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EsteLivro" defaultThemeVersion="124226"/>
  <mc:AlternateContent xmlns:mc="http://schemas.openxmlformats.org/markup-compatibility/2006">
    <mc:Choice Requires="x15">
      <x15ac:absPath xmlns:x15ac="http://schemas.microsoft.com/office/spreadsheetml/2010/11/ac" url="\\fs2-smas.smas-inf.smas-sintra.pt\DFAS_INTRANET\SHST\Matriz de Identificação de Perigos e Avaliação de Riscos\"/>
    </mc:Choice>
  </mc:AlternateContent>
  <xr:revisionPtr revIDLastSave="0" documentId="13_ncr:1_{DD1EF715-7FDD-4460-B223-BA3DDAE61B02}" xr6:coauthVersionLast="47" xr6:coauthVersionMax="47" xr10:uidLastSave="{00000000-0000-0000-0000-000000000000}"/>
  <workbookProtection workbookPassword="8506" lockStructure="1"/>
  <bookViews>
    <workbookView xWindow="-108" yWindow="-108" windowWidth="30936" windowHeight="17496" tabRatio="646" activeTab="1" xr2:uid="{00000000-000D-0000-FFFF-FFFF00000000}"/>
  </bookViews>
  <sheets>
    <sheet name="Menu" sheetId="51" r:id="rId1"/>
    <sheet name="Registo_Revisões" sheetId="38" r:id="rId2"/>
    <sheet name="Lista PerigosRiscos" sheetId="54" r:id="rId3"/>
    <sheet name="Matriz de Avaliação" sheetId="14" r:id="rId4"/>
    <sheet name="Mod.195_IPAR" sheetId="19" r:id="rId5"/>
    <sheet name="Ed_Sede" sheetId="39" r:id="rId6"/>
    <sheet name="Ed_IOP" sheetId="40" r:id="rId7"/>
    <sheet name="Ed_Deleg_Cacem" sheetId="41" r:id="rId8"/>
    <sheet name="Ed_Deleg_Queluz" sheetId="42" r:id="rId9"/>
    <sheet name="Ed_DOFA" sheetId="70" r:id="rId10"/>
    <sheet name="Oper_Gerais_Abast" sheetId="46" r:id="rId11"/>
    <sheet name="Oper_Gerais_San." sheetId="44" r:id="rId12"/>
    <sheet name="Oper_Gerais_Resid" sheetId="61" r:id="rId13"/>
    <sheet name="Recolha RU" sheetId="62" r:id="rId14"/>
    <sheet name="ETA_Reservatorios e EEAA" sheetId="43" r:id="rId15"/>
    <sheet name="EEAR" sheetId="47" r:id="rId16"/>
    <sheet name="ETAR Cavaleira" sheetId="55" r:id="rId17"/>
    <sheet name="ETAR Colares (S1)" sheetId="48" r:id="rId18"/>
    <sheet name="ETAR Cortegaça" sheetId="66" r:id="rId19"/>
    <sheet name="ETAR da Ribeira S2" sheetId="58" r:id="rId20"/>
    <sheet name="ETAR Magoito" sheetId="56" r:id="rId21"/>
    <sheet name="ETAR Montelavar" sheetId="57" r:id="rId22"/>
    <sheet name="ETAR Vila Verde" sheetId="65" r:id="rId23"/>
    <sheet name="ETAR Negrais" sheetId="64" r:id="rId24"/>
    <sheet name="ETAR - Geral" sheetId="59" r:id="rId25"/>
    <sheet name="Pandemias-Epidemias" sheetId="60" state="hidden" r:id="rId26"/>
  </sheets>
  <externalReferences>
    <externalReference r:id="rId27"/>
  </externalReferences>
  <definedNames>
    <definedName name="_xlnm._FilterDatabase" localSheetId="7" hidden="1">Ed_Deleg_Cacem!$A$3:$AA$40</definedName>
    <definedName name="_xlnm._FilterDatabase" localSheetId="8" hidden="1">Ed_Deleg_Queluz!$A$3:$AA$40</definedName>
    <definedName name="_xlnm._FilterDatabase" localSheetId="9" hidden="1">Ed_DOFA!$A$3:$Y$78</definedName>
    <definedName name="_xlnm._FilterDatabase" localSheetId="6" hidden="1">Ed_IOP!$A$3:$Y$389</definedName>
    <definedName name="_xlnm._FilterDatabase" localSheetId="5" hidden="1">Ed_Sede!$A$3:$Y$68</definedName>
    <definedName name="_xlnm._FilterDatabase" localSheetId="15" hidden="1">EEAR!$A$3:$AA$29</definedName>
    <definedName name="_xlnm._FilterDatabase" localSheetId="14" hidden="1">'ETA_Reservatorios e EEAA'!$A$3:$AA$67</definedName>
    <definedName name="_xlnm._FilterDatabase" localSheetId="24" hidden="1">'ETAR - Geral'!$A$3:$AC$69</definedName>
    <definedName name="_xlnm._FilterDatabase" localSheetId="16" hidden="1">'ETAR Cavaleira'!$A$3:$AC$60</definedName>
    <definedName name="_xlnm._FilterDatabase" localSheetId="17" hidden="1">'ETAR Colares (S1)'!$A$3:$AA$74</definedName>
    <definedName name="_xlnm._FilterDatabase" localSheetId="18" hidden="1">'ETAR Cortegaça'!$A$3:$AA$61</definedName>
    <definedName name="_xlnm._FilterDatabase" localSheetId="19" hidden="1">'ETAR da Ribeira S2'!$A$3:$AC$57</definedName>
    <definedName name="_xlnm._FilterDatabase" localSheetId="20" hidden="1">'ETAR Magoito'!$A$3:$AC$74</definedName>
    <definedName name="_xlnm._FilterDatabase" localSheetId="21" hidden="1">'ETAR Montelavar'!$A$3:$AC$66</definedName>
    <definedName name="_xlnm._FilterDatabase" localSheetId="23" hidden="1">'ETAR Negrais'!$A$3:$AC$63</definedName>
    <definedName name="_xlnm._FilterDatabase" localSheetId="22" hidden="1">'ETAR Vila Verde'!$A$3:$AB$73</definedName>
    <definedName name="_xlnm._FilterDatabase" localSheetId="4" hidden="1">Mod.195_IPAR!$A$3:$AB$24</definedName>
    <definedName name="_xlnm._FilterDatabase" localSheetId="10" hidden="1">Oper_Gerais_Abast!$A$3:$Z$202</definedName>
    <definedName name="_xlnm._FilterDatabase" localSheetId="12" hidden="1">Oper_Gerais_Resid!$A$3:$Y$240</definedName>
    <definedName name="_xlnm._FilterDatabase" localSheetId="11" hidden="1">Oper_Gerais_San.!$A$3:$Z$200</definedName>
    <definedName name="_xlnm._FilterDatabase" localSheetId="13" hidden="1">'Recolha RU'!$A$3:$Z$209</definedName>
    <definedName name="_xlnm.Print_Area" localSheetId="7">Ed_Deleg_Cacem!$B$2:$Z$34</definedName>
    <definedName name="_xlnm.Print_Area" localSheetId="8">Ed_Deleg_Queluz!$B$2:$Z$34</definedName>
    <definedName name="_xlnm.Print_Area" localSheetId="9">Ed_DOFA!$B$73:$Z$78</definedName>
    <definedName name="_xlnm.Print_Area" localSheetId="6">Ed_IOP!$B$233:$H$302</definedName>
    <definedName name="_xlnm.Print_Area" localSheetId="5">Ed_Sede!$B$2:$Y$61</definedName>
    <definedName name="_xlnm.Print_Area" localSheetId="15">EEAR!$B$2:$Z$18</definedName>
    <definedName name="_xlnm.Print_Area" localSheetId="14">'ETA_Reservatorios e EEAA'!$B$2:$Z$49</definedName>
    <definedName name="_xlnm.Print_Area" localSheetId="24">'ETAR - Geral'!$B$2:$AB$63</definedName>
    <definedName name="_xlnm.Print_Area" localSheetId="16">'ETAR Cavaleira'!$B$2:$AB$55</definedName>
    <definedName name="_xlnm.Print_Area" localSheetId="17">'ETAR Colares (S1)'!$B$2:$Z$68</definedName>
    <definedName name="_xlnm.Print_Area" localSheetId="18">'ETAR Cortegaça'!$B$2:$AA$47</definedName>
    <definedName name="_xlnm.Print_Area" localSheetId="19">'ETAR da Ribeira S2'!$B$2:$AB$52</definedName>
    <definedName name="_xlnm.Print_Area" localSheetId="20">'ETAR Magoito'!$B$2:$AB$69</definedName>
    <definedName name="_xlnm.Print_Area" localSheetId="21">'ETAR Montelavar'!$B$2:$AB$60</definedName>
    <definedName name="_xlnm.Print_Area" localSheetId="23">'ETAR Negrais'!$B$2:$AB$44</definedName>
    <definedName name="_xlnm.Print_Area" localSheetId="22">'ETAR Vila Verde'!$B$2:$AA$66</definedName>
    <definedName name="_xlnm.Print_Area" localSheetId="3">'Matriz de Avaliação'!$A$2:$F$53</definedName>
    <definedName name="_xlnm.Print_Area" localSheetId="0">Menu!$A$3:$H$23</definedName>
    <definedName name="_xlnm.Print_Area" localSheetId="4">Mod.195_IPAR!$B$2:$AA$24</definedName>
    <definedName name="_xlnm.Print_Area" localSheetId="10">Oper_Gerais_Abast!$B$2:$Y$153</definedName>
    <definedName name="_xlnm.Print_Area" localSheetId="12">Oper_Gerais_Resid!$B$2:$Y$204</definedName>
    <definedName name="_xlnm.Print_Area" localSheetId="11">Oper_Gerais_San.!$B$2:$Y$180</definedName>
    <definedName name="_xlnm.Print_Area" localSheetId="13">'Recolha RU'!$B$2:$Y$9</definedName>
    <definedName name="_xlnm.Print_Titles" localSheetId="7">Ed_Deleg_Cacem!$2:$3</definedName>
    <definedName name="_xlnm.Print_Titles" localSheetId="8">Ed_Deleg_Queluz!$2:$3</definedName>
    <definedName name="_xlnm.Print_Titles" localSheetId="9">Ed_DOFA!$2:$3</definedName>
    <definedName name="_xlnm.Print_Titles" localSheetId="6">Ed_IOP!$2:$3</definedName>
    <definedName name="_xlnm.Print_Titles" localSheetId="5">Ed_Sede!$2:$3</definedName>
    <definedName name="_xlnm.Print_Titles" localSheetId="15">EEAR!$2:$3</definedName>
    <definedName name="_xlnm.Print_Titles" localSheetId="14">'ETA_Reservatorios e EEAA'!$2:$3</definedName>
    <definedName name="_xlnm.Print_Titles" localSheetId="24">'ETAR - Geral'!$2:$3</definedName>
    <definedName name="_xlnm.Print_Titles" localSheetId="16">'ETAR Cavaleira'!$2:$3</definedName>
    <definedName name="_xlnm.Print_Titles" localSheetId="17">'ETAR Colares (S1)'!$2:$3</definedName>
    <definedName name="_xlnm.Print_Titles" localSheetId="18">'ETAR Cortegaça'!$2:$3</definedName>
    <definedName name="_xlnm.Print_Titles" localSheetId="19">'ETAR da Ribeira S2'!$2:$3</definedName>
    <definedName name="_xlnm.Print_Titles" localSheetId="20">'ETAR Magoito'!$2:$3</definedName>
    <definedName name="_xlnm.Print_Titles" localSheetId="21">'ETAR Montelavar'!$2:$3</definedName>
    <definedName name="_xlnm.Print_Titles" localSheetId="23">'ETAR Negrais'!$2:$3</definedName>
    <definedName name="_xlnm.Print_Titles" localSheetId="22">'ETAR Vila Verde'!$2:$3</definedName>
    <definedName name="_xlnm.Print_Titles" localSheetId="4">Mod.195_IPAR!$2:$3</definedName>
    <definedName name="_xlnm.Print_Titles" localSheetId="10">Oper_Gerais_Abast!$2:$3</definedName>
    <definedName name="_xlnm.Print_Titles" localSheetId="12">Oper_Gerais_Resid!$2:$3</definedName>
    <definedName name="_xlnm.Print_Titles" localSheetId="11">Oper_Gerais_San.!$2:$3</definedName>
    <definedName name="_xlnm.Print_Titles" localSheetId="13">'Recolha RU'!$2:$3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1" i="70" l="1"/>
  <c r="T81" i="70"/>
  <c r="S81" i="70"/>
  <c r="R81" i="70"/>
  <c r="P81" i="70"/>
  <c r="O81" i="70"/>
  <c r="N81" i="70"/>
  <c r="M81" i="70"/>
  <c r="L81" i="70"/>
  <c r="K81" i="70"/>
  <c r="J81" i="70"/>
  <c r="I81" i="70"/>
  <c r="H81" i="70"/>
  <c r="G81" i="70"/>
  <c r="F81" i="70"/>
  <c r="E81" i="70"/>
  <c r="D81" i="70"/>
  <c r="C81" i="70"/>
  <c r="B81" i="70"/>
  <c r="A81" i="70"/>
  <c r="R78" i="70"/>
  <c r="M78" i="70"/>
  <c r="K78" i="70"/>
  <c r="I78" i="70"/>
  <c r="R77" i="70"/>
  <c r="M77" i="70"/>
  <c r="K77" i="70"/>
  <c r="I77" i="70"/>
  <c r="R76" i="70"/>
  <c r="M76" i="70"/>
  <c r="K76" i="70"/>
  <c r="I76" i="70"/>
  <c r="R75" i="70"/>
  <c r="M75" i="70"/>
  <c r="K75" i="70"/>
  <c r="I75" i="70"/>
  <c r="O75" i="70" s="1"/>
  <c r="P75" i="70" s="1"/>
  <c r="R74" i="70"/>
  <c r="M74" i="70"/>
  <c r="K74" i="70"/>
  <c r="I74" i="70"/>
  <c r="R72" i="70"/>
  <c r="M72" i="70"/>
  <c r="K72" i="70"/>
  <c r="I72" i="70"/>
  <c r="O72" i="70" s="1"/>
  <c r="P72" i="70" s="1"/>
  <c r="R71" i="70"/>
  <c r="M71" i="70"/>
  <c r="K71" i="70"/>
  <c r="I71" i="70"/>
  <c r="R70" i="70"/>
  <c r="M70" i="70"/>
  <c r="K70" i="70"/>
  <c r="I70" i="70"/>
  <c r="R69" i="70"/>
  <c r="M69" i="70"/>
  <c r="K69" i="70"/>
  <c r="I69" i="70"/>
  <c r="R68" i="70"/>
  <c r="M68" i="70"/>
  <c r="K68" i="70"/>
  <c r="I68" i="70"/>
  <c r="R67" i="70"/>
  <c r="M67" i="70"/>
  <c r="K67" i="70"/>
  <c r="I67" i="70"/>
  <c r="R65" i="70"/>
  <c r="M65" i="70"/>
  <c r="K65" i="70"/>
  <c r="I65" i="70"/>
  <c r="O65" i="70" s="1"/>
  <c r="P65" i="70" s="1"/>
  <c r="R64" i="70"/>
  <c r="M64" i="70"/>
  <c r="K64" i="70"/>
  <c r="I64" i="70"/>
  <c r="R63" i="70"/>
  <c r="M63" i="70"/>
  <c r="K63" i="70"/>
  <c r="I63" i="70"/>
  <c r="R62" i="70"/>
  <c r="M62" i="70"/>
  <c r="K62" i="70"/>
  <c r="I62" i="70"/>
  <c r="R61" i="70"/>
  <c r="M61" i="70"/>
  <c r="K61" i="70"/>
  <c r="I61" i="70"/>
  <c r="T61" i="70" s="1"/>
  <c r="U61" i="70" s="1"/>
  <c r="R60" i="70"/>
  <c r="M60" i="70"/>
  <c r="K60" i="70"/>
  <c r="I60" i="70"/>
  <c r="R59" i="70"/>
  <c r="M59" i="70"/>
  <c r="K59" i="70"/>
  <c r="I59" i="70"/>
  <c r="R58" i="70"/>
  <c r="M58" i="70"/>
  <c r="K58" i="70"/>
  <c r="I58" i="70"/>
  <c r="R56" i="70"/>
  <c r="M56" i="70"/>
  <c r="K56" i="70"/>
  <c r="I56" i="70"/>
  <c r="O56" i="70" s="1"/>
  <c r="P56" i="70" s="1"/>
  <c r="R55" i="70"/>
  <c r="M55" i="70"/>
  <c r="K55" i="70"/>
  <c r="I55" i="70"/>
  <c r="R54" i="70"/>
  <c r="M54" i="70"/>
  <c r="K54" i="70"/>
  <c r="I54" i="70"/>
  <c r="R53" i="70"/>
  <c r="M53" i="70"/>
  <c r="K53" i="70"/>
  <c r="I53" i="70"/>
  <c r="R52" i="70"/>
  <c r="M52" i="70"/>
  <c r="K52" i="70"/>
  <c r="I52" i="70"/>
  <c r="R51" i="70"/>
  <c r="M51" i="70"/>
  <c r="K51" i="70"/>
  <c r="I51" i="70"/>
  <c r="R49" i="70"/>
  <c r="M49" i="70"/>
  <c r="K49" i="70"/>
  <c r="I49" i="70"/>
  <c r="R48" i="70"/>
  <c r="M48" i="70"/>
  <c r="K48" i="70"/>
  <c r="I48" i="70"/>
  <c r="R47" i="70"/>
  <c r="M47" i="70"/>
  <c r="K47" i="70"/>
  <c r="I47" i="70"/>
  <c r="O47" i="70" s="1"/>
  <c r="P47" i="70" s="1"/>
  <c r="R46" i="70"/>
  <c r="M46" i="70"/>
  <c r="K46" i="70"/>
  <c r="I46" i="70"/>
  <c r="R45" i="70"/>
  <c r="M45" i="70"/>
  <c r="K45" i="70"/>
  <c r="I45" i="70"/>
  <c r="R44" i="70"/>
  <c r="M44" i="70"/>
  <c r="K44" i="70"/>
  <c r="I44" i="70"/>
  <c r="R43" i="70"/>
  <c r="M43" i="70"/>
  <c r="K43" i="70"/>
  <c r="I43" i="70"/>
  <c r="R37" i="70"/>
  <c r="M37" i="70"/>
  <c r="K37" i="70"/>
  <c r="I37" i="70"/>
  <c r="R36" i="70"/>
  <c r="M36" i="70"/>
  <c r="K36" i="70"/>
  <c r="I36" i="70"/>
  <c r="R35" i="70"/>
  <c r="M35" i="70"/>
  <c r="K35" i="70"/>
  <c r="I35" i="70"/>
  <c r="R34" i="70"/>
  <c r="M34" i="70"/>
  <c r="K34" i="70"/>
  <c r="I34" i="70"/>
  <c r="O34" i="70" s="1"/>
  <c r="P34" i="70" s="1"/>
  <c r="R33" i="70"/>
  <c r="M33" i="70"/>
  <c r="K33" i="70"/>
  <c r="I33" i="70"/>
  <c r="R32" i="70"/>
  <c r="M32" i="70"/>
  <c r="K32" i="70"/>
  <c r="I32" i="70"/>
  <c r="R31" i="70"/>
  <c r="M31" i="70"/>
  <c r="K31" i="70"/>
  <c r="I31" i="70"/>
  <c r="R30" i="70"/>
  <c r="M30" i="70"/>
  <c r="K30" i="70"/>
  <c r="I30" i="70"/>
  <c r="R29" i="70"/>
  <c r="M29" i="70"/>
  <c r="I29" i="70"/>
  <c r="R28" i="70"/>
  <c r="M28" i="70"/>
  <c r="K28" i="70"/>
  <c r="I28" i="70"/>
  <c r="R27" i="70"/>
  <c r="M27" i="70"/>
  <c r="K27" i="70"/>
  <c r="I27" i="70"/>
  <c r="R26" i="70"/>
  <c r="M26" i="70"/>
  <c r="K26" i="70"/>
  <c r="I26" i="70"/>
  <c r="R25" i="70"/>
  <c r="M25" i="70"/>
  <c r="K25" i="70"/>
  <c r="I25" i="70"/>
  <c r="R24" i="70"/>
  <c r="M24" i="70"/>
  <c r="K24" i="70"/>
  <c r="I24" i="70"/>
  <c r="R23" i="70"/>
  <c r="M23" i="70"/>
  <c r="K23" i="70"/>
  <c r="I23" i="70"/>
  <c r="R22" i="70"/>
  <c r="M22" i="70"/>
  <c r="K22" i="70"/>
  <c r="I22" i="70"/>
  <c r="R21" i="70"/>
  <c r="M21" i="70"/>
  <c r="K21" i="70"/>
  <c r="I21" i="70"/>
  <c r="R20" i="70"/>
  <c r="M20" i="70"/>
  <c r="K20" i="70"/>
  <c r="I20" i="70"/>
  <c r="R19" i="70"/>
  <c r="M19" i="70"/>
  <c r="K19" i="70"/>
  <c r="I19" i="70"/>
  <c r="R17" i="70"/>
  <c r="M17" i="70"/>
  <c r="K17" i="70"/>
  <c r="I17" i="70"/>
  <c r="R16" i="70"/>
  <c r="M16" i="70"/>
  <c r="K16" i="70"/>
  <c r="I16" i="70"/>
  <c r="R15" i="70"/>
  <c r="M15" i="70"/>
  <c r="K15" i="70"/>
  <c r="I15" i="70"/>
  <c r="R14" i="70"/>
  <c r="M14" i="70"/>
  <c r="K14" i="70"/>
  <c r="I14" i="70"/>
  <c r="R13" i="70"/>
  <c r="M13" i="70"/>
  <c r="K13" i="70"/>
  <c r="I13" i="70"/>
  <c r="R12" i="70"/>
  <c r="M12" i="70"/>
  <c r="K12" i="70"/>
  <c r="I12" i="70"/>
  <c r="R11" i="70"/>
  <c r="M11" i="70"/>
  <c r="K11" i="70"/>
  <c r="I11" i="70"/>
  <c r="R10" i="70"/>
  <c r="M10" i="70"/>
  <c r="K10" i="70"/>
  <c r="I10" i="70"/>
  <c r="R9" i="70"/>
  <c r="M9" i="70"/>
  <c r="K9" i="70"/>
  <c r="I9" i="70"/>
  <c r="R8" i="70"/>
  <c r="M8" i="70"/>
  <c r="K8" i="70"/>
  <c r="I8" i="70"/>
  <c r="R7" i="70"/>
  <c r="M7" i="70"/>
  <c r="K7" i="70"/>
  <c r="I7" i="70"/>
  <c r="R6" i="70"/>
  <c r="M6" i="70"/>
  <c r="K6" i="70"/>
  <c r="I6" i="70"/>
  <c r="R5" i="70"/>
  <c r="M5" i="70"/>
  <c r="K5" i="70"/>
  <c r="I5" i="70"/>
  <c r="T55" i="70" l="1"/>
  <c r="U55" i="70" s="1"/>
  <c r="O71" i="70"/>
  <c r="P71" i="70" s="1"/>
  <c r="T78" i="70"/>
  <c r="U78" i="70" s="1"/>
  <c r="O31" i="70"/>
  <c r="P31" i="70" s="1"/>
  <c r="O35" i="70"/>
  <c r="P35" i="70" s="1"/>
  <c r="O62" i="70"/>
  <c r="P62" i="70" s="1"/>
  <c r="O8" i="70"/>
  <c r="P8" i="70" s="1"/>
  <c r="T33" i="70"/>
  <c r="U33" i="70" s="1"/>
  <c r="O63" i="70"/>
  <c r="P63" i="70" s="1"/>
  <c r="O76" i="70"/>
  <c r="P76" i="70" s="1"/>
  <c r="T46" i="70"/>
  <c r="U46" i="70" s="1"/>
  <c r="T70" i="70"/>
  <c r="U70" i="70" s="1"/>
  <c r="O44" i="70"/>
  <c r="P44" i="70" s="1"/>
  <c r="O48" i="70"/>
  <c r="P48" i="70" s="1"/>
  <c r="T60" i="70"/>
  <c r="U60" i="70" s="1"/>
  <c r="T30" i="70"/>
  <c r="U30" i="70" s="1"/>
  <c r="O32" i="70"/>
  <c r="P32" i="70" s="1"/>
  <c r="O53" i="70"/>
  <c r="P53" i="70" s="1"/>
  <c r="O58" i="70"/>
  <c r="P58" i="70" s="1"/>
  <c r="T43" i="70"/>
  <c r="U43" i="70" s="1"/>
  <c r="O45" i="70"/>
  <c r="P45" i="70" s="1"/>
  <c r="T69" i="70"/>
  <c r="U69" i="70" s="1"/>
  <c r="T52" i="70"/>
  <c r="U52" i="70" s="1"/>
  <c r="O54" i="70"/>
  <c r="P54" i="70" s="1"/>
  <c r="O67" i="70"/>
  <c r="P67" i="70" s="1"/>
  <c r="O43" i="70"/>
  <c r="P43" i="70" s="1"/>
  <c r="O61" i="70"/>
  <c r="P61" i="70" s="1"/>
  <c r="T29" i="70"/>
  <c r="U29" i="70" s="1"/>
  <c r="T34" i="70"/>
  <c r="U34" i="70" s="1"/>
  <c r="T47" i="70"/>
  <c r="U47" i="70" s="1"/>
  <c r="T56" i="70"/>
  <c r="U56" i="70" s="1"/>
  <c r="T65" i="70"/>
  <c r="U65" i="70" s="1"/>
  <c r="T75" i="70"/>
  <c r="U75" i="70" s="1"/>
  <c r="O30" i="70"/>
  <c r="P30" i="70" s="1"/>
  <c r="T37" i="70"/>
  <c r="U37" i="70" s="1"/>
  <c r="O70" i="70"/>
  <c r="P70" i="70" s="1"/>
  <c r="T31" i="70"/>
  <c r="U31" i="70" s="1"/>
  <c r="T44" i="70"/>
  <c r="U44" i="70" s="1"/>
  <c r="T53" i="70"/>
  <c r="U53" i="70" s="1"/>
  <c r="T62" i="70"/>
  <c r="U62" i="70" s="1"/>
  <c r="T71" i="70"/>
  <c r="U71" i="70" s="1"/>
  <c r="T51" i="70"/>
  <c r="U51" i="70" s="1"/>
  <c r="O52" i="70"/>
  <c r="P52" i="70" s="1"/>
  <c r="T6" i="70"/>
  <c r="U6" i="70" s="1"/>
  <c r="T10" i="70"/>
  <c r="U10" i="70" s="1"/>
  <c r="T12" i="70"/>
  <c r="U12" i="70" s="1"/>
  <c r="O14" i="70"/>
  <c r="P14" i="70" s="1"/>
  <c r="T16" i="70"/>
  <c r="U16" i="70" s="1"/>
  <c r="T19" i="70"/>
  <c r="U19" i="70" s="1"/>
  <c r="T21" i="70"/>
  <c r="U21" i="70" s="1"/>
  <c r="T23" i="70"/>
  <c r="U23" i="70" s="1"/>
  <c r="T25" i="70"/>
  <c r="U25" i="70" s="1"/>
  <c r="T27" i="70"/>
  <c r="U27" i="70" s="1"/>
  <c r="O29" i="70"/>
  <c r="P29" i="70" s="1"/>
  <c r="T36" i="70"/>
  <c r="U36" i="70" s="1"/>
  <c r="O37" i="70"/>
  <c r="P37" i="70" s="1"/>
  <c r="T49" i="70"/>
  <c r="U49" i="70" s="1"/>
  <c r="O51" i="70"/>
  <c r="P51" i="70" s="1"/>
  <c r="T59" i="70"/>
  <c r="U59" i="70" s="1"/>
  <c r="O60" i="70"/>
  <c r="P60" i="70" s="1"/>
  <c r="T68" i="70"/>
  <c r="U68" i="70" s="1"/>
  <c r="O69" i="70"/>
  <c r="P69" i="70" s="1"/>
  <c r="T77" i="70"/>
  <c r="U77" i="70" s="1"/>
  <c r="O78" i="70"/>
  <c r="P78" i="70" s="1"/>
  <c r="T64" i="70"/>
  <c r="U64" i="70" s="1"/>
  <c r="T74" i="70"/>
  <c r="U74" i="70" s="1"/>
  <c r="T35" i="70"/>
  <c r="U35" i="70" s="1"/>
  <c r="O36" i="70"/>
  <c r="P36" i="70" s="1"/>
  <c r="T48" i="70"/>
  <c r="U48" i="70" s="1"/>
  <c r="O49" i="70"/>
  <c r="P49" i="70" s="1"/>
  <c r="T58" i="70"/>
  <c r="U58" i="70" s="1"/>
  <c r="O59" i="70"/>
  <c r="P59" i="70" s="1"/>
  <c r="T67" i="70"/>
  <c r="U67" i="70" s="1"/>
  <c r="O68" i="70"/>
  <c r="P68" i="70" s="1"/>
  <c r="T76" i="70"/>
  <c r="U76" i="70" s="1"/>
  <c r="O77" i="70"/>
  <c r="P77" i="70" s="1"/>
  <c r="T5" i="70"/>
  <c r="U5" i="70" s="1"/>
  <c r="T7" i="70"/>
  <c r="U7" i="70" s="1"/>
  <c r="T9" i="70"/>
  <c r="U9" i="70" s="1"/>
  <c r="T11" i="70"/>
  <c r="U11" i="70" s="1"/>
  <c r="T13" i="70"/>
  <c r="U13" i="70" s="1"/>
  <c r="T15" i="70"/>
  <c r="U15" i="70" s="1"/>
  <c r="T17" i="70"/>
  <c r="U17" i="70" s="1"/>
  <c r="T20" i="70"/>
  <c r="U20" i="70" s="1"/>
  <c r="T22" i="70"/>
  <c r="U22" i="70" s="1"/>
  <c r="T24" i="70"/>
  <c r="U24" i="70" s="1"/>
  <c r="T26" i="70"/>
  <c r="U26" i="70" s="1"/>
  <c r="T28" i="70"/>
  <c r="U28" i="70" s="1"/>
  <c r="T32" i="70"/>
  <c r="U32" i="70" s="1"/>
  <c r="O33" i="70"/>
  <c r="P33" i="70" s="1"/>
  <c r="T45" i="70"/>
  <c r="U45" i="70" s="1"/>
  <c r="O46" i="70"/>
  <c r="P46" i="70" s="1"/>
  <c r="T54" i="70"/>
  <c r="U54" i="70" s="1"/>
  <c r="O55" i="70"/>
  <c r="P55" i="70" s="1"/>
  <c r="T63" i="70"/>
  <c r="U63" i="70" s="1"/>
  <c r="O64" i="70"/>
  <c r="P64" i="70" s="1"/>
  <c r="T72" i="70"/>
  <c r="U72" i="70" s="1"/>
  <c r="O74" i="70"/>
  <c r="P74" i="70" s="1"/>
  <c r="O6" i="70"/>
  <c r="P6" i="70" s="1"/>
  <c r="O9" i="70"/>
  <c r="P9" i="70" s="1"/>
  <c r="O12" i="70"/>
  <c r="P12" i="70" s="1"/>
  <c r="O15" i="70"/>
  <c r="P15" i="70" s="1"/>
  <c r="O17" i="70"/>
  <c r="P17" i="70" s="1"/>
  <c r="O20" i="70"/>
  <c r="P20" i="70" s="1"/>
  <c r="O22" i="70"/>
  <c r="P22" i="70" s="1"/>
  <c r="O25" i="70"/>
  <c r="P25" i="70" s="1"/>
  <c r="O27" i="70"/>
  <c r="P27" i="70" s="1"/>
  <c r="O11" i="70"/>
  <c r="P11" i="70" s="1"/>
  <c r="O26" i="70"/>
  <c r="P26" i="70" s="1"/>
  <c r="T8" i="70"/>
  <c r="U8" i="70" s="1"/>
  <c r="T14" i="70"/>
  <c r="U14" i="70" s="1"/>
  <c r="O13" i="70"/>
  <c r="P13" i="70" s="1"/>
  <c r="O23" i="70"/>
  <c r="P23" i="70" s="1"/>
  <c r="O5" i="70"/>
  <c r="P5" i="70" s="1"/>
  <c r="O7" i="70"/>
  <c r="P7" i="70" s="1"/>
  <c r="O10" i="70"/>
  <c r="P10" i="70" s="1"/>
  <c r="O16" i="70"/>
  <c r="P16" i="70" s="1"/>
  <c r="O19" i="70"/>
  <c r="P19" i="70" s="1"/>
  <c r="O21" i="70"/>
  <c r="P21" i="70" s="1"/>
  <c r="O24" i="70"/>
  <c r="P24" i="70" s="1"/>
  <c r="O28" i="70"/>
  <c r="P28" i="70" s="1"/>
  <c r="R278" i="40" l="1"/>
  <c r="R279" i="40"/>
  <c r="R280" i="40"/>
  <c r="R281" i="40"/>
  <c r="R282" i="40"/>
  <c r="R283" i="40"/>
  <c r="R284" i="40"/>
  <c r="T284" i="40" s="1"/>
  <c r="U284" i="40" s="1"/>
  <c r="R285" i="40"/>
  <c r="T285" i="40" s="1"/>
  <c r="U285" i="40" s="1"/>
  <c r="R286" i="40"/>
  <c r="R287" i="40"/>
  <c r="R288" i="40"/>
  <c r="R289" i="40"/>
  <c r="T289" i="40" s="1"/>
  <c r="U289" i="40" s="1"/>
  <c r="R290" i="40"/>
  <c r="T298" i="40"/>
  <c r="U298" i="40" s="1"/>
  <c r="R274" i="40"/>
  <c r="T274" i="40" s="1"/>
  <c r="U274" i="40" s="1"/>
  <c r="R275" i="40"/>
  <c r="T275" i="40" s="1"/>
  <c r="U275" i="40" s="1"/>
  <c r="R276" i="40"/>
  <c r="T276" i="40" s="1"/>
  <c r="U276" i="40" s="1"/>
  <c r="R277" i="40"/>
  <c r="T277" i="40" s="1"/>
  <c r="U277" i="40" s="1"/>
  <c r="T283" i="40"/>
  <c r="U283" i="40" s="1"/>
  <c r="T286" i="40"/>
  <c r="U286" i="40" s="1"/>
  <c r="T287" i="40"/>
  <c r="U287" i="40" s="1"/>
  <c r="T288" i="40"/>
  <c r="U288" i="40" s="1"/>
  <c r="T290" i="40"/>
  <c r="U290" i="40" s="1"/>
  <c r="T291" i="40"/>
  <c r="U291" i="40" s="1"/>
  <c r="U292" i="40"/>
  <c r="U293" i="40"/>
  <c r="U294" i="40"/>
  <c r="U295" i="40"/>
  <c r="T296" i="40"/>
  <c r="U296" i="40" s="1"/>
  <c r="T297" i="40"/>
  <c r="U297" i="40" s="1"/>
  <c r="T299" i="40"/>
  <c r="U299" i="40" s="1"/>
  <c r="U300" i="40"/>
  <c r="T301" i="40"/>
  <c r="U301" i="40" s="1"/>
  <c r="U302" i="40"/>
  <c r="O302" i="40" l="1"/>
  <c r="O301" i="40"/>
  <c r="O300" i="40"/>
  <c r="O299" i="40"/>
  <c r="O298" i="40"/>
  <c r="O297" i="40"/>
  <c r="O296" i="40"/>
  <c r="O295" i="40"/>
  <c r="O294" i="40"/>
  <c r="O293" i="40"/>
  <c r="O292" i="40"/>
  <c r="O291" i="40"/>
  <c r="O289" i="40"/>
  <c r="O288" i="40"/>
  <c r="O287" i="40"/>
  <c r="O286" i="40"/>
  <c r="O285" i="40"/>
  <c r="O283" i="40"/>
  <c r="O282" i="40"/>
  <c r="O281" i="40"/>
  <c r="O280" i="40"/>
  <c r="O279" i="40"/>
  <c r="O278" i="40"/>
  <c r="O277" i="40"/>
  <c r="O276" i="40"/>
  <c r="O275" i="40"/>
  <c r="O274" i="40" l="1"/>
  <c r="T278" i="40"/>
  <c r="U278" i="40" s="1"/>
  <c r="T279" i="40"/>
  <c r="U279" i="40" s="1"/>
  <c r="T280" i="40"/>
  <c r="U280" i="40" s="1"/>
  <c r="T281" i="40"/>
  <c r="U281" i="40" s="1"/>
  <c r="T282" i="40"/>
  <c r="U282" i="40" s="1"/>
  <c r="T63" i="55" l="1"/>
  <c r="T67" i="57"/>
  <c r="T57" i="64"/>
  <c r="T75" i="48"/>
  <c r="T58" i="58"/>
  <c r="T75" i="56"/>
  <c r="T74" i="65"/>
  <c r="T58" i="64"/>
  <c r="T64" i="55"/>
  <c r="T76" i="48"/>
  <c r="T59" i="58"/>
  <c r="T76" i="56"/>
  <c r="T68" i="57"/>
  <c r="T75" i="65"/>
  <c r="O57" i="64"/>
  <c r="O58" i="64"/>
  <c r="O74" i="65"/>
  <c r="O75" i="65"/>
  <c r="O67" i="57"/>
  <c r="O68" i="57"/>
  <c r="O75" i="56"/>
  <c r="O76" i="56"/>
  <c r="O58" i="58"/>
  <c r="O59" i="58"/>
  <c r="T54" i="66"/>
  <c r="T55" i="66"/>
  <c r="O55" i="66"/>
  <c r="O54" i="66"/>
  <c r="O75" i="48"/>
  <c r="O76" i="48"/>
  <c r="O63" i="55"/>
  <c r="O64" i="55"/>
  <c r="R32" i="39" l="1"/>
  <c r="R34" i="40"/>
  <c r="M34" i="40"/>
  <c r="K34" i="40"/>
  <c r="I34" i="40"/>
  <c r="I33" i="40"/>
  <c r="K33" i="40"/>
  <c r="M33" i="40"/>
  <c r="R33" i="40"/>
  <c r="I32" i="39"/>
  <c r="K32" i="39"/>
  <c r="M32" i="39"/>
  <c r="O78" i="56"/>
  <c r="P78" i="56" s="1"/>
  <c r="T78" i="56"/>
  <c r="U78" i="56" s="1"/>
  <c r="S82" i="59"/>
  <c r="N82" i="59"/>
  <c r="L82" i="59"/>
  <c r="J82" i="59"/>
  <c r="H82" i="59"/>
  <c r="G82" i="59"/>
  <c r="F82" i="59"/>
  <c r="E82" i="59"/>
  <c r="D82" i="59"/>
  <c r="C82" i="59"/>
  <c r="B82" i="59"/>
  <c r="A82" i="59"/>
  <c r="U67" i="64"/>
  <c r="T67" i="64"/>
  <c r="S67" i="64"/>
  <c r="R67" i="64"/>
  <c r="P67" i="64"/>
  <c r="O67" i="64"/>
  <c r="N67" i="64"/>
  <c r="M67" i="64"/>
  <c r="L67" i="64"/>
  <c r="K67" i="64"/>
  <c r="J67" i="64"/>
  <c r="I67" i="64"/>
  <c r="H67" i="64"/>
  <c r="G67" i="64"/>
  <c r="F67" i="64"/>
  <c r="E67" i="64"/>
  <c r="D67" i="64"/>
  <c r="C67" i="64"/>
  <c r="B67" i="64"/>
  <c r="A67" i="64"/>
  <c r="S89" i="65"/>
  <c r="N89" i="65"/>
  <c r="L89" i="65"/>
  <c r="J89" i="65"/>
  <c r="H89" i="65"/>
  <c r="G89" i="65"/>
  <c r="F89" i="65"/>
  <c r="E89" i="65"/>
  <c r="D89" i="65"/>
  <c r="C89" i="65"/>
  <c r="B89" i="65"/>
  <c r="A89" i="65"/>
  <c r="S83" i="57"/>
  <c r="N83" i="57"/>
  <c r="L83" i="57"/>
  <c r="J83" i="57"/>
  <c r="H83" i="57"/>
  <c r="G83" i="57"/>
  <c r="F83" i="57"/>
  <c r="E83" i="57"/>
  <c r="D83" i="57"/>
  <c r="C83" i="57"/>
  <c r="B83" i="57"/>
  <c r="A83" i="57"/>
  <c r="S91" i="56"/>
  <c r="N91" i="56"/>
  <c r="L91" i="56"/>
  <c r="J91" i="56"/>
  <c r="H91" i="56"/>
  <c r="G91" i="56"/>
  <c r="F91" i="56"/>
  <c r="E91" i="56"/>
  <c r="D91" i="56"/>
  <c r="C91" i="56"/>
  <c r="B91" i="56"/>
  <c r="A91" i="56"/>
  <c r="U74" i="58"/>
  <c r="T74" i="58"/>
  <c r="S74" i="58"/>
  <c r="R74" i="58"/>
  <c r="P74" i="58"/>
  <c r="O74" i="58"/>
  <c r="N74" i="58"/>
  <c r="M74" i="58"/>
  <c r="L74" i="58"/>
  <c r="K74" i="58"/>
  <c r="J74" i="58"/>
  <c r="I74" i="58"/>
  <c r="H74" i="58"/>
  <c r="G74" i="58"/>
  <c r="F74" i="58"/>
  <c r="E74" i="58"/>
  <c r="D74" i="58"/>
  <c r="C74" i="58"/>
  <c r="B74" i="58"/>
  <c r="A74" i="58"/>
  <c r="U64" i="66"/>
  <c r="T64" i="66"/>
  <c r="S64" i="66"/>
  <c r="R64" i="66"/>
  <c r="P64" i="66"/>
  <c r="O64" i="66"/>
  <c r="N64" i="66"/>
  <c r="M64" i="66"/>
  <c r="L64" i="66"/>
  <c r="K64" i="66"/>
  <c r="J64" i="66"/>
  <c r="I64" i="66"/>
  <c r="H64" i="66"/>
  <c r="G64" i="66"/>
  <c r="F64" i="66"/>
  <c r="E64" i="66"/>
  <c r="D64" i="66"/>
  <c r="C64" i="66"/>
  <c r="B64" i="66"/>
  <c r="A64" i="66"/>
  <c r="S91" i="48"/>
  <c r="N91" i="48"/>
  <c r="L91" i="48"/>
  <c r="J91" i="48"/>
  <c r="H91" i="48"/>
  <c r="G91" i="48"/>
  <c r="F91" i="48"/>
  <c r="E91" i="48"/>
  <c r="D91" i="48"/>
  <c r="C91" i="48"/>
  <c r="B91" i="48"/>
  <c r="A91" i="48"/>
  <c r="U77" i="55"/>
  <c r="T77" i="55"/>
  <c r="S77" i="55"/>
  <c r="R77" i="55"/>
  <c r="P77" i="55"/>
  <c r="O77" i="55"/>
  <c r="N77" i="55"/>
  <c r="M77" i="55"/>
  <c r="L77" i="55"/>
  <c r="K77" i="55"/>
  <c r="J77" i="55"/>
  <c r="I77" i="55"/>
  <c r="H77" i="55"/>
  <c r="G77" i="55"/>
  <c r="F77" i="55"/>
  <c r="E77" i="55"/>
  <c r="D77" i="55"/>
  <c r="C77" i="55"/>
  <c r="B77" i="55"/>
  <c r="A77" i="55"/>
  <c r="U32" i="47"/>
  <c r="T32" i="47"/>
  <c r="S32" i="47"/>
  <c r="R32" i="47"/>
  <c r="P32" i="47"/>
  <c r="O32" i="47"/>
  <c r="N32" i="47"/>
  <c r="M32" i="47"/>
  <c r="L32" i="47"/>
  <c r="K32" i="47"/>
  <c r="J32" i="47"/>
  <c r="I32" i="47"/>
  <c r="H32" i="47"/>
  <c r="G32" i="47"/>
  <c r="F32" i="47"/>
  <c r="E32" i="47"/>
  <c r="D32" i="47"/>
  <c r="C32" i="47"/>
  <c r="B32" i="47"/>
  <c r="A32" i="47"/>
  <c r="U70" i="43"/>
  <c r="T70" i="43"/>
  <c r="S70" i="43"/>
  <c r="R70" i="43"/>
  <c r="P70" i="43"/>
  <c r="O70" i="43"/>
  <c r="N70" i="43"/>
  <c r="M70" i="43"/>
  <c r="L70" i="43"/>
  <c r="K70" i="43"/>
  <c r="J70" i="43"/>
  <c r="I70" i="43"/>
  <c r="H70" i="43"/>
  <c r="G70" i="43"/>
  <c r="F70" i="43"/>
  <c r="E70" i="43"/>
  <c r="D70" i="43"/>
  <c r="C70" i="43"/>
  <c r="B70" i="43"/>
  <c r="A70" i="43"/>
  <c r="S214" i="62"/>
  <c r="N214" i="62"/>
  <c r="L214" i="62"/>
  <c r="J214" i="62"/>
  <c r="H214" i="62"/>
  <c r="G214" i="62"/>
  <c r="F214" i="62"/>
  <c r="E214" i="62"/>
  <c r="D214" i="62"/>
  <c r="C214" i="62"/>
  <c r="B214" i="62"/>
  <c r="A214" i="62"/>
  <c r="S243" i="61"/>
  <c r="N243" i="61"/>
  <c r="L243" i="61"/>
  <c r="J243" i="61"/>
  <c r="H243" i="61"/>
  <c r="G243" i="61"/>
  <c r="F243" i="61"/>
  <c r="E243" i="61"/>
  <c r="D243" i="61"/>
  <c r="C243" i="61"/>
  <c r="B243" i="61"/>
  <c r="A243" i="61"/>
  <c r="S203" i="44"/>
  <c r="N203" i="44"/>
  <c r="L203" i="44"/>
  <c r="J203" i="44"/>
  <c r="H203" i="44"/>
  <c r="G203" i="44"/>
  <c r="F203" i="44"/>
  <c r="E203" i="44"/>
  <c r="D203" i="44"/>
  <c r="C203" i="44"/>
  <c r="B203" i="44"/>
  <c r="A203" i="44"/>
  <c r="S205" i="46"/>
  <c r="N205" i="46"/>
  <c r="L205" i="46"/>
  <c r="J205" i="46"/>
  <c r="H205" i="46"/>
  <c r="G205" i="46"/>
  <c r="F205" i="46"/>
  <c r="E205" i="46"/>
  <c r="D205" i="46"/>
  <c r="C205" i="46"/>
  <c r="B205" i="46"/>
  <c r="A205" i="46"/>
  <c r="U43" i="42"/>
  <c r="T43" i="42"/>
  <c r="S43" i="42"/>
  <c r="R43" i="42"/>
  <c r="P43" i="42"/>
  <c r="O43" i="42"/>
  <c r="N43" i="42"/>
  <c r="M43" i="42"/>
  <c r="L43" i="42"/>
  <c r="K43" i="42"/>
  <c r="J43" i="42"/>
  <c r="I43" i="42"/>
  <c r="H43" i="42"/>
  <c r="G43" i="42"/>
  <c r="F43" i="42"/>
  <c r="E43" i="42"/>
  <c r="D43" i="42"/>
  <c r="C43" i="42"/>
  <c r="B43" i="42"/>
  <c r="A43" i="42"/>
  <c r="U43" i="41"/>
  <c r="T43" i="41"/>
  <c r="S43" i="41"/>
  <c r="R43" i="41"/>
  <c r="P43" i="41"/>
  <c r="O43" i="41"/>
  <c r="N43" i="41"/>
  <c r="M43" i="41"/>
  <c r="L43" i="41"/>
  <c r="K43" i="41"/>
  <c r="J43" i="41"/>
  <c r="I43" i="41"/>
  <c r="H43" i="41"/>
  <c r="G43" i="41"/>
  <c r="F43" i="41"/>
  <c r="E43" i="41"/>
  <c r="D43" i="41"/>
  <c r="C43" i="41"/>
  <c r="B43" i="41"/>
  <c r="A43" i="41"/>
  <c r="S392" i="40"/>
  <c r="N392" i="40"/>
  <c r="L392" i="40"/>
  <c r="J392" i="40"/>
  <c r="H392" i="40"/>
  <c r="G392" i="40"/>
  <c r="F392" i="40"/>
  <c r="E392" i="40"/>
  <c r="D392" i="40"/>
  <c r="C392" i="40"/>
  <c r="B392" i="40"/>
  <c r="A392" i="40"/>
  <c r="U71" i="39"/>
  <c r="T71" i="39"/>
  <c r="S71" i="39"/>
  <c r="R71" i="39"/>
  <c r="P71" i="39"/>
  <c r="O71" i="39"/>
  <c r="N71" i="39"/>
  <c r="M71" i="39"/>
  <c r="L71" i="39"/>
  <c r="K71" i="39"/>
  <c r="J71" i="39"/>
  <c r="I71" i="39"/>
  <c r="H71" i="39"/>
  <c r="G71" i="39"/>
  <c r="F71" i="39"/>
  <c r="E71" i="39"/>
  <c r="D71" i="39"/>
  <c r="C71" i="39"/>
  <c r="B71" i="39"/>
  <c r="A71" i="39"/>
  <c r="O33" i="40" l="1"/>
  <c r="P33" i="40" s="1"/>
  <c r="T32" i="39"/>
  <c r="T34" i="40"/>
  <c r="O34" i="40"/>
  <c r="P34" i="40" s="1"/>
  <c r="T33" i="40"/>
  <c r="U33" i="40" s="1"/>
  <c r="O32" i="39"/>
  <c r="P32" i="39" s="1"/>
  <c r="R91" i="44" l="1"/>
  <c r="M91" i="44"/>
  <c r="T91" i="44" l="1"/>
  <c r="U91" i="44" s="1"/>
  <c r="O91" i="44"/>
  <c r="P91" i="44" s="1"/>
  <c r="R240" i="61"/>
  <c r="M240" i="61"/>
  <c r="K240" i="61"/>
  <c r="I240" i="61"/>
  <c r="R239" i="61"/>
  <c r="M239" i="61"/>
  <c r="K239" i="61"/>
  <c r="I239" i="61"/>
  <c r="R238" i="61"/>
  <c r="M238" i="61"/>
  <c r="K238" i="61"/>
  <c r="I238" i="61"/>
  <c r="R237" i="61"/>
  <c r="M237" i="61"/>
  <c r="K237" i="61"/>
  <c r="I237" i="61"/>
  <c r="R236" i="61"/>
  <c r="M236" i="61"/>
  <c r="K236" i="61"/>
  <c r="I236" i="61"/>
  <c r="R235" i="61"/>
  <c r="M235" i="61"/>
  <c r="K235" i="61"/>
  <c r="I235" i="61"/>
  <c r="R234" i="61"/>
  <c r="M234" i="61"/>
  <c r="K234" i="61"/>
  <c r="I234" i="61"/>
  <c r="R233" i="61"/>
  <c r="M233" i="61"/>
  <c r="K233" i="61"/>
  <c r="I233" i="61"/>
  <c r="R232" i="61"/>
  <c r="M232" i="61"/>
  <c r="K232" i="61"/>
  <c r="I232" i="61"/>
  <c r="R231" i="61"/>
  <c r="M231" i="61"/>
  <c r="K231" i="61"/>
  <c r="I231" i="61"/>
  <c r="R380" i="40"/>
  <c r="M380" i="40"/>
  <c r="K380" i="40"/>
  <c r="I380" i="40"/>
  <c r="R379" i="40"/>
  <c r="M379" i="40"/>
  <c r="K379" i="40"/>
  <c r="I379" i="40"/>
  <c r="R378" i="40"/>
  <c r="M378" i="40"/>
  <c r="K378" i="40"/>
  <c r="I378" i="40"/>
  <c r="T232" i="61" l="1"/>
  <c r="U232" i="61" s="1"/>
  <c r="O378" i="40"/>
  <c r="P378" i="40" s="1"/>
  <c r="T380" i="40"/>
  <c r="U380" i="40" s="1"/>
  <c r="T234" i="61"/>
  <c r="U234" i="61" s="1"/>
  <c r="T236" i="61"/>
  <c r="U236" i="61" s="1"/>
  <c r="T238" i="61"/>
  <c r="U238" i="61" s="1"/>
  <c r="T240" i="61"/>
  <c r="U240" i="61" s="1"/>
  <c r="T231" i="61"/>
  <c r="U231" i="61" s="1"/>
  <c r="T233" i="61"/>
  <c r="U233" i="61" s="1"/>
  <c r="T235" i="61"/>
  <c r="U235" i="61" s="1"/>
  <c r="T237" i="61"/>
  <c r="U237" i="61" s="1"/>
  <c r="T239" i="61"/>
  <c r="U239" i="61" s="1"/>
  <c r="T379" i="40"/>
  <c r="U379" i="40" s="1"/>
  <c r="O231" i="61"/>
  <c r="P231" i="61" s="1"/>
  <c r="O232" i="61"/>
  <c r="P232" i="61" s="1"/>
  <c r="O233" i="61"/>
  <c r="P233" i="61" s="1"/>
  <c r="O234" i="61"/>
  <c r="P234" i="61" s="1"/>
  <c r="O235" i="61"/>
  <c r="P235" i="61" s="1"/>
  <c r="O236" i="61"/>
  <c r="P236" i="61" s="1"/>
  <c r="O237" i="61"/>
  <c r="P237" i="61" s="1"/>
  <c r="O238" i="61"/>
  <c r="P238" i="61" s="1"/>
  <c r="O239" i="61"/>
  <c r="P239" i="61" s="1"/>
  <c r="O240" i="61"/>
  <c r="P240" i="61" s="1"/>
  <c r="O380" i="40"/>
  <c r="P380" i="40" s="1"/>
  <c r="O379" i="40"/>
  <c r="P379" i="40" s="1"/>
  <c r="T378" i="40"/>
  <c r="U378" i="40" s="1"/>
  <c r="R382" i="40"/>
  <c r="T382" i="40" s="1"/>
  <c r="U382" i="40" s="1"/>
  <c r="O382" i="40"/>
  <c r="P382" i="40" s="1"/>
  <c r="R381" i="40"/>
  <c r="M381" i="40"/>
  <c r="K381" i="40"/>
  <c r="I381" i="40"/>
  <c r="R377" i="40"/>
  <c r="M377" i="40"/>
  <c r="K377" i="40"/>
  <c r="I377" i="40"/>
  <c r="R376" i="40"/>
  <c r="M376" i="40"/>
  <c r="K376" i="40"/>
  <c r="I376" i="40"/>
  <c r="R375" i="40"/>
  <c r="M375" i="40"/>
  <c r="K375" i="40"/>
  <c r="I375" i="40"/>
  <c r="R374" i="40"/>
  <c r="M374" i="40"/>
  <c r="K374" i="40"/>
  <c r="I374" i="40"/>
  <c r="R373" i="40"/>
  <c r="M373" i="40"/>
  <c r="K373" i="40"/>
  <c r="I373" i="40"/>
  <c r="R372" i="40"/>
  <c r="M372" i="40"/>
  <c r="K372" i="40"/>
  <c r="I372" i="40"/>
  <c r="R371" i="40"/>
  <c r="M371" i="40"/>
  <c r="K371" i="40"/>
  <c r="I371" i="40"/>
  <c r="R370" i="40"/>
  <c r="M370" i="40"/>
  <c r="K370" i="40"/>
  <c r="I370" i="40"/>
  <c r="T370" i="40" l="1"/>
  <c r="U370" i="40" s="1"/>
  <c r="T372" i="40"/>
  <c r="U372" i="40" s="1"/>
  <c r="T374" i="40"/>
  <c r="U374" i="40" s="1"/>
  <c r="T376" i="40"/>
  <c r="U376" i="40" s="1"/>
  <c r="O371" i="40"/>
  <c r="P371" i="40" s="1"/>
  <c r="O373" i="40"/>
  <c r="P373" i="40" s="1"/>
  <c r="O375" i="40"/>
  <c r="P375" i="40" s="1"/>
  <c r="T381" i="40"/>
  <c r="U381" i="40" s="1"/>
  <c r="O377" i="40"/>
  <c r="P377" i="40" s="1"/>
  <c r="O376" i="40"/>
  <c r="P376" i="40" s="1"/>
  <c r="O381" i="40"/>
  <c r="P381" i="40" s="1"/>
  <c r="O372" i="40"/>
  <c r="P372" i="40" s="1"/>
  <c r="O374" i="40"/>
  <c r="P374" i="40" s="1"/>
  <c r="T371" i="40"/>
  <c r="U371" i="40" s="1"/>
  <c r="T373" i="40"/>
  <c r="U373" i="40" s="1"/>
  <c r="T375" i="40"/>
  <c r="U375" i="40" s="1"/>
  <c r="T377" i="40"/>
  <c r="U377" i="40" s="1"/>
  <c r="O370" i="40"/>
  <c r="P370" i="40" s="1"/>
  <c r="R62" i="59"/>
  <c r="M62" i="59"/>
  <c r="K62" i="59"/>
  <c r="I62" i="59"/>
  <c r="R61" i="59"/>
  <c r="M61" i="59"/>
  <c r="K61" i="59"/>
  <c r="I61" i="59"/>
  <c r="R60" i="59"/>
  <c r="M60" i="59"/>
  <c r="K60" i="59"/>
  <c r="I60" i="59"/>
  <c r="O63" i="59"/>
  <c r="I65" i="59"/>
  <c r="K65" i="59"/>
  <c r="M65" i="59"/>
  <c r="T60" i="59" l="1"/>
  <c r="U60" i="59" s="1"/>
  <c r="T62" i="59"/>
  <c r="U62" i="59" s="1"/>
  <c r="T61" i="59"/>
  <c r="U61" i="59" s="1"/>
  <c r="O65" i="59"/>
  <c r="P65" i="59" s="1"/>
  <c r="O60" i="59"/>
  <c r="P60" i="59" s="1"/>
  <c r="O61" i="59"/>
  <c r="P61" i="59" s="1"/>
  <c r="O62" i="59"/>
  <c r="P62" i="59" s="1"/>
  <c r="T110" i="44"/>
  <c r="U110" i="44" s="1"/>
  <c r="O110" i="44"/>
  <c r="P110" i="44" s="1"/>
  <c r="T326" i="40"/>
  <c r="U326" i="40" s="1"/>
  <c r="O326" i="40"/>
  <c r="P326" i="40" s="1"/>
  <c r="R140" i="46" l="1"/>
  <c r="R139" i="46"/>
  <c r="R138" i="46"/>
  <c r="R141" i="46"/>
  <c r="T141" i="46" s="1"/>
  <c r="U141" i="46" s="1"/>
  <c r="O141" i="46"/>
  <c r="P141" i="46" s="1"/>
  <c r="T45" i="40" l="1"/>
  <c r="T47" i="40"/>
  <c r="T49" i="40"/>
  <c r="T44" i="40"/>
  <c r="T46" i="40"/>
  <c r="T48" i="40"/>
  <c r="T50" i="40"/>
  <c r="T51" i="40"/>
  <c r="O44" i="40"/>
  <c r="O45" i="40"/>
  <c r="O46" i="40"/>
  <c r="O47" i="40"/>
  <c r="O48" i="40"/>
  <c r="O49" i="40"/>
  <c r="O50" i="40"/>
  <c r="O51" i="40"/>
  <c r="R94" i="40" l="1"/>
  <c r="M94" i="40"/>
  <c r="K94" i="40"/>
  <c r="I94" i="40"/>
  <c r="R61" i="43"/>
  <c r="M61" i="43"/>
  <c r="K61" i="43"/>
  <c r="I61" i="43"/>
  <c r="O61" i="43" s="1"/>
  <c r="P61" i="43" s="1"/>
  <c r="R60" i="43"/>
  <c r="M60" i="43"/>
  <c r="K60" i="43"/>
  <c r="I60" i="43"/>
  <c r="O60" i="43" s="1"/>
  <c r="P60" i="43" s="1"/>
  <c r="R59" i="43"/>
  <c r="M59" i="43"/>
  <c r="K59" i="43"/>
  <c r="I59" i="43"/>
  <c r="O59" i="43" s="1"/>
  <c r="P59" i="43" s="1"/>
  <c r="R58" i="43"/>
  <c r="M58" i="43"/>
  <c r="K58" i="43"/>
  <c r="I58" i="43"/>
  <c r="O58" i="43" s="1"/>
  <c r="P58" i="43" s="1"/>
  <c r="T61" i="43" l="1"/>
  <c r="U61" i="43" s="1"/>
  <c r="T94" i="40"/>
  <c r="U94" i="40" s="1"/>
  <c r="O94" i="40"/>
  <c r="P94" i="40" s="1"/>
  <c r="T58" i="43"/>
  <c r="U58" i="43" s="1"/>
  <c r="T60" i="43"/>
  <c r="U60" i="43" s="1"/>
  <c r="T59" i="43"/>
  <c r="U59" i="43" s="1"/>
  <c r="R54" i="44" l="1"/>
  <c r="M54" i="44"/>
  <c r="K54" i="44"/>
  <c r="I54" i="44"/>
  <c r="R53" i="44"/>
  <c r="M53" i="44"/>
  <c r="K53" i="44"/>
  <c r="I53" i="44"/>
  <c r="R52" i="44"/>
  <c r="M52" i="44"/>
  <c r="K52" i="44"/>
  <c r="I52" i="44"/>
  <c r="R51" i="44"/>
  <c r="M51" i="44"/>
  <c r="K51" i="44"/>
  <c r="I51" i="44"/>
  <c r="R50" i="44"/>
  <c r="M50" i="44"/>
  <c r="K50" i="44"/>
  <c r="I50" i="44"/>
  <c r="R49" i="44"/>
  <c r="M49" i="44"/>
  <c r="K49" i="44"/>
  <c r="I49" i="44"/>
  <c r="R48" i="44"/>
  <c r="M48" i="44"/>
  <c r="K48" i="44"/>
  <c r="I48" i="44"/>
  <c r="R47" i="44"/>
  <c r="M47" i="44"/>
  <c r="K47" i="44"/>
  <c r="I47" i="44"/>
  <c r="R46" i="44"/>
  <c r="M46" i="44"/>
  <c r="K46" i="44"/>
  <c r="I46" i="44"/>
  <c r="R45" i="44"/>
  <c r="M45" i="44"/>
  <c r="K45" i="44"/>
  <c r="I45" i="44"/>
  <c r="R44" i="44"/>
  <c r="M44" i="44"/>
  <c r="K44" i="44"/>
  <c r="I44" i="44"/>
  <c r="R43" i="44"/>
  <c r="M43" i="44"/>
  <c r="K43" i="44"/>
  <c r="I43" i="44"/>
  <c r="R42" i="44"/>
  <c r="M42" i="44"/>
  <c r="K42" i="44"/>
  <c r="I42" i="44"/>
  <c r="R41" i="44"/>
  <c r="M41" i="44"/>
  <c r="K41" i="44"/>
  <c r="I41" i="44"/>
  <c r="R40" i="44"/>
  <c r="M40" i="44"/>
  <c r="K40" i="44"/>
  <c r="I40" i="44"/>
  <c r="R39" i="44"/>
  <c r="M39" i="44"/>
  <c r="K39" i="44"/>
  <c r="I39" i="44"/>
  <c r="R38" i="44"/>
  <c r="M38" i="44"/>
  <c r="K38" i="44"/>
  <c r="I38" i="44"/>
  <c r="R37" i="44"/>
  <c r="M37" i="44"/>
  <c r="K37" i="44"/>
  <c r="I37" i="44"/>
  <c r="R36" i="44"/>
  <c r="M36" i="44"/>
  <c r="K36" i="44"/>
  <c r="I36" i="44"/>
  <c r="R35" i="44"/>
  <c r="M35" i="44"/>
  <c r="K35" i="44"/>
  <c r="I35" i="44"/>
  <c r="R34" i="44"/>
  <c r="M34" i="44"/>
  <c r="K34" i="44"/>
  <c r="I34" i="44"/>
  <c r="R33" i="44"/>
  <c r="M33" i="44"/>
  <c r="K33" i="44"/>
  <c r="I33" i="44"/>
  <c r="R32" i="44"/>
  <c r="M32" i="44"/>
  <c r="K32" i="44"/>
  <c r="I32" i="44"/>
  <c r="R31" i="44"/>
  <c r="M31" i="44"/>
  <c r="K31" i="44"/>
  <c r="I31" i="44"/>
  <c r="R30" i="44"/>
  <c r="M30" i="44"/>
  <c r="K30" i="44"/>
  <c r="I30" i="44"/>
  <c r="R29" i="44"/>
  <c r="M29" i="44"/>
  <c r="K29" i="44"/>
  <c r="I29" i="44"/>
  <c r="R28" i="44"/>
  <c r="M28" i="44"/>
  <c r="K28" i="44"/>
  <c r="I28" i="44"/>
  <c r="R27" i="44"/>
  <c r="M27" i="44"/>
  <c r="K27" i="44"/>
  <c r="I27" i="44"/>
  <c r="R26" i="44"/>
  <c r="M26" i="44"/>
  <c r="K26" i="44"/>
  <c r="I26" i="44"/>
  <c r="R25" i="44"/>
  <c r="M25" i="44"/>
  <c r="K25" i="44"/>
  <c r="I25" i="44"/>
  <c r="R24" i="44"/>
  <c r="M24" i="44"/>
  <c r="K24" i="44"/>
  <c r="I24" i="44"/>
  <c r="T24" i="44" l="1"/>
  <c r="U24" i="44" s="1"/>
  <c r="T26" i="44"/>
  <c r="U26" i="44" s="1"/>
  <c r="T30" i="44"/>
  <c r="U30" i="44" s="1"/>
  <c r="T32" i="44"/>
  <c r="U32" i="44" s="1"/>
  <c r="T34" i="44"/>
  <c r="U34" i="44" s="1"/>
  <c r="T36" i="44"/>
  <c r="U36" i="44" s="1"/>
  <c r="T38" i="44"/>
  <c r="U38" i="44" s="1"/>
  <c r="T40" i="44"/>
  <c r="U40" i="44" s="1"/>
  <c r="T42" i="44"/>
  <c r="U42" i="44" s="1"/>
  <c r="T44" i="44"/>
  <c r="U44" i="44" s="1"/>
  <c r="T46" i="44"/>
  <c r="U46" i="44" s="1"/>
  <c r="T48" i="44"/>
  <c r="U48" i="44" s="1"/>
  <c r="T50" i="44"/>
  <c r="U50" i="44" s="1"/>
  <c r="T52" i="44"/>
  <c r="U52" i="44" s="1"/>
  <c r="T54" i="44"/>
  <c r="U54" i="44" s="1"/>
  <c r="T28" i="44"/>
  <c r="U28" i="44" s="1"/>
  <c r="T25" i="44"/>
  <c r="U25" i="44" s="1"/>
  <c r="T27" i="44"/>
  <c r="U27" i="44" s="1"/>
  <c r="T29" i="44"/>
  <c r="U29" i="44" s="1"/>
  <c r="T31" i="44"/>
  <c r="U31" i="44" s="1"/>
  <c r="T33" i="44"/>
  <c r="U33" i="44" s="1"/>
  <c r="T35" i="44"/>
  <c r="U35" i="44" s="1"/>
  <c r="T37" i="44"/>
  <c r="U37" i="44" s="1"/>
  <c r="T39" i="44"/>
  <c r="U39" i="44" s="1"/>
  <c r="T41" i="44"/>
  <c r="U41" i="44" s="1"/>
  <c r="T43" i="44"/>
  <c r="U43" i="44" s="1"/>
  <c r="T45" i="44"/>
  <c r="U45" i="44" s="1"/>
  <c r="T47" i="44"/>
  <c r="U47" i="44" s="1"/>
  <c r="T49" i="44"/>
  <c r="U49" i="44" s="1"/>
  <c r="T51" i="44"/>
  <c r="U51" i="44" s="1"/>
  <c r="T53" i="44"/>
  <c r="U53" i="44" s="1"/>
  <c r="O24" i="44"/>
  <c r="P24" i="44" s="1"/>
  <c r="O25" i="44"/>
  <c r="P25" i="44" s="1"/>
  <c r="O26" i="44"/>
  <c r="P26" i="44" s="1"/>
  <c r="O27" i="44"/>
  <c r="P27" i="44" s="1"/>
  <c r="O28" i="44"/>
  <c r="P28" i="44" s="1"/>
  <c r="O29" i="44"/>
  <c r="P29" i="44" s="1"/>
  <c r="O30" i="44"/>
  <c r="P30" i="44" s="1"/>
  <c r="O31" i="44"/>
  <c r="P31" i="44" s="1"/>
  <c r="O32" i="44"/>
  <c r="P32" i="44" s="1"/>
  <c r="O33" i="44"/>
  <c r="P33" i="44" s="1"/>
  <c r="O34" i="44"/>
  <c r="P34" i="44" s="1"/>
  <c r="O35" i="44"/>
  <c r="P35" i="44" s="1"/>
  <c r="O36" i="44"/>
  <c r="P36" i="44" s="1"/>
  <c r="O37" i="44"/>
  <c r="P37" i="44" s="1"/>
  <c r="O38" i="44"/>
  <c r="P38" i="44" s="1"/>
  <c r="O39" i="44"/>
  <c r="P39" i="44" s="1"/>
  <c r="O40" i="44"/>
  <c r="P40" i="44" s="1"/>
  <c r="O41" i="44"/>
  <c r="P41" i="44" s="1"/>
  <c r="O42" i="44"/>
  <c r="P42" i="44" s="1"/>
  <c r="O43" i="44"/>
  <c r="P43" i="44" s="1"/>
  <c r="O44" i="44"/>
  <c r="P44" i="44" s="1"/>
  <c r="O45" i="44"/>
  <c r="P45" i="44" s="1"/>
  <c r="O46" i="44"/>
  <c r="P46" i="44" s="1"/>
  <c r="O47" i="44"/>
  <c r="P47" i="44" s="1"/>
  <c r="O48" i="44"/>
  <c r="P48" i="44" s="1"/>
  <c r="O49" i="44"/>
  <c r="P49" i="44" s="1"/>
  <c r="O50" i="44"/>
  <c r="P50" i="44" s="1"/>
  <c r="O51" i="44"/>
  <c r="P51" i="44" s="1"/>
  <c r="O52" i="44"/>
  <c r="P52" i="44" s="1"/>
  <c r="O53" i="44"/>
  <c r="P53" i="44" s="1"/>
  <c r="O54" i="44"/>
  <c r="P54" i="44" s="1"/>
  <c r="R40" i="42"/>
  <c r="M40" i="42"/>
  <c r="K40" i="42"/>
  <c r="I40" i="42"/>
  <c r="R39" i="42"/>
  <c r="M39" i="42"/>
  <c r="K39" i="42"/>
  <c r="I39" i="42"/>
  <c r="R40" i="41"/>
  <c r="M40" i="41"/>
  <c r="K40" i="41"/>
  <c r="I40" i="41"/>
  <c r="R39" i="41"/>
  <c r="M39" i="41"/>
  <c r="K39" i="41"/>
  <c r="I39" i="41"/>
  <c r="R389" i="40"/>
  <c r="M389" i="40"/>
  <c r="K389" i="40"/>
  <c r="I389" i="40"/>
  <c r="R388" i="40"/>
  <c r="M388" i="40"/>
  <c r="K388" i="40"/>
  <c r="I388" i="40"/>
  <c r="O40" i="42" l="1"/>
  <c r="P40" i="42" s="1"/>
  <c r="O40" i="41"/>
  <c r="P40" i="41" s="1"/>
  <c r="O38" i="42"/>
  <c r="T38" i="41"/>
  <c r="O39" i="42"/>
  <c r="P39" i="42" s="1"/>
  <c r="O387" i="40"/>
  <c r="O38" i="41"/>
  <c r="T387" i="40"/>
  <c r="U387" i="40" s="1"/>
  <c r="O389" i="40"/>
  <c r="P389" i="40" s="1"/>
  <c r="O39" i="41"/>
  <c r="P39" i="41" s="1"/>
  <c r="O388" i="40"/>
  <c r="P388" i="40" s="1"/>
  <c r="T39" i="42"/>
  <c r="U39" i="42" s="1"/>
  <c r="T40" i="42"/>
  <c r="U40" i="42" s="1"/>
  <c r="T39" i="41"/>
  <c r="U39" i="41" s="1"/>
  <c r="T40" i="41"/>
  <c r="U40" i="41" s="1"/>
  <c r="T38" i="42"/>
  <c r="T388" i="40"/>
  <c r="U388" i="40" s="1"/>
  <c r="T389" i="40"/>
  <c r="U389" i="40" s="1"/>
  <c r="R67" i="39"/>
  <c r="M67" i="39"/>
  <c r="K67" i="39"/>
  <c r="I67" i="39"/>
  <c r="R68" i="39"/>
  <c r="M68" i="39"/>
  <c r="K68" i="39"/>
  <c r="I68" i="39"/>
  <c r="T66" i="39" l="1"/>
  <c r="O67" i="39"/>
  <c r="P67" i="39" s="1"/>
  <c r="O68" i="39"/>
  <c r="P68" i="39" s="1"/>
  <c r="O66" i="39"/>
  <c r="T67" i="39"/>
  <c r="U67" i="39" s="1"/>
  <c r="T68" i="39"/>
  <c r="U68" i="39" s="1"/>
  <c r="U61" i="58" l="1"/>
  <c r="U61" i="55"/>
  <c r="AA64" i="66" l="1"/>
  <c r="T59" i="66" l="1"/>
  <c r="T60" i="66"/>
  <c r="T61" i="66"/>
  <c r="O59" i="66"/>
  <c r="O60" i="66"/>
  <c r="O61" i="66"/>
  <c r="T5" i="66"/>
  <c r="T7" i="66"/>
  <c r="T6" i="66"/>
  <c r="T8" i="66"/>
  <c r="T11" i="66"/>
  <c r="T13" i="66"/>
  <c r="T16" i="66"/>
  <c r="T18" i="66"/>
  <c r="T20" i="66"/>
  <c r="T22" i="66"/>
  <c r="T25" i="66"/>
  <c r="T27" i="66"/>
  <c r="T29" i="66"/>
  <c r="T32" i="66"/>
  <c r="T34" i="66"/>
  <c r="T36" i="66"/>
  <c r="T39" i="66"/>
  <c r="T41" i="66"/>
  <c r="T43" i="66"/>
  <c r="T46" i="66"/>
  <c r="T49" i="66"/>
  <c r="T51" i="66"/>
  <c r="T57" i="66"/>
  <c r="T9" i="66"/>
  <c r="T12" i="66"/>
  <c r="T14" i="66"/>
  <c r="T17" i="66"/>
  <c r="T19" i="66"/>
  <c r="T21" i="66"/>
  <c r="T24" i="66"/>
  <c r="T26" i="66"/>
  <c r="T28" i="66"/>
  <c r="T31" i="66"/>
  <c r="T33" i="66"/>
  <c r="T35" i="66"/>
  <c r="T37" i="66"/>
  <c r="T40" i="66"/>
  <c r="T42" i="66"/>
  <c r="T45" i="66"/>
  <c r="T47" i="66"/>
  <c r="T50" i="66"/>
  <c r="T53" i="66"/>
  <c r="O5" i="66"/>
  <c r="O6" i="66"/>
  <c r="O7" i="66"/>
  <c r="O8" i="66"/>
  <c r="O9" i="66"/>
  <c r="O11" i="66"/>
  <c r="O12" i="66"/>
  <c r="O13" i="66"/>
  <c r="O14" i="66"/>
  <c r="O16" i="66"/>
  <c r="O17" i="66"/>
  <c r="O18" i="66"/>
  <c r="O19" i="66"/>
  <c r="O20" i="66"/>
  <c r="O21" i="66"/>
  <c r="O22" i="66"/>
  <c r="O24" i="66"/>
  <c r="O25" i="66"/>
  <c r="O26" i="66"/>
  <c r="O27" i="66"/>
  <c r="O28" i="66"/>
  <c r="O29" i="66"/>
  <c r="O31" i="66"/>
  <c r="O32" i="66"/>
  <c r="O33" i="66"/>
  <c r="O34" i="66"/>
  <c r="O35" i="66"/>
  <c r="O36" i="66"/>
  <c r="O37" i="66"/>
  <c r="O39" i="66"/>
  <c r="O40" i="66"/>
  <c r="O41" i="66"/>
  <c r="O42" i="66"/>
  <c r="O43" i="66"/>
  <c r="O45" i="66"/>
  <c r="O46" i="66"/>
  <c r="O47" i="66"/>
  <c r="O49" i="66"/>
  <c r="O50" i="66"/>
  <c r="O51" i="66"/>
  <c r="O53" i="66"/>
  <c r="O57" i="66"/>
  <c r="U10" i="65" l="1"/>
  <c r="R10" i="65"/>
  <c r="T67" i="43" l="1"/>
  <c r="O198" i="46"/>
  <c r="T198" i="46"/>
  <c r="T229" i="61"/>
  <c r="O229" i="61"/>
  <c r="O67" i="43"/>
  <c r="O68" i="58" l="1"/>
  <c r="O85" i="56"/>
  <c r="T37" i="42"/>
  <c r="T27" i="47"/>
  <c r="T87" i="48"/>
  <c r="T78" i="57"/>
  <c r="T61" i="64"/>
  <c r="T86" i="48"/>
  <c r="T79" i="57"/>
  <c r="T77" i="57"/>
  <c r="T85" i="56"/>
  <c r="T85" i="48"/>
  <c r="T36" i="42"/>
  <c r="T209" i="62"/>
  <c r="O86" i="65"/>
  <c r="T72" i="55"/>
  <c r="T87" i="56"/>
  <c r="T78" i="59"/>
  <c r="T65" i="39"/>
  <c r="T199" i="44"/>
  <c r="T225" i="61"/>
  <c r="T207" i="62"/>
  <c r="T69" i="58"/>
  <c r="O28" i="47"/>
  <c r="T205" i="62"/>
  <c r="O70" i="58"/>
  <c r="T62" i="64"/>
  <c r="T84" i="65"/>
  <c r="T73" i="55"/>
  <c r="T68" i="58"/>
  <c r="T86" i="56"/>
  <c r="T79" i="59"/>
  <c r="T200" i="44"/>
  <c r="T71" i="55"/>
  <c r="T70" i="58"/>
  <c r="T85" i="65"/>
  <c r="T77" i="59"/>
  <c r="O37" i="41"/>
  <c r="T64" i="39"/>
  <c r="T198" i="44"/>
  <c r="T29" i="47"/>
  <c r="O69" i="58"/>
  <c r="T63" i="64"/>
  <c r="T386" i="40"/>
  <c r="U386" i="40" s="1"/>
  <c r="O36" i="41"/>
  <c r="T200" i="46"/>
  <c r="T226" i="61"/>
  <c r="T227" i="61"/>
  <c r="T64" i="43"/>
  <c r="T65" i="43"/>
  <c r="T63" i="43"/>
  <c r="T201" i="46"/>
  <c r="T202" i="46"/>
  <c r="O209" i="62"/>
  <c r="T206" i="62"/>
  <c r="O386" i="40"/>
  <c r="O77" i="59"/>
  <c r="O78" i="59"/>
  <c r="O79" i="59"/>
  <c r="O84" i="65"/>
  <c r="O85" i="65"/>
  <c r="T86" i="65"/>
  <c r="O61" i="64"/>
  <c r="O62" i="64"/>
  <c r="O63" i="64"/>
  <c r="O77" i="57"/>
  <c r="O78" i="57"/>
  <c r="O79" i="57"/>
  <c r="O86" i="56"/>
  <c r="O87" i="56"/>
  <c r="O85" i="48"/>
  <c r="O86" i="48"/>
  <c r="O87" i="48"/>
  <c r="O71" i="55"/>
  <c r="O72" i="55"/>
  <c r="O73" i="55"/>
  <c r="O205" i="62"/>
  <c r="O206" i="62"/>
  <c r="O207" i="62"/>
  <c r="O27" i="47"/>
  <c r="O29" i="47"/>
  <c r="T28" i="47"/>
  <c r="O65" i="43"/>
  <c r="O63" i="43"/>
  <c r="O64" i="43"/>
  <c r="O225" i="61"/>
  <c r="O226" i="61"/>
  <c r="O227" i="61"/>
  <c r="O198" i="44"/>
  <c r="O199" i="44"/>
  <c r="O200" i="44"/>
  <c r="O200" i="46"/>
  <c r="O201" i="46"/>
  <c r="O202" i="46"/>
  <c r="T37" i="41"/>
  <c r="T36" i="41"/>
  <c r="O36" i="42"/>
  <c r="O37" i="42"/>
  <c r="T384" i="40"/>
  <c r="U384" i="40" s="1"/>
  <c r="O384" i="40"/>
  <c r="O64" i="39"/>
  <c r="O65" i="39"/>
  <c r="U18" i="60"/>
  <c r="T18" i="60"/>
  <c r="S18" i="60"/>
  <c r="R18" i="60"/>
  <c r="P18" i="60"/>
  <c r="O18" i="60"/>
  <c r="N18" i="60"/>
  <c r="M18" i="60"/>
  <c r="L18" i="60"/>
  <c r="K18" i="60"/>
  <c r="J18" i="60"/>
  <c r="I18" i="60"/>
  <c r="H18" i="60"/>
  <c r="F18" i="60"/>
  <c r="E18" i="60"/>
  <c r="D18" i="60"/>
  <c r="C18" i="60"/>
  <c r="B18" i="60"/>
  <c r="T5" i="60" l="1"/>
  <c r="O6" i="60"/>
  <c r="O7" i="60"/>
  <c r="O9" i="60"/>
  <c r="T10" i="60"/>
  <c r="O11" i="60"/>
  <c r="O12" i="60"/>
  <c r="O13" i="60"/>
  <c r="O14" i="60"/>
  <c r="O15" i="60"/>
  <c r="T6" i="60"/>
  <c r="T7" i="60"/>
  <c r="T11" i="60"/>
  <c r="T12" i="60"/>
  <c r="T14" i="60"/>
  <c r="T15" i="60"/>
  <c r="O5" i="60"/>
  <c r="O10" i="60"/>
  <c r="T9" i="60"/>
  <c r="T13" i="60"/>
  <c r="R32" i="46" l="1"/>
  <c r="M32" i="46"/>
  <c r="K32" i="46"/>
  <c r="I32" i="46"/>
  <c r="R31" i="46"/>
  <c r="M31" i="46"/>
  <c r="K31" i="46"/>
  <c r="I31" i="46"/>
  <c r="R30" i="46"/>
  <c r="M30" i="46"/>
  <c r="K30" i="46"/>
  <c r="I30" i="46"/>
  <c r="R340" i="40"/>
  <c r="M340" i="40"/>
  <c r="K340" i="40"/>
  <c r="I340" i="40"/>
  <c r="O31" i="46" l="1"/>
  <c r="P31" i="46" s="1"/>
  <c r="O32" i="46"/>
  <c r="P32" i="46" s="1"/>
  <c r="O340" i="40"/>
  <c r="P340" i="40" s="1"/>
  <c r="T32" i="46"/>
  <c r="U32" i="46" s="1"/>
  <c r="T31" i="46"/>
  <c r="U31" i="46" s="1"/>
  <c r="O30" i="46"/>
  <c r="P30" i="46" s="1"/>
  <c r="T30" i="46"/>
  <c r="U30" i="46" s="1"/>
  <c r="T340" i="40"/>
  <c r="U340" i="40" s="1"/>
  <c r="R182" i="46"/>
  <c r="M182" i="46"/>
  <c r="K182" i="46"/>
  <c r="I182" i="46"/>
  <c r="R181" i="46"/>
  <c r="M181" i="46"/>
  <c r="K181" i="46"/>
  <c r="I181" i="46"/>
  <c r="O181" i="46" l="1"/>
  <c r="P181" i="46" s="1"/>
  <c r="O182" i="46"/>
  <c r="P182" i="46" s="1"/>
  <c r="T181" i="46"/>
  <c r="U181" i="46" s="1"/>
  <c r="T182" i="46"/>
  <c r="U182" i="46" s="1"/>
  <c r="T21" i="47"/>
  <c r="R20" i="47"/>
  <c r="M20" i="47"/>
  <c r="K20" i="47"/>
  <c r="I20" i="47"/>
  <c r="T65" i="55"/>
  <c r="O61" i="55"/>
  <c r="P61" i="55" s="1"/>
  <c r="T79" i="48"/>
  <c r="O78" i="48"/>
  <c r="T62" i="58"/>
  <c r="O61" i="58"/>
  <c r="P61" i="58" s="1"/>
  <c r="T79" i="56"/>
  <c r="T71" i="57"/>
  <c r="O70" i="57"/>
  <c r="T52" i="64"/>
  <c r="O51" i="64"/>
  <c r="T78" i="65"/>
  <c r="O77" i="65"/>
  <c r="O20" i="47" l="1"/>
  <c r="P20" i="47" s="1"/>
  <c r="O80" i="48"/>
  <c r="O81" i="48"/>
  <c r="O82" i="48"/>
  <c r="O83" i="48"/>
  <c r="O53" i="64"/>
  <c r="O54" i="64"/>
  <c r="O55" i="64"/>
  <c r="T72" i="57"/>
  <c r="T73" i="57"/>
  <c r="T74" i="57"/>
  <c r="T75" i="57"/>
  <c r="O22" i="47"/>
  <c r="O23" i="47"/>
  <c r="O24" i="47"/>
  <c r="O25" i="47"/>
  <c r="O21" i="47"/>
  <c r="T22" i="47"/>
  <c r="T23" i="47"/>
  <c r="T24" i="47"/>
  <c r="T25" i="47"/>
  <c r="T20" i="47"/>
  <c r="U20" i="47" s="1"/>
  <c r="O65" i="55"/>
  <c r="O66" i="55"/>
  <c r="O67" i="55"/>
  <c r="O68" i="55"/>
  <c r="O69" i="55"/>
  <c r="T66" i="55"/>
  <c r="T67" i="55"/>
  <c r="T68" i="55"/>
  <c r="T69" i="55"/>
  <c r="T80" i="48"/>
  <c r="T81" i="48"/>
  <c r="T82" i="48"/>
  <c r="T83" i="48"/>
  <c r="O79" i="48"/>
  <c r="T63" i="58"/>
  <c r="T64" i="58"/>
  <c r="T65" i="58"/>
  <c r="O66" i="58"/>
  <c r="O63" i="58"/>
  <c r="O64" i="58"/>
  <c r="O65" i="58"/>
  <c r="O62" i="58"/>
  <c r="T66" i="58"/>
  <c r="O80" i="56"/>
  <c r="O81" i="56"/>
  <c r="O82" i="56"/>
  <c r="O83" i="56"/>
  <c r="O79" i="56"/>
  <c r="T80" i="56"/>
  <c r="T81" i="56"/>
  <c r="T82" i="56"/>
  <c r="T83" i="56"/>
  <c r="O72" i="57"/>
  <c r="O73" i="57"/>
  <c r="O74" i="57"/>
  <c r="O75" i="57"/>
  <c r="O71" i="57"/>
  <c r="O56" i="64"/>
  <c r="O52" i="64"/>
  <c r="T53" i="64"/>
  <c r="T54" i="64"/>
  <c r="T55" i="64"/>
  <c r="T56" i="64"/>
  <c r="O79" i="65"/>
  <c r="O80" i="65"/>
  <c r="O81" i="65"/>
  <c r="O82" i="65"/>
  <c r="O78" i="65"/>
  <c r="T79" i="65"/>
  <c r="T80" i="65"/>
  <c r="T81" i="65"/>
  <c r="T82" i="65"/>
  <c r="T70" i="59"/>
  <c r="O71" i="59" l="1"/>
  <c r="O72" i="59"/>
  <c r="O73" i="59"/>
  <c r="O74" i="59"/>
  <c r="T71" i="59"/>
  <c r="T72" i="59"/>
  <c r="T73" i="59"/>
  <c r="T74" i="59"/>
  <c r="O70" i="59"/>
  <c r="R71" i="65" l="1"/>
  <c r="M71" i="65"/>
  <c r="K71" i="65"/>
  <c r="I71" i="65"/>
  <c r="R70" i="65"/>
  <c r="M70" i="65"/>
  <c r="K70" i="65"/>
  <c r="I70" i="65"/>
  <c r="R40" i="65"/>
  <c r="M40" i="65"/>
  <c r="K40" i="65"/>
  <c r="I40" i="65"/>
  <c r="R39" i="65"/>
  <c r="M39" i="65"/>
  <c r="K39" i="65"/>
  <c r="I39" i="65"/>
  <c r="R38" i="65"/>
  <c r="M38" i="65"/>
  <c r="K38" i="65"/>
  <c r="I38" i="65"/>
  <c r="R37" i="65"/>
  <c r="M37" i="65"/>
  <c r="K37" i="65"/>
  <c r="I37" i="65"/>
  <c r="O38" i="65" l="1"/>
  <c r="P38" i="65" s="1"/>
  <c r="O71" i="65"/>
  <c r="P71" i="65" s="1"/>
  <c r="O39" i="65"/>
  <c r="P39" i="65" s="1"/>
  <c r="O37" i="65"/>
  <c r="P37" i="65" s="1"/>
  <c r="T71" i="65"/>
  <c r="U71" i="65" s="1"/>
  <c r="O70" i="65"/>
  <c r="P70" i="65" s="1"/>
  <c r="T70" i="65"/>
  <c r="U70" i="65" s="1"/>
  <c r="O40" i="65"/>
  <c r="P40" i="65" s="1"/>
  <c r="T37" i="65"/>
  <c r="U37" i="65" s="1"/>
  <c r="T38" i="65"/>
  <c r="U38" i="65" s="1"/>
  <c r="T39" i="65"/>
  <c r="U39" i="65" s="1"/>
  <c r="T40" i="65"/>
  <c r="U40" i="65" s="1"/>
  <c r="R36" i="65"/>
  <c r="M36" i="65"/>
  <c r="K36" i="65"/>
  <c r="I36" i="65"/>
  <c r="R59" i="59"/>
  <c r="M59" i="59"/>
  <c r="K59" i="59"/>
  <c r="I59" i="59"/>
  <c r="R19" i="65"/>
  <c r="M19" i="65"/>
  <c r="K19" i="65"/>
  <c r="I19" i="65"/>
  <c r="P16" i="65"/>
  <c r="R15" i="65"/>
  <c r="M15" i="65"/>
  <c r="K15" i="65"/>
  <c r="I15" i="65"/>
  <c r="R14" i="65"/>
  <c r="R89" i="65" s="1"/>
  <c r="M14" i="65"/>
  <c r="M89" i="65" s="1"/>
  <c r="K14" i="65"/>
  <c r="K89" i="65" s="1"/>
  <c r="I14" i="65"/>
  <c r="I89" i="65" s="1"/>
  <c r="R13" i="65"/>
  <c r="M13" i="65"/>
  <c r="K13" i="65"/>
  <c r="I13" i="65"/>
  <c r="R12" i="65"/>
  <c r="M12" i="65"/>
  <c r="K12" i="65"/>
  <c r="I12" i="65"/>
  <c r="R11" i="65"/>
  <c r="M11" i="65"/>
  <c r="K11" i="65"/>
  <c r="I11" i="65"/>
  <c r="T12" i="65" l="1"/>
  <c r="U12" i="65" s="1"/>
  <c r="T13" i="65"/>
  <c r="U13" i="65" s="1"/>
  <c r="T14" i="65"/>
  <c r="T15" i="65"/>
  <c r="U15" i="65" s="1"/>
  <c r="O59" i="59"/>
  <c r="P59" i="59" s="1"/>
  <c r="O36" i="65"/>
  <c r="P36" i="65" s="1"/>
  <c r="T36" i="65"/>
  <c r="U36" i="65" s="1"/>
  <c r="O19" i="65"/>
  <c r="P19" i="65" s="1"/>
  <c r="T59" i="59"/>
  <c r="U59" i="59" s="1"/>
  <c r="T19" i="65"/>
  <c r="U19" i="65" s="1"/>
  <c r="T11" i="65"/>
  <c r="U11" i="65" s="1"/>
  <c r="O11" i="65"/>
  <c r="P11" i="65" s="1"/>
  <c r="O12" i="65"/>
  <c r="P12" i="65" s="1"/>
  <c r="O13" i="65"/>
  <c r="P13" i="65" s="1"/>
  <c r="O14" i="65"/>
  <c r="O15" i="65"/>
  <c r="P15" i="65" s="1"/>
  <c r="P10" i="65"/>
  <c r="P14" i="65" l="1"/>
  <c r="P89" i="65" s="1"/>
  <c r="O89" i="65"/>
  <c r="U14" i="65"/>
  <c r="U89" i="65" s="1"/>
  <c r="T89" i="65"/>
  <c r="U9" i="56"/>
  <c r="U8" i="56"/>
  <c r="P62" i="56"/>
  <c r="R62" i="56"/>
  <c r="T62" i="56" s="1"/>
  <c r="U62" i="56" s="1"/>
  <c r="R60" i="56"/>
  <c r="M60" i="56"/>
  <c r="K60" i="56"/>
  <c r="I60" i="56"/>
  <c r="R37" i="56"/>
  <c r="M37" i="56"/>
  <c r="K37" i="56"/>
  <c r="I37" i="56"/>
  <c r="R52" i="56"/>
  <c r="P52" i="56"/>
  <c r="M52" i="56"/>
  <c r="K52" i="56"/>
  <c r="R51" i="56"/>
  <c r="M51" i="56"/>
  <c r="K51" i="56"/>
  <c r="I51" i="56"/>
  <c r="O60" i="56" l="1"/>
  <c r="P60" i="56" s="1"/>
  <c r="T60" i="56"/>
  <c r="U60" i="56" s="1"/>
  <c r="O37" i="56"/>
  <c r="P37" i="56" s="1"/>
  <c r="T37" i="56"/>
  <c r="U37" i="56" s="1"/>
  <c r="T52" i="56"/>
  <c r="U52" i="56" s="1"/>
  <c r="O51" i="56"/>
  <c r="P51" i="56" s="1"/>
  <c r="T51" i="56"/>
  <c r="U51" i="56" s="1"/>
  <c r="P8" i="56"/>
  <c r="P9" i="56"/>
  <c r="R31" i="65" l="1"/>
  <c r="R62" i="39" l="1"/>
  <c r="T62" i="39" s="1"/>
  <c r="U62" i="39" s="1"/>
  <c r="O62" i="39"/>
  <c r="P62" i="39" s="1"/>
  <c r="R59" i="65" l="1"/>
  <c r="M59" i="65"/>
  <c r="K59" i="65"/>
  <c r="I59" i="65"/>
  <c r="R58" i="65"/>
  <c r="M58" i="65"/>
  <c r="K58" i="65"/>
  <c r="I58" i="65"/>
  <c r="R57" i="65"/>
  <c r="M57" i="65"/>
  <c r="K57" i="65"/>
  <c r="I57" i="65"/>
  <c r="R56" i="65"/>
  <c r="M56" i="65"/>
  <c r="K56" i="65"/>
  <c r="I56" i="65"/>
  <c r="R55" i="65"/>
  <c r="M55" i="65"/>
  <c r="K55" i="65"/>
  <c r="I55" i="65"/>
  <c r="O55" i="65" l="1"/>
  <c r="P55" i="65" s="1"/>
  <c r="O56" i="65"/>
  <c r="P56" i="65" s="1"/>
  <c r="O57" i="65"/>
  <c r="P57" i="65" s="1"/>
  <c r="O58" i="65"/>
  <c r="P58" i="65" s="1"/>
  <c r="O59" i="65"/>
  <c r="P59" i="65" s="1"/>
  <c r="T56" i="65"/>
  <c r="U56" i="65" s="1"/>
  <c r="T57" i="65"/>
  <c r="U57" i="65" s="1"/>
  <c r="T59" i="65"/>
  <c r="U59" i="65" s="1"/>
  <c r="T55" i="65"/>
  <c r="U55" i="65" s="1"/>
  <c r="T58" i="65"/>
  <c r="U58" i="65" s="1"/>
  <c r="R53" i="65"/>
  <c r="M53" i="65"/>
  <c r="K53" i="65"/>
  <c r="I53" i="65"/>
  <c r="R52" i="65"/>
  <c r="M52" i="65"/>
  <c r="K52" i="65"/>
  <c r="I52" i="65"/>
  <c r="R51" i="65"/>
  <c r="M51" i="65"/>
  <c r="K51" i="65"/>
  <c r="I51" i="65"/>
  <c r="R50" i="65"/>
  <c r="M50" i="65"/>
  <c r="K50" i="65"/>
  <c r="I50" i="65"/>
  <c r="R47" i="65"/>
  <c r="M47" i="65"/>
  <c r="K47" i="65"/>
  <c r="I47" i="65"/>
  <c r="O47" i="65" l="1"/>
  <c r="P47" i="65" s="1"/>
  <c r="O50" i="65"/>
  <c r="P50" i="65" s="1"/>
  <c r="O51" i="65"/>
  <c r="P51" i="65" s="1"/>
  <c r="O52" i="65"/>
  <c r="P52" i="65" s="1"/>
  <c r="O53" i="65"/>
  <c r="P53" i="65" s="1"/>
  <c r="T50" i="65"/>
  <c r="U50" i="65" s="1"/>
  <c r="T51" i="65"/>
  <c r="U51" i="65" s="1"/>
  <c r="T52" i="65"/>
  <c r="U52" i="65" s="1"/>
  <c r="T53" i="65"/>
  <c r="U53" i="65" s="1"/>
  <c r="T47" i="65"/>
  <c r="U47" i="65" s="1"/>
  <c r="R29" i="65"/>
  <c r="M29" i="65"/>
  <c r="K29" i="65"/>
  <c r="I29" i="65"/>
  <c r="R20" i="65"/>
  <c r="M20" i="65"/>
  <c r="K20" i="65"/>
  <c r="I20" i="65"/>
  <c r="R27" i="65"/>
  <c r="M27" i="65"/>
  <c r="K27" i="65"/>
  <c r="I27" i="65"/>
  <c r="R26" i="65"/>
  <c r="M26" i="65"/>
  <c r="K26" i="65"/>
  <c r="I26" i="65"/>
  <c r="R24" i="65"/>
  <c r="M24" i="65"/>
  <c r="K24" i="65"/>
  <c r="I24" i="65"/>
  <c r="R25" i="65"/>
  <c r="M25" i="65"/>
  <c r="K25" i="65"/>
  <c r="I25" i="65"/>
  <c r="R23" i="65"/>
  <c r="M23" i="65"/>
  <c r="K23" i="65"/>
  <c r="I23" i="65"/>
  <c r="AA89" i="65"/>
  <c r="R73" i="65"/>
  <c r="M73" i="65"/>
  <c r="K73" i="65"/>
  <c r="I73" i="65"/>
  <c r="R69" i="65"/>
  <c r="M69" i="65"/>
  <c r="K69" i="65"/>
  <c r="I69" i="65"/>
  <c r="R68" i="65"/>
  <c r="M68" i="65"/>
  <c r="K68" i="65"/>
  <c r="I68" i="65"/>
  <c r="R66" i="65"/>
  <c r="M66" i="65"/>
  <c r="K66" i="65"/>
  <c r="I66" i="65"/>
  <c r="R65" i="65"/>
  <c r="M65" i="65"/>
  <c r="K65" i="65"/>
  <c r="I65" i="65"/>
  <c r="R64" i="65"/>
  <c r="M64" i="65"/>
  <c r="K64" i="65"/>
  <c r="I64" i="65"/>
  <c r="R63" i="65"/>
  <c r="M63" i="65"/>
  <c r="K63" i="65"/>
  <c r="I63" i="65"/>
  <c r="R62" i="65"/>
  <c r="M62" i="65"/>
  <c r="K62" i="65"/>
  <c r="I62" i="65"/>
  <c r="R61" i="65"/>
  <c r="M61" i="65"/>
  <c r="K61" i="65"/>
  <c r="I61" i="65"/>
  <c r="R48" i="65"/>
  <c r="M48" i="65"/>
  <c r="K48" i="65"/>
  <c r="I48" i="65"/>
  <c r="R45" i="65"/>
  <c r="M45" i="65"/>
  <c r="K45" i="65"/>
  <c r="I45" i="65"/>
  <c r="R44" i="65"/>
  <c r="M44" i="65"/>
  <c r="K44" i="65"/>
  <c r="I44" i="65"/>
  <c r="R43" i="65"/>
  <c r="M43" i="65"/>
  <c r="K43" i="65"/>
  <c r="I43" i="65"/>
  <c r="R46" i="65"/>
  <c r="M46" i="65"/>
  <c r="K46" i="65"/>
  <c r="I46" i="65"/>
  <c r="R42" i="65"/>
  <c r="M42" i="65"/>
  <c r="K42" i="65"/>
  <c r="I42" i="65"/>
  <c r="R35" i="65"/>
  <c r="M35" i="65"/>
  <c r="K35" i="65"/>
  <c r="I35" i="65"/>
  <c r="R34" i="65"/>
  <c r="M34" i="65"/>
  <c r="K34" i="65"/>
  <c r="I34" i="65"/>
  <c r="R33" i="65"/>
  <c r="M33" i="65"/>
  <c r="K33" i="65"/>
  <c r="I33" i="65"/>
  <c r="R32" i="65"/>
  <c r="M32" i="65"/>
  <c r="K32" i="65"/>
  <c r="I32" i="65"/>
  <c r="M31" i="65"/>
  <c r="K31" i="65"/>
  <c r="I31" i="65"/>
  <c r="R30" i="65"/>
  <c r="M30" i="65"/>
  <c r="K30" i="65"/>
  <c r="I30" i="65"/>
  <c r="R9" i="65"/>
  <c r="M9" i="65"/>
  <c r="K9" i="65"/>
  <c r="I9" i="65"/>
  <c r="R8" i="65"/>
  <c r="M8" i="65"/>
  <c r="K8" i="65"/>
  <c r="I8" i="65"/>
  <c r="R7" i="65"/>
  <c r="M7" i="65"/>
  <c r="K7" i="65"/>
  <c r="I7" i="65"/>
  <c r="R6" i="65"/>
  <c r="M6" i="65"/>
  <c r="K6" i="65"/>
  <c r="I6" i="65"/>
  <c r="R5" i="65"/>
  <c r="M5" i="65"/>
  <c r="K5" i="65"/>
  <c r="I5" i="65"/>
  <c r="R21" i="65"/>
  <c r="M21" i="65"/>
  <c r="K21" i="65"/>
  <c r="I21" i="65"/>
  <c r="R18" i="65"/>
  <c r="M18" i="65"/>
  <c r="K18" i="65"/>
  <c r="I18" i="65"/>
  <c r="R32" i="64"/>
  <c r="M32" i="64"/>
  <c r="K32" i="64"/>
  <c r="I32" i="64"/>
  <c r="R31" i="64"/>
  <c r="M31" i="64"/>
  <c r="K31" i="64"/>
  <c r="I31" i="64"/>
  <c r="R30" i="64"/>
  <c r="M30" i="64"/>
  <c r="K30" i="64"/>
  <c r="I30" i="64"/>
  <c r="R29" i="64"/>
  <c r="M29" i="64"/>
  <c r="K29" i="64"/>
  <c r="I29" i="64"/>
  <c r="R43" i="55"/>
  <c r="M43" i="55"/>
  <c r="K43" i="55"/>
  <c r="I43" i="55"/>
  <c r="R42" i="55"/>
  <c r="M42" i="55"/>
  <c r="K42" i="55"/>
  <c r="I42" i="55"/>
  <c r="R41" i="55"/>
  <c r="M41" i="55"/>
  <c r="K41" i="55"/>
  <c r="I41" i="55"/>
  <c r="R40" i="55"/>
  <c r="M40" i="55"/>
  <c r="K40" i="55"/>
  <c r="I40" i="55"/>
  <c r="AB67" i="64"/>
  <c r="AA67" i="64"/>
  <c r="R50" i="64"/>
  <c r="M50" i="64"/>
  <c r="K50" i="64"/>
  <c r="I50" i="64"/>
  <c r="R49" i="64"/>
  <c r="M49" i="64"/>
  <c r="K49" i="64"/>
  <c r="I49" i="64"/>
  <c r="R47" i="64"/>
  <c r="M47" i="64"/>
  <c r="K47" i="64"/>
  <c r="I47" i="64"/>
  <c r="R46" i="64"/>
  <c r="M46" i="64"/>
  <c r="K46" i="64"/>
  <c r="I46" i="64"/>
  <c r="R44" i="64"/>
  <c r="M44" i="64"/>
  <c r="K44" i="64"/>
  <c r="I44" i="64"/>
  <c r="R43" i="64"/>
  <c r="M43" i="64"/>
  <c r="K43" i="64"/>
  <c r="I43" i="64"/>
  <c r="R42" i="64"/>
  <c r="M42" i="64"/>
  <c r="K42" i="64"/>
  <c r="I42" i="64"/>
  <c r="R40" i="64"/>
  <c r="M40" i="64"/>
  <c r="K40" i="64"/>
  <c r="I40" i="64"/>
  <c r="R39" i="64"/>
  <c r="M39" i="64"/>
  <c r="K39" i="64"/>
  <c r="I39" i="64"/>
  <c r="R38" i="64"/>
  <c r="M38" i="64"/>
  <c r="K38" i="64"/>
  <c r="I38" i="64"/>
  <c r="R37" i="64"/>
  <c r="M37" i="64"/>
  <c r="K37" i="64"/>
  <c r="I37" i="64"/>
  <c r="R36" i="64"/>
  <c r="M36" i="64"/>
  <c r="K36" i="64"/>
  <c r="I36" i="64"/>
  <c r="R35" i="64"/>
  <c r="M35" i="64"/>
  <c r="K35" i="64"/>
  <c r="I35" i="64"/>
  <c r="R34" i="64"/>
  <c r="M34" i="64"/>
  <c r="K34" i="64"/>
  <c r="I34" i="64"/>
  <c r="R27" i="64"/>
  <c r="M27" i="64"/>
  <c r="K27" i="64"/>
  <c r="I27" i="64"/>
  <c r="R26" i="64"/>
  <c r="M26" i="64"/>
  <c r="K26" i="64"/>
  <c r="I26" i="64"/>
  <c r="R25" i="64"/>
  <c r="M25" i="64"/>
  <c r="K25" i="64"/>
  <c r="I25" i="64"/>
  <c r="R24" i="64"/>
  <c r="M24" i="64"/>
  <c r="K24" i="64"/>
  <c r="I24" i="64"/>
  <c r="R23" i="64"/>
  <c r="M23" i="64"/>
  <c r="K23" i="64"/>
  <c r="I23" i="64"/>
  <c r="R22" i="64"/>
  <c r="M22" i="64"/>
  <c r="K22" i="64"/>
  <c r="I22" i="64"/>
  <c r="R20" i="64"/>
  <c r="M20" i="64"/>
  <c r="K20" i="64"/>
  <c r="I20" i="64"/>
  <c r="R19" i="64"/>
  <c r="M19" i="64"/>
  <c r="K19" i="64"/>
  <c r="I19" i="64"/>
  <c r="R18" i="64"/>
  <c r="M18" i="64"/>
  <c r="K18" i="64"/>
  <c r="I18" i="64"/>
  <c r="R17" i="64"/>
  <c r="M17" i="64"/>
  <c r="K17" i="64"/>
  <c r="I17" i="64"/>
  <c r="R16" i="64"/>
  <c r="M16" i="64"/>
  <c r="K16" i="64"/>
  <c r="I16" i="64"/>
  <c r="R14" i="64"/>
  <c r="M14" i="64"/>
  <c r="K14" i="64"/>
  <c r="I14" i="64"/>
  <c r="R13" i="64"/>
  <c r="M13" i="64"/>
  <c r="K13" i="64"/>
  <c r="I13" i="64"/>
  <c r="R12" i="64"/>
  <c r="M12" i="64"/>
  <c r="K12" i="64"/>
  <c r="I12" i="64"/>
  <c r="R11" i="64"/>
  <c r="M11" i="64"/>
  <c r="K11" i="64"/>
  <c r="I11" i="64"/>
  <c r="R9" i="64"/>
  <c r="M9" i="64"/>
  <c r="K9" i="64"/>
  <c r="I9" i="64"/>
  <c r="R8" i="64"/>
  <c r="M8" i="64"/>
  <c r="K8" i="64"/>
  <c r="I8" i="64"/>
  <c r="R7" i="64"/>
  <c r="M7" i="64"/>
  <c r="K7" i="64"/>
  <c r="I7" i="64"/>
  <c r="R6" i="64"/>
  <c r="M6" i="64"/>
  <c r="K6" i="64"/>
  <c r="I6" i="64"/>
  <c r="R5" i="64"/>
  <c r="M5" i="64"/>
  <c r="K5" i="64"/>
  <c r="I5" i="64"/>
  <c r="O20" i="64" l="1"/>
  <c r="P20" i="64" s="1"/>
  <c r="O22" i="64"/>
  <c r="P22" i="64" s="1"/>
  <c r="O25" i="64"/>
  <c r="P25" i="64" s="1"/>
  <c r="O11" i="64"/>
  <c r="P11" i="64" s="1"/>
  <c r="O40" i="55"/>
  <c r="P40" i="55" s="1"/>
  <c r="O41" i="55"/>
  <c r="P41" i="55" s="1"/>
  <c r="O42" i="55"/>
  <c r="P42" i="55" s="1"/>
  <c r="O43" i="55"/>
  <c r="P43" i="55" s="1"/>
  <c r="O44" i="64"/>
  <c r="P44" i="64" s="1"/>
  <c r="T14" i="64"/>
  <c r="U14" i="64" s="1"/>
  <c r="T16" i="64"/>
  <c r="U16" i="64" s="1"/>
  <c r="T20" i="64"/>
  <c r="U20" i="64" s="1"/>
  <c r="O46" i="64"/>
  <c r="P46" i="64" s="1"/>
  <c r="O50" i="64"/>
  <c r="P50" i="64" s="1"/>
  <c r="O8" i="64"/>
  <c r="P8" i="64" s="1"/>
  <c r="O35" i="64"/>
  <c r="P35" i="64" s="1"/>
  <c r="T38" i="64"/>
  <c r="U38" i="64" s="1"/>
  <c r="T39" i="64"/>
  <c r="U39" i="64" s="1"/>
  <c r="T44" i="64"/>
  <c r="U44" i="64" s="1"/>
  <c r="O6" i="64"/>
  <c r="P6" i="64" s="1"/>
  <c r="O27" i="64"/>
  <c r="P27" i="64" s="1"/>
  <c r="O29" i="64"/>
  <c r="P29" i="64" s="1"/>
  <c r="O30" i="64"/>
  <c r="P30" i="64" s="1"/>
  <c r="O31" i="64"/>
  <c r="P31" i="64" s="1"/>
  <c r="O32" i="64"/>
  <c r="P32" i="64" s="1"/>
  <c r="O29" i="65"/>
  <c r="P29" i="65" s="1"/>
  <c r="T29" i="65"/>
  <c r="U29" i="65" s="1"/>
  <c r="T20" i="65"/>
  <c r="U20" i="65" s="1"/>
  <c r="O20" i="65"/>
  <c r="P20" i="65" s="1"/>
  <c r="O24" i="65"/>
  <c r="P24" i="65" s="1"/>
  <c r="O26" i="65"/>
  <c r="P26" i="65" s="1"/>
  <c r="O27" i="65"/>
  <c r="P27" i="65" s="1"/>
  <c r="T23" i="65"/>
  <c r="U23" i="65" s="1"/>
  <c r="T25" i="65"/>
  <c r="U25" i="65" s="1"/>
  <c r="T24" i="65"/>
  <c r="U24" i="65" s="1"/>
  <c r="T26" i="65"/>
  <c r="U26" i="65" s="1"/>
  <c r="T27" i="65"/>
  <c r="U27" i="65" s="1"/>
  <c r="O23" i="65"/>
  <c r="P23" i="65" s="1"/>
  <c r="O25" i="65"/>
  <c r="P25" i="65" s="1"/>
  <c r="O9" i="65"/>
  <c r="P9" i="65" s="1"/>
  <c r="T31" i="65"/>
  <c r="U31" i="65" s="1"/>
  <c r="O18" i="65"/>
  <c r="P18" i="65" s="1"/>
  <c r="T6" i="65"/>
  <c r="U6" i="65" s="1"/>
  <c r="O8" i="65"/>
  <c r="P8" i="65" s="1"/>
  <c r="T9" i="65"/>
  <c r="U9" i="65" s="1"/>
  <c r="O33" i="65"/>
  <c r="P33" i="65" s="1"/>
  <c r="T35" i="65"/>
  <c r="U35" i="65" s="1"/>
  <c r="T42" i="65"/>
  <c r="U42" i="65" s="1"/>
  <c r="T43" i="65"/>
  <c r="U43" i="65" s="1"/>
  <c r="T48" i="65"/>
  <c r="U48" i="65" s="1"/>
  <c r="T63" i="65"/>
  <c r="U63" i="65" s="1"/>
  <c r="T64" i="65"/>
  <c r="U64" i="65" s="1"/>
  <c r="T68" i="65"/>
  <c r="U68" i="65" s="1"/>
  <c r="T69" i="65"/>
  <c r="U69" i="65" s="1"/>
  <c r="T8" i="65"/>
  <c r="U8" i="65" s="1"/>
  <c r="O35" i="65"/>
  <c r="P35" i="65" s="1"/>
  <c r="O43" i="65"/>
  <c r="P43" i="65" s="1"/>
  <c r="O69" i="65"/>
  <c r="P69" i="65" s="1"/>
  <c r="T18" i="65"/>
  <c r="U18" i="65" s="1"/>
  <c r="O6" i="65"/>
  <c r="P6" i="65" s="1"/>
  <c r="O31" i="65"/>
  <c r="P31" i="65" s="1"/>
  <c r="T33" i="65"/>
  <c r="U33" i="65" s="1"/>
  <c r="O42" i="65"/>
  <c r="P42" i="65" s="1"/>
  <c r="O45" i="65"/>
  <c r="P45" i="65" s="1"/>
  <c r="O62" i="65"/>
  <c r="P62" i="65" s="1"/>
  <c r="O73" i="65"/>
  <c r="P73" i="65" s="1"/>
  <c r="O64" i="65"/>
  <c r="P64" i="65" s="1"/>
  <c r="O21" i="65"/>
  <c r="P21" i="65" s="1"/>
  <c r="O7" i="65"/>
  <c r="P7" i="65" s="1"/>
  <c r="O30" i="65"/>
  <c r="P30" i="65" s="1"/>
  <c r="O34" i="65"/>
  <c r="P34" i="65" s="1"/>
  <c r="O44" i="65"/>
  <c r="P44" i="65" s="1"/>
  <c r="O48" i="65"/>
  <c r="P48" i="65" s="1"/>
  <c r="O61" i="65"/>
  <c r="P61" i="65" s="1"/>
  <c r="O63" i="65"/>
  <c r="P63" i="65" s="1"/>
  <c r="T5" i="65"/>
  <c r="U5" i="65" s="1"/>
  <c r="T32" i="65"/>
  <c r="U32" i="65" s="1"/>
  <c r="O46" i="65"/>
  <c r="P46" i="65" s="1"/>
  <c r="O65" i="65"/>
  <c r="P65" i="65" s="1"/>
  <c r="O66" i="65"/>
  <c r="P66" i="65" s="1"/>
  <c r="O68" i="65"/>
  <c r="P68" i="65" s="1"/>
  <c r="T21" i="65"/>
  <c r="U21" i="65" s="1"/>
  <c r="O5" i="65"/>
  <c r="P5" i="65" s="1"/>
  <c r="T7" i="65"/>
  <c r="U7" i="65" s="1"/>
  <c r="T30" i="65"/>
  <c r="U30" i="65" s="1"/>
  <c r="O32" i="65"/>
  <c r="P32" i="65" s="1"/>
  <c r="T44" i="65"/>
  <c r="U44" i="65" s="1"/>
  <c r="T61" i="65"/>
  <c r="U61" i="65" s="1"/>
  <c r="T65" i="65"/>
  <c r="U65" i="65" s="1"/>
  <c r="T73" i="65"/>
  <c r="U73" i="65" s="1"/>
  <c r="T34" i="65"/>
  <c r="U34" i="65" s="1"/>
  <c r="T46" i="65"/>
  <c r="U46" i="65" s="1"/>
  <c r="T45" i="65"/>
  <c r="U45" i="65" s="1"/>
  <c r="T62" i="65"/>
  <c r="U62" i="65" s="1"/>
  <c r="T66" i="65"/>
  <c r="U66" i="65" s="1"/>
  <c r="O7" i="64"/>
  <c r="P7" i="64" s="1"/>
  <c r="O26" i="64"/>
  <c r="P26" i="64" s="1"/>
  <c r="T5" i="64"/>
  <c r="U5" i="64" s="1"/>
  <c r="T6" i="64"/>
  <c r="U6" i="64" s="1"/>
  <c r="O12" i="64"/>
  <c r="P12" i="64" s="1"/>
  <c r="O18" i="64"/>
  <c r="P18" i="64" s="1"/>
  <c r="T24" i="64"/>
  <c r="U24" i="64" s="1"/>
  <c r="T25" i="64"/>
  <c r="U25" i="64" s="1"/>
  <c r="O36" i="64"/>
  <c r="P36" i="64" s="1"/>
  <c r="O42" i="64"/>
  <c r="P42" i="64" s="1"/>
  <c r="T50" i="64"/>
  <c r="U50" i="64" s="1"/>
  <c r="T29" i="64"/>
  <c r="U29" i="64" s="1"/>
  <c r="T30" i="64"/>
  <c r="U30" i="64" s="1"/>
  <c r="T31" i="64"/>
  <c r="U31" i="64" s="1"/>
  <c r="T32" i="64"/>
  <c r="U32" i="64" s="1"/>
  <c r="O13" i="64"/>
  <c r="P13" i="64" s="1"/>
  <c r="T19" i="64"/>
  <c r="U19" i="64" s="1"/>
  <c r="O37" i="64"/>
  <c r="P37" i="64" s="1"/>
  <c r="T43" i="64"/>
  <c r="U43" i="64" s="1"/>
  <c r="T9" i="64"/>
  <c r="U9" i="64" s="1"/>
  <c r="T11" i="64"/>
  <c r="U11" i="64" s="1"/>
  <c r="O16" i="64"/>
  <c r="P16" i="64" s="1"/>
  <c r="O17" i="64"/>
  <c r="P17" i="64" s="1"/>
  <c r="O23" i="64"/>
  <c r="P23" i="64" s="1"/>
  <c r="T34" i="64"/>
  <c r="U34" i="64" s="1"/>
  <c r="T35" i="64"/>
  <c r="U35" i="64" s="1"/>
  <c r="O39" i="64"/>
  <c r="P39" i="64" s="1"/>
  <c r="O40" i="64"/>
  <c r="P40" i="64" s="1"/>
  <c r="O47" i="64"/>
  <c r="P47" i="64" s="1"/>
  <c r="T40" i="55"/>
  <c r="U40" i="55" s="1"/>
  <c r="T41" i="55"/>
  <c r="U41" i="55" s="1"/>
  <c r="T42" i="55"/>
  <c r="U42" i="55" s="1"/>
  <c r="T43" i="55"/>
  <c r="U43" i="55" s="1"/>
  <c r="T49" i="64"/>
  <c r="U49" i="64" s="1"/>
  <c r="T7" i="64"/>
  <c r="U7" i="64" s="1"/>
  <c r="T12" i="64"/>
  <c r="U12" i="64" s="1"/>
  <c r="T17" i="64"/>
  <c r="U17" i="64" s="1"/>
  <c r="T22" i="64"/>
  <c r="U22" i="64" s="1"/>
  <c r="T26" i="64"/>
  <c r="U26" i="64" s="1"/>
  <c r="T36" i="64"/>
  <c r="U36" i="64" s="1"/>
  <c r="T40" i="64"/>
  <c r="U40" i="64" s="1"/>
  <c r="T46" i="64"/>
  <c r="U46" i="64" s="1"/>
  <c r="O5" i="64"/>
  <c r="P5" i="64" s="1"/>
  <c r="T8" i="64"/>
  <c r="U8" i="64" s="1"/>
  <c r="O9" i="64"/>
  <c r="P9" i="64" s="1"/>
  <c r="T13" i="64"/>
  <c r="U13" i="64" s="1"/>
  <c r="O14" i="64"/>
  <c r="P14" i="64" s="1"/>
  <c r="T18" i="64"/>
  <c r="U18" i="64" s="1"/>
  <c r="O19" i="64"/>
  <c r="P19" i="64" s="1"/>
  <c r="T23" i="64"/>
  <c r="U23" i="64" s="1"/>
  <c r="O24" i="64"/>
  <c r="P24" i="64" s="1"/>
  <c r="T27" i="64"/>
  <c r="U27" i="64" s="1"/>
  <c r="O34" i="64"/>
  <c r="P34" i="64" s="1"/>
  <c r="T37" i="64"/>
  <c r="U37" i="64" s="1"/>
  <c r="O38" i="64"/>
  <c r="P38" i="64" s="1"/>
  <c r="T42" i="64"/>
  <c r="U42" i="64" s="1"/>
  <c r="O43" i="64"/>
  <c r="P43" i="64" s="1"/>
  <c r="T47" i="64"/>
  <c r="U47" i="64" s="1"/>
  <c r="O49" i="64"/>
  <c r="P49" i="64" s="1"/>
  <c r="I5" i="56" l="1"/>
  <c r="K5" i="56"/>
  <c r="M5" i="56"/>
  <c r="R5" i="56"/>
  <c r="R7" i="56"/>
  <c r="M7" i="56"/>
  <c r="K7" i="56"/>
  <c r="I7" i="56"/>
  <c r="R6" i="56"/>
  <c r="M6" i="56"/>
  <c r="K6" i="56"/>
  <c r="I6" i="56"/>
  <c r="T5" i="56" l="1"/>
  <c r="U5" i="56" s="1"/>
  <c r="O5" i="56"/>
  <c r="P5" i="56" s="1"/>
  <c r="O6" i="56"/>
  <c r="P6" i="56" s="1"/>
  <c r="T7" i="56"/>
  <c r="U7" i="56" s="1"/>
  <c r="T6" i="56"/>
  <c r="U6" i="56" s="1"/>
  <c r="O7" i="56"/>
  <c r="P7" i="56" s="1"/>
  <c r="R52" i="61"/>
  <c r="R55" i="61"/>
  <c r="R251" i="40" l="1"/>
  <c r="R244" i="40"/>
  <c r="R245" i="40"/>
  <c r="R246" i="40"/>
  <c r="M251" i="40" l="1"/>
  <c r="K251" i="40"/>
  <c r="I251" i="40"/>
  <c r="R236" i="40"/>
  <c r="K236" i="40"/>
  <c r="M235" i="40"/>
  <c r="M236" i="40"/>
  <c r="M237" i="40"/>
  <c r="I236" i="40"/>
  <c r="T251" i="40" l="1"/>
  <c r="U251" i="40" s="1"/>
  <c r="O251" i="40"/>
  <c r="P251" i="40" s="1"/>
  <c r="T236" i="40"/>
  <c r="U236" i="40" s="1"/>
  <c r="O236" i="40"/>
  <c r="P236" i="40" s="1"/>
  <c r="R241" i="40"/>
  <c r="R242" i="40"/>
  <c r="M244" i="40"/>
  <c r="M245" i="40"/>
  <c r="M246" i="40"/>
  <c r="K244" i="40"/>
  <c r="K245" i="40"/>
  <c r="K246" i="40"/>
  <c r="I244" i="40"/>
  <c r="I245" i="40"/>
  <c r="I246" i="40"/>
  <c r="R254" i="40"/>
  <c r="M254" i="40"/>
  <c r="K254" i="40"/>
  <c r="I254" i="40"/>
  <c r="R255" i="40"/>
  <c r="M255" i="40"/>
  <c r="K255" i="40"/>
  <c r="I255" i="40"/>
  <c r="M241" i="40"/>
  <c r="M242" i="40"/>
  <c r="K241" i="40"/>
  <c r="K242" i="40"/>
  <c r="I241" i="40"/>
  <c r="I242" i="40"/>
  <c r="T241" i="40" l="1"/>
  <c r="U241" i="40" s="1"/>
  <c r="T246" i="40"/>
  <c r="U246" i="40" s="1"/>
  <c r="T245" i="40"/>
  <c r="U245" i="40" s="1"/>
  <c r="T242" i="40"/>
  <c r="U242" i="40" s="1"/>
  <c r="T244" i="40"/>
  <c r="U244" i="40" s="1"/>
  <c r="O246" i="40"/>
  <c r="P246" i="40" s="1"/>
  <c r="O245" i="40"/>
  <c r="P245" i="40" s="1"/>
  <c r="O244" i="40"/>
  <c r="P244" i="40" s="1"/>
  <c r="O254" i="40"/>
  <c r="P254" i="40" s="1"/>
  <c r="T254" i="40"/>
  <c r="U254" i="40" s="1"/>
  <c r="O255" i="40"/>
  <c r="P255" i="40" s="1"/>
  <c r="T255" i="40"/>
  <c r="U255" i="40" s="1"/>
  <c r="O241" i="40"/>
  <c r="P241" i="40" s="1"/>
  <c r="O242" i="40"/>
  <c r="P242" i="40" s="1"/>
  <c r="R220" i="61"/>
  <c r="M220" i="61"/>
  <c r="K220" i="61"/>
  <c r="I220" i="61"/>
  <c r="T220" i="61" l="1"/>
  <c r="U220" i="61" s="1"/>
  <c r="O220" i="61"/>
  <c r="P220" i="61" s="1"/>
  <c r="R218" i="61"/>
  <c r="R219" i="61"/>
  <c r="M218" i="61"/>
  <c r="M219" i="61"/>
  <c r="K218" i="61"/>
  <c r="K219" i="61"/>
  <c r="I218" i="61"/>
  <c r="I219" i="61"/>
  <c r="R217" i="61"/>
  <c r="I217" i="61"/>
  <c r="M217" i="61"/>
  <c r="K217" i="61"/>
  <c r="R243" i="40"/>
  <c r="M243" i="40"/>
  <c r="K243" i="40"/>
  <c r="I243" i="40"/>
  <c r="T243" i="40" l="1"/>
  <c r="U243" i="40" s="1"/>
  <c r="O219" i="61"/>
  <c r="P219" i="61" s="1"/>
  <c r="O218" i="61"/>
  <c r="P218" i="61" s="1"/>
  <c r="T218" i="61"/>
  <c r="U218" i="61" s="1"/>
  <c r="T219" i="61"/>
  <c r="U219" i="61" s="1"/>
  <c r="T217" i="61"/>
  <c r="U217" i="61" s="1"/>
  <c r="O217" i="61"/>
  <c r="P217" i="61" s="1"/>
  <c r="O243" i="40"/>
  <c r="P243" i="40" s="1"/>
  <c r="R42" i="40"/>
  <c r="R37" i="40"/>
  <c r="R36" i="40"/>
  <c r="R40" i="40"/>
  <c r="R41" i="40"/>
  <c r="I40" i="40"/>
  <c r="K40" i="40"/>
  <c r="M40" i="40"/>
  <c r="M41" i="40"/>
  <c r="K41" i="40"/>
  <c r="I41" i="40"/>
  <c r="T41" i="40" l="1"/>
  <c r="U41" i="40" s="1"/>
  <c r="T40" i="40"/>
  <c r="U40" i="40" s="1"/>
  <c r="O40" i="40"/>
  <c r="P40" i="40" s="1"/>
  <c r="O41" i="40"/>
  <c r="P41" i="40" s="1"/>
  <c r="I42" i="40" l="1"/>
  <c r="K42" i="40"/>
  <c r="M42" i="40"/>
  <c r="R39" i="40"/>
  <c r="M39" i="40"/>
  <c r="K39" i="40"/>
  <c r="I39" i="40"/>
  <c r="R38" i="40"/>
  <c r="M38" i="40"/>
  <c r="K38" i="40"/>
  <c r="I38" i="40"/>
  <c r="M37" i="40"/>
  <c r="K37" i="40"/>
  <c r="I37" i="40"/>
  <c r="M36" i="40"/>
  <c r="K36" i="40"/>
  <c r="I36" i="40"/>
  <c r="R57" i="40"/>
  <c r="M57" i="40"/>
  <c r="K57" i="40"/>
  <c r="I57" i="40"/>
  <c r="R56" i="40"/>
  <c r="M56" i="40"/>
  <c r="K56" i="40"/>
  <c r="I56" i="40"/>
  <c r="R55" i="40"/>
  <c r="M55" i="40"/>
  <c r="K55" i="40"/>
  <c r="I55" i="40"/>
  <c r="R54" i="40"/>
  <c r="M54" i="40"/>
  <c r="K54" i="40"/>
  <c r="I54" i="40"/>
  <c r="R53" i="40"/>
  <c r="M53" i="40"/>
  <c r="K53" i="40"/>
  <c r="I53" i="40"/>
  <c r="R69" i="59"/>
  <c r="M69" i="59"/>
  <c r="K69" i="59"/>
  <c r="I69" i="59"/>
  <c r="R68" i="59"/>
  <c r="M68" i="59"/>
  <c r="K68" i="59"/>
  <c r="I68" i="59"/>
  <c r="R66" i="57"/>
  <c r="M66" i="57"/>
  <c r="K66" i="57"/>
  <c r="I66" i="57"/>
  <c r="R65" i="57"/>
  <c r="M65" i="57"/>
  <c r="K65" i="57"/>
  <c r="I65" i="57"/>
  <c r="R74" i="56"/>
  <c r="M74" i="56"/>
  <c r="K74" i="56"/>
  <c r="I74" i="56"/>
  <c r="R19" i="47"/>
  <c r="M19" i="47"/>
  <c r="K19" i="47"/>
  <c r="I19" i="47"/>
  <c r="R55" i="43"/>
  <c r="M55" i="43"/>
  <c r="K55" i="43"/>
  <c r="I55" i="43"/>
  <c r="R54" i="43"/>
  <c r="M54" i="43"/>
  <c r="K54" i="43"/>
  <c r="I54" i="43"/>
  <c r="R56" i="43"/>
  <c r="M56" i="43"/>
  <c r="K56" i="43"/>
  <c r="I56" i="43"/>
  <c r="R44" i="43"/>
  <c r="M44" i="43"/>
  <c r="K44" i="43"/>
  <c r="I44" i="43"/>
  <c r="R14" i="43"/>
  <c r="M14" i="43"/>
  <c r="K14" i="43"/>
  <c r="I14" i="43"/>
  <c r="R13" i="43"/>
  <c r="M13" i="43"/>
  <c r="K13" i="43"/>
  <c r="I13" i="43"/>
  <c r="R57" i="58"/>
  <c r="M57" i="58"/>
  <c r="K57" i="58"/>
  <c r="I57" i="58"/>
  <c r="R74" i="48"/>
  <c r="M74" i="48"/>
  <c r="K74" i="48"/>
  <c r="I74" i="48"/>
  <c r="R73" i="48"/>
  <c r="M73" i="48"/>
  <c r="K73" i="48"/>
  <c r="I73" i="48"/>
  <c r="M60" i="55"/>
  <c r="K60" i="55"/>
  <c r="I60" i="55"/>
  <c r="R60" i="55"/>
  <c r="O57" i="58" l="1"/>
  <c r="P57" i="58" s="1"/>
  <c r="O65" i="57"/>
  <c r="P65" i="57" s="1"/>
  <c r="T66" i="57"/>
  <c r="U66" i="57" s="1"/>
  <c r="T68" i="59"/>
  <c r="U68" i="59" s="1"/>
  <c r="T69" i="59"/>
  <c r="U69" i="59" s="1"/>
  <c r="O73" i="48"/>
  <c r="P73" i="48" s="1"/>
  <c r="O19" i="47"/>
  <c r="P19" i="47" s="1"/>
  <c r="T55" i="43"/>
  <c r="U55" i="43" s="1"/>
  <c r="T73" i="48"/>
  <c r="U73" i="48" s="1"/>
  <c r="T65" i="57"/>
  <c r="U65" i="57" s="1"/>
  <c r="T74" i="56"/>
  <c r="U74" i="56" s="1"/>
  <c r="T57" i="58"/>
  <c r="U57" i="58" s="1"/>
  <c r="T60" i="55"/>
  <c r="U60" i="55" s="1"/>
  <c r="T19" i="47"/>
  <c r="U19" i="47" s="1"/>
  <c r="T13" i="43"/>
  <c r="U13" i="43" s="1"/>
  <c r="O42" i="40"/>
  <c r="P42" i="40" s="1"/>
  <c r="T42" i="40"/>
  <c r="U42" i="40" s="1"/>
  <c r="T53" i="40"/>
  <c r="U53" i="40" s="1"/>
  <c r="T54" i="40"/>
  <c r="U54" i="40" s="1"/>
  <c r="T55" i="40"/>
  <c r="U55" i="40" s="1"/>
  <c r="T56" i="40"/>
  <c r="U56" i="40" s="1"/>
  <c r="T57" i="40"/>
  <c r="U57" i="40" s="1"/>
  <c r="T36" i="40"/>
  <c r="U36" i="40" s="1"/>
  <c r="T37" i="40"/>
  <c r="U37" i="40" s="1"/>
  <c r="T38" i="40"/>
  <c r="U38" i="40" s="1"/>
  <c r="T39" i="40"/>
  <c r="U39" i="40" s="1"/>
  <c r="O39" i="40"/>
  <c r="P39" i="40" s="1"/>
  <c r="O38" i="40"/>
  <c r="P38" i="40" s="1"/>
  <c r="O37" i="40"/>
  <c r="P37" i="40" s="1"/>
  <c r="O36" i="40"/>
  <c r="P36" i="40" s="1"/>
  <c r="O53" i="40"/>
  <c r="P53" i="40" s="1"/>
  <c r="O54" i="40"/>
  <c r="P54" i="40" s="1"/>
  <c r="O55" i="40"/>
  <c r="P55" i="40" s="1"/>
  <c r="O56" i="40"/>
  <c r="P56" i="40" s="1"/>
  <c r="O57" i="40"/>
  <c r="P57" i="40" s="1"/>
  <c r="O68" i="59"/>
  <c r="P68" i="59" s="1"/>
  <c r="O69" i="59"/>
  <c r="P69" i="59" s="1"/>
  <c r="O66" i="57"/>
  <c r="P66" i="57" s="1"/>
  <c r="O74" i="56"/>
  <c r="P74" i="56" s="1"/>
  <c r="O55" i="43"/>
  <c r="P55" i="43" s="1"/>
  <c r="T54" i="43"/>
  <c r="U54" i="43" s="1"/>
  <c r="O54" i="43"/>
  <c r="P54" i="43" s="1"/>
  <c r="T56" i="43"/>
  <c r="U56" i="43" s="1"/>
  <c r="O56" i="43"/>
  <c r="P56" i="43" s="1"/>
  <c r="T44" i="43"/>
  <c r="U44" i="43" s="1"/>
  <c r="O44" i="43"/>
  <c r="P44" i="43" s="1"/>
  <c r="O13" i="43"/>
  <c r="P13" i="43" s="1"/>
  <c r="T14" i="43"/>
  <c r="U14" i="43" s="1"/>
  <c r="O14" i="43"/>
  <c r="P14" i="43" s="1"/>
  <c r="T74" i="48"/>
  <c r="U74" i="48" s="1"/>
  <c r="O74" i="48"/>
  <c r="P74" i="48" s="1"/>
  <c r="O60" i="55"/>
  <c r="P60" i="55" s="1"/>
  <c r="R26" i="40"/>
  <c r="M26" i="40"/>
  <c r="K26" i="40"/>
  <c r="I26" i="40"/>
  <c r="T26" i="40" l="1"/>
  <c r="U26" i="40" s="1"/>
  <c r="O26" i="40"/>
  <c r="P26" i="40" s="1"/>
  <c r="R31" i="39"/>
  <c r="M31" i="39"/>
  <c r="K31" i="39"/>
  <c r="I31" i="39"/>
  <c r="I19" i="39"/>
  <c r="K19" i="39"/>
  <c r="M19" i="39"/>
  <c r="R19" i="39"/>
  <c r="O31" i="39" l="1"/>
  <c r="P31" i="39" s="1"/>
  <c r="T31" i="39"/>
  <c r="U31" i="39" s="1"/>
  <c r="T19" i="39"/>
  <c r="U19" i="39" s="1"/>
  <c r="O19" i="39"/>
  <c r="P19" i="39" s="1"/>
  <c r="R187" i="62"/>
  <c r="M187" i="62"/>
  <c r="K187" i="62"/>
  <c r="I187" i="62"/>
  <c r="R190" i="62"/>
  <c r="M190" i="62"/>
  <c r="K190" i="62"/>
  <c r="I190" i="62"/>
  <c r="R189" i="62"/>
  <c r="M189" i="62"/>
  <c r="K189" i="62"/>
  <c r="I189" i="62"/>
  <c r="R188" i="62"/>
  <c r="M188" i="62"/>
  <c r="K188" i="62"/>
  <c r="I188" i="62"/>
  <c r="R186" i="62"/>
  <c r="M186" i="62"/>
  <c r="K186" i="62"/>
  <c r="I186" i="62"/>
  <c r="R185" i="62"/>
  <c r="M185" i="62"/>
  <c r="K185" i="62"/>
  <c r="I185" i="62"/>
  <c r="R184" i="62"/>
  <c r="M184" i="62"/>
  <c r="K184" i="62"/>
  <c r="I184" i="62"/>
  <c r="R171" i="62"/>
  <c r="M171" i="62"/>
  <c r="K171" i="62"/>
  <c r="I171" i="62"/>
  <c r="R170" i="62"/>
  <c r="M170" i="62"/>
  <c r="K170" i="62"/>
  <c r="I170" i="62"/>
  <c r="R169" i="62"/>
  <c r="M169" i="62"/>
  <c r="K169" i="62"/>
  <c r="I169" i="62"/>
  <c r="R168" i="62"/>
  <c r="M168" i="62"/>
  <c r="K168" i="62"/>
  <c r="I168" i="62"/>
  <c r="R167" i="62"/>
  <c r="M167" i="62"/>
  <c r="K167" i="62"/>
  <c r="I167" i="62"/>
  <c r="R166" i="62"/>
  <c r="M166" i="62"/>
  <c r="K166" i="62"/>
  <c r="I166" i="62"/>
  <c r="R148" i="62"/>
  <c r="M148" i="62"/>
  <c r="K148" i="62"/>
  <c r="I148" i="62"/>
  <c r="R147" i="62"/>
  <c r="M147" i="62"/>
  <c r="K147" i="62"/>
  <c r="I147" i="62"/>
  <c r="R146" i="62"/>
  <c r="M146" i="62"/>
  <c r="K146" i="62"/>
  <c r="I146" i="62"/>
  <c r="R145" i="62"/>
  <c r="M145" i="62"/>
  <c r="K145" i="62"/>
  <c r="I145" i="62"/>
  <c r="R144" i="62"/>
  <c r="M144" i="62"/>
  <c r="K144" i="62"/>
  <c r="I144" i="62"/>
  <c r="R143" i="62"/>
  <c r="M143" i="62"/>
  <c r="K143" i="62"/>
  <c r="I143" i="62"/>
  <c r="R127" i="62"/>
  <c r="M127" i="62"/>
  <c r="K127" i="62"/>
  <c r="I127" i="62"/>
  <c r="R126" i="62"/>
  <c r="M126" i="62"/>
  <c r="K126" i="62"/>
  <c r="I126" i="62"/>
  <c r="R125" i="62"/>
  <c r="M125" i="62"/>
  <c r="K125" i="62"/>
  <c r="I125" i="62"/>
  <c r="R124" i="62"/>
  <c r="M124" i="62"/>
  <c r="K124" i="62"/>
  <c r="I124" i="62"/>
  <c r="R123" i="62"/>
  <c r="M123" i="62"/>
  <c r="K123" i="62"/>
  <c r="I123" i="62"/>
  <c r="R122" i="62"/>
  <c r="M122" i="62"/>
  <c r="K122" i="62"/>
  <c r="I122" i="62"/>
  <c r="R121" i="62"/>
  <c r="M121" i="62"/>
  <c r="K121" i="62"/>
  <c r="I121" i="62"/>
  <c r="R102" i="62"/>
  <c r="M102" i="62"/>
  <c r="K102" i="62"/>
  <c r="I102" i="62"/>
  <c r="R101" i="62"/>
  <c r="M101" i="62"/>
  <c r="K101" i="62"/>
  <c r="I101" i="62"/>
  <c r="R100" i="62"/>
  <c r="M100" i="62"/>
  <c r="K100" i="62"/>
  <c r="I100" i="62"/>
  <c r="R99" i="62"/>
  <c r="M99" i="62"/>
  <c r="K99" i="62"/>
  <c r="I99" i="62"/>
  <c r="R98" i="62"/>
  <c r="M98" i="62"/>
  <c r="K98" i="62"/>
  <c r="I98" i="62"/>
  <c r="R97" i="62"/>
  <c r="M97" i="62"/>
  <c r="K97" i="62"/>
  <c r="I97" i="62"/>
  <c r="R96" i="62"/>
  <c r="M96" i="62"/>
  <c r="K96" i="62"/>
  <c r="I96" i="62"/>
  <c r="R95" i="62"/>
  <c r="M95" i="62"/>
  <c r="K95" i="62"/>
  <c r="I95" i="62"/>
  <c r="R73" i="62"/>
  <c r="M73" i="62"/>
  <c r="K73" i="62"/>
  <c r="I73" i="62"/>
  <c r="R72" i="62"/>
  <c r="M72" i="62"/>
  <c r="K72" i="62"/>
  <c r="I72" i="62"/>
  <c r="R71" i="62"/>
  <c r="M71" i="62"/>
  <c r="K71" i="62"/>
  <c r="I71" i="62"/>
  <c r="R70" i="62"/>
  <c r="M70" i="62"/>
  <c r="K70" i="62"/>
  <c r="I70" i="62"/>
  <c r="R69" i="62"/>
  <c r="M69" i="62"/>
  <c r="K69" i="62"/>
  <c r="I69" i="62"/>
  <c r="R68" i="62"/>
  <c r="M68" i="62"/>
  <c r="K68" i="62"/>
  <c r="I68" i="62"/>
  <c r="R67" i="62"/>
  <c r="M67" i="62"/>
  <c r="K67" i="62"/>
  <c r="I67" i="62"/>
  <c r="R66" i="62"/>
  <c r="M66" i="62"/>
  <c r="K66" i="62"/>
  <c r="I66" i="62"/>
  <c r="R18" i="62"/>
  <c r="M18" i="62"/>
  <c r="K18" i="62"/>
  <c r="I18" i="62"/>
  <c r="R17" i="62"/>
  <c r="M17" i="62"/>
  <c r="K17" i="62"/>
  <c r="I17" i="62"/>
  <c r="R16" i="62"/>
  <c r="M16" i="62"/>
  <c r="K16" i="62"/>
  <c r="I16" i="62"/>
  <c r="R15" i="62"/>
  <c r="M15" i="62"/>
  <c r="K15" i="62"/>
  <c r="I15" i="62"/>
  <c r="R14" i="62"/>
  <c r="M14" i="62"/>
  <c r="K14" i="62"/>
  <c r="I14" i="62"/>
  <c r="R13" i="62"/>
  <c r="M13" i="62"/>
  <c r="K13" i="62"/>
  <c r="I13" i="62"/>
  <c r="R12" i="62"/>
  <c r="M12" i="62"/>
  <c r="K12" i="62"/>
  <c r="I12" i="62"/>
  <c r="R11" i="62"/>
  <c r="M11" i="62"/>
  <c r="K11" i="62"/>
  <c r="I11" i="62"/>
  <c r="R38" i="62"/>
  <c r="R39" i="62"/>
  <c r="R40" i="62"/>
  <c r="R41" i="62"/>
  <c r="R42" i="62"/>
  <c r="R43" i="62"/>
  <c r="R45" i="62"/>
  <c r="M43" i="62"/>
  <c r="K43" i="62"/>
  <c r="I43" i="62"/>
  <c r="M40" i="62"/>
  <c r="K40" i="62"/>
  <c r="I40" i="62"/>
  <c r="M39" i="62"/>
  <c r="K39" i="62"/>
  <c r="I39" i="62"/>
  <c r="I45" i="62"/>
  <c r="K45" i="62"/>
  <c r="M45" i="62"/>
  <c r="M44" i="62"/>
  <c r="K44" i="62"/>
  <c r="I44" i="62"/>
  <c r="M42" i="62"/>
  <c r="K42" i="62"/>
  <c r="I42" i="62"/>
  <c r="M41" i="62"/>
  <c r="K41" i="62"/>
  <c r="I41" i="62"/>
  <c r="M38" i="62"/>
  <c r="K38" i="62"/>
  <c r="I38" i="62"/>
  <c r="R191" i="46"/>
  <c r="M191" i="46"/>
  <c r="K191" i="46"/>
  <c r="I191" i="46"/>
  <c r="R190" i="46"/>
  <c r="M190" i="46"/>
  <c r="K190" i="46"/>
  <c r="I190" i="46"/>
  <c r="R193" i="44"/>
  <c r="M193" i="44"/>
  <c r="K193" i="44"/>
  <c r="I193" i="44"/>
  <c r="R192" i="44"/>
  <c r="M192" i="44"/>
  <c r="K192" i="44"/>
  <c r="I192" i="44"/>
  <c r="R196" i="46"/>
  <c r="M196" i="46"/>
  <c r="K196" i="46"/>
  <c r="I196" i="46"/>
  <c r="R195" i="46"/>
  <c r="M195" i="46"/>
  <c r="K195" i="46"/>
  <c r="I195" i="46"/>
  <c r="R194" i="46"/>
  <c r="M194" i="46"/>
  <c r="K194" i="46"/>
  <c r="I194" i="46"/>
  <c r="R193" i="46"/>
  <c r="M193" i="46"/>
  <c r="K193" i="46"/>
  <c r="I193" i="46"/>
  <c r="R192" i="46"/>
  <c r="M192" i="46"/>
  <c r="K192" i="46"/>
  <c r="I192" i="46"/>
  <c r="R189" i="46"/>
  <c r="M189" i="46"/>
  <c r="K189" i="46"/>
  <c r="I189" i="46"/>
  <c r="R188" i="46"/>
  <c r="M188" i="46"/>
  <c r="K188" i="46"/>
  <c r="I188" i="46"/>
  <c r="R187" i="46"/>
  <c r="M187" i="46"/>
  <c r="K187" i="46"/>
  <c r="I187" i="46"/>
  <c r="R186" i="46"/>
  <c r="M186" i="46"/>
  <c r="K186" i="46"/>
  <c r="I186" i="46"/>
  <c r="M189" i="44"/>
  <c r="K189" i="44"/>
  <c r="I189" i="44"/>
  <c r="R196" i="44"/>
  <c r="M196" i="44"/>
  <c r="K196" i="44"/>
  <c r="I196" i="44"/>
  <c r="R195" i="44"/>
  <c r="M195" i="44"/>
  <c r="K195" i="44"/>
  <c r="I195" i="44"/>
  <c r="R194" i="44"/>
  <c r="M194" i="44"/>
  <c r="K194" i="44"/>
  <c r="I194" i="44"/>
  <c r="R191" i="44"/>
  <c r="M191" i="44"/>
  <c r="K191" i="44"/>
  <c r="I191" i="44"/>
  <c r="R190" i="44"/>
  <c r="M190" i="44"/>
  <c r="K190" i="44"/>
  <c r="I190" i="44"/>
  <c r="R189" i="44"/>
  <c r="R188" i="44"/>
  <c r="M188" i="44"/>
  <c r="K188" i="44"/>
  <c r="I188" i="44"/>
  <c r="R187" i="44"/>
  <c r="M187" i="44"/>
  <c r="K187" i="44"/>
  <c r="I187" i="44"/>
  <c r="R186" i="44"/>
  <c r="M186" i="44"/>
  <c r="K186" i="44"/>
  <c r="I186" i="44"/>
  <c r="R185" i="44"/>
  <c r="M185" i="44"/>
  <c r="K185" i="44"/>
  <c r="I185" i="44"/>
  <c r="R17" i="61"/>
  <c r="M17" i="61"/>
  <c r="K17" i="61"/>
  <c r="I17" i="61"/>
  <c r="R38" i="61"/>
  <c r="M38" i="61"/>
  <c r="K38" i="61"/>
  <c r="I38" i="61"/>
  <c r="R56" i="61"/>
  <c r="M56" i="61"/>
  <c r="K56" i="61"/>
  <c r="I56" i="61"/>
  <c r="R105" i="61"/>
  <c r="M105" i="61"/>
  <c r="K105" i="61"/>
  <c r="I105" i="61"/>
  <c r="R133" i="61"/>
  <c r="M133" i="61"/>
  <c r="K133" i="61"/>
  <c r="I133" i="61"/>
  <c r="R160" i="61"/>
  <c r="M160" i="61"/>
  <c r="K160" i="61"/>
  <c r="I160" i="61"/>
  <c r="R184" i="61"/>
  <c r="M184" i="61"/>
  <c r="K184" i="61"/>
  <c r="I184" i="61"/>
  <c r="R202" i="61"/>
  <c r="M202" i="61"/>
  <c r="K202" i="61"/>
  <c r="I202" i="61"/>
  <c r="R172" i="46"/>
  <c r="M172" i="46"/>
  <c r="K172" i="46"/>
  <c r="I172" i="46"/>
  <c r="R156" i="46"/>
  <c r="M156" i="46"/>
  <c r="K156" i="46"/>
  <c r="I156" i="46"/>
  <c r="R112" i="46"/>
  <c r="M112" i="46"/>
  <c r="K112" i="46"/>
  <c r="I112" i="46"/>
  <c r="R80" i="46"/>
  <c r="M80" i="46"/>
  <c r="K80" i="46"/>
  <c r="I80" i="46"/>
  <c r="R183" i="44"/>
  <c r="M183" i="44"/>
  <c r="K183" i="44"/>
  <c r="I183" i="44"/>
  <c r="R172" i="44"/>
  <c r="M172" i="44"/>
  <c r="K172" i="44"/>
  <c r="I172" i="44"/>
  <c r="R158" i="44"/>
  <c r="M158" i="44"/>
  <c r="K158" i="44"/>
  <c r="I158" i="44"/>
  <c r="R146" i="44"/>
  <c r="M146" i="44"/>
  <c r="K146" i="44"/>
  <c r="I146" i="44"/>
  <c r="R22" i="44"/>
  <c r="M22" i="44"/>
  <c r="K22" i="44"/>
  <c r="I22" i="44"/>
  <c r="R127" i="44"/>
  <c r="M127" i="44"/>
  <c r="K127" i="44"/>
  <c r="I127" i="44"/>
  <c r="R200" i="61"/>
  <c r="M200" i="61"/>
  <c r="K200" i="61"/>
  <c r="I200" i="61"/>
  <c r="R182" i="61"/>
  <c r="M182" i="61"/>
  <c r="K182" i="61"/>
  <c r="I182" i="61"/>
  <c r="R158" i="61"/>
  <c r="M158" i="61"/>
  <c r="K158" i="61"/>
  <c r="I158" i="61"/>
  <c r="R131" i="61"/>
  <c r="M131" i="61"/>
  <c r="K131" i="61"/>
  <c r="I131" i="61"/>
  <c r="R103" i="61"/>
  <c r="M103" i="61"/>
  <c r="K103" i="61"/>
  <c r="I103" i="61"/>
  <c r="R54" i="61"/>
  <c r="M54" i="61"/>
  <c r="K54" i="61"/>
  <c r="I54" i="61"/>
  <c r="R36" i="61"/>
  <c r="M36" i="61"/>
  <c r="K36" i="61"/>
  <c r="I36" i="61"/>
  <c r="R15" i="61"/>
  <c r="M15" i="61"/>
  <c r="K15" i="61"/>
  <c r="I15" i="61"/>
  <c r="R182" i="44"/>
  <c r="M182" i="44"/>
  <c r="K182" i="44"/>
  <c r="I182" i="44"/>
  <c r="R181" i="44"/>
  <c r="M181" i="44"/>
  <c r="K181" i="44"/>
  <c r="I181" i="44"/>
  <c r="R171" i="44"/>
  <c r="M171" i="44"/>
  <c r="K171" i="44"/>
  <c r="I171" i="44"/>
  <c r="R170" i="44"/>
  <c r="M170" i="44"/>
  <c r="K170" i="44"/>
  <c r="I170" i="44"/>
  <c r="R157" i="44"/>
  <c r="M157" i="44"/>
  <c r="K157" i="44"/>
  <c r="I157" i="44"/>
  <c r="R156" i="44"/>
  <c r="M156" i="44"/>
  <c r="K156" i="44"/>
  <c r="I156" i="44"/>
  <c r="R144" i="44"/>
  <c r="M144" i="44"/>
  <c r="K144" i="44"/>
  <c r="I144" i="44"/>
  <c r="R126" i="44"/>
  <c r="M126" i="44"/>
  <c r="K126" i="44"/>
  <c r="I126" i="44"/>
  <c r="R80" i="44"/>
  <c r="M80" i="44"/>
  <c r="K80" i="44"/>
  <c r="I80" i="44"/>
  <c r="R20" i="44"/>
  <c r="M20" i="44"/>
  <c r="K20" i="44"/>
  <c r="I20" i="44"/>
  <c r="R183" i="46"/>
  <c r="M183" i="46"/>
  <c r="K183" i="46"/>
  <c r="I183" i="46"/>
  <c r="R170" i="46"/>
  <c r="M170" i="46"/>
  <c r="K170" i="46"/>
  <c r="I170" i="46"/>
  <c r="R154" i="46"/>
  <c r="M154" i="46"/>
  <c r="K154" i="46"/>
  <c r="I154" i="46"/>
  <c r="R110" i="46"/>
  <c r="M110" i="46"/>
  <c r="K110" i="46"/>
  <c r="I110" i="46"/>
  <c r="R78" i="46"/>
  <c r="M78" i="46"/>
  <c r="K78" i="46"/>
  <c r="I78" i="46"/>
  <c r="R184" i="46"/>
  <c r="M184" i="46"/>
  <c r="K184" i="46"/>
  <c r="I184" i="46"/>
  <c r="R171" i="46"/>
  <c r="M171" i="46"/>
  <c r="K171" i="46"/>
  <c r="I171" i="46"/>
  <c r="R201" i="61"/>
  <c r="M201" i="61"/>
  <c r="K201" i="61"/>
  <c r="I201" i="61"/>
  <c r="R183" i="61"/>
  <c r="M183" i="61"/>
  <c r="K183" i="61"/>
  <c r="I183" i="61"/>
  <c r="R159" i="61"/>
  <c r="M159" i="61"/>
  <c r="K159" i="61"/>
  <c r="I159" i="61"/>
  <c r="R132" i="61"/>
  <c r="M132" i="61"/>
  <c r="K132" i="61"/>
  <c r="I132" i="61"/>
  <c r="R104" i="61"/>
  <c r="M104" i="61"/>
  <c r="K104" i="61"/>
  <c r="I104" i="61"/>
  <c r="M55" i="61"/>
  <c r="K55" i="61"/>
  <c r="I55" i="61"/>
  <c r="R37" i="61"/>
  <c r="M37" i="61"/>
  <c r="K37" i="61"/>
  <c r="I37" i="61"/>
  <c r="R16" i="61"/>
  <c r="M16" i="61"/>
  <c r="K16" i="61"/>
  <c r="I16" i="61"/>
  <c r="R155" i="46"/>
  <c r="M155" i="46"/>
  <c r="K155" i="46"/>
  <c r="I155" i="46"/>
  <c r="R111" i="46"/>
  <c r="M111" i="46"/>
  <c r="K111" i="46"/>
  <c r="I111" i="46"/>
  <c r="R79" i="46"/>
  <c r="M79" i="46"/>
  <c r="K79" i="46"/>
  <c r="I79" i="46"/>
  <c r="R145" i="44"/>
  <c r="M145" i="44"/>
  <c r="K145" i="44"/>
  <c r="I145" i="44"/>
  <c r="R128" i="44"/>
  <c r="M128" i="44"/>
  <c r="K128" i="44"/>
  <c r="I128" i="44"/>
  <c r="R97" i="44"/>
  <c r="M97" i="44"/>
  <c r="K97" i="44"/>
  <c r="I97" i="44"/>
  <c r="R81" i="44"/>
  <c r="M81" i="44"/>
  <c r="K81" i="44"/>
  <c r="I81" i="44"/>
  <c r="R21" i="44"/>
  <c r="M21" i="44"/>
  <c r="K21" i="44"/>
  <c r="I21" i="44"/>
  <c r="R54" i="62"/>
  <c r="M54" i="62"/>
  <c r="K54" i="62"/>
  <c r="I54" i="62"/>
  <c r="R55" i="62"/>
  <c r="M55" i="62"/>
  <c r="K55" i="62"/>
  <c r="I55" i="62"/>
  <c r="R34" i="62"/>
  <c r="M34" i="62"/>
  <c r="K34" i="62"/>
  <c r="I34" i="62"/>
  <c r="T55" i="61" l="1"/>
  <c r="U55" i="61" s="1"/>
  <c r="O16" i="61"/>
  <c r="P16" i="61" s="1"/>
  <c r="T187" i="62"/>
  <c r="U187" i="62" s="1"/>
  <c r="T186" i="46"/>
  <c r="U186" i="46" s="1"/>
  <c r="T187" i="46"/>
  <c r="U187" i="46" s="1"/>
  <c r="T188" i="46"/>
  <c r="U188" i="46" s="1"/>
  <c r="T189" i="46"/>
  <c r="U189" i="46" s="1"/>
  <c r="T17" i="61"/>
  <c r="U17" i="61" s="1"/>
  <c r="O187" i="62"/>
  <c r="P187" i="62" s="1"/>
  <c r="T166" i="62"/>
  <c r="U166" i="62" s="1"/>
  <c r="T167" i="62"/>
  <c r="U167" i="62" s="1"/>
  <c r="T168" i="62"/>
  <c r="U168" i="62" s="1"/>
  <c r="T169" i="62"/>
  <c r="U169" i="62" s="1"/>
  <c r="T171" i="62"/>
  <c r="U171" i="62" s="1"/>
  <c r="T184" i="62"/>
  <c r="U184" i="62" s="1"/>
  <c r="T185" i="62"/>
  <c r="U185" i="62" s="1"/>
  <c r="T186" i="62"/>
  <c r="U186" i="62" s="1"/>
  <c r="T188" i="62"/>
  <c r="U188" i="62" s="1"/>
  <c r="T189" i="62"/>
  <c r="U189" i="62" s="1"/>
  <c r="T190" i="62"/>
  <c r="U190" i="62" s="1"/>
  <c r="O184" i="62"/>
  <c r="P184" i="62" s="1"/>
  <c r="O185" i="62"/>
  <c r="P185" i="62" s="1"/>
  <c r="O186" i="62"/>
  <c r="P186" i="62" s="1"/>
  <c r="O188" i="62"/>
  <c r="P188" i="62" s="1"/>
  <c r="O189" i="62"/>
  <c r="P189" i="62" s="1"/>
  <c r="O190" i="62"/>
  <c r="P190" i="62" s="1"/>
  <c r="T170" i="62"/>
  <c r="U170" i="62" s="1"/>
  <c r="O166" i="62"/>
  <c r="P166" i="62" s="1"/>
  <c r="O167" i="62"/>
  <c r="P167" i="62" s="1"/>
  <c r="O168" i="62"/>
  <c r="P168" i="62" s="1"/>
  <c r="O169" i="62"/>
  <c r="P169" i="62" s="1"/>
  <c r="O170" i="62"/>
  <c r="P170" i="62" s="1"/>
  <c r="O171" i="62"/>
  <c r="P171" i="62" s="1"/>
  <c r="T143" i="62"/>
  <c r="U143" i="62" s="1"/>
  <c r="T144" i="62"/>
  <c r="U144" i="62" s="1"/>
  <c r="T145" i="62"/>
  <c r="U145" i="62" s="1"/>
  <c r="T147" i="62"/>
  <c r="U147" i="62" s="1"/>
  <c r="T148" i="62"/>
  <c r="U148" i="62" s="1"/>
  <c r="T146" i="62"/>
  <c r="U146" i="62" s="1"/>
  <c r="O14" i="62"/>
  <c r="P14" i="62" s="1"/>
  <c r="O15" i="62"/>
  <c r="P15" i="62" s="1"/>
  <c r="O16" i="62"/>
  <c r="P16" i="62" s="1"/>
  <c r="O17" i="62"/>
  <c r="P17" i="62" s="1"/>
  <c r="O18" i="62"/>
  <c r="P18" i="62" s="1"/>
  <c r="O143" i="62"/>
  <c r="P143" i="62" s="1"/>
  <c r="O144" i="62"/>
  <c r="P144" i="62" s="1"/>
  <c r="O145" i="62"/>
  <c r="P145" i="62" s="1"/>
  <c r="O146" i="62"/>
  <c r="P146" i="62" s="1"/>
  <c r="O147" i="62"/>
  <c r="P147" i="62" s="1"/>
  <c r="O148" i="62"/>
  <c r="P148" i="62" s="1"/>
  <c r="O121" i="62"/>
  <c r="P121" i="62" s="1"/>
  <c r="O125" i="62"/>
  <c r="P125" i="62" s="1"/>
  <c r="T124" i="62"/>
  <c r="U124" i="62" s="1"/>
  <c r="T123" i="62"/>
  <c r="U123" i="62" s="1"/>
  <c r="O124" i="62"/>
  <c r="P124" i="62" s="1"/>
  <c r="T127" i="62"/>
  <c r="U127" i="62" s="1"/>
  <c r="T122" i="62"/>
  <c r="U122" i="62" s="1"/>
  <c r="O123" i="62"/>
  <c r="P123" i="62" s="1"/>
  <c r="T126" i="62"/>
  <c r="U126" i="62" s="1"/>
  <c r="O127" i="62"/>
  <c r="P127" i="62" s="1"/>
  <c r="T121" i="62"/>
  <c r="U121" i="62" s="1"/>
  <c r="O122" i="62"/>
  <c r="P122" i="62" s="1"/>
  <c r="T125" i="62"/>
  <c r="U125" i="62" s="1"/>
  <c r="O126" i="62"/>
  <c r="P126" i="62" s="1"/>
  <c r="T42" i="62"/>
  <c r="U42" i="62" s="1"/>
  <c r="O41" i="62"/>
  <c r="P41" i="62" s="1"/>
  <c r="O13" i="62"/>
  <c r="P13" i="62" s="1"/>
  <c r="T95" i="62"/>
  <c r="U95" i="62" s="1"/>
  <c r="T96" i="62"/>
  <c r="U96" i="62" s="1"/>
  <c r="T97" i="62"/>
  <c r="U97" i="62" s="1"/>
  <c r="T98" i="62"/>
  <c r="U98" i="62" s="1"/>
  <c r="T99" i="62"/>
  <c r="U99" i="62" s="1"/>
  <c r="T100" i="62"/>
  <c r="U100" i="62" s="1"/>
  <c r="T101" i="62"/>
  <c r="U101" i="62" s="1"/>
  <c r="T102" i="62"/>
  <c r="U102" i="62" s="1"/>
  <c r="T11" i="62"/>
  <c r="U11" i="62" s="1"/>
  <c r="O95" i="62"/>
  <c r="P95" i="62" s="1"/>
  <c r="O96" i="62"/>
  <c r="P96" i="62" s="1"/>
  <c r="O97" i="62"/>
  <c r="P97" i="62" s="1"/>
  <c r="O98" i="62"/>
  <c r="P98" i="62" s="1"/>
  <c r="O99" i="62"/>
  <c r="P99" i="62" s="1"/>
  <c r="O100" i="62"/>
  <c r="P100" i="62" s="1"/>
  <c r="O101" i="62"/>
  <c r="P101" i="62" s="1"/>
  <c r="O102" i="62"/>
  <c r="P102" i="62" s="1"/>
  <c r="T38" i="62"/>
  <c r="U38" i="62" s="1"/>
  <c r="T44" i="62"/>
  <c r="U44" i="62" s="1"/>
  <c r="T45" i="62"/>
  <c r="U45" i="62" s="1"/>
  <c r="T43" i="62"/>
  <c r="U43" i="62" s="1"/>
  <c r="T66" i="62"/>
  <c r="U66" i="62" s="1"/>
  <c r="T67" i="62"/>
  <c r="U67" i="62" s="1"/>
  <c r="T68" i="62"/>
  <c r="U68" i="62" s="1"/>
  <c r="T69" i="62"/>
  <c r="U69" i="62" s="1"/>
  <c r="T70" i="62"/>
  <c r="U70" i="62" s="1"/>
  <c r="T71" i="62"/>
  <c r="U71" i="62" s="1"/>
  <c r="T72" i="62"/>
  <c r="U72" i="62" s="1"/>
  <c r="T73" i="62"/>
  <c r="U73" i="62" s="1"/>
  <c r="T41" i="62"/>
  <c r="U41" i="62" s="1"/>
  <c r="O12" i="62"/>
  <c r="P12" i="62" s="1"/>
  <c r="T14" i="62"/>
  <c r="U14" i="62" s="1"/>
  <c r="O66" i="62"/>
  <c r="P66" i="62" s="1"/>
  <c r="O67" i="62"/>
  <c r="P67" i="62" s="1"/>
  <c r="O68" i="62"/>
  <c r="P68" i="62" s="1"/>
  <c r="O69" i="62"/>
  <c r="P69" i="62" s="1"/>
  <c r="O70" i="62"/>
  <c r="P70" i="62" s="1"/>
  <c r="O71" i="62"/>
  <c r="P71" i="62" s="1"/>
  <c r="O72" i="62"/>
  <c r="P72" i="62" s="1"/>
  <c r="O73" i="62"/>
  <c r="P73" i="62" s="1"/>
  <c r="T13" i="62"/>
  <c r="U13" i="62" s="1"/>
  <c r="O11" i="62"/>
  <c r="P11" i="62" s="1"/>
  <c r="T40" i="62"/>
  <c r="U40" i="62" s="1"/>
  <c r="T12" i="62"/>
  <c r="U12" i="62" s="1"/>
  <c r="T15" i="62"/>
  <c r="U15" i="62" s="1"/>
  <c r="T16" i="62"/>
  <c r="U16" i="62" s="1"/>
  <c r="T17" i="62"/>
  <c r="U17" i="62" s="1"/>
  <c r="T18" i="62"/>
  <c r="U18" i="62" s="1"/>
  <c r="O39" i="62"/>
  <c r="P39" i="62" s="1"/>
  <c r="T39" i="62"/>
  <c r="U39" i="62" s="1"/>
  <c r="O44" i="62"/>
  <c r="P44" i="62" s="1"/>
  <c r="O38" i="62"/>
  <c r="P38" i="62" s="1"/>
  <c r="O42" i="62"/>
  <c r="P42" i="62" s="1"/>
  <c r="O43" i="62"/>
  <c r="P43" i="62" s="1"/>
  <c r="O45" i="62"/>
  <c r="P45" i="62" s="1"/>
  <c r="O40" i="62"/>
  <c r="P40" i="62" s="1"/>
  <c r="O17" i="61"/>
  <c r="P17" i="61" s="1"/>
  <c r="T192" i="44"/>
  <c r="U192" i="44" s="1"/>
  <c r="T193" i="44"/>
  <c r="U193" i="44" s="1"/>
  <c r="T190" i="46"/>
  <c r="U190" i="46" s="1"/>
  <c r="T191" i="46"/>
  <c r="U191" i="46" s="1"/>
  <c r="O190" i="46"/>
  <c r="P190" i="46" s="1"/>
  <c r="O191" i="46"/>
  <c r="P191" i="46" s="1"/>
  <c r="T192" i="46"/>
  <c r="U192" i="46" s="1"/>
  <c r="T193" i="46"/>
  <c r="U193" i="46" s="1"/>
  <c r="T194" i="46"/>
  <c r="U194" i="46" s="1"/>
  <c r="T195" i="46"/>
  <c r="U195" i="46" s="1"/>
  <c r="T196" i="46"/>
  <c r="U196" i="46" s="1"/>
  <c r="O192" i="44"/>
  <c r="P192" i="44" s="1"/>
  <c r="O193" i="44"/>
  <c r="P193" i="44" s="1"/>
  <c r="O185" i="44"/>
  <c r="P185" i="44" s="1"/>
  <c r="T183" i="46"/>
  <c r="U183" i="46" s="1"/>
  <c r="O186" i="46"/>
  <c r="P186" i="46" s="1"/>
  <c r="O187" i="46"/>
  <c r="P187" i="46" s="1"/>
  <c r="O188" i="46"/>
  <c r="P188" i="46" s="1"/>
  <c r="O189" i="46"/>
  <c r="P189" i="46" s="1"/>
  <c r="O192" i="46"/>
  <c r="P192" i="46" s="1"/>
  <c r="O193" i="46"/>
  <c r="P193" i="46" s="1"/>
  <c r="O194" i="46"/>
  <c r="P194" i="46" s="1"/>
  <c r="O195" i="46"/>
  <c r="P195" i="46" s="1"/>
  <c r="O196" i="46"/>
  <c r="P196" i="46" s="1"/>
  <c r="O195" i="44"/>
  <c r="P195" i="44" s="1"/>
  <c r="O194" i="44"/>
  <c r="P194" i="44" s="1"/>
  <c r="O186" i="44"/>
  <c r="P186" i="44" s="1"/>
  <c r="T196" i="44"/>
  <c r="U196" i="44" s="1"/>
  <c r="O189" i="44"/>
  <c r="P189" i="44" s="1"/>
  <c r="O187" i="44"/>
  <c r="P187" i="44" s="1"/>
  <c r="O188" i="44"/>
  <c r="P188" i="44" s="1"/>
  <c r="T188" i="44"/>
  <c r="U188" i="44" s="1"/>
  <c r="O191" i="44"/>
  <c r="P191" i="44" s="1"/>
  <c r="O190" i="44"/>
  <c r="P190" i="44" s="1"/>
  <c r="T181" i="44"/>
  <c r="U181" i="44" s="1"/>
  <c r="T182" i="44"/>
  <c r="U182" i="44" s="1"/>
  <c r="T183" i="44"/>
  <c r="U183" i="44" s="1"/>
  <c r="T186" i="44"/>
  <c r="U186" i="44" s="1"/>
  <c r="T190" i="44"/>
  <c r="U190" i="44" s="1"/>
  <c r="T194" i="44"/>
  <c r="U194" i="44" s="1"/>
  <c r="T185" i="44"/>
  <c r="U185" i="44" s="1"/>
  <c r="T189" i="44"/>
  <c r="U189" i="44" s="1"/>
  <c r="O196" i="44"/>
  <c r="P196" i="44" s="1"/>
  <c r="T187" i="44"/>
  <c r="U187" i="44" s="1"/>
  <c r="T191" i="44"/>
  <c r="U191" i="44" s="1"/>
  <c r="T195" i="44"/>
  <c r="U195" i="44" s="1"/>
  <c r="T38" i="61"/>
  <c r="U38" i="61" s="1"/>
  <c r="O38" i="61"/>
  <c r="P38" i="61" s="1"/>
  <c r="T56" i="61"/>
  <c r="U56" i="61" s="1"/>
  <c r="O56" i="61"/>
  <c r="P56" i="61" s="1"/>
  <c r="T200" i="61"/>
  <c r="U200" i="61" s="1"/>
  <c r="T105" i="61"/>
  <c r="U105" i="61" s="1"/>
  <c r="O105" i="61"/>
  <c r="P105" i="61" s="1"/>
  <c r="T160" i="61"/>
  <c r="U160" i="61" s="1"/>
  <c r="T133" i="61"/>
  <c r="U133" i="61" s="1"/>
  <c r="O133" i="61"/>
  <c r="P133" i="61" s="1"/>
  <c r="O160" i="61"/>
  <c r="P160" i="61" s="1"/>
  <c r="T184" i="61"/>
  <c r="U184" i="61" s="1"/>
  <c r="O184" i="61"/>
  <c r="P184" i="61" s="1"/>
  <c r="T202" i="61"/>
  <c r="U202" i="61" s="1"/>
  <c r="O202" i="61"/>
  <c r="P202" i="61" s="1"/>
  <c r="T156" i="46"/>
  <c r="U156" i="46" s="1"/>
  <c r="T172" i="46"/>
  <c r="U172" i="46" s="1"/>
  <c r="O172" i="46"/>
  <c r="P172" i="46" s="1"/>
  <c r="O156" i="46"/>
  <c r="P156" i="46" s="1"/>
  <c r="T112" i="46"/>
  <c r="U112" i="46" s="1"/>
  <c r="O112" i="46"/>
  <c r="P112" i="46" s="1"/>
  <c r="T80" i="46"/>
  <c r="U80" i="46" s="1"/>
  <c r="O80" i="46"/>
  <c r="P80" i="46" s="1"/>
  <c r="O183" i="44"/>
  <c r="P183" i="44" s="1"/>
  <c r="T172" i="44"/>
  <c r="U172" i="44" s="1"/>
  <c r="O172" i="44"/>
  <c r="P172" i="44" s="1"/>
  <c r="T158" i="44"/>
  <c r="U158" i="44" s="1"/>
  <c r="O158" i="44"/>
  <c r="P158" i="44" s="1"/>
  <c r="T146" i="44"/>
  <c r="U146" i="44" s="1"/>
  <c r="O146" i="44"/>
  <c r="P146" i="44" s="1"/>
  <c r="T22" i="44"/>
  <c r="U22" i="44" s="1"/>
  <c r="O22" i="44"/>
  <c r="P22" i="44" s="1"/>
  <c r="T127" i="44"/>
  <c r="U127" i="44" s="1"/>
  <c r="O127" i="44"/>
  <c r="P127" i="44" s="1"/>
  <c r="O200" i="61"/>
  <c r="P200" i="61" s="1"/>
  <c r="T158" i="61"/>
  <c r="U158" i="61" s="1"/>
  <c r="T182" i="61"/>
  <c r="U182" i="61" s="1"/>
  <c r="O182" i="61"/>
  <c r="P182" i="61" s="1"/>
  <c r="O201" i="61"/>
  <c r="P201" i="61" s="1"/>
  <c r="T131" i="61"/>
  <c r="U131" i="61" s="1"/>
  <c r="O158" i="61"/>
  <c r="P158" i="61" s="1"/>
  <c r="O131" i="61"/>
  <c r="P131" i="61" s="1"/>
  <c r="T103" i="61"/>
  <c r="U103" i="61" s="1"/>
  <c r="O103" i="61"/>
  <c r="P103" i="61" s="1"/>
  <c r="T54" i="61"/>
  <c r="U54" i="61" s="1"/>
  <c r="O54" i="61"/>
  <c r="P54" i="61" s="1"/>
  <c r="T36" i="61"/>
  <c r="U36" i="61" s="1"/>
  <c r="O36" i="61"/>
  <c r="P36" i="61" s="1"/>
  <c r="T15" i="61"/>
  <c r="U15" i="61" s="1"/>
  <c r="T159" i="61"/>
  <c r="U159" i="61" s="1"/>
  <c r="T183" i="61"/>
  <c r="U183" i="61" s="1"/>
  <c r="T201" i="61"/>
  <c r="U201" i="61" s="1"/>
  <c r="O15" i="61"/>
  <c r="P15" i="61" s="1"/>
  <c r="O181" i="44"/>
  <c r="P181" i="44" s="1"/>
  <c r="O182" i="44"/>
  <c r="P182" i="44" s="1"/>
  <c r="T170" i="44"/>
  <c r="U170" i="44" s="1"/>
  <c r="T171" i="44"/>
  <c r="U171" i="44" s="1"/>
  <c r="O170" i="44"/>
  <c r="P170" i="44" s="1"/>
  <c r="O171" i="44"/>
  <c r="P171" i="44" s="1"/>
  <c r="T156" i="44"/>
  <c r="U156" i="44" s="1"/>
  <c r="T157" i="44"/>
  <c r="U157" i="44" s="1"/>
  <c r="O156" i="44"/>
  <c r="P156" i="44" s="1"/>
  <c r="O157" i="44"/>
  <c r="P157" i="44" s="1"/>
  <c r="T144" i="44"/>
  <c r="U144" i="44" s="1"/>
  <c r="O144" i="44"/>
  <c r="P144" i="44" s="1"/>
  <c r="T126" i="44"/>
  <c r="U126" i="44" s="1"/>
  <c r="O126" i="44"/>
  <c r="P126" i="44" s="1"/>
  <c r="T80" i="44"/>
  <c r="U80" i="44" s="1"/>
  <c r="O80" i="44"/>
  <c r="P80" i="44" s="1"/>
  <c r="T20" i="44"/>
  <c r="U20" i="44" s="1"/>
  <c r="O20" i="44"/>
  <c r="P20" i="44" s="1"/>
  <c r="O183" i="46"/>
  <c r="P183" i="46" s="1"/>
  <c r="T170" i="46"/>
  <c r="U170" i="46" s="1"/>
  <c r="O170" i="46"/>
  <c r="P170" i="46" s="1"/>
  <c r="T154" i="46"/>
  <c r="U154" i="46" s="1"/>
  <c r="O154" i="46"/>
  <c r="P154" i="46" s="1"/>
  <c r="T110" i="46"/>
  <c r="U110" i="46" s="1"/>
  <c r="O110" i="46"/>
  <c r="P110" i="46" s="1"/>
  <c r="T78" i="46"/>
  <c r="U78" i="46" s="1"/>
  <c r="O78" i="46"/>
  <c r="P78" i="46" s="1"/>
  <c r="T184" i="46"/>
  <c r="U184" i="46" s="1"/>
  <c r="O184" i="46"/>
  <c r="P184" i="46" s="1"/>
  <c r="T171" i="46"/>
  <c r="U171" i="46" s="1"/>
  <c r="O171" i="46"/>
  <c r="P171" i="46" s="1"/>
  <c r="O111" i="46"/>
  <c r="P111" i="46" s="1"/>
  <c r="O155" i="46"/>
  <c r="P155" i="46" s="1"/>
  <c r="O183" i="61"/>
  <c r="P183" i="61" s="1"/>
  <c r="O159" i="61"/>
  <c r="P159" i="61" s="1"/>
  <c r="T132" i="61"/>
  <c r="U132" i="61" s="1"/>
  <c r="O132" i="61"/>
  <c r="P132" i="61" s="1"/>
  <c r="T104" i="61"/>
  <c r="U104" i="61" s="1"/>
  <c r="O104" i="61"/>
  <c r="P104" i="61" s="1"/>
  <c r="O55" i="61"/>
  <c r="P55" i="61" s="1"/>
  <c r="T37" i="61"/>
  <c r="U37" i="61" s="1"/>
  <c r="T16" i="61"/>
  <c r="U16" i="61" s="1"/>
  <c r="O37" i="61"/>
  <c r="P37" i="61" s="1"/>
  <c r="T145" i="44"/>
  <c r="U145" i="44" s="1"/>
  <c r="T155" i="46"/>
  <c r="U155" i="46" s="1"/>
  <c r="T111" i="46"/>
  <c r="U111" i="46" s="1"/>
  <c r="T79" i="46"/>
  <c r="U79" i="46" s="1"/>
  <c r="O79" i="46"/>
  <c r="P79" i="46" s="1"/>
  <c r="O145" i="44"/>
  <c r="P145" i="44" s="1"/>
  <c r="T128" i="44"/>
  <c r="U128" i="44" s="1"/>
  <c r="O128" i="44"/>
  <c r="P128" i="44" s="1"/>
  <c r="T97" i="44"/>
  <c r="U97" i="44" s="1"/>
  <c r="T81" i="44"/>
  <c r="U81" i="44" s="1"/>
  <c r="O97" i="44"/>
  <c r="P97" i="44" s="1"/>
  <c r="O81" i="44"/>
  <c r="P81" i="44" s="1"/>
  <c r="O21" i="44"/>
  <c r="P21" i="44" s="1"/>
  <c r="T21" i="44"/>
  <c r="U21" i="44" s="1"/>
  <c r="T54" i="62"/>
  <c r="U54" i="62" s="1"/>
  <c r="O54" i="62"/>
  <c r="P54" i="62" s="1"/>
  <c r="O55" i="62"/>
  <c r="P55" i="62" s="1"/>
  <c r="T55" i="62"/>
  <c r="U55" i="62" s="1"/>
  <c r="T34" i="62"/>
  <c r="U34" i="62" s="1"/>
  <c r="O34" i="62"/>
  <c r="P34" i="62" s="1"/>
  <c r="R60" i="61"/>
  <c r="M60" i="61"/>
  <c r="K60" i="61"/>
  <c r="I60" i="61"/>
  <c r="R61" i="61"/>
  <c r="M61" i="61"/>
  <c r="K61" i="61"/>
  <c r="I61" i="61"/>
  <c r="O61" i="61" l="1"/>
  <c r="P61" i="61" s="1"/>
  <c r="O60" i="61"/>
  <c r="P60" i="61" s="1"/>
  <c r="T61" i="61"/>
  <c r="U61" i="61" s="1"/>
  <c r="R51" i="61" l="1"/>
  <c r="M51" i="61"/>
  <c r="K51" i="61"/>
  <c r="I51" i="61"/>
  <c r="R13" i="47"/>
  <c r="M13" i="47"/>
  <c r="K13" i="47"/>
  <c r="I13" i="47"/>
  <c r="R10" i="47"/>
  <c r="M10" i="47"/>
  <c r="K10" i="47"/>
  <c r="I10" i="47"/>
  <c r="R9" i="47"/>
  <c r="M9" i="47"/>
  <c r="K9" i="47"/>
  <c r="I9" i="47"/>
  <c r="R19" i="59"/>
  <c r="M19" i="59"/>
  <c r="K19" i="59"/>
  <c r="I19" i="59"/>
  <c r="R18" i="59"/>
  <c r="M18" i="59"/>
  <c r="K18" i="59"/>
  <c r="I18" i="59"/>
  <c r="R25" i="59"/>
  <c r="M25" i="59"/>
  <c r="K25" i="59"/>
  <c r="I25" i="59"/>
  <c r="R8" i="59"/>
  <c r="M8" i="59"/>
  <c r="K8" i="59"/>
  <c r="I8" i="59"/>
  <c r="R46" i="59"/>
  <c r="M46" i="59"/>
  <c r="K46" i="59"/>
  <c r="I46" i="59"/>
  <c r="R48" i="56"/>
  <c r="M48" i="56"/>
  <c r="K48" i="56"/>
  <c r="I48" i="56"/>
  <c r="R58" i="48"/>
  <c r="M58" i="48"/>
  <c r="K58" i="48"/>
  <c r="I58" i="48"/>
  <c r="R7" i="48"/>
  <c r="M7" i="48"/>
  <c r="K7" i="48"/>
  <c r="I7" i="48"/>
  <c r="R30" i="59"/>
  <c r="M30" i="59"/>
  <c r="K30" i="59"/>
  <c r="I30" i="59"/>
  <c r="R29" i="59"/>
  <c r="M29" i="59"/>
  <c r="K29" i="59"/>
  <c r="I29" i="59"/>
  <c r="R47" i="55"/>
  <c r="M47" i="55"/>
  <c r="K47" i="55"/>
  <c r="I47" i="55"/>
  <c r="R181" i="61"/>
  <c r="R185" i="61"/>
  <c r="R186" i="61"/>
  <c r="R187" i="61"/>
  <c r="R199" i="61"/>
  <c r="R203" i="61"/>
  <c r="M203" i="61"/>
  <c r="K203" i="61"/>
  <c r="R204" i="61"/>
  <c r="M204" i="61"/>
  <c r="K204" i="61"/>
  <c r="I204" i="61"/>
  <c r="I32" i="61"/>
  <c r="M32" i="61"/>
  <c r="K32" i="61"/>
  <c r="R31" i="61"/>
  <c r="R32" i="61"/>
  <c r="R216" i="61"/>
  <c r="R223" i="61"/>
  <c r="M223" i="61"/>
  <c r="K223" i="61"/>
  <c r="R222" i="61"/>
  <c r="M222" i="61"/>
  <c r="K222" i="61"/>
  <c r="R221" i="61"/>
  <c r="M221" i="61"/>
  <c r="K221" i="61"/>
  <c r="R215" i="61"/>
  <c r="M215" i="61"/>
  <c r="K215" i="61"/>
  <c r="R214" i="61"/>
  <c r="M214" i="61"/>
  <c r="K214" i="61"/>
  <c r="I214" i="61"/>
  <c r="R213" i="61"/>
  <c r="M213" i="61"/>
  <c r="K213" i="61"/>
  <c r="I213" i="61"/>
  <c r="R212" i="61"/>
  <c r="M212" i="61"/>
  <c r="K212" i="61"/>
  <c r="I212" i="61"/>
  <c r="M211" i="61"/>
  <c r="K211" i="61"/>
  <c r="I211" i="61"/>
  <c r="M210" i="61"/>
  <c r="K210" i="61"/>
  <c r="I210" i="61"/>
  <c r="M209" i="61"/>
  <c r="K209" i="61"/>
  <c r="I209" i="61"/>
  <c r="R207" i="61"/>
  <c r="R208" i="61"/>
  <c r="R206" i="61"/>
  <c r="R203" i="62"/>
  <c r="M203" i="62"/>
  <c r="K203" i="62"/>
  <c r="R202" i="62"/>
  <c r="M202" i="62"/>
  <c r="K202" i="62"/>
  <c r="R201" i="62"/>
  <c r="M201" i="62"/>
  <c r="K201" i="62"/>
  <c r="R200" i="62"/>
  <c r="M200" i="62"/>
  <c r="K200" i="62"/>
  <c r="R199" i="62"/>
  <c r="M199" i="62"/>
  <c r="K199" i="62"/>
  <c r="R198" i="62"/>
  <c r="M198" i="62"/>
  <c r="K198" i="62"/>
  <c r="R197" i="62"/>
  <c r="M197" i="62"/>
  <c r="K197" i="62"/>
  <c r="R196" i="62"/>
  <c r="M196" i="62"/>
  <c r="K196" i="62"/>
  <c r="R195" i="62"/>
  <c r="M195" i="62"/>
  <c r="K195" i="62"/>
  <c r="R194" i="62"/>
  <c r="M194" i="62"/>
  <c r="K194" i="62"/>
  <c r="R193" i="62"/>
  <c r="M193" i="62"/>
  <c r="K193" i="62"/>
  <c r="R192" i="62"/>
  <c r="M192" i="62"/>
  <c r="K192" i="62"/>
  <c r="R182" i="62"/>
  <c r="M182" i="62"/>
  <c r="K182" i="62"/>
  <c r="R181" i="62"/>
  <c r="M181" i="62"/>
  <c r="K181" i="62"/>
  <c r="R179" i="62"/>
  <c r="M179" i="62"/>
  <c r="K179" i="62"/>
  <c r="R180" i="62"/>
  <c r="M180" i="62"/>
  <c r="K180" i="62"/>
  <c r="I180" i="62"/>
  <c r="R178" i="62"/>
  <c r="M178" i="62"/>
  <c r="K178" i="62"/>
  <c r="R177" i="62"/>
  <c r="M177" i="62"/>
  <c r="K177" i="62"/>
  <c r="R176" i="62"/>
  <c r="M176" i="62"/>
  <c r="K176" i="62"/>
  <c r="R175" i="62"/>
  <c r="M175" i="62"/>
  <c r="K175" i="62"/>
  <c r="R174" i="62"/>
  <c r="M174" i="62"/>
  <c r="K174" i="62"/>
  <c r="R173" i="62"/>
  <c r="M173" i="62"/>
  <c r="K173" i="62"/>
  <c r="R183" i="62"/>
  <c r="M183" i="62"/>
  <c r="K183" i="62"/>
  <c r="R165" i="62"/>
  <c r="M165" i="62"/>
  <c r="K165" i="62"/>
  <c r="R164" i="62"/>
  <c r="M164" i="62"/>
  <c r="K164" i="62"/>
  <c r="R163" i="62"/>
  <c r="M163" i="62"/>
  <c r="K163" i="62"/>
  <c r="R162" i="62"/>
  <c r="M162" i="62"/>
  <c r="K162" i="62"/>
  <c r="R161" i="62"/>
  <c r="M161" i="62"/>
  <c r="K161" i="62"/>
  <c r="R160" i="62"/>
  <c r="M160" i="62"/>
  <c r="K160" i="62"/>
  <c r="R159" i="62"/>
  <c r="M159" i="62"/>
  <c r="K159" i="62"/>
  <c r="R158" i="62"/>
  <c r="M158" i="62"/>
  <c r="K158" i="62"/>
  <c r="R157" i="62"/>
  <c r="M157" i="62"/>
  <c r="K157" i="62"/>
  <c r="R156" i="62"/>
  <c r="M156" i="62"/>
  <c r="K156" i="62"/>
  <c r="R155" i="62"/>
  <c r="M155" i="62"/>
  <c r="K155" i="62"/>
  <c r="R154" i="62"/>
  <c r="M154" i="62"/>
  <c r="K154" i="62"/>
  <c r="R153" i="62"/>
  <c r="M153" i="62"/>
  <c r="K153" i="62"/>
  <c r="R152" i="62"/>
  <c r="M152" i="62"/>
  <c r="K152" i="62"/>
  <c r="R151" i="62"/>
  <c r="M151" i="62"/>
  <c r="K151" i="62"/>
  <c r="R150" i="62"/>
  <c r="M150" i="62"/>
  <c r="K150" i="62"/>
  <c r="R142" i="62"/>
  <c r="R214" i="62" s="1"/>
  <c r="M142" i="62"/>
  <c r="M214" i="62" s="1"/>
  <c r="K142" i="62"/>
  <c r="K214" i="62" s="1"/>
  <c r="R141" i="62"/>
  <c r="M141" i="62"/>
  <c r="K141" i="62"/>
  <c r="R140" i="62"/>
  <c r="M140" i="62"/>
  <c r="K140" i="62"/>
  <c r="R139" i="62"/>
  <c r="M139" i="62"/>
  <c r="K139" i="62"/>
  <c r="M138" i="62"/>
  <c r="K138" i="62"/>
  <c r="M137" i="62"/>
  <c r="K137" i="62"/>
  <c r="M136" i="62"/>
  <c r="K136" i="62"/>
  <c r="R133" i="62"/>
  <c r="M133" i="62"/>
  <c r="K133" i="62"/>
  <c r="I133" i="62"/>
  <c r="R131" i="62"/>
  <c r="M131" i="62"/>
  <c r="K131" i="62"/>
  <c r="K134" i="62"/>
  <c r="M134" i="62"/>
  <c r="R130" i="62"/>
  <c r="M130" i="62"/>
  <c r="K130" i="62"/>
  <c r="R129" i="62"/>
  <c r="M129" i="62"/>
  <c r="K129" i="62"/>
  <c r="R106" i="62"/>
  <c r="M106" i="62"/>
  <c r="K106" i="62"/>
  <c r="I106" i="62"/>
  <c r="R105" i="62"/>
  <c r="M105" i="62"/>
  <c r="K105" i="62"/>
  <c r="I105" i="62"/>
  <c r="R104" i="62"/>
  <c r="M104" i="62"/>
  <c r="K104" i="62"/>
  <c r="I104" i="62"/>
  <c r="R107" i="62"/>
  <c r="M107" i="62"/>
  <c r="K107" i="62"/>
  <c r="I107" i="62"/>
  <c r="R109" i="62"/>
  <c r="M109" i="62"/>
  <c r="K109" i="62"/>
  <c r="I109" i="62"/>
  <c r="R108" i="62"/>
  <c r="M108" i="62"/>
  <c r="K108" i="62"/>
  <c r="I108" i="62"/>
  <c r="R111" i="62"/>
  <c r="M111" i="62"/>
  <c r="K111" i="62"/>
  <c r="I111" i="62"/>
  <c r="R110" i="62"/>
  <c r="M110" i="62"/>
  <c r="K110" i="62"/>
  <c r="I110" i="62"/>
  <c r="R113" i="62"/>
  <c r="M113" i="62"/>
  <c r="K113" i="62"/>
  <c r="I113" i="62"/>
  <c r="R112" i="62"/>
  <c r="M112" i="62"/>
  <c r="K112" i="62"/>
  <c r="I112" i="62"/>
  <c r="R116" i="62"/>
  <c r="M116" i="62"/>
  <c r="K116" i="62"/>
  <c r="I116" i="62"/>
  <c r="R115" i="62"/>
  <c r="M115" i="62"/>
  <c r="K115" i="62"/>
  <c r="I115" i="62"/>
  <c r="R114" i="62"/>
  <c r="M114" i="62"/>
  <c r="K114" i="62"/>
  <c r="I114" i="62"/>
  <c r="R117" i="62"/>
  <c r="M117" i="62"/>
  <c r="K117" i="62"/>
  <c r="I117" i="62"/>
  <c r="R118" i="62"/>
  <c r="M118" i="62"/>
  <c r="K118" i="62"/>
  <c r="I118" i="62"/>
  <c r="R120" i="62"/>
  <c r="M120" i="62"/>
  <c r="K120" i="62"/>
  <c r="I120" i="62"/>
  <c r="R119" i="62"/>
  <c r="M119" i="62"/>
  <c r="K119" i="62"/>
  <c r="I119" i="62"/>
  <c r="M94" i="62"/>
  <c r="K94" i="62"/>
  <c r="I94" i="62"/>
  <c r="M92" i="62"/>
  <c r="K92" i="62"/>
  <c r="I92" i="62"/>
  <c r="M91" i="62"/>
  <c r="K91" i="62"/>
  <c r="I91" i="62"/>
  <c r="M90" i="62"/>
  <c r="K90" i="62"/>
  <c r="I90" i="62"/>
  <c r="M89" i="62"/>
  <c r="K89" i="62"/>
  <c r="I89" i="62"/>
  <c r="M88" i="62"/>
  <c r="K88" i="62"/>
  <c r="I88" i="62"/>
  <c r="M87" i="62"/>
  <c r="K87" i="62"/>
  <c r="I87" i="62"/>
  <c r="M86" i="62"/>
  <c r="K86" i="62"/>
  <c r="I86" i="62"/>
  <c r="M83" i="62"/>
  <c r="K83" i="62"/>
  <c r="I83" i="62"/>
  <c r="M82" i="62"/>
  <c r="K82" i="62"/>
  <c r="I82" i="62"/>
  <c r="I78" i="62"/>
  <c r="K78" i="62"/>
  <c r="M78" i="62"/>
  <c r="I79" i="62"/>
  <c r="K79" i="62"/>
  <c r="M79" i="62"/>
  <c r="M80" i="62"/>
  <c r="K80" i="62"/>
  <c r="I80" i="62"/>
  <c r="M81" i="62"/>
  <c r="K81" i="62"/>
  <c r="I81" i="62"/>
  <c r="R78" i="62"/>
  <c r="R77" i="62"/>
  <c r="M77" i="62"/>
  <c r="K77" i="62"/>
  <c r="R76" i="62"/>
  <c r="M76" i="62"/>
  <c r="K76" i="62"/>
  <c r="R93" i="62"/>
  <c r="M93" i="62"/>
  <c r="K93" i="62"/>
  <c r="R75" i="62"/>
  <c r="M75" i="62"/>
  <c r="K75" i="62"/>
  <c r="M65" i="62"/>
  <c r="K65" i="62"/>
  <c r="I65" i="62"/>
  <c r="M59" i="62"/>
  <c r="K59" i="62"/>
  <c r="I59" i="62"/>
  <c r="M48" i="62"/>
  <c r="K48" i="62"/>
  <c r="M64" i="62"/>
  <c r="K64" i="62"/>
  <c r="I64" i="62"/>
  <c r="M62" i="62"/>
  <c r="K62" i="62"/>
  <c r="I62" i="62"/>
  <c r="M63" i="62"/>
  <c r="K63" i="62"/>
  <c r="I63" i="62"/>
  <c r="M58" i="62"/>
  <c r="K58" i="62"/>
  <c r="R30" i="62"/>
  <c r="M30" i="62"/>
  <c r="K30" i="62"/>
  <c r="I30" i="62"/>
  <c r="R51" i="62"/>
  <c r="R50" i="62"/>
  <c r="M50" i="62"/>
  <c r="K50" i="62"/>
  <c r="I50" i="62"/>
  <c r="R35" i="62"/>
  <c r="R28" i="62"/>
  <c r="M28" i="62"/>
  <c r="K28" i="62"/>
  <c r="I28" i="62"/>
  <c r="R27" i="62"/>
  <c r="M27" i="62"/>
  <c r="K27" i="62"/>
  <c r="I27" i="62"/>
  <c r="T47" i="55" l="1"/>
  <c r="U47" i="55" s="1"/>
  <c r="T13" i="47"/>
  <c r="U13" i="47" s="1"/>
  <c r="T58" i="48"/>
  <c r="U58" i="48" s="1"/>
  <c r="T51" i="61"/>
  <c r="U51" i="61" s="1"/>
  <c r="O51" i="61"/>
  <c r="P51" i="61" s="1"/>
  <c r="O204" i="61"/>
  <c r="P204" i="61" s="1"/>
  <c r="T48" i="56"/>
  <c r="U48" i="56" s="1"/>
  <c r="O13" i="47"/>
  <c r="P13" i="47" s="1"/>
  <c r="T10" i="47"/>
  <c r="U10" i="47" s="1"/>
  <c r="O10" i="47"/>
  <c r="P10" i="47" s="1"/>
  <c r="T9" i="47"/>
  <c r="U9" i="47" s="1"/>
  <c r="O9" i="47"/>
  <c r="P9" i="47" s="1"/>
  <c r="T19" i="59"/>
  <c r="U19" i="59" s="1"/>
  <c r="O19" i="59"/>
  <c r="P19" i="59" s="1"/>
  <c r="T8" i="59"/>
  <c r="U8" i="59" s="1"/>
  <c r="T18" i="59"/>
  <c r="U18" i="59" s="1"/>
  <c r="O18" i="59"/>
  <c r="P18" i="59" s="1"/>
  <c r="T25" i="59"/>
  <c r="U25" i="59" s="1"/>
  <c r="O25" i="59"/>
  <c r="P25" i="59" s="1"/>
  <c r="O8" i="59"/>
  <c r="P8" i="59" s="1"/>
  <c r="T46" i="59"/>
  <c r="U46" i="59" s="1"/>
  <c r="O46" i="59"/>
  <c r="P46" i="59" s="1"/>
  <c r="O48" i="56"/>
  <c r="P48" i="56" s="1"/>
  <c r="O58" i="48"/>
  <c r="P58" i="48" s="1"/>
  <c r="T7" i="48"/>
  <c r="U7" i="48" s="1"/>
  <c r="O7" i="48"/>
  <c r="P7" i="48" s="1"/>
  <c r="T30" i="59"/>
  <c r="U30" i="59" s="1"/>
  <c r="O30" i="59"/>
  <c r="P30" i="59" s="1"/>
  <c r="T29" i="59"/>
  <c r="U29" i="59" s="1"/>
  <c r="O29" i="59"/>
  <c r="P29" i="59" s="1"/>
  <c r="O47" i="55"/>
  <c r="P47" i="55" s="1"/>
  <c r="O213" i="61"/>
  <c r="P213" i="61" s="1"/>
  <c r="O214" i="61"/>
  <c r="P214" i="61" s="1"/>
  <c r="O180" i="62"/>
  <c r="P180" i="62" s="1"/>
  <c r="O32" i="61"/>
  <c r="P32" i="61" s="1"/>
  <c r="T32" i="61"/>
  <c r="U32" i="61" s="1"/>
  <c r="O209" i="61"/>
  <c r="P209" i="61" s="1"/>
  <c r="O211" i="61"/>
  <c r="P211" i="61" s="1"/>
  <c r="O212" i="61"/>
  <c r="P212" i="61" s="1"/>
  <c r="T212" i="61"/>
  <c r="U212" i="61" s="1"/>
  <c r="O210" i="61"/>
  <c r="P210" i="61" s="1"/>
  <c r="O112" i="62"/>
  <c r="P112" i="62" s="1"/>
  <c r="O110" i="62"/>
  <c r="P110" i="62" s="1"/>
  <c r="O111" i="62"/>
  <c r="P111" i="62" s="1"/>
  <c r="O109" i="62"/>
  <c r="P109" i="62" s="1"/>
  <c r="O107" i="62"/>
  <c r="P107" i="62" s="1"/>
  <c r="O104" i="62"/>
  <c r="P104" i="62" s="1"/>
  <c r="O106" i="62"/>
  <c r="P106" i="62" s="1"/>
  <c r="O78" i="62"/>
  <c r="P78" i="62" s="1"/>
  <c r="T133" i="62"/>
  <c r="U133" i="62" s="1"/>
  <c r="O119" i="62"/>
  <c r="P119" i="62" s="1"/>
  <c r="O120" i="62"/>
  <c r="P120" i="62" s="1"/>
  <c r="O118" i="62"/>
  <c r="P118" i="62" s="1"/>
  <c r="O117" i="62"/>
  <c r="P117" i="62" s="1"/>
  <c r="O114" i="62"/>
  <c r="P114" i="62" s="1"/>
  <c r="O116" i="62"/>
  <c r="P116" i="62" s="1"/>
  <c r="O108" i="62"/>
  <c r="P108" i="62" s="1"/>
  <c r="O133" i="62"/>
  <c r="P133" i="62" s="1"/>
  <c r="O105" i="62"/>
  <c r="P105" i="62" s="1"/>
  <c r="O79" i="62"/>
  <c r="P79" i="62" s="1"/>
  <c r="O83" i="62"/>
  <c r="P83" i="62" s="1"/>
  <c r="O115" i="62"/>
  <c r="P115" i="62" s="1"/>
  <c r="O113" i="62"/>
  <c r="P113" i="62" s="1"/>
  <c r="O89" i="62"/>
  <c r="P89" i="62" s="1"/>
  <c r="O81" i="62"/>
  <c r="P81" i="62" s="1"/>
  <c r="O94" i="62"/>
  <c r="P94" i="62" s="1"/>
  <c r="O82" i="62"/>
  <c r="P82" i="62" s="1"/>
  <c r="O87" i="62"/>
  <c r="P87" i="62" s="1"/>
  <c r="O88" i="62"/>
  <c r="P88" i="62" s="1"/>
  <c r="O91" i="62"/>
  <c r="P91" i="62" s="1"/>
  <c r="O92" i="62"/>
  <c r="P92" i="62" s="1"/>
  <c r="O80" i="62"/>
  <c r="P80" i="62" s="1"/>
  <c r="O86" i="62"/>
  <c r="P86" i="62" s="1"/>
  <c r="O90" i="62"/>
  <c r="P90" i="62" s="1"/>
  <c r="O59" i="62"/>
  <c r="P59" i="62" s="1"/>
  <c r="O65" i="62"/>
  <c r="P65" i="62" s="1"/>
  <c r="O64" i="62"/>
  <c r="P64" i="62" s="1"/>
  <c r="O63" i="62"/>
  <c r="P63" i="62" s="1"/>
  <c r="O62" i="62"/>
  <c r="P62" i="62" s="1"/>
  <c r="T50" i="62"/>
  <c r="U50" i="62" s="1"/>
  <c r="T30" i="62"/>
  <c r="U30" i="62" s="1"/>
  <c r="O30" i="62"/>
  <c r="P30" i="62" s="1"/>
  <c r="O50" i="62"/>
  <c r="P50" i="62" s="1"/>
  <c r="T28" i="62"/>
  <c r="U28" i="62" s="1"/>
  <c r="O28" i="62"/>
  <c r="P28" i="62" s="1"/>
  <c r="O27" i="62"/>
  <c r="P27" i="62" s="1"/>
  <c r="T27" i="62"/>
  <c r="U27" i="62" s="1"/>
  <c r="R211" i="61" l="1"/>
  <c r="R210" i="61"/>
  <c r="R209" i="61"/>
  <c r="R157" i="61"/>
  <c r="M185" i="61"/>
  <c r="M157" i="61"/>
  <c r="K185" i="61"/>
  <c r="K157" i="61"/>
  <c r="M113" i="61"/>
  <c r="I215" i="61"/>
  <c r="O215" i="61" s="1"/>
  <c r="P215" i="61" s="1"/>
  <c r="I185" i="61"/>
  <c r="I157" i="61"/>
  <c r="I31" i="61"/>
  <c r="M31" i="61"/>
  <c r="K31" i="61"/>
  <c r="M216" i="61"/>
  <c r="K216" i="61"/>
  <c r="I216" i="61"/>
  <c r="M52" i="61"/>
  <c r="K52" i="61"/>
  <c r="I52" i="61"/>
  <c r="R30" i="61"/>
  <c r="M30" i="61"/>
  <c r="K30" i="61"/>
  <c r="I30" i="61"/>
  <c r="I208" i="61"/>
  <c r="I207" i="61"/>
  <c r="K208" i="61"/>
  <c r="K207" i="61"/>
  <c r="M208" i="61"/>
  <c r="M207" i="61"/>
  <c r="I25" i="62"/>
  <c r="K25" i="62"/>
  <c r="M25" i="62"/>
  <c r="R25" i="62"/>
  <c r="R325" i="40"/>
  <c r="R327" i="40"/>
  <c r="R328" i="40"/>
  <c r="R329" i="40"/>
  <c r="R330" i="40"/>
  <c r="K330" i="40"/>
  <c r="M325" i="40"/>
  <c r="M327" i="40"/>
  <c r="M328" i="40"/>
  <c r="M329" i="40"/>
  <c r="M330" i="40"/>
  <c r="K325" i="40"/>
  <c r="K327" i="40"/>
  <c r="K328" i="40"/>
  <c r="K329" i="40"/>
  <c r="I325" i="40"/>
  <c r="I327" i="40"/>
  <c r="I328" i="40"/>
  <c r="I329" i="40"/>
  <c r="I330" i="40"/>
  <c r="M206" i="61"/>
  <c r="K206" i="61"/>
  <c r="I206" i="61"/>
  <c r="I223" i="61"/>
  <c r="O223" i="61" s="1"/>
  <c r="P223" i="61" s="1"/>
  <c r="I222" i="61"/>
  <c r="O222" i="61" s="1"/>
  <c r="P222" i="61" s="1"/>
  <c r="I221" i="61"/>
  <c r="O221" i="61" s="1"/>
  <c r="P221" i="61" s="1"/>
  <c r="M187" i="61"/>
  <c r="K187" i="61"/>
  <c r="I187" i="61"/>
  <c r="M186" i="61"/>
  <c r="K186" i="61"/>
  <c r="I186" i="61"/>
  <c r="M181" i="61"/>
  <c r="K181" i="61"/>
  <c r="I181" i="61"/>
  <c r="R180" i="61"/>
  <c r="M180" i="61"/>
  <c r="K180" i="61"/>
  <c r="I180" i="61"/>
  <c r="R179" i="61"/>
  <c r="M179" i="61"/>
  <c r="K179" i="61"/>
  <c r="I179" i="61"/>
  <c r="R178" i="61"/>
  <c r="M178" i="61"/>
  <c r="K178" i="61"/>
  <c r="I178" i="61"/>
  <c r="R177" i="61"/>
  <c r="M177" i="61"/>
  <c r="K177" i="61"/>
  <c r="I177" i="61"/>
  <c r="R176" i="61"/>
  <c r="M176" i="61"/>
  <c r="K176" i="61"/>
  <c r="I176" i="61"/>
  <c r="R175" i="61"/>
  <c r="M175" i="61"/>
  <c r="K175" i="61"/>
  <c r="I175" i="61"/>
  <c r="R174" i="61"/>
  <c r="M174" i="61"/>
  <c r="K174" i="61"/>
  <c r="I174" i="61"/>
  <c r="R173" i="61"/>
  <c r="M173" i="61"/>
  <c r="K173" i="61"/>
  <c r="I173" i="61"/>
  <c r="R172" i="61"/>
  <c r="M172" i="61"/>
  <c r="K172" i="61"/>
  <c r="I172" i="61"/>
  <c r="R171" i="61"/>
  <c r="R243" i="61" s="1"/>
  <c r="M171" i="61"/>
  <c r="M243" i="61" s="1"/>
  <c r="K171" i="61"/>
  <c r="K243" i="61" s="1"/>
  <c r="I171" i="61"/>
  <c r="I243" i="61" s="1"/>
  <c r="R170" i="61"/>
  <c r="M170" i="61"/>
  <c r="K170" i="61"/>
  <c r="I170" i="61"/>
  <c r="R169" i="61"/>
  <c r="M169" i="61"/>
  <c r="K169" i="61"/>
  <c r="I169" i="61"/>
  <c r="R168" i="61"/>
  <c r="M168" i="61"/>
  <c r="K168" i="61"/>
  <c r="I168" i="61"/>
  <c r="R167" i="61"/>
  <c r="M167" i="61"/>
  <c r="K167" i="61"/>
  <c r="I167" i="61"/>
  <c r="R166" i="61"/>
  <c r="M166" i="61"/>
  <c r="K166" i="61"/>
  <c r="I166" i="61"/>
  <c r="R165" i="61"/>
  <c r="M165" i="61"/>
  <c r="K165" i="61"/>
  <c r="I165" i="61"/>
  <c r="R163" i="61"/>
  <c r="M163" i="61"/>
  <c r="K163" i="61"/>
  <c r="I163" i="61"/>
  <c r="R162" i="61"/>
  <c r="M162" i="61"/>
  <c r="K162" i="61"/>
  <c r="I162" i="61"/>
  <c r="R161" i="61"/>
  <c r="M161" i="61"/>
  <c r="K161" i="61"/>
  <c r="I161" i="61"/>
  <c r="R156" i="61"/>
  <c r="M156" i="61"/>
  <c r="K156" i="61"/>
  <c r="I156" i="61"/>
  <c r="R155" i="61"/>
  <c r="M155" i="61"/>
  <c r="K155" i="61"/>
  <c r="I155" i="61"/>
  <c r="R154" i="61"/>
  <c r="M154" i="61"/>
  <c r="K154" i="61"/>
  <c r="I154" i="61"/>
  <c r="R153" i="61"/>
  <c r="M153" i="61"/>
  <c r="K153" i="61"/>
  <c r="I153" i="61"/>
  <c r="R152" i="61"/>
  <c r="M152" i="61"/>
  <c r="K152" i="61"/>
  <c r="I152" i="61"/>
  <c r="R151" i="61"/>
  <c r="M151" i="61"/>
  <c r="K151" i="61"/>
  <c r="I151" i="61"/>
  <c r="R150" i="61"/>
  <c r="M150" i="61"/>
  <c r="K150" i="61"/>
  <c r="I150" i="61"/>
  <c r="R149" i="61"/>
  <c r="M149" i="61"/>
  <c r="K149" i="61"/>
  <c r="I149" i="61"/>
  <c r="R148" i="61"/>
  <c r="M148" i="61"/>
  <c r="K148" i="61"/>
  <c r="I148" i="61"/>
  <c r="R147" i="61"/>
  <c r="M147" i="61"/>
  <c r="K147" i="61"/>
  <c r="I147" i="61"/>
  <c r="R146" i="61"/>
  <c r="M146" i="61"/>
  <c r="K146" i="61"/>
  <c r="I146" i="61"/>
  <c r="R145" i="61"/>
  <c r="M145" i="61"/>
  <c r="K145" i="61"/>
  <c r="I145" i="61"/>
  <c r="R144" i="61"/>
  <c r="M144" i="61"/>
  <c r="K144" i="61"/>
  <c r="I144" i="61"/>
  <c r="R143" i="61"/>
  <c r="M143" i="61"/>
  <c r="K143" i="61"/>
  <c r="I143" i="61"/>
  <c r="R142" i="61"/>
  <c r="M142" i="61"/>
  <c r="K142" i="61"/>
  <c r="I142" i="61"/>
  <c r="R141" i="61"/>
  <c r="M141" i="61"/>
  <c r="K141" i="61"/>
  <c r="I141" i="61"/>
  <c r="R140" i="61"/>
  <c r="M140" i="61"/>
  <c r="K140" i="61"/>
  <c r="I140" i="61"/>
  <c r="R139" i="61"/>
  <c r="M139" i="61"/>
  <c r="K139" i="61"/>
  <c r="I139" i="61"/>
  <c r="R138" i="61"/>
  <c r="M138" i="61"/>
  <c r="K138" i="61"/>
  <c r="I138" i="61"/>
  <c r="R136" i="61"/>
  <c r="M136" i="61"/>
  <c r="K136" i="61"/>
  <c r="I136" i="61"/>
  <c r="R135" i="61"/>
  <c r="M135" i="61"/>
  <c r="K135" i="61"/>
  <c r="I135" i="61"/>
  <c r="R134" i="61"/>
  <c r="M134" i="61"/>
  <c r="K134" i="61"/>
  <c r="I134" i="61"/>
  <c r="R130" i="61"/>
  <c r="M130" i="61"/>
  <c r="K130" i="61"/>
  <c r="I130" i="61"/>
  <c r="R129" i="61"/>
  <c r="M129" i="61"/>
  <c r="K129" i="61"/>
  <c r="I129" i="61"/>
  <c r="R128" i="61"/>
  <c r="M128" i="61"/>
  <c r="K128" i="61"/>
  <c r="I128" i="61"/>
  <c r="R127" i="61"/>
  <c r="M127" i="61"/>
  <c r="K127" i="61"/>
  <c r="I127" i="61"/>
  <c r="R126" i="61"/>
  <c r="M126" i="61"/>
  <c r="K126" i="61"/>
  <c r="I126" i="61"/>
  <c r="R125" i="61"/>
  <c r="M125" i="61"/>
  <c r="K125" i="61"/>
  <c r="I125" i="61"/>
  <c r="R124" i="61"/>
  <c r="M124" i="61"/>
  <c r="K124" i="61"/>
  <c r="I124" i="61"/>
  <c r="R123" i="61"/>
  <c r="M123" i="61"/>
  <c r="K123" i="61"/>
  <c r="I123" i="61"/>
  <c r="R122" i="61"/>
  <c r="M122" i="61"/>
  <c r="K122" i="61"/>
  <c r="I122" i="61"/>
  <c r="R121" i="61"/>
  <c r="M121" i="61"/>
  <c r="K121" i="61"/>
  <c r="I121" i="61"/>
  <c r="R120" i="61"/>
  <c r="M120" i="61"/>
  <c r="K120" i="61"/>
  <c r="I120" i="61"/>
  <c r="R119" i="61"/>
  <c r="M119" i="61"/>
  <c r="K119" i="61"/>
  <c r="I119" i="61"/>
  <c r="R118" i="61"/>
  <c r="M118" i="61"/>
  <c r="K118" i="61"/>
  <c r="I118" i="61"/>
  <c r="R117" i="61"/>
  <c r="M117" i="61"/>
  <c r="K117" i="61"/>
  <c r="I117" i="61"/>
  <c r="R116" i="61"/>
  <c r="M116" i="61"/>
  <c r="K116" i="61"/>
  <c r="I116" i="61"/>
  <c r="R115" i="61"/>
  <c r="M115" i="61"/>
  <c r="K115" i="61"/>
  <c r="I115" i="61"/>
  <c r="R114" i="61"/>
  <c r="M114" i="61"/>
  <c r="K114" i="61"/>
  <c r="I114" i="61"/>
  <c r="R113" i="61"/>
  <c r="K113" i="61"/>
  <c r="I113" i="61"/>
  <c r="R112" i="61"/>
  <c r="M112" i="61"/>
  <c r="K112" i="61"/>
  <c r="I112" i="61"/>
  <c r="R111" i="61"/>
  <c r="M111" i="61"/>
  <c r="K111" i="61"/>
  <c r="I111" i="61"/>
  <c r="R110" i="61"/>
  <c r="M110" i="61"/>
  <c r="K110" i="61"/>
  <c r="I110" i="61"/>
  <c r="I203" i="62"/>
  <c r="O203" i="62" s="1"/>
  <c r="P203" i="62" s="1"/>
  <c r="I202" i="62"/>
  <c r="O202" i="62" s="1"/>
  <c r="P202" i="62" s="1"/>
  <c r="I201" i="62"/>
  <c r="O201" i="62" s="1"/>
  <c r="P201" i="62" s="1"/>
  <c r="I200" i="62"/>
  <c r="O200" i="62" s="1"/>
  <c r="P200" i="62" s="1"/>
  <c r="I199" i="62"/>
  <c r="O199" i="62" s="1"/>
  <c r="P199" i="62" s="1"/>
  <c r="I198" i="62"/>
  <c r="O198" i="62" s="1"/>
  <c r="P198" i="62" s="1"/>
  <c r="I197" i="62"/>
  <c r="O197" i="62" s="1"/>
  <c r="P197" i="62" s="1"/>
  <c r="I196" i="62"/>
  <c r="O196" i="62" s="1"/>
  <c r="P196" i="62" s="1"/>
  <c r="I195" i="62"/>
  <c r="O195" i="62" s="1"/>
  <c r="P195" i="62" s="1"/>
  <c r="I194" i="62"/>
  <c r="O194" i="62" s="1"/>
  <c r="P194" i="62" s="1"/>
  <c r="I193" i="62"/>
  <c r="O193" i="62" s="1"/>
  <c r="P193" i="62" s="1"/>
  <c r="I192" i="62"/>
  <c r="O192" i="62" s="1"/>
  <c r="P192" i="62" s="1"/>
  <c r="I183" i="62"/>
  <c r="O183" i="62" s="1"/>
  <c r="P183" i="62" s="1"/>
  <c r="I182" i="62"/>
  <c r="O182" i="62" s="1"/>
  <c r="P182" i="62" s="1"/>
  <c r="I181" i="62"/>
  <c r="O181" i="62" s="1"/>
  <c r="P181" i="62" s="1"/>
  <c r="I179" i="62"/>
  <c r="O179" i="62" s="1"/>
  <c r="P179" i="62" s="1"/>
  <c r="I178" i="62"/>
  <c r="O178" i="62" s="1"/>
  <c r="P178" i="62" s="1"/>
  <c r="I177" i="62"/>
  <c r="O177" i="62" s="1"/>
  <c r="P177" i="62" s="1"/>
  <c r="I176" i="62"/>
  <c r="O176" i="62" s="1"/>
  <c r="P176" i="62" s="1"/>
  <c r="I175" i="62"/>
  <c r="O175" i="62" s="1"/>
  <c r="P175" i="62" s="1"/>
  <c r="I174" i="62"/>
  <c r="O174" i="62" s="1"/>
  <c r="P174" i="62" s="1"/>
  <c r="I173" i="62"/>
  <c r="O173" i="62" s="1"/>
  <c r="P173" i="62" s="1"/>
  <c r="I165" i="62"/>
  <c r="O165" i="62" s="1"/>
  <c r="P165" i="62" s="1"/>
  <c r="I164" i="62"/>
  <c r="O164" i="62" s="1"/>
  <c r="P164" i="62" s="1"/>
  <c r="I163" i="62"/>
  <c r="O163" i="62" s="1"/>
  <c r="P163" i="62" s="1"/>
  <c r="I162" i="62"/>
  <c r="O162" i="62" s="1"/>
  <c r="P162" i="62" s="1"/>
  <c r="I161" i="62"/>
  <c r="O161" i="62" s="1"/>
  <c r="P161" i="62" s="1"/>
  <c r="I160" i="62"/>
  <c r="O160" i="62" s="1"/>
  <c r="P160" i="62" s="1"/>
  <c r="I159" i="62"/>
  <c r="O159" i="62" s="1"/>
  <c r="P159" i="62" s="1"/>
  <c r="I158" i="62"/>
  <c r="O158" i="62" s="1"/>
  <c r="P158" i="62" s="1"/>
  <c r="I157" i="62"/>
  <c r="O157" i="62" s="1"/>
  <c r="P157" i="62" s="1"/>
  <c r="I156" i="62"/>
  <c r="O156" i="62" s="1"/>
  <c r="P156" i="62" s="1"/>
  <c r="I155" i="62"/>
  <c r="O155" i="62" s="1"/>
  <c r="P155" i="62" s="1"/>
  <c r="I154" i="62"/>
  <c r="O154" i="62" s="1"/>
  <c r="P154" i="62" s="1"/>
  <c r="I153" i="62"/>
  <c r="O153" i="62" s="1"/>
  <c r="P153" i="62" s="1"/>
  <c r="I152" i="62"/>
  <c r="O152" i="62" s="1"/>
  <c r="P152" i="62" s="1"/>
  <c r="I151" i="62"/>
  <c r="O151" i="62" s="1"/>
  <c r="P151" i="62" s="1"/>
  <c r="I150" i="62"/>
  <c r="O150" i="62" s="1"/>
  <c r="P150" i="62" s="1"/>
  <c r="R62" i="61"/>
  <c r="R63" i="61"/>
  <c r="R64" i="61"/>
  <c r="R65" i="61"/>
  <c r="R66" i="61"/>
  <c r="R67" i="61"/>
  <c r="R68" i="61"/>
  <c r="R69" i="61"/>
  <c r="R70" i="61"/>
  <c r="R71" i="61"/>
  <c r="R72" i="61"/>
  <c r="R73" i="61"/>
  <c r="R74" i="61"/>
  <c r="R75" i="61"/>
  <c r="R76" i="61"/>
  <c r="R77" i="61"/>
  <c r="R78" i="61"/>
  <c r="R79" i="61"/>
  <c r="R80" i="61"/>
  <c r="R81" i="61"/>
  <c r="R82" i="61"/>
  <c r="R83" i="61"/>
  <c r="R84" i="61"/>
  <c r="R85" i="61"/>
  <c r="R86" i="61"/>
  <c r="R87" i="61"/>
  <c r="R88" i="61"/>
  <c r="R89" i="61"/>
  <c r="R90" i="61"/>
  <c r="R91" i="61"/>
  <c r="R92" i="61"/>
  <c r="R93" i="61"/>
  <c r="R94" i="61"/>
  <c r="R95" i="61"/>
  <c r="R96" i="61"/>
  <c r="R97" i="61"/>
  <c r="R98" i="61"/>
  <c r="R99" i="61"/>
  <c r="R100" i="61"/>
  <c r="R101" i="61"/>
  <c r="R102" i="61"/>
  <c r="R106" i="61"/>
  <c r="R107" i="61"/>
  <c r="M62" i="61"/>
  <c r="M63"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6" i="61"/>
  <c r="M107" i="61"/>
  <c r="K107" i="61"/>
  <c r="K108"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6" i="61"/>
  <c r="I64" i="61"/>
  <c r="I65" i="61"/>
  <c r="I66" i="61"/>
  <c r="I67" i="61"/>
  <c r="I68" i="61"/>
  <c r="I69" i="61"/>
  <c r="I70" i="61"/>
  <c r="I71" i="61"/>
  <c r="I72" i="61"/>
  <c r="I73" i="61"/>
  <c r="I74" i="61"/>
  <c r="I75" i="61"/>
  <c r="I76" i="61"/>
  <c r="I77" i="61"/>
  <c r="I78" i="61"/>
  <c r="I79" i="61"/>
  <c r="I80" i="61"/>
  <c r="I81" i="61"/>
  <c r="I82" i="61"/>
  <c r="I83" i="61"/>
  <c r="I84" i="61"/>
  <c r="I85" i="61"/>
  <c r="I86" i="61"/>
  <c r="I87" i="61"/>
  <c r="I88" i="61"/>
  <c r="I89" i="61"/>
  <c r="I90" i="61"/>
  <c r="I91" i="61"/>
  <c r="I92" i="61"/>
  <c r="I93" i="61"/>
  <c r="I94" i="61"/>
  <c r="I95" i="61"/>
  <c r="I96" i="61"/>
  <c r="I97" i="61"/>
  <c r="I98" i="61"/>
  <c r="I99" i="61"/>
  <c r="I100" i="61"/>
  <c r="I101" i="61"/>
  <c r="I102" i="61"/>
  <c r="I106" i="61"/>
  <c r="I107" i="61"/>
  <c r="I108" i="61"/>
  <c r="M199" i="61"/>
  <c r="K199" i="61"/>
  <c r="I199" i="61"/>
  <c r="R108" i="61"/>
  <c r="M108" i="61"/>
  <c r="I63" i="61"/>
  <c r="I62" i="61"/>
  <c r="R58" i="61"/>
  <c r="M58" i="61"/>
  <c r="K58" i="61"/>
  <c r="I58" i="61"/>
  <c r="R57" i="61"/>
  <c r="M57" i="61"/>
  <c r="K57" i="61"/>
  <c r="I57" i="61"/>
  <c r="R53" i="61"/>
  <c r="M53" i="61"/>
  <c r="K53" i="61"/>
  <c r="I53" i="61"/>
  <c r="R50" i="61"/>
  <c r="M50" i="61"/>
  <c r="K50" i="61"/>
  <c r="I50" i="61"/>
  <c r="R49" i="61"/>
  <c r="M49" i="61"/>
  <c r="K49" i="61"/>
  <c r="I49" i="61"/>
  <c r="R48" i="61"/>
  <c r="M48" i="61"/>
  <c r="K48" i="61"/>
  <c r="I48" i="61"/>
  <c r="R47" i="61"/>
  <c r="M47" i="61"/>
  <c r="K47" i="61"/>
  <c r="I47" i="61"/>
  <c r="R46" i="61"/>
  <c r="M46" i="61"/>
  <c r="K46" i="61"/>
  <c r="I46" i="61"/>
  <c r="R45" i="61"/>
  <c r="M45" i="61"/>
  <c r="K45" i="61"/>
  <c r="I45" i="61"/>
  <c r="R44" i="61"/>
  <c r="M44" i="61"/>
  <c r="K44" i="61"/>
  <c r="I44" i="61"/>
  <c r="R43" i="61"/>
  <c r="M43" i="61"/>
  <c r="K43" i="61"/>
  <c r="I43" i="61"/>
  <c r="R42" i="61"/>
  <c r="M42" i="61"/>
  <c r="K42" i="61"/>
  <c r="I42" i="61"/>
  <c r="K23" i="61"/>
  <c r="I23" i="61"/>
  <c r="R23" i="61"/>
  <c r="M23" i="61"/>
  <c r="R22" i="61"/>
  <c r="M22" i="61"/>
  <c r="K22" i="61"/>
  <c r="I22" i="61"/>
  <c r="K40" i="61"/>
  <c r="I40" i="61"/>
  <c r="K39" i="61"/>
  <c r="I39" i="61"/>
  <c r="K35" i="61"/>
  <c r="I35" i="61"/>
  <c r="K34" i="61"/>
  <c r="I34" i="61"/>
  <c r="K33" i="61"/>
  <c r="I33" i="61"/>
  <c r="K29" i="61"/>
  <c r="I29" i="61"/>
  <c r="K28" i="61"/>
  <c r="I28" i="61"/>
  <c r="K27" i="61"/>
  <c r="I27" i="61"/>
  <c r="K26" i="61"/>
  <c r="I26" i="61"/>
  <c r="K25" i="61"/>
  <c r="I25" i="61"/>
  <c r="K24" i="61"/>
  <c r="I24" i="61"/>
  <c r="K21" i="61"/>
  <c r="I21" i="61"/>
  <c r="I6" i="61"/>
  <c r="I7" i="61"/>
  <c r="K5" i="61"/>
  <c r="I5" i="61"/>
  <c r="M5" i="61"/>
  <c r="O327" i="40" l="1"/>
  <c r="P327" i="40" s="1"/>
  <c r="T52" i="61"/>
  <c r="U52" i="61" s="1"/>
  <c r="T31" i="61"/>
  <c r="U31" i="61" s="1"/>
  <c r="T208" i="61"/>
  <c r="U208" i="61" s="1"/>
  <c r="T207" i="61"/>
  <c r="U207" i="61" s="1"/>
  <c r="T211" i="61"/>
  <c r="U211" i="61" s="1"/>
  <c r="T210" i="61"/>
  <c r="U210" i="61" s="1"/>
  <c r="T157" i="61"/>
  <c r="U157" i="61" s="1"/>
  <c r="T185" i="61"/>
  <c r="U185" i="61" s="1"/>
  <c r="T215" i="61"/>
  <c r="U215" i="61" s="1"/>
  <c r="O185" i="61"/>
  <c r="P185" i="61" s="1"/>
  <c r="O157" i="61"/>
  <c r="P157" i="61" s="1"/>
  <c r="T209" i="61"/>
  <c r="U209" i="61" s="1"/>
  <c r="O31" i="61"/>
  <c r="P31" i="61" s="1"/>
  <c r="O216" i="61"/>
  <c r="P216" i="61" s="1"/>
  <c r="T213" i="61"/>
  <c r="U213" i="61" s="1"/>
  <c r="T214" i="61"/>
  <c r="U214" i="61" s="1"/>
  <c r="O52" i="61"/>
  <c r="P52" i="61" s="1"/>
  <c r="T216" i="61"/>
  <c r="U216" i="61" s="1"/>
  <c r="T101" i="61"/>
  <c r="U101" i="61" s="1"/>
  <c r="T97" i="61"/>
  <c r="U97" i="61" s="1"/>
  <c r="T89" i="61"/>
  <c r="U89" i="61" s="1"/>
  <c r="T73" i="61"/>
  <c r="U73" i="61" s="1"/>
  <c r="T65" i="61"/>
  <c r="U65" i="61" s="1"/>
  <c r="T69" i="61"/>
  <c r="U69" i="61" s="1"/>
  <c r="T81" i="61"/>
  <c r="U81" i="61" s="1"/>
  <c r="T77" i="61"/>
  <c r="U77" i="61" s="1"/>
  <c r="T62" i="61"/>
  <c r="U62" i="61" s="1"/>
  <c r="T93" i="61"/>
  <c r="U93" i="61" s="1"/>
  <c r="T85" i="61"/>
  <c r="U85" i="61" s="1"/>
  <c r="O30" i="61"/>
  <c r="P30" i="61" s="1"/>
  <c r="T30" i="61"/>
  <c r="U30" i="61" s="1"/>
  <c r="T98" i="61"/>
  <c r="U98" i="61" s="1"/>
  <c r="T94" i="61"/>
  <c r="U94" i="61" s="1"/>
  <c r="T90" i="61"/>
  <c r="U90" i="61" s="1"/>
  <c r="T82" i="61"/>
  <c r="U82" i="61" s="1"/>
  <c r="T78" i="61"/>
  <c r="U78" i="61" s="1"/>
  <c r="T74" i="61"/>
  <c r="U74" i="61" s="1"/>
  <c r="O70" i="61"/>
  <c r="P70" i="61" s="1"/>
  <c r="T66" i="61"/>
  <c r="U66" i="61" s="1"/>
  <c r="O208" i="61"/>
  <c r="P208" i="61" s="1"/>
  <c r="O207" i="61"/>
  <c r="P207" i="61" s="1"/>
  <c r="O102" i="61"/>
  <c r="P102" i="61" s="1"/>
  <c r="O25" i="62"/>
  <c r="P25" i="62" s="1"/>
  <c r="T25" i="62"/>
  <c r="U25" i="62" s="1"/>
  <c r="O330" i="40"/>
  <c r="P330" i="40" s="1"/>
  <c r="O329" i="40"/>
  <c r="P329" i="40" s="1"/>
  <c r="O328" i="40"/>
  <c r="P328" i="40" s="1"/>
  <c r="T330" i="40"/>
  <c r="U330" i="40" s="1"/>
  <c r="T325" i="40"/>
  <c r="U325" i="40" s="1"/>
  <c r="T327" i="40"/>
  <c r="U327" i="40" s="1"/>
  <c r="O325" i="40"/>
  <c r="P325" i="40" s="1"/>
  <c r="T328" i="40"/>
  <c r="U328" i="40" s="1"/>
  <c r="T329" i="40"/>
  <c r="U329" i="40" s="1"/>
  <c r="O86" i="61"/>
  <c r="P86" i="61" s="1"/>
  <c r="T206" i="61"/>
  <c r="U206" i="61" s="1"/>
  <c r="O206" i="61"/>
  <c r="P206" i="61" s="1"/>
  <c r="T138" i="61"/>
  <c r="U138" i="61" s="1"/>
  <c r="T221" i="61"/>
  <c r="U221" i="61" s="1"/>
  <c r="T222" i="61"/>
  <c r="U222" i="61" s="1"/>
  <c r="T223" i="61"/>
  <c r="U223" i="61" s="1"/>
  <c r="T165" i="61"/>
  <c r="U165" i="61" s="1"/>
  <c r="T166" i="61"/>
  <c r="U166" i="61" s="1"/>
  <c r="T167" i="61"/>
  <c r="U167" i="61" s="1"/>
  <c r="T168" i="61"/>
  <c r="U168" i="61" s="1"/>
  <c r="T169" i="61"/>
  <c r="U169" i="61" s="1"/>
  <c r="T170" i="61"/>
  <c r="U170" i="61" s="1"/>
  <c r="T171" i="61"/>
  <c r="T172" i="61"/>
  <c r="U172" i="61" s="1"/>
  <c r="T173" i="61"/>
  <c r="U173" i="61" s="1"/>
  <c r="T174" i="61"/>
  <c r="U174" i="61" s="1"/>
  <c r="T175" i="61"/>
  <c r="U175" i="61" s="1"/>
  <c r="T176" i="61"/>
  <c r="U176" i="61" s="1"/>
  <c r="T177" i="61"/>
  <c r="U177" i="61" s="1"/>
  <c r="T178" i="61"/>
  <c r="U178" i="61" s="1"/>
  <c r="T179" i="61"/>
  <c r="U179" i="61" s="1"/>
  <c r="T180" i="61"/>
  <c r="U180" i="61" s="1"/>
  <c r="T181" i="61"/>
  <c r="U181" i="61" s="1"/>
  <c r="T186" i="61"/>
  <c r="U186" i="61" s="1"/>
  <c r="T187" i="61"/>
  <c r="U187" i="61" s="1"/>
  <c r="O165" i="61"/>
  <c r="P165" i="61" s="1"/>
  <c r="O166" i="61"/>
  <c r="P166" i="61" s="1"/>
  <c r="O167" i="61"/>
  <c r="P167" i="61" s="1"/>
  <c r="O168" i="61"/>
  <c r="P168" i="61" s="1"/>
  <c r="O169" i="61"/>
  <c r="P169" i="61" s="1"/>
  <c r="O170" i="61"/>
  <c r="P170" i="61" s="1"/>
  <c r="O171" i="61"/>
  <c r="O172" i="61"/>
  <c r="P172" i="61" s="1"/>
  <c r="O173" i="61"/>
  <c r="P173" i="61" s="1"/>
  <c r="O174" i="61"/>
  <c r="P174" i="61" s="1"/>
  <c r="O175" i="61"/>
  <c r="P175" i="61" s="1"/>
  <c r="O176" i="61"/>
  <c r="P176" i="61" s="1"/>
  <c r="O177" i="61"/>
  <c r="P177" i="61" s="1"/>
  <c r="O178" i="61"/>
  <c r="P178" i="61" s="1"/>
  <c r="O179" i="61"/>
  <c r="P179" i="61" s="1"/>
  <c r="O180" i="61"/>
  <c r="P180" i="61" s="1"/>
  <c r="O181" i="61"/>
  <c r="P181" i="61" s="1"/>
  <c r="O186" i="61"/>
  <c r="P186" i="61" s="1"/>
  <c r="O187" i="61"/>
  <c r="P187" i="61" s="1"/>
  <c r="T139" i="61"/>
  <c r="U139" i="61" s="1"/>
  <c r="T140" i="61"/>
  <c r="U140" i="61" s="1"/>
  <c r="T141" i="61"/>
  <c r="U141" i="61" s="1"/>
  <c r="T142" i="61"/>
  <c r="U142" i="61" s="1"/>
  <c r="T143" i="61"/>
  <c r="U143" i="61" s="1"/>
  <c r="T144" i="61"/>
  <c r="U144" i="61" s="1"/>
  <c r="T145" i="61"/>
  <c r="U145" i="61" s="1"/>
  <c r="T146" i="61"/>
  <c r="U146" i="61" s="1"/>
  <c r="T147" i="61"/>
  <c r="U147" i="61" s="1"/>
  <c r="T148" i="61"/>
  <c r="U148" i="61" s="1"/>
  <c r="T149" i="61"/>
  <c r="U149" i="61" s="1"/>
  <c r="T150" i="61"/>
  <c r="U150" i="61" s="1"/>
  <c r="T151" i="61"/>
  <c r="U151" i="61" s="1"/>
  <c r="T152" i="61"/>
  <c r="U152" i="61" s="1"/>
  <c r="T153" i="61"/>
  <c r="U153" i="61" s="1"/>
  <c r="T154" i="61"/>
  <c r="U154" i="61" s="1"/>
  <c r="T155" i="61"/>
  <c r="U155" i="61" s="1"/>
  <c r="T156" i="61"/>
  <c r="U156" i="61" s="1"/>
  <c r="T161" i="61"/>
  <c r="U161" i="61" s="1"/>
  <c r="T162" i="61"/>
  <c r="U162" i="61" s="1"/>
  <c r="T163" i="61"/>
  <c r="U163" i="61" s="1"/>
  <c r="O138" i="61"/>
  <c r="P138" i="61" s="1"/>
  <c r="O139" i="61"/>
  <c r="P139" i="61" s="1"/>
  <c r="O140" i="61"/>
  <c r="P140" i="61" s="1"/>
  <c r="O141" i="61"/>
  <c r="P141" i="61" s="1"/>
  <c r="O142" i="61"/>
  <c r="P142" i="61" s="1"/>
  <c r="O143" i="61"/>
  <c r="P143" i="61" s="1"/>
  <c r="O144" i="61"/>
  <c r="P144" i="61" s="1"/>
  <c r="O145" i="61"/>
  <c r="P145" i="61" s="1"/>
  <c r="O146" i="61"/>
  <c r="P146" i="61" s="1"/>
  <c r="O147" i="61"/>
  <c r="P147" i="61" s="1"/>
  <c r="O148" i="61"/>
  <c r="P148" i="61" s="1"/>
  <c r="O149" i="61"/>
  <c r="P149" i="61" s="1"/>
  <c r="O150" i="61"/>
  <c r="P150" i="61" s="1"/>
  <c r="O151" i="61"/>
  <c r="P151" i="61" s="1"/>
  <c r="O152" i="61"/>
  <c r="P152" i="61" s="1"/>
  <c r="O153" i="61"/>
  <c r="P153" i="61" s="1"/>
  <c r="O154" i="61"/>
  <c r="P154" i="61" s="1"/>
  <c r="O155" i="61"/>
  <c r="P155" i="61" s="1"/>
  <c r="O156" i="61"/>
  <c r="P156" i="61" s="1"/>
  <c r="O161" i="61"/>
  <c r="P161" i="61" s="1"/>
  <c r="O162" i="61"/>
  <c r="P162" i="61" s="1"/>
  <c r="O163" i="61"/>
  <c r="P163" i="61" s="1"/>
  <c r="T60" i="61"/>
  <c r="U60" i="61" s="1"/>
  <c r="T100" i="61"/>
  <c r="U100" i="61" s="1"/>
  <c r="O96" i="61"/>
  <c r="P96" i="61" s="1"/>
  <c r="O92" i="61"/>
  <c r="P92" i="61" s="1"/>
  <c r="O88" i="61"/>
  <c r="P88" i="61" s="1"/>
  <c r="T84" i="61"/>
  <c r="U84" i="61" s="1"/>
  <c r="O80" i="61"/>
  <c r="P80" i="61" s="1"/>
  <c r="O76" i="61"/>
  <c r="P76" i="61" s="1"/>
  <c r="O72" i="61"/>
  <c r="P72" i="61" s="1"/>
  <c r="T68" i="61"/>
  <c r="U68" i="61" s="1"/>
  <c r="O64" i="61"/>
  <c r="P64" i="61" s="1"/>
  <c r="T110" i="61"/>
  <c r="U110" i="61" s="1"/>
  <c r="T111" i="61"/>
  <c r="U111" i="61" s="1"/>
  <c r="T112" i="61"/>
  <c r="U112" i="61" s="1"/>
  <c r="T113" i="61"/>
  <c r="U113" i="61" s="1"/>
  <c r="T114" i="61"/>
  <c r="U114" i="61" s="1"/>
  <c r="T115" i="61"/>
  <c r="U115" i="61" s="1"/>
  <c r="T116" i="61"/>
  <c r="U116" i="61" s="1"/>
  <c r="T117" i="61"/>
  <c r="U117" i="61" s="1"/>
  <c r="T118" i="61"/>
  <c r="U118" i="61" s="1"/>
  <c r="T119" i="61"/>
  <c r="U119" i="61" s="1"/>
  <c r="T120" i="61"/>
  <c r="U120" i="61" s="1"/>
  <c r="T121" i="61"/>
  <c r="U121" i="61" s="1"/>
  <c r="T122" i="61"/>
  <c r="U122" i="61" s="1"/>
  <c r="T123" i="61"/>
  <c r="U123" i="61" s="1"/>
  <c r="T124" i="61"/>
  <c r="U124" i="61" s="1"/>
  <c r="T125" i="61"/>
  <c r="U125" i="61" s="1"/>
  <c r="T126" i="61"/>
  <c r="U126" i="61" s="1"/>
  <c r="T127" i="61"/>
  <c r="U127" i="61" s="1"/>
  <c r="T128" i="61"/>
  <c r="U128" i="61" s="1"/>
  <c r="T129" i="61"/>
  <c r="U129" i="61" s="1"/>
  <c r="T130" i="61"/>
  <c r="U130" i="61" s="1"/>
  <c r="T134" i="61"/>
  <c r="U134" i="61" s="1"/>
  <c r="T135" i="61"/>
  <c r="U135" i="61" s="1"/>
  <c r="T136" i="61"/>
  <c r="U136" i="61" s="1"/>
  <c r="O63" i="61"/>
  <c r="P63" i="61" s="1"/>
  <c r="T107" i="61"/>
  <c r="U107" i="61" s="1"/>
  <c r="O106" i="61"/>
  <c r="P106" i="61" s="1"/>
  <c r="O99" i="61"/>
  <c r="P99" i="61" s="1"/>
  <c r="O95" i="61"/>
  <c r="P95" i="61" s="1"/>
  <c r="O91" i="61"/>
  <c r="P91" i="61" s="1"/>
  <c r="O87" i="61"/>
  <c r="P87" i="61" s="1"/>
  <c r="O83" i="61"/>
  <c r="P83" i="61" s="1"/>
  <c r="O79" i="61"/>
  <c r="P79" i="61" s="1"/>
  <c r="O75" i="61"/>
  <c r="P75" i="61" s="1"/>
  <c r="O71" i="61"/>
  <c r="P71" i="61" s="1"/>
  <c r="O67" i="61"/>
  <c r="P67" i="61" s="1"/>
  <c r="O110" i="61"/>
  <c r="P110" i="61" s="1"/>
  <c r="O111" i="61"/>
  <c r="P111" i="61" s="1"/>
  <c r="O112" i="61"/>
  <c r="P112" i="61" s="1"/>
  <c r="O113" i="61"/>
  <c r="P113" i="61" s="1"/>
  <c r="O114" i="61"/>
  <c r="P114" i="61" s="1"/>
  <c r="O115" i="61"/>
  <c r="P115" i="61" s="1"/>
  <c r="O116" i="61"/>
  <c r="P116" i="61" s="1"/>
  <c r="O117" i="61"/>
  <c r="P117" i="61" s="1"/>
  <c r="O118" i="61"/>
  <c r="P118" i="61" s="1"/>
  <c r="O119" i="61"/>
  <c r="P119" i="61" s="1"/>
  <c r="O120" i="61"/>
  <c r="P120" i="61" s="1"/>
  <c r="O121" i="61"/>
  <c r="P121" i="61" s="1"/>
  <c r="O122" i="61"/>
  <c r="P122" i="61" s="1"/>
  <c r="O123" i="61"/>
  <c r="P123" i="61" s="1"/>
  <c r="O124" i="61"/>
  <c r="P124" i="61" s="1"/>
  <c r="O125" i="61"/>
  <c r="P125" i="61" s="1"/>
  <c r="O126" i="61"/>
  <c r="P126" i="61" s="1"/>
  <c r="O127" i="61"/>
  <c r="P127" i="61" s="1"/>
  <c r="O128" i="61"/>
  <c r="P128" i="61" s="1"/>
  <c r="O129" i="61"/>
  <c r="P129" i="61" s="1"/>
  <c r="O130" i="61"/>
  <c r="P130" i="61" s="1"/>
  <c r="O134" i="61"/>
  <c r="P134" i="61" s="1"/>
  <c r="O135" i="61"/>
  <c r="P135" i="61" s="1"/>
  <c r="O136" i="61"/>
  <c r="P136" i="61" s="1"/>
  <c r="T192" i="62"/>
  <c r="U192" i="62" s="1"/>
  <c r="T193" i="62"/>
  <c r="U193" i="62" s="1"/>
  <c r="T194" i="62"/>
  <c r="U194" i="62" s="1"/>
  <c r="T195" i="62"/>
  <c r="U195" i="62" s="1"/>
  <c r="T196" i="62"/>
  <c r="U196" i="62" s="1"/>
  <c r="T197" i="62"/>
  <c r="U197" i="62" s="1"/>
  <c r="T198" i="62"/>
  <c r="U198" i="62" s="1"/>
  <c r="T199" i="62"/>
  <c r="U199" i="62" s="1"/>
  <c r="T200" i="62"/>
  <c r="U200" i="62" s="1"/>
  <c r="T201" i="62"/>
  <c r="U201" i="62" s="1"/>
  <c r="T202" i="62"/>
  <c r="U202" i="62" s="1"/>
  <c r="T203" i="62"/>
  <c r="U203" i="62" s="1"/>
  <c r="T173" i="62"/>
  <c r="U173" i="62" s="1"/>
  <c r="T174" i="62"/>
  <c r="U174" i="62" s="1"/>
  <c r="T175" i="62"/>
  <c r="U175" i="62" s="1"/>
  <c r="T176" i="62"/>
  <c r="U176" i="62" s="1"/>
  <c r="T177" i="62"/>
  <c r="U177" i="62" s="1"/>
  <c r="T178" i="62"/>
  <c r="U178" i="62" s="1"/>
  <c r="T179" i="62"/>
  <c r="U179" i="62" s="1"/>
  <c r="T180" i="62"/>
  <c r="U180" i="62" s="1"/>
  <c r="T181" i="62"/>
  <c r="U181" i="62" s="1"/>
  <c r="T182" i="62"/>
  <c r="U182" i="62" s="1"/>
  <c r="T183" i="62"/>
  <c r="U183" i="62" s="1"/>
  <c r="T165" i="62"/>
  <c r="U165" i="62" s="1"/>
  <c r="T151" i="62"/>
  <c r="U151" i="62" s="1"/>
  <c r="T159" i="62"/>
  <c r="U159" i="62" s="1"/>
  <c r="T155" i="62"/>
  <c r="U155" i="62" s="1"/>
  <c r="T150" i="62"/>
  <c r="U150" i="62" s="1"/>
  <c r="T154" i="62"/>
  <c r="U154" i="62" s="1"/>
  <c r="T158" i="62"/>
  <c r="U158" i="62" s="1"/>
  <c r="T162" i="62"/>
  <c r="U162" i="62" s="1"/>
  <c r="T153" i="62"/>
  <c r="U153" i="62" s="1"/>
  <c r="T157" i="62"/>
  <c r="U157" i="62" s="1"/>
  <c r="T161" i="62"/>
  <c r="U161" i="62" s="1"/>
  <c r="T164" i="62"/>
  <c r="U164" i="62" s="1"/>
  <c r="T152" i="62"/>
  <c r="U152" i="62" s="1"/>
  <c r="T156" i="62"/>
  <c r="U156" i="62" s="1"/>
  <c r="T160" i="62"/>
  <c r="U160" i="62" s="1"/>
  <c r="T163" i="62"/>
  <c r="U163" i="62" s="1"/>
  <c r="O108" i="61"/>
  <c r="P108" i="61" s="1"/>
  <c r="O107" i="61"/>
  <c r="P107" i="61" s="1"/>
  <c r="O101" i="61"/>
  <c r="P101" i="61" s="1"/>
  <c r="O97" i="61"/>
  <c r="P97" i="61" s="1"/>
  <c r="O93" i="61"/>
  <c r="P93" i="61" s="1"/>
  <c r="O89" i="61"/>
  <c r="P89" i="61" s="1"/>
  <c r="O85" i="61"/>
  <c r="P85" i="61" s="1"/>
  <c r="O81" i="61"/>
  <c r="P81" i="61" s="1"/>
  <c r="O77" i="61"/>
  <c r="P77" i="61" s="1"/>
  <c r="O73" i="61"/>
  <c r="P73" i="61" s="1"/>
  <c r="O69" i="61"/>
  <c r="P69" i="61" s="1"/>
  <c r="O65" i="61"/>
  <c r="P65" i="61" s="1"/>
  <c r="T102" i="61"/>
  <c r="U102" i="61" s="1"/>
  <c r="T95" i="61"/>
  <c r="U95" i="61" s="1"/>
  <c r="T88" i="61"/>
  <c r="U88" i="61" s="1"/>
  <c r="T86" i="61"/>
  <c r="U86" i="61" s="1"/>
  <c r="T79" i="61"/>
  <c r="U79" i="61" s="1"/>
  <c r="T72" i="61"/>
  <c r="U72" i="61" s="1"/>
  <c r="T70" i="61"/>
  <c r="U70" i="61" s="1"/>
  <c r="T63" i="61"/>
  <c r="U63" i="61" s="1"/>
  <c r="O98" i="61"/>
  <c r="P98" i="61" s="1"/>
  <c r="O94" i="61"/>
  <c r="P94" i="61" s="1"/>
  <c r="O90" i="61"/>
  <c r="P90" i="61" s="1"/>
  <c r="O82" i="61"/>
  <c r="P82" i="61" s="1"/>
  <c r="O78" i="61"/>
  <c r="P78" i="61" s="1"/>
  <c r="O74" i="61"/>
  <c r="P74" i="61" s="1"/>
  <c r="O66" i="61"/>
  <c r="P66" i="61" s="1"/>
  <c r="O62" i="61"/>
  <c r="P62" i="61" s="1"/>
  <c r="T99" i="61"/>
  <c r="U99" i="61" s="1"/>
  <c r="T92" i="61"/>
  <c r="U92" i="61" s="1"/>
  <c r="T83" i="61"/>
  <c r="U83" i="61" s="1"/>
  <c r="T76" i="61"/>
  <c r="U76" i="61" s="1"/>
  <c r="T67" i="61"/>
  <c r="U67" i="61" s="1"/>
  <c r="T106" i="61"/>
  <c r="U106" i="61" s="1"/>
  <c r="T96" i="61"/>
  <c r="U96" i="61" s="1"/>
  <c r="T87" i="61"/>
  <c r="U87" i="61" s="1"/>
  <c r="T80" i="61"/>
  <c r="U80" i="61" s="1"/>
  <c r="T71" i="61"/>
  <c r="U71" i="61" s="1"/>
  <c r="T64" i="61"/>
  <c r="U64" i="61" s="1"/>
  <c r="O100" i="61"/>
  <c r="P100" i="61" s="1"/>
  <c r="O84" i="61"/>
  <c r="P84" i="61" s="1"/>
  <c r="O68" i="61"/>
  <c r="P68" i="61" s="1"/>
  <c r="T91" i="61"/>
  <c r="U91" i="61" s="1"/>
  <c r="T75" i="61"/>
  <c r="U75" i="61" s="1"/>
  <c r="T199" i="61"/>
  <c r="U199" i="61" s="1"/>
  <c r="O199" i="61"/>
  <c r="P199" i="61" s="1"/>
  <c r="T108" i="61"/>
  <c r="U108" i="61" s="1"/>
  <c r="T42" i="61"/>
  <c r="U42" i="61" s="1"/>
  <c r="T45" i="61"/>
  <c r="U45" i="61" s="1"/>
  <c r="T43" i="61"/>
  <c r="U43" i="61" s="1"/>
  <c r="T44" i="61"/>
  <c r="U44" i="61" s="1"/>
  <c r="T47" i="61"/>
  <c r="U47" i="61" s="1"/>
  <c r="T46" i="61"/>
  <c r="U46" i="61" s="1"/>
  <c r="T48" i="61"/>
  <c r="U48" i="61" s="1"/>
  <c r="T49" i="61"/>
  <c r="U49" i="61" s="1"/>
  <c r="T50" i="61"/>
  <c r="U50" i="61" s="1"/>
  <c r="T53" i="61"/>
  <c r="U53" i="61" s="1"/>
  <c r="T57" i="61"/>
  <c r="U57" i="61" s="1"/>
  <c r="T58" i="61"/>
  <c r="U58" i="61" s="1"/>
  <c r="O42" i="61"/>
  <c r="P42" i="61" s="1"/>
  <c r="O43" i="61"/>
  <c r="P43" i="61" s="1"/>
  <c r="O44" i="61"/>
  <c r="P44" i="61" s="1"/>
  <c r="O45" i="61"/>
  <c r="P45" i="61" s="1"/>
  <c r="O46" i="61"/>
  <c r="P46" i="61" s="1"/>
  <c r="O47" i="61"/>
  <c r="P47" i="61" s="1"/>
  <c r="O48" i="61"/>
  <c r="P48" i="61" s="1"/>
  <c r="O49" i="61"/>
  <c r="P49" i="61" s="1"/>
  <c r="O50" i="61"/>
  <c r="P50" i="61" s="1"/>
  <c r="O53" i="61"/>
  <c r="P53" i="61" s="1"/>
  <c r="O57" i="61"/>
  <c r="P57" i="61" s="1"/>
  <c r="O58" i="61"/>
  <c r="P58" i="61" s="1"/>
  <c r="T23" i="61"/>
  <c r="U23" i="61" s="1"/>
  <c r="T22" i="61"/>
  <c r="U22" i="61" s="1"/>
  <c r="O23" i="61"/>
  <c r="P23" i="61" s="1"/>
  <c r="O22" i="61"/>
  <c r="P22" i="61" s="1"/>
  <c r="O5" i="61"/>
  <c r="P5" i="61" s="1"/>
  <c r="I142" i="62"/>
  <c r="I141" i="62"/>
  <c r="O141" i="62" s="1"/>
  <c r="P141" i="62" s="1"/>
  <c r="I140" i="62"/>
  <c r="O140" i="62" s="1"/>
  <c r="P140" i="62" s="1"/>
  <c r="I139" i="62"/>
  <c r="O139" i="62" s="1"/>
  <c r="P139" i="62" s="1"/>
  <c r="R138" i="62"/>
  <c r="I138" i="62"/>
  <c r="O138" i="62" s="1"/>
  <c r="P138" i="62" s="1"/>
  <c r="R137" i="62"/>
  <c r="I137" i="62"/>
  <c r="O137" i="62" s="1"/>
  <c r="P137" i="62" s="1"/>
  <c r="R136" i="62"/>
  <c r="I136" i="62"/>
  <c r="O136" i="62" s="1"/>
  <c r="P136" i="62" s="1"/>
  <c r="R135" i="62"/>
  <c r="M135" i="62"/>
  <c r="K135" i="62"/>
  <c r="I135" i="62"/>
  <c r="R134" i="62"/>
  <c r="I134" i="62"/>
  <c r="O134" i="62" s="1"/>
  <c r="P134" i="62" s="1"/>
  <c r="R132" i="62"/>
  <c r="M132" i="62"/>
  <c r="K132" i="62"/>
  <c r="I132" i="62"/>
  <c r="I131" i="62"/>
  <c r="I130" i="62"/>
  <c r="O130" i="62" s="1"/>
  <c r="P130" i="62" s="1"/>
  <c r="I129" i="62"/>
  <c r="O129" i="62" s="1"/>
  <c r="P129" i="62" s="1"/>
  <c r="R84" i="62"/>
  <c r="M84" i="62"/>
  <c r="K84" i="62"/>
  <c r="I84" i="62"/>
  <c r="R85" i="62"/>
  <c r="M85" i="62"/>
  <c r="K85" i="62"/>
  <c r="I85" i="62"/>
  <c r="R83" i="62"/>
  <c r="R82" i="62"/>
  <c r="R79" i="62"/>
  <c r="R94" i="62"/>
  <c r="I93" i="62"/>
  <c r="O93" i="62" s="1"/>
  <c r="P93" i="62" s="1"/>
  <c r="R92" i="62"/>
  <c r="R91" i="62"/>
  <c r="R90" i="62"/>
  <c r="R89" i="62"/>
  <c r="R88" i="62"/>
  <c r="R87" i="62"/>
  <c r="R86" i="62"/>
  <c r="R81" i="62"/>
  <c r="R80" i="62"/>
  <c r="I77" i="62"/>
  <c r="O77" i="62" s="1"/>
  <c r="P77" i="62" s="1"/>
  <c r="I76" i="62"/>
  <c r="I75" i="62"/>
  <c r="O75" i="62" s="1"/>
  <c r="P75" i="62" s="1"/>
  <c r="R60" i="62"/>
  <c r="M60" i="62"/>
  <c r="K60" i="62"/>
  <c r="I60" i="62"/>
  <c r="R61" i="62"/>
  <c r="M61" i="62"/>
  <c r="K61" i="62"/>
  <c r="I61" i="62"/>
  <c r="P171" i="61" l="1"/>
  <c r="P243" i="61" s="1"/>
  <c r="O243" i="61"/>
  <c r="U171" i="61"/>
  <c r="U243" i="61" s="1"/>
  <c r="T243" i="61"/>
  <c r="O142" i="62"/>
  <c r="I214" i="62"/>
  <c r="T131" i="62"/>
  <c r="U131" i="62" s="1"/>
  <c r="O131" i="62"/>
  <c r="P131" i="62" s="1"/>
  <c r="T76" i="62"/>
  <c r="U76" i="62" s="1"/>
  <c r="O76" i="62"/>
  <c r="P76" i="62" s="1"/>
  <c r="T139" i="62"/>
  <c r="U139" i="62" s="1"/>
  <c r="T140" i="62"/>
  <c r="U140" i="62" s="1"/>
  <c r="T141" i="62"/>
  <c r="U141" i="62" s="1"/>
  <c r="T142" i="62"/>
  <c r="T136" i="62"/>
  <c r="U136" i="62" s="1"/>
  <c r="T137" i="62"/>
  <c r="U137" i="62" s="1"/>
  <c r="T138" i="62"/>
  <c r="U138" i="62" s="1"/>
  <c r="T135" i="62"/>
  <c r="U135" i="62" s="1"/>
  <c r="T104" i="62"/>
  <c r="U104" i="62" s="1"/>
  <c r="T105" i="62"/>
  <c r="U105" i="62" s="1"/>
  <c r="T106" i="62"/>
  <c r="U106" i="62" s="1"/>
  <c r="T107" i="62"/>
  <c r="U107" i="62" s="1"/>
  <c r="T108" i="62"/>
  <c r="U108" i="62" s="1"/>
  <c r="T109" i="62"/>
  <c r="U109" i="62" s="1"/>
  <c r="T110" i="62"/>
  <c r="U110" i="62" s="1"/>
  <c r="T111" i="62"/>
  <c r="U111" i="62" s="1"/>
  <c r="T112" i="62"/>
  <c r="U112" i="62" s="1"/>
  <c r="T113" i="62"/>
  <c r="U113" i="62" s="1"/>
  <c r="T114" i="62"/>
  <c r="U114" i="62" s="1"/>
  <c r="T115" i="62"/>
  <c r="U115" i="62" s="1"/>
  <c r="T116" i="62"/>
  <c r="U116" i="62" s="1"/>
  <c r="T117" i="62"/>
  <c r="U117" i="62" s="1"/>
  <c r="T118" i="62"/>
  <c r="U118" i="62" s="1"/>
  <c r="T119" i="62"/>
  <c r="U119" i="62" s="1"/>
  <c r="T120" i="62"/>
  <c r="U120" i="62" s="1"/>
  <c r="T129" i="62"/>
  <c r="U129" i="62" s="1"/>
  <c r="T130" i="62"/>
  <c r="U130" i="62" s="1"/>
  <c r="T132" i="62"/>
  <c r="U132" i="62" s="1"/>
  <c r="T134" i="62"/>
  <c r="U134" i="62" s="1"/>
  <c r="O135" i="62"/>
  <c r="P135" i="62" s="1"/>
  <c r="O132" i="62"/>
  <c r="P132" i="62" s="1"/>
  <c r="T85" i="62"/>
  <c r="U85" i="62" s="1"/>
  <c r="T82" i="62"/>
  <c r="U82" i="62" s="1"/>
  <c r="T83" i="62"/>
  <c r="U83" i="62" s="1"/>
  <c r="T84" i="62"/>
  <c r="U84" i="62" s="1"/>
  <c r="O84" i="62"/>
  <c r="P84" i="62" s="1"/>
  <c r="O85" i="62"/>
  <c r="P85" i="62" s="1"/>
  <c r="T79" i="62"/>
  <c r="U79" i="62" s="1"/>
  <c r="T75" i="62"/>
  <c r="U75" i="62" s="1"/>
  <c r="T77" i="62"/>
  <c r="U77" i="62" s="1"/>
  <c r="T80" i="62"/>
  <c r="U80" i="62" s="1"/>
  <c r="T87" i="62"/>
  <c r="U87" i="62" s="1"/>
  <c r="T88" i="62"/>
  <c r="U88" i="62" s="1"/>
  <c r="T89" i="62"/>
  <c r="U89" i="62" s="1"/>
  <c r="T90" i="62"/>
  <c r="U90" i="62" s="1"/>
  <c r="T91" i="62"/>
  <c r="U91" i="62" s="1"/>
  <c r="T92" i="62"/>
  <c r="U92" i="62" s="1"/>
  <c r="T93" i="62"/>
  <c r="U93" i="62" s="1"/>
  <c r="T94" i="62"/>
  <c r="U94" i="62" s="1"/>
  <c r="T78" i="62"/>
  <c r="U78" i="62" s="1"/>
  <c r="T81" i="62"/>
  <c r="U81" i="62" s="1"/>
  <c r="T86" i="62"/>
  <c r="U86" i="62" s="1"/>
  <c r="T60" i="62"/>
  <c r="U60" i="62" s="1"/>
  <c r="O60" i="62"/>
  <c r="P60" i="62" s="1"/>
  <c r="T61" i="62"/>
  <c r="U61" i="62" s="1"/>
  <c r="O61" i="62"/>
  <c r="P61" i="62" s="1"/>
  <c r="U142" i="62" l="1"/>
  <c r="U214" i="62" s="1"/>
  <c r="T214" i="62"/>
  <c r="P142" i="62"/>
  <c r="P214" i="62" s="1"/>
  <c r="O214" i="62"/>
  <c r="M35" i="62"/>
  <c r="K35" i="62"/>
  <c r="I35" i="62"/>
  <c r="R64" i="62"/>
  <c r="R57" i="62"/>
  <c r="R56" i="62"/>
  <c r="M57" i="62"/>
  <c r="K57" i="62"/>
  <c r="I57" i="62"/>
  <c r="M56" i="62"/>
  <c r="K56" i="62"/>
  <c r="I56" i="62"/>
  <c r="R52" i="62"/>
  <c r="M52" i="62"/>
  <c r="K52" i="62"/>
  <c r="I52" i="62"/>
  <c r="M51" i="62"/>
  <c r="M53" i="62"/>
  <c r="K51" i="62"/>
  <c r="K53" i="62"/>
  <c r="I51" i="62"/>
  <c r="I53" i="62"/>
  <c r="R65" i="62"/>
  <c r="R36" i="62"/>
  <c r="M36" i="62"/>
  <c r="K36" i="62"/>
  <c r="I36" i="62"/>
  <c r="R10" i="62"/>
  <c r="M10" i="62"/>
  <c r="K10" i="62"/>
  <c r="I10" i="62"/>
  <c r="R59" i="62"/>
  <c r="R63" i="62"/>
  <c r="R62" i="62"/>
  <c r="R58" i="62"/>
  <c r="I58" i="62"/>
  <c r="O58" i="62" s="1"/>
  <c r="P58" i="62" s="1"/>
  <c r="R53" i="62"/>
  <c r="R49" i="62"/>
  <c r="M49" i="62"/>
  <c r="K49" i="62"/>
  <c r="I49" i="62"/>
  <c r="R48" i="62"/>
  <c r="I48" i="62"/>
  <c r="O48" i="62" s="1"/>
  <c r="P48" i="62" s="1"/>
  <c r="R47" i="62"/>
  <c r="M47" i="62"/>
  <c r="K47" i="62"/>
  <c r="I47" i="62"/>
  <c r="M32" i="62"/>
  <c r="M33" i="62"/>
  <c r="K32" i="62"/>
  <c r="K33" i="62"/>
  <c r="I32" i="62"/>
  <c r="M31" i="62"/>
  <c r="K31" i="62"/>
  <c r="I31" i="62"/>
  <c r="R31" i="62"/>
  <c r="R33" i="62"/>
  <c r="I33" i="62"/>
  <c r="R37" i="62"/>
  <c r="M37" i="62"/>
  <c r="K37" i="62"/>
  <c r="I37" i="62"/>
  <c r="R26" i="62"/>
  <c r="M26" i="62"/>
  <c r="K26" i="62"/>
  <c r="I26" i="62"/>
  <c r="R29" i="62"/>
  <c r="M29" i="62"/>
  <c r="K29" i="62"/>
  <c r="I29" i="62"/>
  <c r="M23" i="62"/>
  <c r="K23" i="62"/>
  <c r="I23" i="62"/>
  <c r="R22" i="62"/>
  <c r="M22" i="62"/>
  <c r="K22" i="62"/>
  <c r="I22" i="62"/>
  <c r="R21" i="62"/>
  <c r="M21" i="62"/>
  <c r="K21" i="62"/>
  <c r="I21" i="62"/>
  <c r="R20" i="62"/>
  <c r="M20" i="62"/>
  <c r="K20" i="62"/>
  <c r="I20" i="62"/>
  <c r="T35" i="62" l="1"/>
  <c r="U35" i="62" s="1"/>
  <c r="O35" i="62"/>
  <c r="P35" i="62" s="1"/>
  <c r="T64" i="62"/>
  <c r="U64" i="62" s="1"/>
  <c r="T57" i="62"/>
  <c r="U57" i="62" s="1"/>
  <c r="T56" i="62"/>
  <c r="U56" i="62" s="1"/>
  <c r="O56" i="62"/>
  <c r="P56" i="62" s="1"/>
  <c r="O57" i="62"/>
  <c r="P57" i="62" s="1"/>
  <c r="T52" i="62"/>
  <c r="U52" i="62" s="1"/>
  <c r="O52" i="62"/>
  <c r="P52" i="62" s="1"/>
  <c r="T36" i="62"/>
  <c r="U36" i="62" s="1"/>
  <c r="T65" i="62"/>
  <c r="U65" i="62" s="1"/>
  <c r="O36" i="62"/>
  <c r="P36" i="62" s="1"/>
  <c r="T10" i="62"/>
  <c r="U10" i="62" s="1"/>
  <c r="O10" i="62"/>
  <c r="P10" i="62" s="1"/>
  <c r="T47" i="62"/>
  <c r="U47" i="62" s="1"/>
  <c r="T48" i="62"/>
  <c r="U48" i="62" s="1"/>
  <c r="T49" i="62"/>
  <c r="U49" i="62" s="1"/>
  <c r="T51" i="62"/>
  <c r="U51" i="62" s="1"/>
  <c r="T53" i="62"/>
  <c r="U53" i="62" s="1"/>
  <c r="T58" i="62"/>
  <c r="U58" i="62" s="1"/>
  <c r="T62" i="62"/>
  <c r="U62" i="62" s="1"/>
  <c r="T63" i="62"/>
  <c r="U63" i="62" s="1"/>
  <c r="T59" i="62"/>
  <c r="U59" i="62" s="1"/>
  <c r="T31" i="62"/>
  <c r="U31" i="62" s="1"/>
  <c r="O47" i="62"/>
  <c r="P47" i="62" s="1"/>
  <c r="O49" i="62"/>
  <c r="P49" i="62" s="1"/>
  <c r="O51" i="62"/>
  <c r="P51" i="62" s="1"/>
  <c r="O53" i="62"/>
  <c r="P53" i="62" s="1"/>
  <c r="O31" i="62"/>
  <c r="P31" i="62" s="1"/>
  <c r="O33" i="62"/>
  <c r="P33" i="62" s="1"/>
  <c r="T33" i="62"/>
  <c r="U33" i="62" s="1"/>
  <c r="T29" i="62"/>
  <c r="U29" i="62" s="1"/>
  <c r="T37" i="62"/>
  <c r="U37" i="62" s="1"/>
  <c r="O37" i="62"/>
  <c r="P37" i="62" s="1"/>
  <c r="T26" i="62"/>
  <c r="U26" i="62" s="1"/>
  <c r="O26" i="62"/>
  <c r="P26" i="62" s="1"/>
  <c r="O29" i="62"/>
  <c r="P29" i="62" s="1"/>
  <c r="T20" i="62"/>
  <c r="U20" i="62" s="1"/>
  <c r="T21" i="62"/>
  <c r="U21" i="62" s="1"/>
  <c r="T22" i="62"/>
  <c r="U22" i="62" s="1"/>
  <c r="O23" i="62"/>
  <c r="P23" i="62" s="1"/>
  <c r="O20" i="62"/>
  <c r="P20" i="62" s="1"/>
  <c r="O21" i="62"/>
  <c r="P21" i="62" s="1"/>
  <c r="O22" i="62"/>
  <c r="P22" i="62" s="1"/>
  <c r="R32" i="62" l="1"/>
  <c r="R24" i="62"/>
  <c r="M24" i="62"/>
  <c r="K24" i="62"/>
  <c r="I24" i="62"/>
  <c r="R23" i="62"/>
  <c r="R9" i="62"/>
  <c r="M9" i="62"/>
  <c r="K9" i="62"/>
  <c r="I9" i="62"/>
  <c r="R8" i="62"/>
  <c r="M8" i="62"/>
  <c r="K8" i="62"/>
  <c r="I8" i="62"/>
  <c r="R7" i="62"/>
  <c r="M7" i="62"/>
  <c r="K7" i="62"/>
  <c r="I7" i="62"/>
  <c r="R6" i="62"/>
  <c r="M6" i="62"/>
  <c r="K6" i="62"/>
  <c r="I6" i="62"/>
  <c r="R5" i="62"/>
  <c r="M5" i="62"/>
  <c r="K5" i="62"/>
  <c r="I5" i="62"/>
  <c r="I203" i="61"/>
  <c r="O203" i="61" s="1"/>
  <c r="P203" i="61" s="1"/>
  <c r="R198" i="61"/>
  <c r="M198" i="61"/>
  <c r="K198" i="61"/>
  <c r="I198" i="61"/>
  <c r="R197" i="61"/>
  <c r="M197" i="61"/>
  <c r="K197" i="61"/>
  <c r="I197" i="61"/>
  <c r="R196" i="61"/>
  <c r="M196" i="61"/>
  <c r="K196" i="61"/>
  <c r="I196" i="61"/>
  <c r="R195" i="61"/>
  <c r="M195" i="61"/>
  <c r="K195" i="61"/>
  <c r="I195" i="61"/>
  <c r="R194" i="61"/>
  <c r="M194" i="61"/>
  <c r="K194" i="61"/>
  <c r="I194" i="61"/>
  <c r="R193" i="61"/>
  <c r="M193" i="61"/>
  <c r="K193" i="61"/>
  <c r="I193" i="61"/>
  <c r="R192" i="61"/>
  <c r="M192" i="61"/>
  <c r="K192" i="61"/>
  <c r="I192" i="61"/>
  <c r="R191" i="61"/>
  <c r="M191" i="61"/>
  <c r="K191" i="61"/>
  <c r="I191" i="61"/>
  <c r="R190" i="61"/>
  <c r="M190" i="61"/>
  <c r="K190" i="61"/>
  <c r="I190" i="61"/>
  <c r="R189" i="61"/>
  <c r="M189" i="61"/>
  <c r="K189" i="61"/>
  <c r="I189" i="61"/>
  <c r="R40" i="61"/>
  <c r="M40" i="61"/>
  <c r="R39" i="61"/>
  <c r="M39" i="61"/>
  <c r="R35" i="61"/>
  <c r="M35" i="61"/>
  <c r="R34" i="61"/>
  <c r="M34" i="61"/>
  <c r="R33" i="61"/>
  <c r="M33" i="61"/>
  <c r="R29" i="61"/>
  <c r="M29" i="61"/>
  <c r="R28" i="61"/>
  <c r="M28" i="61"/>
  <c r="R27" i="61"/>
  <c r="M27" i="61"/>
  <c r="R26" i="61"/>
  <c r="M26" i="61"/>
  <c r="R25" i="61"/>
  <c r="M25" i="61"/>
  <c r="R24" i="61"/>
  <c r="M24" i="61"/>
  <c r="R21" i="61"/>
  <c r="M21" i="61"/>
  <c r="R19" i="61"/>
  <c r="M19" i="61"/>
  <c r="K19" i="61"/>
  <c r="I19" i="61"/>
  <c r="R18" i="61"/>
  <c r="M18" i="61"/>
  <c r="K18" i="61"/>
  <c r="I18" i="61"/>
  <c r="R14" i="61"/>
  <c r="M14" i="61"/>
  <c r="K14" i="61"/>
  <c r="I14" i="61"/>
  <c r="R13" i="61"/>
  <c r="M13" i="61"/>
  <c r="K13" i="61"/>
  <c r="I13" i="61"/>
  <c r="R12" i="61"/>
  <c r="M12" i="61"/>
  <c r="K12" i="61"/>
  <c r="I12" i="61"/>
  <c r="R11" i="61"/>
  <c r="M11" i="61"/>
  <c r="K11" i="61"/>
  <c r="I11" i="61"/>
  <c r="R10" i="61"/>
  <c r="M10" i="61"/>
  <c r="K10" i="61"/>
  <c r="I10" i="61"/>
  <c r="R9" i="61"/>
  <c r="M9" i="61"/>
  <c r="K9" i="61"/>
  <c r="I9" i="61"/>
  <c r="R8" i="61"/>
  <c r="M8" i="61"/>
  <c r="K8" i="61"/>
  <c r="I8" i="61"/>
  <c r="R7" i="61"/>
  <c r="M7" i="61"/>
  <c r="K7" i="61"/>
  <c r="R6" i="61"/>
  <c r="M6" i="61"/>
  <c r="K6" i="61"/>
  <c r="R5" i="61"/>
  <c r="O7" i="61" l="1"/>
  <c r="O11" i="61"/>
  <c r="P11" i="61" s="1"/>
  <c r="O13" i="61"/>
  <c r="P13" i="61" s="1"/>
  <c r="T5" i="61"/>
  <c r="U5" i="61" s="1"/>
  <c r="T8" i="61"/>
  <c r="U8" i="61" s="1"/>
  <c r="T9" i="61"/>
  <c r="U9" i="61" s="1"/>
  <c r="T10" i="61"/>
  <c r="U10" i="61" s="1"/>
  <c r="T11" i="61"/>
  <c r="U11" i="61" s="1"/>
  <c r="T12" i="61"/>
  <c r="U12" i="61" s="1"/>
  <c r="T13" i="61"/>
  <c r="U13" i="61" s="1"/>
  <c r="T14" i="61"/>
  <c r="U14" i="61" s="1"/>
  <c r="T18" i="61"/>
  <c r="U18" i="61" s="1"/>
  <c r="T19" i="61"/>
  <c r="U19" i="61" s="1"/>
  <c r="T25" i="61"/>
  <c r="U25" i="61" s="1"/>
  <c r="T29" i="61"/>
  <c r="U29" i="61" s="1"/>
  <c r="T191" i="61"/>
  <c r="U191" i="61" s="1"/>
  <c r="T192" i="61"/>
  <c r="U192" i="61" s="1"/>
  <c r="T196" i="61"/>
  <c r="U196" i="61" s="1"/>
  <c r="T6" i="61"/>
  <c r="U6" i="61" s="1"/>
  <c r="O29" i="61"/>
  <c r="P29" i="61" s="1"/>
  <c r="O33" i="61"/>
  <c r="P33" i="61" s="1"/>
  <c r="O39" i="61"/>
  <c r="P39" i="61" s="1"/>
  <c r="O196" i="61"/>
  <c r="P196" i="61" s="1"/>
  <c r="O197" i="61"/>
  <c r="P197" i="61" s="1"/>
  <c r="T7" i="61"/>
  <c r="U7" i="61" s="1"/>
  <c r="T35" i="61"/>
  <c r="U35" i="61" s="1"/>
  <c r="T39" i="61"/>
  <c r="U39" i="61" s="1"/>
  <c r="O189" i="61"/>
  <c r="P189" i="61" s="1"/>
  <c r="T203" i="61"/>
  <c r="U203" i="61" s="1"/>
  <c r="T28" i="61"/>
  <c r="U28" i="61" s="1"/>
  <c r="T195" i="61"/>
  <c r="U195" i="61" s="1"/>
  <c r="O25" i="61"/>
  <c r="P25" i="61" s="1"/>
  <c r="O26" i="61"/>
  <c r="P26" i="61" s="1"/>
  <c r="T40" i="61"/>
  <c r="U40" i="61" s="1"/>
  <c r="O192" i="61"/>
  <c r="P192" i="61" s="1"/>
  <c r="O193" i="61"/>
  <c r="P193" i="61" s="1"/>
  <c r="T27" i="61"/>
  <c r="U27" i="61" s="1"/>
  <c r="O28" i="61"/>
  <c r="P28" i="61" s="1"/>
  <c r="T34" i="61"/>
  <c r="U34" i="61" s="1"/>
  <c r="O35" i="61"/>
  <c r="P35" i="61" s="1"/>
  <c r="O40" i="61"/>
  <c r="P40" i="61" s="1"/>
  <c r="T190" i="61"/>
  <c r="U190" i="61" s="1"/>
  <c r="O191" i="61"/>
  <c r="P191" i="61" s="1"/>
  <c r="T194" i="61"/>
  <c r="U194" i="61" s="1"/>
  <c r="O195" i="61"/>
  <c r="P195" i="61" s="1"/>
  <c r="T198" i="61"/>
  <c r="U198" i="61" s="1"/>
  <c r="T204" i="61"/>
  <c r="U204" i="61" s="1"/>
  <c r="O6" i="61"/>
  <c r="P6" i="61" s="1"/>
  <c r="P7" i="61"/>
  <c r="O8" i="61"/>
  <c r="P8" i="61" s="1"/>
  <c r="O9" i="61"/>
  <c r="P9" i="61" s="1"/>
  <c r="O10" i="61"/>
  <c r="P10" i="61" s="1"/>
  <c r="O12" i="61"/>
  <c r="P12" i="61" s="1"/>
  <c r="O14" i="61"/>
  <c r="P14" i="61" s="1"/>
  <c r="O18" i="61"/>
  <c r="P18" i="61" s="1"/>
  <c r="O19" i="61"/>
  <c r="P19" i="61" s="1"/>
  <c r="O21" i="61"/>
  <c r="P21" i="61" s="1"/>
  <c r="O24" i="61"/>
  <c r="P24" i="61" s="1"/>
  <c r="T26" i="61"/>
  <c r="U26" i="61" s="1"/>
  <c r="O27" i="61"/>
  <c r="P27" i="61" s="1"/>
  <c r="T33" i="61"/>
  <c r="U33" i="61" s="1"/>
  <c r="O34" i="61"/>
  <c r="P34" i="61" s="1"/>
  <c r="T189" i="61"/>
  <c r="U189" i="61" s="1"/>
  <c r="O190" i="61"/>
  <c r="P190" i="61" s="1"/>
  <c r="T193" i="61"/>
  <c r="U193" i="61" s="1"/>
  <c r="O194" i="61"/>
  <c r="P194" i="61" s="1"/>
  <c r="T197" i="61"/>
  <c r="U197" i="61" s="1"/>
  <c r="O198" i="61"/>
  <c r="P198" i="61" s="1"/>
  <c r="T21" i="61"/>
  <c r="U21" i="61" s="1"/>
  <c r="T24" i="61"/>
  <c r="U24" i="61" s="1"/>
  <c r="T23" i="62"/>
  <c r="U23" i="62" s="1"/>
  <c r="T24" i="62"/>
  <c r="U24" i="62" s="1"/>
  <c r="T32" i="62"/>
  <c r="U32" i="62" s="1"/>
  <c r="O9" i="62"/>
  <c r="P9" i="62" s="1"/>
  <c r="O5" i="62"/>
  <c r="P5" i="62" s="1"/>
  <c r="O6" i="62"/>
  <c r="P6" i="62" s="1"/>
  <c r="O8" i="62"/>
  <c r="P8" i="62" s="1"/>
  <c r="O24" i="62"/>
  <c r="P24" i="62" s="1"/>
  <c r="O32" i="62"/>
  <c r="P32" i="62" s="1"/>
  <c r="T7" i="62"/>
  <c r="U7" i="62" s="1"/>
  <c r="T5" i="62"/>
  <c r="U5" i="62" s="1"/>
  <c r="T6" i="62"/>
  <c r="U6" i="62" s="1"/>
  <c r="T9" i="62"/>
  <c r="U9" i="62" s="1"/>
  <c r="O7" i="62"/>
  <c r="P7" i="62" s="1"/>
  <c r="T8" i="62"/>
  <c r="U8" i="62" s="1"/>
  <c r="P37" i="43"/>
  <c r="P38" i="43"/>
  <c r="R54" i="39"/>
  <c r="M54" i="39"/>
  <c r="K54" i="39"/>
  <c r="I54" i="39"/>
  <c r="R59" i="39"/>
  <c r="M59" i="39"/>
  <c r="K59" i="39"/>
  <c r="I59" i="39"/>
  <c r="R58" i="39"/>
  <c r="M58" i="39"/>
  <c r="K58" i="39"/>
  <c r="I58" i="39"/>
  <c r="R61" i="39"/>
  <c r="M61" i="39"/>
  <c r="K61" i="39"/>
  <c r="I61" i="39"/>
  <c r="R60" i="39"/>
  <c r="M60" i="39"/>
  <c r="K60" i="39"/>
  <c r="I60" i="39"/>
  <c r="I51" i="39"/>
  <c r="K51" i="39"/>
  <c r="M51" i="39"/>
  <c r="R51" i="39"/>
  <c r="I52" i="39"/>
  <c r="K52" i="39"/>
  <c r="M52" i="39"/>
  <c r="R52" i="39"/>
  <c r="I53" i="39"/>
  <c r="K53" i="39"/>
  <c r="M53" i="39"/>
  <c r="R53" i="39"/>
  <c r="I55" i="39"/>
  <c r="K55" i="39"/>
  <c r="M55" i="39"/>
  <c r="R55" i="39"/>
  <c r="I56" i="39"/>
  <c r="K56" i="39"/>
  <c r="M56" i="39"/>
  <c r="R56" i="39"/>
  <c r="I57" i="39"/>
  <c r="K57" i="39"/>
  <c r="M57" i="39"/>
  <c r="R57" i="39"/>
  <c r="T54" i="39" l="1"/>
  <c r="U54" i="39" s="1"/>
  <c r="O54" i="39"/>
  <c r="P54" i="39" s="1"/>
  <c r="O56" i="39"/>
  <c r="P56" i="39" s="1"/>
  <c r="T60" i="39"/>
  <c r="U60" i="39" s="1"/>
  <c r="O52" i="39"/>
  <c r="P52" i="39" s="1"/>
  <c r="T59" i="39"/>
  <c r="U59" i="39" s="1"/>
  <c r="O59" i="39"/>
  <c r="P59" i="39" s="1"/>
  <c r="T58" i="39"/>
  <c r="U58" i="39" s="1"/>
  <c r="O58" i="39"/>
  <c r="P58" i="39" s="1"/>
  <c r="T61" i="39"/>
  <c r="U61" i="39" s="1"/>
  <c r="O61" i="39"/>
  <c r="P61" i="39" s="1"/>
  <c r="O60" i="39"/>
  <c r="P60" i="39" s="1"/>
  <c r="T52" i="39"/>
  <c r="U52" i="39" s="1"/>
  <c r="T53" i="39"/>
  <c r="U53" i="39" s="1"/>
  <c r="O57" i="39"/>
  <c r="P57" i="39" s="1"/>
  <c r="T56" i="39"/>
  <c r="U56" i="39" s="1"/>
  <c r="O53" i="39"/>
  <c r="P53" i="39" s="1"/>
  <c r="O51" i="39"/>
  <c r="P51" i="39" s="1"/>
  <c r="O55" i="39"/>
  <c r="P55" i="39" s="1"/>
  <c r="T57" i="39"/>
  <c r="U57" i="39" s="1"/>
  <c r="T55" i="39"/>
  <c r="U55" i="39" s="1"/>
  <c r="T51" i="39"/>
  <c r="U51" i="39" s="1"/>
  <c r="R27" i="43"/>
  <c r="M27" i="43"/>
  <c r="K27" i="43"/>
  <c r="I27" i="43"/>
  <c r="R43" i="43"/>
  <c r="M43" i="43"/>
  <c r="K43" i="43"/>
  <c r="I43" i="43"/>
  <c r="R35" i="43"/>
  <c r="M35" i="43"/>
  <c r="K35" i="43"/>
  <c r="I35" i="43"/>
  <c r="R42" i="43"/>
  <c r="M42" i="43"/>
  <c r="K42" i="43"/>
  <c r="I42" i="43"/>
  <c r="R41" i="43"/>
  <c r="M41" i="43"/>
  <c r="K41" i="43"/>
  <c r="I41" i="43"/>
  <c r="R40" i="43"/>
  <c r="M40" i="43"/>
  <c r="K40" i="43"/>
  <c r="I40" i="43"/>
  <c r="R39" i="43"/>
  <c r="M39" i="43"/>
  <c r="K39" i="43"/>
  <c r="I39" i="43"/>
  <c r="U37" i="43"/>
  <c r="U38" i="43"/>
  <c r="R36" i="43"/>
  <c r="M36" i="43"/>
  <c r="K36" i="43"/>
  <c r="I36" i="43"/>
  <c r="R26" i="43"/>
  <c r="M26" i="43"/>
  <c r="K26" i="43"/>
  <c r="I26" i="43"/>
  <c r="R28" i="43"/>
  <c r="M28" i="43"/>
  <c r="K28" i="43"/>
  <c r="I28" i="43"/>
  <c r="I25" i="43"/>
  <c r="K25" i="43"/>
  <c r="M25" i="43"/>
  <c r="R25" i="43"/>
  <c r="P29" i="43"/>
  <c r="U29" i="43"/>
  <c r="P30" i="43"/>
  <c r="U30" i="43"/>
  <c r="I31" i="43"/>
  <c r="K31" i="43"/>
  <c r="M31" i="43"/>
  <c r="R31" i="43"/>
  <c r="I32" i="43"/>
  <c r="K32" i="43"/>
  <c r="M32" i="43"/>
  <c r="R32" i="43"/>
  <c r="I33" i="43"/>
  <c r="K33" i="43"/>
  <c r="M33" i="43"/>
  <c r="R33" i="43"/>
  <c r="I34" i="43"/>
  <c r="K34" i="43"/>
  <c r="M34" i="43"/>
  <c r="R34" i="43"/>
  <c r="T43" i="43" l="1"/>
  <c r="U43" i="43" s="1"/>
  <c r="O35" i="43"/>
  <c r="P35" i="43" s="1"/>
  <c r="O27" i="43"/>
  <c r="P27" i="43" s="1"/>
  <c r="T27" i="43"/>
  <c r="U27" i="43" s="1"/>
  <c r="O43" i="43"/>
  <c r="P43" i="43" s="1"/>
  <c r="T35" i="43"/>
  <c r="U35" i="43" s="1"/>
  <c r="O40" i="43"/>
  <c r="P40" i="43" s="1"/>
  <c r="O41" i="43"/>
  <c r="P41" i="43" s="1"/>
  <c r="O42" i="43"/>
  <c r="P42" i="43" s="1"/>
  <c r="T40" i="43"/>
  <c r="U40" i="43" s="1"/>
  <c r="T41" i="43"/>
  <c r="U41" i="43" s="1"/>
  <c r="T42" i="43"/>
  <c r="U42" i="43" s="1"/>
  <c r="T31" i="43"/>
  <c r="U31" i="43" s="1"/>
  <c r="O26" i="43"/>
  <c r="P26" i="43" s="1"/>
  <c r="O36" i="43"/>
  <c r="P36" i="43" s="1"/>
  <c r="O39" i="43"/>
  <c r="P39" i="43" s="1"/>
  <c r="T39" i="43"/>
  <c r="U39" i="43" s="1"/>
  <c r="T36" i="43"/>
  <c r="U36" i="43" s="1"/>
  <c r="T26" i="43"/>
  <c r="U26" i="43" s="1"/>
  <c r="T25" i="43"/>
  <c r="U25" i="43" s="1"/>
  <c r="O28" i="43"/>
  <c r="P28" i="43" s="1"/>
  <c r="T34" i="43"/>
  <c r="U34" i="43" s="1"/>
  <c r="T28" i="43"/>
  <c r="U28" i="43" s="1"/>
  <c r="T32" i="43"/>
  <c r="U32" i="43" s="1"/>
  <c r="T33" i="43"/>
  <c r="U33" i="43" s="1"/>
  <c r="O33" i="43"/>
  <c r="P33" i="43" s="1"/>
  <c r="O31" i="43"/>
  <c r="P31" i="43" s="1"/>
  <c r="O34" i="43"/>
  <c r="P34" i="43" s="1"/>
  <c r="O32" i="43"/>
  <c r="P32" i="43" s="1"/>
  <c r="O25" i="43"/>
  <c r="P25" i="43" s="1"/>
  <c r="R18" i="39"/>
  <c r="R15" i="39"/>
  <c r="R66" i="59" l="1"/>
  <c r="M66" i="59"/>
  <c r="K66" i="59"/>
  <c r="I66" i="59"/>
  <c r="R65" i="59"/>
  <c r="R63" i="57"/>
  <c r="M63" i="57"/>
  <c r="K63" i="57"/>
  <c r="I63" i="57"/>
  <c r="R62" i="57"/>
  <c r="M62" i="57"/>
  <c r="K62" i="57"/>
  <c r="I62" i="57"/>
  <c r="R72" i="56"/>
  <c r="M72" i="56"/>
  <c r="K72" i="56"/>
  <c r="I72" i="56"/>
  <c r="R71" i="56"/>
  <c r="M71" i="56"/>
  <c r="K71" i="56"/>
  <c r="I71" i="56"/>
  <c r="R55" i="58"/>
  <c r="M55" i="58"/>
  <c r="K55" i="58"/>
  <c r="I55" i="58"/>
  <c r="R54" i="58"/>
  <c r="M54" i="58"/>
  <c r="K54" i="58"/>
  <c r="I54" i="58"/>
  <c r="O63" i="57" l="1"/>
  <c r="P63" i="57" s="1"/>
  <c r="O62" i="57"/>
  <c r="P62" i="57" s="1"/>
  <c r="T65" i="59"/>
  <c r="U65" i="59" s="1"/>
  <c r="O66" i="59"/>
  <c r="P66" i="59" s="1"/>
  <c r="T66" i="59"/>
  <c r="U66" i="59" s="1"/>
  <c r="T62" i="57"/>
  <c r="U62" i="57" s="1"/>
  <c r="T63" i="57"/>
  <c r="U63" i="57" s="1"/>
  <c r="O54" i="58"/>
  <c r="P54" i="58" s="1"/>
  <c r="O55" i="58"/>
  <c r="P55" i="58" s="1"/>
  <c r="O71" i="56"/>
  <c r="P71" i="56" s="1"/>
  <c r="O72" i="56"/>
  <c r="P72" i="56" s="1"/>
  <c r="T71" i="56"/>
  <c r="U71" i="56" s="1"/>
  <c r="T72" i="56"/>
  <c r="U72" i="56" s="1"/>
  <c r="T54" i="58"/>
  <c r="U54" i="58" s="1"/>
  <c r="T55" i="58"/>
  <c r="U55" i="58" s="1"/>
  <c r="R71" i="48"/>
  <c r="M71" i="48"/>
  <c r="K71" i="48"/>
  <c r="I71" i="48"/>
  <c r="R70" i="48"/>
  <c r="M70" i="48"/>
  <c r="K70" i="48"/>
  <c r="I70" i="48"/>
  <c r="I57" i="55"/>
  <c r="I58" i="55"/>
  <c r="M57" i="55"/>
  <c r="M58" i="55"/>
  <c r="R58" i="55"/>
  <c r="K58" i="55"/>
  <c r="R57" i="55"/>
  <c r="K57" i="55"/>
  <c r="O70" i="48" l="1"/>
  <c r="P70" i="48" s="1"/>
  <c r="O71" i="48"/>
  <c r="P71" i="48" s="1"/>
  <c r="T70" i="48"/>
  <c r="U70" i="48" s="1"/>
  <c r="T71" i="48"/>
  <c r="U71" i="48" s="1"/>
  <c r="O58" i="55"/>
  <c r="P58" i="55" s="1"/>
  <c r="O57" i="55"/>
  <c r="P57" i="55" s="1"/>
  <c r="T58" i="55"/>
  <c r="U58" i="55" s="1"/>
  <c r="T57" i="55"/>
  <c r="U57" i="55" s="1"/>
  <c r="R11" i="47"/>
  <c r="R12" i="47"/>
  <c r="K14" i="47"/>
  <c r="I14" i="47"/>
  <c r="K11" i="47"/>
  <c r="K12" i="47"/>
  <c r="I11" i="47"/>
  <c r="I12" i="47"/>
  <c r="M11" i="47"/>
  <c r="M12" i="47"/>
  <c r="T11" i="47" l="1"/>
  <c r="U11" i="47" s="1"/>
  <c r="T12" i="47"/>
  <c r="U12" i="47" s="1"/>
  <c r="O11" i="47"/>
  <c r="P11" i="47" s="1"/>
  <c r="O12" i="47"/>
  <c r="P12" i="47" s="1"/>
  <c r="R58" i="59"/>
  <c r="M58" i="59"/>
  <c r="K58" i="59"/>
  <c r="I58" i="59"/>
  <c r="R57" i="59"/>
  <c r="M57" i="59"/>
  <c r="K57" i="59"/>
  <c r="I57" i="59"/>
  <c r="R55" i="59"/>
  <c r="M55" i="59"/>
  <c r="K55" i="59"/>
  <c r="I55" i="59"/>
  <c r="R54" i="59"/>
  <c r="M54" i="59"/>
  <c r="K54" i="59"/>
  <c r="I54" i="59"/>
  <c r="R53" i="59"/>
  <c r="M53" i="59"/>
  <c r="K53" i="59"/>
  <c r="I53" i="59"/>
  <c r="R52" i="59"/>
  <c r="M52" i="59"/>
  <c r="K52" i="59"/>
  <c r="I52" i="59"/>
  <c r="R51" i="59"/>
  <c r="M51" i="59"/>
  <c r="K51" i="59"/>
  <c r="I51" i="59"/>
  <c r="R50" i="59"/>
  <c r="M50" i="59"/>
  <c r="K50" i="59"/>
  <c r="I50" i="59"/>
  <c r="R49" i="59"/>
  <c r="M49" i="59"/>
  <c r="K49" i="59"/>
  <c r="I49" i="59"/>
  <c r="R48" i="59"/>
  <c r="M48" i="59"/>
  <c r="K48" i="59"/>
  <c r="I48" i="59"/>
  <c r="R47" i="59"/>
  <c r="M47" i="59"/>
  <c r="K47" i="59"/>
  <c r="I47" i="59"/>
  <c r="R44" i="59"/>
  <c r="M44" i="59"/>
  <c r="K44" i="59"/>
  <c r="I44" i="59"/>
  <c r="R43" i="59"/>
  <c r="M43" i="59"/>
  <c r="K43" i="59"/>
  <c r="I43" i="59"/>
  <c r="R42" i="59"/>
  <c r="M42" i="59"/>
  <c r="K42" i="59"/>
  <c r="I42" i="59"/>
  <c r="M40" i="59"/>
  <c r="K40" i="59"/>
  <c r="I40" i="59"/>
  <c r="R39" i="59"/>
  <c r="M39" i="59"/>
  <c r="K39" i="59"/>
  <c r="I39" i="59"/>
  <c r="R38" i="59"/>
  <c r="M38" i="59"/>
  <c r="K38" i="59"/>
  <c r="I38" i="59"/>
  <c r="R37" i="59"/>
  <c r="M37" i="59"/>
  <c r="K37" i="59"/>
  <c r="I37" i="59"/>
  <c r="R36" i="59"/>
  <c r="M36" i="59"/>
  <c r="K36" i="59"/>
  <c r="I36" i="59"/>
  <c r="R35" i="59"/>
  <c r="M35" i="59"/>
  <c r="K35" i="59"/>
  <c r="I35" i="59"/>
  <c r="R33" i="59"/>
  <c r="M33" i="59"/>
  <c r="K33" i="59"/>
  <c r="I33" i="59"/>
  <c r="R32" i="59"/>
  <c r="M32" i="59"/>
  <c r="K32" i="59"/>
  <c r="I32" i="59"/>
  <c r="R31" i="59"/>
  <c r="M31" i="59"/>
  <c r="K31" i="59"/>
  <c r="I31" i="59"/>
  <c r="R28" i="59"/>
  <c r="M28" i="59"/>
  <c r="K28" i="59"/>
  <c r="I28" i="59"/>
  <c r="R27" i="59"/>
  <c r="M27" i="59"/>
  <c r="K27" i="59"/>
  <c r="I27" i="59"/>
  <c r="R26" i="59"/>
  <c r="M26" i="59"/>
  <c r="K26" i="59"/>
  <c r="I26" i="59"/>
  <c r="R24" i="59"/>
  <c r="M24" i="59"/>
  <c r="K24" i="59"/>
  <c r="I24" i="59"/>
  <c r="M22" i="59"/>
  <c r="K22" i="59"/>
  <c r="I22" i="59"/>
  <c r="R21" i="59"/>
  <c r="M21" i="59"/>
  <c r="K21" i="59"/>
  <c r="I21" i="59"/>
  <c r="R20" i="59"/>
  <c r="M20" i="59"/>
  <c r="K20" i="59"/>
  <c r="I20" i="59"/>
  <c r="M17" i="59"/>
  <c r="K17" i="59"/>
  <c r="I17" i="59"/>
  <c r="R15" i="59"/>
  <c r="M15" i="59"/>
  <c r="K15" i="59"/>
  <c r="I15" i="59"/>
  <c r="R14" i="59"/>
  <c r="M14" i="59"/>
  <c r="K14" i="59"/>
  <c r="I14" i="59"/>
  <c r="R13" i="59"/>
  <c r="M13" i="59"/>
  <c r="K13" i="59"/>
  <c r="I13" i="59"/>
  <c r="R12" i="59"/>
  <c r="M12" i="59"/>
  <c r="K12" i="59"/>
  <c r="I12" i="59"/>
  <c r="R10" i="59"/>
  <c r="M10" i="59"/>
  <c r="K10" i="59"/>
  <c r="I10" i="59"/>
  <c r="R9" i="59"/>
  <c r="R82" i="59" s="1"/>
  <c r="M9" i="59"/>
  <c r="M82" i="59" s="1"/>
  <c r="K9" i="59"/>
  <c r="K82" i="59" s="1"/>
  <c r="I9" i="59"/>
  <c r="I82" i="59" s="1"/>
  <c r="R7" i="59"/>
  <c r="M7" i="59"/>
  <c r="K7" i="59"/>
  <c r="I7" i="59"/>
  <c r="R6" i="59"/>
  <c r="M6" i="59"/>
  <c r="K6" i="59"/>
  <c r="I6" i="59"/>
  <c r="R5" i="59"/>
  <c r="M5" i="59"/>
  <c r="K5" i="59"/>
  <c r="I5" i="59"/>
  <c r="R52" i="58"/>
  <c r="M52" i="58"/>
  <c r="K52" i="58"/>
  <c r="I52" i="58"/>
  <c r="R51" i="58"/>
  <c r="M51" i="58"/>
  <c r="K51" i="58"/>
  <c r="I51" i="58"/>
  <c r="R50" i="58"/>
  <c r="M50" i="58"/>
  <c r="K50" i="58"/>
  <c r="I50" i="58"/>
  <c r="R48" i="58"/>
  <c r="M48" i="58"/>
  <c r="K48" i="58"/>
  <c r="I48" i="58"/>
  <c r="R47" i="58"/>
  <c r="M47" i="58"/>
  <c r="K47" i="58"/>
  <c r="I47" i="58"/>
  <c r="R46" i="58"/>
  <c r="M46" i="58"/>
  <c r="K46" i="58"/>
  <c r="I46" i="58"/>
  <c r="R45" i="58"/>
  <c r="M45" i="58"/>
  <c r="K45" i="58"/>
  <c r="I45" i="58"/>
  <c r="R44" i="58"/>
  <c r="M44" i="58"/>
  <c r="K44" i="58"/>
  <c r="I44" i="58"/>
  <c r="R42" i="58"/>
  <c r="M42" i="58"/>
  <c r="K42" i="58"/>
  <c r="I42" i="58"/>
  <c r="R41" i="58"/>
  <c r="M41" i="58"/>
  <c r="K41" i="58"/>
  <c r="I41" i="58"/>
  <c r="R40" i="58"/>
  <c r="M40" i="58"/>
  <c r="K40" i="58"/>
  <c r="I40" i="58"/>
  <c r="R39" i="58"/>
  <c r="M39" i="58"/>
  <c r="K39" i="58"/>
  <c r="I39" i="58"/>
  <c r="M37" i="58"/>
  <c r="K37" i="58"/>
  <c r="I37" i="58"/>
  <c r="R36" i="58"/>
  <c r="M36" i="58"/>
  <c r="K36" i="58"/>
  <c r="I36" i="58"/>
  <c r="R35" i="58"/>
  <c r="M35" i="58"/>
  <c r="K35" i="58"/>
  <c r="I35" i="58"/>
  <c r="R34" i="58"/>
  <c r="M34" i="58"/>
  <c r="K34" i="58"/>
  <c r="I34" i="58"/>
  <c r="R33" i="58"/>
  <c r="M33" i="58"/>
  <c r="K33" i="58"/>
  <c r="I33" i="58"/>
  <c r="R32" i="58"/>
  <c r="M32" i="58"/>
  <c r="K32" i="58"/>
  <c r="I32" i="58"/>
  <c r="R30" i="58"/>
  <c r="M30" i="58"/>
  <c r="K30" i="58"/>
  <c r="I30" i="58"/>
  <c r="R29" i="58"/>
  <c r="M29" i="58"/>
  <c r="K29" i="58"/>
  <c r="I29" i="58"/>
  <c r="R28" i="58"/>
  <c r="M28" i="58"/>
  <c r="K28" i="58"/>
  <c r="I28" i="58"/>
  <c r="R27" i="58"/>
  <c r="M27" i="58"/>
  <c r="K27" i="58"/>
  <c r="I27" i="58"/>
  <c r="R26" i="58"/>
  <c r="M26" i="58"/>
  <c r="K26" i="58"/>
  <c r="I26" i="58"/>
  <c r="R25" i="58"/>
  <c r="M25" i="58"/>
  <c r="K25" i="58"/>
  <c r="I25" i="58"/>
  <c r="R24" i="58"/>
  <c r="M24" i="58"/>
  <c r="K24" i="58"/>
  <c r="I24" i="58"/>
  <c r="M22" i="58"/>
  <c r="K22" i="58"/>
  <c r="I22" i="58"/>
  <c r="R21" i="58"/>
  <c r="M21" i="58"/>
  <c r="K21" i="58"/>
  <c r="I21" i="58"/>
  <c r="R20" i="58"/>
  <c r="M20" i="58"/>
  <c r="K20" i="58"/>
  <c r="I20" i="58"/>
  <c r="R19" i="58"/>
  <c r="M19" i="58"/>
  <c r="K19" i="58"/>
  <c r="I19" i="58"/>
  <c r="R18" i="58"/>
  <c r="M18" i="58"/>
  <c r="K18" i="58"/>
  <c r="I18" i="58"/>
  <c r="R16" i="58"/>
  <c r="M16" i="58"/>
  <c r="K16" i="58"/>
  <c r="I16" i="58"/>
  <c r="R15" i="58"/>
  <c r="M15" i="58"/>
  <c r="K15" i="58"/>
  <c r="I15" i="58"/>
  <c r="R14" i="58"/>
  <c r="M14" i="58"/>
  <c r="K14" i="58"/>
  <c r="I14" i="58"/>
  <c r="R13" i="58"/>
  <c r="M13" i="58"/>
  <c r="K13" i="58"/>
  <c r="I13" i="58"/>
  <c r="R11" i="58"/>
  <c r="M11" i="58"/>
  <c r="K11" i="58"/>
  <c r="I11" i="58"/>
  <c r="R10" i="58"/>
  <c r="M10" i="58"/>
  <c r="K10" i="58"/>
  <c r="I10" i="58"/>
  <c r="R9" i="58"/>
  <c r="M9" i="58"/>
  <c r="K9" i="58"/>
  <c r="I9" i="58"/>
  <c r="R8" i="58"/>
  <c r="M8" i="58"/>
  <c r="K8" i="58"/>
  <c r="I8" i="58"/>
  <c r="R7" i="58"/>
  <c r="M7" i="58"/>
  <c r="K7" i="58"/>
  <c r="I7" i="58"/>
  <c r="R6" i="58"/>
  <c r="M6" i="58"/>
  <c r="K6" i="58"/>
  <c r="I6" i="58"/>
  <c r="R5" i="58"/>
  <c r="M5" i="58"/>
  <c r="K5" i="58"/>
  <c r="I5" i="58"/>
  <c r="R60" i="57"/>
  <c r="M60" i="57"/>
  <c r="K60" i="57"/>
  <c r="I60" i="57"/>
  <c r="R59" i="57"/>
  <c r="M59" i="57"/>
  <c r="K59" i="57"/>
  <c r="I59" i="57"/>
  <c r="R58" i="57"/>
  <c r="M58" i="57"/>
  <c r="K58" i="57"/>
  <c r="I58" i="57"/>
  <c r="R56" i="57"/>
  <c r="M56" i="57"/>
  <c r="K56" i="57"/>
  <c r="I56" i="57"/>
  <c r="R55" i="57"/>
  <c r="M55" i="57"/>
  <c r="K55" i="57"/>
  <c r="I55" i="57"/>
  <c r="R54" i="57"/>
  <c r="M54" i="57"/>
  <c r="K54" i="57"/>
  <c r="I54" i="57"/>
  <c r="R53" i="57"/>
  <c r="M53" i="57"/>
  <c r="K53" i="57"/>
  <c r="I53" i="57"/>
  <c r="R52" i="57"/>
  <c r="M52" i="57"/>
  <c r="K52" i="57"/>
  <c r="I52" i="57"/>
  <c r="R51" i="57"/>
  <c r="M51" i="57"/>
  <c r="K51" i="57"/>
  <c r="I51" i="57"/>
  <c r="R49" i="57"/>
  <c r="M49" i="57"/>
  <c r="K49" i="57"/>
  <c r="I49" i="57"/>
  <c r="R48" i="57"/>
  <c r="M48" i="57"/>
  <c r="K48" i="57"/>
  <c r="I48" i="57"/>
  <c r="R47" i="57"/>
  <c r="M47" i="57"/>
  <c r="K47" i="57"/>
  <c r="I47" i="57"/>
  <c r="R46" i="57"/>
  <c r="M46" i="57"/>
  <c r="K46" i="57"/>
  <c r="I46" i="57"/>
  <c r="M44" i="57"/>
  <c r="K44" i="57"/>
  <c r="I44" i="57"/>
  <c r="R43" i="57"/>
  <c r="M43" i="57"/>
  <c r="K43" i="57"/>
  <c r="I43" i="57"/>
  <c r="R42" i="57"/>
  <c r="M42" i="57"/>
  <c r="K42" i="57"/>
  <c r="I42" i="57"/>
  <c r="R41" i="57"/>
  <c r="M41" i="57"/>
  <c r="K41" i="57"/>
  <c r="I41" i="57"/>
  <c r="R40" i="57"/>
  <c r="M40" i="57"/>
  <c r="K40" i="57"/>
  <c r="I40" i="57"/>
  <c r="R39" i="57"/>
  <c r="M39" i="57"/>
  <c r="K39" i="57"/>
  <c r="I39" i="57"/>
  <c r="R38" i="57"/>
  <c r="M38" i="57"/>
  <c r="K38" i="57"/>
  <c r="I38" i="57"/>
  <c r="R37" i="57"/>
  <c r="M37" i="57"/>
  <c r="K37" i="57"/>
  <c r="I37" i="57"/>
  <c r="M35" i="57"/>
  <c r="K35" i="57"/>
  <c r="I35" i="57"/>
  <c r="R34" i="57"/>
  <c r="M34" i="57"/>
  <c r="K34" i="57"/>
  <c r="I34" i="57"/>
  <c r="R33" i="57"/>
  <c r="M33" i="57"/>
  <c r="K33" i="57"/>
  <c r="I33" i="57"/>
  <c r="R32" i="57"/>
  <c r="M32" i="57"/>
  <c r="K32" i="57"/>
  <c r="I32" i="57"/>
  <c r="R31" i="57"/>
  <c r="M31" i="57"/>
  <c r="K31" i="57"/>
  <c r="I31" i="57"/>
  <c r="R30" i="57"/>
  <c r="M30" i="57"/>
  <c r="K30" i="57"/>
  <c r="I30" i="57"/>
  <c r="R28" i="57"/>
  <c r="M28" i="57"/>
  <c r="K28" i="57"/>
  <c r="I28" i="57"/>
  <c r="R27" i="57"/>
  <c r="M27" i="57"/>
  <c r="K27" i="57"/>
  <c r="I27" i="57"/>
  <c r="R26" i="57"/>
  <c r="M26" i="57"/>
  <c r="K26" i="57"/>
  <c r="I26" i="57"/>
  <c r="R25" i="57"/>
  <c r="M25" i="57"/>
  <c r="K25" i="57"/>
  <c r="I25" i="57"/>
  <c r="R24" i="57"/>
  <c r="M24" i="57"/>
  <c r="K24" i="57"/>
  <c r="I24" i="57"/>
  <c r="R23" i="57"/>
  <c r="M23" i="57"/>
  <c r="K23" i="57"/>
  <c r="I23" i="57"/>
  <c r="R22" i="57"/>
  <c r="M22" i="57"/>
  <c r="K22" i="57"/>
  <c r="I22" i="57"/>
  <c r="M20" i="57"/>
  <c r="K20" i="57"/>
  <c r="I20" i="57"/>
  <c r="R19" i="57"/>
  <c r="M19" i="57"/>
  <c r="K19" i="57"/>
  <c r="I19" i="57"/>
  <c r="R18" i="57"/>
  <c r="M18" i="57"/>
  <c r="K18" i="57"/>
  <c r="I18" i="57"/>
  <c r="R17" i="57"/>
  <c r="M17" i="57"/>
  <c r="K17" i="57"/>
  <c r="I17" i="57"/>
  <c r="R16" i="57"/>
  <c r="M16" i="57"/>
  <c r="K16" i="57"/>
  <c r="I16" i="57"/>
  <c r="R14" i="57"/>
  <c r="M14" i="57"/>
  <c r="K14" i="57"/>
  <c r="I14" i="57"/>
  <c r="R13" i="57"/>
  <c r="M13" i="57"/>
  <c r="K13" i="57"/>
  <c r="I13" i="57"/>
  <c r="R12" i="57"/>
  <c r="M12" i="57"/>
  <c r="K12" i="57"/>
  <c r="I12" i="57"/>
  <c r="R11" i="57"/>
  <c r="M11" i="57"/>
  <c r="K11" i="57"/>
  <c r="I11" i="57"/>
  <c r="R9" i="57"/>
  <c r="M9" i="57"/>
  <c r="K9" i="57"/>
  <c r="I9" i="57"/>
  <c r="R8" i="57"/>
  <c r="R83" i="57" s="1"/>
  <c r="M8" i="57"/>
  <c r="M83" i="57" s="1"/>
  <c r="K8" i="57"/>
  <c r="K83" i="57" s="1"/>
  <c r="I8" i="57"/>
  <c r="I83" i="57" s="1"/>
  <c r="R7" i="57"/>
  <c r="M7" i="57"/>
  <c r="K7" i="57"/>
  <c r="I7" i="57"/>
  <c r="R6" i="57"/>
  <c r="M6" i="57"/>
  <c r="K6" i="57"/>
  <c r="I6" i="57"/>
  <c r="R5" i="57"/>
  <c r="M5" i="57"/>
  <c r="K5" i="57"/>
  <c r="I5" i="57"/>
  <c r="R69" i="56"/>
  <c r="M69" i="56"/>
  <c r="K69" i="56"/>
  <c r="I69" i="56"/>
  <c r="R68" i="56"/>
  <c r="M68" i="56"/>
  <c r="K68" i="56"/>
  <c r="I68" i="56"/>
  <c r="R67" i="56"/>
  <c r="M67" i="56"/>
  <c r="K67" i="56"/>
  <c r="I67" i="56"/>
  <c r="R66" i="56"/>
  <c r="M66" i="56"/>
  <c r="K66" i="56"/>
  <c r="I66" i="56"/>
  <c r="R65" i="56"/>
  <c r="M65" i="56"/>
  <c r="K65" i="56"/>
  <c r="I65" i="56"/>
  <c r="R64" i="56"/>
  <c r="M64" i="56"/>
  <c r="K64" i="56"/>
  <c r="I64" i="56"/>
  <c r="R58" i="56"/>
  <c r="M58" i="56"/>
  <c r="K58" i="56"/>
  <c r="I58" i="56"/>
  <c r="R57" i="56"/>
  <c r="M57" i="56"/>
  <c r="K57" i="56"/>
  <c r="I57" i="56"/>
  <c r="R56" i="56"/>
  <c r="M56" i="56"/>
  <c r="K56" i="56"/>
  <c r="I56" i="56"/>
  <c r="R55" i="56"/>
  <c r="M55" i="56"/>
  <c r="K55" i="56"/>
  <c r="I55" i="56"/>
  <c r="R54" i="56"/>
  <c r="M54" i="56"/>
  <c r="K54" i="56"/>
  <c r="I54" i="56"/>
  <c r="M49" i="56"/>
  <c r="K49" i="56"/>
  <c r="I49" i="56"/>
  <c r="R43" i="56"/>
  <c r="M43" i="56"/>
  <c r="K43" i="56"/>
  <c r="I43" i="56"/>
  <c r="R47" i="56"/>
  <c r="M47" i="56"/>
  <c r="K47" i="56"/>
  <c r="I47" i="56"/>
  <c r="R46" i="56"/>
  <c r="M46" i="56"/>
  <c r="K46" i="56"/>
  <c r="I46" i="56"/>
  <c r="R45" i="56"/>
  <c r="M45" i="56"/>
  <c r="K45" i="56"/>
  <c r="I45" i="56"/>
  <c r="R44" i="56"/>
  <c r="M44" i="56"/>
  <c r="K44" i="56"/>
  <c r="I44" i="56"/>
  <c r="R42" i="56"/>
  <c r="M42" i="56"/>
  <c r="K42" i="56"/>
  <c r="I42" i="56"/>
  <c r="R41" i="56"/>
  <c r="M41" i="56"/>
  <c r="K41" i="56"/>
  <c r="I41" i="56"/>
  <c r="R40" i="56"/>
  <c r="M40" i="56"/>
  <c r="K40" i="56"/>
  <c r="I40" i="56"/>
  <c r="R38" i="56"/>
  <c r="M38" i="56"/>
  <c r="K38" i="56"/>
  <c r="I38" i="56"/>
  <c r="M36" i="56"/>
  <c r="K36" i="56"/>
  <c r="I36" i="56"/>
  <c r="R35" i="56"/>
  <c r="M35" i="56"/>
  <c r="K35" i="56"/>
  <c r="I35" i="56"/>
  <c r="R34" i="56"/>
  <c r="M34" i="56"/>
  <c r="K34" i="56"/>
  <c r="I34" i="56"/>
  <c r="R33" i="56"/>
  <c r="M33" i="56"/>
  <c r="K33" i="56"/>
  <c r="I33" i="56"/>
  <c r="R32" i="56"/>
  <c r="M32" i="56"/>
  <c r="K32" i="56"/>
  <c r="I32" i="56"/>
  <c r="R31" i="56"/>
  <c r="M31" i="56"/>
  <c r="K31" i="56"/>
  <c r="I31" i="56"/>
  <c r="R29" i="56"/>
  <c r="M29" i="56"/>
  <c r="K29" i="56"/>
  <c r="I29" i="56"/>
  <c r="R28" i="56"/>
  <c r="M28" i="56"/>
  <c r="K28" i="56"/>
  <c r="I28" i="56"/>
  <c r="R27" i="56"/>
  <c r="M27" i="56"/>
  <c r="K27" i="56"/>
  <c r="I27" i="56"/>
  <c r="R26" i="56"/>
  <c r="M26" i="56"/>
  <c r="K26" i="56"/>
  <c r="I26" i="56"/>
  <c r="R25" i="56"/>
  <c r="M25" i="56"/>
  <c r="K25" i="56"/>
  <c r="I25" i="56"/>
  <c r="R24" i="56"/>
  <c r="M24" i="56"/>
  <c r="K24" i="56"/>
  <c r="I24" i="56"/>
  <c r="R23" i="56"/>
  <c r="M23" i="56"/>
  <c r="K23" i="56"/>
  <c r="I23" i="56"/>
  <c r="R21" i="56"/>
  <c r="M21" i="56"/>
  <c r="K21" i="56"/>
  <c r="I21" i="56"/>
  <c r="R20" i="56"/>
  <c r="R91" i="56" s="1"/>
  <c r="M20" i="56"/>
  <c r="M91" i="56" s="1"/>
  <c r="K20" i="56"/>
  <c r="K91" i="56" s="1"/>
  <c r="I20" i="56"/>
  <c r="I91" i="56" s="1"/>
  <c r="R19" i="56"/>
  <c r="M19" i="56"/>
  <c r="K19" i="56"/>
  <c r="I19" i="56"/>
  <c r="R18" i="56"/>
  <c r="M18" i="56"/>
  <c r="K18" i="56"/>
  <c r="I18" i="56"/>
  <c r="R16" i="56"/>
  <c r="M16" i="56"/>
  <c r="K16" i="56"/>
  <c r="I16" i="56"/>
  <c r="R15" i="56"/>
  <c r="M15" i="56"/>
  <c r="K15" i="56"/>
  <c r="I15" i="56"/>
  <c r="R14" i="56"/>
  <c r="M14" i="56"/>
  <c r="K14" i="56"/>
  <c r="I14" i="56"/>
  <c r="R13" i="56"/>
  <c r="M13" i="56"/>
  <c r="K13" i="56"/>
  <c r="I13" i="56"/>
  <c r="R12" i="56"/>
  <c r="M12" i="56"/>
  <c r="K12" i="56"/>
  <c r="I12" i="56"/>
  <c r="R11" i="56"/>
  <c r="M11" i="56"/>
  <c r="K11" i="56"/>
  <c r="I11" i="56"/>
  <c r="R55" i="55"/>
  <c r="M55" i="55"/>
  <c r="K55" i="55"/>
  <c r="I55" i="55"/>
  <c r="R54" i="55"/>
  <c r="M54" i="55"/>
  <c r="K54" i="55"/>
  <c r="I54" i="55"/>
  <c r="R53" i="55"/>
  <c r="M53" i="55"/>
  <c r="K53" i="55"/>
  <c r="I53" i="55"/>
  <c r="R51" i="55"/>
  <c r="M51" i="55"/>
  <c r="K51" i="55"/>
  <c r="I51" i="55"/>
  <c r="R50" i="55"/>
  <c r="M50" i="55"/>
  <c r="K50" i="55"/>
  <c r="I50" i="55"/>
  <c r="R49" i="55"/>
  <c r="M49" i="55"/>
  <c r="K49" i="55"/>
  <c r="I49" i="55"/>
  <c r="R48" i="55"/>
  <c r="M48" i="55"/>
  <c r="K48" i="55"/>
  <c r="I48" i="55"/>
  <c r="R46" i="55"/>
  <c r="M46" i="55"/>
  <c r="K46" i="55"/>
  <c r="I46" i="55"/>
  <c r="R45" i="55"/>
  <c r="M45" i="55"/>
  <c r="K45" i="55"/>
  <c r="I45" i="55"/>
  <c r="M38" i="55"/>
  <c r="K38" i="55"/>
  <c r="I38" i="55"/>
  <c r="R37" i="55"/>
  <c r="M37" i="55"/>
  <c r="K37" i="55"/>
  <c r="I37" i="55"/>
  <c r="R36" i="55"/>
  <c r="M36" i="55"/>
  <c r="K36" i="55"/>
  <c r="I36" i="55"/>
  <c r="R35" i="55"/>
  <c r="M35" i="55"/>
  <c r="K35" i="55"/>
  <c r="I35" i="55"/>
  <c r="R34" i="55"/>
  <c r="M34" i="55"/>
  <c r="K34" i="55"/>
  <c r="I34" i="55"/>
  <c r="R33" i="55"/>
  <c r="M33" i="55"/>
  <c r="K33" i="55"/>
  <c r="I33" i="55"/>
  <c r="R32" i="55"/>
  <c r="M32" i="55"/>
  <c r="K32" i="55"/>
  <c r="I32" i="55"/>
  <c r="R31" i="55"/>
  <c r="M31" i="55"/>
  <c r="K31" i="55"/>
  <c r="I31" i="55"/>
  <c r="M29" i="55"/>
  <c r="K29" i="55"/>
  <c r="I29" i="55"/>
  <c r="R28" i="55"/>
  <c r="M28" i="55"/>
  <c r="K28" i="55"/>
  <c r="I28" i="55"/>
  <c r="R27" i="55"/>
  <c r="M27" i="55"/>
  <c r="K27" i="55"/>
  <c r="I27" i="55"/>
  <c r="R26" i="55"/>
  <c r="M26" i="55"/>
  <c r="K26" i="55"/>
  <c r="I26" i="55"/>
  <c r="R25" i="55"/>
  <c r="M25" i="55"/>
  <c r="K25" i="55"/>
  <c r="I25" i="55"/>
  <c r="R24" i="55"/>
  <c r="M24" i="55"/>
  <c r="K24" i="55"/>
  <c r="I24" i="55"/>
  <c r="R22" i="55"/>
  <c r="M22" i="55"/>
  <c r="K22" i="55"/>
  <c r="I22" i="55"/>
  <c r="R21" i="55"/>
  <c r="M21" i="55"/>
  <c r="K21" i="55"/>
  <c r="I21" i="55"/>
  <c r="R20" i="55"/>
  <c r="M20" i="55"/>
  <c r="K20" i="55"/>
  <c r="I20" i="55"/>
  <c r="R19" i="55"/>
  <c r="M19" i="55"/>
  <c r="K19" i="55"/>
  <c r="I19" i="55"/>
  <c r="R18" i="55"/>
  <c r="M18" i="55"/>
  <c r="K18" i="55"/>
  <c r="I18" i="55"/>
  <c r="R17" i="55"/>
  <c r="M17" i="55"/>
  <c r="K17" i="55"/>
  <c r="I17" i="55"/>
  <c r="R16" i="55"/>
  <c r="M16" i="55"/>
  <c r="K16" i="55"/>
  <c r="I16" i="55"/>
  <c r="R14" i="55"/>
  <c r="M14" i="55"/>
  <c r="K14" i="55"/>
  <c r="I14" i="55"/>
  <c r="R13" i="55"/>
  <c r="M13" i="55"/>
  <c r="K13" i="55"/>
  <c r="I13" i="55"/>
  <c r="R12" i="55"/>
  <c r="M12" i="55"/>
  <c r="K12" i="55"/>
  <c r="I12" i="55"/>
  <c r="R11" i="55"/>
  <c r="M11" i="55"/>
  <c r="K11" i="55"/>
  <c r="I11" i="55"/>
  <c r="R9" i="55"/>
  <c r="M9" i="55"/>
  <c r="K9" i="55"/>
  <c r="I9" i="55"/>
  <c r="R8" i="55"/>
  <c r="M8" i="55"/>
  <c r="K8" i="55"/>
  <c r="I8" i="55"/>
  <c r="R7" i="55"/>
  <c r="M7" i="55"/>
  <c r="K7" i="55"/>
  <c r="I7" i="55"/>
  <c r="R6" i="55"/>
  <c r="M6" i="55"/>
  <c r="K6" i="55"/>
  <c r="I6" i="55"/>
  <c r="R5" i="55"/>
  <c r="M5" i="55"/>
  <c r="K5" i="55"/>
  <c r="I5" i="55"/>
  <c r="R40" i="59"/>
  <c r="R22" i="59"/>
  <c r="R37" i="58"/>
  <c r="R22" i="58"/>
  <c r="R44" i="57"/>
  <c r="R35" i="57"/>
  <c r="R20" i="57"/>
  <c r="R49" i="56"/>
  <c r="R36" i="56"/>
  <c r="R38" i="55"/>
  <c r="R29" i="55"/>
  <c r="R48" i="48"/>
  <c r="R38" i="48"/>
  <c r="R23" i="48"/>
  <c r="M18" i="47"/>
  <c r="K18" i="47"/>
  <c r="I18" i="47"/>
  <c r="M17" i="47"/>
  <c r="K17" i="47"/>
  <c r="I17" i="47"/>
  <c r="M34" i="41"/>
  <c r="K34" i="41"/>
  <c r="I34" i="41"/>
  <c r="M32" i="41"/>
  <c r="K32" i="41"/>
  <c r="I32" i="41"/>
  <c r="M31" i="41"/>
  <c r="K31" i="41"/>
  <c r="I31" i="41"/>
  <c r="M30" i="41"/>
  <c r="K30" i="41"/>
  <c r="I30" i="41"/>
  <c r="M29" i="41"/>
  <c r="K29" i="41"/>
  <c r="I29" i="41"/>
  <c r="M28" i="41"/>
  <c r="K28" i="41"/>
  <c r="I28" i="41"/>
  <c r="M26" i="41"/>
  <c r="K26" i="41"/>
  <c r="I26" i="41"/>
  <c r="R227" i="40"/>
  <c r="R226" i="40"/>
  <c r="R225" i="40"/>
  <c r="R32" i="40"/>
  <c r="M48" i="39"/>
  <c r="K48" i="39"/>
  <c r="I48" i="39"/>
  <c r="M47" i="39"/>
  <c r="K47" i="39"/>
  <c r="I47" i="39"/>
  <c r="M46" i="39"/>
  <c r="K46" i="39"/>
  <c r="I46" i="39"/>
  <c r="M45" i="39"/>
  <c r="K45" i="39"/>
  <c r="I45" i="39"/>
  <c r="M44" i="39"/>
  <c r="K44" i="39"/>
  <c r="I44" i="39"/>
  <c r="M43" i="39"/>
  <c r="K43" i="39"/>
  <c r="I43" i="39"/>
  <c r="M41" i="39"/>
  <c r="K41" i="39"/>
  <c r="I41" i="39"/>
  <c r="M39" i="39"/>
  <c r="K39" i="39"/>
  <c r="I39" i="39"/>
  <c r="M38" i="39"/>
  <c r="K38" i="39"/>
  <c r="I38" i="39"/>
  <c r="M37" i="39"/>
  <c r="K37" i="39"/>
  <c r="I37" i="39"/>
  <c r="M36" i="39"/>
  <c r="K36" i="39"/>
  <c r="I36" i="39"/>
  <c r="M35" i="39"/>
  <c r="K35" i="39"/>
  <c r="I35" i="39"/>
  <c r="M34" i="39"/>
  <c r="K34" i="39"/>
  <c r="I34" i="39"/>
  <c r="M33" i="39"/>
  <c r="K33" i="39"/>
  <c r="I33" i="39"/>
  <c r="M18" i="39"/>
  <c r="K18" i="39"/>
  <c r="I18" i="39"/>
  <c r="M17" i="39"/>
  <c r="K17" i="39"/>
  <c r="I17" i="39"/>
  <c r="M16" i="39"/>
  <c r="K16" i="39"/>
  <c r="I16" i="39"/>
  <c r="M15" i="39"/>
  <c r="K15" i="39"/>
  <c r="I15" i="39"/>
  <c r="T15" i="39" l="1"/>
  <c r="U15" i="39" s="1"/>
  <c r="AB82" i="59"/>
  <c r="AA82" i="59"/>
  <c r="O58" i="59"/>
  <c r="P58" i="59" s="1"/>
  <c r="O57" i="59"/>
  <c r="P57" i="59" s="1"/>
  <c r="O55" i="59"/>
  <c r="P55" i="59" s="1"/>
  <c r="O54" i="59"/>
  <c r="P54" i="59" s="1"/>
  <c r="O53" i="59"/>
  <c r="P53" i="59" s="1"/>
  <c r="O52" i="59"/>
  <c r="P52" i="59" s="1"/>
  <c r="O51" i="59"/>
  <c r="P51" i="59" s="1"/>
  <c r="O50" i="59"/>
  <c r="P50" i="59" s="1"/>
  <c r="O49" i="59"/>
  <c r="P49" i="59" s="1"/>
  <c r="O48" i="59"/>
  <c r="P48" i="59" s="1"/>
  <c r="O47" i="59"/>
  <c r="P47" i="59" s="1"/>
  <c r="O44" i="59"/>
  <c r="P44" i="59" s="1"/>
  <c r="O43" i="59"/>
  <c r="P43" i="59" s="1"/>
  <c r="O42" i="59"/>
  <c r="P42" i="59" s="1"/>
  <c r="O40" i="59"/>
  <c r="P40" i="59" s="1"/>
  <c r="O39" i="59"/>
  <c r="P39" i="59" s="1"/>
  <c r="O38" i="59"/>
  <c r="P38" i="59" s="1"/>
  <c r="O37" i="59"/>
  <c r="P37" i="59" s="1"/>
  <c r="O36" i="59"/>
  <c r="P36" i="59" s="1"/>
  <c r="O35" i="59"/>
  <c r="P35" i="59" s="1"/>
  <c r="O33" i="59"/>
  <c r="P33" i="59" s="1"/>
  <c r="O32" i="59"/>
  <c r="P32" i="59" s="1"/>
  <c r="T24" i="59"/>
  <c r="U24" i="59" s="1"/>
  <c r="O22" i="59"/>
  <c r="P22" i="59" s="1"/>
  <c r="T21" i="59"/>
  <c r="U21" i="59" s="1"/>
  <c r="O20" i="59"/>
  <c r="P20" i="59" s="1"/>
  <c r="T17" i="59"/>
  <c r="U17" i="59" s="1"/>
  <c r="O15" i="59"/>
  <c r="P15" i="59" s="1"/>
  <c r="T14" i="59"/>
  <c r="U14" i="59" s="1"/>
  <c r="O13" i="59"/>
  <c r="P13" i="59" s="1"/>
  <c r="O10" i="59"/>
  <c r="P10" i="59" s="1"/>
  <c r="T9" i="59"/>
  <c r="O7" i="59"/>
  <c r="P7" i="59" s="1"/>
  <c r="O5" i="59"/>
  <c r="P5" i="59" s="1"/>
  <c r="U9" i="59" l="1"/>
  <c r="U82" i="59" s="1"/>
  <c r="T82" i="59"/>
  <c r="O6" i="59"/>
  <c r="P6" i="59" s="1"/>
  <c r="O12" i="59"/>
  <c r="P12" i="59" s="1"/>
  <c r="T6" i="59"/>
  <c r="U6" i="59" s="1"/>
  <c r="T12" i="59"/>
  <c r="U12" i="59" s="1"/>
  <c r="O31" i="59"/>
  <c r="P31" i="59" s="1"/>
  <c r="T31" i="59"/>
  <c r="U31" i="59" s="1"/>
  <c r="T5" i="59"/>
  <c r="U5" i="59" s="1"/>
  <c r="T7" i="59"/>
  <c r="U7" i="59" s="1"/>
  <c r="T10" i="59"/>
  <c r="U10" i="59" s="1"/>
  <c r="T13" i="59"/>
  <c r="U13" i="59" s="1"/>
  <c r="T15" i="59"/>
  <c r="U15" i="59" s="1"/>
  <c r="T20" i="59"/>
  <c r="U20" i="59" s="1"/>
  <c r="T22" i="59"/>
  <c r="U22" i="59" s="1"/>
  <c r="O27" i="59"/>
  <c r="P27" i="59" s="1"/>
  <c r="T27" i="59"/>
  <c r="U27" i="59" s="1"/>
  <c r="O26" i="59"/>
  <c r="P26" i="59" s="1"/>
  <c r="T26" i="59"/>
  <c r="U26" i="59" s="1"/>
  <c r="O9" i="59"/>
  <c r="O14" i="59"/>
  <c r="P14" i="59" s="1"/>
  <c r="O17" i="59"/>
  <c r="P17" i="59" s="1"/>
  <c r="O21" i="59"/>
  <c r="P21" i="59" s="1"/>
  <c r="O24" i="59"/>
  <c r="P24" i="59" s="1"/>
  <c r="O28" i="59"/>
  <c r="P28" i="59" s="1"/>
  <c r="T28" i="59"/>
  <c r="U28" i="59" s="1"/>
  <c r="T32" i="59"/>
  <c r="U32" i="59" s="1"/>
  <c r="T33" i="59"/>
  <c r="U33" i="59" s="1"/>
  <c r="T35" i="59"/>
  <c r="U35" i="59" s="1"/>
  <c r="T36" i="59"/>
  <c r="U36" i="59" s="1"/>
  <c r="T37" i="59"/>
  <c r="U37" i="59" s="1"/>
  <c r="T38" i="59"/>
  <c r="U38" i="59" s="1"/>
  <c r="T39" i="59"/>
  <c r="U39" i="59" s="1"/>
  <c r="T40" i="59"/>
  <c r="U40" i="59" s="1"/>
  <c r="T42" i="59"/>
  <c r="U42" i="59" s="1"/>
  <c r="T43" i="59"/>
  <c r="U43" i="59" s="1"/>
  <c r="T44" i="59"/>
  <c r="U44" i="59" s="1"/>
  <c r="T47" i="59"/>
  <c r="U47" i="59" s="1"/>
  <c r="T48" i="59"/>
  <c r="U48" i="59" s="1"/>
  <c r="T49" i="59"/>
  <c r="U49" i="59" s="1"/>
  <c r="T50" i="59"/>
  <c r="U50" i="59" s="1"/>
  <c r="T51" i="59"/>
  <c r="U51" i="59" s="1"/>
  <c r="T52" i="59"/>
  <c r="U52" i="59" s="1"/>
  <c r="T53" i="59"/>
  <c r="U53" i="59" s="1"/>
  <c r="T54" i="59"/>
  <c r="U54" i="59" s="1"/>
  <c r="T55" i="59"/>
  <c r="U55" i="59" s="1"/>
  <c r="T57" i="59"/>
  <c r="U57" i="59" s="1"/>
  <c r="T58" i="59"/>
  <c r="U58" i="59" s="1"/>
  <c r="P9" i="59" l="1"/>
  <c r="P82" i="59" s="1"/>
  <c r="O82" i="59"/>
  <c r="AB74" i="58"/>
  <c r="AA74" i="58"/>
  <c r="T46" i="58"/>
  <c r="U46" i="58" s="1"/>
  <c r="T45" i="58"/>
  <c r="U45" i="58" s="1"/>
  <c r="T44" i="58"/>
  <c r="U44" i="58" s="1"/>
  <c r="T42" i="58"/>
  <c r="U42" i="58" s="1"/>
  <c r="T41" i="58"/>
  <c r="U41" i="58" s="1"/>
  <c r="T40" i="58"/>
  <c r="U40" i="58" s="1"/>
  <c r="T39" i="58"/>
  <c r="U39" i="58" s="1"/>
  <c r="T37" i="58"/>
  <c r="U37" i="58" s="1"/>
  <c r="T36" i="58"/>
  <c r="U36" i="58" s="1"/>
  <c r="T35" i="58"/>
  <c r="U35" i="58" s="1"/>
  <c r="T34" i="58"/>
  <c r="U34" i="58" s="1"/>
  <c r="O19" i="58"/>
  <c r="P19" i="58" s="1"/>
  <c r="O16" i="58"/>
  <c r="P16" i="58" s="1"/>
  <c r="O14" i="58"/>
  <c r="P14" i="58" s="1"/>
  <c r="O11" i="58"/>
  <c r="P11" i="58" s="1"/>
  <c r="O9" i="58"/>
  <c r="P9" i="58" s="1"/>
  <c r="O7" i="58"/>
  <c r="P7" i="58" s="1"/>
  <c r="O5" i="58"/>
  <c r="P5" i="58" s="1"/>
  <c r="T32" i="58" l="1"/>
  <c r="U32" i="58" s="1"/>
  <c r="T47" i="58"/>
  <c r="U47" i="58" s="1"/>
  <c r="O21" i="58"/>
  <c r="P21" i="58" s="1"/>
  <c r="O24" i="58"/>
  <c r="P24" i="58" s="1"/>
  <c r="O26" i="58"/>
  <c r="P26" i="58" s="1"/>
  <c r="O28" i="58"/>
  <c r="P28" i="58" s="1"/>
  <c r="O30" i="58"/>
  <c r="P30" i="58" s="1"/>
  <c r="T30" i="58"/>
  <c r="U30" i="58" s="1"/>
  <c r="O33" i="58"/>
  <c r="P33" i="58" s="1"/>
  <c r="T33" i="58"/>
  <c r="U33" i="58" s="1"/>
  <c r="T48" i="58"/>
  <c r="U48" i="58" s="1"/>
  <c r="T50" i="58"/>
  <c r="U50" i="58" s="1"/>
  <c r="T51" i="58"/>
  <c r="U51" i="58" s="1"/>
  <c r="T52" i="58"/>
  <c r="U52" i="58" s="1"/>
  <c r="T5" i="58"/>
  <c r="U5" i="58" s="1"/>
  <c r="T7" i="58"/>
  <c r="U7" i="58" s="1"/>
  <c r="T9" i="58"/>
  <c r="U9" i="58" s="1"/>
  <c r="T11" i="58"/>
  <c r="U11" i="58" s="1"/>
  <c r="T14" i="58"/>
  <c r="U14" i="58" s="1"/>
  <c r="T16" i="58"/>
  <c r="U16" i="58" s="1"/>
  <c r="T19" i="58"/>
  <c r="U19" i="58" s="1"/>
  <c r="T21" i="58"/>
  <c r="U21" i="58" s="1"/>
  <c r="T24" i="58"/>
  <c r="U24" i="58" s="1"/>
  <c r="T26" i="58"/>
  <c r="U26" i="58" s="1"/>
  <c r="T28" i="58"/>
  <c r="U28" i="58" s="1"/>
  <c r="O32" i="58"/>
  <c r="P32" i="58" s="1"/>
  <c r="O8" i="58"/>
  <c r="P8" i="58" s="1"/>
  <c r="O13" i="58"/>
  <c r="P13" i="58" s="1"/>
  <c r="O18" i="58"/>
  <c r="P18" i="58" s="1"/>
  <c r="O22" i="58"/>
  <c r="P22" i="58" s="1"/>
  <c r="O25" i="58"/>
  <c r="P25" i="58" s="1"/>
  <c r="O27" i="58"/>
  <c r="P27" i="58" s="1"/>
  <c r="O29" i="58"/>
  <c r="P29" i="58" s="1"/>
  <c r="O6" i="58"/>
  <c r="P6" i="58" s="1"/>
  <c r="O10" i="58"/>
  <c r="P10" i="58" s="1"/>
  <c r="O15" i="58"/>
  <c r="P15" i="58" s="1"/>
  <c r="O20" i="58"/>
  <c r="P20" i="58" s="1"/>
  <c r="T6" i="58"/>
  <c r="U6" i="58" s="1"/>
  <c r="T8" i="58"/>
  <c r="U8" i="58" s="1"/>
  <c r="T10" i="58"/>
  <c r="U10" i="58" s="1"/>
  <c r="T13" i="58"/>
  <c r="U13" i="58" s="1"/>
  <c r="T15" i="58"/>
  <c r="U15" i="58" s="1"/>
  <c r="T18" i="58"/>
  <c r="U18" i="58" s="1"/>
  <c r="T20" i="58"/>
  <c r="U20" i="58" s="1"/>
  <c r="T22" i="58"/>
  <c r="U22" i="58" s="1"/>
  <c r="T25" i="58"/>
  <c r="U25" i="58" s="1"/>
  <c r="T27" i="58"/>
  <c r="U27" i="58" s="1"/>
  <c r="T29" i="58"/>
  <c r="U29" i="58" s="1"/>
  <c r="O34" i="58"/>
  <c r="P34" i="58" s="1"/>
  <c r="O35" i="58"/>
  <c r="P35" i="58" s="1"/>
  <c r="O36" i="58"/>
  <c r="P36" i="58" s="1"/>
  <c r="O37" i="58"/>
  <c r="P37" i="58" s="1"/>
  <c r="O39" i="58"/>
  <c r="P39" i="58" s="1"/>
  <c r="O40" i="58"/>
  <c r="P40" i="58" s="1"/>
  <c r="O41" i="58"/>
  <c r="P41" i="58" s="1"/>
  <c r="O42" i="58"/>
  <c r="P42" i="58" s="1"/>
  <c r="O44" i="58"/>
  <c r="P44" i="58" s="1"/>
  <c r="O45" i="58"/>
  <c r="P45" i="58" s="1"/>
  <c r="O46" i="58"/>
  <c r="P46" i="58" s="1"/>
  <c r="O47" i="58"/>
  <c r="P47" i="58" s="1"/>
  <c r="O48" i="58"/>
  <c r="P48" i="58" s="1"/>
  <c r="O50" i="58"/>
  <c r="P50" i="58" s="1"/>
  <c r="O51" i="58"/>
  <c r="P51" i="58" s="1"/>
  <c r="O52" i="58"/>
  <c r="P52" i="58" s="1"/>
  <c r="AB83" i="57" l="1"/>
  <c r="AA83" i="57"/>
  <c r="O5" i="57" l="1"/>
  <c r="P5" i="57" s="1"/>
  <c r="O6" i="57"/>
  <c r="P6" i="57" s="1"/>
  <c r="O7" i="57"/>
  <c r="P7" i="57" s="1"/>
  <c r="O8" i="57"/>
  <c r="O9" i="57"/>
  <c r="P9" i="57" s="1"/>
  <c r="O11" i="57"/>
  <c r="P11" i="57" s="1"/>
  <c r="O12" i="57"/>
  <c r="P12" i="57" s="1"/>
  <c r="O13" i="57"/>
  <c r="P13" i="57" s="1"/>
  <c r="O16" i="57"/>
  <c r="P16" i="57" s="1"/>
  <c r="O18" i="57"/>
  <c r="P18" i="57" s="1"/>
  <c r="O20" i="57"/>
  <c r="P20" i="57" s="1"/>
  <c r="O23" i="57"/>
  <c r="P23" i="57" s="1"/>
  <c r="O25" i="57"/>
  <c r="P25" i="57" s="1"/>
  <c r="O27" i="57"/>
  <c r="P27" i="57" s="1"/>
  <c r="O28" i="57"/>
  <c r="P28" i="57" s="1"/>
  <c r="O31" i="57"/>
  <c r="P31" i="57" s="1"/>
  <c r="O33" i="57"/>
  <c r="P33" i="57" s="1"/>
  <c r="O35" i="57"/>
  <c r="P35" i="57" s="1"/>
  <c r="O38" i="57"/>
  <c r="P38" i="57" s="1"/>
  <c r="O40" i="57"/>
  <c r="P40" i="57" s="1"/>
  <c r="O42" i="57"/>
  <c r="P42" i="57" s="1"/>
  <c r="O44" i="57"/>
  <c r="P44" i="57" s="1"/>
  <c r="O47" i="57"/>
  <c r="P47" i="57" s="1"/>
  <c r="O49" i="57"/>
  <c r="P49" i="57" s="1"/>
  <c r="O55" i="57"/>
  <c r="P55" i="57" s="1"/>
  <c r="O56" i="57"/>
  <c r="P56" i="57" s="1"/>
  <c r="O58" i="57"/>
  <c r="P58" i="57" s="1"/>
  <c r="O59" i="57"/>
  <c r="P59" i="57" s="1"/>
  <c r="O60" i="57"/>
  <c r="P60" i="57" s="1"/>
  <c r="T5" i="57"/>
  <c r="U5" i="57" s="1"/>
  <c r="T7" i="57"/>
  <c r="U7" i="57" s="1"/>
  <c r="T9" i="57"/>
  <c r="U9" i="57" s="1"/>
  <c r="O14" i="57"/>
  <c r="P14" i="57" s="1"/>
  <c r="O17" i="57"/>
  <c r="P17" i="57" s="1"/>
  <c r="O22" i="57"/>
  <c r="P22" i="57" s="1"/>
  <c r="O26" i="57"/>
  <c r="P26" i="57" s="1"/>
  <c r="O53" i="57"/>
  <c r="P53" i="57" s="1"/>
  <c r="T53" i="57"/>
  <c r="U53" i="57" s="1"/>
  <c r="T6" i="57"/>
  <c r="U6" i="57" s="1"/>
  <c r="T8" i="57"/>
  <c r="T11" i="57"/>
  <c r="U11" i="57" s="1"/>
  <c r="T12" i="57"/>
  <c r="U12" i="57" s="1"/>
  <c r="O19" i="57"/>
  <c r="P19" i="57" s="1"/>
  <c r="O24" i="57"/>
  <c r="P24" i="57" s="1"/>
  <c r="T14" i="57"/>
  <c r="U14" i="57" s="1"/>
  <c r="T17" i="57"/>
  <c r="U17" i="57" s="1"/>
  <c r="T19" i="57"/>
  <c r="U19" i="57" s="1"/>
  <c r="T22" i="57"/>
  <c r="U22" i="57" s="1"/>
  <c r="T24" i="57"/>
  <c r="U24" i="57" s="1"/>
  <c r="T26" i="57"/>
  <c r="U26" i="57" s="1"/>
  <c r="T28" i="57"/>
  <c r="U28" i="57" s="1"/>
  <c r="T31" i="57"/>
  <c r="U31" i="57" s="1"/>
  <c r="T33" i="57"/>
  <c r="U33" i="57" s="1"/>
  <c r="T35" i="57"/>
  <c r="U35" i="57" s="1"/>
  <c r="T38" i="57"/>
  <c r="U38" i="57" s="1"/>
  <c r="T40" i="57"/>
  <c r="U40" i="57" s="1"/>
  <c r="T42" i="57"/>
  <c r="U42" i="57" s="1"/>
  <c r="T44" i="57"/>
  <c r="U44" i="57" s="1"/>
  <c r="T47" i="57"/>
  <c r="U47" i="57" s="1"/>
  <c r="T49" i="57"/>
  <c r="U49" i="57" s="1"/>
  <c r="O54" i="57"/>
  <c r="P54" i="57" s="1"/>
  <c r="T54" i="57"/>
  <c r="U54" i="57" s="1"/>
  <c r="O30" i="57"/>
  <c r="P30" i="57" s="1"/>
  <c r="O32" i="57"/>
  <c r="P32" i="57" s="1"/>
  <c r="O34" i="57"/>
  <c r="P34" i="57" s="1"/>
  <c r="O37" i="57"/>
  <c r="P37" i="57" s="1"/>
  <c r="O39" i="57"/>
  <c r="P39" i="57" s="1"/>
  <c r="O41" i="57"/>
  <c r="P41" i="57" s="1"/>
  <c r="O43" i="57"/>
  <c r="P43" i="57" s="1"/>
  <c r="O46" i="57"/>
  <c r="P46" i="57" s="1"/>
  <c r="O48" i="57"/>
  <c r="P48" i="57" s="1"/>
  <c r="O51" i="57"/>
  <c r="P51" i="57" s="1"/>
  <c r="T51" i="57"/>
  <c r="U51" i="57" s="1"/>
  <c r="T13" i="57"/>
  <c r="U13" i="57" s="1"/>
  <c r="T16" i="57"/>
  <c r="U16" i="57" s="1"/>
  <c r="T18" i="57"/>
  <c r="U18" i="57" s="1"/>
  <c r="T20" i="57"/>
  <c r="U20" i="57" s="1"/>
  <c r="T23" i="57"/>
  <c r="U23" i="57" s="1"/>
  <c r="T25" i="57"/>
  <c r="U25" i="57" s="1"/>
  <c r="T27" i="57"/>
  <c r="U27" i="57" s="1"/>
  <c r="T30" i="57"/>
  <c r="U30" i="57" s="1"/>
  <c r="T32" i="57"/>
  <c r="U32" i="57" s="1"/>
  <c r="T34" i="57"/>
  <c r="U34" i="57" s="1"/>
  <c r="T37" i="57"/>
  <c r="U37" i="57" s="1"/>
  <c r="T39" i="57"/>
  <c r="U39" i="57" s="1"/>
  <c r="T41" i="57"/>
  <c r="U41" i="57" s="1"/>
  <c r="T43" i="57"/>
  <c r="U43" i="57" s="1"/>
  <c r="T46" i="57"/>
  <c r="U46" i="57" s="1"/>
  <c r="T48" i="57"/>
  <c r="U48" i="57" s="1"/>
  <c r="O52" i="57"/>
  <c r="P52" i="57" s="1"/>
  <c r="T52" i="57"/>
  <c r="U52" i="57" s="1"/>
  <c r="T55" i="57"/>
  <c r="U55" i="57" s="1"/>
  <c r="T56" i="57"/>
  <c r="U56" i="57" s="1"/>
  <c r="T58" i="57"/>
  <c r="U58" i="57" s="1"/>
  <c r="T59" i="57"/>
  <c r="U59" i="57" s="1"/>
  <c r="T60" i="57"/>
  <c r="U60" i="57" s="1"/>
  <c r="U8" i="57" l="1"/>
  <c r="U83" i="57" s="1"/>
  <c r="T83" i="57"/>
  <c r="P8" i="57"/>
  <c r="P83" i="57" s="1"/>
  <c r="O83" i="57"/>
  <c r="AB91" i="56"/>
  <c r="AA91" i="56"/>
  <c r="T64" i="56"/>
  <c r="U64" i="56" s="1"/>
  <c r="T57" i="56"/>
  <c r="U57" i="56" s="1"/>
  <c r="O11" i="56" l="1"/>
  <c r="P11" i="56" s="1"/>
  <c r="O12" i="56"/>
  <c r="P12" i="56" s="1"/>
  <c r="O13" i="56"/>
  <c r="P13" i="56" s="1"/>
  <c r="T14" i="56"/>
  <c r="U14" i="56" s="1"/>
  <c r="T15" i="56"/>
  <c r="U15" i="56" s="1"/>
  <c r="T16" i="56"/>
  <c r="U16" i="56" s="1"/>
  <c r="T18" i="56"/>
  <c r="U18" i="56" s="1"/>
  <c r="T19" i="56"/>
  <c r="U19" i="56" s="1"/>
  <c r="T20" i="56"/>
  <c r="T21" i="56"/>
  <c r="U21" i="56" s="1"/>
  <c r="T23" i="56"/>
  <c r="U23" i="56" s="1"/>
  <c r="T24" i="56"/>
  <c r="U24" i="56" s="1"/>
  <c r="T25" i="56"/>
  <c r="U25" i="56" s="1"/>
  <c r="T26" i="56"/>
  <c r="U26" i="56" s="1"/>
  <c r="T27" i="56"/>
  <c r="U27" i="56" s="1"/>
  <c r="T28" i="56"/>
  <c r="U28" i="56" s="1"/>
  <c r="T29" i="56"/>
  <c r="U29" i="56" s="1"/>
  <c r="T31" i="56"/>
  <c r="U31" i="56" s="1"/>
  <c r="T32" i="56"/>
  <c r="U32" i="56" s="1"/>
  <c r="T33" i="56"/>
  <c r="U33" i="56" s="1"/>
  <c r="T34" i="56"/>
  <c r="U34" i="56" s="1"/>
  <c r="T35" i="56"/>
  <c r="U35" i="56" s="1"/>
  <c r="T36" i="56"/>
  <c r="U36" i="56" s="1"/>
  <c r="T38" i="56"/>
  <c r="U38" i="56" s="1"/>
  <c r="T40" i="56"/>
  <c r="U40" i="56" s="1"/>
  <c r="T41" i="56"/>
  <c r="U41" i="56" s="1"/>
  <c r="T42" i="56"/>
  <c r="U42" i="56" s="1"/>
  <c r="T44" i="56"/>
  <c r="U44" i="56" s="1"/>
  <c r="T45" i="56"/>
  <c r="U45" i="56" s="1"/>
  <c r="T46" i="56"/>
  <c r="U46" i="56" s="1"/>
  <c r="T47" i="56"/>
  <c r="U47" i="56" s="1"/>
  <c r="T43" i="56"/>
  <c r="U43" i="56" s="1"/>
  <c r="T49" i="56"/>
  <c r="U49" i="56" s="1"/>
  <c r="T54" i="56"/>
  <c r="U54" i="56" s="1"/>
  <c r="T55" i="56"/>
  <c r="U55" i="56" s="1"/>
  <c r="T56" i="56"/>
  <c r="U56" i="56" s="1"/>
  <c r="T58" i="56"/>
  <c r="U58" i="56" s="1"/>
  <c r="O58" i="56"/>
  <c r="P58" i="56" s="1"/>
  <c r="T11" i="56"/>
  <c r="U11" i="56" s="1"/>
  <c r="T12" i="56"/>
  <c r="U12" i="56" s="1"/>
  <c r="T13" i="56"/>
  <c r="U13" i="56" s="1"/>
  <c r="O56" i="56"/>
  <c r="P56" i="56" s="1"/>
  <c r="O14" i="56"/>
  <c r="P14" i="56" s="1"/>
  <c r="O16" i="56"/>
  <c r="P16" i="56" s="1"/>
  <c r="O19" i="56"/>
  <c r="P19" i="56" s="1"/>
  <c r="O21" i="56"/>
  <c r="P21" i="56" s="1"/>
  <c r="O24" i="56"/>
  <c r="P24" i="56" s="1"/>
  <c r="O26" i="56"/>
  <c r="P26" i="56" s="1"/>
  <c r="O28" i="56"/>
  <c r="P28" i="56" s="1"/>
  <c r="O31" i="56"/>
  <c r="P31" i="56" s="1"/>
  <c r="O33" i="56"/>
  <c r="P33" i="56" s="1"/>
  <c r="O35" i="56"/>
  <c r="P35" i="56" s="1"/>
  <c r="O38" i="56"/>
  <c r="P38" i="56" s="1"/>
  <c r="O41" i="56"/>
  <c r="P41" i="56" s="1"/>
  <c r="O44" i="56"/>
  <c r="P44" i="56" s="1"/>
  <c r="O46" i="56"/>
  <c r="P46" i="56" s="1"/>
  <c r="O43" i="56"/>
  <c r="P43" i="56" s="1"/>
  <c r="O54" i="56"/>
  <c r="P54" i="56" s="1"/>
  <c r="O65" i="56"/>
  <c r="P65" i="56" s="1"/>
  <c r="T65" i="56"/>
  <c r="U65" i="56" s="1"/>
  <c r="O69" i="56"/>
  <c r="P69" i="56" s="1"/>
  <c r="T69" i="56"/>
  <c r="U69" i="56" s="1"/>
  <c r="O66" i="56"/>
  <c r="P66" i="56" s="1"/>
  <c r="T66" i="56"/>
  <c r="U66" i="56" s="1"/>
  <c r="O15" i="56"/>
  <c r="P15" i="56" s="1"/>
  <c r="O18" i="56"/>
  <c r="P18" i="56" s="1"/>
  <c r="O20" i="56"/>
  <c r="O23" i="56"/>
  <c r="P23" i="56" s="1"/>
  <c r="O25" i="56"/>
  <c r="P25" i="56" s="1"/>
  <c r="O27" i="56"/>
  <c r="P27" i="56" s="1"/>
  <c r="O29" i="56"/>
  <c r="P29" i="56" s="1"/>
  <c r="O32" i="56"/>
  <c r="P32" i="56" s="1"/>
  <c r="O34" i="56"/>
  <c r="P34" i="56" s="1"/>
  <c r="O36" i="56"/>
  <c r="P36" i="56" s="1"/>
  <c r="O40" i="56"/>
  <c r="P40" i="56" s="1"/>
  <c r="O42" i="56"/>
  <c r="P42" i="56" s="1"/>
  <c r="O45" i="56"/>
  <c r="P45" i="56" s="1"/>
  <c r="O47" i="56"/>
  <c r="P47" i="56" s="1"/>
  <c r="O49" i="56"/>
  <c r="P49" i="56" s="1"/>
  <c r="O55" i="56"/>
  <c r="P55" i="56" s="1"/>
  <c r="O57" i="56"/>
  <c r="P57" i="56" s="1"/>
  <c r="O64" i="56"/>
  <c r="P64" i="56" s="1"/>
  <c r="O67" i="56"/>
  <c r="P67" i="56" s="1"/>
  <c r="T67" i="56"/>
  <c r="U67" i="56" s="1"/>
  <c r="O68" i="56"/>
  <c r="P68" i="56" s="1"/>
  <c r="T68" i="56"/>
  <c r="U68" i="56" s="1"/>
  <c r="P20" i="56" l="1"/>
  <c r="P91" i="56" s="1"/>
  <c r="O91" i="56"/>
  <c r="U20" i="56"/>
  <c r="U91" i="56" s="1"/>
  <c r="T91" i="56"/>
  <c r="AB77" i="55"/>
  <c r="AA77" i="55"/>
  <c r="O53" i="55"/>
  <c r="P53" i="55" s="1"/>
  <c r="T54" i="55" l="1"/>
  <c r="U54" i="55" s="1"/>
  <c r="O48" i="55"/>
  <c r="P48" i="55" s="1"/>
  <c r="O31" i="55"/>
  <c r="P31" i="55" s="1"/>
  <c r="O32" i="55"/>
  <c r="P32" i="55" s="1"/>
  <c r="O33" i="55"/>
  <c r="P33" i="55" s="1"/>
  <c r="O34" i="55"/>
  <c r="P34" i="55" s="1"/>
  <c r="O35" i="55"/>
  <c r="P35" i="55" s="1"/>
  <c r="O36" i="55"/>
  <c r="P36" i="55" s="1"/>
  <c r="O37" i="55"/>
  <c r="P37" i="55" s="1"/>
  <c r="O38" i="55"/>
  <c r="P38" i="55" s="1"/>
  <c r="O45" i="55"/>
  <c r="P45" i="55" s="1"/>
  <c r="O46" i="55"/>
  <c r="P46" i="55" s="1"/>
  <c r="T48" i="55"/>
  <c r="U48" i="55" s="1"/>
  <c r="O49" i="55"/>
  <c r="P49" i="55" s="1"/>
  <c r="O51" i="55"/>
  <c r="P51" i="55" s="1"/>
  <c r="O50" i="55"/>
  <c r="P50" i="55" s="1"/>
  <c r="O54" i="55"/>
  <c r="P54" i="55" s="1"/>
  <c r="T49" i="55"/>
  <c r="U49" i="55" s="1"/>
  <c r="O55" i="55"/>
  <c r="P55" i="55" s="1"/>
  <c r="T13" i="55"/>
  <c r="U13" i="55" s="1"/>
  <c r="T16" i="55"/>
  <c r="U16" i="55" s="1"/>
  <c r="T18" i="55"/>
  <c r="U18" i="55" s="1"/>
  <c r="T20" i="55"/>
  <c r="U20" i="55" s="1"/>
  <c r="T22" i="55"/>
  <c r="U22" i="55" s="1"/>
  <c r="T25" i="55"/>
  <c r="U25" i="55" s="1"/>
  <c r="T28" i="55"/>
  <c r="U28" i="55" s="1"/>
  <c r="T53" i="55"/>
  <c r="U53" i="55" s="1"/>
  <c r="O5" i="55"/>
  <c r="P5" i="55" s="1"/>
  <c r="O6" i="55"/>
  <c r="P6" i="55" s="1"/>
  <c r="O7" i="55"/>
  <c r="P7" i="55" s="1"/>
  <c r="O8" i="55"/>
  <c r="P8" i="55" s="1"/>
  <c r="O9" i="55"/>
  <c r="P9" i="55" s="1"/>
  <c r="O11" i="55"/>
  <c r="P11" i="55" s="1"/>
  <c r="O12" i="55"/>
  <c r="P12" i="55" s="1"/>
  <c r="O13" i="55"/>
  <c r="P13" i="55" s="1"/>
  <c r="O14" i="55"/>
  <c r="P14" i="55" s="1"/>
  <c r="O16" i="55"/>
  <c r="P16" i="55" s="1"/>
  <c r="O17" i="55"/>
  <c r="P17" i="55" s="1"/>
  <c r="O18" i="55"/>
  <c r="P18" i="55" s="1"/>
  <c r="O19" i="55"/>
  <c r="P19" i="55" s="1"/>
  <c r="O20" i="55"/>
  <c r="P20" i="55" s="1"/>
  <c r="O21" i="55"/>
  <c r="P21" i="55" s="1"/>
  <c r="O22" i="55"/>
  <c r="P22" i="55" s="1"/>
  <c r="O24" i="55"/>
  <c r="P24" i="55" s="1"/>
  <c r="O25" i="55"/>
  <c r="P25" i="55" s="1"/>
  <c r="O26" i="55"/>
  <c r="P26" i="55" s="1"/>
  <c r="O27" i="55"/>
  <c r="P27" i="55" s="1"/>
  <c r="O28" i="55"/>
  <c r="P28" i="55" s="1"/>
  <c r="O29" i="55"/>
  <c r="P29" i="55" s="1"/>
  <c r="T50" i="55"/>
  <c r="U50" i="55" s="1"/>
  <c r="T55" i="55"/>
  <c r="U55" i="55" s="1"/>
  <c r="T14" i="55"/>
  <c r="U14" i="55" s="1"/>
  <c r="T17" i="55"/>
  <c r="U17" i="55" s="1"/>
  <c r="T19" i="55"/>
  <c r="U19" i="55" s="1"/>
  <c r="T21" i="55"/>
  <c r="U21" i="55" s="1"/>
  <c r="T24" i="55"/>
  <c r="U24" i="55" s="1"/>
  <c r="T26" i="55"/>
  <c r="U26" i="55" s="1"/>
  <c r="T27" i="55"/>
  <c r="U27" i="55" s="1"/>
  <c r="T29" i="55"/>
  <c r="U29" i="55" s="1"/>
  <c r="T51" i="55"/>
  <c r="U51" i="55" s="1"/>
  <c r="T7" i="55"/>
  <c r="U7" i="55" s="1"/>
  <c r="T9" i="55"/>
  <c r="U9" i="55" s="1"/>
  <c r="T11" i="55"/>
  <c r="U11" i="55" s="1"/>
  <c r="T31" i="55"/>
  <c r="U31" i="55" s="1"/>
  <c r="T32" i="55"/>
  <c r="U32" i="55" s="1"/>
  <c r="T33" i="55"/>
  <c r="U33" i="55" s="1"/>
  <c r="T34" i="55"/>
  <c r="U34" i="55" s="1"/>
  <c r="T35" i="55"/>
  <c r="U35" i="55" s="1"/>
  <c r="T36" i="55"/>
  <c r="U36" i="55" s="1"/>
  <c r="T37" i="55"/>
  <c r="U37" i="55" s="1"/>
  <c r="T38" i="55"/>
  <c r="U38" i="55" s="1"/>
  <c r="T45" i="55"/>
  <c r="U45" i="55" s="1"/>
  <c r="T46" i="55"/>
  <c r="U46" i="55" s="1"/>
  <c r="T5" i="55"/>
  <c r="U5" i="55" s="1"/>
  <c r="T6" i="55"/>
  <c r="U6" i="55" s="1"/>
  <c r="T8" i="55"/>
  <c r="U8" i="55" s="1"/>
  <c r="T12" i="55"/>
  <c r="U12" i="55" s="1"/>
  <c r="R53" i="43" l="1"/>
  <c r="M53" i="43"/>
  <c r="K53" i="43"/>
  <c r="I53" i="43"/>
  <c r="R52" i="43"/>
  <c r="M52" i="43"/>
  <c r="K52" i="43"/>
  <c r="I52" i="43"/>
  <c r="R51" i="43"/>
  <c r="M51" i="43"/>
  <c r="K51" i="43"/>
  <c r="I51" i="43"/>
  <c r="R50" i="43"/>
  <c r="M50" i="43"/>
  <c r="K50" i="43"/>
  <c r="I50" i="43"/>
  <c r="R24" i="43"/>
  <c r="M24" i="43"/>
  <c r="K24" i="43"/>
  <c r="I24" i="43"/>
  <c r="R23" i="43"/>
  <c r="M23" i="43"/>
  <c r="K23" i="43"/>
  <c r="I23" i="43"/>
  <c r="R11" i="43"/>
  <c r="M11" i="43"/>
  <c r="K11" i="43"/>
  <c r="I11" i="43"/>
  <c r="R9" i="43"/>
  <c r="M9" i="43"/>
  <c r="K9" i="43"/>
  <c r="I9" i="43"/>
  <c r="R10" i="43"/>
  <c r="M10" i="43"/>
  <c r="K10" i="43"/>
  <c r="I10" i="43"/>
  <c r="R8" i="43"/>
  <c r="M8" i="43"/>
  <c r="K8" i="43"/>
  <c r="I8" i="43"/>
  <c r="R20" i="43"/>
  <c r="M20" i="43"/>
  <c r="K20" i="43"/>
  <c r="I20" i="43"/>
  <c r="R21" i="43"/>
  <c r="M21" i="43"/>
  <c r="K21" i="43"/>
  <c r="I21" i="43"/>
  <c r="T23" i="43" l="1"/>
  <c r="U23" i="43" s="1"/>
  <c r="O50" i="43"/>
  <c r="P50" i="43" s="1"/>
  <c r="O52" i="43"/>
  <c r="P52" i="43" s="1"/>
  <c r="O23" i="43"/>
  <c r="P23" i="43" s="1"/>
  <c r="O24" i="43"/>
  <c r="P24" i="43" s="1"/>
  <c r="O51" i="43"/>
  <c r="P51" i="43" s="1"/>
  <c r="O53" i="43"/>
  <c r="P53" i="43" s="1"/>
  <c r="T50" i="43"/>
  <c r="U50" i="43" s="1"/>
  <c r="T51" i="43"/>
  <c r="U51" i="43" s="1"/>
  <c r="T52" i="43"/>
  <c r="U52" i="43" s="1"/>
  <c r="T53" i="43"/>
  <c r="U53" i="43" s="1"/>
  <c r="T24" i="43"/>
  <c r="U24" i="43" s="1"/>
  <c r="O11" i="43"/>
  <c r="P11" i="43" s="1"/>
  <c r="O10" i="43"/>
  <c r="P10" i="43" s="1"/>
  <c r="O9" i="43"/>
  <c r="P9" i="43" s="1"/>
  <c r="T11" i="43"/>
  <c r="U11" i="43" s="1"/>
  <c r="T9" i="43"/>
  <c r="U9" i="43" s="1"/>
  <c r="T10" i="43"/>
  <c r="U10" i="43" s="1"/>
  <c r="T8" i="43"/>
  <c r="U8" i="43" s="1"/>
  <c r="O8" i="43"/>
  <c r="P8" i="43" s="1"/>
  <c r="O20" i="43"/>
  <c r="P20" i="43" s="1"/>
  <c r="T20" i="43"/>
  <c r="U20" i="43" s="1"/>
  <c r="O21" i="43"/>
  <c r="P21" i="43" s="1"/>
  <c r="T21" i="43"/>
  <c r="U21" i="43" s="1"/>
  <c r="R137" i="46"/>
  <c r="M137" i="46"/>
  <c r="K137" i="46"/>
  <c r="I137" i="46"/>
  <c r="R94" i="46"/>
  <c r="R95" i="46"/>
  <c r="R96" i="46"/>
  <c r="R97" i="46"/>
  <c r="R98" i="46"/>
  <c r="M94" i="46"/>
  <c r="K94" i="46"/>
  <c r="I94" i="46"/>
  <c r="M95" i="46"/>
  <c r="K95" i="46"/>
  <c r="I95" i="46"/>
  <c r="R57" i="46"/>
  <c r="R54" i="46"/>
  <c r="R55" i="46"/>
  <c r="R56" i="46"/>
  <c r="R53" i="46"/>
  <c r="M53" i="46"/>
  <c r="K53" i="46"/>
  <c r="I53" i="46"/>
  <c r="O137" i="46" l="1"/>
  <c r="P137" i="46" s="1"/>
  <c r="T137" i="46"/>
  <c r="U137" i="46" s="1"/>
  <c r="T94" i="46"/>
  <c r="U94" i="46" s="1"/>
  <c r="T95" i="46"/>
  <c r="U95" i="46" s="1"/>
  <c r="O94" i="46"/>
  <c r="P94" i="46" s="1"/>
  <c r="O95" i="46"/>
  <c r="P95" i="46" s="1"/>
  <c r="T53" i="46"/>
  <c r="U53" i="46" s="1"/>
  <c r="O53" i="46"/>
  <c r="P53" i="46" s="1"/>
  <c r="R150" i="44" l="1"/>
  <c r="M150" i="44"/>
  <c r="K150" i="44"/>
  <c r="I150" i="44"/>
  <c r="R258" i="40"/>
  <c r="R235" i="40"/>
  <c r="K235" i="40"/>
  <c r="I235" i="40"/>
  <c r="R234" i="40"/>
  <c r="M234" i="40"/>
  <c r="K234" i="40"/>
  <c r="I234" i="40"/>
  <c r="M258" i="40"/>
  <c r="K258" i="40"/>
  <c r="I258" i="40"/>
  <c r="R237" i="40"/>
  <c r="K237" i="40"/>
  <c r="I237" i="40"/>
  <c r="O235" i="40" l="1"/>
  <c r="P235" i="40" s="1"/>
  <c r="O237" i="40"/>
  <c r="P237" i="40" s="1"/>
  <c r="T150" i="44"/>
  <c r="U150" i="44" s="1"/>
  <c r="O150" i="44"/>
  <c r="P150" i="44" s="1"/>
  <c r="T235" i="40"/>
  <c r="U235" i="40" s="1"/>
  <c r="T234" i="40"/>
  <c r="U234" i="40" s="1"/>
  <c r="O234" i="40"/>
  <c r="P234" i="40" s="1"/>
  <c r="T258" i="40"/>
  <c r="U258" i="40" s="1"/>
  <c r="O258" i="40"/>
  <c r="P258" i="40" s="1"/>
  <c r="T237" i="40"/>
  <c r="U237" i="40" s="1"/>
  <c r="R367" i="40"/>
  <c r="M367" i="40"/>
  <c r="K367" i="40"/>
  <c r="I367" i="40"/>
  <c r="R368" i="40"/>
  <c r="M368" i="40"/>
  <c r="K368" i="40"/>
  <c r="I368" i="40"/>
  <c r="R366" i="40"/>
  <c r="M366" i="40"/>
  <c r="K366" i="40"/>
  <c r="I366" i="40"/>
  <c r="R365" i="40"/>
  <c r="M365" i="40"/>
  <c r="K365" i="40"/>
  <c r="I365" i="40"/>
  <c r="R359" i="40"/>
  <c r="M359" i="40"/>
  <c r="K359" i="40"/>
  <c r="I359" i="40"/>
  <c r="R358" i="40"/>
  <c r="M358" i="40"/>
  <c r="K358" i="40"/>
  <c r="I358" i="40"/>
  <c r="R357" i="40"/>
  <c r="M357" i="40"/>
  <c r="K357" i="40"/>
  <c r="I357" i="40"/>
  <c r="R361" i="40"/>
  <c r="M361" i="40"/>
  <c r="K361" i="40"/>
  <c r="I361" i="40"/>
  <c r="R360" i="40"/>
  <c r="M360" i="40"/>
  <c r="K360" i="40"/>
  <c r="I360" i="40"/>
  <c r="R364" i="40"/>
  <c r="M364" i="40"/>
  <c r="K364" i="40"/>
  <c r="I364" i="40"/>
  <c r="R363" i="40"/>
  <c r="M363" i="40"/>
  <c r="K363" i="40"/>
  <c r="I363" i="40"/>
  <c r="R362" i="40"/>
  <c r="M362" i="40"/>
  <c r="K362" i="40"/>
  <c r="I362" i="40"/>
  <c r="R356" i="40"/>
  <c r="M356" i="40"/>
  <c r="K356" i="40"/>
  <c r="I356" i="40"/>
  <c r="R355" i="40"/>
  <c r="M355" i="40"/>
  <c r="K355" i="40"/>
  <c r="I355" i="40"/>
  <c r="R349" i="40"/>
  <c r="M349" i="40"/>
  <c r="K349" i="40"/>
  <c r="I349" i="40"/>
  <c r="R353" i="40"/>
  <c r="M353" i="40"/>
  <c r="K353" i="40"/>
  <c r="I353" i="40"/>
  <c r="R352" i="40"/>
  <c r="M352" i="40"/>
  <c r="K352" i="40"/>
  <c r="I352" i="40"/>
  <c r="R351" i="40"/>
  <c r="M351" i="40"/>
  <c r="K351" i="40"/>
  <c r="I351" i="40"/>
  <c r="R350" i="40"/>
  <c r="M350" i="40"/>
  <c r="K350" i="40"/>
  <c r="I350" i="40"/>
  <c r="R348" i="40"/>
  <c r="M348" i="40"/>
  <c r="K348" i="40"/>
  <c r="I348" i="40"/>
  <c r="R347" i="40"/>
  <c r="M347" i="40"/>
  <c r="K347" i="40"/>
  <c r="I347" i="40"/>
  <c r="R346" i="40"/>
  <c r="M346" i="40"/>
  <c r="K346" i="40"/>
  <c r="I346" i="40"/>
  <c r="R345" i="40"/>
  <c r="M345" i="40"/>
  <c r="K345" i="40"/>
  <c r="I345" i="40"/>
  <c r="R344" i="40"/>
  <c r="M344" i="40"/>
  <c r="K344" i="40"/>
  <c r="I344" i="40"/>
  <c r="R343" i="40"/>
  <c r="M343" i="40"/>
  <c r="K343" i="40"/>
  <c r="I343" i="40"/>
  <c r="O367" i="40" l="1"/>
  <c r="P367" i="40" s="1"/>
  <c r="T357" i="40"/>
  <c r="U357" i="40" s="1"/>
  <c r="T367" i="40"/>
  <c r="U367" i="40" s="1"/>
  <c r="O366" i="40"/>
  <c r="P366" i="40" s="1"/>
  <c r="O358" i="40"/>
  <c r="P358" i="40" s="1"/>
  <c r="O365" i="40"/>
  <c r="P365" i="40" s="1"/>
  <c r="O368" i="40"/>
  <c r="P368" i="40" s="1"/>
  <c r="O357" i="40"/>
  <c r="P357" i="40" s="1"/>
  <c r="O359" i="40"/>
  <c r="P359" i="40" s="1"/>
  <c r="T365" i="40"/>
  <c r="U365" i="40" s="1"/>
  <c r="T366" i="40"/>
  <c r="U366" i="40" s="1"/>
  <c r="T368" i="40"/>
  <c r="U368" i="40" s="1"/>
  <c r="T361" i="40"/>
  <c r="U361" i="40" s="1"/>
  <c r="T358" i="40"/>
  <c r="U358" i="40" s="1"/>
  <c r="T359" i="40"/>
  <c r="U359" i="40" s="1"/>
  <c r="O360" i="40"/>
  <c r="P360" i="40" s="1"/>
  <c r="O361" i="40"/>
  <c r="P361" i="40" s="1"/>
  <c r="T360" i="40"/>
  <c r="U360" i="40" s="1"/>
  <c r="T355" i="40"/>
  <c r="U355" i="40" s="1"/>
  <c r="T362" i="40"/>
  <c r="U362" i="40" s="1"/>
  <c r="T363" i="40"/>
  <c r="U363" i="40" s="1"/>
  <c r="T364" i="40"/>
  <c r="U364" i="40" s="1"/>
  <c r="T356" i="40"/>
  <c r="U356" i="40" s="1"/>
  <c r="O355" i="40"/>
  <c r="P355" i="40" s="1"/>
  <c r="O356" i="40"/>
  <c r="P356" i="40" s="1"/>
  <c r="O362" i="40"/>
  <c r="P362" i="40" s="1"/>
  <c r="O363" i="40"/>
  <c r="P363" i="40" s="1"/>
  <c r="O364" i="40"/>
  <c r="P364" i="40" s="1"/>
  <c r="O350" i="40"/>
  <c r="P350" i="40" s="1"/>
  <c r="O351" i="40"/>
  <c r="P351" i="40" s="1"/>
  <c r="T351" i="40"/>
  <c r="U351" i="40" s="1"/>
  <c r="T352" i="40"/>
  <c r="U352" i="40" s="1"/>
  <c r="O349" i="40"/>
  <c r="P349" i="40" s="1"/>
  <c r="T349" i="40"/>
  <c r="U349" i="40" s="1"/>
  <c r="O352" i="40"/>
  <c r="P352" i="40" s="1"/>
  <c r="O353" i="40"/>
  <c r="P353" i="40" s="1"/>
  <c r="T353" i="40"/>
  <c r="U353" i="40" s="1"/>
  <c r="T350" i="40"/>
  <c r="U350" i="40" s="1"/>
  <c r="O344" i="40"/>
  <c r="P344" i="40" s="1"/>
  <c r="O347" i="40"/>
  <c r="P347" i="40" s="1"/>
  <c r="O348" i="40"/>
  <c r="P348" i="40" s="1"/>
  <c r="T348" i="40"/>
  <c r="U348" i="40" s="1"/>
  <c r="T345" i="40"/>
  <c r="U345" i="40" s="1"/>
  <c r="T347" i="40"/>
  <c r="U347" i="40" s="1"/>
  <c r="T344" i="40"/>
  <c r="U344" i="40" s="1"/>
  <c r="O345" i="40"/>
  <c r="P345" i="40" s="1"/>
  <c r="O346" i="40"/>
  <c r="P346" i="40" s="1"/>
  <c r="O343" i="40"/>
  <c r="P343" i="40" s="1"/>
  <c r="T346" i="40"/>
  <c r="U346" i="40" s="1"/>
  <c r="T343" i="40"/>
  <c r="U343" i="40" s="1"/>
  <c r="R28" i="46"/>
  <c r="M28" i="46"/>
  <c r="K28" i="46"/>
  <c r="I28" i="46"/>
  <c r="R27" i="46"/>
  <c r="M27" i="46"/>
  <c r="K27" i="46"/>
  <c r="I27" i="46"/>
  <c r="R26" i="46"/>
  <c r="M26" i="46"/>
  <c r="K26" i="46"/>
  <c r="I26" i="46"/>
  <c r="R25" i="46"/>
  <c r="M25" i="46"/>
  <c r="K25" i="46"/>
  <c r="I25" i="46"/>
  <c r="R24" i="46"/>
  <c r="M24" i="46"/>
  <c r="K24" i="46"/>
  <c r="I24" i="46"/>
  <c r="R23" i="46"/>
  <c r="M23" i="46"/>
  <c r="K23" i="46"/>
  <c r="I23" i="46"/>
  <c r="R22" i="46"/>
  <c r="M22" i="46"/>
  <c r="K22" i="46"/>
  <c r="I22" i="46"/>
  <c r="R21" i="46"/>
  <c r="M21" i="46"/>
  <c r="K21" i="46"/>
  <c r="I21" i="46"/>
  <c r="R20" i="46"/>
  <c r="M20" i="46"/>
  <c r="K20" i="46"/>
  <c r="I20" i="46"/>
  <c r="R19" i="46"/>
  <c r="M19" i="46"/>
  <c r="K19" i="46"/>
  <c r="I19" i="46"/>
  <c r="R18" i="46"/>
  <c r="M18" i="46"/>
  <c r="K18" i="46"/>
  <c r="I18" i="46"/>
  <c r="R17" i="46"/>
  <c r="M17" i="46"/>
  <c r="K17" i="46"/>
  <c r="I17" i="46"/>
  <c r="O18" i="46" l="1"/>
  <c r="P18" i="46" s="1"/>
  <c r="T22" i="46"/>
  <c r="U22" i="46" s="1"/>
  <c r="T24" i="46"/>
  <c r="U24" i="46" s="1"/>
  <c r="T26" i="46"/>
  <c r="U26" i="46" s="1"/>
  <c r="T28" i="46"/>
  <c r="U28" i="46" s="1"/>
  <c r="T19" i="46"/>
  <c r="U19" i="46" s="1"/>
  <c r="T20" i="46"/>
  <c r="U20" i="46" s="1"/>
  <c r="T21" i="46"/>
  <c r="U21" i="46" s="1"/>
  <c r="T23" i="46"/>
  <c r="U23" i="46" s="1"/>
  <c r="T25" i="46"/>
  <c r="U25" i="46" s="1"/>
  <c r="T27" i="46"/>
  <c r="U27" i="46" s="1"/>
  <c r="O19" i="46"/>
  <c r="P19" i="46" s="1"/>
  <c r="O20" i="46"/>
  <c r="P20" i="46" s="1"/>
  <c r="O21" i="46"/>
  <c r="P21" i="46" s="1"/>
  <c r="O22" i="46"/>
  <c r="P22" i="46" s="1"/>
  <c r="O23" i="46"/>
  <c r="P23" i="46" s="1"/>
  <c r="O24" i="46"/>
  <c r="P24" i="46" s="1"/>
  <c r="O25" i="46"/>
  <c r="P25" i="46" s="1"/>
  <c r="O26" i="46"/>
  <c r="P26" i="46" s="1"/>
  <c r="O27" i="46"/>
  <c r="P27" i="46" s="1"/>
  <c r="O28" i="46"/>
  <c r="P28" i="46" s="1"/>
  <c r="O17" i="46"/>
  <c r="P17" i="46" s="1"/>
  <c r="T17" i="46"/>
  <c r="U17" i="46" s="1"/>
  <c r="T18" i="46"/>
  <c r="U18" i="46" s="1"/>
  <c r="R14" i="46" l="1"/>
  <c r="R13" i="46"/>
  <c r="R15" i="46"/>
  <c r="M15" i="46"/>
  <c r="K15" i="46"/>
  <c r="I15" i="46"/>
  <c r="R16" i="46"/>
  <c r="M16" i="46"/>
  <c r="K16" i="46"/>
  <c r="I16" i="46"/>
  <c r="T15" i="46" l="1"/>
  <c r="U15" i="46" s="1"/>
  <c r="O15" i="46"/>
  <c r="P15" i="46" s="1"/>
  <c r="O16" i="46"/>
  <c r="P16" i="46" s="1"/>
  <c r="T16" i="46"/>
  <c r="U16" i="46" s="1"/>
  <c r="R341" i="40"/>
  <c r="M341" i="40"/>
  <c r="K341" i="40"/>
  <c r="I341" i="40"/>
  <c r="R339" i="40"/>
  <c r="M339" i="40"/>
  <c r="K339" i="40"/>
  <c r="I339" i="40"/>
  <c r="R338" i="40"/>
  <c r="M338" i="40"/>
  <c r="K338" i="40"/>
  <c r="I338" i="40"/>
  <c r="R337" i="40"/>
  <c r="M337" i="40"/>
  <c r="K337" i="40"/>
  <c r="I337" i="40"/>
  <c r="R336" i="40"/>
  <c r="M336" i="40"/>
  <c r="K336" i="40"/>
  <c r="I336" i="40"/>
  <c r="R335" i="40"/>
  <c r="M335" i="40"/>
  <c r="K335" i="40"/>
  <c r="I335" i="40"/>
  <c r="R334" i="40"/>
  <c r="M334" i="40"/>
  <c r="K334" i="40"/>
  <c r="I334" i="40"/>
  <c r="R271" i="40"/>
  <c r="M271" i="40"/>
  <c r="K271" i="40"/>
  <c r="I271" i="40"/>
  <c r="R272" i="40"/>
  <c r="M272" i="40"/>
  <c r="K272" i="40"/>
  <c r="I272" i="40"/>
  <c r="M257" i="40"/>
  <c r="K257" i="40"/>
  <c r="I257" i="40"/>
  <c r="R256" i="40"/>
  <c r="M256" i="40"/>
  <c r="K256" i="40"/>
  <c r="I256" i="40"/>
  <c r="M233" i="40"/>
  <c r="K233" i="40"/>
  <c r="T272" i="40" l="1"/>
  <c r="U272" i="40" s="1"/>
  <c r="T271" i="40"/>
  <c r="U271" i="40" s="1"/>
  <c r="T334" i="40"/>
  <c r="U334" i="40" s="1"/>
  <c r="T335" i="40"/>
  <c r="U335" i="40" s="1"/>
  <c r="T336" i="40"/>
  <c r="U336" i="40" s="1"/>
  <c r="T337" i="40"/>
  <c r="U337" i="40" s="1"/>
  <c r="T338" i="40"/>
  <c r="U338" i="40" s="1"/>
  <c r="T339" i="40"/>
  <c r="U339" i="40" s="1"/>
  <c r="T341" i="40"/>
  <c r="U341" i="40" s="1"/>
  <c r="O334" i="40"/>
  <c r="P334" i="40" s="1"/>
  <c r="O335" i="40"/>
  <c r="P335" i="40" s="1"/>
  <c r="O336" i="40"/>
  <c r="P336" i="40" s="1"/>
  <c r="O337" i="40"/>
  <c r="P337" i="40" s="1"/>
  <c r="O338" i="40"/>
  <c r="P338" i="40" s="1"/>
  <c r="O339" i="40"/>
  <c r="P339" i="40" s="1"/>
  <c r="O341" i="40"/>
  <c r="P341" i="40" s="1"/>
  <c r="O271" i="40"/>
  <c r="P271" i="40" s="1"/>
  <c r="O272" i="40"/>
  <c r="P272" i="40" s="1"/>
  <c r="O257" i="40"/>
  <c r="P257" i="40" s="1"/>
  <c r="T256" i="40"/>
  <c r="U256" i="40" s="1"/>
  <c r="O256" i="40"/>
  <c r="P256" i="40" s="1"/>
  <c r="M16" i="43"/>
  <c r="M17" i="43"/>
  <c r="K16" i="43"/>
  <c r="K17" i="43"/>
  <c r="M19" i="43"/>
  <c r="K19" i="43"/>
  <c r="M18" i="43"/>
  <c r="K18" i="43"/>
  <c r="R19" i="43"/>
  <c r="R22" i="43"/>
  <c r="M22" i="43"/>
  <c r="K22" i="43"/>
  <c r="M48" i="48" l="1"/>
  <c r="K48" i="48"/>
  <c r="I48" i="48"/>
  <c r="R43" i="48"/>
  <c r="M43" i="48"/>
  <c r="K43" i="48"/>
  <c r="I43" i="48"/>
  <c r="R42" i="48"/>
  <c r="M42" i="48"/>
  <c r="K42" i="48"/>
  <c r="I42" i="48"/>
  <c r="M38" i="48"/>
  <c r="K38" i="48"/>
  <c r="I38" i="48"/>
  <c r="M23" i="48"/>
  <c r="K23" i="48"/>
  <c r="I23" i="48"/>
  <c r="T42" i="48" l="1"/>
  <c r="U42" i="48" s="1"/>
  <c r="T43" i="48"/>
  <c r="U43" i="48" s="1"/>
  <c r="O48" i="48"/>
  <c r="P48" i="48" s="1"/>
  <c r="O43" i="48"/>
  <c r="P43" i="48" s="1"/>
  <c r="O42" i="48"/>
  <c r="P42" i="48" s="1"/>
  <c r="O38" i="48"/>
  <c r="P38" i="48" s="1"/>
  <c r="T48" i="48"/>
  <c r="U48" i="48" s="1"/>
  <c r="T38" i="48"/>
  <c r="U38" i="48" s="1"/>
  <c r="O23" i="48"/>
  <c r="P23" i="48" s="1"/>
  <c r="T23" i="48"/>
  <c r="U23" i="48" s="1"/>
  <c r="M332" i="40" l="1"/>
  <c r="M331" i="40"/>
  <c r="M324" i="40"/>
  <c r="M323" i="40"/>
  <c r="M322" i="40"/>
  <c r="M321" i="40"/>
  <c r="M320" i="40"/>
  <c r="M392" i="40" s="1"/>
  <c r="M319" i="40"/>
  <c r="M318" i="40"/>
  <c r="M317" i="40"/>
  <c r="M316" i="40"/>
  <c r="M315" i="40"/>
  <c r="M314" i="40"/>
  <c r="M313" i="40"/>
  <c r="M312" i="40"/>
  <c r="M311" i="40"/>
  <c r="M310" i="40"/>
  <c r="M309" i="40"/>
  <c r="M308" i="40"/>
  <c r="M307" i="40"/>
  <c r="M306" i="40"/>
  <c r="M305" i="40"/>
  <c r="M304" i="40"/>
  <c r="K332" i="40"/>
  <c r="K331" i="40"/>
  <c r="K324" i="40"/>
  <c r="K323" i="40"/>
  <c r="K322" i="40"/>
  <c r="K321" i="40"/>
  <c r="K320" i="40"/>
  <c r="K392" i="40" s="1"/>
  <c r="K319" i="40"/>
  <c r="K318" i="40"/>
  <c r="K317" i="40"/>
  <c r="K316" i="40"/>
  <c r="K315" i="40"/>
  <c r="K314" i="40"/>
  <c r="K313" i="40"/>
  <c r="K312" i="40"/>
  <c r="K311" i="40"/>
  <c r="K310" i="40"/>
  <c r="K309" i="40"/>
  <c r="K308" i="40"/>
  <c r="K307" i="40"/>
  <c r="K306" i="40"/>
  <c r="K305" i="40"/>
  <c r="K304" i="40"/>
  <c r="M240" i="40" l="1"/>
  <c r="K240" i="40"/>
  <c r="I240" i="40"/>
  <c r="K238" i="40"/>
  <c r="O240" i="40" l="1"/>
  <c r="P240" i="40" s="1"/>
  <c r="R122" i="40"/>
  <c r="M122" i="40"/>
  <c r="K122" i="40"/>
  <c r="I122" i="40"/>
  <c r="O122" i="40" l="1"/>
  <c r="P122" i="40" s="1"/>
  <c r="T122" i="40"/>
  <c r="U122" i="40" s="1"/>
  <c r="I32" i="40"/>
  <c r="I31" i="40"/>
  <c r="I30" i="40"/>
  <c r="I29" i="40"/>
  <c r="I28" i="40"/>
  <c r="I27" i="40"/>
  <c r="I25" i="40"/>
  <c r="I24" i="40"/>
  <c r="K32" i="40"/>
  <c r="K31" i="40"/>
  <c r="K30" i="40"/>
  <c r="K29" i="40"/>
  <c r="K28" i="40"/>
  <c r="K27" i="40"/>
  <c r="K25" i="40"/>
  <c r="K24" i="40"/>
  <c r="M32" i="40"/>
  <c r="M31" i="40"/>
  <c r="M30" i="40"/>
  <c r="M29" i="40"/>
  <c r="M28" i="40"/>
  <c r="M27" i="40"/>
  <c r="M25" i="40"/>
  <c r="M24" i="40"/>
  <c r="M23" i="40"/>
  <c r="M22" i="40"/>
  <c r="R31" i="40"/>
  <c r="R33" i="41" l="1"/>
  <c r="M33" i="41"/>
  <c r="K33" i="41"/>
  <c r="I33" i="41"/>
  <c r="O33" i="41" l="1"/>
  <c r="P33" i="41" s="1"/>
  <c r="T33" i="41"/>
  <c r="U33" i="41" s="1"/>
  <c r="I34" i="42" l="1"/>
  <c r="I33" i="42"/>
  <c r="I32" i="42"/>
  <c r="I31" i="42"/>
  <c r="I30" i="42"/>
  <c r="I29" i="42"/>
  <c r="I28" i="42"/>
  <c r="I26" i="42"/>
  <c r="K34" i="42"/>
  <c r="K33" i="42"/>
  <c r="K32" i="42"/>
  <c r="K31" i="42"/>
  <c r="K30" i="42"/>
  <c r="K29" i="42"/>
  <c r="K28" i="42"/>
  <c r="K26" i="42"/>
  <c r="M34" i="42"/>
  <c r="M33" i="42"/>
  <c r="M32" i="42"/>
  <c r="M31" i="42"/>
  <c r="M30" i="42"/>
  <c r="M29" i="42"/>
  <c r="M28" i="42"/>
  <c r="M26" i="42"/>
  <c r="M25" i="42"/>
  <c r="M24" i="42"/>
  <c r="M23" i="42"/>
  <c r="R33" i="42"/>
  <c r="O33" i="42" l="1"/>
  <c r="P33" i="42" s="1"/>
  <c r="T33" i="42"/>
  <c r="U33" i="42" s="1"/>
  <c r="R48" i="39" l="1"/>
  <c r="R179" i="46"/>
  <c r="M179" i="46"/>
  <c r="K179" i="46"/>
  <c r="I179" i="46"/>
  <c r="M180" i="46"/>
  <c r="K180" i="46"/>
  <c r="I180" i="46"/>
  <c r="M178" i="46"/>
  <c r="K178" i="46"/>
  <c r="I178" i="46"/>
  <c r="R175" i="46"/>
  <c r="M175" i="46"/>
  <c r="K175" i="46"/>
  <c r="I175" i="46"/>
  <c r="R176" i="46"/>
  <c r="M176" i="46"/>
  <c r="K176" i="46"/>
  <c r="I176" i="46"/>
  <c r="R168" i="46"/>
  <c r="M168" i="46"/>
  <c r="K168" i="46"/>
  <c r="I168" i="46"/>
  <c r="R166" i="46"/>
  <c r="M166" i="46"/>
  <c r="K166" i="46"/>
  <c r="I166" i="46"/>
  <c r="R165" i="46"/>
  <c r="M165" i="46"/>
  <c r="K165" i="46"/>
  <c r="I165" i="46"/>
  <c r="R167" i="46"/>
  <c r="M167" i="46"/>
  <c r="K167" i="46"/>
  <c r="I167" i="46"/>
  <c r="R163" i="46"/>
  <c r="M163" i="46"/>
  <c r="K163" i="46"/>
  <c r="I163" i="46"/>
  <c r="R164" i="46"/>
  <c r="M164" i="46"/>
  <c r="K164" i="46"/>
  <c r="I164" i="46"/>
  <c r="R158" i="46"/>
  <c r="M158" i="46"/>
  <c r="K158" i="46"/>
  <c r="I158" i="46"/>
  <c r="R159" i="46"/>
  <c r="M159" i="46"/>
  <c r="K159" i="46"/>
  <c r="I159" i="46"/>
  <c r="R160" i="46"/>
  <c r="M160" i="46"/>
  <c r="K160" i="46"/>
  <c r="I160" i="46"/>
  <c r="R180" i="46"/>
  <c r="R178" i="46"/>
  <c r="R177" i="46"/>
  <c r="M177" i="46"/>
  <c r="K177" i="46"/>
  <c r="I177" i="46"/>
  <c r="R174" i="46"/>
  <c r="M174" i="46"/>
  <c r="K174" i="46"/>
  <c r="I174" i="46"/>
  <c r="R169" i="46"/>
  <c r="M169" i="46"/>
  <c r="K169" i="46"/>
  <c r="I169" i="46"/>
  <c r="R162" i="46"/>
  <c r="M162" i="46"/>
  <c r="K162" i="46"/>
  <c r="I162" i="46"/>
  <c r="R161" i="46"/>
  <c r="M161" i="46"/>
  <c r="K161" i="46"/>
  <c r="I161" i="46"/>
  <c r="R127" i="46"/>
  <c r="M127" i="46"/>
  <c r="K127" i="46"/>
  <c r="I127" i="46"/>
  <c r="R126" i="46"/>
  <c r="M126" i="46"/>
  <c r="K126" i="46"/>
  <c r="I126" i="46"/>
  <c r="R90" i="46"/>
  <c r="M90" i="46"/>
  <c r="K90" i="46"/>
  <c r="I90" i="46"/>
  <c r="R89" i="46"/>
  <c r="M89" i="46"/>
  <c r="K89" i="46"/>
  <c r="I89" i="46"/>
  <c r="R42" i="46"/>
  <c r="M42" i="46"/>
  <c r="K42" i="46"/>
  <c r="I42" i="46"/>
  <c r="R43" i="46"/>
  <c r="M43" i="46"/>
  <c r="K43" i="46"/>
  <c r="I43" i="46"/>
  <c r="O89" i="46" l="1"/>
  <c r="P89" i="46" s="1"/>
  <c r="O90" i="46"/>
  <c r="O180" i="46"/>
  <c r="O179" i="46"/>
  <c r="P179" i="46" s="1"/>
  <c r="T179" i="46"/>
  <c r="U179" i="46" s="1"/>
  <c r="O48" i="39"/>
  <c r="P48" i="39" s="1"/>
  <c r="T48" i="39"/>
  <c r="U48" i="39" s="1"/>
  <c r="T175" i="46"/>
  <c r="U175" i="46" s="1"/>
  <c r="O175" i="46"/>
  <c r="P175" i="46" s="1"/>
  <c r="O176" i="46"/>
  <c r="P176" i="46" s="1"/>
  <c r="T176" i="46"/>
  <c r="U176" i="46" s="1"/>
  <c r="O168" i="46"/>
  <c r="P168" i="46" s="1"/>
  <c r="T168" i="46"/>
  <c r="U168" i="46" s="1"/>
  <c r="T165" i="46"/>
  <c r="U165" i="46" s="1"/>
  <c r="T166" i="46"/>
  <c r="U166" i="46" s="1"/>
  <c r="T167" i="46"/>
  <c r="U167" i="46" s="1"/>
  <c r="O167" i="46"/>
  <c r="P167" i="46" s="1"/>
  <c r="O166" i="46"/>
  <c r="P166" i="46" s="1"/>
  <c r="O165" i="46"/>
  <c r="P165" i="46" s="1"/>
  <c r="O164" i="46"/>
  <c r="P164" i="46" s="1"/>
  <c r="O163" i="46"/>
  <c r="P163" i="46" s="1"/>
  <c r="T163" i="46"/>
  <c r="U163" i="46" s="1"/>
  <c r="T164" i="46"/>
  <c r="U164" i="46" s="1"/>
  <c r="O158" i="46"/>
  <c r="P158" i="46" s="1"/>
  <c r="P90" i="46"/>
  <c r="O127" i="46"/>
  <c r="P127" i="46" s="1"/>
  <c r="T174" i="46"/>
  <c r="U174" i="46" s="1"/>
  <c r="O177" i="46"/>
  <c r="P177" i="46" s="1"/>
  <c r="T158" i="46"/>
  <c r="U158" i="46" s="1"/>
  <c r="O161" i="46"/>
  <c r="P161" i="46" s="1"/>
  <c r="O159" i="46"/>
  <c r="P159" i="46" s="1"/>
  <c r="T159" i="46"/>
  <c r="U159" i="46" s="1"/>
  <c r="T160" i="46"/>
  <c r="U160" i="46" s="1"/>
  <c r="O174" i="46"/>
  <c r="P174" i="46" s="1"/>
  <c r="T180" i="46"/>
  <c r="U180" i="46" s="1"/>
  <c r="O160" i="46"/>
  <c r="P160" i="46" s="1"/>
  <c r="T178" i="46"/>
  <c r="U178" i="46" s="1"/>
  <c r="P180" i="46"/>
  <c r="T177" i="46"/>
  <c r="U177" i="46" s="1"/>
  <c r="O178" i="46"/>
  <c r="P178" i="46" s="1"/>
  <c r="T162" i="46"/>
  <c r="U162" i="46" s="1"/>
  <c r="O169" i="46"/>
  <c r="P169" i="46" s="1"/>
  <c r="T161" i="46"/>
  <c r="U161" i="46" s="1"/>
  <c r="O162" i="46"/>
  <c r="P162" i="46" s="1"/>
  <c r="T169" i="46"/>
  <c r="U169" i="46" s="1"/>
  <c r="T127" i="46"/>
  <c r="U127" i="46" s="1"/>
  <c r="O126" i="46"/>
  <c r="P126" i="46" s="1"/>
  <c r="T126" i="46"/>
  <c r="U126" i="46" s="1"/>
  <c r="T90" i="46"/>
  <c r="U90" i="46" s="1"/>
  <c r="T89" i="46"/>
  <c r="U89" i="46" s="1"/>
  <c r="O43" i="46"/>
  <c r="P43" i="46" s="1"/>
  <c r="O42" i="46"/>
  <c r="P42" i="46" s="1"/>
  <c r="T42" i="46"/>
  <c r="U42" i="46" s="1"/>
  <c r="T43" i="46"/>
  <c r="U43" i="46" s="1"/>
  <c r="R117" i="46"/>
  <c r="M117" i="46"/>
  <c r="K117" i="46"/>
  <c r="I117" i="46"/>
  <c r="T117" i="46" l="1"/>
  <c r="U117" i="46" s="1"/>
  <c r="O117" i="46"/>
  <c r="P117" i="46" s="1"/>
  <c r="M140" i="46"/>
  <c r="K140" i="46"/>
  <c r="I140" i="46"/>
  <c r="M139" i="46"/>
  <c r="K139" i="46"/>
  <c r="I139" i="46"/>
  <c r="M138" i="46"/>
  <c r="K138" i="46"/>
  <c r="I138" i="46"/>
  <c r="R136" i="46"/>
  <c r="M136" i="46"/>
  <c r="K136" i="46"/>
  <c r="I136" i="46"/>
  <c r="R135" i="46"/>
  <c r="M135" i="46"/>
  <c r="K135" i="46"/>
  <c r="I135" i="46"/>
  <c r="R134" i="46"/>
  <c r="M134" i="46"/>
  <c r="K134" i="46"/>
  <c r="I134" i="46"/>
  <c r="R133" i="46"/>
  <c r="R205" i="46" s="1"/>
  <c r="M133" i="46"/>
  <c r="M205" i="46" s="1"/>
  <c r="K133" i="46"/>
  <c r="K205" i="46" s="1"/>
  <c r="I133" i="46"/>
  <c r="I205" i="46" s="1"/>
  <c r="R132" i="46"/>
  <c r="M132" i="46"/>
  <c r="K132" i="46"/>
  <c r="I132" i="46"/>
  <c r="M116" i="46"/>
  <c r="M115" i="46"/>
  <c r="M114" i="46"/>
  <c r="M153" i="46"/>
  <c r="M152" i="46"/>
  <c r="M151" i="46"/>
  <c r="M150" i="46"/>
  <c r="M149" i="46"/>
  <c r="M148" i="46"/>
  <c r="M147" i="46"/>
  <c r="M146" i="46"/>
  <c r="M145" i="46"/>
  <c r="M144" i="46"/>
  <c r="M143" i="46"/>
  <c r="M142" i="46"/>
  <c r="M131" i="46"/>
  <c r="M130" i="46"/>
  <c r="M129" i="46"/>
  <c r="M128" i="46"/>
  <c r="M125" i="46"/>
  <c r="M124" i="46"/>
  <c r="M123" i="46"/>
  <c r="M122" i="46"/>
  <c r="M121" i="46"/>
  <c r="M120" i="46"/>
  <c r="M119" i="46"/>
  <c r="M109" i="46"/>
  <c r="M108" i="46"/>
  <c r="M107" i="46"/>
  <c r="M106" i="46"/>
  <c r="M105" i="46"/>
  <c r="M104" i="46"/>
  <c r="M103" i="46"/>
  <c r="M102" i="46"/>
  <c r="M101" i="46"/>
  <c r="M100" i="46"/>
  <c r="M99" i="46"/>
  <c r="M98" i="46"/>
  <c r="M97" i="46"/>
  <c r="M96" i="46"/>
  <c r="M93" i="46"/>
  <c r="M92" i="46"/>
  <c r="M91" i="46"/>
  <c r="M88" i="46"/>
  <c r="M87" i="46"/>
  <c r="M86" i="46"/>
  <c r="M85" i="46"/>
  <c r="M84" i="46"/>
  <c r="M83" i="46"/>
  <c r="M82" i="46"/>
  <c r="M77" i="46"/>
  <c r="M76" i="46"/>
  <c r="M75" i="46"/>
  <c r="M74" i="46"/>
  <c r="M73" i="46"/>
  <c r="M72" i="46"/>
  <c r="M71" i="46"/>
  <c r="M70" i="46"/>
  <c r="M69" i="46"/>
  <c r="M68" i="46"/>
  <c r="M67" i="46"/>
  <c r="M66" i="46"/>
  <c r="M65" i="46"/>
  <c r="M64" i="46"/>
  <c r="M63" i="46"/>
  <c r="M62" i="46"/>
  <c r="M61" i="46"/>
  <c r="M60" i="46"/>
  <c r="M59" i="46"/>
  <c r="M58" i="46"/>
  <c r="M57" i="46"/>
  <c r="M56" i="46"/>
  <c r="M55" i="46"/>
  <c r="M54" i="46"/>
  <c r="M52" i="46"/>
  <c r="M51" i="46"/>
  <c r="M50" i="46"/>
  <c r="M49" i="46"/>
  <c r="M48" i="46"/>
  <c r="M47" i="46"/>
  <c r="M46" i="46"/>
  <c r="M45" i="46"/>
  <c r="M44" i="46"/>
  <c r="M41" i="46"/>
  <c r="M40" i="46"/>
  <c r="M39" i="46"/>
  <c r="M38" i="46"/>
  <c r="M37" i="46"/>
  <c r="M36" i="46"/>
  <c r="M35" i="46"/>
  <c r="M6" i="46"/>
  <c r="M7" i="46"/>
  <c r="M8" i="46"/>
  <c r="M9" i="46"/>
  <c r="M10" i="46"/>
  <c r="M11" i="46"/>
  <c r="M12" i="46"/>
  <c r="M13" i="46"/>
  <c r="M14" i="46"/>
  <c r="M29" i="46"/>
  <c r="M33" i="46"/>
  <c r="M5" i="46"/>
  <c r="R109" i="46"/>
  <c r="K109" i="46"/>
  <c r="I109" i="46"/>
  <c r="R108" i="46"/>
  <c r="K108" i="46"/>
  <c r="I108" i="46"/>
  <c r="R107" i="46"/>
  <c r="K107" i="46"/>
  <c r="I107" i="46"/>
  <c r="R106" i="46"/>
  <c r="K106" i="46"/>
  <c r="I106" i="46"/>
  <c r="R105" i="46"/>
  <c r="K105" i="46"/>
  <c r="I105" i="46"/>
  <c r="R104" i="46"/>
  <c r="K104" i="46"/>
  <c r="I104" i="46"/>
  <c r="R103" i="46"/>
  <c r="K103" i="46"/>
  <c r="I103" i="46"/>
  <c r="R102" i="46"/>
  <c r="K102" i="46"/>
  <c r="I102" i="46"/>
  <c r="R101" i="46"/>
  <c r="K101" i="46"/>
  <c r="I101" i="46"/>
  <c r="R100" i="46"/>
  <c r="K100" i="46"/>
  <c r="I100" i="46"/>
  <c r="R99" i="46"/>
  <c r="K99" i="46"/>
  <c r="I99" i="46"/>
  <c r="K98" i="46"/>
  <c r="I98" i="46"/>
  <c r="K97" i="46"/>
  <c r="I97" i="46"/>
  <c r="K96" i="46"/>
  <c r="I96" i="46"/>
  <c r="R93" i="46"/>
  <c r="K93" i="46"/>
  <c r="I93" i="46"/>
  <c r="R92" i="46"/>
  <c r="K92" i="46"/>
  <c r="I92" i="46"/>
  <c r="R91" i="46"/>
  <c r="K91" i="46"/>
  <c r="I91" i="46"/>
  <c r="R88" i="46"/>
  <c r="K88" i="46"/>
  <c r="I88" i="46"/>
  <c r="R87" i="46"/>
  <c r="K87" i="46"/>
  <c r="I87" i="46"/>
  <c r="R86" i="46"/>
  <c r="K86" i="46"/>
  <c r="I86" i="46"/>
  <c r="R85" i="46"/>
  <c r="K85" i="46"/>
  <c r="I85" i="46"/>
  <c r="R84" i="46"/>
  <c r="K84" i="46"/>
  <c r="I84" i="46"/>
  <c r="R83" i="46"/>
  <c r="K83" i="46"/>
  <c r="I83" i="46"/>
  <c r="R82" i="46"/>
  <c r="K82" i="46"/>
  <c r="I82" i="46"/>
  <c r="R59" i="46"/>
  <c r="K59" i="46"/>
  <c r="I59" i="46"/>
  <c r="R58" i="46"/>
  <c r="K58" i="46"/>
  <c r="I58" i="46"/>
  <c r="R60" i="46"/>
  <c r="K60" i="46"/>
  <c r="I60" i="46"/>
  <c r="K54" i="46"/>
  <c r="K55" i="46"/>
  <c r="K56" i="46"/>
  <c r="K57" i="46"/>
  <c r="K52" i="46"/>
  <c r="I54" i="46"/>
  <c r="I55" i="46"/>
  <c r="I56" i="46"/>
  <c r="I57" i="46"/>
  <c r="R49" i="46"/>
  <c r="K49" i="46"/>
  <c r="I49" i="46"/>
  <c r="R77" i="46"/>
  <c r="K77" i="46"/>
  <c r="I77" i="46"/>
  <c r="R76" i="46"/>
  <c r="K76" i="46"/>
  <c r="I76" i="46"/>
  <c r="R75" i="46"/>
  <c r="K75" i="46"/>
  <c r="I75" i="46"/>
  <c r="R74" i="46"/>
  <c r="K74" i="46"/>
  <c r="I74" i="46"/>
  <c r="R73" i="46"/>
  <c r="K73" i="46"/>
  <c r="I73" i="46"/>
  <c r="R72" i="46"/>
  <c r="K72" i="46"/>
  <c r="I72" i="46"/>
  <c r="R71" i="46"/>
  <c r="K71" i="46"/>
  <c r="I71" i="46"/>
  <c r="R70" i="46"/>
  <c r="K70" i="46"/>
  <c r="I70" i="46"/>
  <c r="R66" i="46"/>
  <c r="K66" i="46"/>
  <c r="I66" i="46"/>
  <c r="R65" i="46"/>
  <c r="K65" i="46"/>
  <c r="I65" i="46"/>
  <c r="R69" i="46"/>
  <c r="K69" i="46"/>
  <c r="I69" i="46"/>
  <c r="R68" i="46"/>
  <c r="K68" i="46"/>
  <c r="I68" i="46"/>
  <c r="R67" i="46"/>
  <c r="K67" i="46"/>
  <c r="I67" i="46"/>
  <c r="R64" i="46"/>
  <c r="K64" i="46"/>
  <c r="I64" i="46"/>
  <c r="R63" i="46"/>
  <c r="K63" i="46"/>
  <c r="I63" i="46"/>
  <c r="R62" i="46"/>
  <c r="K62" i="46"/>
  <c r="I62" i="46"/>
  <c r="R61" i="46"/>
  <c r="K61" i="46"/>
  <c r="I61" i="46"/>
  <c r="R52" i="46"/>
  <c r="I52" i="46"/>
  <c r="R51" i="46"/>
  <c r="K51" i="46"/>
  <c r="I51" i="46"/>
  <c r="R50" i="46"/>
  <c r="K50" i="46"/>
  <c r="I50" i="46"/>
  <c r="R48" i="46"/>
  <c r="K48" i="46"/>
  <c r="I48" i="46"/>
  <c r="R47" i="46"/>
  <c r="K47" i="46"/>
  <c r="I47" i="46"/>
  <c r="R46" i="46"/>
  <c r="K46" i="46"/>
  <c r="I46" i="46"/>
  <c r="R45" i="46"/>
  <c r="K45" i="46"/>
  <c r="I45" i="46"/>
  <c r="R44" i="46"/>
  <c r="K44" i="46"/>
  <c r="I44" i="46"/>
  <c r="R41" i="46"/>
  <c r="K41" i="46"/>
  <c r="I41" i="46"/>
  <c r="R40" i="46"/>
  <c r="K40" i="46"/>
  <c r="I40" i="46"/>
  <c r="R39" i="46"/>
  <c r="K39" i="46"/>
  <c r="I39" i="46"/>
  <c r="R38" i="46"/>
  <c r="K38" i="46"/>
  <c r="I38" i="46"/>
  <c r="R37" i="46"/>
  <c r="K37" i="46"/>
  <c r="I37" i="46"/>
  <c r="R36" i="46"/>
  <c r="K36" i="46"/>
  <c r="I36" i="46"/>
  <c r="R35" i="46"/>
  <c r="K35" i="46"/>
  <c r="I35" i="46"/>
  <c r="R29" i="46"/>
  <c r="K29" i="46"/>
  <c r="I29" i="46"/>
  <c r="K14" i="46"/>
  <c r="I14" i="46"/>
  <c r="K13" i="46"/>
  <c r="I13" i="46"/>
  <c r="R12" i="46"/>
  <c r="K12" i="46"/>
  <c r="I12" i="46"/>
  <c r="R5" i="46"/>
  <c r="K5" i="46"/>
  <c r="I5" i="46"/>
  <c r="T140" i="46" l="1"/>
  <c r="U140" i="46" s="1"/>
  <c r="T139" i="46"/>
  <c r="U139" i="46" s="1"/>
  <c r="T138" i="46"/>
  <c r="U138" i="46" s="1"/>
  <c r="O5" i="46"/>
  <c r="T56" i="46"/>
  <c r="U56" i="46" s="1"/>
  <c r="T97" i="46"/>
  <c r="U97" i="46" s="1"/>
  <c r="T98" i="46"/>
  <c r="U98" i="46" s="1"/>
  <c r="T96" i="46"/>
  <c r="U96" i="46" s="1"/>
  <c r="O91" i="46"/>
  <c r="P91" i="46" s="1"/>
  <c r="O86" i="46"/>
  <c r="P86" i="46" s="1"/>
  <c r="O88" i="46"/>
  <c r="P88" i="46" s="1"/>
  <c r="O92" i="46"/>
  <c r="P92" i="46" s="1"/>
  <c r="O87" i="46"/>
  <c r="P87" i="46" s="1"/>
  <c r="O93" i="46"/>
  <c r="P93" i="46" s="1"/>
  <c r="T57" i="46"/>
  <c r="U57" i="46" s="1"/>
  <c r="T55" i="46"/>
  <c r="U55" i="46" s="1"/>
  <c r="T54" i="46"/>
  <c r="U54" i="46" s="1"/>
  <c r="O132" i="46"/>
  <c r="P132" i="46" s="1"/>
  <c r="O133" i="46"/>
  <c r="O134" i="46"/>
  <c r="P134" i="46" s="1"/>
  <c r="O135" i="46"/>
  <c r="P135" i="46" s="1"/>
  <c r="O136" i="46"/>
  <c r="P136" i="46" s="1"/>
  <c r="O138" i="46"/>
  <c r="P138" i="46" s="1"/>
  <c r="O139" i="46"/>
  <c r="P139" i="46" s="1"/>
  <c r="T132" i="46"/>
  <c r="U132" i="46" s="1"/>
  <c r="T133" i="46"/>
  <c r="T134" i="46"/>
  <c r="U134" i="46" s="1"/>
  <c r="T135" i="46"/>
  <c r="U135" i="46" s="1"/>
  <c r="T136" i="46"/>
  <c r="U136" i="46" s="1"/>
  <c r="O140" i="46"/>
  <c r="P140" i="46" s="1"/>
  <c r="O102" i="46"/>
  <c r="P102" i="46" s="1"/>
  <c r="O82" i="46"/>
  <c r="P82" i="46" s="1"/>
  <c r="O97" i="46"/>
  <c r="P97" i="46" s="1"/>
  <c r="O98" i="46"/>
  <c r="P98" i="46" s="1"/>
  <c r="O101" i="46"/>
  <c r="P101" i="46" s="1"/>
  <c r="T87" i="46"/>
  <c r="U87" i="46" s="1"/>
  <c r="T106" i="46"/>
  <c r="U106" i="46" s="1"/>
  <c r="O83" i="46"/>
  <c r="P83" i="46" s="1"/>
  <c r="T88" i="46"/>
  <c r="U88" i="46" s="1"/>
  <c r="T91" i="46"/>
  <c r="U91" i="46" s="1"/>
  <c r="O96" i="46"/>
  <c r="P96" i="46" s="1"/>
  <c r="T102" i="46"/>
  <c r="U102" i="46" s="1"/>
  <c r="O104" i="46"/>
  <c r="P104" i="46" s="1"/>
  <c r="O108" i="46"/>
  <c r="P108" i="46" s="1"/>
  <c r="O85" i="46"/>
  <c r="P85" i="46" s="1"/>
  <c r="T86" i="46"/>
  <c r="U86" i="46" s="1"/>
  <c r="O105" i="46"/>
  <c r="P105" i="46" s="1"/>
  <c r="O109" i="46"/>
  <c r="P109" i="46" s="1"/>
  <c r="T92" i="46"/>
  <c r="U92" i="46" s="1"/>
  <c r="T99" i="46"/>
  <c r="U99" i="46" s="1"/>
  <c r="T100" i="46"/>
  <c r="U100" i="46" s="1"/>
  <c r="T109" i="46"/>
  <c r="U109" i="46" s="1"/>
  <c r="T93" i="46"/>
  <c r="U93" i="46" s="1"/>
  <c r="O100" i="46"/>
  <c r="P100" i="46" s="1"/>
  <c r="T101" i="46"/>
  <c r="U101" i="46" s="1"/>
  <c r="T103" i="46"/>
  <c r="U103" i="46" s="1"/>
  <c r="T104" i="46"/>
  <c r="U104" i="46" s="1"/>
  <c r="O106" i="46"/>
  <c r="P106" i="46" s="1"/>
  <c r="T82" i="46"/>
  <c r="U82" i="46" s="1"/>
  <c r="T83" i="46"/>
  <c r="U83" i="46" s="1"/>
  <c r="T84" i="46"/>
  <c r="U84" i="46" s="1"/>
  <c r="T85" i="46"/>
  <c r="U85" i="46" s="1"/>
  <c r="T105" i="46"/>
  <c r="U105" i="46" s="1"/>
  <c r="T107" i="46"/>
  <c r="U107" i="46" s="1"/>
  <c r="T108" i="46"/>
  <c r="U108" i="46" s="1"/>
  <c r="O54" i="46"/>
  <c r="P54" i="46" s="1"/>
  <c r="O55" i="46"/>
  <c r="P55" i="46" s="1"/>
  <c r="O84" i="46"/>
  <c r="P84" i="46" s="1"/>
  <c r="O99" i="46"/>
  <c r="P99" i="46" s="1"/>
  <c r="O103" i="46"/>
  <c r="P103" i="46" s="1"/>
  <c r="O107" i="46"/>
  <c r="P107" i="46" s="1"/>
  <c r="O57" i="46"/>
  <c r="P57" i="46" s="1"/>
  <c r="T59" i="46"/>
  <c r="U59" i="46" s="1"/>
  <c r="T58" i="46"/>
  <c r="U58" i="46" s="1"/>
  <c r="O59" i="46"/>
  <c r="P59" i="46" s="1"/>
  <c r="O58" i="46"/>
  <c r="P58" i="46" s="1"/>
  <c r="T60" i="46"/>
  <c r="U60" i="46" s="1"/>
  <c r="O56" i="46"/>
  <c r="P56" i="46" s="1"/>
  <c r="O60" i="46"/>
  <c r="P60" i="46" s="1"/>
  <c r="O51" i="46"/>
  <c r="P51" i="46" s="1"/>
  <c r="T49" i="46"/>
  <c r="U49" i="46" s="1"/>
  <c r="O50" i="46"/>
  <c r="P50" i="46" s="1"/>
  <c r="T48" i="46"/>
  <c r="U48" i="46" s="1"/>
  <c r="O62" i="46"/>
  <c r="P62" i="46" s="1"/>
  <c r="O73" i="46"/>
  <c r="P73" i="46" s="1"/>
  <c r="T74" i="46"/>
  <c r="U74" i="46" s="1"/>
  <c r="O77" i="46"/>
  <c r="P77" i="46" s="1"/>
  <c r="O49" i="46"/>
  <c r="P49" i="46" s="1"/>
  <c r="O65" i="46"/>
  <c r="P65" i="46" s="1"/>
  <c r="T66" i="46"/>
  <c r="U66" i="46" s="1"/>
  <c r="T73" i="46"/>
  <c r="U73" i="46" s="1"/>
  <c r="T50" i="46"/>
  <c r="U50" i="46" s="1"/>
  <c r="T63" i="46"/>
  <c r="U63" i="46" s="1"/>
  <c r="O74" i="46"/>
  <c r="P74" i="46" s="1"/>
  <c r="T47" i="46"/>
  <c r="U47" i="46" s="1"/>
  <c r="O35" i="46"/>
  <c r="P35" i="46" s="1"/>
  <c r="O38" i="46"/>
  <c r="P38" i="46" s="1"/>
  <c r="T45" i="46"/>
  <c r="U45" i="46" s="1"/>
  <c r="O67" i="46"/>
  <c r="P67" i="46" s="1"/>
  <c r="O66" i="46"/>
  <c r="P66" i="46" s="1"/>
  <c r="O39" i="46"/>
  <c r="P39" i="46" s="1"/>
  <c r="O45" i="46"/>
  <c r="P45" i="46" s="1"/>
  <c r="O63" i="46"/>
  <c r="P63" i="46" s="1"/>
  <c r="T68" i="46"/>
  <c r="U68" i="46" s="1"/>
  <c r="T36" i="46"/>
  <c r="U36" i="46" s="1"/>
  <c r="O44" i="46"/>
  <c r="P44" i="46" s="1"/>
  <c r="O36" i="46"/>
  <c r="P36" i="46" s="1"/>
  <c r="T40" i="46"/>
  <c r="U40" i="46" s="1"/>
  <c r="T71" i="46"/>
  <c r="U71" i="46" s="1"/>
  <c r="T72" i="46"/>
  <c r="U72" i="46" s="1"/>
  <c r="T46" i="46"/>
  <c r="U46" i="46" s="1"/>
  <c r="O48" i="46"/>
  <c r="P48" i="46" s="1"/>
  <c r="T52" i="46"/>
  <c r="U52" i="46" s="1"/>
  <c r="T61" i="46"/>
  <c r="U61" i="46" s="1"/>
  <c r="T70" i="46"/>
  <c r="U70" i="46" s="1"/>
  <c r="O72" i="46"/>
  <c r="P72" i="46" s="1"/>
  <c r="T75" i="46"/>
  <c r="U75" i="46" s="1"/>
  <c r="T76" i="46"/>
  <c r="U76" i="46" s="1"/>
  <c r="T35" i="46"/>
  <c r="U35" i="46" s="1"/>
  <c r="T37" i="46"/>
  <c r="U37" i="46" s="1"/>
  <c r="T38" i="46"/>
  <c r="U38" i="46" s="1"/>
  <c r="O40" i="46"/>
  <c r="P40" i="46" s="1"/>
  <c r="T51" i="46"/>
  <c r="U51" i="46" s="1"/>
  <c r="O61" i="46"/>
  <c r="P61" i="46" s="1"/>
  <c r="T62" i="46"/>
  <c r="U62" i="46" s="1"/>
  <c r="T64" i="46"/>
  <c r="U64" i="46" s="1"/>
  <c r="O68" i="46"/>
  <c r="P68" i="46" s="1"/>
  <c r="O76" i="46"/>
  <c r="P76" i="46" s="1"/>
  <c r="T77" i="46"/>
  <c r="U77" i="46" s="1"/>
  <c r="T39" i="46"/>
  <c r="U39" i="46" s="1"/>
  <c r="T41" i="46"/>
  <c r="U41" i="46" s="1"/>
  <c r="T44" i="46"/>
  <c r="U44" i="46" s="1"/>
  <c r="O46" i="46"/>
  <c r="P46" i="46" s="1"/>
  <c r="T67" i="46"/>
  <c r="U67" i="46" s="1"/>
  <c r="T69" i="46"/>
  <c r="U69" i="46" s="1"/>
  <c r="T65" i="46"/>
  <c r="U65" i="46" s="1"/>
  <c r="O70" i="46"/>
  <c r="P70" i="46" s="1"/>
  <c r="O37" i="46"/>
  <c r="P37" i="46" s="1"/>
  <c r="O41" i="46"/>
  <c r="P41" i="46" s="1"/>
  <c r="O47" i="46"/>
  <c r="P47" i="46" s="1"/>
  <c r="O52" i="46"/>
  <c r="P52" i="46" s="1"/>
  <c r="O64" i="46"/>
  <c r="P64" i="46" s="1"/>
  <c r="O69" i="46"/>
  <c r="P69" i="46" s="1"/>
  <c r="O71" i="46"/>
  <c r="P71" i="46" s="1"/>
  <c r="O75" i="46"/>
  <c r="P75" i="46" s="1"/>
  <c r="O14" i="46"/>
  <c r="P14" i="46" s="1"/>
  <c r="T29" i="46"/>
  <c r="U29" i="46" s="1"/>
  <c r="O29" i="46"/>
  <c r="P29" i="46" s="1"/>
  <c r="T14" i="46"/>
  <c r="U14" i="46" s="1"/>
  <c r="T12" i="46"/>
  <c r="U12" i="46" s="1"/>
  <c r="T13" i="46"/>
  <c r="U13" i="46" s="1"/>
  <c r="O13" i="46"/>
  <c r="P13" i="46" s="1"/>
  <c r="O12" i="46"/>
  <c r="P12" i="46" s="1"/>
  <c r="P5" i="46"/>
  <c r="T5" i="46"/>
  <c r="U5" i="46" s="1"/>
  <c r="R149" i="46"/>
  <c r="K149" i="46"/>
  <c r="I149" i="46"/>
  <c r="R148" i="46"/>
  <c r="K148" i="46"/>
  <c r="I148" i="46"/>
  <c r="R147" i="46"/>
  <c r="K147" i="46"/>
  <c r="I147" i="46"/>
  <c r="R146" i="46"/>
  <c r="K146" i="46"/>
  <c r="I146" i="46"/>
  <c r="R145" i="46"/>
  <c r="K145" i="46"/>
  <c r="I145" i="46"/>
  <c r="R116" i="46"/>
  <c r="K116" i="46"/>
  <c r="I116" i="46"/>
  <c r="R115" i="46"/>
  <c r="K115" i="46"/>
  <c r="I115" i="46"/>
  <c r="R114" i="46"/>
  <c r="K114" i="46"/>
  <c r="I114" i="46"/>
  <c r="P133" i="46" l="1"/>
  <c r="P205" i="46" s="1"/>
  <c r="O205" i="46"/>
  <c r="U133" i="46"/>
  <c r="U205" i="46" s="1"/>
  <c r="T205" i="46"/>
  <c r="O145" i="46"/>
  <c r="P145" i="46" s="1"/>
  <c r="O146" i="46"/>
  <c r="P146" i="46" s="1"/>
  <c r="T148" i="46"/>
  <c r="U148" i="46" s="1"/>
  <c r="T146" i="46"/>
  <c r="U146" i="46" s="1"/>
  <c r="T147" i="46"/>
  <c r="U147" i="46" s="1"/>
  <c r="T149" i="46"/>
  <c r="U149" i="46" s="1"/>
  <c r="O147" i="46"/>
  <c r="P147" i="46" s="1"/>
  <c r="O148" i="46"/>
  <c r="P148" i="46" s="1"/>
  <c r="O149" i="46"/>
  <c r="P149" i="46" s="1"/>
  <c r="T145" i="46"/>
  <c r="U145" i="46" s="1"/>
  <c r="T114" i="46"/>
  <c r="U114" i="46" s="1"/>
  <c r="T115" i="46"/>
  <c r="U115" i="46" s="1"/>
  <c r="T116" i="46"/>
  <c r="U116" i="46" s="1"/>
  <c r="O114" i="46"/>
  <c r="P114" i="46" s="1"/>
  <c r="O115" i="46"/>
  <c r="P115" i="46" s="1"/>
  <c r="O116" i="46"/>
  <c r="P116" i="46" s="1"/>
  <c r="R153" i="46"/>
  <c r="K153" i="46"/>
  <c r="I153" i="46"/>
  <c r="R152" i="46"/>
  <c r="K152" i="46"/>
  <c r="I152" i="46"/>
  <c r="R151" i="46"/>
  <c r="K151" i="46"/>
  <c r="I151" i="46"/>
  <c r="R150" i="46"/>
  <c r="K150" i="46"/>
  <c r="I150" i="46"/>
  <c r="R144" i="46"/>
  <c r="K144" i="46"/>
  <c r="I144" i="46"/>
  <c r="R143" i="46"/>
  <c r="K143" i="46"/>
  <c r="I143" i="46"/>
  <c r="R142" i="46"/>
  <c r="K142" i="46"/>
  <c r="I142" i="46"/>
  <c r="R131" i="46"/>
  <c r="K131" i="46"/>
  <c r="I131" i="46"/>
  <c r="R130" i="46"/>
  <c r="K130" i="46"/>
  <c r="I130" i="46"/>
  <c r="R129" i="46"/>
  <c r="K129" i="46"/>
  <c r="I129" i="46"/>
  <c r="R128" i="46"/>
  <c r="K128" i="46"/>
  <c r="I128" i="46"/>
  <c r="R125" i="46"/>
  <c r="K125" i="46"/>
  <c r="I125" i="46"/>
  <c r="R124" i="46"/>
  <c r="K124" i="46"/>
  <c r="I124" i="46"/>
  <c r="R123" i="46"/>
  <c r="K123" i="46"/>
  <c r="I123" i="46"/>
  <c r="R122" i="46"/>
  <c r="K122" i="46"/>
  <c r="I122" i="46"/>
  <c r="R121" i="46"/>
  <c r="K121" i="46"/>
  <c r="I121" i="46"/>
  <c r="R120" i="46"/>
  <c r="K120" i="46"/>
  <c r="I120" i="46"/>
  <c r="R119" i="46"/>
  <c r="K119" i="46"/>
  <c r="I119" i="46"/>
  <c r="T120" i="46" l="1"/>
  <c r="U120" i="46" s="1"/>
  <c r="T122" i="46"/>
  <c r="U122" i="46" s="1"/>
  <c r="O142" i="46"/>
  <c r="P142" i="46" s="1"/>
  <c r="O129" i="46"/>
  <c r="P129" i="46" s="1"/>
  <c r="O130" i="46"/>
  <c r="P130" i="46" s="1"/>
  <c r="O131" i="46"/>
  <c r="P131" i="46" s="1"/>
  <c r="O125" i="46"/>
  <c r="P125" i="46" s="1"/>
  <c r="O144" i="46"/>
  <c r="P144" i="46" s="1"/>
  <c r="O150" i="46"/>
  <c r="P150" i="46" s="1"/>
  <c r="O151" i="46"/>
  <c r="P151" i="46" s="1"/>
  <c r="O152" i="46"/>
  <c r="P152" i="46" s="1"/>
  <c r="T121" i="46"/>
  <c r="U121" i="46" s="1"/>
  <c r="O128" i="46"/>
  <c r="P128" i="46" s="1"/>
  <c r="O143" i="46"/>
  <c r="P143" i="46" s="1"/>
  <c r="O119" i="46"/>
  <c r="P119" i="46" s="1"/>
  <c r="O120" i="46"/>
  <c r="P120" i="46" s="1"/>
  <c r="O121" i="46"/>
  <c r="P121" i="46" s="1"/>
  <c r="O122" i="46"/>
  <c r="P122" i="46" s="1"/>
  <c r="O123" i="46"/>
  <c r="P123" i="46" s="1"/>
  <c r="O124" i="46"/>
  <c r="P124" i="46" s="1"/>
  <c r="T125" i="46"/>
  <c r="U125" i="46" s="1"/>
  <c r="T130" i="46"/>
  <c r="U130" i="46" s="1"/>
  <c r="T142" i="46"/>
  <c r="U142" i="46" s="1"/>
  <c r="T150" i="46"/>
  <c r="U150" i="46" s="1"/>
  <c r="T153" i="46"/>
  <c r="U153" i="46" s="1"/>
  <c r="T119" i="46"/>
  <c r="U119" i="46" s="1"/>
  <c r="T129" i="46"/>
  <c r="U129" i="46" s="1"/>
  <c r="T144" i="46"/>
  <c r="U144" i="46" s="1"/>
  <c r="O153" i="46"/>
  <c r="P153" i="46" s="1"/>
  <c r="T124" i="46"/>
  <c r="U124" i="46" s="1"/>
  <c r="T128" i="46"/>
  <c r="U128" i="46" s="1"/>
  <c r="T143" i="46"/>
  <c r="U143" i="46" s="1"/>
  <c r="T152" i="46"/>
  <c r="U152" i="46" s="1"/>
  <c r="T123" i="46"/>
  <c r="U123" i="46" s="1"/>
  <c r="T131" i="46"/>
  <c r="U131" i="46" s="1"/>
  <c r="T151" i="46"/>
  <c r="U151" i="46" s="1"/>
  <c r="I63" i="48" l="1"/>
  <c r="I64" i="48"/>
  <c r="I65" i="48"/>
  <c r="I66" i="48"/>
  <c r="I67" i="48"/>
  <c r="R66" i="48"/>
  <c r="M66" i="48"/>
  <c r="K66" i="48"/>
  <c r="R65" i="48"/>
  <c r="M65" i="48"/>
  <c r="K65" i="48"/>
  <c r="R64" i="48"/>
  <c r="M64" i="48"/>
  <c r="K64" i="48"/>
  <c r="R68" i="48"/>
  <c r="M68" i="48"/>
  <c r="K68" i="48"/>
  <c r="I68" i="48"/>
  <c r="R67" i="48"/>
  <c r="M67" i="48"/>
  <c r="K67" i="48"/>
  <c r="R63" i="48"/>
  <c r="M63" i="48"/>
  <c r="K63" i="48"/>
  <c r="K61" i="48"/>
  <c r="I61" i="48"/>
  <c r="K52" i="48"/>
  <c r="R47" i="48"/>
  <c r="M47" i="48"/>
  <c r="K47" i="48"/>
  <c r="I47" i="48"/>
  <c r="R41" i="48"/>
  <c r="M41" i="48"/>
  <c r="K41" i="48"/>
  <c r="I41" i="48"/>
  <c r="R40" i="48"/>
  <c r="M40" i="48"/>
  <c r="K40" i="48"/>
  <c r="I40" i="48"/>
  <c r="K46" i="48"/>
  <c r="R37" i="48"/>
  <c r="M37" i="48"/>
  <c r="K37" i="48"/>
  <c r="I37" i="48"/>
  <c r="K35" i="48"/>
  <c r="I35" i="48"/>
  <c r="K34" i="48"/>
  <c r="I34" i="48"/>
  <c r="K33" i="48"/>
  <c r="I33" i="48"/>
  <c r="R12" i="48"/>
  <c r="M12" i="48"/>
  <c r="K12" i="48"/>
  <c r="I12" i="48"/>
  <c r="R17" i="48"/>
  <c r="M17" i="48"/>
  <c r="K17" i="48"/>
  <c r="I17" i="48"/>
  <c r="R22" i="48"/>
  <c r="M22" i="48"/>
  <c r="K22" i="48"/>
  <c r="I22" i="48"/>
  <c r="R31" i="48"/>
  <c r="M31" i="48"/>
  <c r="K31" i="48"/>
  <c r="I31" i="48"/>
  <c r="R27" i="48"/>
  <c r="M27" i="48"/>
  <c r="K27" i="48"/>
  <c r="I27" i="48"/>
  <c r="R26" i="48"/>
  <c r="M26" i="48"/>
  <c r="K26" i="48"/>
  <c r="I26" i="48"/>
  <c r="R16" i="48"/>
  <c r="R91" i="48" s="1"/>
  <c r="M16" i="48"/>
  <c r="M91" i="48" s="1"/>
  <c r="K16" i="48"/>
  <c r="K91" i="48" s="1"/>
  <c r="I16" i="48"/>
  <c r="I91" i="48" s="1"/>
  <c r="R8" i="48"/>
  <c r="M8" i="48"/>
  <c r="K8" i="48"/>
  <c r="I8" i="48"/>
  <c r="M49" i="43"/>
  <c r="K49" i="43"/>
  <c r="M48" i="43"/>
  <c r="M47" i="43"/>
  <c r="K47" i="43"/>
  <c r="M46" i="43"/>
  <c r="K46" i="43"/>
  <c r="R179" i="44"/>
  <c r="M179" i="44"/>
  <c r="K179" i="44"/>
  <c r="I179" i="44"/>
  <c r="R178" i="44"/>
  <c r="M178" i="44"/>
  <c r="K178" i="44"/>
  <c r="I178" i="44"/>
  <c r="R176" i="44"/>
  <c r="M176" i="44"/>
  <c r="K176" i="44"/>
  <c r="I176" i="44"/>
  <c r="R175" i="44"/>
  <c r="M175" i="44"/>
  <c r="K175" i="44"/>
  <c r="I175" i="44"/>
  <c r="R177" i="44"/>
  <c r="M177" i="44"/>
  <c r="K177" i="44"/>
  <c r="I177" i="44"/>
  <c r="R174" i="44"/>
  <c r="M174" i="44"/>
  <c r="K174" i="44"/>
  <c r="I174" i="44"/>
  <c r="R165" i="44"/>
  <c r="M165" i="44"/>
  <c r="K165" i="44"/>
  <c r="I165" i="44"/>
  <c r="R169" i="44"/>
  <c r="M169" i="44"/>
  <c r="K169" i="44"/>
  <c r="I169" i="44"/>
  <c r="R168" i="44"/>
  <c r="M168" i="44"/>
  <c r="K168" i="44"/>
  <c r="I168" i="44"/>
  <c r="R167" i="44"/>
  <c r="M167" i="44"/>
  <c r="K167" i="44"/>
  <c r="I167" i="44"/>
  <c r="R166" i="44"/>
  <c r="M166" i="44"/>
  <c r="K166" i="44"/>
  <c r="I166" i="44"/>
  <c r="R164" i="44"/>
  <c r="M164" i="44"/>
  <c r="K164" i="44"/>
  <c r="I164" i="44"/>
  <c r="R163" i="44"/>
  <c r="M163" i="44"/>
  <c r="K163" i="44"/>
  <c r="I163" i="44"/>
  <c r="R162" i="44"/>
  <c r="M162" i="44"/>
  <c r="K162" i="44"/>
  <c r="I162" i="44"/>
  <c r="R161" i="44"/>
  <c r="M161" i="44"/>
  <c r="K161" i="44"/>
  <c r="I161" i="44"/>
  <c r="R160" i="44"/>
  <c r="M160" i="44"/>
  <c r="K160" i="44"/>
  <c r="I160" i="44"/>
  <c r="R154" i="44"/>
  <c r="M154" i="44"/>
  <c r="K154" i="44"/>
  <c r="I154" i="44"/>
  <c r="R155" i="44"/>
  <c r="M155" i="44"/>
  <c r="K155" i="44"/>
  <c r="I155" i="44"/>
  <c r="R153" i="44"/>
  <c r="M153" i="44"/>
  <c r="K153" i="44"/>
  <c r="I153" i="44"/>
  <c r="R152" i="44"/>
  <c r="M152" i="44"/>
  <c r="K152" i="44"/>
  <c r="I152" i="44"/>
  <c r="R151" i="44"/>
  <c r="M151" i="44"/>
  <c r="K151" i="44"/>
  <c r="I151" i="44"/>
  <c r="R149" i="44"/>
  <c r="M149" i="44"/>
  <c r="K149" i="44"/>
  <c r="I149" i="44"/>
  <c r="R148" i="44"/>
  <c r="M148" i="44"/>
  <c r="K148" i="44"/>
  <c r="I148" i="44"/>
  <c r="R143" i="44"/>
  <c r="M143" i="44"/>
  <c r="K143" i="44"/>
  <c r="I143" i="44"/>
  <c r="R141" i="44"/>
  <c r="M141" i="44"/>
  <c r="K141" i="44"/>
  <c r="I141" i="44"/>
  <c r="R140" i="44"/>
  <c r="M140" i="44"/>
  <c r="K140" i="44"/>
  <c r="I140" i="44"/>
  <c r="R139" i="44"/>
  <c r="M139" i="44"/>
  <c r="K139" i="44"/>
  <c r="I139" i="44"/>
  <c r="R138" i="44"/>
  <c r="M138" i="44"/>
  <c r="K138" i="44"/>
  <c r="I138" i="44"/>
  <c r="R137" i="44"/>
  <c r="M137" i="44"/>
  <c r="K137" i="44"/>
  <c r="I137" i="44"/>
  <c r="R142" i="44"/>
  <c r="M142" i="44"/>
  <c r="K142" i="44"/>
  <c r="I142" i="44"/>
  <c r="R136" i="44"/>
  <c r="M136" i="44"/>
  <c r="K136" i="44"/>
  <c r="I136" i="44"/>
  <c r="R135" i="44"/>
  <c r="M135" i="44"/>
  <c r="K135" i="44"/>
  <c r="I135" i="44"/>
  <c r="R134" i="44"/>
  <c r="M134" i="44"/>
  <c r="K134" i="44"/>
  <c r="I134" i="44"/>
  <c r="R133" i="44"/>
  <c r="M133" i="44"/>
  <c r="K133" i="44"/>
  <c r="I133" i="44"/>
  <c r="R132" i="44"/>
  <c r="M132" i="44"/>
  <c r="K132" i="44"/>
  <c r="I132" i="44"/>
  <c r="R131" i="44"/>
  <c r="R203" i="44" s="1"/>
  <c r="M131" i="44"/>
  <c r="M203" i="44" s="1"/>
  <c r="K131" i="44"/>
  <c r="K203" i="44" s="1"/>
  <c r="I131" i="44"/>
  <c r="I203" i="44" s="1"/>
  <c r="R115" i="44"/>
  <c r="M115" i="44"/>
  <c r="K115" i="44"/>
  <c r="I115" i="44"/>
  <c r="R116" i="44"/>
  <c r="M116" i="44"/>
  <c r="K116" i="44"/>
  <c r="I116" i="44"/>
  <c r="R125" i="44"/>
  <c r="M125" i="44"/>
  <c r="K125" i="44"/>
  <c r="I125" i="44"/>
  <c r="R124" i="44"/>
  <c r="M124" i="44"/>
  <c r="K124" i="44"/>
  <c r="I124" i="44"/>
  <c r="R123" i="44"/>
  <c r="M123" i="44"/>
  <c r="K123" i="44"/>
  <c r="I123" i="44"/>
  <c r="R122" i="44"/>
  <c r="M122" i="44"/>
  <c r="K122" i="44"/>
  <c r="I122" i="44"/>
  <c r="R121" i="44"/>
  <c r="M121" i="44"/>
  <c r="K121" i="44"/>
  <c r="I121" i="44"/>
  <c r="R120" i="44"/>
  <c r="M120" i="44"/>
  <c r="K120" i="44"/>
  <c r="I120" i="44"/>
  <c r="R119" i="44"/>
  <c r="M119" i="44"/>
  <c r="K119" i="44"/>
  <c r="I119" i="44"/>
  <c r="R118" i="44"/>
  <c r="M118" i="44"/>
  <c r="K118" i="44"/>
  <c r="I118" i="44"/>
  <c r="R117" i="44"/>
  <c r="M117" i="44"/>
  <c r="K117" i="44"/>
  <c r="I117" i="44"/>
  <c r="R114" i="44"/>
  <c r="M114" i="44"/>
  <c r="K114" i="44"/>
  <c r="I114" i="44"/>
  <c r="R113" i="44"/>
  <c r="M113" i="44"/>
  <c r="K113" i="44"/>
  <c r="I113" i="44"/>
  <c r="R112" i="44"/>
  <c r="M112" i="44"/>
  <c r="K112" i="44"/>
  <c r="I112" i="44"/>
  <c r="R111" i="44"/>
  <c r="M111" i="44"/>
  <c r="K111" i="44"/>
  <c r="I111" i="44"/>
  <c r="R109" i="44"/>
  <c r="M109" i="44"/>
  <c r="K109" i="44"/>
  <c r="I109" i="44"/>
  <c r="R108" i="44"/>
  <c r="M108" i="44"/>
  <c r="K108" i="44"/>
  <c r="I108" i="44"/>
  <c r="R107" i="44"/>
  <c r="M107" i="44"/>
  <c r="K107" i="44"/>
  <c r="I107" i="44"/>
  <c r="R106" i="44"/>
  <c r="M106" i="44"/>
  <c r="K106" i="44"/>
  <c r="I106" i="44"/>
  <c r="R105" i="44"/>
  <c r="M105" i="44"/>
  <c r="K105" i="44"/>
  <c r="I105" i="44"/>
  <c r="R104" i="44"/>
  <c r="M104" i="44"/>
  <c r="K104" i="44"/>
  <c r="I104" i="44"/>
  <c r="R103" i="44"/>
  <c r="M103" i="44"/>
  <c r="K103" i="44"/>
  <c r="I103" i="44"/>
  <c r="R102" i="44"/>
  <c r="M102" i="44"/>
  <c r="K102" i="44"/>
  <c r="I102" i="44"/>
  <c r="R101" i="44"/>
  <c r="M101" i="44"/>
  <c r="K101" i="44"/>
  <c r="I101" i="44"/>
  <c r="R100" i="44"/>
  <c r="M100" i="44"/>
  <c r="K100" i="44"/>
  <c r="I100" i="44"/>
  <c r="R99" i="44"/>
  <c r="M99" i="44"/>
  <c r="K99" i="44"/>
  <c r="I99" i="44"/>
  <c r="R95" i="44"/>
  <c r="M95" i="44"/>
  <c r="K95" i="44"/>
  <c r="I95" i="44"/>
  <c r="R96" i="44"/>
  <c r="M96" i="44"/>
  <c r="K96" i="44"/>
  <c r="I96" i="44"/>
  <c r="R94" i="44"/>
  <c r="M94" i="44"/>
  <c r="K94" i="44"/>
  <c r="I94" i="44"/>
  <c r="R93" i="44"/>
  <c r="M93" i="44"/>
  <c r="K93" i="44"/>
  <c r="I93" i="44"/>
  <c r="R90" i="44"/>
  <c r="M90" i="44"/>
  <c r="K90" i="44"/>
  <c r="I90" i="44"/>
  <c r="R89" i="44"/>
  <c r="M89" i="44"/>
  <c r="K89" i="44"/>
  <c r="I89" i="44"/>
  <c r="R87" i="44"/>
  <c r="M87" i="44"/>
  <c r="K87" i="44"/>
  <c r="I87" i="44"/>
  <c r="R86" i="44"/>
  <c r="M86" i="44"/>
  <c r="K86" i="44"/>
  <c r="I86" i="44"/>
  <c r="R88" i="44"/>
  <c r="M88" i="44"/>
  <c r="K88" i="44"/>
  <c r="I88" i="44"/>
  <c r="R85" i="44"/>
  <c r="M85" i="44"/>
  <c r="K85" i="44"/>
  <c r="I85" i="44"/>
  <c r="R84" i="44"/>
  <c r="M84" i="44"/>
  <c r="K84" i="44"/>
  <c r="I84" i="44"/>
  <c r="R83" i="44"/>
  <c r="M83" i="44"/>
  <c r="K83" i="44"/>
  <c r="I83" i="44"/>
  <c r="R79" i="44"/>
  <c r="M79" i="44"/>
  <c r="K79" i="44"/>
  <c r="I79" i="44"/>
  <c r="R77" i="44"/>
  <c r="M77" i="44"/>
  <c r="K77" i="44"/>
  <c r="I77" i="44"/>
  <c r="R76" i="44"/>
  <c r="M76" i="44"/>
  <c r="K76" i="44"/>
  <c r="I76" i="44"/>
  <c r="R78" i="44"/>
  <c r="M78" i="44"/>
  <c r="K78" i="44"/>
  <c r="I78" i="44"/>
  <c r="R75" i="44"/>
  <c r="M75" i="44"/>
  <c r="K75" i="44"/>
  <c r="I75" i="44"/>
  <c r="R65" i="44"/>
  <c r="M65" i="44"/>
  <c r="K65" i="44"/>
  <c r="I65" i="44"/>
  <c r="R64" i="44"/>
  <c r="M64" i="44"/>
  <c r="K64" i="44"/>
  <c r="I64" i="44"/>
  <c r="R71" i="44"/>
  <c r="M71" i="44"/>
  <c r="K71" i="44"/>
  <c r="I71" i="44"/>
  <c r="R70" i="44"/>
  <c r="M70" i="44"/>
  <c r="K70" i="44"/>
  <c r="I70" i="44"/>
  <c r="R69" i="44"/>
  <c r="M69" i="44"/>
  <c r="K69" i="44"/>
  <c r="I69" i="44"/>
  <c r="R68" i="44"/>
  <c r="M68" i="44"/>
  <c r="K68" i="44"/>
  <c r="I68" i="44"/>
  <c r="R63" i="44"/>
  <c r="M63" i="44"/>
  <c r="K63" i="44"/>
  <c r="I63" i="44"/>
  <c r="R61" i="44"/>
  <c r="M61" i="44"/>
  <c r="K61" i="44"/>
  <c r="I61" i="44"/>
  <c r="R60" i="44"/>
  <c r="M60" i="44"/>
  <c r="K60" i="44"/>
  <c r="I60" i="44"/>
  <c r="R59" i="44"/>
  <c r="M59" i="44"/>
  <c r="K59" i="44"/>
  <c r="I59" i="44"/>
  <c r="R58" i="44"/>
  <c r="M58" i="44"/>
  <c r="K58" i="44"/>
  <c r="I58" i="44"/>
  <c r="R14" i="44"/>
  <c r="M14" i="44"/>
  <c r="K14" i="44"/>
  <c r="I14" i="44"/>
  <c r="R11" i="44"/>
  <c r="M11" i="44"/>
  <c r="K11" i="44"/>
  <c r="I11" i="44"/>
  <c r="R9" i="44"/>
  <c r="M9" i="44"/>
  <c r="K9" i="44"/>
  <c r="I9" i="44"/>
  <c r="R7" i="44"/>
  <c r="M7" i="44"/>
  <c r="K7" i="44"/>
  <c r="I7" i="44"/>
  <c r="R8" i="44"/>
  <c r="M8" i="44"/>
  <c r="K8" i="44"/>
  <c r="I8" i="44"/>
  <c r="R19" i="44"/>
  <c r="M19" i="44"/>
  <c r="K19" i="44"/>
  <c r="I19" i="44"/>
  <c r="R18" i="44"/>
  <c r="M18" i="44"/>
  <c r="K18" i="44"/>
  <c r="I18" i="44"/>
  <c r="R7" i="39"/>
  <c r="R6" i="39"/>
  <c r="R27" i="39"/>
  <c r="R25" i="39"/>
  <c r="R23" i="39"/>
  <c r="R35" i="39"/>
  <c r="R34" i="39"/>
  <c r="I226" i="40"/>
  <c r="I227" i="40"/>
  <c r="I229" i="40"/>
  <c r="I228" i="40"/>
  <c r="I230" i="40"/>
  <c r="I231" i="40"/>
  <c r="I225" i="40"/>
  <c r="K226" i="40"/>
  <c r="K227" i="40"/>
  <c r="K229" i="40"/>
  <c r="K228" i="40"/>
  <c r="K230" i="40"/>
  <c r="K231" i="40"/>
  <c r="K225" i="40"/>
  <c r="M226" i="40"/>
  <c r="M227" i="40"/>
  <c r="M229" i="40"/>
  <c r="M228" i="40"/>
  <c r="M230" i="40"/>
  <c r="M231" i="40"/>
  <c r="M225" i="40"/>
  <c r="R253" i="40"/>
  <c r="R250" i="40"/>
  <c r="R252" i="40"/>
  <c r="R239" i="40"/>
  <c r="R240" i="40"/>
  <c r="R257" i="40"/>
  <c r="R273" i="40"/>
  <c r="R270" i="40"/>
  <c r="R248" i="40"/>
  <c r="R249" i="40"/>
  <c r="R259" i="40"/>
  <c r="R260" i="40"/>
  <c r="R261" i="40"/>
  <c r="R262" i="40"/>
  <c r="R263" i="40"/>
  <c r="R264" i="40"/>
  <c r="R247" i="40"/>
  <c r="R265" i="40"/>
  <c r="R266" i="40"/>
  <c r="R267" i="40"/>
  <c r="R268" i="40"/>
  <c r="R269" i="40"/>
  <c r="R238" i="40"/>
  <c r="R233" i="40"/>
  <c r="M238" i="40"/>
  <c r="M253" i="40"/>
  <c r="M250" i="40"/>
  <c r="M252" i="40"/>
  <c r="M239" i="40"/>
  <c r="M273" i="40"/>
  <c r="M270" i="40"/>
  <c r="M248" i="40"/>
  <c r="M249" i="40"/>
  <c r="M259" i="40"/>
  <c r="M260" i="40"/>
  <c r="M261" i="40"/>
  <c r="M262" i="40"/>
  <c r="M263" i="40"/>
  <c r="M264" i="40"/>
  <c r="M247" i="40"/>
  <c r="M265" i="40"/>
  <c r="M266" i="40"/>
  <c r="M267" i="40"/>
  <c r="M268" i="40"/>
  <c r="M269" i="40"/>
  <c r="K253" i="40"/>
  <c r="K250" i="40"/>
  <c r="K252" i="40"/>
  <c r="K239" i="40"/>
  <c r="K273" i="40"/>
  <c r="K270" i="40"/>
  <c r="K248" i="40"/>
  <c r="K249" i="40"/>
  <c r="K259" i="40"/>
  <c r="K260" i="40"/>
  <c r="K261" i="40"/>
  <c r="K262" i="40"/>
  <c r="K263" i="40"/>
  <c r="K264" i="40"/>
  <c r="K247" i="40"/>
  <c r="K265" i="40"/>
  <c r="K266" i="40"/>
  <c r="K267" i="40"/>
  <c r="K268" i="40"/>
  <c r="K269" i="40"/>
  <c r="I238" i="40"/>
  <c r="I233" i="40"/>
  <c r="I253" i="40"/>
  <c r="I250" i="40"/>
  <c r="I252" i="40"/>
  <c r="I239" i="40"/>
  <c r="I273" i="40"/>
  <c r="I270" i="40"/>
  <c r="I248" i="40"/>
  <c r="I249" i="40"/>
  <c r="I259" i="40"/>
  <c r="I260" i="40"/>
  <c r="I261" i="40"/>
  <c r="I262" i="40"/>
  <c r="I263" i="40"/>
  <c r="I264" i="40"/>
  <c r="I247" i="40"/>
  <c r="I265" i="40"/>
  <c r="I266" i="40"/>
  <c r="I267" i="40"/>
  <c r="I268" i="40"/>
  <c r="I269" i="40"/>
  <c r="T269" i="40" s="1"/>
  <c r="U269" i="40" s="1"/>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181" i="40"/>
  <c r="M182" i="40"/>
  <c r="M183" i="40"/>
  <c r="M184" i="40"/>
  <c r="M185" i="40"/>
  <c r="M186" i="40"/>
  <c r="M187" i="40"/>
  <c r="M188" i="40"/>
  <c r="M189" i="40"/>
  <c r="M190" i="40"/>
  <c r="M191" i="40"/>
  <c r="M192" i="40"/>
  <c r="M193" i="40"/>
  <c r="M194" i="40"/>
  <c r="M195" i="40"/>
  <c r="M196" i="40"/>
  <c r="M197" i="40"/>
  <c r="M198" i="40"/>
  <c r="M199" i="40"/>
  <c r="M200" i="40"/>
  <c r="M201" i="40"/>
  <c r="M202" i="40"/>
  <c r="M203" i="40"/>
  <c r="M204" i="40"/>
  <c r="M205" i="40"/>
  <c r="M206" i="40"/>
  <c r="M207" i="40"/>
  <c r="M208" i="40"/>
  <c r="M209" i="40"/>
  <c r="M210" i="40"/>
  <c r="M211" i="40"/>
  <c r="M212" i="40"/>
  <c r="M213" i="40"/>
  <c r="M214" i="40"/>
  <c r="M215" i="40"/>
  <c r="M216" i="40"/>
  <c r="M217" i="40"/>
  <c r="M218" i="40"/>
  <c r="M219" i="40"/>
  <c r="M220" i="40"/>
  <c r="M221" i="40"/>
  <c r="M222" i="40"/>
  <c r="M223" i="40"/>
  <c r="M181" i="40"/>
  <c r="R182" i="40"/>
  <c r="R183" i="40"/>
  <c r="R184" i="40"/>
  <c r="R185" i="40"/>
  <c r="R186" i="40"/>
  <c r="R187" i="40"/>
  <c r="R188" i="40"/>
  <c r="R189" i="40"/>
  <c r="R190" i="40"/>
  <c r="R191" i="40"/>
  <c r="R192" i="40"/>
  <c r="R193" i="40"/>
  <c r="R194" i="40"/>
  <c r="R195" i="40"/>
  <c r="R196" i="40"/>
  <c r="R197" i="40"/>
  <c r="R198" i="40"/>
  <c r="R199" i="40"/>
  <c r="R200" i="40"/>
  <c r="R201" i="40"/>
  <c r="R202" i="40"/>
  <c r="R203" i="40"/>
  <c r="R204" i="40"/>
  <c r="R205" i="40"/>
  <c r="R206" i="40"/>
  <c r="R207" i="40"/>
  <c r="R208" i="40"/>
  <c r="R209" i="40"/>
  <c r="R210" i="40"/>
  <c r="R211" i="40"/>
  <c r="R212" i="40"/>
  <c r="R213" i="40"/>
  <c r="R214" i="40"/>
  <c r="R215" i="40"/>
  <c r="R216" i="40"/>
  <c r="R217" i="40"/>
  <c r="R218" i="40"/>
  <c r="R219" i="40"/>
  <c r="R220" i="40"/>
  <c r="R221" i="40"/>
  <c r="R222" i="40"/>
  <c r="R223" i="40"/>
  <c r="R181" i="40"/>
  <c r="R119" i="40"/>
  <c r="R120" i="40"/>
  <c r="R121" i="40"/>
  <c r="R123" i="40"/>
  <c r="R124" i="40"/>
  <c r="R125" i="40"/>
  <c r="R126" i="40"/>
  <c r="R127" i="40"/>
  <c r="R128" i="40"/>
  <c r="R129" i="40"/>
  <c r="R130" i="40"/>
  <c r="R131" i="40"/>
  <c r="R132" i="40"/>
  <c r="R133" i="40"/>
  <c r="R134" i="40"/>
  <c r="R135" i="40"/>
  <c r="R136" i="40"/>
  <c r="R137" i="40"/>
  <c r="R138" i="40"/>
  <c r="R139" i="40"/>
  <c r="R140" i="40"/>
  <c r="R141" i="40"/>
  <c r="R142" i="40"/>
  <c r="R143" i="40"/>
  <c r="R144" i="40"/>
  <c r="R145" i="40"/>
  <c r="R146" i="40"/>
  <c r="R147" i="40"/>
  <c r="R148" i="40"/>
  <c r="R149" i="40"/>
  <c r="R150" i="40"/>
  <c r="R151" i="40"/>
  <c r="R152" i="40"/>
  <c r="R153" i="40"/>
  <c r="R154" i="40"/>
  <c r="R155" i="40"/>
  <c r="R156" i="40"/>
  <c r="R157" i="40"/>
  <c r="R158" i="40"/>
  <c r="R159" i="40"/>
  <c r="R160" i="40"/>
  <c r="R161" i="40"/>
  <c r="R162" i="40"/>
  <c r="R163" i="40"/>
  <c r="R164" i="40"/>
  <c r="R165" i="40"/>
  <c r="R166" i="40"/>
  <c r="R167" i="40"/>
  <c r="R168" i="40"/>
  <c r="R169" i="40"/>
  <c r="R170" i="40"/>
  <c r="R171" i="40"/>
  <c r="R172" i="40"/>
  <c r="R173" i="40"/>
  <c r="R174" i="40"/>
  <c r="R175" i="40"/>
  <c r="R176" i="40"/>
  <c r="R177" i="40"/>
  <c r="R178" i="40"/>
  <c r="R179" i="40"/>
  <c r="R118" i="40"/>
  <c r="M179" i="40"/>
  <c r="M119" i="40"/>
  <c r="M120" i="40"/>
  <c r="M121" i="40"/>
  <c r="M123" i="40"/>
  <c r="M124" i="40"/>
  <c r="M125" i="40"/>
  <c r="M126" i="40"/>
  <c r="M127" i="40"/>
  <c r="M128" i="40"/>
  <c r="M129" i="40"/>
  <c r="M130" i="40"/>
  <c r="M131" i="40"/>
  <c r="M132" i="40"/>
  <c r="M133" i="40"/>
  <c r="M134" i="40"/>
  <c r="M135" i="40"/>
  <c r="M136" i="40"/>
  <c r="M137" i="40"/>
  <c r="M138" i="40"/>
  <c r="M139" i="40"/>
  <c r="M140" i="40"/>
  <c r="M141" i="40"/>
  <c r="M142" i="40"/>
  <c r="M143" i="40"/>
  <c r="M144" i="40"/>
  <c r="M145" i="40"/>
  <c r="M146" i="40"/>
  <c r="M147" i="40"/>
  <c r="M148" i="40"/>
  <c r="M149" i="40"/>
  <c r="M150" i="40"/>
  <c r="M151" i="40"/>
  <c r="M152" i="40"/>
  <c r="M153" i="40"/>
  <c r="M154" i="40"/>
  <c r="M155" i="40"/>
  <c r="M156" i="40"/>
  <c r="M157" i="40"/>
  <c r="M158" i="40"/>
  <c r="M159" i="40"/>
  <c r="M160" i="40"/>
  <c r="M161" i="40"/>
  <c r="M162" i="40"/>
  <c r="M163" i="40"/>
  <c r="M164" i="40"/>
  <c r="M165" i="40"/>
  <c r="M166" i="40"/>
  <c r="M167" i="40"/>
  <c r="M168" i="40"/>
  <c r="M169" i="40"/>
  <c r="M170" i="40"/>
  <c r="M171" i="40"/>
  <c r="M172" i="40"/>
  <c r="M173" i="40"/>
  <c r="M174" i="40"/>
  <c r="M175" i="40"/>
  <c r="M176" i="40"/>
  <c r="M177" i="40"/>
  <c r="M178" i="40"/>
  <c r="M118" i="40"/>
  <c r="K119" i="40"/>
  <c r="K120" i="40"/>
  <c r="K121"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18"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19" i="40"/>
  <c r="I120" i="40"/>
  <c r="I121" i="40"/>
  <c r="I123" i="40"/>
  <c r="I124" i="40"/>
  <c r="I125" i="40"/>
  <c r="I126" i="40"/>
  <c r="I127" i="40"/>
  <c r="I128" i="40"/>
  <c r="I129" i="40"/>
  <c r="I130" i="40"/>
  <c r="I131" i="40"/>
  <c r="I132" i="40"/>
  <c r="I133" i="40"/>
  <c r="I134" i="40"/>
  <c r="I118" i="40"/>
  <c r="T270" i="40" l="1"/>
  <c r="U270" i="40" s="1"/>
  <c r="T273" i="40"/>
  <c r="U273" i="40" s="1"/>
  <c r="T179" i="44"/>
  <c r="U179" i="44" s="1"/>
  <c r="O68" i="48"/>
  <c r="P68" i="48" s="1"/>
  <c r="O67" i="48"/>
  <c r="P67" i="48" s="1"/>
  <c r="O64" i="48"/>
  <c r="P64" i="48" s="1"/>
  <c r="T65" i="48"/>
  <c r="U65" i="48" s="1"/>
  <c r="O66" i="48"/>
  <c r="P66" i="48" s="1"/>
  <c r="O65" i="48"/>
  <c r="P65" i="48" s="1"/>
  <c r="T64" i="48"/>
  <c r="U64" i="48" s="1"/>
  <c r="T66" i="48"/>
  <c r="U66" i="48" s="1"/>
  <c r="T67" i="48"/>
  <c r="U67" i="48" s="1"/>
  <c r="O63" i="48"/>
  <c r="P63" i="48" s="1"/>
  <c r="T68" i="48"/>
  <c r="U68" i="48" s="1"/>
  <c r="O47" i="48"/>
  <c r="P47" i="48" s="1"/>
  <c r="T63" i="48"/>
  <c r="U63" i="48" s="1"/>
  <c r="T47" i="48"/>
  <c r="U47" i="48" s="1"/>
  <c r="O41" i="48"/>
  <c r="P41" i="48" s="1"/>
  <c r="T41" i="48"/>
  <c r="U41" i="48" s="1"/>
  <c r="T12" i="48"/>
  <c r="U12" i="48" s="1"/>
  <c r="O37" i="48"/>
  <c r="P37" i="48" s="1"/>
  <c r="T40" i="48"/>
  <c r="U40" i="48" s="1"/>
  <c r="O40" i="48"/>
  <c r="P40" i="48" s="1"/>
  <c r="O12" i="48"/>
  <c r="P12" i="48" s="1"/>
  <c r="T37" i="48"/>
  <c r="U37" i="48" s="1"/>
  <c r="O22" i="48"/>
  <c r="P22" i="48" s="1"/>
  <c r="T17" i="48"/>
  <c r="U17" i="48" s="1"/>
  <c r="T22" i="48"/>
  <c r="U22" i="48" s="1"/>
  <c r="O17" i="48"/>
  <c r="P17" i="48" s="1"/>
  <c r="T31" i="48"/>
  <c r="U31" i="48" s="1"/>
  <c r="O31" i="48"/>
  <c r="P31" i="48" s="1"/>
  <c r="O27" i="48"/>
  <c r="P27" i="48" s="1"/>
  <c r="T27" i="48"/>
  <c r="U27" i="48" s="1"/>
  <c r="T26" i="48"/>
  <c r="U26" i="48" s="1"/>
  <c r="O26" i="48"/>
  <c r="P26" i="48" s="1"/>
  <c r="O16" i="48"/>
  <c r="T16" i="48"/>
  <c r="O8" i="48"/>
  <c r="P8" i="48" s="1"/>
  <c r="T8" i="48"/>
  <c r="U8" i="48" s="1"/>
  <c r="O179" i="44"/>
  <c r="P179" i="44" s="1"/>
  <c r="O178" i="44"/>
  <c r="P178" i="44" s="1"/>
  <c r="T178" i="44"/>
  <c r="U178" i="44" s="1"/>
  <c r="O175" i="44"/>
  <c r="P175" i="44" s="1"/>
  <c r="O176" i="44"/>
  <c r="P176" i="44" s="1"/>
  <c r="T176" i="44"/>
  <c r="U176" i="44" s="1"/>
  <c r="T175" i="44"/>
  <c r="U175" i="44" s="1"/>
  <c r="T174" i="44"/>
  <c r="U174" i="44" s="1"/>
  <c r="O174" i="44"/>
  <c r="P174" i="44" s="1"/>
  <c r="O177" i="44"/>
  <c r="P177" i="44" s="1"/>
  <c r="T165" i="44"/>
  <c r="U165" i="44" s="1"/>
  <c r="O165" i="44"/>
  <c r="P165" i="44" s="1"/>
  <c r="T177" i="44"/>
  <c r="U177" i="44" s="1"/>
  <c r="T160" i="44"/>
  <c r="U160" i="44" s="1"/>
  <c r="T161" i="44"/>
  <c r="U161" i="44" s="1"/>
  <c r="T162" i="44"/>
  <c r="U162" i="44" s="1"/>
  <c r="T163" i="44"/>
  <c r="U163" i="44" s="1"/>
  <c r="T164" i="44"/>
  <c r="U164" i="44" s="1"/>
  <c r="T166" i="44"/>
  <c r="U166" i="44" s="1"/>
  <c r="T167" i="44"/>
  <c r="U167" i="44" s="1"/>
  <c r="T168" i="44"/>
  <c r="U168" i="44" s="1"/>
  <c r="T169" i="44"/>
  <c r="U169" i="44" s="1"/>
  <c r="O160" i="44"/>
  <c r="P160" i="44" s="1"/>
  <c r="O161" i="44"/>
  <c r="P161" i="44" s="1"/>
  <c r="O162" i="44"/>
  <c r="P162" i="44" s="1"/>
  <c r="O163" i="44"/>
  <c r="P163" i="44" s="1"/>
  <c r="O164" i="44"/>
  <c r="P164" i="44" s="1"/>
  <c r="O166" i="44"/>
  <c r="P166" i="44" s="1"/>
  <c r="O167" i="44"/>
  <c r="P167" i="44" s="1"/>
  <c r="O168" i="44"/>
  <c r="P168" i="44" s="1"/>
  <c r="O169" i="44"/>
  <c r="P169" i="44" s="1"/>
  <c r="O151" i="44"/>
  <c r="P151" i="44" s="1"/>
  <c r="O153" i="44"/>
  <c r="P153" i="44" s="1"/>
  <c r="O154" i="44"/>
  <c r="P154" i="44" s="1"/>
  <c r="T154" i="44"/>
  <c r="U154" i="44" s="1"/>
  <c r="T148" i="44"/>
  <c r="U148" i="44" s="1"/>
  <c r="T153" i="44"/>
  <c r="U153" i="44" s="1"/>
  <c r="O148" i="44"/>
  <c r="P148" i="44" s="1"/>
  <c r="O155" i="44"/>
  <c r="P155" i="44" s="1"/>
  <c r="T149" i="44"/>
  <c r="U149" i="44" s="1"/>
  <c r="T151" i="44"/>
  <c r="U151" i="44" s="1"/>
  <c r="O152" i="44"/>
  <c r="P152" i="44" s="1"/>
  <c r="O149" i="44"/>
  <c r="P149" i="44" s="1"/>
  <c r="T152" i="44"/>
  <c r="U152" i="44" s="1"/>
  <c r="T155" i="44"/>
  <c r="U155" i="44" s="1"/>
  <c r="O138" i="44"/>
  <c r="P138" i="44" s="1"/>
  <c r="O143" i="44"/>
  <c r="P143" i="44" s="1"/>
  <c r="T143" i="44"/>
  <c r="U143" i="44" s="1"/>
  <c r="O139" i="44"/>
  <c r="P139" i="44" s="1"/>
  <c r="T140" i="44"/>
  <c r="U140" i="44" s="1"/>
  <c r="O136" i="44"/>
  <c r="P136" i="44" s="1"/>
  <c r="O142" i="44"/>
  <c r="P142" i="44" s="1"/>
  <c r="O137" i="44"/>
  <c r="P137" i="44" s="1"/>
  <c r="O140" i="44"/>
  <c r="P140" i="44" s="1"/>
  <c r="O134" i="44"/>
  <c r="P134" i="44" s="1"/>
  <c r="T141" i="44"/>
  <c r="U141" i="44" s="1"/>
  <c r="T134" i="44"/>
  <c r="U134" i="44" s="1"/>
  <c r="O135" i="44"/>
  <c r="P135" i="44" s="1"/>
  <c r="T138" i="44"/>
  <c r="U138" i="44" s="1"/>
  <c r="T139" i="44"/>
  <c r="U139" i="44" s="1"/>
  <c r="O141" i="44"/>
  <c r="P141" i="44" s="1"/>
  <c r="T132" i="44"/>
  <c r="U132" i="44" s="1"/>
  <c r="O133" i="44"/>
  <c r="P133" i="44" s="1"/>
  <c r="T137" i="44"/>
  <c r="U137" i="44" s="1"/>
  <c r="T136" i="44"/>
  <c r="U136" i="44" s="1"/>
  <c r="T142" i="44"/>
  <c r="U142" i="44" s="1"/>
  <c r="T133" i="44"/>
  <c r="U133" i="44" s="1"/>
  <c r="T135" i="44"/>
  <c r="U135" i="44" s="1"/>
  <c r="T131" i="44"/>
  <c r="O131" i="44"/>
  <c r="O132" i="44"/>
  <c r="P132" i="44" s="1"/>
  <c r="O115" i="44"/>
  <c r="P115" i="44" s="1"/>
  <c r="T115" i="44"/>
  <c r="U115" i="44" s="1"/>
  <c r="T101" i="44"/>
  <c r="U101" i="44" s="1"/>
  <c r="T102" i="44"/>
  <c r="U102" i="44" s="1"/>
  <c r="O99" i="44"/>
  <c r="P99" i="44" s="1"/>
  <c r="O105" i="44"/>
  <c r="P105" i="44" s="1"/>
  <c r="O106" i="44"/>
  <c r="P106" i="44" s="1"/>
  <c r="O107" i="44"/>
  <c r="P107" i="44" s="1"/>
  <c r="O121" i="44"/>
  <c r="P121" i="44" s="1"/>
  <c r="T116" i="44"/>
  <c r="U116" i="44" s="1"/>
  <c r="T121" i="44"/>
  <c r="U121" i="44" s="1"/>
  <c r="O104" i="44"/>
  <c r="P104" i="44" s="1"/>
  <c r="T108" i="44"/>
  <c r="U108" i="44" s="1"/>
  <c r="T109" i="44"/>
  <c r="U109" i="44" s="1"/>
  <c r="T111" i="44"/>
  <c r="U111" i="44" s="1"/>
  <c r="O114" i="44"/>
  <c r="P114" i="44" s="1"/>
  <c r="O117" i="44"/>
  <c r="P117" i="44" s="1"/>
  <c r="O118" i="44"/>
  <c r="P118" i="44" s="1"/>
  <c r="O119" i="44"/>
  <c r="P119" i="44" s="1"/>
  <c r="O120" i="44"/>
  <c r="P120" i="44" s="1"/>
  <c r="T120" i="44"/>
  <c r="U120" i="44" s="1"/>
  <c r="T122" i="44"/>
  <c r="U122" i="44" s="1"/>
  <c r="T123" i="44"/>
  <c r="U123" i="44" s="1"/>
  <c r="O101" i="44"/>
  <c r="P101" i="44" s="1"/>
  <c r="O102" i="44"/>
  <c r="P102" i="44" s="1"/>
  <c r="O103" i="44"/>
  <c r="P103" i="44" s="1"/>
  <c r="T103" i="44"/>
  <c r="U103" i="44" s="1"/>
  <c r="T105" i="44"/>
  <c r="U105" i="44" s="1"/>
  <c r="T106" i="44"/>
  <c r="U106" i="44" s="1"/>
  <c r="O113" i="44"/>
  <c r="P113" i="44" s="1"/>
  <c r="T113" i="44"/>
  <c r="U113" i="44" s="1"/>
  <c r="O125" i="44"/>
  <c r="P125" i="44" s="1"/>
  <c r="T125" i="44"/>
  <c r="U125" i="44" s="1"/>
  <c r="O116" i="44"/>
  <c r="P116" i="44" s="1"/>
  <c r="T99" i="44"/>
  <c r="U99" i="44" s="1"/>
  <c r="T107" i="44"/>
  <c r="U107" i="44" s="1"/>
  <c r="T104" i="44"/>
  <c r="U104" i="44" s="1"/>
  <c r="O100" i="44"/>
  <c r="P100" i="44" s="1"/>
  <c r="T100" i="44"/>
  <c r="U100" i="44" s="1"/>
  <c r="O108" i="44"/>
  <c r="P108" i="44" s="1"/>
  <c r="O109" i="44"/>
  <c r="P109" i="44" s="1"/>
  <c r="O111" i="44"/>
  <c r="P111" i="44" s="1"/>
  <c r="O112" i="44"/>
  <c r="P112" i="44" s="1"/>
  <c r="T112" i="44"/>
  <c r="U112" i="44" s="1"/>
  <c r="T114" i="44"/>
  <c r="U114" i="44" s="1"/>
  <c r="T117" i="44"/>
  <c r="U117" i="44" s="1"/>
  <c r="T118" i="44"/>
  <c r="U118" i="44" s="1"/>
  <c r="T119" i="44"/>
  <c r="U119" i="44" s="1"/>
  <c r="O122" i="44"/>
  <c r="P122" i="44" s="1"/>
  <c r="O123" i="44"/>
  <c r="P123" i="44" s="1"/>
  <c r="O124" i="44"/>
  <c r="P124" i="44" s="1"/>
  <c r="T124" i="44"/>
  <c r="U124" i="44" s="1"/>
  <c r="O95" i="44"/>
  <c r="P95" i="44" s="1"/>
  <c r="T95" i="44"/>
  <c r="U95" i="44" s="1"/>
  <c r="T90" i="44"/>
  <c r="U90" i="44" s="1"/>
  <c r="T96" i="44"/>
  <c r="U96" i="44" s="1"/>
  <c r="T93" i="44"/>
  <c r="U93" i="44" s="1"/>
  <c r="T94" i="44"/>
  <c r="U94" i="44" s="1"/>
  <c r="O93" i="44"/>
  <c r="P93" i="44" s="1"/>
  <c r="O94" i="44"/>
  <c r="P94" i="44" s="1"/>
  <c r="O96" i="44"/>
  <c r="P96" i="44" s="1"/>
  <c r="O90" i="44"/>
  <c r="P90" i="44" s="1"/>
  <c r="O87" i="44"/>
  <c r="P87" i="44" s="1"/>
  <c r="T89" i="44"/>
  <c r="U89" i="44" s="1"/>
  <c r="O86" i="44"/>
  <c r="P86" i="44" s="1"/>
  <c r="T87" i="44"/>
  <c r="U87" i="44" s="1"/>
  <c r="O89" i="44"/>
  <c r="P89" i="44" s="1"/>
  <c r="T86" i="44"/>
  <c r="U86" i="44" s="1"/>
  <c r="O83" i="44"/>
  <c r="P83" i="44" s="1"/>
  <c r="O84" i="44"/>
  <c r="P84" i="44" s="1"/>
  <c r="O88" i="44"/>
  <c r="P88" i="44" s="1"/>
  <c r="T88" i="44"/>
  <c r="U88" i="44" s="1"/>
  <c r="T84" i="44"/>
  <c r="U84" i="44" s="1"/>
  <c r="O85" i="44"/>
  <c r="P85" i="44" s="1"/>
  <c r="T85" i="44"/>
  <c r="U85" i="44" s="1"/>
  <c r="T83" i="44"/>
  <c r="U83" i="44" s="1"/>
  <c r="T79" i="44"/>
  <c r="U79" i="44" s="1"/>
  <c r="O77" i="44"/>
  <c r="P77" i="44" s="1"/>
  <c r="T77" i="44"/>
  <c r="U77" i="44" s="1"/>
  <c r="O79" i="44"/>
  <c r="P79" i="44" s="1"/>
  <c r="T76" i="44"/>
  <c r="U76" i="44" s="1"/>
  <c r="O78" i="44"/>
  <c r="P78" i="44" s="1"/>
  <c r="T78" i="44"/>
  <c r="U78" i="44" s="1"/>
  <c r="O76" i="44"/>
  <c r="P76" i="44" s="1"/>
  <c r="O75" i="44"/>
  <c r="P75" i="44" s="1"/>
  <c r="T75" i="44"/>
  <c r="U75" i="44" s="1"/>
  <c r="O64" i="44"/>
  <c r="P64" i="44" s="1"/>
  <c r="T65" i="44"/>
  <c r="U65" i="44" s="1"/>
  <c r="O65" i="44"/>
  <c r="P65" i="44" s="1"/>
  <c r="T64" i="44"/>
  <c r="U64" i="44" s="1"/>
  <c r="O70" i="44"/>
  <c r="P70" i="44" s="1"/>
  <c r="T71" i="44"/>
  <c r="U71" i="44" s="1"/>
  <c r="O71" i="44"/>
  <c r="P71" i="44" s="1"/>
  <c r="T70" i="44"/>
  <c r="U70" i="44" s="1"/>
  <c r="O69" i="44"/>
  <c r="P69" i="44" s="1"/>
  <c r="T69" i="44"/>
  <c r="U69" i="44" s="1"/>
  <c r="O68" i="44"/>
  <c r="P68" i="44" s="1"/>
  <c r="T68" i="44"/>
  <c r="U68" i="44" s="1"/>
  <c r="O59" i="44"/>
  <c r="P59" i="44" s="1"/>
  <c r="T63" i="44"/>
  <c r="U63" i="44" s="1"/>
  <c r="T59" i="44"/>
  <c r="U59" i="44" s="1"/>
  <c r="O63" i="44"/>
  <c r="P63" i="44" s="1"/>
  <c r="T60" i="44"/>
  <c r="U60" i="44" s="1"/>
  <c r="T61" i="44"/>
  <c r="U61" i="44" s="1"/>
  <c r="O61" i="44"/>
  <c r="P61" i="44" s="1"/>
  <c r="O60" i="44"/>
  <c r="P60" i="44" s="1"/>
  <c r="O58" i="44"/>
  <c r="P58" i="44" s="1"/>
  <c r="T58" i="44"/>
  <c r="U58" i="44" s="1"/>
  <c r="O14" i="44"/>
  <c r="P14" i="44" s="1"/>
  <c r="T14" i="44"/>
  <c r="U14" i="44" s="1"/>
  <c r="O11" i="44"/>
  <c r="P11" i="44" s="1"/>
  <c r="T11" i="44"/>
  <c r="U11" i="44" s="1"/>
  <c r="T7" i="44"/>
  <c r="U7" i="44" s="1"/>
  <c r="O7" i="44"/>
  <c r="P7" i="44" s="1"/>
  <c r="O9" i="44"/>
  <c r="P9" i="44" s="1"/>
  <c r="T9" i="44"/>
  <c r="U9" i="44" s="1"/>
  <c r="T8" i="44"/>
  <c r="U8" i="44" s="1"/>
  <c r="O8" i="44"/>
  <c r="P8" i="44" s="1"/>
  <c r="O18" i="44"/>
  <c r="P18" i="44" s="1"/>
  <c r="O19" i="44"/>
  <c r="P19" i="44" s="1"/>
  <c r="T18" i="44"/>
  <c r="U18" i="44" s="1"/>
  <c r="T19" i="44"/>
  <c r="U19" i="44" s="1"/>
  <c r="T259" i="40"/>
  <c r="U259" i="40" s="1"/>
  <c r="T250" i="40"/>
  <c r="U250" i="40" s="1"/>
  <c r="T260" i="40"/>
  <c r="U260" i="40" s="1"/>
  <c r="T253" i="40"/>
  <c r="U253" i="40" s="1"/>
  <c r="T252" i="40"/>
  <c r="U252" i="40" s="1"/>
  <c r="O138" i="40"/>
  <c r="P138" i="40" s="1"/>
  <c r="O142" i="40"/>
  <c r="P142" i="40" s="1"/>
  <c r="T147" i="40"/>
  <c r="U147" i="40" s="1"/>
  <c r="O143" i="40"/>
  <c r="P143" i="40" s="1"/>
  <c r="O139" i="40"/>
  <c r="P139" i="40" s="1"/>
  <c r="O135" i="40"/>
  <c r="P135" i="40" s="1"/>
  <c r="O145" i="40"/>
  <c r="P145" i="40" s="1"/>
  <c r="O137" i="40"/>
  <c r="P137" i="40" s="1"/>
  <c r="O141" i="40"/>
  <c r="P141" i="40" s="1"/>
  <c r="T146" i="40"/>
  <c r="U146" i="40" s="1"/>
  <c r="O149" i="40"/>
  <c r="P149" i="40" s="1"/>
  <c r="T118" i="40"/>
  <c r="U118" i="40" s="1"/>
  <c r="T148" i="40"/>
  <c r="U148" i="40" s="1"/>
  <c r="O144" i="40"/>
  <c r="P144" i="40" s="1"/>
  <c r="O140" i="40"/>
  <c r="P140" i="40" s="1"/>
  <c r="O136" i="40"/>
  <c r="P136" i="40" s="1"/>
  <c r="O148" i="40"/>
  <c r="P148" i="40" s="1"/>
  <c r="O146" i="40"/>
  <c r="P146" i="40" s="1"/>
  <c r="O147" i="40"/>
  <c r="P147" i="40" s="1"/>
  <c r="O253" i="40"/>
  <c r="P253" i="40" s="1"/>
  <c r="O252" i="40"/>
  <c r="P252" i="40" s="1"/>
  <c r="O250" i="40"/>
  <c r="P250" i="40" s="1"/>
  <c r="O259" i="40"/>
  <c r="P259" i="40" s="1"/>
  <c r="O260" i="40"/>
  <c r="P260" i="40" s="1"/>
  <c r="R231" i="40"/>
  <c r="R230" i="40"/>
  <c r="R228" i="40"/>
  <c r="R229" i="40"/>
  <c r="P131" i="44" l="1"/>
  <c r="P203" i="44" s="1"/>
  <c r="O203" i="44"/>
  <c r="U131" i="44"/>
  <c r="U203" i="44" s="1"/>
  <c r="T203" i="44"/>
  <c r="U16" i="48"/>
  <c r="U91" i="48" s="1"/>
  <c r="T91" i="48"/>
  <c r="P16" i="48"/>
  <c r="P91" i="48" s="1"/>
  <c r="O91" i="48"/>
  <c r="O164" i="40"/>
  <c r="P164" i="40" s="1"/>
  <c r="O172" i="40"/>
  <c r="P172" i="40" s="1"/>
  <c r="O174" i="40"/>
  <c r="P174" i="40" s="1"/>
  <c r="O175" i="40"/>
  <c r="P175" i="40" s="1"/>
  <c r="O176" i="40"/>
  <c r="P176" i="40" s="1"/>
  <c r="O119" i="40"/>
  <c r="P119" i="40" s="1"/>
  <c r="T138" i="40"/>
  <c r="U138" i="40" s="1"/>
  <c r="T149" i="40"/>
  <c r="U149" i="40" s="1"/>
  <c r="O118" i="40"/>
  <c r="P118" i="40" s="1"/>
  <c r="O153" i="40"/>
  <c r="P153" i="40" s="1"/>
  <c r="O154" i="40"/>
  <c r="P154" i="40" s="1"/>
  <c r="T124" i="40"/>
  <c r="U124" i="40" s="1"/>
  <c r="O159" i="40"/>
  <c r="P159" i="40" s="1"/>
  <c r="O130" i="40"/>
  <c r="P130" i="40" s="1"/>
  <c r="O132" i="40"/>
  <c r="P132" i="40" s="1"/>
  <c r="O133" i="40"/>
  <c r="P133" i="40" s="1"/>
  <c r="T150" i="40"/>
  <c r="U150" i="40" s="1"/>
  <c r="T153" i="40"/>
  <c r="U153" i="40" s="1"/>
  <c r="T164" i="40"/>
  <c r="U164" i="40" s="1"/>
  <c r="O168" i="40"/>
  <c r="P168" i="40" s="1"/>
  <c r="O169" i="40"/>
  <c r="P169" i="40" s="1"/>
  <c r="O157" i="40"/>
  <c r="P157" i="40" s="1"/>
  <c r="O160" i="40"/>
  <c r="P160" i="40" s="1"/>
  <c r="O128" i="40"/>
  <c r="P128" i="40" s="1"/>
  <c r="T165" i="40"/>
  <c r="U165" i="40" s="1"/>
  <c r="T168" i="40"/>
  <c r="U168" i="40" s="1"/>
  <c r="T123" i="40"/>
  <c r="U123" i="40" s="1"/>
  <c r="O124" i="40"/>
  <c r="P124" i="40" s="1"/>
  <c r="O127" i="40"/>
  <c r="P127" i="40" s="1"/>
  <c r="O129" i="40"/>
  <c r="P129" i="40" s="1"/>
  <c r="O155" i="40"/>
  <c r="P155" i="40" s="1"/>
  <c r="O165" i="40"/>
  <c r="P165" i="40" s="1"/>
  <c r="O171" i="40"/>
  <c r="P171" i="40" s="1"/>
  <c r="T119" i="40"/>
  <c r="U119" i="40" s="1"/>
  <c r="O123" i="40"/>
  <c r="P123" i="40" s="1"/>
  <c r="O125" i="40"/>
  <c r="P125" i="40" s="1"/>
  <c r="T131" i="40"/>
  <c r="U131" i="40" s="1"/>
  <c r="T133" i="40"/>
  <c r="U133" i="40" s="1"/>
  <c r="T140" i="40"/>
  <c r="U140" i="40" s="1"/>
  <c r="T144" i="40"/>
  <c r="U144" i="40" s="1"/>
  <c r="T145" i="40"/>
  <c r="U145" i="40" s="1"/>
  <c r="O151" i="40"/>
  <c r="P151" i="40" s="1"/>
  <c r="O152" i="40"/>
  <c r="P152" i="40" s="1"/>
  <c r="T158" i="40"/>
  <c r="U158" i="40" s="1"/>
  <c r="T160" i="40"/>
  <c r="U160" i="40" s="1"/>
  <c r="O161" i="40"/>
  <c r="P161" i="40" s="1"/>
  <c r="O166" i="40"/>
  <c r="P166" i="40" s="1"/>
  <c r="O167" i="40"/>
  <c r="P167" i="40" s="1"/>
  <c r="T173" i="40"/>
  <c r="U173" i="40" s="1"/>
  <c r="T176" i="40"/>
  <c r="U176" i="40" s="1"/>
  <c r="O177" i="40"/>
  <c r="P177" i="40" s="1"/>
  <c r="O126" i="40"/>
  <c r="P126" i="40" s="1"/>
  <c r="T136" i="40"/>
  <c r="U136" i="40" s="1"/>
  <c r="O150" i="40"/>
  <c r="P150" i="40" s="1"/>
  <c r="O156" i="40"/>
  <c r="P156" i="40" s="1"/>
  <c r="T161" i="40"/>
  <c r="U161" i="40" s="1"/>
  <c r="O170" i="40"/>
  <c r="P170" i="40" s="1"/>
  <c r="T177" i="40"/>
  <c r="U177" i="40" s="1"/>
  <c r="O120" i="40"/>
  <c r="P120" i="40" s="1"/>
  <c r="O121" i="40"/>
  <c r="P121" i="40" s="1"/>
  <c r="T128" i="40"/>
  <c r="U128" i="40" s="1"/>
  <c r="T130" i="40"/>
  <c r="U130" i="40" s="1"/>
  <c r="O131" i="40"/>
  <c r="P131" i="40" s="1"/>
  <c r="O134" i="40"/>
  <c r="P134" i="40" s="1"/>
  <c r="T142" i="40"/>
  <c r="U142" i="40" s="1"/>
  <c r="T154" i="40"/>
  <c r="U154" i="40" s="1"/>
  <c r="T157" i="40"/>
  <c r="U157" i="40" s="1"/>
  <c r="O158" i="40"/>
  <c r="P158" i="40" s="1"/>
  <c r="O162" i="40"/>
  <c r="P162" i="40" s="1"/>
  <c r="O163" i="40"/>
  <c r="P163" i="40" s="1"/>
  <c r="T169" i="40"/>
  <c r="U169" i="40" s="1"/>
  <c r="T172" i="40"/>
  <c r="U172" i="40" s="1"/>
  <c r="O173" i="40"/>
  <c r="P173" i="40" s="1"/>
  <c r="O178" i="40"/>
  <c r="P178" i="40" s="1"/>
  <c r="O179" i="40"/>
  <c r="P179" i="40" s="1"/>
  <c r="T143" i="40"/>
  <c r="U143" i="40" s="1"/>
  <c r="T120" i="40"/>
  <c r="U120" i="40" s="1"/>
  <c r="T126" i="40"/>
  <c r="U126" i="40" s="1"/>
  <c r="T129" i="40"/>
  <c r="U129" i="40" s="1"/>
  <c r="T134" i="40"/>
  <c r="U134" i="40" s="1"/>
  <c r="T137" i="40"/>
  <c r="U137" i="40" s="1"/>
  <c r="T151" i="40"/>
  <c r="U151" i="40" s="1"/>
  <c r="T155" i="40"/>
  <c r="U155" i="40" s="1"/>
  <c r="T162" i="40"/>
  <c r="U162" i="40" s="1"/>
  <c r="T166" i="40"/>
  <c r="U166" i="40" s="1"/>
  <c r="T170" i="40"/>
  <c r="U170" i="40" s="1"/>
  <c r="T174" i="40"/>
  <c r="U174" i="40" s="1"/>
  <c r="T178" i="40"/>
  <c r="U178" i="40" s="1"/>
  <c r="T121" i="40"/>
  <c r="U121" i="40" s="1"/>
  <c r="T125" i="40"/>
  <c r="U125" i="40" s="1"/>
  <c r="T127" i="40"/>
  <c r="U127" i="40" s="1"/>
  <c r="T132" i="40"/>
  <c r="U132" i="40" s="1"/>
  <c r="T135" i="40"/>
  <c r="U135" i="40" s="1"/>
  <c r="T139" i="40"/>
  <c r="U139" i="40" s="1"/>
  <c r="T141" i="40"/>
  <c r="U141" i="40" s="1"/>
  <c r="T152" i="40"/>
  <c r="U152" i="40" s="1"/>
  <c r="T156" i="40"/>
  <c r="U156" i="40" s="1"/>
  <c r="T159" i="40"/>
  <c r="U159" i="40" s="1"/>
  <c r="T163" i="40"/>
  <c r="U163" i="40" s="1"/>
  <c r="T167" i="40"/>
  <c r="U167" i="40" s="1"/>
  <c r="T171" i="40"/>
  <c r="U171" i="40" s="1"/>
  <c r="T175" i="40"/>
  <c r="U175" i="40" s="1"/>
  <c r="T179" i="40"/>
  <c r="U179" i="40" s="1"/>
  <c r="T182" i="40"/>
  <c r="U182" i="40" s="1"/>
  <c r="T183" i="40"/>
  <c r="U183" i="40" s="1"/>
  <c r="T184" i="40"/>
  <c r="U184" i="40" s="1"/>
  <c r="T185" i="40"/>
  <c r="U185" i="40" s="1"/>
  <c r="T186" i="40"/>
  <c r="U186" i="40" s="1"/>
  <c r="T187" i="40"/>
  <c r="U187" i="40" s="1"/>
  <c r="T188" i="40"/>
  <c r="U188" i="40" s="1"/>
  <c r="T189" i="40"/>
  <c r="U189" i="40" s="1"/>
  <c r="T190" i="40"/>
  <c r="U190" i="40" s="1"/>
  <c r="T191" i="40"/>
  <c r="U191" i="40" s="1"/>
  <c r="O192" i="40"/>
  <c r="P192" i="40" s="1"/>
  <c r="O193" i="40"/>
  <c r="P193" i="40" s="1"/>
  <c r="O194" i="40"/>
  <c r="P194" i="40" s="1"/>
  <c r="O195" i="40"/>
  <c r="P195" i="40" s="1"/>
  <c r="O196" i="40"/>
  <c r="P196" i="40" s="1"/>
  <c r="O197" i="40"/>
  <c r="P197" i="40" s="1"/>
  <c r="O198" i="40"/>
  <c r="P198" i="40" s="1"/>
  <c r="O199" i="40"/>
  <c r="P199" i="40" s="1"/>
  <c r="O200" i="40"/>
  <c r="P200" i="40" s="1"/>
  <c r="O201" i="40"/>
  <c r="P201" i="40" s="1"/>
  <c r="O202" i="40"/>
  <c r="P202" i="40" s="1"/>
  <c r="O203" i="40"/>
  <c r="P203" i="40" s="1"/>
  <c r="O204" i="40"/>
  <c r="P204" i="40" s="1"/>
  <c r="O205" i="40"/>
  <c r="P205" i="40" s="1"/>
  <c r="O206" i="40"/>
  <c r="P206" i="40" s="1"/>
  <c r="O207" i="40"/>
  <c r="P207" i="40" s="1"/>
  <c r="O208" i="40"/>
  <c r="P208" i="40" s="1"/>
  <c r="O209" i="40"/>
  <c r="P209" i="40" s="1"/>
  <c r="O210" i="40"/>
  <c r="P210" i="40" s="1"/>
  <c r="O211" i="40"/>
  <c r="P211" i="40" s="1"/>
  <c r="O212" i="40"/>
  <c r="P212" i="40" s="1"/>
  <c r="O213" i="40"/>
  <c r="P213" i="40" s="1"/>
  <c r="T214" i="40"/>
  <c r="U214" i="40" s="1"/>
  <c r="T215" i="40"/>
  <c r="U215" i="40" s="1"/>
  <c r="T216" i="40"/>
  <c r="U216" i="40" s="1"/>
  <c r="T217" i="40"/>
  <c r="U217" i="40" s="1"/>
  <c r="T218" i="40"/>
  <c r="U218" i="40" s="1"/>
  <c r="T219" i="40"/>
  <c r="U219" i="40" s="1"/>
  <c r="T220" i="40"/>
  <c r="U220" i="40" s="1"/>
  <c r="T221" i="40"/>
  <c r="U221" i="40" s="1"/>
  <c r="T222" i="40"/>
  <c r="U222" i="40" s="1"/>
  <c r="T223" i="40"/>
  <c r="U223" i="40" s="1"/>
  <c r="T181" i="40"/>
  <c r="U181" i="40" s="1"/>
  <c r="O181" i="40"/>
  <c r="P181" i="40" s="1"/>
  <c r="O182" i="40"/>
  <c r="P182" i="40" s="1"/>
  <c r="O183" i="40"/>
  <c r="P183" i="40" s="1"/>
  <c r="O184" i="40"/>
  <c r="P184" i="40" s="1"/>
  <c r="O185" i="40"/>
  <c r="P185" i="40" s="1"/>
  <c r="O186" i="40"/>
  <c r="P186" i="40" s="1"/>
  <c r="O187" i="40"/>
  <c r="P187" i="40" s="1"/>
  <c r="O188" i="40"/>
  <c r="P188" i="40" s="1"/>
  <c r="O189" i="40"/>
  <c r="P189" i="40" s="1"/>
  <c r="O190" i="40"/>
  <c r="P190" i="40" s="1"/>
  <c r="O191" i="40"/>
  <c r="P191" i="40" s="1"/>
  <c r="O214" i="40"/>
  <c r="P214" i="40" s="1"/>
  <c r="O215" i="40"/>
  <c r="P215" i="40" s="1"/>
  <c r="O216" i="40"/>
  <c r="P216" i="40" s="1"/>
  <c r="O217" i="40"/>
  <c r="P217" i="40" s="1"/>
  <c r="O218" i="40"/>
  <c r="P218" i="40" s="1"/>
  <c r="O219" i="40"/>
  <c r="P219" i="40" s="1"/>
  <c r="O220" i="40"/>
  <c r="P220" i="40" s="1"/>
  <c r="O221" i="40"/>
  <c r="P221" i="40" s="1"/>
  <c r="O222" i="40"/>
  <c r="P222" i="40" s="1"/>
  <c r="O223" i="40"/>
  <c r="P223" i="40" s="1"/>
  <c r="T192" i="40"/>
  <c r="U192" i="40" s="1"/>
  <c r="T193" i="40"/>
  <c r="U193" i="40" s="1"/>
  <c r="T194" i="40"/>
  <c r="U194" i="40" s="1"/>
  <c r="T195" i="40"/>
  <c r="U195" i="40" s="1"/>
  <c r="T196" i="40"/>
  <c r="U196" i="40" s="1"/>
  <c r="T197" i="40"/>
  <c r="U197" i="40" s="1"/>
  <c r="T198" i="40"/>
  <c r="U198" i="40" s="1"/>
  <c r="T199" i="40"/>
  <c r="U199" i="40" s="1"/>
  <c r="T200" i="40"/>
  <c r="U200" i="40" s="1"/>
  <c r="T201" i="40"/>
  <c r="U201" i="40" s="1"/>
  <c r="T202" i="40"/>
  <c r="U202" i="40" s="1"/>
  <c r="T203" i="40"/>
  <c r="U203" i="40" s="1"/>
  <c r="T204" i="40"/>
  <c r="U204" i="40" s="1"/>
  <c r="T205" i="40"/>
  <c r="U205" i="40" s="1"/>
  <c r="T206" i="40"/>
  <c r="U206" i="40" s="1"/>
  <c r="T207" i="40"/>
  <c r="U207" i="40" s="1"/>
  <c r="T208" i="40"/>
  <c r="U208" i="40" s="1"/>
  <c r="T209" i="40"/>
  <c r="U209" i="40" s="1"/>
  <c r="T210" i="40"/>
  <c r="U210" i="40" s="1"/>
  <c r="T211" i="40"/>
  <c r="U211" i="40" s="1"/>
  <c r="T212" i="40"/>
  <c r="U212" i="40" s="1"/>
  <c r="T213" i="40"/>
  <c r="U213" i="40" s="1"/>
  <c r="O228" i="40"/>
  <c r="P228" i="40" s="1"/>
  <c r="T228" i="40"/>
  <c r="U228" i="40" s="1"/>
  <c r="T231" i="40"/>
  <c r="U231" i="40" s="1"/>
  <c r="O231" i="40"/>
  <c r="P231" i="40" s="1"/>
  <c r="O229" i="40"/>
  <c r="P229" i="40" s="1"/>
  <c r="O230" i="40"/>
  <c r="P230" i="40" s="1"/>
  <c r="T230" i="40"/>
  <c r="U230" i="40" s="1"/>
  <c r="T229" i="40"/>
  <c r="U229" i="40" s="1"/>
  <c r="R107" i="40" l="1"/>
  <c r="M107" i="40"/>
  <c r="K107" i="40"/>
  <c r="I107" i="40"/>
  <c r="I92" i="40"/>
  <c r="K92" i="40"/>
  <c r="M92" i="40"/>
  <c r="R92" i="40"/>
  <c r="R104" i="40"/>
  <c r="M104" i="40"/>
  <c r="K104" i="40"/>
  <c r="I104" i="40"/>
  <c r="R102" i="40"/>
  <c r="M102" i="40"/>
  <c r="K102" i="40"/>
  <c r="I102" i="40"/>
  <c r="R106" i="40"/>
  <c r="M106" i="40"/>
  <c r="K106" i="40"/>
  <c r="I106" i="40"/>
  <c r="R105" i="40"/>
  <c r="M105" i="40"/>
  <c r="K105" i="40"/>
  <c r="I105" i="40"/>
  <c r="R96" i="40"/>
  <c r="M96" i="40"/>
  <c r="K96" i="40"/>
  <c r="I96" i="40"/>
  <c r="R95" i="40"/>
  <c r="M95" i="40"/>
  <c r="K95" i="40"/>
  <c r="I95" i="40"/>
  <c r="R99" i="40"/>
  <c r="M99" i="40"/>
  <c r="K99" i="40"/>
  <c r="I99" i="40"/>
  <c r="R98" i="40"/>
  <c r="M98" i="40"/>
  <c r="K98" i="40"/>
  <c r="I98" i="40"/>
  <c r="R97" i="40"/>
  <c r="M97" i="40"/>
  <c r="K97" i="40"/>
  <c r="I97" i="40"/>
  <c r="R101" i="40"/>
  <c r="M101" i="40"/>
  <c r="K101" i="40"/>
  <c r="I101" i="40"/>
  <c r="O107" i="40" l="1"/>
  <c r="P107" i="40" s="1"/>
  <c r="T107" i="40"/>
  <c r="U107" i="40" s="1"/>
  <c r="O92" i="40"/>
  <c r="P92" i="40" s="1"/>
  <c r="T92" i="40"/>
  <c r="U92" i="40" s="1"/>
  <c r="O105" i="40"/>
  <c r="P105" i="40" s="1"/>
  <c r="O106" i="40"/>
  <c r="P106" i="40" s="1"/>
  <c r="O102" i="40"/>
  <c r="P102" i="40" s="1"/>
  <c r="O104" i="40"/>
  <c r="P104" i="40" s="1"/>
  <c r="T104" i="40"/>
  <c r="U104" i="40" s="1"/>
  <c r="T95" i="40"/>
  <c r="U95" i="40" s="1"/>
  <c r="T102" i="40"/>
  <c r="U102" i="40" s="1"/>
  <c r="O95" i="40"/>
  <c r="P95" i="40" s="1"/>
  <c r="T106" i="40"/>
  <c r="U106" i="40" s="1"/>
  <c r="T105" i="40"/>
  <c r="U105" i="40" s="1"/>
  <c r="O96" i="40"/>
  <c r="P96" i="40" s="1"/>
  <c r="O97" i="40"/>
  <c r="P97" i="40" s="1"/>
  <c r="O98" i="40"/>
  <c r="P98" i="40" s="1"/>
  <c r="O99" i="40"/>
  <c r="P99" i="40" s="1"/>
  <c r="T96" i="40"/>
  <c r="U96" i="40" s="1"/>
  <c r="T97" i="40"/>
  <c r="U97" i="40" s="1"/>
  <c r="T99" i="40"/>
  <c r="U99" i="40" s="1"/>
  <c r="T98" i="40"/>
  <c r="U98" i="40" s="1"/>
  <c r="T101" i="40"/>
  <c r="U101" i="40" s="1"/>
  <c r="O101" i="40"/>
  <c r="P101" i="40" s="1"/>
  <c r="R86" i="40" l="1"/>
  <c r="M86" i="40"/>
  <c r="K86" i="40"/>
  <c r="I86" i="40"/>
  <c r="R87" i="40"/>
  <c r="M87" i="40"/>
  <c r="K87" i="40"/>
  <c r="I87" i="40"/>
  <c r="O87" i="40" l="1"/>
  <c r="P87" i="40" s="1"/>
  <c r="T86" i="40"/>
  <c r="U86" i="40" s="1"/>
  <c r="O86" i="40"/>
  <c r="P86" i="40" s="1"/>
  <c r="T87" i="40"/>
  <c r="U87" i="40" s="1"/>
  <c r="R109" i="40" l="1"/>
  <c r="M109" i="40"/>
  <c r="K109" i="40"/>
  <c r="I109" i="40"/>
  <c r="R108" i="40"/>
  <c r="M108" i="40"/>
  <c r="K108" i="40"/>
  <c r="I108" i="40"/>
  <c r="R90" i="40"/>
  <c r="M90" i="40"/>
  <c r="K90" i="40"/>
  <c r="I90" i="40"/>
  <c r="R83" i="40"/>
  <c r="M83" i="40"/>
  <c r="K83" i="40"/>
  <c r="I83" i="40"/>
  <c r="R84" i="40"/>
  <c r="M84" i="40"/>
  <c r="K84" i="40"/>
  <c r="I84" i="40"/>
  <c r="R103" i="40"/>
  <c r="M103" i="40"/>
  <c r="K103" i="40"/>
  <c r="I103" i="40"/>
  <c r="R82" i="40"/>
  <c r="M82" i="40"/>
  <c r="K82" i="40"/>
  <c r="I82" i="40"/>
  <c r="R81" i="40"/>
  <c r="M81" i="40"/>
  <c r="K81" i="40"/>
  <c r="I81" i="40"/>
  <c r="R80" i="40"/>
  <c r="M80" i="40"/>
  <c r="K80" i="40"/>
  <c r="I80" i="40"/>
  <c r="R79" i="40"/>
  <c r="M79" i="40"/>
  <c r="K79" i="40"/>
  <c r="I79" i="40"/>
  <c r="R78" i="40"/>
  <c r="M78" i="40"/>
  <c r="K78" i="40"/>
  <c r="I78" i="40"/>
  <c r="T90" i="40" l="1"/>
  <c r="U90" i="40" s="1"/>
  <c r="O108" i="40"/>
  <c r="P108" i="40" s="1"/>
  <c r="T109" i="40"/>
  <c r="U109" i="40" s="1"/>
  <c r="O109" i="40"/>
  <c r="P109" i="40" s="1"/>
  <c r="T108" i="40"/>
  <c r="U108" i="40" s="1"/>
  <c r="O90" i="40"/>
  <c r="P90" i="40" s="1"/>
  <c r="O83" i="40"/>
  <c r="P83" i="40" s="1"/>
  <c r="T83" i="40"/>
  <c r="U83" i="40" s="1"/>
  <c r="T84" i="40"/>
  <c r="U84" i="40" s="1"/>
  <c r="O84" i="40"/>
  <c r="P84" i="40" s="1"/>
  <c r="T103" i="40"/>
  <c r="U103" i="40" s="1"/>
  <c r="O103" i="40"/>
  <c r="P103" i="40" s="1"/>
  <c r="O78" i="40"/>
  <c r="P78" i="40" s="1"/>
  <c r="O79" i="40"/>
  <c r="P79" i="40" s="1"/>
  <c r="T78" i="40"/>
  <c r="U78" i="40" s="1"/>
  <c r="T79" i="40"/>
  <c r="U79" i="40" s="1"/>
  <c r="T80" i="40"/>
  <c r="U80" i="40" s="1"/>
  <c r="T81" i="40"/>
  <c r="U81" i="40" s="1"/>
  <c r="T82" i="40"/>
  <c r="U82" i="40" s="1"/>
  <c r="O80" i="40"/>
  <c r="P80" i="40" s="1"/>
  <c r="O81" i="40"/>
  <c r="P81" i="40" s="1"/>
  <c r="O82" i="40"/>
  <c r="P82" i="40" s="1"/>
  <c r="R77" i="40" l="1"/>
  <c r="M77" i="40"/>
  <c r="K77" i="40"/>
  <c r="I77" i="40"/>
  <c r="R76" i="40"/>
  <c r="M76" i="40"/>
  <c r="K76" i="40"/>
  <c r="I76" i="40"/>
  <c r="R75" i="40"/>
  <c r="M75" i="40"/>
  <c r="K75" i="40"/>
  <c r="I75" i="40"/>
  <c r="R74" i="40"/>
  <c r="M74" i="40"/>
  <c r="K74" i="40"/>
  <c r="I74" i="40"/>
  <c r="R73" i="40"/>
  <c r="M73" i="40"/>
  <c r="K73" i="40"/>
  <c r="I73" i="40"/>
  <c r="R110" i="40"/>
  <c r="M110" i="40"/>
  <c r="K110" i="40"/>
  <c r="I110" i="40"/>
  <c r="R93" i="40"/>
  <c r="M93" i="40"/>
  <c r="K93" i="40"/>
  <c r="I93" i="40"/>
  <c r="R100" i="40"/>
  <c r="M100" i="40"/>
  <c r="K100" i="40"/>
  <c r="I100" i="40"/>
  <c r="R68" i="40"/>
  <c r="M68" i="40"/>
  <c r="K68" i="40"/>
  <c r="I68" i="40"/>
  <c r="R67" i="40"/>
  <c r="M67" i="40"/>
  <c r="K67" i="40"/>
  <c r="I67" i="40"/>
  <c r="R66" i="40"/>
  <c r="M66" i="40"/>
  <c r="K66" i="40"/>
  <c r="I66" i="40"/>
  <c r="R65" i="40"/>
  <c r="M65" i="40"/>
  <c r="K65" i="40"/>
  <c r="I65" i="40"/>
  <c r="R64" i="40"/>
  <c r="M64" i="40"/>
  <c r="K64" i="40"/>
  <c r="I64" i="40"/>
  <c r="R63" i="40"/>
  <c r="M63" i="40"/>
  <c r="K63" i="40"/>
  <c r="I63" i="40"/>
  <c r="R62" i="40"/>
  <c r="M62" i="40"/>
  <c r="K62" i="40"/>
  <c r="I62" i="40"/>
  <c r="R61" i="40"/>
  <c r="M61" i="40"/>
  <c r="K61" i="40"/>
  <c r="I61" i="40"/>
  <c r="R60" i="40"/>
  <c r="M60" i="40"/>
  <c r="K60" i="40"/>
  <c r="I60" i="40"/>
  <c r="R71" i="40"/>
  <c r="M71" i="40"/>
  <c r="K71" i="40"/>
  <c r="I71" i="40"/>
  <c r="R70" i="40"/>
  <c r="M70" i="40"/>
  <c r="K70" i="40"/>
  <c r="I70" i="40"/>
  <c r="R69" i="40"/>
  <c r="M69" i="40"/>
  <c r="K69" i="40"/>
  <c r="I69" i="40"/>
  <c r="R59" i="40"/>
  <c r="M59" i="40"/>
  <c r="K59" i="40"/>
  <c r="I59" i="40"/>
  <c r="R113" i="40"/>
  <c r="M113" i="40"/>
  <c r="K113" i="40"/>
  <c r="I113" i="40"/>
  <c r="R112" i="40"/>
  <c r="M112" i="40"/>
  <c r="K112" i="40"/>
  <c r="I112" i="40"/>
  <c r="R111" i="40"/>
  <c r="M111" i="40"/>
  <c r="K111" i="40"/>
  <c r="I111" i="40"/>
  <c r="R72" i="40"/>
  <c r="M72" i="40"/>
  <c r="K72" i="40"/>
  <c r="I72" i="40"/>
  <c r="R116" i="40"/>
  <c r="M116" i="40"/>
  <c r="K116" i="40"/>
  <c r="I116" i="40"/>
  <c r="R115" i="40"/>
  <c r="M115" i="40"/>
  <c r="K115" i="40"/>
  <c r="I115" i="40"/>
  <c r="R114" i="40"/>
  <c r="M114" i="40"/>
  <c r="K114" i="40"/>
  <c r="I114" i="40"/>
  <c r="R331" i="40"/>
  <c r="I331" i="40"/>
  <c r="R316" i="40"/>
  <c r="I316" i="40"/>
  <c r="R315" i="40"/>
  <c r="I315" i="40"/>
  <c r="R314" i="40"/>
  <c r="I314" i="40"/>
  <c r="R317" i="40"/>
  <c r="I317" i="40"/>
  <c r="R318" i="40"/>
  <c r="I318" i="40"/>
  <c r="R304" i="40"/>
  <c r="I304" i="40"/>
  <c r="R319" i="40"/>
  <c r="I319" i="40"/>
  <c r="R313" i="40"/>
  <c r="I313" i="40"/>
  <c r="R321" i="40"/>
  <c r="I321" i="40"/>
  <c r="R320" i="40"/>
  <c r="R392" i="40" s="1"/>
  <c r="I320" i="40"/>
  <c r="I392" i="40" s="1"/>
  <c r="R323" i="40"/>
  <c r="I323" i="40"/>
  <c r="R322" i="40"/>
  <c r="I322" i="40"/>
  <c r="R324" i="40"/>
  <c r="I324" i="40"/>
  <c r="R308" i="40"/>
  <c r="I308" i="40"/>
  <c r="R307" i="40"/>
  <c r="I307" i="40"/>
  <c r="R309" i="40"/>
  <c r="I309" i="40"/>
  <c r="I21" i="41"/>
  <c r="I22" i="41"/>
  <c r="R6" i="40"/>
  <c r="M6" i="40"/>
  <c r="K6" i="40"/>
  <c r="I6" i="40"/>
  <c r="R16" i="39"/>
  <c r="O76" i="40" l="1"/>
  <c r="P76" i="40" s="1"/>
  <c r="O74" i="40"/>
  <c r="P74" i="40" s="1"/>
  <c r="T75" i="40"/>
  <c r="U75" i="40" s="1"/>
  <c r="O73" i="40"/>
  <c r="P73" i="40" s="1"/>
  <c r="O110" i="40"/>
  <c r="P110" i="40" s="1"/>
  <c r="T73" i="40"/>
  <c r="U73" i="40" s="1"/>
  <c r="T77" i="40"/>
  <c r="U77" i="40" s="1"/>
  <c r="T74" i="40"/>
  <c r="U74" i="40" s="1"/>
  <c r="O75" i="40"/>
  <c r="P75" i="40" s="1"/>
  <c r="T76" i="40"/>
  <c r="U76" i="40" s="1"/>
  <c r="O77" i="40"/>
  <c r="P77" i="40" s="1"/>
  <c r="O100" i="40"/>
  <c r="P100" i="40" s="1"/>
  <c r="O93" i="40"/>
  <c r="P93" i="40" s="1"/>
  <c r="T93" i="40"/>
  <c r="U93" i="40" s="1"/>
  <c r="T110" i="40"/>
  <c r="U110" i="40" s="1"/>
  <c r="T66" i="40"/>
  <c r="U66" i="40" s="1"/>
  <c r="T67" i="40"/>
  <c r="U67" i="40" s="1"/>
  <c r="T68" i="40"/>
  <c r="U68" i="40" s="1"/>
  <c r="T100" i="40"/>
  <c r="U100" i="40" s="1"/>
  <c r="O69" i="40"/>
  <c r="P69" i="40" s="1"/>
  <c r="O70" i="40"/>
  <c r="P70" i="40" s="1"/>
  <c r="O71" i="40"/>
  <c r="P71" i="40" s="1"/>
  <c r="O59" i="40"/>
  <c r="P59" i="40" s="1"/>
  <c r="O60" i="40"/>
  <c r="P60" i="40" s="1"/>
  <c r="O61" i="40"/>
  <c r="P61" i="40" s="1"/>
  <c r="O62" i="40"/>
  <c r="P62" i="40" s="1"/>
  <c r="O63" i="40"/>
  <c r="P63" i="40" s="1"/>
  <c r="O64" i="40"/>
  <c r="P64" i="40" s="1"/>
  <c r="O65" i="40"/>
  <c r="P65" i="40" s="1"/>
  <c r="O66" i="40"/>
  <c r="P66" i="40" s="1"/>
  <c r="O67" i="40"/>
  <c r="P67" i="40" s="1"/>
  <c r="O68" i="40"/>
  <c r="P68" i="40" s="1"/>
  <c r="T64" i="40"/>
  <c r="U64" i="40" s="1"/>
  <c r="T61" i="40"/>
  <c r="U61" i="40" s="1"/>
  <c r="T60" i="40"/>
  <c r="U60" i="40" s="1"/>
  <c r="T65" i="40"/>
  <c r="U65" i="40" s="1"/>
  <c r="T62" i="40"/>
  <c r="U62" i="40" s="1"/>
  <c r="T63" i="40"/>
  <c r="U63" i="40" s="1"/>
  <c r="T71" i="40"/>
  <c r="U71" i="40" s="1"/>
  <c r="T70" i="40"/>
  <c r="U70" i="40" s="1"/>
  <c r="T59" i="40"/>
  <c r="U59" i="40" s="1"/>
  <c r="T69" i="40"/>
  <c r="U69" i="40" s="1"/>
  <c r="T72" i="40"/>
  <c r="U72" i="40" s="1"/>
  <c r="T111" i="40"/>
  <c r="U111" i="40" s="1"/>
  <c r="T112" i="40"/>
  <c r="U112" i="40" s="1"/>
  <c r="T113" i="40"/>
  <c r="U113" i="40" s="1"/>
  <c r="O72" i="40"/>
  <c r="P72" i="40" s="1"/>
  <c r="O111" i="40"/>
  <c r="P111" i="40" s="1"/>
  <c r="O112" i="40"/>
  <c r="P112" i="40" s="1"/>
  <c r="O113" i="40"/>
  <c r="P113" i="40" s="1"/>
  <c r="T114" i="40"/>
  <c r="U114" i="40" s="1"/>
  <c r="T115" i="40"/>
  <c r="U115" i="40" s="1"/>
  <c r="T116" i="40"/>
  <c r="U116" i="40" s="1"/>
  <c r="O114" i="40"/>
  <c r="P114" i="40" s="1"/>
  <c r="O115" i="40"/>
  <c r="P115" i="40" s="1"/>
  <c r="O116" i="40"/>
  <c r="P116" i="40" s="1"/>
  <c r="T238" i="40"/>
  <c r="U238" i="40" s="1"/>
  <c r="T233" i="40"/>
  <c r="U233" i="40" s="1"/>
  <c r="O238" i="40"/>
  <c r="P238" i="40" s="1"/>
  <c r="O233" i="40"/>
  <c r="P233" i="40" s="1"/>
  <c r="O314" i="40"/>
  <c r="P314" i="40" s="1"/>
  <c r="O315" i="40"/>
  <c r="P315" i="40" s="1"/>
  <c r="O316" i="40"/>
  <c r="P316" i="40" s="1"/>
  <c r="T331" i="40"/>
  <c r="U331" i="40" s="1"/>
  <c r="O331" i="40"/>
  <c r="P331" i="40" s="1"/>
  <c r="T314" i="40"/>
  <c r="U314" i="40" s="1"/>
  <c r="T315" i="40"/>
  <c r="U315" i="40" s="1"/>
  <c r="T316" i="40"/>
  <c r="U316" i="40" s="1"/>
  <c r="O317" i="40"/>
  <c r="P317" i="40" s="1"/>
  <c r="T317" i="40"/>
  <c r="U317" i="40" s="1"/>
  <c r="T318" i="40"/>
  <c r="U318" i="40" s="1"/>
  <c r="O318" i="40"/>
  <c r="P318" i="40" s="1"/>
  <c r="O313" i="40"/>
  <c r="P313" i="40" s="1"/>
  <c r="O319" i="40"/>
  <c r="P319" i="40" s="1"/>
  <c r="O304" i="40"/>
  <c r="P304" i="40" s="1"/>
  <c r="T304" i="40"/>
  <c r="U304" i="40" s="1"/>
  <c r="T313" i="40"/>
  <c r="U313" i="40" s="1"/>
  <c r="T319" i="40"/>
  <c r="U319" i="40" s="1"/>
  <c r="T320" i="40"/>
  <c r="T321" i="40"/>
  <c r="U321" i="40" s="1"/>
  <c r="O324" i="40"/>
  <c r="P324" i="40" s="1"/>
  <c r="O320" i="40"/>
  <c r="O321" i="40"/>
  <c r="P321" i="40" s="1"/>
  <c r="O322" i="40"/>
  <c r="P322" i="40" s="1"/>
  <c r="O323" i="40"/>
  <c r="P323" i="40" s="1"/>
  <c r="T323" i="40"/>
  <c r="U323" i="40" s="1"/>
  <c r="T322" i="40"/>
  <c r="U322" i="40" s="1"/>
  <c r="T324" i="40"/>
  <c r="U324" i="40" s="1"/>
  <c r="T308" i="40"/>
  <c r="U308" i="40" s="1"/>
  <c r="O308" i="40"/>
  <c r="P308" i="40" s="1"/>
  <c r="T307" i="40"/>
  <c r="U307" i="40" s="1"/>
  <c r="O307" i="40"/>
  <c r="P307" i="40" s="1"/>
  <c r="T309" i="40"/>
  <c r="U309" i="40" s="1"/>
  <c r="O309" i="40"/>
  <c r="P309" i="40" s="1"/>
  <c r="T16" i="39"/>
  <c r="U16" i="39" s="1"/>
  <c r="T6" i="40"/>
  <c r="U6" i="40" s="1"/>
  <c r="O6" i="40"/>
  <c r="P6" i="40" s="1"/>
  <c r="O16" i="39"/>
  <c r="P16" i="39" s="1"/>
  <c r="U320" i="40" l="1"/>
  <c r="U392" i="40" s="1"/>
  <c r="T392" i="40"/>
  <c r="P320" i="40"/>
  <c r="P392" i="40" s="1"/>
  <c r="O392" i="40"/>
  <c r="R15" i="42"/>
  <c r="M15" i="42"/>
  <c r="K15" i="42"/>
  <c r="I15" i="42"/>
  <c r="R15" i="41"/>
  <c r="M15" i="41"/>
  <c r="K15" i="41"/>
  <c r="I15" i="41"/>
  <c r="R26" i="42"/>
  <c r="R26" i="41"/>
  <c r="R34" i="41"/>
  <c r="R32" i="41"/>
  <c r="R31" i="41"/>
  <c r="R30" i="41"/>
  <c r="R29" i="41"/>
  <c r="R28" i="41"/>
  <c r="R34" i="42"/>
  <c r="R32" i="42"/>
  <c r="R31" i="42"/>
  <c r="R30" i="42"/>
  <c r="R29" i="42"/>
  <c r="R28" i="42"/>
  <c r="R17" i="39"/>
  <c r="O29" i="41" l="1"/>
  <c r="P29" i="41" s="1"/>
  <c r="O31" i="41"/>
  <c r="P31" i="41" s="1"/>
  <c r="O26" i="41"/>
  <c r="P26" i="41" s="1"/>
  <c r="O30" i="41"/>
  <c r="P30" i="41" s="1"/>
  <c r="O32" i="41"/>
  <c r="P32" i="41" s="1"/>
  <c r="O34" i="41"/>
  <c r="P34" i="41" s="1"/>
  <c r="O15" i="42"/>
  <c r="P15" i="42" s="1"/>
  <c r="T15" i="42"/>
  <c r="U15" i="42" s="1"/>
  <c r="O26" i="42"/>
  <c r="P26" i="42" s="1"/>
  <c r="T26" i="42"/>
  <c r="U26" i="42" s="1"/>
  <c r="T15" i="41"/>
  <c r="U15" i="41" s="1"/>
  <c r="T26" i="41"/>
  <c r="U26" i="41" s="1"/>
  <c r="O15" i="41"/>
  <c r="P15" i="41" s="1"/>
  <c r="O28" i="41"/>
  <c r="P28" i="41" s="1"/>
  <c r="T30" i="41"/>
  <c r="U30" i="41" s="1"/>
  <c r="T34" i="41"/>
  <c r="U34" i="41" s="1"/>
  <c r="T29" i="41"/>
  <c r="U29" i="41" s="1"/>
  <c r="T31" i="41"/>
  <c r="U31" i="41" s="1"/>
  <c r="T28" i="41"/>
  <c r="U28" i="41" s="1"/>
  <c r="T32" i="41"/>
  <c r="U32" i="41" s="1"/>
  <c r="O28" i="42"/>
  <c r="P28" i="42" s="1"/>
  <c r="O29" i="42"/>
  <c r="P29" i="42" s="1"/>
  <c r="O30" i="42"/>
  <c r="P30" i="42" s="1"/>
  <c r="O31" i="42"/>
  <c r="P31" i="42" s="1"/>
  <c r="O32" i="42"/>
  <c r="P32" i="42" s="1"/>
  <c r="O34" i="42"/>
  <c r="P34" i="42" s="1"/>
  <c r="T28" i="42"/>
  <c r="U28" i="42" s="1"/>
  <c r="T29" i="42"/>
  <c r="U29" i="42" s="1"/>
  <c r="T30" i="42"/>
  <c r="U30" i="42" s="1"/>
  <c r="T31" i="42"/>
  <c r="U31" i="42" s="1"/>
  <c r="T32" i="42"/>
  <c r="U32" i="42" s="1"/>
  <c r="T34" i="42"/>
  <c r="U34" i="42" s="1"/>
  <c r="O18" i="39"/>
  <c r="P18" i="39" s="1"/>
  <c r="T18" i="39"/>
  <c r="U18" i="39" s="1"/>
  <c r="O17" i="39"/>
  <c r="P17" i="39" s="1"/>
  <c r="T17" i="39"/>
  <c r="U17" i="39" s="1"/>
  <c r="R37" i="39" l="1"/>
  <c r="R36" i="39"/>
  <c r="R39" i="39"/>
  <c r="R38" i="39"/>
  <c r="R14" i="39"/>
  <c r="M14" i="39"/>
  <c r="K14" i="39"/>
  <c r="I14" i="39"/>
  <c r="R42" i="39"/>
  <c r="M42" i="39"/>
  <c r="K42" i="39"/>
  <c r="I42" i="39"/>
  <c r="O37" i="39" l="1"/>
  <c r="P37" i="39" s="1"/>
  <c r="T37" i="39"/>
  <c r="U37" i="39" s="1"/>
  <c r="O36" i="39"/>
  <c r="P36" i="39" s="1"/>
  <c r="T36" i="39"/>
  <c r="U36" i="39" s="1"/>
  <c r="O14" i="39"/>
  <c r="P14" i="39" s="1"/>
  <c r="T38" i="39"/>
  <c r="U38" i="39" s="1"/>
  <c r="T39" i="39"/>
  <c r="U39" i="39" s="1"/>
  <c r="O15" i="39"/>
  <c r="P15" i="39" s="1"/>
  <c r="O38" i="39"/>
  <c r="P38" i="39" s="1"/>
  <c r="O39" i="39"/>
  <c r="P39" i="39" s="1"/>
  <c r="T14" i="39"/>
  <c r="U14" i="39" s="1"/>
  <c r="T42" i="39"/>
  <c r="U42" i="39" s="1"/>
  <c r="O42" i="39"/>
  <c r="P42" i="39" s="1"/>
  <c r="R41" i="39" l="1"/>
  <c r="T41" i="39" l="1"/>
  <c r="U41" i="39" s="1"/>
  <c r="O41" i="39"/>
  <c r="P41" i="39" s="1"/>
  <c r="R17" i="44" l="1"/>
  <c r="M17" i="44"/>
  <c r="K17" i="44"/>
  <c r="I17" i="44"/>
  <c r="R16" i="44"/>
  <c r="M16" i="44"/>
  <c r="K16" i="44"/>
  <c r="I16" i="44"/>
  <c r="R15" i="44"/>
  <c r="M15" i="44"/>
  <c r="K15" i="44"/>
  <c r="I15" i="44"/>
  <c r="R13" i="44"/>
  <c r="M13" i="44"/>
  <c r="K13" i="44"/>
  <c r="I13" i="44"/>
  <c r="R12" i="44"/>
  <c r="M12" i="44"/>
  <c r="K12" i="44"/>
  <c r="I12" i="44"/>
  <c r="R10" i="44"/>
  <c r="M10" i="44"/>
  <c r="K10" i="44"/>
  <c r="I10" i="44"/>
  <c r="R130" i="44"/>
  <c r="M130" i="44"/>
  <c r="K130" i="44"/>
  <c r="I130" i="44"/>
  <c r="R35" i="48"/>
  <c r="M35" i="48"/>
  <c r="R34" i="48"/>
  <c r="M34" i="48"/>
  <c r="R33" i="48"/>
  <c r="M33" i="48"/>
  <c r="I19" i="43"/>
  <c r="T19" i="43" s="1"/>
  <c r="U19" i="43" s="1"/>
  <c r="M16" i="47"/>
  <c r="K16" i="47"/>
  <c r="I16" i="47"/>
  <c r="I15" i="47"/>
  <c r="K15" i="47"/>
  <c r="M15" i="47"/>
  <c r="R6" i="47"/>
  <c r="M6" i="47"/>
  <c r="K6" i="47"/>
  <c r="I6" i="47"/>
  <c r="R16" i="43"/>
  <c r="I16" i="43"/>
  <c r="I22" i="43"/>
  <c r="O22" i="43" s="1"/>
  <c r="R18" i="43"/>
  <c r="I18" i="43"/>
  <c r="R17" i="43"/>
  <c r="I17" i="43"/>
  <c r="R61" i="48"/>
  <c r="M61" i="48"/>
  <c r="R60" i="48"/>
  <c r="M60" i="48"/>
  <c r="K60" i="48"/>
  <c r="I60" i="48"/>
  <c r="R59" i="48"/>
  <c r="M59" i="48"/>
  <c r="K59" i="48"/>
  <c r="I59" i="48"/>
  <c r="R57" i="48"/>
  <c r="M57" i="48"/>
  <c r="K57" i="48"/>
  <c r="I57" i="48"/>
  <c r="R56" i="48"/>
  <c r="M56" i="48"/>
  <c r="K56" i="48"/>
  <c r="I56" i="48"/>
  <c r="R55" i="48"/>
  <c r="M55" i="48"/>
  <c r="K55" i="48"/>
  <c r="I55" i="48"/>
  <c r="R180" i="44"/>
  <c r="M180" i="44"/>
  <c r="K180" i="44"/>
  <c r="I180" i="44"/>
  <c r="R92" i="44"/>
  <c r="M92" i="44"/>
  <c r="K92" i="44"/>
  <c r="I92" i="44"/>
  <c r="R85" i="40"/>
  <c r="M85" i="40"/>
  <c r="K85" i="40"/>
  <c r="I85" i="40"/>
  <c r="R88" i="40"/>
  <c r="M88" i="40"/>
  <c r="K88" i="40"/>
  <c r="I88" i="40"/>
  <c r="R89" i="40"/>
  <c r="M89" i="40"/>
  <c r="K89" i="40"/>
  <c r="I89" i="40"/>
  <c r="R91" i="40"/>
  <c r="M91" i="40"/>
  <c r="K91" i="40"/>
  <c r="I91" i="40"/>
  <c r="R310" i="40"/>
  <c r="I310" i="40"/>
  <c r="R306" i="40"/>
  <c r="I306" i="40"/>
  <c r="R305" i="40"/>
  <c r="I305" i="40"/>
  <c r="R332" i="40"/>
  <c r="I332" i="40"/>
  <c r="R312" i="40"/>
  <c r="I312" i="40"/>
  <c r="R311" i="40"/>
  <c r="I311" i="40"/>
  <c r="O15" i="44" l="1"/>
  <c r="P15" i="44" s="1"/>
  <c r="T13" i="44"/>
  <c r="U13" i="44" s="1"/>
  <c r="O10" i="44"/>
  <c r="P10" i="44" s="1"/>
  <c r="T17" i="44"/>
  <c r="U17" i="44" s="1"/>
  <c r="T12" i="44"/>
  <c r="U12" i="44" s="1"/>
  <c r="O13" i="44"/>
  <c r="P13" i="44" s="1"/>
  <c r="T16" i="44"/>
  <c r="U16" i="44" s="1"/>
  <c r="O17" i="44"/>
  <c r="P17" i="44" s="1"/>
  <c r="T10" i="44"/>
  <c r="U10" i="44" s="1"/>
  <c r="O12" i="44"/>
  <c r="P12" i="44" s="1"/>
  <c r="T15" i="44"/>
  <c r="U15" i="44" s="1"/>
  <c r="O16" i="44"/>
  <c r="P16" i="44" s="1"/>
  <c r="T130" i="44"/>
  <c r="U130" i="44" s="1"/>
  <c r="O130" i="44"/>
  <c r="P130" i="44" s="1"/>
  <c r="T33" i="48"/>
  <c r="U33" i="48" s="1"/>
  <c r="O33" i="48"/>
  <c r="P33" i="48" s="1"/>
  <c r="O34" i="48"/>
  <c r="P34" i="48" s="1"/>
  <c r="O35" i="48"/>
  <c r="P35" i="48" s="1"/>
  <c r="T35" i="48"/>
  <c r="U35" i="48" s="1"/>
  <c r="T34" i="48"/>
  <c r="U34" i="48" s="1"/>
  <c r="O19" i="43"/>
  <c r="P19" i="43" s="1"/>
  <c r="O6" i="47"/>
  <c r="P6" i="47" s="1"/>
  <c r="T6" i="47"/>
  <c r="U6" i="47" s="1"/>
  <c r="T16" i="43"/>
  <c r="U16" i="43" s="1"/>
  <c r="O16" i="43"/>
  <c r="P16" i="43" s="1"/>
  <c r="T17" i="43"/>
  <c r="U17" i="43" s="1"/>
  <c r="T18" i="43"/>
  <c r="U18" i="43" s="1"/>
  <c r="T22" i="43"/>
  <c r="U22" i="43" s="1"/>
  <c r="O17" i="43"/>
  <c r="P17" i="43" s="1"/>
  <c r="O18" i="43"/>
  <c r="P18" i="43" s="1"/>
  <c r="P22" i="43"/>
  <c r="T180" i="44"/>
  <c r="U180" i="44" s="1"/>
  <c r="O180" i="44"/>
  <c r="P180" i="44" s="1"/>
  <c r="T55" i="48"/>
  <c r="U55" i="48" s="1"/>
  <c r="T56" i="48"/>
  <c r="U56" i="48" s="1"/>
  <c r="O57" i="48"/>
  <c r="P57" i="48" s="1"/>
  <c r="O59" i="48"/>
  <c r="P59" i="48" s="1"/>
  <c r="T60" i="48"/>
  <c r="U60" i="48" s="1"/>
  <c r="T61" i="48"/>
  <c r="U61" i="48" s="1"/>
  <c r="O55" i="48"/>
  <c r="P55" i="48" s="1"/>
  <c r="O56" i="48"/>
  <c r="P56" i="48" s="1"/>
  <c r="O60" i="48"/>
  <c r="P60" i="48" s="1"/>
  <c r="O61" i="48"/>
  <c r="P61" i="48" s="1"/>
  <c r="T57" i="48"/>
  <c r="U57" i="48" s="1"/>
  <c r="T59" i="48"/>
  <c r="U59" i="48" s="1"/>
  <c r="T92" i="44"/>
  <c r="U92" i="44" s="1"/>
  <c r="O92" i="44"/>
  <c r="P92" i="44" s="1"/>
  <c r="O85" i="40"/>
  <c r="P85" i="40" s="1"/>
  <c r="T85" i="40"/>
  <c r="U85" i="40" s="1"/>
  <c r="T88" i="40"/>
  <c r="U88" i="40" s="1"/>
  <c r="O89" i="40"/>
  <c r="P89" i="40" s="1"/>
  <c r="T89" i="40"/>
  <c r="U89" i="40" s="1"/>
  <c r="O88" i="40"/>
  <c r="P88" i="40" s="1"/>
  <c r="T91" i="40"/>
  <c r="U91" i="40" s="1"/>
  <c r="O91" i="40"/>
  <c r="P91" i="40" s="1"/>
  <c r="T306" i="40"/>
  <c r="U306" i="40" s="1"/>
  <c r="O305" i="40"/>
  <c r="P305" i="40" s="1"/>
  <c r="O310" i="40"/>
  <c r="P310" i="40" s="1"/>
  <c r="T310" i="40"/>
  <c r="U310" i="40" s="1"/>
  <c r="T332" i="40"/>
  <c r="U332" i="40" s="1"/>
  <c r="T312" i="40"/>
  <c r="U312" i="40" s="1"/>
  <c r="O306" i="40"/>
  <c r="P306" i="40" s="1"/>
  <c r="T305" i="40"/>
  <c r="U305" i="40" s="1"/>
  <c r="O311" i="40"/>
  <c r="P311" i="40" s="1"/>
  <c r="O332" i="40"/>
  <c r="P332" i="40" s="1"/>
  <c r="T311" i="40"/>
  <c r="U311" i="40" s="1"/>
  <c r="O312" i="40"/>
  <c r="P312" i="40" s="1"/>
  <c r="R25" i="42" l="1"/>
  <c r="K25" i="42"/>
  <c r="I25" i="42"/>
  <c r="R24" i="42"/>
  <c r="K24" i="42"/>
  <c r="I24" i="42"/>
  <c r="R23" i="42"/>
  <c r="K23" i="42"/>
  <c r="I23" i="42"/>
  <c r="R22" i="42"/>
  <c r="M22" i="42"/>
  <c r="K22" i="42"/>
  <c r="I22" i="42"/>
  <c r="R21" i="42"/>
  <c r="M21" i="42"/>
  <c r="K21" i="42"/>
  <c r="I21" i="42"/>
  <c r="R20" i="42"/>
  <c r="M20" i="42"/>
  <c r="K20" i="42"/>
  <c r="I20" i="42"/>
  <c r="R19" i="42"/>
  <c r="M19" i="42"/>
  <c r="K19" i="42"/>
  <c r="I19" i="42"/>
  <c r="R18" i="42"/>
  <c r="M18" i="42"/>
  <c r="K18" i="42"/>
  <c r="I18" i="42"/>
  <c r="R17" i="42"/>
  <c r="M17" i="42"/>
  <c r="K17" i="42"/>
  <c r="I17" i="42"/>
  <c r="R14" i="42"/>
  <c r="M14" i="42"/>
  <c r="K14" i="42"/>
  <c r="I14" i="42"/>
  <c r="R13" i="42"/>
  <c r="M13" i="42"/>
  <c r="K13" i="42"/>
  <c r="I13" i="42"/>
  <c r="R12" i="42"/>
  <c r="M12" i="42"/>
  <c r="K12" i="42"/>
  <c r="I12" i="42"/>
  <c r="R11" i="42"/>
  <c r="M11" i="42"/>
  <c r="K11" i="42"/>
  <c r="I11" i="42"/>
  <c r="R10" i="42"/>
  <c r="M10" i="42"/>
  <c r="K10" i="42"/>
  <c r="I10" i="42"/>
  <c r="R9" i="42"/>
  <c r="M9" i="42"/>
  <c r="K9" i="42"/>
  <c r="I9" i="42"/>
  <c r="R8" i="42"/>
  <c r="M8" i="42"/>
  <c r="K8" i="42"/>
  <c r="I8" i="42"/>
  <c r="R7" i="42"/>
  <c r="M7" i="42"/>
  <c r="K7" i="42"/>
  <c r="I7" i="42"/>
  <c r="R6" i="42"/>
  <c r="M6" i="42"/>
  <c r="K6" i="42"/>
  <c r="I6" i="42"/>
  <c r="R5" i="42"/>
  <c r="M5" i="42"/>
  <c r="K5" i="42"/>
  <c r="I5" i="42"/>
  <c r="R25" i="41"/>
  <c r="M25" i="41"/>
  <c r="K25" i="41"/>
  <c r="I25" i="41"/>
  <c r="R24" i="41"/>
  <c r="M24" i="41"/>
  <c r="K24" i="41"/>
  <c r="I24" i="41"/>
  <c r="R23" i="41"/>
  <c r="M23" i="41"/>
  <c r="K23" i="41"/>
  <c r="I23" i="41"/>
  <c r="R22" i="41"/>
  <c r="M22" i="41"/>
  <c r="K22" i="41"/>
  <c r="R21" i="41"/>
  <c r="M21" i="41"/>
  <c r="K21" i="41"/>
  <c r="R20" i="41"/>
  <c r="M20" i="41"/>
  <c r="K20" i="41"/>
  <c r="I20" i="41"/>
  <c r="R19" i="41"/>
  <c r="M19" i="41"/>
  <c r="K19" i="41"/>
  <c r="I19" i="41"/>
  <c r="R18" i="41"/>
  <c r="M18" i="41"/>
  <c r="K18" i="41"/>
  <c r="I18" i="41"/>
  <c r="R17" i="41"/>
  <c r="M17" i="41"/>
  <c r="K17" i="41"/>
  <c r="I17" i="41"/>
  <c r="R14" i="41"/>
  <c r="M14" i="41"/>
  <c r="K14" i="41"/>
  <c r="I14" i="41"/>
  <c r="R13" i="41"/>
  <c r="M13" i="41"/>
  <c r="K13" i="41"/>
  <c r="I13" i="41"/>
  <c r="R12" i="41"/>
  <c r="M12" i="41"/>
  <c r="K12" i="41"/>
  <c r="I12" i="41"/>
  <c r="R11" i="41"/>
  <c r="M11" i="41"/>
  <c r="K11" i="41"/>
  <c r="I11" i="41"/>
  <c r="R10" i="41"/>
  <c r="M10" i="41"/>
  <c r="K10" i="41"/>
  <c r="I10" i="41"/>
  <c r="R9" i="41"/>
  <c r="M9" i="41"/>
  <c r="K9" i="41"/>
  <c r="I9" i="41"/>
  <c r="R8" i="41"/>
  <c r="M8" i="41"/>
  <c r="K8" i="41"/>
  <c r="I8" i="41"/>
  <c r="R7" i="41"/>
  <c r="M7" i="41"/>
  <c r="K7" i="41"/>
  <c r="I7" i="41"/>
  <c r="R6" i="41"/>
  <c r="M6" i="41"/>
  <c r="K6" i="41"/>
  <c r="I6" i="41"/>
  <c r="R5" i="41"/>
  <c r="M5" i="41"/>
  <c r="K5" i="41"/>
  <c r="I5" i="41"/>
  <c r="R30" i="40"/>
  <c r="R29" i="40"/>
  <c r="R28" i="40"/>
  <c r="R27" i="40"/>
  <c r="R25" i="40"/>
  <c r="R24" i="40"/>
  <c r="R23" i="40"/>
  <c r="K23" i="40"/>
  <c r="I23" i="40"/>
  <c r="R22" i="40"/>
  <c r="K22" i="40"/>
  <c r="I22" i="40"/>
  <c r="R21" i="40"/>
  <c r="M21" i="40"/>
  <c r="K21" i="40"/>
  <c r="I21" i="40"/>
  <c r="R20" i="40"/>
  <c r="M20" i="40"/>
  <c r="K20" i="40"/>
  <c r="I20" i="40"/>
  <c r="R19" i="40"/>
  <c r="M19" i="40"/>
  <c r="K19" i="40"/>
  <c r="I19" i="40"/>
  <c r="R18" i="40"/>
  <c r="M18" i="40"/>
  <c r="K18" i="40"/>
  <c r="I18" i="40"/>
  <c r="R17" i="40"/>
  <c r="M17" i="40"/>
  <c r="K17" i="40"/>
  <c r="I17" i="40"/>
  <c r="R16" i="40"/>
  <c r="M16" i="40"/>
  <c r="K16" i="40"/>
  <c r="I16" i="40"/>
  <c r="R14" i="40"/>
  <c r="M14" i="40"/>
  <c r="K14" i="40"/>
  <c r="I14" i="40"/>
  <c r="R13" i="40"/>
  <c r="M13" i="40"/>
  <c r="K13" i="40"/>
  <c r="I13" i="40"/>
  <c r="R12" i="40"/>
  <c r="M12" i="40"/>
  <c r="K12" i="40"/>
  <c r="I12" i="40"/>
  <c r="R11" i="40"/>
  <c r="M11" i="40"/>
  <c r="K11" i="40"/>
  <c r="I11" i="40"/>
  <c r="R10" i="40"/>
  <c r="M10" i="40"/>
  <c r="K10" i="40"/>
  <c r="I10" i="40"/>
  <c r="R9" i="40"/>
  <c r="M9" i="40"/>
  <c r="K9" i="40"/>
  <c r="I9" i="40"/>
  <c r="R8" i="40"/>
  <c r="M8" i="40"/>
  <c r="K8" i="40"/>
  <c r="I8" i="40"/>
  <c r="R7" i="40"/>
  <c r="M7" i="40"/>
  <c r="K7" i="40"/>
  <c r="I7" i="40"/>
  <c r="R5" i="40"/>
  <c r="M5" i="40"/>
  <c r="K5" i="40"/>
  <c r="I5" i="40"/>
  <c r="K26" i="39"/>
  <c r="K27" i="39"/>
  <c r="K28" i="39"/>
  <c r="K29" i="39"/>
  <c r="K30" i="39"/>
  <c r="K50" i="39"/>
  <c r="R50" i="39"/>
  <c r="M50" i="39"/>
  <c r="I50" i="39"/>
  <c r="O247" i="40" l="1"/>
  <c r="P247" i="40" s="1"/>
  <c r="O264" i="40"/>
  <c r="P264" i="40" s="1"/>
  <c r="O265" i="40"/>
  <c r="P265" i="40" s="1"/>
  <c r="T266" i="40"/>
  <c r="U266" i="40" s="1"/>
  <c r="T247" i="40"/>
  <c r="U247" i="40" s="1"/>
  <c r="O273" i="40"/>
  <c r="P273" i="40" s="1"/>
  <c r="O270" i="40"/>
  <c r="P270" i="40" s="1"/>
  <c r="O261" i="40"/>
  <c r="P261" i="40" s="1"/>
  <c r="O268" i="40"/>
  <c r="P268" i="40" s="1"/>
  <c r="T267" i="40"/>
  <c r="U267" i="40" s="1"/>
  <c r="O266" i="40"/>
  <c r="P266" i="40" s="1"/>
  <c r="T248" i="40"/>
  <c r="U248" i="40" s="1"/>
  <c r="T268" i="40"/>
  <c r="U268" i="40" s="1"/>
  <c r="T239" i="40"/>
  <c r="U239" i="40" s="1"/>
  <c r="T257" i="40"/>
  <c r="U257" i="40" s="1"/>
  <c r="O263" i="40"/>
  <c r="P263" i="40" s="1"/>
  <c r="O249" i="40"/>
  <c r="P249" i="40" s="1"/>
  <c r="T261" i="40"/>
  <c r="U261" i="40" s="1"/>
  <c r="T262" i="40"/>
  <c r="U262" i="40" s="1"/>
  <c r="T264" i="40"/>
  <c r="U264" i="40" s="1"/>
  <c r="O262" i="40"/>
  <c r="P262" i="40" s="1"/>
  <c r="O267" i="40"/>
  <c r="P267" i="40" s="1"/>
  <c r="O269" i="40"/>
  <c r="P269" i="40" s="1"/>
  <c r="T240" i="40"/>
  <c r="U240" i="40" s="1"/>
  <c r="T249" i="40"/>
  <c r="U249" i="40" s="1"/>
  <c r="T263" i="40"/>
  <c r="U263" i="40" s="1"/>
  <c r="T265" i="40"/>
  <c r="U265" i="40" s="1"/>
  <c r="O239" i="40"/>
  <c r="P239" i="40" s="1"/>
  <c r="O248" i="40"/>
  <c r="P248" i="40" s="1"/>
  <c r="O227" i="40"/>
  <c r="P227" i="40" s="1"/>
  <c r="O226" i="40"/>
  <c r="P226" i="40" s="1"/>
  <c r="T225" i="40"/>
  <c r="U225" i="40" s="1"/>
  <c r="O32" i="40"/>
  <c r="T226" i="40"/>
  <c r="U226" i="40" s="1"/>
  <c r="T227" i="40"/>
  <c r="U227" i="40" s="1"/>
  <c r="O225" i="40"/>
  <c r="P225" i="40" s="1"/>
  <c r="T32" i="40"/>
  <c r="O23" i="42"/>
  <c r="P23" i="42" s="1"/>
  <c r="T22" i="42"/>
  <c r="U22" i="42" s="1"/>
  <c r="O24" i="42"/>
  <c r="P24" i="42" s="1"/>
  <c r="O25" i="42"/>
  <c r="P25" i="42" s="1"/>
  <c r="T20" i="42"/>
  <c r="U20" i="42" s="1"/>
  <c r="T17" i="42"/>
  <c r="U17" i="42" s="1"/>
  <c r="T19" i="42"/>
  <c r="U19" i="42" s="1"/>
  <c r="T23" i="42"/>
  <c r="U23" i="42" s="1"/>
  <c r="T24" i="42"/>
  <c r="U24" i="42" s="1"/>
  <c r="T18" i="42"/>
  <c r="U18" i="42" s="1"/>
  <c r="O20" i="42"/>
  <c r="P20" i="42" s="1"/>
  <c r="O21" i="42"/>
  <c r="P21" i="42" s="1"/>
  <c r="O17" i="42"/>
  <c r="P17" i="42" s="1"/>
  <c r="O18" i="42"/>
  <c r="P18" i="42" s="1"/>
  <c r="T21" i="42"/>
  <c r="U21" i="42" s="1"/>
  <c r="T25" i="42"/>
  <c r="U25" i="42" s="1"/>
  <c r="O19" i="42"/>
  <c r="P19" i="42" s="1"/>
  <c r="O22" i="42"/>
  <c r="P22" i="42" s="1"/>
  <c r="T13" i="40"/>
  <c r="U13" i="40" s="1"/>
  <c r="O24" i="41"/>
  <c r="P24" i="41" s="1"/>
  <c r="T22" i="41"/>
  <c r="U22" i="41" s="1"/>
  <c r="O10" i="41"/>
  <c r="P10" i="41" s="1"/>
  <c r="O17" i="41"/>
  <c r="P17" i="41" s="1"/>
  <c r="T21" i="41"/>
  <c r="U21" i="41" s="1"/>
  <c r="T23" i="41"/>
  <c r="U23" i="41" s="1"/>
  <c r="T6" i="41"/>
  <c r="U6" i="41" s="1"/>
  <c r="O7" i="41"/>
  <c r="P7" i="41" s="1"/>
  <c r="T8" i="41"/>
  <c r="U8" i="41" s="1"/>
  <c r="T9" i="41"/>
  <c r="U9" i="41" s="1"/>
  <c r="O6" i="41"/>
  <c r="P6" i="41" s="1"/>
  <c r="T19" i="41"/>
  <c r="U19" i="41" s="1"/>
  <c r="O25" i="41"/>
  <c r="P25" i="41" s="1"/>
  <c r="T14" i="41"/>
  <c r="U14" i="41" s="1"/>
  <c r="T17" i="41"/>
  <c r="U17" i="41" s="1"/>
  <c r="T18" i="41"/>
  <c r="U18" i="41" s="1"/>
  <c r="O21" i="41"/>
  <c r="P21" i="41" s="1"/>
  <c r="T5" i="41"/>
  <c r="U5" i="41" s="1"/>
  <c r="O11" i="41"/>
  <c r="P11" i="41" s="1"/>
  <c r="T20" i="41"/>
  <c r="U20" i="41" s="1"/>
  <c r="T10" i="41"/>
  <c r="U10" i="41" s="1"/>
  <c r="T11" i="41"/>
  <c r="U11" i="41" s="1"/>
  <c r="T12" i="41"/>
  <c r="U12" i="41" s="1"/>
  <c r="T13" i="41"/>
  <c r="U13" i="41" s="1"/>
  <c r="O14" i="41"/>
  <c r="P14" i="41" s="1"/>
  <c r="T24" i="41"/>
  <c r="U24" i="41" s="1"/>
  <c r="T25" i="41"/>
  <c r="U25" i="41" s="1"/>
  <c r="O19" i="40"/>
  <c r="P19" i="40" s="1"/>
  <c r="O14" i="42"/>
  <c r="P14" i="42" s="1"/>
  <c r="O6" i="42"/>
  <c r="P6" i="42" s="1"/>
  <c r="O10" i="42"/>
  <c r="P10" i="42" s="1"/>
  <c r="T11" i="42"/>
  <c r="U11" i="42" s="1"/>
  <c r="T13" i="42"/>
  <c r="U13" i="42" s="1"/>
  <c r="T14" i="42"/>
  <c r="U14" i="42" s="1"/>
  <c r="T7" i="42"/>
  <c r="U7" i="42" s="1"/>
  <c r="T9" i="42"/>
  <c r="U9" i="42" s="1"/>
  <c r="T5" i="42"/>
  <c r="U5" i="42" s="1"/>
  <c r="O7" i="42"/>
  <c r="P7" i="42" s="1"/>
  <c r="T8" i="42"/>
  <c r="U8" i="42" s="1"/>
  <c r="T10" i="42"/>
  <c r="U10" i="42" s="1"/>
  <c r="O11" i="42"/>
  <c r="P11" i="42" s="1"/>
  <c r="T12" i="42"/>
  <c r="U12" i="42" s="1"/>
  <c r="T6" i="42"/>
  <c r="U6" i="42" s="1"/>
  <c r="O5" i="42"/>
  <c r="P5" i="42" s="1"/>
  <c r="O9" i="42"/>
  <c r="P9" i="42" s="1"/>
  <c r="O13" i="42"/>
  <c r="P13" i="42" s="1"/>
  <c r="O8" i="42"/>
  <c r="P8" i="42" s="1"/>
  <c r="O12" i="42"/>
  <c r="P12" i="42" s="1"/>
  <c r="T7" i="41"/>
  <c r="U7" i="41" s="1"/>
  <c r="O5" i="41"/>
  <c r="P5" i="41" s="1"/>
  <c r="O9" i="41"/>
  <c r="P9" i="41" s="1"/>
  <c r="O13" i="41"/>
  <c r="P13" i="41" s="1"/>
  <c r="O18" i="41"/>
  <c r="P18" i="41" s="1"/>
  <c r="O20" i="41"/>
  <c r="P20" i="41" s="1"/>
  <c r="O23" i="41"/>
  <c r="P23" i="41" s="1"/>
  <c r="O8" i="41"/>
  <c r="P8" i="41" s="1"/>
  <c r="O12" i="41"/>
  <c r="P12" i="41" s="1"/>
  <c r="O19" i="41"/>
  <c r="P19" i="41" s="1"/>
  <c r="O22" i="41"/>
  <c r="P22" i="41" s="1"/>
  <c r="T17" i="40"/>
  <c r="U17" i="40" s="1"/>
  <c r="T22" i="40"/>
  <c r="U22" i="40" s="1"/>
  <c r="T19" i="40"/>
  <c r="U19" i="40" s="1"/>
  <c r="O8" i="40"/>
  <c r="P8" i="40" s="1"/>
  <c r="O12" i="40"/>
  <c r="P12" i="40" s="1"/>
  <c r="O5" i="40"/>
  <c r="P5" i="40" s="1"/>
  <c r="T7" i="40"/>
  <c r="U7" i="40" s="1"/>
  <c r="T8" i="40"/>
  <c r="U8" i="40" s="1"/>
  <c r="O9" i="40"/>
  <c r="P9" i="40" s="1"/>
  <c r="T9" i="40"/>
  <c r="U9" i="40" s="1"/>
  <c r="O11" i="40"/>
  <c r="P11" i="40" s="1"/>
  <c r="T14" i="40"/>
  <c r="U14" i="40" s="1"/>
  <c r="O23" i="40"/>
  <c r="P23" i="40" s="1"/>
  <c r="T5" i="40"/>
  <c r="U5" i="40" s="1"/>
  <c r="T10" i="40"/>
  <c r="U10" i="40" s="1"/>
  <c r="T12" i="40"/>
  <c r="U12" i="40" s="1"/>
  <c r="O13" i="40"/>
  <c r="P13" i="40" s="1"/>
  <c r="O22" i="40"/>
  <c r="P22" i="40" s="1"/>
  <c r="O27" i="40"/>
  <c r="P27" i="40" s="1"/>
  <c r="O31" i="40"/>
  <c r="P31" i="40" s="1"/>
  <c r="T18" i="40"/>
  <c r="U18" i="40" s="1"/>
  <c r="O20" i="40"/>
  <c r="P20" i="40" s="1"/>
  <c r="T28" i="40"/>
  <c r="U28" i="40" s="1"/>
  <c r="T30" i="40"/>
  <c r="U30" i="40" s="1"/>
  <c r="O17" i="40"/>
  <c r="P17" i="40" s="1"/>
  <c r="T23" i="40"/>
  <c r="U23" i="40" s="1"/>
  <c r="T25" i="40"/>
  <c r="U25" i="40" s="1"/>
  <c r="T29" i="40"/>
  <c r="U29" i="40" s="1"/>
  <c r="T31" i="40"/>
  <c r="U31" i="40" s="1"/>
  <c r="T16" i="40"/>
  <c r="U16" i="40" s="1"/>
  <c r="T20" i="40"/>
  <c r="U20" i="40" s="1"/>
  <c r="O21" i="40"/>
  <c r="P21" i="40" s="1"/>
  <c r="T24" i="40"/>
  <c r="U24" i="40" s="1"/>
  <c r="T27" i="40"/>
  <c r="U27" i="40" s="1"/>
  <c r="O28" i="40"/>
  <c r="P28" i="40" s="1"/>
  <c r="O16" i="40"/>
  <c r="P16" i="40" s="1"/>
  <c r="O25" i="40"/>
  <c r="P25" i="40" s="1"/>
  <c r="O30" i="40"/>
  <c r="P30" i="40" s="1"/>
  <c r="O7" i="40"/>
  <c r="P7" i="40" s="1"/>
  <c r="O10" i="40"/>
  <c r="P10" i="40" s="1"/>
  <c r="T11" i="40"/>
  <c r="U11" i="40" s="1"/>
  <c r="O14" i="40"/>
  <c r="P14" i="40" s="1"/>
  <c r="O18" i="40"/>
  <c r="P18" i="40" s="1"/>
  <c r="T21" i="40"/>
  <c r="U21" i="40" s="1"/>
  <c r="O24" i="40"/>
  <c r="P24" i="40" s="1"/>
  <c r="O29" i="40"/>
  <c r="P29" i="40" s="1"/>
  <c r="T50" i="39"/>
  <c r="U50" i="39" s="1"/>
  <c r="O50" i="39"/>
  <c r="P50" i="39" s="1"/>
  <c r="P32" i="40" l="1"/>
  <c r="U32" i="40"/>
  <c r="R53" i="48"/>
  <c r="M53" i="48"/>
  <c r="K53" i="48"/>
  <c r="I53" i="48"/>
  <c r="R52" i="48"/>
  <c r="M52" i="48"/>
  <c r="I52" i="48"/>
  <c r="R51" i="48"/>
  <c r="M51" i="48"/>
  <c r="K51" i="48"/>
  <c r="I51" i="48"/>
  <c r="R50" i="48"/>
  <c r="M50" i="48"/>
  <c r="K50" i="48"/>
  <c r="I50" i="48"/>
  <c r="R46" i="48"/>
  <c r="M46" i="48"/>
  <c r="I46" i="48"/>
  <c r="R45" i="48"/>
  <c r="M45" i="48"/>
  <c r="K45" i="48"/>
  <c r="I45" i="48"/>
  <c r="R44" i="48"/>
  <c r="M44" i="48"/>
  <c r="K44" i="48"/>
  <c r="I44" i="48"/>
  <c r="R36" i="48"/>
  <c r="M36" i="48"/>
  <c r="K36" i="48"/>
  <c r="I36" i="48"/>
  <c r="R30" i="48"/>
  <c r="M30" i="48"/>
  <c r="K30" i="48"/>
  <c r="I30" i="48"/>
  <c r="R29" i="48"/>
  <c r="M29" i="48"/>
  <c r="K29" i="48"/>
  <c r="I29" i="48"/>
  <c r="R28" i="48"/>
  <c r="M28" i="48"/>
  <c r="K28" i="48"/>
  <c r="I28" i="48"/>
  <c r="R25" i="48"/>
  <c r="M25" i="48"/>
  <c r="K25" i="48"/>
  <c r="I25" i="48"/>
  <c r="R21" i="48"/>
  <c r="M21" i="48"/>
  <c r="K21" i="48"/>
  <c r="I21" i="48"/>
  <c r="R20" i="48"/>
  <c r="M20" i="48"/>
  <c r="K20" i="48"/>
  <c r="I20" i="48"/>
  <c r="R19" i="48"/>
  <c r="M19" i="48"/>
  <c r="K19" i="48"/>
  <c r="I19" i="48"/>
  <c r="R15" i="48"/>
  <c r="M15" i="48"/>
  <c r="K15" i="48"/>
  <c r="I15" i="48"/>
  <c r="R14" i="48"/>
  <c r="M14" i="48"/>
  <c r="K14" i="48"/>
  <c r="I14" i="48"/>
  <c r="R11" i="48"/>
  <c r="M11" i="48"/>
  <c r="K11" i="48"/>
  <c r="I11" i="48"/>
  <c r="R10" i="48"/>
  <c r="M10" i="48"/>
  <c r="K10" i="48"/>
  <c r="I10" i="48"/>
  <c r="R9" i="48"/>
  <c r="M9" i="48"/>
  <c r="K9" i="48"/>
  <c r="I9" i="48"/>
  <c r="R6" i="48"/>
  <c r="M6" i="48"/>
  <c r="K6" i="48"/>
  <c r="I6" i="48"/>
  <c r="R5" i="48"/>
  <c r="M5" i="48"/>
  <c r="K5" i="48"/>
  <c r="I5" i="48"/>
  <c r="R18" i="47"/>
  <c r="R17" i="47"/>
  <c r="O17" i="47"/>
  <c r="P17" i="47" s="1"/>
  <c r="R16" i="47"/>
  <c r="R15" i="47"/>
  <c r="R14" i="47"/>
  <c r="M14" i="47"/>
  <c r="R8" i="47"/>
  <c r="M8" i="47"/>
  <c r="K8" i="47"/>
  <c r="I8" i="47"/>
  <c r="R7" i="47"/>
  <c r="M7" i="47"/>
  <c r="K7" i="47"/>
  <c r="I7" i="47"/>
  <c r="R5" i="47"/>
  <c r="M5" i="47"/>
  <c r="K5" i="47"/>
  <c r="I5" i="47"/>
  <c r="R33" i="46"/>
  <c r="K33" i="46"/>
  <c r="I33" i="46"/>
  <c r="R11" i="46"/>
  <c r="K11" i="46"/>
  <c r="I11" i="46"/>
  <c r="R10" i="46"/>
  <c r="K10" i="46"/>
  <c r="I10" i="46"/>
  <c r="R9" i="46"/>
  <c r="K9" i="46"/>
  <c r="I9" i="46"/>
  <c r="R8" i="46"/>
  <c r="K8" i="46"/>
  <c r="I8" i="46"/>
  <c r="R7" i="46"/>
  <c r="K7" i="46"/>
  <c r="I7" i="46"/>
  <c r="R6" i="46"/>
  <c r="K6" i="46"/>
  <c r="I6" i="46"/>
  <c r="R74" i="44"/>
  <c r="M74" i="44"/>
  <c r="K74" i="44"/>
  <c r="I74" i="44"/>
  <c r="R73" i="44"/>
  <c r="M73" i="44"/>
  <c r="K73" i="44"/>
  <c r="I73" i="44"/>
  <c r="R72" i="44"/>
  <c r="M72" i="44"/>
  <c r="K72" i="44"/>
  <c r="I72" i="44"/>
  <c r="R67" i="44"/>
  <c r="M67" i="44"/>
  <c r="K67" i="44"/>
  <c r="I67" i="44"/>
  <c r="R66" i="44"/>
  <c r="M66" i="44"/>
  <c r="K66" i="44"/>
  <c r="I66" i="44"/>
  <c r="R62" i="44"/>
  <c r="M62" i="44"/>
  <c r="K62" i="44"/>
  <c r="I62" i="44"/>
  <c r="R57" i="44"/>
  <c r="M57" i="44"/>
  <c r="K57" i="44"/>
  <c r="I57" i="44"/>
  <c r="R56" i="44"/>
  <c r="M56" i="44"/>
  <c r="K56" i="44"/>
  <c r="I56" i="44"/>
  <c r="R6" i="44"/>
  <c r="M6" i="44"/>
  <c r="K6" i="44"/>
  <c r="I6" i="44"/>
  <c r="R5" i="44"/>
  <c r="M5" i="44"/>
  <c r="K5" i="44"/>
  <c r="I5" i="44"/>
  <c r="R49" i="43"/>
  <c r="I49" i="43"/>
  <c r="R48" i="43"/>
  <c r="K48" i="43"/>
  <c r="I48" i="43"/>
  <c r="R47" i="43"/>
  <c r="I47" i="43"/>
  <c r="R46" i="43"/>
  <c r="I46" i="43"/>
  <c r="R12" i="43"/>
  <c r="M12" i="43"/>
  <c r="K12" i="43"/>
  <c r="I12" i="43"/>
  <c r="R7" i="43"/>
  <c r="M7" i="43"/>
  <c r="K7" i="43"/>
  <c r="I7" i="43"/>
  <c r="R6" i="43"/>
  <c r="M6" i="43"/>
  <c r="K6" i="43"/>
  <c r="I6" i="43"/>
  <c r="R5" i="43"/>
  <c r="M5" i="43"/>
  <c r="K5" i="43"/>
  <c r="I5" i="43"/>
  <c r="O8" i="47" l="1"/>
  <c r="P8" i="47" s="1"/>
  <c r="T7" i="46"/>
  <c r="U7" i="46" s="1"/>
  <c r="O9" i="46"/>
  <c r="P9" i="46" s="1"/>
  <c r="T6" i="46"/>
  <c r="U6" i="46" s="1"/>
  <c r="T8" i="46"/>
  <c r="U8" i="46" s="1"/>
  <c r="O14" i="47"/>
  <c r="P14" i="47" s="1"/>
  <c r="T30" i="48"/>
  <c r="U30" i="48" s="1"/>
  <c r="T52" i="48"/>
  <c r="U52" i="48" s="1"/>
  <c r="O52" i="48"/>
  <c r="P52" i="48" s="1"/>
  <c r="T5" i="48"/>
  <c r="U5" i="48" s="1"/>
  <c r="T10" i="48"/>
  <c r="U10" i="48" s="1"/>
  <c r="T11" i="48"/>
  <c r="U11" i="48" s="1"/>
  <c r="T18" i="47"/>
  <c r="U18" i="47" s="1"/>
  <c r="T17" i="47"/>
  <c r="U17" i="47" s="1"/>
  <c r="O67" i="44"/>
  <c r="P67" i="44" s="1"/>
  <c r="O7" i="46"/>
  <c r="P7" i="46" s="1"/>
  <c r="T9" i="46"/>
  <c r="U9" i="46" s="1"/>
  <c r="T33" i="46"/>
  <c r="U33" i="46" s="1"/>
  <c r="T10" i="46"/>
  <c r="U10" i="46" s="1"/>
  <c r="T56" i="44"/>
  <c r="U56" i="44" s="1"/>
  <c r="T16" i="47"/>
  <c r="U16" i="47" s="1"/>
  <c r="T15" i="47"/>
  <c r="U15" i="47" s="1"/>
  <c r="T5" i="47"/>
  <c r="U5" i="47" s="1"/>
  <c r="T14" i="47"/>
  <c r="U14" i="47" s="1"/>
  <c r="O15" i="48"/>
  <c r="P15" i="48" s="1"/>
  <c r="T6" i="48"/>
  <c r="U6" i="48" s="1"/>
  <c r="O20" i="48"/>
  <c r="P20" i="48" s="1"/>
  <c r="T20" i="48"/>
  <c r="U20" i="48" s="1"/>
  <c r="O9" i="48"/>
  <c r="P9" i="48" s="1"/>
  <c r="T14" i="48"/>
  <c r="U14" i="48" s="1"/>
  <c r="O19" i="48"/>
  <c r="P19" i="48" s="1"/>
  <c r="O10" i="48"/>
  <c r="P10" i="48" s="1"/>
  <c r="O21" i="48"/>
  <c r="P21" i="48" s="1"/>
  <c r="T15" i="48"/>
  <c r="U15" i="48" s="1"/>
  <c r="T21" i="48"/>
  <c r="U21" i="48" s="1"/>
  <c r="T66" i="44"/>
  <c r="U66" i="44" s="1"/>
  <c r="O66" i="44"/>
  <c r="P66" i="44" s="1"/>
  <c r="T5" i="44"/>
  <c r="U5" i="44" s="1"/>
  <c r="O56" i="44"/>
  <c r="P56" i="44" s="1"/>
  <c r="T67" i="44"/>
  <c r="U67" i="44" s="1"/>
  <c r="T6" i="44"/>
  <c r="U6" i="44" s="1"/>
  <c r="T57" i="44"/>
  <c r="U57" i="44" s="1"/>
  <c r="O72" i="44"/>
  <c r="P72" i="44" s="1"/>
  <c r="O6" i="43"/>
  <c r="P6" i="43" s="1"/>
  <c r="T12" i="43"/>
  <c r="U12" i="43" s="1"/>
  <c r="O7" i="43"/>
  <c r="P7" i="43" s="1"/>
  <c r="T48" i="43"/>
  <c r="U48" i="43" s="1"/>
  <c r="T47" i="43"/>
  <c r="U47" i="43" s="1"/>
  <c r="O48" i="43"/>
  <c r="P48" i="43" s="1"/>
  <c r="T7" i="43"/>
  <c r="U7" i="43" s="1"/>
  <c r="T6" i="43"/>
  <c r="U6" i="43" s="1"/>
  <c r="O5" i="48"/>
  <c r="P5" i="48" s="1"/>
  <c r="O6" i="48"/>
  <c r="P6" i="48" s="1"/>
  <c r="T9" i="48"/>
  <c r="U9" i="48" s="1"/>
  <c r="T44" i="48"/>
  <c r="U44" i="48" s="1"/>
  <c r="O44" i="48"/>
  <c r="P44" i="48" s="1"/>
  <c r="O11" i="48"/>
  <c r="P11" i="48" s="1"/>
  <c r="O14" i="48"/>
  <c r="P14" i="48" s="1"/>
  <c r="T19" i="48"/>
  <c r="U19" i="48" s="1"/>
  <c r="T28" i="48"/>
  <c r="U28" i="48" s="1"/>
  <c r="O28" i="48"/>
  <c r="P28" i="48" s="1"/>
  <c r="T46" i="48"/>
  <c r="U46" i="48" s="1"/>
  <c r="O46" i="48"/>
  <c r="P46" i="48" s="1"/>
  <c r="O50" i="48"/>
  <c r="P50" i="48" s="1"/>
  <c r="T50" i="48"/>
  <c r="U50" i="48" s="1"/>
  <c r="O53" i="48"/>
  <c r="P53" i="48" s="1"/>
  <c r="T53" i="48"/>
  <c r="U53" i="48" s="1"/>
  <c r="T25" i="48"/>
  <c r="U25" i="48" s="1"/>
  <c r="O25" i="48"/>
  <c r="P25" i="48" s="1"/>
  <c r="T45" i="48"/>
  <c r="U45" i="48" s="1"/>
  <c r="O45" i="48"/>
  <c r="P45" i="48" s="1"/>
  <c r="O29" i="48"/>
  <c r="P29" i="48" s="1"/>
  <c r="T29" i="48"/>
  <c r="U29" i="48" s="1"/>
  <c r="O30" i="48"/>
  <c r="P30" i="48" s="1"/>
  <c r="T36" i="48"/>
  <c r="U36" i="48" s="1"/>
  <c r="O36" i="48"/>
  <c r="P36" i="48" s="1"/>
  <c r="T51" i="48"/>
  <c r="U51" i="48" s="1"/>
  <c r="O51" i="48"/>
  <c r="P51" i="48" s="1"/>
  <c r="T8" i="47"/>
  <c r="U8" i="47" s="1"/>
  <c r="O5" i="47"/>
  <c r="P5" i="47" s="1"/>
  <c r="O15" i="47"/>
  <c r="P15" i="47" s="1"/>
  <c r="O16" i="47"/>
  <c r="P16" i="47" s="1"/>
  <c r="O18" i="47"/>
  <c r="P18" i="47" s="1"/>
  <c r="O7" i="47"/>
  <c r="P7" i="47" s="1"/>
  <c r="T7" i="47"/>
  <c r="U7" i="47" s="1"/>
  <c r="O10" i="46"/>
  <c r="P10" i="46" s="1"/>
  <c r="O33" i="46"/>
  <c r="P33" i="46" s="1"/>
  <c r="T11" i="46"/>
  <c r="U11" i="46" s="1"/>
  <c r="O11" i="46"/>
  <c r="P11" i="46" s="1"/>
  <c r="O6" i="46"/>
  <c r="P6" i="46" s="1"/>
  <c r="O8" i="46"/>
  <c r="P8" i="46" s="1"/>
  <c r="T62" i="44"/>
  <c r="U62" i="44" s="1"/>
  <c r="O62" i="44"/>
  <c r="P62" i="44" s="1"/>
  <c r="O6" i="44"/>
  <c r="P6" i="44" s="1"/>
  <c r="T74" i="44"/>
  <c r="U74" i="44" s="1"/>
  <c r="O74" i="44"/>
  <c r="P74" i="44" s="1"/>
  <c r="O5" i="44"/>
  <c r="P5" i="44" s="1"/>
  <c r="T72" i="44"/>
  <c r="U72" i="44" s="1"/>
  <c r="T73" i="44"/>
  <c r="U73" i="44" s="1"/>
  <c r="O57" i="44"/>
  <c r="P57" i="44" s="1"/>
  <c r="O73" i="44"/>
  <c r="P73" i="44" s="1"/>
  <c r="T5" i="43"/>
  <c r="U5" i="43" s="1"/>
  <c r="O5" i="43"/>
  <c r="P5" i="43" s="1"/>
  <c r="O12" i="43"/>
  <c r="P12" i="43" s="1"/>
  <c r="O49" i="43"/>
  <c r="P49" i="43" s="1"/>
  <c r="T49" i="43"/>
  <c r="U49" i="43" s="1"/>
  <c r="O47" i="43"/>
  <c r="P47" i="43" s="1"/>
  <c r="T46" i="43"/>
  <c r="U46" i="43" s="1"/>
  <c r="O46" i="43"/>
  <c r="P46" i="43" s="1"/>
  <c r="R33" i="39" l="1"/>
  <c r="R47" i="39"/>
  <c r="R46" i="39"/>
  <c r="R45" i="39"/>
  <c r="R44" i="39"/>
  <c r="R43" i="39"/>
  <c r="R30" i="39"/>
  <c r="M30" i="39"/>
  <c r="I30" i="39"/>
  <c r="R29" i="39"/>
  <c r="M29" i="39"/>
  <c r="I29" i="39"/>
  <c r="R28" i="39"/>
  <c r="M28" i="39"/>
  <c r="I28" i="39"/>
  <c r="M27" i="39"/>
  <c r="I27" i="39"/>
  <c r="R26" i="39"/>
  <c r="M26" i="39"/>
  <c r="I26" i="39"/>
  <c r="M25" i="39"/>
  <c r="K25" i="39"/>
  <c r="I25" i="39"/>
  <c r="R24" i="39"/>
  <c r="M24" i="39"/>
  <c r="K24" i="39"/>
  <c r="I24" i="39"/>
  <c r="M23" i="39"/>
  <c r="K23" i="39"/>
  <c r="I23" i="39"/>
  <c r="R22" i="39"/>
  <c r="M22" i="39"/>
  <c r="K22" i="39"/>
  <c r="I22" i="39"/>
  <c r="R21" i="39"/>
  <c r="M21" i="39"/>
  <c r="K21" i="39"/>
  <c r="I21" i="39"/>
  <c r="R13" i="39"/>
  <c r="M13" i="39"/>
  <c r="K13" i="39"/>
  <c r="I13" i="39"/>
  <c r="R12" i="39"/>
  <c r="M12" i="39"/>
  <c r="K12" i="39"/>
  <c r="I12" i="39"/>
  <c r="R11" i="39"/>
  <c r="M11" i="39"/>
  <c r="K11" i="39"/>
  <c r="I11" i="39"/>
  <c r="R10" i="39"/>
  <c r="M10" i="39"/>
  <c r="K10" i="39"/>
  <c r="I10" i="39"/>
  <c r="R9" i="39"/>
  <c r="M9" i="39"/>
  <c r="K9" i="39"/>
  <c r="I9" i="39"/>
  <c r="R8" i="39"/>
  <c r="M8" i="39"/>
  <c r="K8" i="39"/>
  <c r="I8" i="39"/>
  <c r="M7" i="39"/>
  <c r="K7" i="39"/>
  <c r="I7" i="39"/>
  <c r="M6" i="39"/>
  <c r="K6" i="39"/>
  <c r="I6" i="39"/>
  <c r="R5" i="39"/>
  <c r="M5" i="39"/>
  <c r="K5" i="39"/>
  <c r="I5" i="39"/>
  <c r="R62" i="19"/>
  <c r="M62" i="19"/>
  <c r="K62" i="19"/>
  <c r="I62" i="19"/>
  <c r="R61" i="19"/>
  <c r="M61" i="19"/>
  <c r="K61" i="19"/>
  <c r="I61" i="19"/>
  <c r="R60" i="19"/>
  <c r="M60" i="19"/>
  <c r="K60" i="19"/>
  <c r="I60" i="19"/>
  <c r="R59" i="19"/>
  <c r="M59" i="19"/>
  <c r="K59" i="19"/>
  <c r="I59" i="19"/>
  <c r="R58" i="19"/>
  <c r="M58" i="19"/>
  <c r="K58" i="19"/>
  <c r="I58" i="19"/>
  <c r="R57" i="19"/>
  <c r="M57" i="19"/>
  <c r="K57" i="19"/>
  <c r="I57" i="19"/>
  <c r="R56" i="19"/>
  <c r="M56" i="19"/>
  <c r="K56" i="19"/>
  <c r="I56" i="19"/>
  <c r="R55" i="19"/>
  <c r="M55" i="19"/>
  <c r="K55" i="19"/>
  <c r="I55" i="19"/>
  <c r="R54" i="19"/>
  <c r="M54" i="19"/>
  <c r="K54" i="19"/>
  <c r="I54" i="19"/>
  <c r="R53" i="19"/>
  <c r="M53" i="19"/>
  <c r="K53" i="19"/>
  <c r="I53" i="19"/>
  <c r="R52" i="19"/>
  <c r="M52" i="19"/>
  <c r="K52" i="19"/>
  <c r="I52" i="19"/>
  <c r="R51" i="19"/>
  <c r="M51" i="19"/>
  <c r="K51" i="19"/>
  <c r="I51" i="19"/>
  <c r="R50" i="19"/>
  <c r="M50" i="19"/>
  <c r="K50" i="19"/>
  <c r="I50" i="19"/>
  <c r="R49" i="19"/>
  <c r="M49" i="19"/>
  <c r="K49" i="19"/>
  <c r="I49" i="19"/>
  <c r="R48" i="19"/>
  <c r="M48" i="19"/>
  <c r="K48" i="19"/>
  <c r="I48" i="19"/>
  <c r="R47" i="19"/>
  <c r="M47" i="19"/>
  <c r="K47" i="19"/>
  <c r="I47" i="19"/>
  <c r="R46" i="19"/>
  <c r="M46" i="19"/>
  <c r="K46" i="19"/>
  <c r="I46" i="19"/>
  <c r="R45" i="19"/>
  <c r="M45" i="19"/>
  <c r="K45" i="19"/>
  <c r="I45" i="19"/>
  <c r="R43" i="19"/>
  <c r="M43" i="19"/>
  <c r="K43" i="19"/>
  <c r="I43" i="19"/>
  <c r="R42" i="19"/>
  <c r="M42" i="19"/>
  <c r="K42" i="19"/>
  <c r="I42" i="19"/>
  <c r="R41" i="19"/>
  <c r="M41" i="19"/>
  <c r="K41" i="19"/>
  <c r="I41" i="19"/>
  <c r="R40" i="19"/>
  <c r="M40" i="19"/>
  <c r="K40" i="19"/>
  <c r="I40" i="19"/>
  <c r="R39" i="19"/>
  <c r="M39" i="19"/>
  <c r="K39" i="19"/>
  <c r="I39" i="19"/>
  <c r="R38" i="19"/>
  <c r="M38" i="19"/>
  <c r="K38" i="19"/>
  <c r="I38" i="19"/>
  <c r="R37" i="19"/>
  <c r="M37" i="19"/>
  <c r="K37" i="19"/>
  <c r="I37" i="19"/>
  <c r="R36" i="19"/>
  <c r="M36" i="19"/>
  <c r="K36" i="19"/>
  <c r="I36" i="19"/>
  <c r="R35" i="19"/>
  <c r="M35" i="19"/>
  <c r="K35" i="19"/>
  <c r="I35" i="19"/>
  <c r="R34" i="19"/>
  <c r="M34" i="19"/>
  <c r="K34" i="19"/>
  <c r="I34" i="19"/>
  <c r="R33" i="19"/>
  <c r="M33" i="19"/>
  <c r="K33" i="19"/>
  <c r="I33" i="19"/>
  <c r="R32" i="19"/>
  <c r="M32" i="19"/>
  <c r="K32" i="19"/>
  <c r="I32" i="19"/>
  <c r="R31" i="19"/>
  <c r="M31" i="19"/>
  <c r="K31" i="19"/>
  <c r="I31" i="19"/>
  <c r="R30" i="19"/>
  <c r="M30" i="19"/>
  <c r="K30" i="19"/>
  <c r="I30" i="19"/>
  <c r="R29" i="19"/>
  <c r="M29" i="19"/>
  <c r="K29" i="19"/>
  <c r="I29" i="19"/>
  <c r="R28" i="19"/>
  <c r="M28" i="19"/>
  <c r="K28" i="19"/>
  <c r="I28" i="19"/>
  <c r="R27" i="19"/>
  <c r="M27" i="19"/>
  <c r="K27" i="19"/>
  <c r="I27" i="19"/>
  <c r="R26" i="19"/>
  <c r="M26" i="19"/>
  <c r="K26" i="19"/>
  <c r="I26" i="19"/>
  <c r="R81" i="19"/>
  <c r="M81" i="19"/>
  <c r="K81" i="19"/>
  <c r="I81" i="19"/>
  <c r="R80" i="19"/>
  <c r="M80" i="19"/>
  <c r="K80" i="19"/>
  <c r="I80" i="19"/>
  <c r="R79" i="19"/>
  <c r="M79" i="19"/>
  <c r="K79" i="19"/>
  <c r="I79" i="19"/>
  <c r="R78" i="19"/>
  <c r="M78" i="19"/>
  <c r="K78" i="19"/>
  <c r="I78" i="19"/>
  <c r="R77" i="19"/>
  <c r="M77" i="19"/>
  <c r="K77" i="19"/>
  <c r="I77" i="19"/>
  <c r="R76" i="19"/>
  <c r="M76" i="19"/>
  <c r="K76" i="19"/>
  <c r="I76" i="19"/>
  <c r="R75" i="19"/>
  <c r="M75" i="19"/>
  <c r="K75" i="19"/>
  <c r="I75" i="19"/>
  <c r="R74" i="19"/>
  <c r="M74" i="19"/>
  <c r="K74" i="19"/>
  <c r="I74" i="19"/>
  <c r="R73" i="19"/>
  <c r="M73" i="19"/>
  <c r="K73" i="19"/>
  <c r="I73" i="19"/>
  <c r="R72" i="19"/>
  <c r="M72" i="19"/>
  <c r="K72" i="19"/>
  <c r="I72" i="19"/>
  <c r="R71" i="19"/>
  <c r="M71" i="19"/>
  <c r="K71" i="19"/>
  <c r="I71" i="19"/>
  <c r="R70" i="19"/>
  <c r="M70" i="19"/>
  <c r="K70" i="19"/>
  <c r="I70" i="19"/>
  <c r="R69" i="19"/>
  <c r="M69" i="19"/>
  <c r="K69" i="19"/>
  <c r="I69" i="19"/>
  <c r="R68" i="19"/>
  <c r="M68" i="19"/>
  <c r="K68" i="19"/>
  <c r="I68" i="19"/>
  <c r="R67" i="19"/>
  <c r="M67" i="19"/>
  <c r="K67" i="19"/>
  <c r="I67" i="19"/>
  <c r="R66" i="19"/>
  <c r="M66" i="19"/>
  <c r="K66" i="19"/>
  <c r="I66" i="19"/>
  <c r="R65" i="19"/>
  <c r="M65" i="19"/>
  <c r="K65" i="19"/>
  <c r="I65" i="19"/>
  <c r="R64" i="19"/>
  <c r="M64" i="19"/>
  <c r="K64" i="19"/>
  <c r="I64" i="19"/>
  <c r="T8" i="39" l="1"/>
  <c r="U8" i="39" s="1"/>
  <c r="T9" i="39"/>
  <c r="U9" i="39" s="1"/>
  <c r="T10" i="39"/>
  <c r="U10" i="39" s="1"/>
  <c r="T11" i="39"/>
  <c r="U11" i="39" s="1"/>
  <c r="T12" i="39"/>
  <c r="U12" i="39" s="1"/>
  <c r="T5" i="39"/>
  <c r="U5" i="39" s="1"/>
  <c r="T25" i="39"/>
  <c r="U25" i="39" s="1"/>
  <c r="O12" i="39"/>
  <c r="P12" i="39" s="1"/>
  <c r="T46" i="39"/>
  <c r="U46" i="39" s="1"/>
  <c r="T30" i="39"/>
  <c r="U30" i="39" s="1"/>
  <c r="T45" i="39"/>
  <c r="U45" i="39" s="1"/>
  <c r="T34" i="39"/>
  <c r="U34" i="39" s="1"/>
  <c r="O35" i="39"/>
  <c r="P35" i="39" s="1"/>
  <c r="T24" i="39"/>
  <c r="U24" i="39" s="1"/>
  <c r="T27" i="39"/>
  <c r="U27" i="39" s="1"/>
  <c r="O8" i="39"/>
  <c r="P8" i="39" s="1"/>
  <c r="T22" i="39"/>
  <c r="U22" i="39" s="1"/>
  <c r="O27" i="39"/>
  <c r="P27" i="39" s="1"/>
  <c r="T21" i="39"/>
  <c r="U21" i="39" s="1"/>
  <c r="T28" i="39"/>
  <c r="U28" i="39" s="1"/>
  <c r="T43" i="39"/>
  <c r="U43" i="39" s="1"/>
  <c r="T47" i="39"/>
  <c r="U47" i="39" s="1"/>
  <c r="T7" i="39"/>
  <c r="U7" i="39" s="1"/>
  <c r="T26" i="39"/>
  <c r="U26" i="39" s="1"/>
  <c r="T13" i="39"/>
  <c r="U13" i="39" s="1"/>
  <c r="O24" i="39"/>
  <c r="P24" i="39" s="1"/>
  <c r="O30" i="39"/>
  <c r="P30" i="39" s="1"/>
  <c r="O45" i="39"/>
  <c r="P45" i="39" s="1"/>
  <c r="O34" i="39"/>
  <c r="P34" i="39" s="1"/>
  <c r="O11" i="39"/>
  <c r="P11" i="39" s="1"/>
  <c r="O7" i="39"/>
  <c r="P7" i="39" s="1"/>
  <c r="O21" i="39"/>
  <c r="P21" i="39" s="1"/>
  <c r="O26" i="39"/>
  <c r="P26" i="39" s="1"/>
  <c r="O5" i="39"/>
  <c r="P5" i="39" s="1"/>
  <c r="O22" i="39"/>
  <c r="P22" i="39" s="1"/>
  <c r="O28" i="39"/>
  <c r="P28" i="39" s="1"/>
  <c r="O43" i="39"/>
  <c r="P43" i="39" s="1"/>
  <c r="T6" i="39"/>
  <c r="U6" i="39" s="1"/>
  <c r="T29" i="39"/>
  <c r="U29" i="39" s="1"/>
  <c r="O46" i="39"/>
  <c r="P46" i="39" s="1"/>
  <c r="T33" i="39"/>
  <c r="U33" i="39" s="1"/>
  <c r="T35" i="39"/>
  <c r="U35" i="39" s="1"/>
  <c r="O9" i="39"/>
  <c r="P9" i="39" s="1"/>
  <c r="O13" i="39"/>
  <c r="P13" i="39" s="1"/>
  <c r="O25" i="39"/>
  <c r="P25" i="39" s="1"/>
  <c r="O47" i="39"/>
  <c r="P47" i="39" s="1"/>
  <c r="T23" i="39"/>
  <c r="U23" i="39" s="1"/>
  <c r="T44" i="39"/>
  <c r="U44" i="39" s="1"/>
  <c r="O6" i="39"/>
  <c r="P6" i="39" s="1"/>
  <c r="O10" i="39"/>
  <c r="P10" i="39" s="1"/>
  <c r="O23" i="39"/>
  <c r="P23" i="39" s="1"/>
  <c r="O29" i="39"/>
  <c r="P29" i="39" s="1"/>
  <c r="O44" i="39"/>
  <c r="P44" i="39" s="1"/>
  <c r="O33" i="39"/>
  <c r="P33" i="39" s="1"/>
  <c r="T50" i="19"/>
  <c r="U50" i="19" s="1"/>
  <c r="O54" i="19"/>
  <c r="P54" i="19" s="1"/>
  <c r="T53" i="19"/>
  <c r="U53" i="19" s="1"/>
  <c r="T56" i="19"/>
  <c r="U56" i="19" s="1"/>
  <c r="O59" i="19"/>
  <c r="P59" i="19" s="1"/>
  <c r="T51" i="19"/>
  <c r="U51" i="19" s="1"/>
  <c r="T62" i="19"/>
  <c r="U62" i="19" s="1"/>
  <c r="T59" i="19"/>
  <c r="U59" i="19" s="1"/>
  <c r="T46" i="19"/>
  <c r="U46" i="19" s="1"/>
  <c r="T47" i="19"/>
  <c r="U47" i="19" s="1"/>
  <c r="T48" i="19"/>
  <c r="U48" i="19" s="1"/>
  <c r="T49" i="19"/>
  <c r="U49" i="19" s="1"/>
  <c r="O50" i="19"/>
  <c r="P50" i="19" s="1"/>
  <c r="T52" i="19"/>
  <c r="U52" i="19" s="1"/>
  <c r="O55" i="19"/>
  <c r="P55" i="19" s="1"/>
  <c r="T61" i="19"/>
  <c r="U61" i="19" s="1"/>
  <c r="O62" i="19"/>
  <c r="P62" i="19" s="1"/>
  <c r="T45" i="19"/>
  <c r="U45" i="19" s="1"/>
  <c r="O46" i="19"/>
  <c r="P46" i="19" s="1"/>
  <c r="O51" i="19"/>
  <c r="P51" i="19" s="1"/>
  <c r="T58" i="19"/>
  <c r="U58" i="19" s="1"/>
  <c r="T60" i="19"/>
  <c r="U60" i="19" s="1"/>
  <c r="O47" i="19"/>
  <c r="P47" i="19" s="1"/>
  <c r="T54" i="19"/>
  <c r="U54" i="19" s="1"/>
  <c r="T55" i="19"/>
  <c r="U55" i="19" s="1"/>
  <c r="T57" i="19"/>
  <c r="U57" i="19" s="1"/>
  <c r="O58" i="19"/>
  <c r="P58" i="19" s="1"/>
  <c r="O45" i="19"/>
  <c r="P45" i="19" s="1"/>
  <c r="O49" i="19"/>
  <c r="P49" i="19" s="1"/>
  <c r="O53" i="19"/>
  <c r="P53" i="19" s="1"/>
  <c r="O57" i="19"/>
  <c r="P57" i="19" s="1"/>
  <c r="O61" i="19"/>
  <c r="P61" i="19" s="1"/>
  <c r="O31" i="19"/>
  <c r="P31" i="19" s="1"/>
  <c r="O35" i="19"/>
  <c r="P35" i="19" s="1"/>
  <c r="O39" i="19"/>
  <c r="P39" i="19" s="1"/>
  <c r="O48" i="19"/>
  <c r="P48" i="19" s="1"/>
  <c r="O52" i="19"/>
  <c r="P52" i="19" s="1"/>
  <c r="O56" i="19"/>
  <c r="P56" i="19" s="1"/>
  <c r="O60" i="19"/>
  <c r="P60" i="19" s="1"/>
  <c r="O40" i="19"/>
  <c r="P40" i="19" s="1"/>
  <c r="O27" i="19"/>
  <c r="P27" i="19" s="1"/>
  <c r="O28" i="19"/>
  <c r="P28" i="19" s="1"/>
  <c r="T36" i="19"/>
  <c r="U36" i="19" s="1"/>
  <c r="O38" i="19"/>
  <c r="P38" i="19" s="1"/>
  <c r="T41" i="19"/>
  <c r="U41" i="19" s="1"/>
  <c r="T27" i="19"/>
  <c r="U27" i="19" s="1"/>
  <c r="T39" i="19"/>
  <c r="U39" i="19" s="1"/>
  <c r="O43" i="19"/>
  <c r="P43" i="19" s="1"/>
  <c r="O64" i="19"/>
  <c r="P64" i="19" s="1"/>
  <c r="O76" i="19"/>
  <c r="P76" i="19" s="1"/>
  <c r="T73" i="19"/>
  <c r="U73" i="19" s="1"/>
  <c r="T76" i="19"/>
  <c r="U76" i="19" s="1"/>
  <c r="T75" i="19"/>
  <c r="U75" i="19" s="1"/>
  <c r="O78" i="19"/>
  <c r="P78" i="19" s="1"/>
  <c r="O66" i="19"/>
  <c r="P66" i="19" s="1"/>
  <c r="O70" i="19"/>
  <c r="P70" i="19" s="1"/>
  <c r="T68" i="19"/>
  <c r="U68" i="19" s="1"/>
  <c r="O68" i="19"/>
  <c r="P68" i="19" s="1"/>
  <c r="O72" i="19"/>
  <c r="P72" i="19" s="1"/>
  <c r="T80" i="19"/>
  <c r="U80" i="19" s="1"/>
  <c r="T64" i="19"/>
  <c r="U64" i="19" s="1"/>
  <c r="T72" i="19"/>
  <c r="U72" i="19" s="1"/>
  <c r="O80" i="19"/>
  <c r="P80" i="19" s="1"/>
  <c r="T32" i="19"/>
  <c r="U32" i="19" s="1"/>
  <c r="O34" i="19"/>
  <c r="P34" i="19" s="1"/>
  <c r="T37" i="19"/>
  <c r="U37" i="19" s="1"/>
  <c r="T43" i="19"/>
  <c r="U43" i="19" s="1"/>
  <c r="T28" i="19"/>
  <c r="U28" i="19" s="1"/>
  <c r="T30" i="19"/>
  <c r="U30" i="19" s="1"/>
  <c r="T33" i="19"/>
  <c r="U33" i="19" s="1"/>
  <c r="T35" i="19"/>
  <c r="U35" i="19" s="1"/>
  <c r="O36" i="19"/>
  <c r="P36" i="19" s="1"/>
  <c r="O26" i="19"/>
  <c r="P26" i="19" s="1"/>
  <c r="T29" i="19"/>
  <c r="U29" i="19" s="1"/>
  <c r="T31" i="19"/>
  <c r="U31" i="19" s="1"/>
  <c r="O32" i="19"/>
  <c r="P32" i="19" s="1"/>
  <c r="T40" i="19"/>
  <c r="U40" i="19" s="1"/>
  <c r="T42" i="19"/>
  <c r="U42" i="19" s="1"/>
  <c r="O65" i="19"/>
  <c r="P65" i="19" s="1"/>
  <c r="O74" i="19"/>
  <c r="P74" i="19" s="1"/>
  <c r="O77" i="19"/>
  <c r="P77" i="19" s="1"/>
  <c r="O30" i="19"/>
  <c r="P30" i="19" s="1"/>
  <c r="O42" i="19"/>
  <c r="P42" i="19" s="1"/>
  <c r="O69" i="19"/>
  <c r="P69" i="19" s="1"/>
  <c r="T69" i="19"/>
  <c r="U69" i="19" s="1"/>
  <c r="O73" i="19"/>
  <c r="P73" i="19" s="1"/>
  <c r="O81" i="19"/>
  <c r="P81" i="19" s="1"/>
  <c r="T81" i="19"/>
  <c r="U81" i="19" s="1"/>
  <c r="T26" i="19"/>
  <c r="U26" i="19" s="1"/>
  <c r="O29" i="19"/>
  <c r="P29" i="19" s="1"/>
  <c r="O33" i="19"/>
  <c r="P33" i="19" s="1"/>
  <c r="T34" i="19"/>
  <c r="U34" i="19" s="1"/>
  <c r="O37" i="19"/>
  <c r="P37" i="19" s="1"/>
  <c r="T38" i="19"/>
  <c r="U38" i="19" s="1"/>
  <c r="O41" i="19"/>
  <c r="P41" i="19" s="1"/>
  <c r="T65" i="19"/>
  <c r="U65" i="19" s="1"/>
  <c r="T67" i="19"/>
  <c r="U67" i="19" s="1"/>
  <c r="T71" i="19"/>
  <c r="U71" i="19" s="1"/>
  <c r="T77" i="19"/>
  <c r="U77" i="19" s="1"/>
  <c r="T79" i="19"/>
  <c r="U79" i="19" s="1"/>
  <c r="O75" i="19"/>
  <c r="P75" i="19" s="1"/>
  <c r="T66" i="19"/>
  <c r="U66" i="19" s="1"/>
  <c r="T70" i="19"/>
  <c r="U70" i="19" s="1"/>
  <c r="T74" i="19"/>
  <c r="U74" i="19" s="1"/>
  <c r="T78" i="19"/>
  <c r="U78" i="19" s="1"/>
  <c r="O67" i="19"/>
  <c r="P67" i="19" s="1"/>
  <c r="O71" i="19"/>
  <c r="P71" i="19" s="1"/>
  <c r="O79" i="19"/>
  <c r="P79" i="19" s="1"/>
  <c r="I6" i="19" l="1"/>
  <c r="I7" i="19"/>
  <c r="I8" i="19"/>
  <c r="I9" i="19"/>
  <c r="I10" i="19"/>
  <c r="I11" i="19"/>
  <c r="I12" i="19"/>
  <c r="I13" i="19"/>
  <c r="I14" i="19"/>
  <c r="I15" i="19"/>
  <c r="I16" i="19"/>
  <c r="I17" i="19"/>
  <c r="I18" i="19"/>
  <c r="I19" i="19"/>
  <c r="K16" i="19" l="1"/>
  <c r="M16" i="19"/>
  <c r="R16" i="19"/>
  <c r="K17" i="19"/>
  <c r="M17" i="19"/>
  <c r="R17" i="19"/>
  <c r="K18" i="19"/>
  <c r="M18" i="19"/>
  <c r="R18" i="19"/>
  <c r="K19" i="19"/>
  <c r="M19" i="19"/>
  <c r="R19" i="19"/>
  <c r="K14" i="19"/>
  <c r="M14" i="19"/>
  <c r="R14" i="19"/>
  <c r="K15" i="19"/>
  <c r="M15" i="19"/>
  <c r="R15" i="19"/>
  <c r="I22" i="19"/>
  <c r="K22" i="19"/>
  <c r="M22" i="19"/>
  <c r="R22" i="19"/>
  <c r="K6" i="19"/>
  <c r="M6" i="19"/>
  <c r="R6" i="19"/>
  <c r="K7" i="19"/>
  <c r="M7" i="19"/>
  <c r="R7" i="19"/>
  <c r="K8" i="19"/>
  <c r="M8" i="19"/>
  <c r="R8" i="19"/>
  <c r="K9" i="19"/>
  <c r="M9" i="19"/>
  <c r="R9" i="19"/>
  <c r="K10" i="19"/>
  <c r="M10" i="19"/>
  <c r="R10" i="19"/>
  <c r="K11" i="19"/>
  <c r="M11" i="19"/>
  <c r="R11" i="19"/>
  <c r="K12" i="19"/>
  <c r="M12" i="19"/>
  <c r="R12" i="19"/>
  <c r="K13" i="19"/>
  <c r="M13" i="19"/>
  <c r="R13" i="19"/>
  <c r="I21" i="19"/>
  <c r="K21" i="19"/>
  <c r="M21" i="19"/>
  <c r="R21" i="19"/>
  <c r="I23" i="19"/>
  <c r="K23" i="19"/>
  <c r="M23" i="19"/>
  <c r="R23" i="19"/>
  <c r="I24" i="19"/>
  <c r="K24" i="19"/>
  <c r="M24" i="19"/>
  <c r="R24" i="19"/>
  <c r="I5" i="19"/>
  <c r="K5" i="19"/>
  <c r="M5" i="19"/>
  <c r="R5" i="19"/>
  <c r="R86" i="19"/>
  <c r="R87" i="19"/>
  <c r="R88" i="19"/>
  <c r="R89" i="19"/>
  <c r="R85" i="19"/>
  <c r="C53" i="14"/>
  <c r="C50" i="14"/>
  <c r="C48" i="14"/>
  <c r="C42" i="14"/>
  <c r="C44" i="14"/>
  <c r="S84" i="19"/>
  <c r="R84" i="19"/>
  <c r="U90" i="19"/>
  <c r="U89" i="19"/>
  <c r="U88" i="19"/>
  <c r="U87" i="19"/>
  <c r="U86" i="19"/>
  <c r="U85" i="19"/>
  <c r="P90" i="19"/>
  <c r="P89" i="19"/>
  <c r="P88" i="19"/>
  <c r="P87" i="19"/>
  <c r="P86" i="19"/>
  <c r="P85" i="19"/>
  <c r="N89" i="19"/>
  <c r="M89" i="19" s="1"/>
  <c r="N88" i="19"/>
  <c r="M88" i="19" s="1"/>
  <c r="N87" i="19"/>
  <c r="M87" i="19" s="1"/>
  <c r="N86" i="19"/>
  <c r="M86" i="19" s="1"/>
  <c r="N85" i="19"/>
  <c r="M85" i="19" s="1"/>
  <c r="L89" i="19"/>
  <c r="K89" i="19" s="1"/>
  <c r="L88" i="19"/>
  <c r="K88" i="19" s="1"/>
  <c r="L87" i="19"/>
  <c r="K87" i="19" s="1"/>
  <c r="L86" i="19"/>
  <c r="K86" i="19" s="1"/>
  <c r="L85" i="19"/>
  <c r="K85" i="19" s="1"/>
  <c r="U84" i="19"/>
  <c r="T84" i="19"/>
  <c r="B84" i="19"/>
  <c r="C84" i="19"/>
  <c r="D84" i="19"/>
  <c r="E84" i="19"/>
  <c r="F84" i="19"/>
  <c r="H84" i="19"/>
  <c r="I84" i="19"/>
  <c r="J84" i="19"/>
  <c r="K84" i="19"/>
  <c r="L84" i="19"/>
  <c r="M84" i="19"/>
  <c r="N84" i="19"/>
  <c r="O84" i="19"/>
  <c r="P84" i="19"/>
  <c r="AA84" i="19"/>
  <c r="J85" i="19"/>
  <c r="I85" i="19" s="1"/>
  <c r="J86" i="19"/>
  <c r="I86" i="19" s="1"/>
  <c r="J87" i="19"/>
  <c r="I87" i="19" s="1"/>
  <c r="J88" i="19"/>
  <c r="I88" i="19" s="1"/>
  <c r="J89" i="19"/>
  <c r="I89" i="19" s="1"/>
  <c r="C23" i="14"/>
  <c r="C25" i="14"/>
  <c r="C29" i="14"/>
  <c r="C31" i="14"/>
  <c r="C34" i="14"/>
  <c r="O19" i="19" l="1"/>
  <c r="P19" i="19" s="1"/>
  <c r="O12" i="19"/>
  <c r="P12" i="19" s="1"/>
  <c r="O11" i="19"/>
  <c r="P11" i="19" s="1"/>
  <c r="O8" i="19"/>
  <c r="P8" i="19" s="1"/>
  <c r="T7" i="19"/>
  <c r="U7" i="19" s="1"/>
  <c r="O6" i="19"/>
  <c r="P6" i="19" s="1"/>
  <c r="O7" i="19"/>
  <c r="P7" i="19" s="1"/>
  <c r="O23" i="19"/>
  <c r="P23" i="19" s="1"/>
  <c r="O14" i="19"/>
  <c r="P14" i="19" s="1"/>
  <c r="O16" i="19"/>
  <c r="P16" i="19" s="1"/>
  <c r="T6" i="19"/>
  <c r="U6" i="19" s="1"/>
  <c r="O15" i="19"/>
  <c r="P15" i="19" s="1"/>
  <c r="T15" i="19"/>
  <c r="U15" i="19" s="1"/>
  <c r="T22" i="19"/>
  <c r="U22" i="19" s="1"/>
  <c r="T16" i="19"/>
  <c r="U16" i="19" s="1"/>
  <c r="T8" i="19"/>
  <c r="U8" i="19" s="1"/>
  <c r="T19" i="19"/>
  <c r="U19" i="19" s="1"/>
  <c r="T13" i="19"/>
  <c r="U13" i="19" s="1"/>
  <c r="O13" i="19"/>
  <c r="P13" i="19" s="1"/>
  <c r="T5" i="19"/>
  <c r="U5" i="19" s="1"/>
  <c r="O5" i="19"/>
  <c r="P5" i="19" s="1"/>
  <c r="T14" i="19"/>
  <c r="U14" i="19" s="1"/>
  <c r="T10" i="19"/>
  <c r="U10" i="19" s="1"/>
  <c r="O10" i="19"/>
  <c r="P10" i="19" s="1"/>
  <c r="T21" i="19"/>
  <c r="U21" i="19" s="1"/>
  <c r="O21" i="19"/>
  <c r="P21" i="19" s="1"/>
  <c r="T24" i="19"/>
  <c r="U24" i="19" s="1"/>
  <c r="O24" i="19"/>
  <c r="P24" i="19" s="1"/>
  <c r="T9" i="19"/>
  <c r="U9" i="19" s="1"/>
  <c r="O9" i="19"/>
  <c r="P9" i="19" s="1"/>
  <c r="O17" i="19"/>
  <c r="P17" i="19" s="1"/>
  <c r="T17" i="19"/>
  <c r="U17" i="19" s="1"/>
  <c r="T23" i="19"/>
  <c r="U23" i="19" s="1"/>
  <c r="T11" i="19"/>
  <c r="U11" i="19" s="1"/>
  <c r="T18" i="19"/>
  <c r="U18" i="19" s="1"/>
  <c r="O18" i="19"/>
  <c r="P18" i="19" s="1"/>
  <c r="O22" i="19"/>
  <c r="P22" i="19" s="1"/>
  <c r="T12" i="19"/>
  <c r="U1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Patricia Dionisio Pereira</author>
    <author>Paulo Silva</author>
  </authors>
  <commentList>
    <comment ref="B7" authorId="0" shapeId="0" xr:uid="{00000000-0006-0000-0100-000001000000}">
      <text>
        <r>
          <rPr>
            <b/>
            <sz val="9"/>
            <color indexed="81"/>
            <rFont val="Tahoma"/>
            <family val="2"/>
          </rPr>
          <t>Ana Patricia Dionisio Pereira:</t>
        </r>
        <r>
          <rPr>
            <sz val="9"/>
            <color indexed="81"/>
            <rFont val="Tahoma"/>
            <family val="2"/>
          </rPr>
          <t xml:space="preserve">
Notas SST:
Alterações de EPI; Ocorrências - Acidentes ou incidentes.
Sempre que existem riscos idêntificados nos relatórios, as medidas corretivas impostas devem ser refletidas na Matriz IPAR.</t>
        </r>
      </text>
    </comment>
    <comment ref="B9" authorId="0" shapeId="0" xr:uid="{00000000-0006-0000-0100-000002000000}">
      <text>
        <r>
          <rPr>
            <b/>
            <sz val="9"/>
            <color indexed="81"/>
            <rFont val="Tahoma"/>
            <family val="2"/>
          </rPr>
          <t>Ana Patricia Dionisio Pereira:</t>
        </r>
        <r>
          <rPr>
            <sz val="9"/>
            <color indexed="81"/>
            <rFont val="Tahoma"/>
            <family val="2"/>
          </rPr>
          <t xml:space="preserve">
Notas SST:
Revisões trimestral (Revisão de situações impostas pelo médico do trabalho relativas ao trabalho noturno, etc.)</t>
        </r>
      </text>
    </comment>
    <comment ref="B36" authorId="1" shapeId="0" xr:uid="{306E4785-C3ED-472D-94FD-E053BCDADFD2}">
      <text>
        <r>
          <rPr>
            <b/>
            <sz val="9"/>
            <color indexed="81"/>
            <rFont val="Tahoma"/>
            <family val="2"/>
          </rPr>
          <t>Paulo Silva:</t>
        </r>
        <r>
          <rPr>
            <sz val="9"/>
            <color indexed="81"/>
            <rFont val="Tahoma"/>
            <family val="2"/>
          </rPr>
          <t xml:space="preserve">
Revisão anual 2023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B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C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D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E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F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0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1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2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3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4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400-000001000000}">
      <text>
        <r>
          <rPr>
            <b/>
            <sz val="9"/>
            <color indexed="81"/>
            <rFont val="Tahoma"/>
            <family val="2"/>
          </rPr>
          <t xml:space="preserve">Condição
</t>
        </r>
        <r>
          <rPr>
            <sz val="9"/>
            <color indexed="81"/>
            <rFont val="Tahoma"/>
            <family val="2"/>
          </rPr>
          <t>Normal
Emergência
Acto Inseguro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6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7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8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1900-000001000000}">
      <text>
        <r>
          <rPr>
            <b/>
            <sz val="9"/>
            <color indexed="81"/>
            <rFont val="Tahoma"/>
            <family val="2"/>
          </rPr>
          <t xml:space="preserve">Condição
</t>
        </r>
        <r>
          <rPr>
            <sz val="9"/>
            <color indexed="81"/>
            <rFont val="Tahoma"/>
            <family val="2"/>
          </rPr>
          <t>Normal
Emergência
Acto Inseguro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5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6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7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8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E35CC839-B225-4FFB-876A-12CA65FA4BE4}">
      <text>
        <r>
          <rPr>
            <b/>
            <sz val="9"/>
            <color indexed="81"/>
            <rFont val="Tahoma"/>
            <family val="2"/>
          </rPr>
          <t xml:space="preserve">Condição
</t>
        </r>
        <r>
          <rPr>
            <sz val="9"/>
            <color indexed="81"/>
            <rFont val="Tahoma"/>
            <family val="2"/>
          </rPr>
          <t>Normal
Emergência
Acto Inseguro
Ocasional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900-000001000000}">
      <text>
        <r>
          <rPr>
            <b/>
            <sz val="9"/>
            <color indexed="81"/>
            <rFont val="Tahoma"/>
            <family val="2"/>
          </rPr>
          <t xml:space="preserve">Condição
</t>
        </r>
        <r>
          <rPr>
            <sz val="9"/>
            <color indexed="81"/>
            <rFont val="Tahoma"/>
            <family val="2"/>
          </rPr>
          <t>Normal
Emergência
Acto Inseguro
Ocasional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Aveiro</author>
  </authors>
  <commentList>
    <comment ref="E3" authorId="0" shapeId="0" xr:uid="{00000000-0006-0000-0A00-000001000000}">
      <text>
        <r>
          <rPr>
            <b/>
            <sz val="9"/>
            <color indexed="81"/>
            <rFont val="Tahoma"/>
            <family val="2"/>
          </rPr>
          <t xml:space="preserve">Condição
</t>
        </r>
        <r>
          <rPr>
            <sz val="9"/>
            <color indexed="81"/>
            <rFont val="Tahoma"/>
            <family val="2"/>
          </rPr>
          <t>Normal
Emergência
Acto Inseguro
Ocasional</t>
        </r>
      </text>
    </comment>
  </commentList>
</comments>
</file>

<file path=xl/sharedStrings.xml><?xml version="1.0" encoding="utf-8"?>
<sst xmlns="http://schemas.openxmlformats.org/spreadsheetml/2006/main" count="28523" uniqueCount="1773">
  <si>
    <t>Exposição a vibrações corpo-inteiro</t>
  </si>
  <si>
    <t>Exposição a vibrações mão-braço</t>
  </si>
  <si>
    <t>Ambiente térmico inadequado</t>
  </si>
  <si>
    <t>Muito Raro</t>
  </si>
  <si>
    <t>Uma vez por ano ou menos e por pouco tempo (minutos)</t>
  </si>
  <si>
    <t>Esporádico</t>
  </si>
  <si>
    <t>Apenas algumas vezes por ano e por um período de tempo limitado</t>
  </si>
  <si>
    <t>Pouco frequente (algumas x por mês)</t>
  </si>
  <si>
    <t>Algumas vezes por mês</t>
  </si>
  <si>
    <t>Realizar tarefa com velocidade inadequada</t>
  </si>
  <si>
    <t>Carga térmica de compontes das instalações</t>
  </si>
  <si>
    <t>Intrusão / Roubo / Vandalismo</t>
  </si>
  <si>
    <t>Reposição de óleo em bombas centrífugas (manuseamento de óleo)</t>
  </si>
  <si>
    <t>Reposição de óleo no compressor (abertura de painel com eventual acesso a órgãos móveis)</t>
  </si>
  <si>
    <t>Soldadura e/ou Oxi-corte</t>
  </si>
  <si>
    <t>Partículas incadescentes / gases de soldadura</t>
  </si>
  <si>
    <t>Projecção de partículas / materiais</t>
  </si>
  <si>
    <t>Lesões oculares, dérmicas</t>
  </si>
  <si>
    <t>LISTAS DE VALIDAÇÃO PARA PREENCHIMENTO</t>
  </si>
  <si>
    <t>Indicar</t>
  </si>
  <si>
    <t>Designar</t>
  </si>
  <si>
    <t>Descrição sumária</t>
  </si>
  <si>
    <t>APOIO</t>
  </si>
  <si>
    <t>Moderado</t>
  </si>
  <si>
    <t>Muito Grave (incapacidade permanente ou morte)</t>
  </si>
  <si>
    <t>Ligeiro
(Primeiros Socorros)</t>
  </si>
  <si>
    <t>Menor
(ausência até 3 dias)</t>
  </si>
  <si>
    <t>Moderado
(ausência até 30 dias)</t>
  </si>
  <si>
    <t>Grave
(ausência &gt;30 dias)</t>
  </si>
  <si>
    <t>MATRIZ - CRITERIOS</t>
  </si>
  <si>
    <t>Determinação da Exposição
É usada uma escala de 1 a 5 para indicar o nível da frequência com que a pessoa é exposta à situação ou realiza a tarefa</t>
  </si>
  <si>
    <t>Muito baixa</t>
  </si>
  <si>
    <t>Baixa</t>
  </si>
  <si>
    <t>Média</t>
  </si>
  <si>
    <t>Risco Controlado</t>
  </si>
  <si>
    <t>Nível Mínimo</t>
  </si>
  <si>
    <t>Nível Máximo</t>
  </si>
  <si>
    <t>BAIXO</t>
  </si>
  <si>
    <t>MÉDIO</t>
  </si>
  <si>
    <t>ELEVADO</t>
  </si>
  <si>
    <t>EXTREMO</t>
  </si>
  <si>
    <t>Presença / manuseamento de objectos quentes</t>
  </si>
  <si>
    <t>Equipamentos eléctricos / contacto indirecto</t>
  </si>
  <si>
    <t>Manuseamento e/ou transporte de objectos / peças</t>
  </si>
  <si>
    <t>Queimaduras</t>
  </si>
  <si>
    <t>Identificação de Perigos e Avaliação de Riscos</t>
  </si>
  <si>
    <t>Intervenção Prioritária a realizar a Médio Prazo e/ou Medidas de Controlo Operacional Específicas</t>
  </si>
  <si>
    <t>Intervenção Urgente a realizar a Curto Prazo</t>
  </si>
  <si>
    <t>Descrição do trabalho / Actividades</t>
  </si>
  <si>
    <t>Tarefa / Situação</t>
  </si>
  <si>
    <t>Medidas de Controlo Operacional</t>
  </si>
  <si>
    <t>N</t>
  </si>
  <si>
    <t>AI</t>
  </si>
  <si>
    <t>Data</t>
  </si>
  <si>
    <t>Nota de revisão</t>
  </si>
  <si>
    <t>O</t>
  </si>
  <si>
    <t>Manutenção Geral</t>
  </si>
  <si>
    <t>Combate a derrame</t>
  </si>
  <si>
    <t>Combate a incêndio</t>
  </si>
  <si>
    <t>Causas</t>
  </si>
  <si>
    <t>Factores Agravantes</t>
  </si>
  <si>
    <t>Exposição a químicos</t>
  </si>
  <si>
    <t>Lesões respiratórias</t>
  </si>
  <si>
    <t>Não utilização dos EPI´s, inadequação dos EPI´s à operação</t>
  </si>
  <si>
    <t>Trabalhos em altura</t>
  </si>
  <si>
    <t>Montagem inadequada do andaime e protecções</t>
  </si>
  <si>
    <t>Lesões várias</t>
  </si>
  <si>
    <t>Lesões músculo-esqueléticas</t>
  </si>
  <si>
    <t>Movimentação mecânica de cargas</t>
  </si>
  <si>
    <t>Entalamento</t>
  </si>
  <si>
    <t>Lesões dérmicas térmicas (queimaduras)</t>
  </si>
  <si>
    <t>Lesões dérmicas químicas (irritações)</t>
  </si>
  <si>
    <t>Utilização de equipamentos eléctricos</t>
  </si>
  <si>
    <t>Choque eléctrico</t>
  </si>
  <si>
    <t>Utilização de equipamentos e ferramentas</t>
  </si>
  <si>
    <t>Cortes, perfurações ou golpes</t>
  </si>
  <si>
    <t>Lesões oculares</t>
  </si>
  <si>
    <t>Prefurações, cortes, abrasões</t>
  </si>
  <si>
    <t>Contactos eléctricos</t>
  </si>
  <si>
    <t>Incêndio</t>
  </si>
  <si>
    <t>Explosão</t>
  </si>
  <si>
    <t>Fontes ruidosas</t>
  </si>
  <si>
    <t>Escadas</t>
  </si>
  <si>
    <t>Manuseamento de ferramentas</t>
  </si>
  <si>
    <t>Posturas inadequadas</t>
  </si>
  <si>
    <t>Partículas incadescentes</t>
  </si>
  <si>
    <t>Radiações não ionizantes</t>
  </si>
  <si>
    <t>Manuseamento de químicos no combate a derrame</t>
  </si>
  <si>
    <t xml:space="preserve">Materiais combustíveis </t>
  </si>
  <si>
    <t>Incumprimento de regras na movimentação mecânica de cargas</t>
  </si>
  <si>
    <t>Utilização de equipamentos dotados de visor</t>
  </si>
  <si>
    <t>Fadiga visual</t>
  </si>
  <si>
    <t>Stress</t>
  </si>
  <si>
    <t>Incumprimento na colocação do equipamento em segurança</t>
  </si>
  <si>
    <t>Arrumação inadequada</t>
  </si>
  <si>
    <t>Cargas suspensas</t>
  </si>
  <si>
    <t>Muito raro</t>
  </si>
  <si>
    <t>Frequente</t>
  </si>
  <si>
    <t>SIGNIFICATIVO</t>
  </si>
  <si>
    <t>Severidade</t>
  </si>
  <si>
    <t>Atropelamento, choques com lesão</t>
  </si>
  <si>
    <t>Circulação / condução de veículos</t>
  </si>
  <si>
    <t>Circulação / operação de empilhadores</t>
  </si>
  <si>
    <t>Queda de cargas / objectos, choques, entalamentos com lesão</t>
  </si>
  <si>
    <t>Movimentação cargas / objectos suspensos</t>
  </si>
  <si>
    <t>Operação de máquinas / equipamentos</t>
  </si>
  <si>
    <t>Choques, entalamentos, esmagamentos, lesões múltiplas</t>
  </si>
  <si>
    <t>Partes móveis / movimentação de equipamentos</t>
  </si>
  <si>
    <t>Entalamentos, esmagamentos, amputações, lesões múltiplas</t>
  </si>
  <si>
    <t>Partes móveis / movimentação de portas automáticas</t>
  </si>
  <si>
    <t>Entalamentos, choques com lesão</t>
  </si>
  <si>
    <t>Queda, choques, entalamentos, esmagamentos com lesão</t>
  </si>
  <si>
    <t>Manuseamento de objectos cortantes / perfurantes</t>
  </si>
  <si>
    <t>Muito Raro (&gt; anualmente)</t>
  </si>
  <si>
    <t>Esporádico (algumas x por ano)</t>
  </si>
  <si>
    <t>Frequente (semanal)</t>
  </si>
  <si>
    <t>De várias vezes por semana a diário</t>
  </si>
  <si>
    <t>Muito Frequente (diário ou contínuo)</t>
  </si>
  <si>
    <t>Várias vezes por dia ou continuamente</t>
  </si>
  <si>
    <t>Intervenção Imediata / Não autorização de realização da actividade / tarefa</t>
  </si>
  <si>
    <t>Ligeiro</t>
  </si>
  <si>
    <t>Menor</t>
  </si>
  <si>
    <t>Grave</t>
  </si>
  <si>
    <t>Muito Grave</t>
  </si>
  <si>
    <t>Pouco frequente</t>
  </si>
  <si>
    <t>Muito Frequente</t>
  </si>
  <si>
    <t>Elevada</t>
  </si>
  <si>
    <t>Alta</t>
  </si>
  <si>
    <t>Local/Área</t>
  </si>
  <si>
    <t>Perigo</t>
  </si>
  <si>
    <t>Probabilidade</t>
  </si>
  <si>
    <t>Exposição</t>
  </si>
  <si>
    <t>G</t>
  </si>
  <si>
    <t>E</t>
  </si>
  <si>
    <t>P</t>
  </si>
  <si>
    <t>Cond.</t>
  </si>
  <si>
    <t>Risco</t>
  </si>
  <si>
    <t>Iluminação inadequada</t>
  </si>
  <si>
    <t>Movimentação manual de cargas</t>
  </si>
  <si>
    <t>Trabalho por turnos</t>
  </si>
  <si>
    <t xml:space="preserve">Piso danificado ou escorregadio </t>
  </si>
  <si>
    <t>Lesões múltiplas</t>
  </si>
  <si>
    <t>Operação com máquina</t>
  </si>
  <si>
    <t>Trabalho com ferramenta de mão</t>
  </si>
  <si>
    <t>Condução de veículo</t>
  </si>
  <si>
    <t>Manipulação de objectos</t>
  </si>
  <si>
    <t>Transporte manual</t>
  </si>
  <si>
    <t>Movimento</t>
  </si>
  <si>
    <t>Presença</t>
  </si>
  <si>
    <t>Outro</t>
  </si>
  <si>
    <t>Lesões múltiplas e outras lesões não especificadas</t>
  </si>
  <si>
    <t>Realizar trabalhos não autorizados ou sem qualificação</t>
  </si>
  <si>
    <t>Não cumprimento de cargas máximas permitidas</t>
  </si>
  <si>
    <t>FC</t>
  </si>
  <si>
    <t>Factor de Controlo</t>
  </si>
  <si>
    <t>Classificação
Sem Factor de Controlo</t>
  </si>
  <si>
    <t>Classificação
Com Factor de Controlo</t>
  </si>
  <si>
    <t>Sinalização, EPI's, ferramentas</t>
  </si>
  <si>
    <t>Sinalização / avisos de perigo ou uso de EPI's e ferramentas</t>
  </si>
  <si>
    <t>Controlos formais</t>
  </si>
  <si>
    <t>Controlos formais implementados</t>
  </si>
  <si>
    <t>Múltiplos controlos</t>
  </si>
  <si>
    <t>Múltiplos controlos implementados</t>
  </si>
  <si>
    <t>Controlos de engenharia ou substituição de Perigos</t>
  </si>
  <si>
    <t>Controlos de engenharia implementados ou Substituição de perigo</t>
  </si>
  <si>
    <t>Sinalização e equipamentos</t>
  </si>
  <si>
    <t>Controlo de engenharia ou substituição</t>
  </si>
  <si>
    <t xml:space="preserve">Determinação da Probabilidade
É usada uma escala de 0,5 a 6 para indicar o nível da Probabilidade de ocorrência ou materialização da lesão/dano ou consequência resultante à situação de perigo
</t>
  </si>
  <si>
    <t>Determinação da SEVERIDADE
É usada uma escala de 1 a 50 para indicar o nível da gravidade das consequências nas pessoas.</t>
  </si>
  <si>
    <t>Manuseamento de químicos</t>
  </si>
  <si>
    <t>Escadote</t>
  </si>
  <si>
    <t>Actividades laboratoriais gerais</t>
  </si>
  <si>
    <t>Manuseamento de equipamentos eléctricos</t>
  </si>
  <si>
    <t>Manuseamento de material de vidro</t>
  </si>
  <si>
    <t xml:space="preserve">Circulação </t>
  </si>
  <si>
    <t>Utilização de PC e realização de ensaios</t>
  </si>
  <si>
    <t>Realização de ensaios</t>
  </si>
  <si>
    <t>Geral</t>
  </si>
  <si>
    <t>Arrumação de materiais</t>
  </si>
  <si>
    <t>Utilização de material de vidro</t>
  </si>
  <si>
    <t>Cortes / golpes</t>
  </si>
  <si>
    <t>Muito Baixa</t>
  </si>
  <si>
    <t>Monit.</t>
  </si>
  <si>
    <t>PEI</t>
  </si>
  <si>
    <t>Manuseamento de máquinas, equipamentos e ferramentas</t>
  </si>
  <si>
    <t>Req. Pol.</t>
  </si>
  <si>
    <t>Req. Leg.</t>
  </si>
  <si>
    <t>Obj.</t>
  </si>
  <si>
    <t>Intervenção Não Prioritária</t>
  </si>
  <si>
    <t>Queimaduras e outras lesões resultantes de incêndio</t>
  </si>
  <si>
    <t>Utilização de material de vidro sem utilização de EPI ou atenção no manuseamento</t>
  </si>
  <si>
    <t>Não é de esperar que a situação perigosa se materialize, ainda que possa ser concebida (ex: nunca aconteceu).</t>
  </si>
  <si>
    <t>A materialização da situação perigosa pode ocorrer (ex: ocorreu pelo menos 1 vez no histórico da empresa).</t>
  </si>
  <si>
    <t>A materialização da situação perigosa é possível de ocorrer pelo menos uma vez com danos (ex: pelo menos uma vez nos últimos 5 anos).</t>
  </si>
  <si>
    <t>A materialização da situação perigosa pode ocorrer várias vezes durante o período de trabalho (ex: pelo menos um vez por ano a mensal).</t>
  </si>
  <si>
    <t>Normalmente a materialização da situação perigosa ocorre com frequência (ex: pelo menos um vez por semana a diário).</t>
  </si>
  <si>
    <t>Ligeiros efeitos/lesões que não requerem hospitalização, apenas primeiros socorros: não afecta o desempenho no trabalho ou causa incapacidade.</t>
  </si>
  <si>
    <t>Efeitos/lesões menores que requerem alguns cuidados médicos e que podem implicar até três dias de recuperação. Não afecta significativamente o desempenho no trabalho ou pode implicar apenas ausências breves.</t>
  </si>
  <si>
    <t>Lesões moderadas que requerem tratamento médico e implicam incapacidade temporária: afecta transitoriamente o desempenho no trabalho devido a restrições para certas actividades ou há necessidade de tirar alguns dias de baixa para recuperar totalmente (perda até 30 dias de trabalho, pequenos efeitos na saúde que são reversíveis tais como irritações na pele, cortes, fracturas ou distensões simples)</t>
  </si>
  <si>
    <t>Lesões graves que implicam incapacidades prolongadas ou parciais, afecta o desempenho no trabalho a médio termo, como baixa prolongada, ou danos na saúde irreversíveis sem perda total das capacidades de trabalho (perda superiores a 30 dias de trabalho, perda de capacidade auditiva, tendinites)</t>
  </si>
  <si>
    <t>Lesões muito graves ou morte devido a um acidente ou a doença profissional. Danos na saúde irreversíveis com incapacidades permanentes ou morte (morte, perdas superiores a um ano de trabalho, afecções degenerativas malignas)</t>
  </si>
  <si>
    <t xml:space="preserve">Data: </t>
  </si>
  <si>
    <t>MATRIZ FINAL</t>
  </si>
  <si>
    <t>MATRIZ FINAL COM FACTOR DE CONTROLO</t>
  </si>
  <si>
    <t>Arquivo</t>
  </si>
  <si>
    <t>Ferramentaria</t>
  </si>
  <si>
    <t>Laboratório</t>
  </si>
  <si>
    <t>Trabalho de secretária / Utilização de PC, Telefone, Fax, Impressora e Fotocopiadora</t>
  </si>
  <si>
    <t>Equipamentos dotados de visor</t>
  </si>
  <si>
    <t>Movimentos repetitivos (utilização de teclado e rato)</t>
  </si>
  <si>
    <t>Manuseamento de objectos de corte</t>
  </si>
  <si>
    <t>Cortes / Golpes</t>
  </si>
  <si>
    <t>Colisão com pessoas</t>
  </si>
  <si>
    <t>Colisão com mobiliário / Abertura de portas</t>
  </si>
  <si>
    <t>Psicossociais e concepção de tarefas</t>
  </si>
  <si>
    <t>Alterações térmicas / Ar condicionado</t>
  </si>
  <si>
    <t>Geral - Circulação e utilização geral das instalações</t>
  </si>
  <si>
    <t>Presença e/ou Circulação em Geral no Edifício</t>
  </si>
  <si>
    <t>Deslocações ao exterior</t>
  </si>
  <si>
    <t>Circular / deslocar-se no edifício</t>
  </si>
  <si>
    <t>Circular / deslocar-se no edifício (Ex.: escadas)</t>
  </si>
  <si>
    <t>Circular / deslocar-se no edifício utilizando o elevador</t>
  </si>
  <si>
    <t>Presença e/ou Circulação Geral</t>
  </si>
  <si>
    <t>Circular / deslocar-se no edifício em situações de emergência com caminhos de circulação ou meios de intervenção obstruídos / com obstáculos</t>
  </si>
  <si>
    <t>Circular / deslocar-se no edifício quando estejam a ocorrer eventos especiais</t>
  </si>
  <si>
    <t>Circular / deslocar-se ao exterior através de automóvel</t>
  </si>
  <si>
    <t>Piso inclinado/com desnível</t>
  </si>
  <si>
    <t>Utilização de ascensores / equipamento suspenso</t>
  </si>
  <si>
    <t>Qualidade do Ar Interior inadequada</t>
  </si>
  <si>
    <t>Objectos insuficientemente protegidos/arrumados</t>
  </si>
  <si>
    <t>Edificação em zona de potencial actividade sísmica</t>
  </si>
  <si>
    <t>Circulação/Condução de Veículos</t>
  </si>
  <si>
    <t>Desconforto térmico, mau estar, desidratação</t>
  </si>
  <si>
    <t>Outras lesões não especificadas</t>
  </si>
  <si>
    <t>Edifício Sede -Locais de trabalho em geral</t>
  </si>
  <si>
    <t>Trabalho administrativo</t>
  </si>
  <si>
    <t>Circulação e utilização geral das instalações</t>
  </si>
  <si>
    <t>Arquivar</t>
  </si>
  <si>
    <t>Actividades externas</t>
  </si>
  <si>
    <t>Limpeza de instalações</t>
  </si>
  <si>
    <t>Manuseamento de produtos químicos (detergentes)</t>
  </si>
  <si>
    <t>Lesões dérmicas</t>
  </si>
  <si>
    <t>Deslocações às propriedades privadas de clientes</t>
  </si>
  <si>
    <t>Atendimento comercial e tesouraria</t>
  </si>
  <si>
    <t>xxx</t>
  </si>
  <si>
    <t>Armazém</t>
  </si>
  <si>
    <t>Balneários/WC</t>
  </si>
  <si>
    <t>Doenças várias</t>
  </si>
  <si>
    <t>Utilização de máquina de corte de disco</t>
  </si>
  <si>
    <t>Manuseamento de máquinas, equipamentos e ferramentas cortantes</t>
  </si>
  <si>
    <t>Utilização de máquinas-ferramentas manuais (ex.: rebarbadora, berbequim, aparafusadora, tico-tico)</t>
  </si>
  <si>
    <t>Partículas incadescentes (rebarbadora)</t>
  </si>
  <si>
    <t>Utilização de máquina de roscar</t>
  </si>
  <si>
    <t>Utilização de esmeril</t>
  </si>
  <si>
    <t>Utilização de engenho de furar</t>
  </si>
  <si>
    <t>Diversas</t>
  </si>
  <si>
    <t>Escadas/Escadotes</t>
  </si>
  <si>
    <t>Manutenção em instalações eléctricas</t>
  </si>
  <si>
    <t xml:space="preserve">Manutenção quadros eléctricos </t>
  </si>
  <si>
    <t>Zonas de Armazenagem, Carga e Descarga</t>
  </si>
  <si>
    <t>Acompanhamento e realização de operações de carga e/ou descarga de materiais no armazém</t>
  </si>
  <si>
    <t>Circular junto ao cais de carga e descarga</t>
  </si>
  <si>
    <t>Circular junto ao cais de carga e descarga (accionamento do portão)</t>
  </si>
  <si>
    <t>Movimentação mecânica de cargas através de empilhador</t>
  </si>
  <si>
    <t>Operações de movimentação mecânica para carga / descarga de objectos com equipamentos (ex.: porta-paletes)</t>
  </si>
  <si>
    <t>Operações manuais de carga / descarga de objectos</t>
  </si>
  <si>
    <t>Operações de arrumação e organização de cargas em armazém</t>
  </si>
  <si>
    <t>Preparação de carga para expedição - acondicionar / proteger a carga</t>
  </si>
  <si>
    <t xml:space="preserve">Nas instalações da CLC encontra-se um reservatório de Azoto Líquido, da "propriedade" do fornecedor - LINDE -Certificado n.º DQ/97/2006, válida até 29.09.2020. Inspecção Intercalar de 2010-10-14. Certificado de Verificação Metrológico n.º P/1906/2011. Próxima inspecção a realizar até 2015-10-14.
CERTIFICADO - Autorização de Funcionamento ESP Registo n.º32404; PS 18 bar; V 3162 l; válido até 29.09.2020
Selo Manómetro associado - Verificação realizada em 2013 (Boletim de verificação BVR 255.1.1.13 de 04.07.2013)- Referência no PMM para periodicamente solicitar ao proprietário evidências do seu cumprimento
Certificado de Inspecção Intercalar e Resposta DRE-LVT 004311 2011 1 de Março - mantém-se validade do certificado do ESP 32404.
</t>
  </si>
  <si>
    <t>Desobstrução e Limpeza de colectores de ARD e ARP</t>
  </si>
  <si>
    <t>Instalação e substituiçao de redes de drenagem de ARD e ARP</t>
  </si>
  <si>
    <t>Esvaziamento de fossas sépticas</t>
  </si>
  <si>
    <t>Reparação de roturas em colectores de ARD e ARP</t>
  </si>
  <si>
    <t>Reparação de câmaras de inspecção de ARD e ARP</t>
  </si>
  <si>
    <t>Intervenções em sarjetas e sumidouros</t>
  </si>
  <si>
    <t xml:space="preserve">Instalação de acessórios diversos </t>
  </si>
  <si>
    <t>EEAA</t>
  </si>
  <si>
    <t>EEAR</t>
  </si>
  <si>
    <t>Desarenador</t>
  </si>
  <si>
    <t>Obra de entrada - gradagem mecânica</t>
  </si>
  <si>
    <t>Decantação primária</t>
  </si>
  <si>
    <t>Decantação secundária</t>
  </si>
  <si>
    <t>Desinfecção do efluente final com cloro gasoso</t>
  </si>
  <si>
    <t>Digestão anaeróbia de lamas</t>
  </si>
  <si>
    <t>Secagem de lamas</t>
  </si>
  <si>
    <t>Reservatórios</t>
  </si>
  <si>
    <t>Reservatórios de abastecimento</t>
  </si>
  <si>
    <t>Irritação da pele, inalação de partículas</t>
  </si>
  <si>
    <t>Operações manuais de abertura/fecho de válvulas</t>
  </si>
  <si>
    <t>Abertura/fecho de válvulas</t>
  </si>
  <si>
    <t>Limpeza da obra de entrada</t>
  </si>
  <si>
    <t>Recolha dos gradados para contentor</t>
  </si>
  <si>
    <t>Transporte do contentor por ajuda do diferencial</t>
  </si>
  <si>
    <t>Utilização de ferramentas (ancinho)</t>
  </si>
  <si>
    <t>Utilização de objectos perfurantes</t>
  </si>
  <si>
    <t>Teste ao gerador</t>
  </si>
  <si>
    <t>Exposição ao ruído</t>
  </si>
  <si>
    <t>Cortes</t>
  </si>
  <si>
    <t>Deslocações à EEAR</t>
  </si>
  <si>
    <t>Verificação do funcionamento</t>
  </si>
  <si>
    <t>Choques elétricos</t>
  </si>
  <si>
    <t>Obra de entrada</t>
  </si>
  <si>
    <t>Riscos biológicos - contacto com o efluente</t>
  </si>
  <si>
    <t>Operação e limpeza dos orgãos</t>
  </si>
  <si>
    <t>Afogamento</t>
  </si>
  <si>
    <t>Transporte do contentor de gradados</t>
  </si>
  <si>
    <t>Lavagem do decantador</t>
  </si>
  <si>
    <t>Decantador primário</t>
  </si>
  <si>
    <t>Tanque de lamas activadas</t>
  </si>
  <si>
    <t>Operações de limpeza e manutenção</t>
  </si>
  <si>
    <t>Equipamento sob pressão</t>
  </si>
  <si>
    <t>Substituição de garrafas</t>
  </si>
  <si>
    <t>Inspecção do digestor</t>
  </si>
  <si>
    <t>Digestor anaeróbio</t>
  </si>
  <si>
    <t>Preparação para intervenção na rede / caixa</t>
  </si>
  <si>
    <t xml:space="preserve">Lesões musculo-esqueléticas </t>
  </si>
  <si>
    <t>Reparação de roturas</t>
  </si>
  <si>
    <t>Intervenções em tampas e aros de câmaras de inspecção ARD/ARP</t>
  </si>
  <si>
    <t>Desobstrução e Limpeza de colectores</t>
  </si>
  <si>
    <t>Circulação de viaturas</t>
  </si>
  <si>
    <t>Objectos perfurantes provenientes do efluente</t>
  </si>
  <si>
    <t>Infecções, alergias</t>
  </si>
  <si>
    <t>Contusões</t>
  </si>
  <si>
    <t>Utilização de Escadote</t>
  </si>
  <si>
    <t>Arquivo de documentos</t>
  </si>
  <si>
    <t>Utilização de Escadas</t>
  </si>
  <si>
    <t xml:space="preserve">Zona do Arquivo </t>
  </si>
  <si>
    <t>Consequência</t>
  </si>
  <si>
    <t>Trabalho com equipamentos dotados de visor</t>
  </si>
  <si>
    <t>Acesso ao arquivo (por escadas)</t>
  </si>
  <si>
    <t>Acesso ao arquivo (por elevador)</t>
  </si>
  <si>
    <t>Arquivar documentos</t>
  </si>
  <si>
    <t>Existência de materiais combustíveis</t>
  </si>
  <si>
    <t>WCs</t>
  </si>
  <si>
    <t>Utilização de WC</t>
  </si>
  <si>
    <t>Deslocações entre pisos</t>
  </si>
  <si>
    <t>Deslocações nos pisos</t>
  </si>
  <si>
    <t>Utilização de utensílios de limpeza (esfregona, balde)</t>
  </si>
  <si>
    <t>Recolha de resíduos de papel/plástico</t>
  </si>
  <si>
    <t>Condições deficientes de higiene</t>
  </si>
  <si>
    <t>Psicossociais (clientes exaltados)</t>
  </si>
  <si>
    <t>Perturbações ou perdas de audição, surdez profissional</t>
  </si>
  <si>
    <t>Casa dos telefonistas- Atendimento  ao público</t>
  </si>
  <si>
    <t>Local:</t>
  </si>
  <si>
    <t>Responsável:</t>
  </si>
  <si>
    <t>Actividade externa</t>
  </si>
  <si>
    <t>Actividades de Fiscais de consumo,  canalizadores e leitores</t>
  </si>
  <si>
    <t>Atendimento ao público presencial</t>
  </si>
  <si>
    <t>Atendimento  telefónico geral (reencaminhamento de chamadas)</t>
  </si>
  <si>
    <t>Atendimento  telefónico ao público (geral, comercial e técnico)</t>
  </si>
  <si>
    <t>Delegação Cacém - Locais de trabalho em geral</t>
  </si>
  <si>
    <t>Delegação Queluz - Locais de trabalho em geral</t>
  </si>
  <si>
    <t>Contactos térmicos</t>
  </si>
  <si>
    <t>Contactos com susbtâncias cáusticas ou corrosivas</t>
  </si>
  <si>
    <t>Inalação, contacto cutâneo ou ingestão de substâncias nocivas</t>
  </si>
  <si>
    <t>Queda de pessoas a diferentes níveis (altura)</t>
  </si>
  <si>
    <t>Queda de pessoas ao mesmo nível</t>
  </si>
  <si>
    <t>Queda de objectos por desmoronamento</t>
  </si>
  <si>
    <t>Queda de objectos durante a manipulação</t>
  </si>
  <si>
    <t>Queda de objetos por desprendimento</t>
  </si>
  <si>
    <t>Choques contra objectos fixos</t>
  </si>
  <si>
    <t>Choques / contactos contra elementos móveis de máquinas</t>
  </si>
  <si>
    <t>Golpes por objectos ou ferramentas</t>
  </si>
  <si>
    <t>Atropelamentos, golpes ou choques contra ou com veículos</t>
  </si>
  <si>
    <t>Projecção de fragmentos ou partículas</t>
  </si>
  <si>
    <t>Esmagamento por órgãos de máquinas</t>
  </si>
  <si>
    <t>Sobreesforços - esforços excessivos</t>
  </si>
  <si>
    <t>Exposição a temperaturas extremas</t>
  </si>
  <si>
    <t>Acidentes de trânsito</t>
  </si>
  <si>
    <t>Agentes biológicos (bactérias / fungos)</t>
  </si>
  <si>
    <t>Riscos Posturais/Posturas inadequadas</t>
  </si>
  <si>
    <t>Exposição ao Ruído</t>
  </si>
  <si>
    <t>Exposição a Vibrações</t>
  </si>
  <si>
    <t>Fadiga física / sobrecarga horária</t>
  </si>
  <si>
    <t>Fadiga mental/sobrecarga trabalho</t>
  </si>
  <si>
    <t>Stress laboral</t>
  </si>
  <si>
    <t>Ambiente térmico inadequado (calor, frio)</t>
  </si>
  <si>
    <t>Disposição incorrecta de componentes do p. trabalho</t>
  </si>
  <si>
    <t>Desadequação do mobiliário de trabalho</t>
  </si>
  <si>
    <t>Desadequação dos equipamentos de trabalho</t>
  </si>
  <si>
    <t>Situações e/ou ritmos intensos de trabalho</t>
  </si>
  <si>
    <t>Trabalho repetitivo</t>
  </si>
  <si>
    <t>Trabalho prolongado em pé</t>
  </si>
  <si>
    <t>Trabalho nocturno</t>
  </si>
  <si>
    <t>Trabalho suplementar</t>
  </si>
  <si>
    <t>Fontes ruidosas (máquinas, veículos)</t>
  </si>
  <si>
    <t>Circulação/Condução de Empilhadores</t>
  </si>
  <si>
    <t>Espaços com circulação limitada/obstruída</t>
  </si>
  <si>
    <t>Caminhos de circulação inadequados / não sinalizados</t>
  </si>
  <si>
    <t>Trabalho em altura \ diferentes níveis</t>
  </si>
  <si>
    <t>Trabalho em altura em plataforma/andaime</t>
  </si>
  <si>
    <t>Trabalho em altura com escada de mão/escadote</t>
  </si>
  <si>
    <t>Trabalhos em altura próximo a desnível acentuado</t>
  </si>
  <si>
    <t>Movimentação de equipamentos / partes móveis</t>
  </si>
  <si>
    <t>Manuseamento de máquinas / operação de válvulas</t>
  </si>
  <si>
    <t>Manuseamento de objectos c/perigo de entalamento</t>
  </si>
  <si>
    <t>Equipamentos eléctricos / equipamentos em tensão</t>
  </si>
  <si>
    <t>Instalação eléctrica inadequada / deficiente</t>
  </si>
  <si>
    <t>Movimentação mecânica de cargas / cargas suspensas</t>
  </si>
  <si>
    <t>Utilização de possíveis fontes de ignição (ex.: isqueiros, telemóveis)</t>
  </si>
  <si>
    <t>Presença de possíveis fontes de ignição (ex.: motor de ignição espontânea)</t>
  </si>
  <si>
    <t>Não utilização de EPI adequado</t>
  </si>
  <si>
    <t>Inutilização de Equipamentos de Protecção Colectiva</t>
  </si>
  <si>
    <t>Transpor a linha de fabrico s/uso dos caminhos adequados</t>
  </si>
  <si>
    <t>Realizar trabalhos não autorizados ou s/qualificação</t>
  </si>
  <si>
    <t>Não respeitar ou coordenar ordens / sequências de trabalho</t>
  </si>
  <si>
    <t>Excesso de confiança nas operações realizadas</t>
  </si>
  <si>
    <t>Não dar o aviso ou não assinalar as condições de perigo</t>
  </si>
  <si>
    <t>Não cumprimento de regras de segurança</t>
  </si>
  <si>
    <t>Influência de álcool</t>
  </si>
  <si>
    <t>Manuseamento de agentes químicos</t>
  </si>
  <si>
    <t>Incêndios na vegetação / área envolvente à instalação</t>
  </si>
  <si>
    <t>Armazenagem de material inflamável / combustível</t>
  </si>
  <si>
    <t>Contacto / proximidade a fontes térmicas elevadas</t>
  </si>
  <si>
    <t>Equipamentos Sob Pressão</t>
  </si>
  <si>
    <t>Equipamentos, flexíveis, válvulas com fluidos sob pressão</t>
  </si>
  <si>
    <t>Trabalhos em espaços confinados</t>
  </si>
  <si>
    <t>Acesso a áreas c/atmosferas explosivas / zonas ATEX</t>
  </si>
  <si>
    <t>Virus/Bactérias/Fungos</t>
  </si>
  <si>
    <t>___\\\ Circulação de Veículos e Pessoas</t>
  </si>
  <si>
    <t>___\\\ Trabalhos a Diferentes Níveis</t>
  </si>
  <si>
    <t>___\\\ Trabalho c/Máquinas ou Equipamentos</t>
  </si>
  <si>
    <t>___\\\ Actos Inseguros</t>
  </si>
  <si>
    <t>___\\\ Outros</t>
  </si>
  <si>
    <t>Consequências</t>
  </si>
  <si>
    <t>Cefaleias, perturbações pescoço e/ou coluna</t>
  </si>
  <si>
    <t>Choques com lesão</t>
  </si>
  <si>
    <t>Contusões e lesões internas</t>
  </si>
  <si>
    <t>Cortes graves, amputações</t>
  </si>
  <si>
    <t>Cortes, golpes ou perfurações</t>
  </si>
  <si>
    <t>Deslocações, entorses e distensões</t>
  </si>
  <si>
    <t>Distensões, lombalgias, hérnias discais, doença prof.</t>
  </si>
  <si>
    <t>Distensões, tendinites, doença prof. membros superiores</t>
  </si>
  <si>
    <t>Efeitos denerativos e/ou mutagénicos</t>
  </si>
  <si>
    <t>Electrocussão/morte</t>
  </si>
  <si>
    <t>Entalamentos, esmagamentos, lesões múltiplas</t>
  </si>
  <si>
    <t>Fadiga, problemas circulatórios</t>
  </si>
  <si>
    <t>Feridas e lesões superficiais</t>
  </si>
  <si>
    <t>fracturas graves, morte</t>
  </si>
  <si>
    <t>fracturas, contusões</t>
  </si>
  <si>
    <t>Infecções, perturbações das vias respiratórias</t>
  </si>
  <si>
    <t>Irritação das vias respiratórias</t>
  </si>
  <si>
    <t>Irritações na pele e/ou olhos</t>
  </si>
  <si>
    <t>Lesões dérmicas ou oculares</t>
  </si>
  <si>
    <t>Lesões e outras perturbações oculares</t>
  </si>
  <si>
    <t>Lesões nas pele, olhos e/ou vias respiratórias, intoxicações</t>
  </si>
  <si>
    <t>Lesões nas vias respiratórias, intoxicações</t>
  </si>
  <si>
    <t>Lesões neurológicas, vasculares, musculares</t>
  </si>
  <si>
    <t>lesões superficiais ou outras lesões</t>
  </si>
  <si>
    <t>Lesões superficiais, choques</t>
  </si>
  <si>
    <t>Náuseas, vómitos ou efeitos degenerativos malignos</t>
  </si>
  <si>
    <t>Stress e outras disfunções psicosomáticas</t>
  </si>
  <si>
    <t>Perigos por tipo</t>
  </si>
  <si>
    <t>___\\\ Condições/Caracterização do posto de trabalho</t>
  </si>
  <si>
    <t>___\\\ Riscos Físicos</t>
  </si>
  <si>
    <t>Radiações ionizantes</t>
  </si>
  <si>
    <t>___\\\ Riscos Químicos</t>
  </si>
  <si>
    <t>___\\\ Riscos Biológicos</t>
  </si>
  <si>
    <t>___\\\ Riscos Posturais</t>
  </si>
  <si>
    <t>___\\\ Riscos Quedas</t>
  </si>
  <si>
    <t>___\\\ Riscos resultantes da circulação de viaturas e pessoas</t>
  </si>
  <si>
    <t>___\\\ Riscos resultantes do manuseamento Máquinas, Equipamentos</t>
  </si>
  <si>
    <t>Queimaduras criogénica</t>
  </si>
  <si>
    <t>Queimaduras, intoxicações</t>
  </si>
  <si>
    <t>Esmagamento por ou entre objectos</t>
  </si>
  <si>
    <t>___\\\ Riscos Psicossociais ou Organizacionais</t>
  </si>
  <si>
    <t>___\\\Outros</t>
  </si>
  <si>
    <t>Queda de pessoas a diferentes níveis</t>
  </si>
  <si>
    <t>Realização de trabalhos nos tanques</t>
  </si>
  <si>
    <t>Exposição a agentes químicos</t>
  </si>
  <si>
    <t>Queda de pessoas para a água</t>
  </si>
  <si>
    <t>Queda de pessoas em desnível</t>
  </si>
  <si>
    <t>Riscos</t>
  </si>
  <si>
    <t>Fraturas graves</t>
  </si>
  <si>
    <t xml:space="preserve">Queimaduras e outras lesões </t>
  </si>
  <si>
    <t>Causados por seres vivos (mordeduras)</t>
  </si>
  <si>
    <t>Agressões verbais/físicas</t>
  </si>
  <si>
    <t>Stress, tensão, lesões várias.</t>
  </si>
  <si>
    <t>Desconforto térmico</t>
  </si>
  <si>
    <t>Mau estar, desidratação</t>
  </si>
  <si>
    <t>Infeções, alergias</t>
  </si>
  <si>
    <t>Infecções</t>
  </si>
  <si>
    <t>Dores de cabeça, diminuição da acuidade visual</t>
  </si>
  <si>
    <t>Equipamentos elétricos</t>
  </si>
  <si>
    <t>Circulação de pessoas</t>
  </si>
  <si>
    <t>Vários (incêndio, soterramento, esmagamento)</t>
  </si>
  <si>
    <t>Parque de resíduos - Ouressa</t>
  </si>
  <si>
    <t>Circulação/condução de veículos</t>
  </si>
  <si>
    <t>Circulação/condução de máquinas (retroescavadora)</t>
  </si>
  <si>
    <t>Acompanhamento da descarga de inertes nas tulhas</t>
  </si>
  <si>
    <t>Compactação de inertes</t>
  </si>
  <si>
    <t>Carga/Descarga de inertes</t>
  </si>
  <si>
    <t>Carregamento de inertes das tulhas para viatura</t>
  </si>
  <si>
    <t>Instalações sanitárias -WC</t>
  </si>
  <si>
    <t>Trasfega emulsão betuminosa</t>
  </si>
  <si>
    <t>Armazenamento e/ou manuseamento  de produtos químicos</t>
  </si>
  <si>
    <t>Manuseamento de produtos químicos</t>
  </si>
  <si>
    <t>Reposição de bidão (manualmente)</t>
  </si>
  <si>
    <t>Circulação/condução de empilhadores</t>
  </si>
  <si>
    <t>Reposição de bidão de emulsão betuminosa (com empilhador)</t>
  </si>
  <si>
    <t>Carga/Descarga de materiais de intervenção</t>
  </si>
  <si>
    <t>Carga/Descarga de material - geral</t>
  </si>
  <si>
    <t>Acompanhamento de descarga de material</t>
  </si>
  <si>
    <t>Carregamento de material para viatura</t>
  </si>
  <si>
    <t>Fracturas graves, morte</t>
  </si>
  <si>
    <t>Instalações de apoio</t>
  </si>
  <si>
    <t>Permanência nas instalações de apoio</t>
  </si>
  <si>
    <t>Laboratório físico-químico</t>
  </si>
  <si>
    <t>Laboratório de microbiologia</t>
  </si>
  <si>
    <t>Lesões dérmicas e/ou respiratórias</t>
  </si>
  <si>
    <t>Armazém - Zona administrativa</t>
  </si>
  <si>
    <t>Parque exterior de armazenamento de material</t>
  </si>
  <si>
    <t>Movimentação de veículos para carga / descarga</t>
  </si>
  <si>
    <t>Choques, entalamentos com lesão</t>
  </si>
  <si>
    <t>Choques, entalamentos, esmagamentos com lesão</t>
  </si>
  <si>
    <t>Preparação de carga para expedição - produtos químicos (tintas, óleos, diluentes)</t>
  </si>
  <si>
    <t>Material combustível</t>
  </si>
  <si>
    <t>Armazenamento de garrafas de gás propano</t>
  </si>
  <si>
    <t>Armazenamento de combustíveis</t>
  </si>
  <si>
    <t>Depósito de gás (refeitório)</t>
  </si>
  <si>
    <t>Recepção / entrega e armazenamento de material</t>
  </si>
  <si>
    <t>Objectos pontiagudos, cortantes</t>
  </si>
  <si>
    <t>Circulação / acesso geral</t>
  </si>
  <si>
    <t>Presença de obstáculos</t>
  </si>
  <si>
    <t>Circulação / acesso geral - movimentaçao de cargas</t>
  </si>
  <si>
    <t>Circulação / acesso geral - veículos de carga / descarga</t>
  </si>
  <si>
    <t>Objectos insuficientemente protegidos / arrumados</t>
  </si>
  <si>
    <t>Utilização de escadas/escadotes</t>
  </si>
  <si>
    <t>Preparação de material para expedição (engenho de furar, serra elétrica, rebarbadora)</t>
  </si>
  <si>
    <t>Equipamento com vibração</t>
  </si>
  <si>
    <t>Preparação de carga para expedição</t>
  </si>
  <si>
    <t>Movimentação de veículos para recolha/entrega de material</t>
  </si>
  <si>
    <t>Movimentação mecânica de material através de empilhador</t>
  </si>
  <si>
    <t>Operações manuais de recolha/entrega de material</t>
  </si>
  <si>
    <t>Movimentação de produtos químicos (tintas, óleos, gasolina)</t>
  </si>
  <si>
    <t>Acondicionamento de material na estanteria</t>
  </si>
  <si>
    <t>Acondicionamento de material / objectos inadequado</t>
  </si>
  <si>
    <t>Acondicionamento de produtos químicos</t>
  </si>
  <si>
    <t>Substâncias combustíveis</t>
  </si>
  <si>
    <t>Queimaduras, intoxicações, fraturas</t>
  </si>
  <si>
    <t>Recepção / Expedição de carga</t>
  </si>
  <si>
    <t>Electricidade</t>
  </si>
  <si>
    <t>Oficina de Serralharia</t>
  </si>
  <si>
    <t>Oficina Auto</t>
  </si>
  <si>
    <t>Utilização de serra de corte</t>
  </si>
  <si>
    <t>Manuseamento de solventes / tintas</t>
  </si>
  <si>
    <t>Presença ou manuseamento de produtos inflamáveis</t>
  </si>
  <si>
    <t>Cabine de pintura</t>
  </si>
  <si>
    <t>Tratamento de superfície (limpeza e pintura - na cabine de pintura com pistola)</t>
  </si>
  <si>
    <t>Cabine preparação de tintas</t>
  </si>
  <si>
    <t>Lavagem de peças (máquina safetykeen</t>
  </si>
  <si>
    <t>Preparação de tintas</t>
  </si>
  <si>
    <t>Carregador de baterias</t>
  </si>
  <si>
    <t>Lavagem de viaturas</t>
  </si>
  <si>
    <t>Máquina de alta pressao</t>
  </si>
  <si>
    <t>Armazenamento de produtos químicos</t>
  </si>
  <si>
    <t>Armazenamento de óleos  e tintas</t>
  </si>
  <si>
    <t>Elevação mecânica de viaturas</t>
  </si>
  <si>
    <t>Manutenção geral de viaturas</t>
  </si>
  <si>
    <t>Aspiração</t>
  </si>
  <si>
    <t>Poeiras</t>
  </si>
  <si>
    <t>Utilização de equipamentos sob pressão (compressor)</t>
  </si>
  <si>
    <t>Ar comprimido</t>
  </si>
  <si>
    <t>Manuseamento de equipamentos (estufa, mufla, autoclave, mantas de aquecimento)</t>
  </si>
  <si>
    <t>Equipamentos com superfícies quentes</t>
  </si>
  <si>
    <t>Radiação UV</t>
  </si>
  <si>
    <t>Utilização de bicos de busen</t>
  </si>
  <si>
    <t>Fontes de calor</t>
  </si>
  <si>
    <t>Fuga de gás</t>
  </si>
  <si>
    <t>Deslocação de viatura</t>
  </si>
  <si>
    <t>Acesso aos pontos de amostragem</t>
  </si>
  <si>
    <t>Recolha de colheitas no exterior</t>
  </si>
  <si>
    <t>Soterramento</t>
  </si>
  <si>
    <t>Entivações</t>
  </si>
  <si>
    <t>Temperatura exterior</t>
  </si>
  <si>
    <t>Pavimento irregular</t>
  </si>
  <si>
    <t>Lesões dérmicas químicas e/ou respiratórias</t>
  </si>
  <si>
    <t>Permanência nas instalações</t>
  </si>
  <si>
    <t>Manuseamento de equipamentos</t>
  </si>
  <si>
    <t>Stress, perda de concentração</t>
  </si>
  <si>
    <t>Choques, contusões e lesões internas</t>
  </si>
  <si>
    <t>Choques, entalamentos, contusões</t>
  </si>
  <si>
    <t>Choques, entalamento, esmagamento, lesões várias</t>
  </si>
  <si>
    <t>Irritação dos olhos</t>
  </si>
  <si>
    <t>Electrocussão</t>
  </si>
  <si>
    <t>Trabalhos gerais</t>
  </si>
  <si>
    <t>Contusões, lesões várias</t>
  </si>
  <si>
    <t>Acesso à obra de entrada</t>
  </si>
  <si>
    <t>Equipamento eléctrico</t>
  </si>
  <si>
    <t>Más condições de limpeza</t>
  </si>
  <si>
    <t>Limpeza das instalações de forma periódica</t>
  </si>
  <si>
    <t>Manutenção das viaturas; Acções de sensibilização.</t>
  </si>
  <si>
    <t>Utilização de protector auricular</t>
  </si>
  <si>
    <t>Instruções de trabalho; luvas de protecção eléctrica.</t>
  </si>
  <si>
    <t>Instruções de trabalho; manutenção periódica do equipamento.</t>
  </si>
  <si>
    <t>Luvas de protecção mecânica; Acções de sensbilização</t>
  </si>
  <si>
    <t>- EEAR</t>
  </si>
  <si>
    <t>Escadas com barra anti-derrapante. Corrimão. Acções de sensbiização</t>
  </si>
  <si>
    <t>Manutenção periódica dos elevadores. Carga máxima afixada.</t>
  </si>
  <si>
    <t>Arrumaçao do local de trabalho diariamente. Acções de sensibilização</t>
  </si>
  <si>
    <t>Limpeza diária das instalações.</t>
  </si>
  <si>
    <t>Luvas, máscara, fardamento.</t>
  </si>
  <si>
    <t>Limpeza diária das instalações. Sinalização.</t>
  </si>
  <si>
    <t>Climatização dos espaços. Rotinas de manutenção.</t>
  </si>
  <si>
    <t>Fontes ruidosas (casa das máquinas/elevador)</t>
  </si>
  <si>
    <t>- SEDE</t>
  </si>
  <si>
    <t>- Cacém</t>
  </si>
  <si>
    <t>- Queluz</t>
  </si>
  <si>
    <t>Sinalização do local de intervenção</t>
  </si>
  <si>
    <t>Abastecimento de água ao depósito da viatura</t>
  </si>
  <si>
    <t>Remoção de tampas de acesso às câmaras de inspecção</t>
  </si>
  <si>
    <t>Ferramentas perfurantes  (picareto)</t>
  </si>
  <si>
    <t>Cortes, lesões várias</t>
  </si>
  <si>
    <t>Introdução e manobra do equipamento de desobstrução</t>
  </si>
  <si>
    <t>Remoção de detritos</t>
  </si>
  <si>
    <t>Tonturas, náuseas, morte.</t>
  </si>
  <si>
    <t>Máquina de lavagem de alta pressão</t>
  </si>
  <si>
    <t>Irritações oculares</t>
  </si>
  <si>
    <t>Finalização da intervenção na rede / caixa</t>
  </si>
  <si>
    <t>Remoção da Sinalização do local de intervenção</t>
  </si>
  <si>
    <t>Reposição de tampas de acesso às câmaras de inspecção</t>
  </si>
  <si>
    <t>Traumatismos múltiplos</t>
  </si>
  <si>
    <t>Preparação para intervenção na rede de drenagem</t>
  </si>
  <si>
    <t>Corte do pavimento</t>
  </si>
  <si>
    <t>Equipamento com vibrações mão-braço</t>
  </si>
  <si>
    <t>Óculos de protecção</t>
  </si>
  <si>
    <t>Protectores auriculares</t>
  </si>
  <si>
    <t>Abertura de vala com Retroescavadora</t>
  </si>
  <si>
    <t>Abertura de vala manualmente</t>
  </si>
  <si>
    <t>Colocação/Remoção de tubagem manualmente</t>
  </si>
  <si>
    <t>Colocação/Remoção de tubagem</t>
  </si>
  <si>
    <t>Abertura de valas</t>
  </si>
  <si>
    <t>Colocação/Remoção de tubagem com retroescavadora</t>
  </si>
  <si>
    <t>Cobertura com areão</t>
  </si>
  <si>
    <t>Alisamento com saltitão</t>
  </si>
  <si>
    <t>Assentamento de colectores</t>
  </si>
  <si>
    <t>Contacto com água residual</t>
  </si>
  <si>
    <t>Colocação/Remoção de tubagem - geral</t>
  </si>
  <si>
    <t>Entorses, distensões, lesões várias</t>
  </si>
  <si>
    <t>Acesso à vala</t>
  </si>
  <si>
    <t>Incumprimento das regras de segurança</t>
  </si>
  <si>
    <t>Asfixia, morte</t>
  </si>
  <si>
    <t>Ferramentas várias</t>
  </si>
  <si>
    <t>Finalização da intervenção na rede</t>
  </si>
  <si>
    <t>Remoção das entivações</t>
  </si>
  <si>
    <t>Varrimento dos pavimentos</t>
  </si>
  <si>
    <t>Lavagem dos pavimentos</t>
  </si>
  <si>
    <t>Movimentos repetitivos</t>
  </si>
  <si>
    <t>Pavimento escorregadio</t>
  </si>
  <si>
    <t>Remoção da sinalização do local de intervenção</t>
  </si>
  <si>
    <t>Preparação para intervenção na fossa</t>
  </si>
  <si>
    <t>Remoção de tampas de acesso à fossa</t>
  </si>
  <si>
    <t>Montagem da tubagem para aspiração de efluentes</t>
  </si>
  <si>
    <t>Ferramentas</t>
  </si>
  <si>
    <t>Manobra do equipamento de aspiração de efluentes</t>
  </si>
  <si>
    <t>Desobstrução da fossa</t>
  </si>
  <si>
    <t>Dimensão da fossa</t>
  </si>
  <si>
    <t>Finalização da intervenção na fossa</t>
  </si>
  <si>
    <t>Reposição de tampas de acesso à fossa</t>
  </si>
  <si>
    <t>Transporte de efluentes</t>
  </si>
  <si>
    <t>Transporte de efluente para a ETAR</t>
  </si>
  <si>
    <t>Substituição de tubagem</t>
  </si>
  <si>
    <t>Substituição de tubagem com retroescavadora</t>
  </si>
  <si>
    <t>Substituição de tubagem - geral</t>
  </si>
  <si>
    <t>Preparação para intervenção na rotura</t>
  </si>
  <si>
    <t>Substituição de tubagem manualmente</t>
  </si>
  <si>
    <t>Substituição de tubagem - utilização de rebarbadora</t>
  </si>
  <si>
    <t>Poeiras  e partículas</t>
  </si>
  <si>
    <t>Finalização da intervenção no colector</t>
  </si>
  <si>
    <t>Preparação para intervenção na câmara de inspecção</t>
  </si>
  <si>
    <t>Reparação de câmaras de inspecção</t>
  </si>
  <si>
    <t>Reparação das câmaras de inspecçao</t>
  </si>
  <si>
    <t>Reparação das câmaras de inspecçao - geral</t>
  </si>
  <si>
    <t>Manuseamento de ferramentaria (rectificadora, serrote, martelo eléctrico)</t>
  </si>
  <si>
    <t>Assentamento de materiais pesados</t>
  </si>
  <si>
    <t>Finalização da intervenção na câmara de inspecção</t>
  </si>
  <si>
    <t xml:space="preserve">Intervenções em tampas e aros de câmaras de inspecção </t>
  </si>
  <si>
    <t xml:space="preserve">Preparação para intervenção </t>
  </si>
  <si>
    <t>Preparação para intervenção na tampa/aro</t>
  </si>
  <si>
    <t>Reparação das tampas e aros</t>
  </si>
  <si>
    <t>Assentamento e fixaçao de novo aro</t>
  </si>
  <si>
    <t>Aplicação de massa asfáltica</t>
  </si>
  <si>
    <t>Preparação para intervenção na sarjeta/sumidouro</t>
  </si>
  <si>
    <t>Intervenção na sarjeta/sumidouro</t>
  </si>
  <si>
    <t>Reparação de sarjetas/ sumidouros - geral</t>
  </si>
  <si>
    <t>Remoção de grelha e aro</t>
  </si>
  <si>
    <t>Manuseamento de objectos perfurantes</t>
  </si>
  <si>
    <t>Assentamento/nivelamento do aro/tampa</t>
  </si>
  <si>
    <t>Preparação para intervenção na tampa</t>
  </si>
  <si>
    <t>Instalaçao de acessórios - geral</t>
  </si>
  <si>
    <t>Instalaçao de acessórios</t>
  </si>
  <si>
    <t>Instalaçao de acessórios diversos</t>
  </si>
  <si>
    <t>Remoção de tampa de acesso</t>
  </si>
  <si>
    <t>Finalização da intervenção</t>
  </si>
  <si>
    <t>Reposição de tampa de acesso</t>
  </si>
  <si>
    <t>Recepção/Armazenamento/Distribuição de produtos químicos</t>
  </si>
  <si>
    <t>Recepção/Armazenamento/Distribuição de Hipoclorito</t>
  </si>
  <si>
    <t>Efluente doméstico</t>
  </si>
  <si>
    <t>Objectos perfurantes</t>
  </si>
  <si>
    <t xml:space="preserve">Infecções </t>
  </si>
  <si>
    <t>Existência de corrimão.</t>
  </si>
  <si>
    <t>Desnível do desarenador</t>
  </si>
  <si>
    <t>Movimentação da plataforma</t>
  </si>
  <si>
    <t>Entalamento, contusões</t>
  </si>
  <si>
    <t>Proximidade ao decantador</t>
  </si>
  <si>
    <t>Depuração biológica por lamas activadas / Tanque de Arejamento</t>
  </si>
  <si>
    <t>Proximidade ao tanque de arejamento</t>
  </si>
  <si>
    <t>Recolha de amostras</t>
  </si>
  <si>
    <t>Limpeza e operação do orgão</t>
  </si>
  <si>
    <t>Escadas (acesso)</t>
  </si>
  <si>
    <t>Retirar bombas para manutenção</t>
  </si>
  <si>
    <t>Choques, contusões, lesões várias</t>
  </si>
  <si>
    <t>Operações de limpeza e manutenção - geral</t>
  </si>
  <si>
    <t>Stress térmico, mau estar.</t>
  </si>
  <si>
    <t>Lavagem do decantador - geral</t>
  </si>
  <si>
    <t>Operação e limpeza dos orgãos - geral</t>
  </si>
  <si>
    <t>Limpeza da obra de entrada - geral</t>
  </si>
  <si>
    <t>Decantador secundário</t>
  </si>
  <si>
    <t>Condições climatéricas</t>
  </si>
  <si>
    <t>Queimaduras, lesões internas</t>
  </si>
  <si>
    <t>Desinfecção do efluente - sala de cloragem</t>
  </si>
  <si>
    <t>Desinfecção do efluente - tanque de cloragem</t>
  </si>
  <si>
    <t>Proximidade ao tanque de cloragem</t>
  </si>
  <si>
    <t>Irritações oculares e das vias respiratórias</t>
  </si>
  <si>
    <t>Proximidade ao digestor</t>
  </si>
  <si>
    <t>Circulação no topo do digestor</t>
  </si>
  <si>
    <t>Inspecção do digestor - geral</t>
  </si>
  <si>
    <t>Sala de comando</t>
  </si>
  <si>
    <t>Trabalho de secretária / Utilização de PC, Telefone E Impressora</t>
  </si>
  <si>
    <t xml:space="preserve">
- Op. Gerais Saneamento</t>
  </si>
  <si>
    <t xml:space="preserve">
- ETA, Reserv. E EEAA</t>
  </si>
  <si>
    <t xml:space="preserve">
- ETAR COLARES (S1)</t>
  </si>
  <si>
    <t>Reparação de rotura</t>
  </si>
  <si>
    <t>Recloragem de água tratada</t>
  </si>
  <si>
    <t>Construção/Remodelação de ramal</t>
  </si>
  <si>
    <t>Preparação para intervenção no ramal</t>
  </si>
  <si>
    <t>Finalização da intervenção no ramal</t>
  </si>
  <si>
    <t>Finalização da intervenção na conduta</t>
  </si>
  <si>
    <t>Ensaios de Estanquidade e Pressão de Tubagem e Acessórios</t>
  </si>
  <si>
    <t>Lavagem, Desinfeção e Higienização</t>
  </si>
  <si>
    <t>Reposição do pavimento</t>
  </si>
  <si>
    <t>Irritações na pele e/ou olhos e vias respiratórias</t>
  </si>
  <si>
    <t>Manuseamento de equipamento de pavimentação</t>
  </si>
  <si>
    <t>Esmagamento de membro</t>
  </si>
  <si>
    <t>Manuseamento de produtos químicos (betume)</t>
  </si>
  <si>
    <t>Manuseamento de produtos a quente (betume)</t>
  </si>
  <si>
    <t>Injecção na rede de hipoclorito para desinfeção</t>
  </si>
  <si>
    <t>Telegestão - Brigada móvel</t>
  </si>
  <si>
    <t xml:space="preserve">
- Op. Gerais Abastecimento</t>
  </si>
  <si>
    <t>Inspecção às instalações</t>
  </si>
  <si>
    <t>Verificação das condições de acesso exterior às instalações</t>
  </si>
  <si>
    <t>Verificação das acessibilidades no interior das instalações (escadas, pavimentos, grelhas de acesso, entre outros)</t>
  </si>
  <si>
    <t xml:space="preserve">Inspecionar o quadro elétrico </t>
  </si>
  <si>
    <t>Verificação do nível de água no reservatório</t>
  </si>
  <si>
    <t>Proximidade ao reservatório</t>
  </si>
  <si>
    <t>Execução de manobras de operação de mecanismos manuais (equipamentos, e válvulas)</t>
  </si>
  <si>
    <t>Limpeza exterior de tubagens, válvulas, bombas e outros equipamentos</t>
  </si>
  <si>
    <t>Libertação de poeiras</t>
  </si>
  <si>
    <t>Construção/Remodelação de conduta</t>
  </si>
  <si>
    <t>Preparação para intervenção na conduta</t>
  </si>
  <si>
    <t>Irritações na pele e/ou olhos e vias respiratórias. Lesões oculares.</t>
  </si>
  <si>
    <t>Equipamento com vibrações mão-braço (martelo pneumático)</t>
  </si>
  <si>
    <t>Colocação/Remoção de tubagem e acessórios</t>
  </si>
  <si>
    <t>Irritações/ lesões vias respiratórias.</t>
  </si>
  <si>
    <t>Manuseamento de condutas com fribrocimento</t>
  </si>
  <si>
    <t>Montagem manual de tubagem e ligação a outros acessórios</t>
  </si>
  <si>
    <t>Soldadura de peças</t>
  </si>
  <si>
    <t>Corte de tubagens e acessórios</t>
  </si>
  <si>
    <t>Manuseamento manual de tubagens/acessórios</t>
  </si>
  <si>
    <t>Encaixe/aperto da tubagens/acessórios</t>
  </si>
  <si>
    <t>Equipamentos vários</t>
  </si>
  <si>
    <t>Corte</t>
  </si>
  <si>
    <t>Realização dos ensaios</t>
  </si>
  <si>
    <t>Acesso à zona de tamponamento</t>
  </si>
  <si>
    <t>Pavimento desnivelado</t>
  </si>
  <si>
    <t>Equipamentos eléctricos (bomba de pressão, gerador)</t>
  </si>
  <si>
    <t>Fontes ruidosas ((bomba de pressão, gerador)</t>
  </si>
  <si>
    <t>Enchimento de vala</t>
  </si>
  <si>
    <t>Uso de fardamento.Instrução de trabalho - Sinalização e reposição de pavimento.</t>
  </si>
  <si>
    <t>Manutenção do equipamento. Protectores auriculares.</t>
  </si>
  <si>
    <t>EPI adequado, Óculos, viseira e máscara de proteção.</t>
  </si>
  <si>
    <t>Ações de sensibilização/formação em movimentação manual de cargas.</t>
  </si>
  <si>
    <t>Ações de sensibilização/formação em movimentação manual de cargas e posturas ergonómicas.</t>
  </si>
  <si>
    <t>Uso EPI adequado (luvas, calçado de segurança). Ações de sensibilização na montagem da entivação.</t>
  </si>
  <si>
    <t xml:space="preserve">Manutenção do equipamento. </t>
  </si>
  <si>
    <t>Uso EPI adequado (luvas, calçado de segurança). Ações de sensibilização  na manuseio da ferramenta/Equipamento.</t>
  </si>
  <si>
    <t>Finalização da intervenção na rotura</t>
  </si>
  <si>
    <t>Substituição de tubagem e acessórios</t>
  </si>
  <si>
    <t>Utilização de EPI (luvas, óculos). Ficha de Segurança do Produto.</t>
  </si>
  <si>
    <t>Injecção na rede de hipoclorito para recloragem</t>
  </si>
  <si>
    <t>Acesso a reservatórios</t>
  </si>
  <si>
    <t xml:space="preserve">Ficha de dados de segurança do produto. </t>
  </si>
  <si>
    <t>ETA da Pedra Furada</t>
  </si>
  <si>
    <t>Tratamento/Recloragem de água tratada</t>
  </si>
  <si>
    <t>Injecção na rede de hipoclorito/cal hidratada</t>
  </si>
  <si>
    <t>Acções de sensibilização. EPI (luvas)</t>
  </si>
  <si>
    <t>Proximidade de cabos eléctricos</t>
  </si>
  <si>
    <t>Proximidade de tubagens de gás</t>
  </si>
  <si>
    <t>Queimaduras, traumatismos múltiplos</t>
  </si>
  <si>
    <t>Formação na operação da máquina. Procedimentos para análise do traçado.</t>
  </si>
  <si>
    <t>Manutenção/Reparação de válvulas em caixas de rede</t>
  </si>
  <si>
    <t>Reparação/Substituição de olhos de boi</t>
  </si>
  <si>
    <t>Espaços confinados</t>
  </si>
  <si>
    <t>Acesso às caixas de rede (abertura de tampas)</t>
  </si>
  <si>
    <t>Acesso às caixas de rede (descida às caixs de rede)</t>
  </si>
  <si>
    <t xml:space="preserve">Guarda corpos instalados nas escadas. Utilização de linha de vida. </t>
  </si>
  <si>
    <t>Circulaçao/Permanência nas caixas de rede</t>
  </si>
  <si>
    <t>Entalamento, choques, contusões</t>
  </si>
  <si>
    <t>Substituição de válvulas</t>
  </si>
  <si>
    <t>Objectos pesados (tampa)</t>
  </si>
  <si>
    <t>Contusões, choques, lesões várias</t>
  </si>
  <si>
    <t>Riscos posturais/Posturas inadequadas</t>
  </si>
  <si>
    <t>Corte de tubagens</t>
  </si>
  <si>
    <t>Poeiras/fumos</t>
  </si>
  <si>
    <t>Infecções respiratórias</t>
  </si>
  <si>
    <t>Abertura de orifício na parede</t>
  </si>
  <si>
    <t>Corte de tubagem</t>
  </si>
  <si>
    <t>Fontes ruidosas (rebarbadora)</t>
  </si>
  <si>
    <t>Equipamento com vibrações (rebarbadora)</t>
  </si>
  <si>
    <t>Acesso às instalações/edifícios</t>
  </si>
  <si>
    <t>Manutenção das instalações.</t>
  </si>
  <si>
    <t>Organização e arrumação do local de trabalho.</t>
  </si>
  <si>
    <t xml:space="preserve">Arrumaçao do local de trabalho diariamente. Acções de sensibilização </t>
  </si>
  <si>
    <t>Sistema de videovigilância e vigilante.</t>
  </si>
  <si>
    <t xml:space="preserve"> Uso de luvas de latex e máscaras descartáveis. Sensibilização para o uso do respectivo EPI..</t>
  </si>
  <si>
    <t>Alergia</t>
  </si>
  <si>
    <t>Manusear papel</t>
  </si>
  <si>
    <t>Libertação de partículas do papel</t>
  </si>
  <si>
    <t>Acções a desenvolver</t>
  </si>
  <si>
    <t>Stress, tensão, lesões várias</t>
  </si>
  <si>
    <t>Acções de sensibilização. Formação em desenvolvimento pessoal. Acompanhamento/Apoio psicológico.</t>
  </si>
  <si>
    <t>Disposição dos computadores. Tempos de pausa. Acções de sensibilização. Formação em segurança e saúde no trabalho - trabalho sentado e dotado de visor.</t>
  </si>
  <si>
    <t>Utilização de ascensores / equipamento hidráulico</t>
  </si>
  <si>
    <r>
      <rPr>
        <sz val="9"/>
        <color theme="1"/>
        <rFont val="Arial"/>
        <family val="2"/>
      </rPr>
      <t xml:space="preserve">Escadas com barra anti-derrapante. Corrimão. </t>
    </r>
    <r>
      <rPr>
        <sz val="9"/>
        <rFont val="Arial"/>
        <family val="2"/>
      </rPr>
      <t>Acções de sensbiização</t>
    </r>
  </si>
  <si>
    <t>Acções de sensibilização. Uso de equipamentos de auxilio ao transporte de cargas (ex: carrinho de mão).</t>
  </si>
  <si>
    <t>Ações de sensibilização</t>
  </si>
  <si>
    <t>Arrumação do local de trabalho diáriamente. Ações de sensibilização.</t>
  </si>
  <si>
    <t>Ações de sensibilização. Formação em desenvolvimento pessoal. Acompanhamento/apoio psicológico.</t>
  </si>
  <si>
    <t xml:space="preserve">Arrumação do local de trabalho diáriamente. Ações de sensibilização. </t>
  </si>
  <si>
    <t>Plano de Emergência Interno. Meios de combate a incêndio. Equipa de combate a incêndio e evacuação. Simulacros. Manutenção das instalações.</t>
  </si>
  <si>
    <t>Escadas com barra anti-derrapante. Corrimão. Ações de sensibilização.</t>
  </si>
  <si>
    <t>Ações de sensibilização. Verificação periódica dos escadotes.</t>
  </si>
  <si>
    <t xml:space="preserve">Ações de sensibilização. </t>
  </si>
  <si>
    <t>Uso de luvas de latex e mascaras descartaveis. Sensibilização para o uso do respectivo EPI:</t>
  </si>
  <si>
    <t>Alergias</t>
  </si>
  <si>
    <t>Arrumação do local de trabalho. Ações de sensibilização.</t>
  </si>
  <si>
    <t>Ações de sensibilização. Formação em desenvolvimento pessoal. Acompanhamento/Apoio psicológico.</t>
  </si>
  <si>
    <t>Limpeza diária das instalações das instalações. Sinalização.</t>
  </si>
  <si>
    <t>Acções de sensibilização.</t>
  </si>
  <si>
    <t xml:space="preserve">Manutenção periódica dos elevadores. Carga máxima afixada. </t>
  </si>
  <si>
    <t>Uso de calçado de segurança (socas e sapato).</t>
  </si>
  <si>
    <t>Luvas, máscara, fardamento. Correcta identificação de todas as embalagens.</t>
  </si>
  <si>
    <t>Prateleiras móveis</t>
  </si>
  <si>
    <t>Entalamento, lesões várias</t>
  </si>
  <si>
    <t>Ações de sensibilização.</t>
  </si>
  <si>
    <t>Ações de sensibilização (folhetos informativos).</t>
  </si>
  <si>
    <t>Uso de fardamento adequado (Verão/Inverno).</t>
  </si>
  <si>
    <t>Ações de sensibilização. Formação empilhadores</t>
  </si>
  <si>
    <t>Ações de sensibilização. Formação.</t>
  </si>
  <si>
    <t>Cargas máximas.</t>
  </si>
  <si>
    <t>Ações de sensibilização/formação (folhetos de movimentação manual de cargas).</t>
  </si>
  <si>
    <t>Manutenção dos equipamentos.</t>
  </si>
  <si>
    <t>Uso de fardamento, luvas, calçado de segurança.</t>
  </si>
  <si>
    <t>Aplicação das instruções das fichas de segurança. Uso de EPI adequado.</t>
  </si>
  <si>
    <t>Instruções de trabalho. Uso de EPI.</t>
  </si>
  <si>
    <t>Instruções de trabalho. Ações de sensibilização. Uso de EPI.</t>
  </si>
  <si>
    <t>Uso de EPI. Ações de sensibilização.</t>
  </si>
  <si>
    <t>Instruções de trabalho. Manutenção dos equipamentos (stop de emergência).</t>
  </si>
  <si>
    <t>Uso de EPI. Manutenção dos equipamentos, calibração do manómetro.</t>
  </si>
  <si>
    <t>Uso de EPI adequado. Instruções de trabalho. Manutenção dos equipamentos.</t>
  </si>
  <si>
    <t>Ações de Sensibilização. Uso de EPI.</t>
  </si>
  <si>
    <t>Ações de sensibilização.Instruções de trabalho.</t>
  </si>
  <si>
    <t>Ações de sensibilização.Instruções de trabalho. Uso de EPI.</t>
  </si>
  <si>
    <t>Manutenção dos equipamentos. Ações de sensibilização.</t>
  </si>
  <si>
    <t>Instruções de Trabalho. Ações de sensibilização.</t>
  </si>
  <si>
    <t>Ações de sensibilização. Posturas ergonómicas.</t>
  </si>
  <si>
    <t>Lesões dérmicas /Oculares. Queimaduras internas . Lesões Repiratórias. Intoxicações.</t>
  </si>
  <si>
    <t>Ações de Sensibilização.</t>
  </si>
  <si>
    <t>Uso de auricular.</t>
  </si>
  <si>
    <t xml:space="preserve">Manutenção preventiva dos equipamentos. </t>
  </si>
  <si>
    <t>Uso de calçado de proteção.</t>
  </si>
  <si>
    <t>Ações de sensibilização (folhetos sobre posturas ergonómicas).</t>
  </si>
  <si>
    <t>Uso de luvas de proteção. Acções de sensibilização. Instruções de Trabalho/Procedimento.</t>
  </si>
  <si>
    <t>Existência de corrimão. Uso de calçado de segurança. Fita sinalizadora nos degraus.</t>
  </si>
  <si>
    <t>Uso de calçado de segurança.</t>
  </si>
  <si>
    <t>Uso de luvas, calçado de segurança e fardamento. Acções de Sensibilização. Vacinação.</t>
  </si>
  <si>
    <t>Instruções de trabalho; manutenção periódica do equipamento. Acções de sensbilização (folhetos informativos).</t>
  </si>
  <si>
    <t>Fardamento adequado.</t>
  </si>
  <si>
    <t>Uso de calçado de proteção. Acções de sensibilização. Instruções de Trabalho/Procedimento.</t>
  </si>
  <si>
    <t>Uso de luvas e fardamento. Ações de sensibilização. Vacinação.</t>
  </si>
  <si>
    <t>Fardamento Adequado.</t>
  </si>
  <si>
    <t>Aplicação de produto químico (algicida)</t>
  </si>
  <si>
    <t>Utilização de EPI (luvas e máscara). Manual de Operações de Exploração da ETAR. Ficha de dados de segurança do produto. Instrução de trabalho para aplicação do produto.</t>
  </si>
  <si>
    <t>Fardamento Adequado. Equipamento dotado de botão de emergência.</t>
  </si>
  <si>
    <t>Boias e varas de salvamento.</t>
  </si>
  <si>
    <t xml:space="preserve">Proteção de acesso na envolvente do tanque. Boias e varas de salvamento. </t>
  </si>
  <si>
    <t>Manutenção periódica do equipamento. Ações de sensibilização.</t>
  </si>
  <si>
    <t>Protecção do acesso na envolvente do decantador. Boias e varas de salvamento.</t>
  </si>
  <si>
    <t>Manuseamento de produto químico (cloro gasoso)</t>
  </si>
  <si>
    <t>Desinfecção do efluente - tanque de cloragem - geral</t>
  </si>
  <si>
    <t xml:space="preserve">Ações de sensibilização. Formação. Simulacros.  Instruções de Trabalho. </t>
  </si>
  <si>
    <t>Ações de sensibilização. Folhetos informativos.</t>
  </si>
  <si>
    <t xml:space="preserve">Ações de sensibilização. Formação. Simulacros.  Instruções de Trabalho. EPI (máscara, luvas). Ventilação do local natural/forçada. </t>
  </si>
  <si>
    <t xml:space="preserve">Proteção de acesso na envolvente do digestor. Boias e varas de salvamento. </t>
  </si>
  <si>
    <t>Manuseamento de produto químico (polieletrólito)</t>
  </si>
  <si>
    <t>Uso de EPI e fardamento de acordo com a respectiva ficha de segurança.</t>
  </si>
  <si>
    <t>Disposição do computador. Tempos de pausa. Acções de sensibilização. Formação em segurança e saúde no trabalho - trabalho sentado e dotado de visor.</t>
  </si>
  <si>
    <t>Movimentação manual de cargas  (girar volante)</t>
  </si>
  <si>
    <t>Uso de escadas interiores.</t>
  </si>
  <si>
    <t>Manusear as escadas amovíveis</t>
  </si>
  <si>
    <t xml:space="preserve">As escadas tem guarda corpos; escadas fixas; </t>
  </si>
  <si>
    <t>Uso de luva.</t>
  </si>
  <si>
    <t>Manuseamento dos produtos químicos em hotte. Utilização de EPI. Fichas de dados de segurança dos produtos</t>
  </si>
  <si>
    <t>Sinalização e ações de sensibilização</t>
  </si>
  <si>
    <t>Ações de sensibilização. Verificação periódica dos escadotes</t>
  </si>
  <si>
    <t>Arrumação diária do espaço</t>
  </si>
  <si>
    <t>Acções de sensibilização. Uso de EPI</t>
  </si>
  <si>
    <t>Manuseamento de meios de cultura</t>
  </si>
  <si>
    <t>Manuseamento de amostras de saneamento e outras contaminadas</t>
  </si>
  <si>
    <t>Laboratório - exterior</t>
  </si>
  <si>
    <t>Temperatura inadequada (ar condicionado)</t>
  </si>
  <si>
    <t>Permanência no laboratório</t>
  </si>
  <si>
    <t>Manutenção das viaturas. Acções de sensibilização</t>
  </si>
  <si>
    <t>Cortes/golpes</t>
  </si>
  <si>
    <t>Dois colaboradores nas colheitas</t>
  </si>
  <si>
    <t>Dois colaboradores nas colheitas. Acompanhamento/apoio psicológico. Acções de sensibilização.</t>
  </si>
  <si>
    <t>EPI adequado. Sinalização do local. Controlo do tráfego rodoviário.</t>
  </si>
  <si>
    <t>Estação bombagem de àgua de abastecimento</t>
  </si>
  <si>
    <t>Manutenção dos espaços verdes</t>
  </si>
  <si>
    <t>Corte de relva</t>
  </si>
  <si>
    <t>Corte de relva com roçadora, corta-mato</t>
  </si>
  <si>
    <t>Corte de relva - geral</t>
  </si>
  <si>
    <t>Limpeza da cobertura do reservatório</t>
  </si>
  <si>
    <t>Trabalhos em altura (cobertura)</t>
  </si>
  <si>
    <t>Acções de sensibilização. Procedimentos de segurança. Acesso restrito aos reservatórios. Existência de escadas.</t>
  </si>
  <si>
    <t>Acções de sensibilização. Equipamentos de protecção individual</t>
  </si>
  <si>
    <t>Telegestão - Brigada móvel - Geral</t>
  </si>
  <si>
    <t>Telegestão - Brigada móvel - Operação Geral</t>
  </si>
  <si>
    <t>Trabalhos em altura (topo do reservatório)</t>
  </si>
  <si>
    <t>Trabalho de secretária / Utilização de PC, Telefone, , Impressora</t>
  </si>
  <si>
    <t>Disposição de Radiotelecomunicações</t>
  </si>
  <si>
    <t>Utilização de EPI. Acções de sensibilização</t>
  </si>
  <si>
    <t>Armazém Ouressa</t>
  </si>
  <si>
    <t>Arquivo de documentação</t>
  </si>
  <si>
    <t>Manutenção de Infra-estruturas</t>
  </si>
  <si>
    <t>Operações diversas</t>
  </si>
  <si>
    <t>Operações de pintura</t>
  </si>
  <si>
    <t>Operações em coberturas</t>
  </si>
  <si>
    <t>Escadas/Andaimes</t>
  </si>
  <si>
    <t>Trabalhos da via pública</t>
  </si>
  <si>
    <t>Trabalhos no exterior</t>
  </si>
  <si>
    <t>Manuseamento de ferramentas  cortantes, perfurantes</t>
  </si>
  <si>
    <t>Sinalização dos locais. Acções de sensibilização. Utilização de EPI alta visibilidade.</t>
  </si>
  <si>
    <t>Asfixia, entalamentos, choques, lesões várias</t>
  </si>
  <si>
    <t>Lesões respiratórias, oculares, dérmicas</t>
  </si>
  <si>
    <t>Escadas de acesso a caixas de visita ou reservatórios</t>
  </si>
  <si>
    <t>Actividades laboratoriais comuns a ambos laboratórios</t>
  </si>
  <si>
    <t>Manuseamento de material/cargas</t>
  </si>
  <si>
    <t xml:space="preserve">Contacto com animais </t>
  </si>
  <si>
    <t>Inalação, contacto cutâneo de substâncias nocivas</t>
  </si>
  <si>
    <t>Ingestão de substâncias nocivas</t>
  </si>
  <si>
    <t>Queimaduras internas, Intoxicações.</t>
  </si>
  <si>
    <t>Lesões dérmicas, lesões respiratórias</t>
  </si>
  <si>
    <t>Recolha no topo dos reservatórios</t>
  </si>
  <si>
    <t>Assentamento/nivelamento do aro (calcel route)</t>
  </si>
  <si>
    <t>Remoção do aro da tampa com recurso a picareta</t>
  </si>
  <si>
    <t>Acções de sensibilização. Uso de EPI.</t>
  </si>
  <si>
    <t>Ações de sensibilização/formação em movimentação manual de cargas e posturas ergonómicas. Utilização de maquinaria de suporte.</t>
  </si>
  <si>
    <t>Manuseamento de equipamento de soldadura</t>
  </si>
  <si>
    <t>Aterro com inertes (areão, areia, touvenant)</t>
  </si>
  <si>
    <t>Compactação com saltitão</t>
  </si>
  <si>
    <t>Uso de máscara adequada. Acções de sensibilização</t>
  </si>
  <si>
    <t>Uso de EPI. Acções de sensibilização</t>
  </si>
  <si>
    <t>Verificação do nível e/ou qualidade da água no reservatório</t>
  </si>
  <si>
    <t>Verificação da ventilação do reservatório</t>
  </si>
  <si>
    <t>Telegestão / unidade central</t>
  </si>
  <si>
    <t>Telegestão - Operação Geral</t>
  </si>
  <si>
    <t>Lesões múltiplas.</t>
  </si>
  <si>
    <t>Presença e/ou Circulação em Geral no interior das instalações</t>
  </si>
  <si>
    <t>Existência de agentes químicos armazenados</t>
  </si>
  <si>
    <t>Acções de sensibilização. EPI (calçado anti-derrapante)</t>
  </si>
  <si>
    <t xml:space="preserve">Acções de sensibilização. Ficha de dados de segurança do produto. </t>
  </si>
  <si>
    <t>Acesso ao reservatório (subida ao reservatório)</t>
  </si>
  <si>
    <t>Acesso ao reservatório (descida ao reservatório)</t>
  </si>
  <si>
    <t>Apoio à lavagem e higienização de reservatórios</t>
  </si>
  <si>
    <t>- ETAR da Cavaleira</t>
  </si>
  <si>
    <t>Desinfecção de parte do efluente final para o Ecoágua</t>
  </si>
  <si>
    <t>Desinfecção de parte do efluente final com hipoclorito de sódio</t>
  </si>
  <si>
    <t>Desinfecção do efluente - tanque terciário</t>
  </si>
  <si>
    <t>Injeção de hipoclorito de sódio</t>
  </si>
  <si>
    <t>Desinfecção do efluente - tanque terciário - geral</t>
  </si>
  <si>
    <t>Desidratação de lamas</t>
  </si>
  <si>
    <t>Operar a máquina de desidratação de lamas (filtro de bandas)</t>
  </si>
  <si>
    <t>Trabalho de secretária e Telefone</t>
  </si>
  <si>
    <t>- ETAR do Magoito</t>
  </si>
  <si>
    <t>Funcionamento decantador</t>
  </si>
  <si>
    <t>Válvulas pneumáticas</t>
  </si>
  <si>
    <t>Desinfecção do efluente final com UV e Hipoclorito de Sódio</t>
  </si>
  <si>
    <t xml:space="preserve">Desinfecção do efluente </t>
  </si>
  <si>
    <t>Proximidade ao poço final</t>
  </si>
  <si>
    <t>Limpeza e operação do poço final</t>
  </si>
  <si>
    <t>Limpeza das lâmpadas UV</t>
  </si>
  <si>
    <t>Desinfecção do efluente -  geral</t>
  </si>
  <si>
    <t>-ETAR de Montelavar</t>
  </si>
  <si>
    <t>- ETAR da Ribeira (S2)</t>
  </si>
  <si>
    <t>Desidratação lamas</t>
  </si>
  <si>
    <t>Operar a máquina de desidratação de lamas (prensa rotativa)</t>
  </si>
  <si>
    <t>Trabalho de secretária eTelefone</t>
  </si>
  <si>
    <t>Proximidade ao órgão</t>
  </si>
  <si>
    <t>Digestão anaeróbia de lamas (quando aplicável)</t>
  </si>
  <si>
    <t>Desidratação lamas mecânica (filtro de bandas)</t>
  </si>
  <si>
    <t>Operar a máquina de desidratação de lamas</t>
  </si>
  <si>
    <t>Desidratação de lamas natural (leitos de secagem</t>
  </si>
  <si>
    <t>Levantamento de leitos de secagem</t>
  </si>
  <si>
    <t>REVISÃO MOD.195 IPAR</t>
  </si>
  <si>
    <t>-ETAR-Geral</t>
  </si>
  <si>
    <t>EE</t>
  </si>
  <si>
    <t>F</t>
  </si>
  <si>
    <t xml:space="preserve">Utilização de EPI. Instruções para manuseamento dos quadro eléctricos. Formação/ ações de sensibilização do pessoal. </t>
  </si>
  <si>
    <t>Acções de sensibilização (Folhetos informativos).</t>
  </si>
  <si>
    <t>Acções de sensibilização. Equipamentos de protecção individual. Fichas de dados de segurança do produto.</t>
  </si>
  <si>
    <t>Existência de corrimão nas escadas. Acções de sensibilização.Uso de calçado de proteção.</t>
  </si>
  <si>
    <t>Instrução de trabalho.Ações de sensibilização (folhetos informativos)</t>
  </si>
  <si>
    <t>Ações de sensibilização/formação em movimentação manual de cargas. Utilização de EPI.</t>
  </si>
  <si>
    <t>Uso de EPI adequado.</t>
  </si>
  <si>
    <t>Manutenção dos equipamentos.Formação no correcto uso de equipamentos. Manual de instruções.</t>
  </si>
  <si>
    <t>Acções de sensibilização. Acompanhamento/Apoio psicológica.Tarefa realizada  com 2 colaboradores ou mais.</t>
  </si>
  <si>
    <t>Manutenção do equipamento. Acções de sensibilização.</t>
  </si>
  <si>
    <t>Acções de sensibilização. Acompanhamento/Apoio psicológico.</t>
  </si>
  <si>
    <t>Acções de sensibilização. Acompanhamento/Apoio psicológico. Tarefa realizada  com 2 colaboradores ou mais.</t>
  </si>
  <si>
    <t xml:space="preserve">Acções de sensibilização. Acompanhamento/Apoio psicológico. </t>
  </si>
  <si>
    <t>Uso de EPI.Arrumação diária do espaço</t>
  </si>
  <si>
    <t>Uso de EPI. Manutenção dos equipamentos</t>
  </si>
  <si>
    <t>Manual de instruções.Manutenção dos equipamentos. Uso de EPI.</t>
  </si>
  <si>
    <t>Uso de EPI. Ações de sensibilização.Manual instruções</t>
  </si>
  <si>
    <t>Uso de calçado adequado.</t>
  </si>
  <si>
    <t>Carga térmica de componentes das instalações</t>
  </si>
  <si>
    <t>Carga térmica de componentes da zona do arquivo</t>
  </si>
  <si>
    <t>Desobstrução de coletores / descida ao fundo da caixa</t>
  </si>
  <si>
    <t>Desobstrução de coletores / descida ao fundo da caixa - geral</t>
  </si>
  <si>
    <t>Limpeza e Manutenção de poços de bombagem</t>
  </si>
  <si>
    <t>Limpeza e manutenção</t>
  </si>
  <si>
    <t>Espaços Confinados</t>
  </si>
  <si>
    <t>Tonturas, náuseas,morte</t>
  </si>
  <si>
    <t>Estações elevatórias de águas residuais domésticas/lamas</t>
  </si>
  <si>
    <t>Determinação do Factor de Controlo
É usada uma escala de 0,5 a 2,5 para indicar o nível do controlo à tarefa e risco associados</t>
  </si>
  <si>
    <t>Limpeza diária das instalações. 
Sinalização.</t>
  </si>
  <si>
    <t>Acções de sensibilização. Acompanhamento/Apoio psicológico.
Tarefa realizada  com 2 colaboradores, em situações especiais.</t>
  </si>
  <si>
    <t xml:space="preserve">Ações de sensibilização - posturas ergonómicas.. Instrução de Segurança de Mov. Manual Cargas. </t>
  </si>
  <si>
    <t>Ações de Sensibilização (folhetos informativos).</t>
  </si>
  <si>
    <t>Ações de Sensibilização. Instrução de Segurança. Fichas de dados de Segurança.</t>
  </si>
  <si>
    <t>Ações de sensibilização. Manutenção dos equipamentos.</t>
  </si>
  <si>
    <t>Arrumação do local de trabalho diariamente. Ações de sensibilização</t>
  </si>
  <si>
    <t>Instrução de trabalhos em altura.</t>
  </si>
  <si>
    <t>Uso de EPI adequado. Folhetos informativos.</t>
  </si>
  <si>
    <t>Uso de EPI adequado.Folhetos informativos. Manutenção dos equipamentos. Formação especifica.</t>
  </si>
  <si>
    <t>Uso de EPI adequado.Folhetos informativos. Manutenção dos equipamentos.</t>
  </si>
  <si>
    <t xml:space="preserve">Uso de EPI adequado. </t>
  </si>
  <si>
    <t>Uso de EPI adequado. Folhetos informativos. Manutenção dos equipamentos. Formação especifica.</t>
  </si>
  <si>
    <t xml:space="preserve">Uso de EPI adequado. Folhetos informativos. Manutenção dos equipamentos. </t>
  </si>
  <si>
    <t>Partículas incandescentes</t>
  </si>
  <si>
    <t>Partículas incandescentes (rebarbadora)</t>
  </si>
  <si>
    <t>Partículas incandescentes / gases de soldadura</t>
  </si>
  <si>
    <t>Uso de EPI adequado. Manutenção dos equipamentos. Formação especifica.</t>
  </si>
  <si>
    <t xml:space="preserve">Uso de EPI adequado. Manutenção dos equipamentos. </t>
  </si>
  <si>
    <t>Uso de EPI adequado. Folhetos informativos. Manutenção dos equipamentos.</t>
  </si>
  <si>
    <t>Utilização de arnês. Instrução de trabalho. Resguardos. Linhas de vida.</t>
  </si>
  <si>
    <t>Ações de sensibilização. Instrução de segurança.</t>
  </si>
  <si>
    <t>Sistema de videovigilancia diurno e nocturno. Vigilante diurno.</t>
  </si>
  <si>
    <t>Uso de luvas de latex e máscaras descartáveis. Sensibilização para o uso do respectivo EPI:</t>
  </si>
  <si>
    <t>Instrução de segurança</t>
  </si>
  <si>
    <t>Manutenção do equipamento. Uso de EPI. Acções de sensibilização</t>
  </si>
  <si>
    <t>Uso de EPI.Ações de sensibilização. Manual de instruções.</t>
  </si>
  <si>
    <t>-operação de curta duração;
-Formação em segurança e saúde no trabalho
-Manutenção periódica dos equipamentos;
-equipamentos e máquinas recentes que cumprem as especificações CE;</t>
  </si>
  <si>
    <t>Ações de sensibilização (folhetos informativos). Instrução de trabalhos em altura</t>
  </si>
  <si>
    <t>Choques elétricos/electrocussão</t>
  </si>
  <si>
    <t xml:space="preserve">Lesões músculo-esqueléticas </t>
  </si>
  <si>
    <t xml:space="preserve"> Queimaduras</t>
  </si>
  <si>
    <t>Aprovado por:DD</t>
  </si>
  <si>
    <t>Uso de EPI adequado. Acções de sensibilização</t>
  </si>
  <si>
    <t>Uso de EPI adequado. Verificação dos escadotes</t>
  </si>
  <si>
    <t>Manuseamento de produto químico (polieletrólito e hidróxido de sódio)</t>
  </si>
  <si>
    <t>Instruções de trabalho. Ações de sensibilização. Arrumação diária do espaço.</t>
  </si>
  <si>
    <t>Uso de EPI adequado. Folhetos informativos. Ações de sensibilização.</t>
  </si>
  <si>
    <t>Uso de EPI. Ações de sensibilização. Rotatividade dos trabalhadores para diminuir o tempo de exposição.</t>
  </si>
  <si>
    <t>Manutenção do equipamento. Uso de EPI. Acções de sensibilização.
Rotatividade dos trabalhadores para diminuição dos tempos de exposição.</t>
  </si>
  <si>
    <t xml:space="preserve">Climatização dos espaços. Limpeza diária das instalações das instalações. </t>
  </si>
  <si>
    <t>Eliminação do nível de risco muito baixo</t>
  </si>
  <si>
    <t>Escadas/ degraus</t>
  </si>
  <si>
    <t>Acções de sensibilização. EPI (calçado anti-derrapante). Uso de luvas. Uso de arnês.</t>
  </si>
  <si>
    <t>Operação e/ ou manutenção de abertura/fecho de válvulas</t>
  </si>
  <si>
    <t>Movimentação manual de cargas  (exemplo girar volante)</t>
  </si>
  <si>
    <t>Ligar ou desligar circuitos de potência e comando</t>
  </si>
  <si>
    <t>Ações de sensibilização (folhetos informativos). Instrução de trabalhos em altura. Uso de arnês.</t>
  </si>
  <si>
    <t xml:space="preserve">Acções de sensibilização. EPI (calçado anti-derrapante). Uso de luvas. </t>
  </si>
  <si>
    <t>Movimentação manual de cargas  (ferramentos de limpeza)</t>
  </si>
  <si>
    <t>Limpeza de coberturas/ desobstrução de caleiras e tubos de queda</t>
  </si>
  <si>
    <t>Proximidade do alçapão de acesso á célula</t>
  </si>
  <si>
    <t>Utilização de luvas e botas proteção</t>
  </si>
  <si>
    <t xml:space="preserve">
- Op. Gerais Resíduos</t>
  </si>
  <si>
    <t xml:space="preserve">
- Recolha e transporte de RU</t>
  </si>
  <si>
    <t>Lavagem de contentores</t>
  </si>
  <si>
    <t>Utilização de equipamentos elétricos (rebarbadora)</t>
  </si>
  <si>
    <t>Recolha lateral automática</t>
  </si>
  <si>
    <t>Recolha traseira manual</t>
  </si>
  <si>
    <t>Deslocação da viatura no circuito</t>
  </si>
  <si>
    <t>Recolha de indiferenciados e seletiva</t>
  </si>
  <si>
    <t>Entrada/saída da viatura</t>
  </si>
  <si>
    <t>Alinhamento dos contentores</t>
  </si>
  <si>
    <t>Realizar tarefa com postura inadequada</t>
  </si>
  <si>
    <t>Recolha no exterior</t>
  </si>
  <si>
    <t>Pouco Frequente</t>
  </si>
  <si>
    <t>Colocação dos contentores nas garfos da viatura</t>
  </si>
  <si>
    <t>Entalamento, cortes</t>
  </si>
  <si>
    <t>Resíduos orgânicos</t>
  </si>
  <si>
    <t>Infeções</t>
  </si>
  <si>
    <t>Recolha de indiferenciados e seletiva - geral</t>
  </si>
  <si>
    <t>Remoção de resíduos caídos no pavimento</t>
  </si>
  <si>
    <t>Trabalho noturno</t>
  </si>
  <si>
    <t>Fadiga física e mental,  tensão, lesões várias.</t>
  </si>
  <si>
    <t>Recolha com grua - semi enterrados</t>
  </si>
  <si>
    <t>Recolha com grua - enterrados</t>
  </si>
  <si>
    <t>Escadas da viatura</t>
  </si>
  <si>
    <t xml:space="preserve">Fontes ruidosas </t>
  </si>
  <si>
    <t>Acesso à plataforma da grua</t>
  </si>
  <si>
    <t xml:space="preserve">Escadas </t>
  </si>
  <si>
    <t>Lesões auditivas, perda de audição</t>
  </si>
  <si>
    <t>Manipulação da grua na plataforma</t>
  </si>
  <si>
    <t>Entorses, contusões, lesões várias</t>
  </si>
  <si>
    <t>Lesões várias, contusões, esmagamento</t>
  </si>
  <si>
    <t>Recolha noturna</t>
  </si>
  <si>
    <t>Choques, contusões e lesões várias</t>
  </si>
  <si>
    <t xml:space="preserve">Condições climatéricas </t>
  </si>
  <si>
    <t>Exposição a condições climatéricas adversas</t>
  </si>
  <si>
    <t>Recolha do contentor com o sistema de elevação e descarga no compatimento da viatura</t>
  </si>
  <si>
    <t>Remoção da tampa do semi-enterrado</t>
  </si>
  <si>
    <t>Colocação da tampa do semi-enterrado</t>
  </si>
  <si>
    <t>Recolha com grua - superfíce</t>
  </si>
  <si>
    <t>Recolha seletiva</t>
  </si>
  <si>
    <t>Recolha seletiva - geral</t>
  </si>
  <si>
    <t>Colocação dos resíduos na viatura</t>
  </si>
  <si>
    <t>Colocação dos resíduos na viatura com plataforma elevatória</t>
  </si>
  <si>
    <t>Recolha de monos - geral</t>
  </si>
  <si>
    <t>Recolha de monos e verdes</t>
  </si>
  <si>
    <t>Recolha com grua - contentores enterrados</t>
  </si>
  <si>
    <t>Recolha com grua - contentores semi enterrados</t>
  </si>
  <si>
    <t>Recolha com grua - contentores à superfície</t>
  </si>
  <si>
    <t>Recolha com grua - remoção verdes da via pública</t>
  </si>
  <si>
    <t>Recolha com grua - remoção verdes contentores 5 m3 + 15 m3</t>
  </si>
  <si>
    <t>Recolha com grua - Big bags RCD</t>
  </si>
  <si>
    <t>Reparação de muros</t>
  </si>
  <si>
    <t>Construção / reparação de cais em calçada</t>
  </si>
  <si>
    <t>Construção / reparação de cais em betuminoso</t>
  </si>
  <si>
    <t>Colocação de sinalética vertical recorrendo a proteção pelas viaturas SMAS;
Utilização de colete fotoluminescente;
Regularização de trânsito pelas autoridades policiais;
Utilização de viatura de sinalização dos SMAS e semáforos;</t>
  </si>
  <si>
    <t>Preparação para intervenção no local</t>
  </si>
  <si>
    <t>Remoção de terras para construção do cais com a retroescavadora</t>
  </si>
  <si>
    <t>Remoção de terras para construção do cais de forma manual</t>
  </si>
  <si>
    <t>Construção do cais</t>
  </si>
  <si>
    <t>Colocação de calçada</t>
  </si>
  <si>
    <t>Colocação de areão para nivelamento do fundo</t>
  </si>
  <si>
    <t>Nívelamento da calçada com placa vibratória</t>
  </si>
  <si>
    <t>Finalização da intervenção no local</t>
  </si>
  <si>
    <t>Fadiga física e mental,  tensão, lesões várias</t>
  </si>
  <si>
    <t>Stress térmico, mau estar</t>
  </si>
  <si>
    <t>Construção/reparação de cais - geral</t>
  </si>
  <si>
    <t>Corte do pavimento com máquina de corte</t>
  </si>
  <si>
    <t>Colocação de tout venant para nivelamento do fundo</t>
  </si>
  <si>
    <t>Aplicação de cola</t>
  </si>
  <si>
    <t>Colocação de massa betuminosa</t>
  </si>
  <si>
    <t>Contato com material a altas temperaturas</t>
  </si>
  <si>
    <t>Poeiras/ partículas</t>
  </si>
  <si>
    <t>Projeção de partículas (aplicação por regador)</t>
  </si>
  <si>
    <t>Nívelamento do pavimento com placa vibratória/cilindro</t>
  </si>
  <si>
    <t>Corte do pavimento ou lancil com máquina de corte</t>
  </si>
  <si>
    <t>Aplicação de cimento</t>
  </si>
  <si>
    <t>Abertura de vala com a retroescavadora</t>
  </si>
  <si>
    <t>Abertura de vala manual</t>
  </si>
  <si>
    <t>Colocação de areão para nivelamento do fundo com retroescavadora</t>
  </si>
  <si>
    <t>Construção do cais para moloc/ plataformas</t>
  </si>
  <si>
    <t>Entivações (plataformas)</t>
  </si>
  <si>
    <t>Construção do cais para plataformas</t>
  </si>
  <si>
    <t>Acesso à vala do cais</t>
  </si>
  <si>
    <t>Colocação do moloc na vala/Acompanhamento da colocação da plataforma</t>
  </si>
  <si>
    <t>Aplicação de cimento para onstrução de parede para vidrão da plataforma</t>
  </si>
  <si>
    <t>Fontes ruidosas (betoneira)</t>
  </si>
  <si>
    <t>Movimentação manual de cargas (blocos de cimento)</t>
  </si>
  <si>
    <t>Alisamento de terras com saltitão</t>
  </si>
  <si>
    <t>Colocação de areão para nivelamento</t>
  </si>
  <si>
    <t>Trabalhos de acabamento em calçada</t>
  </si>
  <si>
    <t>Trabalhos de acabamento em betuminoso</t>
  </si>
  <si>
    <t>Colocação de tout venant para nivelamento</t>
  </si>
  <si>
    <t>Trabalhos de acabamento em pedreiro</t>
  </si>
  <si>
    <t>Trabalhos de acabamento em jardim</t>
  </si>
  <si>
    <t>Colocação de material de jardim</t>
  </si>
  <si>
    <t>Remoção do muro danificado</t>
  </si>
  <si>
    <t>Remoção manual de entulho</t>
  </si>
  <si>
    <t>Construção do novo muro</t>
  </si>
  <si>
    <t>Abertura de vala com retroescavadora</t>
  </si>
  <si>
    <t>Cofragem</t>
  </si>
  <si>
    <t>Fontes ruídosas (betoneira, retificadora)</t>
  </si>
  <si>
    <t>Manuseamento de produtos químicos (cimento)</t>
  </si>
  <si>
    <t>Reparação de muros - geral</t>
  </si>
  <si>
    <t>Remoção do muro com retroescavadora</t>
  </si>
  <si>
    <t>Equipamento com vibrações mão-braço (retificadora)</t>
  </si>
  <si>
    <t>Esmagamento, contusões, lesões várias</t>
  </si>
  <si>
    <t>Recolha de verdes</t>
  </si>
  <si>
    <t>Remoçao dos resíduos com o sistema de elevação e descarga no compatimento da viatura</t>
  </si>
  <si>
    <t>Remoção manual de verdes  no pavimento</t>
  </si>
  <si>
    <t>Recolha de verdes - geral</t>
  </si>
  <si>
    <r>
      <t>Recolha com grua - remoção verdes contentores 5 m</t>
    </r>
    <r>
      <rPr>
        <b/>
        <vertAlign val="superscript"/>
        <sz val="12"/>
        <color indexed="9"/>
        <rFont val="Arial"/>
        <family val="2"/>
      </rPr>
      <t>3</t>
    </r>
    <r>
      <rPr>
        <b/>
        <sz val="12"/>
        <color indexed="9"/>
        <rFont val="Arial"/>
        <family val="2"/>
      </rPr>
      <t xml:space="preserve"> + 15 m</t>
    </r>
    <r>
      <rPr>
        <b/>
        <vertAlign val="superscript"/>
        <sz val="12"/>
        <color indexed="9"/>
        <rFont val="Arial"/>
        <family val="2"/>
      </rPr>
      <t>3</t>
    </r>
  </si>
  <si>
    <t>Recolha dos contentores com o sistema de elevação e acoplamento na viatura</t>
  </si>
  <si>
    <t>Recolha com grua - big bags RCD</t>
  </si>
  <si>
    <t>Recolha de big bags RCD</t>
  </si>
  <si>
    <t>Recolha dos big bags com o sistema de elevação e colocação na viatura</t>
  </si>
  <si>
    <t>Recolha de big bags RCD - geral</t>
  </si>
  <si>
    <t>Recolha manual de monstros</t>
  </si>
  <si>
    <t>Construção de enterrados (molok e plataformas)</t>
  </si>
  <si>
    <t>Construção enterrados (moloc e plataformas)</t>
  </si>
  <si>
    <t>Abertura da plataforma com grua</t>
  </si>
  <si>
    <t>Reparação de macacos hidráulicos das plataformas</t>
  </si>
  <si>
    <t>Acesso à plataforma</t>
  </si>
  <si>
    <t>Infeções respiratórias</t>
  </si>
  <si>
    <t>Soldadura</t>
  </si>
  <si>
    <t>Reparação de macacos hidráulicos e tambores/ cabeçotes das plataformas</t>
  </si>
  <si>
    <t>Manutenção de enterrados (plataformas)</t>
  </si>
  <si>
    <t>Manutenção de enterrados (plataformas) - geral</t>
  </si>
  <si>
    <t>Manutenção de semi enterrados (molok)</t>
  </si>
  <si>
    <t>Manutenção de semi enterrados (molok) - geral</t>
  </si>
  <si>
    <t>Substituição de sacos</t>
  </si>
  <si>
    <t>Substituição de sacos com grua</t>
  </si>
  <si>
    <t>Reparação de aros e tampas</t>
  </si>
  <si>
    <t>Manutenção de contentores de superfície</t>
  </si>
  <si>
    <t>Manutenção de contentores de superfície - na via pública</t>
  </si>
  <si>
    <t>Reparação de fissuras nos contentores</t>
  </si>
  <si>
    <t>Soldadura de metal ou plástico</t>
  </si>
  <si>
    <t>Manutenção de contentores de superfície - geral</t>
  </si>
  <si>
    <t>Substituição de pedais ou rodas / Reparação do fecho de cicleias / substituição de macacos</t>
  </si>
  <si>
    <t>Lavagem de contentores - geral</t>
  </si>
  <si>
    <t>Lavagem de contentores - circuito</t>
  </si>
  <si>
    <t>Deslocação no estribo durante o circuito</t>
  </si>
  <si>
    <t>Lavagem de contentores de indiferenciados</t>
  </si>
  <si>
    <t>Manutenção de contentores de indiferenciados</t>
  </si>
  <si>
    <t>Armazenamento de resíduos</t>
  </si>
  <si>
    <t>Cobertura dos resíduos com a lona</t>
  </si>
  <si>
    <t>Acompanhamento da colocação dos contentores na viatura do prestador de serviços</t>
  </si>
  <si>
    <t>Descarga de resíduos nos contentores</t>
  </si>
  <si>
    <t>muito baixa</t>
  </si>
  <si>
    <t>Construção enterrados (molok e plataformas)</t>
  </si>
  <si>
    <t>Manutenção das viaturas; Ações de sensibilização.</t>
  </si>
  <si>
    <t>Uso de fardamento de alta visibilidade. Ações de sensibilização.</t>
  </si>
  <si>
    <t>Avaliaçao da exposição a vibrações.</t>
  </si>
  <si>
    <t>Ações de sensibilzação. Calçado anti-derrapante. Manutenção das escadas de acesso à viatura</t>
  </si>
  <si>
    <t>Travagem brusca/deformações no pavimento</t>
  </si>
  <si>
    <t>Controlo de velocidade da viatura. Ações de sensibilização. Manutenção das viaturas. Uso de luvas de proteção.</t>
  </si>
  <si>
    <t xml:space="preserve">Ações de formação / sensibilização. Trabalho em equipa. Uso de luvas de proteção.Manutenção dos contentores e dos cais. </t>
  </si>
  <si>
    <t>Más posturas/Tarefa realizada de forma desadequada</t>
  </si>
  <si>
    <t>Ações de formação / sensibilização. Trabalho em equipa. Uso de luvas de proteção.Manutenção dos contentores e dos cais. Manutenção da viatura.</t>
  </si>
  <si>
    <t xml:space="preserve">Uso de máscaras descartáveis e óculos de proteção. </t>
  </si>
  <si>
    <t xml:space="preserve">Avaliação da exposição a agentes biológicos.  Uso de luvas de proteção, máscaras descartáveis, óculos de proteção. </t>
  </si>
  <si>
    <t>Uso de calçado anti-derrapante</t>
  </si>
  <si>
    <t>Uso de fardamento adequado consoante a estação do ano.</t>
  </si>
  <si>
    <t>Ações de sensibilização. Distância de segurança. Manutenção da grua. Formaçã para manuseamento da grua.</t>
  </si>
  <si>
    <t>Descarga dos resíduos no interior da viatura</t>
  </si>
  <si>
    <t>controlos formais</t>
  </si>
  <si>
    <t>Manutenção das viaturas; Ações de sensibilização. Avaliação da exposição ao ruído.</t>
  </si>
  <si>
    <t>Ações de sensibilzação. Calçado anti-derrapante. Guarda corpos (barreira) na plataforma.</t>
  </si>
  <si>
    <t>Ações de sensibilização. Calçado anti-derrapante. Manutenção das escadas de acesso à viatura</t>
  </si>
  <si>
    <t>Ações de sensibilização. Uso de luvas de proteção</t>
  </si>
  <si>
    <t>Ações de sensibilização. Trabalho em equipa. Instrução de trabalho.</t>
  </si>
  <si>
    <t>Ações de sensibilização. Manutenção da plataforma.</t>
  </si>
  <si>
    <t>Ações de sensibilização. Distância de segurança. Manutenção do sistema de elevação da viatura.</t>
  </si>
  <si>
    <t>Sem medidas adicionais</t>
  </si>
  <si>
    <t>Sem medidas</t>
  </si>
  <si>
    <t>Factores de controlo insuficientes / não utilizados / sem medidas adicionais, quando o nível de risco é baixo</t>
  </si>
  <si>
    <t>Uso de protetor auricular. Avaliação da exposição ao ruído.</t>
  </si>
  <si>
    <t>Uso de máscaras descartáveis. Uso de luvas de proteção.</t>
  </si>
  <si>
    <t>Manuseamento de equipamentos elétricos</t>
  </si>
  <si>
    <t>Manutenção periódica das instalações elétricas.</t>
  </si>
  <si>
    <t>Fardamento Adequado. Equipamento dotado de botão de emergência.Sistema fixo de proteção de esmagamento.</t>
  </si>
  <si>
    <t>Depuração biológica por lamas ativadas (vala de oxidação, tanque de arejamento, leitos percoladores)</t>
  </si>
  <si>
    <t>Trabalho em altura</t>
  </si>
  <si>
    <t>Plataforma de acesso</t>
  </si>
  <si>
    <t>Uso de calçado de segurança</t>
  </si>
  <si>
    <t>Prensa de lamas</t>
  </si>
  <si>
    <t>Operar a prensa de lamas</t>
  </si>
  <si>
    <t>Manutenção periódica do equipamento. Ações de sensibilização. Proteção das partes móveis</t>
  </si>
  <si>
    <t>Uso de auricular. Ações de sensibilização.</t>
  </si>
  <si>
    <t xml:space="preserve">Fardamento Adequado. Equipamento dotado de botão de emergência. Manutenção periódica do equipamento. </t>
  </si>
  <si>
    <t>Radiações UV</t>
  </si>
  <si>
    <t>Espessador de lamas</t>
  </si>
  <si>
    <t>Acesso ao espessador</t>
  </si>
  <si>
    <t>Calçado de segurança anti-derrapante.</t>
  </si>
  <si>
    <t>Contacto com partes móveis da grelha mecânica</t>
  </si>
  <si>
    <t>Depuração biológica por lamas ativadas (vala de oxidação, tanque de arejamento, leitos percoladores, discos biológicos)</t>
  </si>
  <si>
    <t>Contacto com partes móveis do biodisco</t>
  </si>
  <si>
    <t>Tratamento primário (decantador, tanque imhoff)</t>
  </si>
  <si>
    <t>Proximidade ao orgão</t>
  </si>
  <si>
    <t>Tratamento primário</t>
  </si>
  <si>
    <t>Lavagem do orgão</t>
  </si>
  <si>
    <t xml:space="preserve">Lavagem do orgão </t>
  </si>
  <si>
    <t>Movimentação mecânica de cargas  (Tanque imhoff)</t>
  </si>
  <si>
    <t>Esmagamento, choques, lesões várias</t>
  </si>
  <si>
    <t>Movimentação manual de cargas  (Tanque imhoff)</t>
  </si>
  <si>
    <t>Ações de sensibilização. Manutenção do equipamento.</t>
  </si>
  <si>
    <t>Sinalização de segurança. Uso de calçado de proteção antiderrapante.</t>
  </si>
  <si>
    <t>Movimentação manual de cargas (recolha do cesto)</t>
  </si>
  <si>
    <t>Limpeza EEAR - geral</t>
  </si>
  <si>
    <t xml:space="preserve">Infeções </t>
  </si>
  <si>
    <t>Uso de EPI adequado. Folhetos informativos. Manutenção dos equipamentos. Avaliação da exposição ao ruído.</t>
  </si>
  <si>
    <t>Aplicação de cimento para construção de parede para vidrão da plataforma</t>
  </si>
  <si>
    <t>múltiplos controlos</t>
  </si>
  <si>
    <t>Adoção de posturas ergonómicas, adquiridas em formação SST;
Utilização de chaves apropriadas com alavanca para desmultiplicação do esforço;</t>
  </si>
  <si>
    <t>Utilização de luvas e botas proteção;
Manutenção das ferramentas em bom estado operacional;</t>
  </si>
  <si>
    <t>Utilização de luvas e botas proteção;
Manutenção das ferramentas em bom estado operacional;
Adoção de posturas ergonómicas adquiridas em formação SST;
Operação a realizar por 2 trabalhadores, conforme avaliação no local pela equipa;</t>
  </si>
  <si>
    <t>Adoção de posturas ergonómicas, adquiridas em formação SST;
Utilização de equipamento mecânico para a operação, com rotor;
Operação efetuada por 2 trabalhadores;
Utilização de ferramentas para orientação da mangueira;</t>
  </si>
  <si>
    <t xml:space="preserve">Utilização de luvas de proteção em nitrilo com elevada resistência ao corte;
Utilização de ferramentas para a recolha (colher pedreiro, pá, etc.);
</t>
  </si>
  <si>
    <t>Adoção de posturas ergonómicas adquiridas em formação SST;
Recolha de detritos, recorrendo a baldes suspensos a cordas;
Descanso intercalado e troca com outro trabalhador para continuação da operação;</t>
  </si>
  <si>
    <t>Utilização de luvas nitrilo impermeáveis e com alta resistência ao corte, para a  operação;
Utilização de desinfetante apos operação;
Lavagem das mãos apos operação;
Utilização de 2ª farda de trabalho caso seja necessário;
Banho diário nos balneários;</t>
  </si>
  <si>
    <t>Acções de sensbilização.</t>
  </si>
  <si>
    <t>Máquinas e equipamentos que cumprem com especificações e possuem certificado de conformidade europeia;
Manutenção periódica de máquinas e equipamentos;
Retroescavadoras com aviso sonoro aquando de manobra em marcha-atras;
Utilização de coletes/fatos foto refletores;
Maquinistas com habilitação e formação especifica;
Formação dos restantes trabalhadores que operam no local;</t>
  </si>
  <si>
    <t>Ações de sensibilização. Instrução de trabalho.</t>
  </si>
  <si>
    <t>Avaliação da exposição a vibrações.
Operação de curta duração;
Utilização de luvas de nitrilo /tipo chefe (ligeira absorção das vibrações)
Manutenção periódica dos equipamentos;
Equipamentos e máquinas recentes que cumprem as especificações CE;</t>
  </si>
  <si>
    <t xml:space="preserve">Remoção de sinalética vertical recorrendo a proteção pelas viaturas SMAS;
Utilização de colete fotoluminescente;
Regularização de trânsito pelas autoridades policiais;
</t>
  </si>
  <si>
    <t>Uso de calçado anti-derrapante.</t>
  </si>
  <si>
    <t>Utilização de proteção ocular (óculos);
Utilização de luvas de nitilo / ou Pele;
Utilização de farda com manga;
Formação em SST;
Cumprimento das instruções de aplicação dos produtos;
Utilização de materiais o menos nocivos possível;</t>
  </si>
  <si>
    <t>Acções de sensibiização. Verificação periódica dos escadotes.</t>
  </si>
  <si>
    <t>Utilização de protetores auriculares;
Máquinas e equipamentos que cumprem com especificações e possuem certificado de conformidade europeia;
Manutenção periódica de máquinas e equipamentos;</t>
  </si>
  <si>
    <t>Priorização na movimentação mecânica, sendo a manual apenas necessária no alinhamento final; Ações de sensbilização.</t>
  </si>
  <si>
    <t>Priorização na movimentação mecânica, sendo a manual apenas necessária no alinhamento final;
Formação em SST;
Suspensão do trabalho que não cumpra ou não esteja nas devidas condições para a tarefa;</t>
  </si>
  <si>
    <t>Utilização de botas de proteção com sola antiderrapante;
Utilização de luvas com boa aderência;
Ações de sensibilização</t>
  </si>
  <si>
    <t>Máquinas e equipamentos que cumprem com especificações e possuem certificado de conformidade europeia;
Manutenção periódica de máquinas e equipamentos;
Utilização de coletes/fatos foto refletores;
Maquinistas com habilitação e formação especifica;
Formação dos restantes trabalhadores que operam no local;</t>
  </si>
  <si>
    <t>Avaliação da exposição a vibrações.
Operação de curta duração;
Utilização de luvas de nitrilo /tipo chefe (ligeira absorção das vibrações)
-Manutenção periódica dos equipamentos;
-equipamentos e máquinas recentes que cumprem as especificações CE;</t>
  </si>
  <si>
    <t>Uso de EPI. Ações de sensibilização.Manual instruções.</t>
  </si>
  <si>
    <t>Ações de sensibilização. Calçado anti-derrapante. Manutenção das escadas de acesso à viatura.</t>
  </si>
  <si>
    <t xml:space="preserve">Utilização de botas de proteção com sola antiderrapante;
Utilização de luvas nitrilo com boa aderência;
Formação em SST;
Utilização de escadas de alumínio amovíveis em detrimento dos degraus em ferro eventualmente existentes nas câmaras de inspeção;
Utilização de tripé (ou quadripê) com linha de vida para descida em câmaras de profundidade superior a 2.00m;
Trabalhos efetuados com uma equipa de pelo menos 2 trabalhadores;
</t>
  </si>
  <si>
    <t>Utilização de óculos de proteção;
Aplicação de pressão de água controlada por operador devidamente formado;
Manutenção periódica de máquinas e equipamentos;
Utilização de máquinas e equipamentos homologados CE;</t>
  </si>
  <si>
    <t>Utilização de luvas e botas proteção;
Manutenção das ferramentas em bom estado operacional;
Adoção de posturas ergonómicas adquiridas em formação SST</t>
  </si>
  <si>
    <t>Utilização de protetores auriculares;
Equipamentos e máquinas recentes que cumprem as especificações CE;
Utilização das proteções nas máquinas (resguardos);
Manutenção periódica dos equipamentos;</t>
  </si>
  <si>
    <t>Utilização de Óculos de proteção;
Equipamentos e máquinas recentes que cumprem as especificações CE;
Utilização das proteções das máquinas (resguardos);
Manutenção periódica dos equipamentos;</t>
  </si>
  <si>
    <t>Operação de curta duração;
Utilização de luvas de nitrilo /tipo chefe (ligeira absorção das vibrações)
Manutenção periódica dos equipamentos;
Equipamentos e máquinas recentes que cumprem as especificações CE;
Rotatividade dos trabalhadores para diminuação dos tempos de exposição.</t>
  </si>
  <si>
    <t>Operação de curta duração;
Formação em segurança e saúde no trabalho
Manutenção periódica dos equipamentos;
Equipamentos e máquinas recentes que cumprem as especificações CE;</t>
  </si>
  <si>
    <t>Máquinas e equipamentos que cumprem com especificações e possuem certificado de conformidade europeia;
Manutenção periódica de máquinas e equipamentos;
Retroescavadoras com aviso sonoro aquando de manobra em marcha-atras;
Utilização de coletes/fatos foto refletores;
Maquinistas com habilitação e formação especifica;
Formação dos restantes trabalhadores que operam no local;
Ausência de trabalhadores na vala aquando da operação de escavação/aterro;</t>
  </si>
  <si>
    <t xml:space="preserve">Adoção de posturas ergonómicas de trabalho adquiridas no âmbito de formação em SST;
Utilização de botas, e luvas proteção;
Priorização na escavação mecânica, sendo a escavação manual utilizada apenas na confluência de infraestruturas confluentes, alinhamentos cota soleira e recobrimentos de tubagens e acessórios; </t>
  </si>
  <si>
    <t xml:space="preserve">Priorização na movimentação mecânica, sendo a manual apenas necessária no alinhamento final;
</t>
  </si>
  <si>
    <t>Priorização na movimentação mecânica, sendo a manual apenas necessária no alinhamento final;</t>
  </si>
  <si>
    <t>Formação em SST;
Priorização na utilização de meios mecânicos na remoção e assentamento de tubagens;</t>
  </si>
  <si>
    <t>Formação em SST;
Ausência de trabalhadores na vala aquando da movimentação mecânica de tubagens e acessórios
Priorização na utilização de meios mecânicos na remoção e assentamento de tubagens;</t>
  </si>
  <si>
    <t>Utilização de luvas nitrilo para a  operação;
Tamponamento de tubagens a montante da operação;
Lavagem das mãos apos operação;
Utilização de 2ª farda de trabalho caso seja necessário;
Banho diário nos balneários;</t>
  </si>
  <si>
    <t>Utilização de botas de proteção com sola antiderrapante;
Utilização de luvas com boa aderência;
Formação em SST;</t>
  </si>
  <si>
    <t>Formação em SST</t>
  </si>
  <si>
    <t>Utilização de protetores auriculares;</t>
  </si>
  <si>
    <t>Priorização na movimentação mecânica, sendo a manual apenas necessária no alinhamento final;
Formação em SST</t>
  </si>
  <si>
    <t>Colocação de sinalética vertical recorrendo a proteção pelas viaturas SMAS;
Utilização de colete fotoluminescente;
Formação SST aos trabalhadores;</t>
  </si>
  <si>
    <t>Utilização de luvas e botas proteção;
Manutenção dos equipamentos em bom estado operacional;
Adoção de posturas ergonómicas adquiridas em formação SST</t>
  </si>
  <si>
    <t>tilização de luvas proteção;
Manutenção das ferramentas em bom estado operacional;</t>
  </si>
  <si>
    <t>Utilização de luvas nitrilo para a  operação;
Lavagem das mãos apos operação;
Utilização de 2ª farda de trabalho caso seja necessário;
Banho diário nos balneários;</t>
  </si>
  <si>
    <t xml:space="preserve">Utilização de botas proteção com piso antiderrapante;
Utilização de luvas de nitrilo;
Operação efetuada á distância sem permanência á beira do acesso à caixa da fossa
</t>
  </si>
  <si>
    <t>Remoção de sinalética vertical recorrendo a proteção pelas viaturas SMAS;
Utilização de colete fotoluminescente;
Formação SST aos trabalhadores;</t>
  </si>
  <si>
    <t>Viatura conduzida por motorista habilitado;
Manutenção periódica da viatura e equipamentos desta;</t>
  </si>
  <si>
    <t>Formação em SST;
Trabalhos efetuados obrigatoriamente por uma equipa de pelo menos 2 trabalhadores;
Priorização na utilização de meios mecânicos na remoção e assentamento de tubagens e acessórios;</t>
  </si>
  <si>
    <t>Utilização de luvas e botas proteção;
Utilização de ferramentas acessórias para abertura das tampas -picareta, chaves, hastes, etc.;
Formação em SST
Manutenção das ferramentas em bom estado operacional;</t>
  </si>
  <si>
    <t>Operação de curta duração;
Utilização de luvas de nitrilo /tipo chefe (ligeira absorção das vibrações)
Manutenção periódica dos equipamentos;
Equipamentos e máquinas recentes que cumprem as especificações CE;</t>
  </si>
  <si>
    <t>Formação em SST;
Ausência de trabalhadores na vala aquando da movimentação mecânica de tubagens e acessórios
Utilização de cintas e cordas em boas condições;
Máquinas com aviso sonoro aquando de marcha;</t>
  </si>
  <si>
    <t>Utilização de luvas e botas proteção;
Utilização de ferramentas acessórias para remoção dos aros;
Formação em SST
Manutenção das ferramentas em bom estado operacional;</t>
  </si>
  <si>
    <t>Utilização de luvas e botas proteção;
Utilização sempre que possível de ferramentas para a aoperação;
Manutenção das ferramentas em bom estado operacional;
Adoção de posturas ergonómicas adquiridas em formação SST</t>
  </si>
  <si>
    <t>Utilização de proteção ocular (óculos);
Utilização de luvas de nitilo / ou Pele;
Utilização de farda com manga;
Formação em SST;
Cumprimento das instruções de aplicação dos produtos;</t>
  </si>
  <si>
    <t>Construção / reparação de cais com argamassas de cimento (pedreiros)</t>
  </si>
  <si>
    <t>Carga/Descarga dos equipamentos (moloks e cubas pré-fabricadas)</t>
  </si>
  <si>
    <t>Transporte para o local de intervenção</t>
  </si>
  <si>
    <t>Máquinas e equipamentos que cumprem com especificações e possuem certificado de conformidade europeia;
Manutenção periódica de máquinas e equipamentos;
Maquinistas com habilitação e formação especifica;</t>
  </si>
  <si>
    <t>Limpeza e manutenção do braço distribuído do leito percolador</t>
  </si>
  <si>
    <t>x</t>
  </si>
  <si>
    <t xml:space="preserve">Pavimento danificado ou escorregadio </t>
  </si>
  <si>
    <t>Pavimento inclinado/com desnível</t>
  </si>
  <si>
    <t>Equipamentos eléctricos (contacto indirecto)</t>
  </si>
  <si>
    <t>Pavimento desnivelado, irregular</t>
  </si>
  <si>
    <t>Aprovado pela DD</t>
  </si>
  <si>
    <t>Projeção de resíduos orgânicos (por mau estado da tela de proteção na zona traseíra da viatura)</t>
  </si>
  <si>
    <t>Manobra do contentor com o sistema de elevação, p/ descarga na tremonha/ reposição na ilha.</t>
  </si>
  <si>
    <t>Proximidade de cabos aéreos (eletricidade ou telecomunicações)</t>
  </si>
  <si>
    <t>Eletrocussão</t>
  </si>
  <si>
    <t>Ações de sensibilização. Distância de segurança. Manutenção da grua. Formação para manuseamento da grua.</t>
  </si>
  <si>
    <t>Utilização de botas de proteção com sola antiderrapante;
Utilização de luvas nitrilo com boa aderência;
Formação em SST;
Utilização de escadas de alumínio amovíveis em detrimento dos degraus em ferro eventualmente existentes nas câmaras de inspeção;
Utilização de tripé (ou quadripê) com linha de vida para descida em câmaras de profundidade superior a 2.00m;
Trabalhos efetuados com uma equipa de pelo menos 2 trabalhadores;</t>
  </si>
  <si>
    <t>Desobstrução e Limpeza de colectores - geral</t>
  </si>
  <si>
    <t>Instalação e substituiçao de redes de drenagem de ARD e ARP - geral</t>
  </si>
  <si>
    <t>Esvaziamento de fossas sépticas - geral</t>
  </si>
  <si>
    <t>Reparação de roturas - geral</t>
  </si>
  <si>
    <t>Reparação de câmaras de inspeção - geral</t>
  </si>
  <si>
    <t>Construção/Remodelação de conduta - geral</t>
  </si>
  <si>
    <t>Construção/Remodelação de ramal - geral</t>
  </si>
  <si>
    <t>ITSEG01 Trabalhos em espaços confinados.
Descida /subida controlada de ferramentas e acessórios</t>
  </si>
  <si>
    <t>Utilização de EPI (ARICAS). 
Formação em SST;
ITSEG01 Trabalhos em espaços confinados.
Monitorização da atmosfera (detetor gases MX4);</t>
  </si>
  <si>
    <t>Utilização de luvas de nitrilo e capacete de proteção;
Formação em SST;
ITSEG01 Trabalhos em espaços confinados;
Descida /subida controlada de ferramentas e acessórios;</t>
  </si>
  <si>
    <t>Utilização de luvas nitrilo e ARICA.
Tamponamento de troços a intervencionar com obturador;
Monitorização da atmosfera (detetor gases MX4);
Lavagem das mãos após operação;
Utilização de 2ª farda de trabalho caso seja necessário;
Banho diário nos balneários;
Formação em SST;
ITSEG01 Trabalhos em espaços confinados</t>
  </si>
  <si>
    <t>Manutenção</t>
  </si>
  <si>
    <t>ITSEG01 Trabalhos em espaços confinados.
Utilização de luvas de nitrilo.
Formação em SST.</t>
  </si>
  <si>
    <t>Utilização de luvas de nitrilo e capacete de proteção para a operação;
Formação em SST;
ITSEG01 Trabalhos em espaços confinados;
Descida /subida controlada de ferramentas e acessórios</t>
  </si>
  <si>
    <t>Manutenção/Reparação de válvulas em caixas de rede - geral</t>
  </si>
  <si>
    <t>Reparação/Substituição de olhos de boi - geral</t>
  </si>
  <si>
    <t>Deslocação da viatura de/para o local</t>
  </si>
  <si>
    <t>Intervenções em tampas e aros de câmaras de inspecção - geral</t>
  </si>
  <si>
    <t>Intervenções em sarjetas e sumidouros - geral</t>
  </si>
  <si>
    <t>Instalaçao de acessórios diversos - geral</t>
  </si>
  <si>
    <t>Mau acondicionamento da carga</t>
  </si>
  <si>
    <t>Carga/Descarga de material diverso na viatura</t>
  </si>
  <si>
    <t>Esmagamento, lesões várias</t>
  </si>
  <si>
    <t>Formação em SST,
Utilização de luvas de proteção</t>
  </si>
  <si>
    <t>Inpeções vídeo-coletor</t>
  </si>
  <si>
    <t>Preparação para a intervenção</t>
  </si>
  <si>
    <t>Inpeções vídeo-coletor - geral</t>
  </si>
  <si>
    <t>Abertura de tampas</t>
  </si>
  <si>
    <t>Ferramentas diversas</t>
  </si>
  <si>
    <t>Acesso ao coletor</t>
  </si>
  <si>
    <t>Manuseamento do aparelho de vídeo</t>
  </si>
  <si>
    <t>Formação em SST;
ITSEG03 Trabalhos de movimentação manual de cargas.</t>
  </si>
  <si>
    <t>Inpeções de deteção de fugas</t>
  </si>
  <si>
    <t>Inpeções de deteção de fugas - geral</t>
  </si>
  <si>
    <t>Descarga no destinatário</t>
  </si>
  <si>
    <t>Circulação no cais de receção</t>
  </si>
  <si>
    <t>Golpes, amputações, morte</t>
  </si>
  <si>
    <t>Limpeza da compactadora após descarga mecânica</t>
  </si>
  <si>
    <t>Cumprir as regras das instalações do Operador de Resíduos (médios ligados. buzinar antes de entrar, velocidade controlada)</t>
  </si>
  <si>
    <t>Cumprir as regras das instalações do Operador de Resíduos (utilizar EPI refletores)</t>
  </si>
  <si>
    <t>Uso de protetores auriculares (recomendado)</t>
  </si>
  <si>
    <t>Uso de óculos de proteção (recomendado).</t>
  </si>
  <si>
    <t>Proximidade de objetos c/ risco de esmagamento</t>
  </si>
  <si>
    <t xml:space="preserve">Manutenção das viaturas.
Ações de sensibilização. </t>
  </si>
  <si>
    <t>Circulação de Veículos</t>
  </si>
  <si>
    <t>Condução de Veículos</t>
  </si>
  <si>
    <t>Descarga de vidro no cais</t>
  </si>
  <si>
    <t>Partículas</t>
  </si>
  <si>
    <t>Descarga de resíduos no cais</t>
  </si>
  <si>
    <t>Descarga dos resíduos dos contentores com o sistema de elevação da viatura</t>
  </si>
  <si>
    <t>Lesões neurológicas na coluna vertebral, vasculares, musculares</t>
  </si>
  <si>
    <t>Acesso a elementos acessórios em caixas</t>
  </si>
  <si>
    <t>Utilização de luvas nitrilo e ARICA.
Tamponamento de troços a intervencionar com obturador;
Monitorização da atmosfera (detetor gases MX4);
Formação em SST;
ITSEG01 Trabalhos em espaços confinados</t>
  </si>
  <si>
    <t>Manuseamento dos equipamentos</t>
  </si>
  <si>
    <t>Tonturas, náuseas,  asfixia, morte.</t>
  </si>
  <si>
    <t>Ferramentas várias (escópio, maceta)</t>
  </si>
  <si>
    <t>Choques elétricos/eletrocussão</t>
  </si>
  <si>
    <t>Riscos psicossociais</t>
  </si>
  <si>
    <t>Rotatividade da equipa. Acompanhamento pela medicina na trabalho.</t>
  </si>
  <si>
    <t>Telegestão -unidade central</t>
  </si>
  <si>
    <t>Proteção de acesso na envolvente do tanque.</t>
  </si>
  <si>
    <t>Atendimento  telefónico ao público (geral, comercial, técnico e tesouraria)</t>
  </si>
  <si>
    <t xml:space="preserve">Manutenção e inspeção à rede de gás. Plano de emergência Interno </t>
  </si>
  <si>
    <t xml:space="preserve">Manutenção periódica dos elevadores. Carga máxima afixada.
Plano de emergência Interno </t>
  </si>
  <si>
    <t>Ações de sensibilização. Acompanhamento/apoio psicológico.
Plano de emergência Interno</t>
  </si>
  <si>
    <t>Ações de sensibilização.Acompanhamento/apoio psicológico. 
Plano de emergência interno.</t>
  </si>
  <si>
    <t>Geral das instalações</t>
  </si>
  <si>
    <t>Permanência / utilização geral das instalações</t>
  </si>
  <si>
    <t>Queimaduras, lesões cutâneas, respiratórias e/ou oculares.</t>
  </si>
  <si>
    <t>Acondicionamento adequado dos produtos.
Ficha de dados de segurança.
Plano de emergência interno.</t>
  </si>
  <si>
    <t>Fuga de cloro</t>
  </si>
  <si>
    <t>Derrame de produtos químicos perigosos</t>
  </si>
  <si>
    <t>Fuga de cloro (EEAA Ranholas)</t>
  </si>
  <si>
    <t>Posto Médico - Enfermagem</t>
  </si>
  <si>
    <t>Manuseamento de objectos cortantes</t>
  </si>
  <si>
    <t>Cortes, golpes, perfurações</t>
  </si>
  <si>
    <t>Contacto com sangue</t>
  </si>
  <si>
    <t>Tarefas administrativas</t>
  </si>
  <si>
    <t>Contaminação biológica, infecções</t>
  </si>
  <si>
    <t>Utilização de equipamentos elétricos</t>
  </si>
  <si>
    <t>Irritações, queimaduras químicas, lesões respiratórias, dérmicas ou oculares</t>
  </si>
  <si>
    <t>Tratamento lesões e feridas, vacinação</t>
  </si>
  <si>
    <t>Operações de tratamento e higienização</t>
  </si>
  <si>
    <t>Boas práticas profissionais</t>
  </si>
  <si>
    <t>Boas práticas profissionais.
Utilizar de luvas e máscara, quando necessário.</t>
  </si>
  <si>
    <t>Revisão geral da matriz, com:
- introdução dos perigos e riscos identificados na auditoria interna e na auditoria externa
- revisão das situações de emergência e articulação das as MAP das várias instalações
- introdução dos perigos e riscos associados ao posto de enfermagem, no edíficio COLP.
- revisão de perigos e riscos decorrente de visitas no terreno da equipa da DASSS.</t>
  </si>
  <si>
    <t>Operações em condutas / ramais/ colectores, entre outros</t>
  </si>
  <si>
    <t>Manuseamento dos produtos químicos em hotte. Utilização de EPI. Fichas de dados de segurança dos produtos. Vigilância médica.</t>
  </si>
  <si>
    <t>Colocação de sinalética vertical.
Utilização de colete fotoluminescente;</t>
  </si>
  <si>
    <t>Descarga das águas de lavagem nos emissários (caixas de visita)</t>
  </si>
  <si>
    <t>Colocação / remoção de tampa</t>
  </si>
  <si>
    <t xml:space="preserve">Lavagem com mangueira de alta pressão </t>
  </si>
  <si>
    <t>Colocação / remoção da mangueira para descarga no emissário</t>
  </si>
  <si>
    <t>anomalias genéticas; mutagenicidade em células germinativas, doenças  cancerígenas</t>
  </si>
  <si>
    <t>Queimaduras,  Irritação cutânea e ocular;reação alérgica; irritação das vias respiratórias</t>
  </si>
  <si>
    <t>Anomalias genéticas; mutagenicidade em células germinativas, doenças  cancerígenas</t>
  </si>
  <si>
    <t>Carcinogénico, Mutagénico e toxicidade reprodutiva</t>
  </si>
  <si>
    <t>Obra de entrada - Unidade combinada (gradagem, desarenação e desengorduramento)</t>
  </si>
  <si>
    <t>Unidade combinada</t>
  </si>
  <si>
    <t>Inspeção e limpeza do espessador</t>
  </si>
  <si>
    <t>Proximidade ao espessador</t>
  </si>
  <si>
    <t>EE inicial - gradagem mecânica</t>
  </si>
  <si>
    <t>Inspeção e limpeza</t>
  </si>
  <si>
    <t>Tratamento Primário (tanque Imhoff)</t>
  </si>
  <si>
    <t>lavagem e inspeção</t>
  </si>
  <si>
    <t xml:space="preserve">Circulação no topo </t>
  </si>
  <si>
    <t>Tanque Imhoff</t>
  </si>
  <si>
    <t>Proximidade</t>
  </si>
  <si>
    <t>Vala Oxidação</t>
  </si>
  <si>
    <t>Depuração biológica por lamas activadas (Vala Oxidação e Decantação Secundária)</t>
  </si>
  <si>
    <t>EE inicial</t>
  </si>
  <si>
    <t>Grades mecânica</t>
  </si>
  <si>
    <t>Retirada de residuos</t>
  </si>
  <si>
    <t>Desinfecção do efluente final com Hipoclorito de Sódio</t>
  </si>
  <si>
    <t>Preparação da solução Hipoclorito</t>
  </si>
  <si>
    <t>Circulação no topo do espessador</t>
  </si>
  <si>
    <t>Espessador de Lamas</t>
  </si>
  <si>
    <t>Operaração da centrífuga</t>
  </si>
  <si>
    <t>Manuseamento de produto químico ( cal e polieletrólito)</t>
  </si>
  <si>
    <t>Manuseamento de produto químico (cal e polieletrólito)</t>
  </si>
  <si>
    <t>Trabalho de secretária / Utilização de PC e Telefone</t>
  </si>
  <si>
    <t xml:space="preserve">Proteção de acesso na envolvente do espessador. Boias e varas de salvamento. </t>
  </si>
  <si>
    <t>Limpeza e operação do tanque de água tratada</t>
  </si>
  <si>
    <t>Proximidade ao tanque</t>
  </si>
  <si>
    <t>Sinalização do perigo com sinaléica de presença de Radiação UV</t>
  </si>
  <si>
    <t>Manuseamento de válvula de suspensão individual para reposição de abastecimento</t>
  </si>
  <si>
    <t>Acções de sensibilização. Uso de EPI (óculos de proteção).</t>
  </si>
  <si>
    <t xml:space="preserve">Proteção de acesso na envolvente do espessador. </t>
  </si>
  <si>
    <t>Manutenção nas caixas de válvulas</t>
  </si>
  <si>
    <t>Delimitação da zona de instalação da prensa com pilaretes e corrente. Manutenção periódica do equipamento. Ações de sensibilização.</t>
  </si>
  <si>
    <t>Colocação de resguardos  nos elementos móveis do equipamento (zona do empanque). Manutenção periódica do equipamento. Ações de sensibilização.</t>
  </si>
  <si>
    <t>Proteção (guarda corpos) no acesso ao equipamento.</t>
  </si>
  <si>
    <t>Utilização de EPI (luvas, óculos). Ficha de Segurança do Produto. IT. Formação.</t>
  </si>
  <si>
    <t>Espessador de Lamas/Tanque de Homogenização</t>
  </si>
  <si>
    <t>- ETAR de Vila Verde</t>
  </si>
  <si>
    <t>Tamisador</t>
  </si>
  <si>
    <t>Acesso para limpeza</t>
  </si>
  <si>
    <t>Acesso para manobra</t>
  </si>
  <si>
    <t>Falta de acesso</t>
  </si>
  <si>
    <t xml:space="preserve"> Criação de plataforma provisória em madeira para acesso à válvula</t>
  </si>
  <si>
    <t>Válvula de by-pass à unidade compacta</t>
  </si>
  <si>
    <t>Manobra de válvulas</t>
  </si>
  <si>
    <t xml:space="preserve">Boias e varas de salvamento. </t>
  </si>
  <si>
    <t>Tanques de Armazenamento de Lamas/Espessadores</t>
  </si>
  <si>
    <t>Inspeção e limpeza dos espessadores</t>
  </si>
  <si>
    <t>Lavagem e limpeza  das caleiras de descarga</t>
  </si>
  <si>
    <t>Silo de Lamas</t>
  </si>
  <si>
    <t>Armazenamento de lamas desidratadas</t>
  </si>
  <si>
    <t>Desnível do silo de lamas</t>
  </si>
  <si>
    <t>Colocação de manga para encaminhamento de lamas do silo p/ contentor</t>
  </si>
  <si>
    <t>Uso de EPI adequado</t>
  </si>
  <si>
    <t>Uso de EPI adequado e EPC (arnês e corda de progressão em Y)</t>
  </si>
  <si>
    <t>Acesso superior ao silo</t>
  </si>
  <si>
    <t>Desnível do silo de cal</t>
  </si>
  <si>
    <t>Inspeção visual do nível de cal/Enchimento do silo</t>
  </si>
  <si>
    <t>Silo de Cal Hidratada</t>
  </si>
  <si>
    <t>Grade manual - Cesto (bypass ao tamisador)</t>
  </si>
  <si>
    <t>Acções de sensibilização</t>
  </si>
  <si>
    <t>Acesso em altura (plataforma)</t>
  </si>
  <si>
    <t>Utilização de arnés e corda de progressão em Y</t>
  </si>
  <si>
    <t xml:space="preserve">Proteção de acesso e guarda corpos na envolvente do tanque. Boias e varas de salvamento. </t>
  </si>
  <si>
    <t>Verificar estado de equipamentos</t>
  </si>
  <si>
    <t>Riscos elétricos</t>
  </si>
  <si>
    <t>Acesso ao quadro elétrico de comando (interior)</t>
  </si>
  <si>
    <t>Ações de Sensibilização. Manutenção das instalações.</t>
  </si>
  <si>
    <t>Vala de Oxidação</t>
  </si>
  <si>
    <t>Operações de verificação/calibração</t>
  </si>
  <si>
    <t>Verificação/calibração de sondas de oxigénio e redox</t>
  </si>
  <si>
    <t>- ETAR de Negrais</t>
  </si>
  <si>
    <t>Salas de comando</t>
  </si>
  <si>
    <t xml:space="preserve">Salas de Comando </t>
  </si>
  <si>
    <t xml:space="preserve">Sala de comando </t>
  </si>
  <si>
    <t xml:space="preserve">Manutenção de equipamentos de ETAR (Nivel 1 e 2 da norma AFNOR)  </t>
  </si>
  <si>
    <t>Manipulação de lubrificantes, produtos anticorrosão, tintas e vernizes.</t>
  </si>
  <si>
    <t>Utilização de luvas, fatos de proteção descartáveis, mascaras descartaveis.
Ficha de dados de segurança</t>
  </si>
  <si>
    <t>Manipulação/substituição de componentes e/ou peças de substituição.</t>
  </si>
  <si>
    <t>Manuseamento de componetes/peças de substituição</t>
  </si>
  <si>
    <t>Uso de luvas, calçado de segurança e fardamento. Acções de Sensibilização. Formação manutenção.</t>
  </si>
  <si>
    <t xml:space="preserve">Movimentação de equipamentos/eletrobombas submersíveis </t>
  </si>
  <si>
    <t>Trabalhos/atividades em/junto de instalações elétricas</t>
  </si>
  <si>
    <t xml:space="preserve"> Acções de Sensibilização. Formação manutenção. </t>
  </si>
  <si>
    <t xml:space="preserve">Manutenção de equipamentos de EEAR (Nivel 1 e 2 da norma AFNOR)  </t>
  </si>
  <si>
    <t>Fecho de Águas nos Prédios</t>
  </si>
  <si>
    <t>Corte de relva - Geral</t>
  </si>
  <si>
    <t xml:space="preserve">Manutenção Geral </t>
  </si>
  <si>
    <t>Queimaduras, lesões cutâneas, Lesões respiratórias e/ou oculares</t>
  </si>
  <si>
    <t>Manuseamento de componentes/peças de substituição</t>
  </si>
  <si>
    <t>Choque/contacto contra móveis de máquinas</t>
  </si>
  <si>
    <t xml:space="preserve">Manutenção Geral nos equipamentos/ferramentas de trabalho e Instalações nas Áreas da DAAR (EEAR: 21 a 25).
Manutenção Geral nos equipamentos/ferramentas de trabalho e Instalações nas Áreas da DTEL (Oper. Gerais de Abastecimento: 31 a 33).
Reparação/substituição de olhos-de-boi e fecho de água nos prédios da DCM (Sede: linha 62).
Manutenção dos espaços verdes da DAL (COLP: linha 309).
</t>
  </si>
  <si>
    <r>
      <rPr>
        <b/>
        <sz val="10"/>
        <rFont val="Arial"/>
        <family val="2"/>
      </rPr>
      <t xml:space="preserve">Processo / </t>
    </r>
    <r>
      <rPr>
        <sz val="10"/>
        <rFont val="Arial"/>
        <family val="2"/>
      </rPr>
      <t xml:space="preserve">Local Atividade / Situação </t>
    </r>
  </si>
  <si>
    <t>Responsáveis</t>
  </si>
  <si>
    <t>Data início</t>
  </si>
  <si>
    <t>Data Concretização</t>
  </si>
  <si>
    <t>Pandemia (COVID-19)</t>
  </si>
  <si>
    <t>Todos os processos
Todos os locais e situações de trabalho dos SMAS de Sintra</t>
  </si>
  <si>
    <t>Contaminação por vírus</t>
  </si>
  <si>
    <t>Biológico</t>
  </si>
  <si>
    <t>Doença por infeção respiratória / Morte</t>
  </si>
  <si>
    <t>Plano Municipal de Contingência para a infeção  COVID-19 - Matriz dos procedimentos e Plano dos SMAS de Sintra
EPIs / Barreiras físcias / Dispensadores de alcool-gel / Sinalética de distanciamento /  Informação e Recomendações - Website,  Intranet e cartazes físicos  / Sala de isolamento 
Teletrabalho / Horários desfasados / Equipas em "espelho" / Definição de serviços mínimos</t>
  </si>
  <si>
    <t>Continuar a implementar procedimentos estabelecidos no Plano Contingência  dos SMAS de Sintra e complementarmente os Despachos emanados pelo DD</t>
  </si>
  <si>
    <t>DD
Chefias UO's</t>
  </si>
  <si>
    <t>Março 2020</t>
  </si>
  <si>
    <t>Em curso</t>
  </si>
  <si>
    <t>Teletrabalho</t>
  </si>
  <si>
    <t>Psicossocial / Organização do trabalho</t>
  </si>
  <si>
    <t>Stress / Doença do foro psicológico</t>
  </si>
  <si>
    <t xml:space="preserve">Disponibilizados meios técnicos para a concretizaão das atividades nesta modalidade
Apoio psicológico / </t>
  </si>
  <si>
    <t>Continuar com as medidas em curso enquanto for mantida a decisão de teletrabalho</t>
  </si>
  <si>
    <t>Situação pandémica / Receio de contágio</t>
  </si>
  <si>
    <t xml:space="preserve">Psicossocial </t>
  </si>
  <si>
    <t>Apoio psicológico</t>
  </si>
  <si>
    <t>Mnater o serviço de apoio psicológico</t>
  </si>
  <si>
    <t>DRH / DASSS
Chefias UO's</t>
  </si>
  <si>
    <t xml:space="preserve">Pandemias/Epidemias </t>
  </si>
  <si>
    <t>Trabalho Noturno</t>
  </si>
  <si>
    <t>Trabalhos realizados em período noturno</t>
  </si>
  <si>
    <t>Doença do foro psicológico</t>
  </si>
  <si>
    <t xml:space="preserve">Sono; Cansaço; </t>
  </si>
  <si>
    <t xml:space="preserve">Diferentes tipos de horário </t>
  </si>
  <si>
    <t>Revisão:</t>
  </si>
  <si>
    <t>Trabalho em período noturno</t>
  </si>
  <si>
    <t xml:space="preserve">Sono; Cansaço; Sonolência </t>
  </si>
  <si>
    <t>Tarefas executadas em periodo noturno</t>
  </si>
  <si>
    <t>Identificação de Perigos e Avaliação de Riscos (IPAR)</t>
  </si>
  <si>
    <t>Introdução da atividade de manutenção às bombas da lagoa da Pedra Furada e acesso à câmara de manobras do reservatório das Mercês e EEAA.
Introdução das atividades decorrente da recolha de resíduos; Introdução da ETAR de Cortegaça; alteração dos perigos e riscos na atividades de Fiscais de consumo,  canalizadores e leitores.</t>
  </si>
  <si>
    <t>Inclusão dos perigos e riscos relacionados com o manuseamento de produtos do laboratório, relacionado com o património genético (Folha Ed. COLP:  linha 225,230 a 235,240,243 e 244) (Avaliação Trimestral).
Inclusão da atividade de descarga de águas de lavagem dos contentores nas caixas de visita da DRS (folha oper.gerais de resíduos: linha 217,218,219 e 220)</t>
  </si>
  <si>
    <t xml:space="preserve">ETA da Pedra Furada </t>
  </si>
  <si>
    <t>Proc./Local/Área</t>
  </si>
  <si>
    <t>PO.03/Local/Área</t>
  </si>
  <si>
    <t>- IOP</t>
  </si>
  <si>
    <t>PO.01/Local/Área</t>
  </si>
  <si>
    <t>PO.02/Local/Área</t>
  </si>
  <si>
    <t xml:space="preserve">Alteração da nomemclatura (COLP) para IOP na págima MENU.
Foi retirada a informação referente a "alterações/datas/aprovação" do cabeçalho de todos os ficheiros.
Revisão global em conformidade com os requisitos da Norma ISO 45001:2018 e Normas Pandemia COVID 19 (em todas as áeras);
Identificação do Trabalho noturno (Operações Gerais de Abastecimento: linha 196 a 197; Operações Gerais de Residuos: linha 228 a 229; Recolha e Transporte de RU: linha 208 a 209 (Avaliação Semestral). 
Alteração da "Probabilidade" de tarefa/situação Entrada/saída da viatura, passar de Muito Baixa para Alta (Recolha_RU: Coluna N - linha: 8,17,23,44,50,77,101,106,127,152,171,190,194) devido ao aumento do número de AT nesta tarefa.
Colocação dos respectivos Procedimentos no Menu e no local/Área.
</t>
  </si>
  <si>
    <t>- ETAR da Cortegaça</t>
  </si>
  <si>
    <t>Obra de entrada - Unidade Compacta de Resíduos e gradagem manual e mecânica</t>
  </si>
  <si>
    <t xml:space="preserve">Desarenador </t>
  </si>
  <si>
    <t>Verificação periódica das condições de segurança das escadas móveis.</t>
  </si>
  <si>
    <t>Desinfeção de parte do efluente final para o Ecoágua com UV</t>
  </si>
  <si>
    <t>Desinfeção de parte do efluente final com UV</t>
  </si>
  <si>
    <t xml:space="preserve">Desinfeção do efluente </t>
  </si>
  <si>
    <t>Proximidade à cisterna de água de serviço</t>
  </si>
  <si>
    <t>Boias e varas de salvamento.
Tampa de reduzidas dimensões (70x70cm)</t>
  </si>
  <si>
    <t>Limpeza e operação da cisterna de água de serviço</t>
  </si>
  <si>
    <t>Desinfeção do efluente -  geral</t>
  </si>
  <si>
    <t xml:space="preserve">Desidratação de lamas  </t>
  </si>
  <si>
    <t>Entrada/saída da estação</t>
  </si>
  <si>
    <t>PO.01, PS.03, PS.04, PS.05/Local/Área</t>
  </si>
  <si>
    <t>Edifício IOP - PO.01, PO.02, PO.03, PO.04, PS.01, PS.02, PS.03, PS.06, PS.07/Local/Área</t>
  </si>
  <si>
    <t>PO.02; PO.03, PO.06/Local/Área</t>
  </si>
  <si>
    <t>PO.04/Local/Área</t>
  </si>
  <si>
    <t>PO.03, PS.02, PS.06/Local/Área</t>
  </si>
  <si>
    <t>Ações de sensibilização.
Uso de calçado de segurança adequado, nomeadamente, bota de segurança.
Manutenção das viaturas, estribos e escadas com a devida manutenção.</t>
  </si>
  <si>
    <t>Acções de sensibilização. Formação em desenvolvimento pessoal. Acompanhamento/Apoio psicológico.
Rotatividade dos postos de trabalho.</t>
  </si>
  <si>
    <t xml:space="preserve">Acções de sensibilização. Acompanhamento/Apoio psicológico.
Rotatividade dos postos de trabalho.
</t>
  </si>
  <si>
    <t>Avaliações do Ruído.</t>
  </si>
  <si>
    <t>Manuseamento de produtos químicos (Desinfetantes)</t>
  </si>
  <si>
    <t>Aplicar produtos químicos (Desinfetantes)</t>
  </si>
  <si>
    <t>Formação/Sensibilização no movimento manual de Cargas.</t>
  </si>
  <si>
    <t>Manter o serviço de apoio psicológico.</t>
  </si>
  <si>
    <t>Continuar com as medidas em curso enquanto for mantida a decisão de teletrabalho.</t>
  </si>
  <si>
    <t>Continuar a implementar procedimentos estabelecidos no Plano Contingência  dos SMAS de Sintra e complementarmente os Despachos emanados pelo DD.</t>
  </si>
  <si>
    <t>Tonturas, enjoos, Irritações cutâneas</t>
  </si>
  <si>
    <t>Luvas, máscara, fardamento adequado.</t>
  </si>
  <si>
    <t>Risco/Oportunidade Associado</t>
  </si>
  <si>
    <t>Construção/Remodelação de ramal de ARD</t>
  </si>
  <si>
    <t>Inclusão de uma coluna no final para articulação com a Matriz de R&amp;O                                                                                         Inserção da avaliação dos perigos e riscos relacionados com a tarefa de Construção e remodelação de ramais de ARD, nos Operadores Gerais de Saneamento.</t>
  </si>
  <si>
    <t>EEAP</t>
  </si>
  <si>
    <t>Estação Elevatória Água pluviais</t>
  </si>
  <si>
    <t>Acondicionamento dos contadores (depois da desinstalação e encaminhamento para abate)</t>
  </si>
  <si>
    <t xml:space="preserve">Objectos armazenados </t>
  </si>
  <si>
    <t>(linha 87) IOP - Armazenamento - Inclusão de acondicionamento dos contadores depois da desinstalação.</t>
  </si>
  <si>
    <t>(linha 57 a 61) - Inclusão de  Estação EEAP - Estação Elevatória Água. Inclusão da EEAP no MENU</t>
  </si>
  <si>
    <t>Foram recionados e analisados a divulgação trimestral da matriz de produtos cancerígenos e mutagénicos, da DLAB. Da revisão trimestral dos riscos ao património genético dos trabalhadores do Laboratório (art.º 42º da Lei 3/2014), informa-se que: durante o 1º trimestre(16/4) - 1º trimestre de 2021 não alterações ao que estava anteriormente definido, pelo não existe necessidade de revisão da matriz de Riscos - Laboratório (Mod.195); e relativamente ao  2º trimestre (23/7) de 2021 embora houvesse a inclusão de novas substâncias e alterações das exposições não existe necessidade de revisão da matriz de Riscos - Laboratório (Mod.195).</t>
  </si>
  <si>
    <t xml:space="preserve">Do ponto de vista do trabalho efetuado em regime noturno ou em periodo noturno (art.º 22º do código trabalho), não foram verificadas novas situações de risco. </t>
  </si>
  <si>
    <t>Inclusão ETAR Godigana</t>
  </si>
  <si>
    <t>Inclusão da atividade de fisioterapia</t>
  </si>
  <si>
    <t xml:space="preserve">Gabinete Fisioterapia </t>
  </si>
  <si>
    <t>Tratamento lesões musculoesqueléticas</t>
  </si>
  <si>
    <t>Tempos de pausa. Acções de sensibilização. Formação em segurança e saúde no trabalho - tMovimentação Manual de Cargas.</t>
  </si>
  <si>
    <t>Durante o 4º trimestre de 2021 (17/1) não alterações ao identificado anteriormente, pelo que não existe necessidade de revisão da matriz de Riscos - Laboratório (Mod.195).</t>
  </si>
  <si>
    <t>Exposição ao Amianto</t>
  </si>
  <si>
    <t>Manuseamento de tubagens (fibrocimento)</t>
  </si>
  <si>
    <t>Uso de EPI. Acções de sensibilização. Rotatividade dos trabalhadores para diminuição dos tempos de exposição.</t>
  </si>
  <si>
    <t>Doenças cancerigenas</t>
  </si>
  <si>
    <t>Inclusão do Risco exposição ao amianto (Op.Gerais Abastecimento; Op.Gerais Saneamento, Estaleiro Ouressa</t>
  </si>
  <si>
    <t>Corte de tubagens (fibrocimento)</t>
  </si>
  <si>
    <t>Relativamente ao 3º trimestre de 2021 durante o 3º trimestre de 2021 (19/10) não houve alterações ao identificado anteriormente, pelo que não existe necessidade de revisão da matriz de Riscos - Laboratório (Mod.195)</t>
  </si>
  <si>
    <t xml:space="preserve">Limpeza diária das instalações das instalações. Sinalização.Colocação de fitas antiderrapantes. </t>
  </si>
  <si>
    <t>Limpeza diária das instalações. Sinalização. Colocação de fitas antiderrapantes.</t>
  </si>
  <si>
    <t>Escadas com barra anti-derrapante. Corrimão. Ações de sensibilização. Colocação de fitas antiderrapantes.</t>
  </si>
  <si>
    <t>IOP -Locais de trabalho em geral</t>
  </si>
  <si>
    <t>Actividades de Fiscalização</t>
  </si>
  <si>
    <t>Circulação na via publica</t>
  </si>
  <si>
    <t>Uso EPI adequado. Ações de sensibilização  na forma de circução na via publica</t>
  </si>
  <si>
    <t>Verificação Obras</t>
  </si>
  <si>
    <t>Inclusão da atividade de arquivo na sede</t>
  </si>
  <si>
    <t>Inclusão da atividade de fiscalização IOP</t>
  </si>
  <si>
    <t>1º trimestre de 2022 não houve alterações ao identificado anteriormente, pelo que não existe necessidade de revisão da matriz de Riscos - Laboratório (Mod.195).</t>
  </si>
  <si>
    <t>Inclusão da atividade de fiscalização Operações Gerais Residuos</t>
  </si>
  <si>
    <t>Piso inclinado/com desnivel</t>
  </si>
  <si>
    <t>Cumprimento da planificação de manutenção preventiva das viaturas (Limpa Fossas). Colocação dos calços de travamento nas rodas traseiras 
Lavagem das mãos apos operação;
Utilização de 2ª farda de trabalho caso seja necessário;
Banho diário nos balneários;</t>
  </si>
  <si>
    <t>- DOFA</t>
  </si>
  <si>
    <t>Edifício DOFA -Locais de trabalho em geral</t>
  </si>
  <si>
    <t xml:space="preserve">Atendimento </t>
  </si>
  <si>
    <t>Arquivo de material/ documentos</t>
  </si>
  <si>
    <t>Arquivar materia l/ documentos</t>
  </si>
  <si>
    <t>Laboratório Realização experiências Educativas</t>
  </si>
  <si>
    <t>Actividades laboratoriais</t>
  </si>
  <si>
    <t xml:space="preserve">Proximidade ao tanque </t>
  </si>
  <si>
    <t>Protecção do acesso na envolvente do Tanque . Boias e varas de salvamento.</t>
  </si>
  <si>
    <t xml:space="preserve">Manuseamento de componentes dos Módulos  </t>
  </si>
  <si>
    <t xml:space="preserve">Acções de sensibilização. Acompanhamento/Apoio psicológico.
</t>
  </si>
  <si>
    <t>Inclusão do aumento da probalbilidade em todos os riscos que incluam a queda de pessoas em nível diferente.</t>
  </si>
  <si>
    <t xml:space="preserve">Inclusão da DOFA </t>
  </si>
  <si>
    <t>DAL
DASSS</t>
  </si>
  <si>
    <t>1. Assegurar o cumprimento da planificação de manutenção preventiva das viaturas (Limpa Fossas)
2. Assegurar a existencia de calços de  travamento nas rodas das viaturas operacionais. Incluir na checklist de verificação diária das viaturas pelos CMPVE (calços).
3, Na verificação anual de extintores, a DASSS passar a verificar  a existência de calços.</t>
  </si>
  <si>
    <t>1, Continuo assegrado pela DAL
2. Aguarda feedback DAL
3, A partir da proxima verificação anual</t>
  </si>
  <si>
    <t>Introdução de perigo/ risco associado à tarefa de Desobstrução de Fossa (Manobra do equipamento de aspiração de efluentes em plano inclinado) resultante de Análise e Investigação de AT (PAT: 1159)</t>
  </si>
  <si>
    <t>Módulos Científico-Pedagógicos</t>
  </si>
  <si>
    <t>Entalamentos, contusões, cortes</t>
  </si>
  <si>
    <t>Exposição a ações provocadas por animais</t>
  </si>
  <si>
    <t>Stress Laboral</t>
  </si>
  <si>
    <t>Agressões verbais/fisicas</t>
  </si>
  <si>
    <t xml:space="preserve">Balneários </t>
  </si>
  <si>
    <t>Suporte às atividades</t>
  </si>
  <si>
    <t>Exposição à Legionella</t>
  </si>
  <si>
    <t>Monitorização periódica da qualidade das AQS
Choque térmico periódico na zona dos chuveiros</t>
  </si>
  <si>
    <t>Alteração da descrição do risco no perigo "Contacto com Animais". Alterado nos separadores Ed.Sede;Ed. IOP;DOFA;Oper_Gerais_Abast.;Oper_Gerais_resid.</t>
  </si>
  <si>
    <t>Incersão de risco biológico de exposição a Legionella a todos os balneários utilizados ( Edf. Sede ; Edf. IOP;ETARs Cavaleira;Colares(S1);Cortegaça;Ribeira (S2);Magoito;Montelavar;vila Verde e Negrais) e na DOFA</t>
  </si>
  <si>
    <t>Retirado Perigo fugas de gás do Edf. Sede e DOFA</t>
  </si>
  <si>
    <t>Utilização geral das Instalações</t>
  </si>
  <si>
    <t xml:space="preserve">Manutenção e inspeção à rede de gás. Medidas de autoproteção </t>
  </si>
  <si>
    <t>Medidas de AutoProteção e sua Implementação</t>
  </si>
  <si>
    <t>Espaços Lúdicos</t>
  </si>
  <si>
    <t>Repuchos e Lagos</t>
  </si>
  <si>
    <t>Alteração da definição das Medidas de Controlo Operacional de "Plano de emergência Interno" para "Medidas de AutoProteção e sua Implementação"</t>
  </si>
  <si>
    <t>2º trimestre de 2022 não houve alterações ao identificado anteriormente, pelo que não existe necessidade de revisão da matriz de Riscos - Laboratório (Mod.195).</t>
  </si>
  <si>
    <t>3º trimestre de 2022 não houve alterações ao identificado anteriormente, pelo que não existe necessidade de revisão da matriz de Riscos - Laboratório (Mod.195).</t>
  </si>
  <si>
    <t>Manuseamento/Colocação dos contentores nas garfos da viatura</t>
  </si>
  <si>
    <t>Revisão geral da matriz, com:
Inclusão/atualização na Severidade, Exposição e Probabilidade, nos seguintes locais e atividades;
Revisão de perigos e riscos decorrente de visitas no terreno da equipa da DASSS.
DRS 
•	Recolha com grua - contentores semienterrados - Movimentação da tampa do Semi-Enterrado
•	Recolha com grua - remoção verdes da via pública - Acesso à plataforma da grua
•	 Recolha Traseira - Manuseamento/Colocação dos contentores nos garfos da viatura
•	Recolha Traseira - Manuseamento/Colocação dos contentores nos garfos da viatura
DAA
•	Abertura de vala manualmente
DAAR
•	Construção / Remodelação de Ramal de ARD
•	Operações gerais saneamento - Montagem da tubagem para aspiração de efluentes 
ETARS 
•	Operações de limpeza e manutenção, Recolha de amostras,
SEDE
•	Circular / deslocar-se no edifício (Ex.: escadas)
Deslocações no exterior, para todos os locais.</t>
  </si>
  <si>
    <t>4º trimestre de 2022 não houve alterações na Matriz  de produtos cancerígenos e mutagénicos ao identificado anteriormente, pelo que não existe necessidade de revisão da matriz de Riscos - Laboratório (Mod.195).</t>
  </si>
  <si>
    <t>Foram adicionadas tarefas que não estavam de forma clara na matriz, e que não permitia evidenciar a existência dos perigos e riscos associados.
 - Laboratório (acrescentei a linha 278, na área do Laboratório) - Implentação de um Plano de Prevenção e controlo de Legionella.</t>
  </si>
  <si>
    <t>1º trimestre de 2023 não houve alterações na Matriz riscos ao património genético dos trabalhadores do Laboratórioao identificado anteriormente, pelo que não existe necessidade de revisão da matriz de Riscos - Laboratório (Mod.195).</t>
  </si>
  <si>
    <t>Laboratório - exterior/ amostragem</t>
  </si>
  <si>
    <t>Recolha de amostras de águas desconhecidas</t>
  </si>
  <si>
    <t>Amostra de água desconhecidas</t>
  </si>
  <si>
    <t>Contacto com o cliente</t>
  </si>
  <si>
    <t>Acesso a poço/tanques</t>
  </si>
  <si>
    <t>Queda em altura</t>
  </si>
  <si>
    <t>Lesões respiratórias, Tonturas, náuseas, morte.</t>
  </si>
  <si>
    <t>Colheitas em clientes industriais</t>
  </si>
  <si>
    <t>Utilização do equipamento de recolha de amostras</t>
  </si>
  <si>
    <t>Montagem e desmontagem do equipamento</t>
  </si>
  <si>
    <t>Contacto com águas residuais</t>
  </si>
  <si>
    <t>Colheitas em Reservatórios</t>
  </si>
  <si>
    <t>Presença e/ou Circulação em Geral no interior doa Reservatórios/ETA/EEAA</t>
  </si>
  <si>
    <t>Atualização de novas atividades e respetivas tarefas executadas pelos trabalhadores do DLAB. Colheitas em clientes industriais; Colheira em Reservatórios; Presença e/ou Circulação em Geral no interior doa Reservatórios/ETA/EEAA.</t>
  </si>
  <si>
    <t>Formação/Sensibilização de trabalhos  em altura.</t>
  </si>
  <si>
    <t xml:space="preserve">Acções de sensibilização.
Acompanhamento/Apoio psicológico.
Tarefa realizada com 2 colaboradores, em situações especiais. </t>
  </si>
  <si>
    <t xml:space="preserve">Uso EPI adequado (luvas, calçado de segurança). Ações de sensibilização no manuseio da ferramneta/Equipamento. </t>
  </si>
  <si>
    <t xml:space="preserve">Ações de sensibilização. Verificação periódica das escadas de acesso. </t>
  </si>
  <si>
    <t>?</t>
  </si>
  <si>
    <t>Uso de luvas de látex e máscaras descartáveis. Sensibilização</t>
  </si>
  <si>
    <t xml:space="preserve">Escadas com barra anti-derrapante. Corrimão. Acções de sensibilização. </t>
  </si>
  <si>
    <t xml:space="preserve">Uso de EPI adequado. Manuseamento dos equipamentos. Formação especifica. </t>
  </si>
  <si>
    <t>Ações de sensibilização. Verificação períodica das escadas/escadores.</t>
  </si>
  <si>
    <t xml:space="preserve"> Sinalização.</t>
  </si>
  <si>
    <t>Avaliação do Ruído</t>
  </si>
  <si>
    <t xml:space="preserve">Medidas de Autoproteção e sua Implementação. </t>
  </si>
  <si>
    <t>Utilização da copa</t>
  </si>
  <si>
    <t>Deslocações às instalações de clientes</t>
  </si>
  <si>
    <t xml:space="preserve">Psicossociais </t>
  </si>
  <si>
    <t>Psicossociais</t>
  </si>
  <si>
    <t xml:space="preserve">Acções de sensibilização. </t>
  </si>
  <si>
    <t>Atualização dos riscos associados à utilização da copa e os associados às deslocações dos técnicos ao exterior na DOFA</t>
  </si>
  <si>
    <t>3º trimestre de 2023 não houve alterações na Matriz riscos ao património genético dos trabalhadores do Laboratórioao identificado anteriormente, pelo que não existe necessidade de revisão da matriz de Riscos - Laboratório (Mod.195).</t>
  </si>
  <si>
    <t>1º trimestre de 2024 não houve alterações ao identificado anteriormente</t>
  </si>
  <si>
    <t xml:space="preserve">Acções de sensibilização. EPI </t>
  </si>
  <si>
    <t>Foi adicionado a tarefa de armazenamento e manuseamento de hipoclorito - DOFA</t>
  </si>
  <si>
    <t>Foi agravado o fator probabilidade para média na atividade externa (sede) / atividades de fiscais de consumo, canalizadores e leitores considerando a ocorrência de 2 acidentes de trabalho nestas tarefas no decurso de 2024.</t>
  </si>
  <si>
    <t>Desinfeção tanque</t>
  </si>
  <si>
    <t>1º trimestre de 2025, -De forma a dar cumprimento à revisão trimestral dos riscos ao património genético dos trabalhadores do Laboratório, informa-se que neste momento já não se utiliza o seguintes produtos Fenolftaleína e Suplemento GVPC, atualizando assim o ficheiro em anexo.</t>
  </si>
  <si>
    <t xml:space="preserve">De forma a dar cumprimento à revisão trimestral dos riscos ao património genético dos trabalhadores do Laboratório, informa-se que durante o 2º trimestre de 2024 não houve alterações aos produtos identificados anteriormente.
Acrescenta-se que durante este trimestre existiu o acréscimo de 4 Assistentes técnicos analista, estando estes divididos pelos dois laboratórios (Físico-química e microbiologia). </t>
  </si>
  <si>
    <t>Na tarefa de abertura da tampa, nas operações de saneamento - inspeções de vídeo, foi agravado o fator de severidade para moderado, o fator de exposição para frequente e o fator de probabilidade para baixa.</t>
  </si>
  <si>
    <t>Utilização de luvas nitrilo para a  operação;
Lavagem das mãos apos operação;
Utilização de 2ª farda de trabalho caso seja necessário;
Banho diário nos balneários;
Na abertura de uma tampa articulada , a mesma deve ser efetuada a 120º , tendo que se garantir que o seu travamento se encontra livre de resíduos e a mesma se encontra bem fixa.</t>
  </si>
  <si>
    <t>Ações de sensibilização.
Na abertura de uma tampa articulada , a mesma deve ser efetuada a 120º , tendo que se garantir que o seu travamento se encontra livre de resíduos e a mesma se encontra bem fixa.</t>
  </si>
  <si>
    <t>Utilização de luvas nitrilo para a  operação;
Na abertura de uma tampa articulada , a mesma deve ser efetuada a 120º , tendo que se garantir que o seu travamento se encontra livre de resíduos e a mesma se encontra bem fixa.</t>
  </si>
  <si>
    <t>2º trimestre de 2025 -  De forma a dar cumprimento à revisão trimestral dos riscos ao património genético dos trabalhadores da DLAB, informa-se que durante o 2º trimestre de 2025 não houve alterações ao identificado anteriormente, pelo que não existe necessidade de revisão da matriz de Riscos - Laboratório (Mod.195).</t>
  </si>
  <si>
    <t>3º trimestre de 2025 -  De forma a dar cumprimento à revisão trimestral dos riscos ao património genético dos trabalhadores da DLAB, informa-se que durante o 2º trimestre de 2025 não houve alterações ao identificado anteriormente, pelo que não existe necessidade de revisão da matriz de Riscos - Laboratório (Mod.195).</t>
  </si>
  <si>
    <t>De forma a dar cumprimento à revisão trimestral dos riscos ao património genético dos trabalhadores da DLAB, informa-se que durante o 4º trimestre de 2025 não houve alterações ao identificado anteriormente, pelo que não existe necessidade de revisão da matriz de Riscos - Laboratório (Mod.195).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</si>
</sst>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816]d/mmm/yy;@"/>
    <numFmt numFmtId="165" formatCode="0.0"/>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Narrow"/>
      <family val="2"/>
    </font>
    <font>
      <u/>
      <sz val="9"/>
      <color indexed="12"/>
      <name val="Arial"/>
      <family val="2"/>
    </font>
    <font>
      <sz val="10"/>
      <color indexed="9"/>
      <name val="Arial"/>
      <family val="2"/>
    </font>
    <font>
      <b/>
      <sz val="12"/>
      <color indexed="9"/>
      <name val="Arial"/>
      <family val="2"/>
    </font>
    <font>
      <b/>
      <sz val="12"/>
      <color indexed="18"/>
      <name val="Arial"/>
      <family val="2"/>
    </font>
    <font>
      <sz val="16"/>
      <color indexed="18"/>
      <name val="Arial"/>
      <family val="2"/>
    </font>
    <font>
      <sz val="10"/>
      <color indexed="18"/>
      <name val="Arial"/>
      <family val="2"/>
    </font>
    <font>
      <sz val="9"/>
      <name val="Arial Narrow"/>
      <family val="2"/>
    </font>
    <font>
      <sz val="10"/>
      <name val="Arial"/>
      <family val="2"/>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b/>
      <sz val="11"/>
      <color indexed="9"/>
      <name val="Calibri"/>
      <family val="2"/>
    </font>
    <font>
      <i/>
      <sz val="9"/>
      <name val="Arial Narrow"/>
      <family val="2"/>
    </font>
    <font>
      <b/>
      <sz val="10"/>
      <name val="Arial"/>
      <family val="2"/>
    </font>
    <font>
      <u/>
      <sz val="10"/>
      <name val="Arial Narrow"/>
      <family val="2"/>
    </font>
    <font>
      <sz val="12"/>
      <color indexed="10"/>
      <name val="Arial"/>
      <family val="2"/>
    </font>
    <font>
      <sz val="8"/>
      <name val="Arial"/>
      <family val="2"/>
    </font>
    <font>
      <b/>
      <sz val="10"/>
      <color indexed="18"/>
      <name val="Arial"/>
      <family val="2"/>
    </font>
    <font>
      <b/>
      <sz val="16"/>
      <color indexed="18"/>
      <name val="Arial"/>
      <family val="2"/>
    </font>
    <font>
      <sz val="20"/>
      <color indexed="12"/>
      <name val="Arial"/>
      <family val="2"/>
    </font>
    <font>
      <sz val="10"/>
      <name val="Arial"/>
      <family val="2"/>
    </font>
    <font>
      <sz val="10"/>
      <color indexed="9"/>
      <name val="Arial"/>
      <family val="2"/>
    </font>
    <font>
      <sz val="9"/>
      <name val="Arial"/>
      <family val="2"/>
    </font>
    <font>
      <sz val="9"/>
      <name val="FagoNo"/>
    </font>
    <font>
      <sz val="9"/>
      <color indexed="12"/>
      <name val="Arial"/>
      <family val="2"/>
    </font>
    <font>
      <sz val="10"/>
      <color indexed="22"/>
      <name val="Arial"/>
      <family val="2"/>
    </font>
    <font>
      <b/>
      <sz val="10"/>
      <color indexed="9"/>
      <name val="Arial"/>
      <family val="2"/>
    </font>
    <font>
      <u/>
      <sz val="10"/>
      <color indexed="22"/>
      <name val="Arial Narrow"/>
      <family val="2"/>
    </font>
    <font>
      <b/>
      <sz val="9"/>
      <color indexed="81"/>
      <name val="Tahoma"/>
      <family val="2"/>
    </font>
    <font>
      <b/>
      <sz val="18"/>
      <color indexed="18"/>
      <name val="Arial"/>
      <family val="2"/>
    </font>
    <font>
      <sz val="9"/>
      <color indexed="81"/>
      <name val="Tahoma"/>
      <family val="2"/>
    </font>
    <font>
      <sz val="10"/>
      <color theme="0"/>
      <name val="Arial"/>
      <family val="2"/>
    </font>
    <font>
      <i/>
      <sz val="12"/>
      <color theme="0"/>
      <name val="Arial"/>
      <family val="2"/>
    </font>
    <font>
      <i/>
      <sz val="12"/>
      <name val="Arial"/>
      <family val="2"/>
    </font>
    <font>
      <b/>
      <sz val="16"/>
      <name val="Arial"/>
      <family val="2"/>
    </font>
    <font>
      <sz val="8"/>
      <name val="Arial Narrow"/>
      <family val="2"/>
    </font>
    <font>
      <b/>
      <sz val="8"/>
      <name val="Arial Narrow"/>
      <family val="2"/>
    </font>
    <font>
      <b/>
      <sz val="16"/>
      <color indexed="53"/>
      <name val="Arial"/>
      <family val="2"/>
    </font>
    <font>
      <sz val="6"/>
      <color indexed="9"/>
      <name val="Arial Narrow"/>
      <family val="2"/>
    </font>
    <font>
      <b/>
      <sz val="12"/>
      <name val="Arial"/>
      <family val="2"/>
    </font>
    <font>
      <u/>
      <sz val="10"/>
      <color indexed="12"/>
      <name val="Arial"/>
      <family val="2"/>
    </font>
    <font>
      <b/>
      <sz val="16"/>
      <color rgb="FFC00000"/>
      <name val="Arial"/>
      <family val="2"/>
    </font>
    <font>
      <b/>
      <sz val="14"/>
      <color indexed="18"/>
      <name val="Arial"/>
      <family val="2"/>
    </font>
    <font>
      <sz val="12"/>
      <name val="Arial"/>
      <family val="2"/>
    </font>
    <font>
      <sz val="11"/>
      <color theme="1"/>
      <name val="Arial"/>
      <family val="2"/>
    </font>
    <font>
      <sz val="10"/>
      <color theme="1"/>
      <name val="Arial"/>
      <family val="2"/>
    </font>
    <font>
      <sz val="10"/>
      <color theme="1"/>
      <name val="Arial Narrow"/>
      <family val="2"/>
    </font>
    <font>
      <b/>
      <sz val="11"/>
      <name val="Arial"/>
      <family val="2"/>
    </font>
    <font>
      <b/>
      <sz val="11"/>
      <color indexed="18"/>
      <name val="Arial"/>
      <family val="2"/>
    </font>
    <font>
      <sz val="9"/>
      <color theme="1"/>
      <name val="Arial"/>
      <family val="2"/>
    </font>
    <font>
      <sz val="9"/>
      <color rgb="FFFF0000"/>
      <name val="Arial"/>
      <family val="2"/>
    </font>
    <font>
      <b/>
      <vertAlign val="superscript"/>
      <sz val="12"/>
      <color indexed="9"/>
      <name val="Arial"/>
      <family val="2"/>
    </font>
    <font>
      <u/>
      <sz val="10"/>
      <name val="Arial"/>
      <family val="2"/>
    </font>
    <font>
      <sz val="9"/>
      <color rgb="FFF8F8F8"/>
      <name val="Arial"/>
      <family val="2"/>
    </font>
    <font>
      <sz val="9"/>
      <color theme="0"/>
      <name val="Arial"/>
      <family val="2"/>
    </font>
    <font>
      <b/>
      <sz val="11"/>
      <color rgb="FFFF0000"/>
      <name val="Arial"/>
      <family val="2"/>
    </font>
    <font>
      <sz val="10"/>
      <color rgb="FF0000FF"/>
      <name val="Arial"/>
      <family val="2"/>
    </font>
    <font>
      <sz val="9"/>
      <color rgb="FF0000FF"/>
      <name val="Arial"/>
      <family val="2"/>
    </font>
    <font>
      <sz val="8"/>
      <color rgb="FF0000FF"/>
      <name val="Arial"/>
      <family val="2"/>
    </font>
    <font>
      <b/>
      <sz val="10"/>
      <color rgb="FF008000"/>
      <name val="Arial"/>
      <family val="2"/>
    </font>
    <font>
      <b/>
      <sz val="8"/>
      <color rgb="FF008000"/>
      <name val="Arial"/>
      <family val="2"/>
    </font>
    <font>
      <sz val="9"/>
      <color rgb="FF00B050"/>
      <name val="Arial"/>
      <family val="2"/>
    </font>
    <font>
      <sz val="10"/>
      <color rgb="FF00B050"/>
      <name val="Arial"/>
      <family val="2"/>
    </font>
    <font>
      <b/>
      <sz val="9"/>
      <color rgb="FF00B050"/>
      <name val="Arial"/>
      <family val="2"/>
    </font>
    <font>
      <b/>
      <sz val="10"/>
      <color rgb="FF00B050"/>
      <name val="Arial"/>
      <family val="2"/>
    </font>
    <font>
      <b/>
      <sz val="8"/>
      <color rgb="FF00B050"/>
      <name val="Arial"/>
      <family val="2"/>
    </font>
    <font>
      <sz val="10"/>
      <color theme="9"/>
      <name val="Arial"/>
      <family val="2"/>
    </font>
    <font>
      <b/>
      <sz val="10"/>
      <color theme="9"/>
      <name val="Arial"/>
      <family val="2"/>
    </font>
    <font>
      <b/>
      <sz val="12"/>
      <color rgb="FF7030A0"/>
      <name val="Arial"/>
      <family val="2"/>
    </font>
    <font>
      <b/>
      <sz val="9"/>
      <color theme="1"/>
      <name val="Arial"/>
      <family val="2"/>
    </font>
    <font>
      <b/>
      <sz val="10"/>
      <color theme="1"/>
      <name val="Arial"/>
      <family val="2"/>
    </font>
    <font>
      <sz val="8"/>
      <color theme="1"/>
      <name val="Arial"/>
      <family val="2"/>
    </font>
    <font>
      <b/>
      <sz val="8"/>
      <color theme="1"/>
      <name val="Arial"/>
      <family val="2"/>
    </font>
    <font>
      <sz val="10"/>
      <color rgb="FF000080"/>
      <name val="Arial"/>
      <family val="2"/>
    </font>
    <font>
      <b/>
      <sz val="12"/>
      <color theme="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2"/>
        <bgColor indexed="64"/>
      </patternFill>
    </fill>
    <fill>
      <patternFill patternType="solid">
        <fgColor indexed="18"/>
        <bgColor indexed="64"/>
      </patternFill>
    </fill>
    <fill>
      <patternFill patternType="solid">
        <fgColor indexed="44"/>
        <bgColor indexed="64"/>
      </patternFill>
    </fill>
    <fill>
      <patternFill patternType="solid">
        <fgColor indexed="9"/>
        <bgColor indexed="64"/>
      </patternFill>
    </fill>
    <fill>
      <patternFill patternType="solid">
        <fgColor indexed="51"/>
        <bgColor indexed="64"/>
      </patternFill>
    </fill>
    <fill>
      <patternFill patternType="solid">
        <fgColor indexed="10"/>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lightUp">
        <fgColor indexed="31"/>
        <bgColor indexed="9"/>
      </patternFill>
    </fill>
    <fill>
      <patternFill patternType="solid">
        <fgColor indexed="43"/>
        <bgColor indexed="64"/>
      </patternFill>
    </fill>
    <fill>
      <patternFill patternType="lightUp">
        <fgColor indexed="31"/>
      </patternFill>
    </fill>
    <fill>
      <patternFill patternType="solid">
        <fgColor indexed="40"/>
        <bgColor indexed="64"/>
      </patternFill>
    </fill>
    <fill>
      <patternFill patternType="solid">
        <fgColor indexed="52"/>
        <bgColor indexed="64"/>
      </patternFill>
    </fill>
    <fill>
      <patternFill patternType="solid">
        <fgColor indexed="22"/>
        <bgColor indexed="22"/>
      </patternFill>
    </fill>
    <fill>
      <patternFill patternType="solid">
        <fgColor indexed="18"/>
        <bgColor indexed="22"/>
      </patternFill>
    </fill>
    <fill>
      <patternFill patternType="solid">
        <fgColor indexed="9"/>
        <bgColor indexed="22"/>
      </patternFill>
    </fill>
    <fill>
      <patternFill patternType="solid">
        <fgColor indexed="56"/>
        <bgColor indexed="64"/>
      </patternFill>
    </fill>
    <fill>
      <patternFill patternType="solid">
        <fgColor rgb="FFFFFF66"/>
        <bgColor indexed="64"/>
      </patternFill>
    </fill>
    <fill>
      <patternFill patternType="solid">
        <fgColor theme="0"/>
        <bgColor indexed="64"/>
      </patternFill>
    </fill>
    <fill>
      <patternFill patternType="solid">
        <fgColor theme="0" tint="-0.34998626667073579"/>
        <bgColor indexed="64"/>
      </patternFill>
    </fill>
    <fill>
      <patternFill patternType="solid">
        <fgColor rgb="FF0000FF"/>
        <bgColor indexed="64"/>
      </patternFill>
    </fill>
    <fill>
      <patternFill patternType="lightUp">
        <fgColor indexed="31"/>
        <bgColor theme="0"/>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lightUp">
        <fgColor indexed="31"/>
        <bgColor theme="7" tint="0.39997558519241921"/>
      </patternFill>
    </fill>
    <fill>
      <patternFill patternType="lightUp">
        <fgColor indexed="31"/>
        <bgColor theme="7" tint="0.59999389629810485"/>
      </patternFill>
    </fill>
    <fill>
      <patternFill patternType="solid">
        <fgColor theme="8"/>
        <bgColor indexed="64"/>
      </patternFill>
    </fill>
    <fill>
      <patternFill patternType="solid">
        <fgColor theme="1"/>
        <bgColor auto="1"/>
      </patternFill>
    </fill>
    <fill>
      <patternFill patternType="solid">
        <fgColor rgb="FF000080"/>
        <bgColor indexed="64"/>
      </patternFill>
    </fill>
    <fill>
      <patternFill patternType="solid">
        <fgColor theme="0" tint="-0.249977111117893"/>
        <bgColor indexed="64"/>
      </patternFill>
    </fill>
  </fills>
  <borders count="7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hair">
        <color indexed="64"/>
      </top>
      <bottom/>
      <diagonal/>
    </border>
  </borders>
  <cellStyleXfs count="59">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20" fillId="0" borderId="1" applyNumberFormat="0" applyFill="0" applyAlignment="0" applyProtection="0"/>
    <xf numFmtId="0" fontId="21" fillId="0" borderId="2" applyNumberFormat="0" applyFill="0" applyAlignment="0" applyProtection="0"/>
    <xf numFmtId="0" fontId="22" fillId="0" borderId="3" applyNumberFormat="0" applyFill="0" applyAlignment="0" applyProtection="0"/>
    <xf numFmtId="0" fontId="22" fillId="0" borderId="0" applyNumberFormat="0" applyFill="0" applyBorder="0" applyAlignment="0" applyProtection="0"/>
    <xf numFmtId="0" fontId="23" fillId="20" borderId="4" applyNumberFormat="0" applyAlignment="0" applyProtection="0"/>
    <xf numFmtId="0" fontId="24" fillId="0" borderId="5" applyNumberFormat="0" applyFill="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5" fillId="4" borderId="0" applyNumberFormat="0" applyBorder="0" applyAlignment="0" applyProtection="0"/>
    <xf numFmtId="0" fontId="26" fillId="7" borderId="4" applyNumberFormat="0" applyAlignment="0" applyProtection="0"/>
    <xf numFmtId="44" fontId="7" fillId="0" borderId="0" applyFont="0" applyFill="0" applyBorder="0" applyAlignment="0" applyProtection="0"/>
    <xf numFmtId="44" fontId="17" fillId="0" borderId="0" applyFont="0" applyFill="0" applyBorder="0" applyAlignment="0" applyProtection="0"/>
    <xf numFmtId="0" fontId="10" fillId="0" borderId="0" applyNumberFormat="0" applyFill="0" applyBorder="0" applyAlignment="0" applyProtection="0">
      <alignment vertical="top"/>
      <protection locked="0"/>
    </xf>
    <xf numFmtId="0" fontId="27" fillId="3" borderId="0" applyNumberFormat="0" applyBorder="0" applyAlignment="0" applyProtection="0"/>
    <xf numFmtId="0" fontId="28" fillId="22" borderId="0" applyNumberFormat="0" applyBorder="0" applyAlignment="0" applyProtection="0"/>
    <xf numFmtId="0" fontId="17" fillId="0" borderId="0"/>
    <xf numFmtId="0" fontId="17" fillId="0" borderId="0"/>
    <xf numFmtId="0" fontId="18" fillId="23" borderId="7" applyNumberFormat="0" applyFont="0" applyAlignment="0" applyProtection="0"/>
    <xf numFmtId="0" fontId="29" fillId="20" borderId="8"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21" borderId="6" applyNumberFormat="0" applyAlignment="0" applyProtection="0"/>
    <xf numFmtId="0" fontId="63" fillId="0" borderId="0" applyNumberFormat="0" applyFill="0" applyBorder="0" applyAlignment="0" applyProtection="0"/>
    <xf numFmtId="0" fontId="17" fillId="0" borderId="0"/>
    <xf numFmtId="0" fontId="66" fillId="0" borderId="0"/>
    <xf numFmtId="0" fontId="6" fillId="0" borderId="0"/>
    <xf numFmtId="0" fontId="7" fillId="0" borderId="0"/>
    <xf numFmtId="0" fontId="5" fillId="0" borderId="0"/>
    <xf numFmtId="0" fontId="4" fillId="0" borderId="0"/>
    <xf numFmtId="0" fontId="3" fillId="0" borderId="0"/>
    <xf numFmtId="0" fontId="2" fillId="0" borderId="0"/>
    <xf numFmtId="0" fontId="1" fillId="0" borderId="0"/>
    <xf numFmtId="0" fontId="1" fillId="0" borderId="0"/>
  </cellStyleXfs>
  <cellXfs count="1126">
    <xf numFmtId="0" fontId="0" fillId="0" borderId="0" xfId="0"/>
    <xf numFmtId="0" fontId="0" fillId="24" borderId="0" xfId="0" applyFill="1"/>
    <xf numFmtId="0" fontId="0" fillId="24" borderId="0" xfId="0" applyFill="1" applyAlignment="1">
      <alignment horizontal="center"/>
    </xf>
    <xf numFmtId="0" fontId="0" fillId="24" borderId="10" xfId="0" applyFill="1" applyBorder="1" applyAlignment="1">
      <alignment horizontal="center"/>
    </xf>
    <xf numFmtId="0" fontId="0" fillId="24" borderId="10" xfId="0" applyFill="1" applyBorder="1"/>
    <xf numFmtId="0" fontId="15" fillId="25" borderId="11" xfId="0" applyFont="1" applyFill="1" applyBorder="1" applyAlignment="1">
      <alignment horizontal="center"/>
    </xf>
    <xf numFmtId="0" fontId="0" fillId="24" borderId="0" xfId="0" applyFill="1" applyAlignment="1">
      <alignment wrapText="1"/>
    </xf>
    <xf numFmtId="0" fontId="0" fillId="24" borderId="0" xfId="0" applyFill="1" applyAlignment="1">
      <alignment horizontal="center" wrapText="1"/>
    </xf>
    <xf numFmtId="0" fontId="37" fillId="0" borderId="0" xfId="0" applyFont="1" applyAlignment="1">
      <alignment horizontal="center" vertical="top" wrapText="1"/>
    </xf>
    <xf numFmtId="0" fontId="17" fillId="0" borderId="12" xfId="0" applyFont="1" applyBorder="1" applyAlignment="1">
      <alignment horizontal="justify" vertical="top" wrapText="1"/>
    </xf>
    <xf numFmtId="0" fontId="11" fillId="26" borderId="13" xfId="0" applyFont="1" applyFill="1" applyBorder="1" applyAlignment="1">
      <alignment wrapText="1"/>
    </xf>
    <xf numFmtId="0" fontId="11" fillId="26" borderId="14" xfId="0" applyFont="1" applyFill="1" applyBorder="1" applyAlignment="1">
      <alignment wrapText="1"/>
    </xf>
    <xf numFmtId="0" fontId="13" fillId="25" borderId="16" xfId="0" applyFont="1" applyFill="1" applyBorder="1" applyAlignment="1">
      <alignment horizontal="left" indent="15"/>
    </xf>
    <xf numFmtId="0" fontId="14" fillId="25" borderId="17" xfId="0" applyFont="1" applyFill="1" applyBorder="1" applyAlignment="1">
      <alignment horizontal="center"/>
    </xf>
    <xf numFmtId="0" fontId="15" fillId="25" borderId="17" xfId="0" applyFont="1" applyFill="1" applyBorder="1" applyAlignment="1">
      <alignment horizontal="center" wrapText="1"/>
    </xf>
    <xf numFmtId="0" fontId="15" fillId="25" borderId="17" xfId="0" applyFont="1" applyFill="1" applyBorder="1" applyAlignment="1">
      <alignment horizontal="center" vertical="center" wrapText="1"/>
    </xf>
    <xf numFmtId="0" fontId="0" fillId="27" borderId="18" xfId="0" applyFill="1" applyBorder="1" applyAlignment="1">
      <alignment horizontal="center" vertical="top" wrapText="1"/>
    </xf>
    <xf numFmtId="0" fontId="0" fillId="24" borderId="0" xfId="0" applyFill="1" applyAlignment="1">
      <alignment vertical="top" wrapText="1"/>
    </xf>
    <xf numFmtId="0" fontId="0" fillId="24" borderId="0" xfId="0" applyFill="1" applyAlignment="1">
      <alignment horizontal="center" vertical="center" wrapText="1"/>
    </xf>
    <xf numFmtId="0" fontId="16" fillId="25" borderId="0" xfId="0" applyFont="1" applyFill="1" applyAlignment="1">
      <alignment horizontal="left" vertical="center"/>
    </xf>
    <xf numFmtId="0" fontId="35" fillId="25" borderId="0" xfId="0" applyFont="1" applyFill="1" applyAlignment="1">
      <alignment horizontal="center" vertical="center"/>
    </xf>
    <xf numFmtId="0" fontId="35" fillId="25" borderId="0" xfId="0" applyFont="1" applyFill="1" applyAlignment="1">
      <alignment horizontal="left" vertical="center"/>
    </xf>
    <xf numFmtId="0" fontId="35" fillId="25" borderId="0" xfId="0" applyFont="1" applyFill="1" applyAlignment="1">
      <alignment vertical="center"/>
    </xf>
    <xf numFmtId="0" fontId="0" fillId="28" borderId="19" xfId="0" applyFill="1" applyBorder="1" applyAlignment="1">
      <alignment vertical="center" wrapText="1"/>
    </xf>
    <xf numFmtId="0" fontId="0" fillId="28" borderId="20" xfId="0" applyFill="1" applyBorder="1" applyAlignment="1">
      <alignment vertical="center" wrapText="1"/>
    </xf>
    <xf numFmtId="0" fontId="0" fillId="28" borderId="21" xfId="0" applyFill="1" applyBorder="1" applyAlignment="1">
      <alignment vertical="center" wrapText="1"/>
    </xf>
    <xf numFmtId="0" fontId="15" fillId="25" borderId="17" xfId="0" applyFont="1" applyFill="1" applyBorder="1" applyAlignment="1">
      <alignment horizontal="center" vertical="top" wrapText="1"/>
    </xf>
    <xf numFmtId="0" fontId="15" fillId="25" borderId="17" xfId="0" applyFont="1" applyFill="1" applyBorder="1" applyAlignment="1">
      <alignment horizontal="center" vertical="center"/>
    </xf>
    <xf numFmtId="0" fontId="0" fillId="24" borderId="0" xfId="0" applyFill="1" applyAlignment="1">
      <alignment horizontal="center" vertical="center"/>
    </xf>
    <xf numFmtId="0" fontId="38" fillId="0" borderId="10" xfId="0" applyFont="1" applyBorder="1" applyAlignment="1">
      <alignment horizontal="center" vertical="top" wrapText="1"/>
    </xf>
    <xf numFmtId="0" fontId="38" fillId="0" borderId="24" xfId="0" applyFont="1" applyBorder="1" applyAlignment="1">
      <alignment horizontal="center" vertical="top" wrapText="1"/>
    </xf>
    <xf numFmtId="0" fontId="11" fillId="26" borderId="15" xfId="0" applyFont="1" applyFill="1" applyBorder="1" applyAlignment="1">
      <alignment horizontal="center" vertical="center" wrapText="1"/>
    </xf>
    <xf numFmtId="0" fontId="11" fillId="26" borderId="15" xfId="0" applyFont="1" applyFill="1" applyBorder="1" applyAlignment="1">
      <alignment wrapText="1"/>
    </xf>
    <xf numFmtId="0" fontId="11" fillId="26" borderId="15" xfId="0" applyFont="1" applyFill="1" applyBorder="1" applyAlignment="1">
      <alignment horizontal="center" vertical="center"/>
    </xf>
    <xf numFmtId="0" fontId="0" fillId="27" borderId="18" xfId="0" applyFill="1" applyBorder="1" applyAlignment="1">
      <alignment horizontal="center" vertical="center" wrapText="1"/>
    </xf>
    <xf numFmtId="0" fontId="0" fillId="24" borderId="26" xfId="0" applyFill="1" applyBorder="1" applyAlignment="1">
      <alignment horizontal="center" vertical="center" wrapText="1"/>
    </xf>
    <xf numFmtId="0" fontId="0" fillId="24" borderId="27" xfId="0" applyFill="1" applyBorder="1" applyAlignment="1">
      <alignment horizontal="center" vertical="center" wrapText="1"/>
    </xf>
    <xf numFmtId="0" fontId="0" fillId="24" borderId="28" xfId="0" applyFill="1" applyBorder="1" applyAlignment="1">
      <alignment horizontal="center" vertical="center" wrapText="1"/>
    </xf>
    <xf numFmtId="0" fontId="0" fillId="24" borderId="29" xfId="0" applyFill="1" applyBorder="1" applyAlignment="1">
      <alignment horizontal="center" vertical="center" wrapText="1"/>
    </xf>
    <xf numFmtId="0" fontId="0" fillId="24" borderId="19" xfId="0" applyFill="1" applyBorder="1" applyAlignment="1">
      <alignment horizontal="center" vertical="center" wrapText="1"/>
    </xf>
    <xf numFmtId="0" fontId="0" fillId="24" borderId="11" xfId="0" applyFill="1" applyBorder="1" applyAlignment="1">
      <alignment horizontal="center" vertical="center" wrapText="1"/>
    </xf>
    <xf numFmtId="0" fontId="0" fillId="24" borderId="30" xfId="0" applyFill="1" applyBorder="1" applyAlignment="1">
      <alignment horizontal="center" vertical="center" wrapText="1"/>
    </xf>
    <xf numFmtId="0" fontId="0" fillId="24" borderId="20" xfId="0" applyFill="1" applyBorder="1" applyAlignment="1">
      <alignment horizontal="center" vertical="center" wrapText="1"/>
    </xf>
    <xf numFmtId="0" fontId="0" fillId="24" borderId="21" xfId="0" applyFill="1" applyBorder="1" applyAlignment="1">
      <alignment horizontal="center" vertical="center" wrapText="1"/>
    </xf>
    <xf numFmtId="0" fontId="0" fillId="24" borderId="14" xfId="0" applyFill="1" applyBorder="1" applyAlignment="1">
      <alignment horizontal="center" vertical="center" wrapText="1"/>
    </xf>
    <xf numFmtId="0" fontId="12" fillId="26" borderId="16" xfId="0" applyFont="1" applyFill="1" applyBorder="1"/>
    <xf numFmtId="0" fontId="11" fillId="26" borderId="15" xfId="0" applyFont="1" applyFill="1" applyBorder="1"/>
    <xf numFmtId="0" fontId="11" fillId="26" borderId="15" xfId="0" applyFont="1" applyFill="1" applyBorder="1" applyAlignment="1">
      <alignment vertical="top" wrapText="1"/>
    </xf>
    <xf numFmtId="0" fontId="0" fillId="34" borderId="26" xfId="0" applyFill="1" applyBorder="1" applyAlignment="1">
      <alignment vertical="top" wrapText="1"/>
    </xf>
    <xf numFmtId="0" fontId="15" fillId="25" borderId="31" xfId="0" applyFont="1" applyFill="1" applyBorder="1" applyAlignment="1">
      <alignment horizontal="center"/>
    </xf>
    <xf numFmtId="0" fontId="41" fillId="25" borderId="15" xfId="0" applyFont="1" applyFill="1" applyBorder="1" applyAlignment="1">
      <alignment horizontal="left" vertical="center"/>
    </xf>
    <xf numFmtId="0" fontId="11" fillId="26" borderId="32" xfId="0" applyFont="1" applyFill="1" applyBorder="1" applyAlignment="1">
      <alignment wrapText="1"/>
    </xf>
    <xf numFmtId="0" fontId="12" fillId="26" borderId="13" xfId="0" applyFont="1" applyFill="1" applyBorder="1" applyAlignment="1">
      <alignment horizontal="left"/>
    </xf>
    <xf numFmtId="0" fontId="37" fillId="0" borderId="10" xfId="0" applyFont="1" applyBorder="1" applyAlignment="1">
      <alignment horizontal="center" vertical="top" wrapText="1"/>
    </xf>
    <xf numFmtId="0" fontId="42" fillId="25" borderId="15" xfId="35" applyFont="1" applyFill="1" applyBorder="1" applyAlignment="1" applyProtection="1">
      <alignment horizontal="center" vertical="center"/>
    </xf>
    <xf numFmtId="0" fontId="0" fillId="27" borderId="33" xfId="0" applyFill="1" applyBorder="1" applyAlignment="1">
      <alignment horizontal="center" vertical="center" wrapText="1"/>
    </xf>
    <xf numFmtId="0" fontId="0" fillId="27" borderId="34" xfId="0" applyFill="1" applyBorder="1" applyAlignment="1">
      <alignment horizontal="center" vertical="center" wrapText="1"/>
    </xf>
    <xf numFmtId="0" fontId="0" fillId="35" borderId="34" xfId="0" applyFill="1" applyBorder="1" applyAlignment="1">
      <alignment horizontal="center" vertical="center" wrapText="1"/>
    </xf>
    <xf numFmtId="0" fontId="43" fillId="27" borderId="18" xfId="0" applyFont="1" applyFill="1" applyBorder="1" applyAlignment="1">
      <alignment horizontal="center" vertical="center" wrapText="1"/>
    </xf>
    <xf numFmtId="0" fontId="17" fillId="26" borderId="17" xfId="0" applyFont="1" applyFill="1" applyBorder="1" applyAlignment="1">
      <alignment wrapText="1"/>
    </xf>
    <xf numFmtId="0" fontId="17" fillId="25" borderId="17" xfId="0" applyFont="1" applyFill="1" applyBorder="1" applyAlignment="1">
      <alignment horizontal="center" wrapText="1"/>
    </xf>
    <xf numFmtId="0" fontId="43" fillId="27" borderId="18" xfId="0" applyFont="1" applyFill="1" applyBorder="1" applyAlignment="1">
      <alignment horizontal="center" vertical="top" wrapText="1"/>
    </xf>
    <xf numFmtId="0" fontId="9" fillId="28" borderId="19" xfId="0" applyFont="1" applyFill="1" applyBorder="1" applyAlignment="1">
      <alignment horizontal="center"/>
    </xf>
    <xf numFmtId="0" fontId="9" fillId="28" borderId="20" xfId="0" applyFont="1" applyFill="1" applyBorder="1" applyAlignment="1">
      <alignment horizontal="center"/>
    </xf>
    <xf numFmtId="0" fontId="9" fillId="28" borderId="21" xfId="0" applyFont="1" applyFill="1" applyBorder="1" applyAlignment="1">
      <alignment horizontal="center"/>
    </xf>
    <xf numFmtId="0" fontId="0" fillId="34" borderId="26" xfId="0" applyFill="1" applyBorder="1" applyAlignment="1">
      <alignment horizontal="left" vertical="top" wrapText="1"/>
    </xf>
    <xf numFmtId="0" fontId="0" fillId="34" borderId="26" xfId="0" applyFill="1" applyBorder="1" applyAlignment="1" applyProtection="1">
      <alignment vertical="top" wrapText="1"/>
      <protection hidden="1"/>
    </xf>
    <xf numFmtId="0" fontId="0" fillId="24" borderId="13" xfId="0" applyFill="1" applyBorder="1" applyAlignment="1">
      <alignment horizontal="center" vertical="center" wrapText="1"/>
    </xf>
    <xf numFmtId="0" fontId="0" fillId="30" borderId="21" xfId="0" applyFill="1" applyBorder="1" applyAlignment="1">
      <alignment horizontal="center" vertical="center"/>
    </xf>
    <xf numFmtId="0" fontId="0" fillId="27" borderId="39" xfId="0" applyFill="1" applyBorder="1" applyAlignment="1">
      <alignment horizontal="center" vertical="center"/>
    </xf>
    <xf numFmtId="0" fontId="44" fillId="31" borderId="21" xfId="0" applyFont="1" applyFill="1" applyBorder="1" applyAlignment="1">
      <alignment horizontal="center" vertical="center"/>
    </xf>
    <xf numFmtId="0" fontId="7" fillId="33" borderId="21" xfId="0" applyFont="1" applyFill="1" applyBorder="1" applyAlignment="1">
      <alignment horizontal="center" vertical="center"/>
    </xf>
    <xf numFmtId="0" fontId="0" fillId="29" borderId="21" xfId="0" applyFill="1" applyBorder="1" applyAlignment="1">
      <alignment horizontal="center" vertical="center"/>
    </xf>
    <xf numFmtId="0" fontId="7" fillId="32" borderId="21" xfId="0" applyFont="1" applyFill="1" applyBorder="1" applyAlignment="1">
      <alignment horizontal="center" vertical="center"/>
    </xf>
    <xf numFmtId="0" fontId="0" fillId="27" borderId="26" xfId="0" applyFill="1" applyBorder="1" applyAlignment="1">
      <alignment horizontal="center" vertical="center"/>
    </xf>
    <xf numFmtId="0" fontId="0" fillId="35" borderId="18" xfId="0" applyFill="1" applyBorder="1" applyAlignment="1">
      <alignment horizontal="center" vertical="center" wrapText="1"/>
    </xf>
    <xf numFmtId="0" fontId="0" fillId="38" borderId="26" xfId="0" applyFill="1" applyBorder="1" applyAlignment="1">
      <alignment horizontal="center" vertical="center"/>
    </xf>
    <xf numFmtId="0" fontId="15" fillId="28" borderId="47" xfId="0" applyFont="1" applyFill="1" applyBorder="1" applyAlignment="1">
      <alignment horizontal="center" vertical="center" wrapText="1"/>
    </xf>
    <xf numFmtId="0" fontId="40" fillId="28" borderId="41" xfId="0" applyFont="1" applyFill="1" applyBorder="1" applyAlignment="1">
      <alignment horizontal="right" vertical="center" wrapText="1"/>
    </xf>
    <xf numFmtId="0" fontId="15" fillId="28" borderId="47" xfId="0" applyFont="1" applyFill="1" applyBorder="1" applyAlignment="1">
      <alignment horizontal="center" vertical="center"/>
    </xf>
    <xf numFmtId="0" fontId="0" fillId="28" borderId="0" xfId="0" applyFill="1"/>
    <xf numFmtId="0" fontId="49" fillId="26" borderId="26" xfId="0" applyFont="1" applyFill="1" applyBorder="1" applyAlignment="1">
      <alignment horizontal="center"/>
    </xf>
    <xf numFmtId="0" fontId="0" fillId="27" borderId="34" xfId="0" applyFill="1" applyBorder="1" applyAlignment="1">
      <alignment horizontal="center" vertical="top" wrapText="1"/>
    </xf>
    <xf numFmtId="0" fontId="0" fillId="24" borderId="44" xfId="0" applyFill="1" applyBorder="1" applyAlignment="1">
      <alignment horizontal="center" vertical="center" wrapText="1"/>
    </xf>
    <xf numFmtId="0" fontId="0" fillId="28" borderId="48" xfId="0" applyFill="1" applyBorder="1" applyAlignment="1">
      <alignment vertical="center" wrapText="1"/>
    </xf>
    <xf numFmtId="0" fontId="0" fillId="24" borderId="45" xfId="0" applyFill="1" applyBorder="1" applyAlignment="1">
      <alignment horizontal="center" vertical="center" wrapText="1"/>
    </xf>
    <xf numFmtId="0" fontId="0" fillId="28" borderId="49" xfId="0" applyFill="1" applyBorder="1" applyAlignment="1">
      <alignment vertical="center" wrapText="1"/>
    </xf>
    <xf numFmtId="0" fontId="0" fillId="24" borderId="46" xfId="0" applyFill="1" applyBorder="1" applyAlignment="1">
      <alignment horizontal="center" vertical="center" wrapText="1"/>
    </xf>
    <xf numFmtId="0" fontId="0" fillId="28" borderId="50" xfId="0" applyFill="1" applyBorder="1" applyAlignment="1">
      <alignment vertical="center" wrapText="1"/>
    </xf>
    <xf numFmtId="0" fontId="0" fillId="32" borderId="34" xfId="0" applyFill="1" applyBorder="1" applyAlignment="1">
      <alignment horizontal="center" vertical="center" wrapText="1"/>
    </xf>
    <xf numFmtId="0" fontId="52" fillId="28" borderId="47" xfId="0" applyFont="1" applyFill="1" applyBorder="1" applyAlignment="1">
      <alignment horizontal="left" vertical="center" indent="15"/>
    </xf>
    <xf numFmtId="0" fontId="0" fillId="37" borderId="27" xfId="0" applyFill="1" applyBorder="1" applyAlignment="1">
      <alignment horizontal="left"/>
    </xf>
    <xf numFmtId="164" fontId="0" fillId="28" borderId="26" xfId="0" applyNumberFormat="1" applyFill="1" applyBorder="1" applyAlignment="1">
      <alignment horizontal="center" vertical="center" wrapText="1"/>
    </xf>
    <xf numFmtId="0" fontId="0" fillId="28" borderId="26" xfId="0" applyFill="1" applyBorder="1" applyAlignment="1">
      <alignment horizontal="left" vertical="top" wrapText="1"/>
    </xf>
    <xf numFmtId="0" fontId="0" fillId="37" borderId="27" xfId="0" applyFill="1" applyBorder="1" applyAlignment="1">
      <alignment horizontal="center"/>
    </xf>
    <xf numFmtId="0" fontId="41" fillId="28" borderId="47" xfId="0" applyFont="1" applyFill="1" applyBorder="1" applyAlignment="1">
      <alignment horizontal="left" vertical="center"/>
    </xf>
    <xf numFmtId="0" fontId="17" fillId="28" borderId="47" xfId="0" applyFont="1" applyFill="1" applyBorder="1" applyAlignment="1">
      <alignment horizontal="left" vertical="center"/>
    </xf>
    <xf numFmtId="0" fontId="17" fillId="0" borderId="47" xfId="0" applyFont="1" applyBorder="1" applyAlignment="1">
      <alignment horizontal="right" vertical="center" wrapText="1"/>
    </xf>
    <xf numFmtId="0" fontId="7" fillId="24" borderId="0" xfId="0" applyFont="1" applyFill="1" applyAlignment="1">
      <alignment horizontal="center" wrapText="1"/>
    </xf>
    <xf numFmtId="0" fontId="17" fillId="26" borderId="17" xfId="0" applyFont="1" applyFill="1" applyBorder="1" applyAlignment="1">
      <alignment horizontal="center" wrapText="1"/>
    </xf>
    <xf numFmtId="0" fontId="11" fillId="26" borderId="15" xfId="0" applyFont="1" applyFill="1" applyBorder="1" applyAlignment="1">
      <alignment horizontal="center" wrapText="1"/>
    </xf>
    <xf numFmtId="0" fontId="43" fillId="24" borderId="0" xfId="0" applyFont="1" applyFill="1" applyAlignment="1">
      <alignment horizontal="center" wrapText="1"/>
    </xf>
    <xf numFmtId="0" fontId="17" fillId="28" borderId="47" xfId="0" applyFont="1" applyFill="1" applyBorder="1" applyAlignment="1">
      <alignment horizontal="center" vertical="center" wrapText="1"/>
    </xf>
    <xf numFmtId="0" fontId="37" fillId="0" borderId="10" xfId="0" applyFont="1" applyBorder="1" applyAlignment="1">
      <alignment horizontal="center" vertical="center" wrapText="1"/>
    </xf>
    <xf numFmtId="0" fontId="37" fillId="0" borderId="0" xfId="0" applyFont="1" applyAlignment="1">
      <alignment horizontal="center" vertical="center" wrapText="1"/>
    </xf>
    <xf numFmtId="0" fontId="38" fillId="0" borderId="10" xfId="0" applyFont="1" applyBorder="1" applyAlignment="1">
      <alignment horizontal="center" vertical="center" wrapText="1"/>
    </xf>
    <xf numFmtId="0" fontId="17" fillId="0" borderId="12" xfId="0" applyFont="1" applyBorder="1" applyAlignment="1">
      <alignment horizontal="justify" vertical="center" wrapText="1"/>
    </xf>
    <xf numFmtId="0" fontId="0" fillId="24" borderId="10" xfId="0" applyFill="1" applyBorder="1" applyAlignment="1">
      <alignment vertical="center"/>
    </xf>
    <xf numFmtId="0" fontId="0" fillId="24" borderId="0" xfId="0" applyFill="1" applyAlignment="1">
      <alignment vertical="center"/>
    </xf>
    <xf numFmtId="0" fontId="38" fillId="0" borderId="24" xfId="0" applyFont="1" applyBorder="1" applyAlignment="1">
      <alignment horizontal="center" vertical="center" wrapText="1"/>
    </xf>
    <xf numFmtId="0" fontId="0" fillId="24" borderId="10" xfId="0" applyFill="1" applyBorder="1" applyAlignment="1">
      <alignment horizontal="center" vertical="center"/>
    </xf>
    <xf numFmtId="0" fontId="37" fillId="0" borderId="24" xfId="0" applyFont="1" applyBorder="1" applyAlignment="1">
      <alignment horizontal="center" vertical="center" wrapText="1"/>
    </xf>
    <xf numFmtId="0" fontId="37" fillId="0" borderId="41" xfId="0" applyFont="1" applyBorder="1" applyAlignment="1">
      <alignment horizontal="center" vertical="center" wrapText="1"/>
    </xf>
    <xf numFmtId="0" fontId="17" fillId="0" borderId="25" xfId="0" applyFont="1" applyBorder="1" applyAlignment="1">
      <alignment horizontal="justify" vertical="center" wrapText="1"/>
    </xf>
    <xf numFmtId="0" fontId="37" fillId="0" borderId="23" xfId="0" applyFont="1" applyBorder="1" applyAlignment="1">
      <alignment horizontal="center" vertical="center" wrapText="1"/>
    </xf>
    <xf numFmtId="0" fontId="37" fillId="0" borderId="22" xfId="0" applyFont="1" applyBorder="1" applyAlignment="1">
      <alignment horizontal="center" vertical="center" wrapText="1"/>
    </xf>
    <xf numFmtId="0" fontId="0" fillId="0" borderId="0" xfId="0" applyAlignment="1">
      <alignment horizontal="center" vertical="center"/>
    </xf>
    <xf numFmtId="0" fontId="37" fillId="0" borderId="12" xfId="0" applyFont="1" applyBorder="1" applyAlignment="1">
      <alignment horizontal="center" vertical="center" wrapText="1"/>
    </xf>
    <xf numFmtId="0" fontId="11" fillId="31" borderId="12" xfId="0" applyFont="1" applyFill="1" applyBorder="1" applyAlignment="1">
      <alignment horizontal="justify" vertical="center" wrapText="1"/>
    </xf>
    <xf numFmtId="0" fontId="17" fillId="33" borderId="12" xfId="0" applyFont="1" applyFill="1" applyBorder="1" applyAlignment="1">
      <alignment horizontal="left" vertical="center" wrapText="1"/>
    </xf>
    <xf numFmtId="0" fontId="0" fillId="0" borderId="0" xfId="0" applyAlignment="1">
      <alignment vertical="center"/>
    </xf>
    <xf numFmtId="0" fontId="17" fillId="32" borderId="12" xfId="0" applyFont="1" applyFill="1" applyBorder="1" applyAlignment="1">
      <alignment horizontal="justify" vertical="center" wrapText="1"/>
    </xf>
    <xf numFmtId="0" fontId="17" fillId="29" borderId="12" xfId="0" applyFont="1" applyFill="1" applyBorder="1" applyAlignment="1">
      <alignment horizontal="justify" vertical="center" wrapText="1"/>
    </xf>
    <xf numFmtId="0" fontId="0" fillId="0" borderId="0" xfId="0" applyAlignment="1">
      <alignment vertical="center" wrapText="1"/>
    </xf>
    <xf numFmtId="0" fontId="37" fillId="0" borderId="25" xfId="0" applyFont="1" applyBorder="1" applyAlignment="1">
      <alignment horizontal="center" vertical="center" wrapText="1"/>
    </xf>
    <xf numFmtId="1" fontId="50" fillId="0" borderId="22" xfId="0" applyNumberFormat="1" applyFont="1" applyBorder="1" applyAlignment="1">
      <alignment horizontal="center" vertical="center" wrapText="1"/>
    </xf>
    <xf numFmtId="1" fontId="48" fillId="0" borderId="0" xfId="0" applyNumberFormat="1" applyFont="1" applyAlignment="1">
      <alignment horizontal="center" vertical="center"/>
    </xf>
    <xf numFmtId="1" fontId="50" fillId="0" borderId="12" xfId="0" applyNumberFormat="1" applyFont="1" applyBorder="1" applyAlignment="1">
      <alignment horizontal="center" vertical="center" wrapText="1"/>
    </xf>
    <xf numFmtId="1" fontId="48" fillId="0" borderId="0" xfId="0" applyNumberFormat="1" applyFont="1" applyAlignment="1">
      <alignment vertical="center"/>
    </xf>
    <xf numFmtId="1" fontId="48" fillId="0" borderId="0" xfId="0" applyNumberFormat="1" applyFont="1" applyAlignment="1">
      <alignment vertical="center" wrapText="1"/>
    </xf>
    <xf numFmtId="1" fontId="50" fillId="0" borderId="25" xfId="0" applyNumberFormat="1" applyFont="1" applyBorder="1" applyAlignment="1">
      <alignment horizontal="center" vertical="center" wrapText="1"/>
    </xf>
    <xf numFmtId="0" fontId="54" fillId="30" borderId="12" xfId="0" applyFont="1" applyFill="1" applyBorder="1" applyAlignment="1">
      <alignment horizontal="justify" vertical="center" wrapText="1"/>
    </xf>
    <xf numFmtId="0" fontId="54" fillId="30" borderId="25" xfId="0" applyFont="1" applyFill="1" applyBorder="1" applyAlignment="1">
      <alignment horizontal="justify" vertical="center" wrapText="1"/>
    </xf>
    <xf numFmtId="1" fontId="55" fillId="30" borderId="10" xfId="0" applyNumberFormat="1" applyFont="1" applyFill="1" applyBorder="1" applyAlignment="1">
      <alignment horizontal="center" vertical="center" wrapText="1"/>
    </xf>
    <xf numFmtId="1" fontId="55" fillId="30" borderId="24" xfId="0" applyNumberFormat="1" applyFont="1" applyFill="1" applyBorder="1" applyAlignment="1">
      <alignment horizontal="center" vertical="center" wrapText="1"/>
    </xf>
    <xf numFmtId="1" fontId="55" fillId="31" borderId="10" xfId="0" applyNumberFormat="1" applyFont="1" applyFill="1" applyBorder="1" applyAlignment="1">
      <alignment horizontal="center" vertical="center" wrapText="1"/>
    </xf>
    <xf numFmtId="0" fontId="54" fillId="31" borderId="12" xfId="0" applyFont="1" applyFill="1" applyBorder="1" applyAlignment="1">
      <alignment horizontal="justify" vertical="center" wrapText="1"/>
    </xf>
    <xf numFmtId="1" fontId="56" fillId="33" borderId="10" xfId="0" applyNumberFormat="1" applyFont="1" applyFill="1" applyBorder="1" applyAlignment="1">
      <alignment horizontal="center" vertical="center" wrapText="1"/>
    </xf>
    <xf numFmtId="0" fontId="17" fillId="33" borderId="12" xfId="0" applyFont="1" applyFill="1" applyBorder="1" applyAlignment="1">
      <alignment horizontal="justify" vertical="center" wrapText="1"/>
    </xf>
    <xf numFmtId="1" fontId="56" fillId="32" borderId="10" xfId="0" applyNumberFormat="1" applyFont="1" applyFill="1" applyBorder="1" applyAlignment="1">
      <alignment horizontal="center" vertical="center" wrapText="1"/>
    </xf>
    <xf numFmtId="1" fontId="56" fillId="29" borderId="10" xfId="0" applyNumberFormat="1" applyFont="1" applyFill="1" applyBorder="1" applyAlignment="1">
      <alignment horizontal="center" vertical="center" wrapText="1"/>
    </xf>
    <xf numFmtId="0" fontId="0" fillId="24" borderId="0" xfId="0" applyFill="1" applyAlignment="1">
      <alignment vertical="top"/>
    </xf>
    <xf numFmtId="0" fontId="0" fillId="24" borderId="0" xfId="0" applyFill="1" applyAlignment="1">
      <alignment horizontal="left" vertical="top" wrapText="1"/>
    </xf>
    <xf numFmtId="0" fontId="0" fillId="24" borderId="0" xfId="0" applyFill="1" applyAlignment="1">
      <alignment horizontal="justify" vertical="top"/>
    </xf>
    <xf numFmtId="0" fontId="17" fillId="24" borderId="0" xfId="0" applyFont="1" applyFill="1" applyAlignment="1">
      <alignment horizontal="center" vertical="top"/>
    </xf>
    <xf numFmtId="0" fontId="58" fillId="24" borderId="0" xfId="0" applyFont="1" applyFill="1" applyAlignment="1">
      <alignment horizontal="justify" vertical="top"/>
    </xf>
    <xf numFmtId="0" fontId="36" fillId="39" borderId="0" xfId="0" applyFont="1" applyFill="1" applyAlignment="1">
      <alignment vertical="top" wrapText="1"/>
    </xf>
    <xf numFmtId="0" fontId="36" fillId="39" borderId="0" xfId="0" applyFont="1" applyFill="1" applyAlignment="1">
      <alignment horizontal="center" vertical="top" wrapText="1"/>
    </xf>
    <xf numFmtId="0" fontId="59" fillId="39" borderId="0" xfId="0" applyFont="1" applyFill="1" applyAlignment="1">
      <alignment vertical="top" wrapText="1"/>
    </xf>
    <xf numFmtId="0" fontId="0" fillId="26" borderId="52" xfId="0" applyFill="1" applyBorder="1" applyAlignment="1">
      <alignment vertical="top"/>
    </xf>
    <xf numFmtId="0" fontId="36" fillId="40" borderId="51" xfId="0" applyFont="1" applyFill="1" applyBorder="1" applyAlignment="1">
      <alignment horizontal="center" vertical="top" wrapText="1"/>
    </xf>
    <xf numFmtId="0" fontId="59" fillId="40" borderId="51" xfId="0" applyFont="1" applyFill="1" applyBorder="1" applyAlignment="1">
      <alignment vertical="top" wrapText="1"/>
    </xf>
    <xf numFmtId="0" fontId="0" fillId="26" borderId="53" xfId="0" applyFill="1" applyBorder="1" applyAlignment="1">
      <alignment vertical="top"/>
    </xf>
    <xf numFmtId="0" fontId="0" fillId="26" borderId="54" xfId="0" applyFill="1" applyBorder="1" applyAlignment="1">
      <alignment vertical="top"/>
    </xf>
    <xf numFmtId="0" fontId="13" fillId="41" borderId="52" xfId="0" applyFont="1" applyFill="1" applyBorder="1" applyAlignment="1">
      <alignment vertical="center"/>
    </xf>
    <xf numFmtId="0" fontId="0" fillId="26" borderId="55" xfId="0" applyFill="1" applyBorder="1" applyAlignment="1">
      <alignment vertical="top"/>
    </xf>
    <xf numFmtId="0" fontId="13" fillId="41" borderId="54" xfId="0" applyFont="1" applyFill="1" applyBorder="1" applyAlignment="1">
      <alignment vertical="center"/>
    </xf>
    <xf numFmtId="0" fontId="13" fillId="41" borderId="0" xfId="0" applyFont="1" applyFill="1" applyAlignment="1">
      <alignment horizontal="center" vertical="center"/>
    </xf>
    <xf numFmtId="0" fontId="13" fillId="41" borderId="0" xfId="0" applyFont="1" applyFill="1" applyAlignment="1">
      <alignment vertical="center"/>
    </xf>
    <xf numFmtId="0" fontId="59" fillId="40" borderId="55" xfId="0" applyFont="1" applyFill="1" applyBorder="1" applyAlignment="1">
      <alignment vertical="top" wrapText="1"/>
    </xf>
    <xf numFmtId="0" fontId="13" fillId="41" borderId="56" xfId="0" applyFont="1" applyFill="1" applyBorder="1" applyAlignment="1">
      <alignment horizontal="center" vertical="center"/>
    </xf>
    <xf numFmtId="0" fontId="13" fillId="41" borderId="47" xfId="0" applyFont="1" applyFill="1" applyBorder="1" applyAlignment="1">
      <alignment horizontal="center" vertical="center"/>
    </xf>
    <xf numFmtId="0" fontId="17" fillId="26" borderId="54" xfId="0" applyFont="1" applyFill="1" applyBorder="1"/>
    <xf numFmtId="0" fontId="49" fillId="26" borderId="0" xfId="0" applyFont="1" applyFill="1" applyAlignment="1">
      <alignment horizontal="center" vertical="center" wrapText="1"/>
    </xf>
    <xf numFmtId="0" fontId="61" fillId="26" borderId="0" xfId="0" applyFont="1" applyFill="1" applyAlignment="1">
      <alignment horizontal="center" vertical="center" wrapText="1"/>
    </xf>
    <xf numFmtId="0" fontId="49" fillId="26" borderId="55" xfId="0" applyFont="1" applyFill="1" applyBorder="1" applyAlignment="1">
      <alignment horizontal="center" vertical="center" wrapText="1"/>
    </xf>
    <xf numFmtId="0" fontId="17" fillId="24" borderId="0" xfId="0" applyFont="1" applyFill="1"/>
    <xf numFmtId="0" fontId="62" fillId="28" borderId="52" xfId="0" applyFont="1" applyFill="1" applyBorder="1" applyAlignment="1">
      <alignment horizontal="left" vertical="center"/>
    </xf>
    <xf numFmtId="0" fontId="36" fillId="28" borderId="51" xfId="0" applyFont="1" applyFill="1" applyBorder="1" applyAlignment="1">
      <alignment horizontal="center" vertical="top"/>
    </xf>
    <xf numFmtId="0" fontId="36" fillId="26" borderId="55" xfId="0" applyFont="1" applyFill="1" applyBorder="1" applyAlignment="1">
      <alignment horizontal="center" vertical="top"/>
    </xf>
    <xf numFmtId="0" fontId="62" fillId="28" borderId="54" xfId="0" applyFont="1" applyFill="1" applyBorder="1" applyAlignment="1">
      <alignment horizontal="left" vertical="center"/>
    </xf>
    <xf numFmtId="0" fontId="36" fillId="28" borderId="0" xfId="0" applyFont="1" applyFill="1" applyAlignment="1">
      <alignment horizontal="center" vertical="top"/>
    </xf>
    <xf numFmtId="0" fontId="0" fillId="26" borderId="55" xfId="0" applyFill="1" applyBorder="1" applyAlignment="1">
      <alignment horizontal="justify" vertical="top" wrapText="1"/>
    </xf>
    <xf numFmtId="0" fontId="0" fillId="26" borderId="56" xfId="0" applyFill="1" applyBorder="1" applyAlignment="1">
      <alignment vertical="top"/>
    </xf>
    <xf numFmtId="0" fontId="0" fillId="26" borderId="47" xfId="0" applyFill="1" applyBorder="1" applyAlignment="1">
      <alignment horizontal="left" vertical="top" wrapText="1"/>
    </xf>
    <xf numFmtId="0" fontId="0" fillId="26" borderId="47" xfId="0" applyFill="1" applyBorder="1" applyAlignment="1">
      <alignment horizontal="justify" vertical="top"/>
    </xf>
    <xf numFmtId="0" fontId="17" fillId="26" borderId="47" xfId="0" applyFont="1" applyFill="1" applyBorder="1" applyAlignment="1">
      <alignment horizontal="center" vertical="top"/>
    </xf>
    <xf numFmtId="0" fontId="58" fillId="26" borderId="47" xfId="0" applyFont="1" applyFill="1" applyBorder="1" applyAlignment="1">
      <alignment horizontal="justify" vertical="top"/>
    </xf>
    <xf numFmtId="0" fontId="0" fillId="26" borderId="57" xfId="0" applyFill="1" applyBorder="1" applyAlignment="1">
      <alignment vertical="top"/>
    </xf>
    <xf numFmtId="0" fontId="12" fillId="26" borderId="16" xfId="0" applyFont="1" applyFill="1" applyBorder="1" applyAlignment="1">
      <alignment vertical="center"/>
    </xf>
    <xf numFmtId="0" fontId="17" fillId="34" borderId="26" xfId="0" applyFont="1" applyFill="1" applyBorder="1" applyAlignment="1" applyProtection="1">
      <alignment vertical="top" wrapText="1"/>
      <protection hidden="1"/>
    </xf>
    <xf numFmtId="0" fontId="12" fillId="26" borderId="17" xfId="0" applyFont="1" applyFill="1" applyBorder="1" applyAlignment="1">
      <alignment vertical="center"/>
    </xf>
    <xf numFmtId="0" fontId="11" fillId="26" borderId="11" xfId="0" applyFont="1" applyFill="1" applyBorder="1" applyAlignment="1">
      <alignment horizontal="center" vertical="center"/>
    </xf>
    <xf numFmtId="0" fontId="0" fillId="32" borderId="61" xfId="0" applyFill="1" applyBorder="1" applyAlignment="1">
      <alignment horizontal="center" vertical="center" wrapText="1"/>
    </xf>
    <xf numFmtId="0" fontId="59" fillId="28" borderId="51" xfId="0" applyFont="1" applyFill="1" applyBorder="1" applyAlignment="1">
      <alignment horizontal="center" vertical="top"/>
    </xf>
    <xf numFmtId="0" fontId="59" fillId="28" borderId="0" xfId="0" applyFont="1" applyFill="1" applyAlignment="1">
      <alignment horizontal="center" vertical="top"/>
    </xf>
    <xf numFmtId="0" fontId="65" fillId="41" borderId="51" xfId="0" applyFont="1" applyFill="1" applyBorder="1" applyAlignment="1">
      <alignment horizontal="center"/>
    </xf>
    <xf numFmtId="0" fontId="13" fillId="41" borderId="51" xfId="0" applyFont="1" applyFill="1" applyBorder="1" applyAlignment="1">
      <alignment horizontal="right"/>
    </xf>
    <xf numFmtId="0" fontId="7" fillId="28" borderId="47" xfId="0" applyFont="1" applyFill="1" applyBorder="1" applyAlignment="1">
      <alignment horizontal="left" vertical="center"/>
    </xf>
    <xf numFmtId="0" fontId="15" fillId="28" borderId="47" xfId="0" applyFont="1" applyFill="1" applyBorder="1" applyAlignment="1">
      <alignment horizontal="left" vertical="center"/>
    </xf>
    <xf numFmtId="14" fontId="15" fillId="28" borderId="47" xfId="0" applyNumberFormat="1" applyFont="1" applyFill="1" applyBorder="1" applyAlignment="1">
      <alignment horizontal="left" vertical="center"/>
    </xf>
    <xf numFmtId="0" fontId="7" fillId="34" borderId="26" xfId="0" applyFont="1" applyFill="1" applyBorder="1" applyAlignment="1" applyProtection="1">
      <alignment vertical="top" wrapText="1"/>
      <protection hidden="1"/>
    </xf>
    <xf numFmtId="0" fontId="0" fillId="24" borderId="56" xfId="0" applyFill="1" applyBorder="1" applyAlignment="1">
      <alignment horizontal="center" vertical="center" wrapText="1"/>
    </xf>
    <xf numFmtId="0" fontId="0" fillId="24" borderId="57" xfId="0" applyFill="1" applyBorder="1" applyAlignment="1">
      <alignment horizontal="center" vertical="center" wrapText="1"/>
    </xf>
    <xf numFmtId="0" fontId="0" fillId="34" borderId="36" xfId="0" applyFill="1" applyBorder="1" applyAlignment="1">
      <alignment vertical="top" wrapText="1"/>
    </xf>
    <xf numFmtId="0" fontId="0" fillId="24" borderId="36" xfId="0" applyFill="1" applyBorder="1" applyAlignment="1">
      <alignment horizontal="center" vertical="center" wrapText="1"/>
    </xf>
    <xf numFmtId="0" fontId="0" fillId="27" borderId="36" xfId="0" applyFill="1" applyBorder="1" applyAlignment="1">
      <alignment horizontal="center" vertical="center"/>
    </xf>
    <xf numFmtId="0" fontId="11" fillId="26" borderId="17" xfId="0" applyFont="1" applyFill="1" applyBorder="1" applyAlignment="1">
      <alignment wrapText="1"/>
    </xf>
    <xf numFmtId="0" fontId="11" fillId="26" borderId="17" xfId="0" applyFont="1" applyFill="1" applyBorder="1" applyAlignment="1">
      <alignment vertical="top" wrapText="1"/>
    </xf>
    <xf numFmtId="0" fontId="11" fillId="26" borderId="17" xfId="0" applyFont="1" applyFill="1" applyBorder="1" applyAlignment="1">
      <alignment horizontal="center" vertical="center" wrapText="1"/>
    </xf>
    <xf numFmtId="0" fontId="11" fillId="26" borderId="17" xfId="0" applyFont="1" applyFill="1" applyBorder="1" applyAlignment="1">
      <alignment horizontal="center" vertical="center"/>
    </xf>
    <xf numFmtId="0" fontId="11" fillId="26" borderId="42" xfId="0" applyFont="1" applyFill="1" applyBorder="1" applyAlignment="1">
      <alignment horizontal="center" vertical="center"/>
    </xf>
    <xf numFmtId="0" fontId="64" fillId="0" borderId="0" xfId="0" applyFont="1"/>
    <xf numFmtId="0" fontId="40" fillId="28" borderId="0" xfId="0" applyFont="1" applyFill="1" applyAlignment="1">
      <alignment horizontal="right" vertical="center" wrapText="1"/>
    </xf>
    <xf numFmtId="0" fontId="49" fillId="42" borderId="26" xfId="50" applyFont="1" applyFill="1" applyBorder="1" applyAlignment="1">
      <alignment horizontal="center" vertical="center" wrapText="1"/>
    </xf>
    <xf numFmtId="0" fontId="67" fillId="0" borderId="0" xfId="51" applyFont="1"/>
    <xf numFmtId="0" fontId="69" fillId="0" borderId="62" xfId="51" applyFont="1" applyBorder="1"/>
    <xf numFmtId="0" fontId="69" fillId="0" borderId="63" xfId="51" applyFont="1" applyBorder="1"/>
    <xf numFmtId="0" fontId="69" fillId="0" borderId="64" xfId="51" applyFont="1" applyBorder="1"/>
    <xf numFmtId="0" fontId="69" fillId="0" borderId="0" xfId="51" applyFont="1"/>
    <xf numFmtId="0" fontId="69" fillId="0" borderId="0" xfId="51" applyFont="1" applyAlignment="1">
      <alignment wrapText="1"/>
    </xf>
    <xf numFmtId="0" fontId="68" fillId="0" borderId="0" xfId="51" applyFont="1" applyAlignment="1">
      <alignment wrapText="1"/>
    </xf>
    <xf numFmtId="0" fontId="49" fillId="42" borderId="0" xfId="50" applyFont="1" applyFill="1" applyAlignment="1">
      <alignment horizontal="center" vertical="center" wrapText="1"/>
    </xf>
    <xf numFmtId="0" fontId="69" fillId="43" borderId="26" xfId="51" applyFont="1" applyFill="1" applyBorder="1" applyAlignment="1">
      <alignment vertical="center" wrapText="1"/>
    </xf>
    <xf numFmtId="0" fontId="69" fillId="0" borderId="62" xfId="51" applyFont="1" applyBorder="1" applyAlignment="1">
      <alignment vertical="center" wrapText="1"/>
    </xf>
    <xf numFmtId="0" fontId="69" fillId="0" borderId="63" xfId="51" applyFont="1" applyBorder="1" applyAlignment="1">
      <alignment vertical="center" wrapText="1"/>
    </xf>
    <xf numFmtId="0" fontId="69" fillId="0" borderId="64" xfId="51" applyFont="1" applyBorder="1" applyAlignment="1">
      <alignment vertical="center" wrapText="1"/>
    </xf>
    <xf numFmtId="0" fontId="69" fillId="0" borderId="37" xfId="51" applyFont="1" applyBorder="1" applyAlignment="1">
      <alignment vertical="center" wrapText="1"/>
    </xf>
    <xf numFmtId="0" fontId="69" fillId="0" borderId="35" xfId="51" applyFont="1" applyBorder="1" applyAlignment="1">
      <alignment vertical="center" wrapText="1"/>
    </xf>
    <xf numFmtId="0" fontId="69" fillId="0" borderId="36" xfId="51" applyFont="1" applyBorder="1" applyAlignment="1">
      <alignment vertical="center" wrapText="1"/>
    </xf>
    <xf numFmtId="0" fontId="0" fillId="24" borderId="13" xfId="0" applyFill="1" applyBorder="1" applyAlignment="1">
      <alignment vertical="top" wrapText="1"/>
    </xf>
    <xf numFmtId="0" fontId="70" fillId="0" borderId="47" xfId="0" applyFont="1" applyBorder="1" applyAlignment="1">
      <alignment horizontal="right" vertical="center" wrapText="1"/>
    </xf>
    <xf numFmtId="0" fontId="71" fillId="28" borderId="47" xfId="0" applyFont="1" applyFill="1" applyBorder="1" applyAlignment="1">
      <alignment horizontal="center" vertical="center" wrapText="1"/>
    </xf>
    <xf numFmtId="14" fontId="70" fillId="28" borderId="47" xfId="0" applyNumberFormat="1" applyFont="1" applyFill="1" applyBorder="1" applyAlignment="1">
      <alignment horizontal="left" vertical="center"/>
    </xf>
    <xf numFmtId="0" fontId="70" fillId="28" borderId="47" xfId="0" applyFont="1" applyFill="1" applyBorder="1" applyAlignment="1">
      <alignment horizontal="left" vertical="center"/>
    </xf>
    <xf numFmtId="0" fontId="7" fillId="34" borderId="26" xfId="0" applyFont="1" applyFill="1" applyBorder="1" applyAlignment="1">
      <alignment vertical="top" wrapText="1"/>
    </xf>
    <xf numFmtId="0" fontId="0" fillId="24" borderId="53" xfId="0" applyFill="1" applyBorder="1" applyAlignment="1">
      <alignment horizontal="center" vertical="center" wrapText="1"/>
    </xf>
    <xf numFmtId="0" fontId="41" fillId="28" borderId="47" xfId="0" quotePrefix="1" applyFont="1" applyFill="1" applyBorder="1" applyAlignment="1">
      <alignment horizontal="left" vertical="center"/>
    </xf>
    <xf numFmtId="0" fontId="17" fillId="26" borderId="43" xfId="0" applyFont="1" applyFill="1" applyBorder="1" applyAlignment="1">
      <alignment horizontal="center" wrapText="1"/>
    </xf>
    <xf numFmtId="0" fontId="0" fillId="24" borderId="13" xfId="0" applyFill="1" applyBorder="1"/>
    <xf numFmtId="0" fontId="0" fillId="24" borderId="13" xfId="0" applyFill="1" applyBorder="1" applyAlignment="1">
      <alignment wrapText="1"/>
    </xf>
    <xf numFmtId="0" fontId="0" fillId="34" borderId="26" xfId="0" applyFill="1" applyBorder="1" applyAlignment="1" applyProtection="1">
      <alignment horizontal="left" vertical="top" wrapText="1"/>
      <protection hidden="1"/>
    </xf>
    <xf numFmtId="0" fontId="0" fillId="24" borderId="28" xfId="0" applyFill="1" applyBorder="1" applyAlignment="1">
      <alignment horizontal="left" vertical="center" wrapText="1"/>
    </xf>
    <xf numFmtId="0" fontId="11" fillId="26" borderId="15" xfId="0" applyFont="1" applyFill="1" applyBorder="1" applyAlignment="1">
      <alignment horizontal="left" wrapText="1"/>
    </xf>
    <xf numFmtId="0" fontId="11" fillId="26" borderId="15" xfId="0" applyFont="1" applyFill="1" applyBorder="1" applyAlignment="1">
      <alignment horizontal="left" vertical="center" wrapText="1"/>
    </xf>
    <xf numFmtId="0" fontId="17" fillId="34" borderId="26" xfId="0" applyFont="1" applyFill="1" applyBorder="1" applyAlignment="1" applyProtection="1">
      <alignment horizontal="left" vertical="top" wrapText="1"/>
      <protection hidden="1"/>
    </xf>
    <xf numFmtId="0" fontId="12" fillId="26" borderId="16" xfId="0" applyFont="1" applyFill="1" applyBorder="1" applyAlignment="1">
      <alignment horizontal="left"/>
    </xf>
    <xf numFmtId="0" fontId="13" fillId="28" borderId="47" xfId="0" applyFont="1" applyFill="1" applyBorder="1" applyAlignment="1">
      <alignment horizontal="left" vertical="center" wrapText="1"/>
    </xf>
    <xf numFmtId="0" fontId="11" fillId="26" borderId="47" xfId="0" applyFont="1" applyFill="1" applyBorder="1" applyAlignment="1">
      <alignment wrapText="1"/>
    </xf>
    <xf numFmtId="0" fontId="7" fillId="0" borderId="12" xfId="0" applyFont="1" applyBorder="1" applyAlignment="1">
      <alignment horizontal="justify" vertical="center" wrapText="1"/>
    </xf>
    <xf numFmtId="0" fontId="0" fillId="24" borderId="47" xfId="0" applyFill="1" applyBorder="1" applyAlignment="1">
      <alignment horizontal="center" vertical="center" wrapText="1"/>
    </xf>
    <xf numFmtId="0" fontId="11" fillId="26" borderId="43" xfId="0" applyFont="1" applyFill="1" applyBorder="1" applyAlignment="1">
      <alignment vertical="top" wrapText="1"/>
    </xf>
    <xf numFmtId="0" fontId="7" fillId="34" borderId="36" xfId="0" applyFont="1" applyFill="1" applyBorder="1" applyAlignment="1" applyProtection="1">
      <alignment vertical="top" wrapText="1"/>
      <protection hidden="1"/>
    </xf>
    <xf numFmtId="0" fontId="7" fillId="24" borderId="0" xfId="52" applyFill="1" applyAlignment="1">
      <alignment vertical="top" wrapText="1"/>
    </xf>
    <xf numFmtId="0" fontId="7" fillId="24" borderId="0" xfId="52" applyFill="1"/>
    <xf numFmtId="0" fontId="7" fillId="24" borderId="0" xfId="52" applyFill="1" applyAlignment="1">
      <alignment wrapText="1"/>
    </xf>
    <xf numFmtId="0" fontId="7" fillId="24" borderId="0" xfId="52" applyFill="1" applyAlignment="1">
      <alignment horizontal="center" vertical="center" wrapText="1"/>
    </xf>
    <xf numFmtId="0" fontId="7" fillId="24" borderId="0" xfId="52" applyFill="1" applyAlignment="1">
      <alignment horizontal="center" vertical="center"/>
    </xf>
    <xf numFmtId="0" fontId="7" fillId="24" borderId="0" xfId="52" applyFill="1" applyAlignment="1">
      <alignment horizontal="center" wrapText="1"/>
    </xf>
    <xf numFmtId="0" fontId="52" fillId="28" borderId="47" xfId="52" applyFont="1" applyFill="1" applyBorder="1" applyAlignment="1">
      <alignment horizontal="left" vertical="center" indent="15"/>
    </xf>
    <xf numFmtId="0" fontId="41" fillId="28" borderId="47" xfId="52" applyFont="1" applyFill="1" applyBorder="1" applyAlignment="1">
      <alignment horizontal="left" vertical="center"/>
    </xf>
    <xf numFmtId="0" fontId="15" fillId="28" borderId="47" xfId="52" applyFont="1" applyFill="1" applyBorder="1" applyAlignment="1">
      <alignment horizontal="center" vertical="center" wrapText="1"/>
    </xf>
    <xf numFmtId="0" fontId="40" fillId="28" borderId="41" xfId="52" applyFont="1" applyFill="1" applyBorder="1" applyAlignment="1">
      <alignment horizontal="right" vertical="center" wrapText="1"/>
    </xf>
    <xf numFmtId="0" fontId="13" fillId="28" borderId="47" xfId="52" quotePrefix="1" applyFont="1" applyFill="1" applyBorder="1" applyAlignment="1">
      <alignment horizontal="left" vertical="center" wrapText="1"/>
    </xf>
    <xf numFmtId="0" fontId="70" fillId="0" borderId="47" xfId="52" applyFont="1" applyBorder="1" applyAlignment="1">
      <alignment horizontal="right" vertical="center" wrapText="1"/>
    </xf>
    <xf numFmtId="0" fontId="71" fillId="28" borderId="47" xfId="52" applyFont="1" applyFill="1" applyBorder="1" applyAlignment="1">
      <alignment horizontal="center" vertical="center" wrapText="1"/>
    </xf>
    <xf numFmtId="0" fontId="70" fillId="28" borderId="47" xfId="52" applyFont="1" applyFill="1" applyBorder="1" applyAlignment="1">
      <alignment horizontal="left" vertical="center"/>
    </xf>
    <xf numFmtId="0" fontId="7" fillId="28" borderId="47" xfId="52" applyFill="1" applyBorder="1" applyAlignment="1">
      <alignment horizontal="center" vertical="center" wrapText="1"/>
    </xf>
    <xf numFmtId="0" fontId="7" fillId="28" borderId="47" xfId="52" applyFill="1" applyBorder="1" applyAlignment="1">
      <alignment horizontal="left" vertical="center"/>
    </xf>
    <xf numFmtId="0" fontId="15" fillId="28" borderId="47" xfId="52" applyFont="1" applyFill="1" applyBorder="1" applyAlignment="1">
      <alignment horizontal="center" vertical="center"/>
    </xf>
    <xf numFmtId="0" fontId="7" fillId="27" borderId="33" xfId="52" applyFill="1" applyBorder="1" applyAlignment="1">
      <alignment horizontal="center" vertical="center" wrapText="1"/>
    </xf>
    <xf numFmtId="0" fontId="7" fillId="27" borderId="18" xfId="52" applyFill="1" applyBorder="1" applyAlignment="1">
      <alignment horizontal="center" vertical="center" wrapText="1"/>
    </xf>
    <xf numFmtId="0" fontId="7" fillId="35" borderId="18" xfId="52" applyFill="1" applyBorder="1" applyAlignment="1">
      <alignment horizontal="center" vertical="center" wrapText="1"/>
    </xf>
    <xf numFmtId="0" fontId="7" fillId="27" borderId="34" xfId="52" applyFill="1" applyBorder="1" applyAlignment="1">
      <alignment horizontal="center" vertical="center" wrapText="1"/>
    </xf>
    <xf numFmtId="0" fontId="7" fillId="35" borderId="34" xfId="52" applyFill="1" applyBorder="1" applyAlignment="1">
      <alignment horizontal="center" vertical="center" wrapText="1"/>
    </xf>
    <xf numFmtId="0" fontId="7" fillId="32" borderId="34" xfId="52" applyFill="1" applyBorder="1" applyAlignment="1">
      <alignment horizontal="center" vertical="center" wrapText="1"/>
    </xf>
    <xf numFmtId="0" fontId="12" fillId="26" borderId="16" xfId="52" applyFont="1" applyFill="1" applyBorder="1"/>
    <xf numFmtId="0" fontId="11" fillId="26" borderId="15" xfId="52" applyFont="1" applyFill="1" applyBorder="1"/>
    <xf numFmtId="0" fontId="11" fillId="26" borderId="15" xfId="52" applyFont="1" applyFill="1" applyBorder="1" applyAlignment="1">
      <alignment wrapText="1"/>
    </xf>
    <xf numFmtId="0" fontId="11" fillId="26" borderId="15" xfId="52" applyFont="1" applyFill="1" applyBorder="1" applyAlignment="1">
      <alignment vertical="top" wrapText="1"/>
    </xf>
    <xf numFmtId="0" fontId="11" fillId="26" borderId="15" xfId="52" applyFont="1" applyFill="1" applyBorder="1" applyAlignment="1">
      <alignment horizontal="center" vertical="center" wrapText="1"/>
    </xf>
    <xf numFmtId="0" fontId="11" fillId="26" borderId="15" xfId="52" applyFont="1" applyFill="1" applyBorder="1" applyAlignment="1">
      <alignment horizontal="center" vertical="center"/>
    </xf>
    <xf numFmtId="0" fontId="7" fillId="26" borderId="17" xfId="52" applyFill="1" applyBorder="1" applyAlignment="1">
      <alignment horizontal="center" wrapText="1"/>
    </xf>
    <xf numFmtId="0" fontId="7" fillId="24" borderId="27" xfId="52" applyFill="1" applyBorder="1" applyAlignment="1">
      <alignment horizontal="center" vertical="center" wrapText="1"/>
    </xf>
    <xf numFmtId="0" fontId="7" fillId="34" borderId="26" xfId="52" applyFill="1" applyBorder="1" applyAlignment="1" applyProtection="1">
      <alignment vertical="top" wrapText="1"/>
      <protection hidden="1"/>
    </xf>
    <xf numFmtId="0" fontId="7" fillId="24" borderId="28" xfId="52" applyFill="1" applyBorder="1" applyAlignment="1">
      <alignment horizontal="center" vertical="center" wrapText="1"/>
    </xf>
    <xf numFmtId="0" fontId="7" fillId="24" borderId="26" xfId="52" applyFill="1" applyBorder="1" applyAlignment="1">
      <alignment horizontal="center" vertical="center" wrapText="1"/>
    </xf>
    <xf numFmtId="0" fontId="7" fillId="27" borderId="26" xfId="52" applyFill="1" applyBorder="1" applyAlignment="1">
      <alignment horizontal="center" vertical="center"/>
    </xf>
    <xf numFmtId="0" fontId="7" fillId="24" borderId="29" xfId="52" applyFill="1" applyBorder="1" applyAlignment="1">
      <alignment horizontal="center" vertical="center" wrapText="1"/>
    </xf>
    <xf numFmtId="0" fontId="7" fillId="34" borderId="26" xfId="52" applyFill="1" applyBorder="1" applyAlignment="1">
      <alignment vertical="top" wrapText="1"/>
    </xf>
    <xf numFmtId="0" fontId="11" fillId="26" borderId="15" xfId="52" applyFont="1" applyFill="1" applyBorder="1" applyAlignment="1">
      <alignment horizontal="center" wrapText="1"/>
    </xf>
    <xf numFmtId="0" fontId="12" fillId="26" borderId="16" xfId="52" applyFont="1" applyFill="1" applyBorder="1" applyAlignment="1">
      <alignment horizontal="left"/>
    </xf>
    <xf numFmtId="0" fontId="7" fillId="24" borderId="13" xfId="52" applyFill="1" applyBorder="1" applyAlignment="1">
      <alignment vertical="top" wrapText="1"/>
    </xf>
    <xf numFmtId="0" fontId="7" fillId="24" borderId="13" xfId="52" applyFill="1" applyBorder="1"/>
    <xf numFmtId="0" fontId="7" fillId="24" borderId="13" xfId="52" applyFill="1" applyBorder="1" applyAlignment="1">
      <alignment wrapText="1"/>
    </xf>
    <xf numFmtId="0" fontId="13" fillId="25" borderId="16" xfId="52" applyFont="1" applyFill="1" applyBorder="1" applyAlignment="1">
      <alignment horizontal="left" indent="15"/>
    </xf>
    <xf numFmtId="0" fontId="14" fillId="25" borderId="17" xfId="52" applyFont="1" applyFill="1" applyBorder="1" applyAlignment="1">
      <alignment horizontal="center"/>
    </xf>
    <xf numFmtId="0" fontId="15" fillId="25" borderId="17" xfId="52" applyFont="1" applyFill="1" applyBorder="1" applyAlignment="1">
      <alignment horizontal="center" wrapText="1"/>
    </xf>
    <xf numFmtId="0" fontId="15" fillId="25" borderId="17" xfId="52" applyFont="1" applyFill="1" applyBorder="1" applyAlignment="1">
      <alignment horizontal="center" vertical="top" wrapText="1"/>
    </xf>
    <xf numFmtId="0" fontId="15" fillId="25" borderId="17" xfId="52" applyFont="1" applyFill="1" applyBorder="1" applyAlignment="1">
      <alignment horizontal="center" vertical="center" wrapText="1"/>
    </xf>
    <xf numFmtId="0" fontId="15" fillId="25" borderId="17" xfId="52" applyFont="1" applyFill="1" applyBorder="1" applyAlignment="1">
      <alignment horizontal="center" vertical="center"/>
    </xf>
    <xf numFmtId="0" fontId="7" fillId="25" borderId="17" xfId="52" applyFill="1" applyBorder="1" applyAlignment="1">
      <alignment horizontal="center" wrapText="1"/>
    </xf>
    <xf numFmtId="0" fontId="7" fillId="27" borderId="18" xfId="52" applyFill="1" applyBorder="1" applyAlignment="1">
      <alignment horizontal="center" vertical="top" wrapText="1"/>
    </xf>
    <xf numFmtId="0" fontId="7" fillId="27" borderId="34" xfId="52" applyFill="1" applyBorder="1" applyAlignment="1">
      <alignment horizontal="center" vertical="top" wrapText="1"/>
    </xf>
    <xf numFmtId="0" fontId="16" fillId="25" borderId="0" xfId="52" applyFont="1" applyFill="1" applyAlignment="1">
      <alignment horizontal="left" vertical="center"/>
    </xf>
    <xf numFmtId="0" fontId="9" fillId="28" borderId="19" xfId="52" applyFont="1" applyFill="1" applyBorder="1" applyAlignment="1">
      <alignment horizontal="center"/>
    </xf>
    <xf numFmtId="0" fontId="7" fillId="24" borderId="19" xfId="52" applyFill="1" applyBorder="1" applyAlignment="1">
      <alignment horizontal="center" vertical="center" wrapText="1"/>
    </xf>
    <xf numFmtId="0" fontId="7" fillId="28" borderId="19" xfId="52" applyFill="1" applyBorder="1" applyAlignment="1">
      <alignment vertical="center" wrapText="1"/>
    </xf>
    <xf numFmtId="0" fontId="7" fillId="24" borderId="11" xfId="52" applyFill="1" applyBorder="1" applyAlignment="1">
      <alignment horizontal="center" vertical="center" wrapText="1"/>
    </xf>
    <xf numFmtId="0" fontId="7" fillId="24" borderId="44" xfId="52" applyFill="1" applyBorder="1" applyAlignment="1">
      <alignment horizontal="center" vertical="center" wrapText="1"/>
    </xf>
    <xf numFmtId="0" fontId="7" fillId="28" borderId="48" xfId="52" applyFill="1" applyBorder="1" applyAlignment="1">
      <alignment vertical="center" wrapText="1"/>
    </xf>
    <xf numFmtId="0" fontId="35" fillId="25" borderId="0" xfId="52" applyFont="1" applyFill="1" applyAlignment="1">
      <alignment horizontal="center" vertical="center"/>
    </xf>
    <xf numFmtId="0" fontId="9" fillId="28" borderId="20" xfId="52" applyFont="1" applyFill="1" applyBorder="1" applyAlignment="1">
      <alignment horizontal="center"/>
    </xf>
    <xf numFmtId="0" fontId="7" fillId="24" borderId="20" xfId="52" applyFill="1" applyBorder="1" applyAlignment="1">
      <alignment horizontal="center" vertical="center" wrapText="1"/>
    </xf>
    <xf numFmtId="0" fontId="7" fillId="28" borderId="20" xfId="52" applyFill="1" applyBorder="1" applyAlignment="1">
      <alignment vertical="center" wrapText="1"/>
    </xf>
    <xf numFmtId="0" fontId="7" fillId="24" borderId="30" xfId="52" applyFill="1" applyBorder="1" applyAlignment="1">
      <alignment horizontal="center" vertical="center" wrapText="1"/>
    </xf>
    <xf numFmtId="0" fontId="11" fillId="31" borderId="21" xfId="52" applyFont="1" applyFill="1" applyBorder="1" applyAlignment="1">
      <alignment horizontal="center" vertical="center"/>
    </xf>
    <xf numFmtId="0" fontId="7" fillId="24" borderId="45" xfId="52" applyFill="1" applyBorder="1" applyAlignment="1">
      <alignment horizontal="center" vertical="center" wrapText="1"/>
    </xf>
    <xf numFmtId="0" fontId="7" fillId="28" borderId="49" xfId="52" applyFill="1" applyBorder="1" applyAlignment="1">
      <alignment vertical="center" wrapText="1"/>
    </xf>
    <xf numFmtId="0" fontId="35" fillId="25" borderId="0" xfId="52" applyFont="1" applyFill="1" applyAlignment="1">
      <alignment horizontal="left" vertical="center"/>
    </xf>
    <xf numFmtId="0" fontId="7" fillId="33" borderId="21" xfId="52" applyFill="1" applyBorder="1" applyAlignment="1">
      <alignment horizontal="center" vertical="center"/>
    </xf>
    <xf numFmtId="0" fontId="35" fillId="25" borderId="0" xfId="52" applyFont="1" applyFill="1" applyAlignment="1">
      <alignment vertical="center"/>
    </xf>
    <xf numFmtId="0" fontId="9" fillId="28" borderId="21" xfId="52" applyFont="1" applyFill="1" applyBorder="1" applyAlignment="1">
      <alignment horizontal="center"/>
    </xf>
    <xf numFmtId="0" fontId="7" fillId="32" borderId="21" xfId="52" applyFill="1" applyBorder="1" applyAlignment="1">
      <alignment horizontal="center" vertical="center"/>
    </xf>
    <xf numFmtId="0" fontId="7" fillId="24" borderId="21" xfId="52" applyFill="1" applyBorder="1" applyAlignment="1">
      <alignment horizontal="center" vertical="center" wrapText="1"/>
    </xf>
    <xf numFmtId="0" fontId="7" fillId="28" borderId="21" xfId="52" applyFill="1" applyBorder="1" applyAlignment="1">
      <alignment vertical="center" wrapText="1"/>
    </xf>
    <xf numFmtId="0" fontId="7" fillId="24" borderId="14" xfId="52" applyFill="1" applyBorder="1" applyAlignment="1">
      <alignment horizontal="center" vertical="center" wrapText="1"/>
    </xf>
    <xf numFmtId="0" fontId="7" fillId="24" borderId="13" xfId="52" applyFill="1" applyBorder="1" applyAlignment="1">
      <alignment horizontal="center" vertical="center" wrapText="1"/>
    </xf>
    <xf numFmtId="0" fontId="7" fillId="29" borderId="21" xfId="52" applyFill="1" applyBorder="1" applyAlignment="1">
      <alignment horizontal="center" vertical="center"/>
    </xf>
    <xf numFmtId="0" fontId="7" fillId="24" borderId="46" xfId="52" applyFill="1" applyBorder="1" applyAlignment="1">
      <alignment horizontal="center" vertical="center" wrapText="1"/>
    </xf>
    <xf numFmtId="0" fontId="7" fillId="28" borderId="50" xfId="52" applyFill="1" applyBorder="1" applyAlignment="1">
      <alignment vertical="center" wrapText="1"/>
    </xf>
    <xf numFmtId="0" fontId="7" fillId="30" borderId="21" xfId="52" applyFill="1" applyBorder="1" applyAlignment="1">
      <alignment horizontal="center" vertical="center"/>
    </xf>
    <xf numFmtId="0" fontId="7" fillId="24" borderId="35" xfId="52" applyFill="1" applyBorder="1" applyAlignment="1">
      <alignment horizontal="center" vertical="center" wrapText="1"/>
    </xf>
    <xf numFmtId="0" fontId="7" fillId="34" borderId="35" xfId="52" applyFill="1" applyBorder="1" applyAlignment="1" applyProtection="1">
      <alignment vertical="top" wrapText="1"/>
      <protection hidden="1"/>
    </xf>
    <xf numFmtId="0" fontId="7" fillId="24" borderId="51" xfId="52" applyFill="1" applyBorder="1" applyAlignment="1">
      <alignment horizontal="center" vertical="center" wrapText="1"/>
    </xf>
    <xf numFmtId="0" fontId="7" fillId="27" borderId="35" xfId="52" applyFill="1" applyBorder="1" applyAlignment="1">
      <alignment horizontal="center" vertical="center"/>
    </xf>
    <xf numFmtId="0" fontId="7" fillId="24" borderId="53" xfId="52" applyFill="1" applyBorder="1" applyAlignment="1">
      <alignment horizontal="center" vertical="center" wrapText="1"/>
    </xf>
    <xf numFmtId="0" fontId="7" fillId="34" borderId="35" xfId="52" applyFill="1" applyBorder="1" applyAlignment="1">
      <alignment vertical="top" wrapText="1"/>
    </xf>
    <xf numFmtId="0" fontId="12" fillId="26" borderId="24" xfId="52" applyFont="1" applyFill="1" applyBorder="1"/>
    <xf numFmtId="0" fontId="11" fillId="26" borderId="47" xfId="52" applyFont="1" applyFill="1" applyBorder="1"/>
    <xf numFmtId="0" fontId="11" fillId="26" borderId="47" xfId="52" applyFont="1" applyFill="1" applyBorder="1" applyAlignment="1">
      <alignment wrapText="1"/>
    </xf>
    <xf numFmtId="0" fontId="11" fillId="26" borderId="47" xfId="52" applyFont="1" applyFill="1" applyBorder="1" applyAlignment="1">
      <alignment vertical="top" wrapText="1"/>
    </xf>
    <xf numFmtId="0" fontId="11" fillId="26" borderId="47" xfId="52" applyFont="1" applyFill="1" applyBorder="1" applyAlignment="1">
      <alignment horizontal="center" vertical="center" wrapText="1"/>
    </xf>
    <xf numFmtId="0" fontId="13" fillId="28" borderId="47" xfId="52" quotePrefix="1" applyFont="1" applyFill="1" applyBorder="1" applyAlignment="1">
      <alignment horizontal="center" vertical="center" wrapText="1"/>
    </xf>
    <xf numFmtId="0" fontId="7" fillId="24" borderId="52" xfId="52" applyFill="1" applyBorder="1" applyAlignment="1">
      <alignment horizontal="center" vertical="center" wrapText="1"/>
    </xf>
    <xf numFmtId="0" fontId="45" fillId="0" borderId="35" xfId="0" quotePrefix="1" applyFont="1" applyBorder="1" applyAlignment="1">
      <alignment vertical="top" wrapText="1"/>
    </xf>
    <xf numFmtId="0" fontId="45" fillId="0" borderId="26" xfId="0" quotePrefix="1" applyFont="1" applyBorder="1" applyAlignment="1">
      <alignment vertical="top" wrapText="1"/>
    </xf>
    <xf numFmtId="0" fontId="45" fillId="0" borderId="26" xfId="0" applyFont="1" applyBorder="1" applyAlignment="1">
      <alignment vertical="top" wrapText="1"/>
    </xf>
    <xf numFmtId="0" fontId="45" fillId="28" borderId="26" xfId="0" quotePrefix="1" applyFont="1" applyFill="1" applyBorder="1" applyAlignment="1">
      <alignment vertical="top" wrapText="1"/>
    </xf>
    <xf numFmtId="0" fontId="45" fillId="0" borderId="26" xfId="0" quotePrefix="1" applyFont="1" applyBorder="1" applyAlignment="1">
      <alignment vertical="top" wrapText="1" shrinkToFit="1"/>
    </xf>
    <xf numFmtId="0" fontId="11" fillId="26" borderId="47" xfId="0" applyFont="1" applyFill="1" applyBorder="1" applyAlignment="1">
      <alignment vertical="top" wrapText="1"/>
    </xf>
    <xf numFmtId="0" fontId="45" fillId="0" borderId="26" xfId="0" applyFont="1" applyBorder="1" applyAlignment="1">
      <alignment vertical="top" wrapText="1" shrinkToFit="1"/>
    </xf>
    <xf numFmtId="0" fontId="45" fillId="0" borderId="35" xfId="0" applyFont="1" applyBorder="1" applyAlignment="1">
      <alignment vertical="top" wrapText="1"/>
    </xf>
    <xf numFmtId="0" fontId="45" fillId="0" borderId="36" xfId="0" applyFont="1" applyBorder="1" applyAlignment="1">
      <alignment vertical="top" wrapText="1"/>
    </xf>
    <xf numFmtId="0" fontId="45" fillId="28" borderId="26" xfId="0" applyFont="1" applyFill="1" applyBorder="1" applyAlignment="1">
      <alignment vertical="top" wrapText="1"/>
    </xf>
    <xf numFmtId="0" fontId="45" fillId="0" borderId="40" xfId="0" applyFont="1" applyBorder="1" applyAlignment="1">
      <alignment vertical="top" wrapText="1"/>
    </xf>
    <xf numFmtId="0" fontId="45" fillId="0" borderId="35" xfId="0" applyFont="1" applyBorder="1" applyAlignment="1">
      <alignment vertical="top" wrapText="1" shrinkToFit="1"/>
    </xf>
    <xf numFmtId="0" fontId="45" fillId="28" borderId="35" xfId="0" applyFont="1" applyFill="1" applyBorder="1" applyAlignment="1">
      <alignment vertical="top" wrapText="1"/>
    </xf>
    <xf numFmtId="0" fontId="7" fillId="28" borderId="26" xfId="0" applyFont="1" applyFill="1" applyBorder="1" applyAlignment="1">
      <alignment horizontal="left" vertical="top" wrapText="1"/>
    </xf>
    <xf numFmtId="0" fontId="45" fillId="28" borderId="26" xfId="0" applyFont="1" applyFill="1" applyBorder="1" applyAlignment="1">
      <alignment horizontal="left" vertical="top" wrapText="1" shrinkToFit="1"/>
    </xf>
    <xf numFmtId="0" fontId="45" fillId="0" borderId="26" xfId="0" applyFont="1" applyBorder="1" applyAlignment="1">
      <alignment horizontal="left" vertical="top" wrapText="1"/>
    </xf>
    <xf numFmtId="0" fontId="45" fillId="0" borderId="26" xfId="0" applyFont="1" applyBorder="1" applyAlignment="1">
      <alignment horizontal="left" vertical="top" wrapText="1" shrinkToFit="1"/>
    </xf>
    <xf numFmtId="0" fontId="45" fillId="28" borderId="26" xfId="0" applyFont="1" applyFill="1" applyBorder="1" applyAlignment="1">
      <alignment horizontal="left" vertical="top" wrapText="1"/>
    </xf>
    <xf numFmtId="0" fontId="45" fillId="0" borderId="35" xfId="0" applyFont="1" applyBorder="1" applyAlignment="1">
      <alignment horizontal="left" vertical="top" wrapText="1"/>
    </xf>
    <xf numFmtId="0" fontId="45" fillId="0" borderId="36" xfId="0" applyFont="1" applyBorder="1" applyAlignment="1">
      <alignment horizontal="left" vertical="top" wrapText="1" shrinkToFit="1"/>
    </xf>
    <xf numFmtId="0" fontId="11" fillId="26" borderId="15" xfId="0" applyFont="1" applyFill="1" applyBorder="1" applyAlignment="1">
      <alignment horizontal="left" vertical="top" wrapText="1"/>
    </xf>
    <xf numFmtId="0" fontId="45" fillId="44" borderId="26" xfId="0" applyFont="1" applyFill="1" applyBorder="1" applyAlignment="1">
      <alignment horizontal="left" vertical="top" wrapText="1" shrinkToFit="1"/>
    </xf>
    <xf numFmtId="0" fontId="45" fillId="44" borderId="26" xfId="0" applyFont="1" applyFill="1" applyBorder="1" applyAlignment="1">
      <alignment horizontal="left" vertical="top" wrapText="1"/>
    </xf>
    <xf numFmtId="0" fontId="0" fillId="37" borderId="18" xfId="0" applyFill="1" applyBorder="1" applyAlignment="1">
      <alignment horizontal="center" vertical="center" wrapText="1"/>
    </xf>
    <xf numFmtId="0" fontId="7" fillId="37" borderId="18" xfId="0" applyFont="1" applyFill="1" applyBorder="1" applyAlignment="1">
      <alignment horizontal="center" vertical="center" wrapText="1"/>
    </xf>
    <xf numFmtId="0" fontId="11" fillId="26" borderId="43" xfId="0" applyFont="1" applyFill="1" applyBorder="1" applyAlignment="1">
      <alignment wrapText="1"/>
    </xf>
    <xf numFmtId="0" fontId="45" fillId="28" borderId="37" xfId="0" applyFont="1" applyFill="1" applyBorder="1" applyAlignment="1">
      <alignment horizontal="left" vertical="top" wrapText="1"/>
    </xf>
    <xf numFmtId="0" fontId="45" fillId="34" borderId="36" xfId="0" applyFont="1" applyFill="1" applyBorder="1" applyAlignment="1">
      <alignment horizontal="center" vertical="top" wrapText="1"/>
    </xf>
    <xf numFmtId="0" fontId="45" fillId="28" borderId="36" xfId="0" applyFont="1" applyFill="1" applyBorder="1" applyAlignment="1">
      <alignment horizontal="left" vertical="top" wrapText="1"/>
    </xf>
    <xf numFmtId="0" fontId="45" fillId="0" borderId="26" xfId="0" applyFont="1" applyBorder="1" applyAlignment="1">
      <alignment horizontal="center" vertical="center" shrinkToFit="1"/>
    </xf>
    <xf numFmtId="0" fontId="45" fillId="28" borderId="55" xfId="0" applyFont="1" applyFill="1" applyBorder="1" applyAlignment="1">
      <alignment horizontal="left" vertical="top" wrapText="1"/>
    </xf>
    <xf numFmtId="0" fontId="45" fillId="28" borderId="35" xfId="0" applyFont="1" applyFill="1" applyBorder="1" applyAlignment="1">
      <alignment horizontal="left" vertical="top" wrapText="1"/>
    </xf>
    <xf numFmtId="0" fontId="45" fillId="28" borderId="53" xfId="0" applyFont="1" applyFill="1" applyBorder="1" applyAlignment="1">
      <alignment horizontal="left" vertical="top" wrapText="1"/>
    </xf>
    <xf numFmtId="0" fontId="45" fillId="36" borderId="26" xfId="0" applyFont="1" applyFill="1" applyBorder="1" applyAlignment="1">
      <alignment horizontal="center" vertical="top" wrapText="1"/>
    </xf>
    <xf numFmtId="0" fontId="45" fillId="0" borderId="26" xfId="0" applyFont="1" applyBorder="1" applyAlignment="1">
      <alignment horizontal="center" vertical="center" wrapText="1"/>
    </xf>
    <xf numFmtId="0" fontId="45" fillId="0" borderId="26" xfId="0" applyFont="1" applyBorder="1" applyAlignment="1">
      <alignment vertical="center" shrinkToFit="1"/>
    </xf>
    <xf numFmtId="0" fontId="8" fillId="0" borderId="26" xfId="0" applyFont="1" applyBorder="1" applyAlignment="1">
      <alignment horizontal="left" vertical="center" wrapText="1"/>
    </xf>
    <xf numFmtId="0" fontId="8" fillId="0" borderId="26" xfId="0" applyFont="1" applyBorder="1" applyAlignment="1">
      <alignment horizontal="center" vertical="center" wrapText="1"/>
    </xf>
    <xf numFmtId="0" fontId="8" fillId="0" borderId="35" xfId="0" applyFont="1" applyBorder="1" applyAlignment="1">
      <alignment horizontal="center" vertical="center" wrapText="1"/>
    </xf>
    <xf numFmtId="0" fontId="8" fillId="28" borderId="26" xfId="0" applyFont="1" applyFill="1" applyBorder="1" applyAlignment="1">
      <alignment horizontal="center" vertical="center" wrapText="1"/>
    </xf>
    <xf numFmtId="0" fontId="45" fillId="0" borderId="26" xfId="0" applyFont="1" applyBorder="1" applyAlignment="1">
      <alignment horizontal="center" vertical="center" wrapText="1" shrinkToFit="1"/>
    </xf>
    <xf numFmtId="0" fontId="8" fillId="28" borderId="26" xfId="0" applyFont="1" applyFill="1" applyBorder="1" applyAlignment="1">
      <alignment horizontal="left" vertical="center" wrapText="1"/>
    </xf>
    <xf numFmtId="0" fontId="7" fillId="34" borderId="26" xfId="0" applyFont="1" applyFill="1" applyBorder="1" applyAlignment="1">
      <alignment horizontal="left" vertical="top" wrapText="1"/>
    </xf>
    <xf numFmtId="0" fontId="11" fillId="26" borderId="0" xfId="0" applyFont="1" applyFill="1" applyAlignment="1">
      <alignment horizontal="center" wrapText="1"/>
    </xf>
    <xf numFmtId="0" fontId="11" fillId="26" borderId="0" xfId="0" applyFont="1" applyFill="1" applyAlignment="1">
      <alignment wrapText="1"/>
    </xf>
    <xf numFmtId="0" fontId="36" fillId="0" borderId="26" xfId="0" applyFont="1" applyBorder="1" applyAlignment="1">
      <alignment horizontal="center" vertical="center" wrapText="1"/>
    </xf>
    <xf numFmtId="0" fontId="45" fillId="44" borderId="35" xfId="0" applyFont="1" applyFill="1" applyBorder="1" applyAlignment="1">
      <alignment horizontal="left" vertical="top" wrapText="1"/>
    </xf>
    <xf numFmtId="0" fontId="45" fillId="28" borderId="38" xfId="0" applyFont="1" applyFill="1" applyBorder="1" applyAlignment="1">
      <alignment horizontal="left" vertical="top" wrapText="1"/>
    </xf>
    <xf numFmtId="0" fontId="45" fillId="0" borderId="26" xfId="0" applyFont="1" applyBorder="1" applyAlignment="1">
      <alignment vertical="center" wrapText="1"/>
    </xf>
    <xf numFmtId="0" fontId="45" fillId="0" borderId="40" xfId="0" applyFont="1" applyBorder="1" applyAlignment="1">
      <alignment horizontal="center" vertical="center" shrinkToFit="1"/>
    </xf>
    <xf numFmtId="0" fontId="45" fillId="0" borderId="37" xfId="0" applyFont="1" applyBorder="1" applyAlignment="1">
      <alignment horizontal="center" vertical="center" shrinkToFit="1"/>
    </xf>
    <xf numFmtId="0" fontId="45" fillId="0" borderId="35" xfId="0" applyFont="1" applyBorder="1" applyAlignment="1">
      <alignment horizontal="center" vertical="center" shrinkToFit="1"/>
    </xf>
    <xf numFmtId="0" fontId="45" fillId="0" borderId="37" xfId="0" applyFont="1" applyBorder="1" applyAlignment="1">
      <alignment horizontal="center" vertical="center" wrapText="1"/>
    </xf>
    <xf numFmtId="0" fontId="11" fillId="26" borderId="47" xfId="0" applyFont="1" applyFill="1" applyBorder="1" applyAlignment="1">
      <alignment horizontal="center" wrapText="1"/>
    </xf>
    <xf numFmtId="0" fontId="45" fillId="0" borderId="35" xfId="0" applyFont="1" applyBorder="1" applyAlignment="1">
      <alignment horizontal="center" vertical="center" wrapText="1"/>
    </xf>
    <xf numFmtId="0" fontId="45" fillId="28" borderId="37" xfId="0" applyFont="1" applyFill="1" applyBorder="1" applyAlignment="1">
      <alignment vertical="top" wrapText="1"/>
    </xf>
    <xf numFmtId="0" fontId="11" fillId="26" borderId="43" xfId="0" applyFont="1" applyFill="1" applyBorder="1" applyAlignment="1">
      <alignment horizontal="center" wrapText="1"/>
    </xf>
    <xf numFmtId="0" fontId="7" fillId="24" borderId="0" xfId="52" applyFill="1" applyAlignment="1">
      <alignment vertical="center"/>
    </xf>
    <xf numFmtId="0" fontId="7" fillId="37" borderId="18" xfId="52" applyFill="1" applyBorder="1" applyAlignment="1">
      <alignment horizontal="center" vertical="center" wrapText="1"/>
    </xf>
    <xf numFmtId="0" fontId="45" fillId="28" borderId="37" xfId="52" applyFont="1" applyFill="1" applyBorder="1" applyAlignment="1">
      <alignment horizontal="left" vertical="top" wrapText="1"/>
    </xf>
    <xf numFmtId="0" fontId="45" fillId="34" borderId="26" xfId="52" applyFont="1" applyFill="1" applyBorder="1" applyAlignment="1">
      <alignment horizontal="center" vertical="top" wrapText="1"/>
    </xf>
    <xf numFmtId="0" fontId="45" fillId="28" borderId="26" xfId="52" applyFont="1" applyFill="1" applyBorder="1" applyAlignment="1">
      <alignment horizontal="left" vertical="top" wrapText="1"/>
    </xf>
    <xf numFmtId="0" fontId="45" fillId="0" borderId="26" xfId="52" applyFont="1" applyBorder="1" applyAlignment="1">
      <alignment vertical="top" wrapText="1"/>
    </xf>
    <xf numFmtId="0" fontId="7" fillId="34" borderId="26" xfId="52" applyFill="1" applyBorder="1" applyAlignment="1">
      <alignment horizontal="left" vertical="top" wrapText="1"/>
    </xf>
    <xf numFmtId="0" fontId="45" fillId="0" borderId="40" xfId="52" applyFont="1" applyBorder="1" applyAlignment="1">
      <alignment vertical="top" wrapText="1"/>
    </xf>
    <xf numFmtId="0" fontId="45" fillId="0" borderId="40" xfId="52" applyFont="1" applyBorder="1" applyAlignment="1">
      <alignment horizontal="center" vertical="center" shrinkToFit="1"/>
    </xf>
    <xf numFmtId="0" fontId="8" fillId="0" borderId="40" xfId="52" applyFont="1" applyBorder="1" applyAlignment="1">
      <alignment horizontal="center" vertical="center" wrapText="1"/>
    </xf>
    <xf numFmtId="0" fontId="45" fillId="0" borderId="26" xfId="52" applyFont="1" applyBorder="1" applyAlignment="1">
      <alignment horizontal="center" vertical="center" shrinkToFit="1"/>
    </xf>
    <xf numFmtId="0" fontId="8" fillId="0" borderId="26" xfId="52" applyFont="1" applyBorder="1" applyAlignment="1">
      <alignment horizontal="center" vertical="center" wrapText="1"/>
    </xf>
    <xf numFmtId="0" fontId="8" fillId="0" borderId="35" xfId="52" applyFont="1" applyBorder="1" applyAlignment="1">
      <alignment horizontal="center" vertical="center" wrapText="1"/>
    </xf>
    <xf numFmtId="0" fontId="8" fillId="28" borderId="26" xfId="52" applyFont="1" applyFill="1" applyBorder="1" applyAlignment="1">
      <alignment vertical="center" wrapText="1"/>
    </xf>
    <xf numFmtId="0" fontId="8" fillId="28" borderId="26" xfId="52" applyFont="1" applyFill="1" applyBorder="1" applyAlignment="1">
      <alignment horizontal="center" vertical="center" wrapText="1"/>
    </xf>
    <xf numFmtId="0" fontId="45" fillId="36" borderId="26" xfId="52" applyFont="1" applyFill="1" applyBorder="1" applyAlignment="1">
      <alignment horizontal="center" vertical="top" wrapText="1"/>
    </xf>
    <xf numFmtId="0" fontId="45" fillId="0" borderId="26" xfId="52" applyFont="1" applyBorder="1" applyAlignment="1">
      <alignment vertical="top" wrapText="1" shrinkToFit="1"/>
    </xf>
    <xf numFmtId="0" fontId="36" fillId="0" borderId="26" xfId="52" applyFont="1" applyBorder="1" applyAlignment="1">
      <alignment horizontal="center" vertical="center" wrapText="1"/>
    </xf>
    <xf numFmtId="0" fontId="8" fillId="0" borderId="26" xfId="52" applyFont="1" applyBorder="1" applyAlignment="1">
      <alignment horizontal="left" vertical="center" wrapText="1"/>
    </xf>
    <xf numFmtId="0" fontId="45" fillId="0" borderId="26" xfId="52" applyFont="1" applyBorder="1" applyAlignment="1">
      <alignment horizontal="center" vertical="center" wrapText="1"/>
    </xf>
    <xf numFmtId="0" fontId="8" fillId="28" borderId="26" xfId="52" applyFont="1" applyFill="1" applyBorder="1" applyAlignment="1">
      <alignment horizontal="left" vertical="center" wrapText="1"/>
    </xf>
    <xf numFmtId="0" fontId="45" fillId="0" borderId="35" xfId="52" applyFont="1" applyBorder="1" applyAlignment="1">
      <alignment vertical="top" wrapText="1"/>
    </xf>
    <xf numFmtId="0" fontId="45" fillId="0" borderId="35" xfId="52" applyFont="1" applyBorder="1" applyAlignment="1">
      <alignment vertical="center" shrinkToFit="1"/>
    </xf>
    <xf numFmtId="0" fontId="45" fillId="0" borderId="35" xfId="52" applyFont="1" applyBorder="1" applyAlignment="1">
      <alignment vertical="center" wrapText="1"/>
    </xf>
    <xf numFmtId="0" fontId="45" fillId="0" borderId="26" xfId="52" applyFont="1" applyBorder="1" applyAlignment="1">
      <alignment vertical="center" wrapText="1"/>
    </xf>
    <xf numFmtId="0" fontId="7" fillId="45" borderId="0" xfId="52" applyFill="1"/>
    <xf numFmtId="0" fontId="45" fillId="28" borderId="34" xfId="52" applyFont="1" applyFill="1" applyBorder="1" applyAlignment="1">
      <alignment vertical="top" wrapText="1"/>
    </xf>
    <xf numFmtId="0" fontId="8" fillId="0" borderId="26" xfId="52" applyFont="1" applyBorder="1" applyAlignment="1">
      <alignment vertical="center" wrapText="1"/>
    </xf>
    <xf numFmtId="0" fontId="45" fillId="0" borderId="36" xfId="52" applyFont="1" applyBorder="1" applyAlignment="1">
      <alignment horizontal="center" vertical="center" shrinkToFit="1"/>
    </xf>
    <xf numFmtId="0" fontId="45" fillId="36" borderId="40" xfId="52" applyFont="1" applyFill="1" applyBorder="1" applyAlignment="1">
      <alignment horizontal="center" vertical="top" wrapText="1"/>
    </xf>
    <xf numFmtId="0" fontId="45" fillId="0" borderId="36" xfId="52" applyFont="1" applyBorder="1" applyAlignment="1">
      <alignment vertical="top" wrapText="1"/>
    </xf>
    <xf numFmtId="0" fontId="45" fillId="0" borderId="37" xfId="52" applyFont="1" applyBorder="1" applyAlignment="1">
      <alignment vertical="center" shrinkToFit="1"/>
    </xf>
    <xf numFmtId="0" fontId="45" fillId="0" borderId="37" xfId="52" applyFont="1" applyBorder="1" applyAlignment="1">
      <alignment vertical="center" wrapText="1"/>
    </xf>
    <xf numFmtId="0" fontId="45" fillId="28" borderId="35" xfId="52" applyFont="1" applyFill="1" applyBorder="1" applyAlignment="1">
      <alignment vertical="top" wrapText="1"/>
    </xf>
    <xf numFmtId="0" fontId="45" fillId="36" borderId="35" xfId="52" applyFont="1" applyFill="1" applyBorder="1" applyAlignment="1">
      <alignment horizontal="center" vertical="top" wrapText="1"/>
    </xf>
    <xf numFmtId="0" fontId="45" fillId="28" borderId="35" xfId="52" applyFont="1" applyFill="1" applyBorder="1" applyAlignment="1">
      <alignment horizontal="left" vertical="top" wrapText="1"/>
    </xf>
    <xf numFmtId="0" fontId="7" fillId="34" borderId="35" xfId="52" applyFill="1" applyBorder="1" applyAlignment="1">
      <alignment horizontal="left" vertical="top" wrapText="1"/>
    </xf>
    <xf numFmtId="0" fontId="45" fillId="0" borderId="35" xfId="52" applyFont="1" applyBorder="1" applyAlignment="1">
      <alignment vertical="top" wrapText="1" shrinkToFit="1"/>
    </xf>
    <xf numFmtId="0" fontId="45" fillId="28" borderId="37" xfId="52" applyFont="1" applyFill="1" applyBorder="1" applyAlignment="1">
      <alignment vertical="top" wrapText="1"/>
    </xf>
    <xf numFmtId="0" fontId="7" fillId="0" borderId="0" xfId="52"/>
    <xf numFmtId="0" fontId="45" fillId="0" borderId="35" xfId="52" applyFont="1" applyBorder="1" applyAlignment="1">
      <alignment horizontal="left" vertical="top" wrapText="1"/>
    </xf>
    <xf numFmtId="0" fontId="45" fillId="34" borderId="29" xfId="0" applyFont="1" applyFill="1" applyBorder="1" applyAlignment="1">
      <alignment horizontal="center" vertical="top" wrapText="1"/>
    </xf>
    <xf numFmtId="0" fontId="45" fillId="0" borderId="26" xfId="0" applyFont="1" applyBorder="1" applyAlignment="1">
      <alignment horizontal="left" vertical="center" wrapText="1"/>
    </xf>
    <xf numFmtId="0" fontId="45" fillId="34" borderId="26" xfId="0" applyFont="1" applyFill="1" applyBorder="1" applyAlignment="1">
      <alignment horizontal="center" vertical="top" wrapText="1"/>
    </xf>
    <xf numFmtId="0" fontId="7" fillId="24" borderId="0" xfId="52" applyFill="1" applyAlignment="1">
      <alignment horizontal="center"/>
    </xf>
    <xf numFmtId="0" fontId="45" fillId="0" borderId="26" xfId="52" applyFont="1" applyBorder="1" applyAlignment="1">
      <alignment horizontal="left" vertical="top" wrapText="1"/>
    </xf>
    <xf numFmtId="0" fontId="7" fillId="0" borderId="26" xfId="52" applyBorder="1"/>
    <xf numFmtId="0" fontId="45" fillId="0" borderId="40" xfId="52" applyFont="1" applyBorder="1" applyAlignment="1">
      <alignment horizontal="left" vertical="center" wrapText="1"/>
    </xf>
    <xf numFmtId="0" fontId="45" fillId="0" borderId="26" xfId="52" applyFont="1" applyBorder="1" applyAlignment="1">
      <alignment horizontal="left" vertical="center" wrapText="1" shrinkToFit="1"/>
    </xf>
    <xf numFmtId="0" fontId="45" fillId="0" borderId="26" xfId="52" applyFont="1" applyBorder="1" applyAlignment="1">
      <alignment horizontal="left" vertical="center" wrapText="1"/>
    </xf>
    <xf numFmtId="0" fontId="45" fillId="0" borderId="35" xfId="52" applyFont="1" applyBorder="1" applyAlignment="1">
      <alignment horizontal="left" vertical="center" wrapText="1"/>
    </xf>
    <xf numFmtId="0" fontId="45" fillId="0" borderId="36" xfId="52" applyFont="1" applyBorder="1" applyAlignment="1">
      <alignment horizontal="left" vertical="center" wrapText="1"/>
    </xf>
    <xf numFmtId="0" fontId="11" fillId="26" borderId="47" xfId="52" applyFont="1" applyFill="1" applyBorder="1" applyAlignment="1">
      <alignment horizontal="center" wrapText="1"/>
    </xf>
    <xf numFmtId="0" fontId="45" fillId="0" borderId="40" xfId="0" applyFont="1" applyBorder="1" applyAlignment="1">
      <alignment horizontal="left" vertical="center" wrapText="1"/>
    </xf>
    <xf numFmtId="0" fontId="45" fillId="0" borderId="26" xfId="0" applyFont="1" applyBorder="1" applyAlignment="1">
      <alignment horizontal="left" vertical="center" wrapText="1" shrinkToFit="1"/>
    </xf>
    <xf numFmtId="0" fontId="45" fillId="0" borderId="35" xfId="0" applyFont="1" applyBorder="1" applyAlignment="1">
      <alignment horizontal="left" vertical="center" wrapText="1"/>
    </xf>
    <xf numFmtId="0" fontId="45" fillId="0" borderId="35" xfId="0" applyFont="1" applyBorder="1" applyAlignment="1">
      <alignment vertical="center" shrinkToFit="1"/>
    </xf>
    <xf numFmtId="0" fontId="45" fillId="0" borderId="35" xfId="0" applyFont="1" applyBorder="1" applyAlignment="1">
      <alignment vertical="center" wrapText="1"/>
    </xf>
    <xf numFmtId="0" fontId="45" fillId="36" borderId="40" xfId="0" applyFont="1" applyFill="1" applyBorder="1" applyAlignment="1">
      <alignment horizontal="center" vertical="top" wrapText="1"/>
    </xf>
    <xf numFmtId="0" fontId="7" fillId="45" borderId="0" xfId="0" applyFont="1" applyFill="1"/>
    <xf numFmtId="0" fontId="45" fillId="0" borderId="36" xfId="0" applyFont="1" applyBorder="1" applyAlignment="1">
      <alignment horizontal="center" vertical="center" shrinkToFit="1"/>
    </xf>
    <xf numFmtId="0" fontId="45" fillId="0" borderId="36" xfId="0" applyFont="1" applyBorder="1" applyAlignment="1">
      <alignment horizontal="left" vertical="center" wrapText="1"/>
    </xf>
    <xf numFmtId="0" fontId="45" fillId="0" borderId="37" xfId="0" applyFont="1" applyBorder="1" applyAlignment="1">
      <alignment vertical="center" shrinkToFit="1"/>
    </xf>
    <xf numFmtId="0" fontId="45" fillId="0" borderId="37" xfId="0" applyFont="1" applyBorder="1" applyAlignment="1">
      <alignment vertical="center" wrapText="1"/>
    </xf>
    <xf numFmtId="0" fontId="45" fillId="0" borderId="37" xfId="0" applyFont="1" applyBorder="1" applyAlignment="1">
      <alignment horizontal="left" vertical="top" wrapText="1"/>
    </xf>
    <xf numFmtId="0" fontId="45" fillId="36" borderId="35" xfId="0" applyFont="1" applyFill="1" applyBorder="1" applyAlignment="1">
      <alignment horizontal="center" vertical="top" wrapText="1"/>
    </xf>
    <xf numFmtId="0" fontId="7" fillId="24" borderId="0" xfId="0" applyFont="1" applyFill="1" applyAlignment="1">
      <alignment wrapText="1"/>
    </xf>
    <xf numFmtId="0" fontId="45" fillId="28" borderId="66" xfId="52" applyFont="1" applyFill="1" applyBorder="1" applyAlignment="1">
      <alignment vertical="top" wrapText="1"/>
    </xf>
    <xf numFmtId="0" fontId="45" fillId="0" borderId="26" xfId="52" applyFont="1" applyBorder="1" applyAlignment="1">
      <alignment vertical="center" shrinkToFit="1"/>
    </xf>
    <xf numFmtId="0" fontId="45" fillId="28" borderId="26" xfId="0" applyFont="1" applyFill="1" applyBorder="1" applyAlignment="1">
      <alignment horizontal="left" vertical="center" wrapText="1" shrinkToFit="1"/>
    </xf>
    <xf numFmtId="0" fontId="45" fillId="35" borderId="37" xfId="0" applyFont="1" applyFill="1" applyBorder="1" applyAlignment="1">
      <alignment horizontal="left" vertical="top" wrapText="1"/>
    </xf>
    <xf numFmtId="0" fontId="0" fillId="24" borderId="29" xfId="0" applyFill="1" applyBorder="1" applyAlignment="1">
      <alignment horizontal="left" vertical="center" wrapText="1"/>
    </xf>
    <xf numFmtId="0" fontId="0" fillId="24" borderId="58" xfId="0" applyFill="1" applyBorder="1"/>
    <xf numFmtId="0" fontId="0" fillId="24" borderId="59" xfId="0" applyFill="1" applyBorder="1"/>
    <xf numFmtId="0" fontId="45" fillId="0" borderId="40" xfId="0" applyFont="1" applyBorder="1" applyAlignment="1">
      <alignment horizontal="left" vertical="top" wrapText="1"/>
    </xf>
    <xf numFmtId="0" fontId="8" fillId="0" borderId="40" xfId="0" applyFont="1" applyBorder="1" applyAlignment="1">
      <alignment horizontal="left" vertical="center" wrapText="1"/>
    </xf>
    <xf numFmtId="0" fontId="0" fillId="24" borderId="60" xfId="0" applyFill="1" applyBorder="1"/>
    <xf numFmtId="0" fontId="0" fillId="24" borderId="22" xfId="0" applyFill="1" applyBorder="1"/>
    <xf numFmtId="0" fontId="0" fillId="24" borderId="12" xfId="0" applyFill="1" applyBorder="1"/>
    <xf numFmtId="0" fontId="17" fillId="34" borderId="26" xfId="0" applyFont="1" applyFill="1" applyBorder="1" applyAlignment="1">
      <alignment horizontal="left" vertical="top" wrapText="1"/>
    </xf>
    <xf numFmtId="0" fontId="17" fillId="34" borderId="26" xfId="0" applyFont="1" applyFill="1" applyBorder="1" applyAlignment="1">
      <alignment vertical="top" wrapText="1"/>
    </xf>
    <xf numFmtId="0" fontId="17" fillId="26" borderId="17" xfId="0" applyFont="1" applyFill="1" applyBorder="1" applyAlignment="1">
      <alignment horizontal="left" vertical="top" wrapText="1"/>
    </xf>
    <xf numFmtId="0" fontId="45" fillId="0" borderId="26" xfId="0" quotePrefix="1" applyFont="1" applyBorder="1" applyAlignment="1">
      <alignment horizontal="center" vertical="center" shrinkToFit="1"/>
    </xf>
    <xf numFmtId="0" fontId="47" fillId="0" borderId="26" xfId="0" applyFont="1" applyBorder="1" applyAlignment="1">
      <alignment horizontal="center" vertical="center" shrinkToFit="1"/>
    </xf>
    <xf numFmtId="0" fontId="8" fillId="28" borderId="26" xfId="0" applyFont="1" applyFill="1" applyBorder="1" applyAlignment="1">
      <alignment horizontal="center" vertical="center" wrapText="1" shrinkToFit="1"/>
    </xf>
    <xf numFmtId="0" fontId="45" fillId="28" borderId="26" xfId="0" applyFont="1" applyFill="1" applyBorder="1" applyAlignment="1">
      <alignment vertical="top" wrapText="1" shrinkToFit="1"/>
    </xf>
    <xf numFmtId="0" fontId="45" fillId="0" borderId="36" xfId="0" applyFont="1" applyBorder="1" applyAlignment="1">
      <alignment vertical="top" wrapText="1" shrinkToFit="1"/>
    </xf>
    <xf numFmtId="0" fontId="45" fillId="36" borderId="27" xfId="0" applyFont="1" applyFill="1" applyBorder="1" applyAlignment="1">
      <alignment horizontal="center" vertical="top" wrapText="1"/>
    </xf>
    <xf numFmtId="0" fontId="45" fillId="28" borderId="57" xfId="0" applyFont="1" applyFill="1" applyBorder="1" applyAlignment="1">
      <alignment horizontal="left" vertical="top" wrapText="1"/>
    </xf>
    <xf numFmtId="0" fontId="45" fillId="0" borderId="29" xfId="0" applyFont="1" applyBorder="1" applyAlignment="1">
      <alignment horizontal="left" vertical="top" wrapText="1"/>
    </xf>
    <xf numFmtId="0" fontId="0" fillId="44" borderId="0" xfId="0" applyFill="1"/>
    <xf numFmtId="0" fontId="45" fillId="44" borderId="38" xfId="0" applyFont="1" applyFill="1" applyBorder="1" applyAlignment="1">
      <alignment horizontal="left" vertical="top" wrapText="1"/>
    </xf>
    <xf numFmtId="0" fontId="45" fillId="44" borderId="37" xfId="0" applyFont="1" applyFill="1" applyBorder="1" applyAlignment="1">
      <alignment horizontal="left" vertical="top" wrapText="1"/>
    </xf>
    <xf numFmtId="0" fontId="46" fillId="0" borderId="26" xfId="0" applyFont="1" applyBorder="1" applyAlignment="1">
      <alignment horizontal="left" vertical="top" wrapText="1"/>
    </xf>
    <xf numFmtId="0" fontId="46" fillId="0" borderId="26" xfId="0" applyFont="1" applyBorder="1" applyAlignment="1">
      <alignment vertical="top" wrapText="1"/>
    </xf>
    <xf numFmtId="0" fontId="45" fillId="36" borderId="36" xfId="0" applyFont="1" applyFill="1" applyBorder="1" applyAlignment="1">
      <alignment horizontal="center" vertical="top" wrapText="1"/>
    </xf>
    <xf numFmtId="0" fontId="45" fillId="0" borderId="36" xfId="0" applyFont="1" applyBorder="1" applyAlignment="1">
      <alignment horizontal="left" vertical="top" wrapText="1"/>
    </xf>
    <xf numFmtId="0" fontId="7" fillId="34" borderId="36" xfId="0" applyFont="1" applyFill="1" applyBorder="1" applyAlignment="1">
      <alignment horizontal="left" vertical="top" wrapText="1"/>
    </xf>
    <xf numFmtId="0" fontId="7" fillId="34" borderId="36" xfId="0" applyFont="1" applyFill="1" applyBorder="1" applyAlignment="1">
      <alignment vertical="top" wrapText="1"/>
    </xf>
    <xf numFmtId="0" fontId="45" fillId="36" borderId="29" xfId="0" applyFont="1" applyFill="1" applyBorder="1" applyAlignment="1">
      <alignment horizontal="center" vertical="top" wrapText="1"/>
    </xf>
    <xf numFmtId="0" fontId="45" fillId="0" borderId="34" xfId="0" applyFont="1" applyBorder="1" applyAlignment="1">
      <alignment horizontal="left" vertical="top" wrapText="1"/>
    </xf>
    <xf numFmtId="0" fontId="7" fillId="26" borderId="17" xfId="0" applyFont="1" applyFill="1" applyBorder="1" applyAlignment="1">
      <alignment horizontal="center" vertical="top" wrapText="1"/>
    </xf>
    <xf numFmtId="0" fontId="17" fillId="26" borderId="17" xfId="0" applyFont="1" applyFill="1" applyBorder="1" applyAlignment="1">
      <alignment horizontal="center" vertical="top" wrapText="1"/>
    </xf>
    <xf numFmtId="0" fontId="45" fillId="0" borderId="40" xfId="0" applyFont="1" applyBorder="1" applyAlignment="1">
      <alignment horizontal="center" vertical="center" wrapText="1"/>
    </xf>
    <xf numFmtId="0" fontId="45" fillId="0" borderId="36" xfId="0" applyFont="1" applyBorder="1" applyAlignment="1">
      <alignment horizontal="center" vertical="center" wrapText="1" shrinkToFit="1"/>
    </xf>
    <xf numFmtId="0" fontId="8" fillId="0" borderId="26" xfId="0" applyFont="1" applyBorder="1" applyAlignment="1">
      <alignment vertical="center" wrapText="1"/>
    </xf>
    <xf numFmtId="0" fontId="45" fillId="36" borderId="38" xfId="0" applyFont="1" applyFill="1" applyBorder="1" applyAlignment="1">
      <alignment horizontal="center" vertical="top" wrapText="1"/>
    </xf>
    <xf numFmtId="0" fontId="45" fillId="0" borderId="38" xfId="0" applyFont="1" applyBorder="1" applyAlignment="1">
      <alignment horizontal="center" vertical="center" shrinkToFit="1"/>
    </xf>
    <xf numFmtId="0" fontId="8" fillId="0" borderId="38" xfId="0" applyFont="1" applyBorder="1" applyAlignment="1">
      <alignment horizontal="left" vertical="center" wrapText="1"/>
    </xf>
    <xf numFmtId="0" fontId="69" fillId="0" borderId="65" xfId="51" applyFont="1" applyBorder="1" applyAlignment="1">
      <alignment vertical="center" wrapText="1"/>
    </xf>
    <xf numFmtId="0" fontId="73" fillId="28" borderId="37" xfId="0" applyFont="1" applyFill="1" applyBorder="1" applyAlignment="1">
      <alignment horizontal="left" vertical="top" wrapText="1"/>
    </xf>
    <xf numFmtId="164" fontId="7" fillId="28" borderId="35" xfId="0" applyNumberFormat="1" applyFont="1" applyFill="1" applyBorder="1" applyAlignment="1">
      <alignment horizontal="center" vertical="center" wrapText="1"/>
    </xf>
    <xf numFmtId="0" fontId="7" fillId="28" borderId="35" xfId="0" applyFont="1" applyFill="1" applyBorder="1" applyAlignment="1">
      <alignment horizontal="left" vertical="top" wrapText="1"/>
    </xf>
    <xf numFmtId="0" fontId="7" fillId="34" borderId="26" xfId="0" applyFont="1" applyFill="1" applyBorder="1" applyAlignment="1" applyProtection="1">
      <alignment horizontal="left" vertical="top" wrapText="1"/>
      <protection hidden="1"/>
    </xf>
    <xf numFmtId="0" fontId="62" fillId="28" borderId="0" xfId="0" applyFont="1" applyFill="1" applyAlignment="1">
      <alignment horizontal="left" vertical="center"/>
    </xf>
    <xf numFmtId="0" fontId="13" fillId="28" borderId="47" xfId="0" quotePrefix="1" applyFont="1" applyFill="1" applyBorder="1" applyAlignment="1">
      <alignment horizontal="left" vertical="center" wrapText="1"/>
    </xf>
    <xf numFmtId="0" fontId="12" fillId="26" borderId="17" xfId="0" applyFont="1" applyFill="1" applyBorder="1"/>
    <xf numFmtId="0" fontId="45" fillId="46" borderId="37" xfId="0" applyFont="1" applyFill="1" applyBorder="1" applyAlignment="1">
      <alignment horizontal="left" vertical="top" wrapText="1"/>
    </xf>
    <xf numFmtId="0" fontId="45" fillId="47" borderId="26" xfId="0" applyFont="1" applyFill="1" applyBorder="1" applyAlignment="1">
      <alignment horizontal="center" vertical="top" wrapText="1"/>
    </xf>
    <xf numFmtId="0" fontId="45" fillId="0" borderId="26" xfId="0" applyFont="1" applyBorder="1" applyAlignment="1">
      <alignment horizontal="center" vertical="top" wrapText="1"/>
    </xf>
    <xf numFmtId="11" fontId="7" fillId="34" borderId="26" xfId="0" applyNumberFormat="1" applyFont="1" applyFill="1" applyBorder="1" applyAlignment="1">
      <alignment horizontal="left" vertical="top" wrapText="1"/>
    </xf>
    <xf numFmtId="0" fontId="0" fillId="24" borderId="51" xfId="0" applyFill="1" applyBorder="1" applyAlignment="1">
      <alignment vertical="top" wrapText="1"/>
    </xf>
    <xf numFmtId="14" fontId="71" fillId="28" borderId="47" xfId="0" applyNumberFormat="1" applyFont="1" applyFill="1" applyBorder="1" applyAlignment="1">
      <alignment horizontal="center" vertical="center" wrapText="1"/>
    </xf>
    <xf numFmtId="0" fontId="75" fillId="0" borderId="10" xfId="0" applyFont="1" applyBorder="1" applyAlignment="1">
      <alignment horizontal="center" vertical="center" wrapText="1"/>
    </xf>
    <xf numFmtId="0" fontId="75" fillId="0" borderId="0" xfId="0" applyFont="1" applyAlignment="1">
      <alignment horizontal="center" vertical="center" wrapText="1"/>
    </xf>
    <xf numFmtId="0" fontId="75" fillId="0" borderId="24" xfId="0" applyFont="1" applyBorder="1" applyAlignment="1">
      <alignment horizontal="center" vertical="center" wrapText="1"/>
    </xf>
    <xf numFmtId="0" fontId="75" fillId="0" borderId="41" xfId="0" applyFont="1" applyBorder="1" applyAlignment="1">
      <alignment horizontal="center" vertical="center" wrapText="1"/>
    </xf>
    <xf numFmtId="0" fontId="45" fillId="0" borderId="36" xfId="0" quotePrefix="1" applyFont="1" applyBorder="1" applyAlignment="1">
      <alignment vertical="top" wrapText="1"/>
    </xf>
    <xf numFmtId="0" fontId="0" fillId="48" borderId="26" xfId="0" applyFill="1" applyBorder="1" applyAlignment="1">
      <alignment horizontal="center" vertical="center"/>
    </xf>
    <xf numFmtId="0" fontId="45" fillId="44" borderId="26" xfId="0" applyFont="1" applyFill="1" applyBorder="1" applyAlignment="1">
      <alignment vertical="top" wrapText="1"/>
    </xf>
    <xf numFmtId="0" fontId="45" fillId="44" borderId="26" xfId="52" applyFont="1" applyFill="1" applyBorder="1" applyAlignment="1">
      <alignment horizontal="left" vertical="top" wrapText="1"/>
    </xf>
    <xf numFmtId="0" fontId="45" fillId="44" borderId="26" xfId="52" applyFont="1" applyFill="1" applyBorder="1" applyAlignment="1">
      <alignment vertical="top" wrapText="1"/>
    </xf>
    <xf numFmtId="0" fontId="45" fillId="44" borderId="35" xfId="52" applyFont="1" applyFill="1" applyBorder="1" applyAlignment="1">
      <alignment horizontal="left" vertical="top" wrapText="1"/>
    </xf>
    <xf numFmtId="0" fontId="45" fillId="44" borderId="36" xfId="0" applyFont="1" applyFill="1" applyBorder="1" applyAlignment="1">
      <alignment vertical="top" wrapText="1"/>
    </xf>
    <xf numFmtId="0" fontId="45" fillId="28" borderId="34" xfId="0" applyFont="1" applyFill="1" applyBorder="1" applyAlignment="1">
      <alignment horizontal="left" vertical="top" wrapText="1"/>
    </xf>
    <xf numFmtId="0" fontId="45" fillId="28" borderId="66" xfId="0" applyFont="1" applyFill="1" applyBorder="1" applyAlignment="1">
      <alignment horizontal="left" vertical="top" wrapText="1"/>
    </xf>
    <xf numFmtId="0" fontId="45" fillId="49" borderId="26" xfId="0" applyFont="1" applyFill="1" applyBorder="1" applyAlignment="1">
      <alignment horizontal="left" vertical="top" wrapText="1"/>
    </xf>
    <xf numFmtId="0" fontId="45" fillId="44" borderId="35" xfId="0" applyFont="1" applyFill="1" applyBorder="1" applyAlignment="1">
      <alignment vertical="top" wrapText="1"/>
    </xf>
    <xf numFmtId="0" fontId="7" fillId="34" borderId="47" xfId="0" applyFont="1" applyFill="1" applyBorder="1" applyAlignment="1">
      <alignment vertical="top" wrapText="1"/>
    </xf>
    <xf numFmtId="0" fontId="76" fillId="28" borderId="37" xfId="0" applyFont="1" applyFill="1" applyBorder="1" applyAlignment="1">
      <alignment horizontal="left" vertical="top" wrapText="1"/>
    </xf>
    <xf numFmtId="0" fontId="45" fillId="44" borderId="34" xfId="0" applyFont="1" applyFill="1" applyBorder="1" applyAlignment="1">
      <alignment horizontal="left" vertical="top" wrapText="1"/>
    </xf>
    <xf numFmtId="0" fontId="76" fillId="28" borderId="36" xfId="0" applyFont="1" applyFill="1" applyBorder="1" applyAlignment="1">
      <alignment horizontal="left" vertical="top" wrapText="1"/>
    </xf>
    <xf numFmtId="0" fontId="76" fillId="44" borderId="37" xfId="0" applyFont="1" applyFill="1" applyBorder="1" applyAlignment="1">
      <alignment horizontal="left" vertical="top" wrapText="1"/>
    </xf>
    <xf numFmtId="0" fontId="45" fillId="44" borderId="55" xfId="0" applyFont="1" applyFill="1" applyBorder="1" applyAlignment="1">
      <alignment horizontal="left" vertical="top" wrapText="1"/>
    </xf>
    <xf numFmtId="0" fontId="45" fillId="44" borderId="36" xfId="0" applyFont="1" applyFill="1" applyBorder="1" applyAlignment="1">
      <alignment horizontal="left" vertical="top" wrapText="1"/>
    </xf>
    <xf numFmtId="0" fontId="45" fillId="44" borderId="26" xfId="0" applyFont="1" applyFill="1" applyBorder="1" applyAlignment="1">
      <alignment horizontal="center" vertical="top" wrapText="1"/>
    </xf>
    <xf numFmtId="0" fontId="45" fillId="44" borderId="26" xfId="0" quotePrefix="1" applyFont="1" applyFill="1" applyBorder="1" applyAlignment="1">
      <alignment vertical="top" wrapText="1" shrinkToFit="1"/>
    </xf>
    <xf numFmtId="0" fontId="45" fillId="44" borderId="35" xfId="0" quotePrefix="1" applyFont="1" applyFill="1" applyBorder="1" applyAlignment="1">
      <alignment vertical="top" wrapText="1"/>
    </xf>
    <xf numFmtId="0" fontId="0" fillId="44" borderId="27" xfId="0" applyFill="1" applyBorder="1" applyAlignment="1">
      <alignment horizontal="center" vertical="center" wrapText="1"/>
    </xf>
    <xf numFmtId="0" fontId="0" fillId="44" borderId="26" xfId="0" applyFill="1" applyBorder="1" applyAlignment="1" applyProtection="1">
      <alignment vertical="top" wrapText="1"/>
      <protection hidden="1"/>
    </xf>
    <xf numFmtId="0" fontId="45" fillId="44" borderId="26" xfId="0" applyFont="1" applyFill="1" applyBorder="1" applyAlignment="1">
      <alignment horizontal="left" vertical="center" wrapText="1"/>
    </xf>
    <xf numFmtId="0" fontId="45" fillId="44" borderId="26" xfId="0" quotePrefix="1" applyFont="1" applyFill="1" applyBorder="1" applyAlignment="1">
      <alignment horizontal="left" vertical="center" wrapText="1"/>
    </xf>
    <xf numFmtId="0" fontId="45" fillId="44" borderId="36" xfId="0" applyFont="1" applyFill="1" applyBorder="1" applyAlignment="1">
      <alignment horizontal="center" vertical="top" wrapText="1"/>
    </xf>
    <xf numFmtId="0" fontId="45" fillId="47" borderId="36" xfId="0" applyFont="1" applyFill="1" applyBorder="1" applyAlignment="1">
      <alignment horizontal="center" vertical="top" wrapText="1"/>
    </xf>
    <xf numFmtId="0" fontId="77" fillId="0" borderId="0" xfId="0" applyFont="1" applyAlignment="1">
      <alignment horizontal="left" vertical="top" wrapText="1"/>
    </xf>
    <xf numFmtId="0" fontId="12" fillId="26" borderId="24" xfId="0" applyFont="1" applyFill="1" applyBorder="1"/>
    <xf numFmtId="0" fontId="77" fillId="0" borderId="55" xfId="0" applyFont="1" applyBorder="1" applyAlignment="1">
      <alignment horizontal="left" vertical="top" wrapText="1"/>
    </xf>
    <xf numFmtId="0" fontId="11" fillId="26" borderId="47" xfId="0" applyFont="1" applyFill="1" applyBorder="1"/>
    <xf numFmtId="0" fontId="77" fillId="0" borderId="37" xfId="0" applyFont="1" applyBorder="1" applyAlignment="1">
      <alignment horizontal="left" vertical="top" wrapText="1"/>
    </xf>
    <xf numFmtId="0" fontId="77" fillId="28" borderId="37" xfId="0" applyFont="1" applyFill="1" applyBorder="1" applyAlignment="1">
      <alignment horizontal="left" vertical="top" wrapText="1"/>
    </xf>
    <xf numFmtId="0" fontId="45" fillId="0" borderId="57" xfId="0" applyFont="1" applyBorder="1" applyAlignment="1">
      <alignment horizontal="left" vertical="top" wrapText="1"/>
    </xf>
    <xf numFmtId="0" fontId="45" fillId="28" borderId="29" xfId="0" applyFont="1" applyFill="1" applyBorder="1" applyAlignment="1">
      <alignment horizontal="left" vertical="top" wrapText="1"/>
    </xf>
    <xf numFmtId="0" fontId="77" fillId="0" borderId="36" xfId="0" applyFont="1" applyBorder="1" applyAlignment="1">
      <alignment horizontal="left" vertical="top" wrapText="1"/>
    </xf>
    <xf numFmtId="0" fontId="77" fillId="0" borderId="56" xfId="0" applyFont="1" applyBorder="1" applyAlignment="1">
      <alignment horizontal="left" vertical="top" wrapText="1"/>
    </xf>
    <xf numFmtId="0" fontId="45" fillId="28" borderId="54" xfId="0" applyFont="1" applyFill="1" applyBorder="1" applyAlignment="1">
      <alignment horizontal="left" vertical="top" wrapText="1"/>
    </xf>
    <xf numFmtId="0" fontId="45" fillId="28" borderId="56" xfId="0" applyFont="1" applyFill="1" applyBorder="1" applyAlignment="1">
      <alignment horizontal="left" vertical="top" wrapText="1"/>
    </xf>
    <xf numFmtId="0" fontId="45" fillId="0" borderId="26" xfId="0" quotePrefix="1" applyFont="1" applyBorder="1" applyAlignment="1">
      <alignment vertical="center" wrapText="1" shrinkToFit="1"/>
    </xf>
    <xf numFmtId="0" fontId="77" fillId="28" borderId="37" xfId="52" applyFont="1" applyFill="1" applyBorder="1" applyAlignment="1">
      <alignment horizontal="left" vertical="top" wrapText="1"/>
    </xf>
    <xf numFmtId="14" fontId="78" fillId="28" borderId="47" xfId="0" applyNumberFormat="1" applyFont="1" applyFill="1" applyBorder="1" applyAlignment="1">
      <alignment horizontal="left" vertical="center"/>
    </xf>
    <xf numFmtId="0" fontId="80" fillId="28" borderId="37" xfId="52" applyFont="1" applyFill="1" applyBorder="1" applyAlignment="1">
      <alignment horizontal="left" vertical="top" wrapText="1"/>
    </xf>
    <xf numFmtId="0" fontId="80" fillId="28" borderId="26" xfId="52" applyFont="1" applyFill="1" applyBorder="1" applyAlignment="1">
      <alignment horizontal="left" vertical="top" wrapText="1"/>
    </xf>
    <xf numFmtId="0" fontId="79" fillId="24" borderId="26" xfId="52" applyFont="1" applyFill="1" applyBorder="1" applyAlignment="1">
      <alignment horizontal="center" vertical="center" wrapText="1"/>
    </xf>
    <xf numFmtId="0" fontId="80" fillId="0" borderId="26" xfId="52" applyFont="1" applyBorder="1" applyAlignment="1">
      <alignment horizontal="center" vertical="center" shrinkToFit="1"/>
    </xf>
    <xf numFmtId="0" fontId="81" fillId="0" borderId="26" xfId="52" applyFont="1" applyBorder="1" applyAlignment="1">
      <alignment horizontal="center" vertical="center" wrapText="1"/>
    </xf>
    <xf numFmtId="0" fontId="79" fillId="24" borderId="0" xfId="52" applyFont="1" applyFill="1"/>
    <xf numFmtId="0" fontId="80" fillId="0" borderId="26" xfId="52" applyFont="1" applyBorder="1" applyAlignment="1">
      <alignment vertical="top" wrapText="1"/>
    </xf>
    <xf numFmtId="0" fontId="79" fillId="24" borderId="26" xfId="0" applyFont="1" applyFill="1" applyBorder="1" applyAlignment="1">
      <alignment horizontal="center" vertical="center" wrapText="1"/>
    </xf>
    <xf numFmtId="0" fontId="79" fillId="27" borderId="26" xfId="0" applyFont="1" applyFill="1" applyBorder="1" applyAlignment="1">
      <alignment horizontal="center" vertical="center"/>
    </xf>
    <xf numFmtId="0" fontId="80" fillId="28" borderId="26" xfId="0" applyFont="1" applyFill="1" applyBorder="1" applyAlignment="1">
      <alignment horizontal="left" vertical="top" wrapText="1"/>
    </xf>
    <xf numFmtId="0" fontId="79" fillId="24" borderId="0" xfId="0" applyFont="1" applyFill="1"/>
    <xf numFmtId="0" fontId="80" fillId="28" borderId="37" xfId="0" applyFont="1" applyFill="1" applyBorder="1" applyAlignment="1">
      <alignment horizontal="left" vertical="top" wrapText="1"/>
    </xf>
    <xf numFmtId="0" fontId="80" fillId="0" borderId="26" xfId="0" applyFont="1" applyBorder="1" applyAlignment="1">
      <alignment horizontal="center" vertical="center" shrinkToFit="1"/>
    </xf>
    <xf numFmtId="0" fontId="80" fillId="0" borderId="37" xfId="0" applyFont="1" applyBorder="1" applyAlignment="1">
      <alignment horizontal="left" vertical="top" wrapText="1"/>
    </xf>
    <xf numFmtId="0" fontId="81" fillId="0" borderId="26" xfId="52" applyFont="1" applyBorder="1" applyAlignment="1">
      <alignment vertical="center" wrapText="1"/>
    </xf>
    <xf numFmtId="0" fontId="45" fillId="28" borderId="36" xfId="52" applyFont="1" applyFill="1" applyBorder="1" applyAlignment="1">
      <alignment horizontal="left" vertical="top" wrapText="1"/>
    </xf>
    <xf numFmtId="0" fontId="45" fillId="0" borderId="35" xfId="52" applyFont="1" applyBorder="1" applyAlignment="1">
      <alignment horizontal="center" vertical="center" shrinkToFit="1"/>
    </xf>
    <xf numFmtId="0" fontId="7" fillId="24" borderId="41" xfId="52" applyFill="1" applyBorder="1" applyAlignment="1">
      <alignment vertical="top" wrapText="1"/>
    </xf>
    <xf numFmtId="0" fontId="7" fillId="24" borderId="41" xfId="52" applyFill="1" applyBorder="1"/>
    <xf numFmtId="0" fontId="7" fillId="24" borderId="41" xfId="52" applyFill="1" applyBorder="1" applyAlignment="1">
      <alignment wrapText="1"/>
    </xf>
    <xf numFmtId="0" fontId="84" fillId="28" borderId="26" xfId="52" applyFont="1" applyFill="1" applyBorder="1" applyAlignment="1">
      <alignment horizontal="left" vertical="top" wrapText="1"/>
    </xf>
    <xf numFmtId="0" fontId="84" fillId="36" borderId="26" xfId="52" applyFont="1" applyFill="1" applyBorder="1" applyAlignment="1">
      <alignment horizontal="center" vertical="top" wrapText="1"/>
    </xf>
    <xf numFmtId="0" fontId="84" fillId="0" borderId="26" xfId="52" applyFont="1" applyBorder="1" applyAlignment="1">
      <alignment vertical="top" wrapText="1"/>
    </xf>
    <xf numFmtId="0" fontId="85" fillId="24" borderId="26" xfId="52" applyFont="1" applyFill="1" applyBorder="1" applyAlignment="1">
      <alignment horizontal="center" vertical="center" wrapText="1"/>
    </xf>
    <xf numFmtId="0" fontId="85" fillId="34" borderId="26" xfId="52" applyFont="1" applyFill="1" applyBorder="1" applyAlignment="1" applyProtection="1">
      <alignment vertical="top" wrapText="1"/>
      <protection hidden="1"/>
    </xf>
    <xf numFmtId="0" fontId="85" fillId="34" borderId="26" xfId="52" applyFont="1" applyFill="1" applyBorder="1" applyAlignment="1">
      <alignment vertical="top" wrapText="1"/>
    </xf>
    <xf numFmtId="0" fontId="85" fillId="27" borderId="26" xfId="52" applyFont="1" applyFill="1" applyBorder="1" applyAlignment="1">
      <alignment horizontal="center" vertical="center"/>
    </xf>
    <xf numFmtId="0" fontId="87" fillId="24" borderId="0" xfId="52" applyFont="1" applyFill="1"/>
    <xf numFmtId="0" fontId="0" fillId="24" borderId="41" xfId="0" applyFill="1" applyBorder="1" applyAlignment="1">
      <alignment vertical="top" wrapText="1"/>
    </xf>
    <xf numFmtId="0" fontId="0" fillId="24" borderId="41" xfId="0" applyFill="1" applyBorder="1"/>
    <xf numFmtId="0" fontId="0" fillId="24" borderId="41" xfId="0" applyFill="1" applyBorder="1" applyAlignment="1">
      <alignment wrapText="1"/>
    </xf>
    <xf numFmtId="0" fontId="84" fillId="28" borderId="37" xfId="52" applyFont="1" applyFill="1" applyBorder="1" applyAlignment="1">
      <alignment horizontal="left" vertical="top" wrapText="1"/>
    </xf>
    <xf numFmtId="0" fontId="84" fillId="44" borderId="26" xfId="0" applyFont="1" applyFill="1" applyBorder="1" applyAlignment="1">
      <alignment vertical="top" wrapText="1"/>
    </xf>
    <xf numFmtId="0" fontId="85" fillId="24" borderId="27" xfId="52" applyFont="1" applyFill="1" applyBorder="1" applyAlignment="1">
      <alignment horizontal="center" vertical="center" wrapText="1"/>
    </xf>
    <xf numFmtId="0" fontId="85" fillId="24" borderId="28" xfId="52" applyFont="1" applyFill="1" applyBorder="1" applyAlignment="1">
      <alignment horizontal="center" vertical="center" wrapText="1"/>
    </xf>
    <xf numFmtId="0" fontId="85" fillId="34" borderId="26" xfId="52" applyFont="1" applyFill="1" applyBorder="1" applyAlignment="1">
      <alignment horizontal="left" vertical="top" wrapText="1"/>
    </xf>
    <xf numFmtId="0" fontId="85" fillId="24" borderId="29" xfId="52" applyFont="1" applyFill="1" applyBorder="1" applyAlignment="1">
      <alignment horizontal="center" vertical="center" wrapText="1"/>
    </xf>
    <xf numFmtId="0" fontId="84" fillId="0" borderId="26" xfId="52" applyFont="1" applyBorder="1" applyAlignment="1">
      <alignment horizontal="left" vertical="center" wrapText="1"/>
    </xf>
    <xf numFmtId="0" fontId="84" fillId="44" borderId="26" xfId="52" applyFont="1" applyFill="1" applyBorder="1" applyAlignment="1">
      <alignment horizontal="left" vertical="top" wrapText="1"/>
    </xf>
    <xf numFmtId="0" fontId="84" fillId="44" borderId="26" xfId="52" applyFont="1" applyFill="1" applyBorder="1" applyAlignment="1">
      <alignment vertical="top" wrapText="1"/>
    </xf>
    <xf numFmtId="0" fontId="84" fillId="0" borderId="26" xfId="52" applyFont="1" applyBorder="1" applyAlignment="1">
      <alignment horizontal="left" vertical="center" wrapText="1" shrinkToFit="1"/>
    </xf>
    <xf numFmtId="0" fontId="86" fillId="28" borderId="0" xfId="52" applyFont="1" applyFill="1" applyAlignment="1">
      <alignment horizontal="left" vertical="top" wrapText="1"/>
    </xf>
    <xf numFmtId="0" fontId="86" fillId="36" borderId="0" xfId="52" applyFont="1" applyFill="1" applyAlignment="1">
      <alignment horizontal="center" vertical="top" wrapText="1"/>
    </xf>
    <xf numFmtId="0" fontId="86" fillId="0" borderId="0" xfId="52" applyFont="1" applyAlignment="1">
      <alignment vertical="top" wrapText="1"/>
    </xf>
    <xf numFmtId="0" fontId="87" fillId="24" borderId="0" xfId="52" applyFont="1" applyFill="1" applyAlignment="1">
      <alignment horizontal="center" vertical="center" wrapText="1"/>
    </xf>
    <xf numFmtId="0" fontId="87" fillId="34" borderId="0" xfId="52" applyFont="1" applyFill="1" applyAlignment="1" applyProtection="1">
      <alignment vertical="top" wrapText="1"/>
      <protection hidden="1"/>
    </xf>
    <xf numFmtId="0" fontId="87" fillId="34" borderId="0" xfId="0" applyFont="1" applyFill="1" applyAlignment="1">
      <alignment horizontal="left" vertical="top" wrapText="1"/>
    </xf>
    <xf numFmtId="0" fontId="87" fillId="34" borderId="0" xfId="52" applyFont="1" applyFill="1" applyAlignment="1">
      <alignment vertical="top" wrapText="1"/>
    </xf>
    <xf numFmtId="0" fontId="7" fillId="27" borderId="0" xfId="52" applyFill="1" applyAlignment="1">
      <alignment horizontal="center" vertical="center"/>
    </xf>
    <xf numFmtId="0" fontId="90" fillId="24" borderId="0" xfId="52" applyFont="1" applyFill="1" applyAlignment="1">
      <alignment horizontal="center" vertical="center" wrapText="1"/>
    </xf>
    <xf numFmtId="0" fontId="86" fillId="0" borderId="0" xfId="52" applyFont="1" applyAlignment="1">
      <alignment horizontal="center" vertical="center" shrinkToFit="1"/>
    </xf>
    <xf numFmtId="0" fontId="88" fillId="28" borderId="0" xfId="52" applyFont="1" applyFill="1" applyAlignment="1">
      <alignment horizontal="center" vertical="center" wrapText="1"/>
    </xf>
    <xf numFmtId="0" fontId="83" fillId="28" borderId="0" xfId="52" applyFont="1" applyFill="1" applyAlignment="1">
      <alignment horizontal="center" vertical="center" wrapText="1"/>
    </xf>
    <xf numFmtId="0" fontId="83" fillId="28" borderId="0" xfId="52" applyFont="1" applyFill="1" applyAlignment="1">
      <alignment horizontal="left" vertical="center" wrapText="1"/>
    </xf>
    <xf numFmtId="0" fontId="82" fillId="24" borderId="0" xfId="52" applyFont="1" applyFill="1"/>
    <xf numFmtId="0" fontId="7" fillId="24" borderId="29" xfId="0" applyFont="1" applyFill="1" applyBorder="1" applyAlignment="1">
      <alignment horizontal="center" vertical="center" wrapText="1"/>
    </xf>
    <xf numFmtId="0" fontId="90" fillId="34" borderId="0" xfId="0" applyFont="1" applyFill="1" applyAlignment="1">
      <alignment vertical="top" wrapText="1"/>
    </xf>
    <xf numFmtId="0" fontId="86" fillId="28" borderId="51" xfId="52" applyFont="1" applyFill="1" applyBorder="1" applyAlignment="1">
      <alignment horizontal="left" vertical="top" wrapText="1"/>
    </xf>
    <xf numFmtId="0" fontId="86" fillId="36" borderId="51" xfId="52" applyFont="1" applyFill="1" applyBorder="1" applyAlignment="1">
      <alignment horizontal="center" vertical="top" wrapText="1"/>
    </xf>
    <xf numFmtId="0" fontId="86" fillId="0" borderId="51" xfId="52" applyFont="1" applyBorder="1" applyAlignment="1">
      <alignment vertical="top" wrapText="1"/>
    </xf>
    <xf numFmtId="0" fontId="87" fillId="34" borderId="0" xfId="0" applyFont="1" applyFill="1" applyAlignment="1">
      <alignment vertical="top" wrapText="1"/>
    </xf>
    <xf numFmtId="0" fontId="45" fillId="51" borderId="36" xfId="52" applyFont="1" applyFill="1" applyBorder="1" applyAlignment="1">
      <alignment horizontal="left" vertical="top" wrapText="1"/>
    </xf>
    <xf numFmtId="0" fontId="45" fillId="52" borderId="26" xfId="52" applyFont="1" applyFill="1" applyBorder="1" applyAlignment="1">
      <alignment horizontal="center" vertical="top" wrapText="1"/>
    </xf>
    <xf numFmtId="0" fontId="45" fillId="51" borderId="26" xfId="52" applyFont="1" applyFill="1" applyBorder="1" applyAlignment="1">
      <alignment horizontal="left" vertical="top" wrapText="1"/>
    </xf>
    <xf numFmtId="0" fontId="45" fillId="51" borderId="37" xfId="52" applyFont="1" applyFill="1" applyBorder="1" applyAlignment="1">
      <alignment horizontal="left" vertical="top" wrapText="1"/>
    </xf>
    <xf numFmtId="0" fontId="7" fillId="52" borderId="26" xfId="52" applyFill="1" applyBorder="1" applyAlignment="1">
      <alignment vertical="top" wrapText="1"/>
    </xf>
    <xf numFmtId="0" fontId="7" fillId="24" borderId="47" xfId="52" applyFill="1" applyBorder="1" applyAlignment="1">
      <alignment horizontal="center" vertical="center" wrapText="1"/>
    </xf>
    <xf numFmtId="0" fontId="45" fillId="51" borderId="0" xfId="52" applyFont="1" applyFill="1" applyAlignment="1">
      <alignment horizontal="left" vertical="top" wrapText="1"/>
    </xf>
    <xf numFmtId="0" fontId="45" fillId="52" borderId="35" xfId="52" applyFont="1" applyFill="1" applyBorder="1" applyAlignment="1">
      <alignment horizontal="center" vertical="top" wrapText="1"/>
    </xf>
    <xf numFmtId="0" fontId="45" fillId="34" borderId="29" xfId="52" applyFont="1" applyFill="1" applyBorder="1" applyAlignment="1">
      <alignment horizontal="center" vertical="top" wrapText="1"/>
    </xf>
    <xf numFmtId="0" fontId="45" fillId="36" borderId="29" xfId="52" applyFont="1" applyFill="1" applyBorder="1" applyAlignment="1">
      <alignment horizontal="center" vertical="top" wrapText="1"/>
    </xf>
    <xf numFmtId="0" fontId="7" fillId="51" borderId="26" xfId="52" applyFill="1" applyBorder="1" applyAlignment="1">
      <alignment horizontal="center" vertical="center" wrapText="1"/>
    </xf>
    <xf numFmtId="0" fontId="7" fillId="49" borderId="27" xfId="52" applyFill="1" applyBorder="1" applyAlignment="1">
      <alignment horizontal="center" vertical="center" wrapText="1"/>
    </xf>
    <xf numFmtId="0" fontId="7" fillId="53" borderId="26" xfId="52" applyFill="1" applyBorder="1" applyAlignment="1" applyProtection="1">
      <alignment vertical="top" wrapText="1"/>
      <protection hidden="1"/>
    </xf>
    <xf numFmtId="0" fontId="7" fillId="49" borderId="28" xfId="52" applyFill="1" applyBorder="1" applyAlignment="1">
      <alignment horizontal="center" vertical="center" wrapText="1"/>
    </xf>
    <xf numFmtId="0" fontId="7" fillId="49" borderId="29" xfId="52" applyFill="1" applyBorder="1" applyAlignment="1">
      <alignment horizontal="center" vertical="center" wrapText="1"/>
    </xf>
    <xf numFmtId="0" fontId="7" fillId="49" borderId="26" xfId="52" applyFill="1" applyBorder="1" applyAlignment="1">
      <alignment horizontal="center" vertical="center" wrapText="1"/>
    </xf>
    <xf numFmtId="0" fontId="8" fillId="49" borderId="26" xfId="52" applyFont="1" applyFill="1" applyBorder="1" applyAlignment="1">
      <alignment horizontal="center" vertical="center" wrapText="1"/>
    </xf>
    <xf numFmtId="0" fontId="7" fillId="49" borderId="35" xfId="52" applyFill="1" applyBorder="1" applyAlignment="1">
      <alignment horizontal="center" vertical="center" wrapText="1"/>
    </xf>
    <xf numFmtId="0" fontId="7" fillId="53" borderId="35" xfId="52" applyFill="1" applyBorder="1" applyAlignment="1" applyProtection="1">
      <alignment vertical="top" wrapText="1"/>
      <protection hidden="1"/>
    </xf>
    <xf numFmtId="0" fontId="7" fillId="49" borderId="51" xfId="52" applyFill="1" applyBorder="1" applyAlignment="1">
      <alignment horizontal="center" vertical="center" wrapText="1"/>
    </xf>
    <xf numFmtId="0" fontId="7" fillId="49" borderId="53" xfId="52" applyFill="1" applyBorder="1" applyAlignment="1">
      <alignment horizontal="center" vertical="center" wrapText="1"/>
    </xf>
    <xf numFmtId="0" fontId="7" fillId="49" borderId="35" xfId="52" applyFill="1" applyBorder="1" applyAlignment="1">
      <alignment horizontal="center" vertical="center"/>
    </xf>
    <xf numFmtId="0" fontId="8" fillId="49" borderId="26" xfId="52" applyFont="1" applyFill="1" applyBorder="1" applyAlignment="1">
      <alignment horizontal="left" vertical="center" wrapText="1"/>
    </xf>
    <xf numFmtId="0" fontId="45" fillId="49" borderId="26" xfId="52" applyFont="1" applyFill="1" applyBorder="1" applyAlignment="1">
      <alignment horizontal="center" vertical="center" wrapText="1"/>
    </xf>
    <xf numFmtId="0" fontId="12" fillId="26" borderId="23" xfId="52" applyFont="1" applyFill="1" applyBorder="1" applyAlignment="1">
      <alignment horizontal="left"/>
    </xf>
    <xf numFmtId="0" fontId="12" fillId="26" borderId="24" xfId="52" applyFont="1" applyFill="1" applyBorder="1" applyAlignment="1">
      <alignment horizontal="left"/>
    </xf>
    <xf numFmtId="0" fontId="7" fillId="49" borderId="0" xfId="52" applyFill="1"/>
    <xf numFmtId="0" fontId="83" fillId="49" borderId="26" xfId="52" applyFont="1" applyFill="1" applyBorder="1" applyAlignment="1">
      <alignment horizontal="center" vertical="center" wrapText="1"/>
    </xf>
    <xf numFmtId="0" fontId="83" fillId="49" borderId="26" xfId="52" applyFont="1" applyFill="1" applyBorder="1" applyAlignment="1">
      <alignment horizontal="left" vertical="center" wrapText="1"/>
    </xf>
    <xf numFmtId="0" fontId="82" fillId="49" borderId="26" xfId="52" applyFont="1" applyFill="1" applyBorder="1"/>
    <xf numFmtId="0" fontId="7" fillId="49" borderId="52" xfId="52" applyFill="1" applyBorder="1" applyAlignment="1">
      <alignment horizontal="center" vertical="center" wrapText="1"/>
    </xf>
    <xf numFmtId="0" fontId="45" fillId="50" borderId="37" xfId="0" applyFont="1" applyFill="1" applyBorder="1" applyAlignment="1">
      <alignment horizontal="left" vertical="top" wrapText="1"/>
    </xf>
    <xf numFmtId="0" fontId="86" fillId="36" borderId="26" xfId="52" applyFont="1" applyFill="1" applyBorder="1" applyAlignment="1">
      <alignment horizontal="center" vertical="top" wrapText="1"/>
    </xf>
    <xf numFmtId="0" fontId="86" fillId="28" borderId="26" xfId="52" applyFont="1" applyFill="1" applyBorder="1" applyAlignment="1">
      <alignment horizontal="left" vertical="top" wrapText="1"/>
    </xf>
    <xf numFmtId="0" fontId="86" fillId="0" borderId="26" xfId="52" applyFont="1" applyBorder="1" applyAlignment="1">
      <alignment vertical="top" wrapText="1"/>
    </xf>
    <xf numFmtId="0" fontId="87" fillId="24" borderId="26" xfId="52" applyFont="1" applyFill="1" applyBorder="1" applyAlignment="1">
      <alignment horizontal="center" vertical="center" wrapText="1"/>
    </xf>
    <xf numFmtId="0" fontId="87" fillId="34" borderId="26" xfId="52" applyFont="1" applyFill="1" applyBorder="1" applyAlignment="1" applyProtection="1">
      <alignment vertical="top" wrapText="1"/>
      <protection hidden="1"/>
    </xf>
    <xf numFmtId="0" fontId="87" fillId="34" borderId="26" xfId="0" applyFont="1" applyFill="1" applyBorder="1" applyAlignment="1">
      <alignment horizontal="left" vertical="top" wrapText="1"/>
    </xf>
    <xf numFmtId="0" fontId="87" fillId="34" borderId="26" xfId="52" applyFont="1" applyFill="1" applyBorder="1" applyAlignment="1">
      <alignment vertical="top" wrapText="1"/>
    </xf>
    <xf numFmtId="0" fontId="90" fillId="24" borderId="26" xfId="52" applyFont="1" applyFill="1" applyBorder="1" applyAlignment="1">
      <alignment horizontal="center" vertical="center" wrapText="1"/>
    </xf>
    <xf numFmtId="0" fontId="89" fillId="34" borderId="26" xfId="52" applyFont="1" applyFill="1" applyBorder="1" applyAlignment="1">
      <alignment vertical="top" wrapText="1"/>
    </xf>
    <xf numFmtId="0" fontId="86" fillId="0" borderId="26" xfId="52" applyFont="1" applyBorder="1" applyAlignment="1">
      <alignment horizontal="center" vertical="center" shrinkToFit="1"/>
    </xf>
    <xf numFmtId="0" fontId="88" fillId="28" borderId="26" xfId="52" applyFont="1" applyFill="1" applyBorder="1" applyAlignment="1">
      <alignment horizontal="center" vertical="center" wrapText="1"/>
    </xf>
    <xf numFmtId="0" fontId="83" fillId="28" borderId="26" xfId="52" applyFont="1" applyFill="1" applyBorder="1" applyAlignment="1">
      <alignment horizontal="center" vertical="center" wrapText="1"/>
    </xf>
    <xf numFmtId="0" fontId="73" fillId="0" borderId="26" xfId="52" applyFont="1" applyBorder="1" applyAlignment="1">
      <alignment horizontal="left" vertical="top" wrapText="1"/>
    </xf>
    <xf numFmtId="0" fontId="45" fillId="0" borderId="36" xfId="0" applyFont="1" applyBorder="1" applyAlignment="1">
      <alignment horizontal="center" vertical="center" wrapText="1"/>
    </xf>
    <xf numFmtId="0" fontId="7" fillId="0" borderId="47" xfId="0" applyFont="1" applyBorder="1" applyAlignment="1">
      <alignment horizontal="right" vertical="center" wrapText="1"/>
    </xf>
    <xf numFmtId="0" fontId="7" fillId="28" borderId="47" xfId="0" applyFont="1" applyFill="1" applyBorder="1" applyAlignment="1">
      <alignment horizontal="center" vertical="center" wrapText="1"/>
    </xf>
    <xf numFmtId="0" fontId="7" fillId="27" borderId="18" xfId="0" applyFont="1" applyFill="1" applyBorder="1" applyAlignment="1">
      <alignment horizontal="center" vertical="center" wrapText="1"/>
    </xf>
    <xf numFmtId="0" fontId="7" fillId="26" borderId="17" xfId="0" applyFont="1" applyFill="1" applyBorder="1" applyAlignment="1">
      <alignment horizontal="center" wrapText="1"/>
    </xf>
    <xf numFmtId="0" fontId="7" fillId="26" borderId="17" xfId="0" applyFont="1" applyFill="1" applyBorder="1" applyAlignment="1">
      <alignment wrapText="1"/>
    </xf>
    <xf numFmtId="0" fontId="45" fillId="0" borderId="34" xfId="0" applyFont="1" applyBorder="1" applyAlignment="1">
      <alignment horizontal="left" vertical="center" wrapText="1"/>
    </xf>
    <xf numFmtId="0" fontId="45" fillId="0" borderId="34" xfId="0" applyFont="1" applyBorder="1" applyAlignment="1">
      <alignment horizontal="center" vertical="center" wrapText="1" shrinkToFit="1"/>
    </xf>
    <xf numFmtId="0" fontId="45" fillId="0" borderId="40" xfId="0" applyFont="1" applyBorder="1" applyAlignment="1">
      <alignment horizontal="center" vertical="center" wrapText="1" shrinkToFit="1"/>
    </xf>
    <xf numFmtId="0" fontId="45" fillId="0" borderId="34" xfId="0" applyFont="1" applyBorder="1" applyAlignment="1">
      <alignment horizontal="center" vertical="center" shrinkToFit="1"/>
    </xf>
    <xf numFmtId="0" fontId="45" fillId="0" borderId="38" xfId="0" applyFont="1" applyBorder="1" applyAlignment="1">
      <alignment horizontal="center" vertical="center" wrapText="1" shrinkToFit="1"/>
    </xf>
    <xf numFmtId="0" fontId="7" fillId="25" borderId="17" xfId="0" applyFont="1" applyFill="1" applyBorder="1" applyAlignment="1">
      <alignment horizontal="center" wrapText="1"/>
    </xf>
    <xf numFmtId="0" fontId="7" fillId="27" borderId="18" xfId="0" applyFont="1" applyFill="1" applyBorder="1" applyAlignment="1">
      <alignment horizontal="center" vertical="top" wrapText="1"/>
    </xf>
    <xf numFmtId="0" fontId="11" fillId="31" borderId="21" xfId="0" applyFont="1" applyFill="1" applyBorder="1" applyAlignment="1">
      <alignment horizontal="center" vertical="center"/>
    </xf>
    <xf numFmtId="164" fontId="7" fillId="0" borderId="26" xfId="0" applyNumberFormat="1" applyFont="1" applyBorder="1" applyAlignment="1">
      <alignment horizontal="center" vertical="center" wrapText="1"/>
    </xf>
    <xf numFmtId="0" fontId="7" fillId="0" borderId="26" xfId="0" applyFont="1" applyBorder="1" applyAlignment="1">
      <alignment horizontal="left" vertical="top" wrapText="1"/>
    </xf>
    <xf numFmtId="49" fontId="7" fillId="0" borderId="26" xfId="0" applyNumberFormat="1" applyFont="1" applyBorder="1" applyAlignment="1">
      <alignment horizontal="left" vertical="top" wrapText="1"/>
    </xf>
    <xf numFmtId="17" fontId="65" fillId="41" borderId="51" xfId="0" applyNumberFormat="1" applyFont="1" applyFill="1" applyBorder="1" applyAlignment="1">
      <alignment horizontal="left"/>
    </xf>
    <xf numFmtId="0" fontId="86" fillId="0" borderId="26" xfId="52" applyFont="1" applyBorder="1" applyAlignment="1">
      <alignment horizontal="center" vertical="top" wrapText="1"/>
    </xf>
    <xf numFmtId="0" fontId="7" fillId="0" borderId="26" xfId="52" applyBorder="1" applyAlignment="1">
      <alignment horizontal="left" vertical="top" wrapText="1"/>
    </xf>
    <xf numFmtId="0" fontId="7" fillId="0" borderId="29" xfId="52" applyBorder="1" applyAlignment="1">
      <alignment horizontal="center" vertical="center" wrapText="1"/>
    </xf>
    <xf numFmtId="0" fontId="7" fillId="0" borderId="26" xfId="52" applyBorder="1" applyAlignment="1">
      <alignment vertical="top" wrapText="1"/>
    </xf>
    <xf numFmtId="0" fontId="7" fillId="0" borderId="35" xfId="52" applyBorder="1" applyAlignment="1">
      <alignment horizontal="left" vertical="top" wrapText="1"/>
    </xf>
    <xf numFmtId="0" fontId="7" fillId="0" borderId="53" xfId="52" applyBorder="1" applyAlignment="1">
      <alignment horizontal="center" vertical="center" wrapText="1"/>
    </xf>
    <xf numFmtId="0" fontId="7" fillId="0" borderId="35" xfId="52" applyBorder="1" applyAlignment="1">
      <alignment vertical="top" wrapText="1"/>
    </xf>
    <xf numFmtId="0" fontId="88" fillId="0" borderId="26" xfId="52" applyFont="1" applyBorder="1" applyAlignment="1">
      <alignment horizontal="center" vertical="center" wrapText="1"/>
    </xf>
    <xf numFmtId="0" fontId="45" fillId="0" borderId="37" xfId="52" applyFont="1" applyBorder="1" applyAlignment="1">
      <alignment horizontal="left" vertical="top" wrapText="1"/>
    </xf>
    <xf numFmtId="0" fontId="45" fillId="0" borderId="26" xfId="52" applyFont="1" applyBorder="1" applyAlignment="1">
      <alignment horizontal="center" vertical="top" wrapText="1"/>
    </xf>
    <xf numFmtId="0" fontId="45" fillId="0" borderId="35" xfId="52" applyFont="1" applyBorder="1" applyAlignment="1">
      <alignment horizontal="center" vertical="top" wrapText="1"/>
    </xf>
    <xf numFmtId="0" fontId="7" fillId="0" borderId="27" xfId="52" applyBorder="1" applyAlignment="1">
      <alignment horizontal="center" vertical="center" wrapText="1"/>
    </xf>
    <xf numFmtId="0" fontId="7" fillId="0" borderId="26" xfId="52" applyBorder="1" applyAlignment="1" applyProtection="1">
      <alignment vertical="top" wrapText="1"/>
      <protection hidden="1"/>
    </xf>
    <xf numFmtId="0" fontId="7" fillId="0" borderId="28" xfId="52" applyBorder="1" applyAlignment="1">
      <alignment horizontal="center" vertical="center" wrapText="1"/>
    </xf>
    <xf numFmtId="0" fontId="7" fillId="0" borderId="26" xfId="52" applyBorder="1" applyAlignment="1">
      <alignment horizontal="center" vertical="center" wrapText="1"/>
    </xf>
    <xf numFmtId="0" fontId="7" fillId="0" borderId="26" xfId="52" applyBorder="1" applyAlignment="1">
      <alignment horizontal="center" vertical="center"/>
    </xf>
    <xf numFmtId="0" fontId="36" fillId="0" borderId="0" xfId="52" applyFont="1"/>
    <xf numFmtId="0" fontId="7" fillId="0" borderId="35" xfId="52" applyBorder="1" applyAlignment="1">
      <alignment horizontal="center" vertical="center"/>
    </xf>
    <xf numFmtId="0" fontId="7" fillId="0" borderId="35" xfId="52" applyBorder="1" applyAlignment="1">
      <alignment horizontal="center" vertical="center" wrapText="1"/>
    </xf>
    <xf numFmtId="0" fontId="83" fillId="0" borderId="26" xfId="52" applyFont="1" applyBorder="1" applyAlignment="1">
      <alignment horizontal="center" vertical="center" wrapText="1"/>
    </xf>
    <xf numFmtId="0" fontId="83" fillId="0" borderId="26" xfId="52" applyFont="1" applyBorder="1" applyAlignment="1">
      <alignment horizontal="left" vertical="center" wrapText="1"/>
    </xf>
    <xf numFmtId="0" fontId="82" fillId="0" borderId="26" xfId="52" applyFont="1" applyBorder="1"/>
    <xf numFmtId="0" fontId="7" fillId="0" borderId="52" xfId="52" applyBorder="1" applyAlignment="1">
      <alignment horizontal="center" vertical="center" wrapText="1"/>
    </xf>
    <xf numFmtId="0" fontId="7" fillId="0" borderId="35" xfId="52" applyBorder="1" applyAlignment="1" applyProtection="1">
      <alignment vertical="top" wrapText="1"/>
      <protection hidden="1"/>
    </xf>
    <xf numFmtId="0" fontId="7" fillId="0" borderId="51" xfId="52" applyBorder="1" applyAlignment="1">
      <alignment horizontal="center" vertical="center" wrapText="1"/>
    </xf>
    <xf numFmtId="0" fontId="86" fillId="0" borderId="35" xfId="52" applyFont="1" applyBorder="1" applyAlignment="1">
      <alignment horizontal="center" vertical="top" wrapText="1"/>
    </xf>
    <xf numFmtId="0" fontId="8" fillId="0" borderId="35" xfId="52" applyFont="1" applyBorder="1" applyAlignment="1">
      <alignment horizontal="left" vertical="center" wrapText="1"/>
    </xf>
    <xf numFmtId="0" fontId="0" fillId="0" borderId="35" xfId="0" applyBorder="1" applyAlignment="1">
      <alignment horizontal="left" vertical="top" wrapText="1"/>
    </xf>
    <xf numFmtId="0" fontId="0" fillId="0" borderId="35" xfId="0" applyBorder="1" applyAlignment="1">
      <alignment vertical="top" wrapText="1"/>
    </xf>
    <xf numFmtId="0" fontId="87" fillId="0" borderId="0" xfId="52" applyFont="1"/>
    <xf numFmtId="0" fontId="82" fillId="0" borderId="0" xfId="52" applyFont="1"/>
    <xf numFmtId="0" fontId="72" fillId="0" borderId="26" xfId="52" applyFont="1" applyBorder="1" applyAlignment="1">
      <alignment horizontal="left" vertical="top" wrapText="1"/>
    </xf>
    <xf numFmtId="0" fontId="72" fillId="55" borderId="35" xfId="52" applyFont="1" applyFill="1" applyBorder="1" applyAlignment="1">
      <alignment horizontal="left" vertical="top" wrapText="1"/>
    </xf>
    <xf numFmtId="0" fontId="71" fillId="0" borderId="47" xfId="0" applyFont="1" applyBorder="1" applyAlignment="1">
      <alignment horizontal="center" vertical="center" wrapText="1"/>
    </xf>
    <xf numFmtId="14" fontId="70" fillId="0" borderId="47" xfId="0" applyNumberFormat="1" applyFont="1" applyBorder="1" applyAlignment="1">
      <alignment horizontal="left" vertical="center"/>
    </xf>
    <xf numFmtId="0" fontId="70" fillId="0" borderId="47" xfId="0" applyFont="1" applyBorder="1" applyAlignment="1">
      <alignment horizontal="left" vertical="center"/>
    </xf>
    <xf numFmtId="0" fontId="13" fillId="0" borderId="47" xfId="52" quotePrefix="1" applyFont="1" applyBorder="1" applyAlignment="1">
      <alignment horizontal="left" vertical="center" wrapText="1"/>
    </xf>
    <xf numFmtId="0" fontId="91" fillId="0" borderId="47" xfId="52" quotePrefix="1" applyFont="1" applyBorder="1" applyAlignment="1">
      <alignment horizontal="left" vertical="center" wrapText="1"/>
    </xf>
    <xf numFmtId="0" fontId="71" fillId="0" borderId="47" xfId="52" applyFont="1" applyBorder="1" applyAlignment="1">
      <alignment horizontal="center" vertical="center" wrapText="1"/>
    </xf>
    <xf numFmtId="14" fontId="78" fillId="0" borderId="47" xfId="0" applyNumberFormat="1" applyFont="1" applyBorder="1" applyAlignment="1">
      <alignment horizontal="left" vertical="center"/>
    </xf>
    <xf numFmtId="0" fontId="45" fillId="0" borderId="29" xfId="52" applyFont="1" applyBorder="1" applyAlignment="1">
      <alignment horizontal="center" vertical="top" wrapText="1"/>
    </xf>
    <xf numFmtId="0" fontId="12" fillId="0" borderId="16" xfId="52" applyFont="1" applyBorder="1"/>
    <xf numFmtId="0" fontId="11" fillId="0" borderId="47" xfId="52" applyFont="1" applyBorder="1"/>
    <xf numFmtId="0" fontId="11" fillId="0" borderId="15" xfId="52" applyFont="1" applyBorder="1" applyAlignment="1">
      <alignment wrapText="1"/>
    </xf>
    <xf numFmtId="0" fontId="11" fillId="0" borderId="15" xfId="52" applyFont="1" applyBorder="1" applyAlignment="1">
      <alignment vertical="top" wrapText="1"/>
    </xf>
    <xf numFmtId="0" fontId="11" fillId="0" borderId="15" xfId="52" applyFont="1" applyBorder="1" applyAlignment="1">
      <alignment horizontal="center" vertical="center" wrapText="1"/>
    </xf>
    <xf numFmtId="0" fontId="11" fillId="0" borderId="15" xfId="52" applyFont="1" applyBorder="1" applyAlignment="1">
      <alignment horizontal="center" vertical="center"/>
    </xf>
    <xf numFmtId="0" fontId="7" fillId="0" borderId="17" xfId="52" applyBorder="1" applyAlignment="1">
      <alignment horizontal="center" wrapText="1"/>
    </xf>
    <xf numFmtId="0" fontId="11" fillId="0" borderId="15" xfId="52" applyFont="1" applyBorder="1"/>
    <xf numFmtId="0" fontId="0" fillId="28" borderId="0" xfId="0" applyFill="1" applyAlignment="1">
      <alignment vertical="top" wrapText="1"/>
    </xf>
    <xf numFmtId="0" fontId="7" fillId="27" borderId="33" xfId="0" applyFont="1" applyFill="1" applyBorder="1" applyAlignment="1">
      <alignment horizontal="center" vertical="center" wrapText="1"/>
    </xf>
    <xf numFmtId="0" fontId="45" fillId="0" borderId="40" xfId="52" applyFont="1" applyBorder="1" applyAlignment="1">
      <alignment horizontal="center" vertical="top" wrapText="1"/>
    </xf>
    <xf numFmtId="0" fontId="12" fillId="56" borderId="16" xfId="52" applyFont="1" applyFill="1" applyBorder="1"/>
    <xf numFmtId="0" fontId="11" fillId="56" borderId="15" xfId="52" applyFont="1" applyFill="1" applyBorder="1"/>
    <xf numFmtId="0" fontId="68" fillId="34" borderId="26" xfId="52" applyFont="1" applyFill="1" applyBorder="1" applyAlignment="1">
      <alignment horizontal="left" vertical="top" wrapText="1"/>
    </xf>
    <xf numFmtId="0" fontId="12" fillId="56" borderId="16" xfId="52" applyFont="1" applyFill="1" applyBorder="1" applyAlignment="1">
      <alignment horizontal="left"/>
    </xf>
    <xf numFmtId="0" fontId="72" fillId="44" borderId="37" xfId="0" applyFont="1" applyFill="1" applyBorder="1" applyAlignment="1">
      <alignment horizontal="left" vertical="top" wrapText="1"/>
    </xf>
    <xf numFmtId="0" fontId="72" fillId="34" borderId="26" xfId="0" applyFont="1" applyFill="1" applyBorder="1" applyAlignment="1">
      <alignment horizontal="center" vertical="top" wrapText="1"/>
    </xf>
    <xf numFmtId="0" fontId="72" fillId="44" borderId="26" xfId="0" applyFont="1" applyFill="1" applyBorder="1" applyAlignment="1">
      <alignment horizontal="left" vertical="top" wrapText="1"/>
    </xf>
    <xf numFmtId="0" fontId="72" fillId="44" borderId="26" xfId="0" applyFont="1" applyFill="1" applyBorder="1" applyAlignment="1">
      <alignment vertical="top" wrapText="1"/>
    </xf>
    <xf numFmtId="0" fontId="68" fillId="24" borderId="27" xfId="0" applyFont="1" applyFill="1" applyBorder="1" applyAlignment="1">
      <alignment horizontal="center" vertical="center" wrapText="1"/>
    </xf>
    <xf numFmtId="0" fontId="68" fillId="34" borderId="26" xfId="0" applyFont="1" applyFill="1" applyBorder="1" applyAlignment="1" applyProtection="1">
      <alignment horizontal="left" vertical="top" wrapText="1"/>
      <protection hidden="1"/>
    </xf>
    <xf numFmtId="0" fontId="68" fillId="24" borderId="28" xfId="0" applyFont="1" applyFill="1" applyBorder="1" applyAlignment="1">
      <alignment horizontal="left" vertical="center" wrapText="1"/>
    </xf>
    <xf numFmtId="0" fontId="68" fillId="34" borderId="26" xfId="0" applyFont="1" applyFill="1" applyBorder="1" applyAlignment="1">
      <alignment horizontal="left" vertical="top" wrapText="1"/>
    </xf>
    <xf numFmtId="0" fontId="68" fillId="24" borderId="29" xfId="0" applyFont="1" applyFill="1" applyBorder="1" applyAlignment="1">
      <alignment horizontal="left" vertical="center" wrapText="1"/>
    </xf>
    <xf numFmtId="0" fontId="68" fillId="24" borderId="26" xfId="0" applyFont="1" applyFill="1" applyBorder="1" applyAlignment="1">
      <alignment horizontal="center" vertical="center" wrapText="1"/>
    </xf>
    <xf numFmtId="0" fontId="68" fillId="27" borderId="26" xfId="0" applyFont="1" applyFill="1" applyBorder="1" applyAlignment="1">
      <alignment horizontal="center" vertical="center"/>
    </xf>
    <xf numFmtId="0" fontId="72" fillId="44" borderId="26" xfId="0" applyFont="1" applyFill="1" applyBorder="1" applyAlignment="1">
      <alignment horizontal="left" vertical="top" wrapText="1" shrinkToFit="1"/>
    </xf>
    <xf numFmtId="0" fontId="68" fillId="24" borderId="29" xfId="0" applyFont="1" applyFill="1" applyBorder="1" applyAlignment="1">
      <alignment horizontal="center" vertical="center" wrapText="1"/>
    </xf>
    <xf numFmtId="0" fontId="68" fillId="34" borderId="26" xfId="0" applyFont="1" applyFill="1" applyBorder="1" applyAlignment="1">
      <alignment vertical="top" wrapText="1"/>
    </xf>
    <xf numFmtId="0" fontId="72" fillId="0" borderId="26" xfId="0" applyFont="1" applyBorder="1" applyAlignment="1">
      <alignment vertical="top" wrapText="1"/>
    </xf>
    <xf numFmtId="0" fontId="68" fillId="34" borderId="26" xfId="0" applyFont="1" applyFill="1" applyBorder="1" applyAlignment="1" applyProtection="1">
      <alignment vertical="top" wrapText="1"/>
      <protection hidden="1"/>
    </xf>
    <xf numFmtId="0" fontId="68" fillId="24" borderId="28" xfId="0" applyFont="1" applyFill="1" applyBorder="1" applyAlignment="1">
      <alignment horizontal="center" vertical="center" wrapText="1"/>
    </xf>
    <xf numFmtId="0" fontId="72" fillId="0" borderId="26" xfId="0" applyFont="1" applyBorder="1" applyAlignment="1">
      <alignment horizontal="left" vertical="top" wrapText="1" shrinkToFit="1"/>
    </xf>
    <xf numFmtId="0" fontId="68" fillId="24" borderId="29" xfId="52" applyFont="1" applyFill="1" applyBorder="1" applyAlignment="1">
      <alignment horizontal="center" vertical="center" wrapText="1"/>
    </xf>
    <xf numFmtId="0" fontId="68" fillId="24" borderId="26" xfId="52" applyFont="1" applyFill="1" applyBorder="1" applyAlignment="1">
      <alignment horizontal="center" vertical="center" wrapText="1"/>
    </xf>
    <xf numFmtId="0" fontId="68" fillId="27" borderId="26" xfId="52" applyFont="1" applyFill="1" applyBorder="1" applyAlignment="1">
      <alignment horizontal="center" vertical="center"/>
    </xf>
    <xf numFmtId="0" fontId="72" fillId="36" borderId="26" xfId="52" applyFont="1" applyFill="1" applyBorder="1" applyAlignment="1">
      <alignment horizontal="center" vertical="top" wrapText="1"/>
    </xf>
    <xf numFmtId="0" fontId="72" fillId="0" borderId="26" xfId="52" applyFont="1" applyBorder="1" applyAlignment="1">
      <alignment horizontal="center" vertical="top" wrapText="1"/>
    </xf>
    <xf numFmtId="0" fontId="72" fillId="0" borderId="38" xfId="52" applyFont="1" applyBorder="1" applyAlignment="1">
      <alignment horizontal="left" vertical="top" wrapText="1"/>
    </xf>
    <xf numFmtId="0" fontId="72" fillId="0" borderId="26" xfId="52" applyFont="1" applyBorder="1" applyAlignment="1">
      <alignment horizontal="center" vertical="center" shrinkToFit="1"/>
    </xf>
    <xf numFmtId="0" fontId="93" fillId="0" borderId="26" xfId="52" applyFont="1" applyBorder="1" applyAlignment="1">
      <alignment horizontal="center" vertical="center" wrapText="1"/>
    </xf>
    <xf numFmtId="0" fontId="94" fillId="0" borderId="26" xfId="52" applyFont="1" applyBorder="1" applyAlignment="1">
      <alignment horizontal="left" vertical="center" wrapText="1"/>
    </xf>
    <xf numFmtId="0" fontId="94" fillId="28" borderId="26" xfId="52" applyFont="1" applyFill="1" applyBorder="1" applyAlignment="1">
      <alignment horizontal="center" vertical="center" wrapText="1"/>
    </xf>
    <xf numFmtId="0" fontId="94" fillId="0" borderId="26" xfId="52" applyFont="1" applyBorder="1" applyAlignment="1">
      <alignment horizontal="center" vertical="center" wrapText="1"/>
    </xf>
    <xf numFmtId="0" fontId="68" fillId="26" borderId="15" xfId="52" applyFont="1" applyFill="1" applyBorder="1" applyAlignment="1">
      <alignment wrapText="1"/>
    </xf>
    <xf numFmtId="0" fontId="72" fillId="0" borderId="37" xfId="52" applyFont="1" applyBorder="1" applyAlignment="1">
      <alignment vertical="center" shrinkToFit="1"/>
    </xf>
    <xf numFmtId="0" fontId="72" fillId="0" borderId="37" xfId="52" applyFont="1" applyBorder="1" applyAlignment="1">
      <alignment vertical="center" wrapText="1"/>
    </xf>
    <xf numFmtId="0" fontId="92" fillId="0" borderId="26" xfId="52" applyFont="1" applyBorder="1" applyAlignment="1">
      <alignment horizontal="center" vertical="center" shrinkToFit="1"/>
    </xf>
    <xf numFmtId="0" fontId="95" fillId="0" borderId="26" xfId="52" applyFont="1" applyBorder="1" applyAlignment="1">
      <alignment horizontal="center" vertical="center" wrapText="1"/>
    </xf>
    <xf numFmtId="0" fontId="96" fillId="56" borderId="15" xfId="0" applyFont="1" applyFill="1" applyBorder="1" applyAlignment="1">
      <alignment horizontal="center" vertical="center"/>
    </xf>
    <xf numFmtId="0" fontId="96" fillId="56" borderId="18" xfId="0" applyFont="1" applyFill="1" applyBorder="1" applyAlignment="1">
      <alignment horizontal="center" vertical="center" wrapText="1"/>
    </xf>
    <xf numFmtId="0" fontId="11" fillId="56" borderId="15" xfId="0" applyFont="1" applyFill="1" applyBorder="1" applyAlignment="1">
      <alignment horizontal="center" vertical="center" wrapText="1"/>
    </xf>
    <xf numFmtId="0" fontId="7" fillId="56" borderId="18" xfId="0" applyFont="1" applyFill="1" applyBorder="1" applyAlignment="1">
      <alignment horizontal="center" vertical="center" wrapText="1"/>
    </xf>
    <xf numFmtId="0" fontId="11" fillId="56" borderId="15" xfId="0" applyFont="1" applyFill="1" applyBorder="1" applyAlignment="1">
      <alignment wrapText="1"/>
    </xf>
    <xf numFmtId="0" fontId="11" fillId="56" borderId="15" xfId="0" applyFont="1" applyFill="1" applyBorder="1" applyAlignment="1">
      <alignment horizontal="center" vertical="center"/>
    </xf>
    <xf numFmtId="0" fontId="45" fillId="0" borderId="0" xfId="52" applyFont="1" applyAlignment="1">
      <alignment horizontal="left" vertical="top" wrapText="1"/>
    </xf>
    <xf numFmtId="0" fontId="45" fillId="0" borderId="47" xfId="52" applyFont="1" applyBorder="1" applyAlignment="1">
      <alignment horizontal="center" vertical="center" shrinkToFit="1"/>
    </xf>
    <xf numFmtId="0" fontId="8" fillId="0" borderId="47" xfId="52" applyFont="1" applyBorder="1" applyAlignment="1">
      <alignment horizontal="center" vertical="center" wrapText="1"/>
    </xf>
    <xf numFmtId="0" fontId="45" fillId="0" borderId="47" xfId="52" applyFont="1" applyBorder="1" applyAlignment="1">
      <alignment horizontal="left" vertical="top" wrapText="1"/>
    </xf>
    <xf numFmtId="0" fontId="45" fillId="0" borderId="47" xfId="52" applyFont="1" applyBorder="1" applyAlignment="1">
      <alignment horizontal="center" vertical="top" wrapText="1"/>
    </xf>
    <xf numFmtId="0" fontId="7" fillId="0" borderId="47" xfId="52" applyBorder="1" applyAlignment="1">
      <alignment horizontal="center" vertical="center" wrapText="1"/>
    </xf>
    <xf numFmtId="0" fontId="7" fillId="0" borderId="47" xfId="52" applyBorder="1" applyAlignment="1">
      <alignment horizontal="left" vertical="top" wrapText="1"/>
    </xf>
    <xf numFmtId="0" fontId="7" fillId="0" borderId="47" xfId="52" applyBorder="1" applyAlignment="1">
      <alignment vertical="top" wrapText="1"/>
    </xf>
    <xf numFmtId="0" fontId="45" fillId="0" borderId="47" xfId="52" applyFont="1" applyBorder="1" applyAlignment="1">
      <alignment vertical="top" wrapText="1" shrinkToFit="1"/>
    </xf>
    <xf numFmtId="0" fontId="15" fillId="28" borderId="0" xfId="0" applyFont="1" applyFill="1" applyAlignment="1">
      <alignment horizontal="center" vertical="center" wrapText="1"/>
    </xf>
    <xf numFmtId="0" fontId="7" fillId="37" borderId="70" xfId="0" applyFont="1" applyFill="1" applyBorder="1" applyAlignment="1">
      <alignment horizontal="center" vertical="center" wrapText="1"/>
    </xf>
    <xf numFmtId="0" fontId="45" fillId="0" borderId="71" xfId="0" applyFont="1" applyBorder="1" applyAlignment="1">
      <alignment horizontal="center" vertical="center" shrinkToFit="1"/>
    </xf>
    <xf numFmtId="0" fontId="45" fillId="0" borderId="27" xfId="0" applyFont="1" applyBorder="1" applyAlignment="1">
      <alignment horizontal="center" vertical="center" shrinkToFit="1"/>
    </xf>
    <xf numFmtId="0" fontId="45" fillId="0" borderId="27" xfId="0" applyFont="1" applyBorder="1" applyAlignment="1">
      <alignment horizontal="center" vertical="center" wrapText="1" shrinkToFit="1"/>
    </xf>
    <xf numFmtId="0" fontId="96" fillId="56" borderId="70" xfId="0" applyFont="1" applyFill="1" applyBorder="1" applyAlignment="1">
      <alignment horizontal="center" vertical="center" wrapText="1"/>
    </xf>
    <xf numFmtId="0" fontId="45" fillId="0" borderId="72" xfId="0" applyFont="1" applyBorder="1" applyAlignment="1">
      <alignment horizontal="center" vertical="center" shrinkToFit="1"/>
    </xf>
    <xf numFmtId="0" fontId="11" fillId="26" borderId="26" xfId="0" applyFont="1" applyFill="1" applyBorder="1" applyAlignment="1">
      <alignment wrapText="1"/>
    </xf>
    <xf numFmtId="0" fontId="96" fillId="56" borderId="26" xfId="0" applyFont="1" applyFill="1" applyBorder="1" applyAlignment="1">
      <alignment horizontal="center" vertical="center" wrapText="1"/>
    </xf>
    <xf numFmtId="0" fontId="11" fillId="26" borderId="36" xfId="0" applyFont="1" applyFill="1" applyBorder="1" applyAlignment="1">
      <alignment wrapText="1"/>
    </xf>
    <xf numFmtId="0" fontId="7" fillId="37" borderId="39" xfId="0" applyFont="1" applyFill="1" applyBorder="1" applyAlignment="1">
      <alignment horizontal="center" vertical="center" wrapText="1"/>
    </xf>
    <xf numFmtId="0" fontId="0" fillId="27" borderId="0" xfId="0" applyFill="1" applyAlignment="1">
      <alignment horizontal="center" vertical="center" wrapText="1"/>
    </xf>
    <xf numFmtId="0" fontId="7" fillId="28" borderId="26" xfId="0" applyFont="1" applyFill="1" applyBorder="1" applyAlignment="1">
      <alignment horizontal="justify" vertical="justify"/>
    </xf>
    <xf numFmtId="0" fontId="0" fillId="24" borderId="52" xfId="0" applyFill="1" applyBorder="1" applyAlignment="1">
      <alignment horizontal="center" vertical="center" wrapText="1"/>
    </xf>
    <xf numFmtId="0" fontId="0" fillId="34" borderId="35" xfId="0" applyFill="1" applyBorder="1" applyAlignment="1" applyProtection="1">
      <alignment vertical="top" wrapText="1"/>
      <protection hidden="1"/>
    </xf>
    <xf numFmtId="0" fontId="0" fillId="24" borderId="51" xfId="0" applyFill="1" applyBorder="1" applyAlignment="1">
      <alignment horizontal="center" vertical="center" wrapText="1"/>
    </xf>
    <xf numFmtId="0" fontId="0" fillId="34" borderId="35" xfId="0" applyFill="1" applyBorder="1" applyAlignment="1">
      <alignment horizontal="left" vertical="top" wrapText="1"/>
    </xf>
    <xf numFmtId="0" fontId="0" fillId="34" borderId="35" xfId="0" applyFill="1" applyBorder="1" applyAlignment="1">
      <alignment vertical="top" wrapText="1"/>
    </xf>
    <xf numFmtId="0" fontId="0" fillId="24" borderId="35" xfId="0" applyFill="1" applyBorder="1" applyAlignment="1">
      <alignment horizontal="center" vertical="center" wrapText="1"/>
    </xf>
    <xf numFmtId="0" fontId="0" fillId="27" borderId="35" xfId="0" applyFill="1" applyBorder="1" applyAlignment="1">
      <alignment horizontal="center" vertical="center"/>
    </xf>
    <xf numFmtId="0" fontId="45" fillId="0" borderId="35" xfId="0" applyFont="1" applyBorder="1" applyAlignment="1">
      <alignment horizontal="left" vertical="top" wrapText="1" shrinkToFit="1"/>
    </xf>
    <xf numFmtId="0" fontId="11" fillId="26" borderId="47" xfId="0" applyFont="1" applyFill="1" applyBorder="1" applyAlignment="1">
      <alignment horizontal="center" vertical="center" wrapText="1"/>
    </xf>
    <xf numFmtId="0" fontId="11" fillId="26" borderId="47" xfId="0" applyFont="1" applyFill="1" applyBorder="1" applyAlignment="1">
      <alignment horizontal="center" vertical="center"/>
    </xf>
    <xf numFmtId="0" fontId="7" fillId="26" borderId="41" xfId="0" applyFont="1" applyFill="1" applyBorder="1" applyAlignment="1">
      <alignment horizontal="center" wrapText="1"/>
    </xf>
    <xf numFmtId="0" fontId="7" fillId="56" borderId="66" xfId="0" applyFont="1" applyFill="1" applyBorder="1" applyAlignment="1">
      <alignment horizontal="center" vertical="center" wrapText="1"/>
    </xf>
    <xf numFmtId="0" fontId="45" fillId="36" borderId="26" xfId="0" applyFont="1" applyFill="1" applyBorder="1" applyAlignment="1">
      <alignment horizontal="left" vertical="top" wrapText="1"/>
    </xf>
    <xf numFmtId="0" fontId="0" fillId="24" borderId="27" xfId="0" applyFill="1" applyBorder="1" applyAlignment="1">
      <alignment horizontal="left" vertical="center" wrapText="1"/>
    </xf>
    <xf numFmtId="0" fontId="0" fillId="24" borderId="26" xfId="0" applyFill="1" applyBorder="1" applyAlignment="1">
      <alignment horizontal="left" vertical="center" wrapText="1"/>
    </xf>
    <xf numFmtId="0" fontId="0" fillId="27" borderId="26" xfId="0" applyFill="1" applyBorder="1" applyAlignment="1">
      <alignment horizontal="left" vertical="center"/>
    </xf>
    <xf numFmtId="0" fontId="36" fillId="0" borderId="26" xfId="0" applyFont="1" applyBorder="1" applyAlignment="1">
      <alignment horizontal="left" vertical="center" wrapText="1"/>
    </xf>
    <xf numFmtId="0" fontId="45" fillId="0" borderId="26" xfId="0" applyFont="1" applyBorder="1" applyAlignment="1">
      <alignment horizontal="left" vertical="center" shrinkToFit="1"/>
    </xf>
    <xf numFmtId="0" fontId="72" fillId="28" borderId="37" xfId="0" applyFont="1" applyFill="1" applyBorder="1" applyAlignment="1">
      <alignment horizontal="left" vertical="top" wrapText="1"/>
    </xf>
    <xf numFmtId="0" fontId="7" fillId="28" borderId="26" xfId="0" applyFont="1" applyFill="1" applyBorder="1" applyAlignment="1">
      <alignment vertical="justify" shrinkToFit="1"/>
    </xf>
    <xf numFmtId="0" fontId="0" fillId="28" borderId="26" xfId="0" applyFill="1" applyBorder="1" applyAlignment="1">
      <alignment wrapText="1"/>
    </xf>
    <xf numFmtId="15" fontId="0" fillId="28" borderId="26" xfId="0" applyNumberFormat="1" applyFill="1" applyBorder="1" applyAlignment="1">
      <alignment horizontal="center"/>
    </xf>
    <xf numFmtId="0" fontId="0" fillId="28" borderId="26" xfId="0" applyFill="1" applyBorder="1"/>
    <xf numFmtId="0" fontId="69" fillId="0" borderId="74" xfId="51" applyFont="1" applyBorder="1" applyAlignment="1">
      <alignment vertical="center" wrapText="1"/>
    </xf>
    <xf numFmtId="0" fontId="7" fillId="0" borderId="26" xfId="0" applyFont="1" applyBorder="1" applyAlignment="1" applyProtection="1">
      <alignment vertical="top" wrapText="1"/>
      <protection hidden="1"/>
    </xf>
    <xf numFmtId="0" fontId="0" fillId="0" borderId="26" xfId="0" applyBorder="1" applyAlignment="1">
      <alignment horizontal="center" vertical="center"/>
    </xf>
    <xf numFmtId="0" fontId="0" fillId="57" borderId="29" xfId="0" applyFill="1" applyBorder="1" applyAlignment="1">
      <alignment horizontal="center" vertical="center" wrapText="1"/>
    </xf>
    <xf numFmtId="0" fontId="0" fillId="57" borderId="26" xfId="0" applyFill="1" applyBorder="1" applyAlignment="1">
      <alignment horizontal="center" vertical="center" wrapText="1"/>
    </xf>
    <xf numFmtId="0" fontId="0" fillId="57" borderId="28" xfId="0" applyFill="1" applyBorder="1" applyAlignment="1">
      <alignment horizontal="center" vertical="center" wrapText="1"/>
    </xf>
    <xf numFmtId="0" fontId="0" fillId="57" borderId="27" xfId="0" applyFill="1" applyBorder="1" applyAlignment="1">
      <alignment horizontal="center" vertical="center" wrapText="1"/>
    </xf>
    <xf numFmtId="0" fontId="7" fillId="28" borderId="26" xfId="0" applyFont="1" applyFill="1" applyBorder="1"/>
    <xf numFmtId="0" fontId="7" fillId="28" borderId="26" xfId="0" applyFont="1" applyFill="1" applyBorder="1" applyAlignment="1">
      <alignment wrapText="1"/>
    </xf>
    <xf numFmtId="0" fontId="45" fillId="28" borderId="37" xfId="52" applyFont="1" applyFill="1" applyBorder="1" applyAlignment="1">
      <alignment horizontal="center" vertical="top" wrapText="1"/>
    </xf>
    <xf numFmtId="15" fontId="0" fillId="28" borderId="26" xfId="0" applyNumberFormat="1" applyFill="1" applyBorder="1" applyAlignment="1">
      <alignment horizontal="center" vertical="center"/>
    </xf>
    <xf numFmtId="0" fontId="12" fillId="26" borderId="23" xfId="0" applyFont="1" applyFill="1" applyBorder="1"/>
    <xf numFmtId="0" fontId="11" fillId="26" borderId="43" xfId="0" applyFont="1" applyFill="1" applyBorder="1"/>
    <xf numFmtId="0" fontId="45" fillId="0" borderId="0" xfId="0" applyFont="1" applyAlignment="1">
      <alignment horizontal="center" vertical="center" wrapText="1" shrinkToFit="1"/>
    </xf>
    <xf numFmtId="0" fontId="45" fillId="0" borderId="0" xfId="0" applyFont="1" applyAlignment="1">
      <alignment horizontal="left" vertical="center" wrapText="1"/>
    </xf>
    <xf numFmtId="0" fontId="45" fillId="0" borderId="0" xfId="0" applyFont="1" applyAlignment="1">
      <alignment horizontal="center" vertical="center" shrinkToFit="1"/>
    </xf>
    <xf numFmtId="0" fontId="45" fillId="0" borderId="36" xfId="0" applyFont="1" applyBorder="1" applyAlignment="1">
      <alignment horizontal="center" vertical="top" wrapText="1"/>
    </xf>
    <xf numFmtId="0" fontId="45" fillId="0" borderId="34" xfId="0" applyFont="1" applyBorder="1" applyAlignment="1">
      <alignment vertical="top" wrapText="1"/>
    </xf>
    <xf numFmtId="0" fontId="0" fillId="0" borderId="56" xfId="0" applyBorder="1" applyAlignment="1">
      <alignment horizontal="center" vertical="center" wrapText="1"/>
    </xf>
    <xf numFmtId="0" fontId="0" fillId="0" borderId="36" xfId="0" applyBorder="1" applyAlignment="1" applyProtection="1">
      <alignment vertical="top" wrapText="1"/>
      <protection hidden="1"/>
    </xf>
    <xf numFmtId="0" fontId="0" fillId="0" borderId="47" xfId="0" applyBorder="1" applyAlignment="1">
      <alignment horizontal="center" vertical="center" wrapText="1"/>
    </xf>
    <xf numFmtId="0" fontId="0" fillId="0" borderId="36" xfId="0" applyBorder="1" applyAlignment="1">
      <alignment horizontal="left" vertical="top" wrapText="1"/>
    </xf>
    <xf numFmtId="0" fontId="0" fillId="0" borderId="57" xfId="0" applyBorder="1" applyAlignment="1">
      <alignment horizontal="center" vertical="center" wrapText="1"/>
    </xf>
    <xf numFmtId="0" fontId="0" fillId="0" borderId="36" xfId="0" applyBorder="1" applyAlignment="1">
      <alignment vertical="top" wrapText="1"/>
    </xf>
    <xf numFmtId="0" fontId="0" fillId="0" borderId="36" xfId="0" applyBorder="1" applyAlignment="1">
      <alignment horizontal="center" vertical="center" wrapText="1"/>
    </xf>
    <xf numFmtId="0" fontId="0" fillId="0" borderId="36" xfId="0" applyBorder="1" applyAlignment="1">
      <alignment horizontal="center" vertical="center"/>
    </xf>
    <xf numFmtId="0" fontId="45" fillId="0" borderId="56" xfId="0" applyFont="1" applyBorder="1" applyAlignment="1">
      <alignment horizontal="center" vertical="center" shrinkToFit="1"/>
    </xf>
    <xf numFmtId="0" fontId="76" fillId="0" borderId="37" xfId="0" applyFont="1" applyBorder="1" applyAlignment="1">
      <alignment vertical="top" wrapText="1"/>
    </xf>
    <xf numFmtId="0" fontId="45" fillId="0" borderId="37" xfId="0" applyFont="1" applyBorder="1" applyAlignment="1">
      <alignment vertical="top" wrapText="1"/>
    </xf>
    <xf numFmtId="0" fontId="0" fillId="0" borderId="27" xfId="0" applyBorder="1" applyAlignment="1">
      <alignment horizontal="center" vertical="center" wrapText="1"/>
    </xf>
    <xf numFmtId="0" fontId="17" fillId="0" borderId="26" xfId="0" applyFont="1" applyBorder="1" applyAlignment="1" applyProtection="1">
      <alignment vertical="top" wrapText="1"/>
      <protection hidden="1"/>
    </xf>
    <xf numFmtId="0" fontId="0" fillId="0" borderId="28" xfId="0" applyBorder="1" applyAlignment="1">
      <alignment horizontal="center" vertical="center" wrapText="1"/>
    </xf>
    <xf numFmtId="0" fontId="17" fillId="0" borderId="26" xfId="0" applyFont="1" applyBorder="1" applyAlignment="1">
      <alignment horizontal="left" vertical="top" wrapText="1"/>
    </xf>
    <xf numFmtId="0" fontId="0" fillId="0" borderId="29" xfId="0" applyBorder="1" applyAlignment="1">
      <alignment horizontal="center" vertical="center" wrapText="1"/>
    </xf>
    <xf numFmtId="0" fontId="17" fillId="0" borderId="26" xfId="0" applyFont="1" applyBorder="1" applyAlignment="1">
      <alignment vertical="top" wrapText="1"/>
    </xf>
    <xf numFmtId="0" fontId="0" fillId="0" borderId="26" xfId="0" applyBorder="1" applyAlignment="1">
      <alignment horizontal="center" vertical="center" wrapText="1"/>
    </xf>
    <xf numFmtId="0" fontId="0" fillId="0" borderId="26" xfId="0" applyBorder="1" applyAlignment="1">
      <alignment vertical="top" wrapText="1"/>
    </xf>
    <xf numFmtId="0" fontId="0" fillId="0" borderId="26" xfId="0" applyBorder="1" applyAlignment="1">
      <alignment horizontal="left" vertical="top" wrapText="1"/>
    </xf>
    <xf numFmtId="0" fontId="0" fillId="0" borderId="26" xfId="0" applyBorder="1" applyAlignment="1" applyProtection="1">
      <alignment vertical="top" wrapText="1"/>
      <protection hidden="1"/>
    </xf>
    <xf numFmtId="0" fontId="76" fillId="0" borderId="26" xfId="0" applyFont="1" applyBorder="1" applyAlignment="1">
      <alignment horizontal="left" vertical="top" wrapText="1"/>
    </xf>
    <xf numFmtId="0" fontId="76" fillId="0" borderId="36" xfId="0" applyFont="1" applyBorder="1" applyAlignment="1">
      <alignment vertical="top" wrapText="1"/>
    </xf>
    <xf numFmtId="0" fontId="7" fillId="0" borderId="26" xfId="0" applyFont="1" applyBorder="1" applyAlignment="1">
      <alignment vertical="top" wrapText="1"/>
    </xf>
    <xf numFmtId="0" fontId="76" fillId="0" borderId="37" xfId="0" applyFont="1" applyBorder="1" applyAlignment="1">
      <alignment horizontal="left" vertical="top" wrapText="1"/>
    </xf>
    <xf numFmtId="0" fontId="47" fillId="0" borderId="27" xfId="0" applyFont="1" applyBorder="1" applyAlignment="1">
      <alignment horizontal="center" vertical="center" shrinkToFit="1"/>
    </xf>
    <xf numFmtId="0" fontId="76" fillId="0" borderId="36" xfId="0" applyFont="1" applyBorder="1" applyAlignment="1">
      <alignment horizontal="left" vertical="top" wrapText="1"/>
    </xf>
    <xf numFmtId="0" fontId="7" fillId="0" borderId="36" xfId="0" applyFont="1" applyBorder="1" applyAlignment="1">
      <alignment horizontal="left" vertical="top" wrapText="1"/>
    </xf>
    <xf numFmtId="0" fontId="7" fillId="0" borderId="36" xfId="0" applyFont="1" applyBorder="1" applyAlignment="1">
      <alignment vertical="top" wrapText="1"/>
    </xf>
    <xf numFmtId="0" fontId="45" fillId="0" borderId="53" xfId="0" applyFont="1" applyBorder="1" applyAlignment="1">
      <alignment horizontal="left" vertical="top" wrapText="1"/>
    </xf>
    <xf numFmtId="0" fontId="41" fillId="28" borderId="47" xfId="52" quotePrefix="1" applyFont="1" applyFill="1" applyBorder="1" applyAlignment="1">
      <alignment horizontal="left" vertical="center"/>
    </xf>
    <xf numFmtId="14" fontId="70" fillId="0" borderId="47" xfId="52" applyNumberFormat="1" applyFont="1" applyBorder="1" applyAlignment="1">
      <alignment horizontal="left" vertical="center"/>
    </xf>
    <xf numFmtId="0" fontId="70" fillId="0" borderId="47" xfId="52" applyFont="1" applyBorder="1" applyAlignment="1">
      <alignment horizontal="left" vertical="center"/>
    </xf>
    <xf numFmtId="0" fontId="15" fillId="28" borderId="0" xfId="52" applyFont="1" applyFill="1" applyAlignment="1">
      <alignment horizontal="center" vertical="center" wrapText="1"/>
    </xf>
    <xf numFmtId="0" fontId="7" fillId="37" borderId="70" xfId="52" applyFill="1" applyBorder="1" applyAlignment="1">
      <alignment horizontal="center" vertical="center" wrapText="1"/>
    </xf>
    <xf numFmtId="0" fontId="7" fillId="37" borderId="39" xfId="52" applyFill="1" applyBorder="1" applyAlignment="1">
      <alignment horizontal="center" vertical="center" wrapText="1"/>
    </xf>
    <xf numFmtId="0" fontId="12" fillId="26" borderId="16" xfId="52" applyFont="1" applyFill="1" applyBorder="1" applyAlignment="1">
      <alignment vertical="center"/>
    </xf>
    <xf numFmtId="0" fontId="11" fillId="26" borderId="36" xfId="52" applyFont="1" applyFill="1" applyBorder="1" applyAlignment="1">
      <alignment wrapText="1"/>
    </xf>
    <xf numFmtId="0" fontId="45" fillId="0" borderId="40" xfId="52" applyFont="1" applyBorder="1" applyAlignment="1">
      <alignment horizontal="left" vertical="top" wrapText="1"/>
    </xf>
    <xf numFmtId="0" fontId="45" fillId="0" borderId="34" xfId="52" applyFont="1" applyBorder="1" applyAlignment="1">
      <alignment horizontal="left" vertical="top" wrapText="1"/>
    </xf>
    <xf numFmtId="0" fontId="7" fillId="34" borderId="36" xfId="52" applyFill="1" applyBorder="1" applyAlignment="1">
      <alignment vertical="top" wrapText="1"/>
    </xf>
    <xf numFmtId="0" fontId="45" fillId="0" borderId="71" xfId="52" applyFont="1" applyBorder="1" applyAlignment="1">
      <alignment horizontal="center" vertical="center" shrinkToFit="1"/>
    </xf>
    <xf numFmtId="0" fontId="76" fillId="28" borderId="37" xfId="52" applyFont="1" applyFill="1" applyBorder="1" applyAlignment="1">
      <alignment horizontal="left" vertical="top" wrapText="1"/>
    </xf>
    <xf numFmtId="0" fontId="76" fillId="28" borderId="36" xfId="52" applyFont="1" applyFill="1" applyBorder="1" applyAlignment="1">
      <alignment horizontal="left" vertical="top" wrapText="1"/>
    </xf>
    <xf numFmtId="0" fontId="45" fillId="0" borderId="27" xfId="52" applyFont="1" applyBorder="1" applyAlignment="1">
      <alignment horizontal="center" vertical="center" shrinkToFit="1"/>
    </xf>
    <xf numFmtId="0" fontId="45" fillId="0" borderId="26" xfId="52" applyFont="1" applyBorder="1" applyAlignment="1">
      <alignment horizontal="left" vertical="top" wrapText="1" shrinkToFit="1"/>
    </xf>
    <xf numFmtId="0" fontId="45" fillId="28" borderId="26" xfId="52" applyFont="1" applyFill="1" applyBorder="1" applyAlignment="1">
      <alignment horizontal="left" vertical="top" wrapText="1" shrinkToFit="1"/>
    </xf>
    <xf numFmtId="0" fontId="45" fillId="0" borderId="36" xfId="52" applyFont="1" applyBorder="1" applyAlignment="1">
      <alignment horizontal="left" vertical="top" wrapText="1" shrinkToFit="1"/>
    </xf>
    <xf numFmtId="0" fontId="45" fillId="0" borderId="26" xfId="52" applyFont="1" applyBorder="1" applyAlignment="1">
      <alignment horizontal="center" vertical="center" wrapText="1" shrinkToFit="1"/>
    </xf>
    <xf numFmtId="0" fontId="45" fillId="0" borderId="27" xfId="52" applyFont="1" applyBorder="1" applyAlignment="1">
      <alignment horizontal="center" vertical="center" wrapText="1" shrinkToFit="1"/>
    </xf>
    <xf numFmtId="0" fontId="7" fillId="0" borderId="36" xfId="52" applyBorder="1" applyAlignment="1">
      <alignment vertical="top" wrapText="1"/>
    </xf>
    <xf numFmtId="0" fontId="7" fillId="26" borderId="17" xfId="52" applyFill="1" applyBorder="1" applyAlignment="1">
      <alignment horizontal="center" vertical="top" wrapText="1"/>
    </xf>
    <xf numFmtId="0" fontId="11" fillId="26" borderId="26" xfId="52" applyFont="1" applyFill="1" applyBorder="1" applyAlignment="1">
      <alignment wrapText="1"/>
    </xf>
    <xf numFmtId="0" fontId="45" fillId="0" borderId="26" xfId="52" quotePrefix="1" applyFont="1" applyBorder="1" applyAlignment="1">
      <alignment horizontal="center" vertical="center" shrinkToFit="1"/>
    </xf>
    <xf numFmtId="0" fontId="73" fillId="0" borderId="26" xfId="52" applyFont="1" applyBorder="1" applyAlignment="1">
      <alignment horizontal="center" vertical="center" shrinkToFit="1"/>
    </xf>
    <xf numFmtId="0" fontId="45" fillId="36" borderId="27" xfId="52" applyFont="1" applyFill="1" applyBorder="1" applyAlignment="1">
      <alignment horizontal="center" vertical="top" wrapText="1"/>
    </xf>
    <xf numFmtId="0" fontId="45" fillId="0" borderId="55" xfId="52" applyFont="1" applyBorder="1" applyAlignment="1">
      <alignment horizontal="left" vertical="top" wrapText="1"/>
    </xf>
    <xf numFmtId="0" fontId="45" fillId="0" borderId="29" xfId="52" applyFont="1" applyBorder="1" applyAlignment="1">
      <alignment horizontal="left" vertical="top" wrapText="1"/>
    </xf>
    <xf numFmtId="0" fontId="45" fillId="44" borderId="37" xfId="52" applyFont="1" applyFill="1" applyBorder="1" applyAlignment="1">
      <alignment horizontal="left" vertical="top" wrapText="1"/>
    </xf>
    <xf numFmtId="0" fontId="45" fillId="47" borderId="26" xfId="52" applyFont="1" applyFill="1" applyBorder="1" applyAlignment="1">
      <alignment horizontal="center" vertical="top" wrapText="1"/>
    </xf>
    <xf numFmtId="0" fontId="7" fillId="47" borderId="26" xfId="52" applyFill="1" applyBorder="1" applyAlignment="1" applyProtection="1">
      <alignment vertical="top" wrapText="1"/>
      <protection hidden="1"/>
    </xf>
    <xf numFmtId="0" fontId="7" fillId="47" borderId="26" xfId="52" applyFill="1" applyBorder="1" applyAlignment="1">
      <alignment horizontal="left" vertical="top" wrapText="1"/>
    </xf>
    <xf numFmtId="0" fontId="7" fillId="47" borderId="26" xfId="52" applyFill="1" applyBorder="1" applyAlignment="1">
      <alignment vertical="top" wrapText="1"/>
    </xf>
    <xf numFmtId="0" fontId="45" fillId="44" borderId="26" xfId="52" applyFont="1" applyFill="1" applyBorder="1" applyAlignment="1">
      <alignment horizontal="left" vertical="top" wrapText="1" shrinkToFit="1"/>
    </xf>
    <xf numFmtId="0" fontId="7" fillId="47" borderId="36" xfId="52" applyFill="1" applyBorder="1" applyAlignment="1">
      <alignment vertical="top" wrapText="1"/>
    </xf>
    <xf numFmtId="0" fontId="45" fillId="44" borderId="26" xfId="52" applyFont="1" applyFill="1" applyBorder="1" applyAlignment="1">
      <alignment horizontal="center" vertical="center" shrinkToFit="1"/>
    </xf>
    <xf numFmtId="0" fontId="45" fillId="44" borderId="26" xfId="52" quotePrefix="1" applyFont="1" applyFill="1" applyBorder="1" applyAlignment="1">
      <alignment horizontal="center" vertical="center" shrinkToFit="1"/>
    </xf>
    <xf numFmtId="0" fontId="47" fillId="44" borderId="26" xfId="52" applyFont="1" applyFill="1" applyBorder="1" applyAlignment="1">
      <alignment horizontal="center" vertical="center" shrinkToFit="1"/>
    </xf>
    <xf numFmtId="0" fontId="45" fillId="44" borderId="27" xfId="52" applyFont="1" applyFill="1" applyBorder="1" applyAlignment="1">
      <alignment horizontal="center" vertical="center" shrinkToFit="1"/>
    </xf>
    <xf numFmtId="0" fontId="76" fillId="44" borderId="37" xfId="52" applyFont="1" applyFill="1" applyBorder="1" applyAlignment="1">
      <alignment horizontal="left" vertical="top" wrapText="1"/>
    </xf>
    <xf numFmtId="0" fontId="45" fillId="44" borderId="26" xfId="52" applyFont="1" applyFill="1" applyBorder="1" applyAlignment="1">
      <alignment horizontal="left" vertical="center" wrapText="1"/>
    </xf>
    <xf numFmtId="0" fontId="45" fillId="44" borderId="36" xfId="52" applyFont="1" applyFill="1" applyBorder="1" applyAlignment="1">
      <alignment horizontal="left" vertical="top" wrapText="1" shrinkToFit="1"/>
    </xf>
    <xf numFmtId="0" fontId="47" fillId="44" borderId="27" xfId="52" applyFont="1" applyFill="1" applyBorder="1" applyAlignment="1">
      <alignment horizontal="center" vertical="center" shrinkToFit="1"/>
    </xf>
    <xf numFmtId="0" fontId="76" fillId="44" borderId="36" xfId="52" applyFont="1" applyFill="1" applyBorder="1" applyAlignment="1">
      <alignment horizontal="left" vertical="top" wrapText="1"/>
    </xf>
    <xf numFmtId="0" fontId="69" fillId="0" borderId="62" xfId="56" applyFont="1" applyBorder="1" applyAlignment="1">
      <alignment vertical="center" wrapText="1"/>
    </xf>
    <xf numFmtId="0" fontId="45" fillId="0" borderId="34" xfId="52" applyFont="1" applyBorder="1" applyAlignment="1">
      <alignment horizontal="left" vertical="center" wrapText="1"/>
    </xf>
    <xf numFmtId="0" fontId="45" fillId="44" borderId="37" xfId="52" applyFont="1" applyFill="1" applyBorder="1" applyAlignment="1">
      <alignment horizontal="center" vertical="top" wrapText="1"/>
    </xf>
    <xf numFmtId="0" fontId="7" fillId="56" borderId="0" xfId="52" applyFill="1"/>
    <xf numFmtId="0" fontId="7" fillId="56" borderId="55" xfId="52" applyFill="1" applyBorder="1"/>
    <xf numFmtId="0" fontId="45" fillId="0" borderId="34" xfId="52" applyFont="1" applyBorder="1" applyAlignment="1">
      <alignment horizontal="center" vertical="center" wrapText="1" shrinkToFit="1"/>
    </xf>
    <xf numFmtId="0" fontId="45" fillId="0" borderId="40" xfId="52" applyFont="1" applyBorder="1" applyAlignment="1">
      <alignment horizontal="center" vertical="center" wrapText="1" shrinkToFit="1"/>
    </xf>
    <xf numFmtId="0" fontId="45" fillId="0" borderId="72" xfId="52" applyFont="1" applyBorder="1" applyAlignment="1">
      <alignment horizontal="center" vertical="center" shrinkToFit="1"/>
    </xf>
    <xf numFmtId="0" fontId="45" fillId="0" borderId="38" xfId="52" applyFont="1" applyBorder="1" applyAlignment="1">
      <alignment horizontal="center" vertical="center" wrapText="1" shrinkToFit="1"/>
    </xf>
    <xf numFmtId="0" fontId="15" fillId="25" borderId="0" xfId="52" applyFont="1" applyFill="1" applyAlignment="1">
      <alignment horizontal="center" wrapText="1"/>
    </xf>
    <xf numFmtId="0" fontId="7" fillId="27" borderId="26" xfId="52" applyFill="1" applyBorder="1" applyAlignment="1">
      <alignment horizontal="center" vertical="top" wrapText="1"/>
    </xf>
    <xf numFmtId="0" fontId="69" fillId="43" borderId="26" xfId="56" applyFont="1" applyFill="1" applyBorder="1" applyAlignment="1">
      <alignment vertical="center" wrapText="1"/>
    </xf>
    <xf numFmtId="0" fontId="69" fillId="0" borderId="63" xfId="56" applyFont="1" applyBorder="1" applyAlignment="1">
      <alignment vertical="center" wrapText="1"/>
    </xf>
    <xf numFmtId="0" fontId="69" fillId="0" borderId="65" xfId="56" applyFont="1" applyBorder="1" applyAlignment="1">
      <alignment vertical="center" wrapText="1"/>
    </xf>
    <xf numFmtId="0" fontId="7" fillId="57" borderId="0" xfId="52" applyFill="1"/>
    <xf numFmtId="0" fontId="69" fillId="0" borderId="64" xfId="56" applyFont="1" applyBorder="1" applyAlignment="1">
      <alignment vertical="center" wrapText="1"/>
    </xf>
    <xf numFmtId="0" fontId="69" fillId="0" borderId="37" xfId="56" applyFont="1" applyBorder="1" applyAlignment="1">
      <alignment vertical="center" wrapText="1"/>
    </xf>
    <xf numFmtId="0" fontId="69" fillId="0" borderId="35" xfId="56" applyFont="1" applyBorder="1" applyAlignment="1">
      <alignment vertical="center" wrapText="1"/>
    </xf>
    <xf numFmtId="0" fontId="69" fillId="0" borderId="36" xfId="56" applyFont="1" applyBorder="1" applyAlignment="1">
      <alignment vertical="center" wrapText="1"/>
    </xf>
    <xf numFmtId="0" fontId="7" fillId="57" borderId="0" xfId="52" applyFill="1" applyAlignment="1">
      <alignment horizontal="center" vertical="center"/>
    </xf>
    <xf numFmtId="0" fontId="7" fillId="0" borderId="0" xfId="52" applyAlignment="1">
      <alignment horizontal="center" vertical="center"/>
    </xf>
    <xf numFmtId="15" fontId="0" fillId="0" borderId="26" xfId="0" applyNumberFormat="1" applyBorder="1" applyAlignment="1">
      <alignment horizontal="center" vertical="center"/>
    </xf>
    <xf numFmtId="0" fontId="0" fillId="0" borderId="26" xfId="0" applyBorder="1" applyAlignment="1">
      <alignment wrapText="1"/>
    </xf>
    <xf numFmtId="0" fontId="45" fillId="0" borderId="37" xfId="52" applyFont="1" applyBorder="1" applyAlignment="1">
      <alignment horizontal="center" vertical="center" shrinkToFit="1"/>
    </xf>
    <xf numFmtId="0" fontId="8" fillId="0" borderId="0" xfId="52" applyFont="1" applyAlignment="1">
      <alignment horizontal="center" vertical="center" wrapText="1"/>
    </xf>
    <xf numFmtId="0" fontId="0" fillId="0" borderId="47" xfId="0" applyBorder="1" applyAlignment="1">
      <alignment horizontal="left" vertical="top" wrapText="1"/>
    </xf>
    <xf numFmtId="0" fontId="86" fillId="0" borderId="47" xfId="52" applyFont="1" applyBorder="1" applyAlignment="1">
      <alignment horizontal="center" vertical="top" wrapText="1"/>
    </xf>
    <xf numFmtId="0" fontId="7" fillId="0" borderId="47" xfId="52" applyBorder="1" applyAlignment="1" applyProtection="1">
      <alignment vertical="top" wrapText="1"/>
      <protection hidden="1"/>
    </xf>
    <xf numFmtId="0" fontId="45" fillId="0" borderId="0" xfId="52" applyFont="1" applyAlignment="1">
      <alignment vertical="top" wrapText="1"/>
    </xf>
    <xf numFmtId="0" fontId="45" fillId="28" borderId="26" xfId="52" applyFont="1" applyFill="1" applyBorder="1" applyAlignment="1">
      <alignment horizontal="left" vertical="center" wrapText="1"/>
    </xf>
    <xf numFmtId="0" fontId="45" fillId="28" borderId="35" xfId="52" applyFont="1" applyFill="1" applyBorder="1" applyAlignment="1">
      <alignment horizontal="left" vertical="center" wrapText="1"/>
    </xf>
    <xf numFmtId="0" fontId="7" fillId="0" borderId="26" xfId="0" applyFont="1" applyBorder="1" applyAlignment="1">
      <alignment wrapText="1"/>
    </xf>
    <xf numFmtId="0" fontId="72" fillId="28" borderId="35" xfId="0" applyFont="1" applyFill="1" applyBorder="1" applyAlignment="1">
      <alignment horizontal="left" vertical="top" wrapText="1"/>
    </xf>
    <xf numFmtId="0" fontId="45" fillId="44" borderId="27" xfId="0" applyFont="1" applyFill="1" applyBorder="1" applyAlignment="1">
      <alignment vertical="top" wrapText="1"/>
    </xf>
    <xf numFmtId="0" fontId="7" fillId="28" borderId="26" xfId="0" applyFont="1" applyFill="1" applyBorder="1" applyAlignment="1">
      <alignment vertical="justify"/>
    </xf>
    <xf numFmtId="0" fontId="45" fillId="28" borderId="26" xfId="52" applyFont="1" applyFill="1" applyBorder="1" applyAlignment="1">
      <alignment horizontal="center" vertical="top" wrapText="1"/>
    </xf>
    <xf numFmtId="0" fontId="45" fillId="0" borderId="36" xfId="52" applyFont="1" applyBorder="1" applyAlignment="1">
      <alignment horizontal="left" vertical="top" wrapText="1"/>
    </xf>
    <xf numFmtId="0" fontId="1" fillId="24" borderId="27" xfId="57" applyFill="1" applyBorder="1" applyAlignment="1">
      <alignment horizontal="center" vertical="center" wrapText="1"/>
    </xf>
    <xf numFmtId="0" fontId="1" fillId="24" borderId="28" xfId="57" applyFill="1" applyBorder="1" applyAlignment="1">
      <alignment horizontal="center" vertical="center" wrapText="1"/>
    </xf>
    <xf numFmtId="0" fontId="1" fillId="24" borderId="29" xfId="57" applyFill="1" applyBorder="1" applyAlignment="1">
      <alignment horizontal="center" vertical="center" wrapText="1"/>
    </xf>
    <xf numFmtId="0" fontId="1" fillId="24" borderId="26" xfId="57" applyFill="1" applyBorder="1" applyAlignment="1">
      <alignment horizontal="center" vertical="center" wrapText="1"/>
    </xf>
    <xf numFmtId="0" fontId="1" fillId="27" borderId="26" xfId="57" applyFill="1" applyBorder="1" applyAlignment="1">
      <alignment horizontal="center" vertical="center"/>
    </xf>
    <xf numFmtId="0" fontId="1" fillId="24" borderId="53" xfId="57" applyFill="1" applyBorder="1" applyAlignment="1">
      <alignment horizontal="center" vertical="center" wrapText="1"/>
    </xf>
    <xf numFmtId="0" fontId="45" fillId="28" borderId="38" xfId="52" applyFont="1" applyFill="1" applyBorder="1" applyAlignment="1">
      <alignment horizontal="left" vertical="center" wrapText="1"/>
    </xf>
    <xf numFmtId="0" fontId="45" fillId="0" borderId="54" xfId="52" applyFont="1" applyBorder="1" applyAlignment="1">
      <alignment horizontal="center" vertical="center" shrinkToFit="1"/>
    </xf>
    <xf numFmtId="0" fontId="7" fillId="0" borderId="26" xfId="52" applyBorder="1" applyAlignment="1">
      <alignment horizontal="left" vertical="center" wrapText="1"/>
    </xf>
    <xf numFmtId="165" fontId="1" fillId="24" borderId="26" xfId="57" applyNumberFormat="1" applyFill="1" applyBorder="1" applyAlignment="1">
      <alignment horizontal="center" vertical="center" wrapText="1"/>
    </xf>
    <xf numFmtId="0" fontId="69" fillId="0" borderId="62" xfId="58" applyFont="1" applyBorder="1" applyAlignment="1">
      <alignment vertical="center" wrapText="1"/>
    </xf>
    <xf numFmtId="0" fontId="12" fillId="26" borderId="16" xfId="57" applyFont="1" applyFill="1" applyBorder="1" applyAlignment="1">
      <alignment vertical="center"/>
    </xf>
    <xf numFmtId="0" fontId="11" fillId="26" borderId="17" xfId="57" applyFont="1" applyFill="1" applyBorder="1" applyAlignment="1">
      <alignment wrapText="1"/>
    </xf>
    <xf numFmtId="0" fontId="11" fillId="26" borderId="17" xfId="57" applyFont="1" applyFill="1" applyBorder="1" applyAlignment="1">
      <alignment vertical="top" wrapText="1"/>
    </xf>
    <xf numFmtId="0" fontId="11" fillId="26" borderId="17" xfId="57" applyFont="1" applyFill="1" applyBorder="1" applyAlignment="1">
      <alignment horizontal="center" vertical="center" wrapText="1"/>
    </xf>
    <xf numFmtId="0" fontId="11" fillId="26" borderId="17" xfId="57" applyFont="1" applyFill="1" applyBorder="1" applyAlignment="1">
      <alignment horizontal="center" vertical="center"/>
    </xf>
    <xf numFmtId="0" fontId="11" fillId="26" borderId="26" xfId="57" applyFont="1" applyFill="1" applyBorder="1" applyAlignment="1">
      <alignment wrapText="1"/>
    </xf>
    <xf numFmtId="0" fontId="45" fillId="0" borderId="34" xfId="57" applyFont="1" applyBorder="1" applyAlignment="1">
      <alignment horizontal="left" vertical="top" wrapText="1"/>
    </xf>
    <xf numFmtId="0" fontId="45" fillId="0" borderId="36" xfId="57" applyFont="1" applyBorder="1" applyAlignment="1">
      <alignment horizontal="center" vertical="top" wrapText="1"/>
    </xf>
    <xf numFmtId="0" fontId="1" fillId="0" borderId="56" xfId="57" applyBorder="1" applyAlignment="1">
      <alignment horizontal="center" vertical="center" wrapText="1"/>
    </xf>
    <xf numFmtId="0" fontId="1" fillId="0" borderId="36" xfId="57" applyBorder="1" applyAlignment="1" applyProtection="1">
      <alignment vertical="top" wrapText="1"/>
      <protection hidden="1"/>
    </xf>
    <xf numFmtId="0" fontId="1" fillId="0" borderId="47" xfId="57" applyBorder="1" applyAlignment="1">
      <alignment horizontal="center" vertical="center" wrapText="1"/>
    </xf>
    <xf numFmtId="0" fontId="1" fillId="0" borderId="36" xfId="57" applyBorder="1" applyAlignment="1">
      <alignment horizontal="left" vertical="top" wrapText="1"/>
    </xf>
    <xf numFmtId="0" fontId="1" fillId="0" borderId="57" xfId="57" applyBorder="1" applyAlignment="1">
      <alignment horizontal="center" vertical="center" wrapText="1"/>
    </xf>
    <xf numFmtId="0" fontId="1" fillId="0" borderId="36" xfId="57" applyBorder="1" applyAlignment="1">
      <alignment vertical="top" wrapText="1"/>
    </xf>
    <xf numFmtId="0" fontId="1" fillId="0" borderId="36" xfId="57" applyBorder="1" applyAlignment="1">
      <alignment horizontal="center" vertical="center" wrapText="1"/>
    </xf>
    <xf numFmtId="0" fontId="1" fillId="0" borderId="36" xfId="57" applyBorder="1" applyAlignment="1">
      <alignment horizontal="center" vertical="center"/>
    </xf>
    <xf numFmtId="0" fontId="45" fillId="0" borderId="26" xfId="57" applyFont="1" applyBorder="1" applyAlignment="1">
      <alignment horizontal="left" vertical="top" wrapText="1" shrinkToFit="1"/>
    </xf>
    <xf numFmtId="0" fontId="1" fillId="0" borderId="26" xfId="57" applyBorder="1" applyAlignment="1">
      <alignment horizontal="center" vertical="center"/>
    </xf>
    <xf numFmtId="0" fontId="45" fillId="0" borderId="36" xfId="57" applyFont="1" applyBorder="1" applyAlignment="1">
      <alignment horizontal="center" vertical="center" shrinkToFit="1"/>
    </xf>
    <xf numFmtId="0" fontId="45" fillId="0" borderId="56" xfId="57" applyFont="1" applyBorder="1" applyAlignment="1">
      <alignment horizontal="center" vertical="center" shrinkToFit="1"/>
    </xf>
    <xf numFmtId="0" fontId="45" fillId="0" borderId="26" xfId="57" applyFont="1" applyBorder="1" applyAlignment="1">
      <alignment horizontal="center" vertical="center" shrinkToFit="1"/>
    </xf>
    <xf numFmtId="0" fontId="45" fillId="0" borderId="26" xfId="57" applyFont="1" applyBorder="1" applyAlignment="1">
      <alignment horizontal="center" vertical="top" wrapText="1"/>
    </xf>
    <xf numFmtId="0" fontId="45" fillId="0" borderId="26" xfId="57" applyFont="1" applyBorder="1" applyAlignment="1">
      <alignment horizontal="left" vertical="top" wrapText="1"/>
    </xf>
    <xf numFmtId="0" fontId="1" fillId="0" borderId="27" xfId="57" applyBorder="1" applyAlignment="1">
      <alignment horizontal="center" vertical="center" wrapText="1"/>
    </xf>
    <xf numFmtId="0" fontId="7" fillId="0" borderId="26" xfId="57" applyFont="1" applyBorder="1" applyAlignment="1" applyProtection="1">
      <alignment vertical="top" wrapText="1"/>
      <protection hidden="1"/>
    </xf>
    <xf numFmtId="0" fontId="1" fillId="0" borderId="28" xfId="57" applyBorder="1" applyAlignment="1">
      <alignment horizontal="center" vertical="center" wrapText="1"/>
    </xf>
    <xf numFmtId="0" fontId="7" fillId="0" borderId="26" xfId="57" applyFont="1" applyBorder="1" applyAlignment="1">
      <alignment horizontal="left" vertical="top" wrapText="1"/>
    </xf>
    <xf numFmtId="0" fontId="1" fillId="0" borderId="29" xfId="57" applyBorder="1" applyAlignment="1">
      <alignment horizontal="center" vertical="center" wrapText="1"/>
    </xf>
    <xf numFmtId="0" fontId="7" fillId="0" borderId="26" xfId="57" applyFont="1" applyBorder="1" applyAlignment="1">
      <alignment vertical="top" wrapText="1"/>
    </xf>
    <xf numFmtId="0" fontId="1" fillId="0" borderId="26" xfId="57" applyBorder="1" applyAlignment="1">
      <alignment horizontal="center" vertical="center" wrapText="1"/>
    </xf>
    <xf numFmtId="0" fontId="1" fillId="0" borderId="26" xfId="57" applyBorder="1" applyAlignment="1">
      <alignment vertical="top" wrapText="1"/>
    </xf>
    <xf numFmtId="0" fontId="45" fillId="0" borderId="27" xfId="57" applyFont="1" applyBorder="1" applyAlignment="1">
      <alignment horizontal="center" vertical="center" shrinkToFit="1"/>
    </xf>
    <xf numFmtId="0" fontId="1" fillId="0" borderId="26" xfId="57" applyBorder="1" applyAlignment="1">
      <alignment horizontal="left" vertical="top" wrapText="1"/>
    </xf>
    <xf numFmtId="0" fontId="1" fillId="0" borderId="26" xfId="57" applyBorder="1" applyAlignment="1" applyProtection="1">
      <alignment vertical="top" wrapText="1"/>
      <protection hidden="1"/>
    </xf>
    <xf numFmtId="0" fontId="69" fillId="43" borderId="26" xfId="58" applyFont="1" applyFill="1" applyBorder="1" applyAlignment="1">
      <alignment vertical="center" wrapText="1"/>
    </xf>
    <xf numFmtId="0" fontId="69" fillId="0" borderId="63" xfId="58" applyFont="1" applyBorder="1" applyAlignment="1">
      <alignment vertical="center" wrapText="1"/>
    </xf>
    <xf numFmtId="0" fontId="69" fillId="0" borderId="65" xfId="58" applyFont="1" applyBorder="1" applyAlignment="1">
      <alignment vertical="center" wrapText="1"/>
    </xf>
    <xf numFmtId="0" fontId="69" fillId="0" borderId="64" xfId="58" applyFont="1" applyBorder="1" applyAlignment="1">
      <alignment vertical="center" wrapText="1"/>
    </xf>
    <xf numFmtId="0" fontId="69" fillId="0" borderId="37" xfId="58" applyFont="1" applyBorder="1" applyAlignment="1">
      <alignment vertical="center" wrapText="1"/>
    </xf>
    <xf numFmtId="0" fontId="69" fillId="0" borderId="35" xfId="58" applyFont="1" applyBorder="1" applyAlignment="1">
      <alignment vertical="center" wrapText="1"/>
    </xf>
    <xf numFmtId="0" fontId="69" fillId="0" borderId="36" xfId="58" applyFont="1" applyBorder="1" applyAlignment="1">
      <alignment vertical="center" wrapText="1"/>
    </xf>
    <xf numFmtId="0" fontId="1" fillId="24" borderId="52" xfId="57" applyFill="1" applyBorder="1" applyAlignment="1">
      <alignment horizontal="center" vertical="center" wrapText="1"/>
    </xf>
    <xf numFmtId="0" fontId="1" fillId="24" borderId="51" xfId="57" applyFill="1" applyBorder="1" applyAlignment="1">
      <alignment horizontal="center" vertical="center" wrapText="1"/>
    </xf>
    <xf numFmtId="0" fontId="1" fillId="24" borderId="35" xfId="57" applyFill="1" applyBorder="1" applyAlignment="1">
      <alignment horizontal="center" vertical="center" wrapText="1"/>
    </xf>
    <xf numFmtId="0" fontId="1" fillId="27" borderId="35" xfId="57" applyFill="1" applyBorder="1" applyAlignment="1">
      <alignment horizontal="center" vertical="center"/>
    </xf>
    <xf numFmtId="0" fontId="7" fillId="34" borderId="37" xfId="52" applyFill="1" applyBorder="1" applyAlignment="1">
      <alignment vertical="top" wrapText="1"/>
    </xf>
    <xf numFmtId="0" fontId="45" fillId="0" borderId="35" xfId="52" quotePrefix="1" applyFont="1" applyBorder="1" applyAlignment="1">
      <alignment horizontal="center" vertical="center" shrinkToFit="1"/>
    </xf>
    <xf numFmtId="0" fontId="45" fillId="0" borderId="52" xfId="52" applyFont="1" applyBorder="1" applyAlignment="1">
      <alignment horizontal="center" vertical="center" shrinkToFit="1"/>
    </xf>
    <xf numFmtId="0" fontId="45" fillId="0" borderId="36" xfId="57" applyFont="1" applyBorder="1" applyAlignment="1">
      <alignment horizontal="left" vertical="center" wrapText="1"/>
    </xf>
    <xf numFmtId="0" fontId="45" fillId="0" borderId="36" xfId="57" applyFont="1" applyBorder="1" applyAlignment="1">
      <alignment vertical="center" wrapText="1"/>
    </xf>
    <xf numFmtId="0" fontId="45" fillId="0" borderId="26" xfId="57" applyFont="1" applyBorder="1" applyAlignment="1">
      <alignment horizontal="left" vertical="center" wrapText="1"/>
    </xf>
    <xf numFmtId="0" fontId="45" fillId="0" borderId="26" xfId="57" applyFont="1" applyBorder="1" applyAlignment="1">
      <alignment vertical="center" wrapText="1"/>
    </xf>
    <xf numFmtId="14" fontId="0" fillId="28" borderId="26" xfId="0" applyNumberFormat="1" applyFill="1" applyBorder="1" applyAlignment="1">
      <alignment horizontal="center" vertical="center"/>
    </xf>
    <xf numFmtId="0" fontId="45" fillId="27" borderId="33" xfId="0" applyFont="1" applyFill="1" applyBorder="1" applyAlignment="1">
      <alignment horizontal="center" vertical="center" wrapText="1"/>
    </xf>
    <xf numFmtId="0" fontId="45" fillId="27" borderId="18" xfId="0" applyFont="1" applyFill="1" applyBorder="1" applyAlignment="1">
      <alignment horizontal="center" vertical="center" wrapText="1"/>
    </xf>
    <xf numFmtId="0" fontId="45" fillId="35" borderId="18" xfId="0" applyFont="1" applyFill="1" applyBorder="1" applyAlignment="1">
      <alignment horizontal="center" vertical="center" wrapText="1"/>
    </xf>
    <xf numFmtId="0" fontId="45" fillId="27" borderId="34" xfId="0" applyFont="1" applyFill="1" applyBorder="1" applyAlignment="1">
      <alignment horizontal="center" vertical="center" wrapText="1"/>
    </xf>
    <xf numFmtId="0" fontId="45" fillId="35" borderId="34" xfId="0" applyFont="1" applyFill="1" applyBorder="1" applyAlignment="1">
      <alignment horizontal="center" vertical="center" wrapText="1"/>
    </xf>
    <xf numFmtId="0" fontId="45" fillId="32" borderId="34" xfId="0" applyFont="1" applyFill="1" applyBorder="1" applyAlignment="1">
      <alignment horizontal="center" vertical="center" wrapText="1"/>
    </xf>
    <xf numFmtId="0" fontId="45" fillId="37" borderId="18" xfId="0" applyFont="1" applyFill="1" applyBorder="1" applyAlignment="1">
      <alignment horizontal="center" vertical="center" wrapText="1"/>
    </xf>
    <xf numFmtId="0" fontId="45" fillId="24" borderId="0" xfId="0" applyFont="1" applyFill="1" applyAlignment="1">
      <alignment horizontal="center" vertical="center"/>
    </xf>
    <xf numFmtId="0" fontId="7" fillId="0" borderId="26" xfId="0" applyFont="1" applyBorder="1" applyAlignment="1">
      <alignment vertical="center" wrapText="1"/>
    </xf>
    <xf numFmtId="0" fontId="60" fillId="41" borderId="0" xfId="0" applyFont="1" applyFill="1" applyAlignment="1">
      <alignment horizontal="center" vertical="center"/>
    </xf>
    <xf numFmtId="0" fontId="41" fillId="41" borderId="0" xfId="0" applyFont="1" applyFill="1" applyAlignment="1">
      <alignment horizontal="center" vertical="center"/>
    </xf>
    <xf numFmtId="0" fontId="36" fillId="27" borderId="16"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42" xfId="0" applyFont="1" applyFill="1" applyBorder="1" applyAlignment="1">
      <alignment horizontal="center" vertical="center" wrapText="1"/>
    </xf>
    <xf numFmtId="0" fontId="57" fillId="27" borderId="16" xfId="0" applyFont="1" applyFill="1" applyBorder="1" applyAlignment="1">
      <alignment horizontal="center" vertical="center" wrapText="1"/>
    </xf>
    <xf numFmtId="0" fontId="57" fillId="27" borderId="17" xfId="0" applyFont="1" applyFill="1" applyBorder="1" applyAlignment="1">
      <alignment horizontal="center" vertical="center" wrapText="1"/>
    </xf>
    <xf numFmtId="0" fontId="57" fillId="27" borderId="42" xfId="0" applyFont="1" applyFill="1" applyBorder="1" applyAlignment="1">
      <alignment horizontal="center" vertical="center" wrapText="1"/>
    </xf>
    <xf numFmtId="0" fontId="36" fillId="27" borderId="16" xfId="0" applyFont="1" applyFill="1" applyBorder="1" applyAlignment="1">
      <alignment horizontal="center" wrapText="1"/>
    </xf>
    <xf numFmtId="0" fontId="36" fillId="27" borderId="17" xfId="0" applyFont="1" applyFill="1" applyBorder="1" applyAlignment="1">
      <alignment horizontal="center" wrapText="1"/>
    </xf>
    <xf numFmtId="0" fontId="36" fillId="27" borderId="42" xfId="0" applyFont="1" applyFill="1" applyBorder="1" applyAlignment="1">
      <alignment horizontal="center" wrapText="1"/>
    </xf>
    <xf numFmtId="0" fontId="45" fillId="0" borderId="35" xfId="0" applyFont="1" applyBorder="1" applyAlignment="1">
      <alignment horizontal="center" vertical="center" wrapText="1"/>
    </xf>
    <xf numFmtId="0" fontId="45" fillId="0" borderId="37" xfId="0" applyFont="1" applyBorder="1" applyAlignment="1">
      <alignment horizontal="center" vertical="center" wrapText="1"/>
    </xf>
    <xf numFmtId="0" fontId="45" fillId="28" borderId="35" xfId="0" applyFont="1" applyFill="1" applyBorder="1" applyAlignment="1">
      <alignment horizontal="center" vertical="center" wrapText="1"/>
    </xf>
    <xf numFmtId="0" fontId="45" fillId="28" borderId="37" xfId="0" applyFont="1" applyFill="1" applyBorder="1" applyAlignment="1">
      <alignment horizontal="center" vertical="center" wrapText="1"/>
    </xf>
    <xf numFmtId="0" fontId="45" fillId="28" borderId="36" xfId="0" applyFont="1" applyFill="1" applyBorder="1" applyAlignment="1">
      <alignment horizontal="center" vertical="center" wrapText="1"/>
    </xf>
    <xf numFmtId="0" fontId="45" fillId="0" borderId="36" xfId="0" applyFont="1" applyBorder="1" applyAlignment="1">
      <alignment horizontal="center" vertical="center" wrapText="1"/>
    </xf>
    <xf numFmtId="0" fontId="45" fillId="0" borderId="26" xfId="0" applyFont="1" applyBorder="1" applyAlignment="1">
      <alignment horizontal="center" vertical="center" shrinkToFit="1"/>
    </xf>
    <xf numFmtId="0" fontId="45" fillId="28" borderId="54" xfId="0" applyFont="1" applyFill="1" applyBorder="1" applyAlignment="1">
      <alignment horizontal="center" vertical="top" wrapText="1"/>
    </xf>
    <xf numFmtId="0" fontId="45" fillId="28" borderId="0" xfId="0" applyFont="1" applyFill="1" applyAlignment="1">
      <alignment horizontal="center" vertical="top" wrapText="1"/>
    </xf>
    <xf numFmtId="0" fontId="45" fillId="28" borderId="55" xfId="0" applyFont="1" applyFill="1" applyBorder="1" applyAlignment="1">
      <alignment horizontal="center" vertical="top" wrapText="1"/>
    </xf>
    <xf numFmtId="0" fontId="45" fillId="28" borderId="67" xfId="0" applyFont="1" applyFill="1" applyBorder="1" applyAlignment="1">
      <alignment horizontal="center" vertical="top" wrapText="1"/>
    </xf>
    <xf numFmtId="0" fontId="45" fillId="28" borderId="41" xfId="0" applyFont="1" applyFill="1" applyBorder="1" applyAlignment="1">
      <alignment horizontal="center" vertical="top" wrapText="1"/>
    </xf>
    <xf numFmtId="0" fontId="45" fillId="28" borderId="68" xfId="0" applyFont="1" applyFill="1" applyBorder="1" applyAlignment="1">
      <alignment horizontal="center" vertical="top" wrapText="1"/>
    </xf>
    <xf numFmtId="0" fontId="45" fillId="0" borderId="35" xfId="0" applyFont="1" applyBorder="1" applyAlignment="1">
      <alignment horizontal="left" vertical="top" wrapText="1"/>
    </xf>
    <xf numFmtId="0" fontId="45" fillId="0" borderId="37" xfId="0" applyFont="1" applyBorder="1" applyAlignment="1">
      <alignment horizontal="left" vertical="top" wrapText="1"/>
    </xf>
    <xf numFmtId="0" fontId="45" fillId="0" borderId="35" xfId="0" applyFont="1" applyBorder="1" applyAlignment="1">
      <alignment horizontal="center" vertical="top" wrapText="1"/>
    </xf>
    <xf numFmtId="0" fontId="45" fillId="0" borderId="36" xfId="0" applyFont="1" applyBorder="1" applyAlignment="1">
      <alignment horizontal="center" vertical="top" wrapText="1"/>
    </xf>
    <xf numFmtId="0" fontId="45" fillId="0" borderId="37" xfId="0" applyFont="1" applyBorder="1" applyAlignment="1">
      <alignment horizontal="center" vertical="top" wrapText="1"/>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45" fillId="0" borderId="36" xfId="0" applyFont="1" applyBorder="1" applyAlignment="1">
      <alignment horizontal="left" vertical="top" wrapText="1"/>
    </xf>
    <xf numFmtId="0" fontId="45" fillId="28" borderId="35" xfId="0" applyFont="1" applyFill="1" applyBorder="1" applyAlignment="1">
      <alignment horizontal="center" vertical="top" wrapText="1"/>
    </xf>
    <xf numFmtId="0" fontId="45" fillId="28" borderId="37" xfId="0" applyFont="1" applyFill="1" applyBorder="1" applyAlignment="1">
      <alignment horizontal="center" vertical="top" wrapText="1"/>
    </xf>
    <xf numFmtId="0" fontId="45" fillId="28" borderId="36" xfId="0" applyFont="1" applyFill="1" applyBorder="1" applyAlignment="1">
      <alignment horizontal="center" vertical="top" wrapText="1"/>
    </xf>
    <xf numFmtId="0" fontId="45" fillId="28" borderId="37" xfId="0" applyFont="1" applyFill="1" applyBorder="1" applyAlignment="1">
      <alignment horizontal="left" vertical="top" wrapText="1"/>
    </xf>
    <xf numFmtId="0" fontId="45" fillId="28" borderId="36" xfId="0" applyFont="1" applyFill="1" applyBorder="1" applyAlignment="1">
      <alignment horizontal="left" vertical="top" wrapText="1"/>
    </xf>
    <xf numFmtId="0" fontId="45" fillId="44" borderId="37" xfId="0" applyFont="1" applyFill="1" applyBorder="1" applyAlignment="1">
      <alignment horizontal="left" vertical="top" wrapText="1"/>
    </xf>
    <xf numFmtId="0" fontId="0" fillId="0" borderId="37" xfId="0" applyBorder="1" applyAlignment="1">
      <alignment horizontal="left" vertical="top" wrapText="1"/>
    </xf>
    <xf numFmtId="0" fontId="45" fillId="28" borderId="34" xfId="0" applyFont="1" applyFill="1" applyBorder="1" applyAlignment="1">
      <alignment horizontal="left" vertical="top" wrapText="1"/>
    </xf>
    <xf numFmtId="0" fontId="45" fillId="28" borderId="35" xfId="52" applyFont="1" applyFill="1" applyBorder="1" applyAlignment="1">
      <alignment horizontal="center" vertical="center" wrapText="1"/>
    </xf>
    <xf numFmtId="0" fontId="45" fillId="28" borderId="37" xfId="52" applyFont="1" applyFill="1" applyBorder="1" applyAlignment="1">
      <alignment horizontal="center" vertical="center" wrapText="1"/>
    </xf>
    <xf numFmtId="0" fontId="45" fillId="28" borderId="66" xfId="52" applyFont="1" applyFill="1" applyBorder="1" applyAlignment="1">
      <alignment horizontal="center" vertical="center" wrapText="1"/>
    </xf>
    <xf numFmtId="0" fontId="45" fillId="28" borderId="34" xfId="52" applyFont="1" applyFill="1" applyBorder="1" applyAlignment="1">
      <alignment horizontal="center" vertical="center" wrapText="1"/>
    </xf>
    <xf numFmtId="0" fontId="45" fillId="28" borderId="36" xfId="52" applyFont="1" applyFill="1" applyBorder="1" applyAlignment="1">
      <alignment horizontal="center" vertical="center" wrapText="1"/>
    </xf>
    <xf numFmtId="0" fontId="45" fillId="44" borderId="34" xfId="52" applyFont="1" applyFill="1" applyBorder="1" applyAlignment="1">
      <alignment horizontal="center" vertical="center" wrapText="1"/>
    </xf>
    <xf numFmtId="0" fontId="45" fillId="44" borderId="37" xfId="52" applyFont="1" applyFill="1" applyBorder="1" applyAlignment="1">
      <alignment horizontal="center" vertical="center" wrapText="1"/>
    </xf>
    <xf numFmtId="0" fontId="45" fillId="44" borderId="66" xfId="52" applyFont="1" applyFill="1" applyBorder="1" applyAlignment="1">
      <alignment horizontal="center" vertical="center" wrapText="1"/>
    </xf>
    <xf numFmtId="0" fontId="45" fillId="44" borderId="35" xfId="52" applyFont="1" applyFill="1" applyBorder="1" applyAlignment="1">
      <alignment horizontal="center" vertical="center" wrapText="1"/>
    </xf>
    <xf numFmtId="0" fontId="45" fillId="44" borderId="36" xfId="52" applyFont="1" applyFill="1" applyBorder="1" applyAlignment="1">
      <alignment horizontal="center" vertical="center" wrapText="1"/>
    </xf>
    <xf numFmtId="0" fontId="97" fillId="56" borderId="0" xfId="52" applyFont="1" applyFill="1" applyAlignment="1">
      <alignment vertical="center"/>
    </xf>
    <xf numFmtId="0" fontId="45" fillId="0" borderId="34" xfId="57" applyFont="1" applyBorder="1" applyAlignment="1">
      <alignment horizontal="center" vertical="center" wrapText="1"/>
    </xf>
    <xf numFmtId="0" fontId="45" fillId="0" borderId="37" xfId="57" applyFont="1" applyBorder="1" applyAlignment="1">
      <alignment horizontal="center" vertical="center" wrapText="1"/>
    </xf>
    <xf numFmtId="0" fontId="12" fillId="26" borderId="10" xfId="52" applyFont="1" applyFill="1" applyBorder="1" applyAlignment="1">
      <alignment vertical="center"/>
    </xf>
    <xf numFmtId="0" fontId="7" fillId="0" borderId="0" xfId="52"/>
    <xf numFmtId="0" fontId="7" fillId="0" borderId="55" xfId="52" applyBorder="1"/>
    <xf numFmtId="0" fontId="45" fillId="28" borderId="54" xfId="52" applyFont="1" applyFill="1" applyBorder="1" applyAlignment="1">
      <alignment horizontal="center" vertical="top" wrapText="1"/>
    </xf>
    <xf numFmtId="0" fontId="45" fillId="28" borderId="0" xfId="52" applyFont="1" applyFill="1" applyAlignment="1">
      <alignment horizontal="center" vertical="top" wrapText="1"/>
    </xf>
    <xf numFmtId="0" fontId="45" fillId="28" borderId="55" xfId="52" applyFont="1" applyFill="1" applyBorder="1" applyAlignment="1">
      <alignment horizontal="center" vertical="top" wrapText="1"/>
    </xf>
    <xf numFmtId="0" fontId="45" fillId="28" borderId="67" xfId="52" applyFont="1" applyFill="1" applyBorder="1" applyAlignment="1">
      <alignment horizontal="center" vertical="top" wrapText="1"/>
    </xf>
    <xf numFmtId="0" fontId="45" fillId="28" borderId="41" xfId="52" applyFont="1" applyFill="1" applyBorder="1" applyAlignment="1">
      <alignment horizontal="center" vertical="top" wrapText="1"/>
    </xf>
    <xf numFmtId="0" fontId="45" fillId="28" borderId="68" xfId="52" applyFont="1" applyFill="1" applyBorder="1" applyAlignment="1">
      <alignment horizontal="center" vertical="top" wrapText="1"/>
    </xf>
    <xf numFmtId="0" fontId="45" fillId="57" borderId="0" xfId="52" applyFont="1" applyFill="1" applyAlignment="1">
      <alignment horizontal="center" vertical="top" wrapText="1"/>
    </xf>
    <xf numFmtId="0" fontId="7" fillId="57" borderId="0" xfId="52" applyFill="1"/>
    <xf numFmtId="0" fontId="45" fillId="28" borderId="66" xfId="0" applyFont="1" applyFill="1" applyBorder="1" applyAlignment="1">
      <alignment horizontal="center" vertical="top" wrapText="1"/>
    </xf>
    <xf numFmtId="0" fontId="45" fillId="28" borderId="35" xfId="0" applyFont="1" applyFill="1" applyBorder="1" applyAlignment="1">
      <alignment horizontal="left" vertical="top" wrapText="1"/>
    </xf>
    <xf numFmtId="0" fontId="0" fillId="0" borderId="36" xfId="0" applyBorder="1" applyAlignment="1">
      <alignment horizontal="left" vertical="top" wrapText="1"/>
    </xf>
    <xf numFmtId="0" fontId="45" fillId="28" borderId="34" xfId="0" applyFont="1" applyFill="1" applyBorder="1" applyAlignment="1">
      <alignment horizontal="center" vertical="top" wrapText="1"/>
    </xf>
    <xf numFmtId="0" fontId="45" fillId="28" borderId="37" xfId="0" applyFont="1" applyFill="1" applyBorder="1" applyAlignment="1">
      <alignment vertical="top" wrapText="1"/>
    </xf>
    <xf numFmtId="0" fontId="45" fillId="28" borderId="73" xfId="0" applyFont="1" applyFill="1" applyBorder="1" applyAlignment="1">
      <alignment horizontal="left" vertical="top" wrapText="1"/>
    </xf>
    <xf numFmtId="0" fontId="0" fillId="0" borderId="55" xfId="0" applyBorder="1" applyAlignment="1">
      <alignment horizontal="left" vertical="top" wrapText="1"/>
    </xf>
    <xf numFmtId="0" fontId="0" fillId="0" borderId="68" xfId="0" applyBorder="1" applyAlignment="1">
      <alignment horizontal="left" vertical="top" wrapText="1"/>
    </xf>
    <xf numFmtId="0" fontId="0" fillId="0" borderId="66" xfId="0" applyBorder="1" applyAlignment="1">
      <alignment horizontal="left" vertical="top" wrapText="1"/>
    </xf>
    <xf numFmtId="0" fontId="45" fillId="36" borderId="35" xfId="0" applyFont="1" applyFill="1" applyBorder="1" applyAlignment="1">
      <alignment horizontal="center" vertical="top" wrapText="1"/>
    </xf>
    <xf numFmtId="0" fontId="45" fillId="36" borderId="37" xfId="0" applyFont="1" applyFill="1" applyBorder="1" applyAlignment="1">
      <alignment horizontal="center" vertical="top" wrapText="1"/>
    </xf>
    <xf numFmtId="0" fontId="45" fillId="36" borderId="36" xfId="0" applyFont="1" applyFill="1" applyBorder="1" applyAlignment="1">
      <alignment horizontal="center" vertical="top" wrapText="1"/>
    </xf>
    <xf numFmtId="0" fontId="45" fillId="0" borderId="35" xfId="52" applyFont="1" applyBorder="1" applyAlignment="1">
      <alignment horizontal="left" vertical="top" wrapText="1"/>
    </xf>
    <xf numFmtId="0" fontId="7" fillId="0" borderId="35" xfId="0" applyFont="1" applyBorder="1" applyAlignment="1">
      <alignment horizontal="center" vertical="top" wrapText="1"/>
    </xf>
    <xf numFmtId="0" fontId="7" fillId="0" borderId="36" xfId="0" applyFont="1" applyBorder="1" applyAlignment="1">
      <alignment horizontal="center" vertical="top" wrapText="1"/>
    </xf>
    <xf numFmtId="0" fontId="45" fillId="28" borderId="52" xfId="0" applyFont="1" applyFill="1" applyBorder="1" applyAlignment="1">
      <alignment horizontal="center" vertical="top" wrapText="1"/>
    </xf>
    <xf numFmtId="0" fontId="45" fillId="28" borderId="51" xfId="0" applyFont="1" applyFill="1" applyBorder="1" applyAlignment="1">
      <alignment horizontal="center" vertical="top" wrapText="1"/>
    </xf>
    <xf numFmtId="0" fontId="45" fillId="28" borderId="53" xfId="0" applyFont="1" applyFill="1" applyBorder="1" applyAlignment="1">
      <alignment horizontal="center" vertical="top" wrapText="1"/>
    </xf>
    <xf numFmtId="0" fontId="45" fillId="28" borderId="56" xfId="0" applyFont="1" applyFill="1" applyBorder="1" applyAlignment="1">
      <alignment horizontal="center" vertical="top" wrapText="1"/>
    </xf>
    <xf numFmtId="0" fontId="45" fillId="28" borderId="47" xfId="0" applyFont="1" applyFill="1" applyBorder="1" applyAlignment="1">
      <alignment horizontal="center" vertical="top" wrapText="1"/>
    </xf>
    <xf numFmtId="0" fontId="45" fillId="28" borderId="57" xfId="0" applyFont="1" applyFill="1" applyBorder="1" applyAlignment="1">
      <alignment horizontal="center" vertical="top" wrapText="1"/>
    </xf>
    <xf numFmtId="0" fontId="45" fillId="0" borderId="26" xfId="52" applyFont="1" applyBorder="1" applyAlignment="1">
      <alignment horizontal="center" vertical="top" wrapText="1"/>
    </xf>
    <xf numFmtId="0" fontId="45" fillId="28" borderId="35" xfId="52" applyFont="1" applyFill="1" applyBorder="1" applyAlignment="1">
      <alignment horizontal="center" vertical="top" wrapText="1"/>
    </xf>
    <xf numFmtId="0" fontId="45" fillId="28" borderId="37" xfId="52" applyFont="1" applyFill="1" applyBorder="1" applyAlignment="1">
      <alignment horizontal="center" vertical="top" wrapText="1"/>
    </xf>
    <xf numFmtId="0" fontId="45" fillId="28" borderId="36" xfId="52" applyFont="1" applyFill="1" applyBorder="1" applyAlignment="1">
      <alignment horizontal="center" vertical="top" wrapText="1"/>
    </xf>
    <xf numFmtId="0" fontId="45" fillId="28" borderId="26" xfId="52" applyFont="1" applyFill="1" applyBorder="1" applyAlignment="1">
      <alignment horizontal="center" vertical="top" wrapText="1"/>
    </xf>
    <xf numFmtId="0" fontId="72" fillId="0" borderId="26" xfId="52" applyFont="1" applyBorder="1" applyAlignment="1">
      <alignment horizontal="center" vertical="top" wrapText="1"/>
    </xf>
    <xf numFmtId="0" fontId="45" fillId="28" borderId="26" xfId="0" applyFont="1" applyFill="1" applyBorder="1" applyAlignment="1">
      <alignment horizontal="center" vertical="top" wrapText="1"/>
    </xf>
    <xf numFmtId="0" fontId="45" fillId="28" borderId="34" xfId="52" applyFont="1" applyFill="1" applyBorder="1" applyAlignment="1">
      <alignment horizontal="center" vertical="top" wrapText="1"/>
    </xf>
    <xf numFmtId="0" fontId="45" fillId="0" borderId="37" xfId="52" applyFont="1" applyBorder="1" applyAlignment="1">
      <alignment horizontal="left" vertical="top" wrapText="1"/>
    </xf>
    <xf numFmtId="0" fontId="45" fillId="0" borderId="36" xfId="52" applyFont="1" applyBorder="1" applyAlignment="1">
      <alignment horizontal="left" vertical="top" wrapText="1"/>
    </xf>
    <xf numFmtId="0" fontId="7" fillId="54" borderId="16" xfId="0" applyFont="1" applyFill="1" applyBorder="1" applyAlignment="1">
      <alignment horizontal="center" vertical="center" wrapText="1"/>
    </xf>
    <xf numFmtId="0" fontId="7" fillId="54" borderId="17" xfId="0" applyFont="1" applyFill="1" applyBorder="1" applyAlignment="1">
      <alignment horizontal="center" vertical="center" wrapText="1"/>
    </xf>
    <xf numFmtId="0" fontId="7" fillId="54" borderId="69" xfId="0" applyFont="1" applyFill="1" applyBorder="1" applyAlignment="1">
      <alignment horizontal="center" vertical="center" wrapText="1"/>
    </xf>
  </cellXfs>
  <cellStyles count="59">
    <cellStyle name="20% - Cor1" xfId="1" xr:uid="{00000000-0005-0000-0000-000000000000}"/>
    <cellStyle name="20% - Cor2" xfId="2" xr:uid="{00000000-0005-0000-0000-000001000000}"/>
    <cellStyle name="20% - Cor3" xfId="3" xr:uid="{00000000-0005-0000-0000-000002000000}"/>
    <cellStyle name="20% - Cor4" xfId="4" xr:uid="{00000000-0005-0000-0000-000003000000}"/>
    <cellStyle name="20% - Cor5" xfId="5" xr:uid="{00000000-0005-0000-0000-000004000000}"/>
    <cellStyle name="20% - Cor6" xfId="6" xr:uid="{00000000-0005-0000-0000-000005000000}"/>
    <cellStyle name="40% - Cor1" xfId="7" xr:uid="{00000000-0005-0000-0000-000006000000}"/>
    <cellStyle name="40% - Cor2" xfId="8" xr:uid="{00000000-0005-0000-0000-000007000000}"/>
    <cellStyle name="40% - Cor3" xfId="9" xr:uid="{00000000-0005-0000-0000-000008000000}"/>
    <cellStyle name="40% - Cor4" xfId="10" xr:uid="{00000000-0005-0000-0000-000009000000}"/>
    <cellStyle name="40% - Cor5" xfId="11" xr:uid="{00000000-0005-0000-0000-00000A000000}"/>
    <cellStyle name="40% - Cor6" xfId="12" xr:uid="{00000000-0005-0000-0000-00000B000000}"/>
    <cellStyle name="60% - Cor1" xfId="13" xr:uid="{00000000-0005-0000-0000-00000C000000}"/>
    <cellStyle name="60% - Cor2" xfId="14" xr:uid="{00000000-0005-0000-0000-00000D000000}"/>
    <cellStyle name="60% - Cor3" xfId="15" xr:uid="{00000000-0005-0000-0000-00000E000000}"/>
    <cellStyle name="60% - Cor4" xfId="16" xr:uid="{00000000-0005-0000-0000-00000F000000}"/>
    <cellStyle name="60% - Cor5" xfId="17" xr:uid="{00000000-0005-0000-0000-000010000000}"/>
    <cellStyle name="60% - Cor6" xfId="18" xr:uid="{00000000-0005-0000-0000-000011000000}"/>
    <cellStyle name="Cabeçalho 1" xfId="19" xr:uid="{00000000-0005-0000-0000-000012000000}"/>
    <cellStyle name="Cabeçalho 2" xfId="20" xr:uid="{00000000-0005-0000-0000-000013000000}"/>
    <cellStyle name="Cabeçalho 3" xfId="21" xr:uid="{00000000-0005-0000-0000-000014000000}"/>
    <cellStyle name="Cabeçalho 4" xfId="22" xr:uid="{00000000-0005-0000-0000-000015000000}"/>
    <cellStyle name="Cálculo" xfId="23" xr:uid="{00000000-0005-0000-0000-000016000000}"/>
    <cellStyle name="Célula Ligada" xfId="24" xr:uid="{00000000-0005-0000-0000-000017000000}"/>
    <cellStyle name="Cor1" xfId="25" xr:uid="{00000000-0005-0000-0000-000018000000}"/>
    <cellStyle name="Cor2" xfId="26" xr:uid="{00000000-0005-0000-0000-000019000000}"/>
    <cellStyle name="Cor3" xfId="27" xr:uid="{00000000-0005-0000-0000-00001A000000}"/>
    <cellStyle name="Cor4" xfId="28" xr:uid="{00000000-0005-0000-0000-00001B000000}"/>
    <cellStyle name="Cor5" xfId="29" xr:uid="{00000000-0005-0000-0000-00001C000000}"/>
    <cellStyle name="Cor6" xfId="30" xr:uid="{00000000-0005-0000-0000-00001D000000}"/>
    <cellStyle name="Correcto" xfId="31" xr:uid="{00000000-0005-0000-0000-00001E000000}"/>
    <cellStyle name="Entrada" xfId="32" xr:uid="{00000000-0005-0000-0000-00001F000000}"/>
    <cellStyle name="Euro" xfId="33" xr:uid="{00000000-0005-0000-0000-000020000000}"/>
    <cellStyle name="Euro 2" xfId="34" xr:uid="{00000000-0005-0000-0000-000021000000}"/>
    <cellStyle name="Hiperligação" xfId="35" builtinId="8"/>
    <cellStyle name="Hiperligação 2" xfId="48" xr:uid="{00000000-0005-0000-0000-000023000000}"/>
    <cellStyle name="Incorrecto" xfId="36" xr:uid="{00000000-0005-0000-0000-000024000000}"/>
    <cellStyle name="Neutro" xfId="37" xr:uid="{00000000-0005-0000-0000-000025000000}"/>
    <cellStyle name="Normal" xfId="0" builtinId="0"/>
    <cellStyle name="Normal 2" xfId="38" xr:uid="{00000000-0005-0000-0000-000027000000}"/>
    <cellStyle name="Normal 2 2" xfId="50" xr:uid="{00000000-0005-0000-0000-000028000000}"/>
    <cellStyle name="Normal 3" xfId="39" xr:uid="{00000000-0005-0000-0000-000029000000}"/>
    <cellStyle name="Normal 4" xfId="51" xr:uid="{00000000-0005-0000-0000-00002A000000}"/>
    <cellStyle name="Normal 4 2" xfId="53" xr:uid="{00000000-0005-0000-0000-00002B000000}"/>
    <cellStyle name="Normal 4 2 2" xfId="54" xr:uid="{00000000-0005-0000-0000-00002C000000}"/>
    <cellStyle name="Normal 4 2 2 2" xfId="55" xr:uid="{00000000-0005-0000-0000-00002D000000}"/>
    <cellStyle name="Normal 4 3" xfId="56" xr:uid="{E24A3D67-47A8-4CC0-89D3-108D30A6A174}"/>
    <cellStyle name="Normal 4 3 2" xfId="58" xr:uid="{34996120-8795-4A18-BEAB-3B8BC93A52A9}"/>
    <cellStyle name="Normal 5" xfId="49" xr:uid="{00000000-0005-0000-0000-00002E000000}"/>
    <cellStyle name="Normal 6" xfId="52" xr:uid="{00000000-0005-0000-0000-00002F000000}"/>
    <cellStyle name="Normal 7" xfId="57" xr:uid="{5B3D134A-E1B9-42F8-A9EC-A6E0137FAF46}"/>
    <cellStyle name="Nota" xfId="40" xr:uid="{00000000-0005-0000-0000-000030000000}"/>
    <cellStyle name="Saída" xfId="41" xr:uid="{00000000-0005-0000-0000-000031000000}"/>
    <cellStyle name="Texto de Aviso" xfId="42" xr:uid="{00000000-0005-0000-0000-000032000000}"/>
    <cellStyle name="Texto Explicativo" xfId="43" xr:uid="{00000000-0005-0000-0000-000033000000}"/>
    <cellStyle name="Título" xfId="44" xr:uid="{00000000-0005-0000-0000-000034000000}"/>
    <cellStyle name="Total" xfId="45" builtinId="25" customBuiltin="1"/>
    <cellStyle name="Total 2" xfId="46" xr:uid="{00000000-0005-0000-0000-000036000000}"/>
    <cellStyle name="Verificar Célula" xfId="47" xr:uid="{00000000-0005-0000-0000-000037000000}"/>
  </cellStyles>
  <dxfs count="32661">
    <dxf>
      <fill>
        <patternFill>
          <bgColor indexed="51"/>
        </patternFill>
      </fill>
    </dxf>
    <dxf>
      <fill>
        <patternFill>
          <bgColor indexed="10"/>
        </patternFill>
      </fill>
    </dxf>
    <dxf>
      <fill>
        <patternFill>
          <bgColor indexed="52"/>
        </patternFill>
      </fill>
    </dxf>
    <dxf>
      <fill>
        <patternFill>
          <bgColor indexed="43"/>
        </patternFill>
      </fill>
    </dxf>
    <dxf>
      <fill>
        <patternFill>
          <bgColor indexed="10"/>
        </patternFill>
      </fill>
    </dxf>
    <dxf>
      <fill>
        <patternFill>
          <bgColor indexed="51"/>
        </patternFill>
      </fill>
    </dxf>
    <dxf>
      <fill>
        <patternFill>
          <bgColor indexed="51"/>
        </patternFill>
      </fill>
    </dxf>
    <dxf>
      <fill>
        <patternFill>
          <bgColor indexed="43"/>
        </patternFill>
      </fill>
    </dxf>
    <dxf>
      <fill>
        <patternFill>
          <bgColor indexed="1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0000"/>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3"/>
        </patternFill>
      </fill>
    </dxf>
    <dxf>
      <fill>
        <patternFill>
          <bgColor indexed="13"/>
        </patternFill>
      </fill>
    </dxf>
    <dxf>
      <fill>
        <patternFill>
          <bgColor indexed="53"/>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rgb="FFFF0000"/>
        </patternFill>
      </fill>
    </dxf>
    <dxf>
      <fill>
        <patternFill>
          <bgColor rgb="FFFFC000"/>
        </patternFill>
      </fill>
    </dxf>
    <dxf>
      <fill>
        <patternFill>
          <bgColor indexed="13"/>
        </patternFill>
      </fill>
    </dxf>
    <dxf>
      <fill>
        <patternFill>
          <bgColor indexed="53"/>
        </patternFill>
      </fill>
    </dxf>
    <dxf>
      <fill>
        <patternFill>
          <bgColor rgb="FFFF0000"/>
        </patternFill>
      </fill>
    </dxf>
    <dxf>
      <font>
        <color indexed="55"/>
      </font>
      <fill>
        <patternFill>
          <bgColor indexed="2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C000"/>
        </patternFill>
      </fill>
    </dxf>
    <dxf>
      <fill>
        <patternFill>
          <bgColor indexed="13"/>
        </patternFill>
      </fill>
    </dxf>
    <dxf>
      <fill>
        <patternFill>
          <bgColor indexed="50"/>
        </patternFill>
      </fill>
    </dxf>
    <dxf>
      <fill>
        <patternFill>
          <bgColor rgb="FFFF0000"/>
        </patternFill>
      </fill>
    </dxf>
    <dxf>
      <fill>
        <patternFill>
          <bgColor rgb="FFFF0000"/>
        </patternFill>
      </fill>
    </dxf>
    <dxf>
      <fill>
        <patternFill>
          <bgColor indexed="53"/>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ont>
        <color indexed="55"/>
      </font>
      <fill>
        <patternFill>
          <bgColor indexed="23"/>
        </patternFill>
      </fill>
    </dxf>
    <dxf>
      <fill>
        <patternFill>
          <bgColor rgb="FFFFC000"/>
        </patternFill>
      </fill>
    </dxf>
    <dxf>
      <fill>
        <patternFill>
          <bgColor rgb="FFFFC000"/>
        </patternFill>
      </fill>
    </dxf>
    <dxf>
      <fill>
        <patternFill>
          <bgColor rgb="FFFF0000"/>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0000"/>
        </patternFill>
      </fill>
    </dxf>
    <dxf>
      <fill>
        <patternFill>
          <bgColor rgb="FFFF0000"/>
        </patternFill>
      </fill>
    </dxf>
    <dxf>
      <font>
        <color indexed="55"/>
      </font>
      <fill>
        <patternFill>
          <bgColor indexed="23"/>
        </patternFill>
      </fill>
    </dxf>
    <dxf>
      <fill>
        <patternFill>
          <bgColor indexed="50"/>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indexed="53"/>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ill>
        <patternFill>
          <bgColor rgb="FFFFC000"/>
        </patternFill>
      </fill>
    </dxf>
    <dxf>
      <fill>
        <patternFill>
          <bgColor rgb="FFFF0000"/>
        </patternFill>
      </fill>
    </dxf>
    <dxf>
      <fill>
        <patternFill>
          <bgColor indexed="13"/>
        </patternFill>
      </fill>
    </dxf>
    <dxf>
      <font>
        <condense val="0"/>
        <extend val="0"/>
        <color indexed="9"/>
      </font>
      <fill>
        <patternFill>
          <bgColor indexed="17"/>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0"/>
        </patternFill>
      </fill>
    </dxf>
    <dxf>
      <fill>
        <patternFill>
          <bgColor rgb="FFFFC000"/>
        </patternFill>
      </fill>
    </dxf>
    <dxf>
      <fill>
        <patternFill>
          <bgColor rgb="FFFF0000"/>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17"/>
        </patternFill>
      </fill>
    </dxf>
    <dxf>
      <fill>
        <patternFill>
          <bgColor rgb="FFFF0000"/>
        </patternFill>
      </fill>
    </dxf>
    <dxf>
      <fill>
        <patternFill>
          <bgColor rgb="FFFFC000"/>
        </patternFill>
      </fill>
    </dxf>
    <dxf>
      <fill>
        <patternFill>
          <bgColor indexed="50"/>
        </patternFill>
      </fill>
    </dxf>
    <dxf>
      <fill>
        <patternFill>
          <bgColor indexed="13"/>
        </patternFill>
      </fill>
    </dxf>
    <dxf>
      <font>
        <color indexed="55"/>
      </font>
      <fill>
        <patternFill>
          <bgColor indexed="23"/>
        </patternFill>
      </fill>
    </dxf>
    <dxf>
      <fill>
        <patternFill>
          <bgColor indexed="13"/>
        </patternFill>
      </fill>
    </dxf>
    <dxf>
      <fill>
        <patternFill>
          <bgColor rgb="FFFF0000"/>
        </patternFill>
      </fill>
    </dxf>
    <dxf>
      <fill>
        <patternFill>
          <bgColor rgb="FFFFC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0"/>
        </patternFill>
      </fill>
    </dxf>
    <dxf>
      <fill>
        <patternFill>
          <bgColor rgb="FFFF0000"/>
        </patternFill>
      </fill>
    </dxf>
    <dxf>
      <font>
        <condense val="0"/>
        <extend val="0"/>
        <color indexed="9"/>
      </font>
      <fill>
        <patternFill>
          <bgColor indexed="17"/>
        </patternFill>
      </fill>
    </dxf>
    <dxf>
      <font>
        <condense val="0"/>
        <extend val="0"/>
        <color indexed="9"/>
      </font>
      <fill>
        <patternFill>
          <bgColor indexed="17"/>
        </patternFill>
      </fill>
    </dxf>
    <dxf>
      <fill>
        <patternFill>
          <bgColor rgb="FFFFC000"/>
        </patternFill>
      </fill>
    </dxf>
    <dxf>
      <fill>
        <patternFill>
          <bgColor indexed="50"/>
        </patternFill>
      </fill>
    </dxf>
    <dxf>
      <fill>
        <patternFill>
          <bgColor indexed="13"/>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3"/>
        </patternFill>
      </fill>
    </dxf>
    <dxf>
      <fill>
        <patternFill>
          <bgColor rgb="FFFF0000"/>
        </patternFill>
      </fill>
    </dxf>
    <dxf>
      <fill>
        <patternFill>
          <bgColor rgb="FF99CC00"/>
        </patternFill>
      </fill>
    </dxf>
    <dxf>
      <font>
        <condense val="0"/>
        <extend val="0"/>
        <color indexed="9"/>
      </font>
      <fill>
        <patternFill>
          <bgColor rgb="FF009900"/>
        </patternFill>
      </fill>
    </dxf>
    <dxf>
      <fill>
        <patternFill>
          <bgColor rgb="FFFFC000"/>
        </patternFill>
      </fill>
    </dxf>
    <dxf>
      <fill>
        <patternFill>
          <bgColor indexed="13"/>
        </patternFill>
      </fill>
    </dxf>
    <dxf>
      <fill>
        <patternFill>
          <bgColor indexed="53"/>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rgb="FFFF0000"/>
        </patternFill>
      </fill>
    </dxf>
    <dxf>
      <fill>
        <patternFill>
          <bgColor indexed="53"/>
        </patternFill>
      </fill>
    </dxf>
    <dxf>
      <font>
        <condense val="0"/>
        <extend val="0"/>
        <color indexed="9"/>
      </font>
      <fill>
        <patternFill>
          <bgColor indexed="17"/>
        </patternFill>
      </fill>
    </dxf>
    <dxf>
      <fill>
        <patternFill>
          <bgColor indexed="13"/>
        </patternFill>
      </fill>
    </dxf>
    <dxf>
      <fill>
        <patternFill>
          <bgColor indexed="1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53"/>
        </patternFill>
      </fill>
    </dxf>
    <dxf>
      <fill>
        <patternFill>
          <bgColor rgb="FFFF0000"/>
        </patternFill>
      </fill>
    </dxf>
    <dxf>
      <fill>
        <patternFill>
          <bgColor rgb="FFFFC000"/>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rgb="FFFFC000"/>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53"/>
        </patternFill>
      </fill>
    </dxf>
    <dxf>
      <fill>
        <patternFill>
          <bgColor rgb="FF99CC00"/>
        </patternFill>
      </fill>
    </dxf>
    <dxf>
      <font>
        <condense val="0"/>
        <extend val="0"/>
        <color indexed="9"/>
      </font>
      <fill>
        <patternFill>
          <bgColor rgb="FF009900"/>
        </patternFill>
      </fill>
    </dxf>
    <dxf>
      <fill>
        <patternFill>
          <bgColor indexed="13"/>
        </patternFill>
      </fill>
    </dxf>
    <dxf>
      <fill>
        <patternFill>
          <bgColor rgb="FFFFC000"/>
        </patternFill>
      </fill>
    </dxf>
    <dxf>
      <font>
        <color theme="0"/>
      </font>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51"/>
        </patternFill>
      </fill>
    </dxf>
    <dxf>
      <fill>
        <patternFill>
          <bgColor indexed="43"/>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17"/>
        </patternFill>
      </fill>
    </dxf>
    <dxf>
      <fill>
        <patternFill>
          <bgColor indexed="17"/>
        </patternFill>
      </fill>
    </dxf>
    <dxf>
      <font>
        <color indexed="55"/>
      </font>
      <fill>
        <patternFill>
          <bgColor indexed="23"/>
        </patternFill>
      </fill>
    </dxf>
    <dxf>
      <fill>
        <patternFill>
          <bgColor indexed="50"/>
        </patternFill>
      </fill>
    </dxf>
    <dxf>
      <fill>
        <patternFill>
          <bgColor indexed="17"/>
        </patternFill>
      </fill>
    </dxf>
    <dxf>
      <fill>
        <patternFill>
          <bgColor indexed="13"/>
        </patternFill>
      </fill>
    </dxf>
    <dxf>
      <font>
        <condense val="0"/>
        <extend val="0"/>
        <color indexed="9"/>
      </font>
      <fill>
        <patternFill>
          <bgColor indexed="17"/>
        </patternFill>
      </fill>
    </dxf>
    <dxf>
      <fill>
        <patternFill>
          <bgColor indexed="53"/>
        </patternFill>
      </fill>
    </dxf>
    <dxf>
      <font>
        <color indexed="55"/>
      </font>
      <fill>
        <patternFill>
          <bgColor indexed="2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ont>
        <color indexed="55"/>
      </font>
      <fill>
        <patternFill>
          <bgColor indexed="23"/>
        </patternFill>
      </fill>
    </dxf>
    <dxf>
      <fill>
        <patternFill>
          <bgColor indexed="13"/>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0000"/>
        </patternFill>
      </fill>
    </dxf>
    <dxf>
      <fill>
        <patternFill>
          <bgColor rgb="FFFFC000"/>
        </patternFill>
      </fill>
    </dxf>
    <dxf>
      <fill>
        <patternFill>
          <bgColor indexed="5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indexed="55"/>
      </font>
      <fill>
        <patternFill>
          <bgColor indexed="23"/>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3"/>
        </patternFill>
      </fill>
    </dxf>
    <dxf>
      <fill>
        <patternFill>
          <bgColor indexed="50"/>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C000"/>
        </patternFill>
      </fill>
    </dxf>
    <dxf>
      <font>
        <color indexed="55"/>
      </font>
      <fill>
        <patternFill>
          <bgColor indexed="23"/>
        </patternFill>
      </fill>
    </dxf>
    <dxf>
      <font>
        <color theme="0"/>
      </font>
      <fill>
        <patternFill>
          <bgColor rgb="FF009900"/>
        </patternFill>
      </fill>
    </dxf>
    <dxf>
      <fill>
        <patternFill>
          <bgColor rgb="FF99CC00"/>
        </patternFill>
      </fill>
    </dxf>
    <dxf>
      <fill>
        <patternFill>
          <bgColor rgb="FFFFFF00"/>
        </patternFill>
      </fill>
    </dxf>
    <dxf>
      <fill>
        <patternFill>
          <bgColor rgb="FFFFC000"/>
        </patternFill>
      </fill>
    </dxf>
    <dxf>
      <fill>
        <patternFill>
          <bgColor rgb="FFFF0000"/>
        </patternFill>
      </fill>
    </dxf>
    <dxf>
      <fill>
        <patternFill>
          <bgColor rgb="FFFFC000"/>
        </patternFill>
      </fill>
    </dxf>
    <dxf>
      <font>
        <condense val="0"/>
        <extend val="0"/>
        <color indexed="9"/>
      </font>
      <fill>
        <patternFill>
          <bgColor indexed="17"/>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0000"/>
        </patternFill>
      </fill>
    </dxf>
    <dxf>
      <fill>
        <patternFill>
          <bgColor indexed="13"/>
        </patternFill>
      </fill>
    </dxf>
    <dxf>
      <fill>
        <patternFill>
          <bgColor indexed="50"/>
        </patternFill>
      </fill>
    </dxf>
    <dxf>
      <fill>
        <patternFill>
          <bgColor indexed="13"/>
        </patternFill>
      </fill>
    </dxf>
    <dxf>
      <fill>
        <patternFill>
          <bgColor indexed="50"/>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rgb="FFFFC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ill>
        <patternFill>
          <bgColor rgb="FFFFC000"/>
        </patternFill>
      </fill>
    </dxf>
    <dxf>
      <fill>
        <patternFill>
          <bgColor rgb="FFFF0000"/>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0000"/>
        </patternFill>
      </fill>
    </dxf>
    <dxf>
      <fill>
        <patternFill>
          <bgColor rgb="FFFF0000"/>
        </patternFill>
      </fill>
    </dxf>
    <dxf>
      <fill>
        <patternFill>
          <bgColor rgb="FFFFC000"/>
        </patternFill>
      </fill>
    </dxf>
    <dxf>
      <font>
        <color indexed="55"/>
      </font>
      <fill>
        <patternFill>
          <bgColor indexed="23"/>
        </patternFill>
      </fill>
    </dxf>
    <dxf>
      <fill>
        <patternFill>
          <bgColor indexed="13"/>
        </patternFill>
      </fill>
    </dxf>
    <dxf>
      <fill>
        <patternFill>
          <bgColor indexed="13"/>
        </patternFill>
      </fill>
    </dxf>
    <dxf>
      <fill>
        <patternFill>
          <bgColor rgb="FFFF0000"/>
        </patternFill>
      </fill>
    </dxf>
    <dxf>
      <fill>
        <patternFill>
          <bgColor rgb="FFFFC000"/>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C000"/>
        </patternFill>
      </fill>
    </dxf>
    <dxf>
      <fill>
        <patternFill>
          <bgColor rgb="FFFF0000"/>
        </patternFill>
      </fill>
    </dxf>
    <dxf>
      <fill>
        <patternFill>
          <bgColor rgb="FFFFC000"/>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rgb="FFFF0000"/>
        </patternFill>
      </fill>
    </dxf>
    <dxf>
      <fill>
        <patternFill>
          <bgColor indexed="50"/>
        </patternFill>
      </fill>
    </dxf>
    <dxf>
      <fill>
        <patternFill>
          <bgColor rgb="FF99CC00"/>
        </patternFill>
      </fill>
    </dxf>
    <dxf>
      <fill>
        <patternFill>
          <bgColor rgb="FFFFFF00"/>
        </patternFill>
      </fill>
    </dxf>
    <dxf>
      <fill>
        <patternFill>
          <bgColor rgb="FFFFC000"/>
        </patternFill>
      </fill>
    </dxf>
    <dxf>
      <fill>
        <patternFill>
          <bgColor rgb="FFFF0000"/>
        </patternFill>
      </fill>
    </dxf>
    <dxf>
      <fill>
        <patternFill>
          <bgColor rgb="FF0099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0000"/>
        </patternFill>
      </fill>
    </dxf>
    <dxf>
      <fill>
        <patternFill>
          <bgColor indexed="53"/>
        </patternFill>
      </fill>
    </dxf>
    <dxf>
      <fill>
        <patternFill>
          <bgColor indexed="13"/>
        </patternFill>
      </fill>
    </dxf>
    <dxf>
      <font>
        <color indexed="55"/>
      </font>
      <fill>
        <patternFill>
          <bgColor indexed="23"/>
        </patternFill>
      </fill>
    </dxf>
    <dxf>
      <font>
        <color indexed="55"/>
      </font>
      <fill>
        <patternFill>
          <bgColor indexed="23"/>
        </patternFill>
      </fill>
    </dxf>
    <dxf>
      <fill>
        <patternFill>
          <bgColor indexed="50"/>
        </patternFill>
      </fill>
    </dxf>
    <dxf>
      <fill>
        <patternFill>
          <bgColor indexed="13"/>
        </patternFill>
      </fill>
    </dxf>
    <dxf>
      <font>
        <color indexed="55"/>
      </font>
      <fill>
        <patternFill>
          <bgColor indexed="23"/>
        </patternFill>
      </fill>
    </dxf>
    <dxf>
      <fill>
        <patternFill>
          <bgColor rgb="FFFFC000"/>
        </patternFill>
      </fill>
    </dxf>
    <dxf>
      <font>
        <condense val="0"/>
        <extend val="0"/>
        <color indexed="9"/>
      </font>
      <fill>
        <patternFill>
          <bgColor indexed="17"/>
        </patternFill>
      </fill>
    </dxf>
    <dxf>
      <fill>
        <patternFill>
          <bgColor rgb="FFFFC000"/>
        </patternFill>
      </fill>
    </dxf>
    <dxf>
      <fill>
        <patternFill>
          <bgColor indexed="50"/>
        </patternFill>
      </fill>
    </dxf>
    <dxf>
      <fill>
        <patternFill>
          <bgColor indexed="13"/>
        </patternFill>
      </fill>
    </dxf>
    <dxf>
      <fill>
        <patternFill>
          <bgColor rgb="FFFF0000"/>
        </patternFill>
      </fill>
    </dxf>
    <dxf>
      <font>
        <condense val="0"/>
        <extend val="0"/>
        <color indexed="9"/>
      </font>
      <fill>
        <patternFill>
          <bgColor indexed="17"/>
        </patternFill>
      </fill>
    </dxf>
    <dxf>
      <font>
        <color indexed="55"/>
      </font>
      <fill>
        <patternFill>
          <bgColor indexed="2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13"/>
        </patternFill>
      </fill>
    </dxf>
    <dxf>
      <fill>
        <patternFill>
          <bgColor indexed="50"/>
        </patternFill>
      </fill>
    </dxf>
    <dxf>
      <font>
        <color indexed="55"/>
      </font>
      <fill>
        <patternFill>
          <bgColor indexed="23"/>
        </patternFill>
      </fill>
    </dxf>
    <dxf>
      <fill>
        <patternFill>
          <bgColor rgb="FFFF0000"/>
        </patternFill>
      </fill>
    </dxf>
    <dxf>
      <font>
        <color indexed="55"/>
      </font>
      <fill>
        <patternFill>
          <bgColor indexed="23"/>
        </patternFill>
      </fill>
    </dxf>
    <dxf>
      <fill>
        <patternFill>
          <bgColor indexed="13"/>
        </patternFill>
      </fill>
    </dxf>
    <dxf>
      <fill>
        <patternFill>
          <bgColor indexed="53"/>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13"/>
        </patternFill>
      </fill>
    </dxf>
    <dxf>
      <fill>
        <patternFill>
          <bgColor indexed="5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52"/>
        </patternFill>
      </fill>
    </dxf>
    <dxf>
      <fill>
        <patternFill patternType="lightUp">
          <fgColor indexed="10"/>
        </patternFill>
      </fill>
    </dxf>
    <dxf>
      <fill>
        <patternFill patternType="lightUp">
          <fgColor indexed="13"/>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13"/>
        </patternFill>
      </fill>
    </dxf>
    <dxf>
      <fill>
        <patternFill patternType="lightUp">
          <fgColor indexed="52"/>
        </patternFill>
      </fill>
    </dxf>
    <dxf>
      <fill>
        <patternFill patternType="lightUp">
          <fgColor indexed="10"/>
        </patternFill>
      </fill>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auto="1"/>
      </font>
      <border>
        <top style="thin">
          <color indexed="64"/>
        </top>
        <bottom/>
      </border>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indexed="9"/>
      </font>
      <border>
        <top/>
        <bottom/>
      </border>
    </dxf>
    <dxf>
      <font>
        <condense val="0"/>
        <extend val="0"/>
        <color indexed="9"/>
      </font>
      <border>
        <top/>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condense val="0"/>
        <extend val="0"/>
        <color auto="1"/>
      </font>
      <border>
        <top style="thin">
          <color indexed="64"/>
        </top>
        <bottom/>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condense val="0"/>
        <extend val="0"/>
        <color auto="1"/>
      </font>
      <border>
        <top style="thin">
          <color indexed="64"/>
        </top>
        <bottom/>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ttom/>
      </border>
    </dxf>
    <dxf>
      <font>
        <condense val="0"/>
        <extend val="0"/>
        <color indexed="9"/>
      </font>
      <border>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border>
        <top/>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indexed="9"/>
      </font>
      <border>
        <top/>
      </border>
    </dxf>
    <dxf>
      <font>
        <condense val="0"/>
        <extend val="0"/>
        <color indexed="9"/>
      </font>
      <border>
        <top/>
        <bottom/>
      </border>
    </dxf>
    <dxf>
      <font>
        <condense val="0"/>
        <extend val="0"/>
        <color indexed="9"/>
      </font>
      <fill>
        <patternFill>
          <bgColor indexed="9"/>
        </patternFill>
      </fill>
      <border>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border>
        <top/>
        <bottom/>
      </border>
    </dxf>
    <dxf>
      <font>
        <condense val="0"/>
        <extend val="0"/>
        <color indexed="9"/>
      </font>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auto="1"/>
      </font>
      <border>
        <top style="thin">
          <color indexed="64"/>
        </top>
        <bottom/>
      </border>
    </dxf>
    <dxf>
      <font>
        <condense val="0"/>
        <extend val="0"/>
        <color indexed="9"/>
      </font>
      <border>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ill>
        <patternFill>
          <bgColor indexed="51"/>
        </patternFill>
      </fill>
    </dxf>
    <dxf>
      <fill>
        <patternFill>
          <bgColor indexed="52"/>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rgb="FFFFC000"/>
        </patternFill>
      </fill>
    </dxf>
    <dxf>
      <fill>
        <patternFill>
          <bgColor rgb="FFFF000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indexed="13"/>
        </patternFill>
      </fill>
    </dxf>
    <dxf>
      <fill>
        <patternFill>
          <bgColor indexed="50"/>
        </patternFill>
      </fill>
    </dxf>
    <dxf>
      <fill>
        <patternFill>
          <bgColor rgb="FFFF0000"/>
        </patternFill>
      </fill>
    </dxf>
    <dxf>
      <font>
        <condense val="0"/>
        <extend val="0"/>
        <color indexed="9"/>
      </font>
      <fill>
        <patternFill>
          <bgColor indexed="17"/>
        </patternFill>
      </fill>
    </dxf>
    <dxf>
      <fill>
        <patternFill>
          <bgColor rgb="FFFFC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13"/>
        </patternFill>
      </fill>
    </dxf>
    <dxf>
      <font>
        <color indexed="55"/>
      </font>
      <fill>
        <patternFill>
          <bgColor indexed="2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53"/>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C000"/>
        </patternFill>
      </fill>
    </dxf>
    <dxf>
      <font>
        <color indexed="55"/>
      </font>
      <fill>
        <patternFill>
          <bgColor indexed="23"/>
        </patternFill>
      </fill>
    </dxf>
    <dxf>
      <fill>
        <patternFill>
          <bgColor rgb="FFFF0000"/>
        </patternFill>
      </fill>
    </dxf>
    <dxf>
      <fill>
        <patternFill>
          <bgColor indexed="5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3"/>
        </patternFill>
      </fill>
    </dxf>
    <dxf>
      <font>
        <color indexed="55"/>
      </font>
      <fill>
        <patternFill>
          <bgColor indexed="23"/>
        </patternFill>
      </fill>
    </dxf>
    <dxf>
      <fill>
        <patternFill>
          <bgColor rgb="FFFF0000"/>
        </patternFill>
      </fill>
    </dxf>
    <dxf>
      <fill>
        <patternFill>
          <bgColor indexed="50"/>
        </patternFill>
      </fill>
    </dxf>
    <dxf>
      <fill>
        <patternFill>
          <bgColor rgb="FFFFC000"/>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rgb="FFFF0000"/>
        </patternFill>
      </fill>
    </dxf>
    <dxf>
      <font>
        <condense val="0"/>
        <extend val="0"/>
        <color indexed="9"/>
      </font>
      <fill>
        <patternFill>
          <bgColor indexed="17"/>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5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indexed="13"/>
        </patternFill>
      </fill>
    </dxf>
    <dxf>
      <fill>
        <patternFill>
          <bgColor indexed="13"/>
        </patternFill>
      </fill>
    </dxf>
    <dxf>
      <font>
        <color indexed="55"/>
      </font>
      <fill>
        <patternFill>
          <bgColor indexed="23"/>
        </patternFill>
      </fill>
    </dxf>
    <dxf>
      <font>
        <color theme="0"/>
      </font>
      <fill>
        <patternFill>
          <bgColor rgb="FFFF0000"/>
        </patternFill>
      </fill>
    </dxf>
    <dxf>
      <fill>
        <patternFill>
          <bgColor indexed="13"/>
        </patternFill>
      </fill>
    </dxf>
    <dxf>
      <fill>
        <patternFill>
          <bgColor rgb="FFFFC000"/>
        </patternFill>
      </fill>
    </dxf>
    <dxf>
      <font>
        <condense val="0"/>
        <extend val="0"/>
        <color indexed="9"/>
      </font>
      <fill>
        <patternFill>
          <bgColor rgb="FF009900"/>
        </patternFill>
      </fill>
    </dxf>
    <dxf>
      <fill>
        <patternFill>
          <bgColor rgb="FF99CC00"/>
        </patternFill>
      </fill>
    </dxf>
    <dxf>
      <font>
        <color theme="0"/>
      </font>
      <fill>
        <patternFill>
          <bgColor rgb="FFFF0000"/>
        </patternFill>
      </fill>
    </dxf>
    <dxf>
      <fill>
        <patternFill>
          <bgColor rgb="FFFF0000"/>
        </patternFill>
      </fill>
    </dxf>
    <dxf>
      <fill>
        <patternFill>
          <bgColor indexed="13"/>
        </patternFill>
      </fill>
    </dxf>
    <dxf>
      <fill>
        <patternFill>
          <bgColor indexed="53"/>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rgb="FFFFC000"/>
        </patternFill>
      </fill>
    </dxf>
    <dxf>
      <fill>
        <patternFill>
          <bgColor rgb="FFFF0000"/>
        </patternFill>
      </fill>
    </dxf>
    <dxf>
      <font>
        <color indexed="55"/>
      </font>
      <fill>
        <patternFill>
          <bgColor indexed="23"/>
        </patternFill>
      </fill>
    </dxf>
    <dxf>
      <fill>
        <patternFill>
          <bgColor indexed="50"/>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C000"/>
        </patternFill>
      </fill>
    </dxf>
    <dxf>
      <fill>
        <patternFill>
          <bgColor indexed="13"/>
        </patternFill>
      </fill>
    </dxf>
    <dxf>
      <fill>
        <patternFill>
          <bgColor rgb="FFFF0000"/>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50"/>
        </patternFill>
      </fill>
    </dxf>
    <dxf>
      <fill>
        <patternFill>
          <bgColor indexed="50"/>
        </patternFill>
      </fill>
    </dxf>
    <dxf>
      <fill>
        <patternFill>
          <bgColor indexed="53"/>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ont>
        <condense val="0"/>
        <extend val="0"/>
        <color indexed="9"/>
      </font>
      <fill>
        <patternFill>
          <bgColor indexed="17"/>
        </patternFill>
      </fill>
    </dxf>
    <dxf>
      <fill>
        <patternFill>
          <bgColor indexed="13"/>
        </patternFill>
      </fill>
    </dxf>
    <dxf>
      <fill>
        <patternFill>
          <bgColor indexed="53"/>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indexed="5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C000"/>
        </patternFill>
      </fill>
    </dxf>
    <dxf>
      <fill>
        <patternFill>
          <bgColor indexed="5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ont>
        <color indexed="55"/>
      </font>
      <fill>
        <patternFill>
          <bgColor indexed="23"/>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53"/>
        </patternFill>
      </fill>
    </dxf>
    <dxf>
      <fill>
        <patternFill>
          <bgColor indexed="13"/>
        </patternFill>
      </fill>
    </dxf>
    <dxf>
      <font>
        <color indexed="55"/>
      </font>
      <fill>
        <patternFill>
          <bgColor indexed="2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17"/>
        </patternFill>
      </fill>
    </dxf>
    <dxf>
      <fill>
        <patternFill>
          <bgColor indexed="13"/>
        </patternFill>
      </fill>
    </dxf>
    <dxf>
      <fill>
        <patternFill>
          <bgColor rgb="FFFFC000"/>
        </patternFill>
      </fill>
    </dxf>
    <dxf>
      <fill>
        <patternFill>
          <bgColor rgb="FFFF0000"/>
        </patternFill>
      </fill>
    </dxf>
    <dxf>
      <fill>
        <patternFill>
          <bgColor indexed="53"/>
        </patternFill>
      </fill>
    </dxf>
    <dxf>
      <fill>
        <patternFill>
          <bgColor indexed="13"/>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0"/>
        </patternFill>
      </fill>
    </dxf>
    <dxf>
      <font>
        <condense val="0"/>
        <extend val="0"/>
        <color indexed="9"/>
      </font>
      <fill>
        <patternFill>
          <bgColor indexed="17"/>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ont>
        <color indexed="55"/>
      </font>
      <fill>
        <patternFill>
          <bgColor indexed="23"/>
        </patternFill>
      </fill>
    </dxf>
    <dxf>
      <fill>
        <patternFill>
          <bgColor indexed="50"/>
        </patternFill>
      </fill>
    </dxf>
    <dxf>
      <fill>
        <patternFill>
          <bgColor indexed="17"/>
        </patternFill>
      </fill>
    </dxf>
    <dxf>
      <font>
        <color indexed="55"/>
      </font>
      <fill>
        <patternFill>
          <bgColor indexed="23"/>
        </patternFill>
      </fill>
    </dxf>
    <dxf>
      <fill>
        <patternFill>
          <bgColor rgb="FFFF0000"/>
        </patternFill>
      </fill>
    </dxf>
    <dxf>
      <fill>
        <patternFill>
          <bgColor indexed="13"/>
        </patternFill>
      </fill>
    </dxf>
    <dxf>
      <fill>
        <patternFill>
          <bgColor rgb="FFFFC000"/>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rgb="FFFFC000"/>
        </patternFill>
      </fill>
    </dxf>
    <dxf>
      <fill>
        <patternFill>
          <bgColor indexed="13"/>
        </patternFill>
      </fill>
    </dxf>
    <dxf>
      <fill>
        <patternFill>
          <bgColor indexed="50"/>
        </patternFill>
      </fill>
    </dxf>
    <dxf>
      <fill>
        <patternFill>
          <bgColor rgb="FFFF0000"/>
        </patternFill>
      </fill>
    </dxf>
    <dxf>
      <font>
        <condense val="0"/>
        <extend val="0"/>
        <color indexed="9"/>
      </font>
      <fill>
        <patternFill>
          <bgColor indexed="17"/>
        </patternFill>
      </fill>
    </dxf>
    <dxf>
      <font>
        <condense val="0"/>
        <extend val="0"/>
        <color indexed="9"/>
      </font>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13"/>
        </patternFill>
      </fill>
    </dxf>
    <dxf>
      <fill>
        <patternFill>
          <bgColor rgb="FFFFC000"/>
        </patternFill>
      </fill>
    </dxf>
    <dxf>
      <font>
        <condense val="0"/>
        <extend val="0"/>
        <color indexed="9"/>
      </font>
      <fill>
        <patternFill>
          <bgColor indexed="17"/>
        </patternFill>
      </fill>
    </dxf>
    <dxf>
      <fill>
        <patternFill>
          <bgColor rgb="FFFF0000"/>
        </patternFill>
      </fill>
    </dxf>
    <dxf>
      <fill>
        <patternFill>
          <bgColor indexed="50"/>
        </patternFill>
      </fill>
    </dxf>
    <dxf>
      <fill>
        <patternFill>
          <bgColor indexed="50"/>
        </patternFill>
      </fill>
    </dxf>
    <dxf>
      <font>
        <condense val="0"/>
        <extend val="0"/>
        <color indexed="9"/>
      </font>
      <fill>
        <patternFill>
          <bgColor indexed="17"/>
        </patternFill>
      </fill>
    </dxf>
    <dxf>
      <fill>
        <patternFill>
          <bgColor indexed="13"/>
        </patternFill>
      </fill>
    </dxf>
    <dxf>
      <font>
        <color indexed="55"/>
      </font>
      <fill>
        <patternFill>
          <bgColor indexed="23"/>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rgb="FFFF0000"/>
        </patternFill>
      </fill>
    </dxf>
    <dxf>
      <fill>
        <patternFill>
          <bgColor rgb="FFFFC000"/>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rgb="FFFF0000"/>
        </patternFill>
      </fill>
    </dxf>
    <dxf>
      <fill>
        <patternFill>
          <bgColor rgb="FFFFC000"/>
        </patternFill>
      </fill>
    </dxf>
    <dxf>
      <fill>
        <patternFill>
          <bgColor indexed="50"/>
        </patternFill>
      </fill>
    </dxf>
    <dxf>
      <fill>
        <patternFill>
          <bgColor indexed="13"/>
        </patternFill>
      </fill>
    </dxf>
    <dxf>
      <font>
        <condense val="0"/>
        <extend val="0"/>
        <color indexed="9"/>
      </font>
      <fill>
        <patternFill>
          <bgColor indexed="17"/>
        </patternFill>
      </fill>
    </dxf>
    <dxf>
      <font>
        <color indexed="55"/>
      </font>
      <fill>
        <patternFill>
          <bgColor indexed="23"/>
        </patternFill>
      </fill>
    </dxf>
    <dxf>
      <fill>
        <patternFill>
          <bgColor indexed="13"/>
        </patternFill>
      </fill>
    </dxf>
    <dxf>
      <fill>
        <patternFill>
          <bgColor rgb="FFFFC000"/>
        </patternFill>
      </fill>
    </dxf>
    <dxf>
      <fill>
        <patternFill>
          <bgColor indexed="50"/>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ont>
        <condense val="0"/>
        <extend val="0"/>
        <color indexed="9"/>
      </font>
      <fill>
        <patternFill>
          <bgColor indexed="17"/>
        </patternFill>
      </fill>
    </dxf>
    <dxf>
      <fill>
        <patternFill>
          <bgColor rgb="FFFF0000"/>
        </patternFill>
      </fill>
    </dxf>
    <dxf>
      <fill>
        <patternFill>
          <bgColor indexed="13"/>
        </patternFill>
      </fill>
    </dxf>
    <dxf>
      <fill>
        <patternFill>
          <bgColor indexed="50"/>
        </patternFill>
      </fill>
    </dxf>
    <dxf>
      <fill>
        <patternFill>
          <bgColor rgb="FFFFC000"/>
        </patternFill>
      </fill>
    </dxf>
    <dxf>
      <fill>
        <patternFill>
          <bgColor rgb="FFFF0000"/>
        </patternFill>
      </fill>
    </dxf>
    <dxf>
      <font>
        <condense val="0"/>
        <extend val="0"/>
        <color indexed="9"/>
      </font>
      <fill>
        <patternFill>
          <bgColor indexed="17"/>
        </patternFill>
      </fill>
    </dxf>
    <dxf>
      <fill>
        <patternFill>
          <bgColor indexed="50"/>
        </patternFill>
      </fill>
    </dxf>
    <dxf>
      <fill>
        <patternFill>
          <bgColor indexed="13"/>
        </patternFill>
      </fill>
    </dxf>
    <dxf>
      <font>
        <condense val="0"/>
        <extend val="0"/>
        <color indexed="9"/>
      </font>
      <fill>
        <patternFill>
          <bgColor indexed="17"/>
        </patternFill>
      </fill>
    </dxf>
    <dxf>
      <fill>
        <patternFill>
          <bgColor indexed="50"/>
        </patternFill>
      </fill>
    </dxf>
    <dxf>
      <fill>
        <patternFill>
          <bgColor indexed="1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rgb="FFFF000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rgb="FFFFC000"/>
        </patternFill>
      </fill>
    </dxf>
    <dxf>
      <fill>
        <patternFill>
          <bgColor rgb="FFFF0000"/>
        </patternFill>
      </fill>
    </dxf>
    <dxf>
      <font>
        <color indexed="55"/>
      </font>
      <fill>
        <patternFill>
          <bgColor indexed="23"/>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ill>
        <patternFill>
          <bgColor rgb="FFFFC000"/>
        </patternFill>
      </fill>
    </dxf>
    <dxf>
      <fill>
        <patternFill>
          <bgColor indexed="50"/>
        </patternFill>
      </fill>
    </dxf>
    <dxf>
      <fill>
        <patternFill>
          <bgColor indexed="13"/>
        </patternFill>
      </fill>
    </dxf>
    <dxf>
      <font>
        <color indexed="55"/>
      </font>
      <fill>
        <patternFill>
          <bgColor indexed="23"/>
        </patternFill>
      </fill>
    </dxf>
    <dxf>
      <font>
        <condense val="0"/>
        <extend val="0"/>
        <color indexed="9"/>
      </font>
      <fill>
        <patternFill>
          <bgColor indexed="17"/>
        </patternFill>
      </fill>
    </dxf>
    <dxf>
      <fill>
        <patternFill>
          <bgColor rgb="FFFF0000"/>
        </patternFill>
      </fill>
    </dxf>
    <dxf>
      <fill>
        <patternFill>
          <bgColor rgb="FFFF000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0"/>
        </patternFill>
      </fill>
    </dxf>
    <dxf>
      <fill>
        <patternFill>
          <bgColor indexed="13"/>
        </patternFill>
      </fill>
    </dxf>
    <dxf>
      <font>
        <color theme="0"/>
      </font>
      <fill>
        <patternFill>
          <bgColor rgb="FF009900"/>
        </patternFill>
      </fill>
    </dxf>
    <dxf>
      <fill>
        <patternFill>
          <bgColor rgb="FFFFFF00"/>
        </patternFill>
      </fill>
    </dxf>
    <dxf>
      <fill>
        <patternFill>
          <bgColor rgb="FF99CC00"/>
        </patternFill>
      </fill>
    </dxf>
    <dxf>
      <fill>
        <patternFill>
          <bgColor rgb="FFFF0000"/>
        </patternFill>
      </fill>
    </dxf>
    <dxf>
      <fill>
        <patternFill>
          <bgColor rgb="FFFFC000"/>
        </patternFill>
      </fill>
    </dxf>
    <dxf>
      <font>
        <color indexed="55"/>
      </font>
      <fill>
        <patternFill>
          <bgColor indexed="23"/>
        </patternFill>
      </fill>
    </dxf>
    <dxf>
      <fill>
        <patternFill>
          <bgColor indexed="50"/>
        </patternFill>
      </fill>
    </dxf>
    <dxf>
      <fill>
        <patternFill>
          <bgColor indexed="17"/>
        </patternFill>
      </fill>
    </dxf>
    <dxf>
      <fill>
        <patternFill>
          <bgColor indexed="50"/>
        </patternFill>
      </fill>
    </dxf>
    <dxf>
      <fill>
        <patternFill>
          <bgColor rgb="FFFF0000"/>
        </patternFill>
      </fill>
    </dxf>
    <dxf>
      <font>
        <color indexed="55"/>
      </font>
      <fill>
        <patternFill>
          <bgColor indexed="23"/>
        </patternFill>
      </fill>
    </dxf>
    <dxf>
      <fill>
        <patternFill>
          <bgColor indexed="13"/>
        </patternFill>
      </fill>
    </dxf>
    <dxf>
      <fill>
        <patternFill>
          <bgColor rgb="FFFFC000"/>
        </patternFill>
      </fill>
    </dxf>
    <dxf>
      <font>
        <condense val="0"/>
        <extend val="0"/>
        <color indexed="9"/>
      </font>
      <fill>
        <patternFill>
          <bgColor indexed="17"/>
        </patternFill>
      </fill>
    </dxf>
    <dxf>
      <font>
        <condense val="0"/>
        <extend val="0"/>
        <color indexed="9"/>
      </font>
      <fill>
        <patternFill>
          <bgColor indexed="17"/>
        </patternFill>
      </fill>
    </dxf>
    <dxf>
      <font>
        <color indexed="55"/>
      </font>
      <fill>
        <patternFill>
          <bgColor indexed="23"/>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3"/>
        </patternFill>
      </fill>
    </dxf>
    <dxf>
      <fill>
        <patternFill>
          <bgColor indexed="53"/>
        </patternFill>
      </fill>
    </dxf>
    <dxf>
      <font>
        <condense val="0"/>
        <extend val="0"/>
        <color indexed="9"/>
      </font>
      <fill>
        <patternFill>
          <bgColor indexed="17"/>
        </patternFill>
      </fill>
    </dxf>
    <dxf>
      <fill>
        <patternFill>
          <b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condense val="0"/>
        <extend val="0"/>
        <color auto="1"/>
      </font>
      <border>
        <top style="thin">
          <color indexed="64"/>
        </top>
        <bottom/>
      </border>
    </dxf>
    <dxf>
      <font>
        <condense val="0"/>
        <extend val="0"/>
        <color auto="1"/>
      </font>
      <border>
        <top style="thin">
          <color indexed="64"/>
        </top>
      </border>
    </dxf>
    <dxf>
      <font>
        <condense val="0"/>
        <extend val="0"/>
        <color auto="1"/>
      </font>
      <border>
        <top style="thin">
          <color indexed="64"/>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ill>
        <patternFill>
          <bgColor indexed="10"/>
        </patternFill>
      </fill>
    </dxf>
    <dxf>
      <fill>
        <patternFill>
          <bgColor indexed="52"/>
        </patternFill>
      </fill>
    </dxf>
    <dxf>
      <fill>
        <patternFill>
          <bgColor indexed="51"/>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43"/>
        </patternFill>
      </fill>
    </dxf>
    <dxf>
      <fill>
        <patternFill>
          <bgColor indexed="51"/>
        </patternFill>
      </fill>
    </dxf>
    <dxf>
      <fill>
        <patternFill>
          <bgColor indexed="1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ont>
        <condense val="0"/>
        <extend val="0"/>
        <color indexed="9"/>
      </font>
      <fill>
        <patternFill>
          <bgColor indexed="17"/>
        </patternFill>
      </fill>
    </dxf>
    <dxf>
      <fill>
        <patternFill>
          <bgColor indexed="53"/>
        </patternFill>
      </fill>
    </dxf>
    <dxf>
      <font>
        <color indexed="55"/>
      </font>
      <fill>
        <patternFill>
          <bgColor indexed="23"/>
        </patternFill>
      </fill>
    </dxf>
    <dxf>
      <fill>
        <patternFill>
          <bgColor indexed="17"/>
        </patternFill>
      </fill>
    </dxf>
    <dxf>
      <fill>
        <patternFill>
          <bgColor indexed="50"/>
        </patternFill>
      </fill>
    </dxf>
    <dxf>
      <fill>
        <patternFill patternType="lightUp">
          <fgColor indexed="13"/>
        </patternFill>
      </fill>
    </dxf>
    <dxf>
      <fill>
        <patternFill patternType="lightUp">
          <fgColor indexed="52"/>
        </patternFill>
      </fill>
    </dxf>
    <dxf>
      <fill>
        <patternFill patternType="lightUp">
          <fgColor indexed="1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auto="1"/>
      </font>
      <border>
        <top style="thin">
          <color indexed="64"/>
        </top>
        <bottom/>
      </border>
    </dxf>
    <dxf>
      <font>
        <condense val="0"/>
        <extend val="0"/>
        <color indexed="9"/>
      </font>
      <border>
        <top/>
        <bottom/>
      </border>
    </dxf>
    <dxf>
      <font>
        <condense val="0"/>
        <extend val="0"/>
        <color indexed="9"/>
      </font>
      <border>
        <top/>
      </border>
    </dxf>
    <dxf>
      <font>
        <condense val="0"/>
        <extend val="0"/>
        <color auto="1"/>
      </font>
      <border>
        <top style="thin">
          <color indexed="64"/>
        </top>
        <bottom/>
      </border>
    </dxf>
    <dxf>
      <font>
        <condense val="0"/>
        <extend val="0"/>
        <color indexed="9"/>
      </font>
      <border>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auto="1"/>
      </font>
      <border>
        <top style="thin">
          <color indexed="64"/>
        </top>
        <bottom/>
      </border>
    </dxf>
    <dxf>
      <font>
        <condense val="0"/>
        <extend val="0"/>
        <color indexed="9"/>
      </font>
      <border>
        <top/>
        <bottom/>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condense val="0"/>
        <extend val="0"/>
        <color indexed="9"/>
      </font>
      <fill>
        <patternFill>
          <bgColor indexed="9"/>
        </patternFill>
      </fill>
      <border>
        <top/>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53"/>
        </patternFill>
      </fill>
    </dxf>
    <dxf>
      <fill>
        <patternFill>
          <bgColor indexed="13"/>
        </patternFill>
      </fill>
    </dxf>
    <dxf>
      <font>
        <condense val="0"/>
        <extend val="0"/>
        <color auto="1"/>
      </font>
      <border>
        <top style="thin">
          <color indexed="64"/>
        </top>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theme="8" tint="0.59996337778862885"/>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theme="8" tint="0.59996337778862885"/>
        </patternFill>
      </fill>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theme="8" tint="0.59996337778862885"/>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auto="1"/>
      </font>
      <border>
        <top style="thin">
          <color indexed="64"/>
        </top>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ont>
        <color indexed="55"/>
      </font>
      <fill>
        <patternFill>
          <bgColor indexed="23"/>
        </patternFill>
      </fill>
    </dxf>
    <dxf>
      <font>
        <color theme="0"/>
      </font>
      <fill>
        <patternFill>
          <bgColor rgb="FFFF0000"/>
        </patternFill>
      </fill>
    </dxf>
    <dxf>
      <fill>
        <patternFill>
          <bgColor rgb="FFFFC000"/>
        </patternFill>
      </fill>
    </dxf>
    <dxf>
      <fill>
        <patternFill>
          <bgColor indexed="13"/>
        </patternFill>
      </fill>
    </dxf>
    <dxf>
      <font>
        <condense val="0"/>
        <extend val="0"/>
        <color indexed="9"/>
      </font>
      <fill>
        <patternFill>
          <bgColor rgb="FF009900"/>
        </patternFill>
      </fill>
    </dxf>
    <dxf>
      <fill>
        <patternFill>
          <bgColor rgb="FF99CC00"/>
        </patternFill>
      </fill>
    </dxf>
    <dxf>
      <font>
        <color theme="0"/>
      </font>
      <fill>
        <patternFill>
          <bgColor rgb="FFFF0000"/>
        </patternFill>
      </fill>
    </dxf>
    <dxf>
      <fill>
        <patternFill>
          <bgColor rgb="FFFFC000"/>
        </patternFill>
      </fill>
    </dxf>
    <dxf>
      <fill>
        <patternFill>
          <bgColor indexed="13"/>
        </patternFill>
      </fill>
    </dxf>
    <dxf>
      <font>
        <condense val="0"/>
        <extend val="0"/>
        <color indexed="9"/>
      </font>
      <fill>
        <patternFill>
          <bgColor rgb="FF009900"/>
        </patternFill>
      </fill>
    </dxf>
    <dxf>
      <fill>
        <patternFill>
          <bgColor rgb="FF99CC00"/>
        </patternFill>
      </fill>
    </dxf>
    <dxf>
      <font>
        <color theme="0"/>
      </font>
      <fill>
        <patternFill>
          <bgColor rgb="FF009900"/>
        </patternFill>
      </fill>
    </dxf>
    <dxf>
      <fill>
        <patternFill>
          <bgColor rgb="FF99CC00"/>
        </patternFill>
      </fill>
    </dxf>
    <dxf>
      <fill>
        <patternFill>
          <bgColor rgb="FFFFFF00"/>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13"/>
        </patternFill>
      </fill>
    </dxf>
    <dxf>
      <fill>
        <patternFill>
          <bgColor indexed="50"/>
        </patternFill>
      </fill>
    </dxf>
    <dxf>
      <font>
        <condense val="0"/>
        <extend val="0"/>
        <color indexed="9"/>
      </font>
      <fill>
        <patternFill>
          <bgColor indexed="17"/>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rgb="FF009900"/>
        </patternFill>
      </fill>
    </dxf>
    <dxf>
      <fill>
        <patternFill>
          <bgColor rgb="FF99CC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indexed="13"/>
        </patternFill>
      </fill>
    </dxf>
    <dxf>
      <font>
        <condense val="0"/>
        <extend val="0"/>
        <color indexed="9"/>
      </font>
      <fill>
        <patternFill>
          <bgColor rgb="FF009900"/>
        </patternFill>
      </fill>
    </dxf>
    <dxf>
      <fill>
        <patternFill>
          <bgColor rgb="FF99CC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lor indexed="55"/>
      </font>
      <fill>
        <patternFill>
          <bgColor indexed="2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ill>
        <patternFill>
          <bgColor indexed="10"/>
        </patternFill>
      </fill>
    </dxf>
    <dxf>
      <fill>
        <patternFill>
          <bgColor indexed="52"/>
        </patternFill>
      </fill>
    </dxf>
    <dxf>
      <fill>
        <patternFill>
          <bgColor indexed="51"/>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rgb="FFFFC000"/>
        </patternFill>
      </fill>
    </dxf>
    <dxf>
      <fill>
        <patternFill>
          <bgColor indexed="13"/>
        </patternFill>
      </fill>
    </dxf>
    <dxf>
      <font>
        <condense val="0"/>
        <extend val="0"/>
        <color indexed="9"/>
      </font>
      <fill>
        <patternFill>
          <bgColor rgb="FF009900"/>
        </patternFill>
      </fill>
    </dxf>
    <dxf>
      <fill>
        <patternFill>
          <bgColor rgb="FF99CC00"/>
        </patternFill>
      </fill>
    </dxf>
    <dxf>
      <font>
        <color theme="0"/>
      </font>
      <fill>
        <patternFill>
          <bgColor rgb="FF009900"/>
        </patternFill>
      </fill>
    </dxf>
    <dxf>
      <fill>
        <patternFill>
          <bgColor rgb="FF99CC00"/>
        </patternFill>
      </fill>
    </dxf>
    <dxf>
      <fill>
        <patternFill>
          <bgColor rgb="FFFFFF00"/>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ont>
        <color theme="0"/>
      </font>
      <fill>
        <patternFill>
          <bgColor rgb="FFFF0000"/>
        </patternFill>
      </fill>
    </dxf>
    <dxf>
      <font>
        <color theme="0"/>
      </font>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2"/>
        </patternFill>
      </fill>
    </dxf>
    <dxf>
      <fill>
        <patternFill>
          <bgColor indexed="51"/>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auto="1"/>
      </font>
      <border>
        <top style="thin">
          <color indexed="64"/>
        </top>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7"/>
        </patternFill>
      </fill>
    </dxf>
    <dxf>
      <fill>
        <patternFill>
          <bgColor indexed="50"/>
        </patternFill>
      </fill>
    </dxf>
    <dxf>
      <font>
        <color indexed="55"/>
      </font>
      <fill>
        <patternFill>
          <bgColor indexed="23"/>
        </patternFill>
      </fill>
    </dxf>
    <dxf>
      <fill>
        <patternFill>
          <bgColor indexed="17"/>
        </patternFill>
      </fill>
    </dxf>
    <dxf>
      <fill>
        <patternFill>
          <bgColor indexed="5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lor indexed="55"/>
      </font>
      <fill>
        <patternFill>
          <bgColor indexed="23"/>
        </patternFill>
      </fill>
    </dxf>
    <dxf>
      <fill>
        <patternFill>
          <bgColor indexed="10"/>
        </patternFill>
      </fill>
    </dxf>
    <dxf>
      <fill>
        <patternFill>
          <bgColor indexed="51"/>
        </patternFill>
      </fill>
    </dxf>
    <dxf>
      <fill>
        <patternFill>
          <bgColor indexed="43"/>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ill>
        <patternFill>
          <bgColor rgb="FFFF0000"/>
        </patternFill>
      </fill>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indexed="53"/>
        </patternFill>
      </fill>
    </dxf>
    <dxf>
      <fill>
        <patternFill>
          <bgColor indexed="13"/>
        </patternFill>
      </fill>
    </dxf>
    <dxf>
      <font>
        <condense val="0"/>
        <extend val="0"/>
        <color indexed="9"/>
      </font>
      <fill>
        <patternFill>
          <bgColor indexed="17"/>
        </patternFill>
      </fill>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13"/>
        </patternFill>
      </fill>
    </dxf>
    <dxf>
      <fill>
        <patternFill>
          <bgColor indexed="50"/>
        </patternFill>
      </fill>
    </dxf>
    <dxf>
      <font>
        <condense val="0"/>
        <extend val="0"/>
        <color indexed="9"/>
      </font>
      <fill>
        <patternFill>
          <bgColor indexed="17"/>
        </patternFill>
      </fill>
    </dxf>
    <dxf>
      <fill>
        <patternFill>
          <bgColor rgb="FFFFC000"/>
        </patternFill>
      </fill>
    </dxf>
    <dxf>
      <fill>
        <patternFill>
          <bgColor rgb="FFFF0000"/>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ill>
        <patternFill>
          <bgColor indexed="53"/>
        </patternFill>
      </fill>
    </dxf>
    <dxf>
      <fill>
        <patternFill>
          <bgColor indexed="13"/>
        </patternFill>
      </fill>
    </dxf>
    <dxf>
      <font>
        <condense val="0"/>
        <extend val="0"/>
        <color indexed="9"/>
      </font>
      <fill>
        <patternFill>
          <bgColor indexed="17"/>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indexed="9"/>
      </font>
      <border>
        <top/>
      </border>
    </dxf>
    <dxf>
      <font>
        <condense val="0"/>
        <extend val="0"/>
        <color indexed="9"/>
      </font>
      <border>
        <top/>
        <bottom/>
      </border>
    </dxf>
    <dxf>
      <font>
        <condense val="0"/>
        <extend val="0"/>
        <color auto="1"/>
      </font>
      <border>
        <top style="thin">
          <color indexed="64"/>
        </top>
        <bottom/>
      </border>
    </dxf>
    <dxf>
      <font>
        <condense val="0"/>
        <extend val="0"/>
        <color auto="1"/>
      </font>
      <border>
        <top style="thin">
          <color indexed="64"/>
        </top>
      </border>
    </dxf>
    <dxf>
      <fill>
        <patternFill patternType="lightUp">
          <fgColor indexed="10"/>
        </patternFill>
      </fill>
    </dxf>
    <dxf>
      <fill>
        <patternFill patternType="lightUp">
          <fgColor indexed="52"/>
        </patternFill>
      </fill>
    </dxf>
    <dxf>
      <fill>
        <patternFill patternType="lightUp">
          <fgColor indexed="13"/>
        </patternFill>
      </fill>
    </dxf>
    <dxf>
      <fill>
        <patternFill>
          <bgColor indexed="10"/>
        </patternFill>
      </fill>
    </dxf>
    <dxf>
      <fill>
        <patternFill>
          <bgColor indexed="51"/>
        </patternFill>
      </fill>
    </dxf>
    <dxf>
      <fill>
        <patternFill>
          <bgColor indexed="43"/>
        </patternFill>
      </fill>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
      <font>
        <condense val="0"/>
        <extend val="0"/>
        <color indexed="9"/>
      </font>
      <fill>
        <patternFill>
          <bgColor indexed="9"/>
        </patternFill>
      </fill>
      <border>
        <top/>
      </border>
    </dxf>
    <dxf>
      <font>
        <strike val="0"/>
        <condense val="0"/>
        <extend val="0"/>
        <color auto="1"/>
      </font>
      <fill>
        <patternFill patternType="none">
          <bgColor indexed="65"/>
        </patternFill>
      </fill>
      <border>
        <top style="thin">
          <color indexed="64"/>
        </top>
        <bottom/>
      </border>
    </dxf>
  </dxfs>
  <tableStyles count="0" defaultTableStyle="TableStyleMedium9" defaultPivotStyle="PivotStyleLight16"/>
  <colors>
    <mruColors>
      <color rgb="FF009900"/>
      <color rgb="FF000080"/>
      <color rgb="FF008000"/>
      <color rgb="FF99CC00"/>
      <color rgb="FFFFFFFF"/>
      <color rgb="FF0000FF"/>
      <color rgb="FF996600"/>
      <color rgb="FF99CCFF"/>
      <color rgb="FFF8F8F8"/>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Oper_Gerais_Abast!A1"/><Relationship Id="rId13" Type="http://schemas.openxmlformats.org/officeDocument/2006/relationships/hyperlink" Target="#EEAR!A1"/><Relationship Id="rId18" Type="http://schemas.openxmlformats.org/officeDocument/2006/relationships/hyperlink" Target="#Oper_Gerais_Resid!A1"/><Relationship Id="rId3" Type="http://schemas.openxmlformats.org/officeDocument/2006/relationships/hyperlink" Target="#'6'!L1C1"/><Relationship Id="rId21" Type="http://schemas.openxmlformats.org/officeDocument/2006/relationships/hyperlink" Target="#'ETAR Negrais'!&#193;rea_de_Impress&#227;o"/><Relationship Id="rId7" Type="http://schemas.openxmlformats.org/officeDocument/2006/relationships/hyperlink" Target="#Ed_Deleg_Queluz!A1"/><Relationship Id="rId12" Type="http://schemas.openxmlformats.org/officeDocument/2006/relationships/hyperlink" Target="#'ETAR Colares (S1)'!A1"/><Relationship Id="rId17" Type="http://schemas.openxmlformats.org/officeDocument/2006/relationships/hyperlink" Target="#'ETAR - Geral'!&#193;rea_de_Impress&#227;o"/><Relationship Id="rId2" Type="http://schemas.openxmlformats.org/officeDocument/2006/relationships/hyperlink" Target="#'Diplomas Revogados'!A1"/><Relationship Id="rId16" Type="http://schemas.openxmlformats.org/officeDocument/2006/relationships/hyperlink" Target="#'ETAR Montelavar'!A1"/><Relationship Id="rId20" Type="http://schemas.openxmlformats.org/officeDocument/2006/relationships/hyperlink" Target="#'ETAR Cortega&#231;a'!A1"/><Relationship Id="rId1" Type="http://schemas.openxmlformats.org/officeDocument/2006/relationships/hyperlink" Target="#'5'!A1"/><Relationship Id="rId6" Type="http://schemas.openxmlformats.org/officeDocument/2006/relationships/hyperlink" Target="#Ed_Deleg_Cacem!A1"/><Relationship Id="rId11" Type="http://schemas.openxmlformats.org/officeDocument/2006/relationships/hyperlink" Target="#'ETAR Cavaleira'!A1"/><Relationship Id="rId5" Type="http://schemas.openxmlformats.org/officeDocument/2006/relationships/hyperlink" Target="#Ed_IOP!A1"/><Relationship Id="rId15" Type="http://schemas.openxmlformats.org/officeDocument/2006/relationships/hyperlink" Target="#'ETAR Magoito'!A1"/><Relationship Id="rId23" Type="http://schemas.openxmlformats.org/officeDocument/2006/relationships/hyperlink" Target="#Ed_DOFA!A1"/><Relationship Id="rId10" Type="http://schemas.openxmlformats.org/officeDocument/2006/relationships/hyperlink" Target="#'ETA_Reservatorios e EEAA'!A1"/><Relationship Id="rId19" Type="http://schemas.openxmlformats.org/officeDocument/2006/relationships/hyperlink" Target="#'recolha RU'!A1"/><Relationship Id="rId4" Type="http://schemas.openxmlformats.org/officeDocument/2006/relationships/hyperlink" Target="#Ed_Sede!A1"/><Relationship Id="rId9" Type="http://schemas.openxmlformats.org/officeDocument/2006/relationships/hyperlink" Target="#'ETAR da Ribeira S2'!T&#237;tulos_de_Impress&#227;o"/><Relationship Id="rId14" Type="http://schemas.openxmlformats.org/officeDocument/2006/relationships/hyperlink" Target="#Oper_Gerais_San.!A1"/><Relationship Id="rId22" Type="http://schemas.openxmlformats.org/officeDocument/2006/relationships/hyperlink" Target="#'ETAR Vila Verde'!&#193;rea_de_Impress&#227;o"/></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11205</xdr:colOff>
      <xdr:row>8</xdr:row>
      <xdr:rowOff>0</xdr:rowOff>
    </xdr:to>
    <xdr:sp macro="" textlink="">
      <xdr:nvSpPr>
        <xdr:cNvPr id="4" name="AutoShape 30">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0000FF"/>
              </a:solidFill>
              <a:latin typeface="Arial"/>
              <a:cs typeface="Arial"/>
            </a:rPr>
            <a:t>Diversos</a:t>
          </a:r>
        </a:p>
      </xdr:txBody>
    </xdr:sp>
    <xdr:clientData/>
  </xdr:twoCellAnchor>
  <xdr:twoCellAnchor editAs="oneCell">
    <xdr:from>
      <xdr:col>6</xdr:col>
      <xdr:colOff>0</xdr:colOff>
      <xdr:row>8</xdr:row>
      <xdr:rowOff>0</xdr:rowOff>
    </xdr:from>
    <xdr:to>
      <xdr:col>11</xdr:col>
      <xdr:colOff>11205</xdr:colOff>
      <xdr:row>8</xdr:row>
      <xdr:rowOff>0</xdr:rowOff>
    </xdr:to>
    <xdr:sp macro="" textlink="">
      <xdr:nvSpPr>
        <xdr:cNvPr id="5" name="AutoShape 31">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FF0000"/>
              </a:solidFill>
              <a:latin typeface="Arial"/>
              <a:cs typeface="Arial"/>
            </a:rPr>
            <a:t>Diplomas Revogados</a:t>
          </a:r>
        </a:p>
      </xdr:txBody>
    </xdr:sp>
    <xdr:clientData/>
  </xdr:twoCellAnchor>
  <xdr:twoCellAnchor editAs="oneCell">
    <xdr:from>
      <xdr:col>6</xdr:col>
      <xdr:colOff>0</xdr:colOff>
      <xdr:row>8</xdr:row>
      <xdr:rowOff>0</xdr:rowOff>
    </xdr:from>
    <xdr:to>
      <xdr:col>11</xdr:col>
      <xdr:colOff>11205</xdr:colOff>
      <xdr:row>8</xdr:row>
      <xdr:rowOff>0</xdr:rowOff>
    </xdr:to>
    <xdr:sp macro="" textlink="">
      <xdr:nvSpPr>
        <xdr:cNvPr id="6" name="AutoShape 35">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0000FF"/>
              </a:solidFill>
              <a:latin typeface="Arial"/>
              <a:cs typeface="Arial"/>
            </a:rPr>
            <a:t>Substâncias Perigosas</a:t>
          </a:r>
        </a:p>
      </xdr:txBody>
    </xdr:sp>
    <xdr:clientData/>
  </xdr:twoCellAnchor>
  <xdr:twoCellAnchor editAs="oneCell">
    <xdr:from>
      <xdr:col>1</xdr:col>
      <xdr:colOff>486892</xdr:colOff>
      <xdr:row>7</xdr:row>
      <xdr:rowOff>198420</xdr:rowOff>
    </xdr:from>
    <xdr:to>
      <xdr:col>2</xdr:col>
      <xdr:colOff>2039471</xdr:colOff>
      <xdr:row>9</xdr:row>
      <xdr:rowOff>89647</xdr:rowOff>
    </xdr:to>
    <xdr:sp macro="" textlink="">
      <xdr:nvSpPr>
        <xdr:cNvPr id="11" name="AutoShape 5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rrowheads="1"/>
        </xdr:cNvSpPr>
      </xdr:nvSpPr>
      <xdr:spPr bwMode="auto">
        <a:xfrm>
          <a:off x="621363" y="1128508"/>
          <a:ext cx="2650755" cy="518757"/>
        </a:xfrm>
        <a:prstGeom prst="bevel">
          <a:avLst>
            <a:gd name="adj" fmla="val 12500"/>
          </a:avLst>
        </a:prstGeom>
        <a:solidFill>
          <a:srgbClr val="0000FF"/>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Edifício Sede - PO.01, PS.03, PS.04, PS.05</a:t>
          </a:r>
        </a:p>
      </xdr:txBody>
    </xdr:sp>
    <xdr:clientData/>
  </xdr:twoCellAnchor>
  <xdr:twoCellAnchor editAs="oneCell">
    <xdr:from>
      <xdr:col>1</xdr:col>
      <xdr:colOff>486892</xdr:colOff>
      <xdr:row>9</xdr:row>
      <xdr:rowOff>225592</xdr:rowOff>
    </xdr:from>
    <xdr:to>
      <xdr:col>2</xdr:col>
      <xdr:colOff>2017059</xdr:colOff>
      <xdr:row>11</xdr:row>
      <xdr:rowOff>145677</xdr:rowOff>
    </xdr:to>
    <xdr:sp macro="" textlink="">
      <xdr:nvSpPr>
        <xdr:cNvPr id="12" name="AutoShape 51">
          <a:hlinkClick xmlns:r="http://schemas.openxmlformats.org/officeDocument/2006/relationships" r:id="rId5"/>
          <a:extLst>
            <a:ext uri="{FF2B5EF4-FFF2-40B4-BE49-F238E27FC236}">
              <a16:creationId xmlns:a16="http://schemas.microsoft.com/office/drawing/2014/main" id="{00000000-0008-0000-0000-00000C000000}"/>
            </a:ext>
          </a:extLst>
        </xdr:cNvPr>
        <xdr:cNvSpPr>
          <a:spLocks noChangeArrowheads="1"/>
        </xdr:cNvSpPr>
      </xdr:nvSpPr>
      <xdr:spPr bwMode="auto">
        <a:xfrm>
          <a:off x="621363" y="1783210"/>
          <a:ext cx="2628343" cy="547614"/>
        </a:xfrm>
        <a:prstGeom prst="bevel">
          <a:avLst>
            <a:gd name="adj" fmla="val 12500"/>
          </a:avLst>
        </a:prstGeom>
        <a:solidFill>
          <a:srgbClr val="0000FF"/>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Edifício IOP - PO.01, PO.02, PO.03, </a:t>
          </a:r>
          <a:r>
            <a:rPr lang="pt-PT" sz="1050" b="1" i="0" baseline="0">
              <a:solidFill>
                <a:schemeClr val="bg1"/>
              </a:solidFill>
              <a:effectLst/>
              <a:latin typeface="+mn-lt"/>
              <a:ea typeface="+mn-ea"/>
              <a:cs typeface="+mn-cs"/>
            </a:rPr>
            <a:t>PO.04, PS.01, PS.02, PS.03, </a:t>
          </a:r>
          <a:r>
            <a:rPr lang="pt-PT" sz="1050" b="1" i="0" u="none" strike="noStrike" baseline="0">
              <a:solidFill>
                <a:srgbClr val="FFFFFF"/>
              </a:solidFill>
              <a:latin typeface="Arial"/>
              <a:cs typeface="Arial"/>
            </a:rPr>
            <a:t>PS.06, PS.07</a:t>
          </a:r>
        </a:p>
      </xdr:txBody>
    </xdr:sp>
    <xdr:clientData/>
  </xdr:twoCellAnchor>
  <xdr:twoCellAnchor editAs="oneCell">
    <xdr:from>
      <xdr:col>1</xdr:col>
      <xdr:colOff>486892</xdr:colOff>
      <xdr:row>11</xdr:row>
      <xdr:rowOff>244717</xdr:rowOff>
    </xdr:from>
    <xdr:to>
      <xdr:col>2</xdr:col>
      <xdr:colOff>2051794</xdr:colOff>
      <xdr:row>13</xdr:row>
      <xdr:rowOff>44692</xdr:rowOff>
    </xdr:to>
    <xdr:sp macro="" textlink="">
      <xdr:nvSpPr>
        <xdr:cNvPr id="13" name="AutoShape 52">
          <a:hlinkClick xmlns:r="http://schemas.openxmlformats.org/officeDocument/2006/relationships" r:id="rId6"/>
          <a:extLst>
            <a:ext uri="{FF2B5EF4-FFF2-40B4-BE49-F238E27FC236}">
              <a16:creationId xmlns:a16="http://schemas.microsoft.com/office/drawing/2014/main" id="{00000000-0008-0000-0000-00000D000000}"/>
            </a:ext>
          </a:extLst>
        </xdr:cNvPr>
        <xdr:cNvSpPr>
          <a:spLocks noChangeArrowheads="1"/>
        </xdr:cNvSpPr>
      </xdr:nvSpPr>
      <xdr:spPr bwMode="auto">
        <a:xfrm>
          <a:off x="621363" y="2429864"/>
          <a:ext cx="2663078" cy="427504"/>
        </a:xfrm>
        <a:prstGeom prst="bevel">
          <a:avLst>
            <a:gd name="adj" fmla="val 12500"/>
          </a:avLst>
        </a:prstGeom>
        <a:solidFill>
          <a:srgbClr val="0000FF"/>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Delegação Cacém - </a:t>
          </a:r>
          <a:r>
            <a:rPr lang="pt-PT" sz="1000" b="1" i="0" baseline="0">
              <a:solidFill>
                <a:schemeClr val="bg1"/>
              </a:solidFill>
              <a:effectLst/>
              <a:latin typeface="+mn-lt"/>
              <a:ea typeface="+mn-ea"/>
              <a:cs typeface="+mn-cs"/>
            </a:rPr>
            <a:t>PO.01</a:t>
          </a:r>
          <a:endParaRPr lang="pt-PT" sz="1050" b="1" i="0" u="none" strike="noStrike" baseline="0">
            <a:solidFill>
              <a:schemeClr val="bg1"/>
            </a:solidFill>
            <a:latin typeface="Arial"/>
            <a:cs typeface="Arial"/>
          </a:endParaRPr>
        </a:p>
      </xdr:txBody>
    </xdr:sp>
    <xdr:clientData/>
  </xdr:twoCellAnchor>
  <xdr:twoCellAnchor editAs="oneCell">
    <xdr:from>
      <xdr:col>1</xdr:col>
      <xdr:colOff>486892</xdr:colOff>
      <xdr:row>13</xdr:row>
      <xdr:rowOff>259844</xdr:rowOff>
    </xdr:from>
    <xdr:to>
      <xdr:col>2</xdr:col>
      <xdr:colOff>2051794</xdr:colOff>
      <xdr:row>15</xdr:row>
      <xdr:rowOff>59819</xdr:rowOff>
    </xdr:to>
    <xdr:sp macro="" textlink="">
      <xdr:nvSpPr>
        <xdr:cNvPr id="14" name="AutoShape 54">
          <a:hlinkClick xmlns:r="http://schemas.openxmlformats.org/officeDocument/2006/relationships" r:id="rId7"/>
          <a:extLst>
            <a:ext uri="{FF2B5EF4-FFF2-40B4-BE49-F238E27FC236}">
              <a16:creationId xmlns:a16="http://schemas.microsoft.com/office/drawing/2014/main" id="{00000000-0008-0000-0000-00000E000000}"/>
            </a:ext>
          </a:extLst>
        </xdr:cNvPr>
        <xdr:cNvSpPr>
          <a:spLocks noChangeArrowheads="1"/>
        </xdr:cNvSpPr>
      </xdr:nvSpPr>
      <xdr:spPr bwMode="auto">
        <a:xfrm>
          <a:off x="621363" y="3072520"/>
          <a:ext cx="2663078" cy="427505"/>
        </a:xfrm>
        <a:prstGeom prst="bevel">
          <a:avLst>
            <a:gd name="adj" fmla="val 12500"/>
          </a:avLst>
        </a:prstGeom>
        <a:solidFill>
          <a:srgbClr val="0000FF"/>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Delegação Queluz - </a:t>
          </a:r>
          <a:r>
            <a:rPr lang="pt-PT" sz="1000" b="1" i="0" baseline="0">
              <a:solidFill>
                <a:schemeClr val="bg1"/>
              </a:solidFill>
              <a:effectLst/>
              <a:latin typeface="+mn-lt"/>
              <a:ea typeface="+mn-ea"/>
              <a:cs typeface="+mn-cs"/>
            </a:rPr>
            <a:t>PO.01</a:t>
          </a:r>
          <a:endParaRPr lang="pt-PT" sz="1050" b="1" i="0" u="none" strike="noStrike" baseline="0">
            <a:solidFill>
              <a:schemeClr val="bg1"/>
            </a:solidFill>
            <a:latin typeface="Arial"/>
            <a:cs typeface="Arial"/>
          </a:endParaRPr>
        </a:p>
      </xdr:txBody>
    </xdr:sp>
    <xdr:clientData/>
  </xdr:twoCellAnchor>
  <xdr:twoCellAnchor editAs="oneCell">
    <xdr:from>
      <xdr:col>3</xdr:col>
      <xdr:colOff>119867</xdr:colOff>
      <xdr:row>7</xdr:row>
      <xdr:rowOff>145677</xdr:rowOff>
    </xdr:from>
    <xdr:to>
      <xdr:col>3</xdr:col>
      <xdr:colOff>2767853</xdr:colOff>
      <xdr:row>9</xdr:row>
      <xdr:rowOff>44823</xdr:rowOff>
    </xdr:to>
    <xdr:sp macro="" textlink="">
      <xdr:nvSpPr>
        <xdr:cNvPr id="15" name="AutoShape 55">
          <a:hlinkClick xmlns:r="http://schemas.openxmlformats.org/officeDocument/2006/relationships" r:id="rId8"/>
          <a:extLst>
            <a:ext uri="{FF2B5EF4-FFF2-40B4-BE49-F238E27FC236}">
              <a16:creationId xmlns:a16="http://schemas.microsoft.com/office/drawing/2014/main" id="{00000000-0008-0000-0000-00000F000000}"/>
            </a:ext>
          </a:extLst>
        </xdr:cNvPr>
        <xdr:cNvSpPr>
          <a:spLocks noChangeArrowheads="1"/>
        </xdr:cNvSpPr>
      </xdr:nvSpPr>
      <xdr:spPr bwMode="auto">
        <a:xfrm>
          <a:off x="3548867" y="1075765"/>
          <a:ext cx="2647986" cy="526676"/>
        </a:xfrm>
        <a:prstGeom prst="bevel">
          <a:avLst>
            <a:gd name="adj" fmla="val 12500"/>
          </a:avLst>
        </a:prstGeom>
        <a:solidFill>
          <a:srgbClr val="800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Operações Gerais Abastecimento - PO.02</a:t>
          </a:r>
        </a:p>
      </xdr:txBody>
    </xdr:sp>
    <xdr:clientData/>
  </xdr:twoCellAnchor>
  <xdr:twoCellAnchor editAs="oneCell">
    <xdr:from>
      <xdr:col>4</xdr:col>
      <xdr:colOff>23740</xdr:colOff>
      <xdr:row>9</xdr:row>
      <xdr:rowOff>225592</xdr:rowOff>
    </xdr:from>
    <xdr:to>
      <xdr:col>6</xdr:col>
      <xdr:colOff>864742</xdr:colOff>
      <xdr:row>11</xdr:row>
      <xdr:rowOff>26128</xdr:rowOff>
    </xdr:to>
    <xdr:sp macro="" textlink="">
      <xdr:nvSpPr>
        <xdr:cNvPr id="18" name="AutoShape 60">
          <a:hlinkClick xmlns:r="http://schemas.openxmlformats.org/officeDocument/2006/relationships" r:id="rId9"/>
          <a:extLst>
            <a:ext uri="{FF2B5EF4-FFF2-40B4-BE49-F238E27FC236}">
              <a16:creationId xmlns:a16="http://schemas.microsoft.com/office/drawing/2014/main" id="{00000000-0008-0000-0000-000012000000}"/>
            </a:ext>
          </a:extLst>
        </xdr:cNvPr>
        <xdr:cNvSpPr>
          <a:spLocks noChangeArrowheads="1"/>
        </xdr:cNvSpPr>
      </xdr:nvSpPr>
      <xdr:spPr bwMode="auto">
        <a:xfrm>
          <a:off x="6668828" y="1783210"/>
          <a:ext cx="2667560" cy="42806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Ribeira (S2) - </a:t>
          </a:r>
          <a:r>
            <a:rPr lang="pt-PT" sz="100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1</xdr:col>
      <xdr:colOff>486892</xdr:colOff>
      <xdr:row>17</xdr:row>
      <xdr:rowOff>264453</xdr:rowOff>
    </xdr:from>
    <xdr:to>
      <xdr:col>2</xdr:col>
      <xdr:colOff>2028265</xdr:colOff>
      <xdr:row>19</xdr:row>
      <xdr:rowOff>144984</xdr:rowOff>
    </xdr:to>
    <xdr:sp macro="" textlink="">
      <xdr:nvSpPr>
        <xdr:cNvPr id="19" name="AutoShape 61">
          <a:hlinkClick xmlns:r="http://schemas.openxmlformats.org/officeDocument/2006/relationships" r:id="rId10"/>
          <a:extLst>
            <a:ext uri="{FF2B5EF4-FFF2-40B4-BE49-F238E27FC236}">
              <a16:creationId xmlns:a16="http://schemas.microsoft.com/office/drawing/2014/main" id="{00000000-0008-0000-0000-000013000000}"/>
            </a:ext>
          </a:extLst>
        </xdr:cNvPr>
        <xdr:cNvSpPr>
          <a:spLocks noChangeArrowheads="1"/>
        </xdr:cNvSpPr>
      </xdr:nvSpPr>
      <xdr:spPr bwMode="auto">
        <a:xfrm>
          <a:off x="621363" y="4316500"/>
          <a:ext cx="2670926" cy="508060"/>
        </a:xfrm>
        <a:prstGeom prst="bevel">
          <a:avLst>
            <a:gd name="adj" fmla="val 12500"/>
          </a:avLst>
        </a:prstGeom>
        <a:solidFill>
          <a:schemeClr val="accent1">
            <a:lumMod val="50000"/>
          </a:schemeClr>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 Reservatórios, EEAA e EEAP - </a:t>
          </a:r>
          <a:r>
            <a:rPr lang="pt-PT" sz="1050" b="1" i="0" baseline="0">
              <a:solidFill>
                <a:schemeClr val="bg1"/>
              </a:solidFill>
              <a:effectLst/>
              <a:latin typeface="+mn-lt"/>
              <a:ea typeface="+mn-ea"/>
              <a:cs typeface="+mn-cs"/>
            </a:rPr>
            <a:t>PO.02; PO.03, PO.06</a:t>
          </a:r>
          <a:endParaRPr lang="pt-PT" sz="1050" b="1" i="0" u="none" strike="noStrike" baseline="0">
            <a:solidFill>
              <a:schemeClr val="bg1"/>
            </a:solidFill>
            <a:latin typeface="Arial"/>
            <a:cs typeface="Arial"/>
          </a:endParaRPr>
        </a:p>
      </xdr:txBody>
    </xdr:sp>
    <xdr:clientData/>
  </xdr:twoCellAnchor>
  <xdr:twoCellAnchor editAs="oneCell">
    <xdr:from>
      <xdr:col>3</xdr:col>
      <xdr:colOff>119867</xdr:colOff>
      <xdr:row>15</xdr:row>
      <xdr:rowOff>282262</xdr:rowOff>
    </xdr:from>
    <xdr:to>
      <xdr:col>3</xdr:col>
      <xdr:colOff>2786867</xdr:colOff>
      <xdr:row>17</xdr:row>
      <xdr:rowOff>82238</xdr:rowOff>
    </xdr:to>
    <xdr:sp macro="" textlink="">
      <xdr:nvSpPr>
        <xdr:cNvPr id="21" name="AutoShape 64">
          <a:hlinkClick xmlns:r="http://schemas.openxmlformats.org/officeDocument/2006/relationships" r:id="rId11"/>
          <a:extLst>
            <a:ext uri="{FF2B5EF4-FFF2-40B4-BE49-F238E27FC236}">
              <a16:creationId xmlns:a16="http://schemas.microsoft.com/office/drawing/2014/main" id="{00000000-0008-0000-0000-000015000000}"/>
            </a:ext>
          </a:extLst>
        </xdr:cNvPr>
        <xdr:cNvSpPr>
          <a:spLocks noChangeArrowheads="1"/>
        </xdr:cNvSpPr>
      </xdr:nvSpPr>
      <xdr:spPr bwMode="auto">
        <a:xfrm>
          <a:off x="3616102" y="3722468"/>
          <a:ext cx="2667000" cy="42750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Cavaleira - PO.03, PS.02, PS.06</a:t>
          </a:r>
        </a:p>
      </xdr:txBody>
    </xdr:sp>
    <xdr:clientData/>
  </xdr:twoCellAnchor>
  <xdr:twoCellAnchor editAs="oneCell">
    <xdr:from>
      <xdr:col>3</xdr:col>
      <xdr:colOff>119867</xdr:colOff>
      <xdr:row>17</xdr:row>
      <xdr:rowOff>284075</xdr:rowOff>
    </xdr:from>
    <xdr:to>
      <xdr:col>3</xdr:col>
      <xdr:colOff>2786867</xdr:colOff>
      <xdr:row>19</xdr:row>
      <xdr:rowOff>84049</xdr:rowOff>
    </xdr:to>
    <xdr:sp macro="" textlink="">
      <xdr:nvSpPr>
        <xdr:cNvPr id="22" name="AutoShape 65">
          <a:hlinkClick xmlns:r="http://schemas.openxmlformats.org/officeDocument/2006/relationships" r:id="rId12"/>
          <a:extLst>
            <a:ext uri="{FF2B5EF4-FFF2-40B4-BE49-F238E27FC236}">
              <a16:creationId xmlns:a16="http://schemas.microsoft.com/office/drawing/2014/main" id="{00000000-0008-0000-0000-000016000000}"/>
            </a:ext>
          </a:extLst>
        </xdr:cNvPr>
        <xdr:cNvSpPr>
          <a:spLocks noChangeArrowheads="1"/>
        </xdr:cNvSpPr>
      </xdr:nvSpPr>
      <xdr:spPr bwMode="auto">
        <a:xfrm>
          <a:off x="3548867" y="4351810"/>
          <a:ext cx="2667000" cy="427504"/>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Colares (S1) - </a:t>
          </a:r>
          <a:r>
            <a:rPr lang="pt-PT" sz="105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6</xdr:col>
      <xdr:colOff>0</xdr:colOff>
      <xdr:row>8</xdr:row>
      <xdr:rowOff>0</xdr:rowOff>
    </xdr:from>
    <xdr:to>
      <xdr:col>11</xdr:col>
      <xdr:colOff>11205</xdr:colOff>
      <xdr:row>8</xdr:row>
      <xdr:rowOff>0</xdr:rowOff>
    </xdr:to>
    <xdr:sp macro="" textlink="">
      <xdr:nvSpPr>
        <xdr:cNvPr id="24" name="AutoShape 87">
          <a:hlinkClick xmlns:r="http://schemas.openxmlformats.org/officeDocument/2006/relationships" r:id="rId1"/>
          <a:extLst>
            <a:ext uri="{FF2B5EF4-FFF2-40B4-BE49-F238E27FC236}">
              <a16:creationId xmlns:a16="http://schemas.microsoft.com/office/drawing/2014/main" id="{00000000-0008-0000-0000-000018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0000FF"/>
              </a:solidFill>
              <a:latin typeface="Arial"/>
              <a:cs typeface="Arial"/>
            </a:rPr>
            <a:t>Diversos</a:t>
          </a:r>
        </a:p>
      </xdr:txBody>
    </xdr:sp>
    <xdr:clientData/>
  </xdr:twoCellAnchor>
  <xdr:twoCellAnchor editAs="oneCell">
    <xdr:from>
      <xdr:col>6</xdr:col>
      <xdr:colOff>0</xdr:colOff>
      <xdr:row>8</xdr:row>
      <xdr:rowOff>0</xdr:rowOff>
    </xdr:from>
    <xdr:to>
      <xdr:col>11</xdr:col>
      <xdr:colOff>11205</xdr:colOff>
      <xdr:row>8</xdr:row>
      <xdr:rowOff>0</xdr:rowOff>
    </xdr:to>
    <xdr:sp macro="" textlink="">
      <xdr:nvSpPr>
        <xdr:cNvPr id="25" name="AutoShape 88">
          <a:hlinkClick xmlns:r="http://schemas.openxmlformats.org/officeDocument/2006/relationships" r:id="rId2"/>
          <a:extLst>
            <a:ext uri="{FF2B5EF4-FFF2-40B4-BE49-F238E27FC236}">
              <a16:creationId xmlns:a16="http://schemas.microsoft.com/office/drawing/2014/main" id="{00000000-0008-0000-0000-000019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FF0000"/>
              </a:solidFill>
              <a:latin typeface="Arial"/>
              <a:cs typeface="Arial"/>
            </a:rPr>
            <a:t>Diplomas Revogados</a:t>
          </a:r>
        </a:p>
      </xdr:txBody>
    </xdr:sp>
    <xdr:clientData/>
  </xdr:twoCellAnchor>
  <xdr:twoCellAnchor editAs="oneCell">
    <xdr:from>
      <xdr:col>6</xdr:col>
      <xdr:colOff>0</xdr:colOff>
      <xdr:row>8</xdr:row>
      <xdr:rowOff>0</xdr:rowOff>
    </xdr:from>
    <xdr:to>
      <xdr:col>11</xdr:col>
      <xdr:colOff>11205</xdr:colOff>
      <xdr:row>8</xdr:row>
      <xdr:rowOff>0</xdr:rowOff>
    </xdr:to>
    <xdr:sp macro="" textlink="">
      <xdr:nvSpPr>
        <xdr:cNvPr id="26" name="AutoShape 89">
          <a:hlinkClick xmlns:r="http://schemas.openxmlformats.org/officeDocument/2006/relationships" r:id="rId3"/>
          <a:extLst>
            <a:ext uri="{FF2B5EF4-FFF2-40B4-BE49-F238E27FC236}">
              <a16:creationId xmlns:a16="http://schemas.microsoft.com/office/drawing/2014/main" id="{00000000-0008-0000-0000-00001A000000}"/>
            </a:ext>
          </a:extLst>
        </xdr:cNvPr>
        <xdr:cNvSpPr>
          <a:spLocks noChangeArrowheads="1"/>
        </xdr:cNvSpPr>
      </xdr:nvSpPr>
      <xdr:spPr bwMode="auto">
        <a:xfrm>
          <a:off x="10906125" y="2028825"/>
          <a:ext cx="3181350" cy="0"/>
        </a:xfrm>
        <a:prstGeom prst="bevel">
          <a:avLst>
            <a:gd name="adj" fmla="val 12500"/>
          </a:avLst>
        </a:prstGeom>
        <a:solidFill>
          <a:srgbClr val="C0C0C0"/>
        </a:solidFill>
        <a:ln w="3175" algn="ctr">
          <a:noFill/>
          <a:miter lim="800000"/>
          <a:headEnd/>
          <a:tailEnd/>
        </a:ln>
        <a:effectLst/>
      </xdr:spPr>
      <xdr:txBody>
        <a:bodyPr vertOverflow="clip" wrap="square" lIns="36576" tIns="27432" rIns="36576" bIns="27432" anchor="ctr" upright="1"/>
        <a:lstStyle/>
        <a:p>
          <a:pPr algn="ctr" rtl="0">
            <a:defRPr sz="1000"/>
          </a:pPr>
          <a:r>
            <a:rPr lang="pt-PT" sz="1400" b="1" i="0" u="none" strike="noStrike" baseline="0">
              <a:solidFill>
                <a:srgbClr val="0000FF"/>
              </a:solidFill>
              <a:latin typeface="Arial"/>
              <a:cs typeface="Arial"/>
            </a:rPr>
            <a:t>Substâncias Perigosas</a:t>
          </a:r>
        </a:p>
      </xdr:txBody>
    </xdr:sp>
    <xdr:clientData/>
  </xdr:twoCellAnchor>
  <xdr:twoCellAnchor editAs="oneCell">
    <xdr:from>
      <xdr:col>1</xdr:col>
      <xdr:colOff>484931</xdr:colOff>
      <xdr:row>19</xdr:row>
      <xdr:rowOff>239255</xdr:rowOff>
    </xdr:from>
    <xdr:to>
      <xdr:col>2</xdr:col>
      <xdr:colOff>2053755</xdr:colOff>
      <xdr:row>21</xdr:row>
      <xdr:rowOff>39228</xdr:rowOff>
    </xdr:to>
    <xdr:sp macro="" textlink="">
      <xdr:nvSpPr>
        <xdr:cNvPr id="28" name="AutoShape 101">
          <a:hlinkClick xmlns:r="http://schemas.openxmlformats.org/officeDocument/2006/relationships" r:id="rId13"/>
          <a:extLst>
            <a:ext uri="{FF2B5EF4-FFF2-40B4-BE49-F238E27FC236}">
              <a16:creationId xmlns:a16="http://schemas.microsoft.com/office/drawing/2014/main" id="{00000000-0008-0000-0000-00001C000000}"/>
            </a:ext>
          </a:extLst>
        </xdr:cNvPr>
        <xdr:cNvSpPr>
          <a:spLocks noChangeArrowheads="1"/>
        </xdr:cNvSpPr>
      </xdr:nvSpPr>
      <xdr:spPr bwMode="auto">
        <a:xfrm>
          <a:off x="619402" y="4918831"/>
          <a:ext cx="2698377" cy="427503"/>
        </a:xfrm>
        <a:prstGeom prst="bevel">
          <a:avLst>
            <a:gd name="adj" fmla="val 12500"/>
          </a:avLst>
        </a:prstGeom>
        <a:solidFill>
          <a:schemeClr val="accent1">
            <a:lumMod val="50000"/>
          </a:schemeClr>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EEAR - </a:t>
          </a:r>
          <a:r>
            <a:rPr lang="pt-PT" sz="1000" b="1" i="0" baseline="0">
              <a:solidFill>
                <a:schemeClr val="bg1"/>
              </a:solidFill>
              <a:effectLst/>
              <a:latin typeface="+mn-lt"/>
              <a:ea typeface="+mn-ea"/>
              <a:cs typeface="+mn-cs"/>
            </a:rPr>
            <a:t>PO.03</a:t>
          </a:r>
          <a:endParaRPr lang="pt-PT" sz="1050" b="1" i="0" u="none" strike="noStrike" baseline="0">
            <a:solidFill>
              <a:schemeClr val="bg1"/>
            </a:solidFill>
            <a:latin typeface="Arial"/>
            <a:cs typeface="Arial"/>
          </a:endParaRPr>
        </a:p>
      </xdr:txBody>
    </xdr:sp>
    <xdr:clientData/>
  </xdr:twoCellAnchor>
  <xdr:twoCellAnchor editAs="oneCell">
    <xdr:from>
      <xdr:col>3</xdr:col>
      <xdr:colOff>119867</xdr:colOff>
      <xdr:row>9</xdr:row>
      <xdr:rowOff>212910</xdr:rowOff>
    </xdr:from>
    <xdr:to>
      <xdr:col>3</xdr:col>
      <xdr:colOff>2767853</xdr:colOff>
      <xdr:row>11</xdr:row>
      <xdr:rowOff>89646</xdr:rowOff>
    </xdr:to>
    <xdr:sp macro="" textlink="">
      <xdr:nvSpPr>
        <xdr:cNvPr id="29" name="AutoShape 102">
          <a:hlinkClick xmlns:r="http://schemas.openxmlformats.org/officeDocument/2006/relationships" r:id="rId14"/>
          <a:extLst>
            <a:ext uri="{FF2B5EF4-FFF2-40B4-BE49-F238E27FC236}">
              <a16:creationId xmlns:a16="http://schemas.microsoft.com/office/drawing/2014/main" id="{00000000-0008-0000-0000-00001D000000}"/>
            </a:ext>
          </a:extLst>
        </xdr:cNvPr>
        <xdr:cNvSpPr>
          <a:spLocks noChangeArrowheads="1"/>
        </xdr:cNvSpPr>
      </xdr:nvSpPr>
      <xdr:spPr bwMode="auto">
        <a:xfrm>
          <a:off x="3548867" y="1770528"/>
          <a:ext cx="2647986" cy="504265"/>
        </a:xfrm>
        <a:prstGeom prst="bevel">
          <a:avLst>
            <a:gd name="adj" fmla="val 12500"/>
          </a:avLst>
        </a:prstGeom>
        <a:solidFill>
          <a:srgbClr val="800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Operações  Saneamento - PO.03</a:t>
          </a:r>
        </a:p>
      </xdr:txBody>
    </xdr:sp>
    <xdr:clientData/>
  </xdr:twoCellAnchor>
  <xdr:twoCellAnchor editAs="oneCell">
    <xdr:from>
      <xdr:col>4</xdr:col>
      <xdr:colOff>23740</xdr:colOff>
      <xdr:row>11</xdr:row>
      <xdr:rowOff>244437</xdr:rowOff>
    </xdr:from>
    <xdr:to>
      <xdr:col>6</xdr:col>
      <xdr:colOff>864742</xdr:colOff>
      <xdr:row>13</xdr:row>
      <xdr:rowOff>44973</xdr:rowOff>
    </xdr:to>
    <xdr:sp macro="" textlink="">
      <xdr:nvSpPr>
        <xdr:cNvPr id="30" name="AutoShape 103">
          <a:hlinkClick xmlns:r="http://schemas.openxmlformats.org/officeDocument/2006/relationships" r:id="rId15"/>
          <a:extLst>
            <a:ext uri="{FF2B5EF4-FFF2-40B4-BE49-F238E27FC236}">
              <a16:creationId xmlns:a16="http://schemas.microsoft.com/office/drawing/2014/main" id="{00000000-0008-0000-0000-00001E000000}"/>
            </a:ext>
          </a:extLst>
        </xdr:cNvPr>
        <xdr:cNvSpPr>
          <a:spLocks noChangeArrowheads="1"/>
        </xdr:cNvSpPr>
      </xdr:nvSpPr>
      <xdr:spPr bwMode="auto">
        <a:xfrm>
          <a:off x="6668828" y="2429584"/>
          <a:ext cx="2667560" cy="42806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Magoito - </a:t>
          </a:r>
          <a:r>
            <a:rPr lang="pt-PT" sz="100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4</xdr:col>
      <xdr:colOff>23740</xdr:colOff>
      <xdr:row>13</xdr:row>
      <xdr:rowOff>259844</xdr:rowOff>
    </xdr:from>
    <xdr:to>
      <xdr:col>6</xdr:col>
      <xdr:colOff>864742</xdr:colOff>
      <xdr:row>15</xdr:row>
      <xdr:rowOff>59818</xdr:rowOff>
    </xdr:to>
    <xdr:sp macro="" textlink="">
      <xdr:nvSpPr>
        <xdr:cNvPr id="31" name="AutoShape 111">
          <a:hlinkClick xmlns:r="http://schemas.openxmlformats.org/officeDocument/2006/relationships" r:id="rId16"/>
          <a:extLst>
            <a:ext uri="{FF2B5EF4-FFF2-40B4-BE49-F238E27FC236}">
              <a16:creationId xmlns:a16="http://schemas.microsoft.com/office/drawing/2014/main" id="{00000000-0008-0000-0000-00001F000000}"/>
            </a:ext>
          </a:extLst>
        </xdr:cNvPr>
        <xdr:cNvSpPr>
          <a:spLocks noChangeArrowheads="1"/>
        </xdr:cNvSpPr>
      </xdr:nvSpPr>
      <xdr:spPr bwMode="auto">
        <a:xfrm>
          <a:off x="6668828" y="3072520"/>
          <a:ext cx="2667560" cy="427504"/>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Montelavar - </a:t>
          </a:r>
          <a:r>
            <a:rPr lang="pt-PT" sz="100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3</xdr:col>
      <xdr:colOff>86493</xdr:colOff>
      <xdr:row>19</xdr:row>
      <xdr:rowOff>255369</xdr:rowOff>
    </xdr:from>
    <xdr:to>
      <xdr:col>3</xdr:col>
      <xdr:colOff>2810084</xdr:colOff>
      <xdr:row>21</xdr:row>
      <xdr:rowOff>55344</xdr:rowOff>
    </xdr:to>
    <xdr:sp macro="" textlink="">
      <xdr:nvSpPr>
        <xdr:cNvPr id="38" name="AutoShape 59">
          <a:hlinkClick xmlns:r="http://schemas.openxmlformats.org/officeDocument/2006/relationships" r:id="rId17"/>
          <a:extLst>
            <a:ext uri="{FF2B5EF4-FFF2-40B4-BE49-F238E27FC236}">
              <a16:creationId xmlns:a16="http://schemas.microsoft.com/office/drawing/2014/main" id="{00000000-0008-0000-0000-000026000000}"/>
            </a:ext>
          </a:extLst>
        </xdr:cNvPr>
        <xdr:cNvSpPr>
          <a:spLocks noChangeArrowheads="1"/>
        </xdr:cNvSpPr>
      </xdr:nvSpPr>
      <xdr:spPr bwMode="auto">
        <a:xfrm>
          <a:off x="3609622" y="4934945"/>
          <a:ext cx="2723591" cy="42750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 Geral - </a:t>
          </a:r>
          <a:r>
            <a:rPr lang="pt-PT" sz="100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3</xdr:col>
      <xdr:colOff>119867</xdr:colOff>
      <xdr:row>11</xdr:row>
      <xdr:rowOff>246529</xdr:rowOff>
    </xdr:from>
    <xdr:to>
      <xdr:col>3</xdr:col>
      <xdr:colOff>2756647</xdr:colOff>
      <xdr:row>13</xdr:row>
      <xdr:rowOff>112060</xdr:rowOff>
    </xdr:to>
    <xdr:sp macro="" textlink="">
      <xdr:nvSpPr>
        <xdr:cNvPr id="23" name="AutoShape 102">
          <a:hlinkClick xmlns:r="http://schemas.openxmlformats.org/officeDocument/2006/relationships" r:id="rId18"/>
          <a:extLst>
            <a:ext uri="{FF2B5EF4-FFF2-40B4-BE49-F238E27FC236}">
              <a16:creationId xmlns:a16="http://schemas.microsoft.com/office/drawing/2014/main" id="{00000000-0008-0000-0000-000017000000}"/>
            </a:ext>
          </a:extLst>
        </xdr:cNvPr>
        <xdr:cNvSpPr>
          <a:spLocks noChangeArrowheads="1"/>
        </xdr:cNvSpPr>
      </xdr:nvSpPr>
      <xdr:spPr bwMode="auto">
        <a:xfrm>
          <a:off x="3548867" y="2431676"/>
          <a:ext cx="2636780" cy="493060"/>
        </a:xfrm>
        <a:prstGeom prst="bevel">
          <a:avLst>
            <a:gd name="adj" fmla="val 12500"/>
          </a:avLst>
        </a:prstGeom>
        <a:solidFill>
          <a:srgbClr val="800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Operações Gerais Resíduos - PO.04</a:t>
          </a:r>
        </a:p>
      </xdr:txBody>
    </xdr:sp>
    <xdr:clientData/>
  </xdr:twoCellAnchor>
  <xdr:twoCellAnchor editAs="oneCell">
    <xdr:from>
      <xdr:col>3</xdr:col>
      <xdr:colOff>89647</xdr:colOff>
      <xdr:row>13</xdr:row>
      <xdr:rowOff>302558</xdr:rowOff>
    </xdr:from>
    <xdr:to>
      <xdr:col>3</xdr:col>
      <xdr:colOff>2801471</xdr:colOff>
      <xdr:row>15</xdr:row>
      <xdr:rowOff>168087</xdr:rowOff>
    </xdr:to>
    <xdr:sp macro="" textlink="">
      <xdr:nvSpPr>
        <xdr:cNvPr id="27" name="AutoShape 101">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3518647" y="3115234"/>
          <a:ext cx="2711824" cy="493059"/>
        </a:xfrm>
        <a:prstGeom prst="bevel">
          <a:avLst>
            <a:gd name="adj" fmla="val 12500"/>
          </a:avLst>
        </a:prstGeom>
        <a:solidFill>
          <a:srgbClr val="9966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Recolha eTransporte RU - PO.04</a:t>
          </a:r>
        </a:p>
      </xdr:txBody>
    </xdr:sp>
    <xdr:clientData/>
  </xdr:twoCellAnchor>
  <xdr:twoCellAnchor editAs="oneCell">
    <xdr:from>
      <xdr:col>4</xdr:col>
      <xdr:colOff>24020</xdr:colOff>
      <xdr:row>7</xdr:row>
      <xdr:rowOff>198700</xdr:rowOff>
    </xdr:from>
    <xdr:to>
      <xdr:col>6</xdr:col>
      <xdr:colOff>864462</xdr:colOff>
      <xdr:row>9</xdr:row>
      <xdr:rowOff>1014</xdr:rowOff>
    </xdr:to>
    <xdr:sp macro="" textlink="">
      <xdr:nvSpPr>
        <xdr:cNvPr id="32" name="AutoShape 64">
          <a:hlinkClick xmlns:r="http://schemas.openxmlformats.org/officeDocument/2006/relationships" r:id="rId20"/>
          <a:extLst>
            <a:ext uri="{FF2B5EF4-FFF2-40B4-BE49-F238E27FC236}">
              <a16:creationId xmlns:a16="http://schemas.microsoft.com/office/drawing/2014/main" id="{00000000-0008-0000-0000-000020000000}"/>
            </a:ext>
          </a:extLst>
        </xdr:cNvPr>
        <xdr:cNvSpPr>
          <a:spLocks noChangeArrowheads="1"/>
        </xdr:cNvSpPr>
      </xdr:nvSpPr>
      <xdr:spPr bwMode="auto">
        <a:xfrm>
          <a:off x="6669108" y="1128788"/>
          <a:ext cx="2667000" cy="42750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ETAR Cortegaça - </a:t>
          </a:r>
          <a:r>
            <a:rPr lang="pt-PT" sz="1000" b="1" i="0" baseline="0">
              <a:solidFill>
                <a:schemeClr val="bg1"/>
              </a:solidFill>
              <a:effectLst/>
              <a:latin typeface="+mn-lt"/>
              <a:ea typeface="+mn-ea"/>
              <a:cs typeface="+mn-cs"/>
            </a:rPr>
            <a:t>PO.03, PS.02, PS.06</a:t>
          </a:r>
          <a:endParaRPr lang="pt-PT" sz="1050" b="1" i="0" u="none" strike="noStrike" baseline="0">
            <a:solidFill>
              <a:schemeClr val="bg1"/>
            </a:solidFill>
            <a:latin typeface="Arial"/>
            <a:cs typeface="Arial"/>
          </a:endParaRPr>
        </a:p>
      </xdr:txBody>
    </xdr:sp>
    <xdr:clientData/>
  </xdr:twoCellAnchor>
  <xdr:twoCellAnchor editAs="oneCell">
    <xdr:from>
      <xdr:col>4</xdr:col>
      <xdr:colOff>0</xdr:colOff>
      <xdr:row>18</xdr:row>
      <xdr:rowOff>0</xdr:rowOff>
    </xdr:from>
    <xdr:to>
      <xdr:col>6</xdr:col>
      <xdr:colOff>840442</xdr:colOff>
      <xdr:row>19</xdr:row>
      <xdr:rowOff>113741</xdr:rowOff>
    </xdr:to>
    <xdr:sp macro="" textlink="">
      <xdr:nvSpPr>
        <xdr:cNvPr id="40" name="AutoShape 64">
          <a:hlinkClick xmlns:r="http://schemas.openxmlformats.org/officeDocument/2006/relationships" r:id="rId21"/>
          <a:extLst>
            <a:ext uri="{FF2B5EF4-FFF2-40B4-BE49-F238E27FC236}">
              <a16:creationId xmlns:a16="http://schemas.microsoft.com/office/drawing/2014/main" id="{0F30C4D1-BE58-4957-BADE-5B627C0AB4F4}"/>
            </a:ext>
          </a:extLst>
        </xdr:cNvPr>
        <xdr:cNvSpPr>
          <a:spLocks noChangeArrowheads="1"/>
        </xdr:cNvSpPr>
      </xdr:nvSpPr>
      <xdr:spPr bwMode="auto">
        <a:xfrm>
          <a:off x="6696635" y="4365812"/>
          <a:ext cx="2723031" cy="42750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PT" sz="1050" b="1" i="0" u="none" strike="noStrike" kern="0" cap="none" spc="0" normalizeH="0" baseline="0" noProof="0">
              <a:ln>
                <a:noFill/>
              </a:ln>
              <a:solidFill>
                <a:srgbClr val="FFFFFF"/>
              </a:solidFill>
              <a:effectLst/>
              <a:uLnTx/>
              <a:uFillTx/>
              <a:latin typeface="Arial"/>
              <a:cs typeface="Arial"/>
            </a:rPr>
            <a:t>ETAR Negrais - </a:t>
          </a:r>
          <a:r>
            <a:rPr kumimoji="0" lang="pt-PT" sz="1000" b="1" i="0" u="none" strike="noStrike" kern="0" cap="none" spc="0" normalizeH="0" baseline="0" noProof="0">
              <a:ln>
                <a:noFill/>
              </a:ln>
              <a:solidFill>
                <a:sysClr val="window" lastClr="FFFFFF"/>
              </a:solidFill>
              <a:effectLst/>
              <a:uLnTx/>
              <a:uFillTx/>
              <a:latin typeface="Calibri" panose="020F0502020204030204"/>
              <a:ea typeface="+mn-ea"/>
              <a:cs typeface="+mn-cs"/>
            </a:rPr>
            <a:t>PO.03, PS.02, PS.06</a:t>
          </a:r>
          <a:endParaRPr kumimoji="0" lang="pt-PT" sz="1050" b="1" i="0" u="none" strike="noStrike" kern="0" cap="none" spc="0" normalizeH="0" baseline="0" noProof="0">
            <a:ln>
              <a:noFill/>
            </a:ln>
            <a:solidFill>
              <a:sysClr val="window" lastClr="FFFFFF"/>
            </a:solidFill>
            <a:effectLst/>
            <a:uLnTx/>
            <a:uFillTx/>
            <a:latin typeface="Arial"/>
            <a:cs typeface="Arial"/>
          </a:endParaRPr>
        </a:p>
      </xdr:txBody>
    </xdr:sp>
    <xdr:clientData/>
  </xdr:twoCellAnchor>
  <xdr:twoCellAnchor editAs="oneCell">
    <xdr:from>
      <xdr:col>4</xdr:col>
      <xdr:colOff>8964</xdr:colOff>
      <xdr:row>15</xdr:row>
      <xdr:rowOff>286870</xdr:rowOff>
    </xdr:from>
    <xdr:to>
      <xdr:col>6</xdr:col>
      <xdr:colOff>849406</xdr:colOff>
      <xdr:row>17</xdr:row>
      <xdr:rowOff>86846</xdr:rowOff>
    </xdr:to>
    <xdr:sp macro="" textlink="">
      <xdr:nvSpPr>
        <xdr:cNvPr id="42" name="AutoShape 64">
          <a:hlinkClick xmlns:r="http://schemas.openxmlformats.org/officeDocument/2006/relationships" r:id="rId22"/>
          <a:extLst>
            <a:ext uri="{FF2B5EF4-FFF2-40B4-BE49-F238E27FC236}">
              <a16:creationId xmlns:a16="http://schemas.microsoft.com/office/drawing/2014/main" id="{CB796A95-8DEF-4677-B3D0-141B27AFC04A}"/>
            </a:ext>
          </a:extLst>
        </xdr:cNvPr>
        <xdr:cNvSpPr>
          <a:spLocks noChangeArrowheads="1"/>
        </xdr:cNvSpPr>
      </xdr:nvSpPr>
      <xdr:spPr bwMode="auto">
        <a:xfrm>
          <a:off x="6705599" y="3711388"/>
          <a:ext cx="2723031" cy="427505"/>
        </a:xfrm>
        <a:prstGeom prst="bevel">
          <a:avLst>
            <a:gd name="adj" fmla="val 12500"/>
          </a:avLst>
        </a:prstGeom>
        <a:solidFill>
          <a:srgbClr val="008000"/>
        </a:solidFill>
        <a:ln w="3175" algn="ctr">
          <a:noFill/>
          <a:miter lim="800000"/>
          <a:headEnd/>
          <a:tailEnd/>
        </a:ln>
        <a:effectLst/>
      </xdr:spPr>
      <xdr:txBody>
        <a:bodyPr vertOverflow="clip" wrap="square" lIns="36576" tIns="27432" rIns="36576"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pt-PT" sz="1050" b="1" i="0" u="none" strike="noStrike" kern="0" cap="none" spc="0" normalizeH="0" baseline="0" noProof="0">
              <a:ln>
                <a:noFill/>
              </a:ln>
              <a:solidFill>
                <a:srgbClr val="FFFFFF"/>
              </a:solidFill>
              <a:effectLst/>
              <a:uLnTx/>
              <a:uFillTx/>
              <a:latin typeface="Arial"/>
              <a:cs typeface="Arial"/>
            </a:rPr>
            <a:t>ETAR Vila Verde - </a:t>
          </a:r>
          <a:r>
            <a:rPr kumimoji="0" lang="pt-PT" sz="1000" b="1" i="0" u="none" strike="noStrike" kern="0" cap="none" spc="0" normalizeH="0" baseline="0" noProof="0">
              <a:ln>
                <a:noFill/>
              </a:ln>
              <a:solidFill>
                <a:sysClr val="window" lastClr="FFFFFF"/>
              </a:solidFill>
              <a:effectLst/>
              <a:uLnTx/>
              <a:uFillTx/>
              <a:latin typeface="Calibri" panose="020F0502020204030204"/>
              <a:ea typeface="+mn-ea"/>
              <a:cs typeface="+mn-cs"/>
            </a:rPr>
            <a:t>PO.03, PS.02, PS.06</a:t>
          </a:r>
          <a:endParaRPr kumimoji="0" lang="pt-PT" sz="1050" b="1" i="0" u="none" strike="noStrike" kern="0" cap="none" spc="0" normalizeH="0" baseline="0" noProof="0">
            <a:ln>
              <a:noFill/>
            </a:ln>
            <a:solidFill>
              <a:sysClr val="window" lastClr="FFFFFF"/>
            </a:solidFill>
            <a:effectLst/>
            <a:uLnTx/>
            <a:uFillTx/>
            <a:latin typeface="Arial"/>
            <a:cs typeface="Arial"/>
          </a:endParaRPr>
        </a:p>
      </xdr:txBody>
    </xdr:sp>
    <xdr:clientData/>
  </xdr:twoCellAnchor>
  <xdr:twoCellAnchor editAs="oneCell">
    <xdr:from>
      <xdr:col>1</xdr:col>
      <xdr:colOff>466165</xdr:colOff>
      <xdr:row>15</xdr:row>
      <xdr:rowOff>242048</xdr:rowOff>
    </xdr:from>
    <xdr:to>
      <xdr:col>2</xdr:col>
      <xdr:colOff>2031067</xdr:colOff>
      <xdr:row>17</xdr:row>
      <xdr:rowOff>42024</xdr:rowOff>
    </xdr:to>
    <xdr:sp macro="" textlink="">
      <xdr:nvSpPr>
        <xdr:cNvPr id="37" name="AutoShape 54">
          <a:hlinkClick xmlns:r="http://schemas.openxmlformats.org/officeDocument/2006/relationships" r:id="rId23"/>
          <a:extLst>
            <a:ext uri="{FF2B5EF4-FFF2-40B4-BE49-F238E27FC236}">
              <a16:creationId xmlns:a16="http://schemas.microsoft.com/office/drawing/2014/main" id="{5A9BC7D0-98E2-4329-B0C6-A88B4488D6DF}"/>
            </a:ext>
          </a:extLst>
        </xdr:cNvPr>
        <xdr:cNvSpPr>
          <a:spLocks noChangeArrowheads="1"/>
        </xdr:cNvSpPr>
      </xdr:nvSpPr>
      <xdr:spPr bwMode="auto">
        <a:xfrm>
          <a:off x="600636" y="3666566"/>
          <a:ext cx="2694455" cy="427505"/>
        </a:xfrm>
        <a:prstGeom prst="bevel">
          <a:avLst>
            <a:gd name="adj" fmla="val 12500"/>
          </a:avLst>
        </a:prstGeom>
        <a:solidFill>
          <a:srgbClr val="0000FF"/>
        </a:solidFill>
        <a:ln w="3175" algn="ctr">
          <a:noFill/>
          <a:miter lim="800000"/>
          <a:headEnd/>
          <a:tailEnd/>
        </a:ln>
        <a:effectLst/>
      </xdr:spPr>
      <xdr:txBody>
        <a:bodyPr vertOverflow="clip" wrap="square" lIns="36576" tIns="27432" rIns="36576" bIns="27432" anchor="ctr" upright="1"/>
        <a:lstStyle/>
        <a:p>
          <a:pPr algn="ctr" rtl="0">
            <a:defRPr sz="1000"/>
          </a:pPr>
          <a:r>
            <a:rPr lang="pt-PT" sz="1050" b="1" i="0" u="none" strike="noStrike" baseline="0">
              <a:solidFill>
                <a:srgbClr val="FFFFFF"/>
              </a:solidFill>
              <a:latin typeface="Arial"/>
              <a:cs typeface="Arial"/>
            </a:rPr>
            <a:t>DOFA</a:t>
          </a:r>
          <a:endParaRPr lang="pt-PT" sz="1050" b="1" i="0" u="none" strike="noStrike" baseline="0">
            <a:solidFill>
              <a:schemeClr val="bg1"/>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224117</xdr:colOff>
      <xdr:row>1</xdr:row>
      <xdr:rowOff>112059</xdr:rowOff>
    </xdr:from>
    <xdr:to>
      <xdr:col>1</xdr:col>
      <xdr:colOff>907676</xdr:colOff>
      <xdr:row>1</xdr:row>
      <xdr:rowOff>560294</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300317" y="169209"/>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179294</xdr:colOff>
      <xdr:row>1</xdr:row>
      <xdr:rowOff>112059</xdr:rowOff>
    </xdr:from>
    <xdr:to>
      <xdr:col>1</xdr:col>
      <xdr:colOff>862853</xdr:colOff>
      <xdr:row>1</xdr:row>
      <xdr:rowOff>560294</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255494" y="169209"/>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179295</xdr:colOff>
      <xdr:row>1</xdr:row>
      <xdr:rowOff>123265</xdr:rowOff>
    </xdr:from>
    <xdr:to>
      <xdr:col>1</xdr:col>
      <xdr:colOff>862854</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257736" y="179294"/>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179294</xdr:colOff>
      <xdr:row>1</xdr:row>
      <xdr:rowOff>112059</xdr:rowOff>
    </xdr:from>
    <xdr:to>
      <xdr:col>1</xdr:col>
      <xdr:colOff>862853</xdr:colOff>
      <xdr:row>1</xdr:row>
      <xdr:rowOff>560294</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57735" y="168088"/>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235323" y="179294"/>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201706</xdr:colOff>
      <xdr:row>1</xdr:row>
      <xdr:rowOff>134471</xdr:rowOff>
    </xdr:from>
    <xdr:to>
      <xdr:col>1</xdr:col>
      <xdr:colOff>885265</xdr:colOff>
      <xdr:row>1</xdr:row>
      <xdr:rowOff>582706</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280147" y="190500"/>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156882</xdr:colOff>
      <xdr:row>1</xdr:row>
      <xdr:rowOff>123265</xdr:rowOff>
    </xdr:from>
    <xdr:to>
      <xdr:col>1</xdr:col>
      <xdr:colOff>840441</xdr:colOff>
      <xdr:row>1</xdr:row>
      <xdr:rowOff>571500</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233082" y="180415"/>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201706</xdr:colOff>
      <xdr:row>1</xdr:row>
      <xdr:rowOff>134471</xdr:rowOff>
    </xdr:from>
    <xdr:to>
      <xdr:col>1</xdr:col>
      <xdr:colOff>885265</xdr:colOff>
      <xdr:row>1</xdr:row>
      <xdr:rowOff>582706</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277906" y="191621"/>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212912</xdr:colOff>
      <xdr:row>1</xdr:row>
      <xdr:rowOff>123264</xdr:rowOff>
    </xdr:from>
    <xdr:to>
      <xdr:col>1</xdr:col>
      <xdr:colOff>896471</xdr:colOff>
      <xdr:row>1</xdr:row>
      <xdr:rowOff>571499</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91353" y="179293"/>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201706</xdr:colOff>
      <xdr:row>1</xdr:row>
      <xdr:rowOff>145677</xdr:rowOff>
    </xdr:from>
    <xdr:to>
      <xdr:col>1</xdr:col>
      <xdr:colOff>885265</xdr:colOff>
      <xdr:row>1</xdr:row>
      <xdr:rowOff>593912</xdr:rowOff>
    </xdr:to>
    <xdr:sp macro="" textlink="">
      <xdr:nvSpPr>
        <xdr:cNvPr id="3" name="Rectângulo arredondado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280147" y="201706"/>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201706</xdr:colOff>
      <xdr:row>1</xdr:row>
      <xdr:rowOff>134470</xdr:rowOff>
    </xdr:from>
    <xdr:to>
      <xdr:col>1</xdr:col>
      <xdr:colOff>885265</xdr:colOff>
      <xdr:row>1</xdr:row>
      <xdr:rowOff>582705</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80147" y="190499"/>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268941</xdr:colOff>
      <xdr:row>1</xdr:row>
      <xdr:rowOff>145677</xdr:rowOff>
    </xdr:from>
    <xdr:to>
      <xdr:col>1</xdr:col>
      <xdr:colOff>952500</xdr:colOff>
      <xdr:row>1</xdr:row>
      <xdr:rowOff>593912</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347382" y="201706"/>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212912</xdr:colOff>
      <xdr:row>1</xdr:row>
      <xdr:rowOff>123264</xdr:rowOff>
    </xdr:from>
    <xdr:to>
      <xdr:col>1</xdr:col>
      <xdr:colOff>896471</xdr:colOff>
      <xdr:row>1</xdr:row>
      <xdr:rowOff>571499</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7A8806DE-7187-4F28-A22B-B1196D3621E3}"/>
            </a:ext>
          </a:extLst>
        </xdr:cNvPr>
        <xdr:cNvSpPr/>
      </xdr:nvSpPr>
      <xdr:spPr>
        <a:xfrm>
          <a:off x="289112" y="176604"/>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179294</xdr:colOff>
      <xdr:row>1</xdr:row>
      <xdr:rowOff>145677</xdr:rowOff>
    </xdr:from>
    <xdr:to>
      <xdr:col>1</xdr:col>
      <xdr:colOff>862853</xdr:colOff>
      <xdr:row>1</xdr:row>
      <xdr:rowOff>593912</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57735" y="201706"/>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224117</xdr:colOff>
      <xdr:row>1</xdr:row>
      <xdr:rowOff>112059</xdr:rowOff>
    </xdr:from>
    <xdr:to>
      <xdr:col>1</xdr:col>
      <xdr:colOff>907676</xdr:colOff>
      <xdr:row>1</xdr:row>
      <xdr:rowOff>560294</xdr:rowOff>
    </xdr:to>
    <xdr:sp macro="" textlink="">
      <xdr:nvSpPr>
        <xdr:cNvPr id="2" name="Rectângulo arredondado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302558" y="168088"/>
          <a:ext cx="683559" cy="448235"/>
        </a:xfrm>
        <a:prstGeom prst="roundRect">
          <a:avLst/>
        </a:prstGeom>
        <a:solidFill>
          <a:srgbClr val="00008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PT" sz="1100" b="1">
              <a:latin typeface="Arial" pitchFamily="34" charset="0"/>
              <a:cs typeface="Arial" pitchFamily="34" charset="0"/>
            </a:rPr>
            <a:t>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087\Desktop\1&#186;%20Semestre%202022\matriz-ipar_SUSANA_2022---mod-195_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emias-Epidemias"/>
      <sheetName val="ETAR da Ribeira S2"/>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3">
    <tabColor indexed="18"/>
    <pageSetUpPr fitToPage="1"/>
  </sheetPr>
  <dimension ref="A1:H24"/>
  <sheetViews>
    <sheetView zoomScale="115" zoomScaleNormal="115" workbookViewId="0"/>
  </sheetViews>
  <sheetFormatPr defaultColWidth="9.21875" defaultRowHeight="13.2"/>
  <cols>
    <col min="1" max="1" width="2" style="141" customWidth="1"/>
    <col min="2" max="2" width="16.44140625" style="142" customWidth="1"/>
    <col min="3" max="3" width="32.77734375" style="143" customWidth="1"/>
    <col min="4" max="4" width="46.44140625" style="143" customWidth="1"/>
    <col min="5" max="5" width="15.21875" style="144" customWidth="1"/>
    <col min="6" max="6" width="12.44140625" style="145" customWidth="1"/>
    <col min="7" max="7" width="17.5546875" style="141" customWidth="1"/>
    <col min="8" max="8" width="2.44140625" style="141" customWidth="1"/>
    <col min="9" max="16384" width="9.21875" style="141"/>
  </cols>
  <sheetData>
    <row r="1" spans="1:8" ht="2.25" customHeight="1"/>
    <row r="2" spans="1:8" ht="9.75" customHeight="1">
      <c r="B2" s="146"/>
      <c r="C2" s="146"/>
      <c r="D2" s="146"/>
      <c r="E2" s="147"/>
      <c r="F2" s="148"/>
    </row>
    <row r="3" spans="1:8" ht="6" customHeight="1">
      <c r="A3" s="149"/>
      <c r="B3" s="150"/>
      <c r="C3" s="150"/>
      <c r="D3" s="150"/>
      <c r="E3" s="150"/>
      <c r="F3" s="151"/>
      <c r="G3" s="151"/>
      <c r="H3" s="152"/>
    </row>
    <row r="4" spans="1:8" ht="27.75" customHeight="1">
      <c r="A4" s="153"/>
      <c r="B4" s="154"/>
      <c r="C4" s="202" t="s">
        <v>1606</v>
      </c>
      <c r="D4" s="202"/>
      <c r="E4" s="187" t="s">
        <v>1602</v>
      </c>
      <c r="F4" s="684">
        <v>45689</v>
      </c>
      <c r="G4" s="186"/>
      <c r="H4" s="155"/>
    </row>
    <row r="5" spans="1:8" ht="4.5" customHeight="1">
      <c r="A5" s="153"/>
      <c r="B5" s="156"/>
      <c r="C5" s="1028"/>
      <c r="D5" s="1029"/>
      <c r="E5" s="157"/>
      <c r="F5" s="158"/>
      <c r="G5" s="158"/>
      <c r="H5" s="159"/>
    </row>
    <row r="6" spans="1:8" ht="5.25" customHeight="1">
      <c r="A6" s="153"/>
      <c r="B6" s="160"/>
      <c r="C6" s="161"/>
      <c r="D6" s="161"/>
      <c r="E6" s="161"/>
      <c r="F6" s="161"/>
      <c r="G6" s="161"/>
      <c r="H6" s="155"/>
    </row>
    <row r="7" spans="1:8" s="166" customFormat="1" ht="17.25" customHeight="1">
      <c r="A7" s="162"/>
      <c r="B7" s="163"/>
      <c r="C7" s="163"/>
      <c r="D7" s="163"/>
      <c r="E7" s="164"/>
      <c r="F7" s="163"/>
      <c r="G7" s="163"/>
      <c r="H7" s="165"/>
    </row>
    <row r="8" spans="1:8" ht="24.75" customHeight="1" collapsed="1">
      <c r="A8" s="153"/>
      <c r="B8" s="167"/>
      <c r="C8" s="168"/>
      <c r="D8" s="168"/>
      <c r="E8" s="168"/>
      <c r="F8" s="184"/>
      <c r="G8" s="184"/>
      <c r="H8" s="169"/>
    </row>
    <row r="9" spans="1:8" ht="24.75" customHeight="1">
      <c r="A9" s="153"/>
      <c r="B9" s="170"/>
      <c r="C9" s="171"/>
      <c r="D9" s="171"/>
      <c r="E9" s="171"/>
      <c r="F9" s="185"/>
      <c r="G9" s="185"/>
      <c r="H9" s="172"/>
    </row>
    <row r="10" spans="1:8" ht="24.75" customHeight="1">
      <c r="A10" s="153"/>
      <c r="B10" s="170"/>
      <c r="C10" s="171"/>
      <c r="D10" s="171"/>
      <c r="E10" s="171"/>
      <c r="F10" s="185"/>
      <c r="G10" s="185"/>
      <c r="H10" s="172"/>
    </row>
    <row r="11" spans="1:8" ht="24.75" customHeight="1">
      <c r="A11" s="153"/>
      <c r="B11" s="170"/>
      <c r="C11" s="171"/>
      <c r="D11" s="171"/>
      <c r="E11" s="171"/>
      <c r="F11" s="185"/>
      <c r="G11" s="185"/>
      <c r="H11" s="172"/>
    </row>
    <row r="12" spans="1:8" ht="24.75" customHeight="1">
      <c r="A12" s="153"/>
      <c r="B12" s="170"/>
      <c r="C12" s="171"/>
      <c r="D12" s="171"/>
      <c r="E12" s="171"/>
      <c r="F12" s="185"/>
      <c r="G12" s="185"/>
      <c r="H12" s="172"/>
    </row>
    <row r="13" spans="1:8" ht="24.75" customHeight="1">
      <c r="A13" s="153"/>
      <c r="B13" s="170"/>
      <c r="C13" s="171"/>
      <c r="D13" s="171"/>
      <c r="E13" s="171"/>
      <c r="F13" s="185"/>
      <c r="G13" s="185"/>
      <c r="H13" s="172"/>
    </row>
    <row r="14" spans="1:8" ht="24.75" customHeight="1">
      <c r="A14" s="153"/>
      <c r="B14" s="170"/>
      <c r="C14" s="171"/>
      <c r="D14" s="171"/>
      <c r="E14" s="171"/>
      <c r="F14" s="185"/>
      <c r="G14" s="185"/>
      <c r="H14" s="172"/>
    </row>
    <row r="15" spans="1:8" ht="24.75" customHeight="1">
      <c r="A15" s="153"/>
      <c r="B15" s="170"/>
      <c r="C15" s="171"/>
      <c r="D15" s="171"/>
      <c r="E15" s="171"/>
      <c r="F15" s="185"/>
      <c r="G15" s="185"/>
      <c r="H15" s="172"/>
    </row>
    <row r="16" spans="1:8" ht="24.75" customHeight="1">
      <c r="A16" s="153"/>
      <c r="B16" s="170"/>
      <c r="C16" s="171"/>
      <c r="D16" s="171"/>
      <c r="E16" s="171"/>
      <c r="F16" s="185"/>
      <c r="G16" s="185"/>
      <c r="H16" s="172"/>
    </row>
    <row r="17" spans="1:8" ht="24.75" customHeight="1">
      <c r="A17" s="153"/>
      <c r="B17" s="170"/>
      <c r="C17" s="171"/>
      <c r="D17" s="171"/>
      <c r="E17" s="171"/>
      <c r="F17" s="185"/>
      <c r="G17" s="185"/>
      <c r="H17" s="172"/>
    </row>
    <row r="18" spans="1:8" ht="24.75" customHeight="1">
      <c r="A18" s="153"/>
      <c r="B18" s="170"/>
      <c r="C18" s="171"/>
      <c r="D18" s="171"/>
      <c r="E18" s="171"/>
      <c r="F18" s="185"/>
      <c r="G18" s="185"/>
      <c r="H18" s="172"/>
    </row>
    <row r="19" spans="1:8" ht="24.75" customHeight="1">
      <c r="A19" s="153"/>
      <c r="B19" s="506"/>
      <c r="C19" s="171"/>
      <c r="D19" s="171"/>
      <c r="E19" s="171"/>
      <c r="F19" s="185"/>
      <c r="G19" s="185"/>
      <c r="H19" s="172"/>
    </row>
    <row r="20" spans="1:8" ht="24.75" customHeight="1">
      <c r="A20" s="153"/>
      <c r="B20" s="506"/>
      <c r="C20" s="171"/>
      <c r="D20" s="171"/>
      <c r="E20" s="171"/>
      <c r="F20" s="185"/>
      <c r="G20" s="185"/>
      <c r="H20" s="172"/>
    </row>
    <row r="21" spans="1:8" ht="24.75" customHeight="1">
      <c r="A21" s="153"/>
      <c r="B21" s="506"/>
      <c r="C21" s="171"/>
      <c r="D21" s="171"/>
      <c r="E21" s="171"/>
      <c r="F21" s="185"/>
      <c r="G21" s="185"/>
      <c r="H21" s="172"/>
    </row>
    <row r="22" spans="1:8" ht="13.5" customHeight="1">
      <c r="A22" s="153"/>
      <c r="B22" s="506"/>
      <c r="C22" s="171"/>
      <c r="D22" s="171"/>
      <c r="E22" s="171"/>
      <c r="F22" s="185"/>
      <c r="G22" s="185"/>
      <c r="H22" s="172"/>
    </row>
    <row r="23" spans="1:8" ht="12" customHeight="1" collapsed="1">
      <c r="A23" s="173"/>
      <c r="B23" s="174"/>
      <c r="C23" s="175"/>
      <c r="D23" s="175"/>
      <c r="E23" s="176"/>
      <c r="F23" s="177"/>
      <c r="G23" s="177"/>
      <c r="H23" s="178"/>
    </row>
    <row r="24" spans="1:8">
      <c r="A24" s="173"/>
      <c r="B24" s="174"/>
      <c r="C24" s="175"/>
      <c r="D24" s="175"/>
      <c r="E24" s="176"/>
      <c r="F24" s="177"/>
      <c r="G24" s="177"/>
      <c r="H24" s="178"/>
    </row>
  </sheetData>
  <mergeCells count="1">
    <mergeCell ref="C5:D5"/>
  </mergeCells>
  <pageMargins left="0.39370078740157483" right="0.39370078740157483" top="0.98425196850393704" bottom="0.98425196850393704" header="0" footer="0"/>
  <pageSetup paperSize="9" scale="7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4EC7C-071B-447B-A303-555B255C7939}">
  <sheetPr codeName="Folha15">
    <tabColor indexed="12"/>
    <outlinePr summaryBelow="0"/>
    <pageSetUpPr fitToPage="1"/>
  </sheetPr>
  <dimension ref="A1:AC323"/>
  <sheetViews>
    <sheetView zoomScale="70" zoomScaleNormal="70" zoomScaleSheetLayoutView="70" workbookViewId="0">
      <pane ySplit="3" topLeftCell="A4" activePane="bottomLeft" state="frozen"/>
      <selection activeCell="F10" sqref="F10"/>
      <selection pane="bottomLeft" activeCell="H38" sqref="H38"/>
    </sheetView>
  </sheetViews>
  <sheetFormatPr defaultColWidth="9.21875" defaultRowHeight="0" customHeight="1" zeroHeight="1" outlineLevelRow="2" outlineLevelCol="6"/>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6.21875" style="246" customWidth="1" outlineLevel="4"/>
    <col min="10" max="10" width="13.44140625" style="245" customWidth="1" outlineLevel="6"/>
    <col min="11" max="11" width="6.77734375" style="246" customWidth="1" outlineLevel="1"/>
    <col min="12" max="12" width="13.44140625" style="245" customWidth="1"/>
    <col min="13" max="13" width="5.44140625" style="246" customWidth="1" outlineLevel="1"/>
    <col min="14" max="14" width="13.44140625" style="245" customWidth="1"/>
    <col min="15" max="15" width="6.44140625" style="246" customWidth="1" outlineLevel="1"/>
    <col min="16" max="16" width="15.44140625" style="247" customWidth="1"/>
    <col min="17" max="17" width="31.5546875" style="248" customWidth="1"/>
    <col min="18" max="18" width="4.44140625" style="246" customWidth="1" outlineLevel="1"/>
    <col min="19" max="19" width="13.44140625" style="245" customWidth="1"/>
    <col min="20" max="20" width="7.5546875" style="246" customWidth="1" outlineLevel="1"/>
    <col min="21" max="21" width="15.44140625" style="247" customWidth="1"/>
    <col min="22" max="22" width="21" style="245" customWidth="1" outlineLevel="2"/>
    <col min="23" max="24" width="14.21875" style="245" customWidth="1" outlineLevel="3"/>
    <col min="25" max="26" width="21.44140625" style="245" customWidth="1" outlineLevel="3"/>
    <col min="27" max="16384" width="9.21875" style="244"/>
  </cols>
  <sheetData>
    <row r="1" spans="2:26" ht="4.5" customHeight="1"/>
    <row r="2" spans="2:26" s="392" customFormat="1" ht="58.5" customHeight="1" outlineLevel="1" thickBot="1">
      <c r="B2" s="249" t="s">
        <v>45</v>
      </c>
      <c r="C2" s="250" t="s">
        <v>45</v>
      </c>
      <c r="D2" s="251"/>
      <c r="E2" s="251"/>
      <c r="F2" s="252"/>
      <c r="G2" s="874" t="s">
        <v>1684</v>
      </c>
      <c r="H2" s="254"/>
      <c r="I2" s="723"/>
      <c r="J2" s="875"/>
      <c r="K2" s="723"/>
      <c r="L2" s="876"/>
      <c r="M2" s="723"/>
      <c r="N2" s="876"/>
      <c r="O2" s="723"/>
      <c r="P2" s="876"/>
      <c r="Q2" s="258"/>
      <c r="R2" s="251"/>
      <c r="S2" s="258"/>
      <c r="T2" s="251"/>
      <c r="U2" s="259"/>
      <c r="V2" s="251"/>
      <c r="W2" s="251"/>
      <c r="X2" s="251"/>
      <c r="Y2" s="251"/>
      <c r="Z2" s="877"/>
    </row>
    <row r="3" spans="2:26" s="247" customFormat="1" ht="46.5" customHeight="1" thickBot="1">
      <c r="B3" s="260" t="s">
        <v>1629</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93" t="s">
        <v>828</v>
      </c>
      <c r="W3" s="393" t="s">
        <v>1573</v>
      </c>
      <c r="X3" s="393" t="s">
        <v>1574</v>
      </c>
      <c r="Y3" s="878" t="s">
        <v>1575</v>
      </c>
      <c r="Z3" s="879" t="s">
        <v>1646</v>
      </c>
    </row>
    <row r="4" spans="2:26" ht="22.5" customHeight="1" thickBot="1">
      <c r="B4" s="880" t="s">
        <v>235</v>
      </c>
      <c r="C4" s="267"/>
      <c r="D4" s="268"/>
      <c r="E4" s="268"/>
      <c r="F4" s="269"/>
      <c r="G4" s="269"/>
      <c r="H4" s="269"/>
      <c r="I4" s="270"/>
      <c r="J4" s="268"/>
      <c r="K4" s="270"/>
      <c r="L4" s="268"/>
      <c r="M4" s="270"/>
      <c r="N4" s="268"/>
      <c r="O4" s="270"/>
      <c r="P4" s="271"/>
      <c r="Q4" s="272"/>
      <c r="R4" s="270"/>
      <c r="S4" s="268"/>
      <c r="T4" s="270"/>
      <c r="U4" s="271"/>
      <c r="V4" s="268"/>
      <c r="W4" s="268"/>
      <c r="X4" s="268"/>
      <c r="Y4" s="268"/>
      <c r="Z4" s="881"/>
    </row>
    <row r="5" spans="2:26" ht="57" outlineLevel="1">
      <c r="B5" s="1071" t="s">
        <v>1685</v>
      </c>
      <c r="C5" s="1068" t="s">
        <v>207</v>
      </c>
      <c r="D5" s="1068" t="s">
        <v>207</v>
      </c>
      <c r="E5" s="407" t="s">
        <v>51</v>
      </c>
      <c r="F5" s="427" t="s">
        <v>328</v>
      </c>
      <c r="G5" s="576" t="s">
        <v>91</v>
      </c>
      <c r="H5" s="882" t="s">
        <v>482</v>
      </c>
      <c r="I5" s="955">
        <f>IF(J5=0,"?",(VLOOKUP(J5,'Matriz de Avaliação'!$C$5:$D$9,2,FALSE)))</f>
        <v>5</v>
      </c>
      <c r="J5" s="274" t="s">
        <v>121</v>
      </c>
      <c r="K5" s="956">
        <f>IF(L5=0,"?",(VLOOKUP(L5,'Matriz de Avaliação'!$C$11:$D$15,2,FALSE)))</f>
        <v>5</v>
      </c>
      <c r="L5" s="398" t="s">
        <v>125</v>
      </c>
      <c r="M5" s="957">
        <f>IF(N5=0,"?",(VLOOKUP(N5,'Matriz de Avaliação'!$C$17:$D$21,2,FALSE)))</f>
        <v>1</v>
      </c>
      <c r="N5" s="279" t="s">
        <v>32</v>
      </c>
      <c r="O5" s="958">
        <f t="shared" ref="O5:O78" si="0">I5*K5*M5</f>
        <v>25</v>
      </c>
      <c r="P5" s="959" t="str">
        <f>IF(O5&lt;'Matriz de Avaliação'!$D$31,(IF(O5&lt;'Matriz de Avaliação'!$D$29,(IF(O5&lt;'Matriz de Avaliação'!$D$27,(IF(O5&lt;'Matriz de Avaliação'!$D$25,'Matriz de Avaliação'!$E$23,'Matriz de Avaliação'!$E$25)),'Matriz de Avaliação'!$E$27)),'Matriz de Avaliação'!$E$29)),'Matriz de Avaliação'!$E$31)</f>
        <v>MÉDIO</v>
      </c>
      <c r="Q5" s="883" t="s">
        <v>831</v>
      </c>
      <c r="R5" s="960">
        <f>IF(S5=0,"?",(VLOOKUP(S5,'Matriz de Avaliação'!$C$36:$E$40,2,FALSE)))</f>
        <v>2.5</v>
      </c>
      <c r="S5" s="884" t="s">
        <v>1310</v>
      </c>
      <c r="T5" s="958">
        <f t="shared" ref="T5:T78" si="1">(I5*K5*M5)/R5</f>
        <v>10</v>
      </c>
      <c r="U5" s="959" t="str">
        <f>IF(T5&lt;'Matriz de Avaliação'!$D$31,(IF(T5&lt;'Matriz de Avaliação'!$D$29,(IF(T5&lt;'Matriz de Avaliação'!$D$27,(IF(T5&lt;'Matriz de Avaliação'!$D$25,'Matriz de Avaliação'!$E$23,'Matriz de Avaliação'!$E$25)),'Matriz de Avaliação'!$E$27)),'Matriz de Avaliação'!$E$29)),'Matriz de Avaliação'!$E$31)</f>
        <v>BAIXO</v>
      </c>
      <c r="V5" s="400"/>
      <c r="W5" s="400"/>
      <c r="X5" s="400"/>
      <c r="Y5" s="885"/>
      <c r="Z5" s="402"/>
    </row>
    <row r="6" spans="2:26" ht="57" outlineLevel="1">
      <c r="B6" s="1069"/>
      <c r="C6" s="1069"/>
      <c r="D6" s="1069"/>
      <c r="E6" s="407" t="s">
        <v>51</v>
      </c>
      <c r="F6" s="887" t="s">
        <v>328</v>
      </c>
      <c r="G6" s="396" t="s">
        <v>370</v>
      </c>
      <c r="H6" s="437" t="s">
        <v>67</v>
      </c>
      <c r="I6" s="955">
        <f>IF(J6=0,"?",(VLOOKUP(J6,'Matriz de Avaliação'!$C$5:$D$9,2,FALSE)))</f>
        <v>5</v>
      </c>
      <c r="J6" s="274" t="s">
        <v>121</v>
      </c>
      <c r="K6" s="956">
        <f>IF(L6=0,"?",(VLOOKUP(L6,'Matriz de Avaliação'!$C$11:$D$15,2,FALSE)))</f>
        <v>5</v>
      </c>
      <c r="L6" s="398" t="s">
        <v>125</v>
      </c>
      <c r="M6" s="957">
        <f>IF(N6=0,"?",(VLOOKUP(N6,'Matriz de Avaliação'!$C$17:$D$21,2,FALSE)))</f>
        <v>1</v>
      </c>
      <c r="N6" s="279" t="s">
        <v>32</v>
      </c>
      <c r="O6" s="958">
        <f t="shared" si="0"/>
        <v>25</v>
      </c>
      <c r="P6" s="959" t="str">
        <f>IF(O6&lt;'Matriz de Avaliação'!$D$31,(IF(O6&lt;'Matriz de Avaliação'!$D$29,(IF(O6&lt;'Matriz de Avaliação'!$D$27,(IF(O6&lt;'Matriz de Avaliação'!$D$25,'Matriz de Avaliação'!$E$23,'Matriz de Avaliação'!$E$25)),'Matriz de Avaliação'!$E$27)),'Matriz de Avaliação'!$E$29)),'Matriz de Avaliação'!$E$31)</f>
        <v>MÉDIO</v>
      </c>
      <c r="Q6" s="437" t="s">
        <v>831</v>
      </c>
      <c r="R6" s="960">
        <f>IF(S6=0,"?",(VLOOKUP(S6,'Matriz de Avaliação'!$C$36:$E$40,2,FALSE)))</f>
        <v>2.5</v>
      </c>
      <c r="S6" s="884" t="s">
        <v>1310</v>
      </c>
      <c r="T6" s="958">
        <f t="shared" si="1"/>
        <v>10</v>
      </c>
      <c r="U6" s="959"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888"/>
      <c r="Z6" s="402"/>
    </row>
    <row r="7" spans="2:26" ht="57" outlineLevel="1">
      <c r="B7" s="1069"/>
      <c r="C7" s="1069"/>
      <c r="D7" s="1069"/>
      <c r="E7" s="407" t="s">
        <v>51</v>
      </c>
      <c r="F7" s="396" t="s">
        <v>209</v>
      </c>
      <c r="G7" s="396" t="s">
        <v>370</v>
      </c>
      <c r="H7" s="437" t="s">
        <v>67</v>
      </c>
      <c r="I7" s="955">
        <f>IF(J7=0,"?",(VLOOKUP(J7,'Matriz de Avaliação'!$C$5:$D$9,2,FALSE)))</f>
        <v>15</v>
      </c>
      <c r="J7" s="274" t="s">
        <v>23</v>
      </c>
      <c r="K7" s="956">
        <f>IF(L7=0,"?",(VLOOKUP(L7,'Matriz de Avaliação'!$C$11:$D$15,2,FALSE)))</f>
        <v>3</v>
      </c>
      <c r="L7" s="398" t="s">
        <v>124</v>
      </c>
      <c r="M7" s="957">
        <f>IF(N7=0,"?",(VLOOKUP(N7,'Matriz de Avaliação'!$C$17:$D$21,2,FALSE)))</f>
        <v>1</v>
      </c>
      <c r="N7" s="279" t="s">
        <v>32</v>
      </c>
      <c r="O7" s="958">
        <f t="shared" si="0"/>
        <v>45</v>
      </c>
      <c r="P7" s="959" t="str">
        <f>IF(O7&lt;'Matriz de Avaliação'!$D$31,(IF(O7&lt;'Matriz de Avaliação'!$D$29,(IF(O7&lt;'Matriz de Avaliação'!$D$27,(IF(O7&lt;'Matriz de Avaliação'!$D$25,'Matriz de Avaliação'!$E$23,'Matriz de Avaliação'!$E$25)),'Matriz de Avaliação'!$E$27)),'Matriz de Avaliação'!$E$29)),'Matriz de Avaliação'!$E$31)</f>
        <v>MÉDIO</v>
      </c>
      <c r="Q7" s="437" t="s">
        <v>831</v>
      </c>
      <c r="R7" s="960">
        <f>IF(S7=0,"?",(VLOOKUP(S7,'Matriz de Avaliação'!$C$36:$E$40,2,FALSE)))</f>
        <v>2.5</v>
      </c>
      <c r="S7" s="884" t="s">
        <v>1310</v>
      </c>
      <c r="T7" s="958">
        <f t="shared" si="1"/>
        <v>18</v>
      </c>
      <c r="U7" s="959"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888"/>
      <c r="Z7" s="402"/>
    </row>
    <row r="8" spans="2:26" ht="45" customHeight="1" outlineLevel="1">
      <c r="B8" s="1069"/>
      <c r="C8" s="1069"/>
      <c r="D8" s="1069"/>
      <c r="E8" s="407" t="s">
        <v>51</v>
      </c>
      <c r="F8" s="396" t="s">
        <v>210</v>
      </c>
      <c r="G8" s="396" t="s">
        <v>362</v>
      </c>
      <c r="H8" s="437" t="s">
        <v>211</v>
      </c>
      <c r="I8" s="955">
        <f>IF(J8=0,"?",(VLOOKUP(J8,'Matriz de Avaliação'!$C$5:$D$9,2,FALSE)))</f>
        <v>1</v>
      </c>
      <c r="J8" s="274" t="s">
        <v>120</v>
      </c>
      <c r="K8" s="956">
        <f>IF(L8=0,"?",(VLOOKUP(L8,'Matriz de Avaliação'!$C$11:$D$15,2,FALSE)))</f>
        <v>5</v>
      </c>
      <c r="L8" s="398" t="s">
        <v>125</v>
      </c>
      <c r="M8" s="957">
        <f>IF(N8=0,"?",(VLOOKUP(N8,'Matriz de Avaliação'!$C$17:$D$21,2,FALSE)))</f>
        <v>3</v>
      </c>
      <c r="N8" s="279" t="s">
        <v>33</v>
      </c>
      <c r="O8" s="958">
        <f t="shared" si="0"/>
        <v>15</v>
      </c>
      <c r="P8" s="959" t="str">
        <f>IF(O8&lt;'Matriz de Avaliação'!$D$31,(IF(O8&lt;'Matriz de Avaliação'!$D$29,(IF(O8&lt;'Matriz de Avaliação'!$D$27,(IF(O8&lt;'Matriz de Avaliação'!$D$25,'Matriz de Avaliação'!$E$23,'Matriz de Avaliação'!$E$25)),'Matriz de Avaliação'!$E$27)),'Matriz de Avaliação'!$E$29)),'Matriz de Avaliação'!$E$31)</f>
        <v>BAIXO</v>
      </c>
      <c r="Q8" s="889" t="s">
        <v>848</v>
      </c>
      <c r="R8" s="960">
        <f>IF(S8=0,"?",(VLOOKUP(S8,'Matriz de Avaliação'!$C$36:$E$40,2,FALSE)))</f>
        <v>2</v>
      </c>
      <c r="S8" s="884" t="s">
        <v>159</v>
      </c>
      <c r="T8" s="958">
        <f t="shared" si="1"/>
        <v>7.5</v>
      </c>
      <c r="U8" s="959" t="str">
        <f>IF(T8&lt;'Matriz de Avaliação'!$D$31,(IF(T8&lt;'Matriz de Avaliação'!$D$29,(IF(T8&lt;'Matriz de Avaliação'!$D$27,(IF(T8&lt;'Matriz de Avaliação'!$D$25,'Matriz de Avaliação'!$E$23,'Matriz de Avaliação'!$E$25)),'Matriz de Avaliação'!$E$27)),'Matriz de Avaliação'!$E$29)),'Matriz de Avaliação'!$E$31)</f>
        <v>BAIXO</v>
      </c>
      <c r="V8" s="402"/>
      <c r="W8" s="402"/>
      <c r="X8" s="402"/>
      <c r="Y8" s="888"/>
      <c r="Z8" s="402"/>
    </row>
    <row r="9" spans="2:26" ht="45" customHeight="1" outlineLevel="1">
      <c r="B9" s="1069"/>
      <c r="C9" s="1069"/>
      <c r="D9" s="1069"/>
      <c r="E9" s="407" t="s">
        <v>52</v>
      </c>
      <c r="F9" s="396" t="s">
        <v>137</v>
      </c>
      <c r="G9" s="576" t="s">
        <v>91</v>
      </c>
      <c r="H9" s="954" t="s">
        <v>482</v>
      </c>
      <c r="I9" s="955">
        <f>IF(J9=0,"?",(VLOOKUP(J9,'Matriz de Avaliação'!$C$5:$D$9,2,FALSE)))</f>
        <v>1</v>
      </c>
      <c r="J9" s="274" t="s">
        <v>120</v>
      </c>
      <c r="K9" s="956">
        <f>IF(L9=0,"?",(VLOOKUP(L9,'Matriz de Avaliação'!$C$11:$D$15,2,FALSE)))</f>
        <v>5</v>
      </c>
      <c r="L9" s="398" t="s">
        <v>125</v>
      </c>
      <c r="M9" s="957">
        <f>IF(N9=0,"?",(VLOOKUP(N9,'Matriz de Avaliação'!$C$17:$D$21,2,FALSE)))</f>
        <v>1</v>
      </c>
      <c r="N9" s="279" t="s">
        <v>32</v>
      </c>
      <c r="O9" s="958">
        <f t="shared" si="0"/>
        <v>5</v>
      </c>
      <c r="P9" s="959" t="str">
        <f>IF(O9&lt;'Matriz de Avaliação'!$D$31,(IF(O9&lt;'Matriz de Avaliação'!$D$29,(IF(O9&lt;'Matriz de Avaliação'!$D$27,(IF(O9&lt;'Matriz de Avaliação'!$D$25,'Matriz de Avaliação'!$E$23,'Matriz de Avaliação'!$E$25)),'Matriz de Avaliação'!$E$27)),'Matriz de Avaliação'!$E$29)),'Matriz de Avaliação'!$E$31)</f>
        <v>BAIXO</v>
      </c>
      <c r="Q9" s="890" t="s">
        <v>820</v>
      </c>
      <c r="R9" s="960">
        <f>IF(S9=0,"?",(VLOOKUP(S9,'Matriz de Avaliação'!$C$36:$E$40,2,FALSE)))</f>
        <v>2</v>
      </c>
      <c r="S9" s="884" t="s">
        <v>159</v>
      </c>
      <c r="T9" s="958">
        <f t="shared" si="1"/>
        <v>2.5</v>
      </c>
      <c r="U9" s="959"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888"/>
      <c r="Z9" s="402"/>
    </row>
    <row r="10" spans="2:26" ht="45" customHeight="1" outlineLevel="1">
      <c r="B10" s="1069"/>
      <c r="C10" s="1069"/>
      <c r="D10" s="1069"/>
      <c r="E10" s="407" t="s">
        <v>51</v>
      </c>
      <c r="F10" s="396" t="s">
        <v>484</v>
      </c>
      <c r="G10" s="396" t="s">
        <v>212</v>
      </c>
      <c r="H10" s="437" t="s">
        <v>141</v>
      </c>
      <c r="I10" s="955">
        <f>IF(J10=0,"?",(VLOOKUP(J10,'Matriz de Avaliação'!$C$5:$D$9,2,FALSE)))</f>
        <v>1</v>
      </c>
      <c r="J10" s="274" t="s">
        <v>120</v>
      </c>
      <c r="K10" s="956">
        <f>IF(L10=0,"?",(VLOOKUP(L10,'Matriz de Avaliação'!$C$11:$D$15,2,FALSE)))</f>
        <v>5</v>
      </c>
      <c r="L10" s="398" t="s">
        <v>125</v>
      </c>
      <c r="M10" s="957">
        <f>IF(N10=0,"?",(VLOOKUP(N10,'Matriz de Avaliação'!$C$17:$D$21,2,FALSE)))</f>
        <v>0.5</v>
      </c>
      <c r="N10" s="279" t="s">
        <v>181</v>
      </c>
      <c r="O10" s="958">
        <f t="shared" si="0"/>
        <v>2.5</v>
      </c>
      <c r="P10" s="959" t="str">
        <f>IF(O10&lt;'Matriz de Avaliação'!$D$31,(IF(O10&lt;'Matriz de Avaliação'!$D$29,(IF(O10&lt;'Matriz de Avaliação'!$D$27,(IF(O10&lt;'Matriz de Avaliação'!$D$25,'Matriz de Avaliação'!$E$23,'Matriz de Avaliação'!$E$25)),'Matriz de Avaliação'!$E$27)),'Matriz de Avaliação'!$E$29)),'Matriz de Avaliação'!$E$31)</f>
        <v>BAIXO</v>
      </c>
      <c r="Q10" s="890" t="s">
        <v>821</v>
      </c>
      <c r="R10" s="960">
        <f>IF(S10=0,"?",(VLOOKUP(S10,'Matriz de Avaliação'!$C$36:$E$40,2,FALSE)))</f>
        <v>1.5</v>
      </c>
      <c r="S10" s="884" t="s">
        <v>165</v>
      </c>
      <c r="T10" s="958">
        <f t="shared" si="1"/>
        <v>1.6666666666666667</v>
      </c>
      <c r="U10" s="959" t="str">
        <f>IF(T10&lt;'Matriz de Avaliação'!$D$31,(IF(T10&lt;'Matriz de Avaliação'!$D$29,(IF(T10&lt;'Matriz de Avaliação'!$D$27,(IF(T10&lt;'Matriz de Avaliação'!$D$25,'Matriz de Avaliação'!$E$23,'Matriz de Avaliação'!$E$25)),'Matriz de Avaliação'!$E$27)),'Matriz de Avaliação'!$E$29)),'Matriz de Avaliação'!$E$31)</f>
        <v>BAIXO</v>
      </c>
      <c r="V10" s="402"/>
      <c r="W10" s="402"/>
      <c r="X10" s="402"/>
      <c r="Y10" s="888"/>
      <c r="Z10" s="402"/>
    </row>
    <row r="11" spans="2:26" ht="45" customHeight="1" outlineLevel="1">
      <c r="B11" s="1069"/>
      <c r="C11" s="1069"/>
      <c r="D11" s="1069"/>
      <c r="E11" s="407" t="s">
        <v>51</v>
      </c>
      <c r="F11" s="396" t="s">
        <v>213</v>
      </c>
      <c r="G11" s="396" t="s">
        <v>360</v>
      </c>
      <c r="H11" s="437" t="s">
        <v>141</v>
      </c>
      <c r="I11" s="955">
        <f>IF(J11=0,"?",(VLOOKUP(J11,'Matriz de Avaliação'!$C$5:$D$9,2,FALSE)))</f>
        <v>5</v>
      </c>
      <c r="J11" s="274" t="s">
        <v>121</v>
      </c>
      <c r="K11" s="956">
        <f>IF(L11=0,"?",(VLOOKUP(L11,'Matriz de Avaliação'!$C$11:$D$15,2,FALSE)))</f>
        <v>5</v>
      </c>
      <c r="L11" s="398" t="s">
        <v>125</v>
      </c>
      <c r="M11" s="957">
        <f>IF(N11=0,"?",(VLOOKUP(N11,'Matriz de Avaliação'!$C$17:$D$21,2,FALSE)))</f>
        <v>0.5</v>
      </c>
      <c r="N11" s="279" t="s">
        <v>181</v>
      </c>
      <c r="O11" s="958">
        <f t="shared" si="0"/>
        <v>12.5</v>
      </c>
      <c r="P11" s="959" t="str">
        <f>IF(O11&lt;'Matriz de Avaliação'!$D$31,(IF(O11&lt;'Matriz de Avaliação'!$D$29,(IF(O11&lt;'Matriz de Avaliação'!$D$27,(IF(O11&lt;'Matriz de Avaliação'!$D$25,'Matriz de Avaliação'!$E$23,'Matriz de Avaliação'!$E$25)),'Matriz de Avaliação'!$E$27)),'Matriz de Avaliação'!$E$29)),'Matriz de Avaliação'!$E$31)</f>
        <v>BAIXO</v>
      </c>
      <c r="Q11" s="891" t="s">
        <v>599</v>
      </c>
      <c r="R11" s="960">
        <f>IF(S11=0,"?",(VLOOKUP(S11,'Matriz de Avaliação'!$C$36:$E$40,2,FALSE)))</f>
        <v>2</v>
      </c>
      <c r="S11" s="884" t="s">
        <v>159</v>
      </c>
      <c r="T11" s="958">
        <f t="shared" si="1"/>
        <v>6.25</v>
      </c>
      <c r="U11" s="959" t="str">
        <f>IF(T11&lt;'Matriz de Avaliação'!$D$31,(IF(T11&lt;'Matriz de Avaliação'!$D$29,(IF(T11&lt;'Matriz de Avaliação'!$D$27,(IF(T11&lt;'Matriz de Avaliação'!$D$25,'Matriz de Avaliação'!$E$23,'Matriz de Avaliação'!$E$25)),'Matriz de Avaliação'!$E$27)),'Matriz de Avaliação'!$E$29)),'Matriz de Avaliação'!$E$31)</f>
        <v>BAIXO</v>
      </c>
      <c r="V11" s="402"/>
      <c r="W11" s="402"/>
      <c r="X11" s="402"/>
      <c r="Y11" s="888"/>
      <c r="Z11" s="402"/>
    </row>
    <row r="12" spans="2:26" ht="45" customHeight="1" outlineLevel="1">
      <c r="B12" s="1069"/>
      <c r="C12" s="1069"/>
      <c r="D12" s="1069"/>
      <c r="E12" s="407" t="s">
        <v>51</v>
      </c>
      <c r="F12" s="396" t="s">
        <v>214</v>
      </c>
      <c r="G12" s="396" t="s">
        <v>374</v>
      </c>
      <c r="H12" s="437" t="s">
        <v>92</v>
      </c>
      <c r="I12" s="955">
        <f>IF(J12=0,"?",(VLOOKUP(J12,'Matriz de Avaliação'!$C$5:$D$9,2,FALSE)))</f>
        <v>5</v>
      </c>
      <c r="J12" s="274" t="s">
        <v>121</v>
      </c>
      <c r="K12" s="956">
        <f>IF(L12=0,"?",(VLOOKUP(L12,'Matriz de Avaliação'!$C$11:$D$15,2,FALSE)))</f>
        <v>5</v>
      </c>
      <c r="L12" s="398" t="s">
        <v>125</v>
      </c>
      <c r="M12" s="957">
        <f>IF(N12=0,"?",(VLOOKUP(N12,'Matriz de Avaliação'!$C$17:$D$21,2,FALSE)))</f>
        <v>0.5</v>
      </c>
      <c r="N12" s="279" t="s">
        <v>31</v>
      </c>
      <c r="O12" s="958">
        <f t="shared" si="0"/>
        <v>12.5</v>
      </c>
      <c r="P12" s="959" t="str">
        <f>IF(O12&lt;'Matriz de Avaliação'!$D$31,(IF(O12&lt;'Matriz de Avaliação'!$D$29,(IF(O12&lt;'Matriz de Avaliação'!$D$27,(IF(O12&lt;'Matriz de Avaliação'!$D$25,'Matriz de Avaliação'!$E$23,'Matriz de Avaliação'!$E$25)),'Matriz de Avaliação'!$E$27)),'Matriz de Avaliação'!$E$29)),'Matriz de Avaliação'!$E$31)</f>
        <v>BAIXO</v>
      </c>
      <c r="Q12" s="437" t="s">
        <v>830</v>
      </c>
      <c r="R12" s="960">
        <f>IF(S12=0,"?",(VLOOKUP(S12,'Matriz de Avaliação'!$C$36:$E$40,2,FALSE)))</f>
        <v>2</v>
      </c>
      <c r="S12" s="884" t="s">
        <v>159</v>
      </c>
      <c r="T12" s="958">
        <f t="shared" si="1"/>
        <v>6.25</v>
      </c>
      <c r="U12" s="959" t="str">
        <f>IF(T12&lt;'Matriz de Avaliação'!$D$31,(IF(T12&lt;'Matriz de Avaliação'!$D$29,(IF(T12&lt;'Matriz de Avaliação'!$D$27,(IF(T12&lt;'Matriz de Avaliação'!$D$25,'Matriz de Avaliação'!$E$23,'Matriz de Avaliação'!$E$25)),'Matriz de Avaliação'!$E$27)),'Matriz de Avaliação'!$E$29)),'Matriz de Avaliação'!$E$31)</f>
        <v>BAIXO</v>
      </c>
      <c r="V12" s="892"/>
      <c r="W12" s="892"/>
      <c r="X12" s="892"/>
      <c r="Y12" s="893"/>
      <c r="Z12" s="892"/>
    </row>
    <row r="13" spans="2:26" ht="45" customHeight="1" outlineLevel="1">
      <c r="B13" s="1069"/>
      <c r="C13" s="1069"/>
      <c r="D13" s="1069"/>
      <c r="E13" s="407" t="s">
        <v>51</v>
      </c>
      <c r="F13" s="396" t="s">
        <v>483</v>
      </c>
      <c r="G13" s="396" t="s">
        <v>78</v>
      </c>
      <c r="H13" s="437" t="s">
        <v>73</v>
      </c>
      <c r="I13" s="955">
        <f>IF(J13=0,"?",(VLOOKUP(J13,'Matriz de Avaliação'!$C$5:$D$9,2,FALSE)))</f>
        <v>15</v>
      </c>
      <c r="J13" s="274" t="s">
        <v>23</v>
      </c>
      <c r="K13" s="956">
        <f>IF(L13=0,"?",(VLOOKUP(L13,'Matriz de Avaliação'!$C$11:$D$15,2,FALSE)))</f>
        <v>5</v>
      </c>
      <c r="L13" s="398" t="s">
        <v>125</v>
      </c>
      <c r="M13" s="957">
        <f>IF(N13=0,"?",(VLOOKUP(N13,'Matriz de Avaliação'!$C$17:$D$21,2,FALSE)))</f>
        <v>0.5</v>
      </c>
      <c r="N13" s="279" t="s">
        <v>31</v>
      </c>
      <c r="O13" s="958">
        <f t="shared" si="0"/>
        <v>37.5</v>
      </c>
      <c r="P13" s="959" t="str">
        <f>IF(O13&lt;'Matriz de Avaliação'!$D$31,(IF(O13&lt;'Matriz de Avaliação'!$D$29,(IF(O13&lt;'Matriz de Avaliação'!$D$27,(IF(O13&lt;'Matriz de Avaliação'!$D$25,'Matriz de Avaliação'!$E$23,'Matriz de Avaliação'!$E$25)),'Matriz de Avaliação'!$E$27)),'Matriz de Avaliação'!$E$29)),'Matriz de Avaliação'!$E$31)</f>
        <v>MÉDIO</v>
      </c>
      <c r="Q13" s="890" t="s">
        <v>820</v>
      </c>
      <c r="R13" s="960">
        <f>IF(S13=0,"?",(VLOOKUP(S13,'Matriz de Avaliação'!$C$36:$E$40,2,FALSE)))</f>
        <v>2</v>
      </c>
      <c r="S13" s="884" t="s">
        <v>159</v>
      </c>
      <c r="T13" s="958">
        <f t="shared" si="1"/>
        <v>18.75</v>
      </c>
      <c r="U13" s="959" t="str">
        <f>IF(T13&lt;'Matriz de Avaliação'!$D$31,(IF(T13&lt;'Matriz de Avaliação'!$D$29,(IF(T13&lt;'Matriz de Avaliação'!$D$27,(IF(T13&lt;'Matriz de Avaliação'!$D$25,'Matriz de Avaliação'!$E$23,'Matriz de Avaliação'!$E$25)),'Matriz de Avaliação'!$E$27)),'Matriz de Avaliação'!$E$29)),'Matriz de Avaliação'!$E$31)</f>
        <v>BAIXO</v>
      </c>
      <c r="V13" s="892"/>
      <c r="W13" s="892"/>
      <c r="X13" s="892"/>
      <c r="Y13" s="893"/>
      <c r="Z13" s="892"/>
    </row>
    <row r="14" spans="2:26" ht="45.75" customHeight="1" outlineLevel="1">
      <c r="B14" s="1069"/>
      <c r="C14" s="1069"/>
      <c r="D14" s="1072"/>
      <c r="E14" s="407" t="s">
        <v>51</v>
      </c>
      <c r="F14" s="396" t="s">
        <v>215</v>
      </c>
      <c r="G14" s="396" t="s">
        <v>478</v>
      </c>
      <c r="H14" s="437" t="s">
        <v>62</v>
      </c>
      <c r="I14" s="955">
        <f>IF(J14=0,"?",(VLOOKUP(J14,'Matriz de Avaliação'!$C$5:$D$9,2,FALSE)))</f>
        <v>5</v>
      </c>
      <c r="J14" s="274" t="s">
        <v>121</v>
      </c>
      <c r="K14" s="956">
        <f>IF(L14=0,"?",(VLOOKUP(L14,'Matriz de Avaliação'!$C$11:$D$15,2,FALSE)))</f>
        <v>5</v>
      </c>
      <c r="L14" s="398" t="s">
        <v>125</v>
      </c>
      <c r="M14" s="957">
        <f>IF(N14=0,"?",(VLOOKUP(N14,'Matriz de Avaliação'!$C$17:$D$21,2,FALSE)))</f>
        <v>1</v>
      </c>
      <c r="N14" s="279" t="s">
        <v>32</v>
      </c>
      <c r="O14" s="958">
        <f t="shared" si="0"/>
        <v>25</v>
      </c>
      <c r="P14" s="959" t="str">
        <f>IF(O14&lt;'Matriz de Avaliação'!$D$31,(IF(O14&lt;'Matriz de Avaliação'!$D$29,(IF(O14&lt;'Matriz de Avaliação'!$D$27,(IF(O14&lt;'Matriz de Avaliação'!$D$25,'Matriz de Avaliação'!$E$23,'Matriz de Avaliação'!$E$25)),'Matriz de Avaliação'!$E$27)),'Matriz de Avaliação'!$E$29)),'Matriz de Avaliação'!$E$31)</f>
        <v>MÉDIO</v>
      </c>
      <c r="Q14" s="890" t="s">
        <v>603</v>
      </c>
      <c r="R14" s="960">
        <f>IF(S14=0,"?",(VLOOKUP(S14,'Matriz de Avaliação'!$C$36:$E$40,2,FALSE)))</f>
        <v>2.5</v>
      </c>
      <c r="S14" s="884" t="s">
        <v>1310</v>
      </c>
      <c r="T14" s="958">
        <f t="shared" si="1"/>
        <v>10</v>
      </c>
      <c r="U14" s="959" t="str">
        <f>IF(T14&lt;'Matriz de Avaliação'!$D$31,(IF(T14&lt;'Matriz de Avaliação'!$D$29,(IF(T14&lt;'Matriz de Avaliação'!$D$27,(IF(T14&lt;'Matriz de Avaliação'!$D$25,'Matriz de Avaliação'!$E$23,'Matriz de Avaliação'!$E$25)),'Matriz de Avaliação'!$E$27)),'Matriz de Avaliação'!$E$29)),'Matriz de Avaliação'!$E$31)</f>
        <v>BAIXO</v>
      </c>
      <c r="V14" s="892"/>
      <c r="W14" s="892"/>
      <c r="X14" s="892"/>
      <c r="Y14" s="893"/>
      <c r="Z14" s="892"/>
    </row>
    <row r="15" spans="2:26" ht="45.75" customHeight="1" outlineLevel="1">
      <c r="B15" s="1069"/>
      <c r="C15" s="1069"/>
      <c r="D15" s="1068" t="s">
        <v>324</v>
      </c>
      <c r="E15" s="407" t="s">
        <v>51</v>
      </c>
      <c r="F15" s="396" t="s">
        <v>323</v>
      </c>
      <c r="G15" s="396" t="s">
        <v>355</v>
      </c>
      <c r="H15" s="437" t="s">
        <v>1128</v>
      </c>
      <c r="I15" s="955">
        <f>IF(J15=0,"?",(VLOOKUP(J15,'Matriz de Avaliação'!$C$5:$D$9,2,FALSE)))</f>
        <v>5</v>
      </c>
      <c r="J15" s="274" t="s">
        <v>121</v>
      </c>
      <c r="K15" s="956">
        <f>IF(L15=0,"?",(VLOOKUP(L15,'Matriz de Avaliação'!$C$11:$D$15,2,FALSE)))</f>
        <v>4</v>
      </c>
      <c r="L15" s="398" t="s">
        <v>97</v>
      </c>
      <c r="M15" s="957">
        <f>IF(N15=0,"?",(VLOOKUP(N15,'Matriz de Avaliação'!$C$17:$D$21,2,FALSE)))</f>
        <v>0.5</v>
      </c>
      <c r="N15" s="279" t="s">
        <v>181</v>
      </c>
      <c r="O15" s="958">
        <f t="shared" si="0"/>
        <v>10</v>
      </c>
      <c r="P15" s="959" t="str">
        <f>IF(O15&lt;'Matriz de Avaliação'!$D$31,(IF(O15&lt;'Matriz de Avaliação'!$D$29,(IF(O15&lt;'Matriz de Avaliação'!$D$27,(IF(O15&lt;'Matriz de Avaliação'!$D$25,'Matriz de Avaliação'!$E$23,'Matriz de Avaliação'!$E$25)),'Matriz de Avaliação'!$E$27)),'Matriz de Avaliação'!$E$29)),'Matriz de Avaliação'!$E$31)</f>
        <v>BAIXO</v>
      </c>
      <c r="Q15" s="889" t="s">
        <v>1325</v>
      </c>
      <c r="R15" s="960">
        <f>IF(S15=0,"?",(VLOOKUP(S15,'Matriz de Avaliação'!$C$36:$E$40,2,FALSE)))</f>
        <v>2</v>
      </c>
      <c r="S15" s="884" t="s">
        <v>159</v>
      </c>
      <c r="T15" s="958">
        <f t="shared" si="1"/>
        <v>5</v>
      </c>
      <c r="U15" s="959" t="str">
        <f>IF(T15&lt;'Matriz de Avaliação'!$D$31,(IF(T15&lt;'Matriz de Avaliação'!$D$29,(IF(T15&lt;'Matriz de Avaliação'!$D$27,(IF(T15&lt;'Matriz de Avaliação'!$D$25,'Matriz de Avaliação'!$E$23,'Matriz de Avaliação'!$E$25)),'Matriz de Avaliação'!$E$27)),'Matriz de Avaliação'!$E$29)),'Matriz de Avaliação'!$E$31)</f>
        <v>BAIXO</v>
      </c>
      <c r="V15" s="892"/>
      <c r="W15" s="892"/>
      <c r="X15" s="892"/>
      <c r="Y15" s="893"/>
      <c r="Z15" s="892"/>
    </row>
    <row r="16" spans="2:26" ht="45.75" customHeight="1" outlineLevel="1">
      <c r="B16" s="1069"/>
      <c r="C16" s="1072"/>
      <c r="D16" s="1072"/>
      <c r="E16" s="407" t="s">
        <v>51</v>
      </c>
      <c r="F16" s="437" t="s">
        <v>1704</v>
      </c>
      <c r="G16" s="396" t="s">
        <v>1592</v>
      </c>
      <c r="H16" s="397" t="s">
        <v>451</v>
      </c>
      <c r="I16" s="955">
        <f>IF(J16=0,"?",(VLOOKUP(J16,'Matriz de Avaliação'!$C$5:$D$9,2,FALSE)))</f>
        <v>15</v>
      </c>
      <c r="J16" s="274" t="s">
        <v>23</v>
      </c>
      <c r="K16" s="956">
        <f>IF(L16=0,"?",(VLOOKUP(L16,'Matriz de Avaliação'!$C$11:$D$15,2,FALSE)))</f>
        <v>5</v>
      </c>
      <c r="L16" s="398" t="s">
        <v>125</v>
      </c>
      <c r="M16" s="957">
        <f>IF(N16=0,"?",(VLOOKUP(N16,'Matriz de Avaliação'!$C$17:$D$21,2,FALSE)))</f>
        <v>0.5</v>
      </c>
      <c r="N16" s="279" t="s">
        <v>31</v>
      </c>
      <c r="O16" s="958">
        <f t="shared" si="0"/>
        <v>37.5</v>
      </c>
      <c r="P16" s="959" t="str">
        <f>IF(O16&lt;'Matriz de Avaliação'!$D$31,(IF(O16&lt;'Matriz de Avaliação'!$D$29,(IF(O16&lt;'Matriz de Avaliação'!$D$27,(IF(O16&lt;'Matriz de Avaliação'!$D$25,'Matriz de Avaliação'!$E$23,'Matriz de Avaliação'!$E$25)),'Matriz de Avaliação'!$E$27)),'Matriz de Avaliação'!$E$29)),'Matriz de Avaliação'!$E$31)</f>
        <v>MÉDIO</v>
      </c>
      <c r="Q16" s="890" t="s">
        <v>830</v>
      </c>
      <c r="R16" s="960">
        <f>IF(S16=0,"?",(VLOOKUP(S16,'Matriz de Avaliação'!$C$36:$E$40,2,FALSE)))</f>
        <v>2</v>
      </c>
      <c r="S16" s="884" t="s">
        <v>159</v>
      </c>
      <c r="T16" s="958">
        <f t="shared" si="1"/>
        <v>18.75</v>
      </c>
      <c r="U16" s="959" t="str">
        <f>IF(T16&lt;'Matriz de Avaliação'!$D$31,(IF(T16&lt;'Matriz de Avaliação'!$D$29,(IF(T16&lt;'Matriz de Avaliação'!$D$27,(IF(T16&lt;'Matriz de Avaliação'!$D$25,'Matriz de Avaliação'!$E$23,'Matriz de Avaliação'!$E$25)),'Matriz de Avaliação'!$E$27)),'Matriz de Avaliação'!$E$29)),'Matriz de Avaliação'!$E$31)</f>
        <v>BAIXO</v>
      </c>
      <c r="V16" s="892"/>
      <c r="W16" s="892"/>
      <c r="X16" s="892"/>
      <c r="Y16" s="893"/>
      <c r="Z16" s="892"/>
    </row>
    <row r="17" spans="2:26" ht="45.75" customHeight="1" outlineLevel="1" thickBot="1">
      <c r="B17" s="1070"/>
      <c r="C17" s="961" t="s">
        <v>1686</v>
      </c>
      <c r="D17" s="961" t="s">
        <v>347</v>
      </c>
      <c r="E17" s="395" t="s">
        <v>133</v>
      </c>
      <c r="F17" s="437" t="s">
        <v>1705</v>
      </c>
      <c r="G17" s="437" t="s">
        <v>1592</v>
      </c>
      <c r="H17" s="397" t="s">
        <v>829</v>
      </c>
      <c r="I17" s="955">
        <f>IF(J17=0,"?",(VLOOKUP(J17,'Matriz de Avaliação'!$C$5:$D$9,2,FALSE)))</f>
        <v>15</v>
      </c>
      <c r="J17" s="697" t="s">
        <v>23</v>
      </c>
      <c r="K17" s="956">
        <f>IF(L17=0,"?",(VLOOKUP(L17,'Matriz de Avaliação'!$C$11:$D$15,2,FALSE)))</f>
        <v>4</v>
      </c>
      <c r="L17" s="686" t="s">
        <v>97</v>
      </c>
      <c r="M17" s="957">
        <f>IF(N17=0,"?",(VLOOKUP(N17,'Matriz de Avaliação'!$C$17:$D$21,2,FALSE)))</f>
        <v>1</v>
      </c>
      <c r="N17" s="688" t="s">
        <v>32</v>
      </c>
      <c r="O17" s="958">
        <f t="shared" si="0"/>
        <v>60</v>
      </c>
      <c r="P17" s="959" t="str">
        <f>IF(O17&lt;'Matriz de Avaliação'!$D$31,(IF(O17&lt;'Matriz de Avaliação'!$D$29,(IF(O17&lt;'Matriz de Avaliação'!$D$27,(IF(O17&lt;'Matriz de Avaliação'!$D$25,'Matriz de Avaliação'!$E$23,'Matriz de Avaliação'!$E$25)),'Matriz de Avaliação'!$E$27)),'Matriz de Avaliação'!$E$29)),'Matriz de Avaliação'!$E$31)</f>
        <v>MÉDIO</v>
      </c>
      <c r="Q17" s="437" t="s">
        <v>1636</v>
      </c>
      <c r="R17" s="960">
        <f>IF(S17=0,"?",(VLOOKUP(S17,'Matriz de Avaliação'!$C$36:$E$40,2,FALSE)))</f>
        <v>2</v>
      </c>
      <c r="S17" s="894" t="s">
        <v>159</v>
      </c>
      <c r="T17" s="958">
        <f t="shared" si="1"/>
        <v>30</v>
      </c>
      <c r="U17" s="959" t="str">
        <f>IF(T17&lt;'Matriz de Avaliação'!$D$31,(IF(T17&lt;'Matriz de Avaliação'!$D$29,(IF(T17&lt;'Matriz de Avaliação'!$D$27,(IF(T17&lt;'Matriz de Avaliação'!$D$25,'Matriz de Avaliação'!$E$23,'Matriz de Avaliação'!$E$25)),'Matriz de Avaliação'!$E$27)),'Matriz de Avaliação'!$E$29)),'Matriz de Avaliação'!$E$31)</f>
        <v>MÉDIO</v>
      </c>
      <c r="V17" s="402"/>
      <c r="W17" s="402"/>
      <c r="X17" s="402"/>
      <c r="Y17" s="888"/>
      <c r="Z17" s="402"/>
    </row>
    <row r="18" spans="2:26" ht="22.5" customHeight="1" thickBot="1">
      <c r="B18" s="880" t="s">
        <v>236</v>
      </c>
      <c r="C18" s="268"/>
      <c r="D18" s="268"/>
      <c r="E18" s="268"/>
      <c r="F18" s="269"/>
      <c r="G18" s="269"/>
      <c r="H18" s="269"/>
      <c r="I18" s="270"/>
      <c r="J18" s="268"/>
      <c r="K18" s="270"/>
      <c r="L18" s="268"/>
      <c r="M18" s="270"/>
      <c r="N18" s="268"/>
      <c r="O18" s="270"/>
      <c r="P18" s="270"/>
      <c r="Q18" s="895"/>
      <c r="R18" s="270"/>
      <c r="S18" s="268"/>
      <c r="T18" s="270"/>
      <c r="U18" s="270"/>
      <c r="V18" s="268"/>
      <c r="W18" s="268"/>
      <c r="X18" s="268"/>
      <c r="Y18" s="268"/>
      <c r="Z18" s="896"/>
    </row>
    <row r="19" spans="2:26" ht="34.35" customHeight="1" outlineLevel="1">
      <c r="B19" s="1071" t="s">
        <v>216</v>
      </c>
      <c r="C19" s="1068" t="s">
        <v>217</v>
      </c>
      <c r="D19" s="396" t="s">
        <v>219</v>
      </c>
      <c r="E19" s="395" t="s">
        <v>51</v>
      </c>
      <c r="F19" s="396" t="s">
        <v>1372</v>
      </c>
      <c r="G19" s="396" t="s">
        <v>356</v>
      </c>
      <c r="H19" s="397" t="s">
        <v>1128</v>
      </c>
      <c r="I19" s="955">
        <f>IF(J19=0,"?",(VLOOKUP(J19,'Matriz de Avaliação'!$C$5:$D$9,2,FALSE)))</f>
        <v>15</v>
      </c>
      <c r="J19" s="274" t="s">
        <v>23</v>
      </c>
      <c r="K19" s="956">
        <f>IF(L19=0,"?",(VLOOKUP(L19,'Matriz de Avaliação'!$C$11:$D$15,2,FALSE)))</f>
        <v>3</v>
      </c>
      <c r="L19" s="398" t="s">
        <v>124</v>
      </c>
      <c r="M19" s="957">
        <f>IF(N19=0,"?",(VLOOKUP(N19,'Matriz de Avaliação'!$C$17:$D$21,2,FALSE)))</f>
        <v>1</v>
      </c>
      <c r="N19" s="279" t="s">
        <v>32</v>
      </c>
      <c r="O19" s="958">
        <f t="shared" si="0"/>
        <v>45</v>
      </c>
      <c r="P19" s="959" t="str">
        <f>IF(O19&lt;'Matriz de Avaliação'!$D$31,(IF(O19&lt;'Matriz de Avaliação'!$D$29,(IF(O19&lt;'Matriz de Avaliação'!$D$27,(IF(O19&lt;'Matriz de Avaliação'!$D$25,'Matriz de Avaliação'!$E$23,'Matriz de Avaliação'!$E$25)),'Matriz de Avaliação'!$E$27)),'Matriz de Avaliação'!$E$29)),'Matriz de Avaliação'!$E$31)</f>
        <v>MÉDIO</v>
      </c>
      <c r="Q19" s="437" t="s">
        <v>602</v>
      </c>
      <c r="R19" s="960">
        <f>IF(S19=0,"?",(VLOOKUP(S19,'Matriz de Avaliação'!$C$36:$E$40,2,FALSE)))</f>
        <v>2</v>
      </c>
      <c r="S19" s="884" t="s">
        <v>159</v>
      </c>
      <c r="T19" s="958">
        <f t="shared" si="1"/>
        <v>22.5</v>
      </c>
      <c r="U19" s="959" t="str">
        <f>IF(T19&lt;'Matriz de Avaliação'!$D$31,(IF(T19&lt;'Matriz de Avaliação'!$D$29,(IF(T19&lt;'Matriz de Avaliação'!$D$27,(IF(T19&lt;'Matriz de Avaliação'!$D$25,'Matriz de Avaliação'!$E$23,'Matriz de Avaliação'!$E$25)),'Matriz de Avaliação'!$E$27)),'Matriz de Avaliação'!$E$29)),'Matriz de Avaliação'!$E$31)</f>
        <v>MÉDIO</v>
      </c>
      <c r="V19" s="892"/>
      <c r="W19" s="892"/>
      <c r="X19" s="892"/>
      <c r="Y19" s="893"/>
      <c r="Z19" s="892"/>
    </row>
    <row r="20" spans="2:26" ht="34.35" customHeight="1" outlineLevel="1">
      <c r="B20" s="1069"/>
      <c r="C20" s="1069"/>
      <c r="D20" s="396" t="s">
        <v>220</v>
      </c>
      <c r="E20" s="395" t="s">
        <v>51</v>
      </c>
      <c r="F20" s="396" t="s">
        <v>1373</v>
      </c>
      <c r="G20" s="396" t="s">
        <v>471</v>
      </c>
      <c r="H20" s="397" t="s">
        <v>1128</v>
      </c>
      <c r="I20" s="955">
        <f>IF(J20=0,"?",(VLOOKUP(J20,'Matriz de Avaliação'!$C$5:$D$9,2,FALSE)))</f>
        <v>5</v>
      </c>
      <c r="J20" s="274" t="s">
        <v>121</v>
      </c>
      <c r="K20" s="956">
        <f>IF(L20=0,"?",(VLOOKUP(L20,'Matriz de Avaliação'!$C$11:$D$15,2,FALSE)))</f>
        <v>5</v>
      </c>
      <c r="L20" s="398" t="s">
        <v>125</v>
      </c>
      <c r="M20" s="957">
        <f>IF(N20=0,"?",(VLOOKUP(N20,'Matriz de Avaliação'!$C$17:$D$21,2,FALSE)))</f>
        <v>1</v>
      </c>
      <c r="N20" s="279" t="s">
        <v>32</v>
      </c>
      <c r="O20" s="958">
        <f t="shared" si="0"/>
        <v>25</v>
      </c>
      <c r="P20" s="959" t="str">
        <f>IF(O20&lt;'Matriz de Avaliação'!$D$31,(IF(O20&lt;'Matriz de Avaliação'!$D$29,(IF(O20&lt;'Matriz de Avaliação'!$D$27,(IF(O20&lt;'Matriz de Avaliação'!$D$25,'Matriz de Avaliação'!$E$23,'Matriz de Avaliação'!$E$25)),'Matriz de Avaliação'!$E$27)),'Matriz de Avaliação'!$E$29)),'Matriz de Avaliação'!$E$31)</f>
        <v>MÉDIO</v>
      </c>
      <c r="Q20" s="437" t="s">
        <v>602</v>
      </c>
      <c r="R20" s="960">
        <f>IF(S20=0,"?",(VLOOKUP(S20,'Matriz de Avaliação'!$C$36:$E$40,2,FALSE)))</f>
        <v>2</v>
      </c>
      <c r="S20" s="884" t="s">
        <v>159</v>
      </c>
      <c r="T20" s="958">
        <f t="shared" si="1"/>
        <v>12.5</v>
      </c>
      <c r="U20" s="959"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892"/>
      <c r="X20" s="892"/>
      <c r="Y20" s="893"/>
      <c r="Z20" s="892"/>
    </row>
    <row r="21" spans="2:26" ht="34.35" customHeight="1" outlineLevel="1">
      <c r="B21" s="1069"/>
      <c r="C21" s="1069"/>
      <c r="D21" s="394" t="s">
        <v>222</v>
      </c>
      <c r="E21" s="395" t="s">
        <v>52</v>
      </c>
      <c r="F21" s="396" t="s">
        <v>2</v>
      </c>
      <c r="G21" s="396" t="s">
        <v>478</v>
      </c>
      <c r="H21" s="397" t="s">
        <v>479</v>
      </c>
      <c r="I21" s="955">
        <f>IF(J21=0,"?",(VLOOKUP(J21,'Matriz de Avaliação'!$C$5:$D$9,2,FALSE)))</f>
        <v>5</v>
      </c>
      <c r="J21" s="274" t="s">
        <v>121</v>
      </c>
      <c r="K21" s="956">
        <f>IF(L21=0,"?",(VLOOKUP(L21,'Matriz de Avaliação'!$C$11:$D$15,2,FALSE)))</f>
        <v>5</v>
      </c>
      <c r="L21" s="398" t="s">
        <v>125</v>
      </c>
      <c r="M21" s="957">
        <f>IF(N21=0,"?",(VLOOKUP(N21,'Matriz de Avaliação'!$C$17:$D$21,2,FALSE)))</f>
        <v>0.5</v>
      </c>
      <c r="N21" s="279" t="s">
        <v>31</v>
      </c>
      <c r="O21" s="958">
        <f t="shared" si="0"/>
        <v>12.5</v>
      </c>
      <c r="P21" s="959" t="str">
        <f>IF(O21&lt;'Matriz de Avaliação'!$D$31,(IF(O21&lt;'Matriz de Avaliação'!$D$29,(IF(O21&lt;'Matriz de Avaliação'!$D$27,(IF(O21&lt;'Matriz de Avaliação'!$D$25,'Matriz de Avaliação'!$E$23,'Matriz de Avaliação'!$E$25)),'Matriz de Avaliação'!$E$27)),'Matriz de Avaliação'!$E$29)),'Matriz de Avaliação'!$E$31)</f>
        <v>BAIXO</v>
      </c>
      <c r="Q21" s="890" t="s">
        <v>603</v>
      </c>
      <c r="R21" s="960">
        <f>IF(S21=0,"?",(VLOOKUP(S21,'Matriz de Avaliação'!$C$36:$E$40,2,FALSE)))</f>
        <v>2.5</v>
      </c>
      <c r="S21" s="884" t="s">
        <v>161</v>
      </c>
      <c r="T21" s="958">
        <f t="shared" si="1"/>
        <v>5</v>
      </c>
      <c r="U21" s="959"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402"/>
      <c r="X21" s="420"/>
      <c r="Y21" s="888"/>
      <c r="Z21" s="402"/>
    </row>
    <row r="22" spans="2:26" ht="34.35" customHeight="1" outlineLevel="1">
      <c r="B22" s="1069"/>
      <c r="C22" s="1069"/>
      <c r="D22" s="886" t="s">
        <v>222</v>
      </c>
      <c r="E22" s="395" t="s">
        <v>52</v>
      </c>
      <c r="F22" s="396" t="s">
        <v>228</v>
      </c>
      <c r="G22" s="396" t="s">
        <v>369</v>
      </c>
      <c r="H22" s="397" t="s">
        <v>480</v>
      </c>
      <c r="I22" s="955">
        <f>IF(J22=0,"?",(VLOOKUP(J22,'Matriz de Avaliação'!$C$5:$D$9,2,FALSE)))</f>
        <v>5</v>
      </c>
      <c r="J22" s="274" t="s">
        <v>121</v>
      </c>
      <c r="K22" s="956">
        <f>IF(L22=0,"?",(VLOOKUP(L22,'Matriz de Avaliação'!$C$11:$D$15,2,FALSE)))</f>
        <v>5</v>
      </c>
      <c r="L22" s="398" t="s">
        <v>125</v>
      </c>
      <c r="M22" s="957">
        <f>IF(N22=0,"?",(VLOOKUP(N22,'Matriz de Avaliação'!$C$17:$D$21,2,FALSE)))</f>
        <v>0.5</v>
      </c>
      <c r="N22" s="279" t="s">
        <v>31</v>
      </c>
      <c r="O22" s="958">
        <f t="shared" si="0"/>
        <v>12.5</v>
      </c>
      <c r="P22" s="959" t="str">
        <f>IF(O22&lt;'Matriz de Avaliação'!$D$31,(IF(O22&lt;'Matriz de Avaliação'!$D$29,(IF(O22&lt;'Matriz de Avaliação'!$D$27,(IF(O22&lt;'Matriz de Avaliação'!$D$25,'Matriz de Avaliação'!$E$23,'Matriz de Avaliação'!$E$25)),'Matriz de Avaliação'!$E$27)),'Matriz de Avaliação'!$E$29)),'Matriz de Avaliação'!$E$31)</f>
        <v>BAIXO</v>
      </c>
      <c r="Q22" s="890" t="s">
        <v>603</v>
      </c>
      <c r="R22" s="960">
        <f>IF(S22=0,"?",(VLOOKUP(S22,'Matriz de Avaliação'!$C$36:$E$40,2,FALSE)))</f>
        <v>2.5</v>
      </c>
      <c r="S22" s="884" t="s">
        <v>161</v>
      </c>
      <c r="T22" s="958">
        <f t="shared" si="1"/>
        <v>5</v>
      </c>
      <c r="U22" s="959" t="str">
        <f>IF(T22&lt;'Matriz de Avaliação'!$D$31,(IF(T22&lt;'Matriz de Avaliação'!$D$29,(IF(T22&lt;'Matriz de Avaliação'!$D$27,(IF(T22&lt;'Matriz de Avaliação'!$D$25,'Matriz de Avaliação'!$E$23,'Matriz de Avaliação'!$E$25)),'Matriz de Avaliação'!$E$27)),'Matriz de Avaliação'!$E$29)),'Matriz de Avaliação'!$E$31)</f>
        <v>BAIXO</v>
      </c>
      <c r="V22" s="892"/>
      <c r="W22" s="897"/>
      <c r="X22" s="402"/>
      <c r="Y22" s="888"/>
      <c r="Z22" s="402"/>
    </row>
    <row r="23" spans="2:26" ht="68.400000000000006" outlineLevel="1">
      <c r="B23" s="1069"/>
      <c r="C23" s="1069"/>
      <c r="D23" s="394" t="s">
        <v>223</v>
      </c>
      <c r="E23" s="395" t="s">
        <v>52</v>
      </c>
      <c r="F23" s="396" t="s">
        <v>229</v>
      </c>
      <c r="G23" s="396" t="s">
        <v>360</v>
      </c>
      <c r="H23" s="397" t="s">
        <v>233</v>
      </c>
      <c r="I23" s="955">
        <f>IF(J23=0,"?",(VLOOKUP(J23,'Matriz de Avaliação'!$C$5:$D$9,2,FALSE)))</f>
        <v>15</v>
      </c>
      <c r="J23" s="274" t="s">
        <v>23</v>
      </c>
      <c r="K23" s="956">
        <f>IF(L23=0,"?",(VLOOKUP(L23,'Matriz de Avaliação'!$C$11:$D$15,2,FALSE)))</f>
        <v>3</v>
      </c>
      <c r="L23" s="398" t="s">
        <v>124</v>
      </c>
      <c r="M23" s="957">
        <f>IF(N23=0,"?",(VLOOKUP(N23,'Matriz de Avaliação'!$C$17:$D$21,2,FALSE)))</f>
        <v>1</v>
      </c>
      <c r="N23" s="279" t="s">
        <v>32</v>
      </c>
      <c r="O23" s="958">
        <f t="shared" si="0"/>
        <v>45</v>
      </c>
      <c r="P23" s="959" t="str">
        <f>IF(O23&lt;'Matriz de Avaliação'!$D$31,(IF(O23&lt;'Matriz de Avaliação'!$D$29,(IF(O23&lt;'Matriz de Avaliação'!$D$27,(IF(O23&lt;'Matriz de Avaliação'!$D$25,'Matriz de Avaliação'!$E$23,'Matriz de Avaliação'!$E$25)),'Matriz de Avaliação'!$E$27)),'Matriz de Avaliação'!$E$29)),'Matriz de Avaliação'!$E$31)</f>
        <v>MÉDIO</v>
      </c>
      <c r="Q23" s="891" t="s">
        <v>822</v>
      </c>
      <c r="R23" s="960">
        <f>IF(S23=0,"?",(VLOOKUP(S23,'Matriz de Avaliação'!$C$36:$E$40,2,FALSE)))</f>
        <v>2</v>
      </c>
      <c r="S23" s="884" t="s">
        <v>159</v>
      </c>
      <c r="T23" s="958">
        <f t="shared" si="1"/>
        <v>22.5</v>
      </c>
      <c r="U23" s="959" t="str">
        <f>IF(T23&lt;'Matriz de Avaliação'!$D$31,(IF(T23&lt;'Matriz de Avaliação'!$D$29,(IF(T23&lt;'Matriz de Avaliação'!$D$27,(IF(T23&lt;'Matriz de Avaliação'!$D$25,'Matriz de Avaliação'!$E$23,'Matriz de Avaliação'!$E$25)),'Matriz de Avaliação'!$E$27)),'Matriz de Avaliação'!$E$29)),'Matriz de Avaliação'!$E$31)</f>
        <v>MÉDIO</v>
      </c>
      <c r="V23" s="402"/>
      <c r="W23" s="897"/>
      <c r="X23" s="402"/>
      <c r="Y23" s="888"/>
      <c r="Z23" s="402"/>
    </row>
    <row r="24" spans="2:26" ht="34.200000000000003" outlineLevel="1">
      <c r="B24" s="1069"/>
      <c r="C24" s="1069"/>
      <c r="D24" s="394" t="s">
        <v>224</v>
      </c>
      <c r="E24" s="395" t="s">
        <v>55</v>
      </c>
      <c r="F24" s="396" t="s">
        <v>229</v>
      </c>
      <c r="G24" s="396" t="s">
        <v>360</v>
      </c>
      <c r="H24" s="397" t="s">
        <v>233</v>
      </c>
      <c r="I24" s="955">
        <f>IF(J24=0,"?",(VLOOKUP(J24,'Matriz de Avaliação'!$C$5:$D$9,2,FALSE)))</f>
        <v>5</v>
      </c>
      <c r="J24" s="274" t="s">
        <v>121</v>
      </c>
      <c r="K24" s="956">
        <f>IF(L24=0,"?",(VLOOKUP(L24,'Matriz de Avaliação'!$C$11:$D$15,2,FALSE)))</f>
        <v>4</v>
      </c>
      <c r="L24" s="398" t="s">
        <v>97</v>
      </c>
      <c r="M24" s="957">
        <f>IF(N24=0,"?",(VLOOKUP(N24,'Matriz de Avaliação'!$C$17:$D$21,2,FALSE)))</f>
        <v>1</v>
      </c>
      <c r="N24" s="279" t="s">
        <v>32</v>
      </c>
      <c r="O24" s="958">
        <f t="shared" si="0"/>
        <v>20</v>
      </c>
      <c r="P24" s="959" t="str">
        <f>IF(O24&lt;'Matriz de Avaliação'!$D$31,(IF(O24&lt;'Matriz de Avaliação'!$D$29,(IF(O24&lt;'Matriz de Avaliação'!$D$27,(IF(O24&lt;'Matriz de Avaliação'!$D$25,'Matriz de Avaliação'!$E$23,'Matriz de Avaliação'!$E$25)),'Matriz de Avaliação'!$E$27)),'Matriz de Avaliação'!$E$29)),'Matriz de Avaliação'!$E$31)</f>
        <v>MÉDIO</v>
      </c>
      <c r="Q24" s="891" t="s">
        <v>599</v>
      </c>
      <c r="R24" s="960">
        <f>IF(S24=0,"?",(VLOOKUP(S24,'Matriz de Avaliação'!$C$36:$E$40,2,FALSE)))</f>
        <v>2</v>
      </c>
      <c r="S24" s="884" t="s">
        <v>159</v>
      </c>
      <c r="T24" s="958">
        <f t="shared" si="1"/>
        <v>10</v>
      </c>
      <c r="U24" s="959" t="str">
        <f>IF(T24&lt;'Matriz de Avaliação'!$D$31,(IF(T24&lt;'Matriz de Avaliação'!$D$29,(IF(T24&lt;'Matriz de Avaliação'!$D$27,(IF(T24&lt;'Matriz de Avaliação'!$D$25,'Matriz de Avaliação'!$E$23,'Matriz de Avaliação'!$E$25)),'Matriz de Avaliação'!$E$27)),'Matriz de Avaliação'!$E$29)),'Matriz de Avaliação'!$E$31)</f>
        <v>BAIXO</v>
      </c>
      <c r="V24" s="402"/>
      <c r="W24" s="897"/>
      <c r="X24" s="402"/>
      <c r="Y24" s="888"/>
      <c r="Z24" s="402"/>
    </row>
    <row r="25" spans="2:26" ht="34.35" customHeight="1" outlineLevel="1">
      <c r="B25" s="1069"/>
      <c r="C25" s="1069"/>
      <c r="D25" s="394" t="s">
        <v>222</v>
      </c>
      <c r="E25" s="395" t="s">
        <v>133</v>
      </c>
      <c r="F25" s="396" t="s">
        <v>11</v>
      </c>
      <c r="G25" s="396" t="s">
        <v>375</v>
      </c>
      <c r="H25" s="397" t="s">
        <v>233</v>
      </c>
      <c r="I25" s="955">
        <f>IF(J25=0,"?",(VLOOKUP(J25,'Matriz de Avaliação'!$C$5:$D$9,2,FALSE)))</f>
        <v>15</v>
      </c>
      <c r="J25" s="274" t="s">
        <v>23</v>
      </c>
      <c r="K25" s="956">
        <f>IF(L25=0,"?",(VLOOKUP(L25,'Matriz de Avaliação'!$C$11:$D$15,2,FALSE)))</f>
        <v>3</v>
      </c>
      <c r="L25" s="398" t="s">
        <v>124</v>
      </c>
      <c r="M25" s="957">
        <f>IF(N25=0,"?",(VLOOKUP(N25,'Matriz de Avaliação'!$C$17:$D$21,2,FALSE)))</f>
        <v>1</v>
      </c>
      <c r="N25" s="279" t="s">
        <v>32</v>
      </c>
      <c r="O25" s="958">
        <f t="shared" si="0"/>
        <v>45</v>
      </c>
      <c r="P25" s="959" t="str">
        <f>IF(O25&lt;'Matriz de Avaliação'!$D$31,(IF(O25&lt;'Matriz de Avaliação'!$D$29,(IF(O25&lt;'Matriz de Avaliação'!$D$27,(IF(O25&lt;'Matriz de Avaliação'!$D$25,'Matriz de Avaliação'!$E$23,'Matriz de Avaliação'!$E$25)),'Matriz de Avaliação'!$E$27)),'Matriz de Avaliação'!$E$29)),'Matriz de Avaliação'!$E$31)</f>
        <v>MÉDIO</v>
      </c>
      <c r="Q25" s="889" t="s">
        <v>823</v>
      </c>
      <c r="R25" s="960">
        <f>IF(S25=0,"?",(VLOOKUP(S25,'Matriz de Avaliação'!$C$36:$E$40,2,FALSE)))</f>
        <v>2.5</v>
      </c>
      <c r="S25" s="884" t="s">
        <v>161</v>
      </c>
      <c r="T25" s="958">
        <f t="shared" si="1"/>
        <v>18</v>
      </c>
      <c r="U25" s="959" t="str">
        <f>IF(T25&lt;'Matriz de Avaliação'!$D$31,(IF(T25&lt;'Matriz de Avaliação'!$D$29,(IF(T25&lt;'Matriz de Avaliação'!$D$27,(IF(T25&lt;'Matriz de Avaliação'!$D$25,'Matriz de Avaliação'!$E$23,'Matriz de Avaliação'!$E$25)),'Matriz de Avaliação'!$E$27)),'Matriz de Avaliação'!$E$29)),'Matriz de Avaliação'!$E$31)</f>
        <v>BAIXO</v>
      </c>
      <c r="V25" s="402"/>
      <c r="W25" s="402"/>
      <c r="X25" s="402"/>
      <c r="Y25" s="888"/>
      <c r="Z25" s="402"/>
    </row>
    <row r="26" spans="2:26" ht="34.35" customHeight="1" outlineLevel="1">
      <c r="B26" s="1069"/>
      <c r="C26" s="1069"/>
      <c r="D26" s="886" t="s">
        <v>222</v>
      </c>
      <c r="E26" s="395" t="s">
        <v>133</v>
      </c>
      <c r="F26" s="396" t="s">
        <v>230</v>
      </c>
      <c r="G26" s="396" t="s">
        <v>485</v>
      </c>
      <c r="H26" s="397" t="s">
        <v>233</v>
      </c>
      <c r="I26" s="955">
        <f>IF(J26=0,"?",(VLOOKUP(J26,'Matriz de Avaliação'!$C$5:$D$9,2,FALSE)))</f>
        <v>50</v>
      </c>
      <c r="J26" s="274" t="s">
        <v>123</v>
      </c>
      <c r="K26" s="956">
        <f>IF(L26=0,"?",(VLOOKUP(L26,'Matriz de Avaliação'!$C$11:$D$15,2,FALSE)))</f>
        <v>4</v>
      </c>
      <c r="L26" s="398" t="s">
        <v>97</v>
      </c>
      <c r="M26" s="957">
        <f>IF(N26=0,"?",(VLOOKUP(N26,'Matriz de Avaliação'!$C$17:$D$21,2,FALSE)))</f>
        <v>0.5</v>
      </c>
      <c r="N26" s="279" t="s">
        <v>31</v>
      </c>
      <c r="O26" s="958">
        <f t="shared" si="0"/>
        <v>100</v>
      </c>
      <c r="P26" s="959" t="str">
        <f>IF(O26&lt;'Matriz de Avaliação'!$D$31,(IF(O26&lt;'Matriz de Avaliação'!$D$29,(IF(O26&lt;'Matriz de Avaliação'!$D$27,(IF(O26&lt;'Matriz de Avaliação'!$D$25,'Matriz de Avaliação'!$E$23,'Matriz de Avaliação'!$E$25)),'Matriz de Avaliação'!$E$27)),'Matriz de Avaliação'!$E$29)),'Matriz de Avaliação'!$E$31)</f>
        <v>SIGNIFICATIVO</v>
      </c>
      <c r="Q26" s="890" t="s">
        <v>1715</v>
      </c>
      <c r="R26" s="960">
        <f>IF(S26=0,"?",(VLOOKUP(S26,'Matriz de Avaliação'!$C$36:$E$40,2,FALSE)))</f>
        <v>2</v>
      </c>
      <c r="S26" s="884" t="s">
        <v>159</v>
      </c>
      <c r="T26" s="958">
        <f t="shared" si="1"/>
        <v>50</v>
      </c>
      <c r="U26" s="959" t="str">
        <f>IF(T26&lt;'Matriz de Avaliação'!$D$31,(IF(T26&lt;'Matriz de Avaliação'!$D$29,(IF(T26&lt;'Matriz de Avaliação'!$D$27,(IF(T26&lt;'Matriz de Avaliação'!$D$25,'Matriz de Avaliação'!$E$23,'Matriz de Avaliação'!$E$25)),'Matriz de Avaliação'!$E$27)),'Matriz de Avaliação'!$E$29)),'Matriz de Avaliação'!$E$31)</f>
        <v>MÉDIO</v>
      </c>
      <c r="V26" s="402"/>
      <c r="W26" s="897"/>
      <c r="X26" s="402"/>
      <c r="Y26" s="888"/>
      <c r="Z26" s="402"/>
    </row>
    <row r="27" spans="2:26" ht="26.4" outlineLevel="1">
      <c r="B27" s="1069"/>
      <c r="C27" s="1072"/>
      <c r="D27" s="886" t="s">
        <v>222</v>
      </c>
      <c r="E27" s="395" t="s">
        <v>133</v>
      </c>
      <c r="F27" s="396" t="s">
        <v>1036</v>
      </c>
      <c r="G27" s="396" t="s">
        <v>79</v>
      </c>
      <c r="H27" s="397" t="s">
        <v>463</v>
      </c>
      <c r="I27" s="955">
        <f>IF(J27=0,"?",(VLOOKUP(J27,'Matriz de Avaliação'!$C$5:$D$9,2,FALSE)))</f>
        <v>50</v>
      </c>
      <c r="J27" s="274" t="s">
        <v>123</v>
      </c>
      <c r="K27" s="956">
        <f>IF(L27=0,"?",(VLOOKUP(L27,'Matriz de Avaliação'!$C$11:$D$15,2,FALSE)))</f>
        <v>5</v>
      </c>
      <c r="L27" s="398" t="s">
        <v>125</v>
      </c>
      <c r="M27" s="957">
        <f>IF(N27=0,"?",(VLOOKUP(N27,'Matriz de Avaliação'!$C$17:$D$21,2,FALSE)))</f>
        <v>0.5</v>
      </c>
      <c r="N27" s="279" t="s">
        <v>31</v>
      </c>
      <c r="O27" s="958">
        <f t="shared" si="0"/>
        <v>125</v>
      </c>
      <c r="P27" s="959" t="str">
        <f>IF(O27&lt;'Matriz de Avaliação'!$D$31,(IF(O27&lt;'Matriz de Avaliação'!$D$29,(IF(O27&lt;'Matriz de Avaliação'!$D$27,(IF(O27&lt;'Matriz de Avaliação'!$D$25,'Matriz de Avaliação'!$E$23,'Matriz de Avaliação'!$E$25)),'Matriz de Avaliação'!$E$27)),'Matriz de Avaliação'!$E$29)),'Matriz de Avaliação'!$E$31)</f>
        <v>SIGNIFICATIVO</v>
      </c>
      <c r="Q27" s="889" t="s">
        <v>1715</v>
      </c>
      <c r="R27" s="960">
        <f>IF(S27=0,"?",(VLOOKUP(S27,'Matriz de Avaliação'!$C$36:$E$40,2,FALSE)))</f>
        <v>2.5</v>
      </c>
      <c r="S27" s="884" t="s">
        <v>161</v>
      </c>
      <c r="T27" s="958">
        <f t="shared" si="1"/>
        <v>50</v>
      </c>
      <c r="U27" s="959" t="str">
        <f>IF(T27&lt;'Matriz de Avaliação'!$D$31,(IF(T27&lt;'Matriz de Avaliação'!$D$29,(IF(T27&lt;'Matriz de Avaliação'!$D$27,(IF(T27&lt;'Matriz de Avaliação'!$D$25,'Matriz de Avaliação'!$E$23,'Matriz de Avaliação'!$E$25)),'Matriz de Avaliação'!$E$27)),'Matriz de Avaliação'!$E$29)),'Matriz de Avaliação'!$E$31)</f>
        <v>MÉDIO</v>
      </c>
      <c r="V27" s="402"/>
      <c r="W27" s="897"/>
      <c r="X27" s="402"/>
      <c r="Y27" s="888"/>
      <c r="Z27" s="402"/>
    </row>
    <row r="28" spans="2:26" ht="34.35" customHeight="1" outlineLevel="1">
      <c r="B28" s="1069"/>
      <c r="C28" s="947" t="s">
        <v>334</v>
      </c>
      <c r="D28" s="947" t="s">
        <v>334</v>
      </c>
      <c r="E28" s="407" t="s">
        <v>52</v>
      </c>
      <c r="F28" s="396" t="s">
        <v>339</v>
      </c>
      <c r="G28" s="396" t="s">
        <v>369</v>
      </c>
      <c r="H28" s="437" t="s">
        <v>481</v>
      </c>
      <c r="I28" s="955">
        <f>IF(J28=0,"?",(VLOOKUP(J28,'Matriz de Avaliação'!$C$5:$D$9,2,FALSE)))</f>
        <v>15</v>
      </c>
      <c r="J28" s="274" t="s">
        <v>23</v>
      </c>
      <c r="K28" s="956">
        <f>IF(L28=0,"?",(VLOOKUP(L28,'Matriz de Avaliação'!$C$11:$D$15,2,FALSE)))</f>
        <v>3</v>
      </c>
      <c r="L28" s="398" t="s">
        <v>124</v>
      </c>
      <c r="M28" s="957">
        <f>IF(N28=0,"?",(VLOOKUP(N28,'Matriz de Avaliação'!$C$17:$D$21,2,FALSE)))</f>
        <v>1</v>
      </c>
      <c r="N28" s="279" t="s">
        <v>32</v>
      </c>
      <c r="O28" s="958">
        <f t="shared" si="0"/>
        <v>45</v>
      </c>
      <c r="P28" s="959" t="str">
        <f>IF(O28&lt;'Matriz de Avaliação'!$D$31,(IF(O28&lt;'Matriz de Avaliação'!$D$29,(IF(O28&lt;'Matriz de Avaliação'!$D$27,(IF(O28&lt;'Matriz de Avaliação'!$D$25,'Matriz de Avaliação'!$E$23,'Matriz de Avaliação'!$E$25)),'Matriz de Avaliação'!$E$27)),'Matriz de Avaliação'!$E$29)),'Matriz de Avaliação'!$E$31)</f>
        <v>MÉDIO</v>
      </c>
      <c r="Q28" s="437" t="s">
        <v>1046</v>
      </c>
      <c r="R28" s="960">
        <f>IF(S28=0,"?",(VLOOKUP(S28,'Matriz de Avaliação'!$C$36:$E$40,2,FALSE)))</f>
        <v>2</v>
      </c>
      <c r="S28" s="884" t="s">
        <v>159</v>
      </c>
      <c r="T28" s="958">
        <f t="shared" si="1"/>
        <v>22.5</v>
      </c>
      <c r="U28" s="959" t="str">
        <f>IF(T28&lt;'Matriz de Avaliação'!$D$31,(IF(T28&lt;'Matriz de Avaliação'!$D$29,(IF(T28&lt;'Matriz de Avaliação'!$D$27,(IF(T28&lt;'Matriz de Avaliação'!$D$25,'Matriz de Avaliação'!$E$23,'Matriz de Avaliação'!$E$25)),'Matriz de Avaliação'!$E$27)),'Matriz de Avaliação'!$E$29)),'Matriz de Avaliação'!$E$31)</f>
        <v>MÉDIO</v>
      </c>
      <c r="V28" s="402"/>
      <c r="W28" s="402"/>
      <c r="X28" s="402"/>
      <c r="Y28" s="888"/>
      <c r="Z28" s="402"/>
    </row>
    <row r="29" spans="2:26" ht="34.35" customHeight="1" outlineLevel="1">
      <c r="B29" s="1072"/>
      <c r="C29" s="947" t="s">
        <v>1752</v>
      </c>
      <c r="D29" s="947" t="s">
        <v>1752</v>
      </c>
      <c r="E29" s="407" t="s">
        <v>51</v>
      </c>
      <c r="F29" s="396" t="s">
        <v>483</v>
      </c>
      <c r="G29" s="396" t="s">
        <v>78</v>
      </c>
      <c r="H29" s="437" t="s">
        <v>73</v>
      </c>
      <c r="I29" s="955">
        <f>IF(J29=0,"?",(VLOOKUP(J29,'Matriz de Avaliação'!$C$5:$D$9,2,FALSE)))</f>
        <v>15</v>
      </c>
      <c r="J29" s="274" t="s">
        <v>23</v>
      </c>
      <c r="K29" s="956">
        <v>4</v>
      </c>
      <c r="L29" s="398" t="s">
        <v>97</v>
      </c>
      <c r="M29" s="957">
        <f>IF(N29=0,"?",(VLOOKUP(N29,'Matriz de Avaliação'!$C$17:$D$21,2,FALSE)))</f>
        <v>0.5</v>
      </c>
      <c r="N29" s="279" t="s">
        <v>31</v>
      </c>
      <c r="O29" s="958">
        <f t="shared" si="0"/>
        <v>30</v>
      </c>
      <c r="P29" s="959" t="str">
        <f>IF(O29&lt;'Matriz de Avaliação'!$D$31,(IF(O29&lt;'Matriz de Avaliação'!$D$29,(IF(O29&lt;'Matriz de Avaliação'!$D$27,(IF(O29&lt;'Matriz de Avaliação'!$D$25,'Matriz de Avaliação'!$E$23,'Matriz de Avaliação'!$E$25)),'Matriz de Avaliação'!$E$27)),'Matriz de Avaliação'!$E$29)),'Matriz de Avaliação'!$E$31)</f>
        <v>MÉDIO</v>
      </c>
      <c r="Q29" s="890" t="s">
        <v>820</v>
      </c>
      <c r="R29" s="960">
        <f>IF(S29=0,"?",(VLOOKUP(S29,'Matriz de Avaliação'!$C$36:$E$40,2,FALSE)))</f>
        <v>2</v>
      </c>
      <c r="S29" s="884" t="s">
        <v>159</v>
      </c>
      <c r="T29" s="958">
        <f t="shared" si="1"/>
        <v>15</v>
      </c>
      <c r="U29" s="959" t="str">
        <f>IF(T29&lt;'Matriz de Avaliação'!$D$31,(IF(T29&lt;'Matriz de Avaliação'!$D$29,(IF(T29&lt;'Matriz de Avaliação'!$D$27,(IF(T29&lt;'Matriz de Avaliação'!$D$25,'Matriz de Avaliação'!$E$23,'Matriz de Avaliação'!$E$25)),'Matriz de Avaliação'!$E$27)),'Matriz de Avaliação'!$E$29)),'Matriz de Avaliação'!$E$31)</f>
        <v>BAIXO</v>
      </c>
      <c r="V29" s="402"/>
      <c r="W29" s="402"/>
      <c r="X29" s="941"/>
      <c r="Y29" s="962"/>
      <c r="Z29" s="941"/>
    </row>
    <row r="30" spans="2:26" ht="45.6" outlineLevel="1">
      <c r="B30" s="963" t="s">
        <v>1716</v>
      </c>
      <c r="C30" s="963" t="s">
        <v>1717</v>
      </c>
      <c r="D30" s="686" t="s">
        <v>1707</v>
      </c>
      <c r="E30" s="407" t="s">
        <v>51</v>
      </c>
      <c r="F30" s="441" t="s">
        <v>1708</v>
      </c>
      <c r="G30" s="441" t="s">
        <v>1579</v>
      </c>
      <c r="H30" s="441" t="s">
        <v>1115</v>
      </c>
      <c r="I30" s="955">
        <f>IF(J30=0,"?",(VLOOKUP(J30,'Matriz de Avaliação'!$C$5:$D$9,2,FALSE)))</f>
        <v>25</v>
      </c>
      <c r="J30" s="697" t="s">
        <v>122</v>
      </c>
      <c r="K30" s="956">
        <f>IF(L30=0,"?",(VLOOKUP(L30,'Matriz de Avaliação'!$C$11:$D$15,2,FALSE)))</f>
        <v>4</v>
      </c>
      <c r="L30" s="689" t="s">
        <v>97</v>
      </c>
      <c r="M30" s="957">
        <f>IF(N30=0,"?",(VLOOKUP(N30,'Matriz de Avaliação'!$C$17:$D$21,2,FALSE)))</f>
        <v>0.5</v>
      </c>
      <c r="N30" s="691" t="s">
        <v>31</v>
      </c>
      <c r="O30" s="958">
        <f t="shared" si="0"/>
        <v>50</v>
      </c>
      <c r="P30" s="959" t="str">
        <f>IF(O30&lt;'Matriz de Avaliação'!$D$31,(IF(O30&lt;'Matriz de Avaliação'!$D$29,(IF(O30&lt;'Matriz de Avaliação'!$D$27,(IF(O30&lt;'Matriz de Avaliação'!$D$25,'Matriz de Avaliação'!$E$23,'Matriz de Avaliação'!$E$25)),'Matriz de Avaliação'!$E$27)),'Matriz de Avaliação'!$E$29)),'Matriz de Avaliação'!$E$31)</f>
        <v>MÉDIO</v>
      </c>
      <c r="Q30" s="397" t="s">
        <v>1709</v>
      </c>
      <c r="R30" s="960">
        <f>IF(S30=0,"?",(VLOOKUP(S30,'Matriz de Avaliação'!$C$36:$E$40,2,FALSE)))</f>
        <v>2.5</v>
      </c>
      <c r="S30" s="279" t="s">
        <v>161</v>
      </c>
      <c r="T30" s="958">
        <f t="shared" si="1"/>
        <v>20</v>
      </c>
      <c r="U30" s="959" t="str">
        <f>IF(T30&lt;'Matriz de Avaliação'!$D$31,(IF(T30&lt;'Matriz de Avaliação'!$D$29,(IF(T30&lt;'Matriz de Avaliação'!$D$27,(IF(T30&lt;'Matriz de Avaliação'!$D$25,'Matriz de Avaliação'!$E$23,'Matriz de Avaliação'!$E$25)),'Matriz de Avaliação'!$E$27)),'Matriz de Avaliação'!$E$29)),'Matriz de Avaliação'!$E$31)</f>
        <v>MÉDIO</v>
      </c>
      <c r="V30" s="402"/>
      <c r="W30" s="402"/>
      <c r="X30" s="941"/>
      <c r="Y30" s="941"/>
      <c r="Z30" s="941"/>
    </row>
    <row r="31" spans="2:26" ht="26.4" outlineLevel="1">
      <c r="B31" s="1068" t="s">
        <v>239</v>
      </c>
      <c r="C31" s="1068" t="s">
        <v>239</v>
      </c>
      <c r="D31" s="394" t="s">
        <v>239</v>
      </c>
      <c r="E31" s="407" t="s">
        <v>55</v>
      </c>
      <c r="F31" s="693" t="s">
        <v>240</v>
      </c>
      <c r="G31" s="693" t="s">
        <v>469</v>
      </c>
      <c r="H31" s="437" t="s">
        <v>241</v>
      </c>
      <c r="I31" s="955">
        <f>IF(J31=0,"?",(VLOOKUP(J31,'Matriz de Avaliação'!$C$5:$D$9,2,FALSE)))</f>
        <v>5</v>
      </c>
      <c r="J31" s="697" t="s">
        <v>121</v>
      </c>
      <c r="K31" s="956">
        <f>IF(L31=0,"?",(VLOOKUP(L31,'Matriz de Avaliação'!$C$11:$D$15,2,FALSE)))</f>
        <v>3</v>
      </c>
      <c r="L31" s="686" t="s">
        <v>124</v>
      </c>
      <c r="M31" s="957">
        <f>IF(N31=0,"?",(VLOOKUP(N31,'Matriz de Avaliação'!$C$17:$D$21,2,FALSE)))</f>
        <v>0.5</v>
      </c>
      <c r="N31" s="688" t="s">
        <v>31</v>
      </c>
      <c r="O31" s="958">
        <f t="shared" si="0"/>
        <v>7.5</v>
      </c>
      <c r="P31" s="959" t="str">
        <f>IF(O31&lt;'Matriz de Avaliação'!$D$31,(IF(O31&lt;'Matriz de Avaliação'!$D$29,(IF(O31&lt;'Matriz de Avaliação'!$D$27,(IF(O31&lt;'Matriz de Avaliação'!$D$25,'Matriz de Avaliação'!$E$23,'Matriz de Avaliação'!$E$25)),'Matriz de Avaliação'!$E$27)),'Matriz de Avaliação'!$E$29)),'Matriz de Avaliação'!$E$31)</f>
        <v>BAIXO</v>
      </c>
      <c r="Q31" s="437" t="s">
        <v>601</v>
      </c>
      <c r="R31" s="960">
        <f>IF(S31=0,"?",(VLOOKUP(S31,'Matriz de Avaliação'!$C$36:$E$40,2,FALSE)))</f>
        <v>1.5</v>
      </c>
      <c r="S31" s="894" t="s">
        <v>165</v>
      </c>
      <c r="T31" s="958">
        <f t="shared" si="1"/>
        <v>5</v>
      </c>
      <c r="U31" s="959" t="str">
        <f>IF(T31&lt;'Matriz de Avaliação'!$D$31,(IF(T31&lt;'Matriz de Avaliação'!$D$29,(IF(T31&lt;'Matriz de Avaliação'!$D$27,(IF(T31&lt;'Matriz de Avaliação'!$D$25,'Matriz de Avaliação'!$E$23,'Matriz de Avaliação'!$E$25)),'Matriz de Avaliação'!$E$27)),'Matriz de Avaliação'!$E$29)),'Matriz de Avaliação'!$E$31)</f>
        <v>BAIXO</v>
      </c>
      <c r="V31" s="898"/>
      <c r="W31" s="897"/>
      <c r="X31" s="402"/>
      <c r="Y31" s="888"/>
      <c r="Z31" s="402"/>
    </row>
    <row r="32" spans="2:26" ht="34.200000000000003" outlineLevel="1">
      <c r="B32" s="1069"/>
      <c r="C32" s="1069"/>
      <c r="D32" s="886" t="s">
        <v>239</v>
      </c>
      <c r="E32" s="407" t="s">
        <v>55</v>
      </c>
      <c r="F32" s="693" t="s">
        <v>240</v>
      </c>
      <c r="G32" s="693" t="s">
        <v>354</v>
      </c>
      <c r="H32" s="437" t="s">
        <v>62</v>
      </c>
      <c r="I32" s="955">
        <f>IF(J32=0,"?",(VLOOKUP(J32,'Matriz de Avaliação'!$C$5:$D$9,2,FALSE)))</f>
        <v>1</v>
      </c>
      <c r="J32" s="697" t="s">
        <v>120</v>
      </c>
      <c r="K32" s="956">
        <f>IF(L32=0,"?",(VLOOKUP(L32,'Matriz de Avaliação'!$C$11:$D$15,2,FALSE)))</f>
        <v>3</v>
      </c>
      <c r="L32" s="686" t="s">
        <v>124</v>
      </c>
      <c r="M32" s="957">
        <f>IF(N32=0,"?",(VLOOKUP(N32,'Matriz de Avaliação'!$C$17:$D$21,2,FALSE)))</f>
        <v>0.5</v>
      </c>
      <c r="N32" s="688" t="s">
        <v>31</v>
      </c>
      <c r="O32" s="958">
        <f t="shared" si="0"/>
        <v>1.5</v>
      </c>
      <c r="P32" s="959" t="str">
        <f>IF(O32&lt;'Matriz de Avaliação'!$D$31,(IF(O32&lt;'Matriz de Avaliação'!$D$29,(IF(O32&lt;'Matriz de Avaliação'!$D$27,(IF(O32&lt;'Matriz de Avaliação'!$D$25,'Matriz de Avaliação'!$E$23,'Matriz de Avaliação'!$E$25)),'Matriz de Avaliação'!$E$27)),'Matriz de Avaliação'!$E$29)),'Matriz de Avaliação'!$E$31)</f>
        <v>BAIXO</v>
      </c>
      <c r="Q32" s="437" t="s">
        <v>601</v>
      </c>
      <c r="R32" s="960">
        <f>IF(S32=0,"?",(VLOOKUP(S32,'Matriz de Avaliação'!$C$36:$E$40,2,FALSE)))</f>
        <v>1.5</v>
      </c>
      <c r="S32" s="894" t="s">
        <v>165</v>
      </c>
      <c r="T32" s="958">
        <f t="shared" si="1"/>
        <v>1</v>
      </c>
      <c r="U32" s="959" t="str">
        <f>IF(T32&lt;'Matriz de Avaliação'!$D$31,(IF(T32&lt;'Matriz de Avaliação'!$D$29,(IF(T32&lt;'Matriz de Avaliação'!$D$27,(IF(T32&lt;'Matriz de Avaliação'!$D$25,'Matriz de Avaliação'!$E$23,'Matriz de Avaliação'!$E$25)),'Matriz de Avaliação'!$E$27)),'Matriz de Avaliação'!$E$29)),'Matriz de Avaliação'!$E$31)</f>
        <v>BAIXO</v>
      </c>
      <c r="V32" s="898"/>
      <c r="W32" s="402"/>
      <c r="X32" s="402"/>
      <c r="Y32" s="888"/>
      <c r="Z32" s="402"/>
    </row>
    <row r="33" spans="2:26" ht="26.4" outlineLevel="1">
      <c r="B33" s="1069"/>
      <c r="C33" s="1069"/>
      <c r="D33" s="886" t="s">
        <v>239</v>
      </c>
      <c r="E33" s="899" t="s">
        <v>55</v>
      </c>
      <c r="F33" s="693" t="s">
        <v>240</v>
      </c>
      <c r="G33" s="900" t="s">
        <v>364</v>
      </c>
      <c r="H33" s="901" t="s">
        <v>76</v>
      </c>
      <c r="I33" s="955">
        <f>IF(J33=0,"?",(VLOOKUP(J33,'Matriz de Avaliação'!$C$5:$D$9,2,FALSE)))</f>
        <v>5</v>
      </c>
      <c r="J33" s="697" t="s">
        <v>121</v>
      </c>
      <c r="K33" s="956">
        <f>IF(L33=0,"?",(VLOOKUP(L33,'Matriz de Avaliação'!$C$11:$D$15,2,FALSE)))</f>
        <v>3</v>
      </c>
      <c r="L33" s="686" t="s">
        <v>124</v>
      </c>
      <c r="M33" s="957">
        <f>IF(N33=0,"?",(VLOOKUP(N33,'Matriz de Avaliação'!$C$17:$D$21,2,FALSE)))</f>
        <v>0.5</v>
      </c>
      <c r="N33" s="688" t="s">
        <v>31</v>
      </c>
      <c r="O33" s="958">
        <f t="shared" si="0"/>
        <v>7.5</v>
      </c>
      <c r="P33" s="959" t="str">
        <f>IF(O33&lt;'Matriz de Avaliação'!$D$31,(IF(O33&lt;'Matriz de Avaliação'!$D$29,(IF(O33&lt;'Matriz de Avaliação'!$D$27,(IF(O33&lt;'Matriz de Avaliação'!$D$25,'Matriz de Avaliação'!$E$23,'Matriz de Avaliação'!$E$25)),'Matriz de Avaliação'!$E$27)),'Matriz de Avaliação'!$E$29)),'Matriz de Avaliação'!$E$31)</f>
        <v>BAIXO</v>
      </c>
      <c r="Q33" s="437" t="s">
        <v>601</v>
      </c>
      <c r="R33" s="960">
        <f>IF(S33=0,"?",(VLOOKUP(S33,'Matriz de Avaliação'!$C$36:$E$40,2,FALSE)))</f>
        <v>1.5</v>
      </c>
      <c r="S33" s="894" t="s">
        <v>165</v>
      </c>
      <c r="T33" s="958">
        <f t="shared" si="1"/>
        <v>5</v>
      </c>
      <c r="U33" s="959" t="str">
        <f>IF(T33&lt;'Matriz de Avaliação'!$D$31,(IF(T33&lt;'Matriz de Avaliação'!$D$29,(IF(T33&lt;'Matriz de Avaliação'!$D$27,(IF(T33&lt;'Matriz de Avaliação'!$D$25,'Matriz de Avaliação'!$E$23,'Matriz de Avaliação'!$E$25)),'Matriz de Avaliação'!$E$27)),'Matriz de Avaliação'!$E$29)),'Matriz de Avaliação'!$E$31)</f>
        <v>BAIXO</v>
      </c>
      <c r="V33" s="898"/>
      <c r="W33" s="402"/>
      <c r="X33" s="402"/>
      <c r="Y33" s="888"/>
      <c r="Z33" s="402"/>
    </row>
    <row r="34" spans="2:26" ht="26.4" outlineLevel="1">
      <c r="B34" s="1069"/>
      <c r="C34" s="1069"/>
      <c r="D34" s="394" t="s">
        <v>337</v>
      </c>
      <c r="E34" s="407" t="s">
        <v>55</v>
      </c>
      <c r="F34" s="427" t="s">
        <v>138</v>
      </c>
      <c r="G34" s="396" t="s">
        <v>366</v>
      </c>
      <c r="H34" s="437" t="s">
        <v>67</v>
      </c>
      <c r="I34" s="955">
        <f>IF(J34=0,"?",(VLOOKUP(J34,'Matriz de Avaliação'!$C$5:$D$9,2,FALSE)))</f>
        <v>5</v>
      </c>
      <c r="J34" s="274" t="s">
        <v>121</v>
      </c>
      <c r="K34" s="956">
        <f>IF(L34=0,"?",(VLOOKUP(L34,'Matriz de Avaliação'!$C$11:$D$15,2,FALSE)))</f>
        <v>3</v>
      </c>
      <c r="L34" s="686" t="s">
        <v>124</v>
      </c>
      <c r="M34" s="957">
        <f>IF(N34=0,"?",(VLOOKUP(N34,'Matriz de Avaliação'!$C$17:$D$21,2,FALSE)))</f>
        <v>0.5</v>
      </c>
      <c r="N34" s="279" t="s">
        <v>31</v>
      </c>
      <c r="O34" s="958">
        <f t="shared" si="0"/>
        <v>7.5</v>
      </c>
      <c r="P34" s="959" t="str">
        <f>IF(O34&lt;'Matriz de Avaliação'!$D$31,(IF(O34&lt;'Matriz de Avaliação'!$D$29,(IF(O34&lt;'Matriz de Avaliação'!$D$27,(IF(O34&lt;'Matriz de Avaliação'!$D$25,'Matriz de Avaliação'!$E$23,'Matriz de Avaliação'!$E$25)),'Matriz de Avaliação'!$E$27)),'Matriz de Avaliação'!$E$29)),'Matriz de Avaliação'!$E$31)</f>
        <v>BAIXO</v>
      </c>
      <c r="Q34" s="437" t="s">
        <v>848</v>
      </c>
      <c r="R34" s="960">
        <f>IF(S34=0,"?",(VLOOKUP(S34,'Matriz de Avaliação'!$C$36:$E$40,2,FALSE)))</f>
        <v>2</v>
      </c>
      <c r="S34" s="884" t="s">
        <v>159</v>
      </c>
      <c r="T34" s="958">
        <f t="shared" si="1"/>
        <v>3.75</v>
      </c>
      <c r="U34" s="959"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888"/>
      <c r="Z34" s="402"/>
    </row>
    <row r="35" spans="2:26" ht="26.4" outlineLevel="1">
      <c r="B35" s="1069"/>
      <c r="C35" s="1069"/>
      <c r="D35" s="394" t="s">
        <v>338</v>
      </c>
      <c r="E35" s="407" t="s">
        <v>51</v>
      </c>
      <c r="F35" s="887" t="s">
        <v>138</v>
      </c>
      <c r="G35" s="396" t="s">
        <v>366</v>
      </c>
      <c r="H35" s="437" t="s">
        <v>67</v>
      </c>
      <c r="I35" s="955">
        <f>IF(J35=0,"?",(VLOOKUP(J35,'Matriz de Avaliação'!$C$5:$D$9,2,FALSE)))</f>
        <v>5</v>
      </c>
      <c r="J35" s="274" t="s">
        <v>121</v>
      </c>
      <c r="K35" s="956">
        <f>IF(L35=0,"?",(VLOOKUP(L35,'Matriz de Avaliação'!$C$11:$D$15,2,FALSE)))</f>
        <v>5</v>
      </c>
      <c r="L35" s="398" t="s">
        <v>125</v>
      </c>
      <c r="M35" s="957">
        <f>IF(N35=0,"?",(VLOOKUP(N35,'Matriz de Avaliação'!$C$17:$D$21,2,FALSE)))</f>
        <v>0.5</v>
      </c>
      <c r="N35" s="279" t="s">
        <v>31</v>
      </c>
      <c r="O35" s="958">
        <f t="shared" si="0"/>
        <v>12.5</v>
      </c>
      <c r="P35" s="959" t="str">
        <f>IF(O35&lt;'Matriz de Avaliação'!$D$31,(IF(O35&lt;'Matriz de Avaliação'!$D$29,(IF(O35&lt;'Matriz de Avaliação'!$D$27,(IF(O35&lt;'Matriz de Avaliação'!$D$25,'Matriz de Avaliação'!$E$23,'Matriz de Avaliação'!$E$25)),'Matriz de Avaliação'!$E$27)),'Matriz de Avaliação'!$E$29)),'Matriz de Avaliação'!$E$31)</f>
        <v>BAIXO</v>
      </c>
      <c r="Q35" s="437" t="s">
        <v>848</v>
      </c>
      <c r="R35" s="960">
        <f>IF(S35=0,"?",(VLOOKUP(S35,'Matriz de Avaliação'!$C$36:$E$40,2,FALSE)))</f>
        <v>2</v>
      </c>
      <c r="S35" s="884" t="s">
        <v>159</v>
      </c>
      <c r="T35" s="958">
        <f t="shared" si="1"/>
        <v>6.25</v>
      </c>
      <c r="U35" s="959"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2"/>
      <c r="Y35" s="888"/>
      <c r="Z35" s="402"/>
    </row>
    <row r="36" spans="2:26" ht="26.4" outlineLevel="1">
      <c r="B36" s="1069"/>
      <c r="C36" s="1069"/>
      <c r="D36" s="394" t="s">
        <v>335</v>
      </c>
      <c r="E36" s="407" t="s">
        <v>51</v>
      </c>
      <c r="F36" s="396" t="s">
        <v>325</v>
      </c>
      <c r="G36" s="396" t="s">
        <v>471</v>
      </c>
      <c r="H36" s="437" t="s">
        <v>1128</v>
      </c>
      <c r="I36" s="955">
        <f>IF(J36=0,"?",(VLOOKUP(J36,'Matriz de Avaliação'!$C$5:$D$9,2,FALSE)))</f>
        <v>5</v>
      </c>
      <c r="J36" s="274" t="s">
        <v>121</v>
      </c>
      <c r="K36" s="956">
        <f>IF(L36=0,"?",(VLOOKUP(L36,'Matriz de Avaliação'!$C$11:$D$15,2,FALSE)))</f>
        <v>5</v>
      </c>
      <c r="L36" s="398" t="s">
        <v>125</v>
      </c>
      <c r="M36" s="957">
        <f>IF(N36=0,"?",(VLOOKUP(N36,'Matriz de Avaliação'!$C$17:$D$21,2,FALSE)))</f>
        <v>1</v>
      </c>
      <c r="N36" s="279" t="s">
        <v>32</v>
      </c>
      <c r="O36" s="958">
        <f t="shared" si="0"/>
        <v>25</v>
      </c>
      <c r="P36" s="959" t="str">
        <f>IF(O36&lt;'Matriz de Avaliação'!$D$31,(IF(O36&lt;'Matriz de Avaliação'!$D$29,(IF(O36&lt;'Matriz de Avaliação'!$D$27,(IF(O36&lt;'Matriz de Avaliação'!$D$25,'Matriz de Avaliação'!$E$23,'Matriz de Avaliação'!$E$25)),'Matriz de Avaliação'!$E$27)),'Matriz de Avaliação'!$E$29)),'Matriz de Avaliação'!$E$31)</f>
        <v>MÉDIO</v>
      </c>
      <c r="Q36" s="889" t="s">
        <v>597</v>
      </c>
      <c r="R36" s="960">
        <f>IF(S36=0,"?",(VLOOKUP(S36,'Matriz de Avaliação'!$C$36:$E$40,2,FALSE)))</f>
        <v>2.5</v>
      </c>
      <c r="S36" s="884" t="s">
        <v>161</v>
      </c>
      <c r="T36" s="958">
        <f t="shared" si="1"/>
        <v>10</v>
      </c>
      <c r="U36" s="959"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2"/>
      <c r="Y36" s="888"/>
      <c r="Z36" s="402"/>
    </row>
    <row r="37" spans="2:26" ht="26.4" outlineLevel="1">
      <c r="B37" s="1069"/>
      <c r="C37" s="1069"/>
      <c r="D37" s="886" t="s">
        <v>336</v>
      </c>
      <c r="E37" s="426" t="s">
        <v>51</v>
      </c>
      <c r="F37" s="427" t="s">
        <v>648</v>
      </c>
      <c r="G37" s="427" t="s">
        <v>356</v>
      </c>
      <c r="H37" s="432" t="s">
        <v>1128</v>
      </c>
      <c r="I37" s="1007">
        <f>IF(J37=0,"?",(VLOOKUP(J37,'Matriz de Avaliação'!$C$5:$D$9,2,FALSE)))</f>
        <v>5</v>
      </c>
      <c r="J37" s="323" t="s">
        <v>121</v>
      </c>
      <c r="K37" s="1008">
        <f>IF(L37=0,"?",(VLOOKUP(L37,'Matriz de Avaliação'!$C$11:$D$15,2,FALSE)))</f>
        <v>5</v>
      </c>
      <c r="L37" s="428" t="s">
        <v>125</v>
      </c>
      <c r="M37" s="960">
        <f>IF(N37=0,"?",(VLOOKUP(N37,'Matriz de Avaliação'!$C$17:$D$21,2,FALSE)))</f>
        <v>1</v>
      </c>
      <c r="N37" s="327" t="s">
        <v>32</v>
      </c>
      <c r="O37" s="1009">
        <f t="shared" si="0"/>
        <v>25</v>
      </c>
      <c r="P37" s="1010" t="str">
        <f>IF(O37&lt;'Matriz de Avaliação'!$D$31,(IF(O37&lt;'Matriz de Avaliação'!$D$29,(IF(O37&lt;'Matriz de Avaliação'!$D$27,(IF(O37&lt;'Matriz de Avaliação'!$D$25,'Matriz de Avaliação'!$E$23,'Matriz de Avaliação'!$E$25)),'Matriz de Avaliação'!$E$27)),'Matriz de Avaliação'!$E$29)),'Matriz de Avaliação'!$E$31)</f>
        <v>MÉDIO</v>
      </c>
      <c r="Q37" s="432" t="s">
        <v>602</v>
      </c>
      <c r="R37" s="960">
        <f>IF(S37=0,"?",(VLOOKUP(S37,'Matriz de Avaliação'!$C$36:$E$40,2,FALSE)))</f>
        <v>2</v>
      </c>
      <c r="S37" s="1011" t="s">
        <v>159</v>
      </c>
      <c r="T37" s="1009">
        <f t="shared" si="1"/>
        <v>12.5</v>
      </c>
      <c r="U37" s="1010" t="str">
        <f>IF(T37&lt;'Matriz de Avaliação'!$D$31,(IF(T37&lt;'Matriz de Avaliação'!$D$29,(IF(T37&lt;'Matriz de Avaliação'!$D$27,(IF(T37&lt;'Matriz de Avaliação'!$D$25,'Matriz de Avaliação'!$E$23,'Matriz de Avaliação'!$E$25)),'Matriz de Avaliação'!$E$27)),'Matriz de Avaliação'!$E$29)),'Matriz de Avaliação'!$E$31)</f>
        <v>BAIXO</v>
      </c>
      <c r="V37" s="577"/>
      <c r="W37" s="1012"/>
      <c r="X37" s="577"/>
      <c r="Y37" s="1013"/>
      <c r="Z37" s="577"/>
    </row>
    <row r="38" spans="2:26" ht="64.349999999999994" customHeight="1" outlineLevel="1">
      <c r="B38" s="1068" t="s">
        <v>1763</v>
      </c>
      <c r="C38" s="1068" t="s">
        <v>695</v>
      </c>
      <c r="D38" s="1068" t="s">
        <v>695</v>
      </c>
      <c r="E38" s="407" t="s">
        <v>51</v>
      </c>
      <c r="F38" s="396" t="s">
        <v>496</v>
      </c>
      <c r="G38" s="396" t="s">
        <v>469</v>
      </c>
      <c r="H38" s="437" t="s">
        <v>287</v>
      </c>
      <c r="I38" s="958">
        <v>15</v>
      </c>
      <c r="J38" s="274" t="s">
        <v>23</v>
      </c>
      <c r="K38" s="958">
        <v>3</v>
      </c>
      <c r="L38" s="398" t="s">
        <v>124</v>
      </c>
      <c r="M38" s="958">
        <v>1</v>
      </c>
      <c r="N38" s="279" t="s">
        <v>32</v>
      </c>
      <c r="O38" s="958">
        <v>45</v>
      </c>
      <c r="P38" s="959" t="s">
        <v>38</v>
      </c>
      <c r="Q38" s="437" t="s">
        <v>791</v>
      </c>
      <c r="R38" s="958">
        <v>2</v>
      </c>
      <c r="S38" s="279" t="s">
        <v>159</v>
      </c>
      <c r="T38" s="958">
        <v>22.5</v>
      </c>
      <c r="U38" s="959" t="s">
        <v>38</v>
      </c>
      <c r="V38" s="402"/>
      <c r="W38" s="897"/>
      <c r="X38" s="402"/>
      <c r="Y38" s="402"/>
      <c r="Z38" s="402"/>
    </row>
    <row r="39" spans="2:26" ht="64.349999999999994" customHeight="1" outlineLevel="1">
      <c r="B39" s="1069"/>
      <c r="C39" s="1069"/>
      <c r="D39" s="1069"/>
      <c r="E39" s="407" t="s">
        <v>51</v>
      </c>
      <c r="F39" s="396" t="s">
        <v>496</v>
      </c>
      <c r="G39" s="396" t="s">
        <v>354</v>
      </c>
      <c r="H39" s="437" t="s">
        <v>287</v>
      </c>
      <c r="I39" s="958">
        <v>15</v>
      </c>
      <c r="J39" s="274" t="s">
        <v>23</v>
      </c>
      <c r="K39" s="958">
        <v>3</v>
      </c>
      <c r="L39" s="398" t="s">
        <v>124</v>
      </c>
      <c r="M39" s="958">
        <v>1</v>
      </c>
      <c r="N39" s="279" t="s">
        <v>32</v>
      </c>
      <c r="O39" s="958">
        <v>45</v>
      </c>
      <c r="P39" s="959" t="s">
        <v>38</v>
      </c>
      <c r="Q39" s="437" t="s">
        <v>791</v>
      </c>
      <c r="R39" s="958">
        <v>2</v>
      </c>
      <c r="S39" s="279" t="s">
        <v>159</v>
      </c>
      <c r="T39" s="958">
        <v>22.5</v>
      </c>
      <c r="U39" s="959" t="s">
        <v>38</v>
      </c>
      <c r="V39" s="402"/>
      <c r="W39" s="897"/>
      <c r="X39" s="402"/>
      <c r="Y39" s="402"/>
      <c r="Z39" s="402"/>
    </row>
    <row r="40" spans="2:26" ht="64.349999999999994" customHeight="1" outlineLevel="1">
      <c r="B40" s="1069"/>
      <c r="C40" s="1069"/>
      <c r="D40" s="1069"/>
      <c r="E40" s="407" t="s">
        <v>133</v>
      </c>
      <c r="F40" s="396" t="s">
        <v>496</v>
      </c>
      <c r="G40" s="396" t="s">
        <v>364</v>
      </c>
      <c r="H40" s="437" t="s">
        <v>287</v>
      </c>
      <c r="I40" s="958">
        <v>15</v>
      </c>
      <c r="J40" s="274" t="s">
        <v>23</v>
      </c>
      <c r="K40" s="958">
        <v>3</v>
      </c>
      <c r="L40" s="398" t="s">
        <v>124</v>
      </c>
      <c r="M40" s="958">
        <v>0.5</v>
      </c>
      <c r="N40" s="279" t="s">
        <v>31</v>
      </c>
      <c r="O40" s="958">
        <v>22.5</v>
      </c>
      <c r="P40" s="959" t="s">
        <v>38</v>
      </c>
      <c r="Q40" s="437" t="s">
        <v>791</v>
      </c>
      <c r="R40" s="958">
        <v>2</v>
      </c>
      <c r="S40" s="279" t="s">
        <v>159</v>
      </c>
      <c r="T40" s="958">
        <v>11.25</v>
      </c>
      <c r="U40" s="959" t="s">
        <v>37</v>
      </c>
      <c r="V40" s="402"/>
      <c r="W40" s="897"/>
      <c r="X40" s="402"/>
      <c r="Y40" s="402"/>
      <c r="Z40" s="402"/>
    </row>
    <row r="41" spans="2:26" ht="64.349999999999994" customHeight="1" outlineLevel="1" thickBot="1">
      <c r="B41" s="1070"/>
      <c r="C41" s="1070"/>
      <c r="D41" s="1070"/>
      <c r="E41" s="407" t="s">
        <v>51</v>
      </c>
      <c r="F41" s="396" t="s">
        <v>138</v>
      </c>
      <c r="G41" s="396" t="s">
        <v>366</v>
      </c>
      <c r="H41" s="437" t="s">
        <v>67</v>
      </c>
      <c r="I41" s="958">
        <v>15</v>
      </c>
      <c r="J41" s="274" t="s">
        <v>23</v>
      </c>
      <c r="K41" s="958">
        <v>4</v>
      </c>
      <c r="L41" s="398" t="s">
        <v>97</v>
      </c>
      <c r="M41" s="958">
        <v>1</v>
      </c>
      <c r="N41" s="279" t="s">
        <v>32</v>
      </c>
      <c r="O41" s="958">
        <v>60</v>
      </c>
      <c r="P41" s="959" t="s">
        <v>38</v>
      </c>
      <c r="Q41" s="432" t="s">
        <v>1760</v>
      </c>
      <c r="R41" s="1009">
        <v>2.5</v>
      </c>
      <c r="S41" s="279" t="s">
        <v>161</v>
      </c>
      <c r="T41" s="958">
        <v>24</v>
      </c>
      <c r="U41" s="959" t="s">
        <v>38</v>
      </c>
      <c r="V41" s="402"/>
      <c r="W41" s="897"/>
      <c r="X41" s="402"/>
      <c r="Y41" s="402"/>
      <c r="Z41" s="402"/>
    </row>
    <row r="42" spans="2:26" ht="22.5" customHeight="1" thickBot="1">
      <c r="B42" s="880" t="s">
        <v>204</v>
      </c>
      <c r="C42" s="268"/>
      <c r="D42" s="268"/>
      <c r="E42" s="268"/>
      <c r="F42" s="269"/>
      <c r="G42" s="269"/>
      <c r="H42" s="269"/>
      <c r="I42" s="270"/>
      <c r="J42" s="268"/>
      <c r="K42" s="270"/>
      <c r="L42" s="268"/>
      <c r="M42" s="270"/>
      <c r="N42" s="268"/>
      <c r="O42" s="270"/>
      <c r="P42" s="270"/>
      <c r="Q42" s="895"/>
      <c r="R42" s="270"/>
      <c r="S42" s="268"/>
      <c r="T42" s="270"/>
      <c r="U42" s="270"/>
      <c r="V42" s="268"/>
      <c r="W42" s="268"/>
      <c r="X42" s="268"/>
      <c r="Y42" s="268"/>
      <c r="Z42" s="896"/>
    </row>
    <row r="43" spans="2:26" ht="26.4" outlineLevel="1">
      <c r="B43" s="1073" t="s">
        <v>326</v>
      </c>
      <c r="C43" s="1076" t="s">
        <v>1687</v>
      </c>
      <c r="D43" s="902" t="s">
        <v>329</v>
      </c>
      <c r="E43" s="903" t="s">
        <v>51</v>
      </c>
      <c r="F43" s="522" t="s">
        <v>1373</v>
      </c>
      <c r="G43" s="522" t="s">
        <v>471</v>
      </c>
      <c r="H43" s="522" t="s">
        <v>1128</v>
      </c>
      <c r="I43" s="955">
        <f>IF(J43=0,"?",(VLOOKUP(J43,'Matriz de Avaliação'!$C$5:$D$9,2,FALSE)))</f>
        <v>5</v>
      </c>
      <c r="J43" s="904" t="s">
        <v>121</v>
      </c>
      <c r="K43" s="956">
        <f>IF(L43=0,"?",(VLOOKUP(L43,'Matriz de Avaliação'!$C$11:$D$15,2,FALSE)))</f>
        <v>5</v>
      </c>
      <c r="L43" s="905" t="s">
        <v>125</v>
      </c>
      <c r="M43" s="957">
        <f>IF(N43=0,"?",(VLOOKUP(N43,'Matriz de Avaliação'!$C$17:$D$21,2,FALSE)))</f>
        <v>1</v>
      </c>
      <c r="N43" s="906" t="s">
        <v>32</v>
      </c>
      <c r="O43" s="958">
        <f t="shared" si="0"/>
        <v>25</v>
      </c>
      <c r="P43" s="959" t="str">
        <f>IF(O43&lt;'Matriz de Avaliação'!$D$31,(IF(O43&lt;'Matriz de Avaliação'!$D$29,(IF(O43&lt;'Matriz de Avaliação'!$D$27,(IF(O43&lt;'Matriz de Avaliação'!$D$25,'Matriz de Avaliação'!$E$23,'Matriz de Avaliação'!$E$25)),'Matriz de Avaliação'!$E$27)),'Matriz de Avaliação'!$E$29)),'Matriz de Avaliação'!$E$31)</f>
        <v>MÉDIO</v>
      </c>
      <c r="Q43" s="907" t="s">
        <v>833</v>
      </c>
      <c r="R43" s="960">
        <f>IF(S43=0,"?",(VLOOKUP(S43,'Matriz de Avaliação'!$C$36:$E$40,2,FALSE)))</f>
        <v>2.5</v>
      </c>
      <c r="S43" s="908" t="s">
        <v>161</v>
      </c>
      <c r="T43" s="958">
        <f t="shared" si="1"/>
        <v>10</v>
      </c>
      <c r="U43" s="959" t="str">
        <f>IF(T43&lt;'Matriz de Avaliação'!$D$31,(IF(T43&lt;'Matriz de Avaliação'!$D$29,(IF(T43&lt;'Matriz de Avaliação'!$D$27,(IF(T43&lt;'Matriz de Avaliação'!$D$25,'Matriz de Avaliação'!$E$23,'Matriz de Avaliação'!$E$25)),'Matriz de Avaliação'!$E$27)),'Matriz de Avaliação'!$E$29)),'Matriz de Avaliação'!$E$31)</f>
        <v>BAIXO</v>
      </c>
      <c r="V43" s="909"/>
      <c r="W43" s="910"/>
      <c r="X43" s="911"/>
      <c r="Y43" s="912"/>
      <c r="Z43" s="909"/>
    </row>
    <row r="44" spans="2:26" ht="26.4" outlineLevel="1">
      <c r="B44" s="1074"/>
      <c r="C44" s="1074"/>
      <c r="D44" s="902" t="s">
        <v>1688</v>
      </c>
      <c r="E44" s="903" t="s">
        <v>51</v>
      </c>
      <c r="F44" s="522" t="s">
        <v>323</v>
      </c>
      <c r="G44" s="522" t="s">
        <v>355</v>
      </c>
      <c r="H44" s="914" t="s">
        <v>1128</v>
      </c>
      <c r="I44" s="955">
        <f>IF(J44=0,"?",(VLOOKUP(J44,'Matriz de Avaliação'!$C$5:$D$9,2,FALSE)))</f>
        <v>5</v>
      </c>
      <c r="J44" s="904" t="s">
        <v>121</v>
      </c>
      <c r="K44" s="956">
        <f>IF(L44=0,"?",(VLOOKUP(L44,'Matriz de Avaliação'!$C$11:$D$15,2,FALSE)))</f>
        <v>5</v>
      </c>
      <c r="L44" s="905" t="s">
        <v>125</v>
      </c>
      <c r="M44" s="957">
        <f>IF(N44=0,"?",(VLOOKUP(N44,'Matriz de Avaliação'!$C$17:$D$21,2,FALSE)))</f>
        <v>1</v>
      </c>
      <c r="N44" s="906" t="s">
        <v>32</v>
      </c>
      <c r="O44" s="958">
        <f t="shared" si="0"/>
        <v>25</v>
      </c>
      <c r="P44" s="959" t="str">
        <f>IF(O44&lt;'Matriz de Avaliação'!$D$31,(IF(O44&lt;'Matriz de Avaliação'!$D$29,(IF(O44&lt;'Matriz de Avaliação'!$D$27,(IF(O44&lt;'Matriz de Avaliação'!$D$25,'Matriz de Avaliação'!$E$23,'Matriz de Avaliação'!$E$25)),'Matriz de Avaliação'!$E$27)),'Matriz de Avaliação'!$E$29)),'Matriz de Avaliação'!$E$31)</f>
        <v>MÉDIO</v>
      </c>
      <c r="Q44" s="907" t="s">
        <v>1325</v>
      </c>
      <c r="R44" s="960">
        <f>IF(S44=0,"?",(VLOOKUP(S44,'Matriz de Avaliação'!$C$36:$E$40,2,FALSE)))</f>
        <v>2</v>
      </c>
      <c r="S44" s="908" t="s">
        <v>159</v>
      </c>
      <c r="T44" s="958">
        <f t="shared" si="1"/>
        <v>12.5</v>
      </c>
      <c r="U44" s="959" t="str">
        <f>IF(T44&lt;'Matriz de Avaliação'!$D$31,(IF(T44&lt;'Matriz de Avaliação'!$D$29,(IF(T44&lt;'Matriz de Avaliação'!$D$27,(IF(T44&lt;'Matriz de Avaliação'!$D$25,'Matriz de Avaliação'!$E$23,'Matriz de Avaliação'!$E$25)),'Matriz de Avaliação'!$E$27)),'Matriz de Avaliação'!$E$29)),'Matriz de Avaliação'!$E$31)</f>
        <v>BAIXO</v>
      </c>
      <c r="V44" s="909"/>
      <c r="W44" s="910"/>
      <c r="X44" s="911"/>
      <c r="Y44" s="912"/>
      <c r="Z44" s="909"/>
    </row>
    <row r="45" spans="2:26" ht="26.4" outlineLevel="1">
      <c r="B45" s="1074"/>
      <c r="C45" s="1074"/>
      <c r="D45" s="913"/>
      <c r="E45" s="903" t="s">
        <v>52</v>
      </c>
      <c r="F45" s="522" t="s">
        <v>229</v>
      </c>
      <c r="G45" s="522" t="s">
        <v>357</v>
      </c>
      <c r="H45" s="914" t="s">
        <v>141</v>
      </c>
      <c r="I45" s="955">
        <f>IF(J45=0,"?",(VLOOKUP(J45,'Matriz de Avaliação'!$C$5:$D$9,2,FALSE)))</f>
        <v>5</v>
      </c>
      <c r="J45" s="904" t="s">
        <v>121</v>
      </c>
      <c r="K45" s="956">
        <f>IF(L45=0,"?",(VLOOKUP(L45,'Matriz de Avaliação'!$C$11:$D$15,2,FALSE)))</f>
        <v>5</v>
      </c>
      <c r="L45" s="905" t="s">
        <v>125</v>
      </c>
      <c r="M45" s="957">
        <f>IF(N45=0,"?",(VLOOKUP(N45,'Matriz de Avaliação'!$C$17:$D$21,2,FALSE)))</f>
        <v>0.5</v>
      </c>
      <c r="N45" s="906" t="s">
        <v>181</v>
      </c>
      <c r="O45" s="958">
        <f t="shared" si="0"/>
        <v>12.5</v>
      </c>
      <c r="P45" s="959" t="str">
        <f>IF(O45&lt;'Matriz de Avaliação'!$D$31,(IF(O45&lt;'Matriz de Avaliação'!$D$29,(IF(O45&lt;'Matriz de Avaliação'!$D$27,(IF(O45&lt;'Matriz de Avaliação'!$D$25,'Matriz de Avaliação'!$E$23,'Matriz de Avaliação'!$E$25)),'Matriz de Avaliação'!$E$27)),'Matriz de Avaliação'!$E$29)),'Matriz de Avaliação'!$E$31)</f>
        <v>BAIXO</v>
      </c>
      <c r="Q45" s="915" t="s">
        <v>599</v>
      </c>
      <c r="R45" s="960">
        <f>IF(S45=0,"?",(VLOOKUP(S45,'Matriz de Avaliação'!$C$36:$E$40,2,FALSE)))</f>
        <v>2</v>
      </c>
      <c r="S45" s="908" t="s">
        <v>159</v>
      </c>
      <c r="T45" s="958">
        <f t="shared" si="1"/>
        <v>6.25</v>
      </c>
      <c r="U45" s="959" t="str">
        <f>IF(T45&lt;'Matriz de Avaliação'!$D$31,(IF(T45&lt;'Matriz de Avaliação'!$D$29,(IF(T45&lt;'Matriz de Avaliação'!$D$27,(IF(T45&lt;'Matriz de Avaliação'!$D$25,'Matriz de Avaliação'!$E$23,'Matriz de Avaliação'!$E$25)),'Matriz de Avaliação'!$E$27)),'Matriz de Avaliação'!$E$29)),'Matriz de Avaliação'!$E$31)</f>
        <v>BAIXO</v>
      </c>
      <c r="V45" s="909"/>
      <c r="W45" s="909"/>
      <c r="X45" s="911"/>
      <c r="Y45" s="916"/>
      <c r="Z45" s="911"/>
    </row>
    <row r="46" spans="2:26" ht="46.5" customHeight="1" outlineLevel="1">
      <c r="B46" s="1074"/>
      <c r="C46" s="1074"/>
      <c r="D46" s="913"/>
      <c r="E46" s="903" t="s">
        <v>51</v>
      </c>
      <c r="F46" s="524" t="s">
        <v>138</v>
      </c>
      <c r="G46" s="522" t="s">
        <v>366</v>
      </c>
      <c r="H46" s="914" t="s">
        <v>67</v>
      </c>
      <c r="I46" s="955">
        <f>IF(J46=0,"?",(VLOOKUP(J46,'Matriz de Avaliação'!$C$5:$D$9,2,FALSE)))</f>
        <v>5</v>
      </c>
      <c r="J46" s="904" t="s">
        <v>121</v>
      </c>
      <c r="K46" s="956">
        <f>IF(L46=0,"?",(VLOOKUP(L46,'Matriz de Avaliação'!$C$11:$D$15,2,FALSE)))</f>
        <v>5</v>
      </c>
      <c r="L46" s="905" t="s">
        <v>125</v>
      </c>
      <c r="M46" s="957">
        <f>IF(N46=0,"?",(VLOOKUP(N46,'Matriz de Avaliação'!$C$17:$D$21,2,FALSE)))</f>
        <v>1</v>
      </c>
      <c r="N46" s="906" t="s">
        <v>32</v>
      </c>
      <c r="O46" s="958">
        <f t="shared" si="0"/>
        <v>25</v>
      </c>
      <c r="P46" s="959" t="str">
        <f>IF(O46&lt;'Matriz de Avaliação'!$D$31,(IF(O46&lt;'Matriz de Avaliação'!$D$29,(IF(O46&lt;'Matriz de Avaliação'!$D$27,(IF(O46&lt;'Matriz de Avaliação'!$D$25,'Matriz de Avaliação'!$E$23,'Matriz de Avaliação'!$E$25)),'Matriz de Avaliação'!$E$27)),'Matriz de Avaliação'!$E$29)),'Matriz de Avaliação'!$E$31)</f>
        <v>MÉDIO</v>
      </c>
      <c r="Q46" s="522" t="s">
        <v>834</v>
      </c>
      <c r="R46" s="960">
        <f>IF(S46=0,"?",(VLOOKUP(S46,'Matriz de Avaliação'!$C$36:$E$40,2,FALSE)))</f>
        <v>2.5</v>
      </c>
      <c r="S46" s="908" t="s">
        <v>161</v>
      </c>
      <c r="T46" s="958">
        <f t="shared" si="1"/>
        <v>10</v>
      </c>
      <c r="U46" s="959" t="str">
        <f>IF(T46&lt;'Matriz de Avaliação'!$D$31,(IF(T46&lt;'Matriz de Avaliação'!$D$29,(IF(T46&lt;'Matriz de Avaliação'!$D$27,(IF(T46&lt;'Matriz de Avaliação'!$D$25,'Matriz de Avaliação'!$E$23,'Matriz de Avaliação'!$E$25)),'Matriz de Avaliação'!$E$27)),'Matriz de Avaliação'!$E$29)),'Matriz de Avaliação'!$E$31)</f>
        <v>BAIXO</v>
      </c>
      <c r="V46" s="909"/>
      <c r="W46" s="909"/>
      <c r="X46" s="909"/>
      <c r="Y46" s="912"/>
      <c r="Z46" s="909"/>
    </row>
    <row r="47" spans="2:26" ht="34.200000000000003" outlineLevel="1">
      <c r="B47" s="1074"/>
      <c r="C47" s="1074"/>
      <c r="D47" s="913"/>
      <c r="E47" s="903" t="s">
        <v>51</v>
      </c>
      <c r="F47" s="917" t="s">
        <v>138</v>
      </c>
      <c r="G47" s="522" t="s">
        <v>360</v>
      </c>
      <c r="H47" s="914" t="s">
        <v>141</v>
      </c>
      <c r="I47" s="955">
        <f>IF(J47=0,"?",(VLOOKUP(J47,'Matriz de Avaliação'!$C$5:$D$9,2,FALSE)))</f>
        <v>1</v>
      </c>
      <c r="J47" s="904" t="s">
        <v>120</v>
      </c>
      <c r="K47" s="956">
        <f>IF(L47=0,"?",(VLOOKUP(L47,'Matriz de Avaliação'!$C$11:$D$15,2,FALSE)))</f>
        <v>5</v>
      </c>
      <c r="L47" s="905" t="s">
        <v>125</v>
      </c>
      <c r="M47" s="957">
        <f>IF(N47=0,"?",(VLOOKUP(N47,'Matriz de Avaliação'!$C$17:$D$21,2,FALSE)))</f>
        <v>1</v>
      </c>
      <c r="N47" s="906" t="s">
        <v>32</v>
      </c>
      <c r="O47" s="958">
        <f t="shared" si="0"/>
        <v>5</v>
      </c>
      <c r="P47" s="959" t="str">
        <f>IF(O47&lt;'Matriz de Avaliação'!$D$31,(IF(O47&lt;'Matriz de Avaliação'!$D$29,(IF(O47&lt;'Matriz de Avaliação'!$D$27,(IF(O47&lt;'Matriz de Avaliação'!$D$25,'Matriz de Avaliação'!$E$23,'Matriz de Avaliação'!$E$25)),'Matriz de Avaliação'!$E$27)),'Matriz de Avaliação'!$E$29)),'Matriz de Avaliação'!$E$31)</f>
        <v>BAIXO</v>
      </c>
      <c r="Q47" s="522" t="s">
        <v>834</v>
      </c>
      <c r="R47" s="960">
        <f>IF(S47=0,"?",(VLOOKUP(S47,'Matriz de Avaliação'!$C$36:$E$40,2,FALSE)))</f>
        <v>2.5</v>
      </c>
      <c r="S47" s="908" t="s">
        <v>161</v>
      </c>
      <c r="T47" s="958">
        <f t="shared" si="1"/>
        <v>2</v>
      </c>
      <c r="U47" s="959" t="str">
        <f>IF(T47&lt;'Matriz de Avaliação'!$D$31,(IF(T47&lt;'Matriz de Avaliação'!$D$29,(IF(T47&lt;'Matriz de Avaliação'!$D$27,(IF(T47&lt;'Matriz de Avaliação'!$D$25,'Matriz de Avaliação'!$E$23,'Matriz de Avaliação'!$E$25)),'Matriz de Avaliação'!$E$27)),'Matriz de Avaliação'!$E$29)),'Matriz de Avaliação'!$E$31)</f>
        <v>BAIXO</v>
      </c>
      <c r="V47" s="909"/>
      <c r="W47" s="909"/>
      <c r="X47" s="911"/>
      <c r="Y47" s="916"/>
      <c r="Z47" s="911"/>
    </row>
    <row r="48" spans="2:26" ht="72.75" customHeight="1" outlineLevel="1">
      <c r="B48" s="1074"/>
      <c r="C48" s="1074"/>
      <c r="D48" s="522" t="s">
        <v>332</v>
      </c>
      <c r="E48" s="903" t="s">
        <v>133</v>
      </c>
      <c r="F48" s="522" t="s">
        <v>1037</v>
      </c>
      <c r="G48" s="522" t="s">
        <v>79</v>
      </c>
      <c r="H48" s="523" t="s">
        <v>463</v>
      </c>
      <c r="I48" s="955">
        <f>IF(J48=0,"?",(VLOOKUP(J48,'Matriz de Avaliação'!$C$5:$D$9,2,FALSE)))</f>
        <v>50</v>
      </c>
      <c r="J48" s="904" t="s">
        <v>123</v>
      </c>
      <c r="K48" s="956">
        <f>IF(L48=0,"?",(VLOOKUP(L48,'Matriz de Avaliação'!$C$11:$D$15,2,FALSE)))</f>
        <v>4</v>
      </c>
      <c r="L48" s="905" t="s">
        <v>97</v>
      </c>
      <c r="M48" s="957">
        <f>IF(N48=0,"?",(VLOOKUP(N48,'Matriz de Avaliação'!$C$17:$D$21,2,FALSE)))</f>
        <v>0.5</v>
      </c>
      <c r="N48" s="906" t="s">
        <v>181</v>
      </c>
      <c r="O48" s="958">
        <f t="shared" si="0"/>
        <v>100</v>
      </c>
      <c r="P48" s="959" t="str">
        <f>IF(O48&lt;'Matriz de Avaliação'!$D$31,(IF(O48&lt;'Matriz de Avaliação'!$D$29,(IF(O48&lt;'Matriz de Avaliação'!$D$27,(IF(O48&lt;'Matriz de Avaliação'!$D$25,'Matriz de Avaliação'!$E$23,'Matriz de Avaliação'!$E$25)),'Matriz de Avaliação'!$E$27)),'Matriz de Avaliação'!$E$29)),'Matriz de Avaliação'!$E$31)</f>
        <v>SIGNIFICATIVO</v>
      </c>
      <c r="Q48" s="907" t="s">
        <v>1715</v>
      </c>
      <c r="R48" s="960">
        <f>IF(S48=0,"?",(VLOOKUP(S48,'Matriz de Avaliação'!$C$36:$E$40,2,FALSE)))</f>
        <v>2.5</v>
      </c>
      <c r="S48" s="908" t="s">
        <v>161</v>
      </c>
      <c r="T48" s="958">
        <f t="shared" si="1"/>
        <v>40</v>
      </c>
      <c r="U48" s="959" t="str">
        <f>IF(T48&lt;'Matriz de Avaliação'!$D$31,(IF(T48&lt;'Matriz de Avaliação'!$D$29,(IF(T48&lt;'Matriz de Avaliação'!$D$27,(IF(T48&lt;'Matriz de Avaliação'!$D$25,'Matriz de Avaliação'!$E$23,'Matriz de Avaliação'!$E$25)),'Matriz de Avaliação'!$E$27)),'Matriz de Avaliação'!$E$29)),'Matriz de Avaliação'!$E$31)</f>
        <v>MÉDIO</v>
      </c>
      <c r="V48" s="909"/>
      <c r="W48" s="910"/>
      <c r="X48" s="911"/>
      <c r="Y48" s="912"/>
      <c r="Z48" s="909"/>
    </row>
    <row r="49" spans="1:26" ht="45" customHeight="1" outlineLevel="1" thickBot="1">
      <c r="B49" s="1075"/>
      <c r="C49" s="1075"/>
      <c r="D49" s="522" t="s">
        <v>826</v>
      </c>
      <c r="E49" s="903" t="s">
        <v>51</v>
      </c>
      <c r="F49" s="522" t="s">
        <v>827</v>
      </c>
      <c r="G49" s="522" t="s">
        <v>354</v>
      </c>
      <c r="H49" s="523" t="s">
        <v>825</v>
      </c>
      <c r="I49" s="955">
        <f>IF(J49=0,"?",(VLOOKUP(J49,'Matriz de Avaliação'!$C$5:$D$9,2,FALSE)))</f>
        <v>15</v>
      </c>
      <c r="J49" s="904" t="s">
        <v>23</v>
      </c>
      <c r="K49" s="956">
        <f>IF(L49=0,"?",(VLOOKUP(L49,'Matriz de Avaliação'!$C$11:$D$15,2,FALSE)))</f>
        <v>4</v>
      </c>
      <c r="L49" s="905" t="s">
        <v>97</v>
      </c>
      <c r="M49" s="957">
        <f>IF(N49=0,"?",(VLOOKUP(N49,'Matriz de Avaliação'!$C$17:$D$21,2,FALSE)))</f>
        <v>1</v>
      </c>
      <c r="N49" s="906" t="s">
        <v>32</v>
      </c>
      <c r="O49" s="958">
        <f t="shared" si="0"/>
        <v>60</v>
      </c>
      <c r="P49" s="959" t="str">
        <f>IF(O49&lt;'Matriz de Avaliação'!$D$31,(IF(O49&lt;'Matriz de Avaliação'!$D$29,(IF(O49&lt;'Matriz de Avaliação'!$D$27,(IF(O49&lt;'Matriz de Avaliação'!$D$25,'Matriz de Avaliação'!$E$23,'Matriz de Avaliação'!$E$25)),'Matriz de Avaliação'!$E$27)),'Matriz de Avaliação'!$E$29)),'Matriz de Avaliação'!$E$31)</f>
        <v>MÉDIO</v>
      </c>
      <c r="Q49" s="907" t="s">
        <v>824</v>
      </c>
      <c r="R49" s="960">
        <f>IF(S49=0,"?",(VLOOKUP(S49,'Matriz de Avaliação'!$C$36:$E$40,2,FALSE)))</f>
        <v>2.5</v>
      </c>
      <c r="S49" s="908" t="s">
        <v>161</v>
      </c>
      <c r="T49" s="958">
        <f t="shared" si="1"/>
        <v>24</v>
      </c>
      <c r="U49" s="959" t="str">
        <f>IF(T49&lt;'Matriz de Avaliação'!$D$31,(IF(T49&lt;'Matriz de Avaliação'!$D$29,(IF(T49&lt;'Matriz de Avaliação'!$D$27,(IF(T49&lt;'Matriz de Avaliação'!$D$25,'Matriz de Avaliação'!$E$23,'Matriz de Avaliação'!$E$25)),'Matriz de Avaliação'!$E$27)),'Matriz de Avaliação'!$E$29)),'Matriz de Avaliação'!$E$31)</f>
        <v>MÉDIO</v>
      </c>
      <c r="V49" s="909"/>
      <c r="W49" s="910"/>
      <c r="X49" s="911"/>
      <c r="Y49" s="912"/>
      <c r="Z49" s="909"/>
    </row>
    <row r="50" spans="1:26" ht="22.5" customHeight="1" thickBot="1">
      <c r="B50" s="880" t="s">
        <v>1689</v>
      </c>
      <c r="C50" s="268"/>
      <c r="D50" s="330"/>
      <c r="E50" s="268"/>
      <c r="F50" s="269"/>
      <c r="G50" s="269"/>
      <c r="H50" s="269"/>
      <c r="I50" s="270"/>
      <c r="J50" s="268"/>
      <c r="K50" s="270"/>
      <c r="L50" s="268"/>
      <c r="M50" s="270"/>
      <c r="N50" s="268"/>
      <c r="O50" s="270"/>
      <c r="P50" s="270"/>
      <c r="Q50" s="895"/>
      <c r="R50" s="270"/>
      <c r="S50" s="268"/>
      <c r="T50" s="270"/>
      <c r="U50" s="270"/>
      <c r="V50" s="268"/>
      <c r="W50" s="268"/>
      <c r="X50" s="268"/>
      <c r="Y50" s="268"/>
      <c r="Z50" s="896"/>
    </row>
    <row r="51" spans="1:26" ht="36" customHeight="1" outlineLevel="1">
      <c r="B51" s="1073" t="s">
        <v>206</v>
      </c>
      <c r="C51" s="1068" t="s">
        <v>1690</v>
      </c>
      <c r="D51" s="427" t="s">
        <v>169</v>
      </c>
      <c r="E51" s="407" t="s">
        <v>52</v>
      </c>
      <c r="F51" s="947" t="s">
        <v>63</v>
      </c>
      <c r="G51" s="576" t="s">
        <v>959</v>
      </c>
      <c r="H51" s="397" t="s">
        <v>962</v>
      </c>
      <c r="I51" s="955">
        <f>IF(J51=0,"?",(VLOOKUP(J51,'Matriz de Avaliação'!$C$5:$D$9,2,FALSE)))</f>
        <v>25</v>
      </c>
      <c r="J51" s="274" t="s">
        <v>122</v>
      </c>
      <c r="K51" s="956">
        <f>IF(L51=0,"?",(VLOOKUP(L51,'Matriz de Avaliação'!$C$11:$D$15,2,FALSE)))</f>
        <v>2</v>
      </c>
      <c r="L51" s="905" t="s">
        <v>5</v>
      </c>
      <c r="M51" s="957">
        <f>IF(N51=0,"?",(VLOOKUP(N51,'Matriz de Avaliação'!$C$17:$D$21,2,FALSE)))</f>
        <v>0.5</v>
      </c>
      <c r="N51" s="906" t="s">
        <v>181</v>
      </c>
      <c r="O51" s="958">
        <f t="shared" si="0"/>
        <v>25</v>
      </c>
      <c r="P51" s="959" t="str">
        <f>IF(O51&lt;'Matriz de Avaliação'!$D$31,(IF(O51&lt;'Matriz de Avaliação'!$D$29,(IF(O51&lt;'Matriz de Avaliação'!$D$27,(IF(O51&lt;'Matriz de Avaliação'!$D$25,'Matriz de Avaliação'!$E$23,'Matriz de Avaliação'!$E$25)),'Matriz de Avaliação'!$E$27)),'Matriz de Avaliação'!$E$29)),'Matriz de Avaliação'!$E$31)</f>
        <v>MÉDIO</v>
      </c>
      <c r="Q51" s="889" t="s">
        <v>1057</v>
      </c>
      <c r="R51" s="960">
        <f>IF(S51=0,"?",(VLOOKUP(S51,'Matriz de Avaliação'!$C$36:$E$40,2,FALSE)))</f>
        <v>1.5</v>
      </c>
      <c r="S51" s="279" t="s">
        <v>165</v>
      </c>
      <c r="T51" s="964">
        <f t="shared" si="1"/>
        <v>16.666666666666668</v>
      </c>
      <c r="U51" s="959" t="str">
        <f>IF(T51&lt;'Matriz de Avaliação'!$D$31,(IF(T51&lt;'Matriz de Avaliação'!$D$29,(IF(T51&lt;'Matriz de Avaliação'!$D$27,(IF(T51&lt;'Matriz de Avaliação'!$D$25,'Matriz de Avaliação'!$E$23,'Matriz de Avaliação'!$E$25)),'Matriz de Avaliação'!$E$27)),'Matriz de Avaliação'!$E$29)),'Matriz de Avaliação'!$E$31)</f>
        <v>BAIXO</v>
      </c>
      <c r="V51" s="420"/>
      <c r="W51" s="402"/>
      <c r="X51" s="402"/>
      <c r="Y51" s="402"/>
      <c r="Z51" s="402"/>
    </row>
    <row r="52" spans="1:26" ht="38.25" customHeight="1" outlineLevel="1">
      <c r="B52" s="1074"/>
      <c r="C52" s="1069"/>
      <c r="D52" s="886"/>
      <c r="E52" s="407" t="s">
        <v>52</v>
      </c>
      <c r="F52" s="947" t="s">
        <v>63</v>
      </c>
      <c r="G52" s="576" t="s">
        <v>960</v>
      </c>
      <c r="H52" s="397" t="s">
        <v>961</v>
      </c>
      <c r="I52" s="955">
        <f>IF(J52=0,"?",(VLOOKUP(J52,'Matriz de Avaliação'!$C$5:$D$9,2,FALSE)))</f>
        <v>50</v>
      </c>
      <c r="J52" s="274" t="s">
        <v>123</v>
      </c>
      <c r="K52" s="956">
        <f>IF(L52=0,"?",(VLOOKUP(L52,'Matriz de Avaliação'!$C$11:$D$15,2,FALSE)))</f>
        <v>1</v>
      </c>
      <c r="L52" s="905" t="s">
        <v>3</v>
      </c>
      <c r="M52" s="957">
        <f>IF(N52=0,"?",(VLOOKUP(N52,'Matriz de Avaliação'!$C$17:$D$21,2,FALSE)))</f>
        <v>0.5</v>
      </c>
      <c r="N52" s="906" t="s">
        <v>181</v>
      </c>
      <c r="O52" s="958">
        <f t="shared" si="0"/>
        <v>25</v>
      </c>
      <c r="P52" s="959" t="str">
        <f>IF(O52&lt;'Matriz de Avaliação'!$D$31,(IF(O52&lt;'Matriz de Avaliação'!$D$29,(IF(O52&lt;'Matriz de Avaliação'!$D$27,(IF(O52&lt;'Matriz de Avaliação'!$D$25,'Matriz de Avaliação'!$E$23,'Matriz de Avaliação'!$E$25)),'Matriz de Avaliação'!$E$27)),'Matriz de Avaliação'!$E$29)),'Matriz de Avaliação'!$E$31)</f>
        <v>MÉDIO</v>
      </c>
      <c r="Q52" s="889" t="s">
        <v>1057</v>
      </c>
      <c r="R52" s="960">
        <f>IF(S52=0,"?",(VLOOKUP(S52,'Matriz de Avaliação'!$C$36:$E$40,2,FALSE)))</f>
        <v>1.5</v>
      </c>
      <c r="S52" s="279" t="s">
        <v>165</v>
      </c>
      <c r="T52" s="964">
        <f t="shared" si="1"/>
        <v>16.666666666666668</v>
      </c>
      <c r="U52" s="959" t="str">
        <f>IF(T52&lt;'Matriz de Avaliação'!$D$31,(IF(T52&lt;'Matriz de Avaliação'!$D$29,(IF(T52&lt;'Matriz de Avaliação'!$D$27,(IF(T52&lt;'Matriz de Avaliação'!$D$25,'Matriz de Avaliação'!$E$23,'Matriz de Avaliação'!$E$25)),'Matriz de Avaliação'!$E$27)),'Matriz de Avaliação'!$E$29)),'Matriz de Avaliação'!$E$31)</f>
        <v>BAIXO</v>
      </c>
      <c r="V52" s="420"/>
      <c r="W52" s="402"/>
      <c r="X52" s="402"/>
      <c r="Y52" s="402"/>
      <c r="Z52" s="402"/>
    </row>
    <row r="53" spans="1:26" ht="36" customHeight="1" outlineLevel="1" thickBot="1">
      <c r="B53" s="1074"/>
      <c r="C53" s="1069"/>
      <c r="D53" s="576"/>
      <c r="E53" s="407" t="s">
        <v>52</v>
      </c>
      <c r="F53" s="947" t="s">
        <v>63</v>
      </c>
      <c r="G53" s="576" t="s">
        <v>364</v>
      </c>
      <c r="H53" s="422" t="s">
        <v>76</v>
      </c>
      <c r="I53" s="955">
        <f>IF(J53=0,"?",(VLOOKUP(J53,'Matriz de Avaliação'!$C$5:$D$9,2,FALSE)))</f>
        <v>25</v>
      </c>
      <c r="J53" s="274" t="s">
        <v>122</v>
      </c>
      <c r="K53" s="956">
        <f>IF(L53=0,"?",(VLOOKUP(L53,'Matriz de Avaliação'!$C$11:$D$15,2,FALSE)))</f>
        <v>2</v>
      </c>
      <c r="L53" s="905" t="s">
        <v>5</v>
      </c>
      <c r="M53" s="957">
        <f>IF(N53=0,"?",(VLOOKUP(N53,'Matriz de Avaliação'!$C$17:$D$21,2,FALSE)))</f>
        <v>0.5</v>
      </c>
      <c r="N53" s="906" t="s">
        <v>181</v>
      </c>
      <c r="O53" s="958">
        <f t="shared" si="0"/>
        <v>25</v>
      </c>
      <c r="P53" s="959" t="str">
        <f>IF(O53&lt;'Matriz de Avaliação'!$D$31,(IF(O53&lt;'Matriz de Avaliação'!$D$29,(IF(O53&lt;'Matriz de Avaliação'!$D$27,(IF(O53&lt;'Matriz de Avaliação'!$D$25,'Matriz de Avaliação'!$E$23,'Matriz de Avaliação'!$E$25)),'Matriz de Avaliação'!$E$27)),'Matriz de Avaliação'!$E$29)),'Matriz de Avaliação'!$E$31)</f>
        <v>MÉDIO</v>
      </c>
      <c r="Q53" s="889" t="s">
        <v>1057</v>
      </c>
      <c r="R53" s="960">
        <f>IF(S53=0,"?",(VLOOKUP(S53,'Matriz de Avaliação'!$C$36:$E$40,2,FALSE)))</f>
        <v>1.5</v>
      </c>
      <c r="S53" s="279" t="s">
        <v>165</v>
      </c>
      <c r="T53" s="964">
        <f t="shared" si="1"/>
        <v>16.666666666666668</v>
      </c>
      <c r="U53" s="959" t="str">
        <f>IF(T53&lt;'Matriz de Avaliação'!$D$31,(IF(T53&lt;'Matriz de Avaliação'!$D$29,(IF(T53&lt;'Matriz de Avaliação'!$D$27,(IF(T53&lt;'Matriz de Avaliação'!$D$25,'Matriz de Avaliação'!$E$23,'Matriz de Avaliação'!$E$25)),'Matriz de Avaliação'!$E$27)),'Matriz de Avaliação'!$E$29)),'Matriz de Avaliação'!$E$31)</f>
        <v>BAIXO</v>
      </c>
      <c r="V53" s="420"/>
      <c r="W53" s="402"/>
      <c r="X53" s="420"/>
      <c r="Y53" s="402"/>
      <c r="Z53" s="402"/>
    </row>
    <row r="54" spans="1:26" ht="34.200000000000003" outlineLevel="1">
      <c r="B54" s="1074"/>
      <c r="C54" s="1069"/>
      <c r="D54" s="953" t="s">
        <v>173</v>
      </c>
      <c r="E54" s="395" t="s">
        <v>52</v>
      </c>
      <c r="F54" s="948" t="s">
        <v>190</v>
      </c>
      <c r="G54" s="965" t="s">
        <v>362</v>
      </c>
      <c r="H54" s="437" t="s">
        <v>180</v>
      </c>
      <c r="I54" s="955">
        <f>IF(J54=0,"?",(VLOOKUP(J54,'Matriz de Avaliação'!$C$5:$D$9,2,FALSE)))</f>
        <v>5</v>
      </c>
      <c r="J54" s="274" t="s">
        <v>121</v>
      </c>
      <c r="K54" s="956">
        <f>IF(L54=0,"?",(VLOOKUP(L54,'Matriz de Avaliação'!$C$11:$D$15,2,FALSE)))</f>
        <v>2</v>
      </c>
      <c r="L54" s="905" t="s">
        <v>5</v>
      </c>
      <c r="M54" s="957">
        <f>IF(N54=0,"?",(VLOOKUP(N54,'Matriz de Avaliação'!$C$17:$D$21,2,FALSE)))</f>
        <v>1</v>
      </c>
      <c r="N54" s="279" t="s">
        <v>32</v>
      </c>
      <c r="O54" s="958">
        <f t="shared" si="0"/>
        <v>10</v>
      </c>
      <c r="P54" s="959" t="str">
        <f>IF(O54&lt;'Matriz de Avaliação'!$D$31,(IF(O54&lt;'Matriz de Avaliação'!$D$29,(IF(O54&lt;'Matriz de Avaliação'!$D$27,(IF(O54&lt;'Matriz de Avaliação'!$D$25,'Matriz de Avaliação'!$E$23,'Matriz de Avaliação'!$E$25)),'Matriz de Avaliação'!$E$27)),'Matriz de Avaliação'!$E$29)),'Matriz de Avaliação'!$E$31)</f>
        <v>BAIXO</v>
      </c>
      <c r="Q54" s="437" t="s">
        <v>916</v>
      </c>
      <c r="R54" s="960">
        <f>IF(S54=0,"?",(VLOOKUP(S54,'Matriz de Avaliação'!$C$36:$E$40,2,FALSE)))</f>
        <v>2.5</v>
      </c>
      <c r="S54" s="279" t="s">
        <v>161</v>
      </c>
      <c r="T54" s="958">
        <f t="shared" si="1"/>
        <v>4</v>
      </c>
      <c r="U54" s="959" t="str">
        <f>IF(T54&lt;'Matriz de Avaliação'!$D$31,(IF(T54&lt;'Matriz de Avaliação'!$D$29,(IF(T54&lt;'Matriz de Avaliação'!$D$27,(IF(T54&lt;'Matriz de Avaliação'!$D$25,'Matriz de Avaliação'!$E$23,'Matriz de Avaliação'!$E$25)),'Matriz de Avaliação'!$E$27)),'Matriz de Avaliação'!$E$29)),'Matriz de Avaliação'!$E$31)</f>
        <v>BAIXO</v>
      </c>
      <c r="V54" s="919"/>
      <c r="W54" s="892"/>
      <c r="X54" s="892"/>
      <c r="Y54" s="888"/>
      <c r="Z54" s="402"/>
    </row>
    <row r="55" spans="1:26" ht="34.200000000000003" outlineLevel="1">
      <c r="B55" s="1074"/>
      <c r="C55" s="1069"/>
      <c r="D55" s="425" t="s">
        <v>169</v>
      </c>
      <c r="E55" s="407" t="s">
        <v>51</v>
      </c>
      <c r="F55" s="442" t="s">
        <v>61</v>
      </c>
      <c r="G55" s="954" t="s">
        <v>959</v>
      </c>
      <c r="H55" s="397" t="s">
        <v>962</v>
      </c>
      <c r="I55" s="955">
        <f>IF(J55=0,"?",(VLOOKUP(J55,'Matriz de Avaliação'!$C$5:$D$9,2,FALSE)))</f>
        <v>15</v>
      </c>
      <c r="J55" s="274" t="s">
        <v>23</v>
      </c>
      <c r="K55" s="956">
        <f>IF(L55=0,"?",(VLOOKUP(L55,'Matriz de Avaliação'!$C$11:$D$15,2,FALSE)))</f>
        <v>2</v>
      </c>
      <c r="L55" s="905" t="s">
        <v>5</v>
      </c>
      <c r="M55" s="957">
        <f>IF(N55=0,"?",(VLOOKUP(N55,'Matriz de Avaliação'!$C$17:$D$21,2,FALSE)))</f>
        <v>0.5</v>
      </c>
      <c r="N55" s="279" t="s">
        <v>31</v>
      </c>
      <c r="O55" s="958">
        <f t="shared" si="0"/>
        <v>15</v>
      </c>
      <c r="P55" s="959" t="str">
        <f>IF(O55&lt;'Matriz de Avaliação'!$D$31,(IF(O55&lt;'Matriz de Avaliação'!$D$29,(IF(O55&lt;'Matriz de Avaliação'!$D$27,(IF(O55&lt;'Matriz de Avaliação'!$D$25,'Matriz de Avaliação'!$E$23,'Matriz de Avaliação'!$E$25)),'Matriz de Avaliação'!$E$27)),'Matriz de Avaliação'!$E$29)),'Matriz de Avaliação'!$E$31)</f>
        <v>BAIXO</v>
      </c>
      <c r="Q55" s="889" t="s">
        <v>912</v>
      </c>
      <c r="R55" s="960">
        <f>IF(S55=0,"?",(VLOOKUP(S55,'Matriz de Avaliação'!$C$36:$E$40,2,FALSE)))</f>
        <v>2.5</v>
      </c>
      <c r="S55" s="279" t="s">
        <v>161</v>
      </c>
      <c r="T55" s="958">
        <f t="shared" si="1"/>
        <v>6</v>
      </c>
      <c r="U55" s="959" t="str">
        <f>IF(T55&lt;'Matriz de Avaliação'!$D$31,(IF(T55&lt;'Matriz de Avaliação'!$D$29,(IF(T55&lt;'Matriz de Avaliação'!$D$27,(IF(T55&lt;'Matriz de Avaliação'!$D$25,'Matriz de Avaliação'!$E$23,'Matriz de Avaliação'!$E$25)),'Matriz de Avaliação'!$E$27)),'Matriz de Avaliação'!$E$29)),'Matriz de Avaliação'!$E$31)</f>
        <v>BAIXO</v>
      </c>
      <c r="V55" s="420"/>
      <c r="W55" s="402"/>
      <c r="X55" s="402"/>
      <c r="Y55" s="402"/>
      <c r="Z55" s="402"/>
    </row>
    <row r="56" spans="1:26" ht="36" customHeight="1" outlineLevel="1">
      <c r="B56" s="1077"/>
      <c r="C56" s="1072"/>
      <c r="D56" s="396" t="s">
        <v>176</v>
      </c>
      <c r="E56" s="407" t="s">
        <v>52</v>
      </c>
      <c r="F56" s="947" t="s">
        <v>94</v>
      </c>
      <c r="G56" s="396" t="s">
        <v>360</v>
      </c>
      <c r="H56" s="437" t="s">
        <v>141</v>
      </c>
      <c r="I56" s="955">
        <f>IF(J56=0,"?",(VLOOKUP(J56,'Matriz de Avaliação'!$C$5:$D$9,2,FALSE)))</f>
        <v>5</v>
      </c>
      <c r="J56" s="274" t="s">
        <v>121</v>
      </c>
      <c r="K56" s="956">
        <f>IF(L56=0,"?",(VLOOKUP(L56,'Matriz de Avaliação'!$C$11:$D$15,2,FALSE)))</f>
        <v>2</v>
      </c>
      <c r="L56" s="905" t="s">
        <v>5</v>
      </c>
      <c r="M56" s="957">
        <f>IF(N56=0,"?",(VLOOKUP(N56,'Matriz de Avaliação'!$C$17:$D$21,2,FALSE)))</f>
        <v>1</v>
      </c>
      <c r="N56" s="279" t="s">
        <v>32</v>
      </c>
      <c r="O56" s="958">
        <f t="shared" si="0"/>
        <v>10</v>
      </c>
      <c r="P56" s="959" t="str">
        <f>IF(O56&lt;'Matriz de Avaliação'!$D$31,(IF(O56&lt;'Matriz de Avaliação'!$D$29,(IF(O56&lt;'Matriz de Avaliação'!$D$27,(IF(O56&lt;'Matriz de Avaliação'!$D$25,'Matriz de Avaliação'!$E$23,'Matriz de Avaliação'!$E$25)),'Matriz de Avaliação'!$E$27)),'Matriz de Avaliação'!$E$29)),'Matriz de Avaliação'!$E$31)</f>
        <v>BAIXO</v>
      </c>
      <c r="Q56" s="889" t="s">
        <v>915</v>
      </c>
      <c r="R56" s="960">
        <f>IF(S56=0,"?",(VLOOKUP(S56,'Matriz de Avaliação'!$C$36:$E$40,2,FALSE)))</f>
        <v>2</v>
      </c>
      <c r="S56" s="279" t="s">
        <v>1263</v>
      </c>
      <c r="T56" s="958">
        <f t="shared" si="1"/>
        <v>5</v>
      </c>
      <c r="U56" s="959" t="str">
        <f>IF(T56&lt;'Matriz de Avaliação'!$D$31,(IF(T56&lt;'Matriz de Avaliação'!$D$29,(IF(T56&lt;'Matriz de Avaliação'!$D$27,(IF(T56&lt;'Matriz de Avaliação'!$D$25,'Matriz de Avaliação'!$E$23,'Matriz de Avaliação'!$E$25)),'Matriz de Avaliação'!$E$27)),'Matriz de Avaliação'!$E$29)),'Matriz de Avaliação'!$E$31)</f>
        <v>BAIXO</v>
      </c>
      <c r="V56" s="420"/>
      <c r="W56" s="420"/>
      <c r="X56" s="420"/>
      <c r="Y56" s="420"/>
      <c r="Z56" s="420"/>
    </row>
    <row r="57" spans="1:26" ht="22.5" customHeight="1">
      <c r="A57" s="1078" t="s">
        <v>1701</v>
      </c>
      <c r="B57" s="1078"/>
      <c r="C57" s="1078"/>
      <c r="D57" s="1078"/>
      <c r="E57" s="1078"/>
      <c r="F57" s="1078"/>
      <c r="G57" s="1078"/>
      <c r="H57" s="1078"/>
      <c r="I57" s="1078"/>
      <c r="J57" s="1078"/>
      <c r="K57" s="1078"/>
      <c r="L57" s="1078"/>
      <c r="M57" s="1078"/>
      <c r="N57" s="1078"/>
      <c r="O57" s="1078"/>
      <c r="P57" s="1078"/>
      <c r="Q57" s="1078"/>
      <c r="R57" s="1078"/>
      <c r="S57" s="1078"/>
      <c r="T57" s="1078"/>
      <c r="U57" s="1078"/>
      <c r="V57" s="921"/>
      <c r="W57" s="921"/>
      <c r="X57" s="921"/>
      <c r="Y57" s="921"/>
      <c r="Z57" s="922"/>
    </row>
    <row r="58" spans="1:26" ht="26.4" outlineLevel="1">
      <c r="B58" s="913"/>
      <c r="C58" s="913"/>
      <c r="D58" s="920"/>
      <c r="E58" s="407" t="s">
        <v>51</v>
      </c>
      <c r="F58" s="522" t="s">
        <v>1276</v>
      </c>
      <c r="G58" s="522" t="s">
        <v>78</v>
      </c>
      <c r="H58" s="523" t="s">
        <v>66</v>
      </c>
      <c r="I58" s="955">
        <f>IF(J58=0,"?",(VLOOKUP(J58,'Matriz de Avaliação'!$C$5:$D$9,2,FALSE)))</f>
        <v>1</v>
      </c>
      <c r="J58" s="274" t="s">
        <v>120</v>
      </c>
      <c r="K58" s="956">
        <f>IF(L58=0,"?",(VLOOKUP(L58,'Matriz de Avaliação'!$C$11:$D$15,2,FALSE)))</f>
        <v>5</v>
      </c>
      <c r="L58" s="398" t="s">
        <v>125</v>
      </c>
      <c r="M58" s="957">
        <f>IF(N58=0,"?",(VLOOKUP(N58,'Matriz de Avaliação'!$C$17:$D$21,2,FALSE)))</f>
        <v>0.5</v>
      </c>
      <c r="N58" s="279" t="s">
        <v>31</v>
      </c>
      <c r="O58" s="958">
        <f t="shared" si="0"/>
        <v>2.5</v>
      </c>
      <c r="P58" s="959" t="str">
        <f>IF(O58&lt;'Matriz de Avaliação'!$D$31,(IF(O58&lt;'Matriz de Avaliação'!$D$29,(IF(O58&lt;'Matriz de Avaliação'!$D$27,(IF(O58&lt;'Matriz de Avaliação'!$D$25,'Matriz de Avaliação'!$E$23,'Matriz de Avaliação'!$E$25)),'Matriz de Avaliação'!$E$27)),'Matriz de Avaliação'!$E$29)),'Matriz de Avaliação'!$E$31)</f>
        <v>BAIXO</v>
      </c>
      <c r="Q58" s="397" t="s">
        <v>1277</v>
      </c>
      <c r="R58" s="960">
        <f>IF(S58=0,"?",(VLOOKUP(S58,'Matriz de Avaliação'!$C$36:$E$40,2,FALSE)))</f>
        <v>2</v>
      </c>
      <c r="S58" s="279" t="s">
        <v>159</v>
      </c>
      <c r="T58" s="958">
        <f t="shared" si="1"/>
        <v>1.25</v>
      </c>
      <c r="U58" s="959" t="str">
        <f>IF(T58&lt;'Matriz de Avaliação'!$D$31,(IF(T58&lt;'Matriz de Avaliação'!$D$29,(IF(T58&lt;'Matriz de Avaliação'!$D$27,(IF(T58&lt;'Matriz de Avaliação'!$D$25,'Matriz de Avaliação'!$E$23,'Matriz de Avaliação'!$E$25)),'Matriz de Avaliação'!$E$27)),'Matriz de Avaliação'!$E$29)),'Matriz de Avaliação'!$E$31)</f>
        <v>BAIXO</v>
      </c>
      <c r="V58" s="420"/>
      <c r="W58" s="420"/>
      <c r="X58" s="420"/>
      <c r="Y58" s="420"/>
      <c r="Z58" s="420"/>
    </row>
    <row r="59" spans="1:26" ht="26.4" outlineLevel="1">
      <c r="B59" s="913"/>
      <c r="C59" s="913"/>
      <c r="D59" s="920"/>
      <c r="E59" s="407" t="s">
        <v>51</v>
      </c>
      <c r="F59" s="947" t="s">
        <v>718</v>
      </c>
      <c r="G59" s="396" t="s">
        <v>1133</v>
      </c>
      <c r="H59" s="396" t="s">
        <v>713</v>
      </c>
      <c r="I59" s="955">
        <f>IF(J59=0,"?",(VLOOKUP(J59,'Matriz de Avaliação'!$C$5:$D$9,2,FALSE)))</f>
        <v>5</v>
      </c>
      <c r="J59" s="274" t="s">
        <v>121</v>
      </c>
      <c r="K59" s="956">
        <f>IF(L59=0,"?",(VLOOKUP(L59,'Matriz de Avaliação'!$C$11:$D$15,2,FALSE)))</f>
        <v>3</v>
      </c>
      <c r="L59" s="398" t="s">
        <v>124</v>
      </c>
      <c r="M59" s="957">
        <f>IF(N59=0,"?",(VLOOKUP(N59,'Matriz de Avaliação'!$C$17:$D$21,2,FALSE)))</f>
        <v>1</v>
      </c>
      <c r="N59" s="279" t="s">
        <v>32</v>
      </c>
      <c r="O59" s="958">
        <f t="shared" si="0"/>
        <v>15</v>
      </c>
      <c r="P59" s="959" t="str">
        <f>IF(O59&lt;'Matriz de Avaliação'!$D$31,(IF(O59&lt;'Matriz de Avaliação'!$D$29,(IF(O59&lt;'Matriz de Avaliação'!$D$27,(IF(O59&lt;'Matriz de Avaliação'!$D$25,'Matriz de Avaliação'!$E$23,'Matriz de Avaliação'!$E$25)),'Matriz de Avaliação'!$E$27)),'Matriz de Avaliação'!$E$29)),'Matriz de Avaliação'!$E$31)</f>
        <v>BAIXO</v>
      </c>
      <c r="Q59" s="441" t="s">
        <v>887</v>
      </c>
      <c r="R59" s="960">
        <f>IF(S59=0,"?",(VLOOKUP(S59,'Matriz de Avaliação'!$C$36:$E$40,2,FALSE)))</f>
        <v>1.5</v>
      </c>
      <c r="S59" s="279" t="s">
        <v>165</v>
      </c>
      <c r="T59" s="958">
        <f t="shared" si="1"/>
        <v>10</v>
      </c>
      <c r="U59" s="959" t="str">
        <f>IF(T59&lt;'Matriz de Avaliação'!$D$31,(IF(T59&lt;'Matriz de Avaliação'!$D$29,(IF(T59&lt;'Matriz de Avaliação'!$D$27,(IF(T59&lt;'Matriz de Avaliação'!$D$25,'Matriz de Avaliação'!$E$23,'Matriz de Avaliação'!$E$25)),'Matriz de Avaliação'!$E$27)),'Matriz de Avaliação'!$E$29)),'Matriz de Avaliação'!$E$31)</f>
        <v>BAIXO</v>
      </c>
      <c r="V59" s="420"/>
      <c r="W59" s="420"/>
      <c r="X59" s="420"/>
      <c r="Y59" s="420"/>
      <c r="Z59" s="420"/>
    </row>
    <row r="60" spans="1:26" ht="26.4" outlineLevel="1">
      <c r="B60" s="913"/>
      <c r="C60" s="913"/>
      <c r="D60" s="920"/>
      <c r="E60" s="407" t="s">
        <v>51</v>
      </c>
      <c r="F60" s="396" t="s">
        <v>1691</v>
      </c>
      <c r="G60" s="396" t="s">
        <v>470</v>
      </c>
      <c r="H60" s="396" t="s">
        <v>304</v>
      </c>
      <c r="I60" s="955">
        <f>IF(J60=0,"?",(VLOOKUP(J60,'Matriz de Avaliação'!$C$5:$D$9,2,FALSE)))</f>
        <v>50</v>
      </c>
      <c r="J60" s="274" t="s">
        <v>123</v>
      </c>
      <c r="K60" s="956">
        <f>IF(L60=0,"?",(VLOOKUP(L60,'Matriz de Avaliação'!$C$11:$D$15,2,FALSE)))</f>
        <v>5</v>
      </c>
      <c r="L60" s="398" t="s">
        <v>125</v>
      </c>
      <c r="M60" s="957">
        <f>IF(N60=0,"?",(VLOOKUP(N60,'Matriz de Avaliação'!$C$17:$D$21,2,FALSE)))</f>
        <v>0.5</v>
      </c>
      <c r="N60" s="279" t="s">
        <v>31</v>
      </c>
      <c r="O60" s="958">
        <f t="shared" si="0"/>
        <v>125</v>
      </c>
      <c r="P60" s="959" t="str">
        <f>IF(O60&lt;'Matriz de Avaliação'!$D$31,(IF(O60&lt;'Matriz de Avaliação'!$D$29,(IF(O60&lt;'Matriz de Avaliação'!$D$27,(IF(O60&lt;'Matriz de Avaliação'!$D$25,'Matriz de Avaliação'!$E$23,'Matriz de Avaliação'!$E$25)),'Matriz de Avaliação'!$E$27)),'Matriz de Avaliação'!$E$29)),'Matriz de Avaliação'!$E$31)</f>
        <v>SIGNIFICATIVO</v>
      </c>
      <c r="Q60" s="408" t="s">
        <v>1692</v>
      </c>
      <c r="R60" s="960">
        <f>IF(S60=0,"?",(VLOOKUP(S60,'Matriz de Avaliação'!$C$36:$E$40,2,FALSE)))</f>
        <v>2.5</v>
      </c>
      <c r="S60" s="279" t="s">
        <v>161</v>
      </c>
      <c r="T60" s="958">
        <f t="shared" si="1"/>
        <v>50</v>
      </c>
      <c r="U60" s="959" t="str">
        <f>IF(T60&lt;'Matriz de Avaliação'!$D$31,(IF(T60&lt;'Matriz de Avaliação'!$D$29,(IF(T60&lt;'Matriz de Avaliação'!$D$27,(IF(T60&lt;'Matriz de Avaliação'!$D$25,'Matriz de Avaliação'!$E$23,'Matriz de Avaliação'!$E$25)),'Matriz de Avaliação'!$E$27)),'Matriz de Avaliação'!$E$29)),'Matriz de Avaliação'!$E$31)</f>
        <v>MÉDIO</v>
      </c>
      <c r="V60" s="420"/>
      <c r="W60" s="420"/>
      <c r="X60" s="420"/>
      <c r="Y60" s="420"/>
      <c r="Z60" s="420"/>
    </row>
    <row r="61" spans="1:26" ht="26.4" outlineLevel="1">
      <c r="B61" s="913"/>
      <c r="C61" s="913"/>
      <c r="D61" s="920"/>
      <c r="E61" s="407" t="s">
        <v>51</v>
      </c>
      <c r="F61" s="396" t="s">
        <v>648</v>
      </c>
      <c r="G61" s="396" t="s">
        <v>356</v>
      </c>
      <c r="H61" s="523" t="s">
        <v>1128</v>
      </c>
      <c r="I61" s="955">
        <f>IF(J61=0,"?",(VLOOKUP(J61,'Matriz de Avaliação'!$C$5:$D$9,2,FALSE)))</f>
        <v>5</v>
      </c>
      <c r="J61" s="274" t="s">
        <v>121</v>
      </c>
      <c r="K61" s="956">
        <f>IF(L61=0,"?",(VLOOKUP(L61,'Matriz de Avaliação'!$C$11:$D$15,2,FALSE)))</f>
        <v>5</v>
      </c>
      <c r="L61" s="398" t="s">
        <v>125</v>
      </c>
      <c r="M61" s="957">
        <f>IF(N61=0,"?",(VLOOKUP(N61,'Matriz de Avaliação'!$C$17:$D$21,2,FALSE)))</f>
        <v>1</v>
      </c>
      <c r="N61" s="279" t="s">
        <v>32</v>
      </c>
      <c r="O61" s="958">
        <f t="shared" si="0"/>
        <v>25</v>
      </c>
      <c r="P61" s="959" t="str">
        <f>IF(O61&lt;'Matriz de Avaliação'!$D$31,(IF(O61&lt;'Matriz de Avaliação'!$D$29,(IF(O61&lt;'Matriz de Avaliação'!$D$27,(IF(O61&lt;'Matriz de Avaliação'!$D$25,'Matriz de Avaliação'!$E$23,'Matriz de Avaliação'!$E$25)),'Matriz de Avaliação'!$E$27)),'Matriz de Avaliação'!$E$29)),'Matriz de Avaliação'!$E$31)</f>
        <v>MÉDIO</v>
      </c>
      <c r="Q61" s="422" t="s">
        <v>884</v>
      </c>
      <c r="R61" s="960">
        <f>IF(S61=0,"?",(VLOOKUP(S61,'Matriz de Avaliação'!$C$36:$E$40,2,FALSE)))</f>
        <v>1.5</v>
      </c>
      <c r="S61" s="279" t="s">
        <v>165</v>
      </c>
      <c r="T61" s="958">
        <f t="shared" si="1"/>
        <v>16.666666666666668</v>
      </c>
      <c r="U61" s="959" t="str">
        <f>IF(T61&lt;'Matriz de Avaliação'!$D$31,(IF(T61&lt;'Matriz de Avaliação'!$D$29,(IF(T61&lt;'Matriz de Avaliação'!$D$27,(IF(T61&lt;'Matriz de Avaliação'!$D$25,'Matriz de Avaliação'!$E$23,'Matriz de Avaliação'!$E$25)),'Matriz de Avaliação'!$E$27)),'Matriz de Avaliação'!$E$29)),'Matriz de Avaliação'!$E$31)</f>
        <v>BAIXO</v>
      </c>
      <c r="V61" s="420"/>
      <c r="W61" s="420"/>
      <c r="X61" s="420"/>
      <c r="Y61" s="420"/>
      <c r="Z61" s="420"/>
    </row>
    <row r="62" spans="1:26" ht="34.200000000000003" outlineLevel="1">
      <c r="B62" s="913"/>
      <c r="C62" s="913"/>
      <c r="D62" s="920"/>
      <c r="E62" s="407" t="s">
        <v>51</v>
      </c>
      <c r="F62" s="396" t="s">
        <v>1693</v>
      </c>
      <c r="G62" s="396" t="s">
        <v>361</v>
      </c>
      <c r="H62" s="397" t="s">
        <v>1702</v>
      </c>
      <c r="I62" s="955">
        <f>IF(J62=0,"?",(VLOOKUP(J62,'Matriz de Avaliação'!$C$5:$D$9,2,FALSE)))</f>
        <v>15</v>
      </c>
      <c r="J62" s="274" t="s">
        <v>23</v>
      </c>
      <c r="K62" s="956">
        <f>IF(L62=0,"?",(VLOOKUP(L62,'Matriz de Avaliação'!$C$11:$D$15,2,FALSE)))</f>
        <v>5</v>
      </c>
      <c r="L62" s="398" t="s">
        <v>125</v>
      </c>
      <c r="M62" s="957">
        <f>IF(N62=0,"?",(VLOOKUP(N62,'Matriz de Avaliação'!$C$17:$D$21,2,FALSE)))</f>
        <v>0.5</v>
      </c>
      <c r="N62" s="279" t="s">
        <v>31</v>
      </c>
      <c r="O62" s="958">
        <f t="shared" si="0"/>
        <v>37.5</v>
      </c>
      <c r="P62" s="959" t="str">
        <f>IF(O62&lt;'Matriz de Avaliação'!$D$31,(IF(O62&lt;'Matriz de Avaliação'!$D$29,(IF(O62&lt;'Matriz de Avaliação'!$D$27,(IF(O62&lt;'Matriz de Avaliação'!$D$25,'Matriz de Avaliação'!$E$23,'Matriz de Avaliação'!$E$25)),'Matriz de Avaliação'!$E$27)),'Matriz de Avaliação'!$E$29)),'Matriz de Avaliação'!$E$31)</f>
        <v>MÉDIO</v>
      </c>
      <c r="Q62" s="397" t="s">
        <v>896</v>
      </c>
      <c r="R62" s="960">
        <f>IF(S62=0,"?",(VLOOKUP(S62,'Matriz de Avaliação'!$C$36:$E$40,2,FALSE)))</f>
        <v>2</v>
      </c>
      <c r="S62" s="279" t="s">
        <v>159</v>
      </c>
      <c r="T62" s="958">
        <f t="shared" si="1"/>
        <v>18.75</v>
      </c>
      <c r="U62" s="959" t="str">
        <f>IF(T62&lt;'Matriz de Avaliação'!$D$31,(IF(T62&lt;'Matriz de Avaliação'!$D$29,(IF(T62&lt;'Matriz de Avaliação'!$D$27,(IF(T62&lt;'Matriz de Avaliação'!$D$25,'Matriz de Avaliação'!$E$23,'Matriz de Avaliação'!$E$25)),'Matriz de Avaliação'!$E$27)),'Matriz de Avaliação'!$E$29)),'Matriz de Avaliação'!$E$31)</f>
        <v>BAIXO</v>
      </c>
      <c r="V62" s="420"/>
      <c r="W62" s="420"/>
      <c r="X62" s="420"/>
      <c r="Y62" s="420"/>
      <c r="Z62" s="420"/>
    </row>
    <row r="63" spans="1:26" ht="34.200000000000003" outlineLevel="1">
      <c r="B63" s="913"/>
      <c r="C63" s="913"/>
      <c r="D63" s="920"/>
      <c r="E63" s="407" t="s">
        <v>55</v>
      </c>
      <c r="F63" s="562" t="s">
        <v>138</v>
      </c>
      <c r="G63" s="437" t="s">
        <v>366</v>
      </c>
      <c r="H63" s="522" t="s">
        <v>67</v>
      </c>
      <c r="I63" s="955">
        <f>IF(J63=0,"?",(VLOOKUP(J63,'Matriz de Avaliação'!$C$5:$D$9,2,FALSE)))</f>
        <v>25</v>
      </c>
      <c r="J63" s="697" t="s">
        <v>122</v>
      </c>
      <c r="K63" s="956">
        <f>IF(L63=0,"?",(VLOOKUP(L63,'Matriz de Avaliação'!$C$11:$D$15,2,FALSE)))</f>
        <v>3</v>
      </c>
      <c r="L63" s="398" t="s">
        <v>124</v>
      </c>
      <c r="M63" s="957">
        <f>IF(N63=0,"?",(VLOOKUP(N63,'Matriz de Avaliação'!$C$17:$D$21,2,FALSE)))</f>
        <v>1</v>
      </c>
      <c r="N63" s="279" t="s">
        <v>32</v>
      </c>
      <c r="O63" s="958">
        <f t="shared" si="0"/>
        <v>75</v>
      </c>
      <c r="P63" s="959" t="str">
        <f>IF(O63&lt;'Matriz de Avaliação'!$D$31,(IF(O63&lt;'Matriz de Avaliação'!$D$29,(IF(O63&lt;'Matriz de Avaliação'!$D$27,(IF(O63&lt;'Matriz de Avaliação'!$D$25,'Matriz de Avaliação'!$E$23,'Matriz de Avaliação'!$E$25)),'Matriz de Avaliação'!$E$27)),'Matriz de Avaliação'!$E$29)),'Matriz de Avaliação'!$E$31)</f>
        <v>MÉDIO</v>
      </c>
      <c r="Q63" s="413" t="s">
        <v>1560</v>
      </c>
      <c r="R63" s="960">
        <f>IF(S63=0,"?",(VLOOKUP(S63,'Matriz de Avaliação'!$C$36:$E$40,2,FALSE)))</f>
        <v>1.5</v>
      </c>
      <c r="S63" s="279" t="s">
        <v>165</v>
      </c>
      <c r="T63" s="958">
        <f t="shared" si="1"/>
        <v>50</v>
      </c>
      <c r="U63" s="959" t="str">
        <f>IF(T63&lt;'Matriz de Avaliação'!$D$31,(IF(T63&lt;'Matriz de Avaliação'!$D$29,(IF(T63&lt;'Matriz de Avaliação'!$D$27,(IF(T63&lt;'Matriz de Avaliação'!$D$25,'Matriz de Avaliação'!$E$23,'Matriz de Avaliação'!$E$25)),'Matriz de Avaliação'!$E$27)),'Matriz de Avaliação'!$E$29)),'Matriz de Avaliação'!$E$31)</f>
        <v>MÉDIO</v>
      </c>
      <c r="V63" s="420"/>
      <c r="W63" s="420"/>
      <c r="X63" s="420"/>
      <c r="Y63" s="420"/>
      <c r="Z63" s="420"/>
    </row>
    <row r="64" spans="1:26" ht="34.200000000000003" outlineLevel="1">
      <c r="B64" s="913"/>
      <c r="C64" s="913"/>
      <c r="D64" s="920"/>
      <c r="E64" s="407" t="s">
        <v>52</v>
      </c>
      <c r="F64" s="437" t="s">
        <v>958</v>
      </c>
      <c r="G64" s="437" t="s">
        <v>1703</v>
      </c>
      <c r="H64" s="397" t="s">
        <v>66</v>
      </c>
      <c r="I64" s="955">
        <f>IF(J64=0,"?",(VLOOKUP(J64,'Matriz de Avaliação'!$C$5:$D$9,2,FALSE)))</f>
        <v>25</v>
      </c>
      <c r="J64" s="697" t="s">
        <v>122</v>
      </c>
      <c r="K64" s="956">
        <f>IF(L64=0,"?",(VLOOKUP(L64,'Matriz de Avaliação'!$C$11:$D$15,2,FALSE)))</f>
        <v>3</v>
      </c>
      <c r="L64" s="398" t="s">
        <v>124</v>
      </c>
      <c r="M64" s="957">
        <f>IF(N64=0,"?",(VLOOKUP(N64,'Matriz de Avaliação'!$C$17:$D$21,2,FALSE)))</f>
        <v>1</v>
      </c>
      <c r="N64" s="279" t="s">
        <v>32</v>
      </c>
      <c r="O64" s="958">
        <f t="shared" si="0"/>
        <v>75</v>
      </c>
      <c r="P64" s="959" t="str">
        <f>IF(O64&lt;'Matriz de Avaliação'!$D$31,(IF(O64&lt;'Matriz de Avaliação'!$D$29,(IF(O64&lt;'Matriz de Avaliação'!$D$27,(IF(O64&lt;'Matriz de Avaliação'!$D$25,'Matriz de Avaliação'!$E$23,'Matriz de Avaliação'!$E$25)),'Matriz de Avaliação'!$E$27)),'Matriz de Avaliação'!$E$29)),'Matriz de Avaliação'!$E$31)</f>
        <v>MÉDIO</v>
      </c>
      <c r="Q64" s="437" t="s">
        <v>1694</v>
      </c>
      <c r="R64" s="960">
        <f>IF(S64=0,"?",(VLOOKUP(S64,'Matriz de Avaliação'!$C$36:$E$40,2,FALSE)))</f>
        <v>2</v>
      </c>
      <c r="S64" s="279" t="s">
        <v>159</v>
      </c>
      <c r="T64" s="958">
        <f t="shared" si="1"/>
        <v>37.5</v>
      </c>
      <c r="U64" s="959" t="str">
        <f>IF(T64&lt;'Matriz de Avaliação'!$D$31,(IF(T64&lt;'Matriz de Avaliação'!$D$29,(IF(T64&lt;'Matriz de Avaliação'!$D$27,(IF(T64&lt;'Matriz de Avaliação'!$D$25,'Matriz de Avaliação'!$E$23,'Matriz de Avaliação'!$E$25)),'Matriz de Avaliação'!$E$27)),'Matriz de Avaliação'!$E$29)),'Matriz de Avaliação'!$E$31)</f>
        <v>MÉDIO</v>
      </c>
      <c r="V64" s="420"/>
      <c r="W64" s="420"/>
      <c r="X64" s="420"/>
      <c r="Y64" s="420"/>
      <c r="Z64" s="420"/>
    </row>
    <row r="65" spans="1:29" ht="27" outlineLevel="1" thickBot="1">
      <c r="B65" s="913"/>
      <c r="C65" s="913"/>
      <c r="D65" s="920"/>
      <c r="E65" s="407" t="s">
        <v>55</v>
      </c>
      <c r="F65" s="562" t="s">
        <v>68</v>
      </c>
      <c r="G65" s="562" t="s">
        <v>358</v>
      </c>
      <c r="H65" s="397" t="s">
        <v>711</v>
      </c>
      <c r="I65" s="955">
        <f>IF(J65=0,"?",(VLOOKUP(J65,'Matriz de Avaliação'!$C$5:$D$9,2,FALSE)))</f>
        <v>25</v>
      </c>
      <c r="J65" s="274" t="s">
        <v>122</v>
      </c>
      <c r="K65" s="956">
        <f>IF(L65=0,"?",(VLOOKUP(L65,'Matriz de Avaliação'!$C$11:$D$15,2,FALSE)))</f>
        <v>1</v>
      </c>
      <c r="L65" s="398" t="s">
        <v>3</v>
      </c>
      <c r="M65" s="957">
        <f>IF(N65=0,"?",(VLOOKUP(N65,'Matriz de Avaliação'!$C$17:$D$21,2,FALSE)))</f>
        <v>0.5</v>
      </c>
      <c r="N65" s="279" t="s">
        <v>31</v>
      </c>
      <c r="O65" s="958">
        <f t="shared" si="0"/>
        <v>12.5</v>
      </c>
      <c r="P65" s="959" t="str">
        <f>IF(O65&lt;'Matriz de Avaliação'!$D$31,(IF(O65&lt;'Matriz de Avaliação'!$D$29,(IF(O65&lt;'Matriz de Avaliação'!$D$27,(IF(O65&lt;'Matriz de Avaliação'!$D$25,'Matriz de Avaliação'!$E$23,'Matriz de Avaliação'!$E$25)),'Matriz de Avaliação'!$E$27)),'Matriz de Avaliação'!$E$29)),'Matriz de Avaliação'!$E$31)</f>
        <v>BAIXO</v>
      </c>
      <c r="Q65" s="408" t="s">
        <v>896</v>
      </c>
      <c r="R65" s="960">
        <f>IF(S65=0,"?",(VLOOKUP(S65,'Matriz de Avaliação'!$C$36:$E$40,2,FALSE)))</f>
        <v>2</v>
      </c>
      <c r="S65" s="279" t="s">
        <v>159</v>
      </c>
      <c r="T65" s="958">
        <f t="shared" si="1"/>
        <v>6.25</v>
      </c>
      <c r="U65" s="959" t="str">
        <f>IF(T65&lt;'Matriz de Avaliação'!$D$31,(IF(T65&lt;'Matriz de Avaliação'!$D$29,(IF(T65&lt;'Matriz de Avaliação'!$D$27,(IF(T65&lt;'Matriz de Avaliação'!$D$25,'Matriz de Avaliação'!$E$23,'Matriz de Avaliação'!$E$25)),'Matriz de Avaliação'!$E$27)),'Matriz de Avaliação'!$E$29)),'Matriz de Avaliação'!$E$31)</f>
        <v>BAIXO</v>
      </c>
      <c r="V65" s="420"/>
      <c r="W65" s="420"/>
      <c r="X65" s="420"/>
      <c r="Y65" s="420"/>
      <c r="Z65" s="420"/>
    </row>
    <row r="66" spans="1:29" ht="16.2" outlineLevel="1" thickBot="1">
      <c r="B66" s="966" t="s">
        <v>345</v>
      </c>
      <c r="C66" s="967"/>
      <c r="D66" s="967"/>
      <c r="E66" s="967"/>
      <c r="F66" s="968"/>
      <c r="G66" s="968"/>
      <c r="H66" s="968"/>
      <c r="I66" s="969"/>
      <c r="J66" s="967"/>
      <c r="K66" s="969"/>
      <c r="L66" s="967"/>
      <c r="M66" s="969"/>
      <c r="N66" s="967"/>
      <c r="O66" s="967"/>
      <c r="P66" s="967"/>
      <c r="Q66" s="967"/>
      <c r="R66" s="969"/>
      <c r="S66" s="967"/>
      <c r="T66" s="969"/>
      <c r="U66" s="970"/>
      <c r="V66" s="967"/>
      <c r="W66" s="967"/>
      <c r="X66" s="967"/>
      <c r="Y66" s="967"/>
      <c r="Z66" s="971"/>
    </row>
    <row r="67" spans="1:29" ht="34.200000000000003" outlineLevel="1">
      <c r="B67" s="1079" t="s">
        <v>238</v>
      </c>
      <c r="C67" s="1079" t="s">
        <v>218</v>
      </c>
      <c r="D67" s="972" t="s">
        <v>225</v>
      </c>
      <c r="E67" s="973" t="s">
        <v>51</v>
      </c>
      <c r="F67" s="1014" t="s">
        <v>231</v>
      </c>
      <c r="G67" s="1014" t="s">
        <v>368</v>
      </c>
      <c r="H67" s="1015" t="s">
        <v>580</v>
      </c>
      <c r="I67" s="974">
        <f>IF(J67=0,"?",(VLOOKUP(J67,'Matriz de Avaliação'!$C$5:$D$9,2,FALSE)))</f>
        <v>50</v>
      </c>
      <c r="J67" s="975" t="s">
        <v>123</v>
      </c>
      <c r="K67" s="976">
        <f>IF(L67=0,"?",(VLOOKUP(L67,'Matriz de Avaliação'!$C$11:$D$15,2,FALSE)))</f>
        <v>5</v>
      </c>
      <c r="L67" s="977" t="s">
        <v>125</v>
      </c>
      <c r="M67" s="978">
        <f>IF(N67=0,"?",(VLOOKUP(N67,'Matriz de Avaliação'!$C$17:$D$21,2,FALSE)))</f>
        <v>0.5</v>
      </c>
      <c r="N67" s="979" t="s">
        <v>31</v>
      </c>
      <c r="O67" s="980">
        <f>I67*K67*M67</f>
        <v>125</v>
      </c>
      <c r="P67" s="981" t="str">
        <f>IF(O67&lt;'Matriz de Avaliação'!$D$31,(IF(O67&lt;'Matriz de Avaliação'!$D$29,(IF(O67&lt;'Matriz de Avaliação'!$D$27,(IF(O67&lt;'Matriz de Avaliação'!$D$25,'Matriz de Avaliação'!$E$23,'Matriz de Avaliação'!$E$25)),'Matriz de Avaliação'!$E$27)),'Matriz de Avaliação'!$E$29)),'Matriz de Avaliação'!$E$31)</f>
        <v>SIGNIFICATIVO</v>
      </c>
      <c r="Q67" s="982" t="s">
        <v>591</v>
      </c>
      <c r="R67" s="978">
        <f>IF(S67=0,"?",(VLOOKUP(S67,'Matriz de Avaliação'!$C$36:$E$40,2,FALSE)))</f>
        <v>2</v>
      </c>
      <c r="S67" s="979" t="s">
        <v>159</v>
      </c>
      <c r="T67" s="980">
        <f>(I67*K67*M67)/R67</f>
        <v>62.5</v>
      </c>
      <c r="U67" s="983" t="str">
        <f>IF(T67&lt;'Matriz de Avaliação'!$D$31,(IF(T67&lt;'Matriz de Avaliação'!$D$29,(IF(T67&lt;'Matriz de Avaliação'!$D$27,(IF(T67&lt;'Matriz de Avaliação'!$D$25,'Matriz de Avaliação'!$E$23,'Matriz de Avaliação'!$E$25)),'Matriz de Avaliação'!$E$27)),'Matriz de Avaliação'!$E$29)),'Matriz de Avaliação'!$E$31)</f>
        <v>MÉDIO</v>
      </c>
      <c r="V67" s="984"/>
      <c r="W67" s="984"/>
      <c r="X67" s="984"/>
      <c r="Y67" s="985"/>
      <c r="Z67" s="986"/>
    </row>
    <row r="68" spans="1:29" ht="45.6" outlineLevel="1">
      <c r="B68" s="1080"/>
      <c r="C68" s="1080"/>
      <c r="D68" s="1080" t="s">
        <v>1753</v>
      </c>
      <c r="E68" s="987" t="s">
        <v>133</v>
      </c>
      <c r="F68" s="1016" t="s">
        <v>1754</v>
      </c>
      <c r="G68" s="1016" t="s">
        <v>476</v>
      </c>
      <c r="H68" s="1017" t="s">
        <v>829</v>
      </c>
      <c r="I68" s="989">
        <f>IF(J68=0,"?",(VLOOKUP(J68,'Matriz de Avaliação'!$C$5:$D$9,2,FALSE)))</f>
        <v>15</v>
      </c>
      <c r="J68" s="990" t="s">
        <v>23</v>
      </c>
      <c r="K68" s="991">
        <f>IF(L68=0,"?",(VLOOKUP(L68,'Matriz de Avaliação'!$C$11:$D$15,2,FALSE)))</f>
        <v>3</v>
      </c>
      <c r="L68" s="992" t="s">
        <v>124</v>
      </c>
      <c r="M68" s="993">
        <f>IF(N68=0,"?",(VLOOKUP(N68,'Matriz de Avaliação'!$C$17:$D$21,2,FALSE)))</f>
        <v>1</v>
      </c>
      <c r="N68" s="994" t="s">
        <v>32</v>
      </c>
      <c r="O68" s="995">
        <f t="shared" ref="O68:O72" si="2">I68*K68*M68</f>
        <v>45</v>
      </c>
      <c r="P68" s="983" t="str">
        <f>IF(O68&lt;'Matriz de Avaliação'!$D$31,(IF(O68&lt;'Matriz de Avaliação'!$D$29,(IF(O68&lt;'Matriz de Avaliação'!$D$27,(IF(O68&lt;'Matriz de Avaliação'!$D$25,'Matriz de Avaliação'!$E$23,'Matriz de Avaliação'!$E$25)),'Matriz de Avaliação'!$E$27)),'Matriz de Avaliação'!$E$29)),'Matriz de Avaliação'!$E$31)</f>
        <v>MÉDIO</v>
      </c>
      <c r="Q68" s="988" t="s">
        <v>1047</v>
      </c>
      <c r="R68" s="993">
        <f>IF(S68=0,"?",(VLOOKUP(S68,'Matriz de Avaliação'!$C$36:$E$40,2,FALSE)))</f>
        <v>2</v>
      </c>
      <c r="S68" s="996" t="s">
        <v>159</v>
      </c>
      <c r="T68" s="995">
        <f t="shared" ref="T68:T72" si="3">(I68*K68*M68)/R68</f>
        <v>22.5</v>
      </c>
      <c r="U68" s="983" t="str">
        <f>IF(T68&lt;'Matriz de Avaliação'!$D$31,(IF(T68&lt;'Matriz de Avaliação'!$D$29,(IF(T68&lt;'Matriz de Avaliação'!$D$27,(IF(T68&lt;'Matriz de Avaliação'!$D$25,'Matriz de Avaliação'!$E$23,'Matriz de Avaliação'!$E$25)),'Matriz de Avaliação'!$E$27)),'Matriz de Avaliação'!$E$29)),'Matriz de Avaliação'!$E$31)</f>
        <v>MÉDIO</v>
      </c>
      <c r="V68" s="986"/>
      <c r="W68" s="986"/>
      <c r="X68" s="986"/>
      <c r="Y68" s="997"/>
      <c r="Z68" s="986"/>
    </row>
    <row r="69" spans="1:29" ht="45.6" outlineLevel="1">
      <c r="B69" s="1080"/>
      <c r="C69" s="1080"/>
      <c r="D69" s="1080"/>
      <c r="E69" s="987" t="s">
        <v>52</v>
      </c>
      <c r="F69" s="1016" t="s">
        <v>1755</v>
      </c>
      <c r="G69" s="1016" t="s">
        <v>375</v>
      </c>
      <c r="H69" s="1017" t="s">
        <v>451</v>
      </c>
      <c r="I69" s="989">
        <f>IF(J69=0,"?",(VLOOKUP(J69,'Matriz de Avaliação'!$C$5:$D$9,2,FALSE)))</f>
        <v>15</v>
      </c>
      <c r="J69" s="990" t="s">
        <v>23</v>
      </c>
      <c r="K69" s="991">
        <f>IF(L69=0,"?",(VLOOKUP(L69,'Matriz de Avaliação'!$C$11:$D$15,2,FALSE)))</f>
        <v>3</v>
      </c>
      <c r="L69" s="992" t="s">
        <v>124</v>
      </c>
      <c r="M69" s="993">
        <f>IF(N69=0,"?",(VLOOKUP(N69,'Matriz de Avaliação'!$C$17:$D$21,2,FALSE)))</f>
        <v>1</v>
      </c>
      <c r="N69" s="994" t="s">
        <v>32</v>
      </c>
      <c r="O69" s="995">
        <f t="shared" si="2"/>
        <v>45</v>
      </c>
      <c r="P69" s="983" t="str">
        <f>IF(O69&lt;'Matriz de Avaliação'!$D$31,(IF(O69&lt;'Matriz de Avaliação'!$D$29,(IF(O69&lt;'Matriz de Avaliação'!$D$27,(IF(O69&lt;'Matriz de Avaliação'!$D$25,'Matriz de Avaliação'!$E$23,'Matriz de Avaliação'!$E$25)),'Matriz de Avaliação'!$E$27)),'Matriz de Avaliação'!$E$29)),'Matriz de Avaliação'!$E$31)</f>
        <v>MÉDIO</v>
      </c>
      <c r="Q69" s="988" t="s">
        <v>1047</v>
      </c>
      <c r="R69" s="993">
        <f>IF(S69=0,"?",(VLOOKUP(S69,'Matriz de Avaliação'!$C$36:$E$40,2,FALSE)))</f>
        <v>2</v>
      </c>
      <c r="S69" s="996" t="s">
        <v>159</v>
      </c>
      <c r="T69" s="995">
        <f t="shared" si="3"/>
        <v>22.5</v>
      </c>
      <c r="U69" s="983" t="str">
        <f>IF(T69&lt;'Matriz de Avaliação'!$D$31,(IF(T69&lt;'Matriz de Avaliação'!$D$29,(IF(T69&lt;'Matriz de Avaliação'!$D$27,(IF(T69&lt;'Matriz de Avaliação'!$D$25,'Matriz de Avaliação'!$E$23,'Matriz de Avaliação'!$E$25)),'Matriz de Avaliação'!$E$27)),'Matriz de Avaliação'!$E$29)),'Matriz de Avaliação'!$E$31)</f>
        <v>MÉDIO</v>
      </c>
      <c r="V69" s="986"/>
      <c r="W69" s="986"/>
      <c r="X69" s="986"/>
      <c r="Y69" s="997"/>
      <c r="Z69" s="986"/>
    </row>
    <row r="70" spans="1:29" ht="45.6" outlineLevel="1">
      <c r="B70" s="1080"/>
      <c r="C70" s="1080"/>
      <c r="D70" s="1080"/>
      <c r="E70" s="973" t="s">
        <v>52</v>
      </c>
      <c r="F70" s="1016" t="s">
        <v>958</v>
      </c>
      <c r="G70" s="1014" t="s">
        <v>1703</v>
      </c>
      <c r="H70" s="1017" t="s">
        <v>66</v>
      </c>
      <c r="I70" s="989">
        <f>IF(J70=0,"?",(VLOOKUP(J70,'Matriz de Avaliação'!$C$5:$D$9,2,FALSE)))</f>
        <v>25</v>
      </c>
      <c r="J70" s="990" t="s">
        <v>122</v>
      </c>
      <c r="K70" s="991">
        <f>IF(L70=0,"?",(VLOOKUP(L70,'Matriz de Avaliação'!$C$11:$D$15,2,FALSE)))</f>
        <v>3</v>
      </c>
      <c r="L70" s="992" t="s">
        <v>124</v>
      </c>
      <c r="M70" s="993">
        <f>IF(N70=0,"?",(VLOOKUP(N70,'Matriz de Avaliação'!$C$17:$D$21,2,FALSE)))</f>
        <v>1</v>
      </c>
      <c r="N70" s="994" t="s">
        <v>32</v>
      </c>
      <c r="O70" s="995">
        <f t="shared" si="2"/>
        <v>75</v>
      </c>
      <c r="P70" s="983" t="str">
        <f>IF(O70&lt;'Matriz de Avaliação'!$D$31,(IF(O70&lt;'Matriz de Avaliação'!$D$29,(IF(O70&lt;'Matriz de Avaliação'!$D$27,(IF(O70&lt;'Matriz de Avaliação'!$D$25,'Matriz de Avaliação'!$E$23,'Matriz de Avaliação'!$E$25)),'Matriz de Avaliação'!$E$27)),'Matriz de Avaliação'!$E$29)),'Matriz de Avaliação'!$E$31)</f>
        <v>MÉDIO</v>
      </c>
      <c r="Q70" s="988" t="s">
        <v>1047</v>
      </c>
      <c r="R70" s="993">
        <f>IF(S70=0,"?",(VLOOKUP(S70,'Matriz de Avaliação'!$C$36:$E$40,2,FALSE)))</f>
        <v>2</v>
      </c>
      <c r="S70" s="996" t="s">
        <v>159</v>
      </c>
      <c r="T70" s="995">
        <f t="shared" si="3"/>
        <v>37.5</v>
      </c>
      <c r="U70" s="983" t="str">
        <f>IF(T70&lt;'Matriz de Avaliação'!$D$31,(IF(T70&lt;'Matriz de Avaliação'!$D$29,(IF(T70&lt;'Matriz de Avaliação'!$D$27,(IF(T70&lt;'Matriz de Avaliação'!$D$25,'Matriz de Avaliação'!$E$23,'Matriz de Avaliação'!$E$25)),'Matriz de Avaliação'!$E$27)),'Matriz de Avaliação'!$E$29)),'Matriz de Avaliação'!$E$31)</f>
        <v>MÉDIO</v>
      </c>
      <c r="V70" s="986"/>
      <c r="W70" s="986"/>
      <c r="X70" s="986"/>
      <c r="Y70" s="997"/>
      <c r="Z70" s="986"/>
    </row>
    <row r="71" spans="1:29" ht="28.8" outlineLevel="1">
      <c r="B71" s="1080"/>
      <c r="C71" s="1080"/>
      <c r="D71" s="1080"/>
      <c r="E71" s="987" t="s">
        <v>51</v>
      </c>
      <c r="F71" s="1016" t="s">
        <v>774</v>
      </c>
      <c r="G71" s="1016" t="s">
        <v>471</v>
      </c>
      <c r="H71" s="1017" t="s">
        <v>1128</v>
      </c>
      <c r="I71" s="989">
        <f>IF(J71=0,"?",(VLOOKUP(J71,'Matriz de Avaliação'!$C$5:$D$9,2,FALSE)))</f>
        <v>15</v>
      </c>
      <c r="J71" s="990" t="s">
        <v>23</v>
      </c>
      <c r="K71" s="991">
        <f>IF(L71=0,"?",(VLOOKUP(L71,'Matriz de Avaliação'!$C$11:$D$15,2,FALSE)))</f>
        <v>5</v>
      </c>
      <c r="L71" s="998" t="s">
        <v>125</v>
      </c>
      <c r="M71" s="993">
        <f>IF(N71=0,"?",(VLOOKUP(N71,'Matriz de Avaliação'!$C$17:$D$21,2,FALSE)))</f>
        <v>1</v>
      </c>
      <c r="N71" s="996" t="s">
        <v>32</v>
      </c>
      <c r="O71" s="995">
        <f t="shared" si="2"/>
        <v>75</v>
      </c>
      <c r="P71" s="983" t="str">
        <f>IF(O71&lt;'Matriz de Avaliação'!$D$31,(IF(O71&lt;'Matriz de Avaliação'!$D$29,(IF(O71&lt;'Matriz de Avaliação'!$D$27,(IF(O71&lt;'Matriz de Avaliação'!$D$25,'Matriz de Avaliação'!$E$23,'Matriz de Avaliação'!$E$25)),'Matriz de Avaliação'!$E$27)),'Matriz de Avaliação'!$E$29)),'Matriz de Avaliação'!$E$31)</f>
        <v>MÉDIO</v>
      </c>
      <c r="Q71" s="988" t="s">
        <v>1756</v>
      </c>
      <c r="R71" s="993">
        <f>IF(S71=0,"?",(VLOOKUP(S71,'Matriz de Avaliação'!$C$36:$E$40,2,FALSE)))</f>
        <v>2</v>
      </c>
      <c r="S71" s="979" t="s">
        <v>159</v>
      </c>
      <c r="T71" s="995">
        <f t="shared" si="3"/>
        <v>37.5</v>
      </c>
      <c r="U71" s="983" t="str">
        <f>IF(T71&lt;'Matriz de Avaliação'!$D$31,(IF(T71&lt;'Matriz de Avaliação'!$D$29,(IF(T71&lt;'Matriz de Avaliação'!$D$27,(IF(T71&lt;'Matriz de Avaliação'!$D$25,'Matriz de Avaliação'!$E$23,'Matriz de Avaliação'!$E$25)),'Matriz de Avaliação'!$E$27)),'Matriz de Avaliação'!$E$29)),'Matriz de Avaliação'!$E$31)</f>
        <v>MÉDIO</v>
      </c>
      <c r="V71" s="986"/>
      <c r="W71" s="986"/>
      <c r="X71" s="986"/>
      <c r="Y71" s="997"/>
      <c r="Z71" s="986"/>
    </row>
    <row r="72" spans="1:29" ht="28.8" outlineLevel="1">
      <c r="B72" s="1080"/>
      <c r="C72" s="1080"/>
      <c r="D72" s="1080"/>
      <c r="E72" s="987" t="s">
        <v>51</v>
      </c>
      <c r="F72" s="1016" t="s">
        <v>138</v>
      </c>
      <c r="G72" s="1016" t="s">
        <v>366</v>
      </c>
      <c r="H72" s="1016" t="s">
        <v>67</v>
      </c>
      <c r="I72" s="989">
        <f>IF(J72=0,"?",(VLOOKUP(J72,'Matriz de Avaliação'!$C$5:$D$9,2,FALSE)))</f>
        <v>5</v>
      </c>
      <c r="J72" s="999" t="s">
        <v>121</v>
      </c>
      <c r="K72" s="991">
        <f>IF(L72=0,"?",(VLOOKUP(L72,'Matriz de Avaliação'!$C$11:$D$15,2,FALSE)))</f>
        <v>5</v>
      </c>
      <c r="L72" s="998" t="s">
        <v>125</v>
      </c>
      <c r="M72" s="993">
        <f>IF(N72=0,"?",(VLOOKUP(N72,'Matriz de Avaliação'!$C$17:$D$21,2,FALSE)))</f>
        <v>1</v>
      </c>
      <c r="N72" s="996" t="s">
        <v>32</v>
      </c>
      <c r="O72" s="995">
        <f t="shared" si="2"/>
        <v>25</v>
      </c>
      <c r="P72" s="983" t="str">
        <f>IF(O72&lt;'Matriz de Avaliação'!$D$31,(IF(O72&lt;'Matriz de Avaliação'!$D$29,(IF(O72&lt;'Matriz de Avaliação'!$D$27,(IF(O72&lt;'Matriz de Avaliação'!$D$25,'Matriz de Avaliação'!$E$23,'Matriz de Avaliação'!$E$25)),'Matriz de Avaliação'!$E$27)),'Matriz de Avaliação'!$E$29)),'Matriz de Avaliação'!$E$31)</f>
        <v>MÉDIO</v>
      </c>
      <c r="Q72" s="988" t="s">
        <v>848</v>
      </c>
      <c r="R72" s="993">
        <f>IF(S72=0,"?",(VLOOKUP(S72,'Matriz de Avaliação'!$C$36:$E$40,2,FALSE)))</f>
        <v>2</v>
      </c>
      <c r="S72" s="979" t="s">
        <v>159</v>
      </c>
      <c r="T72" s="995">
        <f t="shared" si="3"/>
        <v>12.5</v>
      </c>
      <c r="U72" s="983" t="str">
        <f>IF(T72&lt;'Matriz de Avaliação'!$D$31,(IF(T72&lt;'Matriz de Avaliação'!$D$29,(IF(T72&lt;'Matriz de Avaliação'!$D$27,(IF(T72&lt;'Matriz de Avaliação'!$D$25,'Matriz de Avaliação'!$E$23,'Matriz de Avaliação'!$E$25)),'Matriz de Avaliação'!$E$27)),'Matriz de Avaliação'!$E$29)),'Matriz de Avaliação'!$E$31)</f>
        <v>BAIXO</v>
      </c>
      <c r="V72" s="986"/>
      <c r="W72" s="986"/>
      <c r="X72" s="986"/>
      <c r="Y72" s="997"/>
      <c r="Z72" s="986"/>
    </row>
    <row r="73" spans="1:29" ht="22.5" customHeight="1" thickBot="1">
      <c r="B73" s="1081" t="s">
        <v>1576</v>
      </c>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3"/>
    </row>
    <row r="74" spans="1:29" ht="136.80000000000001" outlineLevel="1">
      <c r="B74" s="1084" t="s">
        <v>1577</v>
      </c>
      <c r="C74" s="1085"/>
      <c r="D74" s="1086"/>
      <c r="E74" s="395" t="s">
        <v>51</v>
      </c>
      <c r="F74" s="396" t="s">
        <v>1578</v>
      </c>
      <c r="G74" s="396" t="s">
        <v>1579</v>
      </c>
      <c r="H74" s="397" t="s">
        <v>1580</v>
      </c>
      <c r="I74" s="955">
        <f>IF(J74=0,"?",(VLOOKUP(J74,'Matriz de Avaliação'!$C$5:$D$9,2,FALSE)))</f>
        <v>25</v>
      </c>
      <c r="J74" s="274" t="s">
        <v>122</v>
      </c>
      <c r="K74" s="956">
        <f>IF(L74=0,"?",(VLOOKUP(L74,'Matriz de Avaliação'!$C$11:$D$15,2,FALSE)))</f>
        <v>4</v>
      </c>
      <c r="L74" s="398" t="s">
        <v>97</v>
      </c>
      <c r="M74" s="957">
        <f>IF(N74=0,"?",(VLOOKUP(N74,'Matriz de Avaliação'!$C$17:$D$21,2,FALSE)))</f>
        <v>6</v>
      </c>
      <c r="N74" s="279" t="s">
        <v>126</v>
      </c>
      <c r="O74" s="958">
        <f t="shared" si="0"/>
        <v>600</v>
      </c>
      <c r="P74" s="959" t="str">
        <f>IF(O74&lt;'Matriz de Avaliação'!$D$31,(IF(O74&lt;'Matriz de Avaliação'!$D$29,(IF(O74&lt;'Matriz de Avaliação'!$D$27,(IF(O74&lt;'Matriz de Avaliação'!$D$25,'Matriz de Avaliação'!$E$23,'Matriz de Avaliação'!$E$25)),'Matriz de Avaliação'!$E$27)),'Matriz de Avaliação'!$E$29)),'Matriz de Avaliação'!$E$31)</f>
        <v>ELEVADO</v>
      </c>
      <c r="Q74" s="439" t="s">
        <v>1581</v>
      </c>
      <c r="R74" s="960">
        <f>IF(S74=0,"?",(VLOOKUP(S74,'Matriz de Avaliação'!$C$36:$E$40,2,FALSE)))</f>
        <v>2.5</v>
      </c>
      <c r="S74" s="279" t="s">
        <v>161</v>
      </c>
      <c r="T74" s="958">
        <f t="shared" si="1"/>
        <v>240</v>
      </c>
      <c r="U74" s="959" t="str">
        <f>IF(T74&lt;'Matriz de Avaliação'!$D$31,(IF(T74&lt;'Matriz de Avaliação'!$D$29,(IF(T74&lt;'Matriz de Avaliação'!$D$27,(IF(T74&lt;'Matriz de Avaliação'!$D$25,'Matriz de Avaliação'!$E$23,'Matriz de Avaliação'!$E$25)),'Matriz de Avaliação'!$E$27)),'Matriz de Avaliação'!$E$29)),'Matriz de Avaliação'!$E$31)</f>
        <v>SIGNIFICATIVO</v>
      </c>
      <c r="V74" s="919" t="s">
        <v>1582</v>
      </c>
      <c r="W74" s="923" t="s">
        <v>1583</v>
      </c>
      <c r="X74" s="924" t="s">
        <v>1584</v>
      </c>
      <c r="Y74" s="925" t="s">
        <v>1585</v>
      </c>
      <c r="Z74" s="402"/>
    </row>
    <row r="75" spans="1:29" ht="46.2" outlineLevel="1" thickBot="1">
      <c r="B75" s="1084"/>
      <c r="C75" s="1085"/>
      <c r="D75" s="1086"/>
      <c r="E75" s="395" t="s">
        <v>51</v>
      </c>
      <c r="F75" s="396" t="s">
        <v>1586</v>
      </c>
      <c r="G75" s="396" t="s">
        <v>1587</v>
      </c>
      <c r="H75" s="397" t="s">
        <v>1588</v>
      </c>
      <c r="I75" s="955">
        <f>IF(J75=0,"?",(VLOOKUP(J75,'Matriz de Avaliação'!$C$5:$D$9,2,FALSE)))</f>
        <v>1</v>
      </c>
      <c r="J75" s="274" t="s">
        <v>120</v>
      </c>
      <c r="K75" s="956">
        <f>IF(L75=0,"?",(VLOOKUP(L75,'Matriz de Avaliação'!$C$11:$D$15,2,FALSE)))</f>
        <v>4</v>
      </c>
      <c r="L75" s="398" t="s">
        <v>97</v>
      </c>
      <c r="M75" s="957">
        <f>IF(N75=0,"?",(VLOOKUP(N75,'Matriz de Avaliação'!$C$17:$D$21,2,FALSE)))</f>
        <v>1</v>
      </c>
      <c r="N75" s="279" t="s">
        <v>32</v>
      </c>
      <c r="O75" s="958">
        <f t="shared" si="0"/>
        <v>4</v>
      </c>
      <c r="P75" s="959" t="str">
        <f>IF(O75&lt;'Matriz de Avaliação'!$D$31,(IF(O75&lt;'Matriz de Avaliação'!$D$29,(IF(O75&lt;'Matriz de Avaliação'!$D$27,(IF(O75&lt;'Matriz de Avaliação'!$D$25,'Matriz de Avaliação'!$E$23,'Matriz de Avaliação'!$E$25)),'Matriz de Avaliação'!$E$27)),'Matriz de Avaliação'!$E$29)),'Matriz de Avaliação'!$E$31)</f>
        <v>BAIXO</v>
      </c>
      <c r="Q75" s="892" t="s">
        <v>1589</v>
      </c>
      <c r="R75" s="960">
        <f>IF(S75=0,"?",(VLOOKUP(S75,'Matriz de Avaliação'!$C$36:$E$40,2,FALSE)))</f>
        <v>2.5</v>
      </c>
      <c r="S75" s="279" t="s">
        <v>161</v>
      </c>
      <c r="T75" s="958">
        <f t="shared" si="1"/>
        <v>1.6</v>
      </c>
      <c r="U75" s="959" t="str">
        <f>IF(T75&lt;'Matriz de Avaliação'!$D$31,(IF(T75&lt;'Matriz de Avaliação'!$D$29,(IF(T75&lt;'Matriz de Avaliação'!$D$27,(IF(T75&lt;'Matriz de Avaliação'!$D$25,'Matriz de Avaliação'!$E$23,'Matriz de Avaliação'!$E$25)),'Matriz de Avaliação'!$E$27)),'Matriz de Avaliação'!$E$29)),'Matriz de Avaliação'!$E$31)</f>
        <v>BAIXO</v>
      </c>
      <c r="V75" s="441" t="s">
        <v>1642</v>
      </c>
      <c r="W75" s="892" t="s">
        <v>1583</v>
      </c>
      <c r="X75" s="892" t="s">
        <v>1584</v>
      </c>
      <c r="Y75" s="888" t="s">
        <v>1585</v>
      </c>
      <c r="Z75" s="402"/>
    </row>
    <row r="76" spans="1:29" ht="27" outlineLevel="1" thickBot="1">
      <c r="B76" s="1084"/>
      <c r="C76" s="1085"/>
      <c r="D76" s="1086"/>
      <c r="E76" s="395" t="s">
        <v>51</v>
      </c>
      <c r="F76" s="396" t="s">
        <v>1591</v>
      </c>
      <c r="G76" s="396" t="s">
        <v>1592</v>
      </c>
      <c r="H76" s="397" t="s">
        <v>1588</v>
      </c>
      <c r="I76" s="955">
        <f>IF(J76=0,"?",(VLOOKUP(J76,'Matriz de Avaliação'!$C$5:$D$9,2,FALSE)))</f>
        <v>15</v>
      </c>
      <c r="J76" s="274" t="s">
        <v>23</v>
      </c>
      <c r="K76" s="956">
        <f>IF(L76=0,"?",(VLOOKUP(L76,'Matriz de Avaliação'!$C$11:$D$15,2,FALSE)))</f>
        <v>4</v>
      </c>
      <c r="L76" s="398" t="s">
        <v>97</v>
      </c>
      <c r="M76" s="957">
        <f>IF(N76=0,"?",(VLOOKUP(N76,'Matriz de Avaliação'!$C$17:$D$21,2,FALSE)))</f>
        <v>1</v>
      </c>
      <c r="N76" s="279" t="s">
        <v>32</v>
      </c>
      <c r="O76" s="958">
        <f t="shared" si="0"/>
        <v>60</v>
      </c>
      <c r="P76" s="959" t="str">
        <f>IF(O76&lt;'Matriz de Avaliação'!$D$31,(IF(O76&lt;'Matriz de Avaliação'!$D$29,(IF(O76&lt;'Matriz de Avaliação'!$D$27,(IF(O76&lt;'Matriz de Avaliação'!$D$25,'Matriz de Avaliação'!$E$23,'Matriz de Avaliação'!$E$25)),'Matriz de Avaliação'!$E$27)),'Matriz de Avaliação'!$E$29)),'Matriz de Avaliação'!$E$31)</f>
        <v>MÉDIO</v>
      </c>
      <c r="Q76" s="892" t="s">
        <v>1593</v>
      </c>
      <c r="R76" s="960">
        <f>IF(S76=0,"?",(VLOOKUP(S76,'Matriz de Avaliação'!$C$36:$E$40,2,FALSE)))</f>
        <v>2</v>
      </c>
      <c r="S76" s="279" t="s">
        <v>159</v>
      </c>
      <c r="T76" s="958">
        <f t="shared" si="1"/>
        <v>30</v>
      </c>
      <c r="U76" s="959" t="str">
        <f>IF(T76&lt;'Matriz de Avaliação'!$D$31,(IF(T76&lt;'Matriz de Avaliação'!$D$29,(IF(T76&lt;'Matriz de Avaliação'!$D$27,(IF(T76&lt;'Matriz de Avaliação'!$D$25,'Matriz de Avaliação'!$E$23,'Matriz de Avaliação'!$E$25)),'Matriz de Avaliação'!$E$27)),'Matriz de Avaliação'!$E$29)),'Matriz de Avaliação'!$E$31)</f>
        <v>MÉDIO</v>
      </c>
      <c r="V76" s="439" t="s">
        <v>1641</v>
      </c>
      <c r="W76" s="892" t="s">
        <v>1595</v>
      </c>
      <c r="X76" s="926" t="s">
        <v>1584</v>
      </c>
      <c r="Y76" s="888" t="s">
        <v>1585</v>
      </c>
      <c r="Z76" s="402"/>
    </row>
    <row r="77" spans="1:29" ht="91.8" outlineLevel="1" thickBot="1">
      <c r="B77" s="1084"/>
      <c r="C77" s="1085"/>
      <c r="D77" s="1086"/>
      <c r="E77" s="395" t="s">
        <v>51</v>
      </c>
      <c r="F77" s="427" t="s">
        <v>1638</v>
      </c>
      <c r="G77" s="965" t="s">
        <v>366</v>
      </c>
      <c r="H77" s="437" t="s">
        <v>1128</v>
      </c>
      <c r="I77" s="955">
        <f>IF(J77=0,"?",(VLOOKUP(J77,'Matriz de Avaliação'!$C$5:$D$9,2,FALSE)))</f>
        <v>15</v>
      </c>
      <c r="J77" s="274" t="s">
        <v>23</v>
      </c>
      <c r="K77" s="956">
        <f>IF(L77=0,"?",(VLOOKUP(L77,'Matriz de Avaliação'!$C$11:$D$15,2,FALSE)))</f>
        <v>5</v>
      </c>
      <c r="L77" s="398" t="s">
        <v>125</v>
      </c>
      <c r="M77" s="957">
        <f>IF(N77=0,"?",(VLOOKUP(N77,'Matriz de Avaliação'!$C$17:$D$21,2,FALSE)))</f>
        <v>1</v>
      </c>
      <c r="N77" s="279" t="s">
        <v>32</v>
      </c>
      <c r="O77" s="958">
        <f t="shared" si="0"/>
        <v>75</v>
      </c>
      <c r="P77" s="959" t="str">
        <f>IF(O77&lt;'Matriz de Avaliação'!$D$31,(IF(O77&lt;'Matriz de Avaliação'!$D$29,(IF(O77&lt;'Matriz de Avaliação'!$D$27,(IF(O77&lt;'Matriz de Avaliação'!$D$25,'Matriz de Avaliação'!$E$23,'Matriz de Avaliação'!$E$25)),'Matriz de Avaliação'!$E$27)),'Matriz de Avaliação'!$E$29)),'Matriz de Avaliação'!$E$31)</f>
        <v>MÉDIO</v>
      </c>
      <c r="Q77" s="437" t="s">
        <v>1640</v>
      </c>
      <c r="R77" s="960">
        <f>IF(S77=0,"?",(VLOOKUP(S77,'Matriz de Avaliação'!$C$36:$E$40,2,FALSE)))</f>
        <v>2</v>
      </c>
      <c r="S77" s="279" t="s">
        <v>159</v>
      </c>
      <c r="T77" s="958">
        <f t="shared" si="1"/>
        <v>37.5</v>
      </c>
      <c r="U77" s="959" t="str">
        <f>IF(T77&lt;'Matriz de Avaliação'!$D$31,(IF(T77&lt;'Matriz de Avaliação'!$D$29,(IF(T77&lt;'Matriz de Avaliação'!$D$27,(IF(T77&lt;'Matriz de Avaliação'!$D$25,'Matriz de Avaliação'!$E$23,'Matriz de Avaliação'!$E$25)),'Matriz de Avaliação'!$E$27)),'Matriz de Avaliação'!$E$29)),'Matriz de Avaliação'!$E$31)</f>
        <v>MÉDIO</v>
      </c>
      <c r="V77" s="919" t="s">
        <v>1643</v>
      </c>
      <c r="W77" s="892" t="s">
        <v>1583</v>
      </c>
      <c r="X77" s="892" t="s">
        <v>1584</v>
      </c>
      <c r="Y77" s="888" t="s">
        <v>1585</v>
      </c>
      <c r="Z77" s="402"/>
    </row>
    <row r="78" spans="1:29" ht="91.8" outlineLevel="1" thickBot="1">
      <c r="B78" s="1087"/>
      <c r="C78" s="1088"/>
      <c r="D78" s="1089"/>
      <c r="E78" s="395" t="s">
        <v>51</v>
      </c>
      <c r="F78" s="396" t="s">
        <v>1639</v>
      </c>
      <c r="G78" s="396" t="s">
        <v>469</v>
      </c>
      <c r="H78" s="437" t="s">
        <v>1644</v>
      </c>
      <c r="I78" s="955">
        <f>IF(J78=0,"?",(VLOOKUP(J78,'Matriz de Avaliação'!$C$5:$D$9,2,FALSE)))</f>
        <v>15</v>
      </c>
      <c r="J78" s="274" t="s">
        <v>23</v>
      </c>
      <c r="K78" s="956">
        <f>IF(L78=0,"?",(VLOOKUP(L78,'Matriz de Avaliação'!$C$11:$D$15,2,FALSE)))</f>
        <v>5</v>
      </c>
      <c r="L78" s="398" t="s">
        <v>125</v>
      </c>
      <c r="M78" s="957">
        <f>IF(N78=0,"?",(VLOOKUP(N78,'Matriz de Avaliação'!$C$17:$D$21,2,FALSE)))</f>
        <v>1</v>
      </c>
      <c r="N78" s="279" t="s">
        <v>32</v>
      </c>
      <c r="O78" s="958">
        <f t="shared" si="0"/>
        <v>75</v>
      </c>
      <c r="P78" s="959" t="str">
        <f>IF(O78&lt;'Matriz de Avaliação'!$D$31,(IF(O78&lt;'Matriz de Avaliação'!$D$29,(IF(O78&lt;'Matriz de Avaliação'!$D$27,(IF(O78&lt;'Matriz de Avaliação'!$D$25,'Matriz de Avaliação'!$E$23,'Matriz de Avaliação'!$E$25)),'Matriz de Avaliação'!$E$27)),'Matriz de Avaliação'!$E$29)),'Matriz de Avaliação'!$E$31)</f>
        <v>MÉDIO</v>
      </c>
      <c r="Q78" s="437" t="s">
        <v>1645</v>
      </c>
      <c r="R78" s="960">
        <f>IF(S78=0,"?",(VLOOKUP(S78,'Matriz de Avaliação'!$C$36:$E$40,2,FALSE)))</f>
        <v>2</v>
      </c>
      <c r="S78" s="279" t="s">
        <v>159</v>
      </c>
      <c r="T78" s="958">
        <f t="shared" si="1"/>
        <v>37.5</v>
      </c>
      <c r="U78" s="959" t="str">
        <f>IF(T78&lt;'Matriz de Avaliação'!$D$31,(IF(T78&lt;'Matriz de Avaliação'!$D$29,(IF(T78&lt;'Matriz de Avaliação'!$D$27,(IF(T78&lt;'Matriz de Avaliação'!$D$25,'Matriz de Avaliação'!$E$23,'Matriz de Avaliação'!$E$25)),'Matriz de Avaliação'!$E$27)),'Matriz de Avaliação'!$E$29)),'Matriz de Avaliação'!$E$31)</f>
        <v>MÉDIO</v>
      </c>
      <c r="V78" s="919" t="s">
        <v>1643</v>
      </c>
      <c r="W78" s="892" t="s">
        <v>1583</v>
      </c>
      <c r="X78" s="892" t="s">
        <v>1584</v>
      </c>
      <c r="Y78" s="888" t="s">
        <v>1585</v>
      </c>
      <c r="Z78" s="402"/>
    </row>
    <row r="79" spans="1:29" ht="27.6" customHeight="1" outlineLevel="1" thickBot="1">
      <c r="B79" s="1090"/>
      <c r="C79" s="1091"/>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c r="Z79" s="1091"/>
    </row>
    <row r="80" spans="1:29" s="246" customFormat="1" ht="21" customHeight="1" outlineLevel="2" thickBot="1">
      <c r="A80" s="244"/>
      <c r="B80" s="285" t="s">
        <v>18</v>
      </c>
      <c r="C80" s="286"/>
      <c r="D80" s="287"/>
      <c r="E80" s="287"/>
      <c r="F80" s="288"/>
      <c r="G80" s="288"/>
      <c r="H80" s="288"/>
      <c r="I80" s="289"/>
      <c r="J80" s="287"/>
      <c r="K80" s="289"/>
      <c r="L80" s="287"/>
      <c r="M80" s="289"/>
      <c r="N80" s="287"/>
      <c r="O80" s="289"/>
      <c r="P80" s="289"/>
      <c r="Q80" s="289"/>
      <c r="R80" s="289"/>
      <c r="S80" s="289"/>
      <c r="T80" s="289"/>
      <c r="U80" s="289"/>
      <c r="V80" s="287"/>
      <c r="W80" s="287"/>
      <c r="X80" s="287"/>
      <c r="Y80" s="287"/>
      <c r="Z80" s="927"/>
      <c r="AA80" s="244"/>
      <c r="AB80" s="244"/>
      <c r="AC80" s="244"/>
    </row>
    <row r="81" spans="1:29" s="246" customFormat="1" ht="53.55" customHeight="1" outlineLevel="2" thickBot="1">
      <c r="A81" s="292">
        <f>A6</f>
        <v>0</v>
      </c>
      <c r="B81" s="292" t="str">
        <f>B5</f>
        <v>Edifício DOFA -Locais de trabalho em geral</v>
      </c>
      <c r="C81" s="292" t="str">
        <f t="shared" ref="C81:P81" si="4">C3</f>
        <v>Descrição do trabalho / Actividades</v>
      </c>
      <c r="D81" s="261" t="str">
        <f t="shared" si="4"/>
        <v>Tarefa / Situação</v>
      </c>
      <c r="E81" s="261" t="str">
        <f t="shared" si="4"/>
        <v>Cond.</v>
      </c>
      <c r="F81" s="261" t="str">
        <f t="shared" si="4"/>
        <v>Perigo</v>
      </c>
      <c r="G81" s="261" t="str">
        <f t="shared" si="4"/>
        <v>Risco</v>
      </c>
      <c r="H81" s="261" t="str">
        <f t="shared" si="4"/>
        <v>Consequência</v>
      </c>
      <c r="I81" s="261" t="str">
        <f t="shared" si="4"/>
        <v>G</v>
      </c>
      <c r="J81" s="261" t="str">
        <f t="shared" si="4"/>
        <v>Severidade</v>
      </c>
      <c r="K81" s="261" t="str">
        <f t="shared" si="4"/>
        <v>E</v>
      </c>
      <c r="L81" s="261" t="str">
        <f t="shared" si="4"/>
        <v>Exposição</v>
      </c>
      <c r="M81" s="261" t="str">
        <f t="shared" si="4"/>
        <v>P</v>
      </c>
      <c r="N81" s="261" t="str">
        <f t="shared" si="4"/>
        <v>Probabilidade</v>
      </c>
      <c r="O81" s="261" t="str">
        <f t="shared" si="4"/>
        <v>Risco</v>
      </c>
      <c r="P81" s="261" t="str">
        <f t="shared" si="4"/>
        <v>Classificação
Sem Factor de Controlo</v>
      </c>
      <c r="Q81" s="293"/>
      <c r="R81" s="293" t="str">
        <f>R3</f>
        <v>FC</v>
      </c>
      <c r="S81" s="292" t="str">
        <f>S3</f>
        <v>Factor de Controlo</v>
      </c>
      <c r="T81" s="292" t="str">
        <f>T3</f>
        <v>Risco</v>
      </c>
      <c r="U81" s="292" t="str">
        <f>U3</f>
        <v>Classificação
Com Factor de Controlo</v>
      </c>
      <c r="V81" s="292"/>
      <c r="W81" s="292"/>
      <c r="X81" s="292"/>
      <c r="Y81" s="928"/>
      <c r="Z81" s="245"/>
      <c r="AA81" s="244"/>
      <c r="AB81" s="244"/>
      <c r="AC81" s="244"/>
    </row>
    <row r="82" spans="1:29" s="246" customFormat="1" ht="21" customHeight="1" outlineLevel="2" thickBot="1">
      <c r="A82" s="244"/>
      <c r="B82" s="244" t="s">
        <v>19</v>
      </c>
      <c r="C82" s="244" t="s">
        <v>20</v>
      </c>
      <c r="D82" s="294" t="s">
        <v>21</v>
      </c>
      <c r="E82" s="295" t="s">
        <v>51</v>
      </c>
      <c r="F82" s="1000" t="s">
        <v>453</v>
      </c>
      <c r="G82" s="1000" t="s">
        <v>454</v>
      </c>
      <c r="H82" s="243"/>
      <c r="I82" s="296">
        <v>1</v>
      </c>
      <c r="J82" s="297" t="s">
        <v>120</v>
      </c>
      <c r="K82" s="298">
        <v>1</v>
      </c>
      <c r="L82" s="297" t="s">
        <v>3</v>
      </c>
      <c r="M82" s="298">
        <v>0.5</v>
      </c>
      <c r="N82" s="297" t="s">
        <v>31</v>
      </c>
      <c r="O82" s="275"/>
      <c r="P82" s="306" t="s">
        <v>37</v>
      </c>
      <c r="Q82" s="248"/>
      <c r="R82" s="299">
        <v>1</v>
      </c>
      <c r="S82" s="300" t="s">
        <v>1272</v>
      </c>
      <c r="T82" s="275"/>
      <c r="U82" s="306" t="s">
        <v>37</v>
      </c>
      <c r="V82" s="245"/>
      <c r="W82" s="245"/>
      <c r="X82" s="245"/>
      <c r="Y82" s="245"/>
      <c r="Z82" s="245"/>
      <c r="AA82" s="244"/>
      <c r="AB82" s="244"/>
      <c r="AC82" s="244"/>
    </row>
    <row r="83" spans="1:29" s="246" customFormat="1" ht="21" customHeight="1" outlineLevel="2" thickBot="1">
      <c r="A83" s="244"/>
      <c r="B83" s="243"/>
      <c r="C83" s="244"/>
      <c r="D83" s="301" t="s">
        <v>22</v>
      </c>
      <c r="E83" s="302" t="s">
        <v>55</v>
      </c>
      <c r="F83" s="965" t="s">
        <v>339</v>
      </c>
      <c r="G83" s="965" t="s">
        <v>478</v>
      </c>
      <c r="H83" s="243"/>
      <c r="I83" s="303">
        <v>5</v>
      </c>
      <c r="J83" s="304" t="s">
        <v>121</v>
      </c>
      <c r="K83" s="305">
        <v>2</v>
      </c>
      <c r="L83" s="304" t="s">
        <v>5</v>
      </c>
      <c r="M83" s="305">
        <v>1</v>
      </c>
      <c r="N83" s="304" t="s">
        <v>32</v>
      </c>
      <c r="O83" s="275"/>
      <c r="P83" s="310" t="s">
        <v>38</v>
      </c>
      <c r="Q83" s="248"/>
      <c r="R83" s="307">
        <v>1.5</v>
      </c>
      <c r="S83" s="308" t="s">
        <v>165</v>
      </c>
      <c r="T83" s="275"/>
      <c r="U83" s="310" t="s">
        <v>38</v>
      </c>
      <c r="V83" s="245"/>
      <c r="W83" s="245"/>
      <c r="X83" s="245"/>
      <c r="Y83" s="245"/>
      <c r="Z83" s="245"/>
      <c r="AA83" s="244"/>
      <c r="AB83" s="244"/>
      <c r="AC83" s="244"/>
    </row>
    <row r="84" spans="1:29" s="246" customFormat="1" ht="21" customHeight="1" outlineLevel="2" thickBot="1">
      <c r="A84" s="244"/>
      <c r="B84" s="243"/>
      <c r="C84" s="244"/>
      <c r="D84" s="309" t="s">
        <v>142</v>
      </c>
      <c r="E84" s="302" t="s">
        <v>52</v>
      </c>
      <c r="F84" s="1001" t="s">
        <v>137</v>
      </c>
      <c r="G84" s="965" t="s">
        <v>367</v>
      </c>
      <c r="H84" s="243"/>
      <c r="I84" s="303">
        <v>15</v>
      </c>
      <c r="J84" s="304" t="s">
        <v>23</v>
      </c>
      <c r="K84" s="305">
        <v>3</v>
      </c>
      <c r="L84" s="304" t="s">
        <v>124</v>
      </c>
      <c r="M84" s="305">
        <v>3</v>
      </c>
      <c r="N84" s="304" t="s">
        <v>33</v>
      </c>
      <c r="O84" s="275"/>
      <c r="P84" s="313" t="s">
        <v>98</v>
      </c>
      <c r="Q84" s="248"/>
      <c r="R84" s="307">
        <v>2</v>
      </c>
      <c r="S84" s="308" t="s">
        <v>159</v>
      </c>
      <c r="T84" s="275"/>
      <c r="U84" s="313" t="s">
        <v>98</v>
      </c>
      <c r="V84" s="245"/>
      <c r="W84" s="245"/>
      <c r="X84" s="245"/>
      <c r="Y84" s="245"/>
      <c r="Z84" s="245"/>
      <c r="AA84" s="244"/>
      <c r="AB84" s="244"/>
      <c r="AC84" s="244"/>
    </row>
    <row r="85" spans="1:29" s="246" customFormat="1" ht="21" customHeight="1" outlineLevel="2" thickBot="1">
      <c r="A85" s="244"/>
      <c r="B85" s="243"/>
      <c r="C85" s="244"/>
      <c r="D85" s="311" t="s">
        <v>143</v>
      </c>
      <c r="E85" s="312" t="s">
        <v>133</v>
      </c>
      <c r="F85" s="1001" t="s">
        <v>376</v>
      </c>
      <c r="G85" s="1002" t="s">
        <v>1133</v>
      </c>
      <c r="H85" s="243"/>
      <c r="I85" s="303">
        <v>25</v>
      </c>
      <c r="J85" s="304" t="s">
        <v>122</v>
      </c>
      <c r="K85" s="305">
        <v>4</v>
      </c>
      <c r="L85" s="304" t="s">
        <v>97</v>
      </c>
      <c r="M85" s="305">
        <v>5</v>
      </c>
      <c r="N85" s="304" t="s">
        <v>127</v>
      </c>
      <c r="O85" s="275"/>
      <c r="P85" s="318" t="s">
        <v>39</v>
      </c>
      <c r="Q85" s="248"/>
      <c r="R85" s="307">
        <v>2.5</v>
      </c>
      <c r="S85" s="308" t="s">
        <v>161</v>
      </c>
      <c r="T85" s="275"/>
      <c r="U85" s="318" t="s">
        <v>39</v>
      </c>
      <c r="V85" s="245"/>
      <c r="W85" s="245"/>
      <c r="X85" s="245"/>
      <c r="Y85" s="245"/>
      <c r="Z85" s="245"/>
      <c r="AA85" s="244"/>
      <c r="AB85" s="244"/>
      <c r="AC85" s="244"/>
    </row>
    <row r="86" spans="1:29" s="246" customFormat="1" ht="21" customHeight="1" outlineLevel="2" thickBot="1">
      <c r="A86" s="244"/>
      <c r="B86" s="244"/>
      <c r="C86" s="244"/>
      <c r="D86" s="309" t="s">
        <v>144</v>
      </c>
      <c r="E86" s="245"/>
      <c r="F86" s="1001" t="s">
        <v>377</v>
      </c>
      <c r="G86" s="1001" t="s">
        <v>371</v>
      </c>
      <c r="H86" s="243"/>
      <c r="I86" s="314">
        <v>50</v>
      </c>
      <c r="J86" s="315" t="s">
        <v>123</v>
      </c>
      <c r="K86" s="316">
        <v>5</v>
      </c>
      <c r="L86" s="315" t="s">
        <v>125</v>
      </c>
      <c r="M86" s="316">
        <v>6</v>
      </c>
      <c r="N86" s="315" t="s">
        <v>126</v>
      </c>
      <c r="O86" s="317"/>
      <c r="P86" s="321" t="s">
        <v>40</v>
      </c>
      <c r="Q86" s="248"/>
      <c r="R86" s="319">
        <v>3</v>
      </c>
      <c r="S86" s="320" t="s">
        <v>166</v>
      </c>
      <c r="T86" s="317"/>
      <c r="U86" s="321" t="s">
        <v>40</v>
      </c>
      <c r="V86" s="245"/>
      <c r="W86" s="245"/>
      <c r="X86" s="245"/>
      <c r="Y86" s="245"/>
      <c r="Z86" s="245"/>
      <c r="AA86" s="244"/>
      <c r="AB86" s="244"/>
      <c r="AC86" s="244"/>
    </row>
    <row r="87" spans="1:29" s="246" customFormat="1" ht="21" customHeight="1" outlineLevel="2">
      <c r="A87" s="244"/>
      <c r="B87" s="244"/>
      <c r="C87" s="244"/>
      <c r="D87" s="309" t="s">
        <v>145</v>
      </c>
      <c r="E87" s="245"/>
      <c r="F87" s="1001" t="s">
        <v>378</v>
      </c>
      <c r="G87" s="1001" t="s">
        <v>372</v>
      </c>
      <c r="H87" s="243"/>
      <c r="J87" s="245"/>
      <c r="L87" s="245"/>
      <c r="N87" s="245"/>
      <c r="P87" s="932"/>
      <c r="Q87" s="248"/>
      <c r="S87" s="245"/>
      <c r="U87" s="932"/>
      <c r="V87" s="245"/>
      <c r="W87" s="245"/>
      <c r="X87" s="245"/>
      <c r="Y87" s="245"/>
      <c r="Z87" s="245"/>
      <c r="AA87" s="244"/>
      <c r="AB87" s="244"/>
      <c r="AC87" s="244"/>
    </row>
    <row r="88" spans="1:29" s="246" customFormat="1" ht="21" customHeight="1" outlineLevel="2">
      <c r="A88" s="244"/>
      <c r="B88" s="244"/>
      <c r="C88" s="244"/>
      <c r="D88" s="309" t="s">
        <v>146</v>
      </c>
      <c r="E88" s="245"/>
      <c r="F88" s="1001" t="s">
        <v>379</v>
      </c>
      <c r="G88" s="1001" t="s">
        <v>455</v>
      </c>
      <c r="H88" s="243"/>
      <c r="J88" s="245"/>
      <c r="L88" s="245"/>
      <c r="N88" s="245"/>
      <c r="P88" s="932"/>
      <c r="Q88" s="248"/>
      <c r="S88" s="245"/>
      <c r="U88" s="932"/>
      <c r="V88" s="245"/>
      <c r="W88" s="245"/>
      <c r="X88" s="245"/>
      <c r="Y88" s="245"/>
      <c r="Z88" s="245"/>
      <c r="AA88" s="244"/>
      <c r="AB88" s="244"/>
      <c r="AC88" s="244"/>
    </row>
    <row r="89" spans="1:29" s="246" customFormat="1" ht="21" customHeight="1" outlineLevel="2">
      <c r="A89" s="244"/>
      <c r="B89" s="244"/>
      <c r="C89" s="244"/>
      <c r="D89" s="309" t="s">
        <v>147</v>
      </c>
      <c r="E89" s="245"/>
      <c r="F89" s="1001" t="s">
        <v>328</v>
      </c>
      <c r="G89" s="1001" t="s">
        <v>86</v>
      </c>
      <c r="H89" s="243"/>
      <c r="J89" s="245"/>
      <c r="L89" s="245"/>
      <c r="N89" s="245"/>
      <c r="P89" s="932"/>
      <c r="Q89" s="248"/>
      <c r="S89" s="245"/>
      <c r="U89" s="932"/>
      <c r="V89" s="245"/>
      <c r="W89" s="245"/>
      <c r="X89" s="245"/>
      <c r="Y89" s="245"/>
      <c r="Z89" s="245"/>
      <c r="AA89" s="244"/>
      <c r="AB89" s="244"/>
      <c r="AC89" s="244"/>
    </row>
    <row r="90" spans="1:29" s="246" customFormat="1" ht="21" customHeight="1" outlineLevel="2">
      <c r="A90" s="244"/>
      <c r="B90" s="244"/>
      <c r="C90" s="244"/>
      <c r="D90" s="309" t="s">
        <v>148</v>
      </c>
      <c r="E90" s="245"/>
      <c r="F90" s="1001" t="s">
        <v>380</v>
      </c>
      <c r="G90" s="1003" t="s">
        <v>91</v>
      </c>
      <c r="H90" s="243"/>
      <c r="J90" s="245"/>
      <c r="L90" s="245"/>
      <c r="N90" s="245"/>
      <c r="P90" s="932"/>
      <c r="Q90" s="248"/>
      <c r="S90" s="245"/>
      <c r="U90" s="932"/>
      <c r="V90" s="245"/>
      <c r="W90" s="245"/>
      <c r="X90" s="245"/>
      <c r="Y90" s="245"/>
      <c r="Z90" s="245"/>
      <c r="AA90" s="244"/>
      <c r="AB90" s="244"/>
      <c r="AC90" s="244"/>
    </row>
    <row r="91" spans="1:29" s="246" customFormat="1" ht="21" customHeight="1" outlineLevel="2">
      <c r="A91" s="244"/>
      <c r="B91" s="244"/>
      <c r="C91" s="244"/>
      <c r="D91" s="311" t="s">
        <v>149</v>
      </c>
      <c r="E91" s="245"/>
      <c r="F91" s="1001" t="s">
        <v>381</v>
      </c>
      <c r="G91" s="1000" t="s">
        <v>456</v>
      </c>
      <c r="H91" s="243"/>
      <c r="J91" s="245"/>
      <c r="L91" s="245"/>
      <c r="N91" s="245"/>
      <c r="P91" s="932"/>
      <c r="Q91" s="248"/>
      <c r="S91" s="245"/>
      <c r="U91" s="932"/>
      <c r="V91" s="245"/>
      <c r="W91" s="245"/>
      <c r="X91" s="245"/>
      <c r="Y91" s="245"/>
      <c r="Z91" s="245"/>
      <c r="AA91" s="244"/>
      <c r="AB91" s="244"/>
      <c r="AC91" s="244"/>
    </row>
    <row r="92" spans="1:29" s="246" customFormat="1" ht="21" customHeight="1" outlineLevel="2">
      <c r="A92" s="244"/>
      <c r="B92" s="244"/>
      <c r="C92" s="244"/>
      <c r="D92" s="245"/>
      <c r="E92" s="245"/>
      <c r="F92" s="1001" t="s">
        <v>382</v>
      </c>
      <c r="G92" s="965" t="s">
        <v>469</v>
      </c>
      <c r="H92" s="243"/>
      <c r="J92" s="245"/>
      <c r="L92" s="245"/>
      <c r="N92" s="245"/>
      <c r="P92" s="932"/>
      <c r="Q92" s="248"/>
      <c r="S92" s="245"/>
      <c r="U92" s="932"/>
      <c r="V92" s="245"/>
      <c r="W92" s="245"/>
      <c r="X92" s="245"/>
      <c r="Y92" s="245"/>
      <c r="Z92" s="245"/>
      <c r="AA92" s="244"/>
      <c r="AB92" s="244"/>
      <c r="AC92" s="244"/>
    </row>
    <row r="93" spans="1:29" s="246" customFormat="1" ht="21" customHeight="1" outlineLevel="2">
      <c r="A93" s="244"/>
      <c r="B93" s="244"/>
      <c r="C93" s="244"/>
      <c r="D93" s="245"/>
      <c r="E93" s="245"/>
      <c r="F93" s="1001" t="s">
        <v>139</v>
      </c>
      <c r="G93" s="965" t="s">
        <v>353</v>
      </c>
      <c r="H93" s="243"/>
      <c r="J93" s="245"/>
      <c r="L93" s="245"/>
      <c r="N93" s="245"/>
      <c r="P93" s="932"/>
      <c r="Q93" s="248"/>
      <c r="S93" s="245"/>
      <c r="U93" s="932"/>
      <c r="V93" s="245"/>
      <c r="W93" s="245"/>
      <c r="X93" s="245"/>
      <c r="Y93" s="245"/>
      <c r="Z93" s="245"/>
      <c r="AA93" s="244"/>
      <c r="AB93" s="244"/>
      <c r="AC93" s="244"/>
    </row>
    <row r="94" spans="1:29" s="246" customFormat="1" ht="21" customHeight="1" outlineLevel="2">
      <c r="A94" s="244"/>
      <c r="B94" s="244"/>
      <c r="C94" s="244"/>
      <c r="D94" s="245"/>
      <c r="E94" s="245"/>
      <c r="F94" s="1001" t="s">
        <v>383</v>
      </c>
      <c r="G94" s="1001" t="s">
        <v>354</v>
      </c>
      <c r="H94" s="243"/>
      <c r="J94" s="245"/>
      <c r="L94" s="245"/>
      <c r="N94" s="245"/>
      <c r="P94" s="932"/>
      <c r="Q94" s="248"/>
      <c r="S94" s="245"/>
      <c r="U94" s="932"/>
      <c r="V94" s="245"/>
      <c r="W94" s="245"/>
      <c r="X94" s="245"/>
      <c r="Y94" s="245"/>
      <c r="Z94" s="245"/>
      <c r="AA94" s="244"/>
      <c r="AB94" s="244"/>
      <c r="AC94" s="244"/>
    </row>
    <row r="95" spans="1:29" s="246" customFormat="1" ht="21" customHeight="1" outlineLevel="2">
      <c r="A95" s="244"/>
      <c r="B95" s="244"/>
      <c r="C95" s="244"/>
      <c r="D95" s="245"/>
      <c r="E95" s="245"/>
      <c r="F95" s="1001" t="s">
        <v>384</v>
      </c>
      <c r="G95" s="1003" t="s">
        <v>364</v>
      </c>
      <c r="H95" s="243"/>
      <c r="J95" s="245"/>
      <c r="L95" s="245"/>
      <c r="N95" s="245"/>
      <c r="P95" s="932"/>
      <c r="Q95" s="248"/>
      <c r="S95" s="245"/>
      <c r="U95" s="932"/>
      <c r="V95" s="245"/>
      <c r="W95" s="245"/>
      <c r="X95" s="245"/>
      <c r="Y95" s="245"/>
      <c r="Z95" s="245"/>
      <c r="AA95" s="244"/>
      <c r="AB95" s="244"/>
      <c r="AC95" s="244"/>
    </row>
    <row r="96" spans="1:29" s="246" customFormat="1" ht="21" customHeight="1" outlineLevel="2">
      <c r="A96" s="244"/>
      <c r="B96" s="244"/>
      <c r="C96" s="244"/>
      <c r="D96" s="245"/>
      <c r="E96" s="245"/>
      <c r="F96" s="1003" t="s">
        <v>385</v>
      </c>
      <c r="G96" s="1000" t="s">
        <v>457</v>
      </c>
      <c r="H96" s="243"/>
      <c r="J96" s="245"/>
      <c r="L96" s="245"/>
      <c r="N96" s="245"/>
      <c r="P96" s="932"/>
      <c r="Q96" s="248"/>
      <c r="S96" s="245"/>
      <c r="U96" s="932"/>
      <c r="V96" s="245"/>
      <c r="W96" s="245"/>
      <c r="X96" s="245"/>
      <c r="Y96" s="245"/>
      <c r="Z96" s="245"/>
      <c r="AA96" s="244"/>
      <c r="AB96" s="244"/>
      <c r="AC96" s="244"/>
    </row>
    <row r="97" spans="1:29" s="246" customFormat="1" ht="21" customHeight="1" outlineLevel="2">
      <c r="A97" s="244"/>
      <c r="B97" s="244"/>
      <c r="C97" s="244"/>
      <c r="D97" s="245"/>
      <c r="E97" s="245"/>
      <c r="F97" s="1000" t="s">
        <v>419</v>
      </c>
      <c r="G97" s="1004" t="s">
        <v>369</v>
      </c>
      <c r="H97" s="243"/>
      <c r="J97" s="245"/>
      <c r="L97" s="245"/>
      <c r="N97" s="245"/>
      <c r="P97" s="932"/>
      <c r="Q97" s="248"/>
      <c r="S97" s="245"/>
      <c r="U97" s="932"/>
      <c r="V97" s="245"/>
      <c r="W97" s="245"/>
      <c r="X97" s="245"/>
      <c r="Y97" s="245"/>
      <c r="Z97" s="245"/>
      <c r="AA97" s="244"/>
      <c r="AB97" s="244"/>
      <c r="AC97" s="244"/>
    </row>
    <row r="98" spans="1:29" s="246" customFormat="1" ht="21" customHeight="1" outlineLevel="2">
      <c r="A98" s="244"/>
      <c r="B98" s="244"/>
      <c r="C98" s="244"/>
      <c r="D98" s="245"/>
      <c r="E98" s="245"/>
      <c r="F98" s="965" t="s">
        <v>231</v>
      </c>
      <c r="G98" s="1000" t="s">
        <v>458</v>
      </c>
      <c r="H98" s="243"/>
      <c r="J98" s="245"/>
      <c r="L98" s="245"/>
      <c r="N98" s="245"/>
      <c r="P98" s="932"/>
      <c r="Q98" s="248"/>
      <c r="S98" s="245"/>
      <c r="U98" s="932"/>
      <c r="V98" s="245"/>
      <c r="W98" s="245"/>
      <c r="X98" s="245"/>
      <c r="Y98" s="245"/>
      <c r="Z98" s="245"/>
      <c r="AA98" s="244"/>
      <c r="AB98" s="244"/>
      <c r="AC98" s="244"/>
    </row>
    <row r="99" spans="1:29" s="246" customFormat="1" ht="21" customHeight="1" outlineLevel="2">
      <c r="A99" s="244"/>
      <c r="B99" s="244"/>
      <c r="C99" s="244"/>
      <c r="D99" s="245"/>
      <c r="E99" s="245"/>
      <c r="F99" s="1001" t="s">
        <v>386</v>
      </c>
      <c r="G99" s="965" t="s">
        <v>366</v>
      </c>
      <c r="H99" s="243"/>
      <c r="J99" s="245"/>
      <c r="L99" s="245"/>
      <c r="N99" s="245"/>
      <c r="P99" s="932"/>
      <c r="Q99" s="248"/>
      <c r="S99" s="245"/>
      <c r="U99" s="932"/>
      <c r="V99" s="245"/>
      <c r="W99" s="245"/>
      <c r="X99" s="245"/>
      <c r="Y99" s="245"/>
      <c r="Z99" s="245"/>
      <c r="AA99" s="244"/>
      <c r="AB99" s="244"/>
      <c r="AC99" s="244"/>
    </row>
    <row r="100" spans="1:29" s="246" customFormat="1" ht="21" customHeight="1" outlineLevel="2">
      <c r="A100" s="244"/>
      <c r="B100" s="244"/>
      <c r="C100" s="244"/>
      <c r="D100" s="245"/>
      <c r="E100" s="245"/>
      <c r="F100" s="1001" t="s">
        <v>140</v>
      </c>
      <c r="G100" s="1003" t="s">
        <v>370</v>
      </c>
      <c r="H100" s="243"/>
      <c r="J100" s="245"/>
      <c r="L100" s="245"/>
      <c r="N100" s="245"/>
      <c r="P100" s="932"/>
      <c r="Q100" s="248"/>
      <c r="S100" s="245"/>
      <c r="U100" s="932"/>
      <c r="V100" s="245"/>
      <c r="W100" s="245"/>
      <c r="X100" s="245"/>
      <c r="Y100" s="245"/>
      <c r="Z100" s="245"/>
      <c r="AA100" s="244"/>
      <c r="AB100" s="244"/>
      <c r="AC100" s="244"/>
    </row>
    <row r="101" spans="1:29" s="246" customFormat="1" ht="21" customHeight="1" outlineLevel="2">
      <c r="A101" s="244"/>
      <c r="B101" s="244"/>
      <c r="C101" s="244"/>
      <c r="D101" s="245"/>
      <c r="E101" s="245"/>
      <c r="F101" s="1001" t="s">
        <v>226</v>
      </c>
      <c r="G101" s="1000" t="s">
        <v>459</v>
      </c>
      <c r="H101" s="243"/>
      <c r="J101" s="245"/>
      <c r="L101" s="245"/>
      <c r="N101" s="245"/>
      <c r="P101" s="932"/>
      <c r="Q101" s="248"/>
      <c r="S101" s="245"/>
      <c r="U101" s="932"/>
      <c r="V101" s="245"/>
      <c r="W101" s="245"/>
      <c r="X101" s="245"/>
      <c r="Y101" s="245"/>
      <c r="Z101" s="245"/>
      <c r="AA101" s="244"/>
      <c r="AB101" s="244"/>
      <c r="AC101" s="244"/>
    </row>
    <row r="102" spans="1:29" s="246" customFormat="1" ht="21" customHeight="1" outlineLevel="2">
      <c r="A102" s="244"/>
      <c r="B102" s="244"/>
      <c r="C102" s="244"/>
      <c r="D102" s="244"/>
      <c r="E102" s="244"/>
      <c r="F102" s="1001" t="s">
        <v>229</v>
      </c>
      <c r="G102" s="965" t="s">
        <v>355</v>
      </c>
      <c r="H102" s="244"/>
      <c r="J102" s="245"/>
      <c r="L102" s="245"/>
      <c r="N102" s="245"/>
      <c r="P102" s="932"/>
      <c r="Q102" s="248"/>
      <c r="S102" s="245"/>
      <c r="U102" s="932"/>
      <c r="V102" s="245"/>
      <c r="W102" s="245"/>
      <c r="X102" s="245"/>
      <c r="Y102" s="245"/>
      <c r="Z102" s="245"/>
      <c r="AA102" s="244"/>
      <c r="AB102" s="244"/>
      <c r="AC102" s="244"/>
    </row>
    <row r="103" spans="1:29" s="246" customFormat="1" ht="21" customHeight="1" outlineLevel="2">
      <c r="A103" s="244"/>
      <c r="B103" s="244"/>
      <c r="C103" s="244"/>
      <c r="D103" s="244"/>
      <c r="E103" s="244"/>
      <c r="F103" s="1001" t="s">
        <v>387</v>
      </c>
      <c r="G103" s="1001" t="s">
        <v>471</v>
      </c>
      <c r="H103" s="244"/>
      <c r="J103" s="245"/>
      <c r="L103" s="245"/>
      <c r="N103" s="245"/>
      <c r="P103" s="932"/>
      <c r="Q103" s="248"/>
      <c r="S103" s="245"/>
      <c r="U103" s="932"/>
      <c r="V103" s="245"/>
      <c r="W103" s="245"/>
      <c r="X103" s="245"/>
      <c r="Y103" s="245"/>
      <c r="Z103" s="245"/>
      <c r="AA103" s="244"/>
      <c r="AB103" s="244"/>
      <c r="AC103" s="244"/>
    </row>
    <row r="104" spans="1:29" s="246" customFormat="1" ht="26.55" customHeight="1" outlineLevel="2">
      <c r="A104" s="244"/>
      <c r="B104" s="244"/>
      <c r="C104" s="244"/>
      <c r="D104" s="244"/>
      <c r="E104" s="244"/>
      <c r="F104" s="1003" t="s">
        <v>388</v>
      </c>
      <c r="G104" s="1001" t="s">
        <v>356</v>
      </c>
      <c r="H104" s="244"/>
      <c r="J104" s="245"/>
      <c r="L104" s="245"/>
      <c r="N104" s="245"/>
      <c r="P104" s="932"/>
      <c r="Q104" s="248"/>
      <c r="S104" s="245"/>
      <c r="U104" s="932"/>
      <c r="V104" s="245"/>
      <c r="W104" s="245"/>
      <c r="X104" s="245"/>
      <c r="Y104" s="245"/>
      <c r="Z104" s="245"/>
      <c r="AA104" s="244"/>
      <c r="AB104" s="244"/>
      <c r="AC104" s="244"/>
    </row>
    <row r="105" spans="1:29" s="246" customFormat="1" ht="21" customHeight="1" outlineLevel="2">
      <c r="A105" s="244"/>
      <c r="B105" s="244"/>
      <c r="C105" s="244"/>
      <c r="D105" s="244"/>
      <c r="E105" s="244"/>
      <c r="F105" s="1000" t="s">
        <v>420</v>
      </c>
      <c r="G105" s="1001" t="s">
        <v>357</v>
      </c>
      <c r="H105" s="244"/>
      <c r="J105" s="245"/>
      <c r="L105" s="245"/>
      <c r="N105" s="245"/>
      <c r="P105" s="932"/>
      <c r="Q105" s="248"/>
      <c r="S105" s="245"/>
      <c r="U105" s="932"/>
      <c r="V105" s="245"/>
      <c r="W105" s="245"/>
      <c r="X105" s="245"/>
      <c r="Y105" s="245"/>
      <c r="Z105" s="245"/>
      <c r="AA105" s="244"/>
      <c r="AB105" s="244"/>
      <c r="AC105" s="244"/>
    </row>
    <row r="106" spans="1:29" s="246" customFormat="1" ht="29.55" customHeight="1" outlineLevel="2">
      <c r="A106" s="244"/>
      <c r="B106" s="244"/>
      <c r="C106" s="244"/>
      <c r="D106" s="244"/>
      <c r="E106" s="244"/>
      <c r="F106" s="965" t="s">
        <v>389</v>
      </c>
      <c r="G106" s="1001" t="s">
        <v>358</v>
      </c>
      <c r="H106" s="244"/>
      <c r="J106" s="245"/>
      <c r="L106" s="245"/>
      <c r="N106" s="245"/>
      <c r="P106" s="932"/>
      <c r="Q106" s="248"/>
      <c r="S106" s="245"/>
      <c r="U106" s="932"/>
      <c r="V106" s="245"/>
      <c r="W106" s="245"/>
      <c r="X106" s="245"/>
      <c r="Y106" s="245"/>
      <c r="Z106" s="245"/>
      <c r="AA106" s="244"/>
      <c r="AB106" s="244"/>
      <c r="AC106" s="244"/>
    </row>
    <row r="107" spans="1:29" s="246" customFormat="1" ht="26.55" customHeight="1" outlineLevel="2">
      <c r="A107" s="244"/>
      <c r="B107" s="244"/>
      <c r="C107" s="244"/>
      <c r="D107" s="244"/>
      <c r="E107" s="244"/>
      <c r="F107" s="1001" t="s">
        <v>390</v>
      </c>
      <c r="G107" s="1001" t="s">
        <v>359</v>
      </c>
      <c r="H107" s="244"/>
      <c r="J107" s="245"/>
      <c r="L107" s="245"/>
      <c r="N107" s="245"/>
      <c r="P107" s="932"/>
      <c r="Q107" s="248"/>
      <c r="S107" s="245"/>
      <c r="U107" s="932"/>
      <c r="V107" s="245"/>
      <c r="W107" s="245"/>
      <c r="X107" s="245"/>
      <c r="Y107" s="245"/>
      <c r="Z107" s="245"/>
      <c r="AA107" s="244"/>
      <c r="AB107" s="244"/>
      <c r="AC107" s="244"/>
    </row>
    <row r="108" spans="1:29" s="246" customFormat="1" ht="37.35" customHeight="1" outlineLevel="2">
      <c r="A108" s="244"/>
      <c r="B108" s="244"/>
      <c r="C108" s="244"/>
      <c r="D108" s="244"/>
      <c r="E108" s="244"/>
      <c r="F108" s="1001" t="s">
        <v>391</v>
      </c>
      <c r="G108" s="1003" t="s">
        <v>470</v>
      </c>
      <c r="H108" s="244"/>
      <c r="J108" s="245"/>
      <c r="L108" s="245"/>
      <c r="N108" s="245"/>
      <c r="P108" s="932"/>
      <c r="Q108" s="248"/>
      <c r="S108" s="245"/>
      <c r="U108" s="932"/>
      <c r="V108" s="245"/>
      <c r="W108" s="245"/>
      <c r="X108" s="245"/>
      <c r="Y108" s="245"/>
      <c r="Z108" s="245"/>
      <c r="AA108" s="244"/>
      <c r="AB108" s="244"/>
      <c r="AC108" s="244"/>
    </row>
    <row r="109" spans="1:29" s="246" customFormat="1" ht="34.799999999999997" customHeight="1" outlineLevel="2">
      <c r="A109" s="244"/>
      <c r="B109" s="244"/>
      <c r="C109" s="244"/>
      <c r="D109" s="244"/>
      <c r="E109" s="244"/>
      <c r="F109" s="1003" t="s">
        <v>392</v>
      </c>
      <c r="G109" s="1000" t="s">
        <v>460</v>
      </c>
      <c r="H109" s="244"/>
      <c r="J109" s="245"/>
      <c r="L109" s="245"/>
      <c r="N109" s="245"/>
      <c r="P109" s="932"/>
      <c r="Q109" s="248"/>
      <c r="S109" s="245"/>
      <c r="U109" s="932"/>
      <c r="V109" s="245"/>
      <c r="W109" s="245"/>
      <c r="X109" s="245"/>
      <c r="Y109" s="245"/>
      <c r="Z109" s="245"/>
      <c r="AA109" s="244"/>
      <c r="AB109" s="244"/>
      <c r="AC109" s="244"/>
    </row>
    <row r="110" spans="1:29" s="246" customFormat="1" ht="43.8" customHeight="1" outlineLevel="2">
      <c r="A110" s="244"/>
      <c r="B110" s="244"/>
      <c r="C110" s="244"/>
      <c r="D110" s="244"/>
      <c r="E110" s="244"/>
      <c r="F110" s="1000" t="s">
        <v>421</v>
      </c>
      <c r="G110" s="1001" t="s">
        <v>360</v>
      </c>
      <c r="H110" s="244"/>
      <c r="J110" s="245"/>
      <c r="L110" s="245"/>
      <c r="N110" s="245"/>
      <c r="P110" s="932"/>
      <c r="Q110" s="248"/>
      <c r="S110" s="245"/>
      <c r="U110" s="932"/>
      <c r="V110" s="245"/>
      <c r="W110" s="245"/>
      <c r="X110" s="245"/>
      <c r="Y110" s="245"/>
      <c r="Z110" s="245"/>
      <c r="AA110" s="244"/>
      <c r="AB110" s="244"/>
      <c r="AC110" s="244"/>
    </row>
    <row r="111" spans="1:29" s="246" customFormat="1" ht="43.8" customHeight="1" outlineLevel="2">
      <c r="A111" s="244"/>
      <c r="B111" s="244"/>
      <c r="C111" s="244"/>
      <c r="D111" s="244"/>
      <c r="E111" s="244"/>
      <c r="F111" s="965" t="s">
        <v>393</v>
      </c>
      <c r="G111" s="1001" t="s">
        <v>363</v>
      </c>
      <c r="H111" s="244"/>
      <c r="J111" s="245"/>
      <c r="L111" s="245"/>
      <c r="N111" s="245"/>
      <c r="P111" s="932"/>
      <c r="Q111" s="248"/>
      <c r="S111" s="245"/>
      <c r="U111" s="932"/>
      <c r="V111" s="245"/>
      <c r="W111" s="245"/>
      <c r="X111" s="245"/>
      <c r="Y111" s="245"/>
      <c r="Z111" s="245"/>
      <c r="AA111" s="244"/>
      <c r="AB111" s="244"/>
      <c r="AC111" s="244"/>
    </row>
    <row r="112" spans="1:29" s="246" customFormat="1" ht="43.8" customHeight="1" outlineLevel="2">
      <c r="A112" s="244"/>
      <c r="B112" s="244"/>
      <c r="C112" s="244"/>
      <c r="D112" s="244"/>
      <c r="E112" s="244"/>
      <c r="F112" s="1001" t="s">
        <v>394</v>
      </c>
      <c r="G112" s="1003" t="s">
        <v>368</v>
      </c>
      <c r="H112" s="244"/>
      <c r="J112" s="245"/>
      <c r="L112" s="245"/>
      <c r="N112" s="245"/>
      <c r="P112" s="932"/>
      <c r="Q112" s="248"/>
      <c r="S112" s="245"/>
      <c r="U112" s="932"/>
      <c r="V112" s="245"/>
      <c r="W112" s="245"/>
      <c r="X112" s="245"/>
      <c r="Y112" s="245"/>
      <c r="Z112" s="245"/>
      <c r="AA112" s="244"/>
      <c r="AB112" s="244"/>
      <c r="AC112" s="244"/>
    </row>
    <row r="113" spans="1:29" s="246" customFormat="1" ht="43.8" customHeight="1" outlineLevel="2">
      <c r="A113" s="244"/>
      <c r="B113" s="244"/>
      <c r="C113" s="244"/>
      <c r="D113" s="244"/>
      <c r="E113" s="244"/>
      <c r="F113" s="1001" t="s">
        <v>43</v>
      </c>
      <c r="G113" s="1000" t="s">
        <v>461</v>
      </c>
      <c r="H113" s="244"/>
      <c r="J113" s="245"/>
      <c r="L113" s="245"/>
      <c r="N113" s="245"/>
      <c r="P113" s="932"/>
      <c r="Q113" s="248"/>
      <c r="S113" s="245"/>
      <c r="U113" s="932"/>
      <c r="V113" s="245"/>
      <c r="W113" s="245"/>
      <c r="X113" s="245"/>
      <c r="Y113" s="245"/>
      <c r="Z113" s="245"/>
      <c r="AA113" s="244"/>
      <c r="AB113" s="244"/>
      <c r="AC113" s="244"/>
    </row>
    <row r="114" spans="1:29" s="246" customFormat="1" ht="43.8" customHeight="1" outlineLevel="2">
      <c r="A114" s="244"/>
      <c r="B114" s="244"/>
      <c r="C114" s="244"/>
      <c r="D114" s="244"/>
      <c r="E114" s="244"/>
      <c r="F114" s="1001" t="s">
        <v>112</v>
      </c>
      <c r="G114" s="965" t="s">
        <v>352</v>
      </c>
      <c r="H114" s="244"/>
      <c r="J114" s="245"/>
      <c r="L114" s="245"/>
      <c r="N114" s="245"/>
      <c r="P114" s="932"/>
      <c r="Q114" s="248"/>
      <c r="S114" s="245"/>
      <c r="U114" s="932"/>
      <c r="V114" s="245"/>
      <c r="W114" s="245"/>
      <c r="X114" s="245"/>
      <c r="Y114" s="245"/>
      <c r="Z114" s="245"/>
      <c r="AA114" s="244"/>
      <c r="AB114" s="244"/>
      <c r="AC114" s="244"/>
    </row>
    <row r="115" spans="1:29" s="246" customFormat="1" ht="43.8" customHeight="1" outlineLevel="2">
      <c r="A115" s="244"/>
      <c r="B115" s="244"/>
      <c r="C115" s="244"/>
      <c r="D115" s="244"/>
      <c r="E115" s="244"/>
      <c r="F115" s="1001" t="s">
        <v>395</v>
      </c>
      <c r="G115" s="1001" t="s">
        <v>78</v>
      </c>
      <c r="H115" s="244"/>
      <c r="J115" s="245"/>
      <c r="L115" s="245"/>
      <c r="N115" s="245"/>
      <c r="P115" s="932"/>
      <c r="Q115" s="248"/>
      <c r="S115" s="245"/>
      <c r="U115" s="932"/>
      <c r="V115" s="245"/>
      <c r="W115" s="245"/>
      <c r="X115" s="245"/>
      <c r="Y115" s="245"/>
      <c r="Z115" s="245"/>
      <c r="AA115" s="244"/>
      <c r="AB115" s="244"/>
      <c r="AC115" s="244"/>
    </row>
    <row r="116" spans="1:29" s="246" customFormat="1" ht="43.8" customHeight="1" outlineLevel="2">
      <c r="A116" s="244"/>
      <c r="B116" s="244"/>
      <c r="C116" s="244"/>
      <c r="D116" s="244"/>
      <c r="E116" s="244"/>
      <c r="F116" s="1001" t="s">
        <v>42</v>
      </c>
      <c r="G116" s="1001" t="s">
        <v>361</v>
      </c>
      <c r="H116" s="244"/>
      <c r="J116" s="245"/>
      <c r="L116" s="245"/>
      <c r="N116" s="245"/>
      <c r="P116" s="932"/>
      <c r="Q116" s="248"/>
      <c r="S116" s="245"/>
      <c r="U116" s="932"/>
      <c r="V116" s="245"/>
      <c r="W116" s="245"/>
      <c r="X116" s="245"/>
      <c r="Y116" s="245"/>
      <c r="Z116" s="245"/>
      <c r="AA116" s="244"/>
      <c r="AB116" s="244"/>
      <c r="AC116" s="244"/>
    </row>
    <row r="117" spans="1:29" s="246" customFormat="1" ht="43.8" customHeight="1" outlineLevel="2">
      <c r="A117" s="244"/>
      <c r="B117" s="244"/>
      <c r="C117" s="244"/>
      <c r="D117" s="244"/>
      <c r="E117" s="244"/>
      <c r="F117" s="1001" t="s">
        <v>396</v>
      </c>
      <c r="G117" s="1001" t="s">
        <v>362</v>
      </c>
      <c r="H117" s="244"/>
      <c r="J117" s="245"/>
      <c r="L117" s="245"/>
      <c r="N117" s="245"/>
      <c r="P117" s="932"/>
      <c r="Q117" s="248"/>
      <c r="S117" s="245"/>
      <c r="U117" s="932"/>
      <c r="V117" s="245"/>
      <c r="W117" s="245"/>
      <c r="X117" s="245"/>
      <c r="Y117" s="245"/>
      <c r="Z117" s="245"/>
      <c r="AA117" s="244"/>
      <c r="AB117" s="244"/>
      <c r="AC117" s="244"/>
    </row>
    <row r="118" spans="1:29" s="246" customFormat="1" ht="43.8" customHeight="1" outlineLevel="2">
      <c r="A118" s="244"/>
      <c r="B118" s="244"/>
      <c r="C118" s="244"/>
      <c r="D118" s="244"/>
      <c r="E118" s="244"/>
      <c r="F118" s="1001" t="s">
        <v>397</v>
      </c>
      <c r="G118" s="1001" t="s">
        <v>464</v>
      </c>
      <c r="H118" s="244"/>
      <c r="J118" s="245"/>
      <c r="L118" s="245"/>
      <c r="N118" s="245"/>
      <c r="P118" s="932"/>
      <c r="Q118" s="248"/>
      <c r="S118" s="245"/>
      <c r="U118" s="932"/>
      <c r="V118" s="245"/>
      <c r="W118" s="245"/>
      <c r="X118" s="245"/>
      <c r="Y118" s="245"/>
      <c r="Z118" s="245"/>
      <c r="AA118" s="244"/>
      <c r="AB118" s="244"/>
      <c r="AC118" s="244"/>
    </row>
    <row r="119" spans="1:29" s="246" customFormat="1" ht="43.8" customHeight="1" outlineLevel="2">
      <c r="A119" s="244"/>
      <c r="B119" s="244"/>
      <c r="C119" s="244"/>
      <c r="D119" s="244"/>
      <c r="E119" s="244"/>
      <c r="F119" s="1001" t="s">
        <v>398</v>
      </c>
      <c r="G119" s="1003" t="s">
        <v>365</v>
      </c>
      <c r="H119" s="244"/>
      <c r="J119" s="245"/>
      <c r="L119" s="245"/>
      <c r="N119" s="245"/>
      <c r="P119" s="932"/>
      <c r="Q119" s="248"/>
      <c r="S119" s="245"/>
      <c r="U119" s="932"/>
      <c r="V119" s="245"/>
      <c r="W119" s="245"/>
      <c r="X119" s="245"/>
      <c r="Y119" s="245"/>
      <c r="Z119" s="245"/>
      <c r="AA119" s="244"/>
      <c r="AB119" s="244"/>
      <c r="AC119" s="244"/>
    </row>
    <row r="120" spans="1:29" s="246" customFormat="1" ht="43.8" customHeight="1" outlineLevel="2">
      <c r="A120" s="244"/>
      <c r="B120" s="244"/>
      <c r="C120" s="244"/>
      <c r="D120" s="244"/>
      <c r="E120" s="244"/>
      <c r="F120" s="1003" t="s">
        <v>41</v>
      </c>
      <c r="G120" s="1000" t="s">
        <v>465</v>
      </c>
      <c r="H120" s="244"/>
      <c r="J120" s="245"/>
      <c r="L120" s="245"/>
      <c r="N120" s="245"/>
      <c r="P120" s="932"/>
      <c r="Q120" s="248"/>
      <c r="S120" s="245"/>
      <c r="U120" s="932"/>
      <c r="V120" s="245"/>
      <c r="W120" s="245"/>
      <c r="X120" s="245"/>
      <c r="Y120" s="245"/>
      <c r="Z120" s="245"/>
      <c r="AA120" s="244"/>
      <c r="AB120" s="244"/>
      <c r="AC120" s="244"/>
    </row>
    <row r="121" spans="1:29" s="246" customFormat="1" ht="43.8" customHeight="1" outlineLevel="2">
      <c r="A121" s="244"/>
      <c r="B121" s="244"/>
      <c r="C121" s="244"/>
      <c r="D121" s="244"/>
      <c r="E121" s="244"/>
      <c r="F121" s="1000" t="s">
        <v>422</v>
      </c>
      <c r="G121" s="1005" t="s">
        <v>373</v>
      </c>
      <c r="H121" s="244"/>
      <c r="J121" s="245"/>
      <c r="L121" s="245"/>
      <c r="N121" s="245"/>
      <c r="P121" s="932"/>
      <c r="Q121" s="248"/>
      <c r="S121" s="245"/>
      <c r="U121" s="932"/>
      <c r="V121" s="245"/>
      <c r="W121" s="245"/>
      <c r="X121" s="245"/>
      <c r="Y121" s="245"/>
      <c r="Z121" s="245"/>
      <c r="AA121" s="244"/>
      <c r="AB121" s="244"/>
      <c r="AC121" s="244"/>
    </row>
    <row r="122" spans="1:29" s="246" customFormat="1" ht="43.8" customHeight="1" outlineLevel="2">
      <c r="A122" s="244"/>
      <c r="B122" s="244"/>
      <c r="C122" s="244"/>
      <c r="D122" s="244"/>
      <c r="E122" s="244"/>
      <c r="F122" s="965" t="s">
        <v>399</v>
      </c>
      <c r="G122" s="1004" t="s">
        <v>374</v>
      </c>
      <c r="H122" s="244"/>
      <c r="J122" s="245"/>
      <c r="L122" s="245"/>
      <c r="N122" s="245"/>
      <c r="P122" s="932"/>
      <c r="Q122" s="248"/>
      <c r="S122" s="245"/>
      <c r="U122" s="932"/>
      <c r="V122" s="245"/>
      <c r="W122" s="245"/>
      <c r="X122" s="245"/>
      <c r="Y122" s="245"/>
      <c r="Z122" s="245"/>
      <c r="AA122" s="244"/>
      <c r="AB122" s="244"/>
      <c r="AC122" s="244"/>
    </row>
    <row r="123" spans="1:29" s="246" customFormat="1" ht="43.8" customHeight="1" outlineLevel="2">
      <c r="A123" s="244"/>
      <c r="B123" s="244"/>
      <c r="C123" s="244"/>
      <c r="D123" s="244"/>
      <c r="E123" s="244"/>
      <c r="F123" s="1001" t="s">
        <v>400</v>
      </c>
      <c r="G123" s="1006" t="s">
        <v>375</v>
      </c>
      <c r="H123" s="244"/>
      <c r="J123" s="245"/>
      <c r="L123" s="245"/>
      <c r="N123" s="245"/>
      <c r="P123" s="932"/>
      <c r="Q123" s="248"/>
      <c r="S123" s="245"/>
      <c r="U123" s="932"/>
      <c r="V123" s="245"/>
      <c r="W123" s="245"/>
      <c r="X123" s="245"/>
      <c r="Y123" s="245"/>
      <c r="Z123" s="245"/>
      <c r="AA123" s="244"/>
      <c r="AB123" s="244"/>
      <c r="AC123" s="244"/>
    </row>
    <row r="124" spans="1:29" s="246" customFormat="1" ht="43.8" customHeight="1" outlineLevel="2">
      <c r="A124" s="244"/>
      <c r="B124" s="244"/>
      <c r="C124" s="244"/>
      <c r="D124" s="244"/>
      <c r="E124" s="244"/>
      <c r="F124" s="1001" t="s">
        <v>401</v>
      </c>
      <c r="G124" s="1006" t="s">
        <v>476</v>
      </c>
      <c r="H124" s="244"/>
      <c r="J124" s="245"/>
      <c r="L124" s="245"/>
      <c r="N124" s="245"/>
      <c r="P124" s="932"/>
      <c r="Q124" s="248"/>
      <c r="S124" s="245"/>
      <c r="U124" s="932"/>
      <c r="V124" s="245"/>
      <c r="W124" s="245"/>
      <c r="X124" s="245"/>
      <c r="Y124" s="245"/>
      <c r="Z124" s="245"/>
      <c r="AA124" s="244"/>
      <c r="AB124" s="244"/>
      <c r="AC124" s="244"/>
    </row>
    <row r="125" spans="1:29" s="246" customFormat="1" ht="43.8" customHeight="1" outlineLevel="2">
      <c r="A125" s="244"/>
      <c r="B125" s="244"/>
      <c r="C125" s="244"/>
      <c r="D125" s="244"/>
      <c r="E125" s="244"/>
      <c r="F125" s="1001" t="s">
        <v>402</v>
      </c>
      <c r="G125" s="1000" t="s">
        <v>466</v>
      </c>
      <c r="H125" s="244"/>
      <c r="J125" s="245"/>
      <c r="L125" s="245"/>
      <c r="N125" s="245"/>
      <c r="P125" s="932"/>
      <c r="Q125" s="248"/>
      <c r="S125" s="245"/>
      <c r="U125" s="932"/>
      <c r="V125" s="245"/>
      <c r="W125" s="245"/>
      <c r="X125" s="245"/>
      <c r="Y125" s="245"/>
      <c r="Z125" s="245"/>
      <c r="AA125" s="244"/>
      <c r="AB125" s="244"/>
      <c r="AC125" s="244"/>
    </row>
    <row r="126" spans="1:29" s="246" customFormat="1" ht="43.8" customHeight="1" outlineLevel="2">
      <c r="A126" s="244"/>
      <c r="B126" s="244"/>
      <c r="C126" s="244"/>
      <c r="D126" s="244"/>
      <c r="E126" s="244"/>
      <c r="F126" s="1001" t="s">
        <v>403</v>
      </c>
      <c r="G126" s="965" t="s">
        <v>80</v>
      </c>
      <c r="H126" s="244"/>
      <c r="J126" s="245"/>
      <c r="L126" s="245"/>
      <c r="N126" s="245"/>
      <c r="P126" s="932"/>
      <c r="Q126" s="248"/>
      <c r="S126" s="245"/>
      <c r="U126" s="932"/>
      <c r="V126" s="245"/>
      <c r="W126" s="245"/>
      <c r="X126" s="245"/>
      <c r="Y126" s="245"/>
      <c r="Z126" s="245"/>
      <c r="AA126" s="244"/>
      <c r="AB126" s="244"/>
      <c r="AC126" s="244"/>
    </row>
    <row r="127" spans="1:29" s="246" customFormat="1" ht="43.8" customHeight="1" outlineLevel="2">
      <c r="A127" s="244"/>
      <c r="B127" s="244"/>
      <c r="C127" s="244"/>
      <c r="D127" s="244"/>
      <c r="E127" s="244"/>
      <c r="F127" s="1001" t="s">
        <v>9</v>
      </c>
      <c r="G127" s="1001" t="s">
        <v>79</v>
      </c>
      <c r="H127" s="244"/>
      <c r="J127" s="245"/>
      <c r="L127" s="245"/>
      <c r="N127" s="245"/>
      <c r="P127" s="932"/>
      <c r="Q127" s="248"/>
      <c r="S127" s="245"/>
      <c r="U127" s="932"/>
      <c r="V127" s="245"/>
      <c r="W127" s="245"/>
      <c r="X127" s="245"/>
      <c r="Y127" s="245"/>
      <c r="Z127" s="245"/>
      <c r="AA127" s="244"/>
      <c r="AB127" s="244"/>
      <c r="AC127" s="244"/>
    </row>
    <row r="128" spans="1:29" s="246" customFormat="1" ht="43.8" customHeight="1" outlineLevel="2">
      <c r="A128" s="244"/>
      <c r="B128" s="244"/>
      <c r="C128" s="244"/>
      <c r="D128" s="244"/>
      <c r="E128" s="244"/>
      <c r="F128" s="1001" t="s">
        <v>404</v>
      </c>
      <c r="G128" s="1003" t="s">
        <v>485</v>
      </c>
      <c r="H128" s="244"/>
      <c r="J128" s="245"/>
      <c r="L128" s="245"/>
      <c r="N128" s="245"/>
      <c r="P128" s="932"/>
      <c r="Q128" s="248"/>
      <c r="S128" s="245"/>
      <c r="U128" s="932"/>
      <c r="V128" s="245"/>
      <c r="W128" s="245"/>
      <c r="X128" s="245"/>
      <c r="Y128" s="245"/>
      <c r="Z128" s="245"/>
      <c r="AA128" s="244"/>
      <c r="AB128" s="244"/>
      <c r="AC128" s="244"/>
    </row>
    <row r="129" spans="1:29" s="246" customFormat="1" ht="43.8" customHeight="1" outlineLevel="2">
      <c r="A129" s="244"/>
      <c r="B129" s="244"/>
      <c r="C129" s="244"/>
      <c r="D129" s="244"/>
      <c r="E129" s="244"/>
      <c r="F129" s="1001" t="s">
        <v>405</v>
      </c>
      <c r="G129" s="1003" t="s">
        <v>1703</v>
      </c>
      <c r="H129" s="244"/>
      <c r="J129" s="245"/>
      <c r="L129" s="245"/>
      <c r="N129" s="245"/>
      <c r="P129" s="932"/>
      <c r="Q129" s="248"/>
      <c r="S129" s="245"/>
      <c r="U129" s="932"/>
      <c r="V129" s="245"/>
      <c r="W129" s="245"/>
      <c r="X129" s="245"/>
      <c r="Y129" s="245"/>
      <c r="Z129" s="245"/>
      <c r="AA129" s="244"/>
      <c r="AB129" s="244"/>
      <c r="AC129" s="244"/>
    </row>
    <row r="130" spans="1:29" s="246" customFormat="1" ht="43.8" customHeight="1" outlineLevel="2">
      <c r="A130" s="244"/>
      <c r="B130" s="244"/>
      <c r="C130" s="244"/>
      <c r="D130" s="244"/>
      <c r="E130" s="244"/>
      <c r="F130" s="1001" t="s">
        <v>406</v>
      </c>
      <c r="G130" s="1003" t="s">
        <v>212</v>
      </c>
      <c r="H130" s="244"/>
      <c r="J130" s="245"/>
      <c r="L130" s="245"/>
      <c r="N130" s="245"/>
      <c r="P130" s="932"/>
      <c r="Q130" s="248"/>
      <c r="S130" s="245"/>
      <c r="U130" s="932"/>
      <c r="V130" s="245"/>
      <c r="W130" s="245"/>
      <c r="X130" s="245"/>
      <c r="Y130" s="245"/>
      <c r="Z130" s="245"/>
      <c r="AA130" s="244"/>
      <c r="AB130" s="244"/>
      <c r="AC130" s="244"/>
    </row>
    <row r="131" spans="1:29" s="246" customFormat="1" ht="43.8" customHeight="1" outlineLevel="2">
      <c r="A131" s="244"/>
      <c r="B131" s="244"/>
      <c r="C131" s="244"/>
      <c r="D131" s="244"/>
      <c r="E131" s="244"/>
      <c r="F131" s="1001" t="s">
        <v>407</v>
      </c>
      <c r="G131" s="244"/>
      <c r="H131" s="244"/>
      <c r="J131" s="245"/>
      <c r="L131" s="245"/>
      <c r="N131" s="245"/>
      <c r="P131" s="932"/>
      <c r="Q131" s="248"/>
      <c r="S131" s="245"/>
      <c r="U131" s="932"/>
      <c r="V131" s="245"/>
      <c r="W131" s="245"/>
      <c r="X131" s="245"/>
      <c r="Y131" s="245"/>
      <c r="Z131" s="245"/>
      <c r="AA131" s="244"/>
      <c r="AB131" s="244"/>
      <c r="AC131" s="244"/>
    </row>
    <row r="132" spans="1:29" s="246" customFormat="1" ht="43.8" customHeight="1" outlineLevel="2">
      <c r="A132" s="244"/>
      <c r="B132" s="244"/>
      <c r="C132" s="244"/>
      <c r="D132" s="244"/>
      <c r="E132" s="244"/>
      <c r="F132" s="1001" t="s">
        <v>408</v>
      </c>
      <c r="G132" s="244"/>
      <c r="H132" s="244"/>
      <c r="J132" s="245"/>
      <c r="L132" s="245"/>
      <c r="N132" s="245"/>
      <c r="P132" s="932"/>
      <c r="Q132" s="248"/>
      <c r="S132" s="245"/>
      <c r="U132" s="932"/>
      <c r="V132" s="245"/>
      <c r="W132" s="245"/>
      <c r="X132" s="245"/>
      <c r="Y132" s="245"/>
      <c r="Z132" s="245"/>
      <c r="AA132" s="244"/>
      <c r="AB132" s="244"/>
      <c r="AC132" s="244"/>
    </row>
    <row r="133" spans="1:29" s="246" customFormat="1" ht="43.8" customHeight="1" outlineLevel="2">
      <c r="A133" s="244"/>
      <c r="B133" s="244"/>
      <c r="C133" s="244"/>
      <c r="D133" s="244"/>
      <c r="E133" s="244"/>
      <c r="F133" s="1001" t="s">
        <v>409</v>
      </c>
      <c r="G133" s="244"/>
      <c r="H133" s="244"/>
      <c r="J133" s="245"/>
      <c r="L133" s="245"/>
      <c r="N133" s="245"/>
      <c r="P133" s="932"/>
      <c r="Q133" s="248"/>
      <c r="S133" s="245"/>
      <c r="U133" s="932"/>
      <c r="V133" s="245"/>
      <c r="W133" s="245"/>
      <c r="X133" s="245"/>
      <c r="Y133" s="245"/>
      <c r="Z133" s="245"/>
      <c r="AA133" s="244"/>
      <c r="AB133" s="244"/>
      <c r="AC133" s="244"/>
    </row>
    <row r="134" spans="1:29" s="246" customFormat="1" ht="43.8" customHeight="1" outlineLevel="2">
      <c r="A134" s="244"/>
      <c r="B134" s="244"/>
      <c r="C134" s="244"/>
      <c r="D134" s="244"/>
      <c r="E134" s="244"/>
      <c r="F134" s="1000" t="s">
        <v>423</v>
      </c>
      <c r="G134" s="244"/>
      <c r="H134" s="244"/>
      <c r="J134" s="245"/>
      <c r="L134" s="245"/>
      <c r="N134" s="245"/>
      <c r="P134" s="932"/>
      <c r="Q134" s="248"/>
      <c r="S134" s="245"/>
      <c r="U134" s="932"/>
      <c r="V134" s="245"/>
      <c r="W134" s="245"/>
      <c r="X134" s="245"/>
      <c r="Y134" s="245"/>
      <c r="Z134" s="245"/>
      <c r="AA134" s="244"/>
      <c r="AB134" s="244"/>
      <c r="AC134" s="244"/>
    </row>
    <row r="135" spans="1:29" s="246" customFormat="1" ht="43.8" customHeight="1" outlineLevel="2">
      <c r="A135" s="244"/>
      <c r="B135" s="244"/>
      <c r="C135" s="244"/>
      <c r="D135" s="244"/>
      <c r="E135" s="244"/>
      <c r="F135" s="1001" t="s">
        <v>410</v>
      </c>
      <c r="G135" s="244"/>
      <c r="H135" s="244"/>
      <c r="J135" s="245"/>
      <c r="L135" s="245"/>
      <c r="N135" s="245"/>
      <c r="P135" s="932"/>
      <c r="Q135" s="248"/>
      <c r="S135" s="245"/>
      <c r="U135" s="932"/>
      <c r="V135" s="245"/>
      <c r="W135" s="245"/>
      <c r="X135" s="245"/>
      <c r="Y135" s="245"/>
      <c r="Z135" s="245"/>
      <c r="AA135" s="244"/>
      <c r="AB135" s="244"/>
      <c r="AC135" s="244"/>
    </row>
    <row r="136" spans="1:29" s="246" customFormat="1" ht="43.8" customHeight="1" outlineLevel="2">
      <c r="A136" s="244"/>
      <c r="B136" s="244"/>
      <c r="C136" s="244"/>
      <c r="D136" s="244"/>
      <c r="E136" s="244"/>
      <c r="F136" s="1001" t="s">
        <v>138</v>
      </c>
      <c r="G136" s="244"/>
      <c r="H136" s="244"/>
      <c r="J136" s="245"/>
      <c r="L136" s="245"/>
      <c r="N136" s="245"/>
      <c r="P136" s="932"/>
      <c r="Q136" s="248"/>
      <c r="S136" s="245"/>
      <c r="U136" s="932"/>
      <c r="V136" s="245"/>
      <c r="W136" s="245"/>
      <c r="X136" s="245"/>
      <c r="Y136" s="245"/>
      <c r="Z136" s="245"/>
      <c r="AA136" s="244"/>
      <c r="AB136" s="244"/>
      <c r="AC136" s="244"/>
    </row>
    <row r="137" spans="1:29" s="246" customFormat="1" ht="43.8" customHeight="1" outlineLevel="2">
      <c r="A137" s="244"/>
      <c r="B137" s="244"/>
      <c r="C137" s="244"/>
      <c r="D137" s="244"/>
      <c r="E137" s="244"/>
      <c r="F137" s="1001" t="s">
        <v>1036</v>
      </c>
      <c r="G137" s="244"/>
      <c r="H137" s="244"/>
      <c r="J137" s="245"/>
      <c r="L137" s="245"/>
      <c r="N137" s="245"/>
      <c r="P137" s="932"/>
      <c r="Q137" s="248"/>
      <c r="S137" s="245"/>
      <c r="U137" s="932"/>
      <c r="V137" s="245"/>
      <c r="W137" s="245"/>
      <c r="X137" s="245"/>
      <c r="Y137" s="245"/>
      <c r="Z137" s="245"/>
      <c r="AA137" s="244"/>
      <c r="AB137" s="244"/>
      <c r="AC137" s="244"/>
    </row>
    <row r="138" spans="1:29" s="246" customFormat="1" ht="43.8" customHeight="1" outlineLevel="2">
      <c r="A138" s="244"/>
      <c r="B138" s="244"/>
      <c r="C138" s="244"/>
      <c r="D138" s="244"/>
      <c r="E138" s="244"/>
      <c r="F138" s="1001" t="s">
        <v>411</v>
      </c>
      <c r="G138" s="244"/>
      <c r="H138" s="244"/>
      <c r="J138" s="245"/>
      <c r="L138" s="245"/>
      <c r="N138" s="245"/>
      <c r="P138" s="932"/>
      <c r="Q138" s="248"/>
      <c r="S138" s="245"/>
      <c r="U138" s="932"/>
      <c r="V138" s="245"/>
      <c r="W138" s="245"/>
      <c r="X138" s="245"/>
      <c r="Y138" s="245"/>
      <c r="Z138" s="245"/>
      <c r="AA138" s="244"/>
      <c r="AB138" s="244"/>
      <c r="AC138" s="244"/>
    </row>
    <row r="139" spans="1:29" s="246" customFormat="1" ht="43.8" customHeight="1" outlineLevel="2">
      <c r="A139" s="244"/>
      <c r="B139" s="244"/>
      <c r="C139" s="244"/>
      <c r="D139" s="244"/>
      <c r="E139" s="244"/>
      <c r="F139" s="1001" t="s">
        <v>412</v>
      </c>
      <c r="G139" s="244"/>
      <c r="H139" s="244"/>
      <c r="J139" s="245"/>
      <c r="L139" s="245"/>
      <c r="N139" s="245"/>
      <c r="P139" s="932"/>
      <c r="Q139" s="248"/>
      <c r="S139" s="245"/>
      <c r="U139" s="932"/>
      <c r="V139" s="245"/>
      <c r="W139" s="245"/>
      <c r="X139" s="245"/>
      <c r="Y139" s="245"/>
      <c r="Z139" s="245"/>
      <c r="AA139" s="244"/>
      <c r="AB139" s="244"/>
      <c r="AC139" s="244"/>
    </row>
    <row r="140" spans="1:29" s="246" customFormat="1" ht="43.8" customHeight="1" outlineLevel="2">
      <c r="A140" s="244"/>
      <c r="B140" s="244"/>
      <c r="C140" s="244"/>
      <c r="D140" s="244"/>
      <c r="E140" s="244"/>
      <c r="F140" s="1001" t="s">
        <v>413</v>
      </c>
      <c r="G140" s="244"/>
      <c r="H140" s="244"/>
      <c r="J140" s="245"/>
      <c r="L140" s="245"/>
      <c r="N140" s="245"/>
      <c r="P140" s="932"/>
      <c r="Q140" s="248"/>
      <c r="S140" s="245"/>
      <c r="U140" s="932"/>
      <c r="V140" s="245"/>
      <c r="W140" s="245"/>
      <c r="X140" s="245"/>
      <c r="Y140" s="245"/>
      <c r="Z140" s="245"/>
      <c r="AA140" s="244"/>
      <c r="AB140" s="244"/>
      <c r="AC140" s="244"/>
    </row>
    <row r="141" spans="1:29" s="246" customFormat="1" ht="13.8" hidden="1">
      <c r="A141" s="244"/>
      <c r="B141" s="244"/>
      <c r="C141" s="244"/>
      <c r="D141" s="244"/>
      <c r="E141" s="244"/>
      <c r="F141" s="1001" t="s">
        <v>414</v>
      </c>
      <c r="G141" s="244"/>
      <c r="H141" s="244"/>
      <c r="J141" s="245"/>
      <c r="L141" s="245"/>
      <c r="N141" s="245"/>
      <c r="P141" s="937"/>
      <c r="Q141" s="248"/>
      <c r="S141" s="245"/>
      <c r="U141" s="938"/>
      <c r="V141" s="245"/>
      <c r="W141" s="245"/>
      <c r="X141" s="245"/>
      <c r="Y141" s="245"/>
      <c r="Z141" s="245"/>
      <c r="AA141" s="244"/>
      <c r="AB141" s="244"/>
      <c r="AC141" s="244"/>
    </row>
    <row r="142" spans="1:29" ht="17.25" hidden="1" customHeight="1">
      <c r="B142" s="244"/>
      <c r="D142" s="244"/>
      <c r="E142" s="244"/>
      <c r="F142" s="1001" t="s">
        <v>415</v>
      </c>
      <c r="G142" s="244"/>
      <c r="H142" s="244"/>
      <c r="P142" s="937"/>
    </row>
    <row r="143" spans="1:29" ht="17.25" hidden="1" customHeight="1">
      <c r="B143" s="244"/>
      <c r="D143" s="244"/>
      <c r="E143" s="244"/>
      <c r="F143" s="1001" t="s">
        <v>416</v>
      </c>
      <c r="G143" s="244"/>
      <c r="H143" s="244"/>
      <c r="P143" s="937"/>
    </row>
    <row r="144" spans="1:29" ht="17.25" hidden="1" customHeight="1">
      <c r="B144" s="244"/>
      <c r="D144" s="244"/>
      <c r="E144" s="244"/>
      <c r="F144" s="1001" t="s">
        <v>417</v>
      </c>
      <c r="G144" s="244"/>
      <c r="H144" s="244"/>
      <c r="P144" s="937"/>
    </row>
    <row r="145" spans="2:26" ht="17.25" hidden="1" customHeight="1">
      <c r="B145" s="244"/>
      <c r="D145" s="244"/>
      <c r="E145" s="244"/>
      <c r="F145" s="1001" t="s">
        <v>468</v>
      </c>
      <c r="G145" s="244"/>
      <c r="H145" s="244"/>
      <c r="P145" s="937"/>
    </row>
    <row r="146" spans="2:26" ht="24" hidden="1" customHeight="1">
      <c r="B146" s="244"/>
      <c r="D146" s="244"/>
      <c r="E146" s="244"/>
      <c r="F146" s="1001" t="s">
        <v>230</v>
      </c>
      <c r="G146" s="244"/>
      <c r="H146" s="244"/>
      <c r="P146" s="937"/>
    </row>
    <row r="147" spans="2:26" ht="24" hidden="1" customHeight="1">
      <c r="B147" s="244"/>
      <c r="D147" s="244"/>
      <c r="E147" s="244"/>
      <c r="F147" s="1001" t="s">
        <v>11</v>
      </c>
      <c r="G147" s="244"/>
      <c r="H147" s="244"/>
      <c r="P147" s="937"/>
    </row>
    <row r="148" spans="2:26" ht="13.8" hidden="1">
      <c r="B148" s="244"/>
      <c r="D148" s="244"/>
      <c r="E148" s="244"/>
      <c r="F148" s="1003" t="s">
        <v>418</v>
      </c>
      <c r="G148" s="244"/>
      <c r="H148" s="244"/>
      <c r="P148" s="937"/>
    </row>
    <row r="149" spans="2:26" ht="13.2" hidden="1">
      <c r="B149" s="244"/>
      <c r="D149" s="244"/>
      <c r="E149" s="244"/>
      <c r="F149" s="244"/>
      <c r="G149" s="244"/>
      <c r="H149" s="244"/>
      <c r="P149" s="937"/>
    </row>
    <row r="150" spans="2:26" ht="25.5" hidden="1" customHeight="1">
      <c r="B150" s="244"/>
      <c r="D150" s="244"/>
      <c r="E150" s="244"/>
      <c r="F150" s="244"/>
      <c r="G150" s="244"/>
      <c r="H150" s="244"/>
      <c r="P150" s="937"/>
    </row>
    <row r="151" spans="2:26" ht="25.5" hidden="1" customHeight="1">
      <c r="B151" s="244"/>
      <c r="D151" s="244"/>
      <c r="E151" s="244"/>
      <c r="F151" s="244"/>
      <c r="G151" s="244"/>
      <c r="H151" s="244"/>
      <c r="P151" s="937"/>
    </row>
    <row r="152" spans="2:26" ht="25.5" hidden="1" customHeight="1">
      <c r="B152" s="244"/>
      <c r="D152" s="244"/>
      <c r="E152" s="244"/>
      <c r="F152" s="244"/>
      <c r="G152" s="244"/>
      <c r="H152" s="244"/>
      <c r="P152" s="937"/>
    </row>
    <row r="153" spans="2:26" ht="25.5" hidden="1" customHeight="1">
      <c r="B153" s="244"/>
      <c r="D153" s="244"/>
      <c r="E153" s="244"/>
      <c r="F153" s="244"/>
      <c r="G153" s="244"/>
      <c r="H153" s="244"/>
      <c r="P153" s="937"/>
      <c r="Z153" s="244"/>
    </row>
    <row r="154" spans="2:26" ht="25.5" hidden="1" customHeight="1">
      <c r="B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row>
    <row r="155" spans="2:26" ht="25.5" hidden="1" customHeight="1">
      <c r="B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row>
    <row r="156" spans="2:26" ht="25.5" hidden="1" customHeight="1">
      <c r="B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row>
    <row r="157" spans="2:26" ht="25.5" hidden="1" customHeight="1">
      <c r="B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row>
    <row r="158" spans="2:26" ht="13.2" hidden="1">
      <c r="B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row>
    <row r="159" spans="2:26" ht="13.2" hidden="1">
      <c r="B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row>
    <row r="160" spans="2:26" ht="13.2" hidden="1">
      <c r="B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row>
    <row r="161" spans="16:16" s="244" customFormat="1" ht="13.2" hidden="1">
      <c r="P161" s="932"/>
    </row>
    <row r="162" spans="16:16" s="244" customFormat="1" ht="13.2" hidden="1">
      <c r="P162" s="932"/>
    </row>
    <row r="163" spans="16:16" s="244" customFormat="1" ht="13.2" hidden="1">
      <c r="P163" s="932"/>
    </row>
    <row r="164" spans="16:16" s="244" customFormat="1" ht="13.2" hidden="1">
      <c r="P164" s="932"/>
    </row>
    <row r="165" spans="16:16" s="244" customFormat="1" ht="13.2" hidden="1">
      <c r="P165" s="932"/>
    </row>
    <row r="166" spans="16:16" s="244" customFormat="1" ht="13.2" hidden="1">
      <c r="P166" s="932"/>
    </row>
    <row r="167" spans="16:16" s="244" customFormat="1" ht="13.2" hidden="1">
      <c r="P167" s="932"/>
    </row>
    <row r="168" spans="16:16" s="244" customFormat="1" ht="13.2" hidden="1">
      <c r="P168" s="932"/>
    </row>
    <row r="169" spans="16:16" s="244" customFormat="1" ht="13.2" hidden="1">
      <c r="P169" s="932"/>
    </row>
    <row r="170" spans="16:16" s="244" customFormat="1" ht="13.2" hidden="1">
      <c r="P170" s="932"/>
    </row>
    <row r="171" spans="16:16" s="244" customFormat="1" ht="13.2" hidden="1">
      <c r="P171" s="932"/>
    </row>
    <row r="172" spans="16:16" s="244" customFormat="1" ht="13.2" hidden="1">
      <c r="P172" s="932"/>
    </row>
    <row r="173" spans="16:16" s="244" customFormat="1" ht="13.2" hidden="1">
      <c r="P173" s="932"/>
    </row>
    <row r="174" spans="16:16" s="244" customFormat="1" ht="13.2" hidden="1">
      <c r="P174" s="932"/>
    </row>
    <row r="175" spans="16:16" s="244" customFormat="1" ht="13.2" hidden="1">
      <c r="P175" s="932"/>
    </row>
    <row r="176" spans="16:16" s="244" customFormat="1" ht="13.2" hidden="1">
      <c r="P176" s="932"/>
    </row>
    <row r="177" spans="16:16" s="244" customFormat="1" ht="13.2" hidden="1">
      <c r="P177" s="932"/>
    </row>
    <row r="178" spans="16:16" s="244" customFormat="1" ht="13.2" hidden="1">
      <c r="P178" s="932"/>
    </row>
    <row r="179" spans="16:16" s="244" customFormat="1" ht="13.2" hidden="1">
      <c r="P179" s="932"/>
    </row>
    <row r="180" spans="16:16" s="244" customFormat="1" ht="13.2" hidden="1">
      <c r="P180" s="932"/>
    </row>
    <row r="181" spans="16:16" s="244" customFormat="1" ht="13.2" hidden="1">
      <c r="P181" s="932"/>
    </row>
    <row r="182" spans="16:16" s="244" customFormat="1" ht="13.2" hidden="1">
      <c r="P182" s="932"/>
    </row>
    <row r="183" spans="16:16" s="244" customFormat="1" ht="13.2" hidden="1">
      <c r="P183" s="932"/>
    </row>
    <row r="184" spans="16:16" s="244" customFormat="1" ht="13.2" hidden="1">
      <c r="P184" s="932"/>
    </row>
    <row r="185" spans="16:16" s="244" customFormat="1" ht="13.2" hidden="1">
      <c r="P185" s="932"/>
    </row>
    <row r="186" spans="16:16" s="244" customFormat="1" ht="13.2" hidden="1">
      <c r="P186" s="932"/>
    </row>
    <row r="187" spans="16:16" s="244" customFormat="1" ht="13.2" hidden="1">
      <c r="P187" s="932"/>
    </row>
    <row r="188" spans="16:16" s="244" customFormat="1" ht="13.2" hidden="1">
      <c r="P188" s="932"/>
    </row>
    <row r="189" spans="16:16" s="244" customFormat="1" ht="13.2" hidden="1">
      <c r="P189" s="932"/>
    </row>
    <row r="190" spans="16:16" s="244" customFormat="1" ht="13.2" hidden="1">
      <c r="P190" s="932"/>
    </row>
    <row r="191" spans="16:16" s="244" customFormat="1" ht="13.2" hidden="1">
      <c r="P191" s="932"/>
    </row>
    <row r="192" spans="16:16" s="244" customFormat="1" ht="13.2" hidden="1">
      <c r="P192" s="932"/>
    </row>
    <row r="193" spans="16:16" s="244" customFormat="1" ht="13.2" hidden="1">
      <c r="P193" s="932"/>
    </row>
    <row r="194" spans="16:16" s="244" customFormat="1" ht="13.2" hidden="1">
      <c r="P194" s="932"/>
    </row>
    <row r="195" spans="16:16" s="244" customFormat="1" ht="13.2" hidden="1">
      <c r="P195" s="932"/>
    </row>
    <row r="196" spans="16:16" s="244" customFormat="1" ht="13.2" hidden="1">
      <c r="P196" s="932"/>
    </row>
    <row r="197" spans="16:16" s="244" customFormat="1" ht="13.2" hidden="1">
      <c r="P197" s="932"/>
    </row>
    <row r="198" spans="16:16" s="244" customFormat="1" ht="13.2" hidden="1">
      <c r="P198" s="932"/>
    </row>
    <row r="199" spans="16:16" s="244" customFormat="1" ht="13.2" hidden="1">
      <c r="P199" s="932"/>
    </row>
    <row r="200" spans="16:16" s="244" customFormat="1" ht="13.2" hidden="1">
      <c r="P200" s="932"/>
    </row>
    <row r="201" spans="16:16" s="244" customFormat="1" ht="13.2" hidden="1">
      <c r="P201" s="932"/>
    </row>
    <row r="202" spans="16:16" s="244" customFormat="1" ht="13.2" hidden="1">
      <c r="P202" s="932"/>
    </row>
    <row r="203" spans="16:16" s="244" customFormat="1" ht="13.2" hidden="1">
      <c r="P203" s="932"/>
    </row>
    <row r="204" spans="16:16" s="244" customFormat="1" ht="13.2" hidden="1">
      <c r="P204" s="932"/>
    </row>
    <row r="205" spans="16:16" s="244" customFormat="1" ht="13.2" hidden="1">
      <c r="P205" s="932"/>
    </row>
    <row r="206" spans="16:16" s="244" customFormat="1" ht="13.2" hidden="1">
      <c r="P206" s="932"/>
    </row>
    <row r="207" spans="16:16" s="244" customFormat="1" ht="13.2" hidden="1">
      <c r="P207" s="932"/>
    </row>
    <row r="208" spans="16:16" s="244" customFormat="1" ht="13.2" hidden="1">
      <c r="P208" s="932"/>
    </row>
    <row r="209" spans="16:16" s="244" customFormat="1" ht="13.2" hidden="1">
      <c r="P209" s="932"/>
    </row>
    <row r="210" spans="16:16" s="244" customFormat="1" ht="13.2" hidden="1">
      <c r="P210" s="932"/>
    </row>
    <row r="211" spans="16:16" s="244" customFormat="1" ht="13.2" hidden="1">
      <c r="P211" s="932"/>
    </row>
    <row r="212" spans="16:16" s="244" customFormat="1" ht="13.2" hidden="1">
      <c r="P212" s="932"/>
    </row>
    <row r="213" spans="16:16" s="244" customFormat="1" ht="13.2" hidden="1">
      <c r="P213" s="932"/>
    </row>
    <row r="214" spans="16:16" s="244" customFormat="1" ht="13.2" hidden="1">
      <c r="P214" s="932"/>
    </row>
    <row r="215" spans="16:16" s="244" customFormat="1" ht="13.2" hidden="1">
      <c r="P215" s="932"/>
    </row>
    <row r="216" spans="16:16" s="244" customFormat="1" ht="13.2" hidden="1">
      <c r="P216" s="932"/>
    </row>
    <row r="217" spans="16:16" s="244" customFormat="1" ht="13.2" hidden="1">
      <c r="P217" s="932"/>
    </row>
    <row r="218" spans="16:16" s="244" customFormat="1" ht="13.2" hidden="1">
      <c r="P218" s="932"/>
    </row>
    <row r="219" spans="16:16" s="244" customFormat="1" ht="13.2" hidden="1">
      <c r="P219" s="932"/>
    </row>
    <row r="220" spans="16:16" s="244" customFormat="1" ht="13.2" hidden="1">
      <c r="P220" s="932"/>
    </row>
    <row r="221" spans="16:16" s="244" customFormat="1" ht="13.2" hidden="1">
      <c r="P221" s="932"/>
    </row>
    <row r="222" spans="16:16" s="244" customFormat="1" ht="13.2" hidden="1">
      <c r="P222" s="932"/>
    </row>
    <row r="223" spans="16:16" s="244" customFormat="1" ht="13.2" hidden="1">
      <c r="P223" s="932"/>
    </row>
    <row r="224" spans="16:16" s="244" customFormat="1" ht="13.2" hidden="1">
      <c r="P224" s="932"/>
    </row>
    <row r="225" spans="2:26" ht="13.2"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row>
    <row r="226" spans="2:26" ht="13.2"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row>
    <row r="227" spans="2:26" ht="13.2"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row>
    <row r="228" spans="2:26" ht="13.2"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row>
    <row r="229" spans="2:26" ht="13.2"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row>
    <row r="230" spans="2:26" ht="13.2"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row>
    <row r="231" spans="2:26" ht="13.2" hidden="1">
      <c r="B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row>
    <row r="232" spans="2:26" ht="13.2" hidden="1">
      <c r="B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row>
    <row r="233" spans="2:26" ht="13.2" hidden="1">
      <c r="B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row>
    <row r="234" spans="2:26" ht="13.2"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row>
    <row r="235" spans="2:26" ht="13.2" hidden="1">
      <c r="B235" s="244"/>
      <c r="D235" s="244"/>
      <c r="E235" s="244"/>
      <c r="F235" s="244"/>
      <c r="G235" s="244"/>
      <c r="H235" s="244"/>
      <c r="I235" s="244"/>
      <c r="J235" s="244"/>
      <c r="K235" s="244"/>
      <c r="L235" s="244"/>
      <c r="M235" s="244"/>
      <c r="N235" s="244"/>
      <c r="O235" s="244"/>
      <c r="P235" s="937"/>
      <c r="Q235" s="244"/>
      <c r="R235" s="244"/>
      <c r="S235" s="244"/>
      <c r="T235" s="244"/>
      <c r="V235" s="244"/>
      <c r="W235" s="244"/>
      <c r="X235" s="244"/>
      <c r="Y235" s="244"/>
    </row>
    <row r="236" spans="2:26" ht="13.2" hidden="1">
      <c r="G236" s="244"/>
      <c r="P236" s="937"/>
    </row>
    <row r="237" spans="2:26" ht="13.2" hidden="1">
      <c r="G237" s="244"/>
      <c r="P237" s="937"/>
    </row>
    <row r="238" spans="2:26" ht="13.2" hidden="1">
      <c r="P238" s="932"/>
      <c r="U238" s="244"/>
      <c r="Z238" s="244"/>
    </row>
    <row r="239" spans="2:26" ht="13.2" hidden="1">
      <c r="B239" s="244"/>
      <c r="D239" s="244"/>
      <c r="E239" s="244"/>
      <c r="F239" s="244"/>
      <c r="H239" s="244"/>
      <c r="I239" s="244"/>
      <c r="J239" s="244"/>
      <c r="K239" s="244"/>
      <c r="L239" s="244"/>
      <c r="M239" s="244"/>
      <c r="N239" s="244"/>
      <c r="O239" s="244"/>
      <c r="P239" s="932"/>
      <c r="Q239" s="244"/>
      <c r="R239" s="244"/>
      <c r="S239" s="244"/>
      <c r="T239" s="244"/>
      <c r="U239" s="244"/>
      <c r="V239" s="244"/>
      <c r="W239" s="244"/>
      <c r="X239" s="244"/>
      <c r="Y239" s="244"/>
      <c r="Z239" s="244"/>
    </row>
    <row r="240" spans="2:26" ht="13.2" hidden="1">
      <c r="B240" s="244"/>
      <c r="D240" s="244"/>
      <c r="E240" s="244"/>
      <c r="F240" s="244"/>
      <c r="H240" s="244"/>
      <c r="I240" s="244"/>
      <c r="J240" s="244"/>
      <c r="K240" s="244"/>
      <c r="L240" s="244"/>
      <c r="M240" s="244"/>
      <c r="N240" s="244"/>
      <c r="O240" s="244"/>
      <c r="P240" s="932"/>
      <c r="Q240" s="244"/>
      <c r="R240" s="244"/>
      <c r="S240" s="244"/>
      <c r="T240" s="244"/>
      <c r="U240" s="244"/>
      <c r="V240" s="244"/>
      <c r="W240" s="244"/>
      <c r="X240" s="244"/>
      <c r="Y240" s="244"/>
      <c r="Z240" s="244"/>
    </row>
    <row r="241" spans="16:16" s="244" customFormat="1" ht="13.2" hidden="1">
      <c r="P241" s="932"/>
    </row>
    <row r="242" spans="16:16" s="244" customFormat="1" ht="13.2" hidden="1">
      <c r="P242" s="932"/>
    </row>
    <row r="243" spans="16:16" s="244" customFormat="1" ht="13.2" hidden="1">
      <c r="P243" s="932"/>
    </row>
    <row r="244" spans="16:16" s="244" customFormat="1" ht="13.2" hidden="1">
      <c r="P244" s="932"/>
    </row>
    <row r="245" spans="16:16" s="244" customFormat="1" ht="13.2" hidden="1">
      <c r="P245" s="932"/>
    </row>
    <row r="246" spans="16:16" s="244" customFormat="1" ht="13.2" hidden="1">
      <c r="P246" s="932"/>
    </row>
    <row r="247" spans="16:16" s="244" customFormat="1" ht="13.2" hidden="1">
      <c r="P247" s="932"/>
    </row>
    <row r="248" spans="16:16" s="244" customFormat="1" ht="13.2" hidden="1">
      <c r="P248" s="932"/>
    </row>
    <row r="249" spans="16:16" s="244" customFormat="1" ht="13.2" hidden="1">
      <c r="P249" s="932"/>
    </row>
    <row r="250" spans="16:16" s="244" customFormat="1" ht="13.2" hidden="1">
      <c r="P250" s="932"/>
    </row>
    <row r="251" spans="16:16" s="244" customFormat="1" ht="13.2" hidden="1">
      <c r="P251" s="932"/>
    </row>
    <row r="252" spans="16:16" s="244" customFormat="1" ht="13.2" hidden="1">
      <c r="P252" s="932"/>
    </row>
    <row r="253" spans="16:16" s="244" customFormat="1" ht="13.2" hidden="1">
      <c r="P253" s="932"/>
    </row>
    <row r="254" spans="16:16" s="244" customFormat="1" ht="13.2" hidden="1">
      <c r="P254" s="932"/>
    </row>
    <row r="255" spans="16:16" s="244" customFormat="1" ht="13.2" hidden="1">
      <c r="P255" s="932"/>
    </row>
    <row r="256" spans="16:16" s="244" customFormat="1" ht="13.2" hidden="1">
      <c r="P256" s="932"/>
    </row>
    <row r="257" spans="16:16" s="244" customFormat="1" ht="13.2" hidden="1">
      <c r="P257" s="932"/>
    </row>
    <row r="258" spans="16:16" s="244" customFormat="1" ht="13.2" hidden="1">
      <c r="P258" s="932"/>
    </row>
    <row r="259" spans="16:16" s="244" customFormat="1" ht="13.2" hidden="1">
      <c r="P259" s="932"/>
    </row>
    <row r="260" spans="16:16" s="244" customFormat="1" ht="13.2" hidden="1">
      <c r="P260" s="932"/>
    </row>
    <row r="261" spans="16:16" s="244" customFormat="1" ht="13.2" hidden="1">
      <c r="P261" s="932"/>
    </row>
    <row r="262" spans="16:16" s="244" customFormat="1" ht="13.2" hidden="1">
      <c r="P262" s="932"/>
    </row>
    <row r="263" spans="16:16" s="244" customFormat="1" ht="13.2" hidden="1">
      <c r="P263" s="932"/>
    </row>
    <row r="264" spans="16:16" s="244" customFormat="1" ht="13.2" hidden="1">
      <c r="P264" s="932"/>
    </row>
    <row r="265" spans="16:16" s="244" customFormat="1" ht="13.2" hidden="1">
      <c r="P265" s="932"/>
    </row>
    <row r="266" spans="16:16" s="244" customFormat="1" ht="13.2" hidden="1">
      <c r="P266" s="932"/>
    </row>
    <row r="267" spans="16:16" s="244" customFormat="1" ht="13.2" hidden="1">
      <c r="P267" s="932"/>
    </row>
    <row r="268" spans="16:16" s="244" customFormat="1" ht="13.2" hidden="1">
      <c r="P268" s="932"/>
    </row>
    <row r="269" spans="16:16" s="244" customFormat="1" ht="13.2" hidden="1">
      <c r="P269" s="932"/>
    </row>
    <row r="270" spans="16:16" s="244" customFormat="1" ht="13.2" hidden="1">
      <c r="P270" s="932"/>
    </row>
    <row r="271" spans="16:16" s="244" customFormat="1" ht="13.2" hidden="1">
      <c r="P271" s="932"/>
    </row>
    <row r="272" spans="16:16" s="244" customFormat="1" ht="13.2" hidden="1">
      <c r="P272" s="932"/>
    </row>
    <row r="273" spans="16:16" s="244" customFormat="1" ht="13.2" hidden="1">
      <c r="P273" s="932"/>
    </row>
    <row r="274" spans="16:16" s="244" customFormat="1" ht="13.2" hidden="1">
      <c r="P274" s="932"/>
    </row>
    <row r="275" spans="16:16" s="244" customFormat="1" ht="13.2" hidden="1">
      <c r="P275" s="932"/>
    </row>
    <row r="276" spans="16:16" s="244" customFormat="1" ht="13.2" hidden="1">
      <c r="P276" s="932"/>
    </row>
    <row r="277" spans="16:16" s="244" customFormat="1" ht="13.2" hidden="1">
      <c r="P277" s="932"/>
    </row>
    <row r="278" spans="16:16" s="244" customFormat="1" ht="13.2" hidden="1">
      <c r="P278" s="932"/>
    </row>
    <row r="279" spans="16:16" s="244" customFormat="1" ht="13.2" hidden="1">
      <c r="P279" s="932"/>
    </row>
    <row r="280" spans="16:16" s="244" customFormat="1" ht="13.2" hidden="1">
      <c r="P280" s="932"/>
    </row>
    <row r="281" spans="16:16" s="244" customFormat="1" ht="13.2" hidden="1">
      <c r="P281" s="932"/>
    </row>
    <row r="282" spans="16:16" s="244" customFormat="1" ht="13.2" hidden="1">
      <c r="P282" s="932"/>
    </row>
    <row r="283" spans="16:16" s="244" customFormat="1" ht="13.2" hidden="1">
      <c r="P283" s="932"/>
    </row>
    <row r="284" spans="16:16" s="244" customFormat="1" ht="13.2" hidden="1">
      <c r="P284" s="932"/>
    </row>
    <row r="285" spans="16:16" s="244" customFormat="1" ht="13.2" hidden="1">
      <c r="P285" s="932"/>
    </row>
    <row r="286" spans="16:16" s="244" customFormat="1" ht="13.2" hidden="1">
      <c r="P286" s="932"/>
    </row>
    <row r="287" spans="16:16" s="244" customFormat="1" ht="13.2" hidden="1">
      <c r="P287" s="932"/>
    </row>
    <row r="288" spans="16:16" s="244" customFormat="1" ht="13.2" hidden="1">
      <c r="P288" s="932"/>
    </row>
    <row r="289" spans="1:29" ht="13.2" hidden="1">
      <c r="B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row>
    <row r="290" spans="1:29" ht="13.2" hidden="1">
      <c r="B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row>
    <row r="291" spans="1:29" ht="13.2" hidden="1">
      <c r="B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row>
    <row r="292" spans="1:29" ht="13.2" hidden="1">
      <c r="B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row>
    <row r="293" spans="1:29" ht="13.2" hidden="1">
      <c r="B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row>
    <row r="294" spans="1:29" ht="13.2" hidden="1">
      <c r="B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row>
    <row r="295" spans="1:29" ht="13.2" hidden="1">
      <c r="B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row>
    <row r="296" spans="1:29" ht="13.2" hidden="1">
      <c r="B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row>
    <row r="297" spans="1:29" ht="13.2" hidden="1">
      <c r="B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row>
    <row r="298" spans="1:29" ht="13.2" hidden="1">
      <c r="B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row>
    <row r="299" spans="1:29" ht="13.2" hidden="1">
      <c r="B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row>
    <row r="300" spans="1:29" ht="13.2" hidden="1">
      <c r="B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row>
    <row r="301" spans="1:29" ht="13.2" hidden="1">
      <c r="B301" s="244"/>
      <c r="D301" s="244"/>
      <c r="E301" s="244"/>
      <c r="F301" s="244"/>
      <c r="G301" s="244"/>
      <c r="H301" s="244"/>
      <c r="I301" s="244"/>
      <c r="J301" s="244"/>
      <c r="K301" s="244"/>
      <c r="L301" s="244"/>
      <c r="M301" s="244"/>
      <c r="N301" s="244"/>
      <c r="O301" s="244"/>
      <c r="P301" s="937"/>
      <c r="Q301" s="244"/>
      <c r="R301" s="244"/>
      <c r="S301" s="244"/>
      <c r="T301" s="244"/>
      <c r="V301" s="244"/>
      <c r="W301" s="244"/>
      <c r="X301" s="244"/>
      <c r="Y301" s="244"/>
    </row>
    <row r="302" spans="1:29" s="243" customFormat="1" ht="13.2">
      <c r="A302" s="244"/>
      <c r="C302" s="244"/>
      <c r="D302" s="245"/>
      <c r="E302" s="245"/>
      <c r="G302" s="244"/>
      <c r="I302" s="246"/>
      <c r="J302" s="245"/>
      <c r="K302" s="246"/>
      <c r="L302" s="245"/>
      <c r="M302" s="246"/>
      <c r="N302" s="245"/>
      <c r="O302" s="246"/>
      <c r="P302" s="937"/>
      <c r="Q302" s="248"/>
      <c r="R302" s="246"/>
      <c r="S302" s="245"/>
      <c r="T302" s="246"/>
      <c r="U302" s="247"/>
      <c r="V302" s="245"/>
      <c r="W302" s="245"/>
      <c r="X302" s="245"/>
      <c r="Y302" s="245"/>
      <c r="Z302" s="245"/>
      <c r="AA302" s="244"/>
      <c r="AB302" s="244"/>
      <c r="AC302" s="244"/>
    </row>
    <row r="303" spans="1:29" s="243" customFormat="1" ht="13.2">
      <c r="A303" s="244"/>
      <c r="C303" s="244"/>
      <c r="D303" s="245"/>
      <c r="E303" s="245"/>
      <c r="G303" s="244"/>
      <c r="I303" s="246"/>
      <c r="J303" s="245"/>
      <c r="K303" s="246"/>
      <c r="L303" s="245"/>
      <c r="M303" s="246"/>
      <c r="N303" s="245"/>
      <c r="O303" s="246"/>
      <c r="P303" s="247"/>
      <c r="Q303" s="248"/>
      <c r="R303" s="246"/>
      <c r="S303" s="245"/>
      <c r="T303" s="246"/>
      <c r="U303" s="247"/>
      <c r="V303" s="245"/>
      <c r="W303" s="245"/>
      <c r="X303" s="245"/>
      <c r="Y303" s="245"/>
      <c r="Z303" s="245"/>
      <c r="AA303" s="244"/>
      <c r="AB303" s="244"/>
      <c r="AC303" s="244"/>
    </row>
    <row r="304" spans="1:29" s="243" customFormat="1" ht="13.2">
      <c r="A304" s="244"/>
      <c r="C304" s="244"/>
      <c r="D304" s="245"/>
      <c r="E304" s="245"/>
      <c r="I304" s="246"/>
      <c r="J304" s="245"/>
      <c r="K304" s="246"/>
      <c r="L304" s="245"/>
      <c r="M304" s="246"/>
      <c r="N304" s="245"/>
      <c r="O304" s="246"/>
      <c r="P304" s="247"/>
      <c r="Q304" s="248"/>
      <c r="R304" s="246"/>
      <c r="S304" s="245"/>
      <c r="T304" s="246"/>
      <c r="U304" s="247"/>
      <c r="V304" s="245"/>
      <c r="W304" s="245"/>
      <c r="X304" s="245"/>
      <c r="Y304" s="245"/>
      <c r="Z304" s="245"/>
      <c r="AA304" s="244"/>
      <c r="AB304" s="244"/>
      <c r="AC304" s="244"/>
    </row>
    <row r="305" spans="1:29" s="243" customFormat="1" ht="13.2" hidden="1">
      <c r="A305" s="244"/>
      <c r="C305" s="244"/>
      <c r="D305" s="245"/>
      <c r="E305" s="245"/>
      <c r="I305" s="246"/>
      <c r="J305" s="245"/>
      <c r="K305" s="246"/>
      <c r="L305" s="245"/>
      <c r="M305" s="246"/>
      <c r="N305" s="245"/>
      <c r="O305" s="246"/>
      <c r="P305" s="247"/>
      <c r="Q305" s="248"/>
      <c r="R305" s="246"/>
      <c r="S305" s="245"/>
      <c r="T305" s="246"/>
      <c r="U305" s="247"/>
      <c r="V305" s="245"/>
      <c r="W305" s="245"/>
      <c r="X305" s="245"/>
      <c r="Y305" s="245"/>
      <c r="Z305" s="245"/>
      <c r="AA305" s="244"/>
      <c r="AB305" s="244"/>
      <c r="AC305" s="244"/>
    </row>
    <row r="306" spans="1:29" s="243" customFormat="1" ht="13.2">
      <c r="A306" s="244"/>
      <c r="C306" s="244"/>
      <c r="D306" s="245"/>
      <c r="E306" s="245"/>
      <c r="I306" s="246"/>
      <c r="J306" s="245"/>
      <c r="K306" s="246"/>
      <c r="L306" s="245"/>
      <c r="M306" s="246"/>
      <c r="N306" s="245"/>
      <c r="O306" s="246"/>
      <c r="P306" s="247"/>
      <c r="Q306" s="248"/>
      <c r="R306" s="246"/>
      <c r="S306" s="245"/>
      <c r="T306" s="246"/>
      <c r="U306" s="247"/>
      <c r="V306" s="245"/>
      <c r="W306" s="245"/>
      <c r="X306" s="245"/>
      <c r="Y306" s="245"/>
      <c r="Z306" s="245"/>
      <c r="AA306" s="244"/>
      <c r="AB306" s="244"/>
      <c r="AC306" s="244"/>
    </row>
    <row r="307" spans="1:29" ht="13.35" customHeight="1"/>
    <row r="308" spans="1:29" ht="13.35" customHeight="1"/>
    <row r="309" spans="1:29" ht="13.35" customHeight="1"/>
    <row r="310" spans="1:29" ht="13.35" customHeight="1"/>
    <row r="311" spans="1:29" ht="13.35" customHeight="1"/>
    <row r="312" spans="1:29" ht="13.35" customHeight="1"/>
    <row r="313" spans="1:29" ht="13.35" customHeight="1"/>
    <row r="314" spans="1:29" ht="13.35" customHeight="1"/>
    <row r="315" spans="1:29" ht="13.35" customHeight="1"/>
    <row r="316" spans="1:29" ht="13.35" customHeight="1"/>
    <row r="317" spans="1:29" ht="13.35" customHeight="1"/>
    <row r="318" spans="1:29" ht="13.35" customHeight="1"/>
    <row r="319" spans="1:29" ht="13.35" customHeight="1"/>
    <row r="320" spans="1:29" ht="13.35" customHeight="1"/>
    <row r="321" ht="13.35" customHeight="1"/>
    <row r="322" ht="13.35" customHeight="1"/>
    <row r="323" ht="13.35" customHeight="1"/>
  </sheetData>
  <autoFilter ref="A3:Y78" xr:uid="{00000000-0009-0000-0000-000005000000}"/>
  <mergeCells count="22">
    <mergeCell ref="A57:U57"/>
    <mergeCell ref="B67:B72"/>
    <mergeCell ref="B73:Z73"/>
    <mergeCell ref="B74:D78"/>
    <mergeCell ref="B79:Z79"/>
    <mergeCell ref="C67:C72"/>
    <mergeCell ref="D68:D72"/>
    <mergeCell ref="B43:B49"/>
    <mergeCell ref="C43:C49"/>
    <mergeCell ref="B51:B56"/>
    <mergeCell ref="C51:C56"/>
    <mergeCell ref="C38:C41"/>
    <mergeCell ref="D38:D41"/>
    <mergeCell ref="B38:B41"/>
    <mergeCell ref="B5:B17"/>
    <mergeCell ref="C5:C16"/>
    <mergeCell ref="D5:D14"/>
    <mergeCell ref="D15:D16"/>
    <mergeCell ref="B19:B29"/>
    <mergeCell ref="C19:C27"/>
    <mergeCell ref="B31:B37"/>
    <mergeCell ref="C31:C37"/>
  </mergeCells>
  <conditionalFormatting sqref="Q5:Q10 Q46:Q48 Q25:Q28 Q12:Q22 V5:Z29 V55:Z56 Q55:Q56 V58:Z65 V31:Z48 Q31:Q44 V73:Z73">
    <cfRule type="cellIs" dxfId="30922" priority="519" stopIfTrue="1" operator="equal">
      <formula>"Significativo"</formula>
    </cfRule>
    <cfRule type="cellIs" dxfId="30921" priority="520" stopIfTrue="1" operator="equal">
      <formula>"Elevado"</formula>
    </cfRule>
    <cfRule type="cellIs" dxfId="30920" priority="521" stopIfTrue="1" operator="equal">
      <formula>"Extremo"</formula>
    </cfRule>
  </conditionalFormatting>
  <conditionalFormatting sqref="U1:U3 P1 P3 U154:U64874 P154:P64874">
    <cfRule type="expression" dxfId="30919" priority="516" stopIfTrue="1">
      <formula>ISERROR(P1)</formula>
    </cfRule>
    <cfRule type="cellIs" dxfId="30918" priority="517" stopIfTrue="1" operator="equal">
      <formula>#REF!</formula>
    </cfRule>
    <cfRule type="cellIs" dxfId="30917" priority="518" stopIfTrue="1" operator="equal">
      <formula>#REF!</formula>
    </cfRule>
  </conditionalFormatting>
  <conditionalFormatting sqref="J5:J28 J55:J56 J31:J48">
    <cfRule type="cellIs" dxfId="30916" priority="513" stopIfTrue="1" operator="equal">
      <formula>"Moderado"</formula>
    </cfRule>
    <cfRule type="cellIs" dxfId="30915" priority="514" stopIfTrue="1" operator="equal">
      <formula>"Grave"</formula>
    </cfRule>
    <cfRule type="cellIs" dxfId="30914" priority="515" stopIfTrue="1" operator="equal">
      <formula>"Muito Grave"</formula>
    </cfRule>
  </conditionalFormatting>
  <conditionalFormatting sqref="C4">
    <cfRule type="cellIs" dxfId="30913" priority="512" stopIfTrue="1" operator="notEqual">
      <formula>#REF!</formula>
    </cfRule>
  </conditionalFormatting>
  <conditionalFormatting sqref="J54">
    <cfRule type="cellIs" dxfId="30912" priority="509" stopIfTrue="1" operator="equal">
      <formula>"Moderado"</formula>
    </cfRule>
    <cfRule type="cellIs" dxfId="30911" priority="510" stopIfTrue="1" operator="equal">
      <formula>"Grave"</formula>
    </cfRule>
    <cfRule type="cellIs" dxfId="30910" priority="511" stopIfTrue="1" operator="equal">
      <formula>"Muito Grave"</formula>
    </cfRule>
  </conditionalFormatting>
  <conditionalFormatting sqref="Q54">
    <cfRule type="cellIs" dxfId="30909" priority="506" stopIfTrue="1" operator="equal">
      <formula>"Significativo"</formula>
    </cfRule>
    <cfRule type="cellIs" dxfId="30908" priority="507" stopIfTrue="1" operator="equal">
      <formula>"Elevado"</formula>
    </cfRule>
    <cfRule type="cellIs" dxfId="30907" priority="508" stopIfTrue="1" operator="equal">
      <formula>"Extremo"</formula>
    </cfRule>
  </conditionalFormatting>
  <conditionalFormatting sqref="W54:Z54">
    <cfRule type="cellIs" dxfId="30906" priority="503" stopIfTrue="1" operator="equal">
      <formula>"Significativo"</formula>
    </cfRule>
    <cfRule type="cellIs" dxfId="30905" priority="504" stopIfTrue="1" operator="equal">
      <formula>"Elevado"</formula>
    </cfRule>
    <cfRule type="cellIs" dxfId="30904" priority="505" stopIfTrue="1" operator="equal">
      <formula>"Extremo"</formula>
    </cfRule>
  </conditionalFormatting>
  <conditionalFormatting sqref="V54">
    <cfRule type="cellIs" dxfId="30903" priority="500" stopIfTrue="1" operator="equal">
      <formula>"Significativo"</formula>
    </cfRule>
    <cfRule type="cellIs" dxfId="30902" priority="501" stopIfTrue="1" operator="equal">
      <formula>"Elevado"</formula>
    </cfRule>
    <cfRule type="cellIs" dxfId="30901" priority="502" stopIfTrue="1" operator="equal">
      <formula>"Extremo"</formula>
    </cfRule>
  </conditionalFormatting>
  <conditionalFormatting sqref="V49:Z49 Q49">
    <cfRule type="cellIs" dxfId="30900" priority="497" stopIfTrue="1" operator="equal">
      <formula>"Significativo"</formula>
    </cfRule>
    <cfRule type="cellIs" dxfId="30899" priority="498" stopIfTrue="1" operator="equal">
      <formula>"Elevado"</formula>
    </cfRule>
    <cfRule type="cellIs" dxfId="30898" priority="499" stopIfTrue="1" operator="equal">
      <formula>"Extremo"</formula>
    </cfRule>
  </conditionalFormatting>
  <conditionalFormatting sqref="J49">
    <cfRule type="cellIs" dxfId="30897" priority="494" stopIfTrue="1" operator="equal">
      <formula>"Moderado"</formula>
    </cfRule>
    <cfRule type="cellIs" dxfId="30896" priority="495" stopIfTrue="1" operator="equal">
      <formula>"Grave"</formula>
    </cfRule>
    <cfRule type="cellIs" dxfId="30895" priority="496" stopIfTrue="1" operator="equal">
      <formula>"Muito Grave"</formula>
    </cfRule>
  </conditionalFormatting>
  <conditionalFormatting sqref="Q50 V50:Z50">
    <cfRule type="cellIs" dxfId="30894" priority="491" stopIfTrue="1" operator="equal">
      <formula>"Significativo"</formula>
    </cfRule>
    <cfRule type="cellIs" dxfId="30893" priority="492" stopIfTrue="1" operator="equal">
      <formula>"Elevado"</formula>
    </cfRule>
    <cfRule type="cellIs" dxfId="30892" priority="493" stopIfTrue="1" operator="equal">
      <formula>"Extremo"</formula>
    </cfRule>
  </conditionalFormatting>
  <conditionalFormatting sqref="J50">
    <cfRule type="cellIs" dxfId="30891" priority="488" stopIfTrue="1" operator="equal">
      <formula>"Moderado"</formula>
    </cfRule>
    <cfRule type="cellIs" dxfId="30890" priority="489" stopIfTrue="1" operator="equal">
      <formula>"Grave"</formula>
    </cfRule>
    <cfRule type="cellIs" dxfId="30889" priority="490" stopIfTrue="1" operator="equal">
      <formula>"Muito Grave"</formula>
    </cfRule>
  </conditionalFormatting>
  <conditionalFormatting sqref="V51:Z53 Q51:Q53">
    <cfRule type="cellIs" dxfId="30888" priority="485" stopIfTrue="1" operator="equal">
      <formula>"Significativo"</formula>
    </cfRule>
    <cfRule type="cellIs" dxfId="30887" priority="486" stopIfTrue="1" operator="equal">
      <formula>"Elevado"</formula>
    </cfRule>
    <cfRule type="cellIs" dxfId="30886" priority="487" stopIfTrue="1" operator="equal">
      <formula>"Extremo"</formula>
    </cfRule>
  </conditionalFormatting>
  <conditionalFormatting sqref="J51:J53">
    <cfRule type="cellIs" dxfId="30885" priority="482" stopIfTrue="1" operator="equal">
      <formula>"Moderado"</formula>
    </cfRule>
    <cfRule type="cellIs" dxfId="30884" priority="483" stopIfTrue="1" operator="equal">
      <formula>"Grave"</formula>
    </cfRule>
    <cfRule type="cellIs" dxfId="30883" priority="484" stopIfTrue="1" operator="equal">
      <formula>"Muito Grave"</formula>
    </cfRule>
  </conditionalFormatting>
  <conditionalFormatting sqref="Q73">
    <cfRule type="cellIs" dxfId="30882" priority="479" stopIfTrue="1" operator="equal">
      <formula>"Significativo"</formula>
    </cfRule>
    <cfRule type="cellIs" dxfId="30881" priority="480" stopIfTrue="1" operator="equal">
      <formula>"Elevado"</formula>
    </cfRule>
    <cfRule type="cellIs" dxfId="30880" priority="481" stopIfTrue="1" operator="equal">
      <formula>"Extremo"</formula>
    </cfRule>
  </conditionalFormatting>
  <conditionalFormatting sqref="U73 P73">
    <cfRule type="expression" dxfId="30879" priority="478" stopIfTrue="1">
      <formula>ISERROR(P73)</formula>
    </cfRule>
  </conditionalFormatting>
  <conditionalFormatting sqref="J73">
    <cfRule type="cellIs" dxfId="30878" priority="475" stopIfTrue="1" operator="equal">
      <formula>"Moderado"</formula>
    </cfRule>
    <cfRule type="cellIs" dxfId="30877" priority="476" stopIfTrue="1" operator="equal">
      <formula>"Grave"</formula>
    </cfRule>
    <cfRule type="cellIs" dxfId="30876" priority="477" stopIfTrue="1" operator="equal">
      <formula>"Muito Grave"</formula>
    </cfRule>
  </conditionalFormatting>
  <conditionalFormatting sqref="U73 P73">
    <cfRule type="cellIs" dxfId="30875" priority="470" stopIfTrue="1" operator="equal">
      <formula>"Extremo"</formula>
    </cfRule>
    <cfRule type="cellIs" dxfId="30874" priority="471" stopIfTrue="1" operator="equal">
      <formula>"Elevado"</formula>
    </cfRule>
    <cfRule type="cellIs" dxfId="30873" priority="472" stopIfTrue="1" operator="equal">
      <formula>"Baixo"</formula>
    </cfRule>
    <cfRule type="cellIs" dxfId="30872" priority="473" stopIfTrue="1" operator="equal">
      <formula>"Médio"</formula>
    </cfRule>
    <cfRule type="cellIs" dxfId="30871" priority="474" stopIfTrue="1" operator="equal">
      <formula>"Significativo"</formula>
    </cfRule>
  </conditionalFormatting>
  <conditionalFormatting sqref="P73 U73">
    <cfRule type="cellIs" dxfId="30870" priority="465" operator="equal">
      <formula>"Extremo"</formula>
    </cfRule>
    <cfRule type="cellIs" dxfId="30869" priority="466" operator="equal">
      <formula>"Elevado"</formula>
    </cfRule>
    <cfRule type="cellIs" dxfId="30868" priority="467" stopIfTrue="1" operator="equal">
      <formula>$P$403</formula>
    </cfRule>
    <cfRule type="cellIs" dxfId="30867" priority="468" stopIfTrue="1" operator="equal">
      <formula>$P$404</formula>
    </cfRule>
    <cfRule type="cellIs" dxfId="30866" priority="469" stopIfTrue="1" operator="equal">
      <formula>$P$405</formula>
    </cfRule>
  </conditionalFormatting>
  <conditionalFormatting sqref="P73 U73">
    <cfRule type="cellIs" dxfId="30865" priority="460" operator="equal">
      <formula>$P$967</formula>
    </cfRule>
    <cfRule type="cellIs" dxfId="30864" priority="461" operator="equal">
      <formula>$P$966</formula>
    </cfRule>
    <cfRule type="cellIs" dxfId="30863" priority="462" stopIfTrue="1" operator="equal">
      <formula>$P$963</formula>
    </cfRule>
    <cfRule type="cellIs" dxfId="30862" priority="463" stopIfTrue="1" operator="equal">
      <formula>$P$964</formula>
    </cfRule>
    <cfRule type="cellIs" dxfId="30861" priority="464" stopIfTrue="1" operator="equal">
      <formula>$P$965</formula>
    </cfRule>
  </conditionalFormatting>
  <conditionalFormatting sqref="U73">
    <cfRule type="cellIs" dxfId="30860" priority="457" stopIfTrue="1" operator="equal">
      <formula>$P$404</formula>
    </cfRule>
    <cfRule type="cellIs" dxfId="30859" priority="458" stopIfTrue="1" operator="equal">
      <formula>$P$405</formula>
    </cfRule>
    <cfRule type="cellIs" dxfId="30858" priority="459" stopIfTrue="1" operator="equal">
      <formula>$P$406</formula>
    </cfRule>
  </conditionalFormatting>
  <conditionalFormatting sqref="V77">
    <cfRule type="cellIs" dxfId="30857" priority="454" stopIfTrue="1" operator="equal">
      <formula>"Significativo"</formula>
    </cfRule>
    <cfRule type="cellIs" dxfId="30856" priority="455" stopIfTrue="1" operator="equal">
      <formula>"Elevado"</formula>
    </cfRule>
    <cfRule type="cellIs" dxfId="30855" priority="456" stopIfTrue="1" operator="equal">
      <formula>"Extremo"</formula>
    </cfRule>
  </conditionalFormatting>
  <conditionalFormatting sqref="V78">
    <cfRule type="cellIs" dxfId="30854" priority="451" stopIfTrue="1" operator="equal">
      <formula>"Significativo"</formula>
    </cfRule>
    <cfRule type="cellIs" dxfId="30853" priority="452" stopIfTrue="1" operator="equal">
      <formula>"Elevado"</formula>
    </cfRule>
    <cfRule type="cellIs" dxfId="30852" priority="453" stopIfTrue="1" operator="equal">
      <formula>"Extremo"</formula>
    </cfRule>
  </conditionalFormatting>
  <conditionalFormatting sqref="Q74:Q75 V74:Z75">
    <cfRule type="cellIs" dxfId="30851" priority="448" stopIfTrue="1" operator="equal">
      <formula>"Significativo"</formula>
    </cfRule>
    <cfRule type="cellIs" dxfId="30850" priority="449" stopIfTrue="1" operator="equal">
      <formula>"Elevado"</formula>
    </cfRule>
    <cfRule type="cellIs" dxfId="30849" priority="450" stopIfTrue="1" operator="equal">
      <formula>"Extremo"</formula>
    </cfRule>
  </conditionalFormatting>
  <conditionalFormatting sqref="J74:J78">
    <cfRule type="cellIs" dxfId="30848" priority="445" stopIfTrue="1" operator="equal">
      <formula>"Moderado"</formula>
    </cfRule>
    <cfRule type="cellIs" dxfId="30847" priority="446" stopIfTrue="1" operator="equal">
      <formula>"Grave"</formula>
    </cfRule>
    <cfRule type="cellIs" dxfId="30846" priority="447" stopIfTrue="1" operator="equal">
      <formula>"Muito Grave"</formula>
    </cfRule>
  </conditionalFormatting>
  <conditionalFormatting sqref="V76:Z76 Q76">
    <cfRule type="cellIs" dxfId="30845" priority="442" stopIfTrue="1" operator="equal">
      <formula>"Significativo"</formula>
    </cfRule>
    <cfRule type="cellIs" dxfId="30844" priority="443" stopIfTrue="1" operator="equal">
      <formula>"Elevado"</formula>
    </cfRule>
    <cfRule type="cellIs" dxfId="30843" priority="444" stopIfTrue="1" operator="equal">
      <formula>"Extremo"</formula>
    </cfRule>
  </conditionalFormatting>
  <conditionalFormatting sqref="Q78">
    <cfRule type="cellIs" dxfId="30842" priority="439" stopIfTrue="1" operator="equal">
      <formula>"Significativo"</formula>
    </cfRule>
    <cfRule type="cellIs" dxfId="30841" priority="440" stopIfTrue="1" operator="equal">
      <formula>"Elevado"</formula>
    </cfRule>
    <cfRule type="cellIs" dxfId="30840" priority="441" stopIfTrue="1" operator="equal">
      <formula>"Extremo"</formula>
    </cfRule>
  </conditionalFormatting>
  <conditionalFormatting sqref="Q77">
    <cfRule type="cellIs" dxfId="30839" priority="436" stopIfTrue="1" operator="equal">
      <formula>"Significativo"</formula>
    </cfRule>
    <cfRule type="cellIs" dxfId="30838" priority="437" stopIfTrue="1" operator="equal">
      <formula>"Elevado"</formula>
    </cfRule>
    <cfRule type="cellIs" dxfId="30837" priority="438" stopIfTrue="1" operator="equal">
      <formula>"Extremo"</formula>
    </cfRule>
  </conditionalFormatting>
  <conditionalFormatting sqref="W77:Z77">
    <cfRule type="cellIs" dxfId="30836" priority="433" stopIfTrue="1" operator="equal">
      <formula>"Significativo"</formula>
    </cfRule>
    <cfRule type="cellIs" dxfId="30835" priority="434" stopIfTrue="1" operator="equal">
      <formula>"Elevado"</formula>
    </cfRule>
    <cfRule type="cellIs" dxfId="30834" priority="435" stopIfTrue="1" operator="equal">
      <formula>"Extremo"</formula>
    </cfRule>
  </conditionalFormatting>
  <conditionalFormatting sqref="W78:Z78">
    <cfRule type="cellIs" dxfId="30833" priority="430" stopIfTrue="1" operator="equal">
      <formula>"Significativo"</formula>
    </cfRule>
    <cfRule type="cellIs" dxfId="30832" priority="431" stopIfTrue="1" operator="equal">
      <formula>"Elevado"</formula>
    </cfRule>
    <cfRule type="cellIs" dxfId="30831" priority="432" stopIfTrue="1" operator="equal">
      <formula>"Extremo"</formula>
    </cfRule>
  </conditionalFormatting>
  <conditionalFormatting sqref="U141:U153 P141:P153">
    <cfRule type="expression" dxfId="30830" priority="427" stopIfTrue="1">
      <formula>ISERROR(P141)</formula>
    </cfRule>
    <cfRule type="cellIs" dxfId="30829" priority="428" stopIfTrue="1" operator="equal">
      <formula>#REF!</formula>
    </cfRule>
    <cfRule type="cellIs" dxfId="30828" priority="429" stopIfTrue="1" operator="equal">
      <formula>$P$80</formula>
    </cfRule>
  </conditionalFormatting>
  <conditionalFormatting sqref="F58 F62">
    <cfRule type="cellIs" dxfId="30827" priority="424" stopIfTrue="1" operator="notEqual">
      <formula>F57</formula>
    </cfRule>
    <cfRule type="cellIs" dxfId="30826" priority="425" stopIfTrue="1" operator="between">
      <formula>F57</formula>
      <formula>#REF!</formula>
    </cfRule>
    <cfRule type="cellIs" dxfId="30825" priority="426" stopIfTrue="1" operator="equal">
      <formula>F57</formula>
    </cfRule>
  </conditionalFormatting>
  <conditionalFormatting sqref="Q58">
    <cfRule type="cellIs" dxfId="30824" priority="421" stopIfTrue="1" operator="equal">
      <formula>"Significativo"</formula>
    </cfRule>
    <cfRule type="cellIs" dxfId="30823" priority="422" stopIfTrue="1" operator="equal">
      <formula>"Elevado"</formula>
    </cfRule>
    <cfRule type="cellIs" dxfId="30822" priority="423" stopIfTrue="1" operator="equal">
      <formula>"Extremo"</formula>
    </cfRule>
  </conditionalFormatting>
  <conditionalFormatting sqref="J58">
    <cfRule type="cellIs" dxfId="30821" priority="418" stopIfTrue="1" operator="equal">
      <formula>"Moderado"</formula>
    </cfRule>
    <cfRule type="cellIs" dxfId="30820" priority="419" stopIfTrue="1" operator="equal">
      <formula>"Grave"</formula>
    </cfRule>
    <cfRule type="cellIs" dxfId="30819" priority="420" stopIfTrue="1" operator="equal">
      <formula>"Muito Grave"</formula>
    </cfRule>
  </conditionalFormatting>
  <conditionalFormatting sqref="Q59">
    <cfRule type="cellIs" dxfId="30818" priority="415" stopIfTrue="1" operator="equal">
      <formula>"Significativo"</formula>
    </cfRule>
    <cfRule type="cellIs" dxfId="30817" priority="416" stopIfTrue="1" operator="equal">
      <formula>"Elevado"</formula>
    </cfRule>
    <cfRule type="cellIs" dxfId="30816" priority="417" stopIfTrue="1" operator="equal">
      <formula>"Extremo"</formula>
    </cfRule>
  </conditionalFormatting>
  <conditionalFormatting sqref="J59">
    <cfRule type="cellIs" dxfId="30815" priority="412" stopIfTrue="1" operator="equal">
      <formula>"Moderado"</formula>
    </cfRule>
    <cfRule type="cellIs" dxfId="30814" priority="413" stopIfTrue="1" operator="equal">
      <formula>"Grave"</formula>
    </cfRule>
    <cfRule type="cellIs" dxfId="30813" priority="414" stopIfTrue="1" operator="equal">
      <formula>"Muito Grave"</formula>
    </cfRule>
  </conditionalFormatting>
  <conditionalFormatting sqref="F60:G60">
    <cfRule type="cellIs" dxfId="30812" priority="409" stopIfTrue="1" operator="notEqual">
      <formula>F59</formula>
    </cfRule>
    <cfRule type="cellIs" dxfId="30811" priority="410" stopIfTrue="1" operator="between">
      <formula>F59</formula>
      <formula>#REF!</formula>
    </cfRule>
    <cfRule type="cellIs" dxfId="30810" priority="411" stopIfTrue="1" operator="equal">
      <formula>F59</formula>
    </cfRule>
  </conditionalFormatting>
  <conditionalFormatting sqref="Q60">
    <cfRule type="cellIs" dxfId="30809" priority="406" stopIfTrue="1" operator="equal">
      <formula>"Significativo"</formula>
    </cfRule>
    <cfRule type="cellIs" dxfId="30808" priority="407" stopIfTrue="1" operator="equal">
      <formula>"Elevado"</formula>
    </cfRule>
    <cfRule type="cellIs" dxfId="30807" priority="408" stopIfTrue="1" operator="equal">
      <formula>"Extremo"</formula>
    </cfRule>
  </conditionalFormatting>
  <conditionalFormatting sqref="J60">
    <cfRule type="cellIs" dxfId="30806" priority="403" stopIfTrue="1" operator="equal">
      <formula>"Moderado"</formula>
    </cfRule>
    <cfRule type="cellIs" dxfId="30805" priority="404" stopIfTrue="1" operator="equal">
      <formula>"Grave"</formula>
    </cfRule>
    <cfRule type="cellIs" dxfId="30804" priority="405" stopIfTrue="1" operator="equal">
      <formula>"Muito Grave"</formula>
    </cfRule>
  </conditionalFormatting>
  <conditionalFormatting sqref="F60:H60">
    <cfRule type="cellIs" dxfId="30803" priority="400" stopIfTrue="1" operator="notEqual">
      <formula>F59</formula>
    </cfRule>
    <cfRule type="cellIs" dxfId="30802" priority="401" stopIfTrue="1" operator="between">
      <formula>F59</formula>
      <formula>#REF!</formula>
    </cfRule>
    <cfRule type="cellIs" dxfId="30801" priority="402" stopIfTrue="1" operator="equal">
      <formula>F59</formula>
    </cfRule>
  </conditionalFormatting>
  <conditionalFormatting sqref="G60">
    <cfRule type="cellIs" dxfId="30800" priority="397" stopIfTrue="1" operator="notEqual">
      <formula>G59</formula>
    </cfRule>
    <cfRule type="cellIs" dxfId="30799" priority="398" stopIfTrue="1" operator="between">
      <formula>G59</formula>
      <formula>#REF!</formula>
    </cfRule>
    <cfRule type="cellIs" dxfId="30798" priority="399" stopIfTrue="1" operator="equal">
      <formula>G59</formula>
    </cfRule>
  </conditionalFormatting>
  <conditionalFormatting sqref="G60">
    <cfRule type="cellIs" dxfId="30797" priority="394" stopIfTrue="1" operator="notEqual">
      <formula>G59</formula>
    </cfRule>
    <cfRule type="cellIs" dxfId="30796" priority="395" stopIfTrue="1" operator="between">
      <formula>G59</formula>
      <formula>#REF!</formula>
    </cfRule>
    <cfRule type="cellIs" dxfId="30795" priority="396" stopIfTrue="1" operator="equal">
      <formula>G59</formula>
    </cfRule>
  </conditionalFormatting>
  <conditionalFormatting sqref="G60">
    <cfRule type="cellIs" dxfId="30794" priority="391" stopIfTrue="1" operator="notEqual">
      <formula>G59</formula>
    </cfRule>
    <cfRule type="cellIs" dxfId="30793" priority="392" stopIfTrue="1" operator="between">
      <formula>G59</formula>
      <formula>#REF!</formula>
    </cfRule>
    <cfRule type="cellIs" dxfId="30792" priority="393" stopIfTrue="1" operator="equal">
      <formula>G59</formula>
    </cfRule>
  </conditionalFormatting>
  <conditionalFormatting sqref="F60 H60">
    <cfRule type="cellIs" dxfId="30791" priority="388" stopIfTrue="1" operator="notEqual">
      <formula>F59</formula>
    </cfRule>
    <cfRule type="cellIs" dxfId="30790" priority="389" stopIfTrue="1" operator="between">
      <formula>F59</formula>
      <formula>#REF!</formula>
    </cfRule>
    <cfRule type="cellIs" dxfId="30789" priority="390" stopIfTrue="1" operator="equal">
      <formula>F59</formula>
    </cfRule>
  </conditionalFormatting>
  <conditionalFormatting sqref="F61:G61">
    <cfRule type="cellIs" dxfId="30788" priority="385" stopIfTrue="1" operator="notEqual">
      <formula>F60</formula>
    </cfRule>
    <cfRule type="cellIs" dxfId="30787" priority="386" stopIfTrue="1" operator="between">
      <formula>F60</formula>
      <formula>#REF!</formula>
    </cfRule>
    <cfRule type="cellIs" dxfId="30786" priority="387" stopIfTrue="1" operator="equal">
      <formula>F60</formula>
    </cfRule>
  </conditionalFormatting>
  <conditionalFormatting sqref="Q61">
    <cfRule type="cellIs" dxfId="30785" priority="382" stopIfTrue="1" operator="equal">
      <formula>"Significativo"</formula>
    </cfRule>
    <cfRule type="cellIs" dxfId="30784" priority="383" stopIfTrue="1" operator="equal">
      <formula>"Elevado"</formula>
    </cfRule>
    <cfRule type="cellIs" dxfId="30783" priority="384" stopIfTrue="1" operator="equal">
      <formula>"Extremo"</formula>
    </cfRule>
  </conditionalFormatting>
  <conditionalFormatting sqref="J61">
    <cfRule type="cellIs" dxfId="30782" priority="379" stopIfTrue="1" operator="equal">
      <formula>"Moderado"</formula>
    </cfRule>
    <cfRule type="cellIs" dxfId="30781" priority="380" stopIfTrue="1" operator="equal">
      <formula>"Grave"</formula>
    </cfRule>
    <cfRule type="cellIs" dxfId="30780" priority="381" stopIfTrue="1" operator="equal">
      <formula>"Muito Grave"</formula>
    </cfRule>
  </conditionalFormatting>
  <conditionalFormatting sqref="Q62">
    <cfRule type="cellIs" dxfId="30779" priority="376" stopIfTrue="1" operator="equal">
      <formula>"Significativo"</formula>
    </cfRule>
    <cfRule type="cellIs" dxfId="30778" priority="377" stopIfTrue="1" operator="equal">
      <formula>"Elevado"</formula>
    </cfRule>
    <cfRule type="cellIs" dxfId="30777" priority="378" stopIfTrue="1" operator="equal">
      <formula>"Extremo"</formula>
    </cfRule>
  </conditionalFormatting>
  <conditionalFormatting sqref="J62">
    <cfRule type="cellIs" dxfId="30776" priority="373" stopIfTrue="1" operator="equal">
      <formula>"Moderado"</formula>
    </cfRule>
    <cfRule type="cellIs" dxfId="30775" priority="374" stopIfTrue="1" operator="equal">
      <formula>"Grave"</formula>
    </cfRule>
    <cfRule type="cellIs" dxfId="30774" priority="375" stopIfTrue="1" operator="equal">
      <formula>"Muito Grave"</formula>
    </cfRule>
  </conditionalFormatting>
  <conditionalFormatting sqref="F65:G65">
    <cfRule type="cellIs" dxfId="30773" priority="370" stopIfTrue="1" operator="notEqual">
      <formula>F62</formula>
    </cfRule>
    <cfRule type="cellIs" dxfId="30772" priority="371" stopIfTrue="1" operator="between">
      <formula>F62</formula>
      <formula>#REF!</formula>
    </cfRule>
    <cfRule type="cellIs" dxfId="30771" priority="372" stopIfTrue="1" operator="equal">
      <formula>F62</formula>
    </cfRule>
  </conditionalFormatting>
  <conditionalFormatting sqref="Q65">
    <cfRule type="cellIs" dxfId="30770" priority="367" stopIfTrue="1" operator="equal">
      <formula>"Significativo"</formula>
    </cfRule>
    <cfRule type="cellIs" dxfId="30769" priority="368" stopIfTrue="1" operator="equal">
      <formula>"Elevado"</formula>
    </cfRule>
    <cfRule type="cellIs" dxfId="30768" priority="369" stopIfTrue="1" operator="equal">
      <formula>"Extremo"</formula>
    </cfRule>
  </conditionalFormatting>
  <conditionalFormatting sqref="J65">
    <cfRule type="cellIs" dxfId="30767" priority="364" stopIfTrue="1" operator="equal">
      <formula>"Moderado"</formula>
    </cfRule>
    <cfRule type="cellIs" dxfId="30766" priority="365" stopIfTrue="1" operator="equal">
      <formula>"Grave"</formula>
    </cfRule>
    <cfRule type="cellIs" dxfId="30765" priority="366" stopIfTrue="1" operator="equal">
      <formula>"Muito Grave"</formula>
    </cfRule>
  </conditionalFormatting>
  <conditionalFormatting sqref="Q63">
    <cfRule type="cellIs" dxfId="30764" priority="361" stopIfTrue="1" operator="equal">
      <formula>"Significativo"</formula>
    </cfRule>
    <cfRule type="cellIs" dxfId="30763" priority="362" stopIfTrue="1" operator="equal">
      <formula>"Elevado"</formula>
    </cfRule>
    <cfRule type="cellIs" dxfId="30762" priority="363" stopIfTrue="1" operator="equal">
      <formula>"Extremo"</formula>
    </cfRule>
  </conditionalFormatting>
  <conditionalFormatting sqref="J63">
    <cfRule type="cellIs" dxfId="30761" priority="358" stopIfTrue="1" operator="equal">
      <formula>"Moderado"</formula>
    </cfRule>
    <cfRule type="cellIs" dxfId="30760" priority="359" stopIfTrue="1" operator="equal">
      <formula>"Grave"</formula>
    </cfRule>
    <cfRule type="cellIs" dxfId="30759" priority="360" stopIfTrue="1" operator="equal">
      <formula>"Muito Grave"</formula>
    </cfRule>
  </conditionalFormatting>
  <conditionalFormatting sqref="F63">
    <cfRule type="cellIs" dxfId="30758" priority="355" stopIfTrue="1" operator="notEqual">
      <formula>F60</formula>
    </cfRule>
    <cfRule type="cellIs" dxfId="30757" priority="356" stopIfTrue="1" operator="between">
      <formula>F60</formula>
      <formula>#REF!</formula>
    </cfRule>
    <cfRule type="cellIs" dxfId="30756" priority="357" stopIfTrue="1" operator="equal">
      <formula>F60</formula>
    </cfRule>
  </conditionalFormatting>
  <conditionalFormatting sqref="Q64">
    <cfRule type="cellIs" dxfId="30755" priority="352" stopIfTrue="1" operator="equal">
      <formula>"Significativo"</formula>
    </cfRule>
    <cfRule type="cellIs" dxfId="30754" priority="353" stopIfTrue="1" operator="equal">
      <formula>"Elevado"</formula>
    </cfRule>
    <cfRule type="cellIs" dxfId="30753" priority="354" stopIfTrue="1" operator="equal">
      <formula>"Extremo"</formula>
    </cfRule>
  </conditionalFormatting>
  <conditionalFormatting sqref="J64">
    <cfRule type="cellIs" dxfId="30752" priority="349" stopIfTrue="1" operator="equal">
      <formula>"Moderado"</formula>
    </cfRule>
    <cfRule type="cellIs" dxfId="30751" priority="350" stopIfTrue="1" operator="equal">
      <formula>"Grave"</formula>
    </cfRule>
    <cfRule type="cellIs" dxfId="30750" priority="351" stopIfTrue="1" operator="equal">
      <formula>"Muito Grave"</formula>
    </cfRule>
  </conditionalFormatting>
  <conditionalFormatting sqref="Q30 V30:Z30">
    <cfRule type="cellIs" dxfId="30749" priority="338" stopIfTrue="1" operator="equal">
      <formula>"Significativo"</formula>
    </cfRule>
    <cfRule type="cellIs" dxfId="30748" priority="339" stopIfTrue="1" operator="equal">
      <formula>"Elevado"</formula>
    </cfRule>
    <cfRule type="cellIs" dxfId="30747" priority="340" stopIfTrue="1" operator="equal">
      <formula>"Extremo"</formula>
    </cfRule>
  </conditionalFormatting>
  <conditionalFormatting sqref="W30">
    <cfRule type="cellIs" dxfId="30746" priority="335" stopIfTrue="1" operator="equal">
      <formula>"Significativo"</formula>
    </cfRule>
    <cfRule type="cellIs" dxfId="30745" priority="336" stopIfTrue="1" operator="equal">
      <formula>"Elevado"</formula>
    </cfRule>
    <cfRule type="cellIs" dxfId="30744" priority="337" stopIfTrue="1" operator="equal">
      <formula>"Extremo"</formula>
    </cfRule>
  </conditionalFormatting>
  <conditionalFormatting sqref="J30">
    <cfRule type="cellIs" dxfId="30743" priority="320" stopIfTrue="1" operator="equal">
      <formula>"Moderado"</formula>
    </cfRule>
    <cfRule type="cellIs" dxfId="30742" priority="321" stopIfTrue="1" operator="equal">
      <formula>"Grave"</formula>
    </cfRule>
    <cfRule type="cellIs" dxfId="30741" priority="322" stopIfTrue="1" operator="equal">
      <formula>"Muito Grave"</formula>
    </cfRule>
  </conditionalFormatting>
  <conditionalFormatting sqref="U5:U17">
    <cfRule type="expression" dxfId="30740" priority="319" stopIfTrue="1">
      <formula>ISERROR(U5)</formula>
    </cfRule>
  </conditionalFormatting>
  <conditionalFormatting sqref="U5:U17">
    <cfRule type="cellIs" dxfId="30739" priority="314" stopIfTrue="1" operator="equal">
      <formula>"Extremo"</formula>
    </cfRule>
    <cfRule type="cellIs" dxfId="30738" priority="315" stopIfTrue="1" operator="equal">
      <formula>"Elevado"</formula>
    </cfRule>
    <cfRule type="cellIs" dxfId="30737" priority="316" stopIfTrue="1" operator="equal">
      <formula>"Baixo"</formula>
    </cfRule>
    <cfRule type="cellIs" dxfId="30736" priority="317" stopIfTrue="1" operator="equal">
      <formula>"Médio"</formula>
    </cfRule>
    <cfRule type="cellIs" dxfId="30735" priority="318" stopIfTrue="1" operator="equal">
      <formula>"Significativo"</formula>
    </cfRule>
  </conditionalFormatting>
  <conditionalFormatting sqref="U5:U17 U30:U41 P30:P41">
    <cfRule type="cellIs" dxfId="30734" priority="309" operator="equal">
      <formula>"Extremo"</formula>
    </cfRule>
    <cfRule type="cellIs" dxfId="30733" priority="310" operator="equal">
      <formula>"Elevado"</formula>
    </cfRule>
    <cfRule type="cellIs" dxfId="30732" priority="311" stopIfTrue="1" operator="equal">
      <formula>$P$356</formula>
    </cfRule>
    <cfRule type="cellIs" dxfId="30731" priority="312" stopIfTrue="1" operator="equal">
      <formula>$P$357</formula>
    </cfRule>
    <cfRule type="cellIs" dxfId="30730" priority="313" stopIfTrue="1" operator="equal">
      <formula>$P$358</formula>
    </cfRule>
  </conditionalFormatting>
  <conditionalFormatting sqref="U5:U17 U30:U41 P30:P41">
    <cfRule type="cellIs" dxfId="30729" priority="306" stopIfTrue="1" operator="equal">
      <formula>$P$357</formula>
    </cfRule>
    <cfRule type="cellIs" dxfId="30728" priority="307" stopIfTrue="1" operator="equal">
      <formula>$P$358</formula>
    </cfRule>
    <cfRule type="cellIs" dxfId="30727" priority="308" stopIfTrue="1" operator="equal">
      <formula>$P$359</formula>
    </cfRule>
  </conditionalFormatting>
  <conditionalFormatting sqref="U5:U17 U30:U41 P30:P41">
    <cfRule type="cellIs" dxfId="30726" priority="301" operator="equal">
      <formula>$P$950</formula>
    </cfRule>
    <cfRule type="cellIs" dxfId="30725" priority="302" operator="equal">
      <formula>$P$949</formula>
    </cfRule>
    <cfRule type="cellIs" dxfId="30724" priority="303" stopIfTrue="1" operator="equal">
      <formula>$P$946</formula>
    </cfRule>
    <cfRule type="cellIs" dxfId="30723" priority="304" stopIfTrue="1" operator="equal">
      <formula>$P$947</formula>
    </cfRule>
    <cfRule type="cellIs" dxfId="30722" priority="305" stopIfTrue="1" operator="equal">
      <formula>$P$948</formula>
    </cfRule>
  </conditionalFormatting>
  <conditionalFormatting sqref="P5:P17">
    <cfRule type="expression" dxfId="30721" priority="300" stopIfTrue="1">
      <formula>ISERROR(P5)</formula>
    </cfRule>
  </conditionalFormatting>
  <conditionalFormatting sqref="P5:P17">
    <cfRule type="cellIs" dxfId="30720" priority="295" stopIfTrue="1" operator="equal">
      <formula>"Extremo"</formula>
    </cfRule>
    <cfRule type="cellIs" dxfId="30719" priority="296" stopIfTrue="1" operator="equal">
      <formula>"Elevado"</formula>
    </cfRule>
    <cfRule type="cellIs" dxfId="30718" priority="297" stopIfTrue="1" operator="equal">
      <formula>"Baixo"</formula>
    </cfRule>
    <cfRule type="cellIs" dxfId="30717" priority="298" stopIfTrue="1" operator="equal">
      <formula>"Médio"</formula>
    </cfRule>
    <cfRule type="cellIs" dxfId="30716" priority="299" stopIfTrue="1" operator="equal">
      <formula>"Significativo"</formula>
    </cfRule>
  </conditionalFormatting>
  <conditionalFormatting sqref="P5:P17">
    <cfRule type="cellIs" dxfId="30715" priority="290" operator="equal">
      <formula>"Extremo"</formula>
    </cfRule>
    <cfRule type="cellIs" dxfId="30714" priority="291" operator="equal">
      <formula>"Elevado"</formula>
    </cfRule>
    <cfRule type="cellIs" dxfId="30713" priority="292" stopIfTrue="1" operator="equal">
      <formula>$P$356</formula>
    </cfRule>
    <cfRule type="cellIs" dxfId="30712" priority="293" stopIfTrue="1" operator="equal">
      <formula>$P$357</formula>
    </cfRule>
    <cfRule type="cellIs" dxfId="30711" priority="294" stopIfTrue="1" operator="equal">
      <formula>$P$358</formula>
    </cfRule>
  </conditionalFormatting>
  <conditionalFormatting sqref="P5:P17">
    <cfRule type="cellIs" dxfId="30710" priority="287" stopIfTrue="1" operator="equal">
      <formula>$P$357</formula>
    </cfRule>
    <cfRule type="cellIs" dxfId="30709" priority="288" stopIfTrue="1" operator="equal">
      <formula>$P$358</formula>
    </cfRule>
    <cfRule type="cellIs" dxfId="30708" priority="289" stopIfTrue="1" operator="equal">
      <formula>$P$359</formula>
    </cfRule>
  </conditionalFormatting>
  <conditionalFormatting sqref="P5:P17">
    <cfRule type="cellIs" dxfId="30707" priority="282" operator="equal">
      <formula>$P$950</formula>
    </cfRule>
    <cfRule type="cellIs" dxfId="30706" priority="283" operator="equal">
      <formula>$P$949</formula>
    </cfRule>
    <cfRule type="cellIs" dxfId="30705" priority="284" stopIfTrue="1" operator="equal">
      <formula>$P$946</formula>
    </cfRule>
    <cfRule type="cellIs" dxfId="30704" priority="285" stopIfTrue="1" operator="equal">
      <formula>$P$947</formula>
    </cfRule>
    <cfRule type="cellIs" dxfId="30703" priority="286" stopIfTrue="1" operator="equal">
      <formula>$P$948</formula>
    </cfRule>
  </conditionalFormatting>
  <conditionalFormatting sqref="U19:U28 U30:U41">
    <cfRule type="expression" dxfId="30702" priority="281" stopIfTrue="1">
      <formula>ISERROR(U19)</formula>
    </cfRule>
  </conditionalFormatting>
  <conditionalFormatting sqref="U19:U28 U30:U41">
    <cfRule type="cellIs" dxfId="30701" priority="276" stopIfTrue="1" operator="equal">
      <formula>"Extremo"</formula>
    </cfRule>
    <cfRule type="cellIs" dxfId="30700" priority="277" stopIfTrue="1" operator="equal">
      <formula>"Elevado"</formula>
    </cfRule>
    <cfRule type="cellIs" dxfId="30699" priority="278" stopIfTrue="1" operator="equal">
      <formula>"Baixo"</formula>
    </cfRule>
    <cfRule type="cellIs" dxfId="30698" priority="279" stopIfTrue="1" operator="equal">
      <formula>"Médio"</formula>
    </cfRule>
    <cfRule type="cellIs" dxfId="30697" priority="280" stopIfTrue="1" operator="equal">
      <formula>"Significativo"</formula>
    </cfRule>
  </conditionalFormatting>
  <conditionalFormatting sqref="U19:U28">
    <cfRule type="cellIs" dxfId="30696" priority="271" operator="equal">
      <formula>"Extremo"</formula>
    </cfRule>
    <cfRule type="cellIs" dxfId="30695" priority="272" operator="equal">
      <formula>"Elevado"</formula>
    </cfRule>
    <cfRule type="cellIs" dxfId="30694" priority="273" stopIfTrue="1" operator="equal">
      <formula>$P$356</formula>
    </cfRule>
    <cfRule type="cellIs" dxfId="30693" priority="274" stopIfTrue="1" operator="equal">
      <formula>$P$357</formula>
    </cfRule>
    <cfRule type="cellIs" dxfId="30692" priority="275" stopIfTrue="1" operator="equal">
      <formula>$P$358</formula>
    </cfRule>
  </conditionalFormatting>
  <conditionalFormatting sqref="U19:U28">
    <cfRule type="cellIs" dxfId="30691" priority="268" stopIfTrue="1" operator="equal">
      <formula>$P$357</formula>
    </cfRule>
    <cfRule type="cellIs" dxfId="30690" priority="269" stopIfTrue="1" operator="equal">
      <formula>$P$358</formula>
    </cfRule>
    <cfRule type="cellIs" dxfId="30689" priority="270" stopIfTrue="1" operator="equal">
      <formula>$P$359</formula>
    </cfRule>
  </conditionalFormatting>
  <conditionalFormatting sqref="U19:U28">
    <cfRule type="cellIs" dxfId="30688" priority="263" operator="equal">
      <formula>$P$950</formula>
    </cfRule>
    <cfRule type="cellIs" dxfId="30687" priority="264" operator="equal">
      <formula>$P$949</formula>
    </cfRule>
    <cfRule type="cellIs" dxfId="30686" priority="265" stopIfTrue="1" operator="equal">
      <formula>$P$946</formula>
    </cfRule>
    <cfRule type="cellIs" dxfId="30685" priority="266" stopIfTrue="1" operator="equal">
      <formula>$P$947</formula>
    </cfRule>
    <cfRule type="cellIs" dxfId="30684" priority="267" stopIfTrue="1" operator="equal">
      <formula>$P$948</formula>
    </cfRule>
  </conditionalFormatting>
  <conditionalFormatting sqref="P19:P28 P30:P41">
    <cfRule type="expression" dxfId="30683" priority="262" stopIfTrue="1">
      <formula>ISERROR(P19)</formula>
    </cfRule>
  </conditionalFormatting>
  <conditionalFormatting sqref="P19:P28 P30:P41">
    <cfRule type="cellIs" dxfId="30682" priority="257" stopIfTrue="1" operator="equal">
      <formula>"Extremo"</formula>
    </cfRule>
    <cfRule type="cellIs" dxfId="30681" priority="258" stopIfTrue="1" operator="equal">
      <formula>"Elevado"</formula>
    </cfRule>
    <cfRule type="cellIs" dxfId="30680" priority="259" stopIfTrue="1" operator="equal">
      <formula>"Baixo"</formula>
    </cfRule>
    <cfRule type="cellIs" dxfId="30679" priority="260" stopIfTrue="1" operator="equal">
      <formula>"Médio"</formula>
    </cfRule>
    <cfRule type="cellIs" dxfId="30678" priority="261" stopIfTrue="1" operator="equal">
      <formula>"Significativo"</formula>
    </cfRule>
  </conditionalFormatting>
  <conditionalFormatting sqref="P19:P28">
    <cfRule type="cellIs" dxfId="30677" priority="252" operator="equal">
      <formula>"Extremo"</formula>
    </cfRule>
    <cfRule type="cellIs" dxfId="30676" priority="253" operator="equal">
      <formula>"Elevado"</formula>
    </cfRule>
    <cfRule type="cellIs" dxfId="30675" priority="254" stopIfTrue="1" operator="equal">
      <formula>$P$356</formula>
    </cfRule>
    <cfRule type="cellIs" dxfId="30674" priority="255" stopIfTrue="1" operator="equal">
      <formula>$P$357</formula>
    </cfRule>
    <cfRule type="cellIs" dxfId="30673" priority="256" stopIfTrue="1" operator="equal">
      <formula>$P$358</formula>
    </cfRule>
  </conditionalFormatting>
  <conditionalFormatting sqref="P19:P28">
    <cfRule type="cellIs" dxfId="30672" priority="249" stopIfTrue="1" operator="equal">
      <formula>$P$357</formula>
    </cfRule>
    <cfRule type="cellIs" dxfId="30671" priority="250" stopIfTrue="1" operator="equal">
      <formula>$P$358</formula>
    </cfRule>
    <cfRule type="cellIs" dxfId="30670" priority="251" stopIfTrue="1" operator="equal">
      <formula>$P$359</formula>
    </cfRule>
  </conditionalFormatting>
  <conditionalFormatting sqref="P19:P28">
    <cfRule type="cellIs" dxfId="30669" priority="244" operator="equal">
      <formula>$P$950</formula>
    </cfRule>
    <cfRule type="cellIs" dxfId="30668" priority="245" operator="equal">
      <formula>$P$949</formula>
    </cfRule>
    <cfRule type="cellIs" dxfId="30667" priority="246" stopIfTrue="1" operator="equal">
      <formula>$P$946</formula>
    </cfRule>
    <cfRule type="cellIs" dxfId="30666" priority="247" stopIfTrue="1" operator="equal">
      <formula>$P$947</formula>
    </cfRule>
    <cfRule type="cellIs" dxfId="30665" priority="248" stopIfTrue="1" operator="equal">
      <formula>$P$948</formula>
    </cfRule>
  </conditionalFormatting>
  <conditionalFormatting sqref="P43:P49">
    <cfRule type="expression" dxfId="30664" priority="243" stopIfTrue="1">
      <formula>ISERROR(P43)</formula>
    </cfRule>
  </conditionalFormatting>
  <conditionalFormatting sqref="P43:P49">
    <cfRule type="cellIs" dxfId="30663" priority="238" stopIfTrue="1" operator="equal">
      <formula>"Extremo"</formula>
    </cfRule>
    <cfRule type="cellIs" dxfId="30662" priority="239" stopIfTrue="1" operator="equal">
      <formula>"Elevado"</formula>
    </cfRule>
    <cfRule type="cellIs" dxfId="30661" priority="240" stopIfTrue="1" operator="equal">
      <formula>"Baixo"</formula>
    </cfRule>
    <cfRule type="cellIs" dxfId="30660" priority="241" stopIfTrue="1" operator="equal">
      <formula>"Médio"</formula>
    </cfRule>
    <cfRule type="cellIs" dxfId="30659" priority="242" stopIfTrue="1" operator="equal">
      <formula>"Significativo"</formula>
    </cfRule>
  </conditionalFormatting>
  <conditionalFormatting sqref="P43:P49">
    <cfRule type="cellIs" dxfId="30658" priority="233" operator="equal">
      <formula>"Extremo"</formula>
    </cfRule>
    <cfRule type="cellIs" dxfId="30657" priority="234" operator="equal">
      <formula>"Elevado"</formula>
    </cfRule>
    <cfRule type="cellIs" dxfId="30656" priority="235" stopIfTrue="1" operator="equal">
      <formula>$P$356</formula>
    </cfRule>
    <cfRule type="cellIs" dxfId="30655" priority="236" stopIfTrue="1" operator="equal">
      <formula>$P$357</formula>
    </cfRule>
    <cfRule type="cellIs" dxfId="30654" priority="237" stopIfTrue="1" operator="equal">
      <formula>$P$358</formula>
    </cfRule>
  </conditionalFormatting>
  <conditionalFormatting sqref="P43:P49">
    <cfRule type="cellIs" dxfId="30653" priority="230" stopIfTrue="1" operator="equal">
      <formula>$P$357</formula>
    </cfRule>
    <cfRule type="cellIs" dxfId="30652" priority="231" stopIfTrue="1" operator="equal">
      <formula>$P$358</formula>
    </cfRule>
    <cfRule type="cellIs" dxfId="30651" priority="232" stopIfTrue="1" operator="equal">
      <formula>$P$359</formula>
    </cfRule>
  </conditionalFormatting>
  <conditionalFormatting sqref="P43:P49">
    <cfRule type="cellIs" dxfId="30650" priority="225" operator="equal">
      <formula>$P$950</formula>
    </cfRule>
    <cfRule type="cellIs" dxfId="30649" priority="226" operator="equal">
      <formula>$P$949</formula>
    </cfRule>
    <cfRule type="cellIs" dxfId="30648" priority="227" stopIfTrue="1" operator="equal">
      <formula>$P$946</formula>
    </cfRule>
    <cfRule type="cellIs" dxfId="30647" priority="228" stopIfTrue="1" operator="equal">
      <formula>$P$947</formula>
    </cfRule>
    <cfRule type="cellIs" dxfId="30646" priority="229" stopIfTrue="1" operator="equal">
      <formula>$P$948</formula>
    </cfRule>
  </conditionalFormatting>
  <conditionalFormatting sqref="U43:U49">
    <cfRule type="expression" dxfId="30645" priority="224" stopIfTrue="1">
      <formula>ISERROR(U43)</formula>
    </cfRule>
  </conditionalFormatting>
  <conditionalFormatting sqref="U43:U49">
    <cfRule type="cellIs" dxfId="30644" priority="219" stopIfTrue="1" operator="equal">
      <formula>"Extremo"</formula>
    </cfRule>
    <cfRule type="cellIs" dxfId="30643" priority="220" stopIfTrue="1" operator="equal">
      <formula>"Elevado"</formula>
    </cfRule>
    <cfRule type="cellIs" dxfId="30642" priority="221" stopIfTrue="1" operator="equal">
      <formula>"Baixo"</formula>
    </cfRule>
    <cfRule type="cellIs" dxfId="30641" priority="222" stopIfTrue="1" operator="equal">
      <formula>"Médio"</formula>
    </cfRule>
    <cfRule type="cellIs" dxfId="30640" priority="223" stopIfTrue="1" operator="equal">
      <formula>"Significativo"</formula>
    </cfRule>
  </conditionalFormatting>
  <conditionalFormatting sqref="U43:U49">
    <cfRule type="cellIs" dxfId="30639" priority="214" operator="equal">
      <formula>"Extremo"</formula>
    </cfRule>
    <cfRule type="cellIs" dxfId="30638" priority="215" operator="equal">
      <formula>"Elevado"</formula>
    </cfRule>
    <cfRule type="cellIs" dxfId="30637" priority="216" stopIfTrue="1" operator="equal">
      <formula>$P$356</formula>
    </cfRule>
    <cfRule type="cellIs" dxfId="30636" priority="217" stopIfTrue="1" operator="equal">
      <formula>$P$357</formula>
    </cfRule>
    <cfRule type="cellIs" dxfId="30635" priority="218" stopIfTrue="1" operator="equal">
      <formula>$P$358</formula>
    </cfRule>
  </conditionalFormatting>
  <conditionalFormatting sqref="U43:U49">
    <cfRule type="cellIs" dxfId="30634" priority="211" stopIfTrue="1" operator="equal">
      <formula>$P$357</formula>
    </cfRule>
    <cfRule type="cellIs" dxfId="30633" priority="212" stopIfTrue="1" operator="equal">
      <formula>$P$358</formula>
    </cfRule>
    <cfRule type="cellIs" dxfId="30632" priority="213" stopIfTrue="1" operator="equal">
      <formula>$P$359</formula>
    </cfRule>
  </conditionalFormatting>
  <conditionalFormatting sqref="U43:U49">
    <cfRule type="cellIs" dxfId="30631" priority="206" operator="equal">
      <formula>$P$950</formula>
    </cfRule>
    <cfRule type="cellIs" dxfId="30630" priority="207" operator="equal">
      <formula>$P$949</formula>
    </cfRule>
    <cfRule type="cellIs" dxfId="30629" priority="208" stopIfTrue="1" operator="equal">
      <formula>$P$946</formula>
    </cfRule>
    <cfRule type="cellIs" dxfId="30628" priority="209" stopIfTrue="1" operator="equal">
      <formula>$P$947</formula>
    </cfRule>
    <cfRule type="cellIs" dxfId="30627" priority="210" stopIfTrue="1" operator="equal">
      <formula>$P$948</formula>
    </cfRule>
  </conditionalFormatting>
  <conditionalFormatting sqref="P51:P56">
    <cfRule type="expression" dxfId="30626" priority="205" stopIfTrue="1">
      <formula>ISERROR(P51)</formula>
    </cfRule>
  </conditionalFormatting>
  <conditionalFormatting sqref="P51:P56">
    <cfRule type="cellIs" dxfId="30625" priority="200" stopIfTrue="1" operator="equal">
      <formula>"Extremo"</formula>
    </cfRule>
    <cfRule type="cellIs" dxfId="30624" priority="201" stopIfTrue="1" operator="equal">
      <formula>"Elevado"</formula>
    </cfRule>
    <cfRule type="cellIs" dxfId="30623" priority="202" stopIfTrue="1" operator="equal">
      <formula>"Baixo"</formula>
    </cfRule>
    <cfRule type="cellIs" dxfId="30622" priority="203" stopIfTrue="1" operator="equal">
      <formula>"Médio"</formula>
    </cfRule>
    <cfRule type="cellIs" dxfId="30621" priority="204" stopIfTrue="1" operator="equal">
      <formula>"Significativo"</formula>
    </cfRule>
  </conditionalFormatting>
  <conditionalFormatting sqref="P51:P56">
    <cfRule type="cellIs" dxfId="30620" priority="195" operator="equal">
      <formula>"Extremo"</formula>
    </cfRule>
    <cfRule type="cellIs" dxfId="30619" priority="196" operator="equal">
      <formula>"Elevado"</formula>
    </cfRule>
    <cfRule type="cellIs" dxfId="30618" priority="197" stopIfTrue="1" operator="equal">
      <formula>$P$356</formula>
    </cfRule>
    <cfRule type="cellIs" dxfId="30617" priority="198" stopIfTrue="1" operator="equal">
      <formula>$P$357</formula>
    </cfRule>
    <cfRule type="cellIs" dxfId="30616" priority="199" stopIfTrue="1" operator="equal">
      <formula>$P$358</formula>
    </cfRule>
  </conditionalFormatting>
  <conditionalFormatting sqref="P51:P56">
    <cfRule type="cellIs" dxfId="30615" priority="192" stopIfTrue="1" operator="equal">
      <formula>$P$357</formula>
    </cfRule>
    <cfRule type="cellIs" dxfId="30614" priority="193" stopIfTrue="1" operator="equal">
      <formula>$P$358</formula>
    </cfRule>
    <cfRule type="cellIs" dxfId="30613" priority="194" stopIfTrue="1" operator="equal">
      <formula>$P$359</formula>
    </cfRule>
  </conditionalFormatting>
  <conditionalFormatting sqref="P51:P56">
    <cfRule type="cellIs" dxfId="30612" priority="187" operator="equal">
      <formula>$P$950</formula>
    </cfRule>
    <cfRule type="cellIs" dxfId="30611" priority="188" operator="equal">
      <formula>$P$949</formula>
    </cfRule>
    <cfRule type="cellIs" dxfId="30610" priority="189" stopIfTrue="1" operator="equal">
      <formula>$P$946</formula>
    </cfRule>
    <cfRule type="cellIs" dxfId="30609" priority="190" stopIfTrue="1" operator="equal">
      <formula>$P$947</formula>
    </cfRule>
    <cfRule type="cellIs" dxfId="30608" priority="191" stopIfTrue="1" operator="equal">
      <formula>$P$948</formula>
    </cfRule>
  </conditionalFormatting>
  <conditionalFormatting sqref="U51:U56">
    <cfRule type="expression" dxfId="30607" priority="186" stopIfTrue="1">
      <formula>ISERROR(U51)</formula>
    </cfRule>
  </conditionalFormatting>
  <conditionalFormatting sqref="U51:U56">
    <cfRule type="cellIs" dxfId="30606" priority="181" stopIfTrue="1" operator="equal">
      <formula>"Extremo"</formula>
    </cfRule>
    <cfRule type="cellIs" dxfId="30605" priority="182" stopIfTrue="1" operator="equal">
      <formula>"Elevado"</formula>
    </cfRule>
    <cfRule type="cellIs" dxfId="30604" priority="183" stopIfTrue="1" operator="equal">
      <formula>"Baixo"</formula>
    </cfRule>
    <cfRule type="cellIs" dxfId="30603" priority="184" stopIfTrue="1" operator="equal">
      <formula>"Médio"</formula>
    </cfRule>
    <cfRule type="cellIs" dxfId="30602" priority="185" stopIfTrue="1" operator="equal">
      <formula>"Significativo"</formula>
    </cfRule>
  </conditionalFormatting>
  <conditionalFormatting sqref="U51:U56">
    <cfRule type="cellIs" dxfId="30601" priority="176" operator="equal">
      <formula>"Extremo"</formula>
    </cfRule>
    <cfRule type="cellIs" dxfId="30600" priority="177" operator="equal">
      <formula>"Elevado"</formula>
    </cfRule>
    <cfRule type="cellIs" dxfId="30599" priority="178" stopIfTrue="1" operator="equal">
      <formula>$P$356</formula>
    </cfRule>
    <cfRule type="cellIs" dxfId="30598" priority="179" stopIfTrue="1" operator="equal">
      <formula>$P$357</formula>
    </cfRule>
    <cfRule type="cellIs" dxfId="30597" priority="180" stopIfTrue="1" operator="equal">
      <formula>$P$358</formula>
    </cfRule>
  </conditionalFormatting>
  <conditionalFormatting sqref="U51:U56">
    <cfRule type="cellIs" dxfId="30596" priority="173" stopIfTrue="1" operator="equal">
      <formula>$P$357</formula>
    </cfRule>
    <cfRule type="cellIs" dxfId="30595" priority="174" stopIfTrue="1" operator="equal">
      <formula>$P$358</formula>
    </cfRule>
    <cfRule type="cellIs" dxfId="30594" priority="175" stopIfTrue="1" operator="equal">
      <formula>$P$359</formula>
    </cfRule>
  </conditionalFormatting>
  <conditionalFormatting sqref="U51:U56">
    <cfRule type="cellIs" dxfId="30593" priority="168" operator="equal">
      <formula>$P$950</formula>
    </cfRule>
    <cfRule type="cellIs" dxfId="30592" priority="169" operator="equal">
      <formula>$P$949</formula>
    </cfRule>
    <cfRule type="cellIs" dxfId="30591" priority="170" stopIfTrue="1" operator="equal">
      <formula>$P$946</formula>
    </cfRule>
    <cfRule type="cellIs" dxfId="30590" priority="171" stopIfTrue="1" operator="equal">
      <formula>$P$947</formula>
    </cfRule>
    <cfRule type="cellIs" dxfId="30589" priority="172" stopIfTrue="1" operator="equal">
      <formula>$P$948</formula>
    </cfRule>
  </conditionalFormatting>
  <conditionalFormatting sqref="P58:P65">
    <cfRule type="expression" dxfId="30588" priority="167" stopIfTrue="1">
      <formula>ISERROR(P58)</formula>
    </cfRule>
  </conditionalFormatting>
  <conditionalFormatting sqref="P58:P65">
    <cfRule type="cellIs" dxfId="30587" priority="162" stopIfTrue="1" operator="equal">
      <formula>"Extremo"</formula>
    </cfRule>
    <cfRule type="cellIs" dxfId="30586" priority="163" stopIfTrue="1" operator="equal">
      <formula>"Elevado"</formula>
    </cfRule>
    <cfRule type="cellIs" dxfId="30585" priority="164" stopIfTrue="1" operator="equal">
      <formula>"Baixo"</formula>
    </cfRule>
    <cfRule type="cellIs" dxfId="30584" priority="165" stopIfTrue="1" operator="equal">
      <formula>"Médio"</formula>
    </cfRule>
    <cfRule type="cellIs" dxfId="30583" priority="166" stopIfTrue="1" operator="equal">
      <formula>"Significativo"</formula>
    </cfRule>
  </conditionalFormatting>
  <conditionalFormatting sqref="P58:P65">
    <cfRule type="cellIs" dxfId="30582" priority="157" operator="equal">
      <formula>"Extremo"</formula>
    </cfRule>
    <cfRule type="cellIs" dxfId="30581" priority="158" operator="equal">
      <formula>"Elevado"</formula>
    </cfRule>
    <cfRule type="cellIs" dxfId="30580" priority="159" stopIfTrue="1" operator="equal">
      <formula>$P$356</formula>
    </cfRule>
    <cfRule type="cellIs" dxfId="30579" priority="160" stopIfTrue="1" operator="equal">
      <formula>$P$357</formula>
    </cfRule>
    <cfRule type="cellIs" dxfId="30578" priority="161" stopIfTrue="1" operator="equal">
      <formula>$P$358</formula>
    </cfRule>
  </conditionalFormatting>
  <conditionalFormatting sqref="P58:P65">
    <cfRule type="cellIs" dxfId="30577" priority="154" stopIfTrue="1" operator="equal">
      <formula>$P$357</formula>
    </cfRule>
    <cfRule type="cellIs" dxfId="30576" priority="155" stopIfTrue="1" operator="equal">
      <formula>$P$358</formula>
    </cfRule>
    <cfRule type="cellIs" dxfId="30575" priority="156" stopIfTrue="1" operator="equal">
      <formula>$P$359</formula>
    </cfRule>
  </conditionalFormatting>
  <conditionalFormatting sqref="P58:P65">
    <cfRule type="cellIs" dxfId="30574" priority="149" operator="equal">
      <formula>$P$950</formula>
    </cfRule>
    <cfRule type="cellIs" dxfId="30573" priority="150" operator="equal">
      <formula>$P$949</formula>
    </cfRule>
    <cfRule type="cellIs" dxfId="30572" priority="151" stopIfTrue="1" operator="equal">
      <formula>$P$946</formula>
    </cfRule>
    <cfRule type="cellIs" dxfId="30571" priority="152" stopIfTrue="1" operator="equal">
      <formula>$P$947</formula>
    </cfRule>
    <cfRule type="cellIs" dxfId="30570" priority="153" stopIfTrue="1" operator="equal">
      <formula>$P$948</formula>
    </cfRule>
  </conditionalFormatting>
  <conditionalFormatting sqref="U58:U65">
    <cfRule type="expression" dxfId="30569" priority="148" stopIfTrue="1">
      <formula>ISERROR(U58)</formula>
    </cfRule>
  </conditionalFormatting>
  <conditionalFormatting sqref="U58:U65">
    <cfRule type="cellIs" dxfId="30568" priority="143" stopIfTrue="1" operator="equal">
      <formula>"Extremo"</formula>
    </cfRule>
    <cfRule type="cellIs" dxfId="30567" priority="144" stopIfTrue="1" operator="equal">
      <formula>"Elevado"</formula>
    </cfRule>
    <cfRule type="cellIs" dxfId="30566" priority="145" stopIfTrue="1" operator="equal">
      <formula>"Baixo"</formula>
    </cfRule>
    <cfRule type="cellIs" dxfId="30565" priority="146" stopIfTrue="1" operator="equal">
      <formula>"Médio"</formula>
    </cfRule>
    <cfRule type="cellIs" dxfId="30564" priority="147" stopIfTrue="1" operator="equal">
      <formula>"Significativo"</formula>
    </cfRule>
  </conditionalFormatting>
  <conditionalFormatting sqref="U58:U65">
    <cfRule type="cellIs" dxfId="30563" priority="138" operator="equal">
      <formula>"Extremo"</formula>
    </cfRule>
    <cfRule type="cellIs" dxfId="30562" priority="139" operator="equal">
      <formula>"Elevado"</formula>
    </cfRule>
    <cfRule type="cellIs" dxfId="30561" priority="140" stopIfTrue="1" operator="equal">
      <formula>$P$356</formula>
    </cfRule>
    <cfRule type="cellIs" dxfId="30560" priority="141" stopIfTrue="1" operator="equal">
      <formula>$P$357</formula>
    </cfRule>
    <cfRule type="cellIs" dxfId="30559" priority="142" stopIfTrue="1" operator="equal">
      <formula>$P$358</formula>
    </cfRule>
  </conditionalFormatting>
  <conditionalFormatting sqref="U58:U65">
    <cfRule type="cellIs" dxfId="30558" priority="135" stopIfTrue="1" operator="equal">
      <formula>$P$357</formula>
    </cfRule>
    <cfRule type="cellIs" dxfId="30557" priority="136" stopIfTrue="1" operator="equal">
      <formula>$P$358</formula>
    </cfRule>
    <cfRule type="cellIs" dxfId="30556" priority="137" stopIfTrue="1" operator="equal">
      <formula>$P$359</formula>
    </cfRule>
  </conditionalFormatting>
  <conditionalFormatting sqref="U58:U65">
    <cfRule type="cellIs" dxfId="30555" priority="130" operator="equal">
      <formula>$P$950</formula>
    </cfRule>
    <cfRule type="cellIs" dxfId="30554" priority="131" operator="equal">
      <formula>$P$949</formula>
    </cfRule>
    <cfRule type="cellIs" dxfId="30553" priority="132" stopIfTrue="1" operator="equal">
      <formula>$P$946</formula>
    </cfRule>
    <cfRule type="cellIs" dxfId="30552" priority="133" stopIfTrue="1" operator="equal">
      <formula>$P$947</formula>
    </cfRule>
    <cfRule type="cellIs" dxfId="30551" priority="134" stopIfTrue="1" operator="equal">
      <formula>$P$948</formula>
    </cfRule>
  </conditionalFormatting>
  <conditionalFormatting sqref="P74:P78">
    <cfRule type="expression" dxfId="30550" priority="129" stopIfTrue="1">
      <formula>ISERROR(P74)</formula>
    </cfRule>
  </conditionalFormatting>
  <conditionalFormatting sqref="P74:P78">
    <cfRule type="cellIs" dxfId="30549" priority="124" stopIfTrue="1" operator="equal">
      <formula>"Extremo"</formula>
    </cfRule>
    <cfRule type="cellIs" dxfId="30548" priority="125" stopIfTrue="1" operator="equal">
      <formula>"Elevado"</formula>
    </cfRule>
    <cfRule type="cellIs" dxfId="30547" priority="126" stopIfTrue="1" operator="equal">
      <formula>"Baixo"</formula>
    </cfRule>
    <cfRule type="cellIs" dxfId="30546" priority="127" stopIfTrue="1" operator="equal">
      <formula>"Médio"</formula>
    </cfRule>
    <cfRule type="cellIs" dxfId="30545" priority="128" stopIfTrue="1" operator="equal">
      <formula>"Significativo"</formula>
    </cfRule>
  </conditionalFormatting>
  <conditionalFormatting sqref="P74:P78">
    <cfRule type="cellIs" dxfId="30544" priority="119" operator="equal">
      <formula>"Extremo"</formula>
    </cfRule>
    <cfRule type="cellIs" dxfId="30543" priority="120" operator="equal">
      <formula>"Elevado"</formula>
    </cfRule>
    <cfRule type="cellIs" dxfId="30542" priority="121" stopIfTrue="1" operator="equal">
      <formula>$P$356</formula>
    </cfRule>
    <cfRule type="cellIs" dxfId="30541" priority="122" stopIfTrue="1" operator="equal">
      <formula>$P$357</formula>
    </cfRule>
    <cfRule type="cellIs" dxfId="30540" priority="123" stopIfTrue="1" operator="equal">
      <formula>$P$358</formula>
    </cfRule>
  </conditionalFormatting>
  <conditionalFormatting sqref="P74:P78">
    <cfRule type="cellIs" dxfId="30539" priority="116" stopIfTrue="1" operator="equal">
      <formula>$P$357</formula>
    </cfRule>
    <cfRule type="cellIs" dxfId="30538" priority="117" stopIfTrue="1" operator="equal">
      <formula>$P$358</formula>
    </cfRule>
    <cfRule type="cellIs" dxfId="30537" priority="118" stopIfTrue="1" operator="equal">
      <formula>$P$359</formula>
    </cfRule>
  </conditionalFormatting>
  <conditionalFormatting sqref="P74:P78">
    <cfRule type="cellIs" dxfId="30536" priority="111" operator="equal">
      <formula>$P$950</formula>
    </cfRule>
    <cfRule type="cellIs" dxfId="30535" priority="112" operator="equal">
      <formula>$P$949</formula>
    </cfRule>
    <cfRule type="cellIs" dxfId="30534" priority="113" stopIfTrue="1" operator="equal">
      <formula>$P$946</formula>
    </cfRule>
    <cfRule type="cellIs" dxfId="30533" priority="114" stopIfTrue="1" operator="equal">
      <formula>$P$947</formula>
    </cfRule>
    <cfRule type="cellIs" dxfId="30532" priority="115" stopIfTrue="1" operator="equal">
      <formula>$P$948</formula>
    </cfRule>
  </conditionalFormatting>
  <conditionalFormatting sqref="U74:U78">
    <cfRule type="expression" dxfId="30531" priority="110" stopIfTrue="1">
      <formula>ISERROR(U74)</formula>
    </cfRule>
  </conditionalFormatting>
  <conditionalFormatting sqref="U74:U78">
    <cfRule type="cellIs" dxfId="30530" priority="105" stopIfTrue="1" operator="equal">
      <formula>"Extremo"</formula>
    </cfRule>
    <cfRule type="cellIs" dxfId="30529" priority="106" stopIfTrue="1" operator="equal">
      <formula>"Elevado"</formula>
    </cfRule>
    <cfRule type="cellIs" dxfId="30528" priority="107" stopIfTrue="1" operator="equal">
      <formula>"Baixo"</formula>
    </cfRule>
    <cfRule type="cellIs" dxfId="30527" priority="108" stopIfTrue="1" operator="equal">
      <formula>"Médio"</formula>
    </cfRule>
    <cfRule type="cellIs" dxfId="30526" priority="109" stopIfTrue="1" operator="equal">
      <formula>"Significativo"</formula>
    </cfRule>
  </conditionalFormatting>
  <conditionalFormatting sqref="U74:U78">
    <cfRule type="cellIs" dxfId="30525" priority="100" operator="equal">
      <formula>"Extremo"</formula>
    </cfRule>
    <cfRule type="cellIs" dxfId="30524" priority="101" operator="equal">
      <formula>"Elevado"</formula>
    </cfRule>
    <cfRule type="cellIs" dxfId="30523" priority="102" stopIfTrue="1" operator="equal">
      <formula>$P$356</formula>
    </cfRule>
    <cfRule type="cellIs" dxfId="30522" priority="103" stopIfTrue="1" operator="equal">
      <formula>$P$357</formula>
    </cfRule>
    <cfRule type="cellIs" dxfId="30521" priority="104" stopIfTrue="1" operator="equal">
      <formula>$P$358</formula>
    </cfRule>
  </conditionalFormatting>
  <conditionalFormatting sqref="U74:U78">
    <cfRule type="cellIs" dxfId="30520" priority="97" stopIfTrue="1" operator="equal">
      <formula>$P$357</formula>
    </cfRule>
    <cfRule type="cellIs" dxfId="30519" priority="98" stopIfTrue="1" operator="equal">
      <formula>$P$358</formula>
    </cfRule>
    <cfRule type="cellIs" dxfId="30518" priority="99" stopIfTrue="1" operator="equal">
      <formula>$P$359</formula>
    </cfRule>
  </conditionalFormatting>
  <conditionalFormatting sqref="U74:U78">
    <cfRule type="cellIs" dxfId="30517" priority="92" operator="equal">
      <formula>$P$950</formula>
    </cfRule>
    <cfRule type="cellIs" dxfId="30516" priority="93" operator="equal">
      <formula>$P$949</formula>
    </cfRule>
    <cfRule type="cellIs" dxfId="30515" priority="94" stopIfTrue="1" operator="equal">
      <formula>$P$946</formula>
    </cfRule>
    <cfRule type="cellIs" dxfId="30514" priority="95" stopIfTrue="1" operator="equal">
      <formula>$P$947</formula>
    </cfRule>
    <cfRule type="cellIs" dxfId="30513" priority="96" stopIfTrue="1" operator="equal">
      <formula>$P$948</formula>
    </cfRule>
  </conditionalFormatting>
  <conditionalFormatting sqref="Q29">
    <cfRule type="cellIs" dxfId="30512" priority="89" stopIfTrue="1" operator="equal">
      <formula>"Significativo"</formula>
    </cfRule>
    <cfRule type="cellIs" dxfId="30511" priority="90" stopIfTrue="1" operator="equal">
      <formula>"Elevado"</formula>
    </cfRule>
    <cfRule type="cellIs" dxfId="30510" priority="91" stopIfTrue="1" operator="equal">
      <formula>"Extremo"</formula>
    </cfRule>
  </conditionalFormatting>
  <conditionalFormatting sqref="J29">
    <cfRule type="cellIs" dxfId="30509" priority="86" stopIfTrue="1" operator="equal">
      <formula>"Moderado"</formula>
    </cfRule>
    <cfRule type="cellIs" dxfId="30508" priority="87" stopIfTrue="1" operator="equal">
      <formula>"Grave"</formula>
    </cfRule>
    <cfRule type="cellIs" dxfId="30507" priority="88" stopIfTrue="1" operator="equal">
      <formula>"Muito Grave"</formula>
    </cfRule>
  </conditionalFormatting>
  <conditionalFormatting sqref="U29">
    <cfRule type="expression" dxfId="30506" priority="85" stopIfTrue="1">
      <formula>ISERROR(U29)</formula>
    </cfRule>
  </conditionalFormatting>
  <conditionalFormatting sqref="U29">
    <cfRule type="cellIs" dxfId="30505" priority="80" stopIfTrue="1" operator="equal">
      <formula>"Extremo"</formula>
    </cfRule>
    <cfRule type="cellIs" dxfId="30504" priority="81" stopIfTrue="1" operator="equal">
      <formula>"Elevado"</formula>
    </cfRule>
    <cfRule type="cellIs" dxfId="30503" priority="82" stopIfTrue="1" operator="equal">
      <formula>"Baixo"</formula>
    </cfRule>
    <cfRule type="cellIs" dxfId="30502" priority="83" stopIfTrue="1" operator="equal">
      <formula>"Médio"</formula>
    </cfRule>
    <cfRule type="cellIs" dxfId="30501" priority="84" stopIfTrue="1" operator="equal">
      <formula>"Significativo"</formula>
    </cfRule>
  </conditionalFormatting>
  <conditionalFormatting sqref="U29">
    <cfRule type="cellIs" dxfId="30500" priority="75" operator="equal">
      <formula>"Extremo"</formula>
    </cfRule>
    <cfRule type="cellIs" dxfId="30499" priority="76" operator="equal">
      <formula>"Elevado"</formula>
    </cfRule>
    <cfRule type="cellIs" dxfId="30498" priority="77" stopIfTrue="1" operator="equal">
      <formula>$P$356</formula>
    </cfRule>
    <cfRule type="cellIs" dxfId="30497" priority="78" stopIfTrue="1" operator="equal">
      <formula>$P$357</formula>
    </cfRule>
    <cfRule type="cellIs" dxfId="30496" priority="79" stopIfTrue="1" operator="equal">
      <formula>$P$358</formula>
    </cfRule>
  </conditionalFormatting>
  <conditionalFormatting sqref="U29">
    <cfRule type="cellIs" dxfId="30495" priority="72" stopIfTrue="1" operator="equal">
      <formula>$P$357</formula>
    </cfRule>
    <cfRule type="cellIs" dxfId="30494" priority="73" stopIfTrue="1" operator="equal">
      <formula>$P$358</formula>
    </cfRule>
    <cfRule type="cellIs" dxfId="30493" priority="74" stopIfTrue="1" operator="equal">
      <formula>$P$359</formula>
    </cfRule>
  </conditionalFormatting>
  <conditionalFormatting sqref="U29">
    <cfRule type="cellIs" dxfId="30492" priority="67" operator="equal">
      <formula>$P$950</formula>
    </cfRule>
    <cfRule type="cellIs" dxfId="30491" priority="68" operator="equal">
      <formula>$P$949</formula>
    </cfRule>
    <cfRule type="cellIs" dxfId="30490" priority="69" stopIfTrue="1" operator="equal">
      <formula>$P$946</formula>
    </cfRule>
    <cfRule type="cellIs" dxfId="30489" priority="70" stopIfTrue="1" operator="equal">
      <formula>$P$947</formula>
    </cfRule>
    <cfRule type="cellIs" dxfId="30488" priority="71" stopIfTrue="1" operator="equal">
      <formula>$P$948</formula>
    </cfRule>
  </conditionalFormatting>
  <conditionalFormatting sqref="P29">
    <cfRule type="expression" dxfId="30487" priority="66" stopIfTrue="1">
      <formula>ISERROR(P29)</formula>
    </cfRule>
  </conditionalFormatting>
  <conditionalFormatting sqref="P29">
    <cfRule type="cellIs" dxfId="30486" priority="61" stopIfTrue="1" operator="equal">
      <formula>"Extremo"</formula>
    </cfRule>
    <cfRule type="cellIs" dxfId="30485" priority="62" stopIfTrue="1" operator="equal">
      <formula>"Elevado"</formula>
    </cfRule>
    <cfRule type="cellIs" dxfId="30484" priority="63" stopIfTrue="1" operator="equal">
      <formula>"Baixo"</formula>
    </cfRule>
    <cfRule type="cellIs" dxfId="30483" priority="64" stopIfTrue="1" operator="equal">
      <formula>"Médio"</formula>
    </cfRule>
    <cfRule type="cellIs" dxfId="30482" priority="65" stopIfTrue="1" operator="equal">
      <formula>"Significativo"</formula>
    </cfRule>
  </conditionalFormatting>
  <conditionalFormatting sqref="P29">
    <cfRule type="cellIs" dxfId="30481" priority="56" operator="equal">
      <formula>"Extremo"</formula>
    </cfRule>
    <cfRule type="cellIs" dxfId="30480" priority="57" operator="equal">
      <formula>"Elevado"</formula>
    </cfRule>
    <cfRule type="cellIs" dxfId="30479" priority="58" stopIfTrue="1" operator="equal">
      <formula>$P$356</formula>
    </cfRule>
    <cfRule type="cellIs" dxfId="30478" priority="59" stopIfTrue="1" operator="equal">
      <formula>$P$357</formula>
    </cfRule>
    <cfRule type="cellIs" dxfId="30477" priority="60" stopIfTrue="1" operator="equal">
      <formula>$P$358</formula>
    </cfRule>
  </conditionalFormatting>
  <conditionalFormatting sqref="P29">
    <cfRule type="cellIs" dxfId="30476" priority="53" stopIfTrue="1" operator="equal">
      <formula>$P$357</formula>
    </cfRule>
    <cfRule type="cellIs" dxfId="30475" priority="54" stopIfTrue="1" operator="equal">
      <formula>$P$358</formula>
    </cfRule>
    <cfRule type="cellIs" dxfId="30474" priority="55" stopIfTrue="1" operator="equal">
      <formula>$P$359</formula>
    </cfRule>
  </conditionalFormatting>
  <conditionalFormatting sqref="P29">
    <cfRule type="cellIs" dxfId="30473" priority="48" operator="equal">
      <formula>$P$950</formula>
    </cfRule>
    <cfRule type="cellIs" dxfId="30472" priority="49" operator="equal">
      <formula>$P$949</formula>
    </cfRule>
    <cfRule type="cellIs" dxfId="30471" priority="50" stopIfTrue="1" operator="equal">
      <formula>$P$946</formula>
    </cfRule>
    <cfRule type="cellIs" dxfId="30470" priority="51" stopIfTrue="1" operator="equal">
      <formula>$P$947</formula>
    </cfRule>
    <cfRule type="cellIs" dxfId="30469" priority="52" stopIfTrue="1" operator="equal">
      <formula>$P$948</formula>
    </cfRule>
  </conditionalFormatting>
  <conditionalFormatting sqref="J66">
    <cfRule type="cellIs" dxfId="30468" priority="42" stopIfTrue="1" operator="equal">
      <formula>"Moderado"</formula>
    </cfRule>
    <cfRule type="cellIs" dxfId="30467" priority="43" stopIfTrue="1" operator="equal">
      <formula>"Grave"</formula>
    </cfRule>
    <cfRule type="cellIs" dxfId="30466" priority="44" stopIfTrue="1" operator="equal">
      <formula>"Muito Grave"</formula>
    </cfRule>
  </conditionalFormatting>
  <conditionalFormatting sqref="V66:Z66">
    <cfRule type="cellIs" dxfId="30465" priority="45" stopIfTrue="1" operator="equal">
      <formula>"Significativo"</formula>
    </cfRule>
    <cfRule type="cellIs" dxfId="30464" priority="46" stopIfTrue="1" operator="equal">
      <formula>"Elevado"</formula>
    </cfRule>
    <cfRule type="cellIs" dxfId="30463" priority="47" stopIfTrue="1" operator="equal">
      <formula>"Extremo"</formula>
    </cfRule>
  </conditionalFormatting>
  <conditionalFormatting sqref="J67:J72">
    <cfRule type="cellIs" dxfId="30462" priority="1" stopIfTrue="1" operator="equal">
      <formula>"Moderado"</formula>
    </cfRule>
    <cfRule type="cellIs" dxfId="30461" priority="2" stopIfTrue="1" operator="equal">
      <formula>"Grave"</formula>
    </cfRule>
    <cfRule type="cellIs" dxfId="30460" priority="3" stopIfTrue="1" operator="equal">
      <formula>"Muito Grave"</formula>
    </cfRule>
  </conditionalFormatting>
  <conditionalFormatting sqref="V67:Z72 Q67:Q72">
    <cfRule type="cellIs" dxfId="30459" priority="39" stopIfTrue="1" operator="equal">
      <formula>"Significativo"</formula>
    </cfRule>
    <cfRule type="cellIs" dxfId="30458" priority="40" stopIfTrue="1" operator="equal">
      <formula>"Elevado"</formula>
    </cfRule>
    <cfRule type="cellIs" dxfId="30457" priority="41" stopIfTrue="1" operator="equal">
      <formula>"Extremo"</formula>
    </cfRule>
  </conditionalFormatting>
  <conditionalFormatting sqref="P71">
    <cfRule type="cellIs" dxfId="30456" priority="34" stopIfTrue="1" operator="equal">
      <formula>"Extremo"</formula>
    </cfRule>
    <cfRule type="cellIs" dxfId="30455" priority="35" stopIfTrue="1" operator="equal">
      <formula>"Elevado"</formula>
    </cfRule>
    <cfRule type="cellIs" dxfId="30454" priority="36" stopIfTrue="1" operator="equal">
      <formula>"Baixo"</formula>
    </cfRule>
    <cfRule type="cellIs" dxfId="30453" priority="37" stopIfTrue="1" operator="equal">
      <formula>"Médio"</formula>
    </cfRule>
    <cfRule type="cellIs" dxfId="30452" priority="38" stopIfTrue="1" operator="equal">
      <formula>"Significativo"</formula>
    </cfRule>
  </conditionalFormatting>
  <conditionalFormatting sqref="P71">
    <cfRule type="cellIs" dxfId="30451" priority="31" stopIfTrue="1" operator="equal">
      <formula>$P$176</formula>
    </cfRule>
    <cfRule type="cellIs" dxfId="30450" priority="32" stopIfTrue="1" operator="equal">
      <formula>$P$177</formula>
    </cfRule>
    <cfRule type="cellIs" dxfId="30449" priority="33" stopIfTrue="1" operator="equal">
      <formula>$P$178</formula>
    </cfRule>
  </conditionalFormatting>
  <conditionalFormatting sqref="P71 U71">
    <cfRule type="cellIs" dxfId="30448" priority="28" stopIfTrue="1" operator="equal">
      <formula>$P$249</formula>
    </cfRule>
    <cfRule type="cellIs" dxfId="30447" priority="29" stopIfTrue="1" operator="equal">
      <formula>$P$250</formula>
    </cfRule>
    <cfRule type="cellIs" dxfId="30446" priority="30" stopIfTrue="1" operator="equal">
      <formula>$P$251</formula>
    </cfRule>
  </conditionalFormatting>
  <conditionalFormatting sqref="P71 U71">
    <cfRule type="cellIs" dxfId="30445" priority="25" stopIfTrue="1" operator="equal">
      <formula>$P$175</formula>
    </cfRule>
    <cfRule type="cellIs" dxfId="30444" priority="26" stopIfTrue="1" operator="equal">
      <formula>$P$176</formula>
    </cfRule>
    <cfRule type="cellIs" dxfId="30443" priority="27" stopIfTrue="1" operator="equal">
      <formula>$P$177</formula>
    </cfRule>
  </conditionalFormatting>
  <conditionalFormatting sqref="U67:U70">
    <cfRule type="cellIs" dxfId="30442" priority="24" stopIfTrue="1" operator="equal">
      <formula>$U$73</formula>
    </cfRule>
  </conditionalFormatting>
  <conditionalFormatting sqref="U71">
    <cfRule type="cellIs" dxfId="30441" priority="23" stopIfTrue="1" operator="equal">
      <formula>$U$73</formula>
    </cfRule>
  </conditionalFormatting>
  <conditionalFormatting sqref="U72">
    <cfRule type="expression" dxfId="30440" priority="22" stopIfTrue="1">
      <formula>ISERROR(U72)</formula>
    </cfRule>
  </conditionalFormatting>
  <conditionalFormatting sqref="U72">
    <cfRule type="cellIs" dxfId="30439" priority="17" stopIfTrue="1" operator="equal">
      <formula>"Extremo"</formula>
    </cfRule>
    <cfRule type="cellIs" dxfId="30438" priority="18" stopIfTrue="1" operator="equal">
      <formula>"Elevado"</formula>
    </cfRule>
    <cfRule type="cellIs" dxfId="30437" priority="19" stopIfTrue="1" operator="equal">
      <formula>"Baixo"</formula>
    </cfRule>
    <cfRule type="cellIs" dxfId="30436" priority="20" stopIfTrue="1" operator="equal">
      <formula>"Médio"</formula>
    </cfRule>
    <cfRule type="cellIs" dxfId="30435" priority="21" stopIfTrue="1" operator="equal">
      <formula>"Significativo"</formula>
    </cfRule>
  </conditionalFormatting>
  <conditionalFormatting sqref="U72">
    <cfRule type="cellIs" dxfId="30434" priority="12" operator="equal">
      <formula>"Extremo"</formula>
    </cfRule>
    <cfRule type="cellIs" dxfId="30433" priority="13" operator="equal">
      <formula>"Elevado"</formula>
    </cfRule>
    <cfRule type="cellIs" dxfId="30432" priority="14" stopIfTrue="1" operator="equal">
      <formula>$P$341</formula>
    </cfRule>
    <cfRule type="cellIs" dxfId="30431" priority="15" stopIfTrue="1" operator="equal">
      <formula>$P$342</formula>
    </cfRule>
    <cfRule type="cellIs" dxfId="30430" priority="16" stopIfTrue="1" operator="equal">
      <formula>$P$343</formula>
    </cfRule>
  </conditionalFormatting>
  <conditionalFormatting sqref="U72">
    <cfRule type="cellIs" dxfId="30429" priority="9" stopIfTrue="1" operator="equal">
      <formula>$P$342</formula>
    </cfRule>
    <cfRule type="cellIs" dxfId="30428" priority="10" stopIfTrue="1" operator="equal">
      <formula>$P$343</formula>
    </cfRule>
    <cfRule type="cellIs" dxfId="30427" priority="11" stopIfTrue="1" operator="equal">
      <formula>$P$344</formula>
    </cfRule>
  </conditionalFormatting>
  <conditionalFormatting sqref="U72">
    <cfRule type="cellIs" dxfId="30426" priority="4" operator="equal">
      <formula>$P$935</formula>
    </cfRule>
    <cfRule type="cellIs" dxfId="30425" priority="5" operator="equal">
      <formula>$P$934</formula>
    </cfRule>
    <cfRule type="cellIs" dxfId="30424" priority="6" stopIfTrue="1" operator="equal">
      <formula>$P$931</formula>
    </cfRule>
    <cfRule type="cellIs" dxfId="30423" priority="7" stopIfTrue="1" operator="equal">
      <formula>$P$932</formula>
    </cfRule>
    <cfRule type="cellIs" dxfId="30422" priority="8" stopIfTrue="1" operator="equal">
      <formula>$P$933</formula>
    </cfRule>
  </conditionalFormatting>
  <conditionalFormatting sqref="P72 P67:P70">
    <cfRule type="cellIs" dxfId="30421" priority="522" stopIfTrue="1" operator="equal">
      <formula>$P$73</formula>
    </cfRule>
    <cfRule type="cellIs" dxfId="30420" priority="523" stopIfTrue="1" operator="equal">
      <formula>#REF!</formula>
    </cfRule>
    <cfRule type="cellIs" dxfId="30419" priority="524" stopIfTrue="1" operator="equal">
      <formula>$P$72</formula>
    </cfRule>
    <cfRule type="cellIs" dxfId="30418" priority="525" stopIfTrue="1" operator="equal">
      <formula>$P$71</formula>
    </cfRule>
    <cfRule type="cellIs" dxfId="30417" priority="526" stopIfTrue="1" operator="equal">
      <formula>$P$70</formula>
    </cfRule>
  </conditionalFormatting>
  <conditionalFormatting sqref="U66:U71">
    <cfRule type="cellIs" dxfId="30416" priority="527" stopIfTrue="1" operator="equal">
      <formula>$U$71</formula>
    </cfRule>
    <cfRule type="cellIs" dxfId="30415" priority="528" stopIfTrue="1" operator="equal">
      <formula>$U$70</formula>
    </cfRule>
    <cfRule type="cellIs" dxfId="30414" priority="529" stopIfTrue="1" operator="equal">
      <formula>$U$72</formula>
    </cfRule>
    <cfRule type="cellIs" dxfId="30413" priority="530" stopIfTrue="1" operator="equal">
      <formula>#REF!</formula>
    </cfRule>
  </conditionalFormatting>
  <dataValidations count="73">
    <dataValidation type="list" allowBlank="1" showInputMessage="1" showErrorMessage="1" sqref="G70" xr:uid="{EF07E8B8-FBDA-42CA-9A0C-7F9387446978}">
      <formula1>$G$70:$G$127</formula1>
    </dataValidation>
    <dataValidation type="list" allowBlank="1" showInputMessage="1" showErrorMessage="1" sqref="G67:G69" xr:uid="{041D444D-9E83-4CBC-B69C-5F8F8A206B4B}">
      <formula1>$G$70:$G$115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7:N70" xr:uid="{C77FF113-EA1E-462C-AE5D-5D496076732E}">
      <formula1>$N$70:$N$73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7:J70" xr:uid="{E86B9D68-8B93-40AC-AE40-B62271BE3951}">
      <formula1>$J$70:$J$73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7:L70" xr:uid="{2EFDFBBB-3A71-454C-9FE5-EAE9521A778B}">
      <formula1>$L$70:$L$73</formula1>
    </dataValidation>
    <dataValidation type="list" allowBlank="1" showInputMessage="1" showErrorMessage="1" sqref="G71:G72" xr:uid="{E5B89E66-ABB1-4562-A3E8-B205B6BFEE69}">
      <formula1>$G$70:$G$117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7:S72" xr:uid="{C5FF08F5-75A7-4C3E-9295-15BE28844947}">
      <formula1>$S$70:$S$73</formula1>
    </dataValidation>
    <dataValidation type="list" allowBlank="1" showInputMessage="1" showErrorMessage="1" sqref="N71:N72" xr:uid="{5A9D3247-8FF6-4480-9BD7-F0B7CFD70BAC}">
      <formula1>$N$70:$N$73</formula1>
    </dataValidation>
    <dataValidation type="list" allowBlank="1" showInputMessage="1" showErrorMessage="1" sqref="L71:L72" xr:uid="{2D67A417-9525-4C6C-AB00-F330F2138003}">
      <formula1>$L$70:$L$73</formula1>
    </dataValidation>
    <dataValidation type="list" allowBlank="1" showInputMessage="1" showErrorMessage="1" sqref="J72" xr:uid="{665E2F6B-EAA6-4785-9B3F-6CD520575859}">
      <formula1>$J$70:$J$73</formula1>
    </dataValidation>
    <dataValidation type="list" allowBlank="1" showInputMessage="1" showErrorMessage="1" sqref="E66:E72" xr:uid="{D3ABEB13-C88A-4083-A7D2-7C69420EFBEF}">
      <formula1>$E$70:$E$72</formula1>
    </dataValidation>
    <dataValidation type="list" allowBlank="1" showInputMessage="1" showErrorMessage="1" sqref="G63" xr:uid="{82F13B0A-A97B-4067-A9FD-38D92BCCB9EB}">
      <formula1>$G$65:$G$107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0" xr:uid="{0D60F924-D03D-4B0E-97B1-4FC0FF83E13F}">
      <formula1>$S$65:$S$76</formula1>
    </dataValidation>
    <dataValidation type="list" allowBlank="1" showInputMessage="1" showErrorMessage="1" sqref="G30" xr:uid="{3699D3E0-30CF-481F-A326-ACD6FC93B145}">
      <formula1>$G$46:$G$88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 xr:uid="{AF78E457-BD88-4FAC-A774-772A7725863B}">
      <formula1>$J$175:$J$179</formula1>
    </dataValidation>
    <dataValidation type="list" allowBlank="1" showInputMessage="1" showErrorMessage="1" sqref="E29" xr:uid="{CA52D894-2751-4CBC-917C-1BF525266F82}">
      <formula1>$E$82:$E$85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4" xr:uid="{F23C0138-A7EF-4505-891A-CCFE1744DD51}">
      <formula1>$J$78:$J$82</formula1>
    </dataValidation>
    <dataValidation type="list" allowBlank="1" showInputMessage="1" showErrorMessage="1" sqref="G64" xr:uid="{B5CCCBCF-2A12-4BA3-B149-E86228DA04D4}">
      <formula1>$G$82:$G$136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3" xr:uid="{B340EC26-05E7-4CD5-BB3B-D2DE91532CED}">
      <formula1>$J$65:$J$65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0:S65" xr:uid="{8C983078-D9BB-4579-AF4A-647A9AB1EBB0}">
      <formula1>$S$83:$S$87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0:L62 L65" xr:uid="{11790B39-BD5C-4F21-A7AD-209B1194969A}">
      <formula1>$L$83:$L$87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0:J62 J65" xr:uid="{7C0FE560-9E67-4A90-80E6-76EE095785FB}">
      <formula1>$J$83:$J$87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0:N65" xr:uid="{4C824907-3C26-4875-8215-673C867EB77C}">
      <formula1>$N$83:$N$87</formula1>
    </dataValidation>
    <dataValidation type="list" allowBlank="1" showInputMessage="1" showErrorMessage="1" prompt="N - Normal_x000a_O - Ocasional_x000a_AI - Acto / Sit. Insegura_x000a_E - Emergência" sqref="E60:E63 E65" xr:uid="{EA6EE039-C6F7-43B5-A3EC-40F9CB559409}">
      <formula1>$E$83:$E$86</formula1>
    </dataValidation>
    <dataValidation type="list" allowBlank="1" showInputMessage="1" showErrorMessage="1" sqref="G60 G65 G62" xr:uid="{C28A59D1-764C-436B-892E-5ED2BED87A79}">
      <formula1>$G$83:$G$128</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9" xr:uid="{9E7415AC-9856-403C-8C63-54A85118DCAD}">
      <formula1>$S$80:$S$84</formula1>
    </dataValidation>
    <dataValidation type="list" allowBlank="1" showInputMessage="1" showErrorMessage="1" sqref="G59" xr:uid="{9506DB9F-51AB-490C-9C2C-31CF4AD870B4}">
      <formula1>$G$80:$G$124</formula1>
    </dataValidation>
    <dataValidation type="list" allowBlank="1" showInputMessage="1" showErrorMessage="1" prompt="N - Normal_x000a_O - Ocasional_x000a_AI - Acto / Sit. Insegura_x000a_E - Emergência" sqref="E59" xr:uid="{21EF918F-4931-4C9D-87D4-703BE81DD59C}">
      <formula1>$E$80:$E$83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9" xr:uid="{D154522F-37C5-4986-93F2-305DA4B2B11A}">
      <formula1>$N$80:$N$84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9" xr:uid="{53F7E02D-7950-4C66-968D-D6897E9A8A0C}">
      <formula1>$J$80:$J$84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9" xr:uid="{2ADBED89-0F6C-4071-87BD-A0BF6FD4782E}">
      <formula1>$L$80:$L$84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8" xr:uid="{A6E8A25B-F8F7-4B2C-8455-79350A5D337B}">
      <formula1>$S$82:$S$86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8" xr:uid="{C78CABF1-4AA1-49FC-9622-C97F5BE0B3FB}">
      <formula1>$L$82:$L$86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8" xr:uid="{8AF3F69C-A5C4-4F54-9CC6-4A07ADDED2C1}">
      <formula1>$J$82:$J$86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8" xr:uid="{486EB66E-4500-4623-86C3-5752E4C923D4}">
      <formula1>$N$82:$N$86</formula1>
    </dataValidation>
    <dataValidation type="list" allowBlank="1" showInputMessage="1" showErrorMessage="1" prompt="N - Normal_x000a_O - Ocasional_x000a_AI - Acto / Sit. Insegura_x000a_E - Emergência" sqref="E58" xr:uid="{CF665EBA-7D3B-49DB-B477-88EC07436E15}">
      <formula1>$E$82:$E$85</formula1>
    </dataValidation>
    <dataValidation type="list" allowBlank="1" showInputMessage="1" showErrorMessage="1" sqref="G58" xr:uid="{B69F2EC5-20CB-4653-9090-41BF7B725569}">
      <formula1>$G$82:$G$127</formula1>
    </dataValidation>
    <dataValidation type="list" allowBlank="1" showInputMessage="1" showErrorMessage="1" sqref="G16 G43:G49" xr:uid="{53ADEA3C-15E2-4C8E-8D5F-E67249B1884E}">
      <formula1>$G$74:$G$116</formula1>
    </dataValidation>
    <dataValidation type="list" allowBlank="1" showInputMessage="1" showErrorMessage="1" sqref="G5:G15 G19:G29 G31:G41 G17" xr:uid="{A113F969-9123-490D-9ED0-AF462F25E93C}">
      <formula1>$G$74:$G$118</formula1>
    </dataValidation>
    <dataValidation type="list" allowBlank="1" showInputMessage="1" showErrorMessage="1" prompt="N - Normal_x000a_O - Ocasional_x000a_AI - Acto / Sit. Insegura_x000a_E - Emergência" sqref="E74:E78" xr:uid="{38270201-8DF0-4B5B-8616-5EEC06C3C5A5}">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74:S78" xr:uid="{3E38A182-F981-495D-B78E-7CB7AFAD4191}">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4:L78" xr:uid="{F6EA5558-C789-4A32-B87E-A1527C2522A4}">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4:J78" xr:uid="{D104C528-8A10-408B-B572-7568F0D982A2}">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4:N78" xr:uid="{743D9143-5CE6-483B-9C6C-FD2A0697C2E8}">
      <formula1>$N$19:$N$23</formula1>
    </dataValidation>
    <dataValidation type="list" allowBlank="1" showInputMessage="1" showErrorMessage="1" sqref="G78" xr:uid="{04D3C789-271F-4C62-A466-C9BC90BFAE85}">
      <formula1>$G$352:$G$400</formula1>
    </dataValidation>
    <dataValidation type="list" allowBlank="1" showInputMessage="1" showErrorMessage="1" sqref="E5:E28 E30:E50" xr:uid="{A049A279-5C2A-4493-9332-F9E1F99A58C5}">
      <formula1>$E$74:$E$75</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7 L19:L28 L31:L41" xr:uid="{565E9B48-A549-47E2-911D-0DA73DEA1CF2}">
      <formula1>$L$74:$L$76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7 J19:J28 J31:J41" xr:uid="{6575BFB0-3011-4407-B922-83CE1E870439}">
      <formula1>$J$74:$J$76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7 N19:N28 N31:N41" xr:uid="{E86BC65D-8E6F-4638-8117-7D29AB959542}">
      <formula1>$N$74:$N$76</formula1>
    </dataValidation>
    <dataValidation type="list" allowBlank="1" showInputMessage="1" showErrorMessage="1" sqref="J5:J16 J29 J43:J49" xr:uid="{A06E8AB1-AD00-4EF9-B36C-0A2229DC7D6A}">
      <formula1>$J$74:$J$76</formula1>
    </dataValidation>
    <dataValidation type="list" allowBlank="1" showInputMessage="1" showErrorMessage="1" sqref="L5:L16 L29 L43:L49 L51:L56" xr:uid="{91C02B12-1E1E-42EB-AA14-9B5CB3CD07E1}">
      <formula1>$L$74:$L$76</formula1>
    </dataValidation>
    <dataValidation type="list" allowBlank="1" showInputMessage="1" showErrorMessage="1" sqref="N5:N16 N29 N43:N49 N51:N53" xr:uid="{DA69FC39-9C20-45F6-B8ED-DB8C86DB6AB6}">
      <formula1>$N$74:$N$76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17 S19:S29 S31:S41 S43:S49" xr:uid="{0E6016D4-8214-4C22-9B2B-0A5190DE352F}">
      <formula1>$S$74:$S$76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3:L64" xr:uid="{C7CCF15B-4522-4C6B-8A41-60A04CD2D2C9}">
      <formula1>$L$384:$L$388</formula1>
    </dataValidation>
    <dataValidation type="list" allowBlank="1" showInputMessage="1" showErrorMessage="1" prompt="N - Normal_x000a_O - Ocasional_x000a_AI - Acto / Sit. Insegura_x000a_E - Emergência" sqref="E64" xr:uid="{10CAAAE2-962C-43AD-9A41-28F08CC025C6}">
      <formula1>$E$384:$E$387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5:J56" xr:uid="{F9046A9C-B9C4-4228-B19A-B025572768BC}">
      <formula1>$J$376:$J$380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6" xr:uid="{D5165E29-FDD1-4496-92F9-44B253F07B7C}">
      <formula1>$N$376:$N$380</formula1>
    </dataValidation>
    <dataValidation type="list" allowBlank="1" showInputMessage="1" showErrorMessage="1" prompt="N - Normal_x000a_O - Ocasional_x000a_AI - Acto / Sit. Insegura_x000a_E - Emergência" sqref="E55:E56" xr:uid="{2F4BB280-78E4-4F0C-B433-A7B1E1EA1D36}">
      <formula1>$E$376:$E$379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5:S56" xr:uid="{8EC83600-92F0-4850-9E5B-59134A583292}">
      <formula1>$S$376:$S$380</formula1>
    </dataValidation>
    <dataValidation type="list" allowBlank="1" showInputMessage="1" showErrorMessage="1" sqref="G56" xr:uid="{A41CEBF4-FC6F-4042-A015-007B3F180DD9}">
      <formula1>$G$376:$G$425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1:J53" xr:uid="{04517A53-8A6A-4093-9646-456FAAC17ABE}">
      <formula1>$J$389:$J$393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5" xr:uid="{7D088EAC-30F3-4518-9AE3-37432F1E1B79}">
      <formula1>$N$389:$N$393</formula1>
    </dataValidation>
    <dataValidation type="list" allowBlank="1" showInputMessage="1" showErrorMessage="1" prompt="N - Normal_x000a_O - Ocasional_x000a_AI - Acto / Sit. Insegura_x000a_E - Emergência" sqref="E51:E53" xr:uid="{A4B2AF1B-FCE4-431A-8FCC-969DA1C6C7AE}">
      <formula1>$E$389:$E$392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1:S53" xr:uid="{CC66670D-5349-4930-831E-DD3CB8170FC6}">
      <formula1>$S$389:$S$393</formula1>
    </dataValidation>
    <dataValidation type="list" allowBlank="1" showInputMessage="1" showErrorMessage="1" sqref="G53" xr:uid="{134C7049-960E-41CA-A2EF-15FF537C669F}">
      <formula1>$G$389:$G$438</formula1>
    </dataValidation>
    <dataValidation type="list" allowBlank="1" showInputMessage="1" showErrorMessage="1" prompt="N - Normal_x000a_O - Ocasional_x000a_AI - Acto / Sit. Insegura_x000a_E - Emergência" sqref="E54" xr:uid="{7F965871-E1CD-480D-955C-D01B71180D64}">
      <formula1>$E$17:$E$20</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54" xr:uid="{58A4237F-FCAC-42E6-990B-964F5DB71B65}">
      <formula1>$S$17:$S$20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4" xr:uid="{890F7543-B0B9-4A04-8EC3-2592C18ADD55}">
      <formula1>$J$17:$J$20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4" xr:uid="{9A428359-BA84-4CB2-B91C-509C96336832}">
      <formula1>$N$17:$N$20</formula1>
    </dataValidation>
    <dataValidation showDropDown="1" showInputMessage="1" showErrorMessage="1" sqref="W30" xr:uid="{8CF209D4-F101-4CEB-99F1-23CED268E00E}"/>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0" xr:uid="{7E202885-8213-49E9-9F2C-2B39BBE0AB5F}">
      <formula1>$L$81:$L$81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0" xr:uid="{DAE4E20F-9FB5-4FC9-8216-4BA7C7BFB23B}">
      <formula1>$J$81:$J$81</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0" xr:uid="{4CF839E1-E90A-4A57-B56B-46B5E001F2D0}">
      <formula1>$N$81:$N$81</formula1>
    </dataValidation>
  </dataValidations>
  <pageMargins left="0.25" right="0.25" top="0.75" bottom="0.75" header="0.3" footer="0.3"/>
  <pageSetup paperSize="9" scale="38"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347" stopIfTrue="1" operator="notEqual" id="{4D2AF7F7-8E7B-439B-ABC0-A629D71E7D60}">
            <xm:f>'C:\Users\1087\Desktop\1º Semestre 2022\[matriz-ipar_SUSANA_2022---mod-195_v7.xlsx]Pandemias-Epidemias'!#REF!</xm:f>
            <x14:dxf>
              <font>
                <strike val="0"/>
                <condense val="0"/>
                <extend val="0"/>
                <color auto="1"/>
              </font>
              <fill>
                <patternFill patternType="none">
                  <bgColor indexed="65"/>
                </patternFill>
              </fill>
              <border>
                <top style="thin">
                  <color indexed="64"/>
                </top>
                <bottom/>
              </border>
            </x14:dxf>
          </x14:cfRule>
          <x14:cfRule type="cellIs" priority="348" stopIfTrue="1" operator="equal" id="{7EFF4008-6793-40D5-B1B7-A4886640D398}">
            <xm:f>'C:\Users\1087\Desktop\1º Semestre 2022\[matriz-ipar_SUSANA_2022---mod-195_v7.xlsx]Pandemias-Epidemias'!#REF!</xm:f>
            <x14:dxf>
              <font>
                <condense val="0"/>
                <extend val="0"/>
                <color indexed="9"/>
              </font>
              <fill>
                <patternFill>
                  <bgColor indexed="9"/>
                </patternFill>
              </fill>
              <border>
                <top/>
              </border>
            </x14:dxf>
          </x14:cfRule>
          <xm:sqref>B74</xm:sqref>
        </x14:conditionalFormatting>
        <x14:conditionalFormatting xmlns:xm="http://schemas.microsoft.com/office/excel/2006/main">
          <x14:cfRule type="cellIs" priority="344" stopIfTrue="1" operator="notEqual" id="{FCD6AF4F-093C-4315-AFDD-05F6C7C72699}">
            <xm:f>'C:\Users\1087\Desktop\1º Semestre 2022\[matriz-ipar_SUSANA_2022---mod-195_v7.xlsx]ETAR da Ribeira S2'!#REF!</xm:f>
            <x14:dxf>
              <font>
                <condense val="0"/>
                <extend val="0"/>
                <color auto="1"/>
              </font>
              <border>
                <top style="thin">
                  <color indexed="64"/>
                </top>
                <bottom/>
              </border>
            </x14:dxf>
          </x14:cfRule>
          <x14:cfRule type="cellIs" priority="345" stopIfTrue="1" operator="between" id="{7C5D7FC2-5195-4D69-AEB8-0D52C2E29AF7}">
            <xm:f>'C:\Users\1087\Desktop\1º Semestre 2022\[matriz-ipar_SUSANA_2022---mod-195_v7.xlsx]ETAR da Ribeira S2'!#REF!</xm:f>
            <xm:f>'C:\Users\1087\Desktop\1º Semestre 2022\[matriz-ipar_SUSANA_2022---mod-195_v7.xlsx]ETAR da Ribeira S2'!#REF!</xm:f>
            <x14:dxf>
              <font>
                <condense val="0"/>
                <extend val="0"/>
                <color indexed="9"/>
              </font>
              <border>
                <top/>
                <bottom/>
              </border>
            </x14:dxf>
          </x14:cfRule>
          <x14:cfRule type="cellIs" priority="346" stopIfTrue="1" operator="equal" id="{A4C8A133-FBEE-4B39-9175-00D6C52C6363}">
            <xm:f>'C:\Users\1087\Desktop\1º Semestre 2022\[matriz-ipar_SUSANA_2022---mod-195_v7.xlsx]ETAR da Ribeira S2'!#REF!</xm:f>
            <x14:dxf>
              <font>
                <condense val="0"/>
                <extend val="0"/>
                <color indexed="9"/>
              </font>
              <border>
                <top/>
              </border>
            </x14:dxf>
          </x14:cfRule>
          <xm:sqref>F59:H59</xm:sqref>
        </x14:conditionalFormatting>
        <x14:conditionalFormatting xmlns:xm="http://schemas.microsoft.com/office/excel/2006/main">
          <x14:cfRule type="cellIs" priority="341" stopIfTrue="1" operator="notEqual" id="{6676DCA4-8CF6-4E18-8E68-794CC36899A7}">
            <xm:f>'ETAR - Geral'!#REF!</xm:f>
            <x14:dxf>
              <font>
                <condense val="0"/>
                <extend val="0"/>
                <color auto="1"/>
              </font>
              <border>
                <top style="thin">
                  <color indexed="64"/>
                </top>
                <bottom/>
              </border>
            </x14:dxf>
          </x14:cfRule>
          <x14:cfRule type="cellIs" priority="342" stopIfTrue="1" operator="between" id="{CB40A958-E080-44C4-B417-6BEC9C369CF3}">
            <xm:f>'ETAR - Geral'!#REF!</xm:f>
            <xm:f>'ETAR - Geral'!#REF!</xm:f>
            <x14:dxf>
              <font>
                <condense val="0"/>
                <extend val="0"/>
                <color indexed="9"/>
              </font>
              <border>
                <top/>
                <bottom/>
              </border>
            </x14:dxf>
          </x14:cfRule>
          <x14:cfRule type="cellIs" priority="343" stopIfTrue="1" operator="equal" id="{D2A3AAA6-BE41-45B8-A4DB-C6039E1D1658}">
            <xm:f>'ETAR - Geral'!#REF!</xm:f>
            <x14:dxf>
              <font>
                <condense val="0"/>
                <extend val="0"/>
                <color indexed="9"/>
              </font>
              <border>
                <top/>
              </border>
            </x14:dxf>
          </x14:cfRule>
          <xm:sqref>F30:G30</xm:sqref>
        </x14:conditionalFormatting>
        <x14:conditionalFormatting xmlns:xm="http://schemas.microsoft.com/office/excel/2006/main">
          <x14:cfRule type="cellIs" priority="332" stopIfTrue="1" operator="notEqual" id="{FE02B620-1820-4A21-8BE3-5C479CC4F5E8}">
            <xm:f>'ETAR - Geral'!#REF!</xm:f>
            <x14:dxf>
              <font>
                <condense val="0"/>
                <extend val="0"/>
                <color auto="1"/>
              </font>
              <border>
                <top style="thin">
                  <color indexed="64"/>
                </top>
                <bottom/>
              </border>
            </x14:dxf>
          </x14:cfRule>
          <x14:cfRule type="cellIs" priority="333" stopIfTrue="1" operator="between" id="{111B6DFB-E30C-45A6-BA7C-D695A8BCB42F}">
            <xm:f>'ETAR - Geral'!#REF!</xm:f>
            <xm:f>'ETAR - Geral'!#REF!</xm:f>
            <x14:dxf>
              <font>
                <condense val="0"/>
                <extend val="0"/>
                <color indexed="9"/>
              </font>
              <border>
                <top/>
                <bottom/>
              </border>
            </x14:dxf>
          </x14:cfRule>
          <x14:cfRule type="cellIs" priority="334" stopIfTrue="1" operator="equal" id="{E0DF8CDA-3AB9-4639-9429-326171A85571}">
            <xm:f>'ETAR - Geral'!#REF!</xm:f>
            <x14:dxf>
              <font>
                <condense val="0"/>
                <extend val="0"/>
                <color indexed="9"/>
              </font>
              <border>
                <top/>
              </border>
            </x14:dxf>
          </x14:cfRule>
          <xm:sqref>F30:G30</xm:sqref>
        </x14:conditionalFormatting>
        <x14:conditionalFormatting xmlns:xm="http://schemas.microsoft.com/office/excel/2006/main">
          <x14:cfRule type="cellIs" priority="329" stopIfTrue="1" operator="notEqual" id="{39375916-6C40-4682-AEFB-763D7317A2B4}">
            <xm:f>'ETAR - Geral'!#REF!</xm:f>
            <x14:dxf>
              <font>
                <condense val="0"/>
                <extend val="0"/>
                <color auto="1"/>
              </font>
              <border>
                <top style="thin">
                  <color indexed="64"/>
                </top>
                <bottom/>
              </border>
            </x14:dxf>
          </x14:cfRule>
          <x14:cfRule type="cellIs" priority="330" stopIfTrue="1" operator="between" id="{CD4E4E40-95FF-41CB-8672-7E2F7D8E1BDD}">
            <xm:f>'ETAR - Geral'!#REF!</xm:f>
            <xm:f>'ETAR - Geral'!#REF!</xm:f>
            <x14:dxf>
              <font>
                <condense val="0"/>
                <extend val="0"/>
                <color indexed="9"/>
              </font>
              <border>
                <top/>
                <bottom/>
              </border>
            </x14:dxf>
          </x14:cfRule>
          <x14:cfRule type="cellIs" priority="331" stopIfTrue="1" operator="equal" id="{9783AFA9-254F-4BA2-B1C3-1FF084323D8E}">
            <xm:f>'ETAR - Geral'!#REF!</xm:f>
            <x14:dxf>
              <font>
                <condense val="0"/>
                <extend val="0"/>
                <color indexed="9"/>
              </font>
              <border>
                <top/>
              </border>
            </x14:dxf>
          </x14:cfRule>
          <xm:sqref>F30:G30</xm:sqref>
        </x14:conditionalFormatting>
        <x14:conditionalFormatting xmlns:xm="http://schemas.microsoft.com/office/excel/2006/main">
          <x14:cfRule type="cellIs" priority="326" stopIfTrue="1" operator="notEqual" id="{CCC0A482-77AF-4586-B8BF-17722BC36847}">
            <xm:f>'ETAR - Geral'!#REF!</xm:f>
            <x14:dxf>
              <font>
                <condense val="0"/>
                <extend val="0"/>
                <color auto="1"/>
              </font>
              <border>
                <top style="thin">
                  <color indexed="64"/>
                </top>
                <bottom/>
              </border>
            </x14:dxf>
          </x14:cfRule>
          <x14:cfRule type="cellIs" priority="327" stopIfTrue="1" operator="between" id="{3B4A8BC8-2151-475D-AEF2-5E562817C561}">
            <xm:f>'ETAR - Geral'!#REF!</xm:f>
            <xm:f>'ETAR - Geral'!#REF!</xm:f>
            <x14:dxf>
              <font>
                <condense val="0"/>
                <extend val="0"/>
                <color indexed="9"/>
              </font>
              <border>
                <top/>
                <bottom/>
              </border>
            </x14:dxf>
          </x14:cfRule>
          <x14:cfRule type="cellIs" priority="328" stopIfTrue="1" operator="equal" id="{914A48BD-8414-4EB9-8C3B-1A34217E5679}">
            <xm:f>'ETAR - Geral'!#REF!</xm:f>
            <x14:dxf>
              <font>
                <condense val="0"/>
                <extend val="0"/>
                <color indexed="9"/>
              </font>
              <border>
                <top/>
              </border>
            </x14:dxf>
          </x14:cfRule>
          <xm:sqref>F30:G30</xm:sqref>
        </x14:conditionalFormatting>
        <x14:conditionalFormatting xmlns:xm="http://schemas.microsoft.com/office/excel/2006/main">
          <x14:cfRule type="cellIs" priority="323" stopIfTrue="1" operator="notEqual" id="{EF960CD6-0E53-4B15-B66B-947C16DA55CE}">
            <xm:f>'ETAR - Geral'!#REF!</xm:f>
            <x14:dxf>
              <font>
                <condense val="0"/>
                <extend val="0"/>
                <color auto="1"/>
              </font>
              <border>
                <top style="thin">
                  <color indexed="64"/>
                </top>
                <bottom/>
              </border>
            </x14:dxf>
          </x14:cfRule>
          <x14:cfRule type="cellIs" priority="324" stopIfTrue="1" operator="between" id="{2B9450F3-54EB-4624-9E54-9CFB2E6689E9}">
            <xm:f>'ETAR - Geral'!#REF!</xm:f>
            <xm:f>'ETAR - Geral'!#REF!</xm:f>
            <x14:dxf>
              <font>
                <condense val="0"/>
                <extend val="0"/>
                <color indexed="9"/>
              </font>
              <border>
                <top/>
                <bottom/>
              </border>
            </x14:dxf>
          </x14:cfRule>
          <x14:cfRule type="cellIs" priority="325" stopIfTrue="1" operator="equal" id="{DE56FE96-6B7F-46CB-8155-0E0CAD9C3623}">
            <xm:f>'ETAR - Geral'!#REF!</xm:f>
            <x14:dxf>
              <font>
                <condense val="0"/>
                <extend val="0"/>
                <color indexed="9"/>
              </font>
              <border>
                <top/>
              </border>
            </x14:dxf>
          </x14:cfRule>
          <xm:sqref>F30:G30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0">
    <tabColor rgb="FF800000"/>
    <outlinePr summaryBelow="0"/>
    <pageSetUpPr fitToPage="1"/>
  </sheetPr>
  <dimension ref="A1:AA446"/>
  <sheetViews>
    <sheetView topLeftCell="A178" zoomScale="85" zoomScaleNormal="85" zoomScaleSheetLayoutView="70" workbookViewId="0">
      <selection activeCell="D187" sqref="D187:U188"/>
    </sheetView>
  </sheetViews>
  <sheetFormatPr defaultColWidth="9.21875"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customWidth="1"/>
    <col min="16" max="16" width="15.44140625" style="28" customWidth="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7.5546875" style="6" hidden="1" customWidth="1" outlineLevel="1"/>
    <col min="23" max="23" width="15.5546875" style="6" hidden="1" customWidth="1" outlineLevel="1"/>
    <col min="24" max="24" width="14.21875" style="6" hidden="1" customWidth="1" outlineLevel="1"/>
    <col min="25" max="25" width="17.5546875" style="6" hidden="1" customWidth="1" outlineLevel="1"/>
    <col min="26" max="26" width="24.77734375" style="6" hidden="1" customWidth="1" collapsed="1"/>
    <col min="27" max="27" width="23.44140625" style="1" customWidth="1"/>
    <col min="28" max="16384" width="9.21875" style="1"/>
  </cols>
  <sheetData>
    <row r="1" spans="2:27" ht="4.5" customHeight="1">
      <c r="I1" s="17"/>
      <c r="J1" s="17"/>
      <c r="Q1" s="98"/>
      <c r="Z1" s="1"/>
    </row>
    <row r="2" spans="2:27" s="108" customFormat="1" ht="58.5" customHeight="1" thickBot="1">
      <c r="B2" s="90" t="s">
        <v>45</v>
      </c>
      <c r="C2" s="95" t="s">
        <v>45</v>
      </c>
      <c r="D2" s="77"/>
      <c r="E2" s="77"/>
      <c r="F2" s="78"/>
      <c r="G2" s="237" t="s">
        <v>748</v>
      </c>
      <c r="H2" s="221"/>
      <c r="I2" s="222"/>
      <c r="J2" s="223"/>
      <c r="K2" s="222"/>
      <c r="L2" s="224"/>
      <c r="M2" s="222"/>
      <c r="N2" s="224"/>
      <c r="O2" s="222"/>
      <c r="P2" s="224"/>
      <c r="Q2" s="102"/>
      <c r="R2" s="77"/>
      <c r="S2" s="96"/>
      <c r="T2" s="77"/>
      <c r="U2" s="79"/>
      <c r="V2" s="77"/>
      <c r="W2" s="77"/>
      <c r="X2" s="77"/>
      <c r="Y2" s="77"/>
    </row>
    <row r="3" spans="2:27" s="28" customFormat="1" ht="46.5" customHeight="1" thickBot="1">
      <c r="B3" s="735" t="s">
        <v>1614</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1575</v>
      </c>
      <c r="AA3" s="359" t="s">
        <v>1646</v>
      </c>
    </row>
    <row r="4" spans="2:27" ht="22.5" customHeight="1" thickBot="1">
      <c r="B4" s="45" t="s">
        <v>747</v>
      </c>
      <c r="C4" s="46"/>
      <c r="D4" s="32"/>
      <c r="E4" s="32"/>
      <c r="F4" s="47"/>
      <c r="G4" s="47"/>
      <c r="H4" s="47"/>
      <c r="I4" s="31"/>
      <c r="J4" s="32"/>
      <c r="K4" s="31"/>
      <c r="L4" s="32"/>
      <c r="M4" s="31"/>
      <c r="N4" s="32"/>
      <c r="O4" s="32"/>
      <c r="P4" s="32"/>
      <c r="Q4" s="100"/>
      <c r="R4" s="31"/>
      <c r="S4" s="32"/>
      <c r="T4" s="32"/>
      <c r="U4" s="32"/>
      <c r="V4" s="360"/>
      <c r="W4" s="360"/>
      <c r="X4" s="360"/>
      <c r="Y4" s="360"/>
      <c r="Z4" s="360"/>
      <c r="AA4" s="360"/>
    </row>
    <row r="5" spans="2:27" ht="48" customHeight="1" outlineLevel="1">
      <c r="B5" s="361" t="s">
        <v>747</v>
      </c>
      <c r="C5" s="361" t="s">
        <v>218</v>
      </c>
      <c r="D5" s="361" t="s">
        <v>225</v>
      </c>
      <c r="E5" s="362" t="s">
        <v>51</v>
      </c>
      <c r="F5" s="363" t="s">
        <v>231</v>
      </c>
      <c r="G5" s="363" t="s">
        <v>368</v>
      </c>
      <c r="H5" s="521" t="s">
        <v>1128</v>
      </c>
      <c r="I5" s="192">
        <f>IF(J5=0,"?",(VLOOKUP(J5,'Matriz de Avaliação'!$C$5:$D$9,2,FALSE)))</f>
        <v>25</v>
      </c>
      <c r="J5" s="66" t="s">
        <v>122</v>
      </c>
      <c r="K5" s="240">
        <f>IF(L5=0,"?",(VLOOKUP(L5,'Matriz de Avaliação'!$C$11:$D$15,2,FALSE)))</f>
        <v>5</v>
      </c>
      <c r="L5" s="65" t="s">
        <v>125</v>
      </c>
      <c r="M5" s="38">
        <f>IF(N5=0,"?",(VLOOKUP(N5,'Matriz de Avaliação'!$C$17:$D$21,2,FALSE)))</f>
        <v>0.5</v>
      </c>
      <c r="N5" s="225" t="s">
        <v>181</v>
      </c>
      <c r="O5" s="195">
        <f>I5*K5*M5</f>
        <v>62.5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349" t="s">
        <v>591</v>
      </c>
      <c r="R5" s="193">
        <f>IF(S5=0,"?",(VLOOKUP(S5,'Matriz de Avaliação'!$C$36:$E$40,2,FALSE)))</f>
        <v>2.5</v>
      </c>
      <c r="S5" s="225" t="s">
        <v>161</v>
      </c>
      <c r="T5" s="195">
        <f>(I5*K5*M5)/R5</f>
        <v>25</v>
      </c>
      <c r="U5" s="196" t="str">
        <f>IF(T5&lt;'Matriz de Avaliação'!$D$31,(IF(T5&lt;'Matriz de Avaliação'!$D$29,(IF(T5&lt;'Matriz de Avaliação'!$D$27,(IF(T5&lt;'Matriz de Avaliação'!$D$25,'Matriz de Avaliação'!$E$23,'Matriz de Avaliação'!$E$25)),'Matriz de Avaliação'!$E$27)),'Matriz de Avaliação'!$E$29)),'Matriz de Avaliação'!$E$31)</f>
        <v>MÉDIO</v>
      </c>
      <c r="V5" s="364"/>
      <c r="W5" s="364"/>
      <c r="X5" s="364"/>
      <c r="Y5" s="364"/>
      <c r="Z5" s="364"/>
      <c r="AA5" s="364"/>
    </row>
    <row r="6" spans="2:27" ht="71.25" customHeight="1" outlineLevel="1">
      <c r="B6" s="365" t="s">
        <v>747</v>
      </c>
      <c r="C6" s="366" t="s">
        <v>749</v>
      </c>
      <c r="D6" s="367" t="s">
        <v>750</v>
      </c>
      <c r="E6" s="368" t="s">
        <v>51</v>
      </c>
      <c r="F6" s="352" t="s">
        <v>575</v>
      </c>
      <c r="G6" s="352" t="s">
        <v>356</v>
      </c>
      <c r="H6" s="521" t="s">
        <v>1128</v>
      </c>
      <c r="I6" s="36">
        <f>IF(J6=0,"?",(VLOOKUP(J6,'Matriz de Avaliação'!$C$5:$D$9,2,FALSE)))</f>
        <v>5</v>
      </c>
      <c r="J6" s="66" t="s">
        <v>121</v>
      </c>
      <c r="K6" s="37">
        <f>IF(L6=0,"?",(VLOOKUP(L6,'Matriz de Avaliação'!$C$11:$D$15,2,FALSE)))</f>
        <v>5</v>
      </c>
      <c r="L6" s="65" t="s">
        <v>125</v>
      </c>
      <c r="M6" s="38">
        <f>IF(N6=0,"?",(VLOOKUP(N6,'Matriz de Avaliação'!$C$17:$D$21,2,FALSE)))</f>
        <v>3</v>
      </c>
      <c r="N6" s="225" t="s">
        <v>33</v>
      </c>
      <c r="O6" s="35">
        <f t="shared" ref="O6:O28" si="0">I6*K6*M6</f>
        <v>75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50" t="s">
        <v>880</v>
      </c>
      <c r="R6" s="38">
        <f>IF(S6=0,"?",(VLOOKUP(S6,'Matriz de Avaliação'!$C$36:$E$40,2,FALSE)))</f>
        <v>1.5</v>
      </c>
      <c r="S6" s="48" t="s">
        <v>165</v>
      </c>
      <c r="T6" s="35">
        <f t="shared" ref="T6:T28" si="1">(I6*K6*M6)/R6</f>
        <v>50</v>
      </c>
      <c r="U6" s="74" t="str">
        <f>IF(T6&lt;'Matriz de Avaliação'!$D$31,(IF(T6&lt;'Matriz de Avaliação'!$D$29,(IF(T6&lt;'Matriz de Avaliação'!$D$27,(IF(T6&lt;'Matriz de Avaliação'!$D$25,'Matriz de Avaliação'!$E$23,'Matriz de Avaliação'!$E$25)),'Matriz de Avaliação'!$E$27)),'Matriz de Avaliação'!$E$29)),'Matriz de Avaliação'!$E$31)</f>
        <v>MÉDIO</v>
      </c>
      <c r="V6" s="364"/>
      <c r="W6" s="364"/>
      <c r="X6" s="369"/>
      <c r="Y6" s="370"/>
      <c r="Z6" s="370"/>
      <c r="AA6" s="370"/>
    </row>
    <row r="7" spans="2:27" ht="57" outlineLevel="1">
      <c r="B7" s="365" t="s">
        <v>747</v>
      </c>
      <c r="C7" s="365" t="s">
        <v>749</v>
      </c>
      <c r="D7" s="361" t="s">
        <v>751</v>
      </c>
      <c r="E7" s="368" t="s">
        <v>51</v>
      </c>
      <c r="F7" s="352" t="s">
        <v>82</v>
      </c>
      <c r="G7" s="352" t="s">
        <v>471</v>
      </c>
      <c r="H7" s="521" t="s">
        <v>1128</v>
      </c>
      <c r="I7" s="36">
        <f>IF(J7=0,"?",(VLOOKUP(J7,'Matriz de Avaliação'!$C$5:$D$9,2,FALSE)))</f>
        <v>5</v>
      </c>
      <c r="J7" s="66" t="s">
        <v>121</v>
      </c>
      <c r="K7" s="37">
        <f>IF(L7=0,"?",(VLOOKUP(L7,'Matriz de Avaliação'!$C$11:$D$15,2,FALSE)))</f>
        <v>5</v>
      </c>
      <c r="L7" s="65" t="s">
        <v>125</v>
      </c>
      <c r="M7" s="38">
        <f>IF(N7=0,"?",(VLOOKUP(N7,'Matriz de Avaliação'!$C$17:$D$21,2,FALSE)))</f>
        <v>1</v>
      </c>
      <c r="N7" s="225" t="s">
        <v>32</v>
      </c>
      <c r="O7" s="35">
        <f t="shared" si="0"/>
        <v>25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51" t="s">
        <v>1021</v>
      </c>
      <c r="R7" s="38">
        <f>IF(S7=0,"?",(VLOOKUP(S7,'Matriz de Avaliação'!$C$36:$E$40,2,FALSE)))</f>
        <v>2.5</v>
      </c>
      <c r="S7" s="48" t="s">
        <v>161</v>
      </c>
      <c r="T7" s="35">
        <f t="shared" si="1"/>
        <v>10</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9"/>
      <c r="Y7" s="370"/>
      <c r="Z7" s="370"/>
      <c r="AA7" s="370"/>
    </row>
    <row r="8" spans="2:27" ht="54" customHeight="1" outlineLevel="1">
      <c r="B8" s="365" t="s">
        <v>747</v>
      </c>
      <c r="C8" s="365" t="s">
        <v>749</v>
      </c>
      <c r="D8" s="361" t="s">
        <v>752</v>
      </c>
      <c r="E8" s="368" t="s">
        <v>51</v>
      </c>
      <c r="F8" s="352" t="s">
        <v>483</v>
      </c>
      <c r="G8" s="352" t="s">
        <v>78</v>
      </c>
      <c r="H8" s="337" t="s">
        <v>1439</v>
      </c>
      <c r="I8" s="36">
        <f>IF(J8=0,"?",(VLOOKUP(J8,'Matriz de Avaliação'!$C$5:$D$9,2,FALSE)))</f>
        <v>50</v>
      </c>
      <c r="J8" s="66" t="s">
        <v>123</v>
      </c>
      <c r="K8" s="37">
        <f>IF(L8=0,"?",(VLOOKUP(L8,'Matriz de Avaliação'!$C$11:$D$15,2,FALSE)))</f>
        <v>5</v>
      </c>
      <c r="L8" s="65" t="s">
        <v>125</v>
      </c>
      <c r="M8" s="38">
        <f>IF(N8=0,"?",(VLOOKUP(N8,'Matriz de Avaliação'!$C$17:$D$21,2,FALSE)))</f>
        <v>0.5</v>
      </c>
      <c r="N8" s="225" t="s">
        <v>181</v>
      </c>
      <c r="O8" s="35">
        <f t="shared" si="0"/>
        <v>125</v>
      </c>
      <c r="P8" s="74" t="str">
        <f>IF(O8&lt;'Matriz de Avaliação'!$D$31,(IF(O8&lt;'Matriz de Avaliação'!$D$29,(IF(O8&lt;'Matriz de Avaliação'!$D$27,(IF(O8&lt;'Matriz de Avaliação'!$D$25,'Matriz de Avaliação'!$E$23,'Matriz de Avaliação'!$E$25)),'Matriz de Avaliação'!$E$27)),'Matriz de Avaliação'!$E$29)),'Matriz de Avaliação'!$E$31)</f>
        <v>SIGNIFICATIVO</v>
      </c>
      <c r="Q8" s="350" t="s">
        <v>1018</v>
      </c>
      <c r="R8" s="38">
        <f>IF(S8=0,"?",(VLOOKUP(S8,'Matriz de Avaliação'!$C$36:$E$40,2,FALSE)))</f>
        <v>2.5</v>
      </c>
      <c r="S8" s="225" t="s">
        <v>161</v>
      </c>
      <c r="T8" s="35">
        <f t="shared" si="1"/>
        <v>50</v>
      </c>
      <c r="U8" s="74" t="str">
        <f>IF(T8&lt;'Matriz de Avaliação'!$D$31,(IF(T8&lt;'Matriz de Avaliação'!$D$29,(IF(T8&lt;'Matriz de Avaliação'!$D$27,(IF(T8&lt;'Matriz de Avaliação'!$D$25,'Matriz de Avaliação'!$E$23,'Matriz de Avaliação'!$E$25)),'Matriz de Avaliação'!$E$27)),'Matriz de Avaliação'!$E$29)),'Matriz de Avaliação'!$E$31)</f>
        <v>MÉDIO</v>
      </c>
      <c r="V8" s="364"/>
      <c r="W8" s="364"/>
      <c r="X8" s="369"/>
      <c r="Y8" s="370"/>
      <c r="Z8" s="370"/>
      <c r="AA8" s="370"/>
    </row>
    <row r="9" spans="2:27" ht="37.5" customHeight="1" outlineLevel="1">
      <c r="B9" s="365" t="s">
        <v>747</v>
      </c>
      <c r="C9" s="365" t="s">
        <v>749</v>
      </c>
      <c r="D9" s="361" t="s">
        <v>753</v>
      </c>
      <c r="E9" s="368" t="s">
        <v>51</v>
      </c>
      <c r="F9" s="350" t="s">
        <v>82</v>
      </c>
      <c r="G9" s="350" t="s">
        <v>471</v>
      </c>
      <c r="H9" s="337" t="s">
        <v>1128</v>
      </c>
      <c r="I9" s="36">
        <f>IF(J9=0,"?",(VLOOKUP(J9,'Matriz de Avaliação'!$C$5:$D$9,2,FALSE)))</f>
        <v>5</v>
      </c>
      <c r="J9" s="191" t="s">
        <v>121</v>
      </c>
      <c r="K9" s="37">
        <f>IF(L9=0,"?",(VLOOKUP(L9,'Matriz de Avaliação'!$C$11:$D$15,2,FALSE)))</f>
        <v>3</v>
      </c>
      <c r="L9" s="65" t="s">
        <v>124</v>
      </c>
      <c r="M9" s="38">
        <f>IF(N9=0,"?",(VLOOKUP(N9,'Matriz de Avaliação'!$C$17:$D$21,2,FALSE)))</f>
        <v>0.5</v>
      </c>
      <c r="N9" s="225" t="s">
        <v>181</v>
      </c>
      <c r="O9" s="35">
        <f t="shared" si="0"/>
        <v>7.5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351" t="s">
        <v>1021</v>
      </c>
      <c r="R9" s="38">
        <f>IF(S9=0,"?",(VLOOKUP(S9,'Matriz de Avaliação'!$C$36:$E$40,2,FALSE)))</f>
        <v>2.5</v>
      </c>
      <c r="S9" s="48" t="s">
        <v>161</v>
      </c>
      <c r="T9" s="35">
        <f t="shared" si="1"/>
        <v>3</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9"/>
      <c r="Y9" s="370"/>
      <c r="Z9" s="370"/>
      <c r="AA9" s="370"/>
    </row>
    <row r="10" spans="2:27" ht="58.5" customHeight="1" outlineLevel="1">
      <c r="B10" s="365" t="s">
        <v>747</v>
      </c>
      <c r="C10" s="365" t="s">
        <v>749</v>
      </c>
      <c r="D10" s="361" t="s">
        <v>973</v>
      </c>
      <c r="E10" s="368" t="s">
        <v>51</v>
      </c>
      <c r="F10" s="350" t="s">
        <v>754</v>
      </c>
      <c r="G10" s="350" t="s">
        <v>467</v>
      </c>
      <c r="H10" s="337" t="s">
        <v>304</v>
      </c>
      <c r="I10" s="36">
        <f>IF(J10=0,"?",(VLOOKUP(J10,'Matriz de Avaliação'!$C$5:$D$9,2,FALSE)))</f>
        <v>50</v>
      </c>
      <c r="J10" s="66" t="s">
        <v>123</v>
      </c>
      <c r="K10" s="37">
        <f>IF(L10=0,"?",(VLOOKUP(L10,'Matriz de Avaliação'!$C$11:$D$15,2,FALSE)))</f>
        <v>3</v>
      </c>
      <c r="L10" s="65" t="s">
        <v>124</v>
      </c>
      <c r="M10" s="38">
        <f>IF(N10=0,"?",(VLOOKUP(N10,'Matriz de Avaliação'!$C$17:$D$21,2,FALSE)))</f>
        <v>0.5</v>
      </c>
      <c r="N10" s="225" t="s">
        <v>181</v>
      </c>
      <c r="O10" s="35">
        <f t="shared" si="0"/>
        <v>75</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352" t="s">
        <v>934</v>
      </c>
      <c r="R10" s="38">
        <f>IF(S10=0,"?",(VLOOKUP(S10,'Matriz de Avaliação'!$C$36:$E$40,2,FALSE)))</f>
        <v>2.5</v>
      </c>
      <c r="S10" s="48" t="s">
        <v>161</v>
      </c>
      <c r="T10" s="35">
        <f t="shared" si="1"/>
        <v>30</v>
      </c>
      <c r="U10" s="74" t="str">
        <f>IF(T10&lt;'Matriz de Avaliação'!$D$31,(IF(T10&lt;'Matriz de Avaliação'!$D$29,(IF(T10&lt;'Matriz de Avaliação'!$D$27,(IF(T10&lt;'Matriz de Avaliação'!$D$25,'Matriz de Avaliação'!$E$23,'Matriz de Avaliação'!$E$25)),'Matriz de Avaliação'!$E$27)),'Matriz de Avaliação'!$E$29)),'Matriz de Avaliação'!$E$31)</f>
        <v>MÉDIO</v>
      </c>
      <c r="V10" s="364"/>
      <c r="W10" s="364"/>
      <c r="X10" s="369"/>
      <c r="Y10" s="370"/>
      <c r="Z10" s="370"/>
      <c r="AA10" s="370"/>
    </row>
    <row r="11" spans="2:27" ht="45.6" outlineLevel="1">
      <c r="B11" s="365" t="s">
        <v>747</v>
      </c>
      <c r="C11" s="365" t="s">
        <v>749</v>
      </c>
      <c r="D11" s="361" t="s">
        <v>755</v>
      </c>
      <c r="E11" s="368" t="s">
        <v>55</v>
      </c>
      <c r="F11" s="352" t="s">
        <v>138</v>
      </c>
      <c r="G11" s="352" t="s">
        <v>370</v>
      </c>
      <c r="H11" s="337" t="s">
        <v>1076</v>
      </c>
      <c r="I11" s="36">
        <f>IF(J11=0,"?",(VLOOKUP(J11,'Matriz de Avaliação'!$C$5:$D$9,2,FALSE)))</f>
        <v>15</v>
      </c>
      <c r="J11" s="66" t="s">
        <v>23</v>
      </c>
      <c r="K11" s="37">
        <f>IF(L11=0,"?",(VLOOKUP(L11,'Matriz de Avaliação'!$C$11:$D$15,2,FALSE)))</f>
        <v>4</v>
      </c>
      <c r="L11" s="65" t="s">
        <v>97</v>
      </c>
      <c r="M11" s="38">
        <f>IF(N11=0,"?",(VLOOKUP(N11,'Matriz de Avaliação'!$C$17:$D$21,2,FALSE)))</f>
        <v>0.5</v>
      </c>
      <c r="N11" s="225" t="s">
        <v>181</v>
      </c>
      <c r="O11" s="35">
        <f t="shared" si="0"/>
        <v>30</v>
      </c>
      <c r="P11" s="74" t="str">
        <f>IF(O11&lt;'Matriz de Avaliação'!$D$31,(IF(O11&lt;'Matriz de Avaliação'!$D$29,(IF(O11&lt;'Matriz de Avaliação'!$D$27,(IF(O11&lt;'Matriz de Avaliação'!$D$25,'Matriz de Avaliação'!$E$23,'Matriz de Avaliação'!$E$25)),'Matriz de Avaliação'!$E$27)),'Matriz de Avaliação'!$E$29)),'Matriz de Avaliação'!$E$31)</f>
        <v>MÉDIO</v>
      </c>
      <c r="Q11" s="353" t="s">
        <v>1019</v>
      </c>
      <c r="R11" s="38">
        <f>IF(S11=0,"?",(VLOOKUP(S11,'Matriz de Avaliação'!$C$36:$E$40,2,FALSE)))</f>
        <v>2</v>
      </c>
      <c r="S11" s="48" t="s">
        <v>159</v>
      </c>
      <c r="T11" s="35">
        <f t="shared" si="1"/>
        <v>15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72"/>
      <c r="W11" s="364"/>
      <c r="X11" s="372"/>
      <c r="Y11" s="371"/>
      <c r="Z11" s="371"/>
      <c r="AA11" s="371"/>
    </row>
    <row r="12" spans="2:27" ht="67.5" customHeight="1" outlineLevel="1">
      <c r="B12" s="365" t="s">
        <v>747</v>
      </c>
      <c r="C12" s="365" t="s">
        <v>749</v>
      </c>
      <c r="D12" s="361" t="s">
        <v>756</v>
      </c>
      <c r="E12" s="368" t="s">
        <v>55</v>
      </c>
      <c r="F12" s="352" t="s">
        <v>496</v>
      </c>
      <c r="G12" s="352" t="s">
        <v>469</v>
      </c>
      <c r="H12" s="337" t="s">
        <v>741</v>
      </c>
      <c r="I12" s="36">
        <f>IF(J12=0,"?",(VLOOKUP(J12,'Matriz de Avaliação'!$C$5:$D$9,2,FALSE)))</f>
        <v>15</v>
      </c>
      <c r="J12" s="66" t="s">
        <v>23</v>
      </c>
      <c r="K12" s="37">
        <f>IF(L12=0,"?",(VLOOKUP(L12,'Matriz de Avaliação'!$C$11:$D$15,2,FALSE)))</f>
        <v>3</v>
      </c>
      <c r="L12" s="65" t="s">
        <v>124</v>
      </c>
      <c r="M12" s="38">
        <f>IF(N12=0,"?",(VLOOKUP(N12,'Matriz de Avaliação'!$C$17:$D$21,2,FALSE)))</f>
        <v>0.5</v>
      </c>
      <c r="N12" s="225" t="s">
        <v>181</v>
      </c>
      <c r="O12" s="35">
        <f t="shared" ref="O12:O18" si="2">I12*K12*M12</f>
        <v>22.5</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353" t="s">
        <v>1020</v>
      </c>
      <c r="R12" s="38">
        <f>IF(S12=0,"?",(VLOOKUP(S12,'Matriz de Avaliação'!$C$36:$E$40,2,FALSE)))</f>
        <v>2.5</v>
      </c>
      <c r="S12" s="48" t="s">
        <v>161</v>
      </c>
      <c r="T12" s="35">
        <f t="shared" ref="T12:T18" si="3">(I12*K12*M12)/R12</f>
        <v>9</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64"/>
      <c r="W12" s="364"/>
      <c r="X12" s="364"/>
      <c r="Y12" s="364"/>
      <c r="Z12" s="364"/>
      <c r="AA12" s="364"/>
    </row>
    <row r="13" spans="2:27" ht="53.25" customHeight="1" outlineLevel="1">
      <c r="B13" s="365" t="s">
        <v>747</v>
      </c>
      <c r="C13" s="365" t="s">
        <v>749</v>
      </c>
      <c r="D13" s="361" t="s">
        <v>756</v>
      </c>
      <c r="E13" s="368" t="s">
        <v>55</v>
      </c>
      <c r="F13" s="352" t="s">
        <v>757</v>
      </c>
      <c r="G13" s="352" t="s">
        <v>354</v>
      </c>
      <c r="H13" s="337" t="s">
        <v>741</v>
      </c>
      <c r="I13" s="36">
        <f>IF(J13=0,"?",(VLOOKUP(J13,'Matriz de Avaliação'!$C$5:$D$9,2,FALSE)))</f>
        <v>15</v>
      </c>
      <c r="J13" s="66" t="s">
        <v>23</v>
      </c>
      <c r="K13" s="37">
        <f>IF(L13=0,"?",(VLOOKUP(L13,'Matriz de Avaliação'!$C$11:$D$15,2,FALSE)))</f>
        <v>3</v>
      </c>
      <c r="L13" s="65" t="s">
        <v>124</v>
      </c>
      <c r="M13" s="38">
        <f>IF(N13=0,"?",(VLOOKUP(N13,'Matriz de Avaliação'!$C$17:$D$21,2,FALSE)))</f>
        <v>0.5</v>
      </c>
      <c r="N13" s="225" t="s">
        <v>181</v>
      </c>
      <c r="O13" s="35">
        <f t="shared" si="2"/>
        <v>22.5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353" t="s">
        <v>935</v>
      </c>
      <c r="R13" s="38">
        <f>IF(S13=0,"?",(VLOOKUP(S13,'Matriz de Avaliação'!$C$36:$E$40,2,FALSE)))</f>
        <v>2.5</v>
      </c>
      <c r="S13" s="48" t="s">
        <v>161</v>
      </c>
      <c r="T13" s="35">
        <f t="shared" si="3"/>
        <v>9</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64"/>
      <c r="W13" s="364"/>
      <c r="X13" s="364"/>
      <c r="Y13" s="364"/>
      <c r="Z13" s="364"/>
      <c r="AA13" s="364"/>
    </row>
    <row r="14" spans="2:27" ht="34.200000000000003" outlineLevel="1">
      <c r="B14" s="365" t="s">
        <v>747</v>
      </c>
      <c r="C14" s="365" t="s">
        <v>749</v>
      </c>
      <c r="D14" s="361" t="s">
        <v>756</v>
      </c>
      <c r="E14" s="368" t="s">
        <v>55</v>
      </c>
      <c r="F14" s="352" t="s">
        <v>647</v>
      </c>
      <c r="G14" s="352" t="s">
        <v>370</v>
      </c>
      <c r="H14" s="337" t="s">
        <v>1076</v>
      </c>
      <c r="I14" s="36">
        <f>IF(J14=0,"?",(VLOOKUP(J14,'Matriz de Avaliação'!$C$5:$D$9,2,FALSE)))</f>
        <v>15</v>
      </c>
      <c r="J14" s="66" t="s">
        <v>23</v>
      </c>
      <c r="K14" s="37">
        <f>IF(L14=0,"?",(VLOOKUP(L14,'Matriz de Avaliação'!$C$11:$D$15,2,FALSE)))</f>
        <v>3</v>
      </c>
      <c r="L14" s="65" t="s">
        <v>124</v>
      </c>
      <c r="M14" s="38">
        <f>IF(N14=0,"?",(VLOOKUP(N14,'Matriz de Avaliação'!$C$17:$D$21,2,FALSE)))</f>
        <v>0.5</v>
      </c>
      <c r="N14" s="225" t="s">
        <v>181</v>
      </c>
      <c r="O14" s="35">
        <f t="shared" si="2"/>
        <v>22.5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352" t="s">
        <v>835</v>
      </c>
      <c r="R14" s="38">
        <f>IF(S14=0,"?",(VLOOKUP(S14,'Matriz de Avaliação'!$C$36:$E$40,2,FALSE)))</f>
        <v>2</v>
      </c>
      <c r="S14" s="48" t="s">
        <v>159</v>
      </c>
      <c r="T14" s="35">
        <f t="shared" si="3"/>
        <v>11.25</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64"/>
      <c r="W14" s="364"/>
      <c r="X14" s="364"/>
      <c r="Y14" s="364"/>
      <c r="Z14" s="364"/>
      <c r="AA14" s="364"/>
    </row>
    <row r="15" spans="2:27" ht="48.75" customHeight="1" outlineLevel="1">
      <c r="B15" s="365" t="s">
        <v>747</v>
      </c>
      <c r="C15" s="365" t="s">
        <v>749</v>
      </c>
      <c r="D15" s="361" t="s">
        <v>932</v>
      </c>
      <c r="E15" s="368" t="s">
        <v>55</v>
      </c>
      <c r="F15" s="352" t="s">
        <v>82</v>
      </c>
      <c r="G15" s="350" t="s">
        <v>471</v>
      </c>
      <c r="H15" s="337" t="s">
        <v>1128</v>
      </c>
      <c r="I15" s="36">
        <f>IF(J15=0,"?",(VLOOKUP(J15,'Matriz de Avaliação'!$C$5:$D$9,2,FALSE)))</f>
        <v>5</v>
      </c>
      <c r="J15" s="191" t="s">
        <v>121</v>
      </c>
      <c r="K15" s="37">
        <f>IF(L15=0,"?",(VLOOKUP(L15,'Matriz de Avaliação'!$C$11:$D$15,2,FALSE)))</f>
        <v>3</v>
      </c>
      <c r="L15" s="65" t="s">
        <v>124</v>
      </c>
      <c r="M15" s="38">
        <f>IF(N15=0,"?",(VLOOKUP(N15,'Matriz de Avaliação'!$C$17:$D$21,2,FALSE)))</f>
        <v>0.5</v>
      </c>
      <c r="N15" s="48" t="s">
        <v>181</v>
      </c>
      <c r="O15" s="35">
        <f t="shared" si="2"/>
        <v>7.5</v>
      </c>
      <c r="P15" s="74" t="str">
        <f>IF(O15&lt;'Matriz de Avaliação'!$D$31,(IF(O15&lt;'Matriz de Avaliação'!$D$29,(IF(O15&lt;'Matriz de Avaliação'!$D$27,(IF(O15&lt;'Matriz de Avaliação'!$D$25,'Matriz de Avaliação'!$E$23,'Matriz de Avaliação'!$E$25)),'Matriz de Avaliação'!$E$27)),'Matriz de Avaliação'!$E$29)),'Matriz de Avaliação'!$E$31)</f>
        <v>BAIXO</v>
      </c>
      <c r="Q15" s="351" t="s">
        <v>1021</v>
      </c>
      <c r="R15" s="38">
        <f>IF(S15=0,"?",(VLOOKUP(S15,'Matriz de Avaliação'!$C$36:$E$40,2,FALSE)))</f>
        <v>2.5</v>
      </c>
      <c r="S15" s="48" t="s">
        <v>161</v>
      </c>
      <c r="T15" s="35">
        <f t="shared" si="3"/>
        <v>3</v>
      </c>
      <c r="U15" s="74" t="str">
        <f>IF(T15&lt;'Matriz de Avaliação'!$D$31,(IF(T15&lt;'Matriz de Avaliação'!$D$29,(IF(T15&lt;'Matriz de Avaliação'!$D$27,(IF(T15&lt;'Matriz de Avaliação'!$D$25,'Matriz de Avaliação'!$E$23,'Matriz de Avaliação'!$E$25)),'Matriz de Avaliação'!$E$27)),'Matriz de Avaliação'!$E$29)),'Matriz de Avaliação'!$E$31)</f>
        <v>BAIXO</v>
      </c>
      <c r="V15" s="364"/>
      <c r="W15" s="364"/>
      <c r="X15" s="364"/>
      <c r="Y15" s="364"/>
      <c r="Z15" s="364"/>
      <c r="AA15" s="364"/>
    </row>
    <row r="16" spans="2:27" ht="26.4" outlineLevel="1">
      <c r="B16" s="365" t="s">
        <v>747</v>
      </c>
      <c r="C16" s="365" t="s">
        <v>749</v>
      </c>
      <c r="D16" s="361" t="s">
        <v>932</v>
      </c>
      <c r="E16" s="368" t="s">
        <v>55</v>
      </c>
      <c r="F16" s="352" t="s">
        <v>933</v>
      </c>
      <c r="G16" s="350" t="s">
        <v>467</v>
      </c>
      <c r="H16" s="337" t="s">
        <v>66</v>
      </c>
      <c r="I16" s="36">
        <f>IF(J16=0,"?",(VLOOKUP(J16,'Matriz de Avaliação'!$C$5:$D$9,2,FALSE)))</f>
        <v>50</v>
      </c>
      <c r="J16" s="191" t="s">
        <v>123</v>
      </c>
      <c r="K16" s="37">
        <f>IF(L16=0,"?",(VLOOKUP(L16,'Matriz de Avaliação'!$C$11:$D$15,2,FALSE)))</f>
        <v>3</v>
      </c>
      <c r="L16" s="65" t="s">
        <v>124</v>
      </c>
      <c r="M16" s="38">
        <f>IF(N16=0,"?",(VLOOKUP(N16,'Matriz de Avaliação'!$C$17:$D$21,2,FALSE)))</f>
        <v>0.5</v>
      </c>
      <c r="N16" s="48" t="s">
        <v>181</v>
      </c>
      <c r="O16" s="35">
        <f t="shared" si="2"/>
        <v>75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353" t="s">
        <v>1022</v>
      </c>
      <c r="R16" s="38">
        <f>IF(S16=0,"?",(VLOOKUP(S16,'Matriz de Avaliação'!$C$36:$E$40,2,FALSE)))</f>
        <v>2</v>
      </c>
      <c r="S16" s="48" t="s">
        <v>159</v>
      </c>
      <c r="T16" s="35">
        <f t="shared" si="3"/>
        <v>37.5</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64"/>
      <c r="W16" s="364"/>
      <c r="X16" s="364"/>
      <c r="Y16" s="364"/>
      <c r="Z16" s="364"/>
      <c r="AA16" s="364"/>
    </row>
    <row r="17" spans="2:27" ht="49.5" customHeight="1" outlineLevel="1">
      <c r="B17" s="365" t="s">
        <v>747</v>
      </c>
      <c r="C17" s="365" t="s">
        <v>749</v>
      </c>
      <c r="D17" s="361" t="s">
        <v>974</v>
      </c>
      <c r="E17" s="368" t="s">
        <v>55</v>
      </c>
      <c r="F17" s="352" t="s">
        <v>82</v>
      </c>
      <c r="G17" s="350" t="s">
        <v>471</v>
      </c>
      <c r="H17" s="337" t="s">
        <v>1128</v>
      </c>
      <c r="I17" s="36">
        <f>IF(J17=0,"?",(VLOOKUP(J17,'Matriz de Avaliação'!$C$5:$D$9,2,FALSE)))</f>
        <v>5</v>
      </c>
      <c r="J17" s="191" t="s">
        <v>121</v>
      </c>
      <c r="K17" s="37">
        <f>IF(L17=0,"?",(VLOOKUP(L17,'Matriz de Avaliação'!$C$11:$D$15,2,FALSE)))</f>
        <v>3</v>
      </c>
      <c r="L17" s="65" t="s">
        <v>124</v>
      </c>
      <c r="M17" s="38">
        <f>IF(N17=0,"?",(VLOOKUP(N17,'Matriz de Avaliação'!$C$17:$D$21,2,FALSE)))</f>
        <v>0.5</v>
      </c>
      <c r="N17" s="48" t="s">
        <v>181</v>
      </c>
      <c r="O17" s="35">
        <f t="shared" si="2"/>
        <v>7.5</v>
      </c>
      <c r="P17" s="74" t="str">
        <f>IF(O17&lt;'Matriz de Avaliação'!$D$31,(IF(O17&lt;'Matriz de Avaliação'!$D$29,(IF(O17&lt;'Matriz de Avaliação'!$D$27,(IF(O17&lt;'Matriz de Avaliação'!$D$25,'Matriz de Avaliação'!$E$23,'Matriz de Avaliação'!$E$25)),'Matriz de Avaliação'!$E$27)),'Matriz de Avaliação'!$E$29)),'Matriz de Avaliação'!$E$31)</f>
        <v>BAIXO</v>
      </c>
      <c r="Q17" s="351" t="s">
        <v>1021</v>
      </c>
      <c r="R17" s="38">
        <f>IF(S17=0,"?",(VLOOKUP(S17,'Matriz de Avaliação'!$C$36:$E$40,2,FALSE)))</f>
        <v>2</v>
      </c>
      <c r="S17" s="48" t="s">
        <v>159</v>
      </c>
      <c r="T17" s="35">
        <f t="shared" si="3"/>
        <v>3.75</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64"/>
      <c r="W17" s="364"/>
      <c r="X17" s="364"/>
      <c r="Y17" s="364"/>
      <c r="Z17" s="364"/>
      <c r="AA17" s="364"/>
    </row>
    <row r="18" spans="2:27" ht="31.5" customHeight="1" outlineLevel="1">
      <c r="B18" s="365" t="s">
        <v>747</v>
      </c>
      <c r="C18" s="365" t="s">
        <v>749</v>
      </c>
      <c r="D18" s="361" t="s">
        <v>974</v>
      </c>
      <c r="E18" s="368" t="s">
        <v>55</v>
      </c>
      <c r="F18" s="352" t="s">
        <v>938</v>
      </c>
      <c r="G18" s="350" t="s">
        <v>467</v>
      </c>
      <c r="H18" s="337" t="s">
        <v>66</v>
      </c>
      <c r="I18" s="36">
        <f>IF(J18=0,"?",(VLOOKUP(J18,'Matriz de Avaliação'!$C$5:$D$9,2,FALSE)))</f>
        <v>50</v>
      </c>
      <c r="J18" s="191" t="s">
        <v>123</v>
      </c>
      <c r="K18" s="37">
        <f>IF(L18=0,"?",(VLOOKUP(L18,'Matriz de Avaliação'!$C$11:$D$15,2,FALSE)))</f>
        <v>3</v>
      </c>
      <c r="L18" s="65" t="s">
        <v>124</v>
      </c>
      <c r="M18" s="38">
        <f>IF(N18=0,"?",(VLOOKUP(N18,'Matriz de Avaliação'!$C$17:$D$21,2,FALSE)))</f>
        <v>0.5</v>
      </c>
      <c r="N18" s="48" t="s">
        <v>181</v>
      </c>
      <c r="O18" s="35">
        <f t="shared" si="2"/>
        <v>75</v>
      </c>
      <c r="P18" s="74" t="str">
        <f>IF(O18&lt;'Matriz de Avaliação'!$D$31,(IF(O18&lt;'Matriz de Avaliação'!$D$29,(IF(O18&lt;'Matriz de Avaliação'!$D$27,(IF(O18&lt;'Matriz de Avaliação'!$D$25,'Matriz de Avaliação'!$E$23,'Matriz de Avaliação'!$E$25)),'Matriz de Avaliação'!$E$27)),'Matriz de Avaliação'!$E$29)),'Matriz de Avaliação'!$E$31)</f>
        <v>MÉDIO</v>
      </c>
      <c r="Q18" s="353" t="s">
        <v>1022</v>
      </c>
      <c r="R18" s="38">
        <f>IF(S18=0,"?",(VLOOKUP(S18,'Matriz de Avaliação'!$C$36:$E$40,2,FALSE)))</f>
        <v>2</v>
      </c>
      <c r="S18" s="48" t="s">
        <v>159</v>
      </c>
      <c r="T18" s="35">
        <f t="shared" si="3"/>
        <v>37.5</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64"/>
      <c r="W18" s="364"/>
      <c r="X18" s="364"/>
      <c r="Y18" s="364"/>
      <c r="Z18" s="364"/>
      <c r="AA18" s="364"/>
    </row>
    <row r="19" spans="2:27" ht="72" customHeight="1" outlineLevel="1">
      <c r="B19" s="365" t="s">
        <v>1442</v>
      </c>
      <c r="C19" s="361" t="s">
        <v>975</v>
      </c>
      <c r="D19" s="361" t="s">
        <v>939</v>
      </c>
      <c r="E19" s="368" t="s">
        <v>51</v>
      </c>
      <c r="F19" s="352" t="s">
        <v>208</v>
      </c>
      <c r="G19" s="363" t="s">
        <v>91</v>
      </c>
      <c r="H19" s="350" t="s">
        <v>482</v>
      </c>
      <c r="I19" s="36">
        <f>IF(J19=0,"?",(VLOOKUP(J19,'Matriz de Avaliação'!$C$5:$D$9,2,FALSE)))</f>
        <v>5</v>
      </c>
      <c r="J19" s="191" t="s">
        <v>121</v>
      </c>
      <c r="K19" s="37">
        <f>IF(L19=0,"?",(VLOOKUP(L19,'Matriz de Avaliação'!$C$11:$D$15,2,FALSE)))</f>
        <v>5</v>
      </c>
      <c r="L19" s="65" t="s">
        <v>125</v>
      </c>
      <c r="M19" s="38">
        <f>IF(N19=0,"?",(VLOOKUP(N19,'Matriz de Avaliação'!$C$17:$D$21,2,FALSE)))</f>
        <v>1</v>
      </c>
      <c r="N19" s="48" t="s">
        <v>32</v>
      </c>
      <c r="O19" s="35">
        <f t="shared" si="0"/>
        <v>25</v>
      </c>
      <c r="P19" s="74" t="str">
        <f>IF(O19&lt;'Matriz de Avaliação'!$D$31,(IF(O19&lt;'Matriz de Avaliação'!$D$29,(IF(O19&lt;'Matriz de Avaliação'!$D$27,(IF(O19&lt;'Matriz de Avaliação'!$D$25,'Matriz de Avaliação'!$E$23,'Matriz de Avaliação'!$E$25)),'Matriz de Avaliação'!$E$27)),'Matriz de Avaliação'!$E$29)),'Matriz de Avaliação'!$E$31)</f>
        <v>MÉDIO</v>
      </c>
      <c r="Q19" s="350" t="s">
        <v>831</v>
      </c>
      <c r="R19" s="38">
        <f>IF(S19=0,"?",(VLOOKUP(S19,'Matriz de Avaliação'!$C$36:$E$40,2,FALSE)))</f>
        <v>2.5</v>
      </c>
      <c r="S19" s="48" t="s">
        <v>161</v>
      </c>
      <c r="T19" s="35">
        <f t="shared" si="1"/>
        <v>10</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364"/>
      <c r="Y19" s="364"/>
      <c r="Z19" s="364"/>
      <c r="AA19" s="364"/>
    </row>
    <row r="20" spans="2:27" ht="72.75" customHeight="1" outlineLevel="1">
      <c r="B20" s="365" t="s">
        <v>1442</v>
      </c>
      <c r="C20" s="361" t="s">
        <v>975</v>
      </c>
      <c r="D20" s="361" t="s">
        <v>939</v>
      </c>
      <c r="E20" s="368" t="s">
        <v>51</v>
      </c>
      <c r="F20" s="352" t="s">
        <v>208</v>
      </c>
      <c r="G20" s="352" t="s">
        <v>370</v>
      </c>
      <c r="H20" s="350" t="s">
        <v>67</v>
      </c>
      <c r="I20" s="36">
        <f>IF(J20=0,"?",(VLOOKUP(J20,'Matriz de Avaliação'!$C$5:$D$9,2,FALSE)))</f>
        <v>5</v>
      </c>
      <c r="J20" s="191" t="s">
        <v>121</v>
      </c>
      <c r="K20" s="37">
        <f>IF(L20=0,"?",(VLOOKUP(L20,'Matriz de Avaliação'!$C$11:$D$15,2,FALSE)))</f>
        <v>5</v>
      </c>
      <c r="L20" s="65" t="s">
        <v>125</v>
      </c>
      <c r="M20" s="38">
        <f>IF(N20=0,"?",(VLOOKUP(N20,'Matriz de Avaliação'!$C$17:$D$21,2,FALSE)))</f>
        <v>1</v>
      </c>
      <c r="N20" s="48" t="s">
        <v>32</v>
      </c>
      <c r="O20" s="35">
        <f>I20*K20*M20</f>
        <v>25</v>
      </c>
      <c r="P20" s="74" t="str">
        <f>IF(O20&lt;'Matriz de Avaliação'!$D$31,(IF(O20&lt;'Matriz de Avaliação'!$D$29,(IF(O20&lt;'Matriz de Avaliação'!$D$27,(IF(O20&lt;'Matriz de Avaliação'!$D$25,'Matriz de Avaliação'!$E$23,'Matriz de Avaliação'!$E$25)),'Matriz de Avaliação'!$E$27)),'Matriz de Avaliação'!$E$29)),'Matriz de Avaliação'!$E$31)</f>
        <v>MÉDIO</v>
      </c>
      <c r="Q20" s="350" t="s">
        <v>831</v>
      </c>
      <c r="R20" s="38">
        <f>IF(S20=0,"?",(VLOOKUP(S20,'Matriz de Avaliação'!$C$36:$E$40,2,FALSE)))</f>
        <v>2.5</v>
      </c>
      <c r="S20" s="48" t="s">
        <v>161</v>
      </c>
      <c r="T20" s="35">
        <f>(I20*K20*M20)/R20</f>
        <v>10</v>
      </c>
      <c r="U20" s="74" t="str">
        <f>IF(T20&lt;'Matriz de Avaliação'!$D$31,(IF(T20&lt;'Matriz de Avaliação'!$D$29,(IF(T20&lt;'Matriz de Avaliação'!$D$27,(IF(T20&lt;'Matriz de Avaliação'!$D$25,'Matriz de Avaliação'!$E$23,'Matriz de Avaliação'!$E$25)),'Matriz de Avaliação'!$E$27)),'Matriz de Avaliação'!$E$29)),'Matriz de Avaliação'!$E$31)</f>
        <v>BAIXO</v>
      </c>
      <c r="V20" s="364"/>
      <c r="W20" s="364"/>
      <c r="X20" s="364"/>
      <c r="Y20" s="364"/>
      <c r="Z20" s="364"/>
      <c r="AA20" s="364"/>
    </row>
    <row r="21" spans="2:27" ht="70.5" customHeight="1" outlineLevel="1">
      <c r="B21" s="365" t="s">
        <v>1442</v>
      </c>
      <c r="C21" s="361" t="s">
        <v>975</v>
      </c>
      <c r="D21" s="361" t="s">
        <v>939</v>
      </c>
      <c r="E21" s="368" t="s">
        <v>51</v>
      </c>
      <c r="F21" s="352" t="s">
        <v>209</v>
      </c>
      <c r="G21" s="352" t="s">
        <v>370</v>
      </c>
      <c r="H21" s="350" t="s">
        <v>67</v>
      </c>
      <c r="I21" s="36">
        <f>IF(J21=0,"?",(VLOOKUP(J21,'Matriz de Avaliação'!$C$5:$D$9,2,FALSE)))</f>
        <v>5</v>
      </c>
      <c r="J21" s="191" t="s">
        <v>121</v>
      </c>
      <c r="K21" s="37">
        <f>IF(L21=0,"?",(VLOOKUP(L21,'Matriz de Avaliação'!$C$11:$D$15,2,FALSE)))</f>
        <v>5</v>
      </c>
      <c r="L21" s="65" t="s">
        <v>125</v>
      </c>
      <c r="M21" s="38">
        <f>IF(N21=0,"?",(VLOOKUP(N21,'Matriz de Avaliação'!$C$17:$D$21,2,FALSE)))</f>
        <v>1</v>
      </c>
      <c r="N21" s="48" t="s">
        <v>32</v>
      </c>
      <c r="O21" s="35">
        <f t="shared" si="0"/>
        <v>25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51" t="s">
        <v>831</v>
      </c>
      <c r="R21" s="38">
        <f>IF(S21=0,"?",(VLOOKUP(S21,'Matriz de Avaliação'!$C$36:$E$40,2,FALSE)))</f>
        <v>2.5</v>
      </c>
      <c r="S21" s="48" t="s">
        <v>161</v>
      </c>
      <c r="T21" s="35">
        <f t="shared" si="1"/>
        <v>10</v>
      </c>
      <c r="U21" s="74" t="str">
        <f>IF(T21&lt;'Matriz de Avaliação'!$D$31,(IF(T21&lt;'Matriz de Avaliação'!$D$29,(IF(T21&lt;'Matriz de Avaliação'!$D$27,(IF(T21&lt;'Matriz de Avaliação'!$D$25,'Matriz de Avaliação'!$E$23,'Matriz de Avaliação'!$E$25)),'Matriz de Avaliação'!$E$27)),'Matriz de Avaliação'!$E$29)),'Matriz de Avaliação'!$E$31)</f>
        <v>BAIXO</v>
      </c>
      <c r="V21" s="364"/>
      <c r="W21" s="364"/>
      <c r="X21" s="364"/>
      <c r="Y21" s="364"/>
      <c r="Z21" s="364"/>
      <c r="AA21" s="364"/>
    </row>
    <row r="22" spans="2:27" ht="50.25" customHeight="1" outlineLevel="1">
      <c r="B22" s="365" t="s">
        <v>1442</v>
      </c>
      <c r="C22" s="361" t="s">
        <v>975</v>
      </c>
      <c r="D22" s="361" t="s">
        <v>939</v>
      </c>
      <c r="E22" s="368" t="s">
        <v>51</v>
      </c>
      <c r="F22" s="352" t="s">
        <v>210</v>
      </c>
      <c r="G22" s="352" t="s">
        <v>362</v>
      </c>
      <c r="H22" s="350" t="s">
        <v>211</v>
      </c>
      <c r="I22" s="36">
        <f>IF(J22=0,"?",(VLOOKUP(J22,'Matriz de Avaliação'!$C$5:$D$9,2,FALSE)))</f>
        <v>1</v>
      </c>
      <c r="J22" s="66" t="s">
        <v>120</v>
      </c>
      <c r="K22" s="37">
        <f>IF(L22=0,"?",(VLOOKUP(L22,'Matriz de Avaliação'!$C$11:$D$15,2,FALSE)))</f>
        <v>5</v>
      </c>
      <c r="L22" s="65" t="s">
        <v>125</v>
      </c>
      <c r="M22" s="38">
        <f>IF(N22=0,"?",(VLOOKUP(N22,'Matriz de Avaliação'!$C$17:$D$21,2,FALSE)))</f>
        <v>3</v>
      </c>
      <c r="N22" s="48" t="s">
        <v>33</v>
      </c>
      <c r="O22" s="35">
        <f t="shared" si="0"/>
        <v>15</v>
      </c>
      <c r="P22" s="74" t="str">
        <f>IF(O22&lt;'Matriz de Avaliação'!$D$31,(IF(O22&lt;'Matriz de Avaliação'!$D$29,(IF(O22&lt;'Matriz de Avaliação'!$D$27,(IF(O22&lt;'Matriz de Avaliação'!$D$25,'Matriz de Avaliação'!$E$23,'Matriz de Avaliação'!$E$25)),'Matriz de Avaliação'!$E$27)),'Matriz de Avaliação'!$E$29)),'Matriz de Avaliação'!$E$31)</f>
        <v>BAIXO</v>
      </c>
      <c r="Q22" s="352" t="s">
        <v>835</v>
      </c>
      <c r="R22" s="38">
        <f>IF(S22=0,"?",(VLOOKUP(S22,'Matriz de Avaliação'!$C$36:$E$40,2,FALSE)))</f>
        <v>2</v>
      </c>
      <c r="S22" s="48" t="s">
        <v>159</v>
      </c>
      <c r="T22" s="35">
        <f t="shared" si="1"/>
        <v>7.5</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364"/>
      <c r="X22" s="364"/>
      <c r="Y22" s="364"/>
      <c r="Z22" s="364"/>
      <c r="AA22" s="364"/>
    </row>
    <row r="23" spans="2:27" ht="50.25" customHeight="1" outlineLevel="1">
      <c r="B23" s="365" t="s">
        <v>1442</v>
      </c>
      <c r="C23" s="361" t="s">
        <v>975</v>
      </c>
      <c r="D23" s="361" t="s">
        <v>939</v>
      </c>
      <c r="E23" s="368" t="s">
        <v>51</v>
      </c>
      <c r="F23" s="352" t="s">
        <v>137</v>
      </c>
      <c r="G23" s="352" t="s">
        <v>91</v>
      </c>
      <c r="H23" s="350" t="s">
        <v>482</v>
      </c>
      <c r="I23" s="36">
        <f>IF(J23=0,"?",(VLOOKUP(J23,'Matriz de Avaliação'!$C$5:$D$9,2,FALSE)))</f>
        <v>1</v>
      </c>
      <c r="J23" s="66" t="s">
        <v>120</v>
      </c>
      <c r="K23" s="37">
        <f>IF(L23=0,"?",(VLOOKUP(L23,'Matriz de Avaliação'!$C$11:$D$15,2,FALSE)))</f>
        <v>5</v>
      </c>
      <c r="L23" s="65" t="s">
        <v>125</v>
      </c>
      <c r="M23" s="38">
        <f>IF(N23=0,"?",(VLOOKUP(N23,'Matriz de Avaliação'!$C$17:$D$21,2,FALSE)))</f>
        <v>0.5</v>
      </c>
      <c r="N23" s="48" t="s">
        <v>181</v>
      </c>
      <c r="O23" s="35">
        <f t="shared" si="0"/>
        <v>2.5</v>
      </c>
      <c r="P23" s="74" t="str">
        <f>IF(O23&lt;'Matriz de Avaliação'!$D$31,(IF(O23&lt;'Matriz de Avaliação'!$D$29,(IF(O23&lt;'Matriz de Avaliação'!$D$27,(IF(O23&lt;'Matriz de Avaliação'!$D$25,'Matriz de Avaliação'!$E$23,'Matriz de Avaliação'!$E$25)),'Matriz de Avaliação'!$E$27)),'Matriz de Avaliação'!$E$29)),'Matriz de Avaliação'!$E$31)</f>
        <v>BAIXO</v>
      </c>
      <c r="Q23" s="349" t="s">
        <v>820</v>
      </c>
      <c r="R23" s="38">
        <f>IF(S23=0,"?",(VLOOKUP(S23,'Matriz de Avaliação'!$C$36:$E$40,2,FALSE)))</f>
        <v>2</v>
      </c>
      <c r="S23" s="48" t="s">
        <v>159</v>
      </c>
      <c r="T23" s="35">
        <f t="shared" si="1"/>
        <v>1.25</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c r="AA23" s="364"/>
    </row>
    <row r="24" spans="2:27" ht="50.25" customHeight="1" outlineLevel="1">
      <c r="B24" s="365" t="s">
        <v>1442</v>
      </c>
      <c r="C24" s="361" t="s">
        <v>975</v>
      </c>
      <c r="D24" s="361" t="s">
        <v>939</v>
      </c>
      <c r="E24" s="368" t="s">
        <v>51</v>
      </c>
      <c r="F24" s="352" t="s">
        <v>484</v>
      </c>
      <c r="G24" s="352" t="s">
        <v>212</v>
      </c>
      <c r="H24" s="350" t="s">
        <v>141</v>
      </c>
      <c r="I24" s="36">
        <f>IF(J24=0,"?",(VLOOKUP(J24,'Matriz de Avaliação'!$C$5:$D$9,2,FALSE)))</f>
        <v>1</v>
      </c>
      <c r="J24" s="66" t="s">
        <v>120</v>
      </c>
      <c r="K24" s="37">
        <f>IF(L24=0,"?",(VLOOKUP(L24,'Matriz de Avaliação'!$C$11:$D$15,2,FALSE)))</f>
        <v>5</v>
      </c>
      <c r="L24" s="65" t="s">
        <v>125</v>
      </c>
      <c r="M24" s="38">
        <f>IF(N24=0,"?",(VLOOKUP(N24,'Matriz de Avaliação'!$C$17:$D$21,2,FALSE)))</f>
        <v>0.5</v>
      </c>
      <c r="N24" s="48" t="s">
        <v>181</v>
      </c>
      <c r="O24" s="35">
        <f t="shared" si="0"/>
        <v>2.5</v>
      </c>
      <c r="P24" s="74" t="str">
        <f>IF(O24&lt;'Matriz de Avaliação'!$D$31,(IF(O24&lt;'Matriz de Avaliação'!$D$29,(IF(O24&lt;'Matriz de Avaliação'!$D$27,(IF(O24&lt;'Matriz de Avaliação'!$D$25,'Matriz de Avaliação'!$E$23,'Matriz de Avaliação'!$E$25)),'Matriz de Avaliação'!$E$27)),'Matriz de Avaliação'!$E$29)),'Matriz de Avaliação'!$E$31)</f>
        <v>BAIXO</v>
      </c>
      <c r="Q24" s="354" t="s">
        <v>599</v>
      </c>
      <c r="R24" s="38">
        <f>IF(S24=0,"?",(VLOOKUP(S24,'Matriz de Avaliação'!$C$36:$E$40,2,FALSE)))</f>
        <v>2</v>
      </c>
      <c r="S24" s="48" t="s">
        <v>159</v>
      </c>
      <c r="T24" s="35">
        <f t="shared" si="1"/>
        <v>1.25</v>
      </c>
      <c r="U24" s="74" t="str">
        <f>IF(T24&lt;'Matriz de Avaliação'!$D$31,(IF(T24&lt;'Matriz de Avaliação'!$D$29,(IF(T24&lt;'Matriz de Avaliação'!$D$27,(IF(T24&lt;'Matriz de Avaliação'!$D$25,'Matriz de Avaliação'!$E$23,'Matriz de Avaliação'!$E$25)),'Matriz de Avaliação'!$E$27)),'Matriz de Avaliação'!$E$29)),'Matriz de Avaliação'!$E$31)</f>
        <v>BAIXO</v>
      </c>
      <c r="V24" s="364"/>
      <c r="W24" s="364"/>
      <c r="X24" s="364"/>
      <c r="Y24" s="364"/>
      <c r="Z24" s="364"/>
      <c r="AA24" s="364"/>
    </row>
    <row r="25" spans="2:27" ht="50.25" customHeight="1" outlineLevel="1">
      <c r="B25" s="365" t="s">
        <v>1442</v>
      </c>
      <c r="C25" s="361" t="s">
        <v>975</v>
      </c>
      <c r="D25" s="361" t="s">
        <v>939</v>
      </c>
      <c r="E25" s="368" t="s">
        <v>51</v>
      </c>
      <c r="F25" s="352" t="s">
        <v>213</v>
      </c>
      <c r="G25" s="352" t="s">
        <v>360</v>
      </c>
      <c r="H25" s="350" t="s">
        <v>141</v>
      </c>
      <c r="I25" s="36">
        <f>IF(J25=0,"?",(VLOOKUP(J25,'Matriz de Avaliação'!$C$5:$D$9,2,FALSE)))</f>
        <v>5</v>
      </c>
      <c r="J25" s="66" t="s">
        <v>121</v>
      </c>
      <c r="K25" s="37">
        <f>IF(L25=0,"?",(VLOOKUP(L25,'Matriz de Avaliação'!$C$11:$D$15,2,FALSE)))</f>
        <v>5</v>
      </c>
      <c r="L25" s="65" t="s">
        <v>125</v>
      </c>
      <c r="M25" s="38">
        <f>IF(N25=0,"?",(VLOOKUP(N25,'Matriz de Avaliação'!$C$17:$D$21,2,FALSE)))</f>
        <v>0.5</v>
      </c>
      <c r="N25" s="48" t="s">
        <v>181</v>
      </c>
      <c r="O25" s="35">
        <f t="shared" si="0"/>
        <v>12.5</v>
      </c>
      <c r="P25" s="74" t="str">
        <f>IF(O25&lt;'Matriz de Avaliação'!$D$31,(IF(O25&lt;'Matriz de Avaliação'!$D$29,(IF(O25&lt;'Matriz de Avaliação'!$D$27,(IF(O25&lt;'Matriz de Avaliação'!$D$25,'Matriz de Avaliação'!$E$23,'Matriz de Avaliação'!$E$25)),'Matriz de Avaliação'!$E$27)),'Matriz de Avaliação'!$E$29)),'Matriz de Avaliação'!$E$31)</f>
        <v>BAIXO</v>
      </c>
      <c r="Q25" s="349" t="s">
        <v>599</v>
      </c>
      <c r="R25" s="38">
        <f>IF(S25=0,"?",(VLOOKUP(S25,'Matriz de Avaliação'!$C$36:$E$40,2,FALSE)))</f>
        <v>2</v>
      </c>
      <c r="S25" s="48" t="s">
        <v>159</v>
      </c>
      <c r="T25" s="35">
        <f t="shared" si="1"/>
        <v>6.25</v>
      </c>
      <c r="U25" s="74" t="str">
        <f>IF(T25&lt;'Matriz de Avaliação'!$D$31,(IF(T25&lt;'Matriz de Avaliação'!$D$29,(IF(T25&lt;'Matriz de Avaliação'!$D$27,(IF(T25&lt;'Matriz de Avaliação'!$D$25,'Matriz de Avaliação'!$E$23,'Matriz de Avaliação'!$E$25)),'Matriz de Avaliação'!$E$27)),'Matriz de Avaliação'!$E$29)),'Matriz de Avaliação'!$E$31)</f>
        <v>BAIXO</v>
      </c>
      <c r="V25" s="364"/>
      <c r="W25" s="364"/>
      <c r="X25" s="364"/>
      <c r="Y25" s="364"/>
      <c r="Z25" s="364"/>
      <c r="AA25" s="364"/>
    </row>
    <row r="26" spans="2:27" ht="50.25" customHeight="1" outlineLevel="1">
      <c r="B26" s="365" t="s">
        <v>1442</v>
      </c>
      <c r="C26" s="361" t="s">
        <v>975</v>
      </c>
      <c r="D26" s="361" t="s">
        <v>939</v>
      </c>
      <c r="E26" s="368" t="s">
        <v>51</v>
      </c>
      <c r="F26" s="352" t="s">
        <v>214</v>
      </c>
      <c r="G26" s="352" t="s">
        <v>374</v>
      </c>
      <c r="H26" s="350" t="s">
        <v>92</v>
      </c>
      <c r="I26" s="36">
        <f>IF(J26=0,"?",(VLOOKUP(J26,'Matriz de Avaliação'!$C$5:$D$9,2,FALSE)))</f>
        <v>1</v>
      </c>
      <c r="J26" s="66" t="s">
        <v>120</v>
      </c>
      <c r="K26" s="37">
        <f>IF(L26=0,"?",(VLOOKUP(L26,'Matriz de Avaliação'!$C$11:$D$15,2,FALSE)))</f>
        <v>5</v>
      </c>
      <c r="L26" s="65" t="s">
        <v>125</v>
      </c>
      <c r="M26" s="38">
        <f>IF(N26=0,"?",(VLOOKUP(N26,'Matriz de Avaliação'!$C$17:$D$21,2,FALSE)))</f>
        <v>1</v>
      </c>
      <c r="N26" s="48" t="s">
        <v>32</v>
      </c>
      <c r="O26" s="35">
        <f t="shared" si="0"/>
        <v>5</v>
      </c>
      <c r="P26" s="74" t="str">
        <f>IF(O26&lt;'Matriz de Avaliação'!$D$31,(IF(O26&lt;'Matriz de Avaliação'!$D$29,(IF(O26&lt;'Matriz de Avaliação'!$D$27,(IF(O26&lt;'Matriz de Avaliação'!$D$25,'Matriz de Avaliação'!$E$23,'Matriz de Avaliação'!$E$25)),'Matriz de Avaliação'!$E$27)),'Matriz de Avaliação'!$E$29)),'Matriz de Avaliação'!$E$31)</f>
        <v>BAIXO</v>
      </c>
      <c r="Q26" s="350" t="s">
        <v>830</v>
      </c>
      <c r="R26" s="38">
        <f>IF(S26=0,"?",(VLOOKUP(S26,'Matriz de Avaliação'!$C$36:$E$40,2,FALSE)))</f>
        <v>2</v>
      </c>
      <c r="S26" s="48" t="s">
        <v>159</v>
      </c>
      <c r="T26" s="35">
        <f t="shared" si="1"/>
        <v>2.5</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75"/>
      <c r="W26" s="375"/>
      <c r="X26" s="375"/>
      <c r="Y26" s="375"/>
      <c r="Z26" s="375"/>
      <c r="AA26" s="375"/>
    </row>
    <row r="27" spans="2:27" ht="50.25" customHeight="1" outlineLevel="1">
      <c r="B27" s="365" t="s">
        <v>1442</v>
      </c>
      <c r="C27" s="361" t="s">
        <v>975</v>
      </c>
      <c r="D27" s="361" t="s">
        <v>939</v>
      </c>
      <c r="E27" s="368" t="s">
        <v>51</v>
      </c>
      <c r="F27" s="352" t="s">
        <v>483</v>
      </c>
      <c r="G27" s="352" t="s">
        <v>78</v>
      </c>
      <c r="H27" s="524" t="s">
        <v>73</v>
      </c>
      <c r="I27" s="36">
        <f>IF(J27=0,"?",(VLOOKUP(J27,'Matriz de Avaliação'!$C$5:$D$9,2,FALSE)))</f>
        <v>15</v>
      </c>
      <c r="J27" s="66" t="s">
        <v>23</v>
      </c>
      <c r="K27" s="37">
        <f>IF(L27=0,"?",(VLOOKUP(L27,'Matriz de Avaliação'!$C$11:$D$15,2,FALSE)))</f>
        <v>5</v>
      </c>
      <c r="L27" s="65" t="s">
        <v>125</v>
      </c>
      <c r="M27" s="38">
        <f>IF(N27=0,"?",(VLOOKUP(N27,'Matriz de Avaliação'!$C$17:$D$21,2,FALSE)))</f>
        <v>0.5</v>
      </c>
      <c r="N27" s="48" t="s">
        <v>31</v>
      </c>
      <c r="O27" s="35">
        <f t="shared" si="0"/>
        <v>37.5</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49" t="s">
        <v>820</v>
      </c>
      <c r="R27" s="38">
        <f>IF(S27=0,"?",(VLOOKUP(S27,'Matriz de Avaliação'!$C$36:$E$40,2,FALSE)))</f>
        <v>2</v>
      </c>
      <c r="S27" s="48" t="s">
        <v>159</v>
      </c>
      <c r="T27" s="35">
        <f t="shared" si="1"/>
        <v>18.75</v>
      </c>
      <c r="U27" s="74" t="str">
        <f>IF(T27&lt;'Matriz de Avaliação'!$D$31,(IF(T27&lt;'Matriz de Avaliação'!$D$29,(IF(T27&lt;'Matriz de Avaliação'!$D$27,(IF(T27&lt;'Matriz de Avaliação'!$D$25,'Matriz de Avaliação'!$E$23,'Matriz de Avaliação'!$E$25)),'Matriz de Avaliação'!$E$27)),'Matriz de Avaliação'!$E$29)),'Matriz de Avaliação'!$E$31)</f>
        <v>BAIXO</v>
      </c>
      <c r="V27" s="375"/>
      <c r="W27" s="375"/>
      <c r="X27" s="375"/>
      <c r="Y27" s="375"/>
      <c r="Z27" s="375"/>
      <c r="AA27" s="375"/>
    </row>
    <row r="28" spans="2:27" ht="65.099999999999994" customHeight="1" outlineLevel="1">
      <c r="B28" s="365" t="s">
        <v>1442</v>
      </c>
      <c r="C28" s="361" t="s">
        <v>975</v>
      </c>
      <c r="D28" s="361" t="s">
        <v>939</v>
      </c>
      <c r="E28" s="368" t="s">
        <v>51</v>
      </c>
      <c r="F28" s="352" t="s">
        <v>215</v>
      </c>
      <c r="G28" s="352" t="s">
        <v>478</v>
      </c>
      <c r="H28" s="350" t="s">
        <v>62</v>
      </c>
      <c r="I28" s="36">
        <f>IF(J28=0,"?",(VLOOKUP(J28,'Matriz de Avaliação'!$C$5:$D$9,2,FALSE)))</f>
        <v>5</v>
      </c>
      <c r="J28" s="66" t="s">
        <v>121</v>
      </c>
      <c r="K28" s="37">
        <f>IF(L28=0,"?",(VLOOKUP(L28,'Matriz de Avaliação'!$C$11:$D$15,2,FALSE)))</f>
        <v>5</v>
      </c>
      <c r="L28" s="65" t="s">
        <v>125</v>
      </c>
      <c r="M28" s="38">
        <f>IF(N28=0,"?",(VLOOKUP(N28,'Matriz de Avaliação'!$C$17:$D$21,2,FALSE)))</f>
        <v>1</v>
      </c>
      <c r="N28" s="48" t="s">
        <v>32</v>
      </c>
      <c r="O28" s="35">
        <f t="shared" si="0"/>
        <v>25</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49" t="s">
        <v>603</v>
      </c>
      <c r="R28" s="38">
        <f>IF(S28=0,"?",(VLOOKUP(S28,'Matriz de Avaliação'!$C$36:$E$40,2,FALSE)))</f>
        <v>2</v>
      </c>
      <c r="S28" s="48" t="s">
        <v>159</v>
      </c>
      <c r="T28" s="35">
        <f t="shared" si="1"/>
        <v>12.5</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75"/>
      <c r="W28" s="375"/>
      <c r="X28" s="375"/>
      <c r="Y28" s="375"/>
      <c r="Z28" s="375"/>
      <c r="AA28" s="375"/>
    </row>
    <row r="29" spans="2:27" ht="56.1" customHeight="1" outlineLevel="1">
      <c r="B29" s="365" t="s">
        <v>1442</v>
      </c>
      <c r="C29" s="361" t="s">
        <v>975</v>
      </c>
      <c r="D29" s="361" t="s">
        <v>976</v>
      </c>
      <c r="E29" s="368" t="s">
        <v>51</v>
      </c>
      <c r="F29" s="352" t="s">
        <v>139</v>
      </c>
      <c r="G29" s="352" t="s">
        <v>1440</v>
      </c>
      <c r="H29" s="337" t="s">
        <v>477</v>
      </c>
      <c r="I29" s="36">
        <f>IF(J29=0,"?",(VLOOKUP(J29,'Matriz de Avaliação'!$C$5:$D$9,2,FALSE)))</f>
        <v>15</v>
      </c>
      <c r="J29" s="191" t="s">
        <v>23</v>
      </c>
      <c r="K29" s="37">
        <f>IF(L29=0,"?",(VLOOKUP(L29,'Matriz de Avaliação'!$C$11:$D$15,2,FALSE)))</f>
        <v>5</v>
      </c>
      <c r="L29" s="377" t="s">
        <v>125</v>
      </c>
      <c r="M29" s="38">
        <f>IF(N29=0,"?",(VLOOKUP(N29,'Matriz de Avaliação'!$C$17:$D$21,2,FALSE)))</f>
        <v>1</v>
      </c>
      <c r="N29" s="225" t="s">
        <v>32</v>
      </c>
      <c r="O29" s="35">
        <f>I29*K29*M29</f>
        <v>75</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351" t="s">
        <v>1441</v>
      </c>
      <c r="R29" s="38">
        <f>IF(S29=0,"?",(VLOOKUP(S29,'Matriz de Avaliação'!$C$36:$E$40,2,FALSE)))</f>
        <v>2</v>
      </c>
      <c r="S29" s="48" t="s">
        <v>159</v>
      </c>
      <c r="T29" s="35">
        <f>(I29*K29*M29)/R29</f>
        <v>37.5</v>
      </c>
      <c r="U29" s="74" t="str">
        <f>IF(T29&lt;'Matriz de Avaliação'!$D$31,(IF(T29&lt;'Matriz de Avaliação'!$D$29,(IF(T29&lt;'Matriz de Avaliação'!$D$27,(IF(T29&lt;'Matriz de Avaliação'!$D$25,'Matriz de Avaliação'!$E$23,'Matriz de Avaliação'!$E$25)),'Matriz de Avaliação'!$E$27)),'Matriz de Avaliação'!$E$29)),'Matriz de Avaliação'!$E$31)</f>
        <v>MÉDIO</v>
      </c>
      <c r="V29" s="364"/>
      <c r="W29" s="364"/>
      <c r="X29" s="364"/>
      <c r="Y29" s="364"/>
      <c r="Z29" s="364"/>
      <c r="AA29" s="364"/>
    </row>
    <row r="30" spans="2:27" ht="26.4" outlineLevel="1">
      <c r="B30" s="1048" t="s">
        <v>747</v>
      </c>
      <c r="C30" s="1061" t="s">
        <v>936</v>
      </c>
      <c r="D30" s="361" t="s">
        <v>937</v>
      </c>
      <c r="E30" s="368" t="s">
        <v>51</v>
      </c>
      <c r="F30" s="357" t="s">
        <v>718</v>
      </c>
      <c r="G30" s="352" t="s">
        <v>1133</v>
      </c>
      <c r="H30" s="352" t="s">
        <v>713</v>
      </c>
      <c r="I30" s="36">
        <f>IF(J30=0,"?",(VLOOKUP(J30,'Matriz de Avaliação'!$C$5:$D$9,2,FALSE)))</f>
        <v>5</v>
      </c>
      <c r="J30" s="191" t="s">
        <v>121</v>
      </c>
      <c r="K30" s="37">
        <f>IF(L30=0,"?",(VLOOKUP(L30,'Matriz de Avaliação'!$C$11:$D$15,2,FALSE)))</f>
        <v>3</v>
      </c>
      <c r="L30" s="377" t="s">
        <v>124</v>
      </c>
      <c r="M30" s="38">
        <f>IF(N30=0,"?",(VLOOKUP(N30,'Matriz de Avaliação'!$C$17:$D$21,2,FALSE)))</f>
        <v>1</v>
      </c>
      <c r="N30" s="225" t="s">
        <v>32</v>
      </c>
      <c r="O30" s="35">
        <f>I30*K30*M30</f>
        <v>15</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351" t="s">
        <v>940</v>
      </c>
      <c r="R30" s="38">
        <f>IF(S30=0,"?",(VLOOKUP(S30,'Matriz de Avaliação'!$C$36:$E$40,2,FALSE)))</f>
        <v>1.5</v>
      </c>
      <c r="S30" s="48" t="s">
        <v>165</v>
      </c>
      <c r="T30" s="35">
        <f>(I30*K30*M30)/R30</f>
        <v>10</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364"/>
      <c r="Y30" s="364"/>
      <c r="Z30" s="364"/>
      <c r="AA30" s="364"/>
    </row>
    <row r="31" spans="2:27" ht="38.1" customHeight="1" outlineLevel="1">
      <c r="B31" s="1048"/>
      <c r="C31" s="1061"/>
      <c r="D31" s="1063" t="s">
        <v>1567</v>
      </c>
      <c r="E31" s="368" t="s">
        <v>51</v>
      </c>
      <c r="F31" s="666" t="s">
        <v>410</v>
      </c>
      <c r="G31" s="352" t="s">
        <v>469</v>
      </c>
      <c r="H31" s="352" t="s">
        <v>1568</v>
      </c>
      <c r="I31" s="36">
        <f>IF(J31=0,"?",(VLOOKUP(J31,'Matriz de Avaliação'!$C$5:$D$9,2,FALSE)))</f>
        <v>5</v>
      </c>
      <c r="J31" s="191" t="s">
        <v>121</v>
      </c>
      <c r="K31" s="37">
        <f>IF(L31=0,"?",(VLOOKUP(L31,'Matriz de Avaliação'!$C$11:$D$15,2,FALSE)))</f>
        <v>4</v>
      </c>
      <c r="L31" s="377" t="s">
        <v>97</v>
      </c>
      <c r="M31" s="38">
        <f>IF(N31=0,"?",(VLOOKUP(N31,'Matriz de Avaliação'!$C$17:$D$21,2,FALSE)))</f>
        <v>0.5</v>
      </c>
      <c r="N31" s="48" t="s">
        <v>181</v>
      </c>
      <c r="O31" s="35">
        <f t="shared" ref="O31:O32" si="4">I31*K31*M31</f>
        <v>10</v>
      </c>
      <c r="P31" s="74" t="str">
        <f>IF(O31&lt;'Matriz de Avaliação'!$D$31,(IF(O31&lt;'Matriz de Avaliação'!$D$29,(IF(O31&lt;'Matriz de Avaliação'!$D$27,(IF(O31&lt;'Matriz de Avaliação'!$D$25,'Matriz de Avaliação'!$E$23,'Matriz de Avaliação'!$E$25)),'Matriz de Avaliação'!$E$27)),'Matriz de Avaliação'!$E$29)),'Matriz de Avaliação'!$E$31)</f>
        <v>BAIXO</v>
      </c>
      <c r="Q31" s="350" t="s">
        <v>780</v>
      </c>
      <c r="R31" s="38">
        <f>IF(S31=0,"?",(VLOOKUP(S31,'Matriz de Avaliação'!$C$36:$E$40,2,FALSE)))</f>
        <v>1.5</v>
      </c>
      <c r="S31" s="225" t="s">
        <v>165</v>
      </c>
      <c r="T31" s="35">
        <f t="shared" ref="T31:T32" si="5">(I31*K31*M31)/R31</f>
        <v>6.666666666666667</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64"/>
      <c r="W31" s="364"/>
      <c r="X31" s="364"/>
      <c r="Y31" s="364"/>
      <c r="Z31" s="364"/>
      <c r="AA31" s="364"/>
    </row>
    <row r="32" spans="2:27" ht="34.35" customHeight="1" outlineLevel="1">
      <c r="B32" s="1048"/>
      <c r="C32" s="1061"/>
      <c r="D32" s="1063"/>
      <c r="E32" s="368" t="s">
        <v>51</v>
      </c>
      <c r="F32" s="357" t="s">
        <v>1569</v>
      </c>
      <c r="G32" s="352" t="s">
        <v>1570</v>
      </c>
      <c r="H32" s="352" t="s">
        <v>581</v>
      </c>
      <c r="I32" s="36">
        <f>IF(J32=0,"?",(VLOOKUP(J32,'Matriz de Avaliação'!$C$5:$D$9,2,FALSE)))</f>
        <v>5</v>
      </c>
      <c r="J32" s="191" t="s">
        <v>121</v>
      </c>
      <c r="K32" s="37">
        <f>IF(L32=0,"?",(VLOOKUP(L32,'Matriz de Avaliação'!$C$11:$D$15,2,FALSE)))</f>
        <v>4</v>
      </c>
      <c r="L32" s="377" t="s">
        <v>97</v>
      </c>
      <c r="M32" s="38">
        <f>IF(N32=0,"?",(VLOOKUP(N32,'Matriz de Avaliação'!$C$17:$D$21,2,FALSE)))</f>
        <v>0.5</v>
      </c>
      <c r="N32" s="48" t="s">
        <v>181</v>
      </c>
      <c r="O32" s="35">
        <f t="shared" si="4"/>
        <v>10</v>
      </c>
      <c r="P32" s="74" t="str">
        <f>IF(O32&lt;'Matriz de Avaliação'!$D$31,(IF(O32&lt;'Matriz de Avaliação'!$D$29,(IF(O32&lt;'Matriz de Avaliação'!$D$27,(IF(O32&lt;'Matriz de Avaliação'!$D$25,'Matriz de Avaliação'!$E$23,'Matriz de Avaliação'!$E$25)),'Matriz de Avaliação'!$E$27)),'Matriz de Avaliação'!$E$29)),'Matriz de Avaliação'!$E$31)</f>
        <v>BAIXO</v>
      </c>
      <c r="Q32" s="350" t="s">
        <v>780</v>
      </c>
      <c r="R32" s="38">
        <f>IF(S32=0,"?",(VLOOKUP(S32,'Matriz de Avaliação'!$C$36:$E$40,2,FALSE)))</f>
        <v>1.5</v>
      </c>
      <c r="S32" s="225" t="s">
        <v>165</v>
      </c>
      <c r="T32" s="35">
        <f t="shared" si="5"/>
        <v>6.666666666666667</v>
      </c>
      <c r="U32" s="74" t="str">
        <f>IF(T32&lt;'Matriz de Avaliação'!$D$31,(IF(T32&lt;'Matriz de Avaliação'!$D$29,(IF(T32&lt;'Matriz de Avaliação'!$D$27,(IF(T32&lt;'Matriz de Avaliação'!$D$25,'Matriz de Avaliação'!$E$23,'Matriz de Avaliação'!$E$25)),'Matriz de Avaliação'!$E$27)),'Matriz de Avaliação'!$E$29)),'Matriz de Avaliação'!$E$31)</f>
        <v>BAIXO</v>
      </c>
      <c r="V32" s="364"/>
      <c r="W32" s="364"/>
      <c r="X32" s="364"/>
      <c r="Y32" s="364"/>
      <c r="Z32" s="364"/>
      <c r="AA32" s="364"/>
    </row>
    <row r="33" spans="2:27" ht="27" outlineLevel="1" thickBot="1">
      <c r="B33" s="1051"/>
      <c r="C33" s="1092"/>
      <c r="D33" s="1063"/>
      <c r="E33" s="368" t="s">
        <v>51</v>
      </c>
      <c r="F33" s="357" t="s">
        <v>68</v>
      </c>
      <c r="G33" s="352" t="s">
        <v>366</v>
      </c>
      <c r="H33" s="352" t="s">
        <v>315</v>
      </c>
      <c r="I33" s="36">
        <f>IF(J33=0,"?",(VLOOKUP(J33,'Matriz de Avaliação'!$C$5:$D$9,2,FALSE)))</f>
        <v>5</v>
      </c>
      <c r="J33" s="191" t="s">
        <v>121</v>
      </c>
      <c r="K33" s="37">
        <f>IF(L33=0,"?",(VLOOKUP(L33,'Matriz de Avaliação'!$C$11:$D$15,2,FALSE)))</f>
        <v>3</v>
      </c>
      <c r="L33" s="377" t="s">
        <v>124</v>
      </c>
      <c r="M33" s="38">
        <f>IF(N33=0,"?",(VLOOKUP(N33,'Matriz de Avaliação'!$C$17:$D$21,2,FALSE)))</f>
        <v>1</v>
      </c>
      <c r="N33" s="225" t="s">
        <v>32</v>
      </c>
      <c r="O33" s="35">
        <f>I33*K33*M33</f>
        <v>15</v>
      </c>
      <c r="P33" s="74" t="str">
        <f>IF(O33&lt;'Matriz de Avaliação'!$D$31,(IF(O33&lt;'Matriz de Avaliação'!$D$29,(IF(O33&lt;'Matriz de Avaliação'!$D$27,(IF(O33&lt;'Matriz de Avaliação'!$D$25,'Matriz de Avaliação'!$E$23,'Matriz de Avaliação'!$E$25)),'Matriz de Avaliação'!$E$27)),'Matriz de Avaliação'!$E$29)),'Matriz de Avaliação'!$E$31)</f>
        <v>BAIXO</v>
      </c>
      <c r="Q33" s="351" t="s">
        <v>940</v>
      </c>
      <c r="R33" s="38">
        <f>IF(S33=0,"?",(VLOOKUP(S33,'Matriz de Avaliação'!$C$36:$E$40,2,FALSE)))</f>
        <v>1.5</v>
      </c>
      <c r="S33" s="48" t="s">
        <v>165</v>
      </c>
      <c r="T33" s="35">
        <f>(I33*K33*M33)/R33</f>
        <v>10</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364"/>
      <c r="Y33" s="364"/>
      <c r="Z33" s="364"/>
      <c r="AA33" s="364"/>
    </row>
    <row r="34" spans="2:27" ht="22.5" customHeight="1" thickBot="1">
      <c r="B34" s="45" t="s">
        <v>758</v>
      </c>
      <c r="C34" s="46"/>
      <c r="D34" s="238"/>
      <c r="E34" s="47"/>
      <c r="F34" s="47"/>
      <c r="G34" s="47"/>
      <c r="H34" s="47"/>
      <c r="I34" s="31"/>
      <c r="J34" s="32"/>
      <c r="K34" s="31"/>
      <c r="L34" s="32"/>
      <c r="M34" s="31"/>
      <c r="N34" s="32"/>
      <c r="O34" s="31"/>
      <c r="P34" s="33"/>
      <c r="Q34" s="355"/>
      <c r="R34" s="31"/>
      <c r="S34" s="32"/>
      <c r="T34" s="32"/>
      <c r="U34" s="32"/>
      <c r="V34" s="378"/>
      <c r="W34" s="378"/>
      <c r="X34" s="378"/>
      <c r="Y34" s="379"/>
      <c r="Z34" s="379"/>
      <c r="AA34" s="379"/>
    </row>
    <row r="35" spans="2:27" ht="47.25" customHeight="1" outlineLevel="1">
      <c r="B35" s="361" t="s">
        <v>758</v>
      </c>
      <c r="C35" s="361" t="s">
        <v>759</v>
      </c>
      <c r="D35" s="361" t="s">
        <v>608</v>
      </c>
      <c r="E35" s="368" t="s">
        <v>51</v>
      </c>
      <c r="F35" s="352" t="s">
        <v>319</v>
      </c>
      <c r="G35" s="352" t="s">
        <v>363</v>
      </c>
      <c r="H35" s="525" t="s">
        <v>580</v>
      </c>
      <c r="I35" s="36">
        <f>IF(J35=0,"?",(VLOOKUP(J35,'Matriz de Avaliação'!$C$5:$D$9,2,FALSE)))</f>
        <v>25</v>
      </c>
      <c r="J35" s="191" t="s">
        <v>122</v>
      </c>
      <c r="K35" s="37">
        <f>IF(L35=0,"?",(VLOOKUP(L35,'Matriz de Avaliação'!$C$11:$D$15,2,FALSE)))</f>
        <v>4</v>
      </c>
      <c r="L35" s="377" t="s">
        <v>97</v>
      </c>
      <c r="M35" s="38">
        <f>IF(N35=0,"?",(VLOOKUP(N35,'Matriz de Avaliação'!$C$17:$D$21,2,FALSE)))</f>
        <v>0.5</v>
      </c>
      <c r="N35" s="48" t="s">
        <v>181</v>
      </c>
      <c r="O35" s="35">
        <f t="shared" ref="O35:O64" si="6">I35*K35*M35</f>
        <v>50</v>
      </c>
      <c r="P35" s="74" t="str">
        <f>IF(O35&lt;'Matriz de Avaliação'!$D$31,(IF(O35&lt;'Matriz de Avaliação'!$D$29,(IF(O35&lt;'Matriz de Avaliação'!$D$27,(IF(O35&lt;'Matriz de Avaliação'!$D$25,'Matriz de Avaliação'!$E$23,'Matriz de Avaliação'!$E$25)),'Matriz de Avaliação'!$E$27)),'Matriz de Avaliação'!$E$29)),'Matriz de Avaliação'!$E$31)</f>
        <v>MÉDIO</v>
      </c>
      <c r="Q35" s="350" t="s">
        <v>778</v>
      </c>
      <c r="R35" s="38">
        <f>IF(S35=0,"?",(VLOOKUP(S35,'Matriz de Avaliação'!$C$36:$E$40,2,FALSE)))</f>
        <v>2</v>
      </c>
      <c r="S35" s="225" t="s">
        <v>159</v>
      </c>
      <c r="T35" s="35">
        <f t="shared" ref="T35:T64" si="7">(I35*K35*M35)/R35</f>
        <v>25</v>
      </c>
      <c r="U35" s="74" t="str">
        <f>IF(T35&lt;'Matriz de Avaliação'!$D$31,(IF(T35&lt;'Matriz de Avaliação'!$D$29,(IF(T35&lt;'Matriz de Avaliação'!$D$27,(IF(T35&lt;'Matriz de Avaliação'!$D$25,'Matriz de Avaliação'!$E$23,'Matriz de Avaliação'!$E$25)),'Matriz de Avaliação'!$E$27)),'Matriz de Avaliação'!$E$29)),'Matriz de Avaliação'!$E$31)</f>
        <v>MÉDIO</v>
      </c>
      <c r="V35" s="380"/>
      <c r="W35" s="364"/>
      <c r="X35" s="380"/>
      <c r="Y35" s="380"/>
      <c r="Z35" s="380"/>
      <c r="AA35" s="380"/>
    </row>
    <row r="36" spans="2:27" ht="32.25" customHeight="1" outlineLevel="1">
      <c r="B36" s="365" t="s">
        <v>758</v>
      </c>
      <c r="C36" s="365" t="s">
        <v>759</v>
      </c>
      <c r="D36" s="366" t="s">
        <v>623</v>
      </c>
      <c r="E36" s="368" t="s">
        <v>51</v>
      </c>
      <c r="F36" s="352" t="s">
        <v>81</v>
      </c>
      <c r="G36" s="352" t="s">
        <v>371</v>
      </c>
      <c r="H36" s="521" t="s">
        <v>1126</v>
      </c>
      <c r="I36" s="36">
        <f>IF(J36=0,"?",(VLOOKUP(J36,'Matriz de Avaliação'!$C$5:$D$9,2,FALSE)))</f>
        <v>25</v>
      </c>
      <c r="J36" s="191" t="s">
        <v>122</v>
      </c>
      <c r="K36" s="37">
        <f>IF(L36=0,"?",(VLOOKUP(L36,'Matriz de Avaliação'!$C$11:$D$15,2,FALSE)))</f>
        <v>4</v>
      </c>
      <c r="L36" s="377" t="s">
        <v>97</v>
      </c>
      <c r="M36" s="38">
        <f>IF(N36=0,"?",(VLOOKUP(N36,'Matriz de Avaliação'!$C$17:$D$21,2,FALSE)))</f>
        <v>0.5</v>
      </c>
      <c r="N36" s="48" t="s">
        <v>181</v>
      </c>
      <c r="O36" s="35">
        <f t="shared" si="6"/>
        <v>50</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351" t="s">
        <v>779</v>
      </c>
      <c r="R36" s="38">
        <f>IF(S36=0,"?",(VLOOKUP(S36,'Matriz de Avaliação'!$C$36:$E$40,2,FALSE)))</f>
        <v>2.5</v>
      </c>
      <c r="S36" s="225" t="s">
        <v>161</v>
      </c>
      <c r="T36" s="35">
        <f t="shared" si="7"/>
        <v>20</v>
      </c>
      <c r="U36" s="74" t="str">
        <f>IF(T36&lt;'Matriz de Avaliação'!$D$31,(IF(T36&lt;'Matriz de Avaliação'!$D$29,(IF(T36&lt;'Matriz de Avaliação'!$D$27,(IF(T36&lt;'Matriz de Avaliação'!$D$25,'Matriz de Avaliação'!$E$23,'Matriz de Avaliação'!$E$25)),'Matriz de Avaliação'!$E$27)),'Matriz de Avaliação'!$E$29)),'Matriz de Avaliação'!$E$31)</f>
        <v>MÉDIO</v>
      </c>
      <c r="V36" s="364"/>
      <c r="W36" s="364"/>
      <c r="X36" s="364"/>
      <c r="Y36" s="364"/>
      <c r="Z36" s="364"/>
      <c r="AA36" s="364"/>
    </row>
    <row r="37" spans="2:27" ht="34.200000000000003" outlineLevel="1">
      <c r="B37" s="365" t="s">
        <v>758</v>
      </c>
      <c r="C37" s="365" t="s">
        <v>759</v>
      </c>
      <c r="D37" s="365" t="s">
        <v>623</v>
      </c>
      <c r="E37" s="368" t="s">
        <v>51</v>
      </c>
      <c r="F37" s="352" t="s">
        <v>560</v>
      </c>
      <c r="G37" s="352" t="s">
        <v>364</v>
      </c>
      <c r="H37" s="337" t="s">
        <v>760</v>
      </c>
      <c r="I37" s="36">
        <f>IF(J37=0,"?",(VLOOKUP(J37,'Matriz de Avaliação'!$C$5:$D$9,2,FALSE)))</f>
        <v>5</v>
      </c>
      <c r="J37" s="191" t="s">
        <v>121</v>
      </c>
      <c r="K37" s="37">
        <f>IF(L37=0,"?",(VLOOKUP(L37,'Matriz de Avaliação'!$C$11:$D$15,2,FALSE)))</f>
        <v>4</v>
      </c>
      <c r="L37" s="377" t="s">
        <v>97</v>
      </c>
      <c r="M37" s="38">
        <f>IF(N37=0,"?",(VLOOKUP(N37,'Matriz de Avaliação'!$C$17:$D$21,2,FALSE)))</f>
        <v>0.5</v>
      </c>
      <c r="N37" s="48" t="s">
        <v>181</v>
      </c>
      <c r="O37" s="35">
        <f t="shared" si="6"/>
        <v>10</v>
      </c>
      <c r="P37" s="74" t="str">
        <f>IF(O37&lt;'Matriz de Avaliação'!$D$31,(IF(O37&lt;'Matriz de Avaliação'!$D$29,(IF(O37&lt;'Matriz de Avaliação'!$D$27,(IF(O37&lt;'Matriz de Avaliação'!$D$25,'Matriz de Avaliação'!$E$23,'Matriz de Avaliação'!$E$25)),'Matriz de Avaliação'!$E$27)),'Matriz de Avaliação'!$E$29)),'Matriz de Avaliação'!$E$31)</f>
        <v>BAIXO</v>
      </c>
      <c r="Q37" s="350" t="s">
        <v>780</v>
      </c>
      <c r="R37" s="38">
        <f>IF(S37=0,"?",(VLOOKUP(S37,'Matriz de Avaliação'!$C$36:$E$40,2,FALSE)))</f>
        <v>1.5</v>
      </c>
      <c r="S37" s="225" t="s">
        <v>165</v>
      </c>
      <c r="T37" s="35">
        <f t="shared" si="7"/>
        <v>6.666666666666667</v>
      </c>
      <c r="U37" s="74" t="str">
        <f>IF(T37&lt;'Matriz de Avaliação'!$D$31,(IF(T37&lt;'Matriz de Avaliação'!$D$29,(IF(T37&lt;'Matriz de Avaliação'!$D$27,(IF(T37&lt;'Matriz de Avaliação'!$D$25,'Matriz de Avaliação'!$E$23,'Matriz de Avaliação'!$E$25)),'Matriz de Avaliação'!$E$27)),'Matriz de Avaliação'!$E$29)),'Matriz de Avaliação'!$E$31)</f>
        <v>BAIXO</v>
      </c>
      <c r="V37" s="364"/>
      <c r="W37" s="364"/>
      <c r="X37" s="364"/>
      <c r="Y37" s="364"/>
      <c r="Z37" s="364"/>
      <c r="AA37" s="364"/>
    </row>
    <row r="38" spans="2:27" ht="53.25" customHeight="1" outlineLevel="1">
      <c r="B38" s="365" t="s">
        <v>758</v>
      </c>
      <c r="C38" s="365" t="s">
        <v>759</v>
      </c>
      <c r="D38" s="365" t="s">
        <v>623</v>
      </c>
      <c r="E38" s="368" t="s">
        <v>51</v>
      </c>
      <c r="F38" s="352" t="s">
        <v>761</v>
      </c>
      <c r="G38" s="352" t="s">
        <v>372</v>
      </c>
      <c r="H38" s="521" t="s">
        <v>1433</v>
      </c>
      <c r="I38" s="36">
        <f>IF(J38=0,"?",(VLOOKUP(J38,'Matriz de Avaliação'!$C$5:$D$9,2,FALSE)))</f>
        <v>25</v>
      </c>
      <c r="J38" s="191" t="s">
        <v>122</v>
      </c>
      <c r="K38" s="37">
        <f>IF(L38=0,"?",(VLOOKUP(L38,'Matriz de Avaliação'!$C$11:$D$15,2,FALSE)))</f>
        <v>4</v>
      </c>
      <c r="L38" s="377" t="s">
        <v>97</v>
      </c>
      <c r="M38" s="38">
        <f>IF(N38=0,"?",(VLOOKUP(N38,'Matriz de Avaliação'!$C$17:$D$21,2,FALSE)))</f>
        <v>0.5</v>
      </c>
      <c r="N38" s="48" t="s">
        <v>181</v>
      </c>
      <c r="O38" s="35">
        <f t="shared" si="6"/>
        <v>50</v>
      </c>
      <c r="P38" s="74" t="str">
        <f>IF(O38&lt;'Matriz de Avaliação'!$D$31,(IF(O38&lt;'Matriz de Avaliação'!$D$29,(IF(O38&lt;'Matriz de Avaliação'!$D$27,(IF(O38&lt;'Matriz de Avaliação'!$D$25,'Matriz de Avaliação'!$E$23,'Matriz de Avaliação'!$E$25)),'Matriz de Avaliação'!$E$27)),'Matriz de Avaliação'!$E$29)),'Matriz de Avaliação'!$E$31)</f>
        <v>MÉDIO</v>
      </c>
      <c r="Q38" s="352" t="s">
        <v>1085</v>
      </c>
      <c r="R38" s="38">
        <f>IF(S38=0,"?",(VLOOKUP(S38,'Matriz de Avaliação'!$C$36:$E$40,2,FALSE)))</f>
        <v>2.5</v>
      </c>
      <c r="S38" s="225" t="s">
        <v>161</v>
      </c>
      <c r="T38" s="35">
        <f t="shared" si="7"/>
        <v>20</v>
      </c>
      <c r="U38" s="74" t="str">
        <f>IF(T38&lt;'Matriz de Avaliação'!$D$31,(IF(T38&lt;'Matriz de Avaliação'!$D$29,(IF(T38&lt;'Matriz de Avaliação'!$D$27,(IF(T38&lt;'Matriz de Avaliação'!$D$25,'Matriz de Avaliação'!$E$23,'Matriz de Avaliação'!$E$25)),'Matriz de Avaliação'!$E$27)),'Matriz de Avaliação'!$E$29)),'Matriz de Avaliação'!$E$31)</f>
        <v>MÉDIO</v>
      </c>
      <c r="V38" s="364"/>
      <c r="W38" s="364"/>
      <c r="X38" s="364"/>
      <c r="Y38" s="364"/>
      <c r="Z38" s="364"/>
      <c r="AA38" s="364"/>
    </row>
    <row r="39" spans="2:27" ht="39" customHeight="1" outlineLevel="1">
      <c r="B39" s="365" t="s">
        <v>758</v>
      </c>
      <c r="C39" s="365" t="s">
        <v>759</v>
      </c>
      <c r="D39" s="365" t="s">
        <v>623</v>
      </c>
      <c r="E39" s="368" t="s">
        <v>51</v>
      </c>
      <c r="F39" s="352" t="s">
        <v>138</v>
      </c>
      <c r="G39" s="352" t="s">
        <v>366</v>
      </c>
      <c r="H39" s="521" t="s">
        <v>1076</v>
      </c>
      <c r="I39" s="36">
        <f>IF(J39=0,"?",(VLOOKUP(J39,'Matriz de Avaliação'!$C$5:$D$9,2,FALSE)))</f>
        <v>25</v>
      </c>
      <c r="J39" s="191" t="s">
        <v>122</v>
      </c>
      <c r="K39" s="37">
        <f>IF(L39=0,"?",(VLOOKUP(L39,'Matriz de Avaliação'!$C$11:$D$15,2,FALSE)))</f>
        <v>4</v>
      </c>
      <c r="L39" s="377" t="s">
        <v>97</v>
      </c>
      <c r="M39" s="38">
        <f>IF(N39=0,"?",(VLOOKUP(N39,'Matriz de Avaliação'!$C$17:$D$21,2,FALSE)))</f>
        <v>0.5</v>
      </c>
      <c r="N39" s="48" t="s">
        <v>181</v>
      </c>
      <c r="O39" s="35">
        <f t="shared" si="6"/>
        <v>50</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351" t="s">
        <v>1023</v>
      </c>
      <c r="R39" s="38">
        <f>IF(S39=0,"?",(VLOOKUP(S39,'Matriz de Avaliação'!$C$36:$E$40,2,FALSE)))</f>
        <v>2.5</v>
      </c>
      <c r="S39" s="225" t="s">
        <v>161</v>
      </c>
      <c r="T39" s="35">
        <f t="shared" si="7"/>
        <v>20</v>
      </c>
      <c r="U39" s="74" t="str">
        <f>IF(T39&lt;'Matriz de Avaliação'!$D$31,(IF(T39&lt;'Matriz de Avaliação'!$D$29,(IF(T39&lt;'Matriz de Avaliação'!$D$27,(IF(T39&lt;'Matriz de Avaliação'!$D$25,'Matriz de Avaliação'!$E$23,'Matriz de Avaliação'!$E$25)),'Matriz de Avaliação'!$E$27)),'Matriz de Avaliação'!$E$29)),'Matriz de Avaliação'!$E$31)</f>
        <v>MÉDIO</v>
      </c>
      <c r="V39" s="364"/>
      <c r="W39" s="364"/>
      <c r="X39" s="364"/>
      <c r="Y39" s="364"/>
      <c r="Z39" s="364"/>
      <c r="AA39" s="364"/>
    </row>
    <row r="40" spans="2:27" ht="34.200000000000003" outlineLevel="1">
      <c r="B40" s="365" t="s">
        <v>758</v>
      </c>
      <c r="C40" s="366" t="s">
        <v>631</v>
      </c>
      <c r="D40" s="367" t="s">
        <v>627</v>
      </c>
      <c r="E40" s="368" t="s">
        <v>51</v>
      </c>
      <c r="F40" s="352" t="s">
        <v>68</v>
      </c>
      <c r="G40" s="352" t="s">
        <v>363</v>
      </c>
      <c r="H40" s="521" t="s">
        <v>621</v>
      </c>
      <c r="I40" s="36">
        <f>IF(J40=0,"?",(VLOOKUP(J40,'Matriz de Avaliação'!$C$5:$D$9,2,FALSE)))</f>
        <v>25</v>
      </c>
      <c r="J40" s="191" t="s">
        <v>122</v>
      </c>
      <c r="K40" s="37">
        <f>IF(L40=0,"?",(VLOOKUP(L40,'Matriz de Avaliação'!$C$11:$D$15,2,FALSE)))</f>
        <v>4</v>
      </c>
      <c r="L40" s="377" t="s">
        <v>97</v>
      </c>
      <c r="M40" s="38">
        <f>IF(N40=0,"?",(VLOOKUP(N40,'Matriz de Avaliação'!$C$17:$D$21,2,FALSE)))</f>
        <v>0.5</v>
      </c>
      <c r="N40" s="48" t="s">
        <v>31</v>
      </c>
      <c r="O40" s="35">
        <f t="shared" si="6"/>
        <v>50</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351" t="s">
        <v>835</v>
      </c>
      <c r="R40" s="38">
        <f>IF(S40=0,"?",(VLOOKUP(S40,'Matriz de Avaliação'!$C$36:$E$40,2,FALSE)))</f>
        <v>2</v>
      </c>
      <c r="S40" s="225" t="s">
        <v>159</v>
      </c>
      <c r="T40" s="35">
        <f t="shared" si="7"/>
        <v>25</v>
      </c>
      <c r="U40" s="74" t="str">
        <f>IF(T40&lt;'Matriz de Avaliação'!$D$31,(IF(T40&lt;'Matriz de Avaliação'!$D$29,(IF(T40&lt;'Matriz de Avaliação'!$D$27,(IF(T40&lt;'Matriz de Avaliação'!$D$25,'Matriz de Avaliação'!$E$23,'Matriz de Avaliação'!$E$25)),'Matriz de Avaliação'!$E$27)),'Matriz de Avaliação'!$E$29)),'Matriz de Avaliação'!$E$31)</f>
        <v>MÉDIO</v>
      </c>
      <c r="V40" s="364"/>
      <c r="W40" s="364"/>
      <c r="X40" s="369"/>
      <c r="Y40" s="370"/>
      <c r="Z40" s="370"/>
      <c r="AA40" s="370"/>
    </row>
    <row r="41" spans="2:27" ht="26.4" outlineLevel="1">
      <c r="B41" s="365" t="s">
        <v>758</v>
      </c>
      <c r="C41" s="365" t="s">
        <v>631</v>
      </c>
      <c r="D41" s="365" t="s">
        <v>627</v>
      </c>
      <c r="E41" s="368" t="s">
        <v>51</v>
      </c>
      <c r="F41" s="352" t="s">
        <v>81</v>
      </c>
      <c r="G41" s="352" t="s">
        <v>371</v>
      </c>
      <c r="H41" s="521" t="s">
        <v>1126</v>
      </c>
      <c r="I41" s="36">
        <f>IF(J41=0,"?",(VLOOKUP(J41,'Matriz de Avaliação'!$C$5:$D$9,2,FALSE)))</f>
        <v>25</v>
      </c>
      <c r="J41" s="191" t="s">
        <v>122</v>
      </c>
      <c r="K41" s="37">
        <f>IF(L41=0,"?",(VLOOKUP(L41,'Matriz de Avaliação'!$C$11:$D$15,2,FALSE)))</f>
        <v>4</v>
      </c>
      <c r="L41" s="377" t="s">
        <v>97</v>
      </c>
      <c r="M41" s="38">
        <f>IF(N41=0,"?",(VLOOKUP(N41,'Matriz de Avaliação'!$C$17:$D$21,2,FALSE)))</f>
        <v>0.5</v>
      </c>
      <c r="N41" s="48" t="s">
        <v>31</v>
      </c>
      <c r="O41" s="35">
        <f t="shared" si="6"/>
        <v>50</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351" t="s">
        <v>779</v>
      </c>
      <c r="R41" s="38">
        <f>IF(S41=0,"?",(VLOOKUP(S41,'Matriz de Avaliação'!$C$36:$E$40,2,FALSE)))</f>
        <v>2.5</v>
      </c>
      <c r="S41" s="225" t="s">
        <v>161</v>
      </c>
      <c r="T41" s="35">
        <f t="shared" si="7"/>
        <v>20</v>
      </c>
      <c r="U41" s="74" t="str">
        <f>IF(T41&lt;'Matriz de Avaliação'!$D$31,(IF(T41&lt;'Matriz de Avaliação'!$D$29,(IF(T41&lt;'Matriz de Avaliação'!$D$27,(IF(T41&lt;'Matriz de Avaliação'!$D$25,'Matriz de Avaliação'!$E$23,'Matriz de Avaliação'!$E$25)),'Matriz de Avaliação'!$E$27)),'Matriz de Avaliação'!$E$29)),'Matriz de Avaliação'!$E$31)</f>
        <v>MÉDIO</v>
      </c>
      <c r="V41" s="364"/>
      <c r="W41" s="364"/>
      <c r="X41" s="369"/>
      <c r="Y41" s="370"/>
      <c r="Z41" s="370"/>
      <c r="AA41" s="370"/>
    </row>
    <row r="42" spans="2:27" ht="26.4" outlineLevel="1">
      <c r="B42" s="365" t="s">
        <v>758</v>
      </c>
      <c r="C42" s="365" t="s">
        <v>631</v>
      </c>
      <c r="D42" s="365" t="s">
        <v>627</v>
      </c>
      <c r="E42" s="368" t="s">
        <v>133</v>
      </c>
      <c r="F42" s="352" t="s">
        <v>796</v>
      </c>
      <c r="G42" s="352" t="s">
        <v>78</v>
      </c>
      <c r="H42" s="337" t="s">
        <v>1075</v>
      </c>
      <c r="I42" s="36">
        <f>IF(J42=0,"?",(VLOOKUP(J42,'Matriz de Avaliação'!$C$5:$D$9,2,FALSE)))</f>
        <v>50</v>
      </c>
      <c r="J42" s="191" t="s">
        <v>123</v>
      </c>
      <c r="K42" s="37">
        <f>IF(L42=0,"?",(VLOOKUP(L42,'Matriz de Avaliação'!$C$11:$D$15,2,FALSE)))</f>
        <v>4</v>
      </c>
      <c r="L42" s="377" t="s">
        <v>97</v>
      </c>
      <c r="M42" s="38">
        <f>IF(N42=0,"?",(VLOOKUP(N42,'Matriz de Avaliação'!$C$17:$D$21,2,FALSE)))</f>
        <v>0.5</v>
      </c>
      <c r="N42" s="48" t="s">
        <v>31</v>
      </c>
      <c r="O42" s="35">
        <f t="shared" si="6"/>
        <v>100</v>
      </c>
      <c r="P42" s="74" t="str">
        <f>IF(O42&lt;'Matriz de Avaliação'!$D$31,(IF(O42&lt;'Matriz de Avaliação'!$D$29,(IF(O42&lt;'Matriz de Avaliação'!$D$27,(IF(O42&lt;'Matriz de Avaliação'!$D$25,'Matriz de Avaliação'!$E$23,'Matriz de Avaliação'!$E$25)),'Matriz de Avaliação'!$E$27)),'Matriz de Avaliação'!$E$29)),'Matriz de Avaliação'!$E$31)</f>
        <v>SIGNIFICATIVO</v>
      </c>
      <c r="Q42" s="350" t="s">
        <v>799</v>
      </c>
      <c r="R42" s="38">
        <f>IF(S42=0,"?",(VLOOKUP(S42,'Matriz de Avaliação'!$C$36:$E$40,2,FALSE)))</f>
        <v>2</v>
      </c>
      <c r="S42" s="225" t="s">
        <v>159</v>
      </c>
      <c r="T42" s="35">
        <f t="shared" si="7"/>
        <v>50</v>
      </c>
      <c r="U42" s="74" t="str">
        <f>IF(T42&lt;'Matriz de Avaliação'!$D$31,(IF(T42&lt;'Matriz de Avaliação'!$D$29,(IF(T42&lt;'Matriz de Avaliação'!$D$27,(IF(T42&lt;'Matriz de Avaliação'!$D$25,'Matriz de Avaliação'!$E$23,'Matriz de Avaliação'!$E$25)),'Matriz de Avaliação'!$E$27)),'Matriz de Avaliação'!$E$29)),'Matriz de Avaliação'!$E$31)</f>
        <v>MÉDIO</v>
      </c>
      <c r="V42" s="364"/>
      <c r="W42" s="364"/>
      <c r="X42" s="369"/>
      <c r="Y42" s="364"/>
      <c r="Z42" s="364"/>
      <c r="AA42" s="364"/>
    </row>
    <row r="43" spans="2:27" ht="26.4" outlineLevel="1">
      <c r="B43" s="365" t="s">
        <v>758</v>
      </c>
      <c r="C43" s="365" t="s">
        <v>631</v>
      </c>
      <c r="D43" s="365" t="s">
        <v>627</v>
      </c>
      <c r="E43" s="368" t="s">
        <v>133</v>
      </c>
      <c r="F43" s="352" t="s">
        <v>797</v>
      </c>
      <c r="G43" s="352" t="s">
        <v>80</v>
      </c>
      <c r="H43" s="337" t="s">
        <v>798</v>
      </c>
      <c r="I43" s="36">
        <f>IF(J43=0,"?",(VLOOKUP(J43,'Matriz de Avaliação'!$C$5:$D$9,2,FALSE)))</f>
        <v>25</v>
      </c>
      <c r="J43" s="191" t="s">
        <v>122</v>
      </c>
      <c r="K43" s="37">
        <f>IF(L43=0,"?",(VLOOKUP(L43,'Matriz de Avaliação'!$C$11:$D$15,2,FALSE)))</f>
        <v>4</v>
      </c>
      <c r="L43" s="377" t="s">
        <v>97</v>
      </c>
      <c r="M43" s="38">
        <f>IF(N43=0,"?",(VLOOKUP(N43,'Matriz de Avaliação'!$C$17:$D$21,2,FALSE)))</f>
        <v>0.5</v>
      </c>
      <c r="N43" s="48" t="s">
        <v>31</v>
      </c>
      <c r="O43" s="35">
        <f>I43*K43*M43</f>
        <v>50</v>
      </c>
      <c r="P43" s="74" t="str">
        <f>IF(O43&lt;'Matriz de Avaliação'!$D$31,(IF(O43&lt;'Matriz de Avaliação'!$D$29,(IF(O43&lt;'Matriz de Avaliação'!$D$27,(IF(O43&lt;'Matriz de Avaliação'!$D$25,'Matriz de Avaliação'!$E$23,'Matriz de Avaliação'!$E$25)),'Matriz de Avaliação'!$E$27)),'Matriz de Avaliação'!$E$29)),'Matriz de Avaliação'!$E$31)</f>
        <v>MÉDIO</v>
      </c>
      <c r="Q43" s="350" t="s">
        <v>799</v>
      </c>
      <c r="R43" s="38">
        <f>IF(S43=0,"?",(VLOOKUP(S43,'Matriz de Avaliação'!$C$36:$E$40,2,FALSE)))</f>
        <v>2</v>
      </c>
      <c r="S43" s="225" t="s">
        <v>159</v>
      </c>
      <c r="T43" s="35">
        <f>(I43*K43*M43)/R43</f>
        <v>25</v>
      </c>
      <c r="U43" s="74" t="str">
        <f>IF(T43&lt;'Matriz de Avaliação'!$D$31,(IF(T43&lt;'Matriz de Avaliação'!$D$29,(IF(T43&lt;'Matriz de Avaliação'!$D$27,(IF(T43&lt;'Matriz de Avaliação'!$D$25,'Matriz de Avaliação'!$E$23,'Matriz de Avaliação'!$E$25)),'Matriz de Avaliação'!$E$27)),'Matriz de Avaliação'!$E$29)),'Matriz de Avaliação'!$E$31)</f>
        <v>MÉDIO</v>
      </c>
      <c r="V43" s="364"/>
      <c r="W43" s="364"/>
      <c r="X43" s="369"/>
      <c r="Y43" s="364"/>
      <c r="Z43" s="364"/>
      <c r="AA43" s="364"/>
    </row>
    <row r="44" spans="2:27" ht="34.200000000000003" outlineLevel="1">
      <c r="B44" s="365" t="s">
        <v>758</v>
      </c>
      <c r="C44" s="365" t="s">
        <v>631</v>
      </c>
      <c r="D44" s="366" t="s">
        <v>628</v>
      </c>
      <c r="E44" s="368" t="s">
        <v>51</v>
      </c>
      <c r="F44" s="352" t="s">
        <v>138</v>
      </c>
      <c r="G44" s="352" t="s">
        <v>366</v>
      </c>
      <c r="H44" s="337" t="s">
        <v>1076</v>
      </c>
      <c r="I44" s="36">
        <f>IF(J44=0,"?",(VLOOKUP(J44,'Matriz de Avaliação'!$C$5:$D$9,2,FALSE)))</f>
        <v>15</v>
      </c>
      <c r="J44" s="191" t="s">
        <v>23</v>
      </c>
      <c r="K44" s="37">
        <f>IF(L44=0,"?",(VLOOKUP(L44,'Matriz de Avaliação'!$C$11:$D$15,2,FALSE)))</f>
        <v>2</v>
      </c>
      <c r="L44" s="377" t="s">
        <v>5</v>
      </c>
      <c r="M44" s="38">
        <f>IF(N44=0,"?",(VLOOKUP(N44,'Matriz de Avaliação'!$C$17:$D$21,2,FALSE)))</f>
        <v>3</v>
      </c>
      <c r="N44" s="48" t="s">
        <v>33</v>
      </c>
      <c r="O44" s="35">
        <f t="shared" si="6"/>
        <v>90</v>
      </c>
      <c r="P44" s="74" t="str">
        <f>IF(O44&lt;'Matriz de Avaliação'!$D$31,(IF(O44&lt;'Matriz de Avaliação'!$D$29,(IF(O44&lt;'Matriz de Avaliação'!$D$27,(IF(O44&lt;'Matriz de Avaliação'!$D$25,'Matriz de Avaliação'!$E$23,'Matriz de Avaliação'!$E$25)),'Matriz de Avaliação'!$E$27)),'Matriz de Avaliação'!$E$29)),'Matriz de Avaliação'!$E$31)</f>
        <v>MÉDIO</v>
      </c>
      <c r="Q44" s="350" t="s">
        <v>782</v>
      </c>
      <c r="R44" s="38">
        <f>IF(S44=0,"?",(VLOOKUP(S44,'Matriz de Avaliação'!$C$36:$E$40,2,FALSE)))</f>
        <v>2</v>
      </c>
      <c r="S44" s="225" t="s">
        <v>159</v>
      </c>
      <c r="T44" s="35">
        <f t="shared" si="7"/>
        <v>45</v>
      </c>
      <c r="U44" s="74" t="str">
        <f>IF(T44&lt;'Matriz de Avaliação'!$D$31,(IF(T44&lt;'Matriz de Avaliação'!$D$29,(IF(T44&lt;'Matriz de Avaliação'!$D$27,(IF(T44&lt;'Matriz de Avaliação'!$D$25,'Matriz de Avaliação'!$E$23,'Matriz de Avaliação'!$E$25)),'Matriz de Avaliação'!$E$27)),'Matriz de Avaliação'!$E$29)),'Matriz de Avaliação'!$E$31)</f>
        <v>MÉDIO</v>
      </c>
      <c r="V44" s="364"/>
      <c r="W44" s="364"/>
      <c r="X44" s="369"/>
      <c r="Y44" s="370"/>
      <c r="Z44" s="370"/>
      <c r="AA44" s="370"/>
    </row>
    <row r="45" spans="2:27" ht="47.25" customHeight="1" outlineLevel="1">
      <c r="B45" s="365" t="s">
        <v>758</v>
      </c>
      <c r="C45" s="365" t="s">
        <v>631</v>
      </c>
      <c r="D45" s="366" t="s">
        <v>573</v>
      </c>
      <c r="E45" s="368" t="s">
        <v>51</v>
      </c>
      <c r="F45" s="352" t="s">
        <v>138</v>
      </c>
      <c r="G45" s="352" t="s">
        <v>366</v>
      </c>
      <c r="H45" s="337" t="s">
        <v>1076</v>
      </c>
      <c r="I45" s="36">
        <f>IF(J45=0,"?",(VLOOKUP(J45,'Matriz de Avaliação'!$C$5:$D$9,2,FALSE)))</f>
        <v>15</v>
      </c>
      <c r="J45" s="191" t="s">
        <v>23</v>
      </c>
      <c r="K45" s="37">
        <f>IF(L45=0,"?",(VLOOKUP(L45,'Matriz de Avaliação'!$C$11:$D$15,2,FALSE)))</f>
        <v>2</v>
      </c>
      <c r="L45" s="65" t="s">
        <v>5</v>
      </c>
      <c r="M45" s="38">
        <f>IF(N45=0,"?",(VLOOKUP(N45,'Matriz de Avaliação'!$C$17:$D$21,2,FALSE)))</f>
        <v>0.5</v>
      </c>
      <c r="N45" s="48" t="s">
        <v>31</v>
      </c>
      <c r="O45" s="35">
        <f t="shared" si="6"/>
        <v>15</v>
      </c>
      <c r="P45" s="74" t="str">
        <f>IF(O45&lt;'Matriz de Avaliação'!$D$31,(IF(O45&lt;'Matriz de Avaliação'!$D$29,(IF(O45&lt;'Matriz de Avaliação'!$D$27,(IF(O45&lt;'Matriz de Avaliação'!$D$25,'Matriz de Avaliação'!$E$23,'Matriz de Avaliação'!$E$25)),'Matriz de Avaliação'!$E$27)),'Matriz de Avaliação'!$E$29)),'Matriz de Avaliação'!$E$31)</f>
        <v>BAIXO</v>
      </c>
      <c r="Q45" s="350" t="s">
        <v>782</v>
      </c>
      <c r="R45" s="38">
        <f>IF(S45=0,"?",(VLOOKUP(S45,'Matriz de Avaliação'!$C$36:$E$40,2,FALSE)))</f>
        <v>2</v>
      </c>
      <c r="S45" s="225" t="s">
        <v>159</v>
      </c>
      <c r="T45" s="35">
        <f t="shared" si="7"/>
        <v>7.5</v>
      </c>
      <c r="U45" s="74" t="str">
        <f>IF(T45&lt;'Matriz de Avaliação'!$D$31,(IF(T45&lt;'Matriz de Avaliação'!$D$29,(IF(T45&lt;'Matriz de Avaliação'!$D$27,(IF(T45&lt;'Matriz de Avaliação'!$D$25,'Matriz de Avaliação'!$E$23,'Matriz de Avaliação'!$E$25)),'Matriz de Avaliação'!$E$27)),'Matriz de Avaliação'!$E$29)),'Matriz de Avaliação'!$E$31)</f>
        <v>BAIXO</v>
      </c>
      <c r="V45" s="364"/>
      <c r="W45" s="364"/>
      <c r="X45" s="369"/>
      <c r="Y45" s="370"/>
      <c r="Z45" s="370"/>
      <c r="AA45" s="370"/>
    </row>
    <row r="46" spans="2:27" ht="49.5" customHeight="1" outlineLevel="1">
      <c r="B46" s="365" t="s">
        <v>758</v>
      </c>
      <c r="C46" s="365" t="s">
        <v>631</v>
      </c>
      <c r="D46" s="365" t="s">
        <v>573</v>
      </c>
      <c r="E46" s="368" t="s">
        <v>51</v>
      </c>
      <c r="F46" s="352" t="s">
        <v>642</v>
      </c>
      <c r="G46" s="352" t="s">
        <v>464</v>
      </c>
      <c r="H46" s="337" t="s">
        <v>69</v>
      </c>
      <c r="I46" s="36">
        <f>IF(J46=0,"?",(VLOOKUP(J46,'Matriz de Avaliação'!$C$5:$D$9,2,FALSE)))</f>
        <v>5</v>
      </c>
      <c r="J46" s="191" t="s">
        <v>121</v>
      </c>
      <c r="K46" s="37">
        <f>IF(L46=0,"?",(VLOOKUP(L46,'Matriz de Avaliação'!$C$11:$D$15,2,FALSE)))</f>
        <v>2</v>
      </c>
      <c r="L46" s="65" t="s">
        <v>5</v>
      </c>
      <c r="M46" s="38">
        <f>IF(N46=0,"?",(VLOOKUP(N46,'Matriz de Avaliação'!$C$17:$D$21,2,FALSE)))</f>
        <v>0.5</v>
      </c>
      <c r="N46" s="48" t="s">
        <v>31</v>
      </c>
      <c r="O46" s="35">
        <f t="shared" si="6"/>
        <v>5</v>
      </c>
      <c r="P46" s="74" t="str">
        <f>IF(O46&lt;'Matriz de Avaliação'!$D$31,(IF(O46&lt;'Matriz de Avaliação'!$D$29,(IF(O46&lt;'Matriz de Avaliação'!$D$27,(IF(O46&lt;'Matriz de Avaliação'!$D$25,'Matriz de Avaliação'!$E$23,'Matriz de Avaliação'!$E$25)),'Matriz de Avaliação'!$E$27)),'Matriz de Avaliação'!$E$29)),'Matriz de Avaliação'!$E$31)</f>
        <v>BAIXO</v>
      </c>
      <c r="Q46" s="350" t="s">
        <v>783</v>
      </c>
      <c r="R46" s="38">
        <f>IF(S46=0,"?",(VLOOKUP(S46,'Matriz de Avaliação'!$C$36:$E$40,2,FALSE)))</f>
        <v>2.5</v>
      </c>
      <c r="S46" s="225" t="s">
        <v>161</v>
      </c>
      <c r="T46" s="35">
        <f t="shared" si="7"/>
        <v>2</v>
      </c>
      <c r="U46" s="74" t="str">
        <f>IF(T46&lt;'Matriz de Avaliação'!$D$31,(IF(T46&lt;'Matriz de Avaliação'!$D$29,(IF(T46&lt;'Matriz de Avaliação'!$D$27,(IF(T46&lt;'Matriz de Avaliação'!$D$25,'Matriz de Avaliação'!$E$23,'Matriz de Avaliação'!$E$25)),'Matriz de Avaliação'!$E$27)),'Matriz de Avaliação'!$E$29)),'Matriz de Avaliação'!$E$31)</f>
        <v>BAIXO</v>
      </c>
      <c r="V46" s="364"/>
      <c r="W46" s="364"/>
      <c r="X46" s="369"/>
      <c r="Y46" s="370"/>
      <c r="Z46" s="370"/>
      <c r="AA46" s="370"/>
    </row>
    <row r="47" spans="2:27" ht="49.5" customHeight="1" outlineLevel="1">
      <c r="B47" s="365" t="s">
        <v>758</v>
      </c>
      <c r="C47" s="365" t="s">
        <v>631</v>
      </c>
      <c r="D47" s="365" t="s">
        <v>573</v>
      </c>
      <c r="E47" s="368" t="s">
        <v>52</v>
      </c>
      <c r="F47" s="352" t="s">
        <v>640</v>
      </c>
      <c r="G47" s="352" t="s">
        <v>572</v>
      </c>
      <c r="H47" s="337" t="s">
        <v>641</v>
      </c>
      <c r="I47" s="36">
        <f>IF(J47=0,"?",(VLOOKUP(J47,'Matriz de Avaliação'!$C$5:$D$9,2,FALSE)))</f>
        <v>50</v>
      </c>
      <c r="J47" s="191" t="s">
        <v>123</v>
      </c>
      <c r="K47" s="37">
        <f>IF(L47=0,"?",(VLOOKUP(L47,'Matriz de Avaliação'!$C$11:$D$15,2,FALSE)))</f>
        <v>2</v>
      </c>
      <c r="L47" s="65" t="s">
        <v>5</v>
      </c>
      <c r="M47" s="38">
        <f>IF(N47=0,"?",(VLOOKUP(N47,'Matriz de Avaliação'!$C$17:$D$21,2,FALSE)))</f>
        <v>0.5</v>
      </c>
      <c r="N47" s="48" t="s">
        <v>31</v>
      </c>
      <c r="O47" s="35">
        <f t="shared" si="6"/>
        <v>50</v>
      </c>
      <c r="P47" s="74" t="str">
        <f>IF(O47&lt;'Matriz de Avaliação'!$D$31,(IF(O47&lt;'Matriz de Avaliação'!$D$29,(IF(O47&lt;'Matriz de Avaliação'!$D$27,(IF(O47&lt;'Matriz de Avaliação'!$D$25,'Matriz de Avaliação'!$E$23,'Matriz de Avaliação'!$E$25)),'Matriz de Avaliação'!$E$27)),'Matriz de Avaliação'!$E$29)),'Matriz de Avaliação'!$E$31)</f>
        <v>MÉDIO</v>
      </c>
      <c r="Q47" s="350" t="s">
        <v>783</v>
      </c>
      <c r="R47" s="38">
        <f>IF(S47=0,"?",(VLOOKUP(S47,'Matriz de Avaliação'!$C$36:$E$40,2,FALSE)))</f>
        <v>2.5</v>
      </c>
      <c r="S47" s="225" t="s">
        <v>161</v>
      </c>
      <c r="T47" s="35">
        <f t="shared" si="7"/>
        <v>20</v>
      </c>
      <c r="U47" s="74" t="str">
        <f>IF(T47&lt;'Matriz de Avaliação'!$D$31,(IF(T47&lt;'Matriz de Avaliação'!$D$29,(IF(T47&lt;'Matriz de Avaliação'!$D$27,(IF(T47&lt;'Matriz de Avaliação'!$D$25,'Matriz de Avaliação'!$E$23,'Matriz de Avaliação'!$E$25)),'Matriz de Avaliação'!$E$27)),'Matriz de Avaliação'!$E$29)),'Matriz de Avaliação'!$E$31)</f>
        <v>MÉDIO</v>
      </c>
      <c r="V47" s="364"/>
      <c r="W47" s="364"/>
      <c r="X47" s="369"/>
      <c r="Y47" s="370"/>
      <c r="Z47" s="370"/>
      <c r="AA47" s="370"/>
    </row>
    <row r="48" spans="2:27" ht="45.75" customHeight="1" outlineLevel="1">
      <c r="B48" s="365" t="s">
        <v>758</v>
      </c>
      <c r="C48" s="366" t="s">
        <v>762</v>
      </c>
      <c r="D48" s="366" t="s">
        <v>629</v>
      </c>
      <c r="E48" s="368" t="s">
        <v>51</v>
      </c>
      <c r="F48" s="352" t="s">
        <v>138</v>
      </c>
      <c r="G48" s="352" t="s">
        <v>366</v>
      </c>
      <c r="H48" s="337" t="s">
        <v>1076</v>
      </c>
      <c r="I48" s="36">
        <f>IF(J48=0,"?",(VLOOKUP(J48,'Matriz de Avaliação'!$C$5:$D$9,2,FALSE)))</f>
        <v>15</v>
      </c>
      <c r="J48" s="191" t="s">
        <v>23</v>
      </c>
      <c r="K48" s="37">
        <f>IF(L48=0,"?",(VLOOKUP(L48,'Matriz de Avaliação'!$C$11:$D$15,2,FALSE)))</f>
        <v>4</v>
      </c>
      <c r="L48" s="377" t="s">
        <v>97</v>
      </c>
      <c r="M48" s="38">
        <f>IF(N48=0,"?",(VLOOKUP(N48,'Matriz de Avaliação'!$C$17:$D$21,2,FALSE)))</f>
        <v>1</v>
      </c>
      <c r="N48" s="225" t="s">
        <v>32</v>
      </c>
      <c r="O48" s="35">
        <f t="shared" si="6"/>
        <v>60</v>
      </c>
      <c r="P48" s="74" t="str">
        <f>IF(O48&lt;'Matriz de Avaliação'!$D$31,(IF(O48&lt;'Matriz de Avaliação'!$D$29,(IF(O48&lt;'Matriz de Avaliação'!$D$27,(IF(O48&lt;'Matriz de Avaliação'!$D$25,'Matriz de Avaliação'!$E$23,'Matriz de Avaliação'!$E$25)),'Matriz de Avaliação'!$E$27)),'Matriz de Avaliação'!$E$29)),'Matriz de Avaliação'!$E$31)</f>
        <v>MÉDIO</v>
      </c>
      <c r="Q48" s="352" t="s">
        <v>782</v>
      </c>
      <c r="R48" s="38">
        <f>IF(S48=0,"?",(VLOOKUP(S48,'Matriz de Avaliação'!$C$36:$E$40,2,FALSE)))</f>
        <v>2</v>
      </c>
      <c r="S48" s="225" t="s">
        <v>159</v>
      </c>
      <c r="T48" s="35">
        <f t="shared" si="7"/>
        <v>30</v>
      </c>
      <c r="U48" s="74" t="str">
        <f>IF(T48&lt;'Matriz de Avaliação'!$D$31,(IF(T48&lt;'Matriz de Avaliação'!$D$29,(IF(T48&lt;'Matriz de Avaliação'!$D$27,(IF(T48&lt;'Matriz de Avaliação'!$D$25,'Matriz de Avaliação'!$E$23,'Matriz de Avaliação'!$E$25)),'Matriz de Avaliação'!$E$27)),'Matriz de Avaliação'!$E$29)),'Matriz de Avaliação'!$E$31)</f>
        <v>MÉDIO</v>
      </c>
      <c r="V48" s="364"/>
      <c r="W48" s="364"/>
      <c r="X48" s="369"/>
      <c r="Y48" s="370"/>
      <c r="Z48" s="370"/>
      <c r="AA48" s="370"/>
    </row>
    <row r="49" spans="2:27" ht="34.200000000000003" outlineLevel="1">
      <c r="B49" s="365" t="s">
        <v>758</v>
      </c>
      <c r="C49" s="365" t="s">
        <v>762</v>
      </c>
      <c r="D49" s="361" t="s">
        <v>629</v>
      </c>
      <c r="E49" s="368" t="s">
        <v>51</v>
      </c>
      <c r="F49" s="352" t="s">
        <v>764</v>
      </c>
      <c r="G49" s="352" t="s">
        <v>354</v>
      </c>
      <c r="H49" s="337" t="s">
        <v>763</v>
      </c>
      <c r="I49" s="36">
        <f>IF(J49=0,"?",(VLOOKUP(J49,'Matriz de Avaliação'!$C$5:$D$9,2,FALSE)))</f>
        <v>50</v>
      </c>
      <c r="J49" s="191" t="s">
        <v>123</v>
      </c>
      <c r="K49" s="37">
        <f>IF(L49=0,"?",(VLOOKUP(L49,'Matriz de Avaliação'!$C$11:$D$15,2,FALSE)))</f>
        <v>2</v>
      </c>
      <c r="L49" s="377" t="s">
        <v>5</v>
      </c>
      <c r="M49" s="38">
        <f>IF(N49=0,"?",(VLOOKUP(N49,'Matriz de Avaliação'!$C$17:$D$21,2,FALSE)))</f>
        <v>0.5</v>
      </c>
      <c r="N49" s="225" t="s">
        <v>181</v>
      </c>
      <c r="O49" s="35">
        <f>I49*K49*M49</f>
        <v>50</v>
      </c>
      <c r="P49" s="74" t="str">
        <f>IF(O49&lt;'Matriz de Avaliação'!$D$31,(IF(O49&lt;'Matriz de Avaliação'!$D$29,(IF(O49&lt;'Matriz de Avaliação'!$D$27,(IF(O49&lt;'Matriz de Avaliação'!$D$25,'Matriz de Avaliação'!$E$23,'Matriz de Avaliação'!$E$25)),'Matriz de Avaliação'!$E$27)),'Matriz de Avaliação'!$E$29)),'Matriz de Avaliação'!$E$31)</f>
        <v>MÉDIO</v>
      </c>
      <c r="Q49" s="352" t="s">
        <v>1024</v>
      </c>
      <c r="R49" s="38">
        <f>IF(S49=0,"?",(VLOOKUP(S49,'Matriz de Avaliação'!$C$36:$E$40,2,FALSE)))</f>
        <v>1.5</v>
      </c>
      <c r="S49" s="225" t="s">
        <v>165</v>
      </c>
      <c r="T49" s="35">
        <f>(I49*K49*M49)/R49</f>
        <v>33.333333333333336</v>
      </c>
      <c r="U49" s="74" t="str">
        <f>IF(T49&lt;'Matriz de Avaliação'!$D$31,(IF(T49&lt;'Matriz de Avaliação'!$D$29,(IF(T49&lt;'Matriz de Avaliação'!$D$27,(IF(T49&lt;'Matriz de Avaliação'!$D$25,'Matriz de Avaliação'!$E$23,'Matriz de Avaliação'!$E$25)),'Matriz de Avaliação'!$E$27)),'Matriz de Avaliação'!$E$29)),'Matriz de Avaliação'!$E$31)</f>
        <v>MÉDIO</v>
      </c>
      <c r="V49" s="364"/>
      <c r="W49" s="364"/>
      <c r="X49" s="369"/>
      <c r="Y49" s="370"/>
      <c r="Z49" s="370"/>
      <c r="AA49" s="370"/>
    </row>
    <row r="50" spans="2:27" ht="44.25" customHeight="1" outlineLevel="1">
      <c r="B50" s="365" t="s">
        <v>758</v>
      </c>
      <c r="C50" s="365" t="s">
        <v>762</v>
      </c>
      <c r="D50" s="361" t="s">
        <v>632</v>
      </c>
      <c r="E50" s="368" t="s">
        <v>51</v>
      </c>
      <c r="F50" s="352" t="s">
        <v>68</v>
      </c>
      <c r="G50" s="352" t="s">
        <v>363</v>
      </c>
      <c r="H50" s="337" t="s">
        <v>621</v>
      </c>
      <c r="I50" s="36">
        <f>IF(J50=0,"?",(VLOOKUP(J50,'Matriz de Avaliação'!$C$5:$D$9,2,FALSE)))</f>
        <v>15</v>
      </c>
      <c r="J50" s="191" t="s">
        <v>23</v>
      </c>
      <c r="K50" s="37">
        <f>IF(L50=0,"?",(VLOOKUP(L50,'Matriz de Avaliação'!$C$11:$D$15,2,FALSE)))</f>
        <v>1</v>
      </c>
      <c r="L50" s="377" t="s">
        <v>3</v>
      </c>
      <c r="M50" s="38">
        <f>IF(N50=0,"?",(VLOOKUP(N50,'Matriz de Avaliação'!$C$17:$D$21,2,FALSE)))</f>
        <v>0.5</v>
      </c>
      <c r="N50" s="225" t="s">
        <v>181</v>
      </c>
      <c r="O50" s="35">
        <f t="shared" si="6"/>
        <v>7.5</v>
      </c>
      <c r="P50" s="74" t="str">
        <f>IF(O50&lt;'Matriz de Avaliação'!$D$31,(IF(O50&lt;'Matriz de Avaliação'!$D$29,(IF(O50&lt;'Matriz de Avaliação'!$D$27,(IF(O50&lt;'Matriz de Avaliação'!$D$25,'Matriz de Avaliação'!$E$23,'Matriz de Avaliação'!$E$25)),'Matriz de Avaliação'!$E$27)),'Matriz de Avaliação'!$E$29)),'Matriz de Avaliação'!$E$31)</f>
        <v>BAIXO</v>
      </c>
      <c r="Q50" s="352" t="s">
        <v>835</v>
      </c>
      <c r="R50" s="38">
        <f>IF(S50=0,"?",(VLOOKUP(S50,'Matriz de Avaliação'!$C$36:$E$40,2,FALSE)))</f>
        <v>2</v>
      </c>
      <c r="S50" s="225" t="s">
        <v>159</v>
      </c>
      <c r="T50" s="35">
        <f t="shared" si="7"/>
        <v>3.75</v>
      </c>
      <c r="U50" s="74" t="str">
        <f>IF(T50&lt;'Matriz de Avaliação'!$D$31,(IF(T50&lt;'Matriz de Avaliação'!$D$29,(IF(T50&lt;'Matriz de Avaliação'!$D$27,(IF(T50&lt;'Matriz de Avaliação'!$D$25,'Matriz de Avaliação'!$E$23,'Matriz de Avaliação'!$E$25)),'Matriz de Avaliação'!$E$27)),'Matriz de Avaliação'!$E$29)),'Matriz de Avaliação'!$E$31)</f>
        <v>BAIXO</v>
      </c>
      <c r="V50" s="364"/>
      <c r="W50" s="364"/>
      <c r="X50" s="369"/>
      <c r="Y50" s="370"/>
      <c r="Z50" s="370"/>
      <c r="AA50" s="370"/>
    </row>
    <row r="51" spans="2:27" ht="45" customHeight="1" outlineLevel="1">
      <c r="B51" s="365" t="s">
        <v>758</v>
      </c>
      <c r="C51" s="365" t="s">
        <v>762</v>
      </c>
      <c r="D51" s="365" t="s">
        <v>632</v>
      </c>
      <c r="E51" s="368" t="s">
        <v>51</v>
      </c>
      <c r="F51" s="352" t="s">
        <v>81</v>
      </c>
      <c r="G51" s="352" t="s">
        <v>371</v>
      </c>
      <c r="H51" s="521" t="s">
        <v>1126</v>
      </c>
      <c r="I51" s="36">
        <f>IF(J51=0,"?",(VLOOKUP(J51,'Matriz de Avaliação'!$C$5:$D$9,2,FALSE)))</f>
        <v>25</v>
      </c>
      <c r="J51" s="191" t="s">
        <v>122</v>
      </c>
      <c r="K51" s="37">
        <f>IF(L51=0,"?",(VLOOKUP(L51,'Matriz de Avaliação'!$C$11:$D$15,2,FALSE)))</f>
        <v>1</v>
      </c>
      <c r="L51" s="377" t="s">
        <v>3</v>
      </c>
      <c r="M51" s="38">
        <f>IF(N51=0,"?",(VLOOKUP(N51,'Matriz de Avaliação'!$C$17:$D$21,2,FALSE)))</f>
        <v>0.5</v>
      </c>
      <c r="N51" s="225" t="s">
        <v>181</v>
      </c>
      <c r="O51" s="35">
        <f t="shared" si="6"/>
        <v>12.5</v>
      </c>
      <c r="P51" s="74" t="str">
        <f>IF(O51&lt;'Matriz de Avaliação'!$D$31,(IF(O51&lt;'Matriz de Avaliação'!$D$29,(IF(O51&lt;'Matriz de Avaliação'!$D$27,(IF(O51&lt;'Matriz de Avaliação'!$D$25,'Matriz de Avaliação'!$E$23,'Matriz de Avaliação'!$E$25)),'Matriz de Avaliação'!$E$27)),'Matriz de Avaliação'!$E$29)),'Matriz de Avaliação'!$E$31)</f>
        <v>BAIXO</v>
      </c>
      <c r="Q51" s="352" t="s">
        <v>972</v>
      </c>
      <c r="R51" s="38">
        <f>IF(S51=0,"?",(VLOOKUP(S51,'Matriz de Avaliação'!$C$36:$E$40,2,FALSE)))</f>
        <v>1.5</v>
      </c>
      <c r="S51" s="225" t="s">
        <v>165</v>
      </c>
      <c r="T51" s="35">
        <f t="shared" si="7"/>
        <v>8.3333333333333339</v>
      </c>
      <c r="U51" s="74" t="str">
        <f>IF(T51&lt;'Matriz de Avaliação'!$D$31,(IF(T51&lt;'Matriz de Avaliação'!$D$29,(IF(T51&lt;'Matriz de Avaliação'!$D$27,(IF(T51&lt;'Matriz de Avaliação'!$D$25,'Matriz de Avaliação'!$E$23,'Matriz de Avaliação'!$E$25)),'Matriz de Avaliação'!$E$27)),'Matriz de Avaliação'!$E$29)),'Matriz de Avaliação'!$E$31)</f>
        <v>BAIXO</v>
      </c>
      <c r="V51" s="364"/>
      <c r="W51" s="364"/>
      <c r="X51" s="369"/>
      <c r="Y51" s="370"/>
      <c r="Z51" s="370"/>
      <c r="AA51" s="370"/>
    </row>
    <row r="52" spans="2:27" ht="34.200000000000003" outlineLevel="1">
      <c r="B52" s="365" t="s">
        <v>758</v>
      </c>
      <c r="C52" s="366" t="s">
        <v>765</v>
      </c>
      <c r="D52" s="366" t="s">
        <v>639</v>
      </c>
      <c r="E52" s="368" t="s">
        <v>51</v>
      </c>
      <c r="F52" s="352" t="s">
        <v>82</v>
      </c>
      <c r="G52" s="352" t="s">
        <v>471</v>
      </c>
      <c r="H52" s="521" t="s">
        <v>1128</v>
      </c>
      <c r="I52" s="36">
        <f>IF(J52=0,"?",(VLOOKUP(J52,'Matriz de Avaliação'!$C$5:$D$9,2,FALSE)))</f>
        <v>5</v>
      </c>
      <c r="J52" s="191" t="s">
        <v>121</v>
      </c>
      <c r="K52" s="37">
        <f>IF(L52=0,"?",(VLOOKUP(L52,'Matriz de Avaliação'!$C$11:$D$15,2,FALSE)))</f>
        <v>4</v>
      </c>
      <c r="L52" s="377" t="s">
        <v>97</v>
      </c>
      <c r="M52" s="38">
        <f>IF(N52=0,"?",(VLOOKUP(N52,'Matriz de Avaliação'!$C$17:$D$21,2,FALSE)))</f>
        <v>0.5</v>
      </c>
      <c r="N52" s="225" t="s">
        <v>181</v>
      </c>
      <c r="O52" s="35">
        <f t="shared" si="6"/>
        <v>10</v>
      </c>
      <c r="P52" s="74" t="str">
        <f>IF(O52&lt;'Matriz de Avaliação'!$D$31,(IF(O52&lt;'Matriz de Avaliação'!$D$29,(IF(O52&lt;'Matriz de Avaliação'!$D$27,(IF(O52&lt;'Matriz de Avaliação'!$D$25,'Matriz de Avaliação'!$E$23,'Matriz de Avaliação'!$E$25)),'Matriz de Avaliação'!$E$27)),'Matriz de Avaliação'!$E$29)),'Matriz de Avaliação'!$E$31)</f>
        <v>BAIXO</v>
      </c>
      <c r="Q52" s="350" t="s">
        <v>1027</v>
      </c>
      <c r="R52" s="38">
        <f>IF(S52=0,"?",(VLOOKUP(S52,'Matriz de Avaliação'!$C$36:$E$40,2,FALSE)))</f>
        <v>2</v>
      </c>
      <c r="S52" s="225" t="s">
        <v>159</v>
      </c>
      <c r="T52" s="35">
        <f t="shared" si="7"/>
        <v>5</v>
      </c>
      <c r="U52" s="74" t="str">
        <f>IF(T52&lt;'Matriz de Avaliação'!$D$31,(IF(T52&lt;'Matriz de Avaliação'!$D$29,(IF(T52&lt;'Matriz de Avaliação'!$D$27,(IF(T52&lt;'Matriz de Avaliação'!$D$25,'Matriz de Avaliação'!$E$23,'Matriz de Avaliação'!$E$25)),'Matriz de Avaliação'!$E$27)),'Matriz de Avaliação'!$E$29)),'Matriz de Avaliação'!$E$31)</f>
        <v>BAIXO</v>
      </c>
      <c r="V52" s="372"/>
      <c r="W52" s="364"/>
      <c r="X52" s="372"/>
      <c r="Y52" s="371"/>
      <c r="Z52" s="371"/>
      <c r="AA52" s="371"/>
    </row>
    <row r="53" spans="2:27" ht="34.200000000000003" outlineLevel="1">
      <c r="B53" s="365" t="s">
        <v>758</v>
      </c>
      <c r="C53" s="365" t="s">
        <v>765</v>
      </c>
      <c r="D53" s="365" t="s">
        <v>639</v>
      </c>
      <c r="E53" s="368" t="s">
        <v>51</v>
      </c>
      <c r="F53" s="352" t="s">
        <v>774</v>
      </c>
      <c r="G53" s="352" t="s">
        <v>471</v>
      </c>
      <c r="H53" s="521" t="s">
        <v>1128</v>
      </c>
      <c r="I53" s="36">
        <f>IF(J53=0,"?",(VLOOKUP(J53,'Matriz de Avaliação'!$C$5:$D$9,2,FALSE)))</f>
        <v>15</v>
      </c>
      <c r="J53" s="191" t="s">
        <v>23</v>
      </c>
      <c r="K53" s="37">
        <f>IF(L53=0,"?",(VLOOKUP(L53,'Matriz de Avaliação'!$C$11:$D$15,2,FALSE)))</f>
        <v>4</v>
      </c>
      <c r="L53" s="377" t="s">
        <v>97</v>
      </c>
      <c r="M53" s="38">
        <f>IF(N53=0,"?",(VLOOKUP(N53,'Matriz de Avaliação'!$C$17:$D$21,2,FALSE)))</f>
        <v>5</v>
      </c>
      <c r="N53" s="225" t="s">
        <v>127</v>
      </c>
      <c r="O53" s="35">
        <f>I53*K53*M53</f>
        <v>300</v>
      </c>
      <c r="P53" s="74" t="str">
        <f>IF(O53&lt;'Matriz de Avaliação'!$D$31,(IF(O53&lt;'Matriz de Avaliação'!$D$29,(IF(O53&lt;'Matriz de Avaliação'!$D$27,(IF(O53&lt;'Matriz de Avaliação'!$D$25,'Matriz de Avaliação'!$E$23,'Matriz de Avaliação'!$E$25)),'Matriz de Avaliação'!$E$27)),'Matriz de Avaliação'!$E$29)),'Matriz de Avaliação'!$E$31)</f>
        <v>ELEVADO</v>
      </c>
      <c r="Q53" s="350" t="s">
        <v>966</v>
      </c>
      <c r="R53" s="38">
        <f>IF(S53=0,"?",(VLOOKUP(S53,'Matriz de Avaliação'!$C$36:$E$40,2,FALSE)))</f>
        <v>2.5</v>
      </c>
      <c r="S53" s="225" t="s">
        <v>161</v>
      </c>
      <c r="T53" s="35">
        <f t="shared" ref="T53:T60" si="8">(I53*K53*M53)/R53</f>
        <v>120</v>
      </c>
      <c r="U53" s="74" t="str">
        <f>IF(T53&lt;'Matriz de Avaliação'!$D$31,(IF(T53&lt;'Matriz de Avaliação'!$D$29,(IF(T53&lt;'Matriz de Avaliação'!$D$27,(IF(T53&lt;'Matriz de Avaliação'!$D$25,'Matriz de Avaliação'!$E$23,'Matriz de Avaliação'!$E$25)),'Matriz de Avaliação'!$E$27)),'Matriz de Avaliação'!$E$29)),'Matriz de Avaliação'!$E$31)</f>
        <v>SIGNIFICATIVO</v>
      </c>
      <c r="V53" s="372"/>
      <c r="W53" s="364"/>
      <c r="X53" s="372"/>
      <c r="Y53" s="371"/>
      <c r="Z53" s="371"/>
      <c r="AA53" s="371"/>
    </row>
    <row r="54" spans="2:27" ht="57" customHeight="1" outlineLevel="1">
      <c r="B54" s="365" t="s">
        <v>758</v>
      </c>
      <c r="C54" s="365" t="s">
        <v>765</v>
      </c>
      <c r="D54" s="366" t="s">
        <v>768</v>
      </c>
      <c r="E54" s="368" t="s">
        <v>51</v>
      </c>
      <c r="F54" s="352" t="s">
        <v>138</v>
      </c>
      <c r="G54" s="352" t="s">
        <v>370</v>
      </c>
      <c r="H54" s="337" t="s">
        <v>1076</v>
      </c>
      <c r="I54" s="36">
        <f>IF(J54=0,"?",(VLOOKUP(J54,'Matriz de Avaliação'!$C$5:$D$9,2,FALSE)))</f>
        <v>15</v>
      </c>
      <c r="J54" s="191" t="s">
        <v>23</v>
      </c>
      <c r="K54" s="37">
        <f>IF(L54=0,"?",(VLOOKUP(L54,'Matriz de Avaliação'!$C$11:$D$15,2,FALSE)))</f>
        <v>4</v>
      </c>
      <c r="L54" s="377" t="s">
        <v>97</v>
      </c>
      <c r="M54" s="38">
        <f>IF(N54=0,"?",(VLOOKUP(N54,'Matriz de Avaliação'!$C$17:$D$21,2,FALSE)))</f>
        <v>3</v>
      </c>
      <c r="N54" s="225" t="s">
        <v>33</v>
      </c>
      <c r="O54" s="35">
        <f t="shared" si="6"/>
        <v>180</v>
      </c>
      <c r="P54" s="74" t="str">
        <f>IF(O54&lt;'Matriz de Avaliação'!$D$31,(IF(O54&lt;'Matriz de Avaliação'!$D$29,(IF(O54&lt;'Matriz de Avaliação'!$D$27,(IF(O54&lt;'Matriz de Avaliação'!$D$25,'Matriz de Avaliação'!$E$23,'Matriz de Avaliação'!$E$25)),'Matriz de Avaliação'!$E$27)),'Matriz de Avaliação'!$E$29)),'Matriz de Avaliação'!$E$31)</f>
        <v>SIGNIFICATIVO</v>
      </c>
      <c r="Q54" s="350" t="s">
        <v>967</v>
      </c>
      <c r="R54" s="38">
        <f>IF(S54=0,"?",(VLOOKUP(S54,'Matriz de Avaliação'!$C$36:$E$40,2,FALSE)))</f>
        <v>3</v>
      </c>
      <c r="S54" s="225" t="s">
        <v>166</v>
      </c>
      <c r="T54" s="35">
        <f t="shared" si="8"/>
        <v>60</v>
      </c>
      <c r="U54" s="74" t="str">
        <f>IF(T54&lt;'Matriz de Avaliação'!$D$31,(IF(T54&lt;'Matriz de Avaliação'!$D$29,(IF(T54&lt;'Matriz de Avaliação'!$D$27,(IF(T54&lt;'Matriz de Avaliação'!$D$25,'Matriz de Avaliação'!$E$23,'Matriz de Avaliação'!$E$25)),'Matriz de Avaliação'!$E$27)),'Matriz de Avaliação'!$E$29)),'Matriz de Avaliação'!$E$31)</f>
        <v>MÉDIO</v>
      </c>
      <c r="V54" s="372"/>
      <c r="W54" s="364"/>
      <c r="X54" s="372"/>
      <c r="Y54" s="371"/>
      <c r="Z54" s="371"/>
      <c r="AA54" s="371"/>
    </row>
    <row r="55" spans="2:27" ht="58.5" customHeight="1" outlineLevel="1">
      <c r="B55" s="365" t="s">
        <v>758</v>
      </c>
      <c r="C55" s="365" t="s">
        <v>765</v>
      </c>
      <c r="D55" s="366" t="s">
        <v>769</v>
      </c>
      <c r="E55" s="368" t="s">
        <v>51</v>
      </c>
      <c r="F55" s="352" t="s">
        <v>642</v>
      </c>
      <c r="G55" s="352" t="s">
        <v>464</v>
      </c>
      <c r="H55" s="337" t="s">
        <v>69</v>
      </c>
      <c r="I55" s="36">
        <f>IF(J55=0,"?",(VLOOKUP(J55,'Matriz de Avaliação'!$C$5:$D$9,2,FALSE)))</f>
        <v>5</v>
      </c>
      <c r="J55" s="191" t="s">
        <v>121</v>
      </c>
      <c r="K55" s="37">
        <f>IF(L55=0,"?",(VLOOKUP(L55,'Matriz de Avaliação'!$C$11:$D$15,2,FALSE)))</f>
        <v>3</v>
      </c>
      <c r="L55" s="377" t="s">
        <v>124</v>
      </c>
      <c r="M55" s="38">
        <f>IF(N55=0,"?",(VLOOKUP(N55,'Matriz de Avaliação'!$C$17:$D$21,2,FALSE)))</f>
        <v>1</v>
      </c>
      <c r="N55" s="225" t="s">
        <v>32</v>
      </c>
      <c r="O55" s="35">
        <f t="shared" si="6"/>
        <v>15</v>
      </c>
      <c r="P55" s="74" t="str">
        <f>IF(O55&lt;'Matriz de Avaliação'!$D$31,(IF(O55&lt;'Matriz de Avaliação'!$D$29,(IF(O55&lt;'Matriz de Avaliação'!$D$27,(IF(O55&lt;'Matriz de Avaliação'!$D$25,'Matriz de Avaliação'!$E$23,'Matriz de Avaliação'!$E$25)),'Matriz de Avaliação'!$E$27)),'Matriz de Avaliação'!$E$29)),'Matriz de Avaliação'!$E$31)</f>
        <v>BAIXO</v>
      </c>
      <c r="Q55" s="350" t="s">
        <v>785</v>
      </c>
      <c r="R55" s="38">
        <f>IF(S55=0,"?",(VLOOKUP(S55,'Matriz de Avaliação'!$C$36:$E$40,2,FALSE)))</f>
        <v>2.5</v>
      </c>
      <c r="S55" s="225" t="s">
        <v>161</v>
      </c>
      <c r="T55" s="35">
        <f t="shared" si="8"/>
        <v>6</v>
      </c>
      <c r="U55" s="74" t="str">
        <f>IF(T55&lt;'Matriz de Avaliação'!$D$31,(IF(T55&lt;'Matriz de Avaliação'!$D$29,(IF(T55&lt;'Matriz de Avaliação'!$D$27,(IF(T55&lt;'Matriz de Avaliação'!$D$25,'Matriz de Avaliação'!$E$23,'Matriz de Avaliação'!$E$25)),'Matriz de Avaliação'!$E$27)),'Matriz de Avaliação'!$E$29)),'Matriz de Avaliação'!$E$31)</f>
        <v>BAIXO</v>
      </c>
      <c r="V55" s="372"/>
      <c r="W55" s="364"/>
      <c r="X55" s="372"/>
      <c r="Y55" s="371"/>
      <c r="Z55" s="371"/>
      <c r="AA55" s="371"/>
    </row>
    <row r="56" spans="2:27" ht="61.5" customHeight="1" outlineLevel="1">
      <c r="B56" s="365" t="s">
        <v>758</v>
      </c>
      <c r="C56" s="365" t="s">
        <v>765</v>
      </c>
      <c r="D56" s="366" t="s">
        <v>767</v>
      </c>
      <c r="E56" s="368" t="s">
        <v>51</v>
      </c>
      <c r="F56" s="352" t="s">
        <v>770</v>
      </c>
      <c r="G56" s="352" t="s">
        <v>365</v>
      </c>
      <c r="H56" s="337" t="s">
        <v>771</v>
      </c>
      <c r="I56" s="36">
        <f>IF(J56=0,"?",(VLOOKUP(J56,'Matriz de Avaliação'!$C$5:$D$9,2,FALSE)))</f>
        <v>25</v>
      </c>
      <c r="J56" s="191" t="s">
        <v>122</v>
      </c>
      <c r="K56" s="37">
        <f>IF(L56=0,"?",(VLOOKUP(L56,'Matriz de Avaliação'!$C$11:$D$15,2,FALSE)))</f>
        <v>3</v>
      </c>
      <c r="L56" s="377" t="s">
        <v>124</v>
      </c>
      <c r="M56" s="38">
        <f>IF(N56=0,"?",(VLOOKUP(N56,'Matriz de Avaliação'!$C$17:$D$21,2,FALSE)))</f>
        <v>1</v>
      </c>
      <c r="N56" s="225" t="s">
        <v>32</v>
      </c>
      <c r="O56" s="35">
        <f t="shared" si="6"/>
        <v>75</v>
      </c>
      <c r="P56" s="74" t="str">
        <f>IF(O56&lt;'Matriz de Avaliação'!$D$31,(IF(O56&lt;'Matriz de Avaliação'!$D$29,(IF(O56&lt;'Matriz de Avaliação'!$D$27,(IF(O56&lt;'Matriz de Avaliação'!$D$25,'Matriz de Avaliação'!$E$23,'Matriz de Avaliação'!$E$25)),'Matriz de Avaliação'!$E$27)),'Matriz de Avaliação'!$E$29)),'Matriz de Avaliação'!$E$31)</f>
        <v>MÉDIO</v>
      </c>
      <c r="Q56" s="350" t="s">
        <v>1025</v>
      </c>
      <c r="R56" s="38">
        <f>IF(S56=0,"?",(VLOOKUP(S56,'Matriz de Avaliação'!$C$36:$E$40,2,FALSE)))</f>
        <v>2.5</v>
      </c>
      <c r="S56" s="225" t="s">
        <v>161</v>
      </c>
      <c r="T56" s="35">
        <f t="shared" si="8"/>
        <v>30</v>
      </c>
      <c r="U56" s="74" t="str">
        <f>IF(T56&lt;'Matriz de Avaliação'!$D$31,(IF(T56&lt;'Matriz de Avaliação'!$D$29,(IF(T56&lt;'Matriz de Avaliação'!$D$27,(IF(T56&lt;'Matriz de Avaliação'!$D$25,'Matriz de Avaliação'!$E$23,'Matriz de Avaliação'!$E$25)),'Matriz de Avaliação'!$E$27)),'Matriz de Avaliação'!$E$29)),'Matriz de Avaliação'!$E$31)</f>
        <v>MÉDIO</v>
      </c>
      <c r="V56" s="372"/>
      <c r="W56" s="364"/>
      <c r="X56" s="372"/>
      <c r="Y56" s="371"/>
      <c r="Z56" s="371"/>
      <c r="AA56" s="371"/>
    </row>
    <row r="57" spans="2:27" ht="34.200000000000003" outlineLevel="1">
      <c r="B57" s="365" t="s">
        <v>758</v>
      </c>
      <c r="C57" s="365" t="s">
        <v>765</v>
      </c>
      <c r="D57" s="352" t="s">
        <v>766</v>
      </c>
      <c r="E57" s="368" t="s">
        <v>51</v>
      </c>
      <c r="F57" s="352" t="s">
        <v>968</v>
      </c>
      <c r="G57" s="352" t="s">
        <v>352</v>
      </c>
      <c r="H57" s="337" t="s">
        <v>1077</v>
      </c>
      <c r="I57" s="36">
        <f>IF(J57=0,"?",(VLOOKUP(J57,'Matriz de Avaliação'!$C$5:$D$9,2,FALSE)))</f>
        <v>15</v>
      </c>
      <c r="J57" s="191" t="s">
        <v>23</v>
      </c>
      <c r="K57" s="37">
        <f>IF(L57=0,"?",(VLOOKUP(L57,'Matriz de Avaliação'!$C$11:$D$15,2,FALSE)))</f>
        <v>1</v>
      </c>
      <c r="L57" s="377" t="s">
        <v>3</v>
      </c>
      <c r="M57" s="38">
        <f>IF(N57=0,"?",(VLOOKUP(N57,'Matriz de Avaliação'!$C$17:$D$21,2,FALSE)))</f>
        <v>0.5</v>
      </c>
      <c r="N57" s="225" t="s">
        <v>181</v>
      </c>
      <c r="O57" s="35">
        <f t="shared" si="6"/>
        <v>7.5</v>
      </c>
      <c r="P57" s="74" t="str">
        <f>IF(O57&lt;'Matriz de Avaliação'!$D$31,(IF(O57&lt;'Matriz de Avaliação'!$D$29,(IF(O57&lt;'Matriz de Avaliação'!$D$27,(IF(O57&lt;'Matriz de Avaliação'!$D$25,'Matriz de Avaliação'!$E$23,'Matriz de Avaliação'!$E$25)),'Matriz de Avaliação'!$E$27)),'Matriz de Avaliação'!$E$29)),'Matriz de Avaliação'!$E$31)</f>
        <v>BAIXO</v>
      </c>
      <c r="Q57" s="352" t="s">
        <v>972</v>
      </c>
      <c r="R57" s="38">
        <f>IF(S57=0,"?",(VLOOKUP(S57,'Matriz de Avaliação'!$C$36:$E$40,2,FALSE)))</f>
        <v>2.5</v>
      </c>
      <c r="S57" s="225" t="s">
        <v>161</v>
      </c>
      <c r="T57" s="35">
        <f t="shared" si="8"/>
        <v>3</v>
      </c>
      <c r="U57" s="74" t="str">
        <f>IF(T57&lt;'Matriz de Avaliação'!$D$31,(IF(T57&lt;'Matriz de Avaliação'!$D$29,(IF(T57&lt;'Matriz de Avaliação'!$D$27,(IF(T57&lt;'Matriz de Avaliação'!$D$25,'Matriz de Avaliação'!$E$23,'Matriz de Avaliação'!$E$25)),'Matriz de Avaliação'!$E$27)),'Matriz de Avaliação'!$E$29)),'Matriz de Avaliação'!$E$31)</f>
        <v>BAIXO</v>
      </c>
      <c r="V57" s="372"/>
      <c r="W57" s="364"/>
      <c r="X57" s="372"/>
      <c r="Y57" s="371"/>
      <c r="Z57" s="371"/>
      <c r="AA57" s="371"/>
    </row>
    <row r="58" spans="2:27" ht="45.6" outlineLevel="1">
      <c r="B58" s="365" t="s">
        <v>758</v>
      </c>
      <c r="C58" s="381" t="s">
        <v>738</v>
      </c>
      <c r="D58" s="381" t="s">
        <v>772</v>
      </c>
      <c r="E58" s="368" t="s">
        <v>51</v>
      </c>
      <c r="F58" s="350" t="s">
        <v>776</v>
      </c>
      <c r="G58" s="350" t="s">
        <v>371</v>
      </c>
      <c r="H58" s="521" t="s">
        <v>1126</v>
      </c>
      <c r="I58" s="36">
        <f>IF(J58=0,"?",(VLOOKUP(J58,'Matriz de Avaliação'!$C$5:$D$9,2,FALSE)))</f>
        <v>25</v>
      </c>
      <c r="J58" s="191" t="s">
        <v>122</v>
      </c>
      <c r="K58" s="37">
        <f>IF(L58=0,"?",(VLOOKUP(L58,'Matriz de Avaliação'!$C$11:$D$15,2,FALSE)))</f>
        <v>3</v>
      </c>
      <c r="L58" s="65" t="s">
        <v>124</v>
      </c>
      <c r="M58" s="38">
        <f>IF(N58=0,"?",(VLOOKUP(N58,'Matriz de Avaliação'!$C$17:$D$21,2,FALSE)))</f>
        <v>0.5</v>
      </c>
      <c r="N58" s="225" t="s">
        <v>181</v>
      </c>
      <c r="O58" s="35">
        <f t="shared" si="6"/>
        <v>37.5</v>
      </c>
      <c r="P58" s="74" t="str">
        <f>IF(O58&lt;'Matriz de Avaliação'!$D$31,(IF(O58&lt;'Matriz de Avaliação'!$D$29,(IF(O58&lt;'Matriz de Avaliação'!$D$27,(IF(O58&lt;'Matriz de Avaliação'!$D$25,'Matriz de Avaliação'!$E$23,'Matriz de Avaliação'!$E$25)),'Matriz de Avaliação'!$E$27)),'Matriz de Avaliação'!$E$29)),'Matriz de Avaliação'!$E$31)</f>
        <v>MÉDIO</v>
      </c>
      <c r="Q58" s="352" t="s">
        <v>972</v>
      </c>
      <c r="R58" s="38">
        <f>IF(S58=0,"?",(VLOOKUP(S58,'Matriz de Avaliação'!$C$36:$E$40,2,FALSE)))</f>
        <v>2.5</v>
      </c>
      <c r="S58" s="225" t="s">
        <v>161</v>
      </c>
      <c r="T58" s="35">
        <f t="shared" si="8"/>
        <v>15</v>
      </c>
      <c r="U58" s="74" t="str">
        <f>IF(T58&lt;'Matriz de Avaliação'!$D$31,(IF(T58&lt;'Matriz de Avaliação'!$D$29,(IF(T58&lt;'Matriz de Avaliação'!$D$27,(IF(T58&lt;'Matriz de Avaliação'!$D$25,'Matriz de Avaliação'!$E$23,'Matriz de Avaliação'!$E$25)),'Matriz de Avaliação'!$E$27)),'Matriz de Avaliação'!$E$29)),'Matriz de Avaliação'!$E$31)</f>
        <v>BAIXO</v>
      </c>
      <c r="V58" s="364"/>
      <c r="W58" s="364"/>
      <c r="X58" s="369"/>
      <c r="Y58" s="370"/>
      <c r="Z58" s="370"/>
      <c r="AA58" s="370"/>
    </row>
    <row r="59" spans="2:27" ht="45.6" outlineLevel="1">
      <c r="B59" s="365" t="s">
        <v>758</v>
      </c>
      <c r="C59" s="365" t="s">
        <v>738</v>
      </c>
      <c r="D59" s="381" t="s">
        <v>773</v>
      </c>
      <c r="E59" s="368" t="s">
        <v>51</v>
      </c>
      <c r="F59" s="350" t="s">
        <v>774</v>
      </c>
      <c r="G59" s="350" t="s">
        <v>471</v>
      </c>
      <c r="H59" s="521" t="s">
        <v>1128</v>
      </c>
      <c r="I59" s="36">
        <f>IF(J59=0,"?",(VLOOKUP(J59,'Matriz de Avaliação'!$C$5:$D$9,2,FALSE)))</f>
        <v>15</v>
      </c>
      <c r="J59" s="191" t="s">
        <v>23</v>
      </c>
      <c r="K59" s="37">
        <f>IF(L59=0,"?",(VLOOKUP(L59,'Matriz de Avaliação'!$C$11:$D$15,2,FALSE)))</f>
        <v>3</v>
      </c>
      <c r="L59" s="65" t="s">
        <v>124</v>
      </c>
      <c r="M59" s="38">
        <f>IF(N59=0,"?",(VLOOKUP(N59,'Matriz de Avaliação'!$C$17:$D$21,2,FALSE)))</f>
        <v>5</v>
      </c>
      <c r="N59" s="225" t="s">
        <v>127</v>
      </c>
      <c r="O59" s="35">
        <f>I59*K59*M59</f>
        <v>225</v>
      </c>
      <c r="P59" s="74" t="str">
        <f>IF(O59&lt;'Matriz de Avaliação'!$D$31,(IF(O59&lt;'Matriz de Avaliação'!$D$29,(IF(O59&lt;'Matriz de Avaliação'!$D$27,(IF(O59&lt;'Matriz de Avaliação'!$D$25,'Matriz de Avaliação'!$E$23,'Matriz de Avaliação'!$E$25)),'Matriz de Avaliação'!$E$27)),'Matriz de Avaliação'!$E$29)),'Matriz de Avaliação'!$E$31)</f>
        <v>SIGNIFICATIVO</v>
      </c>
      <c r="Q59" s="350" t="s">
        <v>880</v>
      </c>
      <c r="R59" s="38">
        <f>IF(S59=0,"?",(VLOOKUP(S59,'Matriz de Avaliação'!$C$36:$E$40,2,FALSE)))</f>
        <v>1.5</v>
      </c>
      <c r="S59" s="225" t="s">
        <v>165</v>
      </c>
      <c r="T59" s="35">
        <f t="shared" si="8"/>
        <v>150</v>
      </c>
      <c r="U59" s="74" t="str">
        <f>IF(T59&lt;'Matriz de Avaliação'!$D$31,(IF(T59&lt;'Matriz de Avaliação'!$D$29,(IF(T59&lt;'Matriz de Avaliação'!$D$27,(IF(T59&lt;'Matriz de Avaliação'!$D$25,'Matriz de Avaliação'!$E$23,'Matriz de Avaliação'!$E$25)),'Matriz de Avaliação'!$E$27)),'Matriz de Avaliação'!$E$29)),'Matriz de Avaliação'!$E$31)</f>
        <v>SIGNIFICATIVO</v>
      </c>
      <c r="V59" s="364"/>
      <c r="W59" s="364"/>
      <c r="X59" s="369"/>
      <c r="Y59" s="370"/>
      <c r="Z59" s="370"/>
      <c r="AA59" s="370"/>
    </row>
    <row r="60" spans="2:27" ht="45.6" outlineLevel="1">
      <c r="B60" s="365" t="s">
        <v>758</v>
      </c>
      <c r="C60" s="365" t="s">
        <v>738</v>
      </c>
      <c r="D60" s="365" t="s">
        <v>773</v>
      </c>
      <c r="E60" s="368" t="s">
        <v>51</v>
      </c>
      <c r="F60" s="350" t="s">
        <v>82</v>
      </c>
      <c r="G60" s="350" t="s">
        <v>471</v>
      </c>
      <c r="H60" s="521" t="s">
        <v>1128</v>
      </c>
      <c r="I60" s="36">
        <f>IF(J60=0,"?",(VLOOKUP(J60,'Matriz de Avaliação'!$C$5:$D$9,2,FALSE)))</f>
        <v>15</v>
      </c>
      <c r="J60" s="191" t="s">
        <v>23</v>
      </c>
      <c r="K60" s="37">
        <f>IF(L60=0,"?",(VLOOKUP(L60,'Matriz de Avaliação'!$C$11:$D$15,2,FALSE)))</f>
        <v>3</v>
      </c>
      <c r="L60" s="65" t="s">
        <v>124</v>
      </c>
      <c r="M60" s="38">
        <f>IF(N60=0,"?",(VLOOKUP(N60,'Matriz de Avaliação'!$C$17:$D$21,2,FALSE)))</f>
        <v>0.5</v>
      </c>
      <c r="N60" s="225" t="s">
        <v>181</v>
      </c>
      <c r="O60" s="35">
        <f>I60*K60*M60</f>
        <v>22.5</v>
      </c>
      <c r="P60" s="74" t="str">
        <f>IF(O60&lt;'Matriz de Avaliação'!$D$31,(IF(O60&lt;'Matriz de Avaliação'!$D$29,(IF(O60&lt;'Matriz de Avaliação'!$D$27,(IF(O60&lt;'Matriz de Avaliação'!$D$25,'Matriz de Avaliação'!$E$23,'Matriz de Avaliação'!$E$25)),'Matriz de Avaliação'!$E$27)),'Matriz de Avaliação'!$E$29)),'Matriz de Avaliação'!$E$31)</f>
        <v>MÉDIO</v>
      </c>
      <c r="Q60" s="352" t="s">
        <v>835</v>
      </c>
      <c r="R60" s="38">
        <f>IF(S60=0,"?",(VLOOKUP(S60,'Matriz de Avaliação'!$C$36:$E$40,2,FALSE)))</f>
        <v>2</v>
      </c>
      <c r="S60" s="225" t="s">
        <v>159</v>
      </c>
      <c r="T60" s="35">
        <f t="shared" si="8"/>
        <v>11.25</v>
      </c>
      <c r="U60" s="74" t="str">
        <f>IF(T60&lt;'Matriz de Avaliação'!$D$31,(IF(T60&lt;'Matriz de Avaliação'!$D$29,(IF(T60&lt;'Matriz de Avaliação'!$D$27,(IF(T60&lt;'Matriz de Avaliação'!$D$25,'Matriz de Avaliação'!$E$23,'Matriz de Avaliação'!$E$25)),'Matriz de Avaliação'!$E$27)),'Matriz de Avaliação'!$E$29)),'Matriz de Avaliação'!$E$31)</f>
        <v>BAIXO</v>
      </c>
      <c r="V60" s="364"/>
      <c r="W60" s="364"/>
      <c r="X60" s="369"/>
      <c r="Y60" s="370"/>
      <c r="Z60" s="370"/>
      <c r="AA60" s="370"/>
    </row>
    <row r="61" spans="2:27" ht="45.6" outlineLevel="1">
      <c r="B61" s="365" t="s">
        <v>758</v>
      </c>
      <c r="C61" s="365" t="s">
        <v>738</v>
      </c>
      <c r="D61" s="357" t="s">
        <v>772</v>
      </c>
      <c r="E61" s="368" t="s">
        <v>51</v>
      </c>
      <c r="F61" s="350" t="s">
        <v>775</v>
      </c>
      <c r="G61" s="350" t="s">
        <v>78</v>
      </c>
      <c r="H61" s="524" t="s">
        <v>73</v>
      </c>
      <c r="I61" s="36">
        <f>IF(J61=0,"?",(VLOOKUP(J61,'Matriz de Avaliação'!$C$5:$D$9,2,FALSE)))</f>
        <v>5</v>
      </c>
      <c r="J61" s="191" t="s">
        <v>121</v>
      </c>
      <c r="K61" s="37">
        <f>IF(L61=0,"?",(VLOOKUP(L61,'Matriz de Avaliação'!$C$11:$D$15,2,FALSE)))</f>
        <v>3</v>
      </c>
      <c r="L61" s="65" t="s">
        <v>124</v>
      </c>
      <c r="M61" s="38">
        <f>IF(N61=0,"?",(VLOOKUP(N61,'Matriz de Avaliação'!$C$17:$D$21,2,FALSE)))</f>
        <v>0.5</v>
      </c>
      <c r="N61" s="225" t="s">
        <v>181</v>
      </c>
      <c r="O61" s="35">
        <f t="shared" si="6"/>
        <v>7.5</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350" t="s">
        <v>1072</v>
      </c>
      <c r="R61" s="38">
        <f>IF(S61=0,"?",(VLOOKUP(S61,'Matriz de Avaliação'!$C$36:$E$40,2,FALSE)))</f>
        <v>2.5</v>
      </c>
      <c r="S61" s="225" t="s">
        <v>161</v>
      </c>
      <c r="T61" s="35">
        <f t="shared" si="7"/>
        <v>3</v>
      </c>
      <c r="U61" s="74" t="str">
        <f>IF(T61&lt;'Matriz de Avaliação'!$D$31,(IF(T61&lt;'Matriz de Avaliação'!$D$29,(IF(T61&lt;'Matriz de Avaliação'!$D$27,(IF(T61&lt;'Matriz de Avaliação'!$D$25,'Matriz de Avaliação'!$E$23,'Matriz de Avaliação'!$E$25)),'Matriz de Avaliação'!$E$27)),'Matriz de Avaliação'!$E$29)),'Matriz de Avaliação'!$E$31)</f>
        <v>BAIXO</v>
      </c>
      <c r="V61" s="364"/>
      <c r="W61" s="364"/>
      <c r="X61" s="369"/>
      <c r="Y61" s="370"/>
      <c r="Z61" s="370"/>
      <c r="AA61" s="370"/>
    </row>
    <row r="62" spans="2:27" ht="48" customHeight="1" outlineLevel="1">
      <c r="B62" s="365" t="s">
        <v>758</v>
      </c>
      <c r="C62" s="381" t="s">
        <v>739</v>
      </c>
      <c r="D62" s="381" t="s">
        <v>746</v>
      </c>
      <c r="E62" s="368" t="s">
        <v>51</v>
      </c>
      <c r="F62" s="350" t="s">
        <v>496</v>
      </c>
      <c r="G62" s="350" t="s">
        <v>469</v>
      </c>
      <c r="H62" s="337" t="s">
        <v>287</v>
      </c>
      <c r="I62" s="36">
        <f>IF(J62=0,"?",(VLOOKUP(J62,'Matriz de Avaliação'!$C$5:$D$9,2,FALSE)))</f>
        <v>5</v>
      </c>
      <c r="J62" s="191" t="s">
        <v>121</v>
      </c>
      <c r="K62" s="37">
        <f>IF(L62=0,"?",(VLOOKUP(L62,'Matriz de Avaliação'!$C$11:$D$15,2,FALSE)))</f>
        <v>3</v>
      </c>
      <c r="L62" s="65" t="s">
        <v>124</v>
      </c>
      <c r="M62" s="38">
        <f>IF(N62=0,"?",(VLOOKUP(N62,'Matriz de Avaliação'!$C$17:$D$21,2,FALSE)))</f>
        <v>1</v>
      </c>
      <c r="N62" s="48" t="s">
        <v>32</v>
      </c>
      <c r="O62" s="35">
        <f t="shared" si="6"/>
        <v>15</v>
      </c>
      <c r="P62" s="74" t="str">
        <f>IF(O62&lt;'Matriz de Avaliação'!$D$31,(IF(O62&lt;'Matriz de Avaliação'!$D$29,(IF(O62&lt;'Matriz de Avaliação'!$D$27,(IF(O62&lt;'Matriz de Avaliação'!$D$25,'Matriz de Avaliação'!$E$23,'Matriz de Avaliação'!$E$25)),'Matriz de Avaliação'!$E$27)),'Matriz de Avaliação'!$E$29)),'Matriz de Avaliação'!$E$31)</f>
        <v>BAIXO</v>
      </c>
      <c r="Q62" s="350" t="s">
        <v>788</v>
      </c>
      <c r="R62" s="38">
        <f>IF(S62=0,"?",(VLOOKUP(S62,'Matriz de Avaliação'!$C$36:$E$40,2,FALSE)))</f>
        <v>2.5</v>
      </c>
      <c r="S62" s="225" t="s">
        <v>161</v>
      </c>
      <c r="T62" s="35">
        <f t="shared" si="7"/>
        <v>6</v>
      </c>
      <c r="U62" s="74" t="str">
        <f>IF(T62&lt;'Matriz de Avaliação'!$D$31,(IF(T62&lt;'Matriz de Avaliação'!$D$29,(IF(T62&lt;'Matriz de Avaliação'!$D$27,(IF(T62&lt;'Matriz de Avaliação'!$D$25,'Matriz de Avaliação'!$E$23,'Matriz de Avaliação'!$E$25)),'Matriz de Avaliação'!$E$27)),'Matriz de Avaliação'!$E$29)),'Matriz de Avaliação'!$E$31)</f>
        <v>BAIXO</v>
      </c>
      <c r="V62" s="364"/>
      <c r="W62" s="364"/>
      <c r="X62" s="369"/>
      <c r="Y62" s="370"/>
      <c r="Z62" s="370"/>
      <c r="AA62" s="370"/>
    </row>
    <row r="63" spans="2:27" ht="34.200000000000003" outlineLevel="1">
      <c r="B63" s="365" t="s">
        <v>758</v>
      </c>
      <c r="C63" s="365" t="s">
        <v>739</v>
      </c>
      <c r="D63" s="365" t="s">
        <v>746</v>
      </c>
      <c r="E63" s="368" t="s">
        <v>51</v>
      </c>
      <c r="F63" s="350" t="s">
        <v>496</v>
      </c>
      <c r="G63" s="350" t="s">
        <v>354</v>
      </c>
      <c r="H63" s="337" t="s">
        <v>287</v>
      </c>
      <c r="I63" s="36">
        <f>IF(J63=0,"?",(VLOOKUP(J63,'Matriz de Avaliação'!$C$5:$D$9,2,FALSE)))</f>
        <v>5</v>
      </c>
      <c r="J63" s="191" t="s">
        <v>121</v>
      </c>
      <c r="K63" s="37">
        <f>IF(L63=0,"?",(VLOOKUP(L63,'Matriz de Avaliação'!$C$11:$D$15,2,FALSE)))</f>
        <v>3</v>
      </c>
      <c r="L63" s="65" t="s">
        <v>124</v>
      </c>
      <c r="M63" s="38">
        <f>IF(N63=0,"?",(VLOOKUP(N63,'Matriz de Avaliação'!$C$17:$D$21,2,FALSE)))</f>
        <v>1</v>
      </c>
      <c r="N63" s="48" t="s">
        <v>32</v>
      </c>
      <c r="O63" s="35">
        <f t="shared" si="6"/>
        <v>15</v>
      </c>
      <c r="P63" s="74" t="str">
        <f>IF(O63&lt;'Matriz de Avaliação'!$D$31,(IF(O63&lt;'Matriz de Avaliação'!$D$29,(IF(O63&lt;'Matriz de Avaliação'!$D$27,(IF(O63&lt;'Matriz de Avaliação'!$D$25,'Matriz de Avaliação'!$E$23,'Matriz de Avaliação'!$E$25)),'Matriz de Avaliação'!$E$27)),'Matriz de Avaliação'!$E$29)),'Matriz de Avaliação'!$E$31)</f>
        <v>BAIXO</v>
      </c>
      <c r="Q63" s="350" t="s">
        <v>788</v>
      </c>
      <c r="R63" s="38">
        <f>IF(S63=0,"?",(VLOOKUP(S63,'Matriz de Avaliação'!$C$36:$E$40,2,FALSE)))</f>
        <v>2.5</v>
      </c>
      <c r="S63" s="225" t="s">
        <v>161</v>
      </c>
      <c r="T63" s="35">
        <f t="shared" si="7"/>
        <v>6</v>
      </c>
      <c r="U63" s="74" t="str">
        <f>IF(T63&lt;'Matriz de Avaliação'!$D$31,(IF(T63&lt;'Matriz de Avaliação'!$D$29,(IF(T63&lt;'Matriz de Avaliação'!$D$27,(IF(T63&lt;'Matriz de Avaliação'!$D$25,'Matriz de Avaliação'!$E$23,'Matriz de Avaliação'!$E$25)),'Matriz de Avaliação'!$E$27)),'Matriz de Avaliação'!$E$29)),'Matriz de Avaliação'!$E$31)</f>
        <v>BAIXO</v>
      </c>
      <c r="V63" s="364"/>
      <c r="W63" s="364"/>
      <c r="X63" s="369"/>
      <c r="Y63" s="370"/>
      <c r="Z63" s="370"/>
      <c r="AA63" s="370"/>
    </row>
    <row r="64" spans="2:27" ht="40.5" customHeight="1" outlineLevel="1">
      <c r="B64" s="365" t="s">
        <v>758</v>
      </c>
      <c r="C64" s="365" t="s">
        <v>739</v>
      </c>
      <c r="D64" s="365" t="s">
        <v>746</v>
      </c>
      <c r="E64" s="368" t="s">
        <v>51</v>
      </c>
      <c r="F64" s="350" t="s">
        <v>496</v>
      </c>
      <c r="G64" s="350" t="s">
        <v>364</v>
      </c>
      <c r="H64" s="337" t="s">
        <v>287</v>
      </c>
      <c r="I64" s="36">
        <f>IF(J64=0,"?",(VLOOKUP(J64,'Matriz de Avaliação'!$C$5:$D$9,2,FALSE)))</f>
        <v>5</v>
      </c>
      <c r="J64" s="191" t="s">
        <v>121</v>
      </c>
      <c r="K64" s="37">
        <f>IF(L64=0,"?",(VLOOKUP(L64,'Matriz de Avaliação'!$C$11:$D$15,2,FALSE)))</f>
        <v>3</v>
      </c>
      <c r="L64" s="65" t="s">
        <v>124</v>
      </c>
      <c r="M64" s="38">
        <f>IF(N64=0,"?",(VLOOKUP(N64,'Matriz de Avaliação'!$C$17:$D$21,2,FALSE)))</f>
        <v>1</v>
      </c>
      <c r="N64" s="48" t="s">
        <v>32</v>
      </c>
      <c r="O64" s="35">
        <f t="shared" si="6"/>
        <v>15</v>
      </c>
      <c r="P64" s="74" t="str">
        <f>IF(O64&lt;'Matriz de Avaliação'!$D$31,(IF(O64&lt;'Matriz de Avaliação'!$D$29,(IF(O64&lt;'Matriz de Avaliação'!$D$27,(IF(O64&lt;'Matriz de Avaliação'!$D$25,'Matriz de Avaliação'!$E$23,'Matriz de Avaliação'!$E$25)),'Matriz de Avaliação'!$E$27)),'Matriz de Avaliação'!$E$29)),'Matriz de Avaliação'!$E$31)</f>
        <v>BAIXO</v>
      </c>
      <c r="Q64" s="350" t="s">
        <v>788</v>
      </c>
      <c r="R64" s="38">
        <f>IF(S64=0,"?",(VLOOKUP(S64,'Matriz de Avaliação'!$C$36:$E$40,2,FALSE)))</f>
        <v>2.5</v>
      </c>
      <c r="S64" s="225" t="s">
        <v>161</v>
      </c>
      <c r="T64" s="35">
        <f t="shared" si="7"/>
        <v>6</v>
      </c>
      <c r="U64" s="74" t="str">
        <f>IF(T64&lt;'Matriz de Avaliação'!$D$31,(IF(T64&lt;'Matriz de Avaliação'!$D$29,(IF(T64&lt;'Matriz de Avaliação'!$D$27,(IF(T64&lt;'Matriz de Avaliação'!$D$25,'Matriz de Avaliação'!$E$23,'Matriz de Avaliação'!$E$25)),'Matriz de Avaliação'!$E$27)),'Matriz de Avaliação'!$E$29)),'Matriz de Avaliação'!$E$31)</f>
        <v>BAIXO</v>
      </c>
      <c r="V64" s="364"/>
      <c r="W64" s="364"/>
      <c r="X64" s="369"/>
      <c r="Y64" s="370"/>
      <c r="Z64" s="370"/>
      <c r="AA64" s="370"/>
    </row>
    <row r="65" spans="2:27" ht="52.5" customHeight="1" outlineLevel="1">
      <c r="B65" s="365" t="s">
        <v>758</v>
      </c>
      <c r="C65" s="381" t="s">
        <v>644</v>
      </c>
      <c r="D65" s="381" t="s">
        <v>644</v>
      </c>
      <c r="E65" s="368" t="s">
        <v>51</v>
      </c>
      <c r="F65" s="352" t="s">
        <v>138</v>
      </c>
      <c r="G65" s="352" t="s">
        <v>366</v>
      </c>
      <c r="H65" s="337" t="s">
        <v>1076</v>
      </c>
      <c r="I65" s="36">
        <f>IF(J65=0,"?",(VLOOKUP(J65,'Matriz de Avaliação'!$C$5:$D$9,2,FALSE)))</f>
        <v>25</v>
      </c>
      <c r="J65" s="191" t="s">
        <v>122</v>
      </c>
      <c r="K65" s="37">
        <f>IF(L65=0,"?",(VLOOKUP(L65,'Matriz de Avaliação'!$C$11:$D$15,2,FALSE)))</f>
        <v>2</v>
      </c>
      <c r="L65" s="377" t="s">
        <v>5</v>
      </c>
      <c r="M65" s="38">
        <f>IF(N65=0,"?",(VLOOKUP(N65,'Matriz de Avaliação'!$C$17:$D$21,2,FALSE)))</f>
        <v>0.5</v>
      </c>
      <c r="N65" s="225" t="s">
        <v>181</v>
      </c>
      <c r="O65" s="35">
        <f>I65*K65*M65</f>
        <v>25</v>
      </c>
      <c r="P65" s="74" t="str">
        <f>IF(O65&lt;'Matriz de Avaliação'!$D$31,(IF(O65&lt;'Matriz de Avaliação'!$D$29,(IF(O65&lt;'Matriz de Avaliação'!$D$27,(IF(O65&lt;'Matriz de Avaliação'!$D$25,'Matriz de Avaliação'!$E$23,'Matriz de Avaliação'!$E$25)),'Matriz de Avaliação'!$E$27)),'Matriz de Avaliação'!$E$29)),'Matriz de Avaliação'!$E$31)</f>
        <v>MÉDIO</v>
      </c>
      <c r="Q65" s="350" t="s">
        <v>782</v>
      </c>
      <c r="R65" s="38">
        <f>IF(S65=0,"?",(VLOOKUP(S65,'Matriz de Avaliação'!$C$36:$E$40,2,FALSE)))</f>
        <v>2</v>
      </c>
      <c r="S65" s="225" t="s">
        <v>159</v>
      </c>
      <c r="T65" s="35">
        <f>(I65*K65*M65)/R65</f>
        <v>12.5</v>
      </c>
      <c r="U65" s="74" t="str">
        <f>IF(T65&lt;'Matriz de Avaliação'!$D$31,(IF(T65&lt;'Matriz de Avaliação'!$D$29,(IF(T65&lt;'Matriz de Avaliação'!$D$27,(IF(T65&lt;'Matriz de Avaliação'!$D$25,'Matriz de Avaliação'!$E$23,'Matriz de Avaliação'!$E$25)),'Matriz de Avaliação'!$E$27)),'Matriz de Avaliação'!$E$29)),'Matriz de Avaliação'!$E$31)</f>
        <v>BAIXO</v>
      </c>
      <c r="V65" s="364"/>
      <c r="W65" s="364"/>
      <c r="X65" s="369"/>
      <c r="Y65" s="370"/>
      <c r="Z65" s="370"/>
      <c r="AA65" s="370"/>
    </row>
    <row r="66" spans="2:27" ht="57" customHeight="1" outlineLevel="1">
      <c r="B66" s="365" t="s">
        <v>758</v>
      </c>
      <c r="C66" s="365" t="s">
        <v>644</v>
      </c>
      <c r="D66" s="365" t="s">
        <v>644</v>
      </c>
      <c r="E66" s="368" t="s">
        <v>51</v>
      </c>
      <c r="F66" s="352" t="s">
        <v>642</v>
      </c>
      <c r="G66" s="352" t="s">
        <v>464</v>
      </c>
      <c r="H66" s="337" t="s">
        <v>69</v>
      </c>
      <c r="I66" s="36">
        <f>IF(J66=0,"?",(VLOOKUP(J66,'Matriz de Avaliação'!$C$5:$D$9,2,FALSE)))</f>
        <v>15</v>
      </c>
      <c r="J66" s="191" t="s">
        <v>23</v>
      </c>
      <c r="K66" s="37">
        <f>IF(L66=0,"?",(VLOOKUP(L66,'Matriz de Avaliação'!$C$11:$D$15,2,FALSE)))</f>
        <v>2</v>
      </c>
      <c r="L66" s="377" t="s">
        <v>5</v>
      </c>
      <c r="M66" s="38">
        <f>IF(N66=0,"?",(VLOOKUP(N66,'Matriz de Avaliação'!$C$17:$D$21,2,FALSE)))</f>
        <v>0.5</v>
      </c>
      <c r="N66" s="225" t="s">
        <v>181</v>
      </c>
      <c r="O66" s="35">
        <f>I66*K66*M66</f>
        <v>15</v>
      </c>
      <c r="P66" s="74" t="str">
        <f>IF(O66&lt;'Matriz de Avaliação'!$D$31,(IF(O66&lt;'Matriz de Avaliação'!$D$29,(IF(O66&lt;'Matriz de Avaliação'!$D$27,(IF(O66&lt;'Matriz de Avaliação'!$D$25,'Matriz de Avaliação'!$E$23,'Matriz de Avaliação'!$E$25)),'Matriz de Avaliação'!$E$27)),'Matriz de Avaliação'!$E$29)),'Matriz de Avaliação'!$E$31)</f>
        <v>BAIXO</v>
      </c>
      <c r="Q66" s="350" t="s">
        <v>785</v>
      </c>
      <c r="R66" s="38">
        <f>IF(S66=0,"?",(VLOOKUP(S66,'Matriz de Avaliação'!$C$36:$E$40,2,FALSE)))</f>
        <v>2.5</v>
      </c>
      <c r="S66" s="225" t="s">
        <v>161</v>
      </c>
      <c r="T66" s="35">
        <f>(I66*K66*M66)/R66</f>
        <v>6</v>
      </c>
      <c r="U66" s="74" t="str">
        <f>IF(T66&lt;'Matriz de Avaliação'!$D$31,(IF(T66&lt;'Matriz de Avaliação'!$D$29,(IF(T66&lt;'Matriz de Avaliação'!$D$27,(IF(T66&lt;'Matriz de Avaliação'!$D$25,'Matriz de Avaliação'!$E$23,'Matriz de Avaliação'!$E$25)),'Matriz de Avaliação'!$E$27)),'Matriz de Avaliação'!$E$29)),'Matriz de Avaliação'!$E$31)</f>
        <v>BAIXO</v>
      </c>
      <c r="V66" s="364"/>
      <c r="W66" s="364"/>
      <c r="X66" s="369"/>
      <c r="Y66" s="370"/>
      <c r="Z66" s="370"/>
      <c r="AA66" s="370"/>
    </row>
    <row r="67" spans="2:27" ht="34.200000000000003" outlineLevel="1">
      <c r="B67" s="365" t="s">
        <v>758</v>
      </c>
      <c r="C67" s="381" t="s">
        <v>777</v>
      </c>
      <c r="D67" s="381" t="s">
        <v>969</v>
      </c>
      <c r="E67" s="368" t="s">
        <v>51</v>
      </c>
      <c r="F67" s="352" t="s">
        <v>138</v>
      </c>
      <c r="G67" s="352" t="s">
        <v>366</v>
      </c>
      <c r="H67" s="337" t="s">
        <v>1076</v>
      </c>
      <c r="I67" s="36">
        <f>IF(J67=0,"?",(VLOOKUP(J67,'Matriz de Avaliação'!$C$5:$D$9,2,FALSE)))</f>
        <v>25</v>
      </c>
      <c r="J67" s="191" t="s">
        <v>122</v>
      </c>
      <c r="K67" s="37">
        <f>IF(L67=0,"?",(VLOOKUP(L67,'Matriz de Avaliação'!$C$11:$D$15,2,FALSE)))</f>
        <v>4</v>
      </c>
      <c r="L67" s="377" t="s">
        <v>97</v>
      </c>
      <c r="M67" s="38">
        <f>IF(N67=0,"?",(VLOOKUP(N67,'Matriz de Avaliação'!$C$17:$D$21,2,FALSE)))</f>
        <v>0.5</v>
      </c>
      <c r="N67" s="225" t="s">
        <v>181</v>
      </c>
      <c r="O67" s="35">
        <f>I67*K67*M67</f>
        <v>50</v>
      </c>
      <c r="P67" s="74" t="str">
        <f>IF(O67&lt;'Matriz de Avaliação'!$D$31,(IF(O67&lt;'Matriz de Avaliação'!$D$29,(IF(O67&lt;'Matriz de Avaliação'!$D$27,(IF(O67&lt;'Matriz de Avaliação'!$D$25,'Matriz de Avaliação'!$E$23,'Matriz de Avaliação'!$E$25)),'Matriz de Avaliação'!$E$27)),'Matriz de Avaliação'!$E$29)),'Matriz de Avaliação'!$E$31)</f>
        <v>MÉDIO</v>
      </c>
      <c r="Q67" s="350" t="s">
        <v>782</v>
      </c>
      <c r="R67" s="38">
        <f>IF(S67=0,"?",(VLOOKUP(S67,'Matriz de Avaliação'!$C$36:$E$40,2,FALSE)))</f>
        <v>2</v>
      </c>
      <c r="S67" s="225" t="s">
        <v>159</v>
      </c>
      <c r="T67" s="35">
        <f>(I67*K67*M67)/R67</f>
        <v>25</v>
      </c>
      <c r="U67" s="74" t="str">
        <f>IF(T67&lt;'Matriz de Avaliação'!$D$31,(IF(T67&lt;'Matriz de Avaliação'!$D$29,(IF(T67&lt;'Matriz de Avaliação'!$D$27,(IF(T67&lt;'Matriz de Avaliação'!$D$25,'Matriz de Avaliação'!$E$23,'Matriz de Avaliação'!$E$25)),'Matriz de Avaliação'!$E$27)),'Matriz de Avaliação'!$E$29)),'Matriz de Avaliação'!$E$31)</f>
        <v>MÉDIO</v>
      </c>
      <c r="V67" s="364"/>
      <c r="W67" s="364"/>
      <c r="X67" s="369"/>
      <c r="Y67" s="370"/>
      <c r="Z67" s="370"/>
      <c r="AA67" s="370"/>
    </row>
    <row r="68" spans="2:27" ht="45.6" outlineLevel="1">
      <c r="B68" s="365" t="s">
        <v>758</v>
      </c>
      <c r="C68" s="365" t="s">
        <v>777</v>
      </c>
      <c r="D68" s="381" t="s">
        <v>970</v>
      </c>
      <c r="E68" s="368" t="s">
        <v>51</v>
      </c>
      <c r="F68" s="352" t="s">
        <v>624</v>
      </c>
      <c r="G68" s="352" t="s">
        <v>372</v>
      </c>
      <c r="H68" s="521" t="s">
        <v>1433</v>
      </c>
      <c r="I68" s="36">
        <f>IF(J68=0,"?",(VLOOKUP(J68,'Matriz de Avaliação'!$C$5:$D$9,2,FALSE)))</f>
        <v>25</v>
      </c>
      <c r="J68" s="191" t="s">
        <v>122</v>
      </c>
      <c r="K68" s="37">
        <f>IF(L68=0,"?",(VLOOKUP(L68,'Matriz de Avaliação'!$C$11:$D$15,2,FALSE)))</f>
        <v>4</v>
      </c>
      <c r="L68" s="377" t="s">
        <v>97</v>
      </c>
      <c r="M68" s="38">
        <f>IF(N68=0,"?",(VLOOKUP(N68,'Matriz de Avaliação'!$C$17:$D$21,2,FALSE)))</f>
        <v>0.5</v>
      </c>
      <c r="N68" s="225" t="s">
        <v>181</v>
      </c>
      <c r="O68" s="35">
        <f>I68*K68*M68</f>
        <v>50</v>
      </c>
      <c r="P68" s="74" t="str">
        <f>IF(O68&lt;'Matriz de Avaliação'!$D$31,(IF(O68&lt;'Matriz de Avaliação'!$D$29,(IF(O68&lt;'Matriz de Avaliação'!$D$27,(IF(O68&lt;'Matriz de Avaliação'!$D$25,'Matriz de Avaliação'!$E$23,'Matriz de Avaliação'!$E$25)),'Matriz de Avaliação'!$E$27)),'Matriz de Avaliação'!$E$29)),'Matriz de Avaliação'!$E$31)</f>
        <v>MÉDIO</v>
      </c>
      <c r="Q68" s="352" t="s">
        <v>1085</v>
      </c>
      <c r="R68" s="38">
        <f>IF(S68=0,"?",(VLOOKUP(S68,'Matriz de Avaliação'!$C$36:$E$40,2,FALSE)))</f>
        <v>2.5</v>
      </c>
      <c r="S68" s="225" t="s">
        <v>161</v>
      </c>
      <c r="T68" s="35">
        <f>(I68*K68*M68)/R68</f>
        <v>20</v>
      </c>
      <c r="U68" s="74" t="str">
        <f>IF(T68&lt;'Matriz de Avaliação'!$D$31,(IF(T68&lt;'Matriz de Avaliação'!$D$29,(IF(T68&lt;'Matriz de Avaliação'!$D$27,(IF(T68&lt;'Matriz de Avaliação'!$D$25,'Matriz de Avaliação'!$E$23,'Matriz de Avaliação'!$E$25)),'Matriz de Avaliação'!$E$27)),'Matriz de Avaliação'!$E$29)),'Matriz de Avaliação'!$E$31)</f>
        <v>MÉDIO</v>
      </c>
      <c r="V68" s="364"/>
      <c r="W68" s="364"/>
      <c r="X68" s="369"/>
      <c r="Y68" s="370"/>
      <c r="Z68" s="370"/>
      <c r="AA68" s="370"/>
    </row>
    <row r="69" spans="2:27" ht="26.4" outlineLevel="1">
      <c r="B69" s="365" t="s">
        <v>758</v>
      </c>
      <c r="C69" s="365" t="s">
        <v>777</v>
      </c>
      <c r="D69" s="365" t="s">
        <v>970</v>
      </c>
      <c r="E69" s="368" t="s">
        <v>51</v>
      </c>
      <c r="F69" s="352" t="s">
        <v>81</v>
      </c>
      <c r="G69" s="352" t="s">
        <v>371</v>
      </c>
      <c r="H69" s="521" t="s">
        <v>1126</v>
      </c>
      <c r="I69" s="36">
        <f>IF(J69=0,"?",(VLOOKUP(J69,'Matriz de Avaliação'!$C$5:$D$9,2,FALSE)))</f>
        <v>25</v>
      </c>
      <c r="J69" s="191" t="s">
        <v>122</v>
      </c>
      <c r="K69" s="37">
        <f>IF(L69=0,"?",(VLOOKUP(L69,'Matriz de Avaliação'!$C$11:$D$15,2,FALSE)))</f>
        <v>4</v>
      </c>
      <c r="L69" s="377" t="s">
        <v>97</v>
      </c>
      <c r="M69" s="38">
        <f>IF(N69=0,"?",(VLOOKUP(N69,'Matriz de Avaliação'!$C$17:$D$21,2,FALSE)))</f>
        <v>0.5</v>
      </c>
      <c r="N69" s="225" t="s">
        <v>181</v>
      </c>
      <c r="O69" s="35">
        <f>I69*K69*M69</f>
        <v>50</v>
      </c>
      <c r="P69" s="74" t="str">
        <f>IF(O69&lt;'Matriz de Avaliação'!$D$31,(IF(O69&lt;'Matriz de Avaliação'!$D$29,(IF(O69&lt;'Matriz de Avaliação'!$D$27,(IF(O69&lt;'Matriz de Avaliação'!$D$25,'Matriz de Avaliação'!$E$23,'Matriz de Avaliação'!$E$25)),'Matriz de Avaliação'!$E$27)),'Matriz de Avaliação'!$E$29)),'Matriz de Avaliação'!$E$31)</f>
        <v>MÉDIO</v>
      </c>
      <c r="Q69" s="356" t="s">
        <v>626</v>
      </c>
      <c r="R69" s="38">
        <f>IF(S69=0,"?",(VLOOKUP(S69,'Matriz de Avaliação'!$C$36:$E$40,2,FALSE)))</f>
        <v>1.5</v>
      </c>
      <c r="S69" s="225" t="s">
        <v>165</v>
      </c>
      <c r="T69" s="35">
        <f>(I69*K69*M69)/R69</f>
        <v>33.333333333333336</v>
      </c>
      <c r="U69" s="74" t="str">
        <f>IF(T69&lt;'Matriz de Avaliação'!$D$31,(IF(T69&lt;'Matriz de Avaliação'!$D$29,(IF(T69&lt;'Matriz de Avaliação'!$D$27,(IF(T69&lt;'Matriz de Avaliação'!$D$25,'Matriz de Avaliação'!$E$23,'Matriz de Avaliação'!$E$25)),'Matriz de Avaliação'!$E$27)),'Matriz de Avaliação'!$E$29)),'Matriz de Avaliação'!$E$31)</f>
        <v>MÉDIO</v>
      </c>
      <c r="V69" s="364"/>
      <c r="W69" s="364"/>
      <c r="X69" s="369"/>
      <c r="Y69" s="370"/>
      <c r="Z69" s="370"/>
      <c r="AA69" s="370"/>
    </row>
    <row r="70" spans="2:27" ht="34.200000000000003" outlineLevel="1">
      <c r="B70" s="365" t="s">
        <v>758</v>
      </c>
      <c r="C70" s="366" t="s">
        <v>737</v>
      </c>
      <c r="D70" s="366" t="s">
        <v>645</v>
      </c>
      <c r="E70" s="368" t="s">
        <v>51</v>
      </c>
      <c r="F70" s="352" t="s">
        <v>647</v>
      </c>
      <c r="G70" s="352" t="s">
        <v>357</v>
      </c>
      <c r="H70" s="521" t="s">
        <v>1076</v>
      </c>
      <c r="I70" s="36">
        <f>IF(J70=0,"?",(VLOOKUP(J70,'Matriz de Avaliação'!$C$5:$D$9,2,FALSE)))</f>
        <v>15</v>
      </c>
      <c r="J70" s="191" t="s">
        <v>23</v>
      </c>
      <c r="K70" s="37">
        <f>IF(L70=0,"?",(VLOOKUP(L70,'Matriz de Avaliação'!$C$11:$D$15,2,FALSE)))</f>
        <v>4</v>
      </c>
      <c r="L70" s="377" t="s">
        <v>97</v>
      </c>
      <c r="M70" s="38">
        <f>IF(N70=0,"?",(VLOOKUP(N70,'Matriz de Avaliação'!$C$17:$D$21,2,FALSE)))</f>
        <v>0.5</v>
      </c>
      <c r="N70" s="225" t="s">
        <v>181</v>
      </c>
      <c r="O70" s="35">
        <f t="shared" ref="O70:O80" si="9">I70*K70*M70</f>
        <v>30</v>
      </c>
      <c r="P70" s="74" t="str">
        <f>IF(O70&lt;'Matriz de Avaliação'!$D$31,(IF(O70&lt;'Matriz de Avaliação'!$D$29,(IF(O70&lt;'Matriz de Avaliação'!$D$27,(IF(O70&lt;'Matriz de Avaliação'!$D$25,'Matriz de Avaliação'!$E$23,'Matriz de Avaliação'!$E$25)),'Matriz de Avaliação'!$E$27)),'Matriz de Avaliação'!$E$29)),'Matriz de Avaliação'!$E$31)</f>
        <v>MÉDIO</v>
      </c>
      <c r="Q70" s="352" t="s">
        <v>835</v>
      </c>
      <c r="R70" s="38">
        <f>IF(S70=0,"?",(VLOOKUP(S70,'Matriz de Avaliação'!$C$36:$E$40,2,FALSE)))</f>
        <v>2</v>
      </c>
      <c r="S70" s="225" t="s">
        <v>159</v>
      </c>
      <c r="T70" s="35">
        <f t="shared" ref="T70:T80" si="10">(I70*K70*M70)/R70</f>
        <v>15</v>
      </c>
      <c r="U70" s="74" t="str">
        <f>IF(T70&lt;'Matriz de Avaliação'!$D$31,(IF(T70&lt;'Matriz de Avaliação'!$D$29,(IF(T70&lt;'Matriz de Avaliação'!$D$27,(IF(T70&lt;'Matriz de Avaliação'!$D$25,'Matriz de Avaliação'!$E$23,'Matriz de Avaliação'!$E$25)),'Matriz de Avaliação'!$E$27)),'Matriz de Avaliação'!$E$29)),'Matriz de Avaliação'!$E$31)</f>
        <v>BAIXO</v>
      </c>
      <c r="V70" s="364"/>
      <c r="W70" s="364"/>
      <c r="X70" s="369"/>
      <c r="Y70" s="370"/>
      <c r="Z70" s="370"/>
      <c r="AA70" s="370"/>
    </row>
    <row r="71" spans="2:27" ht="34.200000000000003" outlineLevel="1">
      <c r="B71" s="365" t="s">
        <v>758</v>
      </c>
      <c r="C71" s="365" t="s">
        <v>737</v>
      </c>
      <c r="D71" s="366" t="s">
        <v>740</v>
      </c>
      <c r="E71" s="368" t="s">
        <v>51</v>
      </c>
      <c r="F71" s="352" t="s">
        <v>81</v>
      </c>
      <c r="G71" s="352" t="s">
        <v>371</v>
      </c>
      <c r="H71" s="521" t="s">
        <v>1126</v>
      </c>
      <c r="I71" s="36">
        <f>IF(J71=0,"?",(VLOOKUP(J71,'Matriz de Avaliação'!$C$5:$D$9,2,FALSE)))</f>
        <v>25</v>
      </c>
      <c r="J71" s="191" t="s">
        <v>122</v>
      </c>
      <c r="K71" s="37">
        <f>IF(L71=0,"?",(VLOOKUP(L71,'Matriz de Avaliação'!$C$11:$D$15,2,FALSE)))</f>
        <v>3</v>
      </c>
      <c r="L71" s="377" t="s">
        <v>124</v>
      </c>
      <c r="M71" s="38">
        <f>IF(N71=0,"?",(VLOOKUP(N71,'Matriz de Avaliação'!$C$17:$D$21,2,FALSE)))</f>
        <v>0.5</v>
      </c>
      <c r="N71" s="225" t="s">
        <v>181</v>
      </c>
      <c r="O71" s="35">
        <f t="shared" si="9"/>
        <v>37.5</v>
      </c>
      <c r="P71" s="74" t="str">
        <f>IF(O71&lt;'Matriz de Avaliação'!$D$31,(IF(O71&lt;'Matriz de Avaliação'!$D$29,(IF(O71&lt;'Matriz de Avaliação'!$D$27,(IF(O71&lt;'Matriz de Avaliação'!$D$25,'Matriz de Avaliação'!$E$23,'Matriz de Avaliação'!$E$25)),'Matriz de Avaliação'!$E$27)),'Matriz de Avaliação'!$E$29)),'Matriz de Avaliação'!$E$31)</f>
        <v>MÉDIO</v>
      </c>
      <c r="Q71" s="356" t="s">
        <v>626</v>
      </c>
      <c r="R71" s="38">
        <f>IF(S71=0,"?",(VLOOKUP(S71,'Matriz de Avaliação'!$C$36:$E$40,2,FALSE)))</f>
        <v>1.5</v>
      </c>
      <c r="S71" s="225" t="s">
        <v>165</v>
      </c>
      <c r="T71" s="35">
        <f t="shared" si="10"/>
        <v>25</v>
      </c>
      <c r="U71" s="74" t="str">
        <f>IF(T71&lt;'Matriz de Avaliação'!$D$31,(IF(T71&lt;'Matriz de Avaliação'!$D$29,(IF(T71&lt;'Matriz de Avaliação'!$D$27,(IF(T71&lt;'Matriz de Avaliação'!$D$25,'Matriz de Avaliação'!$E$23,'Matriz de Avaliação'!$E$25)),'Matriz de Avaliação'!$E$27)),'Matriz de Avaliação'!$E$29)),'Matriz de Avaliação'!$E$31)</f>
        <v>MÉDIO</v>
      </c>
      <c r="V71" s="364"/>
      <c r="W71" s="364"/>
      <c r="X71" s="364"/>
      <c r="Y71" s="364"/>
      <c r="Z71" s="364"/>
      <c r="AA71" s="364"/>
    </row>
    <row r="72" spans="2:27" ht="39" customHeight="1" outlineLevel="1">
      <c r="B72" s="365" t="s">
        <v>758</v>
      </c>
      <c r="C72" s="365" t="s">
        <v>737</v>
      </c>
      <c r="D72" s="365" t="s">
        <v>740</v>
      </c>
      <c r="E72" s="368" t="s">
        <v>51</v>
      </c>
      <c r="F72" s="352" t="s">
        <v>744</v>
      </c>
      <c r="G72" s="352" t="s">
        <v>469</v>
      </c>
      <c r="H72" s="521" t="s">
        <v>741</v>
      </c>
      <c r="I72" s="36">
        <f>IF(J72=0,"?",(VLOOKUP(J72,'Matriz de Avaliação'!$C$5:$D$9,2,FALSE)))</f>
        <v>5</v>
      </c>
      <c r="J72" s="191" t="s">
        <v>121</v>
      </c>
      <c r="K72" s="37">
        <f>IF(L72=0,"?",(VLOOKUP(L72,'Matriz de Avaliação'!$C$11:$D$15,2,FALSE)))</f>
        <v>3</v>
      </c>
      <c r="L72" s="377" t="s">
        <v>124</v>
      </c>
      <c r="M72" s="38">
        <f>IF(N72=0,"?",(VLOOKUP(N72,'Matriz de Avaliação'!$C$17:$D$21,2,FALSE)))</f>
        <v>0.5</v>
      </c>
      <c r="N72" s="225" t="s">
        <v>181</v>
      </c>
      <c r="O72" s="35">
        <f t="shared" si="9"/>
        <v>7.5</v>
      </c>
      <c r="P72" s="74" t="str">
        <f>IF(O72&lt;'Matriz de Avaliação'!$D$31,(IF(O72&lt;'Matriz de Avaliação'!$D$29,(IF(O72&lt;'Matriz de Avaliação'!$D$27,(IF(O72&lt;'Matriz de Avaliação'!$D$25,'Matriz de Avaliação'!$E$23,'Matriz de Avaliação'!$E$25)),'Matriz de Avaliação'!$E$27)),'Matriz de Avaliação'!$E$29)),'Matriz de Avaliação'!$E$31)</f>
        <v>BAIXO</v>
      </c>
      <c r="Q72" s="350" t="s">
        <v>966</v>
      </c>
      <c r="R72" s="38">
        <f>IF(S72=0,"?",(VLOOKUP(S72,'Matriz de Avaliação'!$C$36:$E$40,2,FALSE)))</f>
        <v>2.5</v>
      </c>
      <c r="S72" s="225" t="s">
        <v>161</v>
      </c>
      <c r="T72" s="35">
        <f t="shared" si="10"/>
        <v>3</v>
      </c>
      <c r="U72" s="74" t="str">
        <f>IF(T72&lt;'Matriz de Avaliação'!$D$31,(IF(T72&lt;'Matriz de Avaliação'!$D$29,(IF(T72&lt;'Matriz de Avaliação'!$D$27,(IF(T72&lt;'Matriz de Avaliação'!$D$25,'Matriz de Avaliação'!$E$23,'Matriz de Avaliação'!$E$25)),'Matriz de Avaliação'!$E$27)),'Matriz de Avaliação'!$E$29)),'Matriz de Avaliação'!$E$31)</f>
        <v>BAIXO</v>
      </c>
      <c r="V72" s="364"/>
      <c r="W72" s="364"/>
      <c r="X72" s="364"/>
      <c r="Y72" s="364"/>
      <c r="Z72" s="364"/>
      <c r="AA72" s="364"/>
    </row>
    <row r="73" spans="2:27" ht="34.200000000000003" outlineLevel="1">
      <c r="B73" s="365" t="s">
        <v>758</v>
      </c>
      <c r="C73" s="365" t="s">
        <v>737</v>
      </c>
      <c r="D73" s="365" t="s">
        <v>740</v>
      </c>
      <c r="E73" s="368" t="s">
        <v>51</v>
      </c>
      <c r="F73" s="352" t="s">
        <v>745</v>
      </c>
      <c r="G73" s="352" t="s">
        <v>352</v>
      </c>
      <c r="H73" s="521" t="s">
        <v>44</v>
      </c>
      <c r="I73" s="36">
        <f>IF(J73=0,"?",(VLOOKUP(J73,'Matriz de Avaliação'!$C$5:$D$9,2,FALSE)))</f>
        <v>5</v>
      </c>
      <c r="J73" s="191" t="s">
        <v>121</v>
      </c>
      <c r="K73" s="37">
        <f>IF(L73=0,"?",(VLOOKUP(L73,'Matriz de Avaliação'!$C$11:$D$15,2,FALSE)))</f>
        <v>3</v>
      </c>
      <c r="L73" s="377" t="s">
        <v>124</v>
      </c>
      <c r="M73" s="38">
        <f>IF(N73=0,"?",(VLOOKUP(N73,'Matriz de Avaliação'!$C$17:$D$21,2,FALSE)))</f>
        <v>0.5</v>
      </c>
      <c r="N73" s="225" t="s">
        <v>181</v>
      </c>
      <c r="O73" s="35">
        <f t="shared" si="9"/>
        <v>7.5</v>
      </c>
      <c r="P73" s="74" t="str">
        <f>IF(O73&lt;'Matriz de Avaliação'!$D$31,(IF(O73&lt;'Matriz de Avaliação'!$D$29,(IF(O73&lt;'Matriz de Avaliação'!$D$27,(IF(O73&lt;'Matriz de Avaliação'!$D$25,'Matriz de Avaliação'!$E$23,'Matriz de Avaliação'!$E$25)),'Matriz de Avaliação'!$E$27)),'Matriz de Avaliação'!$E$29)),'Matriz de Avaliação'!$E$31)</f>
        <v>BAIXO</v>
      </c>
      <c r="Q73" s="350" t="s">
        <v>966</v>
      </c>
      <c r="R73" s="38">
        <f>IF(S73=0,"?",(VLOOKUP(S73,'Matriz de Avaliação'!$C$36:$E$40,2,FALSE)))</f>
        <v>2.5</v>
      </c>
      <c r="S73" s="225" t="s">
        <v>161</v>
      </c>
      <c r="T73" s="35">
        <f t="shared" si="10"/>
        <v>3</v>
      </c>
      <c r="U73" s="74" t="str">
        <f>IF(T73&lt;'Matriz de Avaliação'!$D$31,(IF(T73&lt;'Matriz de Avaliação'!$D$29,(IF(T73&lt;'Matriz de Avaliação'!$D$27,(IF(T73&lt;'Matriz de Avaliação'!$D$25,'Matriz de Avaliação'!$E$23,'Matriz de Avaliação'!$E$25)),'Matriz de Avaliação'!$E$27)),'Matriz de Avaliação'!$E$29)),'Matriz de Avaliação'!$E$31)</f>
        <v>BAIXO</v>
      </c>
      <c r="V73" s="364"/>
      <c r="W73" s="364"/>
      <c r="X73" s="364"/>
      <c r="Y73" s="364"/>
      <c r="Z73" s="364"/>
      <c r="AA73" s="364"/>
    </row>
    <row r="74" spans="2:27" ht="45.75" customHeight="1" outlineLevel="1">
      <c r="B74" s="365" t="s">
        <v>758</v>
      </c>
      <c r="C74" s="365" t="s">
        <v>737</v>
      </c>
      <c r="D74" s="365" t="s">
        <v>740</v>
      </c>
      <c r="E74" s="368" t="s">
        <v>51</v>
      </c>
      <c r="F74" s="352" t="s">
        <v>742</v>
      </c>
      <c r="G74" s="352" t="s">
        <v>365</v>
      </c>
      <c r="H74" s="521" t="s">
        <v>743</v>
      </c>
      <c r="I74" s="36">
        <f>IF(J74=0,"?",(VLOOKUP(J74,'Matriz de Avaliação'!$C$5:$D$9,2,FALSE)))</f>
        <v>15</v>
      </c>
      <c r="J74" s="191" t="s">
        <v>23</v>
      </c>
      <c r="K74" s="37">
        <f>IF(L74=0,"?",(VLOOKUP(L74,'Matriz de Avaliação'!$C$11:$D$15,2,FALSE)))</f>
        <v>3</v>
      </c>
      <c r="L74" s="377" t="s">
        <v>124</v>
      </c>
      <c r="M74" s="38">
        <f>IF(N74=0,"?",(VLOOKUP(N74,'Matriz de Avaliação'!$C$17:$D$21,2,FALSE)))</f>
        <v>0.5</v>
      </c>
      <c r="N74" s="225" t="s">
        <v>181</v>
      </c>
      <c r="O74" s="35">
        <f t="shared" si="9"/>
        <v>22.5</v>
      </c>
      <c r="P74" s="74" t="str">
        <f>IF(O74&lt;'Matriz de Avaliação'!$D$31,(IF(O74&lt;'Matriz de Avaliação'!$D$29,(IF(O74&lt;'Matriz de Avaliação'!$D$27,(IF(O74&lt;'Matriz de Avaliação'!$D$25,'Matriz de Avaliação'!$E$23,'Matriz de Avaliação'!$E$25)),'Matriz de Avaliação'!$E$27)),'Matriz de Avaliação'!$E$29)),'Matriz de Avaliação'!$E$31)</f>
        <v>MÉDIO</v>
      </c>
      <c r="Q74" s="352" t="s">
        <v>972</v>
      </c>
      <c r="R74" s="38">
        <f>IF(S74=0,"?",(VLOOKUP(S74,'Matriz de Avaliação'!$C$36:$E$40,2,FALSE)))</f>
        <v>2.5</v>
      </c>
      <c r="S74" s="225" t="s">
        <v>161</v>
      </c>
      <c r="T74" s="35">
        <f t="shared" si="10"/>
        <v>9</v>
      </c>
      <c r="U74" s="74" t="str">
        <f>IF(T74&lt;'Matriz de Avaliação'!$D$31,(IF(T74&lt;'Matriz de Avaliação'!$D$29,(IF(T74&lt;'Matriz de Avaliação'!$D$27,(IF(T74&lt;'Matriz de Avaliação'!$D$25,'Matriz de Avaliação'!$E$23,'Matriz de Avaliação'!$E$25)),'Matriz de Avaliação'!$E$27)),'Matriz de Avaliação'!$E$29)),'Matriz de Avaliação'!$E$31)</f>
        <v>BAIXO</v>
      </c>
      <c r="V74" s="364"/>
      <c r="W74" s="364"/>
      <c r="X74" s="364"/>
      <c r="Y74" s="364"/>
      <c r="Z74" s="364"/>
      <c r="AA74" s="364"/>
    </row>
    <row r="75" spans="2:27" ht="45.6" outlineLevel="1">
      <c r="B75" s="365" t="s">
        <v>758</v>
      </c>
      <c r="C75" s="365" t="s">
        <v>737</v>
      </c>
      <c r="D75" s="365" t="s">
        <v>740</v>
      </c>
      <c r="E75" s="368" t="s">
        <v>51</v>
      </c>
      <c r="F75" s="352" t="s">
        <v>624</v>
      </c>
      <c r="G75" s="352" t="s">
        <v>372</v>
      </c>
      <c r="H75" s="521" t="s">
        <v>1433</v>
      </c>
      <c r="I75" s="36">
        <f>IF(J75=0,"?",(VLOOKUP(J75,'Matriz de Avaliação'!$C$5:$D$9,2,FALSE)))</f>
        <v>25</v>
      </c>
      <c r="J75" s="191" t="s">
        <v>122</v>
      </c>
      <c r="K75" s="37">
        <f>IF(L75=0,"?",(VLOOKUP(L75,'Matriz de Avaliação'!$C$11:$D$15,2,FALSE)))</f>
        <v>3</v>
      </c>
      <c r="L75" s="377" t="s">
        <v>124</v>
      </c>
      <c r="M75" s="38">
        <f>IF(N75=0,"?",(VLOOKUP(N75,'Matriz de Avaliação'!$C$17:$D$21,2,FALSE)))</f>
        <v>0.5</v>
      </c>
      <c r="N75" s="225" t="s">
        <v>181</v>
      </c>
      <c r="O75" s="35">
        <f t="shared" si="9"/>
        <v>37.5</v>
      </c>
      <c r="P75" s="74" t="str">
        <f>IF(O75&lt;'Matriz de Avaliação'!$D$31,(IF(O75&lt;'Matriz de Avaliação'!$D$29,(IF(O75&lt;'Matriz de Avaliação'!$D$27,(IF(O75&lt;'Matriz de Avaliação'!$D$25,'Matriz de Avaliação'!$E$23,'Matriz de Avaliação'!$E$25)),'Matriz de Avaliação'!$E$27)),'Matriz de Avaliação'!$E$29)),'Matriz de Avaliação'!$E$31)</f>
        <v>MÉDIO</v>
      </c>
      <c r="Q75" s="352" t="s">
        <v>1085</v>
      </c>
      <c r="R75" s="38">
        <f>IF(S75=0,"?",(VLOOKUP(S75,'Matriz de Avaliação'!$C$36:$E$40,2,FALSE)))</f>
        <v>2.5</v>
      </c>
      <c r="S75" s="225" t="s">
        <v>161</v>
      </c>
      <c r="T75" s="35">
        <f t="shared" si="10"/>
        <v>15</v>
      </c>
      <c r="U75" s="74" t="str">
        <f>IF(T75&lt;'Matriz de Avaliação'!$D$31,(IF(T75&lt;'Matriz de Avaliação'!$D$29,(IF(T75&lt;'Matriz de Avaliação'!$D$27,(IF(T75&lt;'Matriz de Avaliação'!$D$25,'Matriz de Avaliação'!$E$23,'Matriz de Avaliação'!$E$25)),'Matriz de Avaliação'!$E$27)),'Matriz de Avaliação'!$E$29)),'Matriz de Avaliação'!$E$31)</f>
        <v>BAIXO</v>
      </c>
      <c r="V75" s="364"/>
      <c r="W75" s="364"/>
      <c r="X75" s="364"/>
      <c r="Y75" s="364"/>
      <c r="Z75" s="364"/>
      <c r="AA75" s="364"/>
    </row>
    <row r="76" spans="2:27" ht="46.5" customHeight="1" outlineLevel="1">
      <c r="B76" s="365" t="s">
        <v>758</v>
      </c>
      <c r="C76" s="365" t="s">
        <v>737</v>
      </c>
      <c r="D76" s="365" t="s">
        <v>740</v>
      </c>
      <c r="E76" s="368" t="s">
        <v>51</v>
      </c>
      <c r="F76" s="352" t="s">
        <v>138</v>
      </c>
      <c r="G76" s="352" t="s">
        <v>366</v>
      </c>
      <c r="H76" s="521" t="s">
        <v>1076</v>
      </c>
      <c r="I76" s="36">
        <f>IF(J76=0,"?",(VLOOKUP(J76,'Matriz de Avaliação'!$C$5:$D$9,2,FALSE)))</f>
        <v>15</v>
      </c>
      <c r="J76" s="191" t="s">
        <v>23</v>
      </c>
      <c r="K76" s="37">
        <f>IF(L76=0,"?",(VLOOKUP(L76,'Matriz de Avaliação'!$C$11:$D$15,2,FALSE)))</f>
        <v>4</v>
      </c>
      <c r="L76" s="377" t="s">
        <v>97</v>
      </c>
      <c r="M76" s="38">
        <f>IF(N76=0,"?",(VLOOKUP(N76,'Matriz de Avaliação'!$C$17:$D$21,2,FALSE)))</f>
        <v>0.5</v>
      </c>
      <c r="N76" s="225" t="s">
        <v>181</v>
      </c>
      <c r="O76" s="35">
        <f t="shared" si="9"/>
        <v>30</v>
      </c>
      <c r="P76" s="74" t="str">
        <f>IF(O76&lt;'Matriz de Avaliação'!$D$31,(IF(O76&lt;'Matriz de Avaliação'!$D$29,(IF(O76&lt;'Matriz de Avaliação'!$D$27,(IF(O76&lt;'Matriz de Avaliação'!$D$25,'Matriz de Avaliação'!$E$23,'Matriz de Avaliação'!$E$25)),'Matriz de Avaliação'!$E$27)),'Matriz de Avaliação'!$E$29)),'Matriz de Avaliação'!$E$31)</f>
        <v>MÉDIO</v>
      </c>
      <c r="Q76" s="350" t="s">
        <v>782</v>
      </c>
      <c r="R76" s="38">
        <f>IF(S76=0,"?",(VLOOKUP(S76,'Matriz de Avaliação'!$C$36:$E$40,2,FALSE)))</f>
        <v>2</v>
      </c>
      <c r="S76" s="225" t="s">
        <v>159</v>
      </c>
      <c r="T76" s="35">
        <f t="shared" si="10"/>
        <v>15</v>
      </c>
      <c r="U76" s="74" t="str">
        <f>IF(T76&lt;'Matriz de Avaliação'!$D$31,(IF(T76&lt;'Matriz de Avaliação'!$D$29,(IF(T76&lt;'Matriz de Avaliação'!$D$27,(IF(T76&lt;'Matriz de Avaliação'!$D$25,'Matriz de Avaliação'!$E$23,'Matriz de Avaliação'!$E$25)),'Matriz de Avaliação'!$E$27)),'Matriz de Avaliação'!$E$29)),'Matriz de Avaliação'!$E$31)</f>
        <v>BAIXO</v>
      </c>
      <c r="V76" s="364"/>
      <c r="W76" s="364"/>
      <c r="X76" s="364"/>
      <c r="Y76" s="364"/>
      <c r="Z76" s="364"/>
      <c r="AA76" s="364"/>
    </row>
    <row r="77" spans="2:27" ht="48" customHeight="1" outlineLevel="1" thickBot="1">
      <c r="B77" s="365" t="s">
        <v>758</v>
      </c>
      <c r="C77" s="365" t="s">
        <v>737</v>
      </c>
      <c r="D77" s="365" t="s">
        <v>649</v>
      </c>
      <c r="E77" s="368" t="s">
        <v>51</v>
      </c>
      <c r="F77" s="352" t="s">
        <v>319</v>
      </c>
      <c r="G77" s="352" t="s">
        <v>363</v>
      </c>
      <c r="H77" s="525" t="s">
        <v>580</v>
      </c>
      <c r="I77" s="36">
        <f>IF(J77=0,"?",(VLOOKUP(J77,'Matriz de Avaliação'!$C$5:$D$9,2,FALSE)))</f>
        <v>25</v>
      </c>
      <c r="J77" s="191" t="s">
        <v>122</v>
      </c>
      <c r="K77" s="37">
        <f>IF(L77=0,"?",(VLOOKUP(L77,'Matriz de Avaliação'!$C$11:$D$15,2,FALSE)))</f>
        <v>3</v>
      </c>
      <c r="L77" s="377" t="s">
        <v>124</v>
      </c>
      <c r="M77" s="38">
        <f>IF(N77=0,"?",(VLOOKUP(N77,'Matriz de Avaliação'!$C$17:$D$21,2,FALSE)))</f>
        <v>0.5</v>
      </c>
      <c r="N77" s="225" t="s">
        <v>181</v>
      </c>
      <c r="O77" s="35">
        <f t="shared" si="9"/>
        <v>37.5</v>
      </c>
      <c r="P77" s="74" t="str">
        <f>IF(O77&lt;'Matriz de Avaliação'!$D$31,(IF(O77&lt;'Matriz de Avaliação'!$D$29,(IF(O77&lt;'Matriz de Avaliação'!$D$27,(IF(O77&lt;'Matriz de Avaliação'!$D$25,'Matriz de Avaliação'!$E$23,'Matriz de Avaliação'!$E$25)),'Matriz de Avaliação'!$E$27)),'Matriz de Avaliação'!$E$29)),'Matriz de Avaliação'!$E$31)</f>
        <v>MÉDIO</v>
      </c>
      <c r="Q77" s="357" t="s">
        <v>926</v>
      </c>
      <c r="R77" s="38">
        <f>IF(S77=0,"?",(VLOOKUP(S77,'Matriz de Avaliação'!$C$36:$E$40,2,FALSE)))</f>
        <v>2.5</v>
      </c>
      <c r="S77" s="225" t="s">
        <v>161</v>
      </c>
      <c r="T77" s="35">
        <f t="shared" si="10"/>
        <v>15</v>
      </c>
      <c r="U77" s="74" t="str">
        <f>IF(T77&lt;'Matriz de Avaliação'!$D$31,(IF(T77&lt;'Matriz de Avaliação'!$D$29,(IF(T77&lt;'Matriz de Avaliação'!$D$27,(IF(T77&lt;'Matriz de Avaliação'!$D$25,'Matriz de Avaliação'!$E$23,'Matriz de Avaliação'!$E$25)),'Matriz de Avaliação'!$E$27)),'Matriz de Avaliação'!$E$29)),'Matriz de Avaliação'!$E$31)</f>
        <v>BAIXO</v>
      </c>
      <c r="V77" s="380"/>
      <c r="W77" s="364"/>
      <c r="X77" s="380"/>
      <c r="Y77" s="380"/>
      <c r="Z77" s="380"/>
      <c r="AA77" s="380"/>
    </row>
    <row r="78" spans="2:27" ht="26.4" outlineLevel="1">
      <c r="B78" s="365" t="s">
        <v>758</v>
      </c>
      <c r="C78" s="365" t="s">
        <v>1388</v>
      </c>
      <c r="D78" s="365" t="s">
        <v>1399</v>
      </c>
      <c r="E78" s="510" t="s">
        <v>51</v>
      </c>
      <c r="F78" s="536" t="s">
        <v>231</v>
      </c>
      <c r="G78" s="536" t="s">
        <v>368</v>
      </c>
      <c r="H78" s="525" t="s">
        <v>580</v>
      </c>
      <c r="I78" s="36">
        <f>IF(J78=0,"?",(VLOOKUP(J78,'Matriz de Avaliação'!$C$5:$D$9,2,FALSE)))</f>
        <v>25</v>
      </c>
      <c r="J78" s="66" t="s">
        <v>122</v>
      </c>
      <c r="K78" s="37">
        <f>IF(L78=0,"?",(VLOOKUP(L78,'Matriz de Avaliação'!$C$11:$D$15,2,FALSE)))</f>
        <v>4</v>
      </c>
      <c r="L78" s="377" t="s">
        <v>97</v>
      </c>
      <c r="M78" s="38">
        <f>IF(N78=0,"?",(VLOOKUP(N78,'Matriz de Avaliação'!$C$17:$D$21,2,FALSE)))</f>
        <v>0.5</v>
      </c>
      <c r="N78" s="48" t="s">
        <v>31</v>
      </c>
      <c r="O78" s="35">
        <f t="shared" si="9"/>
        <v>50</v>
      </c>
      <c r="P78" s="74" t="str">
        <f>IF(O78&lt;'Matriz de Avaliação'!$D$31,(IF(O78&lt;'Matriz de Avaliação'!$D$29,(IF(O78&lt;'Matriz de Avaliação'!$D$27,(IF(O78&lt;'Matriz de Avaliação'!$D$25,'Matriz de Avaliação'!$E$23,'Matriz de Avaliação'!$E$25)),'Matriz de Avaliação'!$E$27)),'Matriz de Avaliação'!$E$29)),'Matriz de Avaliação'!$E$31)</f>
        <v>MÉDIO</v>
      </c>
      <c r="Q78" s="461" t="s">
        <v>1248</v>
      </c>
      <c r="R78" s="38">
        <f>IF(S78=0,"?",(VLOOKUP(S78,'Matriz de Avaliação'!$C$36:$E$40,2,FALSE)))</f>
        <v>2</v>
      </c>
      <c r="S78" s="225" t="s">
        <v>159</v>
      </c>
      <c r="T78" s="35">
        <f t="shared" si="10"/>
        <v>25</v>
      </c>
      <c r="U78" s="74" t="str">
        <f>IF(T78&lt;'Matriz de Avaliação'!$D$31,(IF(T78&lt;'Matriz de Avaliação'!$D$29,(IF(T78&lt;'Matriz de Avaliação'!$D$27,(IF(T78&lt;'Matriz de Avaliação'!$D$25,'Matriz de Avaliação'!$E$23,'Matriz de Avaliação'!$E$25)),'Matriz de Avaliação'!$E$27)),'Matriz de Avaliação'!$E$29)),'Matriz de Avaliação'!$E$31)</f>
        <v>MÉDIO</v>
      </c>
      <c r="V78" s="384"/>
      <c r="W78" s="384"/>
      <c r="X78" s="384"/>
      <c r="Y78" s="384"/>
      <c r="Z78" s="384"/>
      <c r="AA78" s="384"/>
    </row>
    <row r="79" spans="2:27" ht="48" customHeight="1" outlineLevel="1">
      <c r="B79" s="365" t="s">
        <v>758</v>
      </c>
      <c r="C79" s="365" t="s">
        <v>1388</v>
      </c>
      <c r="D79" s="365" t="s">
        <v>1107</v>
      </c>
      <c r="E79" s="510" t="s">
        <v>52</v>
      </c>
      <c r="F79" s="357" t="s">
        <v>1109</v>
      </c>
      <c r="G79" s="357" t="s">
        <v>370</v>
      </c>
      <c r="H79" s="357" t="s">
        <v>67</v>
      </c>
      <c r="I79" s="36">
        <f>IF(J79=0,"?",(VLOOKUP(J79,'Matriz de Avaliação'!$C$5:$D$9,2,FALSE)))</f>
        <v>5</v>
      </c>
      <c r="J79" s="66" t="s">
        <v>121</v>
      </c>
      <c r="K79" s="37">
        <f>IF(L79=0,"?",(VLOOKUP(L79,'Matriz de Avaliação'!$C$11:$D$15,2,FALSE)))</f>
        <v>2</v>
      </c>
      <c r="L79" s="377" t="s">
        <v>5</v>
      </c>
      <c r="M79" s="38">
        <f>IF(N79=0,"?",(VLOOKUP(N79,'Matriz de Avaliação'!$C$17:$D$21,2,FALSE)))</f>
        <v>0.5</v>
      </c>
      <c r="N79" s="48" t="s">
        <v>31</v>
      </c>
      <c r="O79" s="35">
        <f t="shared" si="9"/>
        <v>5</v>
      </c>
      <c r="P79" s="74" t="str">
        <f>IF(O79&lt;'Matriz de Avaliação'!$D$31,(IF(O79&lt;'Matriz de Avaliação'!$D$29,(IF(O79&lt;'Matriz de Avaliação'!$D$27,(IF(O79&lt;'Matriz de Avaliação'!$D$25,'Matriz de Avaliação'!$E$23,'Matriz de Avaliação'!$E$25)),'Matriz de Avaliação'!$E$27)),'Matriz de Avaliação'!$E$29)),'Matriz de Avaliação'!$E$31)</f>
        <v>BAIXO</v>
      </c>
      <c r="Q79" s="434" t="s">
        <v>854</v>
      </c>
      <c r="R79" s="38">
        <f>IF(S79=0,"?",(VLOOKUP(S79,'Matriz de Avaliação'!$C$36:$E$40,2,FALSE)))</f>
        <v>2</v>
      </c>
      <c r="S79" s="225" t="s">
        <v>159</v>
      </c>
      <c r="T79" s="35">
        <f t="shared" si="10"/>
        <v>2.5</v>
      </c>
      <c r="U79" s="74" t="str">
        <f>IF(T79&lt;'Matriz de Avaliação'!$D$31,(IF(T79&lt;'Matriz de Avaliação'!$D$29,(IF(T79&lt;'Matriz de Avaliação'!$D$27,(IF(T79&lt;'Matriz de Avaliação'!$D$25,'Matriz de Avaliação'!$E$23,'Matriz de Avaliação'!$E$25)),'Matriz de Avaliação'!$E$27)),'Matriz de Avaliação'!$E$29)),'Matriz de Avaliação'!$E$31)</f>
        <v>BAIXO</v>
      </c>
      <c r="V79" s="364"/>
      <c r="W79" s="364"/>
      <c r="X79" s="364"/>
      <c r="Y79" s="364"/>
      <c r="Z79" s="364"/>
      <c r="AA79" s="364"/>
    </row>
    <row r="80" spans="2:27" ht="48" customHeight="1" outlineLevel="1" thickBot="1">
      <c r="B80" s="365" t="s">
        <v>758</v>
      </c>
      <c r="C80" s="365" t="s">
        <v>1388</v>
      </c>
      <c r="D80" s="365" t="s">
        <v>1404</v>
      </c>
      <c r="E80" s="510" t="s">
        <v>52</v>
      </c>
      <c r="F80" s="357" t="s">
        <v>1403</v>
      </c>
      <c r="G80" s="357" t="s">
        <v>358</v>
      </c>
      <c r="H80" s="357" t="s">
        <v>1405</v>
      </c>
      <c r="I80" s="36">
        <f>IF(J80=0,"?",(VLOOKUP(J80,'Matriz de Avaliação'!$C$5:$D$9,2,FALSE)))</f>
        <v>15</v>
      </c>
      <c r="J80" s="66" t="s">
        <v>23</v>
      </c>
      <c r="K80" s="37">
        <f>IF(L80=0,"?",(VLOOKUP(L80,'Matriz de Avaliação'!$C$11:$D$15,2,FALSE)))</f>
        <v>4</v>
      </c>
      <c r="L80" s="65" t="s">
        <v>97</v>
      </c>
      <c r="M80" s="38">
        <f>IF(N80=0,"?",(VLOOKUP(N80,'Matriz de Avaliação'!$C$17:$D$21,2,FALSE)))</f>
        <v>0.5</v>
      </c>
      <c r="N80" s="48" t="s">
        <v>31</v>
      </c>
      <c r="O80" s="35">
        <f t="shared" si="9"/>
        <v>30</v>
      </c>
      <c r="P80" s="74" t="str">
        <f>IF(O80&lt;'Matriz de Avaliação'!$D$31,(IF(O80&lt;'Matriz de Avaliação'!$D$29,(IF(O80&lt;'Matriz de Avaliação'!$D$27,(IF(O80&lt;'Matriz de Avaliação'!$D$25,'Matriz de Avaliação'!$E$23,'Matriz de Avaliação'!$E$25)),'Matriz de Avaliação'!$E$27)),'Matriz de Avaliação'!$E$29)),'Matriz de Avaliação'!$E$31)</f>
        <v>MÉDIO</v>
      </c>
      <c r="Q80" s="434" t="s">
        <v>1406</v>
      </c>
      <c r="R80" s="38">
        <f>IF(S80=0,"?",(VLOOKUP(S80,'Matriz de Avaliação'!$C$36:$E$40,2,FALSE)))</f>
        <v>2</v>
      </c>
      <c r="S80" s="225" t="s">
        <v>159</v>
      </c>
      <c r="T80" s="35">
        <f t="shared" si="10"/>
        <v>15</v>
      </c>
      <c r="U80" s="74" t="str">
        <f>IF(T80&lt;'Matriz de Avaliação'!$D$31,(IF(T80&lt;'Matriz de Avaliação'!$D$29,(IF(T80&lt;'Matriz de Avaliação'!$D$27,(IF(T80&lt;'Matriz de Avaliação'!$D$25,'Matriz de Avaliação'!$E$23,'Matriz de Avaliação'!$E$25)),'Matriz de Avaliação'!$E$27)),'Matriz de Avaliação'!$E$29)),'Matriz de Avaliação'!$E$31)</f>
        <v>BAIXO</v>
      </c>
      <c r="V80" s="364"/>
      <c r="W80" s="364"/>
      <c r="X80" s="364"/>
      <c r="Y80" s="364"/>
      <c r="Z80" s="364"/>
      <c r="AA80" s="364"/>
    </row>
    <row r="81" spans="2:27" ht="22.5" customHeight="1" thickBot="1">
      <c r="B81" s="45" t="s">
        <v>734</v>
      </c>
      <c r="C81" s="47"/>
      <c r="D81" s="47"/>
      <c r="E81" s="47"/>
      <c r="F81" s="47"/>
      <c r="G81" s="47"/>
      <c r="H81" s="32"/>
      <c r="I81" s="31"/>
      <c r="J81" s="32"/>
      <c r="K81" s="31"/>
      <c r="L81" s="32"/>
      <c r="M81" s="31"/>
      <c r="N81" s="32"/>
      <c r="O81" s="31"/>
      <c r="P81" s="31"/>
      <c r="Q81" s="355"/>
      <c r="R81" s="31"/>
      <c r="S81" s="32"/>
      <c r="T81" s="32"/>
      <c r="U81" s="32"/>
      <c r="V81" s="378"/>
      <c r="W81" s="378"/>
      <c r="X81" s="378"/>
      <c r="Y81" s="379"/>
      <c r="Z81" s="379"/>
      <c r="AA81" s="379"/>
    </row>
    <row r="82" spans="2:27" ht="34.200000000000003" outlineLevel="1">
      <c r="B82" s="361" t="s">
        <v>734</v>
      </c>
      <c r="C82" s="361" t="s">
        <v>735</v>
      </c>
      <c r="D82" s="361" t="s">
        <v>608</v>
      </c>
      <c r="E82" s="368" t="s">
        <v>51</v>
      </c>
      <c r="F82" s="352" t="s">
        <v>319</v>
      </c>
      <c r="G82" s="352" t="s">
        <v>363</v>
      </c>
      <c r="H82" s="525" t="s">
        <v>580</v>
      </c>
      <c r="I82" s="36">
        <f>IF(J82=0,"?",(VLOOKUP(J82,'Matriz de Avaliação'!$C$5:$D$9,2,FALSE)))</f>
        <v>25</v>
      </c>
      <c r="J82" s="191" t="s">
        <v>122</v>
      </c>
      <c r="K82" s="37">
        <f>IF(L82=0,"?",(VLOOKUP(L82,'Matriz de Avaliação'!$C$11:$D$15,2,FALSE)))</f>
        <v>4</v>
      </c>
      <c r="L82" s="377" t="s">
        <v>97</v>
      </c>
      <c r="M82" s="38">
        <f>IF(N82=0,"?",(VLOOKUP(N82,'Matriz de Avaliação'!$C$17:$D$21,2,FALSE)))</f>
        <v>0.5</v>
      </c>
      <c r="N82" s="48" t="s">
        <v>181</v>
      </c>
      <c r="O82" s="35">
        <f t="shared" ref="O82:O98" si="11">I82*K82*M82</f>
        <v>50</v>
      </c>
      <c r="P82" s="74" t="str">
        <f>IF(O82&lt;'Matriz de Avaliação'!$D$31,(IF(O82&lt;'Matriz de Avaliação'!$D$29,(IF(O82&lt;'Matriz de Avaliação'!$D$27,(IF(O82&lt;'Matriz de Avaliação'!$D$25,'Matriz de Avaliação'!$E$23,'Matriz de Avaliação'!$E$25)),'Matriz de Avaliação'!$E$27)),'Matriz de Avaliação'!$E$29)),'Matriz de Avaliação'!$E$31)</f>
        <v>MÉDIO</v>
      </c>
      <c r="Q82" s="357" t="s">
        <v>926</v>
      </c>
      <c r="R82" s="38">
        <f>IF(S82=0,"?",(VLOOKUP(S82,'Matriz de Avaliação'!$C$36:$E$40,2,FALSE)))</f>
        <v>2.5</v>
      </c>
      <c r="S82" s="225" t="s">
        <v>161</v>
      </c>
      <c r="T82" s="35">
        <f t="shared" ref="T82:T98" si="12">(I82*K82*M82)/R82</f>
        <v>20</v>
      </c>
      <c r="U82" s="74" t="str">
        <f>IF(T82&lt;'Matriz de Avaliação'!$D$31,(IF(T82&lt;'Matriz de Avaliação'!$D$29,(IF(T82&lt;'Matriz de Avaliação'!$D$27,(IF(T82&lt;'Matriz de Avaliação'!$D$25,'Matriz de Avaliação'!$E$23,'Matriz de Avaliação'!$E$25)),'Matriz de Avaliação'!$E$27)),'Matriz de Avaliação'!$E$29)),'Matriz de Avaliação'!$E$31)</f>
        <v>MÉDIO</v>
      </c>
      <c r="V82" s="380"/>
      <c r="W82" s="364"/>
      <c r="X82" s="380"/>
      <c r="Y82" s="380"/>
      <c r="Z82" s="380"/>
      <c r="AA82" s="380"/>
    </row>
    <row r="83" spans="2:27" ht="26.4" outlineLevel="1">
      <c r="B83" s="365" t="s">
        <v>734</v>
      </c>
      <c r="C83" s="365" t="s">
        <v>735</v>
      </c>
      <c r="D83" s="366" t="s">
        <v>623</v>
      </c>
      <c r="E83" s="368" t="s">
        <v>51</v>
      </c>
      <c r="F83" s="352" t="s">
        <v>81</v>
      </c>
      <c r="G83" s="352" t="s">
        <v>371</v>
      </c>
      <c r="H83" s="521" t="s">
        <v>1126</v>
      </c>
      <c r="I83" s="36">
        <f>IF(J83=0,"?",(VLOOKUP(J83,'Matriz de Avaliação'!$C$5:$D$9,2,FALSE)))</f>
        <v>25</v>
      </c>
      <c r="J83" s="191" t="s">
        <v>122</v>
      </c>
      <c r="K83" s="37">
        <f>IF(L83=0,"?",(VLOOKUP(L83,'Matriz de Avaliação'!$C$11:$D$15,2,FALSE)))</f>
        <v>4</v>
      </c>
      <c r="L83" s="377" t="s">
        <v>97</v>
      </c>
      <c r="M83" s="38">
        <f>IF(N83=0,"?",(VLOOKUP(N83,'Matriz de Avaliação'!$C$17:$D$21,2,FALSE)))</f>
        <v>0.5</v>
      </c>
      <c r="N83" s="48" t="s">
        <v>181</v>
      </c>
      <c r="O83" s="35">
        <f t="shared" si="11"/>
        <v>50</v>
      </c>
      <c r="P83" s="74" t="str">
        <f>IF(O83&lt;'Matriz de Avaliação'!$D$31,(IF(O83&lt;'Matriz de Avaliação'!$D$29,(IF(O83&lt;'Matriz de Avaliação'!$D$27,(IF(O83&lt;'Matriz de Avaliação'!$D$25,'Matriz de Avaliação'!$E$23,'Matriz de Avaliação'!$E$25)),'Matriz de Avaliação'!$E$27)),'Matriz de Avaliação'!$E$29)),'Matriz de Avaliação'!$E$31)</f>
        <v>MÉDIO</v>
      </c>
      <c r="Q83" s="356" t="s">
        <v>626</v>
      </c>
      <c r="R83" s="38">
        <f>IF(S83=0,"?",(VLOOKUP(S83,'Matriz de Avaliação'!$C$36:$E$40,2,FALSE)))</f>
        <v>1.5</v>
      </c>
      <c r="S83" s="48" t="s">
        <v>165</v>
      </c>
      <c r="T83" s="35">
        <f t="shared" si="12"/>
        <v>33.333333333333336</v>
      </c>
      <c r="U83" s="74" t="str">
        <f>IF(T83&lt;'Matriz de Avaliação'!$D$31,(IF(T83&lt;'Matriz de Avaliação'!$D$29,(IF(T83&lt;'Matriz de Avaliação'!$D$27,(IF(T83&lt;'Matriz de Avaliação'!$D$25,'Matriz de Avaliação'!$E$23,'Matriz de Avaliação'!$E$25)),'Matriz de Avaliação'!$E$27)),'Matriz de Avaliação'!$E$29)),'Matriz de Avaliação'!$E$31)</f>
        <v>MÉDIO</v>
      </c>
      <c r="V83" s="364"/>
      <c r="W83" s="364"/>
      <c r="X83" s="364"/>
      <c r="Y83" s="364"/>
      <c r="Z83" s="364"/>
      <c r="AA83" s="364"/>
    </row>
    <row r="84" spans="2:27" ht="34.200000000000003" outlineLevel="1">
      <c r="B84" s="365" t="s">
        <v>734</v>
      </c>
      <c r="C84" s="365" t="s">
        <v>735</v>
      </c>
      <c r="D84" s="365" t="s">
        <v>623</v>
      </c>
      <c r="E84" s="368" t="s">
        <v>51</v>
      </c>
      <c r="F84" s="352" t="s">
        <v>560</v>
      </c>
      <c r="G84" s="352" t="s">
        <v>364</v>
      </c>
      <c r="H84" s="521" t="s">
        <v>760</v>
      </c>
      <c r="I84" s="36">
        <f>IF(J84=0,"?",(VLOOKUP(J84,'Matriz de Avaliação'!$C$5:$D$9,2,FALSE)))</f>
        <v>5</v>
      </c>
      <c r="J84" s="191" t="s">
        <v>121</v>
      </c>
      <c r="K84" s="37">
        <f>IF(L84=0,"?",(VLOOKUP(L84,'Matriz de Avaliação'!$C$11:$D$15,2,FALSE)))</f>
        <v>4</v>
      </c>
      <c r="L84" s="377" t="s">
        <v>97</v>
      </c>
      <c r="M84" s="38">
        <f>IF(N84=0,"?",(VLOOKUP(N84,'Matriz de Avaliação'!$C$17:$D$21,2,FALSE)))</f>
        <v>0.5</v>
      </c>
      <c r="N84" s="48" t="s">
        <v>181</v>
      </c>
      <c r="O84" s="35">
        <f t="shared" si="11"/>
        <v>10</v>
      </c>
      <c r="P84" s="74" t="str">
        <f>IF(O84&lt;'Matriz de Avaliação'!$D$31,(IF(O84&lt;'Matriz de Avaliação'!$D$29,(IF(O84&lt;'Matriz de Avaliação'!$D$27,(IF(O84&lt;'Matriz de Avaliação'!$D$25,'Matriz de Avaliação'!$E$23,'Matriz de Avaliação'!$E$25)),'Matriz de Avaliação'!$E$27)),'Matriz de Avaliação'!$E$29)),'Matriz de Avaliação'!$E$31)</f>
        <v>BAIXO</v>
      </c>
      <c r="Q84" s="357" t="s">
        <v>625</v>
      </c>
      <c r="R84" s="38">
        <f>IF(S84=0,"?",(VLOOKUP(S84,'Matriz de Avaliação'!$C$36:$E$40,2,FALSE)))</f>
        <v>1.5</v>
      </c>
      <c r="S84" s="48" t="s">
        <v>165</v>
      </c>
      <c r="T84" s="35">
        <f t="shared" si="12"/>
        <v>6.666666666666667</v>
      </c>
      <c r="U84" s="74" t="str">
        <f>IF(T84&lt;'Matriz de Avaliação'!$D$31,(IF(T84&lt;'Matriz de Avaliação'!$D$29,(IF(T84&lt;'Matriz de Avaliação'!$D$27,(IF(T84&lt;'Matriz de Avaliação'!$D$25,'Matriz de Avaliação'!$E$23,'Matriz de Avaliação'!$E$25)),'Matriz de Avaliação'!$E$27)),'Matriz de Avaliação'!$E$29)),'Matriz de Avaliação'!$E$31)</f>
        <v>BAIXO</v>
      </c>
      <c r="V84" s="364"/>
      <c r="W84" s="364"/>
      <c r="X84" s="364"/>
      <c r="Y84" s="364"/>
      <c r="Z84" s="364"/>
      <c r="AA84" s="364"/>
    </row>
    <row r="85" spans="2:27" ht="45.6" outlineLevel="1">
      <c r="B85" s="365" t="s">
        <v>734</v>
      </c>
      <c r="C85" s="365" t="s">
        <v>735</v>
      </c>
      <c r="D85" s="365" t="s">
        <v>623</v>
      </c>
      <c r="E85" s="368" t="s">
        <v>51</v>
      </c>
      <c r="F85" s="352" t="s">
        <v>761</v>
      </c>
      <c r="G85" s="352" t="s">
        <v>372</v>
      </c>
      <c r="H85" s="521" t="s">
        <v>1433</v>
      </c>
      <c r="I85" s="36">
        <f>IF(J85=0,"?",(VLOOKUP(J85,'Matriz de Avaliação'!$C$5:$D$9,2,FALSE)))</f>
        <v>25</v>
      </c>
      <c r="J85" s="191" t="s">
        <v>122</v>
      </c>
      <c r="K85" s="37">
        <f>IF(L85=0,"?",(VLOOKUP(L85,'Matriz de Avaliação'!$C$11:$D$15,2,FALSE)))</f>
        <v>4</v>
      </c>
      <c r="L85" s="377" t="s">
        <v>97</v>
      </c>
      <c r="M85" s="38">
        <f>IF(N85=0,"?",(VLOOKUP(N85,'Matriz de Avaliação'!$C$17:$D$21,2,FALSE)))</f>
        <v>0.5</v>
      </c>
      <c r="N85" s="48" t="s">
        <v>181</v>
      </c>
      <c r="O85" s="35">
        <f t="shared" si="11"/>
        <v>50</v>
      </c>
      <c r="P85" s="74" t="str">
        <f>IF(O85&lt;'Matriz de Avaliação'!$D$31,(IF(O85&lt;'Matriz de Avaliação'!$D$29,(IF(O85&lt;'Matriz de Avaliação'!$D$27,(IF(O85&lt;'Matriz de Avaliação'!$D$25,'Matriz de Avaliação'!$E$23,'Matriz de Avaliação'!$E$25)),'Matriz de Avaliação'!$E$27)),'Matriz de Avaliação'!$E$29)),'Matriz de Avaliação'!$E$31)</f>
        <v>MÉDIO</v>
      </c>
      <c r="Q85" s="352" t="s">
        <v>1085</v>
      </c>
      <c r="R85" s="38">
        <f>IF(S85=0,"?",(VLOOKUP(S85,'Matriz de Avaliação'!$C$36:$E$40,2,FALSE)))</f>
        <v>2.5</v>
      </c>
      <c r="S85" s="225" t="s">
        <v>161</v>
      </c>
      <c r="T85" s="35">
        <f t="shared" si="12"/>
        <v>20</v>
      </c>
      <c r="U85" s="74" t="str">
        <f>IF(T85&lt;'Matriz de Avaliação'!$D$31,(IF(T85&lt;'Matriz de Avaliação'!$D$29,(IF(T85&lt;'Matriz de Avaliação'!$D$27,(IF(T85&lt;'Matriz de Avaliação'!$D$25,'Matriz de Avaliação'!$E$23,'Matriz de Avaliação'!$E$25)),'Matriz de Avaliação'!$E$27)),'Matriz de Avaliação'!$E$29)),'Matriz de Avaliação'!$E$31)</f>
        <v>MÉDIO</v>
      </c>
      <c r="V85" s="364"/>
      <c r="W85" s="364"/>
      <c r="X85" s="364"/>
      <c r="Y85" s="364"/>
      <c r="Z85" s="364"/>
      <c r="AA85" s="364"/>
    </row>
    <row r="86" spans="2:27" ht="26.4" outlineLevel="1">
      <c r="B86" s="365" t="s">
        <v>734</v>
      </c>
      <c r="C86" s="365" t="s">
        <v>735</v>
      </c>
      <c r="D86" s="365" t="s">
        <v>623</v>
      </c>
      <c r="E86" s="368" t="s">
        <v>51</v>
      </c>
      <c r="F86" s="352" t="s">
        <v>138</v>
      </c>
      <c r="G86" s="352" t="s">
        <v>366</v>
      </c>
      <c r="H86" s="337" t="s">
        <v>1076</v>
      </c>
      <c r="I86" s="36">
        <f>IF(J86=0,"?",(VLOOKUP(J86,'Matriz de Avaliação'!$C$5:$D$9,2,FALSE)))</f>
        <v>15</v>
      </c>
      <c r="J86" s="191" t="s">
        <v>23</v>
      </c>
      <c r="K86" s="37">
        <f>IF(L86=0,"?",(VLOOKUP(L86,'Matriz de Avaliação'!$C$11:$D$15,2,FALSE)))</f>
        <v>4</v>
      </c>
      <c r="L86" s="377" t="s">
        <v>97</v>
      </c>
      <c r="M86" s="38">
        <f>IF(N86=0,"?",(VLOOKUP(N86,'Matriz de Avaliação'!$C$17:$D$21,2,FALSE)))</f>
        <v>0.5</v>
      </c>
      <c r="N86" s="48" t="s">
        <v>181</v>
      </c>
      <c r="O86" s="35">
        <f t="shared" si="11"/>
        <v>30</v>
      </c>
      <c r="P86" s="74" t="str">
        <f>IF(O86&lt;'Matriz de Avaliação'!$D$31,(IF(O86&lt;'Matriz de Avaliação'!$D$29,(IF(O86&lt;'Matriz de Avaliação'!$D$27,(IF(O86&lt;'Matriz de Avaliação'!$D$25,'Matriz de Avaliação'!$E$23,'Matriz de Avaliação'!$E$25)),'Matriz de Avaliação'!$E$27)),'Matriz de Avaliação'!$E$29)),'Matriz de Avaliação'!$E$31)</f>
        <v>MÉDIO</v>
      </c>
      <c r="Q86" s="352" t="s">
        <v>972</v>
      </c>
      <c r="R86" s="38">
        <f>IF(S86=0,"?",(VLOOKUP(S86,'Matriz de Avaliação'!$C$36:$E$40,2,FALSE)))</f>
        <v>2.5</v>
      </c>
      <c r="S86" s="225" t="s">
        <v>161</v>
      </c>
      <c r="T86" s="35">
        <f t="shared" si="12"/>
        <v>12</v>
      </c>
      <c r="U86" s="74" t="str">
        <f>IF(T86&lt;'Matriz de Avaliação'!$D$31,(IF(T86&lt;'Matriz de Avaliação'!$D$29,(IF(T86&lt;'Matriz de Avaliação'!$D$27,(IF(T86&lt;'Matriz de Avaliação'!$D$25,'Matriz de Avaliação'!$E$23,'Matriz de Avaliação'!$E$25)),'Matriz de Avaliação'!$E$27)),'Matriz de Avaliação'!$E$29)),'Matriz de Avaliação'!$E$31)</f>
        <v>BAIXO</v>
      </c>
      <c r="V86" s="364"/>
      <c r="W86" s="364"/>
      <c r="X86" s="364"/>
      <c r="Y86" s="364"/>
      <c r="Z86" s="364"/>
      <c r="AA86" s="364"/>
    </row>
    <row r="87" spans="2:27" ht="34.200000000000003" outlineLevel="1">
      <c r="B87" s="365" t="s">
        <v>734</v>
      </c>
      <c r="C87" s="366" t="s">
        <v>631</v>
      </c>
      <c r="D87" s="366" t="s">
        <v>627</v>
      </c>
      <c r="E87" s="368" t="s">
        <v>51</v>
      </c>
      <c r="F87" s="352" t="s">
        <v>68</v>
      </c>
      <c r="G87" s="352" t="s">
        <v>363</v>
      </c>
      <c r="H87" s="337" t="s">
        <v>621</v>
      </c>
      <c r="I87" s="36">
        <f>IF(J87=0,"?",(VLOOKUP(J87,'Matriz de Avaliação'!$C$5:$D$9,2,FALSE)))</f>
        <v>25</v>
      </c>
      <c r="J87" s="191" t="s">
        <v>122</v>
      </c>
      <c r="K87" s="37">
        <f>IF(L87=0,"?",(VLOOKUP(L87,'Matriz de Avaliação'!$C$11:$D$15,2,FALSE)))</f>
        <v>4</v>
      </c>
      <c r="L87" s="377" t="s">
        <v>97</v>
      </c>
      <c r="M87" s="38">
        <f>IF(N87=0,"?",(VLOOKUP(N87,'Matriz de Avaliação'!$C$17:$D$21,2,FALSE)))</f>
        <v>0.5</v>
      </c>
      <c r="N87" s="48" t="s">
        <v>31</v>
      </c>
      <c r="O87" s="35">
        <f t="shared" si="11"/>
        <v>50</v>
      </c>
      <c r="P87" s="74" t="str">
        <f>IF(O87&lt;'Matriz de Avaliação'!$D$31,(IF(O87&lt;'Matriz de Avaliação'!$D$29,(IF(O87&lt;'Matriz de Avaliação'!$D$27,(IF(O87&lt;'Matriz de Avaliação'!$D$25,'Matriz de Avaliação'!$E$23,'Matriz de Avaliação'!$E$25)),'Matriz de Avaliação'!$E$27)),'Matriz de Avaliação'!$E$29)),'Matriz de Avaliação'!$E$31)</f>
        <v>MÉDIO</v>
      </c>
      <c r="Q87" s="352" t="s">
        <v>972</v>
      </c>
      <c r="R87" s="38">
        <f>IF(S87=0,"?",(VLOOKUP(S87,'Matriz de Avaliação'!$C$36:$E$40,2,FALSE)))</f>
        <v>2.5</v>
      </c>
      <c r="S87" s="225" t="s">
        <v>161</v>
      </c>
      <c r="T87" s="35">
        <f t="shared" si="12"/>
        <v>20</v>
      </c>
      <c r="U87" s="74" t="str">
        <f>IF(T87&lt;'Matriz de Avaliação'!$D$31,(IF(T87&lt;'Matriz de Avaliação'!$D$29,(IF(T87&lt;'Matriz de Avaliação'!$D$27,(IF(T87&lt;'Matriz de Avaliação'!$D$25,'Matriz de Avaliação'!$E$23,'Matriz de Avaliação'!$E$25)),'Matriz de Avaliação'!$E$27)),'Matriz de Avaliação'!$E$29)),'Matriz de Avaliação'!$E$31)</f>
        <v>MÉDIO</v>
      </c>
      <c r="V87" s="364"/>
      <c r="W87" s="364"/>
      <c r="X87" s="369"/>
      <c r="Y87" s="370"/>
      <c r="Z87" s="370"/>
      <c r="AA87" s="370"/>
    </row>
    <row r="88" spans="2:27" ht="26.4" outlineLevel="1">
      <c r="B88" s="365" t="s">
        <v>734</v>
      </c>
      <c r="C88" s="365" t="s">
        <v>631</v>
      </c>
      <c r="D88" s="365" t="s">
        <v>627</v>
      </c>
      <c r="E88" s="368" t="s">
        <v>51</v>
      </c>
      <c r="F88" s="352" t="s">
        <v>81</v>
      </c>
      <c r="G88" s="352" t="s">
        <v>371</v>
      </c>
      <c r="H88" s="521" t="s">
        <v>1126</v>
      </c>
      <c r="I88" s="36">
        <f>IF(J88=0,"?",(VLOOKUP(J88,'Matriz de Avaliação'!$C$5:$D$9,2,FALSE)))</f>
        <v>25</v>
      </c>
      <c r="J88" s="191" t="s">
        <v>122</v>
      </c>
      <c r="K88" s="37">
        <f>IF(L88=0,"?",(VLOOKUP(L88,'Matriz de Avaliação'!$C$11:$D$15,2,FALSE)))</f>
        <v>4</v>
      </c>
      <c r="L88" s="377" t="s">
        <v>97</v>
      </c>
      <c r="M88" s="38">
        <f>IF(N88=0,"?",(VLOOKUP(N88,'Matriz de Avaliação'!$C$17:$D$21,2,FALSE)))</f>
        <v>0.5</v>
      </c>
      <c r="N88" s="48" t="s">
        <v>31</v>
      </c>
      <c r="O88" s="35">
        <f t="shared" si="11"/>
        <v>50</v>
      </c>
      <c r="P88" s="74" t="str">
        <f>IF(O88&lt;'Matriz de Avaliação'!$D$31,(IF(O88&lt;'Matriz de Avaliação'!$D$29,(IF(O88&lt;'Matriz de Avaliação'!$D$27,(IF(O88&lt;'Matriz de Avaliação'!$D$25,'Matriz de Avaliação'!$E$23,'Matriz de Avaliação'!$E$25)),'Matriz de Avaliação'!$E$27)),'Matriz de Avaliação'!$E$29)),'Matriz de Avaliação'!$E$31)</f>
        <v>MÉDIO</v>
      </c>
      <c r="Q88" s="352" t="s">
        <v>972</v>
      </c>
      <c r="R88" s="38">
        <f>IF(S88=0,"?",(VLOOKUP(S88,'Matriz de Avaliação'!$C$36:$E$40,2,FALSE)))</f>
        <v>2.5</v>
      </c>
      <c r="S88" s="225" t="s">
        <v>161</v>
      </c>
      <c r="T88" s="35">
        <f t="shared" si="12"/>
        <v>20</v>
      </c>
      <c r="U88" s="74" t="str">
        <f>IF(T88&lt;'Matriz de Avaliação'!$D$31,(IF(T88&lt;'Matriz de Avaliação'!$D$29,(IF(T88&lt;'Matriz de Avaliação'!$D$27,(IF(T88&lt;'Matriz de Avaliação'!$D$25,'Matriz de Avaliação'!$E$23,'Matriz de Avaliação'!$E$25)),'Matriz de Avaliação'!$E$27)),'Matriz de Avaliação'!$E$29)),'Matriz de Avaliação'!$E$31)</f>
        <v>MÉDIO</v>
      </c>
      <c r="V88" s="364"/>
      <c r="W88" s="364"/>
      <c r="X88" s="369"/>
      <c r="Y88" s="370"/>
      <c r="Z88" s="370"/>
      <c r="AA88" s="370"/>
    </row>
    <row r="89" spans="2:27" ht="26.4" outlineLevel="1">
      <c r="B89" s="365" t="s">
        <v>734</v>
      </c>
      <c r="C89" s="365" t="s">
        <v>631</v>
      </c>
      <c r="D89" s="365" t="s">
        <v>627</v>
      </c>
      <c r="E89" s="368" t="s">
        <v>133</v>
      </c>
      <c r="F89" s="352" t="s">
        <v>796</v>
      </c>
      <c r="G89" s="352" t="s">
        <v>78</v>
      </c>
      <c r="H89" s="337" t="s">
        <v>1075</v>
      </c>
      <c r="I89" s="36">
        <f>IF(J89=0,"?",(VLOOKUP(J89,'Matriz de Avaliação'!$C$5:$D$9,2,FALSE)))</f>
        <v>50</v>
      </c>
      <c r="J89" s="191" t="s">
        <v>123</v>
      </c>
      <c r="K89" s="37">
        <f>IF(L89=0,"?",(VLOOKUP(L89,'Matriz de Avaliação'!$C$11:$D$15,2,FALSE)))</f>
        <v>4</v>
      </c>
      <c r="L89" s="377" t="s">
        <v>97</v>
      </c>
      <c r="M89" s="38">
        <f>IF(N89=0,"?",(VLOOKUP(N89,'Matriz de Avaliação'!$C$17:$D$21,2,FALSE)))</f>
        <v>0.5</v>
      </c>
      <c r="N89" s="48" t="s">
        <v>31</v>
      </c>
      <c r="O89" s="35">
        <f t="shared" si="11"/>
        <v>100</v>
      </c>
      <c r="P89" s="74" t="str">
        <f>IF(O89&lt;'Matriz de Avaliação'!$D$31,(IF(O89&lt;'Matriz de Avaliação'!$D$29,(IF(O89&lt;'Matriz de Avaliação'!$D$27,(IF(O89&lt;'Matriz de Avaliação'!$D$25,'Matriz de Avaliação'!$E$23,'Matriz de Avaliação'!$E$25)),'Matriz de Avaliação'!$E$27)),'Matriz de Avaliação'!$E$29)),'Matriz de Avaliação'!$E$31)</f>
        <v>SIGNIFICATIVO</v>
      </c>
      <c r="Q89" s="350" t="s">
        <v>799</v>
      </c>
      <c r="R89" s="38">
        <f>IF(S89=0,"?",(VLOOKUP(S89,'Matriz de Avaliação'!$C$36:$E$40,2,FALSE)))</f>
        <v>2</v>
      </c>
      <c r="S89" s="48" t="s">
        <v>159</v>
      </c>
      <c r="T89" s="35">
        <f t="shared" si="12"/>
        <v>50</v>
      </c>
      <c r="U89" s="74" t="str">
        <f>IF(T89&lt;'Matriz de Avaliação'!$D$31,(IF(T89&lt;'Matriz de Avaliação'!$D$29,(IF(T89&lt;'Matriz de Avaliação'!$D$27,(IF(T89&lt;'Matriz de Avaliação'!$D$25,'Matriz de Avaliação'!$E$23,'Matriz de Avaliação'!$E$25)),'Matriz de Avaliação'!$E$27)),'Matriz de Avaliação'!$E$29)),'Matriz de Avaliação'!$E$31)</f>
        <v>MÉDIO</v>
      </c>
      <c r="V89" s="364"/>
      <c r="W89" s="364"/>
      <c r="X89" s="369"/>
      <c r="Y89" s="364"/>
      <c r="Z89" s="364"/>
      <c r="AA89" s="364"/>
    </row>
    <row r="90" spans="2:27" ht="26.4" outlineLevel="1">
      <c r="B90" s="365" t="s">
        <v>734</v>
      </c>
      <c r="C90" s="365" t="s">
        <v>631</v>
      </c>
      <c r="D90" s="365" t="s">
        <v>627</v>
      </c>
      <c r="E90" s="368" t="s">
        <v>133</v>
      </c>
      <c r="F90" s="352" t="s">
        <v>797</v>
      </c>
      <c r="G90" s="352" t="s">
        <v>80</v>
      </c>
      <c r="H90" s="337" t="s">
        <v>798</v>
      </c>
      <c r="I90" s="36">
        <f>IF(J90=0,"?",(VLOOKUP(J90,'Matriz de Avaliação'!$C$5:$D$9,2,FALSE)))</f>
        <v>25</v>
      </c>
      <c r="J90" s="191" t="s">
        <v>122</v>
      </c>
      <c r="K90" s="37">
        <f>IF(L90=0,"?",(VLOOKUP(L90,'Matriz de Avaliação'!$C$11:$D$15,2,FALSE)))</f>
        <v>4</v>
      </c>
      <c r="L90" s="377" t="s">
        <v>97</v>
      </c>
      <c r="M90" s="38">
        <f>IF(N90=0,"?",(VLOOKUP(N90,'Matriz de Avaliação'!$C$17:$D$21,2,FALSE)))</f>
        <v>0.5</v>
      </c>
      <c r="N90" s="48" t="s">
        <v>31</v>
      </c>
      <c r="O90" s="35">
        <f t="shared" si="11"/>
        <v>50</v>
      </c>
      <c r="P90" s="74" t="str">
        <f>IF(O90&lt;'Matriz de Avaliação'!$D$31,(IF(O90&lt;'Matriz de Avaliação'!$D$29,(IF(O90&lt;'Matriz de Avaliação'!$D$27,(IF(O90&lt;'Matriz de Avaliação'!$D$25,'Matriz de Avaliação'!$E$23,'Matriz de Avaliação'!$E$25)),'Matriz de Avaliação'!$E$27)),'Matriz de Avaliação'!$E$29)),'Matriz de Avaliação'!$E$31)</f>
        <v>MÉDIO</v>
      </c>
      <c r="Q90" s="350" t="s">
        <v>799</v>
      </c>
      <c r="R90" s="38">
        <f>IF(S90=0,"?",(VLOOKUP(S90,'Matriz de Avaliação'!$C$36:$E$40,2,FALSE)))</f>
        <v>2</v>
      </c>
      <c r="S90" s="48" t="s">
        <v>159</v>
      </c>
      <c r="T90" s="35">
        <f t="shared" si="12"/>
        <v>25</v>
      </c>
      <c r="U90" s="74" t="str">
        <f>IF(T90&lt;'Matriz de Avaliação'!$D$31,(IF(T90&lt;'Matriz de Avaliação'!$D$29,(IF(T90&lt;'Matriz de Avaliação'!$D$27,(IF(T90&lt;'Matriz de Avaliação'!$D$25,'Matriz de Avaliação'!$E$23,'Matriz de Avaliação'!$E$25)),'Matriz de Avaliação'!$E$27)),'Matriz de Avaliação'!$E$29)),'Matriz de Avaliação'!$E$31)</f>
        <v>MÉDIO</v>
      </c>
      <c r="V90" s="364"/>
      <c r="W90" s="364"/>
      <c r="X90" s="369"/>
      <c r="Y90" s="364"/>
      <c r="Z90" s="364"/>
      <c r="AA90" s="364"/>
    </row>
    <row r="91" spans="2:27" ht="48" customHeight="1" outlineLevel="1">
      <c r="B91" s="365" t="s">
        <v>734</v>
      </c>
      <c r="C91" s="365" t="s">
        <v>631</v>
      </c>
      <c r="D91" s="365" t="s">
        <v>627</v>
      </c>
      <c r="E91" s="368" t="s">
        <v>51</v>
      </c>
      <c r="F91" s="352" t="s">
        <v>138</v>
      </c>
      <c r="G91" s="352" t="s">
        <v>366</v>
      </c>
      <c r="H91" s="337" t="s">
        <v>1076</v>
      </c>
      <c r="I91" s="36">
        <f>IF(J91=0,"?",(VLOOKUP(J91,'Matriz de Avaliação'!$C$5:$D$9,2,FALSE)))</f>
        <v>15</v>
      </c>
      <c r="J91" s="191" t="s">
        <v>23</v>
      </c>
      <c r="K91" s="37">
        <f>IF(L91=0,"?",(VLOOKUP(L91,'Matriz de Avaliação'!$C$11:$D$15,2,FALSE)))</f>
        <v>4</v>
      </c>
      <c r="L91" s="377" t="s">
        <v>97</v>
      </c>
      <c r="M91" s="38">
        <f>IF(N91=0,"?",(VLOOKUP(N91,'Matriz de Avaliação'!$C$17:$D$21,2,FALSE)))</f>
        <v>0.5</v>
      </c>
      <c r="N91" s="48" t="s">
        <v>31</v>
      </c>
      <c r="O91" s="35">
        <f t="shared" si="11"/>
        <v>30</v>
      </c>
      <c r="P91" s="74" t="str">
        <f>IF(O91&lt;'Matriz de Avaliação'!$D$31,(IF(O91&lt;'Matriz de Avaliação'!$D$29,(IF(O91&lt;'Matriz de Avaliação'!$D$27,(IF(O91&lt;'Matriz de Avaliação'!$D$25,'Matriz de Avaliação'!$E$23,'Matriz de Avaliação'!$E$25)),'Matriz de Avaliação'!$E$27)),'Matriz de Avaliação'!$E$29)),'Matriz de Avaliação'!$E$31)</f>
        <v>MÉDIO</v>
      </c>
      <c r="Q91" s="350" t="s">
        <v>782</v>
      </c>
      <c r="R91" s="38">
        <f>IF(S91=0,"?",(VLOOKUP(S91,'Matriz de Avaliação'!$C$36:$E$40,2,FALSE)))</f>
        <v>2</v>
      </c>
      <c r="S91" s="48" t="s">
        <v>159</v>
      </c>
      <c r="T91" s="35">
        <f t="shared" si="12"/>
        <v>15</v>
      </c>
      <c r="U91" s="74" t="str">
        <f>IF(T91&lt;'Matriz de Avaliação'!$D$31,(IF(T91&lt;'Matriz de Avaliação'!$D$29,(IF(T91&lt;'Matriz de Avaliação'!$D$27,(IF(T91&lt;'Matriz de Avaliação'!$D$25,'Matriz de Avaliação'!$E$23,'Matriz de Avaliação'!$E$25)),'Matriz de Avaliação'!$E$27)),'Matriz de Avaliação'!$E$29)),'Matriz de Avaliação'!$E$31)</f>
        <v>BAIXO</v>
      </c>
      <c r="V91" s="364"/>
      <c r="W91" s="364"/>
      <c r="X91" s="369"/>
      <c r="Y91" s="370"/>
      <c r="Z91" s="370"/>
      <c r="AA91" s="370"/>
    </row>
    <row r="92" spans="2:27" ht="48" customHeight="1" outlineLevel="1">
      <c r="B92" s="365" t="s">
        <v>734</v>
      </c>
      <c r="C92" s="366" t="s">
        <v>762</v>
      </c>
      <c r="D92" s="366" t="s">
        <v>629</v>
      </c>
      <c r="E92" s="368" t="s">
        <v>51</v>
      </c>
      <c r="F92" s="352" t="s">
        <v>138</v>
      </c>
      <c r="G92" s="352" t="s">
        <v>366</v>
      </c>
      <c r="H92" s="337" t="s">
        <v>1076</v>
      </c>
      <c r="I92" s="36">
        <f>IF(J92=0,"?",(VLOOKUP(J92,'Matriz de Avaliação'!$C$5:$D$9,2,FALSE)))</f>
        <v>15</v>
      </c>
      <c r="J92" s="191" t="s">
        <v>23</v>
      </c>
      <c r="K92" s="37">
        <f>IF(L92=0,"?",(VLOOKUP(L92,'Matriz de Avaliação'!$C$11:$D$15,2,FALSE)))</f>
        <v>4</v>
      </c>
      <c r="L92" s="377" t="s">
        <v>97</v>
      </c>
      <c r="M92" s="38">
        <f>IF(N92=0,"?",(VLOOKUP(N92,'Matriz de Avaliação'!$C$17:$D$21,2,FALSE)))</f>
        <v>0.5</v>
      </c>
      <c r="N92" s="225" t="s">
        <v>181</v>
      </c>
      <c r="O92" s="35">
        <f t="shared" si="11"/>
        <v>30</v>
      </c>
      <c r="P92" s="74" t="str">
        <f>IF(O92&lt;'Matriz de Avaliação'!$D$31,(IF(O92&lt;'Matriz de Avaliação'!$D$29,(IF(O92&lt;'Matriz de Avaliação'!$D$27,(IF(O92&lt;'Matriz de Avaliação'!$D$25,'Matriz de Avaliação'!$E$23,'Matriz de Avaliação'!$E$25)),'Matriz de Avaliação'!$E$27)),'Matriz de Avaliação'!$E$29)),'Matriz de Avaliação'!$E$31)</f>
        <v>MÉDIO</v>
      </c>
      <c r="Q92" s="350" t="s">
        <v>782</v>
      </c>
      <c r="R92" s="38">
        <f>IF(S92=0,"?",(VLOOKUP(S92,'Matriz de Avaliação'!$C$36:$E$40,2,FALSE)))</f>
        <v>2</v>
      </c>
      <c r="S92" s="48" t="s">
        <v>159</v>
      </c>
      <c r="T92" s="35">
        <f t="shared" si="12"/>
        <v>15</v>
      </c>
      <c r="U92" s="74" t="str">
        <f>IF(T92&lt;'Matriz de Avaliação'!$D$31,(IF(T92&lt;'Matriz de Avaliação'!$D$29,(IF(T92&lt;'Matriz de Avaliação'!$D$27,(IF(T92&lt;'Matriz de Avaliação'!$D$25,'Matriz de Avaliação'!$E$23,'Matriz de Avaliação'!$E$25)),'Matriz de Avaliação'!$E$27)),'Matriz de Avaliação'!$E$29)),'Matriz de Avaliação'!$E$31)</f>
        <v>BAIXO</v>
      </c>
      <c r="V92" s="364"/>
      <c r="W92" s="364"/>
      <c r="X92" s="369"/>
      <c r="Y92" s="370"/>
      <c r="Z92" s="370"/>
      <c r="AA92" s="370"/>
    </row>
    <row r="93" spans="2:27" ht="34.200000000000003" outlineLevel="1">
      <c r="B93" s="365" t="s">
        <v>734</v>
      </c>
      <c r="C93" s="365" t="s">
        <v>762</v>
      </c>
      <c r="D93" s="365" t="s">
        <v>629</v>
      </c>
      <c r="E93" s="368" t="s">
        <v>51</v>
      </c>
      <c r="F93" s="352" t="s">
        <v>764</v>
      </c>
      <c r="G93" s="352" t="s">
        <v>354</v>
      </c>
      <c r="H93" s="337" t="s">
        <v>763</v>
      </c>
      <c r="I93" s="36">
        <f>IF(J93=0,"?",(VLOOKUP(J93,'Matriz de Avaliação'!$C$5:$D$9,2,FALSE)))</f>
        <v>50</v>
      </c>
      <c r="J93" s="191" t="s">
        <v>123</v>
      </c>
      <c r="K93" s="37">
        <f>IF(L93=0,"?",(VLOOKUP(L93,'Matriz de Avaliação'!$C$11:$D$15,2,FALSE)))</f>
        <v>4</v>
      </c>
      <c r="L93" s="377" t="s">
        <v>97</v>
      </c>
      <c r="M93" s="38">
        <f>IF(N93=0,"?",(VLOOKUP(N93,'Matriz de Avaliação'!$C$17:$D$21,2,FALSE)))</f>
        <v>0.5</v>
      </c>
      <c r="N93" s="225" t="s">
        <v>181</v>
      </c>
      <c r="O93" s="35">
        <f t="shared" si="11"/>
        <v>100</v>
      </c>
      <c r="P93" s="74" t="str">
        <f>IF(O93&lt;'Matriz de Avaliação'!$D$31,(IF(O93&lt;'Matriz de Avaliação'!$D$29,(IF(O93&lt;'Matriz de Avaliação'!$D$27,(IF(O93&lt;'Matriz de Avaliação'!$D$25,'Matriz de Avaliação'!$E$23,'Matriz de Avaliação'!$E$25)),'Matriz de Avaliação'!$E$27)),'Matriz de Avaliação'!$E$29)),'Matriz de Avaliação'!$E$31)</f>
        <v>SIGNIFICATIVO</v>
      </c>
      <c r="Q93" s="352" t="s">
        <v>971</v>
      </c>
      <c r="R93" s="38">
        <f>IF(S93=0,"?",(VLOOKUP(S93,'Matriz de Avaliação'!$C$36:$E$40,2,FALSE)))</f>
        <v>2.5</v>
      </c>
      <c r="S93" s="225" t="s">
        <v>161</v>
      </c>
      <c r="T93" s="35">
        <f t="shared" si="12"/>
        <v>40</v>
      </c>
      <c r="U93" s="74" t="str">
        <f>IF(T93&lt;'Matriz de Avaliação'!$D$31,(IF(T93&lt;'Matriz de Avaliação'!$D$29,(IF(T93&lt;'Matriz de Avaliação'!$D$27,(IF(T93&lt;'Matriz de Avaliação'!$D$25,'Matriz de Avaliação'!$E$23,'Matriz de Avaliação'!$E$25)),'Matriz de Avaliação'!$E$27)),'Matriz de Avaliação'!$E$29)),'Matriz de Avaliação'!$E$31)</f>
        <v>MÉDIO</v>
      </c>
      <c r="V93" s="364"/>
      <c r="W93" s="364"/>
      <c r="X93" s="369"/>
      <c r="Y93" s="370"/>
      <c r="Z93" s="370"/>
      <c r="AA93" s="370"/>
    </row>
    <row r="94" spans="2:27" ht="34.200000000000003" outlineLevel="1">
      <c r="B94" s="365" t="s">
        <v>734</v>
      </c>
      <c r="C94" s="366" t="s">
        <v>765</v>
      </c>
      <c r="D94" s="366" t="s">
        <v>639</v>
      </c>
      <c r="E94" s="368" t="s">
        <v>51</v>
      </c>
      <c r="F94" s="352" t="s">
        <v>82</v>
      </c>
      <c r="G94" s="352" t="s">
        <v>471</v>
      </c>
      <c r="H94" s="521" t="s">
        <v>1128</v>
      </c>
      <c r="I94" s="36">
        <f>IF(J94=0,"?",(VLOOKUP(J94,'Matriz de Avaliação'!$C$5:$D$9,2,FALSE)))</f>
        <v>15</v>
      </c>
      <c r="J94" s="191" t="s">
        <v>23</v>
      </c>
      <c r="K94" s="37">
        <f>IF(L94=0,"?",(VLOOKUP(L94,'Matriz de Avaliação'!$C$11:$D$15,2,FALSE)))</f>
        <v>4</v>
      </c>
      <c r="L94" s="377" t="s">
        <v>97</v>
      </c>
      <c r="M94" s="38">
        <f>IF(N94=0,"?",(VLOOKUP(N94,'Matriz de Avaliação'!$C$17:$D$21,2,FALSE)))</f>
        <v>0.5</v>
      </c>
      <c r="N94" s="225" t="s">
        <v>31</v>
      </c>
      <c r="O94" s="35">
        <f t="shared" si="11"/>
        <v>30</v>
      </c>
      <c r="P94" s="74" t="str">
        <f>IF(O94&lt;'Matriz de Avaliação'!$D$31,(IF(O94&lt;'Matriz de Avaliação'!$D$29,(IF(O94&lt;'Matriz de Avaliação'!$D$27,(IF(O94&lt;'Matriz de Avaliação'!$D$25,'Matriz de Avaliação'!$E$23,'Matriz de Avaliação'!$E$25)),'Matriz de Avaliação'!$E$27)),'Matriz de Avaliação'!$E$29)),'Matriz de Avaliação'!$E$31)</f>
        <v>MÉDIO</v>
      </c>
      <c r="Q94" s="352" t="s">
        <v>835</v>
      </c>
      <c r="R94" s="38">
        <f>IF(S94=0,"?",(VLOOKUP(S94,'Matriz de Avaliação'!$C$36:$E$40,2,FALSE)))</f>
        <v>2</v>
      </c>
      <c r="S94" s="48" t="s">
        <v>159</v>
      </c>
      <c r="T94" s="35">
        <f t="shared" si="12"/>
        <v>15</v>
      </c>
      <c r="U94" s="74" t="str">
        <f>IF(T94&lt;'Matriz de Avaliação'!$D$31,(IF(T94&lt;'Matriz de Avaliação'!$D$29,(IF(T94&lt;'Matriz de Avaliação'!$D$27,(IF(T94&lt;'Matriz de Avaliação'!$D$25,'Matriz de Avaliação'!$E$23,'Matriz de Avaliação'!$E$25)),'Matriz de Avaliação'!$E$27)),'Matriz de Avaliação'!$E$29)),'Matriz de Avaliação'!$E$31)</f>
        <v>BAIXO</v>
      </c>
      <c r="V94" s="372"/>
      <c r="W94" s="364"/>
      <c r="X94" s="372"/>
      <c r="Y94" s="371"/>
      <c r="Z94" s="371"/>
      <c r="AA94" s="371"/>
    </row>
    <row r="95" spans="2:27" ht="34.200000000000003" outlineLevel="1">
      <c r="B95" s="365" t="s">
        <v>734</v>
      </c>
      <c r="C95" s="365" t="s">
        <v>765</v>
      </c>
      <c r="D95" s="365" t="s">
        <v>639</v>
      </c>
      <c r="E95" s="368" t="s">
        <v>51</v>
      </c>
      <c r="F95" s="352" t="s">
        <v>774</v>
      </c>
      <c r="G95" s="352" t="s">
        <v>471</v>
      </c>
      <c r="H95" s="337" t="s">
        <v>1128</v>
      </c>
      <c r="I95" s="36">
        <f>IF(J95=0,"?",(VLOOKUP(J95,'Matriz de Avaliação'!$C$5:$D$9,2,FALSE)))</f>
        <v>15</v>
      </c>
      <c r="J95" s="191" t="s">
        <v>23</v>
      </c>
      <c r="K95" s="37">
        <f>IF(L95=0,"?",(VLOOKUP(L95,'Matriz de Avaliação'!$C$11:$D$15,2,FALSE)))</f>
        <v>4</v>
      </c>
      <c r="L95" s="377" t="s">
        <v>97</v>
      </c>
      <c r="M95" s="38">
        <f>IF(N95=0,"?",(VLOOKUP(N95,'Matriz de Avaliação'!$C$17:$D$21,2,FALSE)))</f>
        <v>5</v>
      </c>
      <c r="N95" s="225" t="s">
        <v>127</v>
      </c>
      <c r="O95" s="35">
        <f>I95*K95*M95</f>
        <v>300</v>
      </c>
      <c r="P95" s="74" t="str">
        <f>IF(O95&lt;'Matriz de Avaliação'!$D$31,(IF(O95&lt;'Matriz de Avaliação'!$D$29,(IF(O95&lt;'Matriz de Avaliação'!$D$27,(IF(O95&lt;'Matriz de Avaliação'!$D$25,'Matriz de Avaliação'!$E$23,'Matriz de Avaliação'!$E$25)),'Matriz de Avaliação'!$E$27)),'Matriz de Avaliação'!$E$29)),'Matriz de Avaliação'!$E$31)</f>
        <v>ELEVADO</v>
      </c>
      <c r="Q95" s="352" t="s">
        <v>971</v>
      </c>
      <c r="R95" s="38">
        <f>IF(S95=0,"?",(VLOOKUP(S95,'Matriz de Avaliação'!$C$36:$E$40,2,FALSE)))</f>
        <v>2.5</v>
      </c>
      <c r="S95" s="225" t="s">
        <v>161</v>
      </c>
      <c r="T95" s="35">
        <f t="shared" si="12"/>
        <v>120</v>
      </c>
      <c r="U95" s="74" t="str">
        <f>IF(T95&lt;'Matriz de Avaliação'!$D$31,(IF(T95&lt;'Matriz de Avaliação'!$D$29,(IF(T95&lt;'Matriz de Avaliação'!$D$27,(IF(T95&lt;'Matriz de Avaliação'!$D$25,'Matriz de Avaliação'!$E$23,'Matriz de Avaliação'!$E$25)),'Matriz de Avaliação'!$E$27)),'Matriz de Avaliação'!$E$29)),'Matriz de Avaliação'!$E$31)</f>
        <v>SIGNIFICATIVO</v>
      </c>
      <c r="V95" s="372"/>
      <c r="W95" s="364"/>
      <c r="X95" s="372"/>
      <c r="Y95" s="371"/>
      <c r="Z95" s="371"/>
      <c r="AA95" s="371"/>
    </row>
    <row r="96" spans="2:27" ht="34.200000000000003" outlineLevel="1">
      <c r="B96" s="365" t="s">
        <v>734</v>
      </c>
      <c r="C96" s="365" t="s">
        <v>765</v>
      </c>
      <c r="D96" s="366" t="s">
        <v>768</v>
      </c>
      <c r="E96" s="368" t="s">
        <v>51</v>
      </c>
      <c r="F96" s="352" t="s">
        <v>138</v>
      </c>
      <c r="G96" s="352" t="s">
        <v>370</v>
      </c>
      <c r="H96" s="337" t="s">
        <v>1076</v>
      </c>
      <c r="I96" s="36">
        <f>IF(J96=0,"?",(VLOOKUP(J96,'Matriz de Avaliação'!$C$5:$D$9,2,FALSE)))</f>
        <v>15</v>
      </c>
      <c r="J96" s="191" t="s">
        <v>23</v>
      </c>
      <c r="K96" s="37">
        <f>IF(L96=0,"?",(VLOOKUP(L96,'Matriz de Avaliação'!$C$11:$D$15,2,FALSE)))</f>
        <v>4</v>
      </c>
      <c r="L96" s="377" t="s">
        <v>97</v>
      </c>
      <c r="M96" s="38">
        <f>IF(N96=0,"?",(VLOOKUP(N96,'Matriz de Avaliação'!$C$17:$D$21,2,FALSE)))</f>
        <v>3</v>
      </c>
      <c r="N96" s="225" t="s">
        <v>33</v>
      </c>
      <c r="O96" s="35">
        <f t="shared" si="11"/>
        <v>180</v>
      </c>
      <c r="P96" s="74" t="str">
        <f>IF(O96&lt;'Matriz de Avaliação'!$D$31,(IF(O96&lt;'Matriz de Avaliação'!$D$29,(IF(O96&lt;'Matriz de Avaliação'!$D$27,(IF(O96&lt;'Matriz de Avaliação'!$D$25,'Matriz de Avaliação'!$E$23,'Matriz de Avaliação'!$E$25)),'Matriz de Avaliação'!$E$27)),'Matriz de Avaliação'!$E$29)),'Matriz de Avaliação'!$E$31)</f>
        <v>SIGNIFICATIVO</v>
      </c>
      <c r="Q96" s="352" t="s">
        <v>971</v>
      </c>
      <c r="R96" s="38">
        <f>IF(S96=0,"?",(VLOOKUP(S96,'Matriz de Avaliação'!$C$36:$E$40,2,FALSE)))</f>
        <v>2.5</v>
      </c>
      <c r="S96" s="225" t="s">
        <v>161</v>
      </c>
      <c r="T96" s="35">
        <f t="shared" si="12"/>
        <v>72</v>
      </c>
      <c r="U96" s="74" t="str">
        <f>IF(T96&lt;'Matriz de Avaliação'!$D$31,(IF(T96&lt;'Matriz de Avaliação'!$D$29,(IF(T96&lt;'Matriz de Avaliação'!$D$27,(IF(T96&lt;'Matriz de Avaliação'!$D$25,'Matriz de Avaliação'!$E$23,'Matriz de Avaliação'!$E$25)),'Matriz de Avaliação'!$E$27)),'Matriz de Avaliação'!$E$29)),'Matriz de Avaliação'!$E$31)</f>
        <v>MÉDIO</v>
      </c>
      <c r="V96" s="372"/>
      <c r="W96" s="364"/>
      <c r="X96" s="372"/>
      <c r="Y96" s="371"/>
      <c r="Z96" s="371"/>
      <c r="AA96" s="371"/>
    </row>
    <row r="97" spans="2:27" ht="62.25" customHeight="1" outlineLevel="1">
      <c r="B97" s="365" t="s">
        <v>734</v>
      </c>
      <c r="C97" s="365" t="s">
        <v>765</v>
      </c>
      <c r="D97" s="366" t="s">
        <v>769</v>
      </c>
      <c r="E97" s="368" t="s">
        <v>51</v>
      </c>
      <c r="F97" s="352" t="s">
        <v>642</v>
      </c>
      <c r="G97" s="352" t="s">
        <v>464</v>
      </c>
      <c r="H97" s="337" t="s">
        <v>69</v>
      </c>
      <c r="I97" s="36">
        <f>IF(J97=0,"?",(VLOOKUP(J97,'Matriz de Avaliação'!$C$5:$D$9,2,FALSE)))</f>
        <v>5</v>
      </c>
      <c r="J97" s="191" t="s">
        <v>121</v>
      </c>
      <c r="K97" s="37">
        <f>IF(L97=0,"?",(VLOOKUP(L97,'Matriz de Avaliação'!$C$11:$D$15,2,FALSE)))</f>
        <v>3</v>
      </c>
      <c r="L97" s="377" t="s">
        <v>124</v>
      </c>
      <c r="M97" s="38">
        <f>IF(N97=0,"?",(VLOOKUP(N97,'Matriz de Avaliação'!$C$17:$D$21,2,FALSE)))</f>
        <v>1</v>
      </c>
      <c r="N97" s="225" t="s">
        <v>32</v>
      </c>
      <c r="O97" s="35">
        <f t="shared" si="11"/>
        <v>15</v>
      </c>
      <c r="P97" s="74" t="str">
        <f>IF(O97&lt;'Matriz de Avaliação'!$D$31,(IF(O97&lt;'Matriz de Avaliação'!$D$29,(IF(O97&lt;'Matriz de Avaliação'!$D$27,(IF(O97&lt;'Matriz de Avaliação'!$D$25,'Matriz de Avaliação'!$E$23,'Matriz de Avaliação'!$E$25)),'Matriz de Avaliação'!$E$27)),'Matriz de Avaliação'!$E$29)),'Matriz de Avaliação'!$E$31)</f>
        <v>BAIXO</v>
      </c>
      <c r="Q97" s="357" t="s">
        <v>785</v>
      </c>
      <c r="R97" s="38">
        <f>IF(S97=0,"?",(VLOOKUP(S97,'Matriz de Avaliação'!$C$36:$E$40,2,FALSE)))</f>
        <v>2.5</v>
      </c>
      <c r="S97" s="225" t="s">
        <v>161</v>
      </c>
      <c r="T97" s="35">
        <f t="shared" si="12"/>
        <v>6</v>
      </c>
      <c r="U97" s="74" t="str">
        <f>IF(T97&lt;'Matriz de Avaliação'!$D$31,(IF(T97&lt;'Matriz de Avaliação'!$D$29,(IF(T97&lt;'Matriz de Avaliação'!$D$27,(IF(T97&lt;'Matriz de Avaliação'!$D$25,'Matriz de Avaliação'!$E$23,'Matriz de Avaliação'!$E$25)),'Matriz de Avaliação'!$E$27)),'Matriz de Avaliação'!$E$29)),'Matriz de Avaliação'!$E$31)</f>
        <v>BAIXO</v>
      </c>
      <c r="V97" s="372"/>
      <c r="W97" s="364"/>
      <c r="X97" s="372"/>
      <c r="Y97" s="371"/>
      <c r="Z97" s="371"/>
      <c r="AA97" s="371"/>
    </row>
    <row r="98" spans="2:27" ht="63" customHeight="1" outlineLevel="1">
      <c r="B98" s="365" t="s">
        <v>734</v>
      </c>
      <c r="C98" s="365" t="s">
        <v>765</v>
      </c>
      <c r="D98" s="352" t="s">
        <v>767</v>
      </c>
      <c r="E98" s="368" t="s">
        <v>51</v>
      </c>
      <c r="F98" s="352" t="s">
        <v>770</v>
      </c>
      <c r="G98" s="352" t="s">
        <v>365</v>
      </c>
      <c r="H98" s="337" t="s">
        <v>771</v>
      </c>
      <c r="I98" s="36">
        <f>IF(J98=0,"?",(VLOOKUP(J98,'Matriz de Avaliação'!$C$5:$D$9,2,FALSE)))</f>
        <v>25</v>
      </c>
      <c r="J98" s="191" t="s">
        <v>122</v>
      </c>
      <c r="K98" s="37">
        <f>IF(L98=0,"?",(VLOOKUP(L98,'Matriz de Avaliação'!$C$11:$D$15,2,FALSE)))</f>
        <v>3</v>
      </c>
      <c r="L98" s="377" t="s">
        <v>124</v>
      </c>
      <c r="M98" s="38">
        <f>IF(N98=0,"?",(VLOOKUP(N98,'Matriz de Avaliação'!$C$17:$D$21,2,FALSE)))</f>
        <v>1</v>
      </c>
      <c r="N98" s="225" t="s">
        <v>32</v>
      </c>
      <c r="O98" s="35">
        <f t="shared" si="11"/>
        <v>75</v>
      </c>
      <c r="P98" s="74" t="str">
        <f>IF(O98&lt;'Matriz de Avaliação'!$D$31,(IF(O98&lt;'Matriz de Avaliação'!$D$29,(IF(O98&lt;'Matriz de Avaliação'!$D$27,(IF(O98&lt;'Matriz de Avaliação'!$D$25,'Matriz de Avaliação'!$E$23,'Matriz de Avaliação'!$E$25)),'Matriz de Avaliação'!$E$27)),'Matriz de Avaliação'!$E$29)),'Matriz de Avaliação'!$E$31)</f>
        <v>MÉDIO</v>
      </c>
      <c r="Q98" s="350" t="s">
        <v>1025</v>
      </c>
      <c r="R98" s="38">
        <f>IF(S98=0,"?",(VLOOKUP(S98,'Matriz de Avaliação'!$C$36:$E$40,2,FALSE)))</f>
        <v>2.5</v>
      </c>
      <c r="S98" s="225" t="s">
        <v>161</v>
      </c>
      <c r="T98" s="35">
        <f t="shared" si="12"/>
        <v>30</v>
      </c>
      <c r="U98" s="74" t="str">
        <f>IF(T98&lt;'Matriz de Avaliação'!$D$31,(IF(T98&lt;'Matriz de Avaliação'!$D$29,(IF(T98&lt;'Matriz de Avaliação'!$D$27,(IF(T98&lt;'Matriz de Avaliação'!$D$25,'Matriz de Avaliação'!$E$23,'Matriz de Avaliação'!$E$25)),'Matriz de Avaliação'!$E$27)),'Matriz de Avaliação'!$E$29)),'Matriz de Avaliação'!$E$31)</f>
        <v>MÉDIO</v>
      </c>
      <c r="V98" s="372"/>
      <c r="W98" s="364"/>
      <c r="X98" s="372"/>
      <c r="Y98" s="371"/>
      <c r="Z98" s="371"/>
      <c r="AA98" s="371"/>
    </row>
    <row r="99" spans="2:27" ht="26.4" outlineLevel="1">
      <c r="B99" s="365" t="s">
        <v>734</v>
      </c>
      <c r="C99" s="366" t="s">
        <v>777</v>
      </c>
      <c r="D99" s="366" t="s">
        <v>969</v>
      </c>
      <c r="E99" s="368" t="s">
        <v>51</v>
      </c>
      <c r="F99" s="352" t="s">
        <v>138</v>
      </c>
      <c r="G99" s="352" t="s">
        <v>366</v>
      </c>
      <c r="H99" s="337" t="s">
        <v>1076</v>
      </c>
      <c r="I99" s="36">
        <f>IF(J99=0,"?",(VLOOKUP(J99,'Matriz de Avaliação'!$C$5:$D$9,2,FALSE)))</f>
        <v>15</v>
      </c>
      <c r="J99" s="191" t="s">
        <v>23</v>
      </c>
      <c r="K99" s="37">
        <f>IF(L99=0,"?",(VLOOKUP(L99,'Matriz de Avaliação'!$C$11:$D$15,2,FALSE)))</f>
        <v>4</v>
      </c>
      <c r="L99" s="377" t="s">
        <v>97</v>
      </c>
      <c r="M99" s="38">
        <f>IF(N99=0,"?",(VLOOKUP(N99,'Matriz de Avaliação'!$C$17:$D$21,2,FALSE)))</f>
        <v>0.5</v>
      </c>
      <c r="N99" s="225" t="s">
        <v>31</v>
      </c>
      <c r="O99" s="35">
        <f>I99*K99*M99</f>
        <v>30</v>
      </c>
      <c r="P99" s="74" t="str">
        <f>IF(O99&lt;'Matriz de Avaliação'!$D$31,(IF(O99&lt;'Matriz de Avaliação'!$D$29,(IF(O99&lt;'Matriz de Avaliação'!$D$27,(IF(O99&lt;'Matriz de Avaliação'!$D$25,'Matriz de Avaliação'!$E$23,'Matriz de Avaliação'!$E$25)),'Matriz de Avaliação'!$E$27)),'Matriz de Avaliação'!$E$29)),'Matriz de Avaliação'!$E$31)</f>
        <v>MÉDIO</v>
      </c>
      <c r="Q99" s="352" t="s">
        <v>971</v>
      </c>
      <c r="R99" s="38">
        <f>IF(S99=0,"?",(VLOOKUP(S99,'Matriz de Avaliação'!$C$36:$E$40,2,FALSE)))</f>
        <v>2.5</v>
      </c>
      <c r="S99" s="225" t="s">
        <v>161</v>
      </c>
      <c r="T99" s="35">
        <f>(I99*K99*M99)/R99</f>
        <v>12</v>
      </c>
      <c r="U99" s="74" t="str">
        <f>IF(T99&lt;'Matriz de Avaliação'!$D$31,(IF(T99&lt;'Matriz de Avaliação'!$D$29,(IF(T99&lt;'Matriz de Avaliação'!$D$27,(IF(T99&lt;'Matriz de Avaliação'!$D$25,'Matriz de Avaliação'!$E$23,'Matriz de Avaliação'!$E$25)),'Matriz de Avaliação'!$E$27)),'Matriz de Avaliação'!$E$29)),'Matriz de Avaliação'!$E$31)</f>
        <v>BAIXO</v>
      </c>
      <c r="V99" s="364"/>
      <c r="W99" s="364"/>
      <c r="X99" s="369"/>
      <c r="Y99" s="370"/>
      <c r="Z99" s="370"/>
      <c r="AA99" s="370"/>
    </row>
    <row r="100" spans="2:27" ht="42" customHeight="1" outlineLevel="1">
      <c r="B100" s="365" t="s">
        <v>734</v>
      </c>
      <c r="C100" s="365" t="s">
        <v>777</v>
      </c>
      <c r="D100" s="366" t="s">
        <v>970</v>
      </c>
      <c r="E100" s="368" t="s">
        <v>51</v>
      </c>
      <c r="F100" s="352" t="s">
        <v>624</v>
      </c>
      <c r="G100" s="352" t="s">
        <v>372</v>
      </c>
      <c r="H100" s="521" t="s">
        <v>1433</v>
      </c>
      <c r="I100" s="36">
        <f>IF(J100=0,"?",(VLOOKUP(J100,'Matriz de Avaliação'!$C$5:$D$9,2,FALSE)))</f>
        <v>25</v>
      </c>
      <c r="J100" s="191" t="s">
        <v>122</v>
      </c>
      <c r="K100" s="37">
        <f>IF(L100=0,"?",(VLOOKUP(L100,'Matriz de Avaliação'!$C$11:$D$15,2,FALSE)))</f>
        <v>4</v>
      </c>
      <c r="L100" s="377" t="s">
        <v>97</v>
      </c>
      <c r="M100" s="38">
        <f>IF(N100=0,"?",(VLOOKUP(N100,'Matriz de Avaliação'!$C$17:$D$21,2,FALSE)))</f>
        <v>0.5</v>
      </c>
      <c r="N100" s="225" t="s">
        <v>31</v>
      </c>
      <c r="O100" s="35">
        <f>I100*K100*M100</f>
        <v>50</v>
      </c>
      <c r="P100" s="74" t="str">
        <f>IF(O100&lt;'Matriz de Avaliação'!$D$31,(IF(O100&lt;'Matriz de Avaliação'!$D$29,(IF(O100&lt;'Matriz de Avaliação'!$D$27,(IF(O100&lt;'Matriz de Avaliação'!$D$25,'Matriz de Avaliação'!$E$23,'Matriz de Avaliação'!$E$25)),'Matriz de Avaliação'!$E$27)),'Matriz de Avaliação'!$E$29)),'Matriz de Avaliação'!$E$31)</f>
        <v>MÉDIO</v>
      </c>
      <c r="Q100" s="352" t="s">
        <v>1085</v>
      </c>
      <c r="R100" s="38">
        <f>IF(S100=0,"?",(VLOOKUP(S100,'Matriz de Avaliação'!$C$36:$E$40,2,FALSE)))</f>
        <v>2.5</v>
      </c>
      <c r="S100" s="225" t="s">
        <v>161</v>
      </c>
      <c r="T100" s="35">
        <f>(I100*K100*M100)/R100</f>
        <v>20</v>
      </c>
      <c r="U100" s="74" t="str">
        <f>IF(T100&lt;'Matriz de Avaliação'!$D$31,(IF(T100&lt;'Matriz de Avaliação'!$D$29,(IF(T100&lt;'Matriz de Avaliação'!$D$27,(IF(T100&lt;'Matriz de Avaliação'!$D$25,'Matriz de Avaliação'!$E$23,'Matriz de Avaliação'!$E$25)),'Matriz de Avaliação'!$E$27)),'Matriz de Avaliação'!$E$29)),'Matriz de Avaliação'!$E$31)</f>
        <v>MÉDIO</v>
      </c>
      <c r="V100" s="364"/>
      <c r="W100" s="364"/>
      <c r="X100" s="369"/>
      <c r="Y100" s="370"/>
      <c r="Z100" s="370"/>
      <c r="AA100" s="370"/>
    </row>
    <row r="101" spans="2:27" ht="26.4" outlineLevel="1">
      <c r="B101" s="365" t="s">
        <v>734</v>
      </c>
      <c r="C101" s="365" t="s">
        <v>777</v>
      </c>
      <c r="D101" s="365" t="s">
        <v>970</v>
      </c>
      <c r="E101" s="368" t="s">
        <v>51</v>
      </c>
      <c r="F101" s="352" t="s">
        <v>81</v>
      </c>
      <c r="G101" s="352" t="s">
        <v>371</v>
      </c>
      <c r="H101" s="521" t="s">
        <v>1126</v>
      </c>
      <c r="I101" s="36">
        <f>IF(J101=0,"?",(VLOOKUP(J101,'Matriz de Avaliação'!$C$5:$D$9,2,FALSE)))</f>
        <v>25</v>
      </c>
      <c r="J101" s="191" t="s">
        <v>122</v>
      </c>
      <c r="K101" s="37">
        <f>IF(L101=0,"?",(VLOOKUP(L101,'Matriz de Avaliação'!$C$11:$D$15,2,FALSE)))</f>
        <v>4</v>
      </c>
      <c r="L101" s="377" t="s">
        <v>97</v>
      </c>
      <c r="M101" s="38">
        <f>IF(N101=0,"?",(VLOOKUP(N101,'Matriz de Avaliação'!$C$17:$D$21,2,FALSE)))</f>
        <v>0.5</v>
      </c>
      <c r="N101" s="225" t="s">
        <v>31</v>
      </c>
      <c r="O101" s="35">
        <f>I101*K101*M101</f>
        <v>50</v>
      </c>
      <c r="P101" s="74" t="str">
        <f>IF(O101&lt;'Matriz de Avaliação'!$D$31,(IF(O101&lt;'Matriz de Avaliação'!$D$29,(IF(O101&lt;'Matriz de Avaliação'!$D$27,(IF(O101&lt;'Matriz de Avaliação'!$D$25,'Matriz de Avaliação'!$E$23,'Matriz de Avaliação'!$E$25)),'Matriz de Avaliação'!$E$27)),'Matriz de Avaliação'!$E$29)),'Matriz de Avaliação'!$E$31)</f>
        <v>MÉDIO</v>
      </c>
      <c r="Q101" s="352" t="s">
        <v>971</v>
      </c>
      <c r="R101" s="38">
        <f>IF(S101=0,"?",(VLOOKUP(S101,'Matriz de Avaliação'!$C$36:$E$40,2,FALSE)))</f>
        <v>2.5</v>
      </c>
      <c r="S101" s="225" t="s">
        <v>161</v>
      </c>
      <c r="T101" s="35">
        <f>(I101*K101*M101)/R101</f>
        <v>20</v>
      </c>
      <c r="U101" s="74" t="str">
        <f>IF(T101&lt;'Matriz de Avaliação'!$D$31,(IF(T101&lt;'Matriz de Avaliação'!$D$29,(IF(T101&lt;'Matriz de Avaliação'!$D$27,(IF(T101&lt;'Matriz de Avaliação'!$D$25,'Matriz de Avaliação'!$E$23,'Matriz de Avaliação'!$E$25)),'Matriz de Avaliação'!$E$27)),'Matriz de Avaliação'!$E$29)),'Matriz de Avaliação'!$E$31)</f>
        <v>MÉDIO</v>
      </c>
      <c r="V101" s="364"/>
      <c r="W101" s="364"/>
      <c r="X101" s="369"/>
      <c r="Y101" s="370"/>
      <c r="Z101" s="370"/>
      <c r="AA101" s="370"/>
    </row>
    <row r="102" spans="2:27" ht="26.4" outlineLevel="1">
      <c r="B102" s="365" t="s">
        <v>734</v>
      </c>
      <c r="C102" s="366" t="s">
        <v>736</v>
      </c>
      <c r="D102" s="366" t="s">
        <v>645</v>
      </c>
      <c r="E102" s="368" t="s">
        <v>51</v>
      </c>
      <c r="F102" s="352" t="s">
        <v>647</v>
      </c>
      <c r="G102" s="352" t="s">
        <v>357</v>
      </c>
      <c r="H102" s="521" t="s">
        <v>1076</v>
      </c>
      <c r="I102" s="36">
        <f>IF(J102=0,"?",(VLOOKUP(J102,'Matriz de Avaliação'!$C$5:$D$9,2,FALSE)))</f>
        <v>15</v>
      </c>
      <c r="J102" s="191" t="s">
        <v>23</v>
      </c>
      <c r="K102" s="37">
        <f>IF(L102=0,"?",(VLOOKUP(L102,'Matriz de Avaliação'!$C$11:$D$15,2,FALSE)))</f>
        <v>4</v>
      </c>
      <c r="L102" s="377" t="s">
        <v>97</v>
      </c>
      <c r="M102" s="38">
        <f>IF(N102=0,"?",(VLOOKUP(N102,'Matriz de Avaliação'!$C$17:$D$21,2,FALSE)))</f>
        <v>0.5</v>
      </c>
      <c r="N102" s="225" t="s">
        <v>31</v>
      </c>
      <c r="O102" s="35">
        <f t="shared" ref="O102:O112" si="13">I102*K102*M102</f>
        <v>30</v>
      </c>
      <c r="P102" s="74" t="str">
        <f>IF(O102&lt;'Matriz de Avaliação'!$D$31,(IF(O102&lt;'Matriz de Avaliação'!$D$29,(IF(O102&lt;'Matriz de Avaliação'!$D$27,(IF(O102&lt;'Matriz de Avaliação'!$D$25,'Matriz de Avaliação'!$E$23,'Matriz de Avaliação'!$E$25)),'Matriz de Avaliação'!$E$27)),'Matriz de Avaliação'!$E$29)),'Matriz de Avaliação'!$E$31)</f>
        <v>MÉDIO</v>
      </c>
      <c r="Q102" s="352" t="s">
        <v>971</v>
      </c>
      <c r="R102" s="38">
        <f>IF(S102=0,"?",(VLOOKUP(S102,'Matriz de Avaliação'!$C$36:$E$40,2,FALSE)))</f>
        <v>2.5</v>
      </c>
      <c r="S102" s="225" t="s">
        <v>161</v>
      </c>
      <c r="T102" s="35">
        <f t="shared" ref="T102:T112" si="14">(I102*K102*M102)/R102</f>
        <v>12</v>
      </c>
      <c r="U102" s="74" t="str">
        <f>IF(T102&lt;'Matriz de Avaliação'!$D$31,(IF(T102&lt;'Matriz de Avaliação'!$D$29,(IF(T102&lt;'Matriz de Avaliação'!$D$27,(IF(T102&lt;'Matriz de Avaliação'!$D$25,'Matriz de Avaliação'!$E$23,'Matriz de Avaliação'!$E$25)),'Matriz de Avaliação'!$E$27)),'Matriz de Avaliação'!$E$29)),'Matriz de Avaliação'!$E$31)</f>
        <v>BAIXO</v>
      </c>
      <c r="V102" s="364"/>
      <c r="W102" s="364"/>
      <c r="X102" s="369"/>
      <c r="Y102" s="370"/>
      <c r="Z102" s="370"/>
      <c r="AA102" s="370"/>
    </row>
    <row r="103" spans="2:27" ht="26.4" outlineLevel="1">
      <c r="B103" s="365" t="s">
        <v>734</v>
      </c>
      <c r="C103" s="365" t="s">
        <v>736</v>
      </c>
      <c r="D103" s="366" t="s">
        <v>740</v>
      </c>
      <c r="E103" s="368" t="s">
        <v>51</v>
      </c>
      <c r="F103" s="352" t="s">
        <v>81</v>
      </c>
      <c r="G103" s="352" t="s">
        <v>371</v>
      </c>
      <c r="H103" s="521" t="s">
        <v>1126</v>
      </c>
      <c r="I103" s="36">
        <f>IF(J103=0,"?",(VLOOKUP(J103,'Matriz de Avaliação'!$C$5:$D$9,2,FALSE)))</f>
        <v>25</v>
      </c>
      <c r="J103" s="191" t="s">
        <v>122</v>
      </c>
      <c r="K103" s="37">
        <f>IF(L103=0,"?",(VLOOKUP(L103,'Matriz de Avaliação'!$C$11:$D$15,2,FALSE)))</f>
        <v>3</v>
      </c>
      <c r="L103" s="377" t="s">
        <v>124</v>
      </c>
      <c r="M103" s="38">
        <f>IF(N103=0,"?",(VLOOKUP(N103,'Matriz de Avaliação'!$C$17:$D$21,2,FALSE)))</f>
        <v>0.5</v>
      </c>
      <c r="N103" s="225" t="s">
        <v>31</v>
      </c>
      <c r="O103" s="35">
        <f t="shared" si="13"/>
        <v>37.5</v>
      </c>
      <c r="P103" s="74" t="str">
        <f>IF(O103&lt;'Matriz de Avaliação'!$D$31,(IF(O103&lt;'Matriz de Avaliação'!$D$29,(IF(O103&lt;'Matriz de Avaliação'!$D$27,(IF(O103&lt;'Matriz de Avaliação'!$D$25,'Matriz de Avaliação'!$E$23,'Matriz de Avaliação'!$E$25)),'Matriz de Avaliação'!$E$27)),'Matriz de Avaliação'!$E$29)),'Matriz de Avaliação'!$E$31)</f>
        <v>MÉDIO</v>
      </c>
      <c r="Q103" s="352" t="s">
        <v>971</v>
      </c>
      <c r="R103" s="38">
        <f>IF(S103=0,"?",(VLOOKUP(S103,'Matriz de Avaliação'!$C$36:$E$40,2,FALSE)))</f>
        <v>2.5</v>
      </c>
      <c r="S103" s="225" t="s">
        <v>161</v>
      </c>
      <c r="T103" s="35">
        <f t="shared" si="14"/>
        <v>15</v>
      </c>
      <c r="U103" s="74" t="str">
        <f>IF(T103&lt;'Matriz de Avaliação'!$D$31,(IF(T103&lt;'Matriz de Avaliação'!$D$29,(IF(T103&lt;'Matriz de Avaliação'!$D$27,(IF(T103&lt;'Matriz de Avaliação'!$D$25,'Matriz de Avaliação'!$E$23,'Matriz de Avaliação'!$E$25)),'Matriz de Avaliação'!$E$27)),'Matriz de Avaliação'!$E$29)),'Matriz de Avaliação'!$E$31)</f>
        <v>BAIXO</v>
      </c>
      <c r="V103" s="364"/>
      <c r="W103" s="364"/>
      <c r="X103" s="364"/>
      <c r="Y103" s="364"/>
      <c r="Z103" s="364"/>
      <c r="AA103" s="364"/>
    </row>
    <row r="104" spans="2:27" ht="26.4" outlineLevel="1">
      <c r="B104" s="365" t="s">
        <v>734</v>
      </c>
      <c r="C104" s="365" t="s">
        <v>736</v>
      </c>
      <c r="D104" s="365" t="s">
        <v>740</v>
      </c>
      <c r="E104" s="368" t="s">
        <v>51</v>
      </c>
      <c r="F104" s="352" t="s">
        <v>744</v>
      </c>
      <c r="G104" s="352" t="s">
        <v>469</v>
      </c>
      <c r="H104" s="337" t="s">
        <v>741</v>
      </c>
      <c r="I104" s="36">
        <f>IF(J104=0,"?",(VLOOKUP(J104,'Matriz de Avaliação'!$C$5:$D$9,2,FALSE)))</f>
        <v>5</v>
      </c>
      <c r="J104" s="191" t="s">
        <v>121</v>
      </c>
      <c r="K104" s="37">
        <f>IF(L104=0,"?",(VLOOKUP(L104,'Matriz de Avaliação'!$C$11:$D$15,2,FALSE)))</f>
        <v>3</v>
      </c>
      <c r="L104" s="377" t="s">
        <v>124</v>
      </c>
      <c r="M104" s="38">
        <f>IF(N104=0,"?",(VLOOKUP(N104,'Matriz de Avaliação'!$C$17:$D$21,2,FALSE)))</f>
        <v>0.5</v>
      </c>
      <c r="N104" s="225" t="s">
        <v>31</v>
      </c>
      <c r="O104" s="35">
        <f t="shared" si="13"/>
        <v>7.5</v>
      </c>
      <c r="P104" s="74" t="str">
        <f>IF(O104&lt;'Matriz de Avaliação'!$D$31,(IF(O104&lt;'Matriz de Avaliação'!$D$29,(IF(O104&lt;'Matriz de Avaliação'!$D$27,(IF(O104&lt;'Matriz de Avaliação'!$D$25,'Matriz de Avaliação'!$E$23,'Matriz de Avaliação'!$E$25)),'Matriz de Avaliação'!$E$27)),'Matriz de Avaliação'!$E$29)),'Matriz de Avaliação'!$E$31)</f>
        <v>BAIXO</v>
      </c>
      <c r="Q104" s="350" t="s">
        <v>966</v>
      </c>
      <c r="R104" s="38">
        <f>IF(S104=0,"?",(VLOOKUP(S104,'Matriz de Avaliação'!$C$36:$E$40,2,FALSE)))</f>
        <v>2.5</v>
      </c>
      <c r="S104" s="225" t="s">
        <v>161</v>
      </c>
      <c r="T104" s="35">
        <f t="shared" si="14"/>
        <v>3</v>
      </c>
      <c r="U104" s="74" t="str">
        <f>IF(T104&lt;'Matriz de Avaliação'!$D$31,(IF(T104&lt;'Matriz de Avaliação'!$D$29,(IF(T104&lt;'Matriz de Avaliação'!$D$27,(IF(T104&lt;'Matriz de Avaliação'!$D$25,'Matriz de Avaliação'!$E$23,'Matriz de Avaliação'!$E$25)),'Matriz de Avaliação'!$E$27)),'Matriz de Avaliação'!$E$29)),'Matriz de Avaliação'!$E$31)</f>
        <v>BAIXO</v>
      </c>
      <c r="V104" s="364"/>
      <c r="W104" s="364"/>
      <c r="X104" s="364"/>
      <c r="Y104" s="364"/>
      <c r="Z104" s="364"/>
      <c r="AA104" s="364"/>
    </row>
    <row r="105" spans="2:27" ht="26.4" outlineLevel="1">
      <c r="B105" s="365" t="s">
        <v>734</v>
      </c>
      <c r="C105" s="365" t="s">
        <v>736</v>
      </c>
      <c r="D105" s="365" t="s">
        <v>740</v>
      </c>
      <c r="E105" s="368" t="s">
        <v>51</v>
      </c>
      <c r="F105" s="352" t="s">
        <v>745</v>
      </c>
      <c r="G105" s="352" t="s">
        <v>352</v>
      </c>
      <c r="H105" s="337" t="s">
        <v>44</v>
      </c>
      <c r="I105" s="36">
        <f>IF(J105=0,"?",(VLOOKUP(J105,'Matriz de Avaliação'!$C$5:$D$9,2,FALSE)))</f>
        <v>5</v>
      </c>
      <c r="J105" s="191" t="s">
        <v>121</v>
      </c>
      <c r="K105" s="37">
        <f>IF(L105=0,"?",(VLOOKUP(L105,'Matriz de Avaliação'!$C$11:$D$15,2,FALSE)))</f>
        <v>3</v>
      </c>
      <c r="L105" s="377" t="s">
        <v>124</v>
      </c>
      <c r="M105" s="38">
        <f>IF(N105=0,"?",(VLOOKUP(N105,'Matriz de Avaliação'!$C$17:$D$21,2,FALSE)))</f>
        <v>0.5</v>
      </c>
      <c r="N105" s="225" t="s">
        <v>31</v>
      </c>
      <c r="O105" s="35">
        <f t="shared" si="13"/>
        <v>7.5</v>
      </c>
      <c r="P105" s="74" t="str">
        <f>IF(O105&lt;'Matriz de Avaliação'!$D$31,(IF(O105&lt;'Matriz de Avaliação'!$D$29,(IF(O105&lt;'Matriz de Avaliação'!$D$27,(IF(O105&lt;'Matriz de Avaliação'!$D$25,'Matriz de Avaliação'!$E$23,'Matriz de Avaliação'!$E$25)),'Matriz de Avaliação'!$E$27)),'Matriz de Avaliação'!$E$29)),'Matriz de Avaliação'!$E$31)</f>
        <v>BAIXO</v>
      </c>
      <c r="Q105" s="350" t="s">
        <v>966</v>
      </c>
      <c r="R105" s="38">
        <f>IF(S105=0,"?",(VLOOKUP(S105,'Matriz de Avaliação'!$C$36:$E$40,2,FALSE)))</f>
        <v>2.5</v>
      </c>
      <c r="S105" s="225" t="s">
        <v>161</v>
      </c>
      <c r="T105" s="35">
        <f t="shared" si="14"/>
        <v>3</v>
      </c>
      <c r="U105" s="74" t="str">
        <f>IF(T105&lt;'Matriz de Avaliação'!$D$31,(IF(T105&lt;'Matriz de Avaliação'!$D$29,(IF(T105&lt;'Matriz de Avaliação'!$D$27,(IF(T105&lt;'Matriz de Avaliação'!$D$25,'Matriz de Avaliação'!$E$23,'Matriz de Avaliação'!$E$25)),'Matriz de Avaliação'!$E$27)),'Matriz de Avaliação'!$E$29)),'Matriz de Avaliação'!$E$31)</f>
        <v>BAIXO</v>
      </c>
      <c r="V105" s="364"/>
      <c r="W105" s="364"/>
      <c r="X105" s="364"/>
      <c r="Y105" s="364"/>
      <c r="Z105" s="364"/>
      <c r="AA105" s="364"/>
    </row>
    <row r="106" spans="2:27" ht="26.4" outlineLevel="1">
      <c r="B106" s="365" t="s">
        <v>734</v>
      </c>
      <c r="C106" s="365" t="s">
        <v>736</v>
      </c>
      <c r="D106" s="365" t="s">
        <v>740</v>
      </c>
      <c r="E106" s="368" t="s">
        <v>51</v>
      </c>
      <c r="F106" s="352" t="s">
        <v>742</v>
      </c>
      <c r="G106" s="352" t="s">
        <v>365</v>
      </c>
      <c r="H106" s="337" t="s">
        <v>743</v>
      </c>
      <c r="I106" s="36">
        <f>IF(J106=0,"?",(VLOOKUP(J106,'Matriz de Avaliação'!$C$5:$D$9,2,FALSE)))</f>
        <v>15</v>
      </c>
      <c r="J106" s="191" t="s">
        <v>23</v>
      </c>
      <c r="K106" s="37">
        <f>IF(L106=0,"?",(VLOOKUP(L106,'Matriz de Avaliação'!$C$11:$D$15,2,FALSE)))</f>
        <v>3</v>
      </c>
      <c r="L106" s="377" t="s">
        <v>124</v>
      </c>
      <c r="M106" s="38">
        <f>IF(N106=0,"?",(VLOOKUP(N106,'Matriz de Avaliação'!$C$17:$D$21,2,FALSE)))</f>
        <v>0.5</v>
      </c>
      <c r="N106" s="225" t="s">
        <v>31</v>
      </c>
      <c r="O106" s="35">
        <f t="shared" si="13"/>
        <v>22.5</v>
      </c>
      <c r="P106" s="74" t="str">
        <f>IF(O106&lt;'Matriz de Avaliação'!$D$31,(IF(O106&lt;'Matriz de Avaliação'!$D$29,(IF(O106&lt;'Matriz de Avaliação'!$D$27,(IF(O106&lt;'Matriz de Avaliação'!$D$25,'Matriz de Avaliação'!$E$23,'Matriz de Avaliação'!$E$25)),'Matriz de Avaliação'!$E$27)),'Matriz de Avaliação'!$E$29)),'Matriz de Avaliação'!$E$31)</f>
        <v>MÉDIO</v>
      </c>
      <c r="Q106" s="352" t="s">
        <v>972</v>
      </c>
      <c r="R106" s="38">
        <f>IF(S106=0,"?",(VLOOKUP(S106,'Matriz de Avaliação'!$C$36:$E$40,2,FALSE)))</f>
        <v>2.5</v>
      </c>
      <c r="S106" s="225" t="s">
        <v>161</v>
      </c>
      <c r="T106" s="35">
        <f t="shared" si="14"/>
        <v>9</v>
      </c>
      <c r="U106" s="74" t="str">
        <f>IF(T106&lt;'Matriz de Avaliação'!$D$31,(IF(T106&lt;'Matriz de Avaliação'!$D$29,(IF(T106&lt;'Matriz de Avaliação'!$D$27,(IF(T106&lt;'Matriz de Avaliação'!$D$25,'Matriz de Avaliação'!$E$23,'Matriz de Avaliação'!$E$25)),'Matriz de Avaliação'!$E$27)),'Matriz de Avaliação'!$E$29)),'Matriz de Avaliação'!$E$31)</f>
        <v>BAIXO</v>
      </c>
      <c r="V106" s="364"/>
      <c r="W106" s="364"/>
      <c r="X106" s="364"/>
      <c r="Y106" s="364"/>
      <c r="Z106" s="364"/>
      <c r="AA106" s="364"/>
    </row>
    <row r="107" spans="2:27" ht="45.6" outlineLevel="1">
      <c r="B107" s="365" t="s">
        <v>734</v>
      </c>
      <c r="C107" s="365" t="s">
        <v>736</v>
      </c>
      <c r="D107" s="365" t="s">
        <v>740</v>
      </c>
      <c r="E107" s="368" t="s">
        <v>51</v>
      </c>
      <c r="F107" s="352" t="s">
        <v>624</v>
      </c>
      <c r="G107" s="352" t="s">
        <v>372</v>
      </c>
      <c r="H107" s="521" t="s">
        <v>1433</v>
      </c>
      <c r="I107" s="36">
        <f>IF(J107=0,"?",(VLOOKUP(J107,'Matriz de Avaliação'!$C$5:$D$9,2,FALSE)))</f>
        <v>25</v>
      </c>
      <c r="J107" s="191" t="s">
        <v>122</v>
      </c>
      <c r="K107" s="37">
        <f>IF(L107=0,"?",(VLOOKUP(L107,'Matriz de Avaliação'!$C$11:$D$15,2,FALSE)))</f>
        <v>3</v>
      </c>
      <c r="L107" s="377" t="s">
        <v>124</v>
      </c>
      <c r="M107" s="38">
        <f>IF(N107=0,"?",(VLOOKUP(N107,'Matriz de Avaliação'!$C$17:$D$21,2,FALSE)))</f>
        <v>0.5</v>
      </c>
      <c r="N107" s="225" t="s">
        <v>31</v>
      </c>
      <c r="O107" s="35">
        <f t="shared" si="13"/>
        <v>37.5</v>
      </c>
      <c r="P107" s="74" t="str">
        <f>IF(O107&lt;'Matriz de Avaliação'!$D$31,(IF(O107&lt;'Matriz de Avaliação'!$D$29,(IF(O107&lt;'Matriz de Avaliação'!$D$27,(IF(O107&lt;'Matriz de Avaliação'!$D$25,'Matriz de Avaliação'!$E$23,'Matriz de Avaliação'!$E$25)),'Matriz de Avaliação'!$E$27)),'Matriz de Avaliação'!$E$29)),'Matriz de Avaliação'!$E$31)</f>
        <v>MÉDIO</v>
      </c>
      <c r="Q107" s="352" t="s">
        <v>1085</v>
      </c>
      <c r="R107" s="38">
        <f>IF(S107=0,"?",(VLOOKUP(S107,'Matriz de Avaliação'!$C$36:$E$40,2,FALSE)))</f>
        <v>2.5</v>
      </c>
      <c r="S107" s="225" t="s">
        <v>161</v>
      </c>
      <c r="T107" s="35">
        <f t="shared" si="14"/>
        <v>15</v>
      </c>
      <c r="U107" s="74" t="str">
        <f>IF(T107&lt;'Matriz de Avaliação'!$D$31,(IF(T107&lt;'Matriz de Avaliação'!$D$29,(IF(T107&lt;'Matriz de Avaliação'!$D$27,(IF(T107&lt;'Matriz de Avaliação'!$D$25,'Matriz de Avaliação'!$E$23,'Matriz de Avaliação'!$E$25)),'Matriz de Avaliação'!$E$27)),'Matriz de Avaliação'!$E$29)),'Matriz de Avaliação'!$E$31)</f>
        <v>BAIXO</v>
      </c>
      <c r="V107" s="364"/>
      <c r="W107" s="364"/>
      <c r="X107" s="364"/>
      <c r="Y107" s="364"/>
      <c r="Z107" s="364"/>
      <c r="AA107" s="364"/>
    </row>
    <row r="108" spans="2:27" ht="40.5" customHeight="1" outlineLevel="1">
      <c r="B108" s="365" t="s">
        <v>734</v>
      </c>
      <c r="C108" s="365" t="s">
        <v>736</v>
      </c>
      <c r="D108" s="365" t="s">
        <v>740</v>
      </c>
      <c r="E108" s="368" t="s">
        <v>51</v>
      </c>
      <c r="F108" s="352" t="s">
        <v>138</v>
      </c>
      <c r="G108" s="352" t="s">
        <v>366</v>
      </c>
      <c r="H108" s="521" t="s">
        <v>1076</v>
      </c>
      <c r="I108" s="36">
        <f>IF(J108=0,"?",(VLOOKUP(J108,'Matriz de Avaliação'!$C$5:$D$9,2,FALSE)))</f>
        <v>15</v>
      </c>
      <c r="J108" s="191" t="s">
        <v>23</v>
      </c>
      <c r="K108" s="37">
        <f>IF(L108=0,"?",(VLOOKUP(L108,'Matriz de Avaliação'!$C$11:$D$15,2,FALSE)))</f>
        <v>4</v>
      </c>
      <c r="L108" s="377" t="s">
        <v>97</v>
      </c>
      <c r="M108" s="38">
        <f>IF(N108=0,"?",(VLOOKUP(N108,'Matriz de Avaliação'!$C$17:$D$21,2,FALSE)))</f>
        <v>0.5</v>
      </c>
      <c r="N108" s="225" t="s">
        <v>31</v>
      </c>
      <c r="O108" s="35">
        <f t="shared" si="13"/>
        <v>30</v>
      </c>
      <c r="P108" s="74" t="str">
        <f>IF(O108&lt;'Matriz de Avaliação'!$D$31,(IF(O108&lt;'Matriz de Avaliação'!$D$29,(IF(O108&lt;'Matriz de Avaliação'!$D$27,(IF(O108&lt;'Matriz de Avaliação'!$D$25,'Matriz de Avaliação'!$E$23,'Matriz de Avaliação'!$E$25)),'Matriz de Avaliação'!$E$27)),'Matriz de Avaliação'!$E$29)),'Matriz de Avaliação'!$E$31)</f>
        <v>MÉDIO</v>
      </c>
      <c r="Q108" s="350" t="s">
        <v>782</v>
      </c>
      <c r="R108" s="38">
        <f>IF(S108=0,"?",(VLOOKUP(S108,'Matriz de Avaliação'!$C$36:$E$40,2,FALSE)))</f>
        <v>2</v>
      </c>
      <c r="S108" s="48" t="s">
        <v>159</v>
      </c>
      <c r="T108" s="35">
        <f t="shared" si="14"/>
        <v>15</v>
      </c>
      <c r="U108" s="74" t="str">
        <f>IF(T108&lt;'Matriz de Avaliação'!$D$31,(IF(T108&lt;'Matriz de Avaliação'!$D$29,(IF(T108&lt;'Matriz de Avaliação'!$D$27,(IF(T108&lt;'Matriz de Avaliação'!$D$25,'Matriz de Avaliação'!$E$23,'Matriz de Avaliação'!$E$25)),'Matriz de Avaliação'!$E$27)),'Matriz de Avaliação'!$E$29)),'Matriz de Avaliação'!$E$31)</f>
        <v>BAIXO</v>
      </c>
      <c r="V108" s="364"/>
      <c r="W108" s="364"/>
      <c r="X108" s="364"/>
      <c r="Y108" s="364"/>
      <c r="Z108" s="364"/>
      <c r="AA108" s="364"/>
    </row>
    <row r="109" spans="2:27" ht="34.200000000000003" outlineLevel="1">
      <c r="B109" s="365" t="s">
        <v>734</v>
      </c>
      <c r="C109" s="365" t="s">
        <v>736</v>
      </c>
      <c r="D109" s="365" t="s">
        <v>649</v>
      </c>
      <c r="E109" s="368" t="s">
        <v>51</v>
      </c>
      <c r="F109" s="352" t="s">
        <v>319</v>
      </c>
      <c r="G109" s="352" t="s">
        <v>363</v>
      </c>
      <c r="H109" s="525" t="s">
        <v>580</v>
      </c>
      <c r="I109" s="36">
        <f>IF(J109=0,"?",(VLOOKUP(J109,'Matriz de Avaliação'!$C$5:$D$9,2,FALSE)))</f>
        <v>25</v>
      </c>
      <c r="J109" s="191" t="s">
        <v>122</v>
      </c>
      <c r="K109" s="37">
        <f>IF(L109=0,"?",(VLOOKUP(L109,'Matriz de Avaliação'!$C$11:$D$15,2,FALSE)))</f>
        <v>3</v>
      </c>
      <c r="L109" s="377" t="s">
        <v>124</v>
      </c>
      <c r="M109" s="38">
        <f>IF(N109=0,"?",(VLOOKUP(N109,'Matriz de Avaliação'!$C$17:$D$21,2,FALSE)))</f>
        <v>0.5</v>
      </c>
      <c r="N109" s="225" t="s">
        <v>31</v>
      </c>
      <c r="O109" s="35">
        <f t="shared" si="13"/>
        <v>37.5</v>
      </c>
      <c r="P109" s="74" t="str">
        <f>IF(O109&lt;'Matriz de Avaliação'!$D$31,(IF(O109&lt;'Matriz de Avaliação'!$D$29,(IF(O109&lt;'Matriz de Avaliação'!$D$27,(IF(O109&lt;'Matriz de Avaliação'!$D$25,'Matriz de Avaliação'!$E$23,'Matriz de Avaliação'!$E$25)),'Matriz de Avaliação'!$E$27)),'Matriz de Avaliação'!$E$29)),'Matriz de Avaliação'!$E$31)</f>
        <v>MÉDIO</v>
      </c>
      <c r="Q109" s="357" t="s">
        <v>926</v>
      </c>
      <c r="R109" s="38">
        <f>IF(S109=0,"?",(VLOOKUP(S109,'Matriz de Avaliação'!$C$36:$E$40,2,FALSE)))</f>
        <v>2.5</v>
      </c>
      <c r="S109" s="225" t="s">
        <v>161</v>
      </c>
      <c r="T109" s="35">
        <f t="shared" si="14"/>
        <v>15</v>
      </c>
      <c r="U109" s="74" t="str">
        <f>IF(T109&lt;'Matriz de Avaliação'!$D$31,(IF(T109&lt;'Matriz de Avaliação'!$D$29,(IF(T109&lt;'Matriz de Avaliação'!$D$27,(IF(T109&lt;'Matriz de Avaliação'!$D$25,'Matriz de Avaliação'!$E$23,'Matriz de Avaliação'!$E$25)),'Matriz de Avaliação'!$E$27)),'Matriz de Avaliação'!$E$29)),'Matriz de Avaliação'!$E$31)</f>
        <v>BAIXO</v>
      </c>
      <c r="V109" s="380"/>
      <c r="W109" s="364"/>
      <c r="X109" s="380"/>
      <c r="Y109" s="380"/>
      <c r="Z109" s="380"/>
      <c r="AA109" s="380"/>
    </row>
    <row r="110" spans="2:27" ht="26.4" outlineLevel="1">
      <c r="B110" s="365" t="s">
        <v>734</v>
      </c>
      <c r="C110" s="365" t="s">
        <v>1389</v>
      </c>
      <c r="D110" s="365" t="s">
        <v>1399</v>
      </c>
      <c r="E110" s="510" t="s">
        <v>51</v>
      </c>
      <c r="F110" s="536" t="s">
        <v>231</v>
      </c>
      <c r="G110" s="536" t="s">
        <v>368</v>
      </c>
      <c r="H110" s="525" t="s">
        <v>580</v>
      </c>
      <c r="I110" s="36">
        <f>IF(J110=0,"?",(VLOOKUP(J110,'Matriz de Avaliação'!$C$5:$D$9,2,FALSE)))</f>
        <v>25</v>
      </c>
      <c r="J110" s="66" t="s">
        <v>122</v>
      </c>
      <c r="K110" s="37">
        <f>IF(L110=0,"?",(VLOOKUP(L110,'Matriz de Avaliação'!$C$11:$D$15,2,FALSE)))</f>
        <v>4</v>
      </c>
      <c r="L110" s="377" t="s">
        <v>97</v>
      </c>
      <c r="M110" s="38">
        <f>IF(N110=0,"?",(VLOOKUP(N110,'Matriz de Avaliação'!$C$17:$D$21,2,FALSE)))</f>
        <v>0.5</v>
      </c>
      <c r="N110" s="48" t="s">
        <v>31</v>
      </c>
      <c r="O110" s="35">
        <f t="shared" si="13"/>
        <v>50</v>
      </c>
      <c r="P110" s="74" t="str">
        <f>IF(O110&lt;'Matriz de Avaliação'!$D$31,(IF(O110&lt;'Matriz de Avaliação'!$D$29,(IF(O110&lt;'Matriz de Avaliação'!$D$27,(IF(O110&lt;'Matriz de Avaliação'!$D$25,'Matriz de Avaliação'!$E$23,'Matriz de Avaliação'!$E$25)),'Matriz de Avaliação'!$E$27)),'Matriz de Avaliação'!$E$29)),'Matriz de Avaliação'!$E$31)</f>
        <v>MÉDIO</v>
      </c>
      <c r="Q110" s="461" t="s">
        <v>1248</v>
      </c>
      <c r="R110" s="38">
        <f>IF(S110=0,"?",(VLOOKUP(S110,'Matriz de Avaliação'!$C$36:$E$40,2,FALSE)))</f>
        <v>2</v>
      </c>
      <c r="S110" s="225" t="s">
        <v>159</v>
      </c>
      <c r="T110" s="35">
        <f t="shared" si="14"/>
        <v>25</v>
      </c>
      <c r="U110" s="74" t="str">
        <f>IF(T110&lt;'Matriz de Avaliação'!$D$31,(IF(T110&lt;'Matriz de Avaliação'!$D$29,(IF(T110&lt;'Matriz de Avaliação'!$D$27,(IF(T110&lt;'Matriz de Avaliação'!$D$25,'Matriz de Avaliação'!$E$23,'Matriz de Avaliação'!$E$25)),'Matriz de Avaliação'!$E$27)),'Matriz de Avaliação'!$E$29)),'Matriz de Avaliação'!$E$31)</f>
        <v>MÉDIO</v>
      </c>
      <c r="V110" s="384"/>
      <c r="W110" s="384"/>
      <c r="X110" s="384"/>
      <c r="Y110" s="384"/>
      <c r="Z110" s="384"/>
      <c r="AA110" s="384"/>
    </row>
    <row r="111" spans="2:27" ht="48" customHeight="1" outlineLevel="1">
      <c r="B111" s="365" t="s">
        <v>734</v>
      </c>
      <c r="C111" s="365" t="s">
        <v>1389</v>
      </c>
      <c r="D111" s="365" t="s">
        <v>1107</v>
      </c>
      <c r="E111" s="510" t="s">
        <v>52</v>
      </c>
      <c r="F111" s="357" t="s">
        <v>1109</v>
      </c>
      <c r="G111" s="357" t="s">
        <v>370</v>
      </c>
      <c r="H111" s="357" t="s">
        <v>67</v>
      </c>
      <c r="I111" s="36">
        <f>IF(J111=0,"?",(VLOOKUP(J111,'Matriz de Avaliação'!$C$5:$D$9,2,FALSE)))</f>
        <v>5</v>
      </c>
      <c r="J111" s="66" t="s">
        <v>121</v>
      </c>
      <c r="K111" s="37">
        <f>IF(L111=0,"?",(VLOOKUP(L111,'Matriz de Avaliação'!$C$11:$D$15,2,FALSE)))</f>
        <v>4</v>
      </c>
      <c r="L111" s="377" t="s">
        <v>97</v>
      </c>
      <c r="M111" s="38">
        <f>IF(N111=0,"?",(VLOOKUP(N111,'Matriz de Avaliação'!$C$17:$D$21,2,FALSE)))</f>
        <v>0.5</v>
      </c>
      <c r="N111" s="48" t="s">
        <v>31</v>
      </c>
      <c r="O111" s="35">
        <f t="shared" si="13"/>
        <v>10</v>
      </c>
      <c r="P111" s="74" t="str">
        <f>IF(O111&lt;'Matriz de Avaliação'!$D$31,(IF(O111&lt;'Matriz de Avaliação'!$D$29,(IF(O111&lt;'Matriz de Avaliação'!$D$27,(IF(O111&lt;'Matriz de Avaliação'!$D$25,'Matriz de Avaliação'!$E$23,'Matriz de Avaliação'!$E$25)),'Matriz de Avaliação'!$E$27)),'Matriz de Avaliação'!$E$29)),'Matriz de Avaliação'!$E$31)</f>
        <v>BAIXO</v>
      </c>
      <c r="Q111" s="434" t="s">
        <v>854</v>
      </c>
      <c r="R111" s="38">
        <f>IF(S111=0,"?",(VLOOKUP(S111,'Matriz de Avaliação'!$C$36:$E$40,2,FALSE)))</f>
        <v>2</v>
      </c>
      <c r="S111" s="225" t="s">
        <v>159</v>
      </c>
      <c r="T111" s="35">
        <f t="shared" si="14"/>
        <v>5</v>
      </c>
      <c r="U111" s="74" t="str">
        <f>IF(T111&lt;'Matriz de Avaliação'!$D$31,(IF(T111&lt;'Matriz de Avaliação'!$D$29,(IF(T111&lt;'Matriz de Avaliação'!$D$27,(IF(T111&lt;'Matriz de Avaliação'!$D$25,'Matriz de Avaliação'!$E$23,'Matriz de Avaliação'!$E$25)),'Matriz de Avaliação'!$E$27)),'Matriz de Avaliação'!$E$29)),'Matriz de Avaliação'!$E$31)</f>
        <v>BAIXO</v>
      </c>
      <c r="V111" s="364"/>
      <c r="W111" s="364"/>
      <c r="X111" s="364"/>
      <c r="Y111" s="364"/>
      <c r="Z111" s="364"/>
      <c r="AA111" s="364"/>
    </row>
    <row r="112" spans="2:27" ht="48" customHeight="1" outlineLevel="1" thickBot="1">
      <c r="B112" s="365" t="s">
        <v>734</v>
      </c>
      <c r="C112" s="365" t="s">
        <v>1389</v>
      </c>
      <c r="D112" s="365" t="s">
        <v>1404</v>
      </c>
      <c r="E112" s="510" t="s">
        <v>52</v>
      </c>
      <c r="F112" s="357" t="s">
        <v>1403</v>
      </c>
      <c r="G112" s="357" t="s">
        <v>358</v>
      </c>
      <c r="H112" s="357" t="s">
        <v>1405</v>
      </c>
      <c r="I112" s="36">
        <f>IF(J112=0,"?",(VLOOKUP(J112,'Matriz de Avaliação'!$C$5:$D$9,2,FALSE)))</f>
        <v>15</v>
      </c>
      <c r="J112" s="66" t="s">
        <v>23</v>
      </c>
      <c r="K112" s="37">
        <f>IF(L112=0,"?",(VLOOKUP(L112,'Matriz de Avaliação'!$C$11:$D$15,2,FALSE)))</f>
        <v>4</v>
      </c>
      <c r="L112" s="65" t="s">
        <v>97</v>
      </c>
      <c r="M112" s="38">
        <f>IF(N112=0,"?",(VLOOKUP(N112,'Matriz de Avaliação'!$C$17:$D$21,2,FALSE)))</f>
        <v>0.5</v>
      </c>
      <c r="N112" s="48" t="s">
        <v>31</v>
      </c>
      <c r="O112" s="35">
        <f t="shared" si="13"/>
        <v>30</v>
      </c>
      <c r="P112" s="74" t="str">
        <f>IF(O112&lt;'Matriz de Avaliação'!$D$31,(IF(O112&lt;'Matriz de Avaliação'!$D$29,(IF(O112&lt;'Matriz de Avaliação'!$D$27,(IF(O112&lt;'Matriz de Avaliação'!$D$25,'Matriz de Avaliação'!$E$23,'Matriz de Avaliação'!$E$25)),'Matriz de Avaliação'!$E$27)),'Matriz de Avaliação'!$E$29)),'Matriz de Avaliação'!$E$31)</f>
        <v>MÉDIO</v>
      </c>
      <c r="Q112" s="434" t="s">
        <v>1406</v>
      </c>
      <c r="R112" s="38">
        <f>IF(S112=0,"?",(VLOOKUP(S112,'Matriz de Avaliação'!$C$36:$E$40,2,FALSE)))</f>
        <v>2</v>
      </c>
      <c r="S112" s="225" t="s">
        <v>159</v>
      </c>
      <c r="T112" s="35">
        <f t="shared" si="14"/>
        <v>15</v>
      </c>
      <c r="U112" s="74" t="str">
        <f>IF(T112&lt;'Matriz de Avaliação'!$D$31,(IF(T112&lt;'Matriz de Avaliação'!$D$29,(IF(T112&lt;'Matriz de Avaliação'!$D$27,(IF(T112&lt;'Matriz de Avaliação'!$D$25,'Matriz de Avaliação'!$E$23,'Matriz de Avaliação'!$E$25)),'Matriz de Avaliação'!$E$27)),'Matriz de Avaliação'!$E$29)),'Matriz de Avaliação'!$E$31)</f>
        <v>BAIXO</v>
      </c>
      <c r="V112" s="364"/>
      <c r="W112" s="364"/>
      <c r="X112" s="364"/>
      <c r="Y112" s="364"/>
      <c r="Z112" s="364"/>
      <c r="AA112" s="364"/>
    </row>
    <row r="113" spans="2:27" ht="22.5" customHeight="1" thickBot="1">
      <c r="B113" s="45" t="s">
        <v>793</v>
      </c>
      <c r="C113" s="46"/>
      <c r="D113" s="32"/>
      <c r="E113" s="47"/>
      <c r="F113" s="47"/>
      <c r="G113" s="47"/>
      <c r="H113" s="47"/>
      <c r="I113" s="31"/>
      <c r="J113" s="32"/>
      <c r="K113" s="31"/>
      <c r="L113" s="32"/>
      <c r="M113" s="31"/>
      <c r="N113" s="32"/>
      <c r="O113" s="32"/>
      <c r="P113" s="32"/>
      <c r="Q113" s="355"/>
      <c r="R113" s="31"/>
      <c r="S113" s="32"/>
      <c r="T113" s="32"/>
      <c r="U113" s="32"/>
      <c r="V113" s="378"/>
      <c r="W113" s="378"/>
      <c r="X113" s="378"/>
      <c r="Y113" s="379"/>
      <c r="Z113" s="379"/>
      <c r="AA113" s="379"/>
    </row>
    <row r="114" spans="2:27" ht="34.200000000000003" outlineLevel="1">
      <c r="B114" s="361" t="s">
        <v>793</v>
      </c>
      <c r="C114" s="361" t="s">
        <v>793</v>
      </c>
      <c r="D114" s="361" t="s">
        <v>794</v>
      </c>
      <c r="E114" s="368" t="s">
        <v>51</v>
      </c>
      <c r="F114" s="350" t="s">
        <v>496</v>
      </c>
      <c r="G114" s="350" t="s">
        <v>469</v>
      </c>
      <c r="H114" s="337" t="s">
        <v>287</v>
      </c>
      <c r="I114" s="36">
        <f>IF(J114=0,"?",(VLOOKUP(J114,'Matriz de Avaliação'!$C$5:$D$9,2,FALSE)))</f>
        <v>5</v>
      </c>
      <c r="J114" s="191" t="s">
        <v>121</v>
      </c>
      <c r="K114" s="37">
        <f>IF(L114=0,"?",(VLOOKUP(L114,'Matriz de Avaliação'!$C$11:$D$15,2,FALSE)))</f>
        <v>5</v>
      </c>
      <c r="L114" s="65" t="s">
        <v>125</v>
      </c>
      <c r="M114" s="38">
        <f>IF(N114=0,"?",(VLOOKUP(N114,'Matriz de Avaliação'!$C$17:$D$21,2,FALSE)))</f>
        <v>1</v>
      </c>
      <c r="N114" s="225" t="s">
        <v>32</v>
      </c>
      <c r="O114" s="35">
        <f>I114*K114*M114</f>
        <v>25</v>
      </c>
      <c r="P114" s="74" t="str">
        <f>IF(O114&lt;'Matriz de Avaliação'!$D$31,(IF(O114&lt;'Matriz de Avaliação'!$D$29,(IF(O114&lt;'Matriz de Avaliação'!$D$27,(IF(O114&lt;'Matriz de Avaliação'!$D$25,'Matriz de Avaliação'!$E$23,'Matriz de Avaliação'!$E$25)),'Matriz de Avaliação'!$E$27)),'Matriz de Avaliação'!$E$29)),'Matriz de Avaliação'!$E$31)</f>
        <v>MÉDIO</v>
      </c>
      <c r="Q114" s="350" t="s">
        <v>788</v>
      </c>
      <c r="R114" s="38">
        <f>IF(S114=0,"?",(VLOOKUP(S114,'Matriz de Avaliação'!$C$36:$E$40,2,FALSE)))</f>
        <v>2.5</v>
      </c>
      <c r="S114" s="225" t="s">
        <v>161</v>
      </c>
      <c r="T114" s="35">
        <f>(I114*K114*M114)/R114</f>
        <v>10</v>
      </c>
      <c r="U114" s="74" t="str">
        <f>IF(T114&lt;'Matriz de Avaliação'!$D$31,(IF(T114&lt;'Matriz de Avaliação'!$D$29,(IF(T114&lt;'Matriz de Avaliação'!$D$27,(IF(T114&lt;'Matriz de Avaliação'!$D$25,'Matriz de Avaliação'!$E$23,'Matriz de Avaliação'!$E$25)),'Matriz de Avaliação'!$E$27)),'Matriz de Avaliação'!$E$29)),'Matriz de Avaliação'!$E$31)</f>
        <v>BAIXO</v>
      </c>
      <c r="V114" s="364"/>
      <c r="W114" s="364"/>
      <c r="X114" s="369"/>
      <c r="Y114" s="370"/>
      <c r="Z114" s="370"/>
      <c r="AA114" s="370"/>
    </row>
    <row r="115" spans="2:27" ht="34.200000000000003" outlineLevel="1">
      <c r="B115" s="365" t="s">
        <v>793</v>
      </c>
      <c r="C115" s="365" t="s">
        <v>793</v>
      </c>
      <c r="D115" s="365" t="s">
        <v>794</v>
      </c>
      <c r="E115" s="368" t="s">
        <v>51</v>
      </c>
      <c r="F115" s="361" t="s">
        <v>496</v>
      </c>
      <c r="G115" s="350" t="s">
        <v>354</v>
      </c>
      <c r="H115" s="337" t="s">
        <v>287</v>
      </c>
      <c r="I115" s="36">
        <f>IF(J115=0,"?",(VLOOKUP(J115,'Matriz de Avaliação'!$C$5:$D$9,2,FALSE)))</f>
        <v>5</v>
      </c>
      <c r="J115" s="191" t="s">
        <v>121</v>
      </c>
      <c r="K115" s="37">
        <f>IF(L115=0,"?",(VLOOKUP(L115,'Matriz de Avaliação'!$C$11:$D$15,2,FALSE)))</f>
        <v>5</v>
      </c>
      <c r="L115" s="65" t="s">
        <v>125</v>
      </c>
      <c r="M115" s="38">
        <f>IF(N115=0,"?",(VLOOKUP(N115,'Matriz de Avaliação'!$C$17:$D$21,2,FALSE)))</f>
        <v>0.5</v>
      </c>
      <c r="N115" s="225" t="s">
        <v>181</v>
      </c>
      <c r="O115" s="35">
        <f>I115*K115*M115</f>
        <v>12.5</v>
      </c>
      <c r="P115" s="74" t="str">
        <f>IF(O115&lt;'Matriz de Avaliação'!$D$31,(IF(O115&lt;'Matriz de Avaliação'!$D$29,(IF(O115&lt;'Matriz de Avaliação'!$D$27,(IF(O115&lt;'Matriz de Avaliação'!$D$25,'Matriz de Avaliação'!$E$23,'Matriz de Avaliação'!$E$25)),'Matriz de Avaliação'!$E$27)),'Matriz de Avaliação'!$E$29)),'Matriz de Avaliação'!$E$31)</f>
        <v>BAIXO</v>
      </c>
      <c r="Q115" s="350" t="s">
        <v>788</v>
      </c>
      <c r="R115" s="38">
        <f>IF(S115=0,"?",(VLOOKUP(S115,'Matriz de Avaliação'!$C$36:$E$40,2,FALSE)))</f>
        <v>2.5</v>
      </c>
      <c r="S115" s="225" t="s">
        <v>161</v>
      </c>
      <c r="T115" s="35">
        <f>(I115*K115*M115)/R115</f>
        <v>5</v>
      </c>
      <c r="U115" s="74" t="str">
        <f>IF(T115&lt;'Matriz de Avaliação'!$D$31,(IF(T115&lt;'Matriz de Avaliação'!$D$29,(IF(T115&lt;'Matriz de Avaliação'!$D$27,(IF(T115&lt;'Matriz de Avaliação'!$D$25,'Matriz de Avaliação'!$E$23,'Matriz de Avaliação'!$E$25)),'Matriz de Avaliação'!$E$27)),'Matriz de Avaliação'!$E$29)),'Matriz de Avaliação'!$E$31)</f>
        <v>BAIXO</v>
      </c>
      <c r="V115" s="364"/>
      <c r="W115" s="364"/>
      <c r="X115" s="369"/>
      <c r="Y115" s="370"/>
      <c r="Z115" s="370"/>
      <c r="AA115" s="370"/>
    </row>
    <row r="116" spans="2:27" ht="44.25" customHeight="1" outlineLevel="1">
      <c r="B116" s="366" t="s">
        <v>733</v>
      </c>
      <c r="C116" s="366" t="s">
        <v>733</v>
      </c>
      <c r="D116" s="366" t="s">
        <v>789</v>
      </c>
      <c r="E116" s="368" t="s">
        <v>51</v>
      </c>
      <c r="F116" s="361" t="s">
        <v>496</v>
      </c>
      <c r="G116" s="350" t="s">
        <v>364</v>
      </c>
      <c r="H116" s="337" t="s">
        <v>287</v>
      </c>
      <c r="I116" s="36">
        <f>IF(J116=0,"?",(VLOOKUP(J116,'Matriz de Avaliação'!$C$5:$D$9,2,FALSE)))</f>
        <v>5</v>
      </c>
      <c r="J116" s="191" t="s">
        <v>121</v>
      </c>
      <c r="K116" s="37">
        <f>IF(L116=0,"?",(VLOOKUP(L116,'Matriz de Avaliação'!$C$11:$D$15,2,FALSE)))</f>
        <v>5</v>
      </c>
      <c r="L116" s="65" t="s">
        <v>125</v>
      </c>
      <c r="M116" s="38">
        <f>IF(N116=0,"?",(VLOOKUP(N116,'Matriz de Avaliação'!$C$17:$D$21,2,FALSE)))</f>
        <v>1</v>
      </c>
      <c r="N116" s="225" t="s">
        <v>32</v>
      </c>
      <c r="O116" s="35">
        <f>I116*K116*M116</f>
        <v>25</v>
      </c>
      <c r="P116" s="74" t="str">
        <f>IF(O116&lt;'Matriz de Avaliação'!$D$31,(IF(O116&lt;'Matriz de Avaliação'!$D$29,(IF(O116&lt;'Matriz de Avaliação'!$D$27,(IF(O116&lt;'Matriz de Avaliação'!$D$25,'Matriz de Avaliação'!$E$23,'Matriz de Avaliação'!$E$25)),'Matriz de Avaliação'!$E$27)),'Matriz de Avaliação'!$E$29)),'Matriz de Avaliação'!$E$31)</f>
        <v>MÉDIO</v>
      </c>
      <c r="Q116" s="350" t="s">
        <v>788</v>
      </c>
      <c r="R116" s="38">
        <f>IF(S116=0,"?",(VLOOKUP(S116,'Matriz de Avaliação'!$C$36:$E$40,2,FALSE)))</f>
        <v>2.5</v>
      </c>
      <c r="S116" s="225" t="s">
        <v>161</v>
      </c>
      <c r="T116" s="35">
        <f>(I116*K116*M116)/R116</f>
        <v>10</v>
      </c>
      <c r="U116" s="74" t="str">
        <f>IF(T116&lt;'Matriz de Avaliação'!$D$31,(IF(T116&lt;'Matriz de Avaliação'!$D$29,(IF(T116&lt;'Matriz de Avaliação'!$D$27,(IF(T116&lt;'Matriz de Avaliação'!$D$25,'Matriz de Avaliação'!$E$23,'Matriz de Avaliação'!$E$25)),'Matriz de Avaliação'!$E$27)),'Matriz de Avaliação'!$E$29)),'Matriz de Avaliação'!$E$31)</f>
        <v>BAIXO</v>
      </c>
      <c r="V116" s="364"/>
      <c r="W116" s="364"/>
      <c r="X116" s="369"/>
      <c r="Y116" s="370"/>
      <c r="Z116" s="370"/>
      <c r="AA116" s="370"/>
    </row>
    <row r="117" spans="2:27" ht="27" outlineLevel="1" thickBot="1">
      <c r="B117" s="365" t="s">
        <v>733</v>
      </c>
      <c r="C117" s="365" t="s">
        <v>733</v>
      </c>
      <c r="D117" s="382" t="s">
        <v>790</v>
      </c>
      <c r="E117" s="368" t="s">
        <v>51</v>
      </c>
      <c r="F117" s="361" t="s">
        <v>82</v>
      </c>
      <c r="G117" s="350" t="s">
        <v>471</v>
      </c>
      <c r="H117" s="337" t="s">
        <v>1128</v>
      </c>
      <c r="I117" s="36">
        <f>IF(J117=0,"?",(VLOOKUP(J117,'Matriz de Avaliação'!$C$5:$D$9,2,FALSE)))</f>
        <v>15</v>
      </c>
      <c r="J117" s="191" t="s">
        <v>23</v>
      </c>
      <c r="K117" s="37">
        <f>IF(L117=0,"?",(VLOOKUP(L117,'Matriz de Avaliação'!$C$11:$D$15,2,FALSE)))</f>
        <v>2</v>
      </c>
      <c r="L117" s="65" t="s">
        <v>5</v>
      </c>
      <c r="M117" s="38">
        <f>IF(N117=0,"?",(VLOOKUP(N117,'Matriz de Avaliação'!$C$17:$D$21,2,FALSE)))</f>
        <v>0.5</v>
      </c>
      <c r="N117" s="225" t="s">
        <v>181</v>
      </c>
      <c r="O117" s="35">
        <f>I117*K117*M117</f>
        <v>15</v>
      </c>
      <c r="P117" s="74" t="str">
        <f>IF(O117&lt;'Matriz de Avaliação'!$D$31,(IF(O117&lt;'Matriz de Avaliação'!$D$29,(IF(O117&lt;'Matriz de Avaliação'!$D$27,(IF(O117&lt;'Matriz de Avaliação'!$D$25,'Matriz de Avaliação'!$E$23,'Matriz de Avaliação'!$E$25)),'Matriz de Avaliação'!$E$27)),'Matriz de Avaliação'!$E$29)),'Matriz de Avaliação'!$E$31)</f>
        <v>BAIXO</v>
      </c>
      <c r="Q117" s="350" t="s">
        <v>805</v>
      </c>
      <c r="R117" s="38">
        <f>IF(S117=0,"?",(VLOOKUP(S117,'Matriz de Avaliação'!$C$36:$E$40,2,FALSE)))</f>
        <v>1.5</v>
      </c>
      <c r="S117" s="48" t="s">
        <v>165</v>
      </c>
      <c r="T117" s="35">
        <f>(I117*K117*M117)/R117</f>
        <v>10</v>
      </c>
      <c r="U117" s="74" t="str">
        <f>IF(T117&lt;'Matriz de Avaliação'!$D$31,(IF(T117&lt;'Matriz de Avaliação'!$D$29,(IF(T117&lt;'Matriz de Avaliação'!$D$27,(IF(T117&lt;'Matriz de Avaliação'!$D$25,'Matriz de Avaliação'!$E$23,'Matriz de Avaliação'!$E$25)),'Matriz de Avaliação'!$E$27)),'Matriz de Avaliação'!$E$29)),'Matriz de Avaliação'!$E$31)</f>
        <v>BAIXO</v>
      </c>
      <c r="V117" s="364"/>
      <c r="W117" s="364"/>
      <c r="X117" s="369"/>
      <c r="Y117" s="370"/>
      <c r="Z117" s="370"/>
      <c r="AA117" s="370"/>
    </row>
    <row r="118" spans="2:27" ht="22.5" customHeight="1" thickBot="1">
      <c r="B118" s="45" t="s">
        <v>732</v>
      </c>
      <c r="C118" s="46"/>
      <c r="D118" s="32"/>
      <c r="E118" s="47"/>
      <c r="F118" s="47"/>
      <c r="G118" s="47"/>
      <c r="H118" s="47"/>
      <c r="I118" s="31"/>
      <c r="J118" s="32"/>
      <c r="K118" s="31"/>
      <c r="L118" s="32"/>
      <c r="M118" s="31"/>
      <c r="N118" s="32"/>
      <c r="O118" s="32"/>
      <c r="P118" s="32"/>
      <c r="Q118" s="355"/>
      <c r="R118" s="31"/>
      <c r="S118" s="32"/>
      <c r="T118" s="32"/>
      <c r="U118" s="32"/>
      <c r="V118" s="378"/>
      <c r="W118" s="378"/>
      <c r="X118" s="378"/>
      <c r="Y118" s="379"/>
      <c r="Z118" s="379"/>
      <c r="AA118" s="379"/>
    </row>
    <row r="119" spans="2:27" ht="44.25" customHeight="1" outlineLevel="1">
      <c r="B119" s="1067" t="s">
        <v>316</v>
      </c>
      <c r="C119" s="361" t="s">
        <v>664</v>
      </c>
      <c r="D119" s="361" t="s">
        <v>608</v>
      </c>
      <c r="E119" s="368" t="s">
        <v>51</v>
      </c>
      <c r="F119" s="352" t="s">
        <v>319</v>
      </c>
      <c r="G119" s="352" t="s">
        <v>363</v>
      </c>
      <c r="H119" s="525" t="s">
        <v>580</v>
      </c>
      <c r="I119" s="36">
        <f>IF(J119=0,"?",(VLOOKUP(J119,'Matriz de Avaliação'!$C$5:$D$9,2,FALSE)))</f>
        <v>25</v>
      </c>
      <c r="J119" s="191" t="s">
        <v>122</v>
      </c>
      <c r="K119" s="37">
        <f>IF(L119=0,"?",(VLOOKUP(L119,'Matriz de Avaliação'!$C$11:$D$15,2,FALSE)))</f>
        <v>5</v>
      </c>
      <c r="L119" s="65" t="s">
        <v>125</v>
      </c>
      <c r="M119" s="38">
        <f>IF(N119=0,"?",(VLOOKUP(N119,'Matriz de Avaliação'!$C$17:$D$21,2,FALSE)))</f>
        <v>0.5</v>
      </c>
      <c r="N119" s="48" t="s">
        <v>181</v>
      </c>
      <c r="O119" s="35">
        <f t="shared" ref="O119:O156" si="15">I119*K119*M119</f>
        <v>62.5</v>
      </c>
      <c r="P119" s="74" t="str">
        <f>IF(O119&lt;'Matriz de Avaliação'!$D$31,(IF(O119&lt;'Matriz de Avaliação'!$D$29,(IF(O119&lt;'Matriz de Avaliação'!$D$27,(IF(O119&lt;'Matriz de Avaliação'!$D$25,'Matriz de Avaliação'!$E$23,'Matriz de Avaliação'!$E$25)),'Matriz de Avaliação'!$E$27)),'Matriz de Avaliação'!$E$29)),'Matriz de Avaliação'!$E$31)</f>
        <v>MÉDIO</v>
      </c>
      <c r="Q119" s="350" t="s">
        <v>778</v>
      </c>
      <c r="R119" s="38">
        <f>IF(S119=0,"?",(VLOOKUP(S119,'Matriz de Avaliação'!$C$36:$E$40,2,FALSE)))</f>
        <v>2</v>
      </c>
      <c r="S119" s="48" t="s">
        <v>159</v>
      </c>
      <c r="T119" s="35">
        <f t="shared" ref="T119:T156" si="16">(I119*K119*M119)/R119</f>
        <v>31.25</v>
      </c>
      <c r="U119" s="74" t="str">
        <f>IF(T119&lt;'Matriz de Avaliação'!$D$31,(IF(T119&lt;'Matriz de Avaliação'!$D$29,(IF(T119&lt;'Matriz de Avaliação'!$D$27,(IF(T119&lt;'Matriz de Avaliação'!$D$25,'Matriz de Avaliação'!$E$23,'Matriz de Avaliação'!$E$25)),'Matriz de Avaliação'!$E$27)),'Matriz de Avaliação'!$E$29)),'Matriz de Avaliação'!$E$31)</f>
        <v>MÉDIO</v>
      </c>
      <c r="V119" s="380"/>
      <c r="W119" s="364"/>
      <c r="X119" s="380"/>
      <c r="Y119" s="380"/>
      <c r="Z119" s="380"/>
      <c r="AA119" s="380"/>
    </row>
    <row r="120" spans="2:27" ht="26.4" outlineLevel="1">
      <c r="B120" s="1066"/>
      <c r="C120" s="365" t="s">
        <v>664</v>
      </c>
      <c r="D120" s="366" t="s">
        <v>623</v>
      </c>
      <c r="E120" s="368" t="s">
        <v>51</v>
      </c>
      <c r="F120" s="352" t="s">
        <v>81</v>
      </c>
      <c r="G120" s="352" t="s">
        <v>371</v>
      </c>
      <c r="H120" s="521" t="s">
        <v>1126</v>
      </c>
      <c r="I120" s="36">
        <f>IF(J120=0,"?",(VLOOKUP(J120,'Matriz de Avaliação'!$C$5:$D$9,2,FALSE)))</f>
        <v>25</v>
      </c>
      <c r="J120" s="191" t="s">
        <v>122</v>
      </c>
      <c r="K120" s="37">
        <f>IF(L120=0,"?",(VLOOKUP(L120,'Matriz de Avaliação'!$C$11:$D$15,2,FALSE)))</f>
        <v>5</v>
      </c>
      <c r="L120" s="65" t="s">
        <v>125</v>
      </c>
      <c r="M120" s="38">
        <f>IF(N120=0,"?",(VLOOKUP(N120,'Matriz de Avaliação'!$C$17:$D$21,2,FALSE)))</f>
        <v>0.5</v>
      </c>
      <c r="N120" s="48" t="s">
        <v>181</v>
      </c>
      <c r="O120" s="35">
        <f t="shared" si="15"/>
        <v>62.5</v>
      </c>
      <c r="P120" s="74" t="str">
        <f>IF(O120&lt;'Matriz de Avaliação'!$D$31,(IF(O120&lt;'Matriz de Avaliação'!$D$29,(IF(O120&lt;'Matriz de Avaliação'!$D$27,(IF(O120&lt;'Matriz de Avaliação'!$D$25,'Matriz de Avaliação'!$E$23,'Matriz de Avaliação'!$E$25)),'Matriz de Avaliação'!$E$27)),'Matriz de Avaliação'!$E$29)),'Matriz de Avaliação'!$E$31)</f>
        <v>MÉDIO</v>
      </c>
      <c r="Q120" s="351" t="s">
        <v>779</v>
      </c>
      <c r="R120" s="38">
        <f>IF(S120=0,"?",(VLOOKUP(S120,'Matriz de Avaliação'!$C$36:$E$40,2,FALSE)))</f>
        <v>2.5</v>
      </c>
      <c r="S120" s="225" t="s">
        <v>161</v>
      </c>
      <c r="T120" s="35">
        <f t="shared" si="16"/>
        <v>25</v>
      </c>
      <c r="U120" s="74" t="str">
        <f>IF(T120&lt;'Matriz de Avaliação'!$D$31,(IF(T120&lt;'Matriz de Avaliação'!$D$29,(IF(T120&lt;'Matriz de Avaliação'!$D$27,(IF(T120&lt;'Matriz de Avaliação'!$D$25,'Matriz de Avaliação'!$E$23,'Matriz de Avaliação'!$E$25)),'Matriz de Avaliação'!$E$27)),'Matriz de Avaliação'!$E$29)),'Matriz de Avaliação'!$E$31)</f>
        <v>MÉDIO</v>
      </c>
      <c r="V120" s="364"/>
      <c r="W120" s="364"/>
      <c r="X120" s="364"/>
      <c r="Y120" s="364"/>
      <c r="Z120" s="364"/>
      <c r="AA120" s="364"/>
    </row>
    <row r="121" spans="2:27" ht="26.4" outlineLevel="1">
      <c r="B121" s="1066"/>
      <c r="C121" s="365" t="s">
        <v>664</v>
      </c>
      <c r="D121" s="365" t="s">
        <v>623</v>
      </c>
      <c r="E121" s="368" t="s">
        <v>51</v>
      </c>
      <c r="F121" s="352" t="s">
        <v>560</v>
      </c>
      <c r="G121" s="352" t="s">
        <v>364</v>
      </c>
      <c r="H121" s="521" t="s">
        <v>76</v>
      </c>
      <c r="I121" s="36">
        <f>IF(J121=0,"?",(VLOOKUP(J121,'Matriz de Avaliação'!$C$5:$D$9,2,FALSE)))</f>
        <v>5</v>
      </c>
      <c r="J121" s="191" t="s">
        <v>121</v>
      </c>
      <c r="K121" s="37">
        <f>IF(L121=0,"?",(VLOOKUP(L121,'Matriz de Avaliação'!$C$11:$D$15,2,FALSE)))</f>
        <v>5</v>
      </c>
      <c r="L121" s="65" t="s">
        <v>125</v>
      </c>
      <c r="M121" s="38">
        <f>IF(N121=0,"?",(VLOOKUP(N121,'Matriz de Avaliação'!$C$17:$D$21,2,FALSE)))</f>
        <v>0.5</v>
      </c>
      <c r="N121" s="48" t="s">
        <v>181</v>
      </c>
      <c r="O121" s="35">
        <f t="shared" si="15"/>
        <v>12.5</v>
      </c>
      <c r="P121" s="74" t="str">
        <f>IF(O121&lt;'Matriz de Avaliação'!$D$31,(IF(O121&lt;'Matriz de Avaliação'!$D$29,(IF(O121&lt;'Matriz de Avaliação'!$D$27,(IF(O121&lt;'Matriz de Avaliação'!$D$25,'Matriz de Avaliação'!$E$23,'Matriz de Avaliação'!$E$25)),'Matriz de Avaliação'!$E$27)),'Matriz de Avaliação'!$E$29)),'Matriz de Avaliação'!$E$31)</f>
        <v>BAIXO</v>
      </c>
      <c r="Q121" s="350" t="s">
        <v>780</v>
      </c>
      <c r="R121" s="38">
        <f>IF(S121=0,"?",(VLOOKUP(S121,'Matriz de Avaliação'!$C$36:$E$40,2,FALSE)))</f>
        <v>1.5</v>
      </c>
      <c r="S121" s="48" t="s">
        <v>165</v>
      </c>
      <c r="T121" s="35">
        <f t="shared" si="16"/>
        <v>8.3333333333333339</v>
      </c>
      <c r="U121" s="74" t="str">
        <f>IF(T121&lt;'Matriz de Avaliação'!$D$31,(IF(T121&lt;'Matriz de Avaliação'!$D$29,(IF(T121&lt;'Matriz de Avaliação'!$D$27,(IF(T121&lt;'Matriz de Avaliação'!$D$25,'Matriz de Avaliação'!$E$23,'Matriz de Avaliação'!$E$25)),'Matriz de Avaliação'!$E$27)),'Matriz de Avaliação'!$E$29)),'Matriz de Avaliação'!$E$31)</f>
        <v>BAIXO</v>
      </c>
      <c r="V121" s="364"/>
      <c r="W121" s="364"/>
      <c r="X121" s="364"/>
      <c r="Y121" s="364"/>
      <c r="Z121" s="364"/>
      <c r="AA121" s="364"/>
    </row>
    <row r="122" spans="2:27" ht="45.6" outlineLevel="1">
      <c r="B122" s="1066"/>
      <c r="C122" s="365" t="s">
        <v>664</v>
      </c>
      <c r="D122" s="365" t="s">
        <v>623</v>
      </c>
      <c r="E122" s="368" t="s">
        <v>51</v>
      </c>
      <c r="F122" s="352" t="s">
        <v>624</v>
      </c>
      <c r="G122" s="352" t="s">
        <v>372</v>
      </c>
      <c r="H122" s="521" t="s">
        <v>1433</v>
      </c>
      <c r="I122" s="36">
        <f>IF(J122=0,"?",(VLOOKUP(J122,'Matriz de Avaliação'!$C$5:$D$9,2,FALSE)))</f>
        <v>25</v>
      </c>
      <c r="J122" s="191" t="s">
        <v>122</v>
      </c>
      <c r="K122" s="37">
        <f>IF(L122=0,"?",(VLOOKUP(L122,'Matriz de Avaliação'!$C$11:$D$15,2,FALSE)))</f>
        <v>5</v>
      </c>
      <c r="L122" s="65" t="s">
        <v>125</v>
      </c>
      <c r="M122" s="38">
        <f>IF(N122=0,"?",(VLOOKUP(N122,'Matriz de Avaliação'!$C$17:$D$21,2,FALSE)))</f>
        <v>0.5</v>
      </c>
      <c r="N122" s="48" t="s">
        <v>181</v>
      </c>
      <c r="O122" s="35">
        <f t="shared" si="15"/>
        <v>62.5</v>
      </c>
      <c r="P122" s="74" t="str">
        <f>IF(O122&lt;'Matriz de Avaliação'!$D$31,(IF(O122&lt;'Matriz de Avaliação'!$D$29,(IF(O122&lt;'Matriz de Avaliação'!$D$27,(IF(O122&lt;'Matriz de Avaliação'!$D$25,'Matriz de Avaliação'!$E$23,'Matriz de Avaliação'!$E$25)),'Matriz de Avaliação'!$E$27)),'Matriz de Avaliação'!$E$29)),'Matriz de Avaliação'!$E$31)</f>
        <v>MÉDIO</v>
      </c>
      <c r="Q122" s="352" t="s">
        <v>1085</v>
      </c>
      <c r="R122" s="38">
        <f>IF(S122=0,"?",(VLOOKUP(S122,'Matriz de Avaliação'!$C$36:$E$40,2,FALSE)))</f>
        <v>2.5</v>
      </c>
      <c r="S122" s="225" t="s">
        <v>161</v>
      </c>
      <c r="T122" s="35">
        <f t="shared" si="16"/>
        <v>25</v>
      </c>
      <c r="U122" s="74" t="str">
        <f>IF(T122&lt;'Matriz de Avaliação'!$D$31,(IF(T122&lt;'Matriz de Avaliação'!$D$29,(IF(T122&lt;'Matriz de Avaliação'!$D$27,(IF(T122&lt;'Matriz de Avaliação'!$D$25,'Matriz de Avaliação'!$E$23,'Matriz de Avaliação'!$E$25)),'Matriz de Avaliação'!$E$27)),'Matriz de Avaliação'!$E$29)),'Matriz de Avaliação'!$E$31)</f>
        <v>MÉDIO</v>
      </c>
      <c r="V122" s="364"/>
      <c r="W122" s="364"/>
      <c r="X122" s="364"/>
      <c r="Y122" s="364"/>
      <c r="Z122" s="364"/>
      <c r="AA122" s="364"/>
    </row>
    <row r="123" spans="2:27" ht="26.4" outlineLevel="1">
      <c r="B123" s="1066"/>
      <c r="C123" s="365" t="s">
        <v>664</v>
      </c>
      <c r="D123" s="365" t="s">
        <v>623</v>
      </c>
      <c r="E123" s="368" t="s">
        <v>51</v>
      </c>
      <c r="F123" s="352" t="s">
        <v>138</v>
      </c>
      <c r="G123" s="352" t="s">
        <v>366</v>
      </c>
      <c r="H123" s="521" t="s">
        <v>1076</v>
      </c>
      <c r="I123" s="36">
        <f>IF(J123=0,"?",(VLOOKUP(J123,'Matriz de Avaliação'!$C$5:$D$9,2,FALSE)))</f>
        <v>15</v>
      </c>
      <c r="J123" s="191" t="s">
        <v>23</v>
      </c>
      <c r="K123" s="37">
        <f>IF(L123=0,"?",(VLOOKUP(L123,'Matriz de Avaliação'!$C$11:$D$15,2,FALSE)))</f>
        <v>5</v>
      </c>
      <c r="L123" s="65" t="s">
        <v>125</v>
      </c>
      <c r="M123" s="38">
        <f>IF(N123=0,"?",(VLOOKUP(N123,'Matriz de Avaliação'!$C$17:$D$21,2,FALSE)))</f>
        <v>0.5</v>
      </c>
      <c r="N123" s="225" t="s">
        <v>181</v>
      </c>
      <c r="O123" s="35">
        <f t="shared" si="15"/>
        <v>37.5</v>
      </c>
      <c r="P123" s="74" t="str">
        <f>IF(O123&lt;'Matriz de Avaliação'!$D$31,(IF(O123&lt;'Matriz de Avaliação'!$D$29,(IF(O123&lt;'Matriz de Avaliação'!$D$27,(IF(O123&lt;'Matriz de Avaliação'!$D$25,'Matriz de Avaliação'!$E$23,'Matriz de Avaliação'!$E$25)),'Matriz de Avaliação'!$E$27)),'Matriz de Avaliação'!$E$29)),'Matriz de Avaliação'!$E$31)</f>
        <v>MÉDIO</v>
      </c>
      <c r="Q123" s="351" t="s">
        <v>781</v>
      </c>
      <c r="R123" s="38">
        <f>IF(S123=0,"?",(VLOOKUP(S123,'Matriz de Avaliação'!$C$36:$E$40,2,FALSE)))</f>
        <v>2</v>
      </c>
      <c r="S123" s="48" t="s">
        <v>159</v>
      </c>
      <c r="T123" s="35">
        <f t="shared" si="16"/>
        <v>18.75</v>
      </c>
      <c r="U123" s="74" t="str">
        <f>IF(T123&lt;'Matriz de Avaliação'!$D$31,(IF(T123&lt;'Matriz de Avaliação'!$D$29,(IF(T123&lt;'Matriz de Avaliação'!$D$27,(IF(T123&lt;'Matriz de Avaliação'!$D$25,'Matriz de Avaliação'!$E$23,'Matriz de Avaliação'!$E$25)),'Matriz de Avaliação'!$E$27)),'Matriz de Avaliação'!$E$29)),'Matriz de Avaliação'!$E$31)</f>
        <v>BAIXO</v>
      </c>
      <c r="V123" s="364"/>
      <c r="W123" s="364"/>
      <c r="X123" s="364"/>
      <c r="Y123" s="364"/>
      <c r="Z123" s="364"/>
      <c r="AA123" s="364"/>
    </row>
    <row r="124" spans="2:27" ht="34.200000000000003" outlineLevel="1">
      <c r="B124" s="1066"/>
      <c r="C124" s="366" t="s">
        <v>631</v>
      </c>
      <c r="D124" s="366" t="s">
        <v>627</v>
      </c>
      <c r="E124" s="368" t="s">
        <v>51</v>
      </c>
      <c r="F124" s="352" t="s">
        <v>68</v>
      </c>
      <c r="G124" s="352" t="s">
        <v>363</v>
      </c>
      <c r="H124" s="521" t="s">
        <v>621</v>
      </c>
      <c r="I124" s="36">
        <f>IF(J124=0,"?",(VLOOKUP(J124,'Matriz de Avaliação'!$C$5:$D$9,2,FALSE)))</f>
        <v>25</v>
      </c>
      <c r="J124" s="191" t="s">
        <v>122</v>
      </c>
      <c r="K124" s="37">
        <f>IF(L124=0,"?",(VLOOKUP(L124,'Matriz de Avaliação'!$C$11:$D$15,2,FALSE)))</f>
        <v>5</v>
      </c>
      <c r="L124" s="65" t="s">
        <v>125</v>
      </c>
      <c r="M124" s="38">
        <f>IF(N124=0,"?",(VLOOKUP(N124,'Matriz de Avaliação'!$C$17:$D$21,2,FALSE)))</f>
        <v>0.5</v>
      </c>
      <c r="N124" s="225" t="s">
        <v>181</v>
      </c>
      <c r="O124" s="35">
        <f t="shared" si="15"/>
        <v>62.5</v>
      </c>
      <c r="P124" s="74" t="str">
        <f>IF(O124&lt;'Matriz de Avaliação'!$D$31,(IF(O124&lt;'Matriz de Avaliação'!$D$29,(IF(O124&lt;'Matriz de Avaliação'!$D$27,(IF(O124&lt;'Matriz de Avaliação'!$D$25,'Matriz de Avaliação'!$E$23,'Matriz de Avaliação'!$E$25)),'Matriz de Avaliação'!$E$27)),'Matriz de Avaliação'!$E$29)),'Matriz de Avaliação'!$E$31)</f>
        <v>MÉDIO</v>
      </c>
      <c r="Q124" s="352" t="s">
        <v>972</v>
      </c>
      <c r="R124" s="38">
        <f>IF(S124=0,"?",(VLOOKUP(S124,'Matriz de Avaliação'!$C$36:$E$40,2,FALSE)))</f>
        <v>2.5</v>
      </c>
      <c r="S124" s="225" t="s">
        <v>161</v>
      </c>
      <c r="T124" s="35">
        <f t="shared" si="16"/>
        <v>25</v>
      </c>
      <c r="U124" s="74" t="str">
        <f>IF(T124&lt;'Matriz de Avaliação'!$D$31,(IF(T124&lt;'Matriz de Avaliação'!$D$29,(IF(T124&lt;'Matriz de Avaliação'!$D$27,(IF(T124&lt;'Matriz de Avaliação'!$D$25,'Matriz de Avaliação'!$E$23,'Matriz de Avaliação'!$E$25)),'Matriz de Avaliação'!$E$27)),'Matriz de Avaliação'!$E$29)),'Matriz de Avaliação'!$E$31)</f>
        <v>MÉDIO</v>
      </c>
      <c r="V124" s="364"/>
      <c r="W124" s="364"/>
      <c r="X124" s="369"/>
      <c r="Y124" s="370"/>
      <c r="Z124" s="370"/>
      <c r="AA124" s="370"/>
    </row>
    <row r="125" spans="2:27" ht="26.4" outlineLevel="1">
      <c r="B125" s="1066"/>
      <c r="C125" s="365" t="s">
        <v>631</v>
      </c>
      <c r="D125" s="365" t="s">
        <v>627</v>
      </c>
      <c r="E125" s="368" t="s">
        <v>51</v>
      </c>
      <c r="F125" s="352" t="s">
        <v>81</v>
      </c>
      <c r="G125" s="352" t="s">
        <v>371</v>
      </c>
      <c r="H125" s="521" t="s">
        <v>1126</v>
      </c>
      <c r="I125" s="36">
        <f>IF(J125=0,"?",(VLOOKUP(J125,'Matriz de Avaliação'!$C$5:$D$9,2,FALSE)))</f>
        <v>25</v>
      </c>
      <c r="J125" s="191" t="s">
        <v>122</v>
      </c>
      <c r="K125" s="37">
        <f>IF(L125=0,"?",(VLOOKUP(L125,'Matriz de Avaliação'!$C$11:$D$15,2,FALSE)))</f>
        <v>5</v>
      </c>
      <c r="L125" s="65" t="s">
        <v>125</v>
      </c>
      <c r="M125" s="38">
        <f>IF(N125=0,"?",(VLOOKUP(N125,'Matriz de Avaliação'!$C$17:$D$21,2,FALSE)))</f>
        <v>0.5</v>
      </c>
      <c r="N125" s="225" t="s">
        <v>181</v>
      </c>
      <c r="O125" s="35">
        <f t="shared" si="15"/>
        <v>62.5</v>
      </c>
      <c r="P125" s="74" t="str">
        <f>IF(O125&lt;'Matriz de Avaliação'!$D$31,(IF(O125&lt;'Matriz de Avaliação'!$D$29,(IF(O125&lt;'Matriz de Avaliação'!$D$27,(IF(O125&lt;'Matriz de Avaliação'!$D$25,'Matriz de Avaliação'!$E$23,'Matriz de Avaliação'!$E$25)),'Matriz de Avaliação'!$E$27)),'Matriz de Avaliação'!$E$29)),'Matriz de Avaliação'!$E$31)</f>
        <v>MÉDIO</v>
      </c>
      <c r="Q125" s="351" t="s">
        <v>779</v>
      </c>
      <c r="R125" s="38">
        <f>IF(S125=0,"?",(VLOOKUP(S125,'Matriz de Avaliação'!$C$36:$E$40,2,FALSE)))</f>
        <v>2.5</v>
      </c>
      <c r="S125" s="225" t="s">
        <v>161</v>
      </c>
      <c r="T125" s="35">
        <f t="shared" si="16"/>
        <v>25</v>
      </c>
      <c r="U125" s="74" t="str">
        <f>IF(T125&lt;'Matriz de Avaliação'!$D$31,(IF(T125&lt;'Matriz de Avaliação'!$D$29,(IF(T125&lt;'Matriz de Avaliação'!$D$27,(IF(T125&lt;'Matriz de Avaliação'!$D$25,'Matriz de Avaliação'!$E$23,'Matriz de Avaliação'!$E$25)),'Matriz de Avaliação'!$E$27)),'Matriz de Avaliação'!$E$29)),'Matriz de Avaliação'!$E$31)</f>
        <v>MÉDIO</v>
      </c>
      <c r="V125" s="364"/>
      <c r="W125" s="364"/>
      <c r="X125" s="369"/>
      <c r="Y125" s="370"/>
      <c r="Z125" s="370"/>
      <c r="AA125" s="370"/>
    </row>
    <row r="126" spans="2:27" ht="26.4" outlineLevel="1">
      <c r="B126" s="1066"/>
      <c r="C126" s="365" t="s">
        <v>631</v>
      </c>
      <c r="D126" s="365" t="s">
        <v>627</v>
      </c>
      <c r="E126" s="368" t="s">
        <v>133</v>
      </c>
      <c r="F126" s="352" t="s">
        <v>796</v>
      </c>
      <c r="G126" s="352" t="s">
        <v>78</v>
      </c>
      <c r="H126" s="337" t="s">
        <v>1075</v>
      </c>
      <c r="I126" s="36">
        <f>IF(J126=0,"?",(VLOOKUP(J126,'Matriz de Avaliação'!$C$5:$D$9,2,FALSE)))</f>
        <v>50</v>
      </c>
      <c r="J126" s="191" t="s">
        <v>123</v>
      </c>
      <c r="K126" s="37">
        <f>IF(L126=0,"?",(VLOOKUP(L126,'Matriz de Avaliação'!$C$11:$D$15,2,FALSE)))</f>
        <v>5</v>
      </c>
      <c r="L126" s="65" t="s">
        <v>125</v>
      </c>
      <c r="M126" s="38">
        <f>IF(N126=0,"?",(VLOOKUP(N126,'Matriz de Avaliação'!$C$17:$D$21,2,FALSE)))</f>
        <v>0.5</v>
      </c>
      <c r="N126" s="48" t="s">
        <v>31</v>
      </c>
      <c r="O126" s="35">
        <f t="shared" si="15"/>
        <v>125</v>
      </c>
      <c r="P126" s="74" t="str">
        <f>IF(O126&lt;'Matriz de Avaliação'!$D$31,(IF(O126&lt;'Matriz de Avaliação'!$D$29,(IF(O126&lt;'Matriz de Avaliação'!$D$27,(IF(O126&lt;'Matriz de Avaliação'!$D$25,'Matriz de Avaliação'!$E$23,'Matriz de Avaliação'!$E$25)),'Matriz de Avaliação'!$E$27)),'Matriz de Avaliação'!$E$29)),'Matriz de Avaliação'!$E$31)</f>
        <v>SIGNIFICATIVO</v>
      </c>
      <c r="Q126" s="350" t="s">
        <v>799</v>
      </c>
      <c r="R126" s="38">
        <f>IF(S126=0,"?",(VLOOKUP(S126,'Matriz de Avaliação'!$C$36:$E$40,2,FALSE)))</f>
        <v>2</v>
      </c>
      <c r="S126" s="48" t="s">
        <v>159</v>
      </c>
      <c r="T126" s="35">
        <f t="shared" si="16"/>
        <v>62.5</v>
      </c>
      <c r="U126" s="74" t="str">
        <f>IF(T126&lt;'Matriz de Avaliação'!$D$31,(IF(T126&lt;'Matriz de Avaliação'!$D$29,(IF(T126&lt;'Matriz de Avaliação'!$D$27,(IF(T126&lt;'Matriz de Avaliação'!$D$25,'Matriz de Avaliação'!$E$23,'Matriz de Avaliação'!$E$25)),'Matriz de Avaliação'!$E$27)),'Matriz de Avaliação'!$E$29)),'Matriz de Avaliação'!$E$31)</f>
        <v>MÉDIO</v>
      </c>
      <c r="V126" s="364"/>
      <c r="W126" s="364"/>
      <c r="X126" s="369"/>
      <c r="Y126" s="364"/>
      <c r="Z126" s="364"/>
      <c r="AA126" s="364"/>
    </row>
    <row r="127" spans="2:27" ht="26.4" outlineLevel="1">
      <c r="B127" s="1066"/>
      <c r="C127" s="365" t="s">
        <v>631</v>
      </c>
      <c r="D127" s="365" t="s">
        <v>627</v>
      </c>
      <c r="E127" s="368" t="s">
        <v>133</v>
      </c>
      <c r="F127" s="352" t="s">
        <v>797</v>
      </c>
      <c r="G127" s="352" t="s">
        <v>80</v>
      </c>
      <c r="H127" s="337" t="s">
        <v>798</v>
      </c>
      <c r="I127" s="36">
        <f>IF(J127=0,"?",(VLOOKUP(J127,'Matriz de Avaliação'!$C$5:$D$9,2,FALSE)))</f>
        <v>25</v>
      </c>
      <c r="J127" s="191" t="s">
        <v>122</v>
      </c>
      <c r="K127" s="37">
        <f>IF(L127=0,"?",(VLOOKUP(L127,'Matriz de Avaliação'!$C$11:$D$15,2,FALSE)))</f>
        <v>5</v>
      </c>
      <c r="L127" s="65" t="s">
        <v>125</v>
      </c>
      <c r="M127" s="38">
        <f>IF(N127=0,"?",(VLOOKUP(N127,'Matriz de Avaliação'!$C$17:$D$21,2,FALSE)))</f>
        <v>0.5</v>
      </c>
      <c r="N127" s="48" t="s">
        <v>31</v>
      </c>
      <c r="O127" s="35">
        <f t="shared" si="15"/>
        <v>62.5</v>
      </c>
      <c r="P127" s="74" t="str">
        <f>IF(O127&lt;'Matriz de Avaliação'!$D$31,(IF(O127&lt;'Matriz de Avaliação'!$D$29,(IF(O127&lt;'Matriz de Avaliação'!$D$27,(IF(O127&lt;'Matriz de Avaliação'!$D$25,'Matriz de Avaliação'!$E$23,'Matriz de Avaliação'!$E$25)),'Matriz de Avaliação'!$E$27)),'Matriz de Avaliação'!$E$29)),'Matriz de Avaliação'!$E$31)</f>
        <v>MÉDIO</v>
      </c>
      <c r="Q127" s="350" t="s">
        <v>799</v>
      </c>
      <c r="R127" s="38">
        <f>IF(S127=0,"?",(VLOOKUP(S127,'Matriz de Avaliação'!$C$36:$E$40,2,FALSE)))</f>
        <v>2</v>
      </c>
      <c r="S127" s="48" t="s">
        <v>159</v>
      </c>
      <c r="T127" s="35">
        <f t="shared" si="16"/>
        <v>31.25</v>
      </c>
      <c r="U127" s="74" t="str">
        <f>IF(T127&lt;'Matriz de Avaliação'!$D$31,(IF(T127&lt;'Matriz de Avaliação'!$D$29,(IF(T127&lt;'Matriz de Avaliação'!$D$27,(IF(T127&lt;'Matriz de Avaliação'!$D$25,'Matriz de Avaliação'!$E$23,'Matriz de Avaliação'!$E$25)),'Matriz de Avaliação'!$E$27)),'Matriz de Avaliação'!$E$29)),'Matriz de Avaliação'!$E$31)</f>
        <v>MÉDIO</v>
      </c>
      <c r="V127" s="364"/>
      <c r="W127" s="364"/>
      <c r="X127" s="369"/>
      <c r="Y127" s="364"/>
      <c r="Z127" s="364"/>
      <c r="AA127" s="364"/>
    </row>
    <row r="128" spans="2:27" ht="34.200000000000003" outlineLevel="1">
      <c r="B128" s="1066"/>
      <c r="C128" s="365" t="s">
        <v>631</v>
      </c>
      <c r="D128" s="366" t="s">
        <v>628</v>
      </c>
      <c r="E128" s="368" t="s">
        <v>51</v>
      </c>
      <c r="F128" s="352" t="s">
        <v>138</v>
      </c>
      <c r="G128" s="352" t="s">
        <v>366</v>
      </c>
      <c r="H128" s="337" t="s">
        <v>1076</v>
      </c>
      <c r="I128" s="36">
        <f>IF(J128=0,"?",(VLOOKUP(J128,'Matriz de Avaliação'!$C$5:$D$9,2,FALSE)))</f>
        <v>15</v>
      </c>
      <c r="J128" s="191" t="s">
        <v>23</v>
      </c>
      <c r="K128" s="37">
        <f>IF(L128=0,"?",(VLOOKUP(L128,'Matriz de Avaliação'!$C$11:$D$15,2,FALSE)))</f>
        <v>5</v>
      </c>
      <c r="L128" s="65" t="s">
        <v>125</v>
      </c>
      <c r="M128" s="38">
        <f>IF(N128=0,"?",(VLOOKUP(N128,'Matriz de Avaliação'!$C$17:$D$21,2,FALSE)))</f>
        <v>0.5</v>
      </c>
      <c r="N128" s="225" t="s">
        <v>181</v>
      </c>
      <c r="O128" s="35">
        <f t="shared" si="15"/>
        <v>37.5</v>
      </c>
      <c r="P128" s="74" t="str">
        <f>IF(O128&lt;'Matriz de Avaliação'!$D$31,(IF(O128&lt;'Matriz de Avaliação'!$D$29,(IF(O128&lt;'Matriz de Avaliação'!$D$27,(IF(O128&lt;'Matriz de Avaliação'!$D$25,'Matriz de Avaliação'!$E$23,'Matriz de Avaliação'!$E$25)),'Matriz de Avaliação'!$E$27)),'Matriz de Avaliação'!$E$29)),'Matriz de Avaliação'!$E$31)</f>
        <v>MÉDIO</v>
      </c>
      <c r="Q128" s="350" t="s">
        <v>782</v>
      </c>
      <c r="R128" s="38">
        <f>IF(S128=0,"?",(VLOOKUP(S128,'Matriz de Avaliação'!$C$36:$E$40,2,FALSE)))</f>
        <v>2</v>
      </c>
      <c r="S128" s="48" t="s">
        <v>159</v>
      </c>
      <c r="T128" s="35">
        <f t="shared" si="16"/>
        <v>18.75</v>
      </c>
      <c r="U128" s="74" t="str">
        <f>IF(T128&lt;'Matriz de Avaliação'!$D$31,(IF(T128&lt;'Matriz de Avaliação'!$D$29,(IF(T128&lt;'Matriz de Avaliação'!$D$27,(IF(T128&lt;'Matriz de Avaliação'!$D$25,'Matriz de Avaliação'!$E$23,'Matriz de Avaliação'!$E$25)),'Matriz de Avaliação'!$E$27)),'Matriz de Avaliação'!$E$29)),'Matriz de Avaliação'!$E$31)</f>
        <v>BAIXO</v>
      </c>
      <c r="V128" s="364"/>
      <c r="W128" s="364"/>
      <c r="X128" s="369"/>
      <c r="Y128" s="370"/>
      <c r="Z128" s="370"/>
      <c r="AA128" s="370"/>
    </row>
    <row r="129" spans="2:27" ht="26.4" outlineLevel="1">
      <c r="B129" s="1066"/>
      <c r="C129" s="365" t="s">
        <v>631</v>
      </c>
      <c r="D129" s="366" t="s">
        <v>573</v>
      </c>
      <c r="E129" s="368" t="s">
        <v>51</v>
      </c>
      <c r="F129" s="352" t="s">
        <v>138</v>
      </c>
      <c r="G129" s="352" t="s">
        <v>366</v>
      </c>
      <c r="H129" s="337" t="s">
        <v>1076</v>
      </c>
      <c r="I129" s="36">
        <f>IF(J129=0,"?",(VLOOKUP(J129,'Matriz de Avaliação'!$C$5:$D$9,2,FALSE)))</f>
        <v>15</v>
      </c>
      <c r="J129" s="191" t="s">
        <v>23</v>
      </c>
      <c r="K129" s="37">
        <f>IF(L129=0,"?",(VLOOKUP(L129,'Matriz de Avaliação'!$C$11:$D$15,2,FALSE)))</f>
        <v>1</v>
      </c>
      <c r="L129" s="65" t="s">
        <v>3</v>
      </c>
      <c r="M129" s="38">
        <f>IF(N129=0,"?",(VLOOKUP(N129,'Matriz de Avaliação'!$C$17:$D$21,2,FALSE)))</f>
        <v>0.5</v>
      </c>
      <c r="N129" s="225" t="s">
        <v>181</v>
      </c>
      <c r="O129" s="35">
        <f>I129*K129*M129</f>
        <v>7.5</v>
      </c>
      <c r="P129" s="74" t="str">
        <f>IF(O129&lt;'Matriz de Avaliação'!$D$31,(IF(O129&lt;'Matriz de Avaliação'!$D$29,(IF(O129&lt;'Matriz de Avaliação'!$D$27,(IF(O129&lt;'Matriz de Avaliação'!$D$25,'Matriz de Avaliação'!$E$23,'Matriz de Avaliação'!$E$25)),'Matriz de Avaliação'!$E$27)),'Matriz de Avaliação'!$E$29)),'Matriz de Avaliação'!$E$31)</f>
        <v>BAIXO</v>
      </c>
      <c r="Q129" s="350" t="s">
        <v>1070</v>
      </c>
      <c r="R129" s="38">
        <f>IF(S129=0,"?",(VLOOKUP(S129,'Matriz de Avaliação'!$C$36:$E$40,2,FALSE)))</f>
        <v>2</v>
      </c>
      <c r="S129" s="48" t="s">
        <v>159</v>
      </c>
      <c r="T129" s="35">
        <f>(I129*K129*M129)/R129</f>
        <v>3.75</v>
      </c>
      <c r="U129" s="74" t="str">
        <f>IF(T129&lt;'Matriz de Avaliação'!$D$31,(IF(T129&lt;'Matriz de Avaliação'!$D$29,(IF(T129&lt;'Matriz de Avaliação'!$D$27,(IF(T129&lt;'Matriz de Avaliação'!$D$25,'Matriz de Avaliação'!$E$23,'Matriz de Avaliação'!$E$25)),'Matriz de Avaliação'!$E$27)),'Matriz de Avaliação'!$E$29)),'Matriz de Avaliação'!$E$31)</f>
        <v>BAIXO</v>
      </c>
      <c r="V129" s="364"/>
      <c r="W129" s="364"/>
      <c r="X129" s="369"/>
      <c r="Y129" s="370"/>
      <c r="Z129" s="370"/>
      <c r="AA129" s="370"/>
    </row>
    <row r="130" spans="2:27" ht="45" customHeight="1" outlineLevel="1">
      <c r="B130" s="1066"/>
      <c r="C130" s="365" t="s">
        <v>631</v>
      </c>
      <c r="D130" s="365" t="s">
        <v>573</v>
      </c>
      <c r="E130" s="368" t="s">
        <v>51</v>
      </c>
      <c r="F130" s="352" t="s">
        <v>642</v>
      </c>
      <c r="G130" s="352" t="s">
        <v>464</v>
      </c>
      <c r="H130" s="337" t="s">
        <v>69</v>
      </c>
      <c r="I130" s="36">
        <f>IF(J130=0,"?",(VLOOKUP(J130,'Matriz de Avaliação'!$C$5:$D$9,2,FALSE)))</f>
        <v>15</v>
      </c>
      <c r="J130" s="191" t="s">
        <v>23</v>
      </c>
      <c r="K130" s="37">
        <f>IF(L130=0,"?",(VLOOKUP(L130,'Matriz de Avaliação'!$C$11:$D$15,2,FALSE)))</f>
        <v>1</v>
      </c>
      <c r="L130" s="65" t="s">
        <v>3</v>
      </c>
      <c r="M130" s="38">
        <f>IF(N130=0,"?",(VLOOKUP(N130,'Matriz de Avaliação'!$C$17:$D$21,2,FALSE)))</f>
        <v>0.5</v>
      </c>
      <c r="N130" s="225" t="s">
        <v>181</v>
      </c>
      <c r="O130" s="35">
        <f>I130*K130*M130</f>
        <v>7.5</v>
      </c>
      <c r="P130" s="74" t="str">
        <f>IF(O130&lt;'Matriz de Avaliação'!$D$31,(IF(O130&lt;'Matriz de Avaliação'!$D$29,(IF(O130&lt;'Matriz de Avaliação'!$D$27,(IF(O130&lt;'Matriz de Avaliação'!$D$25,'Matriz de Avaliação'!$E$23,'Matriz de Avaliação'!$E$25)),'Matriz de Avaliação'!$E$27)),'Matriz de Avaliação'!$E$29)),'Matriz de Avaliação'!$E$31)</f>
        <v>BAIXO</v>
      </c>
      <c r="Q130" s="350" t="s">
        <v>783</v>
      </c>
      <c r="R130" s="38">
        <f>IF(S130=0,"?",(VLOOKUP(S130,'Matriz de Avaliação'!$C$36:$E$40,2,FALSE)))</f>
        <v>2.5</v>
      </c>
      <c r="S130" s="225" t="s">
        <v>161</v>
      </c>
      <c r="T130" s="35">
        <f>(I130*K130*M130)/R130</f>
        <v>3</v>
      </c>
      <c r="U130" s="74" t="str">
        <f>IF(T130&lt;'Matriz de Avaliação'!$D$31,(IF(T130&lt;'Matriz de Avaliação'!$D$29,(IF(T130&lt;'Matriz de Avaliação'!$D$27,(IF(T130&lt;'Matriz de Avaliação'!$D$25,'Matriz de Avaliação'!$E$23,'Matriz de Avaliação'!$E$25)),'Matriz de Avaliação'!$E$27)),'Matriz de Avaliação'!$E$29)),'Matriz de Avaliação'!$E$31)</f>
        <v>BAIXO</v>
      </c>
      <c r="V130" s="364"/>
      <c r="W130" s="364"/>
      <c r="X130" s="369"/>
      <c r="Y130" s="370"/>
      <c r="Z130" s="370"/>
      <c r="AA130" s="370"/>
    </row>
    <row r="131" spans="2:27" ht="26.4" outlineLevel="1">
      <c r="B131" s="1066"/>
      <c r="C131" s="365" t="s">
        <v>631</v>
      </c>
      <c r="D131" s="365" t="s">
        <v>573</v>
      </c>
      <c r="E131" s="368" t="s">
        <v>52</v>
      </c>
      <c r="F131" s="352" t="s">
        <v>640</v>
      </c>
      <c r="G131" s="352" t="s">
        <v>572</v>
      </c>
      <c r="H131" s="337" t="s">
        <v>641</v>
      </c>
      <c r="I131" s="36">
        <f>IF(J131=0,"?",(VLOOKUP(J131,'Matriz de Avaliação'!$C$5:$D$9,2,FALSE)))</f>
        <v>50</v>
      </c>
      <c r="J131" s="191" t="s">
        <v>123</v>
      </c>
      <c r="K131" s="37">
        <f>IF(L131=0,"?",(VLOOKUP(L131,'Matriz de Avaliação'!$C$11:$D$15,2,FALSE)))</f>
        <v>1</v>
      </c>
      <c r="L131" s="65" t="s">
        <v>3</v>
      </c>
      <c r="M131" s="38">
        <f>IF(N131=0,"?",(VLOOKUP(N131,'Matriz de Avaliação'!$C$17:$D$21,2,FALSE)))</f>
        <v>0.5</v>
      </c>
      <c r="N131" s="225" t="s">
        <v>181</v>
      </c>
      <c r="O131" s="35">
        <f>I131*K131*M131</f>
        <v>25</v>
      </c>
      <c r="P131" s="74" t="str">
        <f>IF(O131&lt;'Matriz de Avaliação'!$D$31,(IF(O131&lt;'Matriz de Avaliação'!$D$29,(IF(O131&lt;'Matriz de Avaliação'!$D$27,(IF(O131&lt;'Matriz de Avaliação'!$D$25,'Matriz de Avaliação'!$E$23,'Matriz de Avaliação'!$E$25)),'Matriz de Avaliação'!$E$27)),'Matriz de Avaliação'!$E$29)),'Matriz de Avaliação'!$E$31)</f>
        <v>MÉDIO</v>
      </c>
      <c r="Q131" s="352" t="s">
        <v>971</v>
      </c>
      <c r="R131" s="38">
        <f>IF(S131=0,"?",(VLOOKUP(S131,'Matriz de Avaliação'!$C$36:$E$40,2,FALSE)))</f>
        <v>2.5</v>
      </c>
      <c r="S131" s="225" t="s">
        <v>161</v>
      </c>
      <c r="T131" s="35">
        <f>(I131*K131*M131)/R131</f>
        <v>10</v>
      </c>
      <c r="U131" s="74" t="str">
        <f>IF(T131&lt;'Matriz de Avaliação'!$D$31,(IF(T131&lt;'Matriz de Avaliação'!$D$29,(IF(T131&lt;'Matriz de Avaliação'!$D$27,(IF(T131&lt;'Matriz de Avaliação'!$D$25,'Matriz de Avaliação'!$E$23,'Matriz de Avaliação'!$E$25)),'Matriz de Avaliação'!$E$27)),'Matriz de Avaliação'!$E$29)),'Matriz de Avaliação'!$E$31)</f>
        <v>BAIXO</v>
      </c>
      <c r="V131" s="364"/>
      <c r="W131" s="364"/>
      <c r="X131" s="369"/>
      <c r="Y131" s="370"/>
      <c r="Z131" s="370"/>
      <c r="AA131" s="370"/>
    </row>
    <row r="132" spans="2:27" ht="34.200000000000003" outlineLevel="1">
      <c r="B132" s="1066"/>
      <c r="C132" s="366" t="s">
        <v>787</v>
      </c>
      <c r="D132" s="366" t="s">
        <v>665</v>
      </c>
      <c r="E132" s="368" t="s">
        <v>51</v>
      </c>
      <c r="F132" s="352" t="s">
        <v>138</v>
      </c>
      <c r="G132" s="352" t="s">
        <v>366</v>
      </c>
      <c r="H132" s="337" t="s">
        <v>1076</v>
      </c>
      <c r="I132" s="36">
        <f>IF(J132=0,"?",(VLOOKUP(J132,'Matriz de Avaliação'!$C$5:$D$9,2,FALSE)))</f>
        <v>15</v>
      </c>
      <c r="J132" s="191" t="s">
        <v>23</v>
      </c>
      <c r="K132" s="37">
        <f>IF(L132=0,"?",(VLOOKUP(L132,'Matriz de Avaliação'!$C$11:$D$15,2,FALSE)))</f>
        <v>4</v>
      </c>
      <c r="L132" s="377" t="s">
        <v>97</v>
      </c>
      <c r="M132" s="38">
        <f>IF(N132=0,"?",(VLOOKUP(N132,'Matriz de Avaliação'!$C$17:$D$21,2,FALSE)))</f>
        <v>0.5</v>
      </c>
      <c r="N132" s="225" t="s">
        <v>181</v>
      </c>
      <c r="O132" s="35">
        <f t="shared" si="15"/>
        <v>30</v>
      </c>
      <c r="P132" s="74" t="str">
        <f>IF(O132&lt;'Matriz de Avaliação'!$D$31,(IF(O132&lt;'Matriz de Avaliação'!$D$29,(IF(O132&lt;'Matriz de Avaliação'!$D$27,(IF(O132&lt;'Matriz de Avaliação'!$D$25,'Matriz de Avaliação'!$E$23,'Matriz de Avaliação'!$E$25)),'Matriz de Avaliação'!$E$27)),'Matriz de Avaliação'!$E$29)),'Matriz de Avaliação'!$E$31)</f>
        <v>MÉDIO</v>
      </c>
      <c r="Q132" s="352" t="s">
        <v>782</v>
      </c>
      <c r="R132" s="38">
        <f>IF(S132=0,"?",(VLOOKUP(S132,'Matriz de Avaliação'!$C$36:$E$40,2,FALSE)))</f>
        <v>2</v>
      </c>
      <c r="S132" s="48" t="s">
        <v>159</v>
      </c>
      <c r="T132" s="35">
        <f t="shared" si="16"/>
        <v>15</v>
      </c>
      <c r="U132" s="74" t="str">
        <f>IF(T132&lt;'Matriz de Avaliação'!$D$31,(IF(T132&lt;'Matriz de Avaliação'!$D$29,(IF(T132&lt;'Matriz de Avaliação'!$D$27,(IF(T132&lt;'Matriz de Avaliação'!$D$25,'Matriz de Avaliação'!$E$23,'Matriz de Avaliação'!$E$25)),'Matriz de Avaliação'!$E$27)),'Matriz de Avaliação'!$E$29)),'Matriz de Avaliação'!$E$31)</f>
        <v>BAIXO</v>
      </c>
      <c r="V132" s="364"/>
      <c r="W132" s="364"/>
      <c r="X132" s="369"/>
      <c r="Y132" s="370"/>
      <c r="Z132" s="370"/>
      <c r="AA132" s="370"/>
    </row>
    <row r="133" spans="2:27" ht="34.200000000000003" outlineLevel="1">
      <c r="B133" s="1066"/>
      <c r="C133" s="365" t="s">
        <v>787</v>
      </c>
      <c r="D133" s="365" t="s">
        <v>665</v>
      </c>
      <c r="E133" s="368" t="s">
        <v>51</v>
      </c>
      <c r="F133" s="352" t="s">
        <v>764</v>
      </c>
      <c r="G133" s="352" t="s">
        <v>354</v>
      </c>
      <c r="H133" s="337" t="s">
        <v>763</v>
      </c>
      <c r="I133" s="36">
        <f>IF(J133=0,"?",(VLOOKUP(J133,'Matriz de Avaliação'!$C$5:$D$9,2,FALSE)))</f>
        <v>25</v>
      </c>
      <c r="J133" s="191" t="s">
        <v>122</v>
      </c>
      <c r="K133" s="37">
        <f>IF(L133=0,"?",(VLOOKUP(L133,'Matriz de Avaliação'!$C$11:$D$15,2,FALSE)))</f>
        <v>4</v>
      </c>
      <c r="L133" s="377" t="s">
        <v>97</v>
      </c>
      <c r="M133" s="38">
        <f>IF(N133=0,"?",(VLOOKUP(N133,'Matriz de Avaliação'!$C$17:$D$21,2,FALSE)))</f>
        <v>0.5</v>
      </c>
      <c r="N133" s="225" t="s">
        <v>181</v>
      </c>
      <c r="O133" s="35">
        <f t="shared" si="15"/>
        <v>50</v>
      </c>
      <c r="P133" s="74" t="str">
        <f>IF(O133&lt;'Matriz de Avaliação'!$D$31,(IF(O133&lt;'Matriz de Avaliação'!$D$29,(IF(O133&lt;'Matriz de Avaliação'!$D$27,(IF(O133&lt;'Matriz de Avaliação'!$D$25,'Matriz de Avaliação'!$E$23,'Matriz de Avaliação'!$E$25)),'Matriz de Avaliação'!$E$27)),'Matriz de Avaliação'!$E$29)),'Matriz de Avaliação'!$E$31)</f>
        <v>MÉDIO</v>
      </c>
      <c r="Q133" s="352" t="s">
        <v>971</v>
      </c>
      <c r="R133" s="38">
        <f>IF(S133=0,"?",(VLOOKUP(S133,'Matriz de Avaliação'!$C$36:$E$40,2,FALSE)))</f>
        <v>2.5</v>
      </c>
      <c r="S133" s="225" t="s">
        <v>161</v>
      </c>
      <c r="T133" s="35">
        <f t="shared" si="16"/>
        <v>20</v>
      </c>
      <c r="U133" s="74" t="str">
        <f>IF(T133&lt;'Matriz de Avaliação'!$D$31,(IF(T133&lt;'Matriz de Avaliação'!$D$29,(IF(T133&lt;'Matriz de Avaliação'!$D$27,(IF(T133&lt;'Matriz de Avaliação'!$D$25,'Matriz de Avaliação'!$E$23,'Matriz de Avaliação'!$E$25)),'Matriz de Avaliação'!$E$27)),'Matriz de Avaliação'!$E$29)),'Matriz de Avaliação'!$E$31)</f>
        <v>MÉDIO</v>
      </c>
      <c r="V133" s="364"/>
      <c r="W133" s="364"/>
      <c r="X133" s="369"/>
      <c r="Y133" s="370"/>
      <c r="Z133" s="370"/>
      <c r="AA133" s="370"/>
    </row>
    <row r="134" spans="2:27" ht="39.6" outlineLevel="1">
      <c r="B134" s="1066"/>
      <c r="C134" s="365" t="s">
        <v>787</v>
      </c>
      <c r="D134" s="366" t="s">
        <v>662</v>
      </c>
      <c r="E134" s="368" t="s">
        <v>51</v>
      </c>
      <c r="F134" s="352" t="s">
        <v>68</v>
      </c>
      <c r="G134" s="352" t="s">
        <v>363</v>
      </c>
      <c r="H134" s="337" t="s">
        <v>621</v>
      </c>
      <c r="I134" s="36">
        <f>IF(J134=0,"?",(VLOOKUP(J134,'Matriz de Avaliação'!$C$5:$D$9,2,FALSE)))</f>
        <v>25</v>
      </c>
      <c r="J134" s="191" t="s">
        <v>122</v>
      </c>
      <c r="K134" s="37">
        <f>IF(L134=0,"?",(VLOOKUP(L134,'Matriz de Avaliação'!$C$11:$D$15,2,FALSE)))</f>
        <v>4</v>
      </c>
      <c r="L134" s="377" t="s">
        <v>97</v>
      </c>
      <c r="M134" s="38">
        <f>IF(N134=0,"?",(VLOOKUP(N134,'Matriz de Avaliação'!$C$17:$D$21,2,FALSE)))</f>
        <v>0.5</v>
      </c>
      <c r="N134" s="225" t="s">
        <v>181</v>
      </c>
      <c r="O134" s="35">
        <f t="shared" si="15"/>
        <v>50</v>
      </c>
      <c r="P134" s="74" t="str">
        <f>IF(O134&lt;'Matriz de Avaliação'!$D$31,(IF(O134&lt;'Matriz de Avaliação'!$D$29,(IF(O134&lt;'Matriz de Avaliação'!$D$27,(IF(O134&lt;'Matriz de Avaliação'!$D$25,'Matriz de Avaliação'!$E$23,'Matriz de Avaliação'!$E$25)),'Matriz de Avaliação'!$E$27)),'Matriz de Avaliação'!$E$29)),'Matriz de Avaliação'!$E$31)</f>
        <v>MÉDIO</v>
      </c>
      <c r="Q134" s="352" t="s">
        <v>972</v>
      </c>
      <c r="R134" s="38">
        <f>IF(S134=0,"?",(VLOOKUP(S134,'Matriz de Avaliação'!$C$36:$E$40,2,FALSE)))</f>
        <v>3</v>
      </c>
      <c r="S134" s="225" t="s">
        <v>166</v>
      </c>
      <c r="T134" s="35">
        <f t="shared" si="16"/>
        <v>16.666666666666668</v>
      </c>
      <c r="U134" s="74" t="str">
        <f>IF(T134&lt;'Matriz de Avaliação'!$D$31,(IF(T134&lt;'Matriz de Avaliação'!$D$29,(IF(T134&lt;'Matriz de Avaliação'!$D$27,(IF(T134&lt;'Matriz de Avaliação'!$D$25,'Matriz de Avaliação'!$E$23,'Matriz de Avaliação'!$E$25)),'Matriz de Avaliação'!$E$27)),'Matriz de Avaliação'!$E$29)),'Matriz de Avaliação'!$E$31)</f>
        <v>BAIXO</v>
      </c>
      <c r="V134" s="364"/>
      <c r="W134" s="364"/>
      <c r="X134" s="369"/>
      <c r="Y134" s="370"/>
      <c r="Z134" s="370"/>
      <c r="AA134" s="370"/>
    </row>
    <row r="135" spans="2:27" ht="26.4" outlineLevel="1">
      <c r="B135" s="1066"/>
      <c r="C135" s="365" t="s">
        <v>787</v>
      </c>
      <c r="D135" s="365" t="s">
        <v>662</v>
      </c>
      <c r="E135" s="368" t="s">
        <v>51</v>
      </c>
      <c r="F135" s="352" t="s">
        <v>81</v>
      </c>
      <c r="G135" s="352" t="s">
        <v>371</v>
      </c>
      <c r="H135" s="521" t="s">
        <v>1126</v>
      </c>
      <c r="I135" s="36">
        <f>IF(J135=0,"?",(VLOOKUP(J135,'Matriz de Avaliação'!$C$5:$D$9,2,FALSE)))</f>
        <v>25</v>
      </c>
      <c r="J135" s="191" t="s">
        <v>122</v>
      </c>
      <c r="K135" s="37">
        <f>IF(L135=0,"?",(VLOOKUP(L135,'Matriz de Avaliação'!$C$11:$D$15,2,FALSE)))</f>
        <v>4</v>
      </c>
      <c r="L135" s="377" t="s">
        <v>97</v>
      </c>
      <c r="M135" s="38">
        <f>IF(N135=0,"?",(VLOOKUP(N135,'Matriz de Avaliação'!$C$17:$D$21,2,FALSE)))</f>
        <v>0.5</v>
      </c>
      <c r="N135" s="225" t="s">
        <v>181</v>
      </c>
      <c r="O135" s="35">
        <f t="shared" si="15"/>
        <v>50</v>
      </c>
      <c r="P135" s="74" t="str">
        <f>IF(O135&lt;'Matriz de Avaliação'!$D$31,(IF(O135&lt;'Matriz de Avaliação'!$D$29,(IF(O135&lt;'Matriz de Avaliação'!$D$27,(IF(O135&lt;'Matriz de Avaliação'!$D$25,'Matriz de Avaliação'!$E$23,'Matriz de Avaliação'!$E$25)),'Matriz de Avaliação'!$E$27)),'Matriz de Avaliação'!$E$29)),'Matriz de Avaliação'!$E$31)</f>
        <v>MÉDIO</v>
      </c>
      <c r="Q135" s="356" t="s">
        <v>626</v>
      </c>
      <c r="R135" s="38">
        <f>IF(S135=0,"?",(VLOOKUP(S135,'Matriz de Avaliação'!$C$36:$E$40,2,FALSE)))</f>
        <v>1.5</v>
      </c>
      <c r="S135" s="48" t="s">
        <v>165</v>
      </c>
      <c r="T135" s="35">
        <f t="shared" si="16"/>
        <v>33.333333333333336</v>
      </c>
      <c r="U135" s="74" t="str">
        <f>IF(T135&lt;'Matriz de Avaliação'!$D$31,(IF(T135&lt;'Matriz de Avaliação'!$D$29,(IF(T135&lt;'Matriz de Avaliação'!$D$27,(IF(T135&lt;'Matriz de Avaliação'!$D$25,'Matriz de Avaliação'!$E$23,'Matriz de Avaliação'!$E$25)),'Matriz de Avaliação'!$E$27)),'Matriz de Avaliação'!$E$29)),'Matriz de Avaliação'!$E$31)</f>
        <v>MÉDIO</v>
      </c>
      <c r="V135" s="364"/>
      <c r="W135" s="364"/>
      <c r="X135" s="369"/>
      <c r="Y135" s="370"/>
      <c r="Z135" s="370"/>
      <c r="AA135" s="370"/>
    </row>
    <row r="136" spans="2:27" ht="26.4" outlineLevel="1">
      <c r="B136" s="1066"/>
      <c r="C136" s="365" t="s">
        <v>787</v>
      </c>
      <c r="D136" s="366" t="s">
        <v>639</v>
      </c>
      <c r="E136" s="368" t="s">
        <v>51</v>
      </c>
      <c r="F136" s="352" t="s">
        <v>82</v>
      </c>
      <c r="G136" s="352" t="s">
        <v>471</v>
      </c>
      <c r="H136" s="521" t="s">
        <v>1128</v>
      </c>
      <c r="I136" s="36">
        <f>IF(J136=0,"?",(VLOOKUP(J136,'Matriz de Avaliação'!$C$5:$D$9,2,FALSE)))</f>
        <v>15</v>
      </c>
      <c r="J136" s="191" t="s">
        <v>23</v>
      </c>
      <c r="K136" s="37">
        <f>IF(L136=0,"?",(VLOOKUP(L136,'Matriz de Avaliação'!$C$11:$D$15,2,FALSE)))</f>
        <v>4</v>
      </c>
      <c r="L136" s="377" t="s">
        <v>97</v>
      </c>
      <c r="M136" s="38">
        <f>IF(N136=0,"?",(VLOOKUP(N136,'Matriz de Avaliação'!$C$17:$D$21,2,FALSE)))</f>
        <v>0.5</v>
      </c>
      <c r="N136" s="225" t="s">
        <v>181</v>
      </c>
      <c r="O136" s="35">
        <f t="shared" si="15"/>
        <v>30</v>
      </c>
      <c r="P136" s="74" t="str">
        <f>IF(O136&lt;'Matriz de Avaliação'!$D$31,(IF(O136&lt;'Matriz de Avaliação'!$D$29,(IF(O136&lt;'Matriz de Avaliação'!$D$27,(IF(O136&lt;'Matriz de Avaliação'!$D$25,'Matriz de Avaliação'!$E$23,'Matriz de Avaliação'!$E$25)),'Matriz de Avaliação'!$E$27)),'Matriz de Avaliação'!$E$29)),'Matriz de Avaliação'!$E$31)</f>
        <v>MÉDIO</v>
      </c>
      <c r="Q136" s="350" t="s">
        <v>784</v>
      </c>
      <c r="R136" s="38">
        <f>IF(S136=0,"?",(VLOOKUP(S136,'Matriz de Avaliação'!$C$36:$E$40,2,FALSE)))</f>
        <v>2.5</v>
      </c>
      <c r="S136" s="225" t="s">
        <v>161</v>
      </c>
      <c r="T136" s="35">
        <f t="shared" si="16"/>
        <v>12</v>
      </c>
      <c r="U136" s="74" t="str">
        <f>IF(T136&lt;'Matriz de Avaliação'!$D$31,(IF(T136&lt;'Matriz de Avaliação'!$D$29,(IF(T136&lt;'Matriz de Avaliação'!$D$27,(IF(T136&lt;'Matriz de Avaliação'!$D$25,'Matriz de Avaliação'!$E$23,'Matriz de Avaliação'!$E$25)),'Matriz de Avaliação'!$E$27)),'Matriz de Avaliação'!$E$29)),'Matriz de Avaliação'!$E$31)</f>
        <v>BAIXO</v>
      </c>
      <c r="V136" s="372"/>
      <c r="W136" s="364"/>
      <c r="X136" s="372"/>
      <c r="Y136" s="371"/>
      <c r="Z136" s="371"/>
      <c r="AA136" s="371"/>
    </row>
    <row r="137" spans="2:27" ht="39.6" outlineLevel="1">
      <c r="B137" s="1066"/>
      <c r="C137" s="365" t="s">
        <v>787</v>
      </c>
      <c r="D137" s="365" t="s">
        <v>639</v>
      </c>
      <c r="E137" s="368" t="s">
        <v>51</v>
      </c>
      <c r="F137" s="352" t="s">
        <v>774</v>
      </c>
      <c r="G137" s="352" t="s">
        <v>471</v>
      </c>
      <c r="H137" s="521" t="s">
        <v>1128</v>
      </c>
      <c r="I137" s="36">
        <f>IF(J137=0,"?",(VLOOKUP(J137,'Matriz de Avaliação'!$C$5:$D$9,2,FALSE)))</f>
        <v>15</v>
      </c>
      <c r="J137" s="191" t="s">
        <v>23</v>
      </c>
      <c r="K137" s="37">
        <f>IF(L137=0,"?",(VLOOKUP(L137,'Matriz de Avaliação'!$C$11:$D$15,2,FALSE)))</f>
        <v>5</v>
      </c>
      <c r="L137" s="377" t="s">
        <v>125</v>
      </c>
      <c r="M137" s="38">
        <f>IF(N137=0,"?",(VLOOKUP(N137,'Matriz de Avaliação'!$C$17:$D$21,2,FALSE)))</f>
        <v>5</v>
      </c>
      <c r="N137" s="225" t="s">
        <v>127</v>
      </c>
      <c r="O137" s="35">
        <f t="shared" si="15"/>
        <v>375</v>
      </c>
      <c r="P137" s="74" t="str">
        <f>IF(O137&lt;'Matriz de Avaliação'!$D$31,(IF(O137&lt;'Matriz de Avaliação'!$D$29,(IF(O137&lt;'Matriz de Avaliação'!$D$27,(IF(O137&lt;'Matriz de Avaliação'!$D$25,'Matriz de Avaliação'!$E$23,'Matriz de Avaliação'!$E$25)),'Matriz de Avaliação'!$E$27)),'Matriz de Avaliação'!$E$29)),'Matriz de Avaliação'!$E$31)</f>
        <v>ELEVADO</v>
      </c>
      <c r="Q137" s="352" t="s">
        <v>972</v>
      </c>
      <c r="R137" s="38">
        <f>IF(S137=0,"?",(VLOOKUP(S137,'Matriz de Avaliação'!$C$36:$E$40,2,FALSE)))</f>
        <v>3</v>
      </c>
      <c r="S137" s="225" t="s">
        <v>166</v>
      </c>
      <c r="T137" s="35">
        <f t="shared" si="16"/>
        <v>125</v>
      </c>
      <c r="U137" s="74" t="str">
        <f>IF(T137&lt;'Matriz de Avaliação'!$D$31,(IF(T137&lt;'Matriz de Avaliação'!$D$29,(IF(T137&lt;'Matriz de Avaliação'!$D$27,(IF(T137&lt;'Matriz de Avaliação'!$D$25,'Matriz de Avaliação'!$E$23,'Matriz de Avaliação'!$E$25)),'Matriz de Avaliação'!$E$27)),'Matriz de Avaliação'!$E$29)),'Matriz de Avaliação'!$E$31)</f>
        <v>SIGNIFICATIVO</v>
      </c>
      <c r="V137" s="372"/>
      <c r="W137" s="364"/>
      <c r="X137" s="372"/>
      <c r="Y137" s="371"/>
      <c r="Z137" s="371"/>
      <c r="AA137" s="371"/>
    </row>
    <row r="138" spans="2:27" ht="34.200000000000003" outlineLevel="1">
      <c r="B138" s="1066"/>
      <c r="C138" s="1093" t="s">
        <v>765</v>
      </c>
      <c r="D138" s="366" t="s">
        <v>768</v>
      </c>
      <c r="E138" s="368" t="s">
        <v>51</v>
      </c>
      <c r="F138" s="352" t="s">
        <v>138</v>
      </c>
      <c r="G138" s="352" t="s">
        <v>370</v>
      </c>
      <c r="H138" s="521" t="s">
        <v>1076</v>
      </c>
      <c r="I138" s="36">
        <f>IF(J138=0,"?",(VLOOKUP(J138,'Matriz de Avaliação'!$C$5:$D$9,2,FALSE)))</f>
        <v>15</v>
      </c>
      <c r="J138" s="191" t="s">
        <v>23</v>
      </c>
      <c r="K138" s="37">
        <f>IF(L138=0,"?",(VLOOKUP(L138,'Matriz de Avaliação'!$C$11:$D$15,2,FALSE)))</f>
        <v>5</v>
      </c>
      <c r="L138" s="377" t="s">
        <v>125</v>
      </c>
      <c r="M138" s="38">
        <f>IF(N138=0,"?",(VLOOKUP(N138,'Matriz de Avaliação'!$C$17:$D$21,2,FALSE)))</f>
        <v>1</v>
      </c>
      <c r="N138" s="225" t="s">
        <v>32</v>
      </c>
      <c r="O138" s="35">
        <f t="shared" si="15"/>
        <v>75</v>
      </c>
      <c r="P138" s="74" t="str">
        <f>IF(O138&lt;'Matriz de Avaliação'!$D$31,(IF(O138&lt;'Matriz de Avaliação'!$D$29,(IF(O138&lt;'Matriz de Avaliação'!$D$27,(IF(O138&lt;'Matriz de Avaliação'!$D$25,'Matriz de Avaliação'!$E$23,'Matriz de Avaliação'!$E$25)),'Matriz de Avaliação'!$E$27)),'Matriz de Avaliação'!$E$29)),'Matriz de Avaliação'!$E$31)</f>
        <v>MÉDIO</v>
      </c>
      <c r="Q138" s="350" t="s">
        <v>782</v>
      </c>
      <c r="R138" s="38">
        <f>IF(S138=0,"?",(VLOOKUP(S138,'Matriz de Avaliação'!$C$36:$E$40,2,FALSE)))</f>
        <v>2</v>
      </c>
      <c r="S138" s="48" t="s">
        <v>159</v>
      </c>
      <c r="T138" s="35">
        <f t="shared" si="16"/>
        <v>37.5</v>
      </c>
      <c r="U138" s="74" t="str">
        <f>IF(T138&lt;'Matriz de Avaliação'!$D$31,(IF(T138&lt;'Matriz de Avaliação'!$D$29,(IF(T138&lt;'Matriz de Avaliação'!$D$27,(IF(T138&lt;'Matriz de Avaliação'!$D$25,'Matriz de Avaliação'!$E$23,'Matriz de Avaliação'!$E$25)),'Matriz de Avaliação'!$E$27)),'Matriz de Avaliação'!$E$29)),'Matriz de Avaliação'!$E$31)</f>
        <v>MÉDIO</v>
      </c>
      <c r="V138" s="372"/>
      <c r="W138" s="364"/>
      <c r="X138" s="372"/>
      <c r="Y138" s="371"/>
      <c r="Z138" s="371"/>
      <c r="AA138" s="371"/>
    </row>
    <row r="139" spans="2:27" ht="63" customHeight="1" outlineLevel="1">
      <c r="B139" s="1066"/>
      <c r="C139" s="1066"/>
      <c r="D139" s="366" t="s">
        <v>769</v>
      </c>
      <c r="E139" s="368" t="s">
        <v>51</v>
      </c>
      <c r="F139" s="352" t="s">
        <v>642</v>
      </c>
      <c r="G139" s="352" t="s">
        <v>464</v>
      </c>
      <c r="H139" s="521" t="s">
        <v>69</v>
      </c>
      <c r="I139" s="36">
        <f>IF(J139=0,"?",(VLOOKUP(J139,'Matriz de Avaliação'!$C$5:$D$9,2,FALSE)))</f>
        <v>5</v>
      </c>
      <c r="J139" s="191" t="s">
        <v>121</v>
      </c>
      <c r="K139" s="37">
        <f>IF(L139=0,"?",(VLOOKUP(L139,'Matriz de Avaliação'!$C$11:$D$15,2,FALSE)))</f>
        <v>5</v>
      </c>
      <c r="L139" s="377" t="s">
        <v>125</v>
      </c>
      <c r="M139" s="38">
        <f>IF(N139=0,"?",(VLOOKUP(N139,'Matriz de Avaliação'!$C$17:$D$21,2,FALSE)))</f>
        <v>0.5</v>
      </c>
      <c r="N139" s="225" t="s">
        <v>31</v>
      </c>
      <c r="O139" s="35">
        <f t="shared" si="15"/>
        <v>12.5</v>
      </c>
      <c r="P139" s="74" t="str">
        <f>IF(O139&lt;'Matriz de Avaliação'!$D$31,(IF(O139&lt;'Matriz de Avaliação'!$D$29,(IF(O139&lt;'Matriz de Avaliação'!$D$27,(IF(O139&lt;'Matriz de Avaliação'!$D$25,'Matriz de Avaliação'!$E$23,'Matriz de Avaliação'!$E$25)),'Matriz de Avaliação'!$E$27)),'Matriz de Avaliação'!$E$29)),'Matriz de Avaliação'!$E$31)</f>
        <v>BAIXO</v>
      </c>
      <c r="Q139" s="350" t="s">
        <v>785</v>
      </c>
      <c r="R139" s="38">
        <f>IF(S139=0,"?",(VLOOKUP(S139,'Matriz de Avaliação'!$C$36:$E$40,2,FALSE)))</f>
        <v>2.5</v>
      </c>
      <c r="S139" s="225" t="s">
        <v>161</v>
      </c>
      <c r="T139" s="35">
        <f t="shared" si="16"/>
        <v>5</v>
      </c>
      <c r="U139" s="74" t="str">
        <f>IF(T139&lt;'Matriz de Avaliação'!$D$31,(IF(T139&lt;'Matriz de Avaliação'!$D$29,(IF(T139&lt;'Matriz de Avaliação'!$D$27,(IF(T139&lt;'Matriz de Avaliação'!$D$25,'Matriz de Avaliação'!$E$23,'Matriz de Avaliação'!$E$25)),'Matriz de Avaliação'!$E$27)),'Matriz de Avaliação'!$E$29)),'Matriz de Avaliação'!$E$31)</f>
        <v>BAIXO</v>
      </c>
      <c r="V139" s="372"/>
      <c r="W139" s="364"/>
      <c r="X139" s="372"/>
      <c r="Y139" s="371"/>
      <c r="Z139" s="371"/>
      <c r="AA139" s="371"/>
    </row>
    <row r="140" spans="2:27" ht="59.25" customHeight="1" outlineLevel="1">
      <c r="B140" s="1066"/>
      <c r="C140" s="1066"/>
      <c r="D140" s="1093" t="s">
        <v>767</v>
      </c>
      <c r="E140" s="368" t="s">
        <v>51</v>
      </c>
      <c r="F140" s="352" t="s">
        <v>770</v>
      </c>
      <c r="G140" s="352" t="s">
        <v>365</v>
      </c>
      <c r="H140" s="521" t="s">
        <v>771</v>
      </c>
      <c r="I140" s="36">
        <f>IF(J140=0,"?",(VLOOKUP(J140,'Matriz de Avaliação'!$C$5:$D$9,2,FALSE)))</f>
        <v>15</v>
      </c>
      <c r="J140" s="191" t="s">
        <v>23</v>
      </c>
      <c r="K140" s="37">
        <f>IF(L140=0,"?",(VLOOKUP(L140,'Matriz de Avaliação'!$C$11:$D$15,2,FALSE)))</f>
        <v>2</v>
      </c>
      <c r="L140" s="377" t="s">
        <v>5</v>
      </c>
      <c r="M140" s="38">
        <f>IF(N140=0,"?",(VLOOKUP(N140,'Matriz de Avaliação'!$C$17:$D$21,2,FALSE)))</f>
        <v>1</v>
      </c>
      <c r="N140" s="225" t="s">
        <v>32</v>
      </c>
      <c r="O140" s="35">
        <f t="shared" si="15"/>
        <v>30</v>
      </c>
      <c r="P140" s="74" t="str">
        <f>IF(O140&lt;'Matriz de Avaliação'!$D$31,(IF(O140&lt;'Matriz de Avaliação'!$D$29,(IF(O140&lt;'Matriz de Avaliação'!$D$27,(IF(O140&lt;'Matriz de Avaliação'!$D$25,'Matriz de Avaliação'!$E$23,'Matriz de Avaliação'!$E$25)),'Matriz de Avaliação'!$E$27)),'Matriz de Avaliação'!$E$29)),'Matriz de Avaliação'!$E$31)</f>
        <v>MÉDIO</v>
      </c>
      <c r="Q140" s="350" t="s">
        <v>1025</v>
      </c>
      <c r="R140" s="38">
        <f>IF(S140=0,"?",(VLOOKUP(S140,'Matriz de Avaliação'!$C$36:$E$40,2,FALSE)))</f>
        <v>2.5</v>
      </c>
      <c r="S140" s="225" t="s">
        <v>161</v>
      </c>
      <c r="T140" s="35">
        <f t="shared" si="16"/>
        <v>12</v>
      </c>
      <c r="U140" s="74" t="str">
        <f>IF(T140&lt;'Matriz de Avaliação'!$D$31,(IF(T140&lt;'Matriz de Avaliação'!$D$29,(IF(T140&lt;'Matriz de Avaliação'!$D$27,(IF(T140&lt;'Matriz de Avaliação'!$D$25,'Matriz de Avaliação'!$E$23,'Matriz de Avaliação'!$E$25)),'Matriz de Avaliação'!$E$27)),'Matriz de Avaliação'!$E$29)),'Matriz de Avaliação'!$E$31)</f>
        <v>BAIXO</v>
      </c>
      <c r="V140" s="372"/>
      <c r="W140" s="364"/>
      <c r="X140" s="372"/>
      <c r="Y140" s="371"/>
      <c r="Z140" s="371"/>
      <c r="AA140" s="371"/>
    </row>
    <row r="141" spans="2:27" ht="59.25" customHeight="1" outlineLevel="1">
      <c r="B141" s="1066"/>
      <c r="C141" s="1094"/>
      <c r="D141" s="1094"/>
      <c r="E141" s="368" t="s">
        <v>55</v>
      </c>
      <c r="F141" s="350" t="s">
        <v>1668</v>
      </c>
      <c r="G141" s="350" t="s">
        <v>1663</v>
      </c>
      <c r="H141" s="337" t="s">
        <v>1666</v>
      </c>
      <c r="I141" s="832">
        <v>50</v>
      </c>
      <c r="J141" s="827" t="s">
        <v>123</v>
      </c>
      <c r="K141" s="831">
        <v>2</v>
      </c>
      <c r="L141" s="377" t="s">
        <v>5</v>
      </c>
      <c r="M141" s="829">
        <v>0.5</v>
      </c>
      <c r="N141" s="225" t="s">
        <v>31</v>
      </c>
      <c r="O141" s="830">
        <f t="shared" si="15"/>
        <v>50</v>
      </c>
      <c r="P141" s="828" t="str">
        <f>IF(O141&lt;'Matriz de Avaliação'!$D$31,(IF(O141&lt;'Matriz de Avaliação'!$D$29,(IF(O141&lt;'Matriz de Avaliação'!$D$27,(IF(O141&lt;'Matriz de Avaliação'!$D$25,'Matriz de Avaliação'!$E$23,'Matriz de Avaliação'!$E$25)),'Matriz de Avaliação'!$E$27)),'Matriz de Avaliação'!$E$29)),'Matriz de Avaliação'!$E$31)</f>
        <v>MÉDIO</v>
      </c>
      <c r="Q141" s="350" t="s">
        <v>1665</v>
      </c>
      <c r="R141" s="829">
        <f>IF(S141=0,"?",(VLOOKUP(S141,'Matriz de Avaliação'!$C$36:$E$40,2,FALSE)))</f>
        <v>2.5</v>
      </c>
      <c r="S141" s="225" t="s">
        <v>161</v>
      </c>
      <c r="T141" s="35">
        <f t="shared" si="16"/>
        <v>20</v>
      </c>
      <c r="U141" s="74" t="str">
        <f>IF(T141&lt;'Matriz de Avaliação'!$D$31,(IF(T141&lt;'Matriz de Avaliação'!$D$29,(IF(T141&lt;'Matriz de Avaliação'!$D$27,(IF(T141&lt;'Matriz de Avaliação'!$D$25,'Matriz de Avaliação'!$E$23,'Matriz de Avaliação'!$E$25)),'Matriz de Avaliação'!$E$27)),'Matriz de Avaliação'!$E$29)),'Matriz de Avaliação'!$E$31)</f>
        <v>MÉDIO</v>
      </c>
      <c r="V141" s="372"/>
      <c r="W141" s="364"/>
      <c r="X141" s="372"/>
      <c r="Y141" s="371"/>
      <c r="Z141" s="371"/>
      <c r="AA141" s="371"/>
    </row>
    <row r="142" spans="2:27" ht="26.4" outlineLevel="1">
      <c r="B142" s="361" t="s">
        <v>316</v>
      </c>
      <c r="C142" s="366" t="s">
        <v>777</v>
      </c>
      <c r="D142" s="366" t="s">
        <v>969</v>
      </c>
      <c r="E142" s="368" t="s">
        <v>51</v>
      </c>
      <c r="F142" s="352" t="s">
        <v>138</v>
      </c>
      <c r="G142" s="352" t="s">
        <v>366</v>
      </c>
      <c r="H142" s="521" t="s">
        <v>1076</v>
      </c>
      <c r="I142" s="36">
        <f>IF(J142=0,"?",(VLOOKUP(J142,'Matriz de Avaliação'!$C$5:$D$9,2,FALSE)))</f>
        <v>15</v>
      </c>
      <c r="J142" s="191" t="s">
        <v>23</v>
      </c>
      <c r="K142" s="37">
        <f>IF(L142=0,"?",(VLOOKUP(L142,'Matriz de Avaliação'!$C$11:$D$15,2,FALSE)))</f>
        <v>5</v>
      </c>
      <c r="L142" s="65" t="s">
        <v>125</v>
      </c>
      <c r="M142" s="38">
        <f>IF(N142=0,"?",(VLOOKUP(N142,'Matriz de Avaliação'!$C$17:$D$21,2,FALSE)))</f>
        <v>0.5</v>
      </c>
      <c r="N142" s="225" t="s">
        <v>181</v>
      </c>
      <c r="O142" s="35">
        <f t="shared" si="15"/>
        <v>37.5</v>
      </c>
      <c r="P142" s="74" t="str">
        <f>IF(O142&lt;'Matriz de Avaliação'!$D$31,(IF(O142&lt;'Matriz de Avaliação'!$D$29,(IF(O142&lt;'Matriz de Avaliação'!$D$27,(IF(O142&lt;'Matriz de Avaliação'!$D$25,'Matriz de Avaliação'!$E$23,'Matriz de Avaliação'!$E$25)),'Matriz de Avaliação'!$E$27)),'Matriz de Avaliação'!$E$29)),'Matriz de Avaliação'!$E$31)</f>
        <v>MÉDIO</v>
      </c>
      <c r="Q142" s="352" t="s">
        <v>972</v>
      </c>
      <c r="R142" s="38">
        <f>IF(S142=0,"?",(VLOOKUP(S142,'Matriz de Avaliação'!$C$36:$E$40,2,FALSE)))</f>
        <v>2.5</v>
      </c>
      <c r="S142" s="225" t="s">
        <v>161</v>
      </c>
      <c r="T142" s="35">
        <f t="shared" si="16"/>
        <v>15</v>
      </c>
      <c r="U142" s="74" t="str">
        <f>IF(T142&lt;'Matriz de Avaliação'!$D$31,(IF(T142&lt;'Matriz de Avaliação'!$D$29,(IF(T142&lt;'Matriz de Avaliação'!$D$27,(IF(T142&lt;'Matriz de Avaliação'!$D$25,'Matriz de Avaliação'!$E$23,'Matriz de Avaliação'!$E$25)),'Matriz de Avaliação'!$E$27)),'Matriz de Avaliação'!$E$29)),'Matriz de Avaliação'!$E$31)</f>
        <v>BAIXO</v>
      </c>
      <c r="V142" s="364"/>
      <c r="W142" s="364"/>
      <c r="X142" s="369"/>
      <c r="Y142" s="370"/>
      <c r="Z142" s="370"/>
      <c r="AA142" s="370"/>
    </row>
    <row r="143" spans="2:27" ht="45.6" outlineLevel="1">
      <c r="B143" s="361" t="s">
        <v>316</v>
      </c>
      <c r="C143" s="365" t="s">
        <v>777</v>
      </c>
      <c r="D143" s="366" t="s">
        <v>970</v>
      </c>
      <c r="E143" s="368" t="s">
        <v>51</v>
      </c>
      <c r="F143" s="352" t="s">
        <v>624</v>
      </c>
      <c r="G143" s="352" t="s">
        <v>372</v>
      </c>
      <c r="H143" s="521" t="s">
        <v>1433</v>
      </c>
      <c r="I143" s="36">
        <f>IF(J143=0,"?",(VLOOKUP(J143,'Matriz de Avaliação'!$C$5:$D$9,2,FALSE)))</f>
        <v>25</v>
      </c>
      <c r="J143" s="191" t="s">
        <v>122</v>
      </c>
      <c r="K143" s="37">
        <f>IF(L143=0,"?",(VLOOKUP(L143,'Matriz de Avaliação'!$C$11:$D$15,2,FALSE)))</f>
        <v>5</v>
      </c>
      <c r="L143" s="65" t="s">
        <v>125</v>
      </c>
      <c r="M143" s="38">
        <f>IF(N143=0,"?",(VLOOKUP(N143,'Matriz de Avaliação'!$C$17:$D$21,2,FALSE)))</f>
        <v>0.5</v>
      </c>
      <c r="N143" s="225" t="s">
        <v>181</v>
      </c>
      <c r="O143" s="35">
        <f t="shared" si="15"/>
        <v>62.5</v>
      </c>
      <c r="P143" s="74" t="str">
        <f>IF(O143&lt;'Matriz de Avaliação'!$D$31,(IF(O143&lt;'Matriz de Avaliação'!$D$29,(IF(O143&lt;'Matriz de Avaliação'!$D$27,(IF(O143&lt;'Matriz de Avaliação'!$D$25,'Matriz de Avaliação'!$E$23,'Matriz de Avaliação'!$E$25)),'Matriz de Avaliação'!$E$27)),'Matriz de Avaliação'!$E$29)),'Matriz de Avaliação'!$E$31)</f>
        <v>MÉDIO</v>
      </c>
      <c r="Q143" s="352" t="s">
        <v>1085</v>
      </c>
      <c r="R143" s="38">
        <f>IF(S143=0,"?",(VLOOKUP(S143,'Matriz de Avaliação'!$C$36:$E$40,2,FALSE)))</f>
        <v>2.5</v>
      </c>
      <c r="S143" s="225" t="s">
        <v>161</v>
      </c>
      <c r="T143" s="35">
        <f t="shared" si="16"/>
        <v>25</v>
      </c>
      <c r="U143" s="74" t="str">
        <f>IF(T143&lt;'Matriz de Avaliação'!$D$31,(IF(T143&lt;'Matriz de Avaliação'!$D$29,(IF(T143&lt;'Matriz de Avaliação'!$D$27,(IF(T143&lt;'Matriz de Avaliação'!$D$25,'Matriz de Avaliação'!$E$23,'Matriz de Avaliação'!$E$25)),'Matriz de Avaliação'!$E$27)),'Matriz de Avaliação'!$E$29)),'Matriz de Avaliação'!$E$31)</f>
        <v>MÉDIO</v>
      </c>
      <c r="V143" s="364"/>
      <c r="W143" s="364"/>
      <c r="X143" s="369"/>
      <c r="Y143" s="370"/>
      <c r="Z143" s="370"/>
      <c r="AA143" s="370"/>
    </row>
    <row r="144" spans="2:27" ht="26.4" outlineLevel="1">
      <c r="B144" s="361" t="s">
        <v>316</v>
      </c>
      <c r="C144" s="365" t="s">
        <v>777</v>
      </c>
      <c r="D144" s="365" t="s">
        <v>970</v>
      </c>
      <c r="E144" s="368" t="s">
        <v>51</v>
      </c>
      <c r="F144" s="352" t="s">
        <v>81</v>
      </c>
      <c r="G144" s="352" t="s">
        <v>371</v>
      </c>
      <c r="H144" s="521" t="s">
        <v>1126</v>
      </c>
      <c r="I144" s="36">
        <f>IF(J144=0,"?",(VLOOKUP(J144,'Matriz de Avaliação'!$C$5:$D$9,2,FALSE)))</f>
        <v>25</v>
      </c>
      <c r="J144" s="191" t="s">
        <v>122</v>
      </c>
      <c r="K144" s="37">
        <f>IF(L144=0,"?",(VLOOKUP(L144,'Matriz de Avaliação'!$C$11:$D$15,2,FALSE)))</f>
        <v>5</v>
      </c>
      <c r="L144" s="65" t="s">
        <v>125</v>
      </c>
      <c r="M144" s="38">
        <f>IF(N144=0,"?",(VLOOKUP(N144,'Matriz de Avaliação'!$C$17:$D$21,2,FALSE)))</f>
        <v>0.5</v>
      </c>
      <c r="N144" s="225" t="s">
        <v>181</v>
      </c>
      <c r="O144" s="35">
        <f t="shared" si="15"/>
        <v>62.5</v>
      </c>
      <c r="P144" s="74" t="str">
        <f>IF(O144&lt;'Matriz de Avaliação'!$D$31,(IF(O144&lt;'Matriz de Avaliação'!$D$29,(IF(O144&lt;'Matriz de Avaliação'!$D$27,(IF(O144&lt;'Matriz de Avaliação'!$D$25,'Matriz de Avaliação'!$E$23,'Matriz de Avaliação'!$E$25)),'Matriz de Avaliação'!$E$27)),'Matriz de Avaliação'!$E$29)),'Matriz de Avaliação'!$E$31)</f>
        <v>MÉDIO</v>
      </c>
      <c r="Q144" s="352" t="s">
        <v>972</v>
      </c>
      <c r="R144" s="38">
        <f>IF(S144=0,"?",(VLOOKUP(S144,'Matriz de Avaliação'!$C$36:$E$40,2,FALSE)))</f>
        <v>2.5</v>
      </c>
      <c r="S144" s="225" t="s">
        <v>161</v>
      </c>
      <c r="T144" s="35">
        <f t="shared" si="16"/>
        <v>25</v>
      </c>
      <c r="U144" s="74" t="str">
        <f>IF(T144&lt;'Matriz de Avaliação'!$D$31,(IF(T144&lt;'Matriz de Avaliação'!$D$29,(IF(T144&lt;'Matriz de Avaliação'!$D$27,(IF(T144&lt;'Matriz de Avaliação'!$D$25,'Matriz de Avaliação'!$E$23,'Matriz de Avaliação'!$E$25)),'Matriz de Avaliação'!$E$27)),'Matriz de Avaliação'!$E$29)),'Matriz de Avaliação'!$E$31)</f>
        <v>MÉDIO</v>
      </c>
      <c r="V144" s="364"/>
      <c r="W144" s="364"/>
      <c r="X144" s="369"/>
      <c r="Y144" s="370"/>
      <c r="Z144" s="370"/>
      <c r="AA144" s="370"/>
    </row>
    <row r="145" spans="2:27" ht="26.4" outlineLevel="1">
      <c r="B145" s="361" t="s">
        <v>316</v>
      </c>
      <c r="C145" s="366" t="s">
        <v>786</v>
      </c>
      <c r="D145" s="366" t="s">
        <v>740</v>
      </c>
      <c r="E145" s="368" t="s">
        <v>51</v>
      </c>
      <c r="F145" s="352" t="s">
        <v>81</v>
      </c>
      <c r="G145" s="352" t="s">
        <v>371</v>
      </c>
      <c r="H145" s="521" t="s">
        <v>1126</v>
      </c>
      <c r="I145" s="36">
        <f>IF(J145=0,"?",(VLOOKUP(J145,'Matriz de Avaliação'!$C$5:$D$9,2,FALSE)))</f>
        <v>25</v>
      </c>
      <c r="J145" s="191" t="s">
        <v>122</v>
      </c>
      <c r="K145" s="37">
        <f>IF(L145=0,"?",(VLOOKUP(L145,'Matriz de Avaliação'!$C$11:$D$15,2,FALSE)))</f>
        <v>4</v>
      </c>
      <c r="L145" s="377" t="s">
        <v>97</v>
      </c>
      <c r="M145" s="38">
        <f>IF(N145=0,"?",(VLOOKUP(N145,'Matriz de Avaliação'!$C$17:$D$21,2,FALSE)))</f>
        <v>0.5</v>
      </c>
      <c r="N145" s="225" t="s">
        <v>181</v>
      </c>
      <c r="O145" s="35">
        <f t="shared" si="15"/>
        <v>50</v>
      </c>
      <c r="P145" s="74" t="str">
        <f>IF(O145&lt;'Matriz de Avaliação'!$D$31,(IF(O145&lt;'Matriz de Avaliação'!$D$29,(IF(O145&lt;'Matriz de Avaliação'!$D$27,(IF(O145&lt;'Matriz de Avaliação'!$D$25,'Matriz de Avaliação'!$E$23,'Matriz de Avaliação'!$E$25)),'Matriz de Avaliação'!$E$27)),'Matriz de Avaliação'!$E$29)),'Matriz de Avaliação'!$E$31)</f>
        <v>MÉDIO</v>
      </c>
      <c r="Q145" s="352" t="s">
        <v>972</v>
      </c>
      <c r="R145" s="38">
        <f>IF(S145=0,"?",(VLOOKUP(S145,'Matriz de Avaliação'!$C$36:$E$40,2,FALSE)))</f>
        <v>2.5</v>
      </c>
      <c r="S145" s="225" t="s">
        <v>161</v>
      </c>
      <c r="T145" s="35">
        <f t="shared" si="16"/>
        <v>20</v>
      </c>
      <c r="U145" s="74" t="str">
        <f>IF(T145&lt;'Matriz de Avaliação'!$D$31,(IF(T145&lt;'Matriz de Avaliação'!$D$29,(IF(T145&lt;'Matriz de Avaliação'!$D$27,(IF(T145&lt;'Matriz de Avaliação'!$D$25,'Matriz de Avaliação'!$E$23,'Matriz de Avaliação'!$E$25)),'Matriz de Avaliação'!$E$27)),'Matriz de Avaliação'!$E$29)),'Matriz de Avaliação'!$E$31)</f>
        <v>MÉDIO</v>
      </c>
      <c r="V145" s="364"/>
      <c r="W145" s="364"/>
      <c r="X145" s="364"/>
      <c r="Y145" s="364"/>
      <c r="Z145" s="364"/>
      <c r="AA145" s="364"/>
    </row>
    <row r="146" spans="2:27" ht="26.4" outlineLevel="1">
      <c r="B146" s="361" t="s">
        <v>316</v>
      </c>
      <c r="C146" s="365" t="s">
        <v>786</v>
      </c>
      <c r="D146" s="365" t="s">
        <v>740</v>
      </c>
      <c r="E146" s="368" t="s">
        <v>51</v>
      </c>
      <c r="F146" s="352" t="s">
        <v>744</v>
      </c>
      <c r="G146" s="352" t="s">
        <v>469</v>
      </c>
      <c r="H146" s="337" t="s">
        <v>741</v>
      </c>
      <c r="I146" s="36">
        <f>IF(J146=0,"?",(VLOOKUP(J146,'Matriz de Avaliação'!$C$5:$D$9,2,FALSE)))</f>
        <v>5</v>
      </c>
      <c r="J146" s="191" t="s">
        <v>121</v>
      </c>
      <c r="K146" s="37">
        <f>IF(L146=0,"?",(VLOOKUP(L146,'Matriz de Avaliação'!$C$11:$D$15,2,FALSE)))</f>
        <v>4</v>
      </c>
      <c r="L146" s="377" t="s">
        <v>97</v>
      </c>
      <c r="M146" s="38">
        <f>IF(N146=0,"?",(VLOOKUP(N146,'Matriz de Avaliação'!$C$17:$D$21,2,FALSE)))</f>
        <v>0.5</v>
      </c>
      <c r="N146" s="225" t="s">
        <v>181</v>
      </c>
      <c r="O146" s="35">
        <f t="shared" si="15"/>
        <v>10</v>
      </c>
      <c r="P146" s="74" t="str">
        <f>IF(O146&lt;'Matriz de Avaliação'!$D$31,(IF(O146&lt;'Matriz de Avaliação'!$D$29,(IF(O146&lt;'Matriz de Avaliação'!$D$27,(IF(O146&lt;'Matriz de Avaliação'!$D$25,'Matriz de Avaliação'!$E$23,'Matriz de Avaliação'!$E$25)),'Matriz de Avaliação'!$E$27)),'Matriz de Avaliação'!$E$29)),'Matriz de Avaliação'!$E$31)</f>
        <v>BAIXO</v>
      </c>
      <c r="Q146" s="350" t="s">
        <v>966</v>
      </c>
      <c r="R146" s="38">
        <f>IF(S146=0,"?",(VLOOKUP(S146,'Matriz de Avaliação'!$C$36:$E$40,2,FALSE)))</f>
        <v>2.5</v>
      </c>
      <c r="S146" s="225" t="s">
        <v>161</v>
      </c>
      <c r="T146" s="35">
        <f t="shared" si="16"/>
        <v>4</v>
      </c>
      <c r="U146" s="74" t="str">
        <f>IF(T146&lt;'Matriz de Avaliação'!$D$31,(IF(T146&lt;'Matriz de Avaliação'!$D$29,(IF(T146&lt;'Matriz de Avaliação'!$D$27,(IF(T146&lt;'Matriz de Avaliação'!$D$25,'Matriz de Avaliação'!$E$23,'Matriz de Avaliação'!$E$25)),'Matriz de Avaliação'!$E$27)),'Matriz de Avaliação'!$E$29)),'Matriz de Avaliação'!$E$31)</f>
        <v>BAIXO</v>
      </c>
      <c r="V146" s="364"/>
      <c r="W146" s="364"/>
      <c r="X146" s="364"/>
      <c r="Y146" s="364"/>
      <c r="Z146" s="364"/>
      <c r="AA146" s="364"/>
    </row>
    <row r="147" spans="2:27" ht="26.4" outlineLevel="1">
      <c r="B147" s="361" t="s">
        <v>316</v>
      </c>
      <c r="C147" s="365" t="s">
        <v>786</v>
      </c>
      <c r="D147" s="365" t="s">
        <v>740</v>
      </c>
      <c r="E147" s="368" t="s">
        <v>51</v>
      </c>
      <c r="F147" s="352" t="s">
        <v>742</v>
      </c>
      <c r="G147" s="352" t="s">
        <v>365</v>
      </c>
      <c r="H147" s="337" t="s">
        <v>743</v>
      </c>
      <c r="I147" s="36">
        <f>IF(J147=0,"?",(VLOOKUP(J147,'Matriz de Avaliação'!$C$5:$D$9,2,FALSE)))</f>
        <v>15</v>
      </c>
      <c r="J147" s="191" t="s">
        <v>23</v>
      </c>
      <c r="K147" s="37">
        <f>IF(L147=0,"?",(VLOOKUP(L147,'Matriz de Avaliação'!$C$11:$D$15,2,FALSE)))</f>
        <v>4</v>
      </c>
      <c r="L147" s="377" t="s">
        <v>97</v>
      </c>
      <c r="M147" s="38">
        <f>IF(N147=0,"?",(VLOOKUP(N147,'Matriz de Avaliação'!$C$17:$D$21,2,FALSE)))</f>
        <v>0.5</v>
      </c>
      <c r="N147" s="225" t="s">
        <v>181</v>
      </c>
      <c r="O147" s="35">
        <f t="shared" si="15"/>
        <v>30</v>
      </c>
      <c r="P147" s="74" t="str">
        <f>IF(O147&lt;'Matriz de Avaliação'!$D$31,(IF(O147&lt;'Matriz de Avaliação'!$D$29,(IF(O147&lt;'Matriz de Avaliação'!$D$27,(IF(O147&lt;'Matriz de Avaliação'!$D$25,'Matriz de Avaliação'!$E$23,'Matriz de Avaliação'!$E$25)),'Matriz de Avaliação'!$E$27)),'Matriz de Avaliação'!$E$29)),'Matriz de Avaliação'!$E$31)</f>
        <v>MÉDIO</v>
      </c>
      <c r="Q147" s="352" t="s">
        <v>972</v>
      </c>
      <c r="R147" s="38">
        <f>IF(S147=0,"?",(VLOOKUP(S147,'Matriz de Avaliação'!$C$36:$E$40,2,FALSE)))</f>
        <v>2.5</v>
      </c>
      <c r="S147" s="225" t="s">
        <v>161</v>
      </c>
      <c r="T147" s="35">
        <f t="shared" si="16"/>
        <v>12</v>
      </c>
      <c r="U147" s="74" t="str">
        <f>IF(T147&lt;'Matriz de Avaliação'!$D$31,(IF(T147&lt;'Matriz de Avaliação'!$D$29,(IF(T147&lt;'Matriz de Avaliação'!$D$27,(IF(T147&lt;'Matriz de Avaliação'!$D$25,'Matriz de Avaliação'!$E$23,'Matriz de Avaliação'!$E$25)),'Matriz de Avaliação'!$E$27)),'Matriz de Avaliação'!$E$29)),'Matriz de Avaliação'!$E$31)</f>
        <v>BAIXO</v>
      </c>
      <c r="V147" s="364"/>
      <c r="W147" s="364"/>
      <c r="X147" s="364"/>
      <c r="Y147" s="364"/>
      <c r="Z147" s="364"/>
      <c r="AA147" s="364"/>
    </row>
    <row r="148" spans="2:27" ht="45.6" outlineLevel="1">
      <c r="B148" s="361" t="s">
        <v>316</v>
      </c>
      <c r="C148" s="365" t="s">
        <v>786</v>
      </c>
      <c r="D148" s="365" t="s">
        <v>740</v>
      </c>
      <c r="E148" s="368" t="s">
        <v>51</v>
      </c>
      <c r="F148" s="352" t="s">
        <v>624</v>
      </c>
      <c r="G148" s="352" t="s">
        <v>372</v>
      </c>
      <c r="H148" s="521" t="s">
        <v>1433</v>
      </c>
      <c r="I148" s="36">
        <f>IF(J148=0,"?",(VLOOKUP(J148,'Matriz de Avaliação'!$C$5:$D$9,2,FALSE)))</f>
        <v>25</v>
      </c>
      <c r="J148" s="191" t="s">
        <v>122</v>
      </c>
      <c r="K148" s="37">
        <f>IF(L148=0,"?",(VLOOKUP(L148,'Matriz de Avaliação'!$C$11:$D$15,2,FALSE)))</f>
        <v>4</v>
      </c>
      <c r="L148" s="377" t="s">
        <v>97</v>
      </c>
      <c r="M148" s="38">
        <f>IF(N148=0,"?",(VLOOKUP(N148,'Matriz de Avaliação'!$C$17:$D$21,2,FALSE)))</f>
        <v>0.5</v>
      </c>
      <c r="N148" s="225" t="s">
        <v>181</v>
      </c>
      <c r="O148" s="35">
        <f t="shared" si="15"/>
        <v>50</v>
      </c>
      <c r="P148" s="74" t="str">
        <f>IF(O148&lt;'Matriz de Avaliação'!$D$31,(IF(O148&lt;'Matriz de Avaliação'!$D$29,(IF(O148&lt;'Matriz de Avaliação'!$D$27,(IF(O148&lt;'Matriz de Avaliação'!$D$25,'Matriz de Avaliação'!$E$23,'Matriz de Avaliação'!$E$25)),'Matriz de Avaliação'!$E$27)),'Matriz de Avaliação'!$E$29)),'Matriz de Avaliação'!$E$31)</f>
        <v>MÉDIO</v>
      </c>
      <c r="Q148" s="352" t="s">
        <v>1085</v>
      </c>
      <c r="R148" s="38">
        <f>IF(S148=0,"?",(VLOOKUP(S148,'Matriz de Avaliação'!$C$36:$E$40,2,FALSE)))</f>
        <v>2.5</v>
      </c>
      <c r="S148" s="225" t="s">
        <v>161</v>
      </c>
      <c r="T148" s="35">
        <f t="shared" si="16"/>
        <v>20</v>
      </c>
      <c r="U148" s="74" t="str">
        <f>IF(T148&lt;'Matriz de Avaliação'!$D$31,(IF(T148&lt;'Matriz de Avaliação'!$D$29,(IF(T148&lt;'Matriz de Avaliação'!$D$27,(IF(T148&lt;'Matriz de Avaliação'!$D$25,'Matriz de Avaliação'!$E$23,'Matriz de Avaliação'!$E$25)),'Matriz de Avaliação'!$E$27)),'Matriz de Avaliação'!$E$29)),'Matriz de Avaliação'!$E$31)</f>
        <v>MÉDIO</v>
      </c>
      <c r="V148" s="364"/>
      <c r="W148" s="364"/>
      <c r="X148" s="364"/>
      <c r="Y148" s="364"/>
      <c r="Z148" s="364"/>
      <c r="AA148" s="364"/>
    </row>
    <row r="149" spans="2:27" ht="26.4" outlineLevel="1">
      <c r="B149" s="361" t="s">
        <v>316</v>
      </c>
      <c r="C149" s="365" t="s">
        <v>786</v>
      </c>
      <c r="D149" s="365" t="s">
        <v>740</v>
      </c>
      <c r="E149" s="368" t="s">
        <v>51</v>
      </c>
      <c r="F149" s="352" t="s">
        <v>138</v>
      </c>
      <c r="G149" s="352" t="s">
        <v>366</v>
      </c>
      <c r="H149" s="337" t="s">
        <v>1076</v>
      </c>
      <c r="I149" s="36">
        <f>IF(J149=0,"?",(VLOOKUP(J149,'Matriz de Avaliação'!$C$5:$D$9,2,FALSE)))</f>
        <v>15</v>
      </c>
      <c r="J149" s="191" t="s">
        <v>23</v>
      </c>
      <c r="K149" s="37">
        <f>IF(L149=0,"?",(VLOOKUP(L149,'Matriz de Avaliação'!$C$11:$D$15,2,FALSE)))</f>
        <v>4</v>
      </c>
      <c r="L149" s="377" t="s">
        <v>97</v>
      </c>
      <c r="M149" s="38">
        <f>IF(N149=0,"?",(VLOOKUP(N149,'Matriz de Avaliação'!$C$17:$D$21,2,FALSE)))</f>
        <v>0.5</v>
      </c>
      <c r="N149" s="225" t="s">
        <v>181</v>
      </c>
      <c r="O149" s="35">
        <f t="shared" si="15"/>
        <v>30</v>
      </c>
      <c r="P149" s="74" t="str">
        <f>IF(O149&lt;'Matriz de Avaliação'!$D$31,(IF(O149&lt;'Matriz de Avaliação'!$D$29,(IF(O149&lt;'Matriz de Avaliação'!$D$27,(IF(O149&lt;'Matriz de Avaliação'!$D$25,'Matriz de Avaliação'!$E$23,'Matriz de Avaliação'!$E$25)),'Matriz de Avaliação'!$E$27)),'Matriz de Avaliação'!$E$29)),'Matriz de Avaliação'!$E$31)</f>
        <v>MÉDIO</v>
      </c>
      <c r="Q149" s="352" t="s">
        <v>972</v>
      </c>
      <c r="R149" s="38">
        <f>IF(S149=0,"?",(VLOOKUP(S149,'Matriz de Avaliação'!$C$36:$E$40,2,FALSE)))</f>
        <v>2.5</v>
      </c>
      <c r="S149" s="225" t="s">
        <v>161</v>
      </c>
      <c r="T149" s="35">
        <f t="shared" si="16"/>
        <v>12</v>
      </c>
      <c r="U149" s="74" t="str">
        <f>IF(T149&lt;'Matriz de Avaliação'!$D$31,(IF(T149&lt;'Matriz de Avaliação'!$D$29,(IF(T149&lt;'Matriz de Avaliação'!$D$27,(IF(T149&lt;'Matriz de Avaliação'!$D$25,'Matriz de Avaliação'!$E$23,'Matriz de Avaliação'!$E$25)),'Matriz de Avaliação'!$E$27)),'Matriz de Avaliação'!$E$29)),'Matriz de Avaliação'!$E$31)</f>
        <v>BAIXO</v>
      </c>
      <c r="V149" s="364"/>
      <c r="W149" s="364"/>
      <c r="X149" s="364"/>
      <c r="Y149" s="364"/>
      <c r="Z149" s="364"/>
      <c r="AA149" s="364"/>
    </row>
    <row r="150" spans="2:27" ht="26.4" outlineLevel="1">
      <c r="B150" s="361" t="s">
        <v>316</v>
      </c>
      <c r="C150" s="365" t="s">
        <v>786</v>
      </c>
      <c r="D150" s="366" t="s">
        <v>644</v>
      </c>
      <c r="E150" s="368" t="s">
        <v>51</v>
      </c>
      <c r="F150" s="352" t="s">
        <v>138</v>
      </c>
      <c r="G150" s="352" t="s">
        <v>366</v>
      </c>
      <c r="H150" s="337" t="s">
        <v>1076</v>
      </c>
      <c r="I150" s="36">
        <f>IF(J150=0,"?",(VLOOKUP(J150,'Matriz de Avaliação'!$C$5:$D$9,2,FALSE)))</f>
        <v>15</v>
      </c>
      <c r="J150" s="191" t="s">
        <v>23</v>
      </c>
      <c r="K150" s="37">
        <f>IF(L150=0,"?",(VLOOKUP(L150,'Matriz de Avaliação'!$C$11:$D$15,2,FALSE)))</f>
        <v>1</v>
      </c>
      <c r="L150" s="65" t="s">
        <v>3</v>
      </c>
      <c r="M150" s="38">
        <f>IF(N150=0,"?",(VLOOKUP(N150,'Matriz de Avaliação'!$C$17:$D$21,2,FALSE)))</f>
        <v>0.5</v>
      </c>
      <c r="N150" s="225" t="s">
        <v>181</v>
      </c>
      <c r="O150" s="35">
        <f t="shared" si="15"/>
        <v>7.5</v>
      </c>
      <c r="P150" s="74" t="str">
        <f>IF(O150&lt;'Matriz de Avaliação'!$D$31,(IF(O150&lt;'Matriz de Avaliação'!$D$29,(IF(O150&lt;'Matriz de Avaliação'!$D$27,(IF(O150&lt;'Matriz de Avaliação'!$D$25,'Matriz de Avaliação'!$E$23,'Matriz de Avaliação'!$E$25)),'Matriz de Avaliação'!$E$27)),'Matriz de Avaliação'!$E$29)),'Matriz de Avaliação'!$E$31)</f>
        <v>BAIXO</v>
      </c>
      <c r="Q150" s="352" t="s">
        <v>972</v>
      </c>
      <c r="R150" s="38">
        <f>IF(S150=0,"?",(VLOOKUP(S150,'Matriz de Avaliação'!$C$36:$E$40,2,FALSE)))</f>
        <v>2.5</v>
      </c>
      <c r="S150" s="225" t="s">
        <v>161</v>
      </c>
      <c r="T150" s="35">
        <f t="shared" si="16"/>
        <v>3</v>
      </c>
      <c r="U150" s="74" t="str">
        <f>IF(T150&lt;'Matriz de Avaliação'!$D$31,(IF(T150&lt;'Matriz de Avaliação'!$D$29,(IF(T150&lt;'Matriz de Avaliação'!$D$27,(IF(T150&lt;'Matriz de Avaliação'!$D$25,'Matriz de Avaliação'!$E$23,'Matriz de Avaliação'!$E$25)),'Matriz de Avaliação'!$E$27)),'Matriz de Avaliação'!$E$29)),'Matriz de Avaliação'!$E$31)</f>
        <v>BAIXO</v>
      </c>
      <c r="V150" s="364"/>
      <c r="W150" s="364"/>
      <c r="X150" s="369"/>
      <c r="Y150" s="370"/>
      <c r="Z150" s="370"/>
      <c r="AA150" s="370"/>
    </row>
    <row r="151" spans="2:27" ht="59.25" customHeight="1" outlineLevel="1">
      <c r="B151" s="361" t="s">
        <v>316</v>
      </c>
      <c r="C151" s="365" t="s">
        <v>786</v>
      </c>
      <c r="D151" s="365" t="s">
        <v>644</v>
      </c>
      <c r="E151" s="368" t="s">
        <v>51</v>
      </c>
      <c r="F151" s="352" t="s">
        <v>642</v>
      </c>
      <c r="G151" s="352" t="s">
        <v>464</v>
      </c>
      <c r="H151" s="337" t="s">
        <v>69</v>
      </c>
      <c r="I151" s="36">
        <f>IF(J151=0,"?",(VLOOKUP(J151,'Matriz de Avaliação'!$C$5:$D$9,2,FALSE)))</f>
        <v>25</v>
      </c>
      <c r="J151" s="191" t="s">
        <v>122</v>
      </c>
      <c r="K151" s="37">
        <f>IF(L151=0,"?",(VLOOKUP(L151,'Matriz de Avaliação'!$C$11:$D$15,2,FALSE)))</f>
        <v>1</v>
      </c>
      <c r="L151" s="65" t="s">
        <v>3</v>
      </c>
      <c r="M151" s="38">
        <f>IF(N151=0,"?",(VLOOKUP(N151,'Matriz de Avaliação'!$C$17:$D$21,2,FALSE)))</f>
        <v>0.5</v>
      </c>
      <c r="N151" s="225" t="s">
        <v>181</v>
      </c>
      <c r="O151" s="35">
        <f t="shared" si="15"/>
        <v>12.5</v>
      </c>
      <c r="P151" s="74" t="str">
        <f>IF(O151&lt;'Matriz de Avaliação'!$D$31,(IF(O151&lt;'Matriz de Avaliação'!$D$29,(IF(O151&lt;'Matriz de Avaliação'!$D$27,(IF(O151&lt;'Matriz de Avaliação'!$D$25,'Matriz de Avaliação'!$E$23,'Matriz de Avaliação'!$E$25)),'Matriz de Avaliação'!$E$27)),'Matriz de Avaliação'!$E$29)),'Matriz de Avaliação'!$E$31)</f>
        <v>BAIXO</v>
      </c>
      <c r="Q151" s="350" t="s">
        <v>785</v>
      </c>
      <c r="R151" s="38">
        <f>IF(S151=0,"?",(VLOOKUP(S151,'Matriz de Avaliação'!$C$36:$E$40,2,FALSE)))</f>
        <v>2.5</v>
      </c>
      <c r="S151" s="225" t="s">
        <v>161</v>
      </c>
      <c r="T151" s="35">
        <f t="shared" si="16"/>
        <v>5</v>
      </c>
      <c r="U151" s="74" t="str">
        <f>IF(T151&lt;'Matriz de Avaliação'!$D$31,(IF(T151&lt;'Matriz de Avaliação'!$D$29,(IF(T151&lt;'Matriz de Avaliação'!$D$27,(IF(T151&lt;'Matriz de Avaliação'!$D$25,'Matriz de Avaliação'!$E$23,'Matriz de Avaliação'!$E$25)),'Matriz de Avaliação'!$E$27)),'Matriz de Avaliação'!$E$29)),'Matriz de Avaliação'!$E$31)</f>
        <v>BAIXO</v>
      </c>
      <c r="V151" s="364"/>
      <c r="W151" s="364"/>
      <c r="X151" s="369"/>
      <c r="Y151" s="370"/>
      <c r="Z151" s="370"/>
      <c r="AA151" s="370"/>
    </row>
    <row r="152" spans="2:27" ht="26.4" outlineLevel="1">
      <c r="B152" s="361" t="s">
        <v>316</v>
      </c>
      <c r="C152" s="365" t="s">
        <v>786</v>
      </c>
      <c r="D152" s="366" t="s">
        <v>645</v>
      </c>
      <c r="E152" s="368" t="s">
        <v>51</v>
      </c>
      <c r="F152" s="352" t="s">
        <v>647</v>
      </c>
      <c r="G152" s="352" t="s">
        <v>370</v>
      </c>
      <c r="H152" s="337" t="s">
        <v>1076</v>
      </c>
      <c r="I152" s="36">
        <f>IF(J152=0,"?",(VLOOKUP(J152,'Matriz de Avaliação'!$C$5:$D$9,2,FALSE)))</f>
        <v>15</v>
      </c>
      <c r="J152" s="191" t="s">
        <v>23</v>
      </c>
      <c r="K152" s="37">
        <f>IF(L152=0,"?",(VLOOKUP(L152,'Matriz de Avaliação'!$C$11:$D$15,2,FALSE)))</f>
        <v>4</v>
      </c>
      <c r="L152" s="377" t="s">
        <v>97</v>
      </c>
      <c r="M152" s="38">
        <f>IF(N152=0,"?",(VLOOKUP(N152,'Matriz de Avaliação'!$C$17:$D$21,2,FALSE)))</f>
        <v>0.5</v>
      </c>
      <c r="N152" s="225" t="s">
        <v>181</v>
      </c>
      <c r="O152" s="35">
        <f t="shared" si="15"/>
        <v>30</v>
      </c>
      <c r="P152" s="74" t="str">
        <f>IF(O152&lt;'Matriz de Avaliação'!$D$31,(IF(O152&lt;'Matriz de Avaliação'!$D$29,(IF(O152&lt;'Matriz de Avaliação'!$D$27,(IF(O152&lt;'Matriz de Avaliação'!$D$25,'Matriz de Avaliação'!$E$23,'Matriz de Avaliação'!$E$25)),'Matriz de Avaliação'!$E$27)),'Matriz de Avaliação'!$E$29)),'Matriz de Avaliação'!$E$31)</f>
        <v>MÉDIO</v>
      </c>
      <c r="Q152" s="352" t="s">
        <v>972</v>
      </c>
      <c r="R152" s="38">
        <f>IF(S152=0,"?",(VLOOKUP(S152,'Matriz de Avaliação'!$C$36:$E$40,2,FALSE)))</f>
        <v>2.5</v>
      </c>
      <c r="S152" s="225" t="s">
        <v>161</v>
      </c>
      <c r="T152" s="35">
        <f t="shared" si="16"/>
        <v>12</v>
      </c>
      <c r="U152" s="74" t="str">
        <f>IF(T152&lt;'Matriz de Avaliação'!$D$31,(IF(T152&lt;'Matriz de Avaliação'!$D$29,(IF(T152&lt;'Matriz de Avaliação'!$D$27,(IF(T152&lt;'Matriz de Avaliação'!$D$25,'Matriz de Avaliação'!$E$23,'Matriz de Avaliação'!$E$25)),'Matriz de Avaliação'!$E$27)),'Matriz de Avaliação'!$E$29)),'Matriz de Avaliação'!$E$31)</f>
        <v>BAIXO</v>
      </c>
      <c r="V152" s="364"/>
      <c r="W152" s="364"/>
      <c r="X152" s="369"/>
      <c r="Y152" s="370"/>
      <c r="Z152" s="370"/>
      <c r="AA152" s="370"/>
    </row>
    <row r="153" spans="2:27" ht="34.200000000000003" outlineLevel="1">
      <c r="B153" s="361" t="s">
        <v>316</v>
      </c>
      <c r="C153" s="365" t="s">
        <v>786</v>
      </c>
      <c r="D153" s="366" t="s">
        <v>649</v>
      </c>
      <c r="E153" s="368" t="s">
        <v>51</v>
      </c>
      <c r="F153" s="352" t="s">
        <v>319</v>
      </c>
      <c r="G153" s="352" t="s">
        <v>363</v>
      </c>
      <c r="H153" s="525" t="s">
        <v>580</v>
      </c>
      <c r="I153" s="36">
        <f>IF(J153=0,"?",(VLOOKUP(J153,'Matriz de Avaliação'!$C$5:$D$9,2,FALSE)))</f>
        <v>25</v>
      </c>
      <c r="J153" s="191" t="s">
        <v>122</v>
      </c>
      <c r="K153" s="37">
        <f>IF(L153=0,"?",(VLOOKUP(L153,'Matriz de Avaliação'!$C$11:$D$15,2,FALSE)))</f>
        <v>5</v>
      </c>
      <c r="L153" s="377" t="s">
        <v>125</v>
      </c>
      <c r="M153" s="38">
        <f>IF(N153=0,"?",(VLOOKUP(N153,'Matriz de Avaliação'!$C$17:$D$21,2,FALSE)))</f>
        <v>0.5</v>
      </c>
      <c r="N153" s="225" t="s">
        <v>181</v>
      </c>
      <c r="O153" s="35">
        <f t="shared" si="15"/>
        <v>62.5</v>
      </c>
      <c r="P153" s="74" t="str">
        <f>IF(O153&lt;'Matriz de Avaliação'!$D$31,(IF(O153&lt;'Matriz de Avaliação'!$D$29,(IF(O153&lt;'Matriz de Avaliação'!$D$27,(IF(O153&lt;'Matriz de Avaliação'!$D$25,'Matriz de Avaliação'!$E$23,'Matriz de Avaliação'!$E$25)),'Matriz de Avaliação'!$E$27)),'Matriz de Avaliação'!$E$29)),'Matriz de Avaliação'!$E$31)</f>
        <v>MÉDIO</v>
      </c>
      <c r="Q153" s="357" t="s">
        <v>926</v>
      </c>
      <c r="R153" s="38">
        <f>IF(S153=0,"?",(VLOOKUP(S153,'Matriz de Avaliação'!$C$36:$E$40,2,FALSE)))</f>
        <v>2.5</v>
      </c>
      <c r="S153" s="225" t="s">
        <v>161</v>
      </c>
      <c r="T153" s="35">
        <f t="shared" si="16"/>
        <v>25</v>
      </c>
      <c r="U153" s="74" t="str">
        <f>IF(T153&lt;'Matriz de Avaliação'!$D$31,(IF(T153&lt;'Matriz de Avaliação'!$D$29,(IF(T153&lt;'Matriz de Avaliação'!$D$27,(IF(T153&lt;'Matriz de Avaliação'!$D$25,'Matriz de Avaliação'!$E$23,'Matriz de Avaliação'!$E$25)),'Matriz de Avaliação'!$E$27)),'Matriz de Avaliação'!$E$29)),'Matriz de Avaliação'!$E$31)</f>
        <v>MÉDIO</v>
      </c>
      <c r="V153" s="380"/>
      <c r="W153" s="364"/>
      <c r="X153" s="380"/>
      <c r="Y153" s="380"/>
      <c r="Z153" s="380"/>
      <c r="AA153" s="380"/>
    </row>
    <row r="154" spans="2:27" ht="26.4" outlineLevel="1">
      <c r="B154" s="361" t="s">
        <v>316</v>
      </c>
      <c r="C154" s="535" t="s">
        <v>1386</v>
      </c>
      <c r="D154" s="366" t="s">
        <v>1399</v>
      </c>
      <c r="E154" s="510" t="s">
        <v>51</v>
      </c>
      <c r="F154" s="536" t="s">
        <v>231</v>
      </c>
      <c r="G154" s="536" t="s">
        <v>368</v>
      </c>
      <c r="H154" s="525" t="s">
        <v>580</v>
      </c>
      <c r="I154" s="36">
        <f>IF(J154=0,"?",(VLOOKUP(J154,'Matriz de Avaliação'!$C$5:$D$9,2,FALSE)))</f>
        <v>25</v>
      </c>
      <c r="J154" s="66" t="s">
        <v>122</v>
      </c>
      <c r="K154" s="37">
        <f>IF(L154=0,"?",(VLOOKUP(L154,'Matriz de Avaliação'!$C$11:$D$15,2,FALSE)))</f>
        <v>4</v>
      </c>
      <c r="L154" s="377" t="s">
        <v>97</v>
      </c>
      <c r="M154" s="38">
        <f>IF(N154=0,"?",(VLOOKUP(N154,'Matriz de Avaliação'!$C$17:$D$21,2,FALSE)))</f>
        <v>0.5</v>
      </c>
      <c r="N154" s="48" t="s">
        <v>31</v>
      </c>
      <c r="O154" s="35">
        <f t="shared" si="15"/>
        <v>50</v>
      </c>
      <c r="P154" s="74" t="str">
        <f>IF(O154&lt;'Matriz de Avaliação'!$D$31,(IF(O154&lt;'Matriz de Avaliação'!$D$29,(IF(O154&lt;'Matriz de Avaliação'!$D$27,(IF(O154&lt;'Matriz de Avaliação'!$D$25,'Matriz de Avaliação'!$E$23,'Matriz de Avaliação'!$E$25)),'Matriz de Avaliação'!$E$27)),'Matriz de Avaliação'!$E$29)),'Matriz de Avaliação'!$E$31)</f>
        <v>MÉDIO</v>
      </c>
      <c r="Q154" s="461" t="s">
        <v>1248</v>
      </c>
      <c r="R154" s="38">
        <f>IF(S154=0,"?",(VLOOKUP(S154,'Matriz de Avaliação'!$C$36:$E$40,2,FALSE)))</f>
        <v>2</v>
      </c>
      <c r="S154" s="225" t="s">
        <v>159</v>
      </c>
      <c r="T154" s="35">
        <f t="shared" si="16"/>
        <v>25</v>
      </c>
      <c r="U154" s="74" t="str">
        <f>IF(T154&lt;'Matriz de Avaliação'!$D$31,(IF(T154&lt;'Matriz de Avaliação'!$D$29,(IF(T154&lt;'Matriz de Avaliação'!$D$27,(IF(T154&lt;'Matriz de Avaliação'!$D$25,'Matriz de Avaliação'!$E$23,'Matriz de Avaliação'!$E$25)),'Matriz de Avaliação'!$E$27)),'Matriz de Avaliação'!$E$29)),'Matriz de Avaliação'!$E$31)</f>
        <v>MÉDIO</v>
      </c>
      <c r="V154" s="384"/>
      <c r="W154" s="384"/>
      <c r="X154" s="384"/>
      <c r="Y154" s="384"/>
      <c r="Z154" s="384"/>
      <c r="AA154" s="384"/>
    </row>
    <row r="155" spans="2:27" ht="48" customHeight="1" outlineLevel="1">
      <c r="B155" s="361" t="s">
        <v>316</v>
      </c>
      <c r="C155" s="361" t="s">
        <v>1386</v>
      </c>
      <c r="D155" s="366" t="s">
        <v>1107</v>
      </c>
      <c r="E155" s="510" t="s">
        <v>52</v>
      </c>
      <c r="F155" s="357" t="s">
        <v>1109</v>
      </c>
      <c r="G155" s="357" t="s">
        <v>370</v>
      </c>
      <c r="H155" s="357" t="s">
        <v>67</v>
      </c>
      <c r="I155" s="36">
        <f>IF(J155=0,"?",(VLOOKUP(J155,'Matriz de Avaliação'!$C$5:$D$9,2,FALSE)))</f>
        <v>5</v>
      </c>
      <c r="J155" s="66" t="s">
        <v>121</v>
      </c>
      <c r="K155" s="37">
        <f>IF(L155=0,"?",(VLOOKUP(L155,'Matriz de Avaliação'!$C$11:$D$15,2,FALSE)))</f>
        <v>4</v>
      </c>
      <c r="L155" s="377" t="s">
        <v>97</v>
      </c>
      <c r="M155" s="38">
        <f>IF(N155=0,"?",(VLOOKUP(N155,'Matriz de Avaliação'!$C$17:$D$21,2,FALSE)))</f>
        <v>0.5</v>
      </c>
      <c r="N155" s="48" t="s">
        <v>31</v>
      </c>
      <c r="O155" s="35">
        <f t="shared" si="15"/>
        <v>10</v>
      </c>
      <c r="P155" s="74" t="str">
        <f>IF(O155&lt;'Matriz de Avaliação'!$D$31,(IF(O155&lt;'Matriz de Avaliação'!$D$29,(IF(O155&lt;'Matriz de Avaliação'!$D$27,(IF(O155&lt;'Matriz de Avaliação'!$D$25,'Matriz de Avaliação'!$E$23,'Matriz de Avaliação'!$E$25)),'Matriz de Avaliação'!$E$27)),'Matriz de Avaliação'!$E$29)),'Matriz de Avaliação'!$E$31)</f>
        <v>BAIXO</v>
      </c>
      <c r="Q155" s="434" t="s">
        <v>854</v>
      </c>
      <c r="R155" s="38">
        <f>IF(S155=0,"?",(VLOOKUP(S155,'Matriz de Avaliação'!$C$36:$E$40,2,FALSE)))</f>
        <v>2</v>
      </c>
      <c r="S155" s="225" t="s">
        <v>159</v>
      </c>
      <c r="T155" s="35">
        <f t="shared" si="16"/>
        <v>5</v>
      </c>
      <c r="U155" s="74" t="str">
        <f>IF(T155&lt;'Matriz de Avaliação'!$D$31,(IF(T155&lt;'Matriz de Avaliação'!$D$29,(IF(T155&lt;'Matriz de Avaliação'!$D$27,(IF(T155&lt;'Matriz de Avaliação'!$D$25,'Matriz de Avaliação'!$E$23,'Matriz de Avaliação'!$E$25)),'Matriz de Avaliação'!$E$27)),'Matriz de Avaliação'!$E$29)),'Matriz de Avaliação'!$E$31)</f>
        <v>BAIXO</v>
      </c>
      <c r="V155" s="364"/>
      <c r="W155" s="364"/>
      <c r="X155" s="364"/>
      <c r="Y155" s="364"/>
      <c r="Z155" s="364"/>
      <c r="AA155" s="364"/>
    </row>
    <row r="156" spans="2:27" ht="48" customHeight="1" outlineLevel="1" thickBot="1">
      <c r="B156" s="361" t="s">
        <v>316</v>
      </c>
      <c r="C156" s="361" t="s">
        <v>1386</v>
      </c>
      <c r="D156" s="366" t="s">
        <v>1404</v>
      </c>
      <c r="E156" s="510" t="s">
        <v>52</v>
      </c>
      <c r="F156" s="357" t="s">
        <v>1403</v>
      </c>
      <c r="G156" s="357" t="s">
        <v>358</v>
      </c>
      <c r="H156" s="357" t="s">
        <v>1405</v>
      </c>
      <c r="I156" s="36">
        <f>IF(J156=0,"?",(VLOOKUP(J156,'Matriz de Avaliação'!$C$5:$D$9,2,FALSE)))</f>
        <v>15</v>
      </c>
      <c r="J156" s="66" t="s">
        <v>23</v>
      </c>
      <c r="K156" s="37">
        <f>IF(L156=0,"?",(VLOOKUP(L156,'Matriz de Avaliação'!$C$11:$D$15,2,FALSE)))</f>
        <v>4</v>
      </c>
      <c r="L156" s="65" t="s">
        <v>97</v>
      </c>
      <c r="M156" s="38">
        <f>IF(N156=0,"?",(VLOOKUP(N156,'Matriz de Avaliação'!$C$17:$D$21,2,FALSE)))</f>
        <v>0.5</v>
      </c>
      <c r="N156" s="48" t="s">
        <v>31</v>
      </c>
      <c r="O156" s="35">
        <f t="shared" si="15"/>
        <v>30</v>
      </c>
      <c r="P156" s="74" t="str">
        <f>IF(O156&lt;'Matriz de Avaliação'!$D$31,(IF(O156&lt;'Matriz de Avaliação'!$D$29,(IF(O156&lt;'Matriz de Avaliação'!$D$27,(IF(O156&lt;'Matriz de Avaliação'!$D$25,'Matriz de Avaliação'!$E$23,'Matriz de Avaliação'!$E$25)),'Matriz de Avaliação'!$E$27)),'Matriz de Avaliação'!$E$29)),'Matriz de Avaliação'!$E$31)</f>
        <v>MÉDIO</v>
      </c>
      <c r="Q156" s="434" t="s">
        <v>1406</v>
      </c>
      <c r="R156" s="38">
        <f>IF(S156=0,"?",(VLOOKUP(S156,'Matriz de Avaliação'!$C$36:$E$40,2,FALSE)))</f>
        <v>2</v>
      </c>
      <c r="S156" s="225" t="s">
        <v>159</v>
      </c>
      <c r="T156" s="35">
        <f t="shared" si="16"/>
        <v>15</v>
      </c>
      <c r="U156" s="74" t="str">
        <f>IF(T156&lt;'Matriz de Avaliação'!$D$31,(IF(T156&lt;'Matriz de Avaliação'!$D$29,(IF(T156&lt;'Matriz de Avaliação'!$D$27,(IF(T156&lt;'Matriz de Avaliação'!$D$25,'Matriz de Avaliação'!$E$23,'Matriz de Avaliação'!$E$25)),'Matriz de Avaliação'!$E$27)),'Matriz de Avaliação'!$E$29)),'Matriz de Avaliação'!$E$31)</f>
        <v>BAIXO</v>
      </c>
      <c r="V156" s="364"/>
      <c r="W156" s="364"/>
      <c r="X156" s="364"/>
      <c r="Y156" s="364"/>
      <c r="Z156" s="364"/>
      <c r="AA156" s="364"/>
    </row>
    <row r="157" spans="2:27" ht="22.5" customHeight="1" thickBot="1">
      <c r="B157" s="45" t="s">
        <v>800</v>
      </c>
      <c r="C157" s="46"/>
      <c r="D157" s="32"/>
      <c r="E157" s="47"/>
      <c r="F157" s="47"/>
      <c r="G157" s="47"/>
      <c r="H157" s="47"/>
      <c r="I157" s="31"/>
      <c r="J157" s="32"/>
      <c r="K157" s="31"/>
      <c r="L157" s="32"/>
      <c r="M157" s="31"/>
      <c r="N157" s="32"/>
      <c r="O157" s="32"/>
      <c r="P157" s="32"/>
      <c r="Q157" s="355"/>
      <c r="R157" s="31"/>
      <c r="S157" s="32"/>
      <c r="T157" s="32"/>
      <c r="U157" s="32"/>
      <c r="V157" s="378"/>
      <c r="W157" s="378"/>
      <c r="X157" s="378"/>
      <c r="Y157" s="379"/>
      <c r="Z157" s="379"/>
      <c r="AA157" s="379"/>
    </row>
    <row r="158" spans="2:27" ht="34.200000000000003" outlineLevel="1">
      <c r="B158" s="526" t="s">
        <v>800</v>
      </c>
      <c r="C158" s="361" t="s">
        <v>800</v>
      </c>
      <c r="D158" s="361" t="s">
        <v>803</v>
      </c>
      <c r="E158" s="368" t="s">
        <v>51</v>
      </c>
      <c r="F158" s="352" t="s">
        <v>138</v>
      </c>
      <c r="G158" s="350" t="s">
        <v>366</v>
      </c>
      <c r="H158" s="337" t="s">
        <v>67</v>
      </c>
      <c r="I158" s="36">
        <f>IF(J158=0,"?",(VLOOKUP(J158,'Matriz de Avaliação'!$C$5:$D$9,2,FALSE)))</f>
        <v>25</v>
      </c>
      <c r="J158" s="191" t="s">
        <v>122</v>
      </c>
      <c r="K158" s="37">
        <f>IF(L158=0,"?",(VLOOKUP(L158,'Matriz de Avaliação'!$C$11:$D$15,2,FALSE)))</f>
        <v>3</v>
      </c>
      <c r="L158" s="65" t="s">
        <v>124</v>
      </c>
      <c r="M158" s="38">
        <f>IF(N158=0,"?",(VLOOKUP(N158,'Matriz de Avaliação'!$C$17:$D$21,2,FALSE)))</f>
        <v>0.5</v>
      </c>
      <c r="N158" s="225" t="s">
        <v>31</v>
      </c>
      <c r="O158" s="35">
        <f t="shared" ref="O158:O172" si="17">I158*K158*M158</f>
        <v>37.5</v>
      </c>
      <c r="P158" s="74" t="str">
        <f>IF(O158&lt;'Matriz de Avaliação'!$D$31,(IF(O158&lt;'Matriz de Avaliação'!$D$29,(IF(O158&lt;'Matriz de Avaliação'!$D$27,(IF(O158&lt;'Matriz de Avaliação'!$D$25,'Matriz de Avaliação'!$E$23,'Matriz de Avaliação'!$E$25)),'Matriz de Avaliação'!$E$27)),'Matriz de Avaliação'!$E$29)),'Matriz de Avaliação'!$E$31)</f>
        <v>MÉDIO</v>
      </c>
      <c r="Q158" s="352" t="s">
        <v>972</v>
      </c>
      <c r="R158" s="38">
        <f>IF(S158=0,"?",(VLOOKUP(S158,'Matriz de Avaliação'!$C$36:$E$40,2,FALSE)))</f>
        <v>2.5</v>
      </c>
      <c r="S158" s="225" t="s">
        <v>161</v>
      </c>
      <c r="T158" s="35">
        <f t="shared" ref="T158:T172" si="18">(I158*K158*M158)/R158</f>
        <v>15</v>
      </c>
      <c r="U158" s="74" t="str">
        <f>IF(T158&lt;'Matriz de Avaliação'!$D$31,(IF(T158&lt;'Matriz de Avaliação'!$D$29,(IF(T158&lt;'Matriz de Avaliação'!$D$27,(IF(T158&lt;'Matriz de Avaliação'!$D$25,'Matriz de Avaliação'!$E$23,'Matriz de Avaliação'!$E$25)),'Matriz de Avaliação'!$E$27)),'Matriz de Avaliação'!$E$29)),'Matriz de Avaliação'!$E$31)</f>
        <v>BAIXO</v>
      </c>
      <c r="V158" s="364"/>
      <c r="W158" s="364"/>
      <c r="X158" s="369"/>
      <c r="Y158" s="370"/>
      <c r="Z158" s="370"/>
      <c r="AA158" s="370"/>
    </row>
    <row r="159" spans="2:27" ht="34.200000000000003" outlineLevel="1">
      <c r="B159" s="361" t="s">
        <v>800</v>
      </c>
      <c r="C159" s="365" t="s">
        <v>800</v>
      </c>
      <c r="D159" s="365" t="s">
        <v>803</v>
      </c>
      <c r="E159" s="368" t="s">
        <v>51</v>
      </c>
      <c r="F159" s="352" t="s">
        <v>809</v>
      </c>
      <c r="G159" s="350" t="s">
        <v>464</v>
      </c>
      <c r="H159" s="337" t="s">
        <v>807</v>
      </c>
      <c r="I159" s="36">
        <f>IF(J159=0,"?",(VLOOKUP(J159,'Matriz de Avaliação'!$C$5:$D$9,2,FALSE)))</f>
        <v>15</v>
      </c>
      <c r="J159" s="191" t="s">
        <v>23</v>
      </c>
      <c r="K159" s="37">
        <f>IF(L159=0,"?",(VLOOKUP(L159,'Matriz de Avaliação'!$C$11:$D$15,2,FALSE)))</f>
        <v>3</v>
      </c>
      <c r="L159" s="65" t="s">
        <v>124</v>
      </c>
      <c r="M159" s="38">
        <f>IF(N159=0,"?",(VLOOKUP(N159,'Matriz de Avaliação'!$C$17:$D$21,2,FALSE)))</f>
        <v>0.5</v>
      </c>
      <c r="N159" s="225" t="s">
        <v>31</v>
      </c>
      <c r="O159" s="35">
        <f t="shared" si="17"/>
        <v>22.5</v>
      </c>
      <c r="P159" s="74" t="str">
        <f>IF(O159&lt;'Matriz de Avaliação'!$D$31,(IF(O159&lt;'Matriz de Avaliação'!$D$29,(IF(O159&lt;'Matriz de Avaliação'!$D$27,(IF(O159&lt;'Matriz de Avaliação'!$D$25,'Matriz de Avaliação'!$E$23,'Matriz de Avaliação'!$E$25)),'Matriz de Avaliação'!$E$27)),'Matriz de Avaliação'!$E$29)),'Matriz de Avaliação'!$E$31)</f>
        <v>MÉDIO</v>
      </c>
      <c r="Q159" s="352" t="s">
        <v>835</v>
      </c>
      <c r="R159" s="38">
        <f>IF(S159=0,"?",(VLOOKUP(S159,'Matriz de Avaliação'!$C$36:$E$40,2,FALSE)))</f>
        <v>2</v>
      </c>
      <c r="S159" s="48" t="s">
        <v>159</v>
      </c>
      <c r="T159" s="35">
        <f t="shared" si="18"/>
        <v>11.25</v>
      </c>
      <c r="U159" s="74" t="str">
        <f>IF(T159&lt;'Matriz de Avaliação'!$D$31,(IF(T159&lt;'Matriz de Avaliação'!$D$29,(IF(T159&lt;'Matriz de Avaliação'!$D$27,(IF(T159&lt;'Matriz de Avaliação'!$D$25,'Matriz de Avaliação'!$E$23,'Matriz de Avaliação'!$E$25)),'Matriz de Avaliação'!$E$27)),'Matriz de Avaliação'!$E$29)),'Matriz de Avaliação'!$E$31)</f>
        <v>BAIXO</v>
      </c>
      <c r="V159" s="364"/>
      <c r="W159" s="364"/>
      <c r="X159" s="369"/>
      <c r="Y159" s="370"/>
      <c r="Z159" s="370"/>
      <c r="AA159" s="370"/>
    </row>
    <row r="160" spans="2:27" ht="34.200000000000003" outlineLevel="1">
      <c r="B160" s="361" t="s">
        <v>800</v>
      </c>
      <c r="C160" s="365" t="s">
        <v>800</v>
      </c>
      <c r="D160" s="366" t="s">
        <v>804</v>
      </c>
      <c r="E160" s="368" t="s">
        <v>51</v>
      </c>
      <c r="F160" s="352" t="s">
        <v>82</v>
      </c>
      <c r="G160" s="352" t="s">
        <v>471</v>
      </c>
      <c r="H160" s="521" t="s">
        <v>1128</v>
      </c>
      <c r="I160" s="36">
        <f>IF(J160=0,"?",(VLOOKUP(J160,'Matriz de Avaliação'!$C$5:$D$9,2,FALSE)))</f>
        <v>15</v>
      </c>
      <c r="J160" s="191" t="s">
        <v>23</v>
      </c>
      <c r="K160" s="37">
        <f>IF(L160=0,"?",(VLOOKUP(L160,'Matriz de Avaliação'!$C$11:$D$15,2,FALSE)))</f>
        <v>3</v>
      </c>
      <c r="L160" s="65" t="s">
        <v>124</v>
      </c>
      <c r="M160" s="38">
        <f>IF(N160=0,"?",(VLOOKUP(N160,'Matriz de Avaliação'!$C$17:$D$21,2,FALSE)))</f>
        <v>1</v>
      </c>
      <c r="N160" s="225" t="s">
        <v>32</v>
      </c>
      <c r="O160" s="35">
        <f t="shared" si="17"/>
        <v>45</v>
      </c>
      <c r="P160" s="74" t="str">
        <f>IF(O160&lt;'Matriz de Avaliação'!$D$31,(IF(O160&lt;'Matriz de Avaliação'!$D$29,(IF(O160&lt;'Matriz de Avaliação'!$D$27,(IF(O160&lt;'Matriz de Avaliação'!$D$25,'Matriz de Avaliação'!$E$23,'Matriz de Avaliação'!$E$25)),'Matriz de Avaliação'!$E$27)),'Matriz de Avaliação'!$E$29)),'Matriz de Avaliação'!$E$31)</f>
        <v>MÉDIO</v>
      </c>
      <c r="Q160" s="350" t="s">
        <v>805</v>
      </c>
      <c r="R160" s="38">
        <f>IF(S160=0,"?",(VLOOKUP(S160,'Matriz de Avaliação'!$C$36:$E$40,2,FALSE)))</f>
        <v>1.5</v>
      </c>
      <c r="S160" s="48" t="s">
        <v>165</v>
      </c>
      <c r="T160" s="35">
        <f t="shared" si="18"/>
        <v>30</v>
      </c>
      <c r="U160" s="74" t="str">
        <f>IF(T160&lt;'Matriz de Avaliação'!$D$31,(IF(T160&lt;'Matriz de Avaliação'!$D$29,(IF(T160&lt;'Matriz de Avaliação'!$D$27,(IF(T160&lt;'Matriz de Avaliação'!$D$25,'Matriz de Avaliação'!$E$23,'Matriz de Avaliação'!$E$25)),'Matriz de Avaliação'!$E$27)),'Matriz de Avaliação'!$E$29)),'Matriz de Avaliação'!$E$31)</f>
        <v>MÉDIO</v>
      </c>
      <c r="V160" s="364"/>
      <c r="W160" s="364"/>
      <c r="X160" s="369"/>
      <c r="Y160" s="370"/>
      <c r="Z160" s="370"/>
      <c r="AA160" s="370"/>
    </row>
    <row r="161" spans="2:27" ht="81.75" customHeight="1" outlineLevel="1">
      <c r="B161" s="361" t="s">
        <v>800</v>
      </c>
      <c r="C161" s="365" t="s">
        <v>800</v>
      </c>
      <c r="D161" s="366" t="s">
        <v>806</v>
      </c>
      <c r="E161" s="368" t="s">
        <v>51</v>
      </c>
      <c r="F161" s="350" t="s">
        <v>802</v>
      </c>
      <c r="G161" s="350" t="s">
        <v>354</v>
      </c>
      <c r="H161" s="521" t="s">
        <v>1437</v>
      </c>
      <c r="I161" s="36">
        <f>IF(J161=0,"?",(VLOOKUP(J161,'Matriz de Avaliação'!$C$5:$D$9,2,FALSE)))</f>
        <v>50</v>
      </c>
      <c r="J161" s="191" t="s">
        <v>123</v>
      </c>
      <c r="K161" s="37">
        <f>IF(L161=0,"?",(VLOOKUP(L161,'Matriz de Avaliação'!$C$11:$D$15,2,FALSE)))</f>
        <v>3</v>
      </c>
      <c r="L161" s="65" t="s">
        <v>124</v>
      </c>
      <c r="M161" s="38">
        <f>IF(N161=0,"?",(VLOOKUP(N161,'Matriz de Avaliação'!$C$17:$D$21,2,FALSE)))</f>
        <v>0.5</v>
      </c>
      <c r="N161" s="225" t="s">
        <v>31</v>
      </c>
      <c r="O161" s="35">
        <f t="shared" si="17"/>
        <v>75</v>
      </c>
      <c r="P161" s="74" t="str">
        <f>IF(O161&lt;'Matriz de Avaliação'!$D$31,(IF(O161&lt;'Matriz de Avaliação'!$D$29,(IF(O161&lt;'Matriz de Avaliação'!$D$27,(IF(O161&lt;'Matriz de Avaliação'!$D$25,'Matriz de Avaliação'!$E$23,'Matriz de Avaliação'!$E$25)),'Matriz de Avaliação'!$E$27)),'Matriz de Avaliação'!$E$29)),'Matriz de Avaliação'!$E$31)</f>
        <v>MÉDIO</v>
      </c>
      <c r="Q161" s="357" t="s">
        <v>1391</v>
      </c>
      <c r="R161" s="38">
        <f>IF(S161=0,"?",(VLOOKUP(S161,'Matriz de Avaliação'!$C$36:$E$40,2,FALSE)))</f>
        <v>2.5</v>
      </c>
      <c r="S161" s="225" t="s">
        <v>161</v>
      </c>
      <c r="T161" s="35">
        <f t="shared" si="18"/>
        <v>30</v>
      </c>
      <c r="U161" s="74" t="str">
        <f>IF(T161&lt;'Matriz de Avaliação'!$D$31,(IF(T161&lt;'Matriz de Avaliação'!$D$29,(IF(T161&lt;'Matriz de Avaliação'!$D$27,(IF(T161&lt;'Matriz de Avaliação'!$D$25,'Matriz de Avaliação'!$E$23,'Matriz de Avaliação'!$E$25)),'Matriz de Avaliação'!$E$27)),'Matriz de Avaliação'!$E$29)),'Matriz de Avaliação'!$E$31)</f>
        <v>MÉDIO</v>
      </c>
      <c r="V161" s="364"/>
      <c r="W161" s="364"/>
      <c r="X161" s="369"/>
      <c r="Y161" s="370"/>
      <c r="Z161" s="370"/>
      <c r="AA161" s="370"/>
    </row>
    <row r="162" spans="2:27" ht="57.75" customHeight="1" outlineLevel="1">
      <c r="B162" s="361" t="s">
        <v>800</v>
      </c>
      <c r="C162" s="365" t="s">
        <v>800</v>
      </c>
      <c r="D162" s="365" t="s">
        <v>806</v>
      </c>
      <c r="E162" s="368" t="s">
        <v>51</v>
      </c>
      <c r="F162" s="350" t="s">
        <v>802</v>
      </c>
      <c r="G162" s="350" t="s">
        <v>360</v>
      </c>
      <c r="H162" s="337" t="s">
        <v>810</v>
      </c>
      <c r="I162" s="36">
        <f>IF(J162=0,"?",(VLOOKUP(J162,'Matriz de Avaliação'!$C$5:$D$9,2,FALSE)))</f>
        <v>15</v>
      </c>
      <c r="J162" s="191" t="s">
        <v>23</v>
      </c>
      <c r="K162" s="37">
        <f>IF(L162=0,"?",(VLOOKUP(L162,'Matriz de Avaliação'!$C$11:$D$15,2,FALSE)))</f>
        <v>3</v>
      </c>
      <c r="L162" s="65" t="s">
        <v>124</v>
      </c>
      <c r="M162" s="38">
        <f>IF(N162=0,"?",(VLOOKUP(N162,'Matriz de Avaliação'!$C$17:$D$21,2,FALSE)))</f>
        <v>0.5</v>
      </c>
      <c r="N162" s="225" t="s">
        <v>31</v>
      </c>
      <c r="O162" s="35">
        <f t="shared" si="17"/>
        <v>22.5</v>
      </c>
      <c r="P162" s="74" t="str">
        <f>IF(O162&lt;'Matriz de Avaliação'!$D$31,(IF(O162&lt;'Matriz de Avaliação'!$D$29,(IF(O162&lt;'Matriz de Avaliação'!$D$27,(IF(O162&lt;'Matriz de Avaliação'!$D$25,'Matriz de Avaliação'!$E$23,'Matriz de Avaliação'!$E$25)),'Matriz de Avaliação'!$E$27)),'Matriz de Avaliação'!$E$29)),'Matriz de Avaliação'!$E$31)</f>
        <v>MÉDIO</v>
      </c>
      <c r="Q162" s="357" t="s">
        <v>1390</v>
      </c>
      <c r="R162" s="38">
        <f>IF(S162=0,"?",(VLOOKUP(S162,'Matriz de Avaliação'!$C$36:$E$40,2,FALSE)))</f>
        <v>2</v>
      </c>
      <c r="S162" s="48" t="s">
        <v>159</v>
      </c>
      <c r="T162" s="35">
        <f t="shared" si="18"/>
        <v>11.25</v>
      </c>
      <c r="U162" s="74" t="str">
        <f>IF(T162&lt;'Matriz de Avaliação'!$D$31,(IF(T162&lt;'Matriz de Avaliação'!$D$29,(IF(T162&lt;'Matriz de Avaliação'!$D$27,(IF(T162&lt;'Matriz de Avaliação'!$D$25,'Matriz de Avaliação'!$E$23,'Matriz de Avaliação'!$E$25)),'Matriz de Avaliação'!$E$27)),'Matriz de Avaliação'!$E$29)),'Matriz de Avaliação'!$E$31)</f>
        <v>BAIXO</v>
      </c>
      <c r="V162" s="364"/>
      <c r="W162" s="364"/>
      <c r="X162" s="369"/>
      <c r="Y162" s="370"/>
      <c r="Z162" s="370"/>
      <c r="AA162" s="370"/>
    </row>
    <row r="163" spans="2:27" ht="34.200000000000003" outlineLevel="1">
      <c r="B163" s="361" t="s">
        <v>800</v>
      </c>
      <c r="C163" s="365" t="s">
        <v>800</v>
      </c>
      <c r="D163" s="365" t="s">
        <v>806</v>
      </c>
      <c r="E163" s="368" t="s">
        <v>51</v>
      </c>
      <c r="F163" s="357" t="s">
        <v>137</v>
      </c>
      <c r="G163" s="350" t="s">
        <v>360</v>
      </c>
      <c r="H163" s="337" t="s">
        <v>810</v>
      </c>
      <c r="I163" s="36">
        <f>IF(J163=0,"?",(VLOOKUP(J163,'Matriz de Avaliação'!$C$5:$D$9,2,FALSE)))</f>
        <v>15</v>
      </c>
      <c r="J163" s="191" t="s">
        <v>23</v>
      </c>
      <c r="K163" s="37">
        <f>IF(L163=0,"?",(VLOOKUP(L163,'Matriz de Avaliação'!$C$11:$D$15,2,FALSE)))</f>
        <v>3</v>
      </c>
      <c r="L163" s="65" t="s">
        <v>124</v>
      </c>
      <c r="M163" s="38">
        <f>IF(N163=0,"?",(VLOOKUP(N163,'Matriz de Avaliação'!$C$17:$D$21,2,FALSE)))</f>
        <v>0.5</v>
      </c>
      <c r="N163" s="225" t="s">
        <v>31</v>
      </c>
      <c r="O163" s="35">
        <f t="shared" si="17"/>
        <v>22.5</v>
      </c>
      <c r="P163" s="74" t="str">
        <f>IF(O163&lt;'Matriz de Avaliação'!$D$31,(IF(O163&lt;'Matriz de Avaliação'!$D$29,(IF(O163&lt;'Matriz de Avaliação'!$D$27,(IF(O163&lt;'Matriz de Avaliação'!$D$25,'Matriz de Avaliação'!$E$23,'Matriz de Avaliação'!$E$25)),'Matriz de Avaliação'!$E$27)),'Matriz de Avaliação'!$E$29)),'Matriz de Avaliação'!$E$31)</f>
        <v>MÉDIO</v>
      </c>
      <c r="Q163" s="349" t="s">
        <v>820</v>
      </c>
      <c r="R163" s="38">
        <f>IF(S163=0,"?",(VLOOKUP(S163,'Matriz de Avaliação'!$C$36:$E$40,2,FALSE)))</f>
        <v>2</v>
      </c>
      <c r="S163" s="48" t="s">
        <v>159</v>
      </c>
      <c r="T163" s="35">
        <f t="shared" si="18"/>
        <v>11.25</v>
      </c>
      <c r="U163" s="74" t="str">
        <f>IF(T163&lt;'Matriz de Avaliação'!$D$31,(IF(T163&lt;'Matriz de Avaliação'!$D$29,(IF(T163&lt;'Matriz de Avaliação'!$D$27,(IF(T163&lt;'Matriz de Avaliação'!$D$25,'Matriz de Avaliação'!$E$23,'Matriz de Avaliação'!$E$25)),'Matriz de Avaliação'!$E$27)),'Matriz de Avaliação'!$E$29)),'Matriz de Avaliação'!$E$31)</f>
        <v>BAIXO</v>
      </c>
      <c r="V163" s="364"/>
      <c r="W163" s="364"/>
      <c r="X163" s="369"/>
      <c r="Y163" s="370"/>
      <c r="Z163" s="370"/>
      <c r="AA163" s="370"/>
    </row>
    <row r="164" spans="2:27" ht="34.200000000000003" outlineLevel="1">
      <c r="B164" s="361" t="s">
        <v>800</v>
      </c>
      <c r="C164" s="365" t="s">
        <v>800</v>
      </c>
      <c r="D164" s="365" t="s">
        <v>806</v>
      </c>
      <c r="E164" s="368" t="s">
        <v>51</v>
      </c>
      <c r="F164" s="357" t="s">
        <v>137</v>
      </c>
      <c r="G164" s="350" t="s">
        <v>356</v>
      </c>
      <c r="H164" s="337" t="s">
        <v>1128</v>
      </c>
      <c r="I164" s="36">
        <f>IF(J164=0,"?",(VLOOKUP(J164,'Matriz de Avaliação'!$C$5:$D$9,2,FALSE)))</f>
        <v>15</v>
      </c>
      <c r="J164" s="191" t="s">
        <v>23</v>
      </c>
      <c r="K164" s="37">
        <f>IF(L164=0,"?",(VLOOKUP(L164,'Matriz de Avaliação'!$C$11:$D$15,2,FALSE)))</f>
        <v>3</v>
      </c>
      <c r="L164" s="65" t="s">
        <v>124</v>
      </c>
      <c r="M164" s="38">
        <f>IF(N164=0,"?",(VLOOKUP(N164,'Matriz de Avaliação'!$C$17:$D$21,2,FALSE)))</f>
        <v>0.5</v>
      </c>
      <c r="N164" s="225" t="s">
        <v>31</v>
      </c>
      <c r="O164" s="35">
        <f t="shared" si="17"/>
        <v>22.5</v>
      </c>
      <c r="P164" s="74" t="str">
        <f>IF(O164&lt;'Matriz de Avaliação'!$D$31,(IF(O164&lt;'Matriz de Avaliação'!$D$29,(IF(O164&lt;'Matriz de Avaliação'!$D$27,(IF(O164&lt;'Matriz de Avaliação'!$D$25,'Matriz de Avaliação'!$E$23,'Matriz de Avaliação'!$E$25)),'Matriz de Avaliação'!$E$27)),'Matriz de Avaliação'!$E$29)),'Matriz de Avaliação'!$E$31)</f>
        <v>MÉDIO</v>
      </c>
      <c r="Q164" s="349" t="s">
        <v>820</v>
      </c>
      <c r="R164" s="38">
        <f>IF(S164=0,"?",(VLOOKUP(S164,'Matriz de Avaliação'!$C$36:$E$40,2,FALSE)))</f>
        <v>2</v>
      </c>
      <c r="S164" s="48" t="s">
        <v>159</v>
      </c>
      <c r="T164" s="35">
        <f t="shared" si="18"/>
        <v>11.25</v>
      </c>
      <c r="U164" s="74" t="str">
        <f>IF(T164&lt;'Matriz de Avaliação'!$D$31,(IF(T164&lt;'Matriz de Avaliação'!$D$29,(IF(T164&lt;'Matriz de Avaliação'!$D$27,(IF(T164&lt;'Matriz de Avaliação'!$D$25,'Matriz de Avaliação'!$E$23,'Matriz de Avaliação'!$E$25)),'Matriz de Avaliação'!$E$27)),'Matriz de Avaliação'!$E$29)),'Matriz de Avaliação'!$E$31)</f>
        <v>BAIXO</v>
      </c>
      <c r="V164" s="364"/>
      <c r="W164" s="364"/>
      <c r="X164" s="369"/>
      <c r="Y164" s="370"/>
      <c r="Z164" s="370"/>
      <c r="AA164" s="370"/>
    </row>
    <row r="165" spans="2:27" ht="34.200000000000003" outlineLevel="1">
      <c r="B165" s="361" t="s">
        <v>800</v>
      </c>
      <c r="C165" s="365" t="s">
        <v>800</v>
      </c>
      <c r="D165" s="366" t="s">
        <v>808</v>
      </c>
      <c r="E165" s="368" t="s">
        <v>51</v>
      </c>
      <c r="F165" s="352" t="s">
        <v>138</v>
      </c>
      <c r="G165" s="350" t="s">
        <v>811</v>
      </c>
      <c r="H165" s="337" t="s">
        <v>67</v>
      </c>
      <c r="I165" s="36">
        <f>IF(J165=0,"?",(VLOOKUP(J165,'Matriz de Avaliação'!$C$5:$D$9,2,FALSE)))</f>
        <v>25</v>
      </c>
      <c r="J165" s="191" t="s">
        <v>122</v>
      </c>
      <c r="K165" s="37">
        <f>IF(L165=0,"?",(VLOOKUP(L165,'Matriz de Avaliação'!$C$11:$D$15,2,FALSE)))</f>
        <v>3</v>
      </c>
      <c r="L165" s="65" t="s">
        <v>124</v>
      </c>
      <c r="M165" s="38">
        <f>IF(N165=0,"?",(VLOOKUP(N165,'Matriz de Avaliação'!$C$17:$D$21,2,FALSE)))</f>
        <v>0.5</v>
      </c>
      <c r="N165" s="225" t="s">
        <v>31</v>
      </c>
      <c r="O165" s="35">
        <f t="shared" si="17"/>
        <v>37.5</v>
      </c>
      <c r="P165" s="74" t="str">
        <f>IF(O165&lt;'Matriz de Avaliação'!$D$31,(IF(O165&lt;'Matriz de Avaliação'!$D$29,(IF(O165&lt;'Matriz de Avaliação'!$D$27,(IF(O165&lt;'Matriz de Avaliação'!$D$25,'Matriz de Avaliação'!$E$23,'Matriz de Avaliação'!$E$25)),'Matriz de Avaliação'!$E$27)),'Matriz de Avaliação'!$E$29)),'Matriz de Avaliação'!$E$31)</f>
        <v>MÉDIO</v>
      </c>
      <c r="Q165" s="352" t="s">
        <v>972</v>
      </c>
      <c r="R165" s="38">
        <f>IF(S165=0,"?",(VLOOKUP(S165,'Matriz de Avaliação'!$C$36:$E$40,2,FALSE)))</f>
        <v>2.5</v>
      </c>
      <c r="S165" s="225" t="s">
        <v>161</v>
      </c>
      <c r="T165" s="35">
        <f t="shared" si="18"/>
        <v>15</v>
      </c>
      <c r="U165" s="74" t="str">
        <f>IF(T165&lt;'Matriz de Avaliação'!$D$31,(IF(T165&lt;'Matriz de Avaliação'!$D$29,(IF(T165&lt;'Matriz de Avaliação'!$D$27,(IF(T165&lt;'Matriz de Avaliação'!$D$25,'Matriz de Avaliação'!$E$23,'Matriz de Avaliação'!$E$25)),'Matriz de Avaliação'!$E$27)),'Matriz de Avaliação'!$E$29)),'Matriz de Avaliação'!$E$31)</f>
        <v>BAIXO</v>
      </c>
      <c r="V165" s="364"/>
      <c r="W165" s="364"/>
      <c r="X165" s="369"/>
      <c r="Y165" s="370"/>
      <c r="Z165" s="370"/>
      <c r="AA165" s="370"/>
    </row>
    <row r="166" spans="2:27" ht="34.200000000000003" outlineLevel="1">
      <c r="B166" s="361" t="s">
        <v>800</v>
      </c>
      <c r="C166" s="365" t="s">
        <v>800</v>
      </c>
      <c r="D166" s="365" t="s">
        <v>808</v>
      </c>
      <c r="E166" s="368" t="s">
        <v>51</v>
      </c>
      <c r="F166" s="352" t="s">
        <v>83</v>
      </c>
      <c r="G166" s="350" t="s">
        <v>464</v>
      </c>
      <c r="H166" s="337" t="s">
        <v>810</v>
      </c>
      <c r="I166" s="36">
        <f>IF(J166=0,"?",(VLOOKUP(J166,'Matriz de Avaliação'!$C$5:$D$9,2,FALSE)))</f>
        <v>15</v>
      </c>
      <c r="J166" s="191" t="s">
        <v>23</v>
      </c>
      <c r="K166" s="37">
        <f>IF(L166=0,"?",(VLOOKUP(L166,'Matriz de Avaliação'!$C$11:$D$15,2,FALSE)))</f>
        <v>3</v>
      </c>
      <c r="L166" s="65" t="s">
        <v>124</v>
      </c>
      <c r="M166" s="38">
        <f>IF(N166=0,"?",(VLOOKUP(N166,'Matriz de Avaliação'!$C$17:$D$21,2,FALSE)))</f>
        <v>0.5</v>
      </c>
      <c r="N166" s="225" t="s">
        <v>31</v>
      </c>
      <c r="O166" s="35">
        <f t="shared" si="17"/>
        <v>22.5</v>
      </c>
      <c r="P166" s="74" t="str">
        <f>IF(O166&lt;'Matriz de Avaliação'!$D$31,(IF(O166&lt;'Matriz de Avaliação'!$D$29,(IF(O166&lt;'Matriz de Avaliação'!$D$27,(IF(O166&lt;'Matriz de Avaliação'!$D$25,'Matriz de Avaliação'!$E$23,'Matriz de Avaliação'!$E$25)),'Matriz de Avaliação'!$E$27)),'Matriz de Avaliação'!$E$29)),'Matriz de Avaliação'!$E$31)</f>
        <v>MÉDIO</v>
      </c>
      <c r="Q166" s="350" t="s">
        <v>966</v>
      </c>
      <c r="R166" s="38">
        <f>IF(S166=0,"?",(VLOOKUP(S166,'Matriz de Avaliação'!$C$36:$E$40,2,FALSE)))</f>
        <v>2.5</v>
      </c>
      <c r="S166" s="225" t="s">
        <v>161</v>
      </c>
      <c r="T166" s="35">
        <f t="shared" si="18"/>
        <v>9</v>
      </c>
      <c r="U166" s="74" t="str">
        <f>IF(T166&lt;'Matriz de Avaliação'!$D$31,(IF(T166&lt;'Matriz de Avaliação'!$D$29,(IF(T166&lt;'Matriz de Avaliação'!$D$27,(IF(T166&lt;'Matriz de Avaliação'!$D$25,'Matriz de Avaliação'!$E$23,'Matriz de Avaliação'!$E$25)),'Matriz de Avaliação'!$E$27)),'Matriz de Avaliação'!$E$29)),'Matriz de Avaliação'!$E$31)</f>
        <v>BAIXO</v>
      </c>
      <c r="V166" s="364"/>
      <c r="W166" s="364"/>
      <c r="X166" s="369"/>
      <c r="Y166" s="370"/>
      <c r="Z166" s="370"/>
      <c r="AA166" s="370"/>
    </row>
    <row r="167" spans="2:27" ht="34.200000000000003" outlineLevel="1">
      <c r="B167" s="361" t="s">
        <v>800</v>
      </c>
      <c r="C167" s="365" t="s">
        <v>800</v>
      </c>
      <c r="D167" s="365" t="s">
        <v>808</v>
      </c>
      <c r="E167" s="368" t="s">
        <v>55</v>
      </c>
      <c r="F167" s="352" t="s">
        <v>68</v>
      </c>
      <c r="G167" s="350" t="s">
        <v>358</v>
      </c>
      <c r="H167" s="337" t="s">
        <v>807</v>
      </c>
      <c r="I167" s="36">
        <f>IF(J167=0,"?",(VLOOKUP(J167,'Matriz de Avaliação'!$C$5:$D$9,2,FALSE)))</f>
        <v>15</v>
      </c>
      <c r="J167" s="191" t="s">
        <v>23</v>
      </c>
      <c r="K167" s="37">
        <f>IF(L167=0,"?",(VLOOKUP(L167,'Matriz de Avaliação'!$C$11:$D$15,2,FALSE)))</f>
        <v>1</v>
      </c>
      <c r="L167" s="65" t="s">
        <v>3</v>
      </c>
      <c r="M167" s="38">
        <f>IF(N167=0,"?",(VLOOKUP(N167,'Matriz de Avaliação'!$C$17:$D$21,2,FALSE)))</f>
        <v>0.5</v>
      </c>
      <c r="N167" s="225" t="s">
        <v>31</v>
      </c>
      <c r="O167" s="35">
        <f t="shared" si="17"/>
        <v>7.5</v>
      </c>
      <c r="P167" s="74" t="str">
        <f>IF(O167&lt;'Matriz de Avaliação'!$D$31,(IF(O167&lt;'Matriz de Avaliação'!$D$29,(IF(O167&lt;'Matriz de Avaliação'!$D$27,(IF(O167&lt;'Matriz de Avaliação'!$D$25,'Matriz de Avaliação'!$E$23,'Matriz de Avaliação'!$E$25)),'Matriz de Avaliação'!$E$27)),'Matriz de Avaliação'!$E$29)),'Matriz de Avaliação'!$E$31)</f>
        <v>BAIXO</v>
      </c>
      <c r="Q167" s="352" t="s">
        <v>972</v>
      </c>
      <c r="R167" s="38">
        <f>IF(S167=0,"?",(VLOOKUP(S167,'Matriz de Avaliação'!$C$36:$E$40,2,FALSE)))</f>
        <v>2.5</v>
      </c>
      <c r="S167" s="225" t="s">
        <v>161</v>
      </c>
      <c r="T167" s="35">
        <f t="shared" si="18"/>
        <v>3</v>
      </c>
      <c r="U167" s="74" t="str">
        <f>IF(T167&lt;'Matriz de Avaliação'!$D$31,(IF(T167&lt;'Matriz de Avaliação'!$D$29,(IF(T167&lt;'Matriz de Avaliação'!$D$27,(IF(T167&lt;'Matriz de Avaliação'!$D$25,'Matriz de Avaliação'!$E$23,'Matriz de Avaliação'!$E$25)),'Matriz de Avaliação'!$E$27)),'Matriz de Avaliação'!$E$29)),'Matriz de Avaliação'!$E$31)</f>
        <v>BAIXO</v>
      </c>
      <c r="V167" s="364"/>
      <c r="W167" s="364"/>
      <c r="X167" s="369"/>
      <c r="Y167" s="370"/>
      <c r="Z167" s="370"/>
      <c r="AA167" s="370"/>
    </row>
    <row r="168" spans="2:27" ht="34.200000000000003" outlineLevel="1">
      <c r="B168" s="361" t="s">
        <v>800</v>
      </c>
      <c r="C168" s="365" t="s">
        <v>800</v>
      </c>
      <c r="D168" s="366" t="s">
        <v>812</v>
      </c>
      <c r="E168" s="368" t="s">
        <v>51</v>
      </c>
      <c r="F168" s="352" t="s">
        <v>817</v>
      </c>
      <c r="G168" s="350" t="s">
        <v>371</v>
      </c>
      <c r="H168" s="521" t="s">
        <v>1126</v>
      </c>
      <c r="I168" s="36">
        <f>IF(J168=0,"?",(VLOOKUP(J168,'Matriz de Avaliação'!$C$5:$D$9,2,FALSE)))</f>
        <v>25</v>
      </c>
      <c r="J168" s="191" t="s">
        <v>122</v>
      </c>
      <c r="K168" s="37">
        <f>IF(L168=0,"?",(VLOOKUP(L168,'Matriz de Avaliação'!$C$11:$D$15,2,FALSE)))</f>
        <v>3</v>
      </c>
      <c r="L168" s="65" t="s">
        <v>124</v>
      </c>
      <c r="M168" s="38">
        <f>IF(N168=0,"?",(VLOOKUP(N168,'Matriz de Avaliação'!$C$17:$D$21,2,FALSE)))</f>
        <v>0.5</v>
      </c>
      <c r="N168" s="225" t="s">
        <v>31</v>
      </c>
      <c r="O168" s="35">
        <f t="shared" si="17"/>
        <v>37.5</v>
      </c>
      <c r="P168" s="74" t="str">
        <f>IF(O168&lt;'Matriz de Avaliação'!$D$31,(IF(O168&lt;'Matriz de Avaliação'!$D$29,(IF(O168&lt;'Matriz de Avaliação'!$D$27,(IF(O168&lt;'Matriz de Avaliação'!$D$25,'Matriz de Avaliação'!$E$23,'Matriz de Avaliação'!$E$25)),'Matriz de Avaliação'!$E$27)),'Matriz de Avaliação'!$E$29)),'Matriz de Avaliação'!$E$31)</f>
        <v>MÉDIO</v>
      </c>
      <c r="Q168" s="356" t="s">
        <v>626</v>
      </c>
      <c r="R168" s="38">
        <f>IF(S168=0,"?",(VLOOKUP(S168,'Matriz de Avaliação'!$C$36:$E$40,2,FALSE)))</f>
        <v>1.5</v>
      </c>
      <c r="S168" s="48" t="s">
        <v>165</v>
      </c>
      <c r="T168" s="35">
        <f t="shared" si="18"/>
        <v>25</v>
      </c>
      <c r="U168" s="74" t="str">
        <f>IF(T168&lt;'Matriz de Avaliação'!$D$31,(IF(T168&lt;'Matriz de Avaliação'!$D$29,(IF(T168&lt;'Matriz de Avaliação'!$D$27,(IF(T168&lt;'Matriz de Avaliação'!$D$25,'Matriz de Avaliação'!$E$23,'Matriz de Avaliação'!$E$25)),'Matriz de Avaliação'!$E$27)),'Matriz de Avaliação'!$E$29)),'Matriz de Avaliação'!$E$31)</f>
        <v>MÉDIO</v>
      </c>
      <c r="V168" s="364"/>
      <c r="W168" s="364"/>
      <c r="X168" s="369"/>
      <c r="Y168" s="370"/>
      <c r="Z168" s="370"/>
      <c r="AA168" s="370"/>
    </row>
    <row r="169" spans="2:27" ht="34.200000000000003" outlineLevel="1">
      <c r="B169" s="361" t="s">
        <v>800</v>
      </c>
      <c r="C169" s="365" t="s">
        <v>800</v>
      </c>
      <c r="D169" s="365" t="s">
        <v>812</v>
      </c>
      <c r="E169" s="368" t="s">
        <v>51</v>
      </c>
      <c r="F169" s="352" t="s">
        <v>813</v>
      </c>
      <c r="G169" s="350" t="s">
        <v>354</v>
      </c>
      <c r="H169" s="337" t="s">
        <v>814</v>
      </c>
      <c r="I169" s="36">
        <f>IF(J169=0,"?",(VLOOKUP(J169,'Matriz de Avaliação'!$C$5:$D$9,2,FALSE)))</f>
        <v>15</v>
      </c>
      <c r="J169" s="191" t="s">
        <v>23</v>
      </c>
      <c r="K169" s="37">
        <f>IF(L169=0,"?",(VLOOKUP(L169,'Matriz de Avaliação'!$C$11:$D$15,2,FALSE)))</f>
        <v>3</v>
      </c>
      <c r="L169" s="65" t="s">
        <v>124</v>
      </c>
      <c r="M169" s="38">
        <f>IF(N169=0,"?",(VLOOKUP(N169,'Matriz de Avaliação'!$C$17:$D$21,2,FALSE)))</f>
        <v>0.5</v>
      </c>
      <c r="N169" s="225" t="s">
        <v>31</v>
      </c>
      <c r="O169" s="35">
        <f t="shared" si="17"/>
        <v>22.5</v>
      </c>
      <c r="P169" s="74" t="str">
        <f>IF(O169&lt;'Matriz de Avaliação'!$D$31,(IF(O169&lt;'Matriz de Avaliação'!$D$29,(IF(O169&lt;'Matriz de Avaliação'!$D$27,(IF(O169&lt;'Matriz de Avaliação'!$D$25,'Matriz de Avaliação'!$E$23,'Matriz de Avaliação'!$E$25)),'Matriz de Avaliação'!$E$27)),'Matriz de Avaliação'!$E$29)),'Matriz de Avaliação'!$E$31)</f>
        <v>MÉDIO</v>
      </c>
      <c r="Q169" s="352" t="s">
        <v>972</v>
      </c>
      <c r="R169" s="38">
        <f>IF(S169=0,"?",(VLOOKUP(S169,'Matriz de Avaliação'!$C$36:$E$40,2,FALSE)))</f>
        <v>2</v>
      </c>
      <c r="S169" s="48" t="s">
        <v>159</v>
      </c>
      <c r="T169" s="35">
        <f t="shared" si="18"/>
        <v>11.25</v>
      </c>
      <c r="U169" s="74" t="str">
        <f>IF(T169&lt;'Matriz de Avaliação'!$D$31,(IF(T169&lt;'Matriz de Avaliação'!$D$29,(IF(T169&lt;'Matriz de Avaliação'!$D$27,(IF(T169&lt;'Matriz de Avaliação'!$D$25,'Matriz de Avaliação'!$E$23,'Matriz de Avaliação'!$E$25)),'Matriz de Avaliação'!$E$27)),'Matriz de Avaliação'!$E$29)),'Matriz de Avaliação'!$E$31)</f>
        <v>BAIXO</v>
      </c>
      <c r="V169" s="364"/>
      <c r="W169" s="364"/>
      <c r="X169" s="369"/>
      <c r="Y169" s="370"/>
      <c r="Z169" s="370"/>
      <c r="AA169" s="370"/>
    </row>
    <row r="170" spans="2:27" ht="34.200000000000003" outlineLevel="1">
      <c r="B170" s="361" t="s">
        <v>800</v>
      </c>
      <c r="C170" s="361" t="s">
        <v>1397</v>
      </c>
      <c r="D170" s="361" t="s">
        <v>1399</v>
      </c>
      <c r="E170" s="537" t="s">
        <v>51</v>
      </c>
      <c r="F170" s="536" t="s">
        <v>231</v>
      </c>
      <c r="G170" s="536" t="s">
        <v>368</v>
      </c>
      <c r="H170" s="525" t="s">
        <v>580</v>
      </c>
      <c r="I170" s="36">
        <f>IF(J170=0,"?",(VLOOKUP(J170,'Matriz de Avaliação'!$C$5:$D$9,2,FALSE)))</f>
        <v>25</v>
      </c>
      <c r="J170" s="66" t="s">
        <v>122</v>
      </c>
      <c r="K170" s="37">
        <f>IF(L170=0,"?",(VLOOKUP(L170,'Matriz de Avaliação'!$C$11:$D$15,2,FALSE)))</f>
        <v>4</v>
      </c>
      <c r="L170" s="377" t="s">
        <v>97</v>
      </c>
      <c r="M170" s="38">
        <f>IF(N170=0,"?",(VLOOKUP(N170,'Matriz de Avaliação'!$C$17:$D$21,2,FALSE)))</f>
        <v>0.5</v>
      </c>
      <c r="N170" s="48" t="s">
        <v>31</v>
      </c>
      <c r="O170" s="35">
        <f t="shared" si="17"/>
        <v>50</v>
      </c>
      <c r="P170" s="74" t="str">
        <f>IF(O170&lt;'Matriz de Avaliação'!$D$31,(IF(O170&lt;'Matriz de Avaliação'!$D$29,(IF(O170&lt;'Matriz de Avaliação'!$D$27,(IF(O170&lt;'Matriz de Avaliação'!$D$25,'Matriz de Avaliação'!$E$23,'Matriz de Avaliação'!$E$25)),'Matriz de Avaliação'!$E$27)),'Matriz de Avaliação'!$E$29)),'Matriz de Avaliação'!$E$31)</f>
        <v>MÉDIO</v>
      </c>
      <c r="Q170" s="461" t="s">
        <v>1248</v>
      </c>
      <c r="R170" s="38">
        <f>IF(S170=0,"?",(VLOOKUP(S170,'Matriz de Avaliação'!$C$36:$E$40,2,FALSE)))</f>
        <v>2</v>
      </c>
      <c r="S170" s="225" t="s">
        <v>159</v>
      </c>
      <c r="T170" s="35">
        <f t="shared" si="18"/>
        <v>25</v>
      </c>
      <c r="U170" s="74" t="str">
        <f>IF(T170&lt;'Matriz de Avaliação'!$D$31,(IF(T170&lt;'Matriz de Avaliação'!$D$29,(IF(T170&lt;'Matriz de Avaliação'!$D$27,(IF(T170&lt;'Matriz de Avaliação'!$D$25,'Matriz de Avaliação'!$E$23,'Matriz de Avaliação'!$E$25)),'Matriz de Avaliação'!$E$27)),'Matriz de Avaliação'!$E$29)),'Matriz de Avaliação'!$E$31)</f>
        <v>MÉDIO</v>
      </c>
      <c r="V170" s="384"/>
      <c r="W170" s="384"/>
      <c r="X170" s="384"/>
      <c r="Y170" s="384"/>
      <c r="Z170" s="384"/>
      <c r="AA170" s="384"/>
    </row>
    <row r="171" spans="2:27" ht="48" customHeight="1" outlineLevel="1">
      <c r="B171" s="361" t="s">
        <v>800</v>
      </c>
      <c r="C171" s="361" t="s">
        <v>1397</v>
      </c>
      <c r="D171" s="361" t="s">
        <v>1107</v>
      </c>
      <c r="E171" s="537" t="s">
        <v>52</v>
      </c>
      <c r="F171" s="357" t="s">
        <v>1109</v>
      </c>
      <c r="G171" s="357" t="s">
        <v>370</v>
      </c>
      <c r="H171" s="357" t="s">
        <v>67</v>
      </c>
      <c r="I171" s="36">
        <f>IF(J171=0,"?",(VLOOKUP(J171,'Matriz de Avaliação'!$C$5:$D$9,2,FALSE)))</f>
        <v>5</v>
      </c>
      <c r="J171" s="66" t="s">
        <v>121</v>
      </c>
      <c r="K171" s="37">
        <f>IF(L171=0,"?",(VLOOKUP(L171,'Matriz de Avaliação'!$C$11:$D$15,2,FALSE)))</f>
        <v>4</v>
      </c>
      <c r="L171" s="377" t="s">
        <v>97</v>
      </c>
      <c r="M171" s="38">
        <f>IF(N171=0,"?",(VLOOKUP(N171,'Matriz de Avaliação'!$C$17:$D$21,2,FALSE)))</f>
        <v>0.5</v>
      </c>
      <c r="N171" s="48" t="s">
        <v>31</v>
      </c>
      <c r="O171" s="35">
        <f t="shared" si="17"/>
        <v>10</v>
      </c>
      <c r="P171" s="74" t="str">
        <f>IF(O171&lt;'Matriz de Avaliação'!$D$31,(IF(O171&lt;'Matriz de Avaliação'!$D$29,(IF(O171&lt;'Matriz de Avaliação'!$D$27,(IF(O171&lt;'Matriz de Avaliação'!$D$25,'Matriz de Avaliação'!$E$23,'Matriz de Avaliação'!$E$25)),'Matriz de Avaliação'!$E$27)),'Matriz de Avaliação'!$E$29)),'Matriz de Avaliação'!$E$31)</f>
        <v>BAIXO</v>
      </c>
      <c r="Q171" s="434" t="s">
        <v>854</v>
      </c>
      <c r="R171" s="38">
        <f>IF(S171=0,"?",(VLOOKUP(S171,'Matriz de Avaliação'!$C$36:$E$40,2,FALSE)))</f>
        <v>2</v>
      </c>
      <c r="S171" s="225" t="s">
        <v>159</v>
      </c>
      <c r="T171" s="35">
        <f t="shared" si="18"/>
        <v>5</v>
      </c>
      <c r="U171" s="74" t="str">
        <f>IF(T171&lt;'Matriz de Avaliação'!$D$31,(IF(T171&lt;'Matriz de Avaliação'!$D$29,(IF(T171&lt;'Matriz de Avaliação'!$D$27,(IF(T171&lt;'Matriz de Avaliação'!$D$25,'Matriz de Avaliação'!$E$23,'Matriz de Avaliação'!$E$25)),'Matriz de Avaliação'!$E$27)),'Matriz de Avaliação'!$E$29)),'Matriz de Avaliação'!$E$31)</f>
        <v>BAIXO</v>
      </c>
      <c r="V171" s="364"/>
      <c r="W171" s="364"/>
      <c r="X171" s="364"/>
      <c r="Y171" s="364"/>
      <c r="Z171" s="364"/>
      <c r="AA171" s="364"/>
    </row>
    <row r="172" spans="2:27" ht="48" customHeight="1" outlineLevel="1" thickBot="1">
      <c r="B172" s="361" t="s">
        <v>800</v>
      </c>
      <c r="C172" s="361" t="s">
        <v>1397</v>
      </c>
      <c r="D172" s="361" t="s">
        <v>1404</v>
      </c>
      <c r="E172" s="537" t="s">
        <v>52</v>
      </c>
      <c r="F172" s="357" t="s">
        <v>1403</v>
      </c>
      <c r="G172" s="357" t="s">
        <v>358</v>
      </c>
      <c r="H172" s="357" t="s">
        <v>1405</v>
      </c>
      <c r="I172" s="36">
        <f>IF(J172=0,"?",(VLOOKUP(J172,'Matriz de Avaliação'!$C$5:$D$9,2,FALSE)))</f>
        <v>15</v>
      </c>
      <c r="J172" s="66" t="s">
        <v>23</v>
      </c>
      <c r="K172" s="37">
        <f>IF(L172=0,"?",(VLOOKUP(L172,'Matriz de Avaliação'!$C$11:$D$15,2,FALSE)))</f>
        <v>4</v>
      </c>
      <c r="L172" s="65" t="s">
        <v>97</v>
      </c>
      <c r="M172" s="38">
        <f>IF(N172=0,"?",(VLOOKUP(N172,'Matriz de Avaliação'!$C$17:$D$21,2,FALSE)))</f>
        <v>0.5</v>
      </c>
      <c r="N172" s="48" t="s">
        <v>31</v>
      </c>
      <c r="O172" s="35">
        <f t="shared" si="17"/>
        <v>30</v>
      </c>
      <c r="P172" s="74" t="str">
        <f>IF(O172&lt;'Matriz de Avaliação'!$D$31,(IF(O172&lt;'Matriz de Avaliação'!$D$29,(IF(O172&lt;'Matriz de Avaliação'!$D$27,(IF(O172&lt;'Matriz de Avaliação'!$D$25,'Matriz de Avaliação'!$E$23,'Matriz de Avaliação'!$E$25)),'Matriz de Avaliação'!$E$27)),'Matriz de Avaliação'!$E$29)),'Matriz de Avaliação'!$E$31)</f>
        <v>MÉDIO</v>
      </c>
      <c r="Q172" s="434" t="s">
        <v>1406</v>
      </c>
      <c r="R172" s="38">
        <f>IF(S172=0,"?",(VLOOKUP(S172,'Matriz de Avaliação'!$C$36:$E$40,2,FALSE)))</f>
        <v>2</v>
      </c>
      <c r="S172" s="225" t="s">
        <v>159</v>
      </c>
      <c r="T172" s="35">
        <f t="shared" si="18"/>
        <v>15</v>
      </c>
      <c r="U172" s="74" t="str">
        <f>IF(T172&lt;'Matriz de Avaliação'!$D$31,(IF(T172&lt;'Matriz de Avaliação'!$D$29,(IF(T172&lt;'Matriz de Avaliação'!$D$27,(IF(T172&lt;'Matriz de Avaliação'!$D$25,'Matriz de Avaliação'!$E$23,'Matriz de Avaliação'!$E$25)),'Matriz de Avaliação'!$E$27)),'Matriz de Avaliação'!$E$29)),'Matriz de Avaliação'!$E$31)</f>
        <v>BAIXO</v>
      </c>
      <c r="V172" s="364"/>
      <c r="W172" s="364"/>
      <c r="X172" s="364"/>
      <c r="Y172" s="364"/>
      <c r="Z172" s="364"/>
      <c r="AA172" s="364"/>
    </row>
    <row r="173" spans="2:27" ht="22.5" customHeight="1" thickBot="1">
      <c r="B173" s="45" t="s">
        <v>801</v>
      </c>
      <c r="C173" s="46"/>
      <c r="D173" s="32"/>
      <c r="E173" s="47"/>
      <c r="F173" s="47"/>
      <c r="G173" s="47"/>
      <c r="H173" s="32"/>
      <c r="I173" s="31"/>
      <c r="J173" s="32"/>
      <c r="K173" s="31"/>
      <c r="L173" s="32"/>
      <c r="M173" s="31"/>
      <c r="N173" s="32"/>
      <c r="O173" s="32"/>
      <c r="P173" s="32"/>
      <c r="Q173" s="355"/>
      <c r="R173" s="31"/>
      <c r="S173" s="32"/>
      <c r="T173" s="32"/>
      <c r="U173" s="32"/>
      <c r="V173" s="378"/>
      <c r="W173" s="378"/>
      <c r="X173" s="378"/>
      <c r="Y173" s="379"/>
      <c r="Z173" s="379"/>
      <c r="AA173" s="379"/>
    </row>
    <row r="174" spans="2:27" ht="69" customHeight="1" outlineLevel="1">
      <c r="B174" s="526" t="s">
        <v>801</v>
      </c>
      <c r="C174" s="456" t="s">
        <v>801</v>
      </c>
      <c r="D174" s="361" t="s">
        <v>815</v>
      </c>
      <c r="E174" s="368" t="s">
        <v>51</v>
      </c>
      <c r="F174" s="350" t="s">
        <v>1438</v>
      </c>
      <c r="G174" s="350" t="s">
        <v>362</v>
      </c>
      <c r="H174" s="521" t="s">
        <v>612</v>
      </c>
      <c r="I174" s="36">
        <f>IF(J174=0,"?",(VLOOKUP(J174,'Matriz de Avaliação'!$C$5:$D$9,2,FALSE)))</f>
        <v>5</v>
      </c>
      <c r="J174" s="191" t="s">
        <v>121</v>
      </c>
      <c r="K174" s="37">
        <f>IF(L174=0,"?",(VLOOKUP(L174,'Matriz de Avaliação'!$C$11:$D$15,2,FALSE)))</f>
        <v>5</v>
      </c>
      <c r="L174" s="377" t="s">
        <v>125</v>
      </c>
      <c r="M174" s="38">
        <f>IF(N174=0,"?",(VLOOKUP(N174,'Matriz de Avaliação'!$C$17:$D$21,2,FALSE)))</f>
        <v>0.5</v>
      </c>
      <c r="N174" s="225" t="s">
        <v>31</v>
      </c>
      <c r="O174" s="35">
        <f t="shared" ref="O174:O184" si="19">I174*K174*M174</f>
        <v>12.5</v>
      </c>
      <c r="P174" s="74" t="str">
        <f>IF(O174&lt;'Matriz de Avaliação'!$D$31,(IF(O174&lt;'Matriz de Avaliação'!$D$29,(IF(O174&lt;'Matriz de Avaliação'!$D$27,(IF(O174&lt;'Matriz de Avaliação'!$D$25,'Matriz de Avaliação'!$E$23,'Matriz de Avaliação'!$E$25)),'Matriz de Avaliação'!$E$27)),'Matriz de Avaliação'!$E$29)),'Matriz de Avaliação'!$E$31)</f>
        <v>BAIXO</v>
      </c>
      <c r="Q174" s="350" t="s">
        <v>785</v>
      </c>
      <c r="R174" s="38">
        <f>IF(S174=0,"?",(VLOOKUP(S174,'Matriz de Avaliação'!$C$36:$E$40,2,FALSE)))</f>
        <v>2.5</v>
      </c>
      <c r="S174" s="225" t="s">
        <v>161</v>
      </c>
      <c r="T174" s="35">
        <f t="shared" ref="T174:T184" si="20">(I174*K174*M174)/R174</f>
        <v>5</v>
      </c>
      <c r="U174" s="74" t="str">
        <f>IF(T174&lt;'Matriz de Avaliação'!$D$31,(IF(T174&lt;'Matriz de Avaliação'!$D$29,(IF(T174&lt;'Matriz de Avaliação'!$D$27,(IF(T174&lt;'Matriz de Avaliação'!$D$25,'Matriz de Avaliação'!$E$23,'Matriz de Avaliação'!$E$25)),'Matriz de Avaliação'!$E$27)),'Matriz de Avaliação'!$E$29)),'Matriz de Avaliação'!$E$31)</f>
        <v>BAIXO</v>
      </c>
      <c r="V174" s="364"/>
      <c r="W174" s="364"/>
      <c r="X174" s="369"/>
      <c r="Y174" s="370"/>
      <c r="Z174" s="370"/>
      <c r="AA174" s="370"/>
    </row>
    <row r="175" spans="2:27" ht="26.4" outlineLevel="1">
      <c r="B175" s="361" t="s">
        <v>801</v>
      </c>
      <c r="C175" s="365" t="s">
        <v>801</v>
      </c>
      <c r="D175" s="366" t="s">
        <v>816</v>
      </c>
      <c r="E175" s="368" t="s">
        <v>51</v>
      </c>
      <c r="F175" s="352" t="s">
        <v>817</v>
      </c>
      <c r="G175" s="350" t="s">
        <v>371</v>
      </c>
      <c r="H175" s="521" t="s">
        <v>1126</v>
      </c>
      <c r="I175" s="36">
        <f>IF(J175=0,"?",(VLOOKUP(J175,'Matriz de Avaliação'!$C$5:$D$9,2,FALSE)))</f>
        <v>25</v>
      </c>
      <c r="J175" s="191" t="s">
        <v>122</v>
      </c>
      <c r="K175" s="37">
        <f>IF(L175=0,"?",(VLOOKUP(L175,'Matriz de Avaliação'!$C$11:$D$15,2,FALSE)))</f>
        <v>5</v>
      </c>
      <c r="L175" s="377" t="s">
        <v>125</v>
      </c>
      <c r="M175" s="38">
        <f>IF(N175=0,"?",(VLOOKUP(N175,'Matriz de Avaliação'!$C$17:$D$21,2,FALSE)))</f>
        <v>0.5</v>
      </c>
      <c r="N175" s="225" t="s">
        <v>31</v>
      </c>
      <c r="O175" s="35">
        <f t="shared" si="19"/>
        <v>62.5</v>
      </c>
      <c r="P175" s="74" t="str">
        <f>IF(O175&lt;'Matriz de Avaliação'!$D$31,(IF(O175&lt;'Matriz de Avaliação'!$D$29,(IF(O175&lt;'Matriz de Avaliação'!$D$27,(IF(O175&lt;'Matriz de Avaliação'!$D$25,'Matriz de Avaliação'!$E$23,'Matriz de Avaliação'!$E$25)),'Matriz de Avaliação'!$E$27)),'Matriz de Avaliação'!$E$29)),'Matriz de Avaliação'!$E$31)</f>
        <v>MÉDIO</v>
      </c>
      <c r="Q175" s="356" t="s">
        <v>626</v>
      </c>
      <c r="R175" s="38">
        <f>IF(S175=0,"?",(VLOOKUP(S175,'Matriz de Avaliação'!$C$36:$E$40,2,FALSE)))</f>
        <v>1.5</v>
      </c>
      <c r="S175" s="48" t="s">
        <v>165</v>
      </c>
      <c r="T175" s="35">
        <f t="shared" si="20"/>
        <v>41.666666666666664</v>
      </c>
      <c r="U175" s="74" t="str">
        <f>IF(T175&lt;'Matriz de Avaliação'!$D$31,(IF(T175&lt;'Matriz de Avaliação'!$D$29,(IF(T175&lt;'Matriz de Avaliação'!$D$27,(IF(T175&lt;'Matriz de Avaliação'!$D$25,'Matriz de Avaliação'!$E$23,'Matriz de Avaliação'!$E$25)),'Matriz de Avaliação'!$E$27)),'Matriz de Avaliação'!$E$29)),'Matriz de Avaliação'!$E$31)</f>
        <v>MÉDIO</v>
      </c>
      <c r="V175" s="364"/>
      <c r="W175" s="364"/>
      <c r="X175" s="369"/>
      <c r="Y175" s="370"/>
      <c r="Z175" s="370"/>
      <c r="AA175" s="370"/>
    </row>
    <row r="176" spans="2:27" ht="26.4" outlineLevel="1">
      <c r="B176" s="361" t="s">
        <v>801</v>
      </c>
      <c r="C176" s="365" t="s">
        <v>801</v>
      </c>
      <c r="D176" s="365" t="s">
        <v>816</v>
      </c>
      <c r="E176" s="368" t="s">
        <v>51</v>
      </c>
      <c r="F176" s="352" t="s">
        <v>818</v>
      </c>
      <c r="G176" s="350" t="s">
        <v>372</v>
      </c>
      <c r="H176" s="521" t="s">
        <v>447</v>
      </c>
      <c r="I176" s="36">
        <f>IF(J176=0,"?",(VLOOKUP(J176,'Matriz de Avaliação'!$C$5:$D$9,2,FALSE)))</f>
        <v>25</v>
      </c>
      <c r="J176" s="191" t="s">
        <v>122</v>
      </c>
      <c r="K176" s="37">
        <f>IF(L176=0,"?",(VLOOKUP(L176,'Matriz de Avaliação'!$C$11:$D$15,2,FALSE)))</f>
        <v>5</v>
      </c>
      <c r="L176" s="377" t="s">
        <v>125</v>
      </c>
      <c r="M176" s="38">
        <f>IF(N176=0,"?",(VLOOKUP(N176,'Matriz de Avaliação'!$C$17:$D$21,2,FALSE)))</f>
        <v>0.5</v>
      </c>
      <c r="N176" s="225" t="s">
        <v>31</v>
      </c>
      <c r="O176" s="35">
        <f>I176*K176*M176</f>
        <v>62.5</v>
      </c>
      <c r="P176" s="74" t="str">
        <f>IF(O176&lt;'Matriz de Avaliação'!$D$31,(IF(O176&lt;'Matriz de Avaliação'!$D$29,(IF(O176&lt;'Matriz de Avaliação'!$D$27,(IF(O176&lt;'Matriz de Avaliação'!$D$25,'Matriz de Avaliação'!$E$23,'Matriz de Avaliação'!$E$25)),'Matriz de Avaliação'!$E$27)),'Matriz de Avaliação'!$E$29)),'Matriz de Avaliação'!$E$31)</f>
        <v>MÉDIO</v>
      </c>
      <c r="Q176" s="352" t="s">
        <v>1071</v>
      </c>
      <c r="R176" s="38">
        <f>IF(S176=0,"?",(VLOOKUP(S176,'Matriz de Avaliação'!$C$36:$E$40,2,FALSE)))</f>
        <v>2.5</v>
      </c>
      <c r="S176" s="225" t="s">
        <v>161</v>
      </c>
      <c r="T176" s="35">
        <f>(I176*K176*M176)/R176</f>
        <v>25</v>
      </c>
      <c r="U176" s="74" t="str">
        <f>IF(T176&lt;'Matriz de Avaliação'!$D$31,(IF(T176&lt;'Matriz de Avaliação'!$D$29,(IF(T176&lt;'Matriz de Avaliação'!$D$27,(IF(T176&lt;'Matriz de Avaliação'!$D$25,'Matriz de Avaliação'!$E$23,'Matriz de Avaliação'!$E$25)),'Matriz de Avaliação'!$E$27)),'Matriz de Avaliação'!$E$29)),'Matriz de Avaliação'!$E$31)</f>
        <v>MÉDIO</v>
      </c>
      <c r="V176" s="364"/>
      <c r="W176" s="364"/>
      <c r="X176" s="369"/>
      <c r="Y176" s="370"/>
      <c r="Z176" s="370"/>
      <c r="AA176" s="370"/>
    </row>
    <row r="177" spans="2:27" ht="26.4" outlineLevel="1">
      <c r="B177" s="361" t="s">
        <v>801</v>
      </c>
      <c r="C177" s="365" t="s">
        <v>801</v>
      </c>
      <c r="D177" s="366" t="s">
        <v>819</v>
      </c>
      <c r="E177" s="368" t="s">
        <v>51</v>
      </c>
      <c r="F177" s="352" t="s">
        <v>82</v>
      </c>
      <c r="G177" s="352" t="s">
        <v>471</v>
      </c>
      <c r="H177" s="521" t="s">
        <v>1128</v>
      </c>
      <c r="I177" s="36">
        <f>IF(J177=0,"?",(VLOOKUP(J177,'Matriz de Avaliação'!$C$5:$D$9,2,FALSE)))</f>
        <v>15</v>
      </c>
      <c r="J177" s="191" t="s">
        <v>23</v>
      </c>
      <c r="K177" s="37">
        <f>IF(L177=0,"?",(VLOOKUP(L177,'Matriz de Avaliação'!$C$11:$D$15,2,FALSE)))</f>
        <v>5</v>
      </c>
      <c r="L177" s="377" t="s">
        <v>125</v>
      </c>
      <c r="M177" s="38">
        <f>IF(N177=0,"?",(VLOOKUP(N177,'Matriz de Avaliação'!$C$17:$D$21,2,FALSE)))</f>
        <v>1</v>
      </c>
      <c r="N177" s="225" t="s">
        <v>32</v>
      </c>
      <c r="O177" s="35">
        <f t="shared" si="19"/>
        <v>75</v>
      </c>
      <c r="P177" s="74" t="str">
        <f>IF(O177&lt;'Matriz de Avaliação'!$D$31,(IF(O177&lt;'Matriz de Avaliação'!$D$29,(IF(O177&lt;'Matriz de Avaliação'!$D$27,(IF(O177&lt;'Matriz de Avaliação'!$D$25,'Matriz de Avaliação'!$E$23,'Matriz de Avaliação'!$E$25)),'Matriz de Avaliação'!$E$27)),'Matriz de Avaliação'!$E$29)),'Matriz de Avaliação'!$E$31)</f>
        <v>MÉDIO</v>
      </c>
      <c r="Q177" s="352" t="s">
        <v>835</v>
      </c>
      <c r="R177" s="38">
        <f>IF(S177=0,"?",(VLOOKUP(S177,'Matriz de Avaliação'!$C$36:$E$40,2,FALSE)))</f>
        <v>2</v>
      </c>
      <c r="S177" s="48" t="s">
        <v>159</v>
      </c>
      <c r="T177" s="35">
        <f t="shared" si="20"/>
        <v>37.5</v>
      </c>
      <c r="U177" s="74" t="str">
        <f>IF(T177&lt;'Matriz de Avaliação'!$D$31,(IF(T177&lt;'Matriz de Avaliação'!$D$29,(IF(T177&lt;'Matriz de Avaliação'!$D$27,(IF(T177&lt;'Matriz de Avaliação'!$D$25,'Matriz de Avaliação'!$E$23,'Matriz de Avaliação'!$E$25)),'Matriz de Avaliação'!$E$27)),'Matriz de Avaliação'!$E$29)),'Matriz de Avaliação'!$E$31)</f>
        <v>MÉDIO</v>
      </c>
      <c r="V177" s="370"/>
      <c r="W177" s="364"/>
      <c r="X177" s="383"/>
      <c r="Y177" s="370"/>
      <c r="Z177" s="370"/>
      <c r="AA177" s="370"/>
    </row>
    <row r="178" spans="2:27" ht="70.5" customHeight="1" outlineLevel="1">
      <c r="B178" s="361" t="s">
        <v>801</v>
      </c>
      <c r="C178" s="365" t="s">
        <v>801</v>
      </c>
      <c r="D178" s="365" t="s">
        <v>819</v>
      </c>
      <c r="E178" s="368" t="s">
        <v>52</v>
      </c>
      <c r="F178" s="352" t="s">
        <v>340</v>
      </c>
      <c r="G178" s="352" t="s">
        <v>476</v>
      </c>
      <c r="H178" s="337" t="s">
        <v>477</v>
      </c>
      <c r="I178" s="36">
        <f>IF(J178=0,"?",(VLOOKUP(J178,'Matriz de Avaliação'!$C$5:$D$9,2,FALSE)))</f>
        <v>25</v>
      </c>
      <c r="J178" s="191" t="s">
        <v>122</v>
      </c>
      <c r="K178" s="37">
        <f>IF(L178=0,"?",(VLOOKUP(L178,'Matriz de Avaliação'!$C$11:$D$15,2,FALSE)))</f>
        <v>3</v>
      </c>
      <c r="L178" s="377" t="s">
        <v>124</v>
      </c>
      <c r="M178" s="38">
        <f>IF(N178=0,"?",(VLOOKUP(N178,'Matriz de Avaliação'!$C$17:$D$21,2,FALSE)))</f>
        <v>1</v>
      </c>
      <c r="N178" s="225" t="s">
        <v>32</v>
      </c>
      <c r="O178" s="35">
        <f t="shared" si="19"/>
        <v>75</v>
      </c>
      <c r="P178" s="74" t="str">
        <f>IF(O178&lt;'Matriz de Avaliação'!$D$31,(IF(O178&lt;'Matriz de Avaliação'!$D$29,(IF(O178&lt;'Matriz de Avaliação'!$D$27,(IF(O178&lt;'Matriz de Avaliação'!$D$25,'Matriz de Avaliação'!$E$23,'Matriz de Avaliação'!$E$25)),'Matriz de Avaliação'!$E$27)),'Matriz de Avaliação'!$E$29)),'Matriz de Avaliação'!$E$31)</f>
        <v>MÉDIO</v>
      </c>
      <c r="Q178" s="350" t="s">
        <v>1029</v>
      </c>
      <c r="R178" s="38">
        <f>IF(S178=0,"?",(VLOOKUP(S178,'Matriz de Avaliação'!$C$36:$E$40,2,FALSE)))</f>
        <v>2</v>
      </c>
      <c r="S178" s="48" t="s">
        <v>159</v>
      </c>
      <c r="T178" s="35">
        <f t="shared" si="20"/>
        <v>37.5</v>
      </c>
      <c r="U178" s="74" t="str">
        <f>IF(T178&lt;'Matriz de Avaliação'!$D$31,(IF(T178&lt;'Matriz de Avaliação'!$D$29,(IF(T178&lt;'Matriz de Avaliação'!$D$27,(IF(T178&lt;'Matriz de Avaliação'!$D$25,'Matriz de Avaliação'!$E$23,'Matriz de Avaliação'!$E$25)),'Matriz de Avaliação'!$E$27)),'Matriz de Avaliação'!$E$29)),'Matriz de Avaliação'!$E$31)</f>
        <v>MÉDIO</v>
      </c>
      <c r="V178" s="370"/>
      <c r="W178" s="364"/>
      <c r="X178" s="383"/>
      <c r="Y178" s="370"/>
      <c r="Z178" s="370"/>
      <c r="AA178" s="370"/>
    </row>
    <row r="179" spans="2:27" ht="56.25" customHeight="1" outlineLevel="1">
      <c r="B179" s="361" t="s">
        <v>801</v>
      </c>
      <c r="C179" s="365" t="s">
        <v>801</v>
      </c>
      <c r="D179" s="365" t="s">
        <v>819</v>
      </c>
      <c r="E179" s="368" t="s">
        <v>52</v>
      </c>
      <c r="F179" s="352" t="s">
        <v>340</v>
      </c>
      <c r="G179" s="350" t="s">
        <v>375</v>
      </c>
      <c r="H179" s="337" t="s">
        <v>451</v>
      </c>
      <c r="I179" s="36">
        <f>IF(J179=0,"?",(VLOOKUP(J179,'Matriz de Avaliação'!$C$5:$D$9,2,FALSE)))</f>
        <v>15</v>
      </c>
      <c r="J179" s="191" t="s">
        <v>23</v>
      </c>
      <c r="K179" s="37">
        <f>IF(L179=0,"?",(VLOOKUP(L179,'Matriz de Avaliação'!$C$11:$D$15,2,FALSE)))</f>
        <v>3</v>
      </c>
      <c r="L179" s="65" t="s">
        <v>124</v>
      </c>
      <c r="M179" s="38">
        <f>IF(N179=0,"?",(VLOOKUP(N179,'Matriz de Avaliação'!$C$17:$D$21,2,FALSE)))</f>
        <v>1</v>
      </c>
      <c r="N179" s="225" t="s">
        <v>32</v>
      </c>
      <c r="O179" s="35">
        <f>I179*K179*M179</f>
        <v>45</v>
      </c>
      <c r="P179" s="74" t="str">
        <f>IF(O179&lt;'Matriz de Avaliação'!$D$31,(IF(O179&lt;'Matriz de Avaliação'!$D$29,(IF(O179&lt;'Matriz de Avaliação'!$D$27,(IF(O179&lt;'Matriz de Avaliação'!$D$25,'Matriz de Avaliação'!$E$23,'Matriz de Avaliação'!$E$25)),'Matriz de Avaliação'!$E$27)),'Matriz de Avaliação'!$E$29)),'Matriz de Avaliação'!$E$31)</f>
        <v>MÉDIO</v>
      </c>
      <c r="Q179" s="350" t="s">
        <v>1030</v>
      </c>
      <c r="R179" s="38">
        <f>IF(S179=0,"?",(VLOOKUP(S179,'Matriz de Avaliação'!$C$36:$E$40,2,FALSE)))</f>
        <v>2</v>
      </c>
      <c r="S179" s="48" t="s">
        <v>159</v>
      </c>
      <c r="T179" s="35">
        <f>(I179*K179*M179)/R179</f>
        <v>22.5</v>
      </c>
      <c r="U179" s="74" t="str">
        <f>IF(T179&lt;'Matriz de Avaliação'!$D$31,(IF(T179&lt;'Matriz de Avaliação'!$D$29,(IF(T179&lt;'Matriz de Avaliação'!$D$27,(IF(T179&lt;'Matriz de Avaliação'!$D$25,'Matriz de Avaliação'!$E$23,'Matriz de Avaliação'!$E$25)),'Matriz de Avaliação'!$E$27)),'Matriz de Avaliação'!$E$29)),'Matriz de Avaliação'!$E$31)</f>
        <v>MÉDIO</v>
      </c>
      <c r="V179" s="370"/>
      <c r="W179" s="364"/>
      <c r="X179" s="383"/>
      <c r="Y179" s="370"/>
      <c r="Z179" s="370"/>
      <c r="AA179" s="370"/>
    </row>
    <row r="180" spans="2:27" ht="70.5" customHeight="1" outlineLevel="1" thickBot="1">
      <c r="B180" s="363" t="s">
        <v>801</v>
      </c>
      <c r="C180" s="365" t="s">
        <v>801</v>
      </c>
      <c r="D180" s="365" t="s">
        <v>819</v>
      </c>
      <c r="E180" s="368" t="s">
        <v>52</v>
      </c>
      <c r="F180" s="357" t="s">
        <v>958</v>
      </c>
      <c r="G180" s="352" t="s">
        <v>1703</v>
      </c>
      <c r="H180" s="337" t="s">
        <v>66</v>
      </c>
      <c r="I180" s="36">
        <f>IF(J180=0,"?",(VLOOKUP(J180,'Matriz de Avaliação'!$C$5:$D$9,2,FALSE)))</f>
        <v>15</v>
      </c>
      <c r="J180" s="191" t="s">
        <v>23</v>
      </c>
      <c r="K180" s="37">
        <f>IF(L180=0,"?",(VLOOKUP(L180,'Matriz de Avaliação'!$C$11:$D$15,2,FALSE)))</f>
        <v>3</v>
      </c>
      <c r="L180" s="65" t="s">
        <v>124</v>
      </c>
      <c r="M180" s="38">
        <f>IF(N180=0,"?",(VLOOKUP(N180,'Matriz de Avaliação'!$C$17:$D$21,2,FALSE)))</f>
        <v>0.5</v>
      </c>
      <c r="N180" s="225" t="s">
        <v>181</v>
      </c>
      <c r="O180" s="35">
        <f t="shared" si="19"/>
        <v>22.5</v>
      </c>
      <c r="P180" s="74" t="str">
        <f>IF(O180&lt;'Matriz de Avaliação'!$D$31,(IF(O180&lt;'Matriz de Avaliação'!$D$29,(IF(O180&lt;'Matriz de Avaliação'!$D$27,(IF(O180&lt;'Matriz de Avaliação'!$D$25,'Matriz de Avaliação'!$E$23,'Matriz de Avaliação'!$E$25)),'Matriz de Avaliação'!$E$27)),'Matriz de Avaliação'!$E$29)),'Matriz de Avaliação'!$E$31)</f>
        <v>MÉDIO</v>
      </c>
      <c r="Q180" s="350" t="s">
        <v>1026</v>
      </c>
      <c r="R180" s="38">
        <f>IF(S180=0,"?",(VLOOKUP(S180,'Matriz de Avaliação'!$C$36:$E$40,2,FALSE)))</f>
        <v>2</v>
      </c>
      <c r="S180" s="48" t="s">
        <v>159</v>
      </c>
      <c r="T180" s="35">
        <f t="shared" si="20"/>
        <v>11.25</v>
      </c>
      <c r="U180" s="74" t="str">
        <f>IF(T180&lt;'Matriz de Avaliação'!$D$31,(IF(T180&lt;'Matriz de Avaliação'!$D$29,(IF(T180&lt;'Matriz de Avaliação'!$D$27,(IF(T180&lt;'Matriz de Avaliação'!$D$25,'Matriz de Avaliação'!$E$23,'Matriz de Avaliação'!$E$25)),'Matriz de Avaliação'!$E$27)),'Matriz de Avaliação'!$E$29)),'Matriz de Avaliação'!$E$31)</f>
        <v>BAIXO</v>
      </c>
      <c r="V180" s="370"/>
      <c r="W180" s="364"/>
      <c r="X180" s="383"/>
      <c r="Y180" s="370"/>
      <c r="Z180" s="370"/>
      <c r="AA180" s="370"/>
    </row>
    <row r="181" spans="2:27" ht="34.200000000000003" outlineLevel="1">
      <c r="B181" s="361" t="s">
        <v>801</v>
      </c>
      <c r="C181" s="361" t="s">
        <v>1398</v>
      </c>
      <c r="D181" s="361" t="s">
        <v>1399</v>
      </c>
      <c r="E181" s="510" t="s">
        <v>51</v>
      </c>
      <c r="F181" s="536" t="s">
        <v>231</v>
      </c>
      <c r="G181" s="536" t="s">
        <v>368</v>
      </c>
      <c r="H181" s="525" t="s">
        <v>580</v>
      </c>
      <c r="I181" s="36">
        <f>IF(J181=0,"?",(VLOOKUP(J181,'Matriz de Avaliação'!$C$5:$D$9,2,FALSE)))</f>
        <v>25</v>
      </c>
      <c r="J181" s="66" t="s">
        <v>122</v>
      </c>
      <c r="K181" s="37">
        <f>IF(L181=0,"?",(VLOOKUP(L181,'Matriz de Avaliação'!$C$11:$D$15,2,FALSE)))</f>
        <v>4</v>
      </c>
      <c r="L181" s="377" t="s">
        <v>97</v>
      </c>
      <c r="M181" s="38">
        <f>IF(N181=0,"?",(VLOOKUP(N181,'Matriz de Avaliação'!$C$17:$D$21,2,FALSE)))</f>
        <v>0.5</v>
      </c>
      <c r="N181" s="225" t="s">
        <v>181</v>
      </c>
      <c r="O181" s="35">
        <f t="shared" ref="O181:O182" si="21">I181*K181*M181</f>
        <v>50</v>
      </c>
      <c r="P181" s="74" t="str">
        <f>IF(O181&lt;'Matriz de Avaliação'!$D$31,(IF(O181&lt;'Matriz de Avaliação'!$D$29,(IF(O181&lt;'Matriz de Avaliação'!$D$27,(IF(O181&lt;'Matriz de Avaliação'!$D$25,'Matriz de Avaliação'!$E$23,'Matriz de Avaliação'!$E$25)),'Matriz de Avaliação'!$E$27)),'Matriz de Avaliação'!$E$29)),'Matriz de Avaliação'!$E$31)</f>
        <v>MÉDIO</v>
      </c>
      <c r="Q181" s="461" t="s">
        <v>1248</v>
      </c>
      <c r="R181" s="38">
        <f>IF(S181=0,"?",(VLOOKUP(S181,'Matriz de Avaliação'!$C$36:$E$40,2,FALSE)))</f>
        <v>2</v>
      </c>
      <c r="S181" s="225" t="s">
        <v>159</v>
      </c>
      <c r="T181" s="35">
        <f t="shared" ref="T181:T182" si="22">(I181*K181*M181)/R181</f>
        <v>25</v>
      </c>
      <c r="U181" s="74" t="str">
        <f>IF(T181&lt;'Matriz de Avaliação'!$D$31,(IF(T181&lt;'Matriz de Avaliação'!$D$29,(IF(T181&lt;'Matriz de Avaliação'!$D$27,(IF(T181&lt;'Matriz de Avaliação'!$D$25,'Matriz de Avaliação'!$E$23,'Matriz de Avaliação'!$E$25)),'Matriz de Avaliação'!$E$27)),'Matriz de Avaliação'!$E$29)),'Matriz de Avaliação'!$E$31)</f>
        <v>MÉDIO</v>
      </c>
      <c r="V181" s="384"/>
      <c r="W181" s="384"/>
      <c r="X181" s="384"/>
      <c r="Y181" s="384"/>
      <c r="Z181" s="384"/>
      <c r="AA181" s="384"/>
    </row>
    <row r="182" spans="2:27" ht="62.55" customHeight="1" outlineLevel="1" thickBot="1">
      <c r="B182" s="361" t="s">
        <v>801</v>
      </c>
      <c r="C182" s="361" t="s">
        <v>1398</v>
      </c>
      <c r="D182" s="361" t="s">
        <v>1107</v>
      </c>
      <c r="E182" s="510" t="s">
        <v>52</v>
      </c>
      <c r="F182" s="357" t="s">
        <v>1109</v>
      </c>
      <c r="G182" s="357" t="s">
        <v>370</v>
      </c>
      <c r="H182" s="357" t="s">
        <v>67</v>
      </c>
      <c r="I182" s="36">
        <f>IF(J182=0,"?",(VLOOKUP(J182,'Matriz de Avaliação'!$C$5:$D$9,2,FALSE)))</f>
        <v>5</v>
      </c>
      <c r="J182" s="66" t="s">
        <v>121</v>
      </c>
      <c r="K182" s="37">
        <f>IF(L182=0,"?",(VLOOKUP(L182,'Matriz de Avaliação'!$C$11:$D$15,2,FALSE)))</f>
        <v>4</v>
      </c>
      <c r="L182" s="377" t="s">
        <v>97</v>
      </c>
      <c r="M182" s="38">
        <f>IF(N182=0,"?",(VLOOKUP(N182,'Matriz de Avaliação'!$C$17:$D$21,2,FALSE)))</f>
        <v>0.5</v>
      </c>
      <c r="N182" s="48" t="s">
        <v>31</v>
      </c>
      <c r="O182" s="35">
        <f t="shared" si="21"/>
        <v>10</v>
      </c>
      <c r="P182" s="74" t="str">
        <f>IF(O182&lt;'Matriz de Avaliação'!$D$31,(IF(O182&lt;'Matriz de Avaliação'!$D$29,(IF(O182&lt;'Matriz de Avaliação'!$D$27,(IF(O182&lt;'Matriz de Avaliação'!$D$25,'Matriz de Avaliação'!$E$23,'Matriz de Avaliação'!$E$25)),'Matriz de Avaliação'!$E$27)),'Matriz de Avaliação'!$E$29)),'Matriz de Avaliação'!$E$31)</f>
        <v>BAIXO</v>
      </c>
      <c r="Q182" s="434" t="s">
        <v>854</v>
      </c>
      <c r="R182" s="38">
        <f>IF(S182=0,"?",(VLOOKUP(S182,'Matriz de Avaliação'!$C$36:$E$40,2,FALSE)))</f>
        <v>2</v>
      </c>
      <c r="S182" s="225" t="s">
        <v>159</v>
      </c>
      <c r="T182" s="35">
        <f t="shared" si="22"/>
        <v>5</v>
      </c>
      <c r="U182" s="74" t="str">
        <f>IF(T182&lt;'Matriz de Avaliação'!$D$31,(IF(T182&lt;'Matriz de Avaliação'!$D$29,(IF(T182&lt;'Matriz de Avaliação'!$D$27,(IF(T182&lt;'Matriz de Avaliação'!$D$25,'Matriz de Avaliação'!$E$23,'Matriz de Avaliação'!$E$25)),'Matriz de Avaliação'!$E$27)),'Matriz de Avaliação'!$E$29)),'Matriz de Avaliação'!$E$31)</f>
        <v>BAIXO</v>
      </c>
      <c r="V182" s="364"/>
      <c r="W182" s="364"/>
      <c r="X182" s="364"/>
      <c r="Y182" s="364"/>
      <c r="Z182" s="364"/>
      <c r="AA182" s="364"/>
    </row>
    <row r="183" spans="2:27" ht="26.4" outlineLevel="1">
      <c r="B183" s="361" t="s">
        <v>801</v>
      </c>
      <c r="C183" s="653" t="s">
        <v>1565</v>
      </c>
      <c r="D183" s="653" t="s">
        <v>1399</v>
      </c>
      <c r="E183" s="510" t="s">
        <v>51</v>
      </c>
      <c r="F183" s="536" t="s">
        <v>231</v>
      </c>
      <c r="G183" s="536" t="s">
        <v>368</v>
      </c>
      <c r="H183" s="525" t="s">
        <v>580</v>
      </c>
      <c r="I183" s="36">
        <f>IF(J183=0,"?",(VLOOKUP(J183,'Matriz de Avaliação'!$C$5:$D$9,2,FALSE)))</f>
        <v>25</v>
      </c>
      <c r="J183" s="66" t="s">
        <v>122</v>
      </c>
      <c r="K183" s="37">
        <f>IF(L183=0,"?",(VLOOKUP(L183,'Matriz de Avaliação'!$C$11:$D$15,2,FALSE)))</f>
        <v>4</v>
      </c>
      <c r="L183" s="377" t="s">
        <v>97</v>
      </c>
      <c r="M183" s="38">
        <f>IF(N183=0,"?",(VLOOKUP(N183,'Matriz de Avaliação'!$C$17:$D$21,2,FALSE)))</f>
        <v>0.5</v>
      </c>
      <c r="N183" s="225" t="s">
        <v>181</v>
      </c>
      <c r="O183" s="35">
        <f t="shared" si="19"/>
        <v>50</v>
      </c>
      <c r="P183" s="74" t="str">
        <f>IF(O183&lt;'Matriz de Avaliação'!$D$31,(IF(O183&lt;'Matriz de Avaliação'!$D$29,(IF(O183&lt;'Matriz de Avaliação'!$D$27,(IF(O183&lt;'Matriz de Avaliação'!$D$25,'Matriz de Avaliação'!$E$23,'Matriz de Avaliação'!$E$25)),'Matriz de Avaliação'!$E$27)),'Matriz de Avaliação'!$E$29)),'Matriz de Avaliação'!$E$31)</f>
        <v>MÉDIO</v>
      </c>
      <c r="Q183" s="461" t="s">
        <v>1248</v>
      </c>
      <c r="R183" s="38">
        <f>IF(S183=0,"?",(VLOOKUP(S183,'Matriz de Avaliação'!$C$36:$E$40,2,FALSE)))</f>
        <v>2</v>
      </c>
      <c r="S183" s="225" t="s">
        <v>159</v>
      </c>
      <c r="T183" s="35">
        <f t="shared" si="20"/>
        <v>25</v>
      </c>
      <c r="U183" s="74" t="str">
        <f>IF(T183&lt;'Matriz de Avaliação'!$D$31,(IF(T183&lt;'Matriz de Avaliação'!$D$29,(IF(T183&lt;'Matriz de Avaliação'!$D$27,(IF(T183&lt;'Matriz de Avaliação'!$D$25,'Matriz de Avaliação'!$E$23,'Matriz de Avaliação'!$E$25)),'Matriz de Avaliação'!$E$27)),'Matriz de Avaliação'!$E$29)),'Matriz de Avaliação'!$E$31)</f>
        <v>MÉDIO</v>
      </c>
      <c r="V183" s="384"/>
      <c r="W183" s="384"/>
      <c r="X183" s="384"/>
      <c r="Y183" s="384"/>
      <c r="Z183" s="384"/>
      <c r="AA183" s="384"/>
    </row>
    <row r="184" spans="2:27" ht="48" customHeight="1" outlineLevel="1" thickBot="1">
      <c r="B184" s="361" t="s">
        <v>801</v>
      </c>
      <c r="C184" s="653" t="s">
        <v>1565</v>
      </c>
      <c r="D184" s="653" t="s">
        <v>1107</v>
      </c>
      <c r="E184" s="510" t="s">
        <v>52</v>
      </c>
      <c r="F184" s="357" t="s">
        <v>1109</v>
      </c>
      <c r="G184" s="357" t="s">
        <v>370</v>
      </c>
      <c r="H184" s="357" t="s">
        <v>67</v>
      </c>
      <c r="I184" s="36">
        <f>IF(J184=0,"?",(VLOOKUP(J184,'Matriz de Avaliação'!$C$5:$D$9,2,FALSE)))</f>
        <v>5</v>
      </c>
      <c r="J184" s="66" t="s">
        <v>121</v>
      </c>
      <c r="K184" s="37">
        <f>IF(L184=0,"?",(VLOOKUP(L184,'Matriz de Avaliação'!$C$11:$D$15,2,FALSE)))</f>
        <v>4</v>
      </c>
      <c r="L184" s="377" t="s">
        <v>97</v>
      </c>
      <c r="M184" s="38">
        <f>IF(N184=0,"?",(VLOOKUP(N184,'Matriz de Avaliação'!$C$17:$D$21,2,FALSE)))</f>
        <v>0.5</v>
      </c>
      <c r="N184" s="48" t="s">
        <v>31</v>
      </c>
      <c r="O184" s="35">
        <f t="shared" si="19"/>
        <v>10</v>
      </c>
      <c r="P184" s="74" t="str">
        <f>IF(O184&lt;'Matriz de Avaliação'!$D$31,(IF(O184&lt;'Matriz de Avaliação'!$D$29,(IF(O184&lt;'Matriz de Avaliação'!$D$27,(IF(O184&lt;'Matriz de Avaliação'!$D$25,'Matriz de Avaliação'!$E$23,'Matriz de Avaliação'!$E$25)),'Matriz de Avaliação'!$E$27)),'Matriz de Avaliação'!$E$29)),'Matriz de Avaliação'!$E$31)</f>
        <v>BAIXO</v>
      </c>
      <c r="Q184" s="434" t="s">
        <v>854</v>
      </c>
      <c r="R184" s="38">
        <f>IF(S184=0,"?",(VLOOKUP(S184,'Matriz de Avaliação'!$C$36:$E$40,2,FALSE)))</f>
        <v>2</v>
      </c>
      <c r="S184" s="225" t="s">
        <v>159</v>
      </c>
      <c r="T184" s="35">
        <f t="shared" si="20"/>
        <v>5</v>
      </c>
      <c r="U184" s="74" t="str">
        <f>IF(T184&lt;'Matriz de Avaliação'!$D$31,(IF(T184&lt;'Matriz de Avaliação'!$D$29,(IF(T184&lt;'Matriz de Avaliação'!$D$27,(IF(T184&lt;'Matriz de Avaliação'!$D$25,'Matriz de Avaliação'!$E$23,'Matriz de Avaliação'!$E$25)),'Matriz de Avaliação'!$E$27)),'Matriz de Avaliação'!$E$29)),'Matriz de Avaliação'!$E$31)</f>
        <v>BAIXO</v>
      </c>
      <c r="V184" s="364"/>
      <c r="W184" s="364"/>
      <c r="X184" s="364"/>
      <c r="Y184" s="364"/>
      <c r="Z184" s="364"/>
      <c r="AA184" s="364"/>
    </row>
    <row r="185" spans="2:27" ht="22.5" customHeight="1" thickBot="1">
      <c r="B185" s="45" t="s">
        <v>1415</v>
      </c>
      <c r="C185" s="32"/>
      <c r="D185" s="47"/>
      <c r="E185" s="47"/>
      <c r="F185" s="47"/>
      <c r="G185" s="47"/>
      <c r="H185" s="47"/>
      <c r="I185" s="31"/>
      <c r="J185" s="32"/>
      <c r="K185" s="31"/>
      <c r="L185" s="32"/>
      <c r="M185" s="31"/>
      <c r="N185" s="32"/>
      <c r="O185" s="32"/>
      <c r="P185" s="32"/>
      <c r="Q185" s="47"/>
      <c r="R185" s="31"/>
      <c r="S185" s="32"/>
      <c r="T185" s="32"/>
      <c r="U185" s="32"/>
      <c r="V185" s="388"/>
      <c r="W185" s="388"/>
      <c r="X185" s="388"/>
      <c r="Y185" s="388"/>
      <c r="Z185" s="388"/>
      <c r="AA185" s="388"/>
    </row>
    <row r="186" spans="2:27" ht="109.5" customHeight="1" outlineLevel="1">
      <c r="B186" s="361" t="s">
        <v>1415</v>
      </c>
      <c r="C186" s="361" t="s">
        <v>1415</v>
      </c>
      <c r="D186" s="361" t="s">
        <v>1408</v>
      </c>
      <c r="E186" s="368" t="s">
        <v>51</v>
      </c>
      <c r="F186" s="352" t="s">
        <v>319</v>
      </c>
      <c r="G186" s="352" t="s">
        <v>363</v>
      </c>
      <c r="H186" s="525" t="s">
        <v>580</v>
      </c>
      <c r="I186" s="36">
        <f>IF(J186=0,"?",(VLOOKUP(J186,'Matriz de Avaliação'!$C$5:$D$9,2,FALSE)))</f>
        <v>50</v>
      </c>
      <c r="J186" s="66" t="s">
        <v>123</v>
      </c>
      <c r="K186" s="37">
        <f>IF(L186=0,"?",(VLOOKUP(L186,'Matriz de Avaliação'!$C$11:$D$15,2,FALSE)))</f>
        <v>3</v>
      </c>
      <c r="L186" s="65" t="s">
        <v>124</v>
      </c>
      <c r="M186" s="38">
        <f>IF(N186=0,"?",(VLOOKUP(N186,'Matriz de Avaliação'!$C$17:$D$21,2,FALSE)))</f>
        <v>0.5</v>
      </c>
      <c r="N186" s="225" t="s">
        <v>31</v>
      </c>
      <c r="O186" s="35">
        <f t="shared" ref="O186:O196" si="23">I186*K186*M186</f>
        <v>75</v>
      </c>
      <c r="P186" s="74" t="str">
        <f>IF(O186&lt;'Matriz de Avaliação'!$D$31,(IF(O186&lt;'Matriz de Avaliação'!$D$29,(IF(O186&lt;'Matriz de Avaliação'!$D$27,(IF(O186&lt;'Matriz de Avaliação'!$D$25,'Matriz de Avaliação'!$E$23,'Matriz de Avaliação'!$E$25)),'Matriz de Avaliação'!$E$27)),'Matriz de Avaliação'!$E$29)),'Matriz de Avaliação'!$E$31)</f>
        <v>MÉDIO</v>
      </c>
      <c r="Q186" s="337" t="s">
        <v>1153</v>
      </c>
      <c r="R186" s="38">
        <f>IF(S186=0,"?",(VLOOKUP(S186,'Matriz de Avaliação'!$C$36:$E$40,2,FALSE)))</f>
        <v>2.5</v>
      </c>
      <c r="S186" s="225" t="s">
        <v>161</v>
      </c>
      <c r="T186" s="35">
        <f t="shared" ref="T186:T196" si="24">(I186*K186*M186)/R186</f>
        <v>30</v>
      </c>
      <c r="U186" s="74" t="str">
        <f>IF(T186&lt;'Matriz de Avaliação'!$D$31,(IF(T186&lt;'Matriz de Avaliação'!$D$29,(IF(T186&lt;'Matriz de Avaliação'!$D$27,(IF(T186&lt;'Matriz de Avaliação'!$D$25,'Matriz de Avaliação'!$E$23,'Matriz de Avaliação'!$E$25)),'Matriz de Avaliação'!$E$27)),'Matriz de Avaliação'!$E$29)),'Matriz de Avaliação'!$E$31)</f>
        <v>MÉDIO</v>
      </c>
      <c r="V186" s="380"/>
      <c r="W186" s="364"/>
      <c r="X186" s="380"/>
      <c r="Y186" s="380"/>
      <c r="Z186" s="380"/>
      <c r="AA186" s="380"/>
    </row>
    <row r="187" spans="2:27" ht="85.5" customHeight="1" outlineLevel="1">
      <c r="B187" s="361" t="s">
        <v>1415</v>
      </c>
      <c r="C187" s="361" t="s">
        <v>1415</v>
      </c>
      <c r="D187" s="366" t="s">
        <v>1410</v>
      </c>
      <c r="E187" s="368" t="s">
        <v>51</v>
      </c>
      <c r="F187" s="352" t="s">
        <v>1411</v>
      </c>
      <c r="G187" s="352" t="s">
        <v>362</v>
      </c>
      <c r="H187" s="521" t="s">
        <v>612</v>
      </c>
      <c r="I187" s="36">
        <f>IF(J187=0,"?",(VLOOKUP(J187,'Matriz de Avaliação'!$C$5:$D$9,2,FALSE)))</f>
        <v>15</v>
      </c>
      <c r="J187" s="66" t="s">
        <v>23</v>
      </c>
      <c r="K187" s="37">
        <f>IF(L187=0,"?",(VLOOKUP(L187,'Matriz de Avaliação'!$C$11:$D$15,2,FALSE)))</f>
        <v>3</v>
      </c>
      <c r="L187" s="65" t="s">
        <v>124</v>
      </c>
      <c r="M187" s="38">
        <f>IF(N187=0,"?",(VLOOKUP(N187,'Matriz de Avaliação'!$C$17:$D$21,2,FALSE)))</f>
        <v>0.5</v>
      </c>
      <c r="N187" s="48" t="s">
        <v>31</v>
      </c>
      <c r="O187" s="35">
        <f t="shared" si="23"/>
        <v>22.5</v>
      </c>
      <c r="P187" s="74" t="str">
        <f>IF(O187&lt;'Matriz de Avaliação'!$D$31,(IF(O187&lt;'Matriz de Avaliação'!$D$29,(IF(O187&lt;'Matriz de Avaliação'!$D$27,(IF(O187&lt;'Matriz de Avaliação'!$D$25,'Matriz de Avaliação'!$E$23,'Matriz de Avaliação'!$E$25)),'Matriz de Avaliação'!$E$27)),'Matriz de Avaliação'!$E$29)),'Matriz de Avaliação'!$E$31)</f>
        <v>MÉDIO</v>
      </c>
      <c r="Q187" s="335" t="s">
        <v>1769</v>
      </c>
      <c r="R187" s="38">
        <f>IF(S187=0,"?",(VLOOKUP(S187,'Matriz de Avaliação'!$C$36:$E$40,2,FALSE)))</f>
        <v>2.5</v>
      </c>
      <c r="S187" s="48" t="s">
        <v>161</v>
      </c>
      <c r="T187" s="35">
        <f t="shared" si="24"/>
        <v>9</v>
      </c>
      <c r="U187" s="74" t="str">
        <f>IF(T187&lt;'Matriz de Avaliação'!$D$31,(IF(T187&lt;'Matriz de Avaliação'!$D$29,(IF(T187&lt;'Matriz de Avaliação'!$D$27,(IF(T187&lt;'Matriz de Avaliação'!$D$25,'Matriz de Avaliação'!$E$23,'Matriz de Avaliação'!$E$25)),'Matriz de Avaliação'!$E$27)),'Matriz de Avaliação'!$E$29)),'Matriz de Avaliação'!$E$31)</f>
        <v>BAIXO</v>
      </c>
      <c r="V187" s="385"/>
      <c r="W187" s="364"/>
      <c r="X187" s="387"/>
      <c r="Y187" s="385"/>
      <c r="Z187" s="385"/>
      <c r="AA187" s="385"/>
    </row>
    <row r="188" spans="2:27" ht="96.75" customHeight="1" outlineLevel="1" thickBot="1">
      <c r="B188" s="361" t="s">
        <v>1415</v>
      </c>
      <c r="C188" s="361" t="s">
        <v>1415</v>
      </c>
      <c r="D188" s="366" t="s">
        <v>1410</v>
      </c>
      <c r="E188" s="368" t="s">
        <v>51</v>
      </c>
      <c r="F188" s="352" t="s">
        <v>1411</v>
      </c>
      <c r="G188" s="352" t="s">
        <v>370</v>
      </c>
      <c r="H188" s="521" t="s">
        <v>315</v>
      </c>
      <c r="I188" s="36">
        <f>IF(J188=0,"?",(VLOOKUP(J188,'Matriz de Avaliação'!$C$5:$D$9,2,FALSE)))</f>
        <v>15</v>
      </c>
      <c r="J188" s="66" t="s">
        <v>23</v>
      </c>
      <c r="K188" s="37">
        <f>IF(L188=0,"?",(VLOOKUP(L188,'Matriz de Avaliação'!$C$11:$D$15,2,FALSE)))</f>
        <v>3</v>
      </c>
      <c r="L188" s="65" t="s">
        <v>124</v>
      </c>
      <c r="M188" s="38">
        <f>IF(N188=0,"?",(VLOOKUP(N188,'Matriz de Avaliação'!$C$17:$D$21,2,FALSE)))</f>
        <v>0.5</v>
      </c>
      <c r="N188" s="48" t="s">
        <v>31</v>
      </c>
      <c r="O188" s="35">
        <f t="shared" si="23"/>
        <v>22.5</v>
      </c>
      <c r="P188" s="74" t="str">
        <f>IF(O188&lt;'Matriz de Avaliação'!$D$31,(IF(O188&lt;'Matriz de Avaliação'!$D$29,(IF(O188&lt;'Matriz de Avaliação'!$D$27,(IF(O188&lt;'Matriz de Avaliação'!$D$25,'Matriz de Avaliação'!$E$23,'Matriz de Avaliação'!$E$25)),'Matriz de Avaliação'!$E$27)),'Matriz de Avaliação'!$E$29)),'Matriz de Avaliação'!$E$31)</f>
        <v>MÉDIO</v>
      </c>
      <c r="Q188" s="434" t="s">
        <v>1768</v>
      </c>
      <c r="R188" s="38">
        <f>IF(S188=0,"?",(VLOOKUP(S188,'Matriz de Avaliação'!$C$36:$E$40,2,FALSE)))</f>
        <v>2</v>
      </c>
      <c r="S188" s="48" t="s">
        <v>159</v>
      </c>
      <c r="T188" s="35">
        <f t="shared" si="24"/>
        <v>11.25</v>
      </c>
      <c r="U188" s="74" t="str">
        <f>IF(T188&lt;'Matriz de Avaliação'!$D$31,(IF(T188&lt;'Matriz de Avaliação'!$D$29,(IF(T188&lt;'Matriz de Avaliação'!$D$27,(IF(T188&lt;'Matriz de Avaliação'!$D$25,'Matriz de Avaliação'!$E$23,'Matriz de Avaliação'!$E$25)),'Matriz de Avaliação'!$E$27)),'Matriz de Avaliação'!$E$29)),'Matriz de Avaliação'!$E$31)</f>
        <v>BAIXO</v>
      </c>
      <c r="V188" s="364"/>
      <c r="W188" s="364"/>
      <c r="X188" s="364"/>
      <c r="Y188" s="364"/>
      <c r="Z188" s="364"/>
      <c r="AA188" s="364"/>
    </row>
    <row r="189" spans="2:27" ht="26.4" outlineLevel="1">
      <c r="B189" s="361" t="s">
        <v>1415</v>
      </c>
      <c r="C189" s="361" t="s">
        <v>1415</v>
      </c>
      <c r="D189" s="361" t="s">
        <v>1434</v>
      </c>
      <c r="E189" s="368" t="s">
        <v>55</v>
      </c>
      <c r="F189" s="352" t="s">
        <v>82</v>
      </c>
      <c r="G189" s="352" t="s">
        <v>471</v>
      </c>
      <c r="H189" s="521" t="s">
        <v>1128</v>
      </c>
      <c r="I189" s="36">
        <f>IF(J189=0,"?",(VLOOKUP(J189,'Matriz de Avaliação'!$C$5:$D$9,2,FALSE)))</f>
        <v>15</v>
      </c>
      <c r="J189" s="66" t="s">
        <v>23</v>
      </c>
      <c r="K189" s="37">
        <f>IF(L189=0,"?",(VLOOKUP(L189,'Matriz de Avaliação'!$C$11:$D$15,2,FALSE)))</f>
        <v>3</v>
      </c>
      <c r="L189" s="65" t="s">
        <v>124</v>
      </c>
      <c r="M189" s="38">
        <f>IF(N189=0,"?",(VLOOKUP(N189,'Matriz de Avaliação'!$C$17:$D$21,2,FALSE)))</f>
        <v>1</v>
      </c>
      <c r="N189" s="225" t="s">
        <v>32</v>
      </c>
      <c r="O189" s="35">
        <f t="shared" si="23"/>
        <v>45</v>
      </c>
      <c r="P189" s="74" t="str">
        <f>IF(O189&lt;'Matriz de Avaliação'!$D$31,(IF(O189&lt;'Matriz de Avaliação'!$D$29,(IF(O189&lt;'Matriz de Avaliação'!$D$27,(IF(O189&lt;'Matriz de Avaliação'!$D$25,'Matriz de Avaliação'!$E$23,'Matriz de Avaliação'!$E$25)),'Matriz de Avaliação'!$E$27)),'Matriz de Avaliação'!$E$29)),'Matriz de Avaliação'!$E$31)</f>
        <v>MÉDIO</v>
      </c>
      <c r="Q189" s="434" t="s">
        <v>854</v>
      </c>
      <c r="R189" s="38">
        <f>IF(S189=0,"?",(VLOOKUP(S189,'Matriz de Avaliação'!$C$36:$E$40,2,FALSE)))</f>
        <v>2</v>
      </c>
      <c r="S189" s="48" t="s">
        <v>159</v>
      </c>
      <c r="T189" s="35">
        <f t="shared" si="24"/>
        <v>22.5</v>
      </c>
      <c r="U189" s="74" t="str">
        <f>IF(T189&lt;'Matriz de Avaliação'!$D$31,(IF(T189&lt;'Matriz de Avaliação'!$D$29,(IF(T189&lt;'Matriz de Avaliação'!$D$27,(IF(T189&lt;'Matriz de Avaliação'!$D$25,'Matriz de Avaliação'!$E$23,'Matriz de Avaliação'!$E$25)),'Matriz de Avaliação'!$E$27)),'Matriz de Avaliação'!$E$29)),'Matriz de Avaliação'!$E$31)</f>
        <v>MÉDIO</v>
      </c>
      <c r="V189" s="384"/>
      <c r="W189" s="384"/>
      <c r="X189" s="384"/>
      <c r="Y189" s="384"/>
      <c r="Z189" s="384"/>
      <c r="AA189" s="384"/>
    </row>
    <row r="190" spans="2:27" ht="89.25" customHeight="1" outlineLevel="1">
      <c r="B190" s="361" t="s">
        <v>1415</v>
      </c>
      <c r="C190" s="361" t="s">
        <v>1415</v>
      </c>
      <c r="D190" s="361" t="s">
        <v>1434</v>
      </c>
      <c r="E190" s="368" t="s">
        <v>55</v>
      </c>
      <c r="F190" s="352" t="s">
        <v>802</v>
      </c>
      <c r="G190" s="357" t="s">
        <v>360</v>
      </c>
      <c r="H190" s="357" t="s">
        <v>322</v>
      </c>
      <c r="I190" s="36">
        <f>IF(J190=0,"?",(VLOOKUP(J190,'Matriz de Avaliação'!$C$5:$D$9,2,FALSE)))</f>
        <v>15</v>
      </c>
      <c r="J190" s="66" t="s">
        <v>23</v>
      </c>
      <c r="K190" s="37">
        <f>IF(L190=0,"?",(VLOOKUP(L190,'Matriz de Avaliação'!$C$11:$D$15,2,FALSE)))</f>
        <v>3</v>
      </c>
      <c r="L190" s="65" t="s">
        <v>124</v>
      </c>
      <c r="M190" s="38">
        <f>IF(N190=0,"?",(VLOOKUP(N190,'Matriz de Avaliação'!$C$17:$D$21,2,FALSE)))</f>
        <v>0.5</v>
      </c>
      <c r="N190" s="48" t="s">
        <v>31</v>
      </c>
      <c r="O190" s="35">
        <f t="shared" si="23"/>
        <v>22.5</v>
      </c>
      <c r="P190" s="74" t="str">
        <f>IF(O190&lt;'Matriz de Avaliação'!$D$31,(IF(O190&lt;'Matriz de Avaliação'!$D$29,(IF(O190&lt;'Matriz de Avaliação'!$D$27,(IF(O190&lt;'Matriz de Avaliação'!$D$25,'Matriz de Avaliação'!$E$23,'Matriz de Avaliação'!$E$25)),'Matriz de Avaliação'!$E$27)),'Matriz de Avaliação'!$E$29)),'Matriz de Avaliação'!$E$31)</f>
        <v>MÉDIO</v>
      </c>
      <c r="Q190" s="538" t="s">
        <v>1392</v>
      </c>
      <c r="R190" s="38">
        <f>IF(S190=0,"?",(VLOOKUP(S190,'Matriz de Avaliação'!$C$36:$E$40,2,FALSE)))</f>
        <v>2.5</v>
      </c>
      <c r="S190" s="48" t="s">
        <v>161</v>
      </c>
      <c r="T190" s="35">
        <f t="shared" si="24"/>
        <v>9</v>
      </c>
      <c r="U190" s="74" t="str">
        <f>IF(T190&lt;'Matriz de Avaliação'!$D$31,(IF(T190&lt;'Matriz de Avaliação'!$D$29,(IF(T190&lt;'Matriz de Avaliação'!$D$27,(IF(T190&lt;'Matriz de Avaliação'!$D$25,'Matriz de Avaliação'!$E$23,'Matriz de Avaliação'!$E$25)),'Matriz de Avaliação'!$E$27)),'Matriz de Avaliação'!$E$29)),'Matriz de Avaliação'!$E$31)</f>
        <v>BAIXO</v>
      </c>
      <c r="V190" s="364"/>
      <c r="W190" s="364"/>
      <c r="X190" s="369"/>
      <c r="Y190" s="364"/>
      <c r="Z190" s="364"/>
      <c r="AA190" s="364"/>
    </row>
    <row r="191" spans="2:27" ht="165.75" customHeight="1" outlineLevel="1">
      <c r="B191" s="361" t="s">
        <v>1415</v>
      </c>
      <c r="C191" s="361" t="s">
        <v>1415</v>
      </c>
      <c r="D191" s="361" t="s">
        <v>1434</v>
      </c>
      <c r="E191" s="368" t="s">
        <v>55</v>
      </c>
      <c r="F191" s="352" t="s">
        <v>802</v>
      </c>
      <c r="G191" s="352" t="s">
        <v>354</v>
      </c>
      <c r="H191" s="521" t="s">
        <v>615</v>
      </c>
      <c r="I191" s="36">
        <f>IF(J191=0,"?",(VLOOKUP(J191,'Matriz de Avaliação'!$C$5:$D$9,2,FALSE)))</f>
        <v>50</v>
      </c>
      <c r="J191" s="66" t="s">
        <v>123</v>
      </c>
      <c r="K191" s="37">
        <f>IF(L191=0,"?",(VLOOKUP(L191,'Matriz de Avaliação'!$C$11:$D$15,2,FALSE)))</f>
        <v>3</v>
      </c>
      <c r="L191" s="65" t="s">
        <v>124</v>
      </c>
      <c r="M191" s="38">
        <f>IF(N191=0,"?",(VLOOKUP(N191,'Matriz de Avaliação'!$C$17:$D$21,2,FALSE)))</f>
        <v>0.5</v>
      </c>
      <c r="N191" s="48" t="s">
        <v>31</v>
      </c>
      <c r="O191" s="35">
        <f t="shared" si="23"/>
        <v>75</v>
      </c>
      <c r="P191" s="74" t="str">
        <f>IF(O191&lt;'Matriz de Avaliação'!$D$31,(IF(O191&lt;'Matriz de Avaliação'!$D$29,(IF(O191&lt;'Matriz de Avaliação'!$D$27,(IF(O191&lt;'Matriz de Avaliação'!$D$25,'Matriz de Avaliação'!$E$23,'Matriz de Avaliação'!$E$25)),'Matriz de Avaliação'!$E$27)),'Matriz de Avaliação'!$E$29)),'Matriz de Avaliação'!$E$31)</f>
        <v>MÉDIO</v>
      </c>
      <c r="Q191" s="539" t="s">
        <v>1435</v>
      </c>
      <c r="R191" s="38">
        <f>IF(S191=0,"?",(VLOOKUP(S191,'Matriz de Avaliação'!$C$36:$E$40,2,FALSE)))</f>
        <v>2.5</v>
      </c>
      <c r="S191" s="48" t="s">
        <v>161</v>
      </c>
      <c r="T191" s="35">
        <f t="shared" si="24"/>
        <v>30</v>
      </c>
      <c r="U191" s="74" t="str">
        <f>IF(T191&lt;'Matriz de Avaliação'!$D$31,(IF(T191&lt;'Matriz de Avaliação'!$D$29,(IF(T191&lt;'Matriz de Avaliação'!$D$27,(IF(T191&lt;'Matriz de Avaliação'!$D$25,'Matriz de Avaliação'!$E$23,'Matriz de Avaliação'!$E$25)),'Matriz de Avaliação'!$E$27)),'Matriz de Avaliação'!$E$29)),'Matriz de Avaliação'!$E$31)</f>
        <v>MÉDIO</v>
      </c>
      <c r="V191" s="364"/>
      <c r="W191" s="364"/>
      <c r="X191" s="369"/>
      <c r="Y191" s="364"/>
      <c r="Z191" s="364"/>
      <c r="AA191" s="364"/>
    </row>
    <row r="192" spans="2:27" ht="34.200000000000003" outlineLevel="1">
      <c r="B192" s="361" t="s">
        <v>1415</v>
      </c>
      <c r="C192" s="361" t="s">
        <v>1415</v>
      </c>
      <c r="D192" s="361" t="s">
        <v>1436</v>
      </c>
      <c r="E192" s="368" t="s">
        <v>51</v>
      </c>
      <c r="F192" s="352" t="s">
        <v>138</v>
      </c>
      <c r="G192" s="352" t="s">
        <v>366</v>
      </c>
      <c r="H192" s="521" t="s">
        <v>315</v>
      </c>
      <c r="I192" s="36">
        <f>IF(J192=0,"?",(VLOOKUP(J192,'Matriz de Avaliação'!$C$5:$D$9,2,FALSE)))</f>
        <v>15</v>
      </c>
      <c r="J192" s="66" t="s">
        <v>23</v>
      </c>
      <c r="K192" s="37">
        <f>IF(L192=0,"?",(VLOOKUP(L192,'Matriz de Avaliação'!$C$11:$D$15,2,FALSE)))</f>
        <v>3</v>
      </c>
      <c r="L192" s="65" t="s">
        <v>124</v>
      </c>
      <c r="M192" s="38">
        <f>IF(N192=0,"?",(VLOOKUP(N192,'Matriz de Avaliação'!$C$17:$D$21,2,FALSE)))</f>
        <v>0.5</v>
      </c>
      <c r="N192" s="48" t="s">
        <v>31</v>
      </c>
      <c r="O192" s="35">
        <f t="shared" si="23"/>
        <v>22.5</v>
      </c>
      <c r="P192" s="74" t="str">
        <f>IF(O192&lt;'Matriz de Avaliação'!$D$31,(IF(O192&lt;'Matriz de Avaliação'!$D$29,(IF(O192&lt;'Matriz de Avaliação'!$D$27,(IF(O192&lt;'Matriz de Avaliação'!$D$25,'Matriz de Avaliação'!$E$23,'Matriz de Avaliação'!$E$25)),'Matriz de Avaliação'!$E$27)),'Matriz de Avaliação'!$E$29)),'Matriz de Avaliação'!$E$31)</f>
        <v>MÉDIO</v>
      </c>
      <c r="Q192" s="341" t="s">
        <v>1414</v>
      </c>
      <c r="R192" s="38">
        <f>IF(S192=0,"?",(VLOOKUP(S192,'Matriz de Avaliação'!$C$36:$E$40,2,FALSE)))</f>
        <v>2</v>
      </c>
      <c r="S192" s="48" t="s">
        <v>159</v>
      </c>
      <c r="T192" s="35">
        <f t="shared" si="24"/>
        <v>11.25</v>
      </c>
      <c r="U192" s="74" t="str">
        <f>IF(T192&lt;'Matriz de Avaliação'!$D$31,(IF(T192&lt;'Matriz de Avaliação'!$D$29,(IF(T192&lt;'Matriz de Avaliação'!$D$27,(IF(T192&lt;'Matriz de Avaliação'!$D$25,'Matriz de Avaliação'!$E$23,'Matriz de Avaliação'!$E$25)),'Matriz de Avaliação'!$E$27)),'Matriz de Avaliação'!$E$29)),'Matriz de Avaliação'!$E$31)</f>
        <v>BAIXO</v>
      </c>
      <c r="V192" s="386"/>
      <c r="W192" s="364"/>
      <c r="X192" s="389"/>
      <c r="Y192" s="386"/>
      <c r="Z192" s="386"/>
      <c r="AA192" s="386"/>
    </row>
    <row r="193" spans="1:27" ht="34.200000000000003" outlineLevel="1">
      <c r="B193" s="361" t="s">
        <v>1415</v>
      </c>
      <c r="C193" s="361" t="s">
        <v>1415</v>
      </c>
      <c r="D193" s="361" t="s">
        <v>1436</v>
      </c>
      <c r="E193" s="368" t="s">
        <v>51</v>
      </c>
      <c r="F193" s="352" t="s">
        <v>138</v>
      </c>
      <c r="G193" s="352" t="s">
        <v>471</v>
      </c>
      <c r="H193" s="521" t="s">
        <v>1128</v>
      </c>
      <c r="I193" s="36">
        <f>IF(J193=0,"?",(VLOOKUP(J193,'Matriz de Avaliação'!$C$5:$D$9,2,FALSE)))</f>
        <v>15</v>
      </c>
      <c r="J193" s="66" t="s">
        <v>23</v>
      </c>
      <c r="K193" s="37">
        <f>IF(L193=0,"?",(VLOOKUP(L193,'Matriz de Avaliação'!$C$11:$D$15,2,FALSE)))</f>
        <v>3</v>
      </c>
      <c r="L193" s="65" t="s">
        <v>124</v>
      </c>
      <c r="M193" s="38">
        <f>IF(N193=0,"?",(VLOOKUP(N193,'Matriz de Avaliação'!$C$17:$D$21,2,FALSE)))</f>
        <v>5</v>
      </c>
      <c r="N193" s="225" t="s">
        <v>127</v>
      </c>
      <c r="O193" s="35">
        <f t="shared" si="23"/>
        <v>225</v>
      </c>
      <c r="P193" s="74" t="str">
        <f>IF(O193&lt;'Matriz de Avaliação'!$D$31,(IF(O193&lt;'Matriz de Avaliação'!$D$29,(IF(O193&lt;'Matriz de Avaliação'!$D$27,(IF(O193&lt;'Matriz de Avaliação'!$D$25,'Matriz de Avaliação'!$E$23,'Matriz de Avaliação'!$E$25)),'Matriz de Avaliação'!$E$27)),'Matriz de Avaliação'!$E$29)),'Matriz de Avaliação'!$E$31)</f>
        <v>SIGNIFICATIVO</v>
      </c>
      <c r="Q193" s="341" t="s">
        <v>1414</v>
      </c>
      <c r="R193" s="38">
        <f>IF(S193=0,"?",(VLOOKUP(S193,'Matriz de Avaliação'!$C$36:$E$40,2,FALSE)))</f>
        <v>2</v>
      </c>
      <c r="S193" s="48" t="s">
        <v>159</v>
      </c>
      <c r="T193" s="35">
        <f t="shared" si="24"/>
        <v>112.5</v>
      </c>
      <c r="U193" s="74" t="str">
        <f>IF(T193&lt;'Matriz de Avaliação'!$D$31,(IF(T193&lt;'Matriz de Avaliação'!$D$29,(IF(T193&lt;'Matriz de Avaliação'!$D$27,(IF(T193&lt;'Matriz de Avaliação'!$D$25,'Matriz de Avaliação'!$E$23,'Matriz de Avaliação'!$E$25)),'Matriz de Avaliação'!$E$27)),'Matriz de Avaliação'!$E$29)),'Matriz de Avaliação'!$E$31)</f>
        <v>SIGNIFICATIVO</v>
      </c>
      <c r="V193" s="364"/>
      <c r="W193" s="364"/>
      <c r="X193" s="364"/>
      <c r="Y193" s="364"/>
      <c r="Z193" s="364"/>
      <c r="AA193" s="364"/>
    </row>
    <row r="194" spans="1:27" ht="79.8" outlineLevel="1">
      <c r="B194" s="361" t="s">
        <v>1415</v>
      </c>
      <c r="C194" s="361" t="s">
        <v>1415</v>
      </c>
      <c r="D194" s="361" t="s">
        <v>649</v>
      </c>
      <c r="E194" s="368" t="s">
        <v>51</v>
      </c>
      <c r="F194" s="352" t="s">
        <v>319</v>
      </c>
      <c r="G194" s="352" t="s">
        <v>363</v>
      </c>
      <c r="H194" s="525" t="s">
        <v>580</v>
      </c>
      <c r="I194" s="36">
        <f>IF(J194=0,"?",(VLOOKUP(J194,'Matriz de Avaliação'!$C$5:$D$9,2,FALSE)))</f>
        <v>50</v>
      </c>
      <c r="J194" s="66" t="s">
        <v>123</v>
      </c>
      <c r="K194" s="37">
        <f>IF(L194=0,"?",(VLOOKUP(L194,'Matriz de Avaliação'!$C$11:$D$15,2,FALSE)))</f>
        <v>3</v>
      </c>
      <c r="L194" s="65" t="s">
        <v>124</v>
      </c>
      <c r="M194" s="38">
        <f>IF(N194=0,"?",(VLOOKUP(N194,'Matriz de Avaliação'!$C$17:$D$21,2,FALSE)))</f>
        <v>0.5</v>
      </c>
      <c r="N194" s="48" t="s">
        <v>31</v>
      </c>
      <c r="O194" s="35">
        <f t="shared" si="23"/>
        <v>75</v>
      </c>
      <c r="P194" s="74" t="str">
        <f>IF(O194&lt;'Matriz de Avaliação'!$D$31,(IF(O194&lt;'Matriz de Avaliação'!$D$29,(IF(O194&lt;'Matriz de Avaliação'!$D$27,(IF(O194&lt;'Matriz de Avaliação'!$D$25,'Matriz de Avaliação'!$E$23,'Matriz de Avaliação'!$E$25)),'Matriz de Avaliação'!$E$27)),'Matriz de Avaliação'!$E$29)),'Matriz de Avaliação'!$E$31)</f>
        <v>MÉDIO</v>
      </c>
      <c r="Q194" s="337" t="s">
        <v>1322</v>
      </c>
      <c r="R194" s="38">
        <f>IF(S194=0,"?",(VLOOKUP(S194,'Matriz de Avaliação'!$C$36:$E$40,2,FALSE)))</f>
        <v>2.5</v>
      </c>
      <c r="S194" s="48" t="s">
        <v>161</v>
      </c>
      <c r="T194" s="35">
        <f t="shared" si="24"/>
        <v>30</v>
      </c>
      <c r="U194" s="74" t="str">
        <f>IF(T194&lt;'Matriz de Avaliação'!$D$31,(IF(T194&lt;'Matriz de Avaliação'!$D$29,(IF(T194&lt;'Matriz de Avaliação'!$D$27,(IF(T194&lt;'Matriz de Avaliação'!$D$25,'Matriz de Avaliação'!$E$23,'Matriz de Avaliação'!$E$25)),'Matriz de Avaliação'!$E$27)),'Matriz de Avaliação'!$E$29)),'Matriz de Avaliação'!$E$31)</f>
        <v>MÉDIO</v>
      </c>
      <c r="V194" s="380"/>
      <c r="W194" s="364"/>
      <c r="X194" s="380"/>
      <c r="Y194" s="380"/>
      <c r="Z194" s="380"/>
      <c r="AA194" s="380"/>
    </row>
    <row r="195" spans="1:27" ht="26.4" outlineLevel="1">
      <c r="B195" s="361" t="s">
        <v>1415</v>
      </c>
      <c r="C195" s="361" t="s">
        <v>1416</v>
      </c>
      <c r="D195" s="484" t="s">
        <v>1399</v>
      </c>
      <c r="E195" s="435" t="s">
        <v>51</v>
      </c>
      <c r="F195" s="363" t="s">
        <v>231</v>
      </c>
      <c r="G195" s="363" t="s">
        <v>368</v>
      </c>
      <c r="H195" s="343" t="s">
        <v>580</v>
      </c>
      <c r="I195" s="36">
        <f>IF(J195=0,"?",(VLOOKUP(J195,'Matriz de Avaliação'!$C$5:$D$9,2,FALSE)))</f>
        <v>25</v>
      </c>
      <c r="J195" s="66" t="s">
        <v>122</v>
      </c>
      <c r="K195" s="37">
        <f>IF(L195=0,"?",(VLOOKUP(L195,'Matriz de Avaliação'!$C$11:$D$15,2,FALSE)))</f>
        <v>3</v>
      </c>
      <c r="L195" s="65" t="s">
        <v>124</v>
      </c>
      <c r="M195" s="38">
        <f>IF(N195=0,"?",(VLOOKUP(N195,'Matriz de Avaliação'!$C$17:$D$21,2,FALSE)))</f>
        <v>0.5</v>
      </c>
      <c r="N195" s="48" t="s">
        <v>31</v>
      </c>
      <c r="O195" s="35">
        <f t="shared" si="23"/>
        <v>37.5</v>
      </c>
      <c r="P195" s="74" t="str">
        <f>IF(O195&lt;'Matriz de Avaliação'!$D$31,(IF(O195&lt;'Matriz de Avaliação'!$D$29,(IF(O195&lt;'Matriz de Avaliação'!$D$27,(IF(O195&lt;'Matriz de Avaliação'!$D$25,'Matriz de Avaliação'!$E$23,'Matriz de Avaliação'!$E$25)),'Matriz de Avaliação'!$E$27)),'Matriz de Avaliação'!$E$29)),'Matriz de Avaliação'!$E$31)</f>
        <v>MÉDIO</v>
      </c>
      <c r="Q195" s="461" t="s">
        <v>1248</v>
      </c>
      <c r="R195" s="38">
        <f>IF(S195=0,"?",(VLOOKUP(S195,'Matriz de Avaliação'!$C$36:$E$40,2,FALSE)))</f>
        <v>2</v>
      </c>
      <c r="S195" s="225" t="s">
        <v>159</v>
      </c>
      <c r="T195" s="35">
        <f t="shared" si="24"/>
        <v>18.75</v>
      </c>
      <c r="U195" s="74" t="str">
        <f>IF(T195&lt;'Matriz de Avaliação'!$D$31,(IF(T195&lt;'Matriz de Avaliação'!$D$29,(IF(T195&lt;'Matriz de Avaliação'!$D$27,(IF(T195&lt;'Matriz de Avaliação'!$D$25,'Matriz de Avaliação'!$E$23,'Matriz de Avaliação'!$E$25)),'Matriz de Avaliação'!$E$27)),'Matriz de Avaliação'!$E$29)),'Matriz de Avaliação'!$E$31)</f>
        <v>BAIXO</v>
      </c>
      <c r="V195" s="384"/>
      <c r="W195" s="384"/>
      <c r="X195" s="384"/>
      <c r="Y195" s="384"/>
      <c r="Z195" s="384"/>
      <c r="AA195" s="384"/>
    </row>
    <row r="196" spans="1:27" ht="48" customHeight="1" outlineLevel="1" thickBot="1">
      <c r="B196" s="361" t="s">
        <v>1415</v>
      </c>
      <c r="C196" s="361" t="s">
        <v>1416</v>
      </c>
      <c r="D196" s="484" t="s">
        <v>1107</v>
      </c>
      <c r="E196" s="435" t="s">
        <v>52</v>
      </c>
      <c r="F196" s="352" t="s">
        <v>1109</v>
      </c>
      <c r="G196" s="352" t="s">
        <v>370</v>
      </c>
      <c r="H196" s="350" t="s">
        <v>67</v>
      </c>
      <c r="I196" s="36">
        <f>IF(J196=0,"?",(VLOOKUP(J196,'Matriz de Avaliação'!$C$5:$D$9,2,FALSE)))</f>
        <v>5</v>
      </c>
      <c r="J196" s="66" t="s">
        <v>121</v>
      </c>
      <c r="K196" s="37">
        <f>IF(L196=0,"?",(VLOOKUP(L196,'Matriz de Avaliação'!$C$11:$D$15,2,FALSE)))</f>
        <v>3</v>
      </c>
      <c r="L196" s="65" t="s">
        <v>124</v>
      </c>
      <c r="M196" s="38">
        <f>IF(N196=0,"?",(VLOOKUP(N196,'Matriz de Avaliação'!$C$17:$D$21,2,FALSE)))</f>
        <v>0.5</v>
      </c>
      <c r="N196" s="48" t="s">
        <v>31</v>
      </c>
      <c r="O196" s="35">
        <f t="shared" si="23"/>
        <v>7.5</v>
      </c>
      <c r="P196" s="74" t="str">
        <f>IF(O196&lt;'Matriz de Avaliação'!$D$31,(IF(O196&lt;'Matriz de Avaliação'!$D$29,(IF(O196&lt;'Matriz de Avaliação'!$D$27,(IF(O196&lt;'Matriz de Avaliação'!$D$25,'Matriz de Avaliação'!$E$23,'Matriz de Avaliação'!$E$25)),'Matriz de Avaliação'!$E$27)),'Matriz de Avaliação'!$E$29)),'Matriz de Avaliação'!$E$31)</f>
        <v>BAIXO</v>
      </c>
      <c r="Q196" s="434" t="s">
        <v>854</v>
      </c>
      <c r="R196" s="38">
        <f>IF(S196=0,"?",(VLOOKUP(S196,'Matriz de Avaliação'!$C$36:$E$40,2,FALSE)))</f>
        <v>2</v>
      </c>
      <c r="S196" s="48" t="s">
        <v>159</v>
      </c>
      <c r="T196" s="35">
        <f t="shared" si="24"/>
        <v>3.75</v>
      </c>
      <c r="U196" s="74" t="str">
        <f>IF(T196&lt;'Matriz de Avaliação'!$D$31,(IF(T196&lt;'Matriz de Avaliação'!$D$29,(IF(T196&lt;'Matriz de Avaliação'!$D$27,(IF(T196&lt;'Matriz de Avaliação'!$D$25,'Matriz de Avaliação'!$E$23,'Matriz de Avaliação'!$E$25)),'Matriz de Avaliação'!$E$27)),'Matriz de Avaliação'!$E$29)),'Matriz de Avaliação'!$E$31)</f>
        <v>BAIXO</v>
      </c>
      <c r="V196" s="364"/>
      <c r="W196" s="364"/>
      <c r="X196" s="364"/>
      <c r="Y196" s="364"/>
      <c r="Z196" s="364"/>
      <c r="AA196" s="364"/>
    </row>
    <row r="197" spans="1:27" ht="22.5" customHeight="1" thickBot="1">
      <c r="B197" s="45" t="s">
        <v>1597</v>
      </c>
      <c r="C197" s="46"/>
      <c r="D197" s="32"/>
      <c r="E197" s="32"/>
      <c r="F197" s="47"/>
      <c r="G197" s="47"/>
      <c r="H197" s="47"/>
      <c r="I197" s="31"/>
      <c r="J197" s="32"/>
      <c r="K197" s="31"/>
      <c r="L197" s="32"/>
      <c r="M197" s="31"/>
      <c r="N197" s="32"/>
      <c r="O197" s="31"/>
      <c r="P197" s="33"/>
      <c r="Q197" s="671"/>
      <c r="R197" s="31"/>
      <c r="S197" s="32"/>
      <c r="T197" s="31"/>
      <c r="U197" s="33"/>
      <c r="V197" s="672"/>
      <c r="W197" s="32"/>
      <c r="X197" s="32"/>
      <c r="Y197" s="32"/>
      <c r="Z197" s="32"/>
      <c r="AA197" s="32"/>
    </row>
    <row r="198" spans="1:27" ht="40.35" customHeight="1" outlineLevel="1" thickBot="1">
      <c r="B198" s="1049" t="s">
        <v>1605</v>
      </c>
      <c r="C198" s="1050"/>
      <c r="D198" s="1051"/>
      <c r="E198" s="368"/>
      <c r="F198" s="352" t="s">
        <v>1603</v>
      </c>
      <c r="G198" s="352" t="s">
        <v>1604</v>
      </c>
      <c r="H198" s="337" t="s">
        <v>1599</v>
      </c>
      <c r="I198" s="36">
        <v>1</v>
      </c>
      <c r="J198" s="66" t="s">
        <v>120</v>
      </c>
      <c r="K198" s="37">
        <v>2</v>
      </c>
      <c r="L198" s="65" t="s">
        <v>5</v>
      </c>
      <c r="M198" s="38">
        <v>1</v>
      </c>
      <c r="N198" s="48" t="s">
        <v>32</v>
      </c>
      <c r="O198" s="35">
        <f>I198*K198*M198</f>
        <v>2</v>
      </c>
      <c r="P198" s="277" t="s">
        <v>37</v>
      </c>
      <c r="Q198" s="375" t="s">
        <v>1593</v>
      </c>
      <c r="R198" s="38">
        <v>2</v>
      </c>
      <c r="S198" s="48" t="s">
        <v>159</v>
      </c>
      <c r="T198" s="35">
        <f>(I198*K198*M198)/R198</f>
        <v>1</v>
      </c>
      <c r="U198" s="74" t="s">
        <v>37</v>
      </c>
      <c r="V198" s="445"/>
      <c r="W198" s="375"/>
      <c r="X198" s="677"/>
      <c r="Y198" s="364"/>
      <c r="Z198" s="364"/>
      <c r="AA198" s="364"/>
    </row>
    <row r="199" spans="1:27" ht="22.5" customHeight="1" thickBot="1">
      <c r="B199" s="45" t="s">
        <v>1576</v>
      </c>
      <c r="C199" s="46"/>
      <c r="D199" s="32"/>
      <c r="E199" s="32"/>
      <c r="F199" s="47"/>
      <c r="G199" s="47"/>
      <c r="H199" s="47"/>
      <c r="I199" s="31"/>
      <c r="J199" s="32"/>
      <c r="K199" s="31"/>
      <c r="L199" s="32"/>
      <c r="M199" s="31"/>
      <c r="N199" s="32"/>
      <c r="O199" s="31"/>
      <c r="P199" s="33"/>
      <c r="Q199" s="671"/>
      <c r="R199" s="31"/>
      <c r="S199" s="32"/>
      <c r="T199" s="31"/>
      <c r="U199" s="33"/>
      <c r="V199" s="778"/>
      <c r="W199" s="778"/>
      <c r="X199" s="778"/>
      <c r="Y199" s="778"/>
      <c r="Z199" s="778"/>
      <c r="AA199" s="778"/>
    </row>
    <row r="200" spans="1:27" ht="136.80000000000001" outlineLevel="1">
      <c r="B200" s="1046" t="s">
        <v>1577</v>
      </c>
      <c r="C200" s="1047"/>
      <c r="D200" s="1048"/>
      <c r="E200" s="435" t="s">
        <v>51</v>
      </c>
      <c r="F200" s="352" t="s">
        <v>1578</v>
      </c>
      <c r="G200" s="352" t="s">
        <v>1579</v>
      </c>
      <c r="H200" s="337" t="s">
        <v>1580</v>
      </c>
      <c r="I200" s="36">
        <v>25</v>
      </c>
      <c r="J200" s="66" t="s">
        <v>122</v>
      </c>
      <c r="K200" s="37">
        <v>4</v>
      </c>
      <c r="L200" s="65" t="s">
        <v>97</v>
      </c>
      <c r="M200" s="38">
        <v>6</v>
      </c>
      <c r="N200" s="48" t="s">
        <v>126</v>
      </c>
      <c r="O200" s="35">
        <f t="shared" ref="O200:O201" si="25">I200*K200*M200</f>
        <v>600</v>
      </c>
      <c r="P200" s="277" t="s">
        <v>39</v>
      </c>
      <c r="Q200" s="445" t="s">
        <v>1581</v>
      </c>
      <c r="R200" s="38">
        <v>2.5</v>
      </c>
      <c r="S200" s="48" t="s">
        <v>161</v>
      </c>
      <c r="T200" s="35">
        <f>(I200*K200*M200)/R200</f>
        <v>240</v>
      </c>
      <c r="U200" s="277" t="s">
        <v>98</v>
      </c>
      <c r="V200" s="673" t="s">
        <v>1582</v>
      </c>
      <c r="W200" s="674" t="s">
        <v>1583</v>
      </c>
      <c r="X200" s="675" t="s">
        <v>1584</v>
      </c>
      <c r="Y200" s="676" t="s">
        <v>1585</v>
      </c>
      <c r="Z200" s="676" t="s">
        <v>1585</v>
      </c>
      <c r="AA200" s="676"/>
    </row>
    <row r="201" spans="1:27" ht="57" outlineLevel="1">
      <c r="B201" s="1046"/>
      <c r="C201" s="1047"/>
      <c r="D201" s="1048"/>
      <c r="E201" s="435" t="s">
        <v>51</v>
      </c>
      <c r="F201" s="352" t="s">
        <v>1586</v>
      </c>
      <c r="G201" s="352" t="s">
        <v>1587</v>
      </c>
      <c r="H201" s="337" t="s">
        <v>1588</v>
      </c>
      <c r="I201" s="36">
        <v>1</v>
      </c>
      <c r="J201" s="66" t="s">
        <v>120</v>
      </c>
      <c r="K201" s="37">
        <v>4</v>
      </c>
      <c r="L201" s="65" t="s">
        <v>97</v>
      </c>
      <c r="M201" s="38">
        <v>1</v>
      </c>
      <c r="N201" s="48" t="s">
        <v>32</v>
      </c>
      <c r="O201" s="35">
        <f t="shared" si="25"/>
        <v>4</v>
      </c>
      <c r="P201" s="277" t="s">
        <v>37</v>
      </c>
      <c r="Q201" s="375" t="s">
        <v>1589</v>
      </c>
      <c r="R201" s="38">
        <v>2.5</v>
      </c>
      <c r="S201" s="48" t="s">
        <v>161</v>
      </c>
      <c r="T201" s="35">
        <f>(I201*K201*M201)/R201</f>
        <v>1.6</v>
      </c>
      <c r="U201" s="74" t="s">
        <v>37</v>
      </c>
      <c r="V201" s="434" t="s">
        <v>1590</v>
      </c>
      <c r="W201" s="375" t="s">
        <v>1583</v>
      </c>
      <c r="X201" s="375" t="s">
        <v>1584</v>
      </c>
      <c r="Y201" s="364" t="s">
        <v>1585</v>
      </c>
      <c r="Z201" s="364" t="s">
        <v>1585</v>
      </c>
      <c r="AA201" s="364"/>
    </row>
    <row r="202" spans="1:27" ht="40.35" customHeight="1" outlineLevel="1" thickBot="1">
      <c r="B202" s="1049"/>
      <c r="C202" s="1050"/>
      <c r="D202" s="1051"/>
      <c r="E202" s="368"/>
      <c r="F202" s="352" t="s">
        <v>1591</v>
      </c>
      <c r="G202" s="352" t="s">
        <v>1592</v>
      </c>
      <c r="H202" s="337" t="s">
        <v>1588</v>
      </c>
      <c r="I202" s="36">
        <v>1</v>
      </c>
      <c r="J202" s="66" t="s">
        <v>120</v>
      </c>
      <c r="K202" s="37">
        <v>2</v>
      </c>
      <c r="L202" s="65" t="s">
        <v>5</v>
      </c>
      <c r="M202" s="38">
        <v>1</v>
      </c>
      <c r="N202" s="48" t="s">
        <v>32</v>
      </c>
      <c r="O202" s="35">
        <f>I202*K202*M202</f>
        <v>2</v>
      </c>
      <c r="P202" s="277" t="s">
        <v>37</v>
      </c>
      <c r="Q202" s="375" t="s">
        <v>1593</v>
      </c>
      <c r="R202" s="38">
        <v>2</v>
      </c>
      <c r="S202" s="48" t="s">
        <v>159</v>
      </c>
      <c r="T202" s="35">
        <f>(I202*K202*M202)/R202</f>
        <v>1</v>
      </c>
      <c r="U202" s="74" t="s">
        <v>37</v>
      </c>
      <c r="V202" s="445" t="s">
        <v>1594</v>
      </c>
      <c r="W202" s="375" t="s">
        <v>1595</v>
      </c>
      <c r="X202" s="677" t="s">
        <v>1584</v>
      </c>
      <c r="Y202" s="364" t="s">
        <v>1585</v>
      </c>
      <c r="Z202" s="364" t="s">
        <v>1585</v>
      </c>
      <c r="AA202" s="364"/>
    </row>
    <row r="203" spans="1:27" ht="13.8" thickBot="1">
      <c r="B203" s="220"/>
      <c r="C203" s="229"/>
      <c r="D203" s="230"/>
      <c r="AA203" s="6"/>
    </row>
    <row r="204" spans="1:27" ht="21" thickBot="1">
      <c r="A204" s="244"/>
      <c r="B204" s="285" t="s">
        <v>18</v>
      </c>
      <c r="C204" s="286"/>
      <c r="D204" s="287"/>
      <c r="E204" s="287"/>
      <c r="F204" s="288"/>
      <c r="G204" s="288"/>
      <c r="H204" s="288"/>
      <c r="I204" s="289"/>
      <c r="J204" s="287"/>
      <c r="K204" s="289"/>
      <c r="L204" s="287"/>
      <c r="M204" s="289"/>
      <c r="N204" s="287"/>
      <c r="O204" s="289"/>
      <c r="P204" s="290"/>
      <c r="Q204" s="291"/>
      <c r="R204" s="289"/>
      <c r="S204" s="287"/>
      <c r="T204" s="289"/>
      <c r="U204" s="290"/>
      <c r="V204" s="287"/>
      <c r="W204" s="287"/>
      <c r="X204" s="287"/>
      <c r="Y204" s="287"/>
      <c r="Z204" s="927"/>
      <c r="AA204" s="14"/>
    </row>
    <row r="205" spans="1:27" s="2" customFormat="1" ht="40.200000000000003" outlineLevel="2" thickBot="1">
      <c r="A205" s="292">
        <f>A136</f>
        <v>0</v>
      </c>
      <c r="B205" s="292">
        <f>B135</f>
        <v>0</v>
      </c>
      <c r="C205" s="292" t="str">
        <f t="shared" ref="C205:P205" si="26">C133</f>
        <v>Substituição de tubagem e acessórios</v>
      </c>
      <c r="D205" s="261" t="str">
        <f t="shared" si="26"/>
        <v>Substituição de tubagem manualmente</v>
      </c>
      <c r="E205" s="261" t="str">
        <f t="shared" si="26"/>
        <v>N</v>
      </c>
      <c r="F205" s="261" t="str">
        <f t="shared" si="26"/>
        <v>Manuseamento de condutas com fribrocimento</v>
      </c>
      <c r="G205" s="261" t="str">
        <f t="shared" si="26"/>
        <v>Inalação, contacto cutâneo ou ingestão de substâncias nocivas</v>
      </c>
      <c r="H205" s="261" t="str">
        <f t="shared" si="26"/>
        <v>Irritações/ lesões vias respiratórias.</v>
      </c>
      <c r="I205" s="261">
        <f t="shared" si="26"/>
        <v>25</v>
      </c>
      <c r="J205" s="261" t="str">
        <f t="shared" si="26"/>
        <v>Grave</v>
      </c>
      <c r="K205" s="261">
        <f t="shared" si="26"/>
        <v>4</v>
      </c>
      <c r="L205" s="261" t="str">
        <f t="shared" si="26"/>
        <v>Frequente</v>
      </c>
      <c r="M205" s="261">
        <f t="shared" si="26"/>
        <v>0.5</v>
      </c>
      <c r="N205" s="261" t="str">
        <f t="shared" si="26"/>
        <v>Muito Baixa</v>
      </c>
      <c r="O205" s="261">
        <f t="shared" si="26"/>
        <v>50</v>
      </c>
      <c r="P205" s="261" t="str">
        <f t="shared" si="26"/>
        <v>MÉDIO</v>
      </c>
      <c r="Q205" s="293"/>
      <c r="R205" s="293">
        <f>R133</f>
        <v>2.5</v>
      </c>
      <c r="S205" s="292" t="str">
        <f>S133</f>
        <v>Múltiplos controlos</v>
      </c>
      <c r="T205" s="292">
        <f>T133</f>
        <v>20</v>
      </c>
      <c r="U205" s="292" t="str">
        <f>U133</f>
        <v>MÉDIO</v>
      </c>
      <c r="V205" s="292"/>
      <c r="W205" s="292"/>
      <c r="X205" s="292"/>
      <c r="Y205" s="928"/>
      <c r="Z205" s="245"/>
      <c r="AA205" s="16"/>
    </row>
    <row r="206" spans="1:27" ht="21" customHeight="1" outlineLevel="2" thickBot="1">
      <c r="A206" s="244"/>
      <c r="B206" s="244" t="s">
        <v>19</v>
      </c>
      <c r="C206" s="244" t="s">
        <v>20</v>
      </c>
      <c r="D206" s="294" t="s">
        <v>21</v>
      </c>
      <c r="E206" s="295" t="s">
        <v>51</v>
      </c>
      <c r="F206" s="929" t="s">
        <v>453</v>
      </c>
      <c r="G206" s="929" t="s">
        <v>454</v>
      </c>
      <c r="H206" s="243"/>
      <c r="I206" s="296">
        <v>1</v>
      </c>
      <c r="J206" s="297" t="s">
        <v>120</v>
      </c>
      <c r="K206" s="298">
        <v>1</v>
      </c>
      <c r="L206" s="297" t="s">
        <v>3</v>
      </c>
      <c r="M206" s="298">
        <v>0.5</v>
      </c>
      <c r="N206" s="297" t="s">
        <v>31</v>
      </c>
      <c r="O206" s="275"/>
      <c r="P206" s="306" t="s">
        <v>37</v>
      </c>
      <c r="Q206" s="248"/>
      <c r="R206" s="299">
        <v>1</v>
      </c>
      <c r="S206" s="300" t="s">
        <v>1272</v>
      </c>
      <c r="T206" s="275"/>
      <c r="U206" s="306" t="s">
        <v>37</v>
      </c>
      <c r="V206" s="245"/>
      <c r="W206" s="245"/>
      <c r="X206" s="245"/>
      <c r="Y206" s="245"/>
      <c r="Z206" s="245"/>
    </row>
    <row r="207" spans="1:27" ht="21" customHeight="1" outlineLevel="2" thickBot="1">
      <c r="A207" s="244"/>
      <c r="B207" s="243"/>
      <c r="C207" s="244"/>
      <c r="D207" s="301" t="s">
        <v>22</v>
      </c>
      <c r="E207" s="302" t="s">
        <v>55</v>
      </c>
      <c r="F207" s="918" t="s">
        <v>339</v>
      </c>
      <c r="G207" s="918" t="s">
        <v>478</v>
      </c>
      <c r="H207" s="243"/>
      <c r="I207" s="303">
        <v>5</v>
      </c>
      <c r="J207" s="304" t="s">
        <v>121</v>
      </c>
      <c r="K207" s="305">
        <v>2</v>
      </c>
      <c r="L207" s="304" t="s">
        <v>5</v>
      </c>
      <c r="M207" s="305">
        <v>1</v>
      </c>
      <c r="N207" s="304" t="s">
        <v>32</v>
      </c>
      <c r="O207" s="275"/>
      <c r="P207" s="310" t="s">
        <v>38</v>
      </c>
      <c r="Q207" s="248"/>
      <c r="R207" s="307">
        <v>1.5</v>
      </c>
      <c r="S207" s="308" t="s">
        <v>165</v>
      </c>
      <c r="T207" s="275"/>
      <c r="U207" s="310" t="s">
        <v>38</v>
      </c>
      <c r="V207" s="245"/>
      <c r="W207" s="245"/>
      <c r="X207" s="245"/>
      <c r="Y207" s="245"/>
      <c r="Z207" s="245"/>
    </row>
    <row r="208" spans="1:27" ht="21" customHeight="1" outlineLevel="2" thickBot="1">
      <c r="A208" s="244"/>
      <c r="B208" s="243"/>
      <c r="C208" s="244"/>
      <c r="D208" s="309" t="s">
        <v>142</v>
      </c>
      <c r="E208" s="302" t="s">
        <v>52</v>
      </c>
      <c r="F208" s="930" t="s">
        <v>137</v>
      </c>
      <c r="G208" s="918" t="s">
        <v>367</v>
      </c>
      <c r="H208" s="243"/>
      <c r="I208" s="303">
        <v>15</v>
      </c>
      <c r="J208" s="304" t="s">
        <v>23</v>
      </c>
      <c r="K208" s="305">
        <v>3</v>
      </c>
      <c r="L208" s="304" t="s">
        <v>124</v>
      </c>
      <c r="M208" s="305">
        <v>3</v>
      </c>
      <c r="N208" s="304" t="s">
        <v>33</v>
      </c>
      <c r="O208" s="275"/>
      <c r="P208" s="313" t="s">
        <v>98</v>
      </c>
      <c r="Q208" s="248"/>
      <c r="R208" s="307">
        <v>2</v>
      </c>
      <c r="S208" s="308" t="s">
        <v>159</v>
      </c>
      <c r="T208" s="275"/>
      <c r="U208" s="313" t="s">
        <v>98</v>
      </c>
      <c r="V208" s="245"/>
      <c r="W208" s="245"/>
      <c r="X208" s="245"/>
      <c r="Y208" s="245"/>
      <c r="Z208" s="245"/>
    </row>
    <row r="209" spans="1:26" ht="21" customHeight="1" outlineLevel="2" thickBot="1">
      <c r="A209" s="244"/>
      <c r="B209" s="243"/>
      <c r="C209" s="244"/>
      <c r="D209" s="311" t="s">
        <v>143</v>
      </c>
      <c r="E209" s="312" t="s">
        <v>133</v>
      </c>
      <c r="F209" s="930" t="s">
        <v>376</v>
      </c>
      <c r="G209" s="931" t="s">
        <v>1133</v>
      </c>
      <c r="H209" s="243"/>
      <c r="I209" s="303">
        <v>25</v>
      </c>
      <c r="J209" s="304" t="s">
        <v>122</v>
      </c>
      <c r="K209" s="305">
        <v>4</v>
      </c>
      <c r="L209" s="304" t="s">
        <v>97</v>
      </c>
      <c r="M209" s="305">
        <v>5</v>
      </c>
      <c r="N209" s="304" t="s">
        <v>127</v>
      </c>
      <c r="O209" s="275"/>
      <c r="P209" s="318" t="s">
        <v>39</v>
      </c>
      <c r="Q209" s="248"/>
      <c r="R209" s="307">
        <v>2.5</v>
      </c>
      <c r="S209" s="308" t="s">
        <v>161</v>
      </c>
      <c r="T209" s="275"/>
      <c r="U209" s="318" t="s">
        <v>39</v>
      </c>
      <c r="V209" s="245"/>
      <c r="W209" s="245"/>
      <c r="X209" s="245"/>
      <c r="Y209" s="245"/>
      <c r="Z209" s="245"/>
    </row>
    <row r="210" spans="1:26" ht="21" customHeight="1" outlineLevel="2" thickBot="1">
      <c r="A210" s="244"/>
      <c r="B210" s="244"/>
      <c r="C210" s="244"/>
      <c r="D210" s="309" t="s">
        <v>144</v>
      </c>
      <c r="E210" s="245"/>
      <c r="F210" s="930" t="s">
        <v>377</v>
      </c>
      <c r="G210" s="930" t="s">
        <v>371</v>
      </c>
      <c r="H210" s="243"/>
      <c r="I210" s="314">
        <v>50</v>
      </c>
      <c r="J210" s="315" t="s">
        <v>123</v>
      </c>
      <c r="K210" s="316">
        <v>5</v>
      </c>
      <c r="L210" s="315" t="s">
        <v>125</v>
      </c>
      <c r="M210" s="316">
        <v>6</v>
      </c>
      <c r="N210" s="315" t="s">
        <v>126</v>
      </c>
      <c r="O210" s="317"/>
      <c r="P210" s="321" t="s">
        <v>40</v>
      </c>
      <c r="Q210" s="248"/>
      <c r="R210" s="319">
        <v>3</v>
      </c>
      <c r="S210" s="320" t="s">
        <v>166</v>
      </c>
      <c r="T210" s="317"/>
      <c r="U210" s="321" t="s">
        <v>40</v>
      </c>
      <c r="V210" s="245"/>
      <c r="W210" s="245"/>
      <c r="X210" s="245"/>
      <c r="Y210" s="245"/>
      <c r="Z210" s="245"/>
    </row>
    <row r="211" spans="1:26" ht="21" customHeight="1" outlineLevel="2">
      <c r="A211" s="244"/>
      <c r="B211" s="244"/>
      <c r="C211" s="244"/>
      <c r="D211" s="309" t="s">
        <v>145</v>
      </c>
      <c r="E211" s="245"/>
      <c r="F211" s="930" t="s">
        <v>378</v>
      </c>
      <c r="G211" s="930" t="s">
        <v>372</v>
      </c>
      <c r="H211" s="243"/>
      <c r="I211" s="246"/>
      <c r="J211" s="245"/>
      <c r="K211" s="246"/>
      <c r="L211" s="245"/>
      <c r="M211" s="246"/>
      <c r="N211" s="245"/>
      <c r="O211" s="246"/>
      <c r="P211" s="932"/>
      <c r="Q211" s="248"/>
      <c r="R211" s="246"/>
      <c r="S211" s="245"/>
      <c r="T211" s="246"/>
      <c r="U211" s="932"/>
      <c r="V211" s="245"/>
      <c r="W211" s="245"/>
      <c r="X211" s="245"/>
      <c r="Y211" s="245"/>
      <c r="Z211" s="245"/>
    </row>
    <row r="212" spans="1:26" ht="21" customHeight="1" outlineLevel="2">
      <c r="A212" s="244"/>
      <c r="B212" s="244"/>
      <c r="C212" s="244"/>
      <c r="D212" s="309" t="s">
        <v>146</v>
      </c>
      <c r="E212" s="245"/>
      <c r="F212" s="930" t="s">
        <v>379</v>
      </c>
      <c r="G212" s="930" t="s">
        <v>455</v>
      </c>
      <c r="H212" s="243"/>
      <c r="I212" s="246"/>
      <c r="J212" s="245"/>
      <c r="K212" s="246"/>
      <c r="L212" s="245"/>
      <c r="M212" s="246"/>
      <c r="N212" s="245"/>
      <c r="O212" s="246"/>
      <c r="P212" s="932"/>
      <c r="Q212" s="248"/>
      <c r="R212" s="246"/>
      <c r="S212" s="245"/>
      <c r="T212" s="246"/>
      <c r="U212" s="932"/>
      <c r="V212" s="245"/>
      <c r="W212" s="245"/>
      <c r="X212" s="245"/>
      <c r="Y212" s="245"/>
      <c r="Z212" s="245"/>
    </row>
    <row r="213" spans="1:26" ht="21" customHeight="1" outlineLevel="2">
      <c r="A213" s="244"/>
      <c r="B213" s="244"/>
      <c r="C213" s="244"/>
      <c r="D213" s="309" t="s">
        <v>147</v>
      </c>
      <c r="E213" s="245"/>
      <c r="F213" s="930" t="s">
        <v>328</v>
      </c>
      <c r="G213" s="930" t="s">
        <v>86</v>
      </c>
      <c r="H213" s="243"/>
      <c r="I213" s="246"/>
      <c r="J213" s="245"/>
      <c r="K213" s="246"/>
      <c r="L213" s="245"/>
      <c r="M213" s="246"/>
      <c r="N213" s="245"/>
      <c r="O213" s="246"/>
      <c r="P213" s="932"/>
      <c r="Q213" s="248"/>
      <c r="R213" s="246"/>
      <c r="S213" s="245"/>
      <c r="T213" s="246"/>
      <c r="U213" s="932"/>
      <c r="V213" s="245"/>
      <c r="W213" s="245"/>
      <c r="X213" s="245"/>
      <c r="Y213" s="245"/>
      <c r="Z213" s="245"/>
    </row>
    <row r="214" spans="1:26" ht="21" customHeight="1" outlineLevel="2">
      <c r="A214" s="244"/>
      <c r="B214" s="244"/>
      <c r="C214" s="244"/>
      <c r="D214" s="309" t="s">
        <v>148</v>
      </c>
      <c r="E214" s="245"/>
      <c r="F214" s="930" t="s">
        <v>380</v>
      </c>
      <c r="G214" s="933" t="s">
        <v>91</v>
      </c>
      <c r="H214" s="243"/>
      <c r="I214" s="246"/>
      <c r="J214" s="245"/>
      <c r="K214" s="246"/>
      <c r="L214" s="245"/>
      <c r="M214" s="246"/>
      <c r="N214" s="245"/>
      <c r="O214" s="246"/>
      <c r="P214" s="932"/>
      <c r="Q214" s="248"/>
      <c r="R214" s="246"/>
      <c r="S214" s="245"/>
      <c r="T214" s="246"/>
      <c r="U214" s="932"/>
      <c r="V214" s="245"/>
      <c r="W214" s="245"/>
      <c r="X214" s="245"/>
      <c r="Y214" s="245"/>
      <c r="Z214" s="245"/>
    </row>
    <row r="215" spans="1:26" ht="21" customHeight="1" outlineLevel="2">
      <c r="A215" s="244"/>
      <c r="B215" s="244"/>
      <c r="C215" s="244"/>
      <c r="D215" s="311" t="s">
        <v>149</v>
      </c>
      <c r="E215" s="245"/>
      <c r="F215" s="930" t="s">
        <v>381</v>
      </c>
      <c r="G215" s="929" t="s">
        <v>456</v>
      </c>
      <c r="H215" s="243"/>
      <c r="I215" s="246"/>
      <c r="J215" s="245"/>
      <c r="K215" s="246"/>
      <c r="L215" s="245"/>
      <c r="M215" s="246"/>
      <c r="N215" s="245"/>
      <c r="O215" s="246"/>
      <c r="P215" s="932"/>
      <c r="Q215" s="248"/>
      <c r="R215" s="246"/>
      <c r="S215" s="245"/>
      <c r="T215" s="246"/>
      <c r="U215" s="932"/>
      <c r="V215" s="245"/>
      <c r="W215" s="245"/>
      <c r="X215" s="245"/>
      <c r="Y215" s="245"/>
      <c r="Z215" s="245"/>
    </row>
    <row r="216" spans="1:26" ht="21" customHeight="1" outlineLevel="2">
      <c r="A216" s="244"/>
      <c r="B216" s="244"/>
      <c r="C216" s="244"/>
      <c r="D216" s="245"/>
      <c r="E216" s="245"/>
      <c r="F216" s="930" t="s">
        <v>382</v>
      </c>
      <c r="G216" s="918" t="s">
        <v>469</v>
      </c>
      <c r="H216" s="243"/>
      <c r="I216" s="246"/>
      <c r="J216" s="245"/>
      <c r="K216" s="246"/>
      <c r="L216" s="245"/>
      <c r="M216" s="246"/>
      <c r="N216" s="245"/>
      <c r="O216" s="246"/>
      <c r="P216" s="932"/>
      <c r="Q216" s="248"/>
      <c r="R216" s="246"/>
      <c r="S216" s="245"/>
      <c r="T216" s="246"/>
      <c r="U216" s="932"/>
      <c r="V216" s="245"/>
      <c r="W216" s="245"/>
      <c r="X216" s="245"/>
      <c r="Y216" s="245"/>
      <c r="Z216" s="245"/>
    </row>
    <row r="217" spans="1:26" ht="21" customHeight="1" outlineLevel="2">
      <c r="A217" s="244"/>
      <c r="B217" s="244"/>
      <c r="C217" s="244"/>
      <c r="D217" s="245"/>
      <c r="E217" s="245"/>
      <c r="F217" s="930" t="s">
        <v>139</v>
      </c>
      <c r="G217" s="918" t="s">
        <v>353</v>
      </c>
      <c r="H217" s="243"/>
      <c r="I217" s="246"/>
      <c r="J217" s="245"/>
      <c r="K217" s="246"/>
      <c r="L217" s="245"/>
      <c r="M217" s="246"/>
      <c r="N217" s="245"/>
      <c r="O217" s="246"/>
      <c r="P217" s="932"/>
      <c r="Q217" s="248"/>
      <c r="R217" s="246"/>
      <c r="S217" s="245"/>
      <c r="T217" s="246"/>
      <c r="U217" s="932"/>
      <c r="V217" s="245"/>
      <c r="W217" s="245"/>
      <c r="X217" s="245"/>
      <c r="Y217" s="245"/>
      <c r="Z217" s="245"/>
    </row>
    <row r="218" spans="1:26" ht="21" customHeight="1" outlineLevel="2">
      <c r="A218" s="244"/>
      <c r="B218" s="244"/>
      <c r="C218" s="244"/>
      <c r="D218" s="245"/>
      <c r="E218" s="245"/>
      <c r="F218" s="930" t="s">
        <v>383</v>
      </c>
      <c r="G218" s="930" t="s">
        <v>354</v>
      </c>
      <c r="H218" s="243"/>
      <c r="I218" s="246"/>
      <c r="J218" s="245"/>
      <c r="K218" s="246"/>
      <c r="L218" s="245"/>
      <c r="M218" s="246"/>
      <c r="N218" s="245"/>
      <c r="O218" s="246"/>
      <c r="P218" s="932"/>
      <c r="Q218" s="248"/>
      <c r="R218" s="246"/>
      <c r="S218" s="245"/>
      <c r="T218" s="246"/>
      <c r="U218" s="932"/>
      <c r="V218" s="245"/>
      <c r="W218" s="245"/>
      <c r="X218" s="245"/>
      <c r="Y218" s="245"/>
      <c r="Z218" s="245"/>
    </row>
    <row r="219" spans="1:26" ht="21" customHeight="1" outlineLevel="2">
      <c r="A219" s="244"/>
      <c r="B219" s="244"/>
      <c r="C219" s="244"/>
      <c r="D219" s="245"/>
      <c r="E219" s="245"/>
      <c r="F219" s="930" t="s">
        <v>384</v>
      </c>
      <c r="G219" s="933" t="s">
        <v>364</v>
      </c>
      <c r="H219" s="243"/>
      <c r="I219" s="246"/>
      <c r="J219" s="245"/>
      <c r="K219" s="246"/>
      <c r="L219" s="245"/>
      <c r="M219" s="246"/>
      <c r="N219" s="245"/>
      <c r="O219" s="246"/>
      <c r="P219" s="932"/>
      <c r="Q219" s="248"/>
      <c r="R219" s="246"/>
      <c r="S219" s="245"/>
      <c r="T219" s="246"/>
      <c r="U219" s="932"/>
      <c r="V219" s="245"/>
      <c r="W219" s="245"/>
      <c r="X219" s="245"/>
      <c r="Y219" s="245"/>
      <c r="Z219" s="245"/>
    </row>
    <row r="220" spans="1:26" ht="21" customHeight="1" outlineLevel="2">
      <c r="A220" s="244"/>
      <c r="B220" s="244"/>
      <c r="C220" s="244"/>
      <c r="D220" s="245"/>
      <c r="E220" s="245"/>
      <c r="F220" s="933" t="s">
        <v>385</v>
      </c>
      <c r="G220" s="929" t="s">
        <v>457</v>
      </c>
      <c r="H220" s="243"/>
      <c r="I220" s="246"/>
      <c r="J220" s="245"/>
      <c r="K220" s="246"/>
      <c r="L220" s="245"/>
      <c r="M220" s="246"/>
      <c r="N220" s="245"/>
      <c r="O220" s="246"/>
      <c r="P220" s="932"/>
      <c r="Q220" s="248"/>
      <c r="R220" s="246"/>
      <c r="S220" s="245"/>
      <c r="T220" s="246"/>
      <c r="U220" s="932"/>
      <c r="V220" s="245"/>
      <c r="W220" s="245"/>
      <c r="X220" s="245"/>
      <c r="Y220" s="245"/>
      <c r="Z220" s="245"/>
    </row>
    <row r="221" spans="1:26" ht="21" customHeight="1" outlineLevel="2">
      <c r="A221" s="244"/>
      <c r="B221" s="244"/>
      <c r="C221" s="244"/>
      <c r="D221" s="245"/>
      <c r="E221" s="245"/>
      <c r="F221" s="929" t="s">
        <v>419</v>
      </c>
      <c r="G221" s="934" t="s">
        <v>369</v>
      </c>
      <c r="H221" s="243"/>
      <c r="I221" s="246"/>
      <c r="J221" s="245"/>
      <c r="K221" s="246"/>
      <c r="L221" s="245"/>
      <c r="M221" s="246"/>
      <c r="N221" s="245"/>
      <c r="O221" s="246"/>
      <c r="P221" s="932"/>
      <c r="Q221" s="248"/>
      <c r="R221" s="246"/>
      <c r="S221" s="245"/>
      <c r="T221" s="246"/>
      <c r="U221" s="932"/>
      <c r="V221" s="245"/>
      <c r="W221" s="245"/>
      <c r="X221" s="245"/>
      <c r="Y221" s="245"/>
      <c r="Z221" s="245"/>
    </row>
    <row r="222" spans="1:26" ht="21" customHeight="1" outlineLevel="2">
      <c r="A222" s="244"/>
      <c r="B222" s="244"/>
      <c r="C222" s="244"/>
      <c r="D222" s="245"/>
      <c r="E222" s="245"/>
      <c r="F222" s="918" t="s">
        <v>231</v>
      </c>
      <c r="G222" s="929" t="s">
        <v>458</v>
      </c>
      <c r="H222" s="243"/>
      <c r="I222" s="246"/>
      <c r="J222" s="245"/>
      <c r="K222" s="246"/>
      <c r="L222" s="245"/>
      <c r="M222" s="246"/>
      <c r="N222" s="245"/>
      <c r="O222" s="246"/>
      <c r="P222" s="932"/>
      <c r="Q222" s="248"/>
      <c r="R222" s="246"/>
      <c r="S222" s="245"/>
      <c r="T222" s="246"/>
      <c r="U222" s="932"/>
      <c r="V222" s="245"/>
      <c r="W222" s="245"/>
      <c r="X222" s="245"/>
      <c r="Y222" s="245"/>
      <c r="Z222" s="245"/>
    </row>
    <row r="223" spans="1:26" ht="21" customHeight="1" outlineLevel="2">
      <c r="A223" s="244"/>
      <c r="B223" s="244"/>
      <c r="C223" s="244"/>
      <c r="D223" s="245"/>
      <c r="E223" s="245"/>
      <c r="F223" s="930" t="s">
        <v>386</v>
      </c>
      <c r="G223" s="918" t="s">
        <v>366</v>
      </c>
      <c r="H223" s="243"/>
      <c r="I223" s="246"/>
      <c r="J223" s="245"/>
      <c r="K223" s="246"/>
      <c r="L223" s="245"/>
      <c r="M223" s="246"/>
      <c r="N223" s="245"/>
      <c r="O223" s="246"/>
      <c r="P223" s="932"/>
      <c r="Q223" s="248"/>
      <c r="R223" s="246"/>
      <c r="S223" s="245"/>
      <c r="T223" s="246"/>
      <c r="U223" s="932"/>
      <c r="V223" s="245"/>
      <c r="W223" s="245"/>
      <c r="X223" s="245"/>
      <c r="Y223" s="245"/>
      <c r="Z223" s="245"/>
    </row>
    <row r="224" spans="1:26" ht="21" customHeight="1" outlineLevel="2">
      <c r="A224" s="244"/>
      <c r="B224" s="244"/>
      <c r="C224" s="244"/>
      <c r="D224" s="245"/>
      <c r="E224" s="245"/>
      <c r="F224" s="930" t="s">
        <v>140</v>
      </c>
      <c r="G224" s="933" t="s">
        <v>370</v>
      </c>
      <c r="H224" s="243"/>
      <c r="I224" s="246"/>
      <c r="J224" s="245"/>
      <c r="K224" s="246"/>
      <c r="L224" s="245"/>
      <c r="M224" s="246"/>
      <c r="N224" s="245"/>
      <c r="O224" s="246"/>
      <c r="P224" s="932"/>
      <c r="Q224" s="248"/>
      <c r="R224" s="246"/>
      <c r="S224" s="245"/>
      <c r="T224" s="246"/>
      <c r="U224" s="932"/>
      <c r="V224" s="245"/>
      <c r="W224" s="245"/>
      <c r="X224" s="245"/>
      <c r="Y224" s="245"/>
      <c r="Z224" s="245"/>
    </row>
    <row r="225" spans="1:26" ht="21" customHeight="1" outlineLevel="2">
      <c r="A225" s="244"/>
      <c r="B225" s="244"/>
      <c r="C225" s="244"/>
      <c r="D225" s="245"/>
      <c r="E225" s="245"/>
      <c r="F225" s="930" t="s">
        <v>226</v>
      </c>
      <c r="G225" s="929" t="s">
        <v>459</v>
      </c>
      <c r="H225" s="243"/>
      <c r="I225" s="246"/>
      <c r="J225" s="245"/>
      <c r="K225" s="246"/>
      <c r="L225" s="245"/>
      <c r="M225" s="246"/>
      <c r="N225" s="245"/>
      <c r="O225" s="246"/>
      <c r="P225" s="932"/>
      <c r="Q225" s="248"/>
      <c r="R225" s="246"/>
      <c r="S225" s="245"/>
      <c r="T225" s="246"/>
      <c r="U225" s="932"/>
      <c r="V225" s="245"/>
      <c r="W225" s="245"/>
      <c r="X225" s="245"/>
      <c r="Y225" s="245"/>
      <c r="Z225" s="245"/>
    </row>
    <row r="226" spans="1:26" ht="21" customHeight="1" outlineLevel="2">
      <c r="A226" s="244"/>
      <c r="B226" s="244"/>
      <c r="C226" s="244"/>
      <c r="D226" s="244"/>
      <c r="E226" s="244"/>
      <c r="F226" s="930" t="s">
        <v>229</v>
      </c>
      <c r="G226" s="918" t="s">
        <v>355</v>
      </c>
      <c r="H226" s="244"/>
      <c r="I226" s="246"/>
      <c r="J226" s="245"/>
      <c r="K226" s="246"/>
      <c r="L226" s="245"/>
      <c r="M226" s="246"/>
      <c r="N226" s="245"/>
      <c r="O226" s="246"/>
      <c r="P226" s="932"/>
      <c r="Q226" s="248"/>
      <c r="R226" s="246"/>
      <c r="S226" s="245"/>
      <c r="T226" s="246"/>
      <c r="U226" s="932"/>
      <c r="V226" s="245"/>
      <c r="W226" s="245"/>
      <c r="X226" s="245"/>
      <c r="Y226" s="245"/>
      <c r="Z226" s="245"/>
    </row>
    <row r="227" spans="1:26" ht="21" customHeight="1" outlineLevel="2">
      <c r="A227" s="244"/>
      <c r="B227" s="244"/>
      <c r="C227" s="244"/>
      <c r="D227" s="244"/>
      <c r="E227" s="244"/>
      <c r="F227" s="930" t="s">
        <v>387</v>
      </c>
      <c r="G227" s="930" t="s">
        <v>471</v>
      </c>
      <c r="H227" s="244"/>
      <c r="I227" s="246"/>
      <c r="J227" s="245"/>
      <c r="K227" s="246"/>
      <c r="L227" s="245"/>
      <c r="M227" s="246"/>
      <c r="N227" s="245"/>
      <c r="O227" s="246"/>
      <c r="P227" s="932"/>
      <c r="Q227" s="248"/>
      <c r="R227" s="246"/>
      <c r="S227" s="245"/>
      <c r="T227" s="246"/>
      <c r="U227" s="932"/>
      <c r="V227" s="245"/>
      <c r="W227" s="245"/>
      <c r="X227" s="245"/>
      <c r="Y227" s="245"/>
      <c r="Z227" s="245"/>
    </row>
    <row r="228" spans="1:26" ht="21" customHeight="1" outlineLevel="2">
      <c r="A228" s="244"/>
      <c r="B228" s="244"/>
      <c r="C228" s="244"/>
      <c r="D228" s="244"/>
      <c r="E228" s="244"/>
      <c r="F228" s="933" t="s">
        <v>388</v>
      </c>
      <c r="G228" s="930" t="s">
        <v>356</v>
      </c>
      <c r="H228" s="244"/>
      <c r="I228" s="246"/>
      <c r="J228" s="245"/>
      <c r="K228" s="246"/>
      <c r="L228" s="245"/>
      <c r="M228" s="246"/>
      <c r="N228" s="245"/>
      <c r="O228" s="246"/>
      <c r="P228" s="932"/>
      <c r="Q228" s="248"/>
      <c r="R228" s="246"/>
      <c r="S228" s="245"/>
      <c r="T228" s="246"/>
      <c r="U228" s="932"/>
      <c r="V228" s="245"/>
      <c r="W228" s="245"/>
      <c r="X228" s="245"/>
      <c r="Y228" s="245"/>
      <c r="Z228" s="245"/>
    </row>
    <row r="229" spans="1:26" ht="21" customHeight="1" outlineLevel="2">
      <c r="A229" s="244"/>
      <c r="B229" s="244"/>
      <c r="C229" s="244"/>
      <c r="D229" s="244"/>
      <c r="E229" s="244"/>
      <c r="F229" s="929" t="s">
        <v>420</v>
      </c>
      <c r="G229" s="930" t="s">
        <v>357</v>
      </c>
      <c r="H229" s="244"/>
      <c r="I229" s="246"/>
      <c r="J229" s="245"/>
      <c r="K229" s="246"/>
      <c r="L229" s="245"/>
      <c r="M229" s="246"/>
      <c r="N229" s="245"/>
      <c r="O229" s="246"/>
      <c r="P229" s="932"/>
      <c r="Q229" s="248"/>
      <c r="R229" s="246"/>
      <c r="S229" s="245"/>
      <c r="T229" s="246"/>
      <c r="U229" s="932"/>
      <c r="V229" s="245"/>
      <c r="W229" s="245"/>
      <c r="X229" s="245"/>
      <c r="Y229" s="245"/>
      <c r="Z229" s="245"/>
    </row>
    <row r="230" spans="1:26" ht="21" customHeight="1" outlineLevel="2">
      <c r="A230" s="244"/>
      <c r="B230" s="244"/>
      <c r="C230" s="244"/>
      <c r="D230" s="244"/>
      <c r="E230" s="244"/>
      <c r="F230" s="918" t="s">
        <v>389</v>
      </c>
      <c r="G230" s="930" t="s">
        <v>358</v>
      </c>
      <c r="H230" s="244"/>
      <c r="I230" s="246"/>
      <c r="J230" s="245"/>
      <c r="K230" s="246"/>
      <c r="L230" s="245"/>
      <c r="M230" s="246"/>
      <c r="N230" s="245"/>
      <c r="O230" s="246"/>
      <c r="P230" s="932"/>
      <c r="Q230" s="248"/>
      <c r="R230" s="246"/>
      <c r="S230" s="245"/>
      <c r="T230" s="246"/>
      <c r="U230" s="932"/>
      <c r="V230" s="245"/>
      <c r="W230" s="245"/>
      <c r="X230" s="245"/>
      <c r="Y230" s="245"/>
      <c r="Z230" s="245"/>
    </row>
    <row r="231" spans="1:26" ht="21" customHeight="1" outlineLevel="2">
      <c r="A231" s="244"/>
      <c r="B231" s="244"/>
      <c r="C231" s="244"/>
      <c r="D231" s="244"/>
      <c r="E231" s="244"/>
      <c r="F231" s="930" t="s">
        <v>390</v>
      </c>
      <c r="G231" s="930" t="s">
        <v>359</v>
      </c>
      <c r="H231" s="244"/>
      <c r="I231" s="246"/>
      <c r="J231" s="245"/>
      <c r="K231" s="246"/>
      <c r="L231" s="245"/>
      <c r="M231" s="246"/>
      <c r="N231" s="245"/>
      <c r="O231" s="246"/>
      <c r="P231" s="932"/>
      <c r="Q231" s="248"/>
      <c r="R231" s="246"/>
      <c r="S231" s="245"/>
      <c r="T231" s="246"/>
      <c r="U231" s="932"/>
      <c r="V231" s="245"/>
      <c r="W231" s="245"/>
      <c r="X231" s="245"/>
      <c r="Y231" s="245"/>
      <c r="Z231" s="245"/>
    </row>
    <row r="232" spans="1:26" ht="21" customHeight="1" outlineLevel="2">
      <c r="A232" s="244"/>
      <c r="B232" s="244"/>
      <c r="C232" s="244"/>
      <c r="D232" s="244"/>
      <c r="E232" s="244"/>
      <c r="F232" s="930" t="s">
        <v>391</v>
      </c>
      <c r="G232" s="933" t="s">
        <v>470</v>
      </c>
      <c r="H232" s="244"/>
      <c r="I232" s="246"/>
      <c r="J232" s="245"/>
      <c r="K232" s="246"/>
      <c r="L232" s="245"/>
      <c r="M232" s="246"/>
      <c r="N232" s="245"/>
      <c r="O232" s="246"/>
      <c r="P232" s="932"/>
      <c r="Q232" s="248"/>
      <c r="R232" s="246"/>
      <c r="S232" s="245"/>
      <c r="T232" s="246"/>
      <c r="U232" s="932"/>
      <c r="V232" s="245"/>
      <c r="W232" s="245"/>
      <c r="X232" s="245"/>
      <c r="Y232" s="245"/>
      <c r="Z232" s="245"/>
    </row>
    <row r="233" spans="1:26" ht="21" customHeight="1" outlineLevel="2">
      <c r="A233" s="244"/>
      <c r="B233" s="244"/>
      <c r="C233" s="244"/>
      <c r="D233" s="244"/>
      <c r="E233" s="244"/>
      <c r="F233" s="933" t="s">
        <v>392</v>
      </c>
      <c r="G233" s="929" t="s">
        <v>460</v>
      </c>
      <c r="H233" s="244"/>
      <c r="I233" s="246"/>
      <c r="J233" s="245"/>
      <c r="K233" s="246"/>
      <c r="L233" s="245"/>
      <c r="M233" s="246"/>
      <c r="N233" s="245"/>
      <c r="O233" s="246"/>
      <c r="P233" s="932"/>
      <c r="Q233" s="248"/>
      <c r="R233" s="246"/>
      <c r="S233" s="245"/>
      <c r="T233" s="246"/>
      <c r="U233" s="932"/>
      <c r="V233" s="245"/>
      <c r="W233" s="245"/>
      <c r="X233" s="245"/>
      <c r="Y233" s="245"/>
      <c r="Z233" s="245"/>
    </row>
    <row r="234" spans="1:26" ht="21" customHeight="1" outlineLevel="2">
      <c r="A234" s="244"/>
      <c r="B234" s="244"/>
      <c r="C234" s="244"/>
      <c r="D234" s="244"/>
      <c r="E234" s="244"/>
      <c r="F234" s="929" t="s">
        <v>421</v>
      </c>
      <c r="G234" s="930" t="s">
        <v>360</v>
      </c>
      <c r="H234" s="244"/>
      <c r="I234" s="246"/>
      <c r="J234" s="245"/>
      <c r="K234" s="246"/>
      <c r="L234" s="245"/>
      <c r="M234" s="246"/>
      <c r="N234" s="245"/>
      <c r="O234" s="246"/>
      <c r="P234" s="932"/>
      <c r="Q234" s="248"/>
      <c r="R234" s="246"/>
      <c r="S234" s="245"/>
      <c r="T234" s="246"/>
      <c r="U234" s="932"/>
      <c r="V234" s="245"/>
      <c r="W234" s="245"/>
      <c r="X234" s="245"/>
      <c r="Y234" s="245"/>
      <c r="Z234" s="245"/>
    </row>
    <row r="235" spans="1:26" ht="21" customHeight="1" outlineLevel="2">
      <c r="A235" s="244"/>
      <c r="B235" s="244"/>
      <c r="C235" s="244"/>
      <c r="D235" s="244"/>
      <c r="E235" s="244"/>
      <c r="F235" s="918" t="s">
        <v>393</v>
      </c>
      <c r="G235" s="930" t="s">
        <v>363</v>
      </c>
      <c r="H235" s="244"/>
      <c r="I235" s="246"/>
      <c r="J235" s="245"/>
      <c r="K235" s="246"/>
      <c r="L235" s="245"/>
      <c r="M235" s="246"/>
      <c r="N235" s="245"/>
      <c r="O235" s="246"/>
      <c r="P235" s="932"/>
      <c r="Q235" s="248"/>
      <c r="R235" s="246"/>
      <c r="S235" s="245"/>
      <c r="T235" s="246"/>
      <c r="U235" s="932"/>
      <c r="V235" s="245"/>
      <c r="W235" s="245"/>
      <c r="X235" s="245"/>
      <c r="Y235" s="245"/>
      <c r="Z235" s="245"/>
    </row>
    <row r="236" spans="1:26" ht="21" customHeight="1" outlineLevel="2">
      <c r="A236" s="244"/>
      <c r="B236" s="244"/>
      <c r="C236" s="244"/>
      <c r="D236" s="244"/>
      <c r="E236" s="244"/>
      <c r="F236" s="930" t="s">
        <v>394</v>
      </c>
      <c r="G236" s="933" t="s">
        <v>368</v>
      </c>
      <c r="H236" s="244"/>
      <c r="I236" s="246"/>
      <c r="J236" s="245"/>
      <c r="K236" s="246"/>
      <c r="L236" s="245"/>
      <c r="M236" s="246"/>
      <c r="N236" s="245"/>
      <c r="O236" s="246"/>
      <c r="P236" s="932"/>
      <c r="Q236" s="248"/>
      <c r="R236" s="246"/>
      <c r="S236" s="245"/>
      <c r="T236" s="246"/>
      <c r="U236" s="932"/>
      <c r="V236" s="245"/>
      <c r="W236" s="245"/>
      <c r="X236" s="245"/>
      <c r="Y236" s="245"/>
      <c r="Z236" s="245"/>
    </row>
    <row r="237" spans="1:26" ht="21" customHeight="1" outlineLevel="2">
      <c r="A237" s="244"/>
      <c r="B237" s="244"/>
      <c r="C237" s="244"/>
      <c r="D237" s="244"/>
      <c r="E237" s="244"/>
      <c r="F237" s="930" t="s">
        <v>43</v>
      </c>
      <c r="G237" s="929" t="s">
        <v>461</v>
      </c>
      <c r="H237" s="244"/>
      <c r="I237" s="246"/>
      <c r="J237" s="245"/>
      <c r="K237" s="246"/>
      <c r="L237" s="245"/>
      <c r="M237" s="246"/>
      <c r="N237" s="245"/>
      <c r="O237" s="246"/>
      <c r="P237" s="932"/>
      <c r="Q237" s="248"/>
      <c r="R237" s="246"/>
      <c r="S237" s="245"/>
      <c r="T237" s="246"/>
      <c r="U237" s="932"/>
      <c r="V237" s="245"/>
      <c r="W237" s="245"/>
      <c r="X237" s="245"/>
      <c r="Y237" s="245"/>
      <c r="Z237" s="245"/>
    </row>
    <row r="238" spans="1:26" ht="21" customHeight="1" outlineLevel="2">
      <c r="A238" s="244"/>
      <c r="B238" s="244"/>
      <c r="C238" s="244"/>
      <c r="D238" s="244"/>
      <c r="E238" s="244"/>
      <c r="F238" s="930" t="s">
        <v>112</v>
      </c>
      <c r="G238" s="918" t="s">
        <v>352</v>
      </c>
      <c r="H238" s="244"/>
      <c r="I238" s="246"/>
      <c r="J238" s="245"/>
      <c r="K238" s="246"/>
      <c r="L238" s="245"/>
      <c r="M238" s="246"/>
      <c r="N238" s="245"/>
      <c r="O238" s="246"/>
      <c r="P238" s="932"/>
      <c r="Q238" s="248"/>
      <c r="R238" s="246"/>
      <c r="S238" s="245"/>
      <c r="T238" s="246"/>
      <c r="U238" s="932"/>
      <c r="V238" s="245"/>
      <c r="W238" s="245"/>
      <c r="X238" s="245"/>
      <c r="Y238" s="245"/>
      <c r="Z238" s="245"/>
    </row>
    <row r="239" spans="1:26" ht="21" customHeight="1" outlineLevel="2">
      <c r="A239" s="244"/>
      <c r="B239" s="244"/>
      <c r="C239" s="244"/>
      <c r="D239" s="244"/>
      <c r="E239" s="244"/>
      <c r="F239" s="930" t="s">
        <v>395</v>
      </c>
      <c r="G239" s="930" t="s">
        <v>78</v>
      </c>
      <c r="H239" s="244"/>
      <c r="I239" s="246"/>
      <c r="J239" s="245"/>
      <c r="K239" s="246"/>
      <c r="L239" s="245"/>
      <c r="M239" s="246"/>
      <c r="N239" s="245"/>
      <c r="O239" s="246"/>
      <c r="P239" s="932"/>
      <c r="Q239" s="248"/>
      <c r="R239" s="246"/>
      <c r="S239" s="245"/>
      <c r="T239" s="246"/>
      <c r="U239" s="932"/>
      <c r="V239" s="245"/>
      <c r="W239" s="245"/>
      <c r="X239" s="245"/>
      <c r="Y239" s="245"/>
      <c r="Z239" s="245"/>
    </row>
    <row r="240" spans="1:26" ht="21" customHeight="1" outlineLevel="2">
      <c r="A240" s="244"/>
      <c r="B240" s="244"/>
      <c r="C240" s="244"/>
      <c r="D240" s="244"/>
      <c r="E240" s="244"/>
      <c r="F240" s="930" t="s">
        <v>42</v>
      </c>
      <c r="G240" s="930" t="s">
        <v>361</v>
      </c>
      <c r="H240" s="244"/>
      <c r="I240" s="246"/>
      <c r="J240" s="245"/>
      <c r="K240" s="246"/>
      <c r="L240" s="245"/>
      <c r="M240" s="246"/>
      <c r="N240" s="245"/>
      <c r="O240" s="246"/>
      <c r="P240" s="932"/>
      <c r="Q240" s="248"/>
      <c r="R240" s="246"/>
      <c r="S240" s="245"/>
      <c r="T240" s="246"/>
      <c r="U240" s="932"/>
      <c r="V240" s="245"/>
      <c r="W240" s="245"/>
      <c r="X240" s="245"/>
      <c r="Y240" s="245"/>
      <c r="Z240" s="245"/>
    </row>
    <row r="241" spans="1:26" ht="21" customHeight="1" outlineLevel="2">
      <c r="A241" s="244"/>
      <c r="B241" s="244"/>
      <c r="C241" s="244"/>
      <c r="D241" s="244"/>
      <c r="E241" s="244"/>
      <c r="F241" s="930" t="s">
        <v>396</v>
      </c>
      <c r="G241" s="930" t="s">
        <v>362</v>
      </c>
      <c r="H241" s="244"/>
      <c r="I241" s="246"/>
      <c r="J241" s="245"/>
      <c r="K241" s="246"/>
      <c r="L241" s="245"/>
      <c r="M241" s="246"/>
      <c r="N241" s="245"/>
      <c r="O241" s="246"/>
      <c r="P241" s="932"/>
      <c r="Q241" s="248"/>
      <c r="R241" s="246"/>
      <c r="S241" s="245"/>
      <c r="T241" s="246"/>
      <c r="U241" s="932"/>
      <c r="V241" s="245"/>
      <c r="W241" s="245"/>
      <c r="X241" s="245"/>
      <c r="Y241" s="245"/>
      <c r="Z241" s="245"/>
    </row>
    <row r="242" spans="1:26" ht="21" customHeight="1" outlineLevel="2">
      <c r="A242" s="244"/>
      <c r="B242" s="244"/>
      <c r="C242" s="244"/>
      <c r="D242" s="244"/>
      <c r="E242" s="244"/>
      <c r="F242" s="930" t="s">
        <v>397</v>
      </c>
      <c r="G242" s="930" t="s">
        <v>464</v>
      </c>
      <c r="H242" s="244"/>
      <c r="I242" s="246"/>
      <c r="J242" s="245"/>
      <c r="K242" s="246"/>
      <c r="L242" s="245"/>
      <c r="M242" s="246"/>
      <c r="N242" s="245"/>
      <c r="O242" s="246"/>
      <c r="P242" s="932"/>
      <c r="Q242" s="248"/>
      <c r="R242" s="246"/>
      <c r="S242" s="245"/>
      <c r="T242" s="246"/>
      <c r="U242" s="932"/>
      <c r="V242" s="245"/>
      <c r="W242" s="245"/>
      <c r="X242" s="245"/>
      <c r="Y242" s="245"/>
      <c r="Z242" s="245"/>
    </row>
    <row r="243" spans="1:26" ht="21" customHeight="1" outlineLevel="2">
      <c r="A243" s="244"/>
      <c r="B243" s="244"/>
      <c r="C243" s="244"/>
      <c r="D243" s="244"/>
      <c r="E243" s="244"/>
      <c r="F243" s="930" t="s">
        <v>398</v>
      </c>
      <c r="G243" s="933" t="s">
        <v>365</v>
      </c>
      <c r="H243" s="244"/>
      <c r="I243" s="246"/>
      <c r="J243" s="245"/>
      <c r="K243" s="246"/>
      <c r="L243" s="245"/>
      <c r="M243" s="246"/>
      <c r="N243" s="245"/>
      <c r="O243" s="246"/>
      <c r="P243" s="932"/>
      <c r="Q243" s="248"/>
      <c r="R243" s="246"/>
      <c r="S243" s="245"/>
      <c r="T243" s="246"/>
      <c r="U243" s="932"/>
      <c r="V243" s="245"/>
      <c r="W243" s="245"/>
      <c r="X243" s="245"/>
      <c r="Y243" s="245"/>
      <c r="Z243" s="245"/>
    </row>
    <row r="244" spans="1:26" ht="21" customHeight="1" outlineLevel="2">
      <c r="A244" s="244"/>
      <c r="B244" s="244"/>
      <c r="C244" s="244"/>
      <c r="D244" s="244"/>
      <c r="E244" s="244"/>
      <c r="F244" s="933" t="s">
        <v>41</v>
      </c>
      <c r="G244" s="929" t="s">
        <v>465</v>
      </c>
      <c r="H244" s="244"/>
      <c r="I244" s="246"/>
      <c r="J244" s="245"/>
      <c r="K244" s="246"/>
      <c r="L244" s="245"/>
      <c r="M244" s="246"/>
      <c r="N244" s="245"/>
      <c r="O244" s="246"/>
      <c r="P244" s="932"/>
      <c r="Q244" s="248"/>
      <c r="R244" s="246"/>
      <c r="S244" s="245"/>
      <c r="T244" s="246"/>
      <c r="U244" s="932"/>
      <c r="V244" s="245"/>
      <c r="W244" s="245"/>
      <c r="X244" s="245"/>
      <c r="Y244" s="245"/>
      <c r="Z244" s="245"/>
    </row>
    <row r="245" spans="1:26" ht="21" customHeight="1" outlineLevel="2">
      <c r="A245" s="244"/>
      <c r="B245" s="244"/>
      <c r="C245" s="244"/>
      <c r="D245" s="244"/>
      <c r="E245" s="244"/>
      <c r="F245" s="929" t="s">
        <v>422</v>
      </c>
      <c r="G245" s="935" t="s">
        <v>373</v>
      </c>
      <c r="H245" s="244"/>
      <c r="I245" s="246"/>
      <c r="J245" s="245"/>
      <c r="K245" s="246"/>
      <c r="L245" s="245"/>
      <c r="M245" s="246"/>
      <c r="N245" s="245"/>
      <c r="O245" s="246"/>
      <c r="P245" s="932"/>
      <c r="Q245" s="248"/>
      <c r="R245" s="246"/>
      <c r="S245" s="245"/>
      <c r="T245" s="246"/>
      <c r="U245" s="932"/>
      <c r="V245" s="245"/>
      <c r="W245" s="245"/>
      <c r="X245" s="245"/>
      <c r="Y245" s="245"/>
      <c r="Z245" s="245"/>
    </row>
    <row r="246" spans="1:26" ht="21" customHeight="1" outlineLevel="2">
      <c r="A246" s="244"/>
      <c r="B246" s="244"/>
      <c r="C246" s="244"/>
      <c r="D246" s="244"/>
      <c r="E246" s="244"/>
      <c r="F246" s="918" t="s">
        <v>399</v>
      </c>
      <c r="G246" s="934" t="s">
        <v>374</v>
      </c>
      <c r="H246" s="244"/>
      <c r="I246" s="246"/>
      <c r="J246" s="245"/>
      <c r="K246" s="246"/>
      <c r="L246" s="245"/>
      <c r="M246" s="246"/>
      <c r="N246" s="245"/>
      <c r="O246" s="246"/>
      <c r="P246" s="932"/>
      <c r="Q246" s="248"/>
      <c r="R246" s="246"/>
      <c r="S246" s="245"/>
      <c r="T246" s="246"/>
      <c r="U246" s="932"/>
      <c r="V246" s="245"/>
      <c r="W246" s="245"/>
      <c r="X246" s="245"/>
      <c r="Y246" s="245"/>
      <c r="Z246" s="245"/>
    </row>
    <row r="247" spans="1:26" ht="21" customHeight="1" outlineLevel="2">
      <c r="A247" s="244"/>
      <c r="B247" s="244"/>
      <c r="C247" s="244"/>
      <c r="D247" s="244"/>
      <c r="E247" s="244"/>
      <c r="F247" s="930" t="s">
        <v>400</v>
      </c>
      <c r="G247" s="936" t="s">
        <v>375</v>
      </c>
      <c r="H247" s="244"/>
      <c r="I247" s="246"/>
      <c r="J247" s="245"/>
      <c r="K247" s="246"/>
      <c r="L247" s="245"/>
      <c r="M247" s="246"/>
      <c r="N247" s="245"/>
      <c r="O247" s="246"/>
      <c r="P247" s="932"/>
      <c r="Q247" s="248"/>
      <c r="R247" s="246"/>
      <c r="S247" s="245"/>
      <c r="T247" s="246"/>
      <c r="U247" s="932"/>
      <c r="V247" s="245"/>
      <c r="W247" s="245"/>
      <c r="X247" s="245"/>
      <c r="Y247" s="245"/>
      <c r="Z247" s="245"/>
    </row>
    <row r="248" spans="1:26" ht="21" customHeight="1" outlineLevel="2">
      <c r="A248" s="244"/>
      <c r="B248" s="244"/>
      <c r="C248" s="244"/>
      <c r="D248" s="244"/>
      <c r="E248" s="244"/>
      <c r="F248" s="930" t="s">
        <v>401</v>
      </c>
      <c r="G248" s="936" t="s">
        <v>476</v>
      </c>
      <c r="H248" s="244"/>
      <c r="I248" s="246"/>
      <c r="J248" s="245"/>
      <c r="K248" s="246"/>
      <c r="L248" s="245"/>
      <c r="M248" s="246"/>
      <c r="N248" s="245"/>
      <c r="O248" s="246"/>
      <c r="P248" s="932"/>
      <c r="Q248" s="248"/>
      <c r="R248" s="246"/>
      <c r="S248" s="245"/>
      <c r="T248" s="246"/>
      <c r="U248" s="932"/>
      <c r="V248" s="245"/>
      <c r="W248" s="245"/>
      <c r="X248" s="245"/>
      <c r="Y248" s="245"/>
      <c r="Z248" s="245"/>
    </row>
    <row r="249" spans="1:26" ht="21" customHeight="1" outlineLevel="2">
      <c r="A249" s="244"/>
      <c r="B249" s="244"/>
      <c r="C249" s="244"/>
      <c r="D249" s="244"/>
      <c r="E249" s="244"/>
      <c r="F249" s="930" t="s">
        <v>402</v>
      </c>
      <c r="G249" s="929" t="s">
        <v>466</v>
      </c>
      <c r="H249" s="244"/>
      <c r="I249" s="246"/>
      <c r="J249" s="245"/>
      <c r="K249" s="246"/>
      <c r="L249" s="245"/>
      <c r="M249" s="246"/>
      <c r="N249" s="245"/>
      <c r="O249" s="246"/>
      <c r="P249" s="932"/>
      <c r="Q249" s="248"/>
      <c r="R249" s="246"/>
      <c r="S249" s="245"/>
      <c r="T249" s="246"/>
      <c r="U249" s="932"/>
      <c r="V249" s="245"/>
      <c r="W249" s="245"/>
      <c r="X249" s="245"/>
      <c r="Y249" s="245"/>
      <c r="Z249" s="245"/>
    </row>
    <row r="250" spans="1:26" ht="21" customHeight="1" outlineLevel="2">
      <c r="A250" s="244"/>
      <c r="B250" s="244"/>
      <c r="C250" s="244"/>
      <c r="D250" s="244"/>
      <c r="E250" s="244"/>
      <c r="F250" s="930" t="s">
        <v>403</v>
      </c>
      <c r="G250" s="918" t="s">
        <v>80</v>
      </c>
      <c r="H250" s="244"/>
      <c r="I250" s="246"/>
      <c r="J250" s="245"/>
      <c r="K250" s="246"/>
      <c r="L250" s="245"/>
      <c r="M250" s="246"/>
      <c r="N250" s="245"/>
      <c r="O250" s="246"/>
      <c r="P250" s="932"/>
      <c r="Q250" s="248"/>
      <c r="R250" s="246"/>
      <c r="S250" s="245"/>
      <c r="T250" s="246"/>
      <c r="U250" s="932"/>
      <c r="V250" s="245"/>
      <c r="W250" s="245"/>
      <c r="X250" s="245"/>
      <c r="Y250" s="245"/>
      <c r="Z250" s="245"/>
    </row>
    <row r="251" spans="1:26" ht="21" customHeight="1" outlineLevel="2">
      <c r="A251" s="244"/>
      <c r="B251" s="244"/>
      <c r="C251" s="244"/>
      <c r="D251" s="244"/>
      <c r="E251" s="244"/>
      <c r="F251" s="930" t="s">
        <v>9</v>
      </c>
      <c r="G251" s="930" t="s">
        <v>79</v>
      </c>
      <c r="H251" s="244"/>
      <c r="I251" s="246"/>
      <c r="J251" s="245"/>
      <c r="K251" s="246"/>
      <c r="L251" s="245"/>
      <c r="M251" s="246"/>
      <c r="N251" s="245"/>
      <c r="O251" s="246"/>
      <c r="P251" s="932"/>
      <c r="Q251" s="248"/>
      <c r="R251" s="246"/>
      <c r="S251" s="245"/>
      <c r="T251" s="246"/>
      <c r="U251" s="932"/>
      <c r="V251" s="245"/>
      <c r="W251" s="245"/>
      <c r="X251" s="245"/>
      <c r="Y251" s="245"/>
      <c r="Z251" s="245"/>
    </row>
    <row r="252" spans="1:26" ht="21" customHeight="1" outlineLevel="2">
      <c r="A252" s="244"/>
      <c r="B252" s="244"/>
      <c r="C252" s="244"/>
      <c r="D252" s="244"/>
      <c r="E252" s="244"/>
      <c r="F252" s="930" t="s">
        <v>404</v>
      </c>
      <c r="G252" s="933" t="s">
        <v>485</v>
      </c>
      <c r="H252" s="244"/>
      <c r="I252" s="246"/>
      <c r="J252" s="245"/>
      <c r="K252" s="246"/>
      <c r="L252" s="245"/>
      <c r="M252" s="246"/>
      <c r="N252" s="245"/>
      <c r="O252" s="246"/>
      <c r="P252" s="932"/>
      <c r="Q252" s="248"/>
      <c r="R252" s="246"/>
      <c r="S252" s="245"/>
      <c r="T252" s="246"/>
      <c r="U252" s="932"/>
      <c r="V252" s="245"/>
      <c r="W252" s="245"/>
      <c r="X252" s="245"/>
      <c r="Y252" s="245"/>
      <c r="Z252" s="245"/>
    </row>
    <row r="253" spans="1:26" ht="21" customHeight="1" outlineLevel="2">
      <c r="A253" s="244"/>
      <c r="B253" s="244"/>
      <c r="C253" s="244"/>
      <c r="D253" s="244"/>
      <c r="E253" s="244"/>
      <c r="F253" s="930" t="s">
        <v>405</v>
      </c>
      <c r="G253" s="933" t="s">
        <v>1703</v>
      </c>
      <c r="H253" s="244"/>
      <c r="I253" s="246"/>
      <c r="J253" s="245"/>
      <c r="K253" s="246"/>
      <c r="L253" s="245"/>
      <c r="M253" s="246"/>
      <c r="N253" s="245"/>
      <c r="O253" s="246"/>
      <c r="P253" s="932"/>
      <c r="Q253" s="248"/>
      <c r="R253" s="246"/>
      <c r="S253" s="245"/>
      <c r="T253" s="246"/>
      <c r="U253" s="932"/>
      <c r="V253" s="245"/>
      <c r="W253" s="245"/>
      <c r="X253" s="245"/>
      <c r="Y253" s="245"/>
      <c r="Z253" s="245"/>
    </row>
    <row r="254" spans="1:26" ht="21" customHeight="1" outlineLevel="2">
      <c r="A254" s="244"/>
      <c r="B254" s="244"/>
      <c r="C254" s="244"/>
      <c r="D254" s="244"/>
      <c r="E254" s="244"/>
      <c r="F254" s="930" t="s">
        <v>406</v>
      </c>
      <c r="G254" s="933" t="s">
        <v>212</v>
      </c>
      <c r="H254" s="244"/>
      <c r="I254" s="246"/>
      <c r="J254" s="245"/>
      <c r="K254" s="246"/>
      <c r="L254" s="245"/>
      <c r="M254" s="246"/>
      <c r="N254" s="245"/>
      <c r="O254" s="246"/>
      <c r="P254" s="932"/>
      <c r="Q254" s="248"/>
      <c r="R254" s="246"/>
      <c r="S254" s="245"/>
      <c r="T254" s="246"/>
      <c r="U254" s="932"/>
      <c r="V254" s="245"/>
      <c r="W254" s="245"/>
      <c r="X254" s="245"/>
      <c r="Y254" s="245"/>
      <c r="Z254" s="245"/>
    </row>
    <row r="255" spans="1:26" ht="21" customHeight="1" outlineLevel="2">
      <c r="A255" s="244"/>
      <c r="B255" s="244"/>
      <c r="C255" s="244"/>
      <c r="D255" s="244"/>
      <c r="E255" s="244"/>
      <c r="F255" s="930" t="s">
        <v>407</v>
      </c>
      <c r="G255" s="244"/>
      <c r="H255" s="244"/>
      <c r="I255" s="246"/>
      <c r="J255" s="245"/>
      <c r="K255" s="246"/>
      <c r="L255" s="245"/>
      <c r="M255" s="246"/>
      <c r="N255" s="245"/>
      <c r="O255" s="246"/>
      <c r="P255" s="932"/>
      <c r="Q255" s="248"/>
      <c r="R255" s="246"/>
      <c r="S255" s="245"/>
      <c r="T255" s="246"/>
      <c r="U255" s="932"/>
      <c r="V255" s="245"/>
      <c r="W255" s="245"/>
      <c r="X255" s="245"/>
      <c r="Y255" s="245"/>
      <c r="Z255" s="245"/>
    </row>
    <row r="256" spans="1:26" ht="21" customHeight="1" outlineLevel="2">
      <c r="A256" s="244"/>
      <c r="B256" s="244"/>
      <c r="C256" s="244"/>
      <c r="D256" s="244"/>
      <c r="E256" s="244"/>
      <c r="F256" s="930" t="s">
        <v>408</v>
      </c>
      <c r="G256" s="244"/>
      <c r="H256" s="244"/>
      <c r="I256" s="246"/>
      <c r="J256" s="245"/>
      <c r="K256" s="246"/>
      <c r="L256" s="245"/>
      <c r="M256" s="246"/>
      <c r="N256" s="245"/>
      <c r="O256" s="246"/>
      <c r="P256" s="932"/>
      <c r="Q256" s="248"/>
      <c r="R256" s="246"/>
      <c r="S256" s="245"/>
      <c r="T256" s="246"/>
      <c r="U256" s="932"/>
      <c r="V256" s="245"/>
      <c r="W256" s="245"/>
      <c r="X256" s="245"/>
      <c r="Y256" s="245"/>
      <c r="Z256" s="245"/>
    </row>
    <row r="257" spans="1:26" ht="21" customHeight="1" outlineLevel="2">
      <c r="A257" s="244"/>
      <c r="B257" s="244"/>
      <c r="C257" s="244"/>
      <c r="D257" s="244"/>
      <c r="E257" s="244"/>
      <c r="F257" s="930" t="s">
        <v>409</v>
      </c>
      <c r="G257" s="244"/>
      <c r="H257" s="244"/>
      <c r="I257" s="246"/>
      <c r="J257" s="245"/>
      <c r="K257" s="246"/>
      <c r="L257" s="245"/>
      <c r="M257" s="246"/>
      <c r="N257" s="245"/>
      <c r="O257" s="246"/>
      <c r="P257" s="932"/>
      <c r="Q257" s="248"/>
      <c r="R257" s="246"/>
      <c r="S257" s="245"/>
      <c r="T257" s="246"/>
      <c r="U257" s="932"/>
      <c r="V257" s="245"/>
      <c r="W257" s="245"/>
      <c r="X257" s="245"/>
      <c r="Y257" s="245"/>
      <c r="Z257" s="245"/>
    </row>
    <row r="258" spans="1:26" ht="21" customHeight="1" outlineLevel="2">
      <c r="A258" s="244"/>
      <c r="B258" s="244"/>
      <c r="C258" s="244"/>
      <c r="D258" s="244"/>
      <c r="E258" s="244"/>
      <c r="F258" s="929" t="s">
        <v>423</v>
      </c>
      <c r="G258" s="244"/>
      <c r="H258" s="244"/>
      <c r="I258" s="246"/>
      <c r="J258" s="245"/>
      <c r="K258" s="246"/>
      <c r="L258" s="245"/>
      <c r="M258" s="246"/>
      <c r="N258" s="245"/>
      <c r="O258" s="246"/>
      <c r="P258" s="932"/>
      <c r="Q258" s="248"/>
      <c r="R258" s="246"/>
      <c r="S258" s="245"/>
      <c r="T258" s="246"/>
      <c r="U258" s="932"/>
      <c r="V258" s="245"/>
      <c r="W258" s="245"/>
      <c r="X258" s="245"/>
      <c r="Y258" s="245"/>
      <c r="Z258" s="245"/>
    </row>
    <row r="259" spans="1:26" ht="21" customHeight="1" outlineLevel="2">
      <c r="A259" s="244"/>
      <c r="B259" s="244"/>
      <c r="C259" s="244"/>
      <c r="D259" s="244"/>
      <c r="E259" s="244"/>
      <c r="F259" s="930" t="s">
        <v>410</v>
      </c>
      <c r="G259" s="244"/>
      <c r="H259" s="244"/>
      <c r="I259" s="246"/>
      <c r="J259" s="245"/>
      <c r="K259" s="246"/>
      <c r="L259" s="245"/>
      <c r="M259" s="246"/>
      <c r="N259" s="245"/>
      <c r="O259" s="246"/>
      <c r="P259" s="932"/>
      <c r="Q259" s="248"/>
      <c r="R259" s="246"/>
      <c r="S259" s="245"/>
      <c r="T259" s="246"/>
      <c r="U259" s="932"/>
      <c r="V259" s="245"/>
      <c r="W259" s="245"/>
      <c r="X259" s="245"/>
      <c r="Y259" s="245"/>
      <c r="Z259" s="245"/>
    </row>
    <row r="260" spans="1:26" ht="21" customHeight="1" outlineLevel="2">
      <c r="A260" s="244"/>
      <c r="B260" s="244"/>
      <c r="C260" s="244"/>
      <c r="D260" s="244"/>
      <c r="E260" s="244"/>
      <c r="F260" s="930" t="s">
        <v>138</v>
      </c>
      <c r="G260" s="244"/>
      <c r="H260" s="244"/>
      <c r="I260" s="246"/>
      <c r="J260" s="245"/>
      <c r="K260" s="246"/>
      <c r="L260" s="245"/>
      <c r="M260" s="246"/>
      <c r="N260" s="245"/>
      <c r="O260" s="246"/>
      <c r="P260" s="932"/>
      <c r="Q260" s="248"/>
      <c r="R260" s="246"/>
      <c r="S260" s="245"/>
      <c r="T260" s="246"/>
      <c r="U260" s="932"/>
      <c r="V260" s="245"/>
      <c r="W260" s="245"/>
      <c r="X260" s="245"/>
      <c r="Y260" s="245"/>
      <c r="Z260" s="245"/>
    </row>
    <row r="261" spans="1:26" ht="21" customHeight="1" outlineLevel="2">
      <c r="A261" s="244"/>
      <c r="B261" s="244"/>
      <c r="C261" s="244"/>
      <c r="D261" s="244"/>
      <c r="E261" s="244"/>
      <c r="F261" s="930" t="s">
        <v>1036</v>
      </c>
      <c r="G261" s="244"/>
      <c r="H261" s="244"/>
      <c r="I261" s="246"/>
      <c r="J261" s="245"/>
      <c r="K261" s="246"/>
      <c r="L261" s="245"/>
      <c r="M261" s="246"/>
      <c r="N261" s="245"/>
      <c r="O261" s="246"/>
      <c r="P261" s="932"/>
      <c r="Q261" s="248"/>
      <c r="R261" s="246"/>
      <c r="S261" s="245"/>
      <c r="T261" s="246"/>
      <c r="U261" s="932"/>
      <c r="V261" s="245"/>
      <c r="W261" s="245"/>
      <c r="X261" s="245"/>
      <c r="Y261" s="245"/>
      <c r="Z261" s="245"/>
    </row>
    <row r="262" spans="1:26" ht="21" customHeight="1" outlineLevel="2">
      <c r="A262" s="244"/>
      <c r="B262" s="244"/>
      <c r="C262" s="244"/>
      <c r="D262" s="244"/>
      <c r="E262" s="244"/>
      <c r="F262" s="930" t="s">
        <v>411</v>
      </c>
      <c r="G262" s="244"/>
      <c r="H262" s="244"/>
      <c r="I262" s="246"/>
      <c r="J262" s="245"/>
      <c r="K262" s="246"/>
      <c r="L262" s="245"/>
      <c r="M262" s="246"/>
      <c r="N262" s="245"/>
      <c r="O262" s="246"/>
      <c r="P262" s="932"/>
      <c r="Q262" s="248"/>
      <c r="R262" s="246"/>
      <c r="S262" s="245"/>
      <c r="T262" s="246"/>
      <c r="U262" s="932"/>
      <c r="V262" s="245"/>
      <c r="W262" s="245"/>
      <c r="X262" s="245"/>
      <c r="Y262" s="245"/>
      <c r="Z262" s="245"/>
    </row>
    <row r="263" spans="1:26" ht="21" customHeight="1" outlineLevel="2">
      <c r="A263" s="244"/>
      <c r="B263" s="244"/>
      <c r="C263" s="244"/>
      <c r="D263" s="244"/>
      <c r="E263" s="244"/>
      <c r="F263" s="930" t="s">
        <v>412</v>
      </c>
      <c r="G263" s="244"/>
      <c r="H263" s="244"/>
      <c r="I263" s="246"/>
      <c r="J263" s="245"/>
      <c r="K263" s="246"/>
      <c r="L263" s="245"/>
      <c r="M263" s="246"/>
      <c r="N263" s="245"/>
      <c r="O263" s="246"/>
      <c r="P263" s="932"/>
      <c r="Q263" s="248"/>
      <c r="R263" s="246"/>
      <c r="S263" s="245"/>
      <c r="T263" s="246"/>
      <c r="U263" s="932"/>
      <c r="V263" s="245"/>
      <c r="W263" s="245"/>
      <c r="X263" s="245"/>
      <c r="Y263" s="245"/>
      <c r="Z263" s="245"/>
    </row>
    <row r="264" spans="1:26" ht="21" customHeight="1" outlineLevel="2">
      <c r="A264" s="244"/>
      <c r="B264" s="244"/>
      <c r="C264" s="244"/>
      <c r="D264" s="244"/>
      <c r="E264" s="244"/>
      <c r="F264" s="930" t="s">
        <v>413</v>
      </c>
      <c r="G264" s="244"/>
      <c r="H264" s="244"/>
      <c r="I264" s="246"/>
      <c r="J264" s="245"/>
      <c r="K264" s="246"/>
      <c r="L264" s="245"/>
      <c r="M264" s="246"/>
      <c r="N264" s="245"/>
      <c r="O264" s="246"/>
      <c r="P264" s="932"/>
      <c r="Q264" s="248"/>
      <c r="R264" s="246"/>
      <c r="S264" s="245"/>
      <c r="T264" s="246"/>
      <c r="U264" s="932"/>
      <c r="V264" s="245"/>
      <c r="W264" s="245"/>
      <c r="X264" s="245"/>
      <c r="Y264" s="245"/>
      <c r="Z264" s="245"/>
    </row>
    <row r="265" spans="1:26" ht="21" customHeight="1" outlineLevel="2">
      <c r="A265" s="244"/>
      <c r="B265" s="244"/>
      <c r="C265" s="244"/>
      <c r="D265" s="244"/>
      <c r="E265" s="244"/>
      <c r="F265" s="930" t="s">
        <v>414</v>
      </c>
      <c r="G265" s="244"/>
      <c r="H265" s="244"/>
      <c r="I265" s="246"/>
      <c r="J265" s="245"/>
      <c r="K265" s="246"/>
      <c r="L265" s="245"/>
      <c r="M265" s="246"/>
      <c r="N265" s="245"/>
      <c r="O265" s="246"/>
      <c r="P265" s="937"/>
      <c r="Q265" s="248"/>
      <c r="R265" s="246"/>
      <c r="S265" s="245"/>
      <c r="T265" s="246"/>
      <c r="U265" s="938"/>
      <c r="V265" s="245"/>
      <c r="W265" s="245"/>
      <c r="X265" s="245"/>
      <c r="Y265" s="245"/>
      <c r="Z265" s="245"/>
    </row>
    <row r="266" spans="1:26" ht="21" customHeight="1" outlineLevel="2">
      <c r="A266" s="244"/>
      <c r="B266" s="244"/>
      <c r="C266" s="244"/>
      <c r="D266" s="244"/>
      <c r="E266" s="244"/>
      <c r="F266" s="930" t="s">
        <v>415</v>
      </c>
      <c r="G266" s="244"/>
      <c r="H266" s="244"/>
      <c r="I266" s="246"/>
      <c r="J266" s="245"/>
      <c r="K266" s="246"/>
      <c r="L266" s="245"/>
      <c r="M266" s="246"/>
      <c r="N266" s="245"/>
      <c r="O266" s="246"/>
      <c r="P266" s="937"/>
      <c r="Q266" s="248"/>
      <c r="R266" s="246"/>
      <c r="S266" s="245"/>
      <c r="T266" s="246"/>
      <c r="U266" s="247"/>
      <c r="V266" s="245"/>
      <c r="W266" s="245"/>
      <c r="X266" s="245"/>
      <c r="Y266" s="245"/>
      <c r="Z266" s="245"/>
    </row>
    <row r="267" spans="1:26" ht="21" customHeight="1" outlineLevel="2">
      <c r="A267" s="244"/>
      <c r="B267" s="244"/>
      <c r="C267" s="244"/>
      <c r="D267" s="244"/>
      <c r="E267" s="244"/>
      <c r="F267" s="930" t="s">
        <v>416</v>
      </c>
      <c r="G267" s="244"/>
      <c r="H267" s="244"/>
      <c r="I267" s="246"/>
      <c r="J267" s="245"/>
      <c r="K267" s="246"/>
      <c r="L267" s="245"/>
      <c r="M267" s="246"/>
      <c r="N267" s="245"/>
      <c r="O267" s="246"/>
      <c r="P267" s="937"/>
      <c r="Q267" s="248"/>
      <c r="R267" s="246"/>
      <c r="S267" s="245"/>
      <c r="T267" s="246"/>
      <c r="U267" s="247"/>
      <c r="V267" s="245"/>
      <c r="W267" s="245"/>
      <c r="X267" s="245"/>
      <c r="Y267" s="245"/>
      <c r="Z267" s="245"/>
    </row>
    <row r="268" spans="1:26" ht="21" customHeight="1" outlineLevel="2">
      <c r="A268" s="244"/>
      <c r="B268" s="244"/>
      <c r="C268" s="244"/>
      <c r="D268" s="244"/>
      <c r="E268" s="244"/>
      <c r="F268" s="930" t="s">
        <v>417</v>
      </c>
      <c r="G268" s="244"/>
      <c r="H268" s="244"/>
      <c r="I268" s="246"/>
      <c r="J268" s="245"/>
      <c r="K268" s="246"/>
      <c r="L268" s="245"/>
      <c r="M268" s="246"/>
      <c r="N268" s="245"/>
      <c r="O268" s="246"/>
      <c r="P268" s="937"/>
      <c r="Q268" s="248"/>
      <c r="R268" s="246"/>
      <c r="S268" s="245"/>
      <c r="T268" s="246"/>
      <c r="U268" s="247"/>
      <c r="V268" s="245"/>
      <c r="W268" s="245"/>
      <c r="X268" s="245"/>
      <c r="Y268" s="245"/>
      <c r="Z268" s="245"/>
    </row>
    <row r="269" spans="1:26" ht="21" customHeight="1" outlineLevel="2">
      <c r="A269" s="244"/>
      <c r="B269" s="244"/>
      <c r="C269" s="244"/>
      <c r="D269" s="244"/>
      <c r="E269" s="244"/>
      <c r="F269" s="930" t="s">
        <v>468</v>
      </c>
      <c r="G269" s="244"/>
      <c r="H269" s="244"/>
      <c r="I269" s="246"/>
      <c r="J269" s="245"/>
      <c r="K269" s="246"/>
      <c r="L269" s="245"/>
      <c r="M269" s="246"/>
      <c r="N269" s="245"/>
      <c r="O269" s="246"/>
      <c r="P269" s="937"/>
      <c r="Q269" s="248"/>
      <c r="R269" s="246"/>
      <c r="S269" s="245"/>
      <c r="T269" s="246"/>
      <c r="U269" s="247"/>
      <c r="V269" s="245"/>
      <c r="W269" s="245"/>
      <c r="X269" s="245"/>
      <c r="Y269" s="245"/>
      <c r="Z269" s="245"/>
    </row>
    <row r="270" spans="1:26" ht="21" customHeight="1" outlineLevel="2">
      <c r="A270" s="244"/>
      <c r="B270" s="244"/>
      <c r="C270" s="244"/>
      <c r="D270" s="244"/>
      <c r="E270" s="244"/>
      <c r="F270" s="930" t="s">
        <v>230</v>
      </c>
      <c r="G270" s="244"/>
      <c r="H270" s="244"/>
      <c r="I270" s="246"/>
      <c r="J270" s="245"/>
      <c r="K270" s="246"/>
      <c r="L270" s="245"/>
      <c r="M270" s="246"/>
      <c r="N270" s="245"/>
      <c r="O270" s="246"/>
      <c r="P270" s="937"/>
      <c r="Q270" s="248"/>
      <c r="R270" s="246"/>
      <c r="S270" s="245"/>
      <c r="T270" s="246"/>
      <c r="U270" s="247"/>
      <c r="V270" s="245"/>
      <c r="W270" s="245"/>
      <c r="X270" s="245"/>
      <c r="Y270" s="245"/>
      <c r="Z270" s="245"/>
    </row>
    <row r="271" spans="1:26" ht="21" customHeight="1" outlineLevel="2">
      <c r="A271" s="244"/>
      <c r="B271" s="244"/>
      <c r="C271" s="244"/>
      <c r="D271" s="244"/>
      <c r="E271" s="244"/>
      <c r="F271" s="930" t="s">
        <v>11</v>
      </c>
      <c r="G271" s="244"/>
      <c r="H271" s="244"/>
      <c r="I271" s="246"/>
      <c r="J271" s="245"/>
      <c r="K271" s="246"/>
      <c r="L271" s="245"/>
      <c r="M271" s="246"/>
      <c r="N271" s="245"/>
      <c r="O271" s="246"/>
      <c r="P271" s="937"/>
      <c r="Q271" s="248"/>
      <c r="R271" s="246"/>
      <c r="S271" s="245"/>
      <c r="T271" s="246"/>
      <c r="U271" s="247"/>
      <c r="V271" s="245"/>
      <c r="W271" s="245"/>
      <c r="X271" s="245"/>
      <c r="Y271" s="245"/>
      <c r="Z271" s="245"/>
    </row>
    <row r="272" spans="1:26" ht="20.25" customHeight="1" outlineLevel="2">
      <c r="A272" s="244"/>
      <c r="B272" s="244"/>
      <c r="C272" s="244"/>
      <c r="D272" s="244"/>
      <c r="E272" s="244"/>
      <c r="F272" s="933" t="s">
        <v>418</v>
      </c>
      <c r="G272" s="244"/>
      <c r="H272" s="244"/>
      <c r="I272" s="246"/>
      <c r="J272" s="245"/>
      <c r="K272" s="246"/>
      <c r="L272" s="245"/>
      <c r="M272" s="246"/>
      <c r="N272" s="245"/>
      <c r="O272" s="246"/>
      <c r="P272" s="937"/>
      <c r="Q272" s="248"/>
      <c r="R272" s="246"/>
      <c r="S272" s="245"/>
      <c r="T272" s="246"/>
      <c r="U272" s="247"/>
      <c r="V272" s="245"/>
      <c r="W272" s="245"/>
      <c r="X272" s="245"/>
      <c r="Y272" s="245"/>
      <c r="Z272" s="245"/>
    </row>
    <row r="273" spans="1:26" ht="20.25" customHeight="1" outlineLevel="2">
      <c r="A273" s="244"/>
      <c r="B273" s="244"/>
      <c r="C273" s="244"/>
      <c r="D273" s="244"/>
      <c r="E273" s="244"/>
      <c r="F273" s="244"/>
      <c r="G273" s="244"/>
      <c r="H273" s="244"/>
      <c r="I273" s="246"/>
      <c r="J273" s="245"/>
      <c r="K273" s="246"/>
      <c r="L273" s="245"/>
      <c r="M273" s="246"/>
      <c r="N273" s="245"/>
      <c r="O273" s="246"/>
      <c r="P273" s="937"/>
      <c r="Q273" s="248"/>
      <c r="R273" s="246"/>
      <c r="S273" s="245"/>
      <c r="T273" s="246"/>
      <c r="U273" s="247"/>
      <c r="V273" s="245"/>
      <c r="W273" s="245"/>
      <c r="X273" s="245"/>
      <c r="Y273" s="245"/>
      <c r="Z273" s="245"/>
    </row>
    <row r="274" spans="1:26" ht="20.25" customHeight="1" outlineLevel="2">
      <c r="A274" s="244"/>
      <c r="B274" s="244"/>
      <c r="C274" s="244"/>
      <c r="D274" s="244"/>
      <c r="E274" s="244"/>
      <c r="F274" s="244"/>
      <c r="G274" s="244"/>
      <c r="H274" s="244"/>
      <c r="I274" s="246"/>
      <c r="J274" s="245"/>
      <c r="K274" s="246"/>
      <c r="L274" s="245"/>
      <c r="M274" s="246"/>
      <c r="N274" s="245"/>
      <c r="O274" s="246"/>
      <c r="P274" s="937"/>
      <c r="Q274" s="248"/>
      <c r="R274" s="246"/>
      <c r="S274" s="245"/>
      <c r="T274" s="246"/>
      <c r="U274" s="247"/>
      <c r="V274" s="245"/>
      <c r="W274" s="245"/>
      <c r="X274" s="245"/>
      <c r="Y274" s="245"/>
      <c r="Z274" s="245"/>
    </row>
    <row r="275" spans="1:26" ht="20.25" customHeight="1" outlineLevel="2">
      <c r="A275" s="244"/>
      <c r="B275" s="244"/>
      <c r="C275" s="244"/>
      <c r="D275" s="244"/>
      <c r="E275" s="244"/>
      <c r="F275" s="244"/>
      <c r="G275" s="244"/>
      <c r="H275" s="244"/>
      <c r="I275" s="246"/>
      <c r="J275" s="245"/>
      <c r="K275" s="246"/>
      <c r="L275" s="245"/>
      <c r="M275" s="246"/>
      <c r="N275" s="245"/>
      <c r="O275" s="246"/>
      <c r="P275" s="937"/>
      <c r="Q275" s="248"/>
      <c r="R275" s="246"/>
      <c r="S275" s="245"/>
      <c r="T275" s="246"/>
      <c r="U275" s="247"/>
      <c r="V275" s="245"/>
      <c r="W275" s="245"/>
      <c r="X275" s="245"/>
      <c r="Y275" s="245"/>
      <c r="Z275" s="245"/>
    </row>
    <row r="276" spans="1:26" outlineLevel="2">
      <c r="A276" s="244"/>
      <c r="B276" s="244"/>
      <c r="C276" s="244"/>
      <c r="D276" s="244"/>
      <c r="E276" s="244"/>
      <c r="F276" s="244"/>
      <c r="G276" s="244"/>
      <c r="H276" s="244"/>
      <c r="I276" s="246"/>
      <c r="J276" s="245"/>
      <c r="K276" s="246"/>
      <c r="L276" s="245"/>
      <c r="M276" s="246"/>
      <c r="N276" s="245"/>
      <c r="O276" s="246"/>
      <c r="P276" s="937"/>
      <c r="Q276" s="248"/>
      <c r="R276" s="246"/>
      <c r="S276" s="245"/>
      <c r="T276" s="246"/>
      <c r="U276" s="247"/>
      <c r="V276" s="245"/>
      <c r="W276" s="245"/>
      <c r="X276" s="245"/>
      <c r="Y276" s="245"/>
      <c r="Z276" s="245"/>
    </row>
    <row r="277" spans="1:26" outlineLevel="2">
      <c r="A277" s="244"/>
      <c r="B277" s="244"/>
      <c r="C277" s="244"/>
      <c r="D277" s="244"/>
      <c r="E277" s="244"/>
      <c r="F277" s="244"/>
      <c r="G277" s="244"/>
      <c r="H277" s="244"/>
      <c r="I277" s="246"/>
      <c r="J277" s="245"/>
      <c r="K277" s="246"/>
      <c r="L277" s="245"/>
      <c r="M277" s="246"/>
      <c r="N277" s="245"/>
      <c r="O277" s="246"/>
      <c r="P277" s="937"/>
      <c r="Q277" s="248"/>
      <c r="R277" s="246"/>
      <c r="S277" s="245"/>
      <c r="T277" s="246"/>
      <c r="U277" s="247"/>
      <c r="V277" s="245"/>
      <c r="W277" s="245"/>
      <c r="X277" s="245"/>
      <c r="Y277" s="245"/>
      <c r="Z277" s="244"/>
    </row>
    <row r="278" spans="1:26" hidden="1">
      <c r="A278" s="244"/>
      <c r="B278" s="244"/>
      <c r="C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row>
    <row r="279" spans="1:26" hidden="1">
      <c r="A279" s="244"/>
      <c r="B279" s="244"/>
      <c r="C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row>
    <row r="280" spans="1:26" hidden="1">
      <c r="A280" s="244"/>
      <c r="B280" s="244"/>
      <c r="C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row>
    <row r="281" spans="1:26" hidden="1">
      <c r="A281" s="244"/>
      <c r="B281" s="244"/>
      <c r="C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row>
    <row r="282" spans="1:26" hidden="1">
      <c r="A282" s="244"/>
      <c r="B282" s="244"/>
      <c r="C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row>
    <row r="283" spans="1:26" hidden="1">
      <c r="A283" s="244"/>
      <c r="B283" s="244"/>
      <c r="C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row>
    <row r="284" spans="1:26" hidden="1">
      <c r="A284" s="244"/>
      <c r="B284" s="244"/>
      <c r="C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row>
    <row r="285" spans="1:26" hidden="1">
      <c r="A285" s="244"/>
      <c r="B285" s="244"/>
      <c r="C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row>
    <row r="286" spans="1:26" hidden="1">
      <c r="A286" s="244"/>
      <c r="B286" s="244"/>
      <c r="C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row>
    <row r="287" spans="1:26"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row>
    <row r="288" spans="1:26"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row>
    <row r="289" spans="1:26"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row>
    <row r="290" spans="1:26" hidden="1">
      <c r="A290" s="244"/>
      <c r="B290" s="244"/>
      <c r="C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row>
    <row r="291" spans="1:26" hidden="1">
      <c r="A291" s="244"/>
      <c r="B291" s="244"/>
      <c r="C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row>
    <row r="292" spans="1:26" hidden="1">
      <c r="A292" s="244"/>
      <c r="B292" s="244"/>
      <c r="C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row>
    <row r="293" spans="1:26" hidden="1">
      <c r="A293" s="244"/>
      <c r="B293" s="244"/>
      <c r="C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row>
    <row r="294" spans="1:26" hidden="1">
      <c r="A294" s="244"/>
      <c r="B294" s="244"/>
      <c r="C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row>
    <row r="295" spans="1:26" hidden="1">
      <c r="A295" s="244"/>
      <c r="B295" s="244"/>
      <c r="C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row>
    <row r="296" spans="1:26" hidden="1">
      <c r="A296" s="244"/>
      <c r="B296" s="244"/>
      <c r="C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row>
    <row r="297" spans="1:26" hidden="1">
      <c r="A297" s="244"/>
      <c r="B297" s="244"/>
      <c r="C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row>
    <row r="298" spans="1:26" hidden="1">
      <c r="A298" s="244"/>
      <c r="B298" s="244"/>
      <c r="C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row>
    <row r="299" spans="1:26" hidden="1">
      <c r="A299" s="244"/>
      <c r="B299" s="244"/>
      <c r="C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row>
    <row r="300" spans="1:26" hidden="1">
      <c r="A300" s="244"/>
      <c r="B300" s="244"/>
      <c r="C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row>
    <row r="301" spans="1:26" hidden="1">
      <c r="A301" s="244"/>
      <c r="B301" s="244"/>
      <c r="C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row>
    <row r="302" spans="1:26" hidden="1">
      <c r="A302" s="244"/>
      <c r="B302" s="244"/>
      <c r="C302" s="244"/>
      <c r="D302" s="244"/>
      <c r="E302" s="244"/>
      <c r="F302" s="244"/>
      <c r="G302" s="244"/>
      <c r="H302" s="244"/>
      <c r="I302" s="244"/>
      <c r="J302" s="244"/>
      <c r="K302" s="244"/>
      <c r="L302" s="244"/>
      <c r="M302" s="244"/>
      <c r="N302" s="244"/>
      <c r="O302" s="244"/>
      <c r="P302" s="932"/>
      <c r="Q302" s="244"/>
      <c r="R302" s="244"/>
      <c r="S302" s="244"/>
      <c r="T302" s="244"/>
      <c r="U302" s="244"/>
      <c r="V302" s="244"/>
      <c r="W302" s="244"/>
      <c r="X302" s="244"/>
      <c r="Y302" s="244"/>
      <c r="Z302" s="244"/>
    </row>
    <row r="303" spans="1:26" hidden="1">
      <c r="A303" s="244"/>
      <c r="B303" s="244"/>
      <c r="C303" s="244"/>
      <c r="D303" s="244"/>
      <c r="E303" s="244"/>
      <c r="F303" s="244"/>
      <c r="G303" s="244"/>
      <c r="H303" s="244"/>
      <c r="I303" s="244"/>
      <c r="J303" s="244"/>
      <c r="K303" s="244"/>
      <c r="L303" s="244"/>
      <c r="M303" s="244"/>
      <c r="N303" s="244"/>
      <c r="O303" s="244"/>
      <c r="P303" s="932"/>
      <c r="Q303" s="244"/>
      <c r="R303" s="244"/>
      <c r="S303" s="244"/>
      <c r="T303" s="244"/>
      <c r="U303" s="244"/>
      <c r="V303" s="244"/>
      <c r="W303" s="244"/>
      <c r="X303" s="244"/>
      <c r="Y303" s="244"/>
      <c r="Z303" s="244"/>
    </row>
    <row r="304" spans="1:26" hidden="1">
      <c r="A304" s="244"/>
      <c r="B304" s="244"/>
      <c r="C304" s="244"/>
      <c r="D304" s="244"/>
      <c r="E304" s="244"/>
      <c r="F304" s="244"/>
      <c r="G304" s="244"/>
      <c r="H304" s="244"/>
      <c r="I304" s="244"/>
      <c r="J304" s="244"/>
      <c r="K304" s="244"/>
      <c r="L304" s="244"/>
      <c r="M304" s="244"/>
      <c r="N304" s="244"/>
      <c r="O304" s="244"/>
      <c r="P304" s="932"/>
      <c r="Q304" s="244"/>
      <c r="R304" s="244"/>
      <c r="S304" s="244"/>
      <c r="T304" s="244"/>
      <c r="U304" s="244"/>
      <c r="V304" s="244"/>
      <c r="W304" s="244"/>
      <c r="X304" s="244"/>
      <c r="Y304" s="244"/>
      <c r="Z304" s="244"/>
    </row>
    <row r="305" spans="1:26" hidden="1">
      <c r="A305" s="244"/>
      <c r="B305" s="244"/>
      <c r="C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row>
    <row r="306" spans="1:26" hidden="1">
      <c r="A306" s="244"/>
      <c r="B306" s="244"/>
      <c r="C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row>
    <row r="307" spans="1:26" hidden="1">
      <c r="A307" s="244"/>
      <c r="B307" s="244"/>
      <c r="C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row>
    <row r="308" spans="1:26" hidden="1">
      <c r="A308" s="244"/>
      <c r="B308" s="244"/>
      <c r="C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row>
    <row r="309" spans="1:26" hidden="1">
      <c r="A309" s="244"/>
      <c r="B309" s="244"/>
      <c r="C309" s="244"/>
      <c r="D309" s="244"/>
      <c r="E309" s="244"/>
      <c r="F309" s="244"/>
      <c r="G309" s="244"/>
      <c r="H309" s="244"/>
      <c r="I309" s="244"/>
      <c r="J309" s="244"/>
      <c r="K309" s="244"/>
      <c r="L309" s="244"/>
      <c r="M309" s="244"/>
      <c r="N309" s="244"/>
      <c r="O309" s="244"/>
      <c r="P309" s="932"/>
      <c r="Q309" s="244"/>
      <c r="R309" s="244"/>
      <c r="S309" s="244"/>
      <c r="T309" s="244"/>
      <c r="U309" s="244"/>
      <c r="V309" s="244"/>
      <c r="W309" s="244"/>
      <c r="X309" s="244"/>
      <c r="Y309" s="244"/>
      <c r="Z309" s="244"/>
    </row>
    <row r="310" spans="1:26" hidden="1">
      <c r="A310" s="244"/>
      <c r="B310" s="244"/>
      <c r="C310" s="244"/>
      <c r="D310" s="244"/>
      <c r="E310" s="244"/>
      <c r="F310" s="244"/>
      <c r="G310" s="244"/>
      <c r="H310" s="244"/>
      <c r="I310" s="244"/>
      <c r="J310" s="244"/>
      <c r="K310" s="244"/>
      <c r="L310" s="244"/>
      <c r="M310" s="244"/>
      <c r="N310" s="244"/>
      <c r="O310" s="244"/>
      <c r="P310" s="932"/>
      <c r="Q310" s="244"/>
      <c r="R310" s="244"/>
      <c r="S310" s="244"/>
      <c r="T310" s="244"/>
      <c r="U310" s="244"/>
      <c r="V310" s="244"/>
      <c r="W310" s="244"/>
      <c r="X310" s="244"/>
      <c r="Y310" s="244"/>
      <c r="Z310" s="244"/>
    </row>
    <row r="311" spans="1:26" hidden="1">
      <c r="A311" s="244"/>
      <c r="B311" s="244"/>
      <c r="C311" s="244"/>
      <c r="D311" s="244"/>
      <c r="E311" s="244"/>
      <c r="F311" s="244"/>
      <c r="G311" s="244"/>
      <c r="H311" s="244"/>
      <c r="I311" s="244"/>
      <c r="J311" s="244"/>
      <c r="K311" s="244"/>
      <c r="L311" s="244"/>
      <c r="M311" s="244"/>
      <c r="N311" s="244"/>
      <c r="O311" s="244"/>
      <c r="P311" s="932"/>
      <c r="Q311" s="244"/>
      <c r="R311" s="244"/>
      <c r="S311" s="244"/>
      <c r="T311" s="244"/>
      <c r="U311" s="244"/>
      <c r="V311" s="244"/>
      <c r="W311" s="244"/>
      <c r="X311" s="244"/>
      <c r="Y311" s="244"/>
      <c r="Z311" s="244"/>
    </row>
    <row r="312" spans="1:26" hidden="1">
      <c r="A312" s="244"/>
      <c r="B312" s="244"/>
      <c r="C312" s="244"/>
      <c r="D312" s="244"/>
      <c r="E312" s="244"/>
      <c r="F312" s="244"/>
      <c r="G312" s="244"/>
      <c r="H312" s="244"/>
      <c r="I312" s="244"/>
      <c r="J312" s="244"/>
      <c r="K312" s="244"/>
      <c r="L312" s="244"/>
      <c r="M312" s="244"/>
      <c r="N312" s="244"/>
      <c r="O312" s="244"/>
      <c r="P312" s="932"/>
      <c r="Q312" s="244"/>
      <c r="R312" s="244"/>
      <c r="S312" s="244"/>
      <c r="T312" s="244"/>
      <c r="U312" s="244"/>
      <c r="V312" s="244"/>
      <c r="W312" s="244"/>
      <c r="X312" s="244"/>
      <c r="Y312" s="244"/>
      <c r="Z312" s="244"/>
    </row>
    <row r="313" spans="1:26" hidden="1">
      <c r="A313" s="244"/>
      <c r="B313" s="244"/>
      <c r="C313" s="244"/>
      <c r="D313" s="244"/>
      <c r="E313" s="244"/>
      <c r="F313" s="244"/>
      <c r="G313" s="244"/>
      <c r="H313" s="244"/>
      <c r="I313" s="244"/>
      <c r="J313" s="244"/>
      <c r="K313" s="244"/>
      <c r="L313" s="244"/>
      <c r="M313" s="244"/>
      <c r="N313" s="244"/>
      <c r="O313" s="244"/>
      <c r="P313" s="932"/>
      <c r="Q313" s="244"/>
      <c r="R313" s="244"/>
      <c r="S313" s="244"/>
      <c r="T313" s="244"/>
      <c r="U313" s="244"/>
      <c r="V313" s="244"/>
      <c r="W313" s="244"/>
      <c r="X313" s="244"/>
      <c r="Y313" s="244"/>
      <c r="Z313" s="244"/>
    </row>
    <row r="314" spans="1:26" hidden="1">
      <c r="A314" s="244"/>
      <c r="B314" s="244"/>
      <c r="C314" s="244"/>
      <c r="D314" s="244"/>
      <c r="E314" s="244"/>
      <c r="F314" s="244"/>
      <c r="G314" s="244"/>
      <c r="H314" s="244"/>
      <c r="I314" s="244"/>
      <c r="J314" s="244"/>
      <c r="K314" s="244"/>
      <c r="L314" s="244"/>
      <c r="M314" s="244"/>
      <c r="N314" s="244"/>
      <c r="O314" s="244"/>
      <c r="P314" s="932"/>
      <c r="Q314" s="244"/>
      <c r="R314" s="244"/>
      <c r="S314" s="244"/>
      <c r="T314" s="244"/>
      <c r="U314" s="244"/>
      <c r="V314" s="244"/>
      <c r="W314" s="244"/>
      <c r="X314" s="244"/>
      <c r="Y314" s="244"/>
      <c r="Z314" s="244"/>
    </row>
    <row r="315" spans="1:26" hidden="1">
      <c r="A315" s="244"/>
      <c r="B315" s="244"/>
      <c r="C315" s="244"/>
      <c r="D315" s="244"/>
      <c r="E315" s="244"/>
      <c r="F315" s="244"/>
      <c r="G315" s="244"/>
      <c r="H315" s="244"/>
      <c r="I315" s="244"/>
      <c r="J315" s="244"/>
      <c r="K315" s="244"/>
      <c r="L315" s="244"/>
      <c r="M315" s="244"/>
      <c r="N315" s="244"/>
      <c r="O315" s="244"/>
      <c r="P315" s="932"/>
      <c r="Q315" s="244"/>
      <c r="R315" s="244"/>
      <c r="S315" s="244"/>
      <c r="T315" s="244"/>
      <c r="U315" s="244"/>
      <c r="V315" s="244"/>
      <c r="W315" s="244"/>
      <c r="X315" s="244"/>
      <c r="Y315" s="244"/>
      <c r="Z315" s="244"/>
    </row>
    <row r="316" spans="1:26" hidden="1">
      <c r="A316" s="244"/>
      <c r="B316" s="244"/>
      <c r="C316" s="244"/>
      <c r="D316" s="244"/>
      <c r="E316" s="244"/>
      <c r="F316" s="244"/>
      <c r="G316" s="244"/>
      <c r="H316" s="244"/>
      <c r="I316" s="244"/>
      <c r="J316" s="244"/>
      <c r="K316" s="244"/>
      <c r="L316" s="244"/>
      <c r="M316" s="244"/>
      <c r="N316" s="244"/>
      <c r="O316" s="244"/>
      <c r="P316" s="932"/>
      <c r="Q316" s="244"/>
      <c r="R316" s="244"/>
      <c r="S316" s="244"/>
      <c r="T316" s="244"/>
      <c r="U316" s="244"/>
      <c r="V316" s="244"/>
      <c r="W316" s="244"/>
      <c r="X316" s="244"/>
      <c r="Y316" s="244"/>
      <c r="Z316" s="244"/>
    </row>
    <row r="317" spans="1:26" hidden="1">
      <c r="A317" s="244"/>
      <c r="B317" s="244"/>
      <c r="C317" s="244"/>
      <c r="D317" s="244"/>
      <c r="E317" s="244"/>
      <c r="F317" s="244"/>
      <c r="G317" s="244"/>
      <c r="H317" s="244"/>
      <c r="I317" s="244"/>
      <c r="J317" s="244"/>
      <c r="K317" s="244"/>
      <c r="L317" s="244"/>
      <c r="M317" s="244"/>
      <c r="N317" s="244"/>
      <c r="O317" s="244"/>
      <c r="P317" s="932"/>
      <c r="Q317" s="244"/>
      <c r="R317" s="244"/>
      <c r="S317" s="244"/>
      <c r="T317" s="244"/>
      <c r="U317" s="244"/>
      <c r="V317" s="244"/>
      <c r="W317" s="244"/>
      <c r="X317" s="244"/>
      <c r="Y317" s="244"/>
      <c r="Z317" s="244"/>
    </row>
    <row r="318" spans="1:26" hidden="1">
      <c r="A318" s="244"/>
      <c r="B318" s="244"/>
      <c r="C318" s="244"/>
      <c r="D318" s="244"/>
      <c r="E318" s="244"/>
      <c r="F318" s="244"/>
      <c r="G318" s="244"/>
      <c r="H318" s="244"/>
      <c r="I318" s="244"/>
      <c r="J318" s="244"/>
      <c r="K318" s="244"/>
      <c r="L318" s="244"/>
      <c r="M318" s="244"/>
      <c r="N318" s="244"/>
      <c r="O318" s="244"/>
      <c r="P318" s="932"/>
      <c r="Q318" s="244"/>
      <c r="R318" s="244"/>
      <c r="S318" s="244"/>
      <c r="T318" s="244"/>
      <c r="U318" s="244"/>
      <c r="V318" s="244"/>
      <c r="W318" s="244"/>
      <c r="X318" s="244"/>
      <c r="Y318" s="244"/>
      <c r="Z318" s="244"/>
    </row>
    <row r="319" spans="1:26" hidden="1">
      <c r="A319" s="244"/>
      <c r="B319" s="244"/>
      <c r="C319" s="244"/>
      <c r="D319" s="244"/>
      <c r="E319" s="244"/>
      <c r="F319" s="244"/>
      <c r="G319" s="244"/>
      <c r="H319" s="244"/>
      <c r="I319" s="244"/>
      <c r="J319" s="244"/>
      <c r="K319" s="244"/>
      <c r="L319" s="244"/>
      <c r="M319" s="244"/>
      <c r="N319" s="244"/>
      <c r="O319" s="244"/>
      <c r="P319" s="932"/>
      <c r="Q319" s="244"/>
      <c r="R319" s="244"/>
      <c r="S319" s="244"/>
      <c r="T319" s="244"/>
      <c r="U319" s="244"/>
      <c r="V319" s="244"/>
      <c r="W319" s="244"/>
      <c r="X319" s="244"/>
      <c r="Y319" s="244"/>
      <c r="Z319" s="244"/>
    </row>
    <row r="320" spans="1:26" hidden="1">
      <c r="A320" s="244"/>
      <c r="B320" s="244"/>
      <c r="C320" s="244"/>
      <c r="D320" s="244"/>
      <c r="E320" s="244"/>
      <c r="F320" s="244"/>
      <c r="G320" s="244"/>
      <c r="H320" s="244"/>
      <c r="I320" s="244"/>
      <c r="J320" s="244"/>
      <c r="K320" s="244"/>
      <c r="L320" s="244"/>
      <c r="M320" s="244"/>
      <c r="N320" s="244"/>
      <c r="O320" s="244"/>
      <c r="P320" s="932"/>
      <c r="Q320" s="244"/>
      <c r="R320" s="244"/>
      <c r="S320" s="244"/>
      <c r="T320" s="244"/>
      <c r="U320" s="244"/>
      <c r="V320" s="244"/>
      <c r="W320" s="244"/>
      <c r="X320" s="244"/>
      <c r="Y320" s="244"/>
      <c r="Z320" s="244"/>
    </row>
    <row r="321" spans="1:26" hidden="1">
      <c r="A321" s="244"/>
      <c r="B321" s="244"/>
      <c r="C321" s="244"/>
      <c r="D321" s="244"/>
      <c r="E321" s="244"/>
      <c r="F321" s="244"/>
      <c r="G321" s="244"/>
      <c r="H321" s="244"/>
      <c r="I321" s="244"/>
      <c r="J321" s="244"/>
      <c r="K321" s="244"/>
      <c r="L321" s="244"/>
      <c r="M321" s="244"/>
      <c r="N321" s="244"/>
      <c r="O321" s="244"/>
      <c r="P321" s="932"/>
      <c r="Q321" s="244"/>
      <c r="R321" s="244"/>
      <c r="S321" s="244"/>
      <c r="T321" s="244"/>
      <c r="U321" s="244"/>
      <c r="V321" s="244"/>
      <c r="W321" s="244"/>
      <c r="X321" s="244"/>
      <c r="Y321" s="244"/>
      <c r="Z321" s="244"/>
    </row>
    <row r="322" spans="1:26" hidden="1">
      <c r="A322" s="244"/>
      <c r="B322" s="244"/>
      <c r="C322" s="244"/>
      <c r="D322" s="244"/>
      <c r="E322" s="244"/>
      <c r="F322" s="244"/>
      <c r="G322" s="244"/>
      <c r="H322" s="244"/>
      <c r="I322" s="244"/>
      <c r="J322" s="244"/>
      <c r="K322" s="244"/>
      <c r="L322" s="244"/>
      <c r="M322" s="244"/>
      <c r="N322" s="244"/>
      <c r="O322" s="244"/>
      <c r="P322" s="932"/>
      <c r="Q322" s="244"/>
      <c r="R322" s="244"/>
      <c r="S322" s="244"/>
      <c r="T322" s="244"/>
      <c r="U322" s="244"/>
      <c r="V322" s="244"/>
      <c r="W322" s="244"/>
      <c r="X322" s="244"/>
      <c r="Y322" s="244"/>
      <c r="Z322" s="244"/>
    </row>
    <row r="323" spans="1:26" hidden="1">
      <c r="A323" s="244"/>
      <c r="B323" s="244"/>
      <c r="C323" s="244"/>
      <c r="D323" s="244"/>
      <c r="E323" s="244"/>
      <c r="F323" s="244"/>
      <c r="G323" s="244"/>
      <c r="H323" s="244"/>
      <c r="I323" s="244"/>
      <c r="J323" s="244"/>
      <c r="K323" s="244"/>
      <c r="L323" s="244"/>
      <c r="M323" s="244"/>
      <c r="N323" s="244"/>
      <c r="O323" s="244"/>
      <c r="P323" s="932"/>
      <c r="Q323" s="244"/>
      <c r="R323" s="244"/>
      <c r="S323" s="244"/>
      <c r="T323" s="244"/>
      <c r="U323" s="244"/>
      <c r="V323" s="244"/>
      <c r="W323" s="244"/>
      <c r="X323" s="244"/>
      <c r="Y323" s="244"/>
      <c r="Z323" s="244"/>
    </row>
    <row r="324" spans="1:26" hidden="1">
      <c r="A324" s="244"/>
      <c r="B324" s="244"/>
      <c r="C324" s="244"/>
      <c r="D324" s="244"/>
      <c r="E324" s="244"/>
      <c r="F324" s="244"/>
      <c r="G324" s="244"/>
      <c r="H324" s="244"/>
      <c r="I324" s="244"/>
      <c r="J324" s="244"/>
      <c r="K324" s="244"/>
      <c r="L324" s="244"/>
      <c r="M324" s="244"/>
      <c r="N324" s="244"/>
      <c r="O324" s="244"/>
      <c r="P324" s="932"/>
      <c r="Q324" s="244"/>
      <c r="R324" s="244"/>
      <c r="S324" s="244"/>
      <c r="T324" s="244"/>
      <c r="U324" s="244"/>
      <c r="V324" s="244"/>
      <c r="W324" s="244"/>
      <c r="X324" s="244"/>
      <c r="Y324" s="244"/>
      <c r="Z324" s="244"/>
    </row>
    <row r="325" spans="1:26" hidden="1">
      <c r="A325" s="244"/>
      <c r="B325" s="244"/>
      <c r="C325" s="244"/>
      <c r="D325" s="244"/>
      <c r="E325" s="244"/>
      <c r="F325" s="244"/>
      <c r="G325" s="244"/>
      <c r="H325" s="244"/>
      <c r="I325" s="244"/>
      <c r="J325" s="244"/>
      <c r="K325" s="244"/>
      <c r="L325" s="244"/>
      <c r="M325" s="244"/>
      <c r="N325" s="244"/>
      <c r="O325" s="244"/>
      <c r="P325" s="932"/>
      <c r="Q325" s="244"/>
      <c r="R325" s="244"/>
      <c r="S325" s="244"/>
      <c r="T325" s="244"/>
      <c r="U325" s="244"/>
      <c r="V325" s="244"/>
      <c r="W325" s="244"/>
      <c r="X325" s="244"/>
      <c r="Y325" s="244"/>
      <c r="Z325" s="244"/>
    </row>
    <row r="326" spans="1:26" hidden="1">
      <c r="A326" s="244"/>
      <c r="B326" s="244"/>
      <c r="C326" s="244"/>
      <c r="D326" s="244"/>
      <c r="E326" s="244"/>
      <c r="F326" s="244"/>
      <c r="G326" s="244"/>
      <c r="H326" s="244"/>
      <c r="I326" s="244"/>
      <c r="J326" s="244"/>
      <c r="K326" s="244"/>
      <c r="L326" s="244"/>
      <c r="M326" s="244"/>
      <c r="N326" s="244"/>
      <c r="O326" s="244"/>
      <c r="P326" s="932"/>
      <c r="Q326" s="244"/>
      <c r="R326" s="244"/>
      <c r="S326" s="244"/>
      <c r="T326" s="244"/>
      <c r="U326" s="244"/>
      <c r="V326" s="244"/>
      <c r="W326" s="244"/>
      <c r="X326" s="244"/>
      <c r="Y326" s="244"/>
      <c r="Z326" s="244"/>
    </row>
    <row r="327" spans="1:26" hidden="1">
      <c r="A327" s="244"/>
      <c r="B327" s="244"/>
      <c r="C327" s="244"/>
      <c r="D327" s="244"/>
      <c r="E327" s="244"/>
      <c r="F327" s="244"/>
      <c r="G327" s="244"/>
      <c r="H327" s="244"/>
      <c r="I327" s="244"/>
      <c r="J327" s="244"/>
      <c r="K327" s="244"/>
      <c r="L327" s="244"/>
      <c r="M327" s="244"/>
      <c r="N327" s="244"/>
      <c r="O327" s="244"/>
      <c r="P327" s="932"/>
      <c r="Q327" s="244"/>
      <c r="R327" s="244"/>
      <c r="S327" s="244"/>
      <c r="T327" s="244"/>
      <c r="U327" s="244"/>
      <c r="V327" s="244"/>
      <c r="W327" s="244"/>
      <c r="X327" s="244"/>
      <c r="Y327" s="244"/>
      <c r="Z327" s="244"/>
    </row>
    <row r="328" spans="1:26" hidden="1">
      <c r="A328" s="244"/>
      <c r="B328" s="244"/>
      <c r="C328" s="244"/>
      <c r="D328" s="244"/>
      <c r="E328" s="244"/>
      <c r="F328" s="244"/>
      <c r="G328" s="244"/>
      <c r="H328" s="244"/>
      <c r="I328" s="244"/>
      <c r="J328" s="244"/>
      <c r="K328" s="244"/>
      <c r="L328" s="244"/>
      <c r="M328" s="244"/>
      <c r="N328" s="244"/>
      <c r="O328" s="244"/>
      <c r="P328" s="932"/>
      <c r="Q328" s="244"/>
      <c r="R328" s="244"/>
      <c r="S328" s="244"/>
      <c r="T328" s="244"/>
      <c r="U328" s="244"/>
      <c r="V328" s="244"/>
      <c r="W328" s="244"/>
      <c r="X328" s="244"/>
      <c r="Y328" s="244"/>
      <c r="Z328" s="244"/>
    </row>
    <row r="329" spans="1:26" hidden="1">
      <c r="A329" s="244"/>
      <c r="B329" s="244"/>
      <c r="C329" s="244"/>
      <c r="D329" s="244"/>
      <c r="E329" s="244"/>
      <c r="F329" s="244"/>
      <c r="G329" s="244"/>
      <c r="H329" s="244"/>
      <c r="I329" s="244"/>
      <c r="J329" s="244"/>
      <c r="K329" s="244"/>
      <c r="L329" s="244"/>
      <c r="M329" s="244"/>
      <c r="N329" s="244"/>
      <c r="O329" s="244"/>
      <c r="P329" s="932"/>
      <c r="Q329" s="244"/>
      <c r="R329" s="244"/>
      <c r="S329" s="244"/>
      <c r="T329" s="244"/>
      <c r="U329" s="244"/>
      <c r="V329" s="244"/>
      <c r="W329" s="244"/>
      <c r="X329" s="244"/>
      <c r="Y329" s="244"/>
      <c r="Z329" s="244"/>
    </row>
    <row r="330" spans="1:26" hidden="1">
      <c r="A330" s="244"/>
      <c r="B330" s="244"/>
      <c r="C330" s="244"/>
      <c r="D330" s="244"/>
      <c r="E330" s="244"/>
      <c r="F330" s="244"/>
      <c r="G330" s="244"/>
      <c r="H330" s="244"/>
      <c r="I330" s="244"/>
      <c r="J330" s="244"/>
      <c r="K330" s="244"/>
      <c r="L330" s="244"/>
      <c r="M330" s="244"/>
      <c r="N330" s="244"/>
      <c r="O330" s="244"/>
      <c r="P330" s="932"/>
      <c r="Q330" s="244"/>
      <c r="R330" s="244"/>
      <c r="S330" s="244"/>
      <c r="T330" s="244"/>
      <c r="U330" s="244"/>
      <c r="V330" s="244"/>
      <c r="W330" s="244"/>
      <c r="X330" s="244"/>
      <c r="Y330" s="244"/>
      <c r="Z330" s="244"/>
    </row>
    <row r="331" spans="1:26" hidden="1">
      <c r="A331" s="244"/>
      <c r="B331" s="244"/>
      <c r="C331" s="244"/>
      <c r="D331" s="244"/>
      <c r="E331" s="244"/>
      <c r="F331" s="244"/>
      <c r="G331" s="244"/>
      <c r="H331" s="244"/>
      <c r="I331" s="244"/>
      <c r="J331" s="244"/>
      <c r="K331" s="244"/>
      <c r="L331" s="244"/>
      <c r="M331" s="244"/>
      <c r="N331" s="244"/>
      <c r="O331" s="244"/>
      <c r="P331" s="932"/>
      <c r="Q331" s="244"/>
      <c r="R331" s="244"/>
      <c r="S331" s="244"/>
      <c r="T331" s="244"/>
      <c r="U331" s="244"/>
      <c r="V331" s="244"/>
      <c r="W331" s="244"/>
      <c r="X331" s="244"/>
      <c r="Y331" s="244"/>
      <c r="Z331" s="244"/>
    </row>
    <row r="332" spans="1:26" hidden="1">
      <c r="A332" s="244"/>
      <c r="B332" s="244"/>
      <c r="C332" s="244"/>
      <c r="D332" s="244"/>
      <c r="E332" s="244"/>
      <c r="F332" s="244"/>
      <c r="G332" s="244"/>
      <c r="H332" s="244"/>
      <c r="I332" s="244"/>
      <c r="J332" s="244"/>
      <c r="K332" s="244"/>
      <c r="L332" s="244"/>
      <c r="M332" s="244"/>
      <c r="N332" s="244"/>
      <c r="O332" s="244"/>
      <c r="P332" s="932"/>
      <c r="Q332" s="244"/>
      <c r="R332" s="244"/>
      <c r="S332" s="244"/>
      <c r="T332" s="244"/>
      <c r="U332" s="244"/>
      <c r="V332" s="244"/>
      <c r="W332" s="244"/>
      <c r="X332" s="244"/>
      <c r="Y332" s="244"/>
      <c r="Z332" s="244"/>
    </row>
    <row r="333" spans="1:26" hidden="1">
      <c r="A333" s="244"/>
      <c r="B333" s="244"/>
      <c r="C333" s="244"/>
      <c r="D333" s="244"/>
      <c r="E333" s="244"/>
      <c r="F333" s="244"/>
      <c r="G333" s="244"/>
      <c r="H333" s="244"/>
      <c r="I333" s="244"/>
      <c r="J333" s="244"/>
      <c r="K333" s="244"/>
      <c r="L333" s="244"/>
      <c r="M333" s="244"/>
      <c r="N333" s="244"/>
      <c r="O333" s="244"/>
      <c r="P333" s="932"/>
      <c r="Q333" s="244"/>
      <c r="R333" s="244"/>
      <c r="S333" s="244"/>
      <c r="T333" s="244"/>
      <c r="U333" s="244"/>
      <c r="V333" s="244"/>
      <c r="W333" s="244"/>
      <c r="X333" s="244"/>
      <c r="Y333" s="244"/>
      <c r="Z333" s="244"/>
    </row>
    <row r="334" spans="1:26" hidden="1">
      <c r="A334" s="244"/>
      <c r="B334" s="244"/>
      <c r="C334" s="244"/>
      <c r="D334" s="244"/>
      <c r="E334" s="244"/>
      <c r="F334" s="244"/>
      <c r="G334" s="244"/>
      <c r="H334" s="244"/>
      <c r="I334" s="244"/>
      <c r="J334" s="244"/>
      <c r="K334" s="244"/>
      <c r="L334" s="244"/>
      <c r="M334" s="244"/>
      <c r="N334" s="244"/>
      <c r="O334" s="244"/>
      <c r="P334" s="932"/>
      <c r="Q334" s="244"/>
      <c r="R334" s="244"/>
      <c r="S334" s="244"/>
      <c r="T334" s="244"/>
      <c r="U334" s="244"/>
      <c r="V334" s="244"/>
      <c r="W334" s="244"/>
      <c r="X334" s="244"/>
      <c r="Y334" s="244"/>
      <c r="Z334" s="244"/>
    </row>
    <row r="335" spans="1:26" hidden="1">
      <c r="A335" s="244"/>
      <c r="B335" s="244"/>
      <c r="C335" s="244"/>
      <c r="D335" s="244"/>
      <c r="E335" s="244"/>
      <c r="F335" s="244"/>
      <c r="G335" s="244"/>
      <c r="H335" s="244"/>
      <c r="I335" s="244"/>
      <c r="J335" s="244"/>
      <c r="K335" s="244"/>
      <c r="L335" s="244"/>
      <c r="M335" s="244"/>
      <c r="N335" s="244"/>
      <c r="O335" s="244"/>
      <c r="P335" s="932"/>
      <c r="Q335" s="244"/>
      <c r="R335" s="244"/>
      <c r="S335" s="244"/>
      <c r="T335" s="244"/>
      <c r="U335" s="244"/>
      <c r="V335" s="244"/>
      <c r="W335" s="244"/>
      <c r="X335" s="244"/>
      <c r="Y335" s="244"/>
      <c r="Z335" s="244"/>
    </row>
    <row r="336" spans="1:26" hidden="1">
      <c r="A336" s="244"/>
      <c r="B336" s="244"/>
      <c r="C336" s="244"/>
      <c r="D336" s="244"/>
      <c r="E336" s="244"/>
      <c r="F336" s="244"/>
      <c r="G336" s="244"/>
      <c r="H336" s="244"/>
      <c r="I336" s="244"/>
      <c r="J336" s="244"/>
      <c r="K336" s="244"/>
      <c r="L336" s="244"/>
      <c r="M336" s="244"/>
      <c r="N336" s="244"/>
      <c r="O336" s="244"/>
      <c r="P336" s="932"/>
      <c r="Q336" s="244"/>
      <c r="R336" s="244"/>
      <c r="S336" s="244"/>
      <c r="T336" s="244"/>
      <c r="U336" s="244"/>
      <c r="V336" s="244"/>
      <c r="W336" s="244"/>
      <c r="X336" s="244"/>
      <c r="Y336" s="244"/>
      <c r="Z336" s="244"/>
    </row>
    <row r="337" spans="1:26" hidden="1">
      <c r="A337" s="244"/>
      <c r="B337" s="244"/>
      <c r="C337" s="244"/>
      <c r="D337" s="244"/>
      <c r="E337" s="244"/>
      <c r="F337" s="244"/>
      <c r="G337" s="244"/>
      <c r="H337" s="244"/>
      <c r="I337" s="244"/>
      <c r="J337" s="244"/>
      <c r="K337" s="244"/>
      <c r="L337" s="244"/>
      <c r="M337" s="244"/>
      <c r="N337" s="244"/>
      <c r="O337" s="244"/>
      <c r="P337" s="932"/>
      <c r="Q337" s="244"/>
      <c r="R337" s="244"/>
      <c r="S337" s="244"/>
      <c r="T337" s="244"/>
      <c r="U337" s="244"/>
      <c r="V337" s="244"/>
      <c r="W337" s="244"/>
      <c r="X337" s="244"/>
      <c r="Y337" s="244"/>
      <c r="Z337" s="244"/>
    </row>
    <row r="338" spans="1:26" hidden="1">
      <c r="A338" s="244"/>
      <c r="B338" s="244"/>
      <c r="C338" s="244"/>
      <c r="D338" s="244"/>
      <c r="E338" s="244"/>
      <c r="F338" s="244"/>
      <c r="G338" s="244"/>
      <c r="H338" s="244"/>
      <c r="I338" s="244"/>
      <c r="J338" s="244"/>
      <c r="K338" s="244"/>
      <c r="L338" s="244"/>
      <c r="M338" s="244"/>
      <c r="N338" s="244"/>
      <c r="O338" s="244"/>
      <c r="P338" s="932"/>
      <c r="Q338" s="244"/>
      <c r="R338" s="244"/>
      <c r="S338" s="244"/>
      <c r="T338" s="244"/>
      <c r="U338" s="244"/>
      <c r="V338" s="244"/>
      <c r="W338" s="244"/>
      <c r="X338" s="244"/>
      <c r="Y338" s="244"/>
      <c r="Z338" s="244"/>
    </row>
    <row r="339" spans="1:26" hidden="1">
      <c r="A339" s="244"/>
      <c r="B339" s="244"/>
      <c r="C339" s="244"/>
      <c r="D339" s="244"/>
      <c r="E339" s="244"/>
      <c r="F339" s="244"/>
      <c r="G339" s="244"/>
      <c r="H339" s="244"/>
      <c r="I339" s="244"/>
      <c r="J339" s="244"/>
      <c r="K339" s="244"/>
      <c r="L339" s="244"/>
      <c r="M339" s="244"/>
      <c r="N339" s="244"/>
      <c r="O339" s="244"/>
      <c r="P339" s="932"/>
      <c r="Q339" s="244"/>
      <c r="R339" s="244"/>
      <c r="S339" s="244"/>
      <c r="T339" s="244"/>
      <c r="U339" s="244"/>
      <c r="V339" s="244"/>
      <c r="W339" s="244"/>
      <c r="X339" s="244"/>
      <c r="Y339" s="244"/>
      <c r="Z339" s="244"/>
    </row>
    <row r="340" spans="1:26" hidden="1">
      <c r="A340" s="244"/>
      <c r="B340" s="244"/>
      <c r="C340" s="244"/>
      <c r="D340" s="244"/>
      <c r="E340" s="244"/>
      <c r="F340" s="244"/>
      <c r="G340" s="244"/>
      <c r="H340" s="244"/>
      <c r="I340" s="244"/>
      <c r="J340" s="244"/>
      <c r="K340" s="244"/>
      <c r="L340" s="244"/>
      <c r="M340" s="244"/>
      <c r="N340" s="244"/>
      <c r="O340" s="244"/>
      <c r="P340" s="932"/>
      <c r="Q340" s="244"/>
      <c r="R340" s="244"/>
      <c r="S340" s="244"/>
      <c r="T340" s="244"/>
      <c r="U340" s="244"/>
      <c r="V340" s="244"/>
      <c r="W340" s="244"/>
      <c r="X340" s="244"/>
      <c r="Y340" s="244"/>
      <c r="Z340" s="244"/>
    </row>
    <row r="341" spans="1:26" hidden="1">
      <c r="A341" s="244"/>
      <c r="B341" s="244"/>
      <c r="C341" s="244"/>
      <c r="D341" s="244"/>
      <c r="E341" s="244"/>
      <c r="F341" s="244"/>
      <c r="G341" s="244"/>
      <c r="H341" s="244"/>
      <c r="I341" s="244"/>
      <c r="J341" s="244"/>
      <c r="K341" s="244"/>
      <c r="L341" s="244"/>
      <c r="M341" s="244"/>
      <c r="N341" s="244"/>
      <c r="O341" s="244"/>
      <c r="P341" s="932"/>
      <c r="Q341" s="244"/>
      <c r="R341" s="244"/>
      <c r="S341" s="244"/>
      <c r="T341" s="244"/>
      <c r="U341" s="244"/>
      <c r="V341" s="244"/>
      <c r="W341" s="244"/>
      <c r="X341" s="244"/>
      <c r="Y341" s="244"/>
      <c r="Z341" s="244"/>
    </row>
    <row r="342" spans="1:26" hidden="1">
      <c r="A342" s="244"/>
      <c r="B342" s="244"/>
      <c r="C342" s="244"/>
      <c r="D342" s="244"/>
      <c r="E342" s="244"/>
      <c r="F342" s="244"/>
      <c r="G342" s="244"/>
      <c r="H342" s="244"/>
      <c r="I342" s="244"/>
      <c r="J342" s="244"/>
      <c r="K342" s="244"/>
      <c r="L342" s="244"/>
      <c r="M342" s="244"/>
      <c r="N342" s="244"/>
      <c r="O342" s="244"/>
      <c r="P342" s="932"/>
      <c r="Q342" s="244"/>
      <c r="R342" s="244"/>
      <c r="S342" s="244"/>
      <c r="T342" s="244"/>
      <c r="U342" s="244"/>
      <c r="V342" s="244"/>
      <c r="W342" s="244"/>
      <c r="X342" s="244"/>
      <c r="Y342" s="244"/>
      <c r="Z342" s="244"/>
    </row>
    <row r="343" spans="1:26" hidden="1">
      <c r="A343" s="244"/>
      <c r="B343" s="244"/>
      <c r="C343" s="244"/>
      <c r="D343" s="244"/>
      <c r="E343" s="244"/>
      <c r="F343" s="244"/>
      <c r="G343" s="244"/>
      <c r="H343" s="244"/>
      <c r="I343" s="244"/>
      <c r="J343" s="244"/>
      <c r="K343" s="244"/>
      <c r="L343" s="244"/>
      <c r="M343" s="244"/>
      <c r="N343" s="244"/>
      <c r="O343" s="244"/>
      <c r="P343" s="932"/>
      <c r="Q343" s="244"/>
      <c r="R343" s="244"/>
      <c r="S343" s="244"/>
      <c r="T343" s="244"/>
      <c r="U343" s="244"/>
      <c r="V343" s="244"/>
      <c r="W343" s="244"/>
      <c r="X343" s="244"/>
      <c r="Y343" s="244"/>
      <c r="Z343" s="244"/>
    </row>
    <row r="344" spans="1:26" hidden="1">
      <c r="A344" s="244"/>
      <c r="B344" s="244"/>
      <c r="C344" s="244"/>
      <c r="D344" s="244"/>
      <c r="E344" s="244"/>
      <c r="F344" s="244"/>
      <c r="G344" s="244"/>
      <c r="H344" s="244"/>
      <c r="I344" s="244"/>
      <c r="J344" s="244"/>
      <c r="K344" s="244"/>
      <c r="L344" s="244"/>
      <c r="M344" s="244"/>
      <c r="N344" s="244"/>
      <c r="O344" s="244"/>
      <c r="P344" s="932"/>
      <c r="Q344" s="244"/>
      <c r="R344" s="244"/>
      <c r="S344" s="244"/>
      <c r="T344" s="244"/>
      <c r="U344" s="244"/>
      <c r="V344" s="244"/>
      <c r="W344" s="244"/>
      <c r="X344" s="244"/>
      <c r="Y344" s="244"/>
      <c r="Z344" s="244"/>
    </row>
    <row r="345" spans="1:26" hidden="1">
      <c r="A345" s="244"/>
      <c r="B345" s="244"/>
      <c r="C345" s="244"/>
      <c r="D345" s="244"/>
      <c r="E345" s="244"/>
      <c r="F345" s="244"/>
      <c r="G345" s="244"/>
      <c r="H345" s="244"/>
      <c r="I345" s="244"/>
      <c r="J345" s="244"/>
      <c r="K345" s="244"/>
      <c r="L345" s="244"/>
      <c r="M345" s="244"/>
      <c r="N345" s="244"/>
      <c r="O345" s="244"/>
      <c r="P345" s="932"/>
      <c r="Q345" s="244"/>
      <c r="R345" s="244"/>
      <c r="S345" s="244"/>
      <c r="T345" s="244"/>
      <c r="U345" s="244"/>
      <c r="V345" s="244"/>
      <c r="W345" s="244"/>
      <c r="X345" s="244"/>
      <c r="Y345" s="244"/>
      <c r="Z345" s="244"/>
    </row>
    <row r="346" spans="1:26" hidden="1">
      <c r="A346" s="244"/>
      <c r="B346" s="244"/>
      <c r="C346" s="244"/>
      <c r="D346" s="244"/>
      <c r="E346" s="244"/>
      <c r="F346" s="244"/>
      <c r="G346" s="244"/>
      <c r="H346" s="244"/>
      <c r="I346" s="244"/>
      <c r="J346" s="244"/>
      <c r="K346" s="244"/>
      <c r="L346" s="244"/>
      <c r="M346" s="244"/>
      <c r="N346" s="244"/>
      <c r="O346" s="244"/>
      <c r="P346" s="932"/>
      <c r="Q346" s="244"/>
      <c r="R346" s="244"/>
      <c r="S346" s="244"/>
      <c r="T346" s="244"/>
      <c r="U346" s="244"/>
      <c r="V346" s="244"/>
      <c r="W346" s="244"/>
      <c r="X346" s="244"/>
      <c r="Y346" s="244"/>
      <c r="Z346" s="244"/>
    </row>
    <row r="347" spans="1:26" hidden="1">
      <c r="A347" s="244"/>
      <c r="B347" s="244"/>
      <c r="C347" s="244"/>
      <c r="D347" s="244"/>
      <c r="E347" s="244"/>
      <c r="F347" s="244"/>
      <c r="G347" s="244"/>
      <c r="H347" s="244"/>
      <c r="I347" s="244"/>
      <c r="J347" s="244"/>
      <c r="K347" s="244"/>
      <c r="L347" s="244"/>
      <c r="M347" s="244"/>
      <c r="N347" s="244"/>
      <c r="O347" s="244"/>
      <c r="P347" s="932"/>
      <c r="Q347" s="244"/>
      <c r="R347" s="244"/>
      <c r="S347" s="244"/>
      <c r="T347" s="244"/>
      <c r="U347" s="244"/>
      <c r="V347" s="244"/>
      <c r="W347" s="244"/>
      <c r="X347" s="244"/>
      <c r="Y347" s="244"/>
      <c r="Z347" s="244"/>
    </row>
    <row r="348" spans="1:26" hidden="1">
      <c r="A348" s="244"/>
      <c r="B348" s="244"/>
      <c r="C348" s="244"/>
      <c r="D348" s="244"/>
      <c r="E348" s="244"/>
      <c r="F348" s="244"/>
      <c r="G348" s="244"/>
      <c r="H348" s="244"/>
      <c r="I348" s="244"/>
      <c r="J348" s="244"/>
      <c r="K348" s="244"/>
      <c r="L348" s="244"/>
      <c r="M348" s="244"/>
      <c r="N348" s="244"/>
      <c r="O348" s="244"/>
      <c r="P348" s="932"/>
      <c r="Q348" s="244"/>
      <c r="R348" s="244"/>
      <c r="S348" s="244"/>
      <c r="T348" s="244"/>
      <c r="U348" s="244"/>
      <c r="V348" s="244"/>
      <c r="W348" s="244"/>
      <c r="X348" s="244"/>
      <c r="Y348" s="244"/>
      <c r="Z348" s="244"/>
    </row>
    <row r="349" spans="1:26" hidden="1">
      <c r="A349" s="244"/>
      <c r="B349" s="244"/>
      <c r="C349" s="244"/>
      <c r="D349" s="244"/>
      <c r="E349" s="244"/>
      <c r="F349" s="244"/>
      <c r="G349" s="244"/>
      <c r="H349" s="244"/>
      <c r="I349" s="244"/>
      <c r="J349" s="244"/>
      <c r="K349" s="244"/>
      <c r="L349" s="244"/>
      <c r="M349" s="244"/>
      <c r="N349" s="244"/>
      <c r="O349" s="244"/>
      <c r="P349" s="932"/>
      <c r="Q349" s="244"/>
      <c r="R349" s="244"/>
      <c r="S349" s="244"/>
      <c r="T349" s="244"/>
      <c r="U349" s="244"/>
      <c r="V349" s="244"/>
      <c r="W349" s="244"/>
      <c r="X349" s="244"/>
      <c r="Y349" s="244"/>
      <c r="Z349" s="244"/>
    </row>
    <row r="350" spans="1:26" hidden="1">
      <c r="A350" s="244"/>
      <c r="B350" s="244"/>
      <c r="C350" s="244"/>
      <c r="D350" s="244"/>
      <c r="E350" s="244"/>
      <c r="F350" s="244"/>
      <c r="G350" s="244"/>
      <c r="H350" s="244"/>
      <c r="I350" s="244"/>
      <c r="J350" s="244"/>
      <c r="K350" s="244"/>
      <c r="L350" s="244"/>
      <c r="M350" s="244"/>
      <c r="N350" s="244"/>
      <c r="O350" s="244"/>
      <c r="P350" s="932"/>
      <c r="Q350" s="244"/>
      <c r="R350" s="244"/>
      <c r="S350" s="244"/>
      <c r="T350" s="244"/>
      <c r="U350" s="244"/>
      <c r="V350" s="244"/>
      <c r="W350" s="244"/>
      <c r="X350" s="244"/>
      <c r="Y350" s="244"/>
      <c r="Z350" s="244"/>
    </row>
    <row r="351" spans="1:26" hidden="1">
      <c r="A351" s="244"/>
      <c r="B351" s="244"/>
      <c r="C351" s="244"/>
      <c r="D351" s="244"/>
      <c r="E351" s="244"/>
      <c r="F351" s="244"/>
      <c r="G351" s="244"/>
      <c r="H351" s="244"/>
      <c r="I351" s="244"/>
      <c r="J351" s="244"/>
      <c r="K351" s="244"/>
      <c r="L351" s="244"/>
      <c r="M351" s="244"/>
      <c r="N351" s="244"/>
      <c r="O351" s="244"/>
      <c r="P351" s="932"/>
      <c r="Q351" s="244"/>
      <c r="R351" s="244"/>
      <c r="S351" s="244"/>
      <c r="T351" s="244"/>
      <c r="U351" s="244"/>
      <c r="V351" s="244"/>
      <c r="W351" s="244"/>
      <c r="X351" s="244"/>
      <c r="Y351" s="244"/>
      <c r="Z351" s="244"/>
    </row>
    <row r="352" spans="1:26" hidden="1">
      <c r="A352" s="244"/>
      <c r="B352" s="244"/>
      <c r="C352" s="244"/>
      <c r="D352" s="244"/>
      <c r="E352" s="244"/>
      <c r="F352" s="244"/>
      <c r="G352" s="244"/>
      <c r="H352" s="244"/>
      <c r="I352" s="244"/>
      <c r="J352" s="244"/>
      <c r="K352" s="244"/>
      <c r="L352" s="244"/>
      <c r="M352" s="244"/>
      <c r="N352" s="244"/>
      <c r="O352" s="244"/>
      <c r="P352" s="932"/>
      <c r="Q352" s="244"/>
      <c r="R352" s="244"/>
      <c r="S352" s="244"/>
      <c r="T352" s="244"/>
      <c r="U352" s="244"/>
      <c r="V352" s="244"/>
      <c r="W352" s="244"/>
      <c r="X352" s="244"/>
      <c r="Y352" s="244"/>
      <c r="Z352" s="244"/>
    </row>
    <row r="353" spans="1:26" hidden="1">
      <c r="A353" s="244"/>
      <c r="B353" s="244"/>
      <c r="C353" s="244"/>
      <c r="D353" s="244"/>
      <c r="E353" s="244"/>
      <c r="F353" s="244"/>
      <c r="G353" s="244"/>
      <c r="H353" s="244"/>
      <c r="I353" s="244"/>
      <c r="J353" s="244"/>
      <c r="K353" s="244"/>
      <c r="L353" s="244"/>
      <c r="M353" s="244"/>
      <c r="N353" s="244"/>
      <c r="O353" s="244"/>
      <c r="P353" s="932"/>
      <c r="Q353" s="244"/>
      <c r="R353" s="244"/>
      <c r="S353" s="244"/>
      <c r="T353" s="244"/>
      <c r="U353" s="244"/>
      <c r="V353" s="244"/>
      <c r="W353" s="244"/>
      <c r="X353" s="244"/>
      <c r="Y353" s="244"/>
      <c r="Z353" s="244"/>
    </row>
    <row r="354" spans="1:26" hidden="1">
      <c r="A354" s="244"/>
      <c r="B354" s="244"/>
      <c r="C354" s="244"/>
      <c r="D354" s="244"/>
      <c r="E354" s="244"/>
      <c r="F354" s="244"/>
      <c r="G354" s="244"/>
      <c r="H354" s="244"/>
      <c r="I354" s="244"/>
      <c r="J354" s="244"/>
      <c r="K354" s="244"/>
      <c r="L354" s="244"/>
      <c r="M354" s="244"/>
      <c r="N354" s="244"/>
      <c r="O354" s="244"/>
      <c r="P354" s="932"/>
      <c r="Q354" s="244"/>
      <c r="R354" s="244"/>
      <c r="S354" s="244"/>
      <c r="T354" s="244"/>
      <c r="U354" s="244"/>
      <c r="V354" s="244"/>
      <c r="W354" s="244"/>
      <c r="X354" s="244"/>
      <c r="Y354" s="244"/>
      <c r="Z354" s="244"/>
    </row>
    <row r="355" spans="1:26" hidden="1">
      <c r="A355" s="244"/>
      <c r="B355" s="244"/>
      <c r="C355" s="244"/>
      <c r="D355" s="244"/>
      <c r="E355" s="244"/>
      <c r="F355" s="244"/>
      <c r="G355" s="244"/>
      <c r="H355" s="244"/>
      <c r="I355" s="244"/>
      <c r="J355" s="244"/>
      <c r="K355" s="244"/>
      <c r="L355" s="244"/>
      <c r="M355" s="244"/>
      <c r="N355" s="244"/>
      <c r="O355" s="244"/>
      <c r="P355" s="932"/>
      <c r="Q355" s="244"/>
      <c r="R355" s="244"/>
      <c r="S355" s="244"/>
      <c r="T355" s="244"/>
      <c r="U355" s="244"/>
      <c r="V355" s="244"/>
      <c r="W355" s="244"/>
      <c r="X355" s="244"/>
      <c r="Y355" s="244"/>
      <c r="Z355" s="244"/>
    </row>
    <row r="356" spans="1:26" hidden="1">
      <c r="A356" s="244"/>
      <c r="B356" s="244"/>
      <c r="C356" s="244"/>
      <c r="D356" s="244"/>
      <c r="E356" s="244"/>
      <c r="F356" s="244"/>
      <c r="G356" s="244"/>
      <c r="H356" s="244"/>
      <c r="I356" s="244"/>
      <c r="J356" s="244"/>
      <c r="K356" s="244"/>
      <c r="L356" s="244"/>
      <c r="M356" s="244"/>
      <c r="N356" s="244"/>
      <c r="O356" s="244"/>
      <c r="P356" s="932"/>
      <c r="Q356" s="244"/>
      <c r="R356" s="244"/>
      <c r="S356" s="244"/>
      <c r="T356" s="244"/>
      <c r="U356" s="244"/>
      <c r="V356" s="244"/>
      <c r="W356" s="244"/>
      <c r="X356" s="244"/>
      <c r="Y356" s="244"/>
      <c r="Z356" s="244"/>
    </row>
    <row r="357" spans="1:26" hidden="1">
      <c r="A357" s="244"/>
      <c r="B357" s="244"/>
      <c r="C357" s="244"/>
      <c r="D357" s="244"/>
      <c r="E357" s="244"/>
      <c r="F357" s="244"/>
      <c r="G357" s="244"/>
      <c r="H357" s="244"/>
      <c r="I357" s="244"/>
      <c r="J357" s="244"/>
      <c r="K357" s="244"/>
      <c r="L357" s="244"/>
      <c r="M357" s="244"/>
      <c r="N357" s="244"/>
      <c r="O357" s="244"/>
      <c r="P357" s="932"/>
      <c r="Q357" s="244"/>
      <c r="R357" s="244"/>
      <c r="S357" s="244"/>
      <c r="T357" s="244"/>
      <c r="U357" s="244"/>
      <c r="V357" s="244"/>
      <c r="W357" s="244"/>
      <c r="X357" s="244"/>
      <c r="Y357" s="244"/>
      <c r="Z357" s="244"/>
    </row>
    <row r="358" spans="1:26" hidden="1">
      <c r="A358" s="244"/>
      <c r="B358" s="244"/>
      <c r="C358" s="244"/>
      <c r="D358" s="244"/>
      <c r="E358" s="244"/>
      <c r="F358" s="244"/>
      <c r="G358" s="244"/>
      <c r="H358" s="244"/>
      <c r="I358" s="244"/>
      <c r="J358" s="244"/>
      <c r="K358" s="244"/>
      <c r="L358" s="244"/>
      <c r="M358" s="244"/>
      <c r="N358" s="244"/>
      <c r="O358" s="244"/>
      <c r="P358" s="932"/>
      <c r="Q358" s="244"/>
      <c r="R358" s="244"/>
      <c r="S358" s="244"/>
      <c r="T358" s="244"/>
      <c r="U358" s="244"/>
      <c r="V358" s="244"/>
      <c r="W358" s="244"/>
      <c r="X358" s="244"/>
      <c r="Y358" s="244"/>
      <c r="Z358" s="244"/>
    </row>
    <row r="359" spans="1:26" hidden="1">
      <c r="A359" s="244"/>
      <c r="B359" s="244"/>
      <c r="C359" s="244"/>
      <c r="D359" s="244"/>
      <c r="E359" s="244"/>
      <c r="F359" s="244"/>
      <c r="G359" s="244"/>
      <c r="H359" s="244"/>
      <c r="I359" s="244"/>
      <c r="J359" s="244"/>
      <c r="K359" s="244"/>
      <c r="L359" s="244"/>
      <c r="M359" s="244"/>
      <c r="N359" s="244"/>
      <c r="O359" s="244"/>
      <c r="P359" s="937"/>
      <c r="Q359" s="244"/>
      <c r="R359" s="244"/>
      <c r="S359" s="244"/>
      <c r="T359" s="244"/>
      <c r="U359" s="247"/>
      <c r="V359" s="244"/>
      <c r="W359" s="244"/>
      <c r="X359" s="244"/>
      <c r="Y359" s="244"/>
      <c r="Z359" s="245"/>
    </row>
    <row r="360" spans="1:26" hidden="1">
      <c r="A360" s="244"/>
      <c r="B360" s="243"/>
      <c r="C360" s="244"/>
      <c r="D360" s="245"/>
      <c r="E360" s="245"/>
      <c r="F360" s="243"/>
      <c r="G360" s="244"/>
      <c r="H360" s="243"/>
      <c r="I360" s="246"/>
      <c r="J360" s="245"/>
      <c r="K360" s="246"/>
      <c r="L360" s="245"/>
      <c r="M360" s="246"/>
      <c r="N360" s="245"/>
      <c r="O360" s="246"/>
      <c r="P360" s="937"/>
      <c r="Q360" s="248"/>
      <c r="R360" s="246"/>
      <c r="S360" s="245"/>
      <c r="T360" s="246"/>
      <c r="U360" s="247"/>
      <c r="V360" s="245"/>
      <c r="W360" s="245"/>
      <c r="X360" s="245"/>
      <c r="Y360" s="245"/>
      <c r="Z360" s="245"/>
    </row>
    <row r="361" spans="1:26" hidden="1">
      <c r="A361" s="244"/>
      <c r="B361" s="243"/>
      <c r="C361" s="244"/>
      <c r="D361" s="245"/>
      <c r="E361" s="245"/>
      <c r="F361" s="243"/>
      <c r="G361" s="244"/>
      <c r="H361" s="243"/>
      <c r="I361" s="246"/>
      <c r="J361" s="245"/>
      <c r="K361" s="246"/>
      <c r="L361" s="245"/>
      <c r="M361" s="246"/>
      <c r="N361" s="245"/>
      <c r="O361" s="246"/>
      <c r="P361" s="937"/>
      <c r="Q361" s="248"/>
      <c r="R361" s="246"/>
      <c r="S361" s="245"/>
      <c r="T361" s="246"/>
      <c r="U361" s="247"/>
      <c r="V361" s="245"/>
      <c r="W361" s="245"/>
      <c r="X361" s="245"/>
      <c r="Y361" s="245"/>
      <c r="Z361" s="245"/>
    </row>
    <row r="362" spans="1:26" hidden="1">
      <c r="A362" s="244"/>
      <c r="B362" s="243"/>
      <c r="C362" s="244"/>
      <c r="D362" s="245"/>
      <c r="E362" s="245"/>
      <c r="F362" s="243"/>
      <c r="G362" s="243"/>
      <c r="H362" s="243"/>
      <c r="I362" s="246"/>
      <c r="J362" s="245"/>
      <c r="K362" s="246"/>
      <c r="L362" s="245"/>
      <c r="M362" s="246"/>
      <c r="N362" s="245"/>
      <c r="O362" s="246"/>
      <c r="P362" s="932"/>
      <c r="Q362" s="248"/>
      <c r="R362" s="246"/>
      <c r="S362" s="245"/>
      <c r="T362" s="246"/>
      <c r="U362" s="244"/>
      <c r="V362" s="245"/>
      <c r="W362" s="245"/>
      <c r="X362" s="245"/>
      <c r="Y362" s="245"/>
      <c r="Z362" s="244"/>
    </row>
    <row r="363" spans="1:26" hidden="1">
      <c r="A363" s="244"/>
      <c r="B363" s="244"/>
      <c r="C363" s="244"/>
      <c r="D363" s="244"/>
      <c r="E363" s="244"/>
      <c r="F363" s="244"/>
      <c r="G363" s="243"/>
      <c r="H363" s="244"/>
      <c r="I363" s="244"/>
      <c r="J363" s="244"/>
      <c r="K363" s="244"/>
      <c r="L363" s="244"/>
      <c r="M363" s="244"/>
      <c r="N363" s="244"/>
      <c r="O363" s="244"/>
      <c r="P363" s="932"/>
      <c r="Q363" s="244"/>
      <c r="R363" s="244"/>
      <c r="S363" s="244"/>
      <c r="T363" s="244"/>
      <c r="U363" s="244"/>
      <c r="V363" s="244"/>
      <c r="W363" s="244"/>
      <c r="X363" s="244"/>
      <c r="Y363" s="244"/>
      <c r="Z363" s="244"/>
    </row>
    <row r="364" spans="1:26" hidden="1">
      <c r="A364" s="244"/>
      <c r="B364" s="244"/>
      <c r="C364" s="244"/>
      <c r="D364" s="244"/>
      <c r="E364" s="244"/>
      <c r="F364" s="244"/>
      <c r="G364" s="243"/>
      <c r="H364" s="244"/>
      <c r="I364" s="244"/>
      <c r="J364" s="244"/>
      <c r="K364" s="244"/>
      <c r="L364" s="244"/>
      <c r="M364" s="244"/>
      <c r="N364" s="244"/>
      <c r="O364" s="244"/>
      <c r="P364" s="932"/>
      <c r="Q364" s="244"/>
      <c r="R364" s="244"/>
      <c r="S364" s="244"/>
      <c r="T364" s="244"/>
      <c r="U364" s="244"/>
      <c r="V364" s="244"/>
      <c r="W364" s="244"/>
      <c r="X364" s="244"/>
      <c r="Y364" s="244"/>
      <c r="Z364" s="244"/>
    </row>
    <row r="365" spans="1:26" hidden="1">
      <c r="A365" s="244"/>
      <c r="B365" s="244"/>
      <c r="C365" s="244"/>
      <c r="D365" s="244"/>
      <c r="E365" s="244"/>
      <c r="F365" s="244"/>
      <c r="G365" s="244"/>
      <c r="H365" s="244"/>
      <c r="I365" s="244"/>
      <c r="J365" s="244"/>
      <c r="K365" s="244"/>
      <c r="L365" s="244"/>
      <c r="M365" s="244"/>
      <c r="N365" s="244"/>
      <c r="O365" s="244"/>
      <c r="P365" s="932"/>
      <c r="Q365" s="244"/>
      <c r="R365" s="244"/>
      <c r="S365" s="244"/>
      <c r="T365" s="244"/>
      <c r="U365" s="244"/>
      <c r="V365" s="244"/>
      <c r="W365" s="244"/>
      <c r="X365" s="244"/>
      <c r="Y365" s="244"/>
      <c r="Z365" s="244"/>
    </row>
    <row r="366" spans="1:26" hidden="1">
      <c r="A366" s="244"/>
      <c r="B366" s="244"/>
      <c r="C366" s="244"/>
      <c r="D366" s="244"/>
      <c r="E366" s="244"/>
      <c r="F366" s="244"/>
      <c r="G366" s="244"/>
      <c r="H366" s="244"/>
      <c r="I366" s="244"/>
      <c r="J366" s="244"/>
      <c r="K366" s="244"/>
      <c r="L366" s="244"/>
      <c r="M366" s="244"/>
      <c r="N366" s="244"/>
      <c r="O366" s="244"/>
      <c r="P366" s="932"/>
      <c r="Q366" s="244"/>
      <c r="R366" s="244"/>
      <c r="S366" s="244"/>
      <c r="T366" s="244"/>
      <c r="U366" s="244"/>
      <c r="V366" s="244"/>
      <c r="W366" s="244"/>
      <c r="X366" s="244"/>
      <c r="Y366" s="244"/>
      <c r="Z366" s="244"/>
    </row>
    <row r="367" spans="1:26" hidden="1">
      <c r="A367" s="244"/>
      <c r="B367" s="244"/>
      <c r="C367" s="244"/>
      <c r="D367" s="244"/>
      <c r="E367" s="244"/>
      <c r="F367" s="244"/>
      <c r="G367" s="244"/>
      <c r="H367" s="244"/>
      <c r="I367" s="244"/>
      <c r="J367" s="244"/>
      <c r="K367" s="244"/>
      <c r="L367" s="244"/>
      <c r="M367" s="244"/>
      <c r="N367" s="244"/>
      <c r="O367" s="244"/>
      <c r="P367" s="932"/>
      <c r="Q367" s="244"/>
      <c r="R367" s="244"/>
      <c r="S367" s="244"/>
      <c r="T367" s="244"/>
      <c r="U367" s="244"/>
      <c r="V367" s="244"/>
      <c r="W367" s="244"/>
      <c r="X367" s="244"/>
      <c r="Y367" s="244"/>
      <c r="Z367" s="244"/>
    </row>
    <row r="368" spans="1:26" hidden="1">
      <c r="A368" s="244"/>
      <c r="B368" s="244"/>
      <c r="C368" s="244"/>
      <c r="D368" s="244"/>
      <c r="E368" s="244"/>
      <c r="F368" s="244"/>
      <c r="G368" s="244"/>
      <c r="H368" s="244"/>
      <c r="I368" s="244"/>
      <c r="J368" s="244"/>
      <c r="K368" s="244"/>
      <c r="L368" s="244"/>
      <c r="M368" s="244"/>
      <c r="N368" s="244"/>
      <c r="O368" s="244"/>
      <c r="P368" s="932"/>
      <c r="Q368" s="244"/>
      <c r="R368" s="244"/>
      <c r="S368" s="244"/>
      <c r="T368" s="244"/>
      <c r="U368" s="244"/>
      <c r="V368" s="244"/>
      <c r="W368" s="244"/>
      <c r="X368" s="244"/>
      <c r="Y368" s="244"/>
      <c r="Z368" s="244"/>
    </row>
    <row r="369" spans="1:26" hidden="1">
      <c r="A369" s="244"/>
      <c r="B369" s="244"/>
      <c r="C369" s="244"/>
      <c r="D369" s="244"/>
      <c r="E369" s="244"/>
      <c r="F369" s="244"/>
      <c r="G369" s="244"/>
      <c r="H369" s="244"/>
      <c r="I369" s="244"/>
      <c r="J369" s="244"/>
      <c r="K369" s="244"/>
      <c r="L369" s="244"/>
      <c r="M369" s="244"/>
      <c r="N369" s="244"/>
      <c r="O369" s="244"/>
      <c r="P369" s="932"/>
      <c r="Q369" s="244"/>
      <c r="R369" s="244"/>
      <c r="S369" s="244"/>
      <c r="T369" s="244"/>
      <c r="U369" s="244"/>
      <c r="V369" s="244"/>
      <c r="W369" s="244"/>
      <c r="X369" s="244"/>
      <c r="Y369" s="244"/>
      <c r="Z369" s="244"/>
    </row>
    <row r="370" spans="1:26" hidden="1">
      <c r="A370" s="244"/>
      <c r="B370" s="244"/>
      <c r="C370" s="244"/>
      <c r="D370" s="244"/>
      <c r="E370" s="244"/>
      <c r="F370" s="244"/>
      <c r="G370" s="244"/>
      <c r="H370" s="244"/>
      <c r="I370" s="244"/>
      <c r="J370" s="244"/>
      <c r="K370" s="244"/>
      <c r="L370" s="244"/>
      <c r="M370" s="244"/>
      <c r="N370" s="244"/>
      <c r="O370" s="244"/>
      <c r="P370" s="932"/>
      <c r="Q370" s="244"/>
      <c r="R370" s="244"/>
      <c r="S370" s="244"/>
      <c r="T370" s="244"/>
      <c r="U370" s="244"/>
      <c r="V370" s="244"/>
      <c r="W370" s="244"/>
      <c r="X370" s="244"/>
      <c r="Y370" s="244"/>
      <c r="Z370" s="244"/>
    </row>
    <row r="371" spans="1:26" hidden="1">
      <c r="A371" s="244"/>
      <c r="B371" s="244"/>
      <c r="C371" s="244"/>
      <c r="D371" s="244"/>
      <c r="E371" s="244"/>
      <c r="F371" s="244"/>
      <c r="G371" s="244"/>
      <c r="H371" s="244"/>
      <c r="I371" s="244"/>
      <c r="J371" s="244"/>
      <c r="K371" s="244"/>
      <c r="L371" s="244"/>
      <c r="M371" s="244"/>
      <c r="N371" s="244"/>
      <c r="O371" s="244"/>
      <c r="P371" s="932"/>
      <c r="Q371" s="244"/>
      <c r="R371" s="244"/>
      <c r="S371" s="244"/>
      <c r="T371" s="244"/>
      <c r="U371" s="244"/>
      <c r="V371" s="244"/>
      <c r="W371" s="244"/>
      <c r="X371" s="244"/>
      <c r="Y371" s="244"/>
      <c r="Z371" s="244"/>
    </row>
    <row r="372" spans="1:26" hidden="1">
      <c r="A372" s="244"/>
      <c r="B372" s="244"/>
      <c r="C372" s="244"/>
      <c r="D372" s="244"/>
      <c r="E372" s="244"/>
      <c r="F372" s="244"/>
      <c r="G372" s="244"/>
      <c r="H372" s="244"/>
      <c r="I372" s="244"/>
      <c r="J372" s="244"/>
      <c r="K372" s="244"/>
      <c r="L372" s="244"/>
      <c r="M372" s="244"/>
      <c r="N372" s="244"/>
      <c r="O372" s="244"/>
      <c r="P372" s="932"/>
      <c r="Q372" s="244"/>
      <c r="R372" s="244"/>
      <c r="S372" s="244"/>
      <c r="T372" s="244"/>
      <c r="U372" s="244"/>
      <c r="V372" s="244"/>
      <c r="W372" s="244"/>
      <c r="X372" s="244"/>
      <c r="Y372" s="244"/>
      <c r="Z372" s="244"/>
    </row>
    <row r="373" spans="1:26" hidden="1">
      <c r="A373" s="244"/>
      <c r="B373" s="244"/>
      <c r="C373" s="244"/>
      <c r="D373" s="244"/>
      <c r="E373" s="244"/>
      <c r="F373" s="244"/>
      <c r="G373" s="244"/>
      <c r="H373" s="244"/>
      <c r="I373" s="244"/>
      <c r="J373" s="244"/>
      <c r="K373" s="244"/>
      <c r="L373" s="244"/>
      <c r="M373" s="244"/>
      <c r="N373" s="244"/>
      <c r="O373" s="244"/>
      <c r="P373" s="932"/>
      <c r="Q373" s="244"/>
      <c r="R373" s="244"/>
      <c r="S373" s="244"/>
      <c r="T373" s="244"/>
      <c r="U373" s="244"/>
      <c r="V373" s="244"/>
      <c r="W373" s="244"/>
      <c r="X373" s="244"/>
      <c r="Y373" s="244"/>
      <c r="Z373" s="244"/>
    </row>
    <row r="374" spans="1:26" hidden="1">
      <c r="A374" s="244"/>
      <c r="B374" s="244"/>
      <c r="C374" s="244"/>
      <c r="D374" s="244"/>
      <c r="E374" s="244"/>
      <c r="F374" s="244"/>
      <c r="G374" s="244"/>
      <c r="H374" s="244"/>
      <c r="I374" s="244"/>
      <c r="J374" s="244"/>
      <c r="K374" s="244"/>
      <c r="L374" s="244"/>
      <c r="M374" s="244"/>
      <c r="N374" s="244"/>
      <c r="O374" s="244"/>
      <c r="P374" s="932"/>
      <c r="Q374" s="244"/>
      <c r="R374" s="244"/>
      <c r="S374" s="244"/>
      <c r="T374" s="244"/>
      <c r="U374" s="244"/>
      <c r="V374" s="244"/>
      <c r="W374" s="244"/>
      <c r="X374" s="244"/>
      <c r="Y374" s="244"/>
      <c r="Z374" s="244"/>
    </row>
    <row r="375" spans="1:26" hidden="1">
      <c r="A375" s="244"/>
      <c r="B375" s="244"/>
      <c r="C375" s="244"/>
      <c r="D375" s="244"/>
      <c r="E375" s="244"/>
      <c r="F375" s="244"/>
      <c r="G375" s="244"/>
      <c r="H375" s="244"/>
      <c r="I375" s="244"/>
      <c r="J375" s="244"/>
      <c r="K375" s="244"/>
      <c r="L375" s="244"/>
      <c r="M375" s="244"/>
      <c r="N375" s="244"/>
      <c r="O375" s="244"/>
      <c r="P375" s="932"/>
      <c r="Q375" s="244"/>
      <c r="R375" s="244"/>
      <c r="S375" s="244"/>
      <c r="T375" s="244"/>
      <c r="U375" s="244"/>
      <c r="V375" s="244"/>
      <c r="W375" s="244"/>
      <c r="X375" s="244"/>
      <c r="Y375" s="244"/>
      <c r="Z375" s="244"/>
    </row>
    <row r="376" spans="1:26" hidden="1">
      <c r="A376" s="244"/>
      <c r="B376" s="244"/>
      <c r="C376" s="244"/>
      <c r="D376" s="244"/>
      <c r="E376" s="244"/>
      <c r="F376" s="244"/>
      <c r="G376" s="244"/>
      <c r="H376" s="244"/>
      <c r="I376" s="244"/>
      <c r="J376" s="244"/>
      <c r="K376" s="244"/>
      <c r="L376" s="244"/>
      <c r="M376" s="244"/>
      <c r="N376" s="244"/>
      <c r="O376" s="244"/>
      <c r="P376" s="932"/>
      <c r="Q376" s="244"/>
      <c r="R376" s="244"/>
      <c r="S376" s="244"/>
      <c r="T376" s="244"/>
      <c r="U376" s="244"/>
      <c r="V376" s="244"/>
      <c r="W376" s="244"/>
      <c r="X376" s="244"/>
      <c r="Y376" s="244"/>
      <c r="Z376" s="244"/>
    </row>
    <row r="377" spans="1:26" hidden="1">
      <c r="A377" s="244"/>
      <c r="B377" s="244"/>
      <c r="C377" s="244"/>
      <c r="D377" s="244"/>
      <c r="E377" s="244"/>
      <c r="F377" s="244"/>
      <c r="G377" s="244"/>
      <c r="H377" s="244"/>
      <c r="I377" s="244"/>
      <c r="J377" s="244"/>
      <c r="K377" s="244"/>
      <c r="L377" s="244"/>
      <c r="M377" s="244"/>
      <c r="N377" s="244"/>
      <c r="O377" s="244"/>
      <c r="P377" s="932"/>
      <c r="Q377" s="244"/>
      <c r="R377" s="244"/>
      <c r="S377" s="244"/>
      <c r="T377" s="244"/>
      <c r="U377" s="244"/>
      <c r="V377" s="244"/>
      <c r="W377" s="244"/>
      <c r="X377" s="244"/>
      <c r="Y377" s="244"/>
      <c r="Z377" s="244"/>
    </row>
    <row r="378" spans="1:26" hidden="1">
      <c r="A378" s="244"/>
      <c r="B378" s="244"/>
      <c r="C378" s="244"/>
      <c r="D378" s="244"/>
      <c r="E378" s="244"/>
      <c r="F378" s="244"/>
      <c r="G378" s="244"/>
      <c r="H378" s="244"/>
      <c r="I378" s="244"/>
      <c r="J378" s="244"/>
      <c r="K378" s="244"/>
      <c r="L378" s="244"/>
      <c r="M378" s="244"/>
      <c r="N378" s="244"/>
      <c r="O378" s="244"/>
      <c r="P378" s="932"/>
      <c r="Q378" s="244"/>
      <c r="R378" s="244"/>
      <c r="S378" s="244"/>
      <c r="T378" s="244"/>
      <c r="U378" s="244"/>
      <c r="V378" s="244"/>
      <c r="W378" s="244"/>
      <c r="X378" s="244"/>
      <c r="Y378" s="244"/>
      <c r="Z378" s="244"/>
    </row>
    <row r="379" spans="1:26" hidden="1">
      <c r="A379" s="244"/>
      <c r="B379" s="244"/>
      <c r="C379" s="244"/>
      <c r="D379" s="244"/>
      <c r="E379" s="244"/>
      <c r="F379" s="244"/>
      <c r="G379" s="244"/>
      <c r="H379" s="244"/>
      <c r="I379" s="244"/>
      <c r="J379" s="244"/>
      <c r="K379" s="244"/>
      <c r="L379" s="244"/>
      <c r="M379" s="244"/>
      <c r="N379" s="244"/>
      <c r="O379" s="244"/>
      <c r="P379" s="932"/>
      <c r="Q379" s="244"/>
      <c r="R379" s="244"/>
      <c r="S379" s="244"/>
      <c r="T379" s="244"/>
      <c r="U379" s="244"/>
      <c r="V379" s="244"/>
      <c r="W379" s="244"/>
      <c r="X379" s="244"/>
      <c r="Y379" s="244"/>
      <c r="Z379" s="244"/>
    </row>
    <row r="380" spans="1:26" hidden="1">
      <c r="A380" s="244"/>
      <c r="B380" s="244"/>
      <c r="C380" s="244"/>
      <c r="D380" s="244"/>
      <c r="E380" s="244"/>
      <c r="F380" s="244"/>
      <c r="G380" s="244"/>
      <c r="H380" s="244"/>
      <c r="I380" s="244"/>
      <c r="J380" s="244"/>
      <c r="K380" s="244"/>
      <c r="L380" s="244"/>
      <c r="M380" s="244"/>
      <c r="N380" s="244"/>
      <c r="O380" s="244"/>
      <c r="P380" s="932"/>
      <c r="Q380" s="244"/>
      <c r="R380" s="244"/>
      <c r="S380" s="244"/>
      <c r="T380" s="244"/>
      <c r="U380" s="244"/>
      <c r="V380" s="244"/>
      <c r="W380" s="244"/>
      <c r="X380" s="244"/>
      <c r="Y380" s="244"/>
      <c r="Z380" s="244"/>
    </row>
    <row r="381" spans="1:26" hidden="1">
      <c r="A381" s="244"/>
      <c r="B381" s="244"/>
      <c r="C381" s="244"/>
      <c r="D381" s="244"/>
      <c r="E381" s="244"/>
      <c r="F381" s="244"/>
      <c r="G381" s="244"/>
      <c r="H381" s="244"/>
      <c r="I381" s="244"/>
      <c r="J381" s="244"/>
      <c r="K381" s="244"/>
      <c r="L381" s="244"/>
      <c r="M381" s="244"/>
      <c r="N381" s="244"/>
      <c r="O381" s="244"/>
      <c r="P381" s="932"/>
      <c r="Q381" s="244"/>
      <c r="R381" s="244"/>
      <c r="S381" s="244"/>
      <c r="T381" s="244"/>
      <c r="U381" s="244"/>
      <c r="V381" s="244"/>
      <c r="W381" s="244"/>
      <c r="X381" s="244"/>
      <c r="Y381" s="244"/>
      <c r="Z381" s="244"/>
    </row>
    <row r="382" spans="1:26" hidden="1">
      <c r="A382" s="244"/>
      <c r="B382" s="244"/>
      <c r="C382" s="244"/>
      <c r="D382" s="244"/>
      <c r="E382" s="244"/>
      <c r="F382" s="244"/>
      <c r="G382" s="244"/>
      <c r="H382" s="244"/>
      <c r="I382" s="244"/>
      <c r="J382" s="244"/>
      <c r="K382" s="244"/>
      <c r="L382" s="244"/>
      <c r="M382" s="244"/>
      <c r="N382" s="244"/>
      <c r="O382" s="244"/>
      <c r="P382" s="932"/>
      <c r="Q382" s="244"/>
      <c r="R382" s="244"/>
      <c r="S382" s="244"/>
      <c r="T382" s="244"/>
      <c r="U382" s="244"/>
      <c r="V382" s="244"/>
      <c r="W382" s="244"/>
      <c r="X382" s="244"/>
      <c r="Y382" s="244"/>
      <c r="Z382" s="244"/>
    </row>
    <row r="383" spans="1:26" hidden="1">
      <c r="A383" s="244"/>
      <c r="B383" s="244"/>
      <c r="C383" s="244"/>
      <c r="D383" s="244"/>
      <c r="E383" s="244"/>
      <c r="F383" s="244"/>
      <c r="G383" s="244"/>
      <c r="H383" s="244"/>
      <c r="I383" s="244"/>
      <c r="J383" s="244"/>
      <c r="K383" s="244"/>
      <c r="L383" s="244"/>
      <c r="M383" s="244"/>
      <c r="N383" s="244"/>
      <c r="O383" s="244"/>
      <c r="P383" s="932"/>
      <c r="Q383" s="244"/>
      <c r="R383" s="244"/>
      <c r="S383" s="244"/>
      <c r="T383" s="244"/>
      <c r="U383" s="244"/>
      <c r="V383" s="244"/>
      <c r="W383" s="244"/>
      <c r="X383" s="244"/>
      <c r="Y383" s="244"/>
      <c r="Z383" s="244"/>
    </row>
    <row r="384" spans="1:26" hidden="1">
      <c r="A384" s="244"/>
      <c r="B384" s="244"/>
      <c r="C384" s="244"/>
      <c r="D384" s="244"/>
      <c r="E384" s="244"/>
      <c r="F384" s="244"/>
      <c r="G384" s="244"/>
      <c r="H384" s="244"/>
      <c r="I384" s="244"/>
      <c r="J384" s="244"/>
      <c r="K384" s="244"/>
      <c r="L384" s="244"/>
      <c r="M384" s="244"/>
      <c r="N384" s="244"/>
      <c r="O384" s="244"/>
      <c r="P384" s="932"/>
      <c r="Q384" s="244"/>
      <c r="R384" s="244"/>
      <c r="S384" s="244"/>
      <c r="T384" s="244"/>
      <c r="U384" s="244"/>
      <c r="V384" s="244"/>
      <c r="W384" s="244"/>
      <c r="X384" s="244"/>
      <c r="Y384" s="244"/>
      <c r="Z384" s="244"/>
    </row>
    <row r="385" spans="1:26" hidden="1">
      <c r="A385" s="244"/>
      <c r="B385" s="244"/>
      <c r="C385" s="244"/>
      <c r="D385" s="244"/>
      <c r="E385" s="244"/>
      <c r="F385" s="244"/>
      <c r="G385" s="244"/>
      <c r="H385" s="244"/>
      <c r="I385" s="244"/>
      <c r="J385" s="244"/>
      <c r="K385" s="244"/>
      <c r="L385" s="244"/>
      <c r="M385" s="244"/>
      <c r="N385" s="244"/>
      <c r="O385" s="244"/>
      <c r="P385" s="932"/>
      <c r="Q385" s="244"/>
      <c r="R385" s="244"/>
      <c r="S385" s="244"/>
      <c r="T385" s="244"/>
      <c r="U385" s="244"/>
      <c r="V385" s="244"/>
      <c r="W385" s="244"/>
      <c r="X385" s="244"/>
      <c r="Y385" s="244"/>
      <c r="Z385" s="244"/>
    </row>
    <row r="386" spans="1:26" hidden="1">
      <c r="A386" s="244"/>
      <c r="B386" s="244"/>
      <c r="C386" s="244"/>
      <c r="D386" s="244"/>
      <c r="E386" s="244"/>
      <c r="F386" s="244"/>
      <c r="G386" s="244"/>
      <c r="H386" s="244"/>
      <c r="I386" s="244"/>
      <c r="J386" s="244"/>
      <c r="K386" s="244"/>
      <c r="L386" s="244"/>
      <c r="M386" s="244"/>
      <c r="N386" s="244"/>
      <c r="O386" s="244"/>
      <c r="P386" s="932"/>
      <c r="Q386" s="244"/>
      <c r="R386" s="244"/>
      <c r="S386" s="244"/>
      <c r="T386" s="244"/>
      <c r="U386" s="244"/>
      <c r="V386" s="244"/>
      <c r="W386" s="244"/>
      <c r="X386" s="244"/>
      <c r="Y386" s="244"/>
      <c r="Z386" s="244"/>
    </row>
    <row r="387" spans="1:26" hidden="1">
      <c r="A387" s="244"/>
      <c r="B387" s="244"/>
      <c r="C387" s="244"/>
      <c r="D387" s="244"/>
      <c r="E387" s="244"/>
      <c r="F387" s="244"/>
      <c r="G387" s="244"/>
      <c r="H387" s="244"/>
      <c r="I387" s="244"/>
      <c r="J387" s="244"/>
      <c r="K387" s="244"/>
      <c r="L387" s="244"/>
      <c r="M387" s="244"/>
      <c r="N387" s="244"/>
      <c r="O387" s="244"/>
      <c r="P387" s="932"/>
      <c r="Q387" s="244"/>
      <c r="R387" s="244"/>
      <c r="S387" s="244"/>
      <c r="T387" s="244"/>
      <c r="U387" s="244"/>
      <c r="V387" s="244"/>
      <c r="W387" s="244"/>
      <c r="X387" s="244"/>
      <c r="Y387" s="244"/>
      <c r="Z387" s="244"/>
    </row>
    <row r="388" spans="1:26" hidden="1">
      <c r="A388" s="244"/>
      <c r="B388" s="244"/>
      <c r="C388" s="244"/>
      <c r="D388" s="244"/>
      <c r="E388" s="244"/>
      <c r="F388" s="244"/>
      <c r="G388" s="244"/>
      <c r="H388" s="244"/>
      <c r="I388" s="244"/>
      <c r="J388" s="244"/>
      <c r="K388" s="244"/>
      <c r="L388" s="244"/>
      <c r="M388" s="244"/>
      <c r="N388" s="244"/>
      <c r="O388" s="244"/>
      <c r="P388" s="932"/>
      <c r="Q388" s="244"/>
      <c r="R388" s="244"/>
      <c r="S388" s="244"/>
      <c r="T388" s="244"/>
      <c r="U388" s="244"/>
      <c r="V388" s="244"/>
      <c r="W388" s="244"/>
      <c r="X388" s="244"/>
      <c r="Y388" s="244"/>
      <c r="Z388" s="244"/>
    </row>
    <row r="389" spans="1:26" hidden="1">
      <c r="A389" s="244"/>
      <c r="B389" s="244"/>
      <c r="C389" s="244"/>
      <c r="D389" s="244"/>
      <c r="E389" s="244"/>
      <c r="F389" s="244"/>
      <c r="G389" s="244"/>
      <c r="H389" s="244"/>
      <c r="I389" s="244"/>
      <c r="J389" s="244"/>
      <c r="K389" s="244"/>
      <c r="L389" s="244"/>
      <c r="M389" s="244"/>
      <c r="N389" s="244"/>
      <c r="O389" s="244"/>
      <c r="P389" s="932"/>
      <c r="Q389" s="244"/>
      <c r="R389" s="244"/>
      <c r="S389" s="244"/>
      <c r="T389" s="244"/>
      <c r="U389" s="244"/>
      <c r="V389" s="244"/>
      <c r="W389" s="244"/>
      <c r="X389" s="244"/>
      <c r="Y389" s="244"/>
      <c r="Z389" s="244"/>
    </row>
    <row r="390" spans="1:26" hidden="1">
      <c r="A390" s="244"/>
      <c r="B390" s="244"/>
      <c r="C390" s="244"/>
      <c r="D390" s="244"/>
      <c r="E390" s="244"/>
      <c r="F390" s="244"/>
      <c r="G390" s="244"/>
      <c r="H390" s="244"/>
      <c r="I390" s="244"/>
      <c r="J390" s="244"/>
      <c r="K390" s="244"/>
      <c r="L390" s="244"/>
      <c r="M390" s="244"/>
      <c r="N390" s="244"/>
      <c r="O390" s="244"/>
      <c r="P390" s="932"/>
      <c r="Q390" s="244"/>
      <c r="R390" s="244"/>
      <c r="S390" s="244"/>
      <c r="T390" s="244"/>
      <c r="U390" s="244"/>
      <c r="V390" s="244"/>
      <c r="W390" s="244"/>
      <c r="X390" s="244"/>
      <c r="Y390" s="244"/>
      <c r="Z390" s="244"/>
    </row>
    <row r="391" spans="1:26" hidden="1">
      <c r="A391" s="244"/>
      <c r="B391" s="244"/>
      <c r="C391" s="244"/>
      <c r="D391" s="244"/>
      <c r="E391" s="244"/>
      <c r="F391" s="244"/>
      <c r="G391" s="244"/>
      <c r="H391" s="244"/>
      <c r="I391" s="244"/>
      <c r="J391" s="244"/>
      <c r="K391" s="244"/>
      <c r="L391" s="244"/>
      <c r="M391" s="244"/>
      <c r="N391" s="244"/>
      <c r="O391" s="244"/>
      <c r="P391" s="932"/>
      <c r="Q391" s="244"/>
      <c r="R391" s="244"/>
      <c r="S391" s="244"/>
      <c r="T391" s="244"/>
      <c r="U391" s="244"/>
      <c r="V391" s="244"/>
      <c r="W391" s="244"/>
      <c r="X391" s="244"/>
      <c r="Y391" s="244"/>
      <c r="Z391" s="244"/>
    </row>
    <row r="392" spans="1:26" hidden="1">
      <c r="A392" s="244"/>
      <c r="B392" s="244"/>
      <c r="C392" s="244"/>
      <c r="D392" s="244"/>
      <c r="E392" s="244"/>
      <c r="F392" s="244"/>
      <c r="G392" s="244"/>
      <c r="H392" s="244"/>
      <c r="I392" s="244"/>
      <c r="J392" s="244"/>
      <c r="K392" s="244"/>
      <c r="L392" s="244"/>
      <c r="M392" s="244"/>
      <c r="N392" s="244"/>
      <c r="O392" s="244"/>
      <c r="P392" s="932"/>
      <c r="Q392" s="244"/>
      <c r="R392" s="244"/>
      <c r="S392" s="244"/>
      <c r="T392" s="244"/>
      <c r="U392" s="244"/>
      <c r="V392" s="244"/>
      <c r="W392" s="244"/>
      <c r="X392" s="244"/>
      <c r="Y392" s="244"/>
      <c r="Z392" s="244"/>
    </row>
    <row r="393" spans="1:26" hidden="1">
      <c r="A393" s="244"/>
      <c r="B393" s="244"/>
      <c r="C393" s="244"/>
      <c r="D393" s="244"/>
      <c r="E393" s="244"/>
      <c r="F393" s="244"/>
      <c r="G393" s="244"/>
      <c r="H393" s="244"/>
      <c r="I393" s="244"/>
      <c r="J393" s="244"/>
      <c r="K393" s="244"/>
      <c r="L393" s="244"/>
      <c r="M393" s="244"/>
      <c r="N393" s="244"/>
      <c r="O393" s="244"/>
      <c r="P393" s="932"/>
      <c r="Q393" s="244"/>
      <c r="R393" s="244"/>
      <c r="S393" s="244"/>
      <c r="T393" s="244"/>
      <c r="U393" s="244"/>
      <c r="V393" s="244"/>
      <c r="W393" s="244"/>
      <c r="X393" s="244"/>
      <c r="Y393" s="244"/>
      <c r="Z393" s="244"/>
    </row>
    <row r="394" spans="1:26" hidden="1">
      <c r="A394" s="244"/>
      <c r="B394" s="244"/>
      <c r="C394" s="244"/>
      <c r="D394" s="244"/>
      <c r="E394" s="244"/>
      <c r="F394" s="244"/>
      <c r="G394" s="244"/>
      <c r="H394" s="244"/>
      <c r="I394" s="244"/>
      <c r="J394" s="244"/>
      <c r="K394" s="244"/>
      <c r="L394" s="244"/>
      <c r="M394" s="244"/>
      <c r="N394" s="244"/>
      <c r="O394" s="244"/>
      <c r="P394" s="932"/>
      <c r="Q394" s="244"/>
      <c r="R394" s="244"/>
      <c r="S394" s="244"/>
      <c r="T394" s="244"/>
      <c r="U394" s="244"/>
      <c r="V394" s="244"/>
      <c r="W394" s="244"/>
      <c r="X394" s="244"/>
      <c r="Y394" s="244"/>
      <c r="Z394" s="244"/>
    </row>
    <row r="395" spans="1:26" hidden="1">
      <c r="A395" s="244"/>
      <c r="B395" s="244"/>
      <c r="C395" s="244"/>
      <c r="D395" s="244"/>
      <c r="E395" s="244"/>
      <c r="F395" s="244"/>
      <c r="G395" s="244"/>
      <c r="H395" s="244"/>
      <c r="I395" s="244"/>
      <c r="J395" s="244"/>
      <c r="K395" s="244"/>
      <c r="L395" s="244"/>
      <c r="M395" s="244"/>
      <c r="N395" s="244"/>
      <c r="O395" s="244"/>
      <c r="P395" s="932"/>
      <c r="Q395" s="244"/>
      <c r="R395" s="244"/>
      <c r="S395" s="244"/>
      <c r="T395" s="244"/>
      <c r="U395" s="244"/>
      <c r="V395" s="244"/>
      <c r="W395" s="244"/>
      <c r="X395" s="244"/>
      <c r="Y395" s="244"/>
      <c r="Z395" s="244"/>
    </row>
    <row r="396" spans="1:26" hidden="1">
      <c r="A396" s="244"/>
      <c r="B396" s="244"/>
      <c r="C396" s="244"/>
      <c r="D396" s="244"/>
      <c r="E396" s="244"/>
      <c r="F396" s="244"/>
      <c r="G396" s="244"/>
      <c r="H396" s="244"/>
      <c r="I396" s="244"/>
      <c r="J396" s="244"/>
      <c r="K396" s="244"/>
      <c r="L396" s="244"/>
      <c r="M396" s="244"/>
      <c r="N396" s="244"/>
      <c r="O396" s="244"/>
      <c r="P396" s="932"/>
      <c r="Q396" s="244"/>
      <c r="R396" s="244"/>
      <c r="S396" s="244"/>
      <c r="T396" s="244"/>
      <c r="U396" s="244"/>
      <c r="V396" s="244"/>
      <c r="W396" s="244"/>
      <c r="X396" s="244"/>
      <c r="Y396" s="244"/>
      <c r="Z396" s="244"/>
    </row>
    <row r="397" spans="1:26" hidden="1">
      <c r="A397" s="244"/>
      <c r="B397" s="244"/>
      <c r="C397" s="244"/>
      <c r="D397" s="244"/>
      <c r="E397" s="244"/>
      <c r="F397" s="244"/>
      <c r="G397" s="244"/>
      <c r="H397" s="244"/>
      <c r="I397" s="244"/>
      <c r="J397" s="244"/>
      <c r="K397" s="244"/>
      <c r="L397" s="244"/>
      <c r="M397" s="244"/>
      <c r="N397" s="244"/>
      <c r="O397" s="244"/>
      <c r="P397" s="932"/>
      <c r="Q397" s="244"/>
      <c r="R397" s="244"/>
      <c r="S397" s="244"/>
      <c r="T397" s="244"/>
      <c r="U397" s="244"/>
      <c r="V397" s="244"/>
      <c r="W397" s="244"/>
      <c r="X397" s="244"/>
      <c r="Y397" s="244"/>
      <c r="Z397" s="244"/>
    </row>
    <row r="398" spans="1:26" hidden="1">
      <c r="A398" s="244"/>
      <c r="B398" s="244"/>
      <c r="C398" s="244"/>
      <c r="D398" s="244"/>
      <c r="E398" s="244"/>
      <c r="F398" s="244"/>
      <c r="G398" s="244"/>
      <c r="H398" s="244"/>
      <c r="I398" s="244"/>
      <c r="J398" s="244"/>
      <c r="K398" s="244"/>
      <c r="L398" s="244"/>
      <c r="M398" s="244"/>
      <c r="N398" s="244"/>
      <c r="O398" s="244"/>
      <c r="P398" s="932"/>
      <c r="Q398" s="244"/>
      <c r="R398" s="244"/>
      <c r="S398" s="244"/>
      <c r="T398" s="244"/>
      <c r="U398" s="244"/>
      <c r="V398" s="244"/>
      <c r="W398" s="244"/>
      <c r="X398" s="244"/>
      <c r="Y398" s="244"/>
      <c r="Z398" s="244"/>
    </row>
    <row r="399" spans="1:26" hidden="1">
      <c r="A399" s="244"/>
      <c r="B399" s="244"/>
      <c r="C399" s="244"/>
      <c r="D399" s="244"/>
      <c r="E399" s="244"/>
      <c r="F399" s="244"/>
      <c r="G399" s="244"/>
      <c r="H399" s="244"/>
      <c r="I399" s="244"/>
      <c r="J399" s="244"/>
      <c r="K399" s="244"/>
      <c r="L399" s="244"/>
      <c r="M399" s="244"/>
      <c r="N399" s="244"/>
      <c r="O399" s="244"/>
      <c r="P399" s="932"/>
      <c r="Q399" s="244"/>
      <c r="R399" s="244"/>
      <c r="S399" s="244"/>
      <c r="T399" s="244"/>
      <c r="U399" s="244"/>
      <c r="V399" s="244"/>
      <c r="W399" s="244"/>
      <c r="X399" s="244"/>
      <c r="Y399" s="244"/>
      <c r="Z399" s="244"/>
    </row>
    <row r="400" spans="1:26" hidden="1">
      <c r="A400" s="244"/>
      <c r="B400" s="244"/>
      <c r="C400" s="244"/>
      <c r="D400" s="244"/>
      <c r="E400" s="244"/>
      <c r="F400" s="244"/>
      <c r="G400" s="244"/>
      <c r="H400" s="244"/>
      <c r="I400" s="244"/>
      <c r="J400" s="244"/>
      <c r="K400" s="244"/>
      <c r="L400" s="244"/>
      <c r="M400" s="244"/>
      <c r="N400" s="244"/>
      <c r="O400" s="244"/>
      <c r="P400" s="932"/>
      <c r="Q400" s="244"/>
      <c r="R400" s="244"/>
      <c r="S400" s="244"/>
      <c r="T400" s="244"/>
      <c r="U400" s="244"/>
      <c r="V400" s="244"/>
      <c r="W400" s="244"/>
      <c r="X400" s="244"/>
      <c r="Y400" s="244"/>
      <c r="Z400" s="244"/>
    </row>
    <row r="401" spans="1:26" hidden="1">
      <c r="A401" s="244"/>
      <c r="B401" s="244"/>
      <c r="C401" s="244"/>
      <c r="D401" s="244"/>
      <c r="E401" s="244"/>
      <c r="F401" s="244"/>
      <c r="G401" s="244"/>
      <c r="H401" s="244"/>
      <c r="I401" s="244"/>
      <c r="J401" s="244"/>
      <c r="K401" s="244"/>
      <c r="L401" s="244"/>
      <c r="M401" s="244"/>
      <c r="N401" s="244"/>
      <c r="O401" s="244"/>
      <c r="P401" s="932"/>
      <c r="Q401" s="244"/>
      <c r="R401" s="244"/>
      <c r="S401" s="244"/>
      <c r="T401" s="244"/>
      <c r="U401" s="244"/>
      <c r="V401" s="244"/>
      <c r="W401" s="244"/>
      <c r="X401" s="244"/>
      <c r="Y401" s="244"/>
      <c r="Z401" s="244"/>
    </row>
    <row r="402" spans="1:26" hidden="1">
      <c r="A402" s="244"/>
      <c r="B402" s="244"/>
      <c r="C402" s="244"/>
      <c r="D402" s="244"/>
      <c r="E402" s="244"/>
      <c r="F402" s="244"/>
      <c r="G402" s="244"/>
      <c r="H402" s="244"/>
      <c r="I402" s="244"/>
      <c r="J402" s="244"/>
      <c r="K402" s="244"/>
      <c r="L402" s="244"/>
      <c r="M402" s="244"/>
      <c r="N402" s="244"/>
      <c r="O402" s="244"/>
      <c r="P402" s="932"/>
      <c r="Q402" s="244"/>
      <c r="R402" s="244"/>
      <c r="S402" s="244"/>
      <c r="T402" s="244"/>
      <c r="U402" s="244"/>
      <c r="V402" s="244"/>
      <c r="W402" s="244"/>
      <c r="X402" s="244"/>
      <c r="Y402" s="244"/>
      <c r="Z402" s="244"/>
    </row>
    <row r="403" spans="1:26" hidden="1">
      <c r="A403" s="244"/>
      <c r="B403" s="244"/>
      <c r="C403" s="244"/>
      <c r="D403" s="244"/>
      <c r="E403" s="244"/>
      <c r="F403" s="244"/>
      <c r="G403" s="244"/>
      <c r="H403" s="244"/>
      <c r="I403" s="244"/>
      <c r="J403" s="244"/>
      <c r="K403" s="244"/>
      <c r="L403" s="244"/>
      <c r="M403" s="244"/>
      <c r="N403" s="244"/>
      <c r="O403" s="244"/>
      <c r="P403" s="932"/>
      <c r="Q403" s="244"/>
      <c r="R403" s="244"/>
      <c r="S403" s="244"/>
      <c r="T403" s="244"/>
      <c r="U403" s="244"/>
      <c r="V403" s="244"/>
      <c r="W403" s="244"/>
      <c r="X403" s="244"/>
      <c r="Y403" s="244"/>
      <c r="Z403" s="244"/>
    </row>
    <row r="404" spans="1:26" hidden="1">
      <c r="A404" s="244"/>
      <c r="B404" s="244"/>
      <c r="C404" s="244"/>
      <c r="D404" s="244"/>
      <c r="E404" s="244"/>
      <c r="F404" s="244"/>
      <c r="G404" s="244"/>
      <c r="H404" s="244"/>
      <c r="I404" s="244"/>
      <c r="J404" s="244"/>
      <c r="K404" s="244"/>
      <c r="L404" s="244"/>
      <c r="M404" s="244"/>
      <c r="N404" s="244"/>
      <c r="O404" s="244"/>
      <c r="P404" s="932"/>
      <c r="Q404" s="244"/>
      <c r="R404" s="244"/>
      <c r="S404" s="244"/>
      <c r="T404" s="244"/>
      <c r="U404" s="244"/>
      <c r="V404" s="244"/>
      <c r="W404" s="244"/>
      <c r="X404" s="244"/>
      <c r="Y404" s="244"/>
      <c r="Z404" s="244"/>
    </row>
    <row r="405" spans="1:26" hidden="1">
      <c r="A405" s="244"/>
      <c r="B405" s="244"/>
      <c r="C405" s="244"/>
      <c r="D405" s="244"/>
      <c r="E405" s="244"/>
      <c r="F405" s="244"/>
      <c r="G405" s="244"/>
      <c r="H405" s="244"/>
      <c r="I405" s="244"/>
      <c r="J405" s="244"/>
      <c r="K405" s="244"/>
      <c r="L405" s="244"/>
      <c r="M405" s="244"/>
      <c r="N405" s="244"/>
      <c r="O405" s="244"/>
      <c r="P405" s="932"/>
      <c r="Q405" s="244"/>
      <c r="R405" s="244"/>
      <c r="S405" s="244"/>
      <c r="T405" s="244"/>
      <c r="U405" s="244"/>
      <c r="V405" s="244"/>
      <c r="W405" s="244"/>
      <c r="X405" s="244"/>
      <c r="Y405" s="244"/>
      <c r="Z405" s="244"/>
    </row>
    <row r="406" spans="1:26" hidden="1">
      <c r="A406" s="244"/>
      <c r="B406" s="244"/>
      <c r="C406" s="244"/>
      <c r="D406" s="244"/>
      <c r="E406" s="244"/>
      <c r="F406" s="244"/>
      <c r="G406" s="244"/>
      <c r="H406" s="244"/>
      <c r="I406" s="244"/>
      <c r="J406" s="244"/>
      <c r="K406" s="244"/>
      <c r="L406" s="244"/>
      <c r="M406" s="244"/>
      <c r="N406" s="244"/>
      <c r="O406" s="244"/>
      <c r="P406" s="932"/>
      <c r="Q406" s="244"/>
      <c r="R406" s="244"/>
      <c r="S406" s="244"/>
      <c r="T406" s="244"/>
      <c r="U406" s="244"/>
      <c r="V406" s="244"/>
      <c r="W406" s="244"/>
      <c r="X406" s="244"/>
      <c r="Y406" s="244"/>
      <c r="Z406" s="244"/>
    </row>
    <row r="407" spans="1:26" hidden="1">
      <c r="A407" s="244"/>
      <c r="B407" s="244"/>
      <c r="C407" s="244"/>
      <c r="D407" s="244"/>
      <c r="E407" s="244"/>
      <c r="F407" s="244"/>
      <c r="G407" s="244"/>
      <c r="H407" s="244"/>
      <c r="I407" s="244"/>
      <c r="J407" s="244"/>
      <c r="K407" s="244"/>
      <c r="L407" s="244"/>
      <c r="M407" s="244"/>
      <c r="N407" s="244"/>
      <c r="O407" s="244"/>
      <c r="P407" s="932"/>
      <c r="Q407" s="244"/>
      <c r="R407" s="244"/>
      <c r="S407" s="244"/>
      <c r="T407" s="244"/>
      <c r="U407" s="244"/>
      <c r="V407" s="244"/>
      <c r="W407" s="244"/>
      <c r="X407" s="244"/>
      <c r="Y407" s="244"/>
      <c r="Z407" s="244"/>
    </row>
    <row r="408" spans="1:26" hidden="1">
      <c r="A408" s="244"/>
      <c r="B408" s="244"/>
      <c r="C408" s="244"/>
      <c r="D408" s="244"/>
      <c r="E408" s="244"/>
      <c r="F408" s="244"/>
      <c r="G408" s="244"/>
      <c r="H408" s="244"/>
      <c r="I408" s="244"/>
      <c r="J408" s="244"/>
      <c r="K408" s="244"/>
      <c r="L408" s="244"/>
      <c r="M408" s="244"/>
      <c r="N408" s="244"/>
      <c r="O408" s="244"/>
      <c r="P408" s="932"/>
      <c r="Q408" s="244"/>
      <c r="R408" s="244"/>
      <c r="S408" s="244"/>
      <c r="T408" s="244"/>
      <c r="U408" s="244"/>
      <c r="V408" s="244"/>
      <c r="W408" s="244"/>
      <c r="X408" s="244"/>
      <c r="Y408" s="244"/>
      <c r="Z408" s="244"/>
    </row>
    <row r="409" spans="1:26" hidden="1">
      <c r="A409" s="244"/>
      <c r="B409" s="244"/>
      <c r="C409" s="244"/>
      <c r="D409" s="244"/>
      <c r="E409" s="244"/>
      <c r="F409" s="244"/>
      <c r="G409" s="244"/>
      <c r="H409" s="244"/>
      <c r="I409" s="244"/>
      <c r="J409" s="244"/>
      <c r="K409" s="244"/>
      <c r="L409" s="244"/>
      <c r="M409" s="244"/>
      <c r="N409" s="244"/>
      <c r="O409" s="244"/>
      <c r="P409" s="932"/>
      <c r="Q409" s="244"/>
      <c r="R409" s="244"/>
      <c r="S409" s="244"/>
      <c r="T409" s="244"/>
      <c r="U409" s="244"/>
      <c r="V409" s="244"/>
      <c r="W409" s="244"/>
      <c r="X409" s="244"/>
      <c r="Y409" s="244"/>
      <c r="Z409" s="244"/>
    </row>
    <row r="410" spans="1:26" hidden="1">
      <c r="A410" s="244"/>
      <c r="B410" s="244"/>
      <c r="C410" s="244"/>
      <c r="D410" s="244"/>
      <c r="E410" s="244"/>
      <c r="F410" s="244"/>
      <c r="G410" s="244"/>
      <c r="H410" s="244"/>
      <c r="I410" s="244"/>
      <c r="J410" s="244"/>
      <c r="K410" s="244"/>
      <c r="L410" s="244"/>
      <c r="M410" s="244"/>
      <c r="N410" s="244"/>
      <c r="O410" s="244"/>
      <c r="P410" s="932"/>
      <c r="Q410" s="244"/>
      <c r="R410" s="244"/>
      <c r="S410" s="244"/>
      <c r="T410" s="244"/>
      <c r="U410" s="244"/>
      <c r="V410" s="244"/>
      <c r="W410" s="244"/>
      <c r="X410" s="244"/>
      <c r="Y410" s="244"/>
      <c r="Z410" s="244"/>
    </row>
    <row r="411" spans="1:26" hidden="1">
      <c r="A411" s="244"/>
      <c r="B411" s="244"/>
      <c r="C411" s="244"/>
      <c r="D411" s="244"/>
      <c r="E411" s="244"/>
      <c r="F411" s="244"/>
      <c r="G411" s="244"/>
      <c r="H411" s="244"/>
      <c r="I411" s="244"/>
      <c r="J411" s="244"/>
      <c r="K411" s="244"/>
      <c r="L411" s="244"/>
      <c r="M411" s="244"/>
      <c r="N411" s="244"/>
      <c r="O411" s="244"/>
      <c r="P411" s="932"/>
      <c r="Q411" s="244"/>
      <c r="R411" s="244"/>
      <c r="S411" s="244"/>
      <c r="T411" s="244"/>
      <c r="U411" s="244"/>
      <c r="V411" s="244"/>
      <c r="W411" s="244"/>
      <c r="X411" s="244"/>
      <c r="Y411" s="244"/>
      <c r="Z411" s="244"/>
    </row>
    <row r="412" spans="1:26" hidden="1">
      <c r="A412" s="244"/>
      <c r="B412" s="244"/>
      <c r="C412" s="244"/>
      <c r="D412" s="244"/>
      <c r="E412" s="244"/>
      <c r="F412" s="244"/>
      <c r="G412" s="244"/>
      <c r="H412" s="244"/>
      <c r="I412" s="244"/>
      <c r="J412" s="244"/>
      <c r="K412" s="244"/>
      <c r="L412" s="244"/>
      <c r="M412" s="244"/>
      <c r="N412" s="244"/>
      <c r="O412" s="244"/>
      <c r="P412" s="932"/>
      <c r="Q412" s="244"/>
      <c r="R412" s="244"/>
      <c r="S412" s="244"/>
      <c r="T412" s="244"/>
      <c r="U412" s="244"/>
      <c r="V412" s="244"/>
      <c r="W412" s="244"/>
      <c r="X412" s="244"/>
      <c r="Y412" s="244"/>
      <c r="Z412" s="244"/>
    </row>
    <row r="413" spans="1:26" hidden="1">
      <c r="A413" s="244"/>
      <c r="B413" s="244"/>
      <c r="C413" s="244"/>
      <c r="D413" s="244"/>
      <c r="E413" s="244"/>
      <c r="F413" s="244"/>
      <c r="G413" s="244"/>
      <c r="H413" s="244"/>
      <c r="I413" s="244"/>
      <c r="J413" s="244"/>
      <c r="K413" s="244"/>
      <c r="L413" s="244"/>
      <c r="M413" s="244"/>
      <c r="N413" s="244"/>
      <c r="O413" s="244"/>
      <c r="P413" s="932"/>
      <c r="Q413" s="244"/>
      <c r="R413" s="244"/>
      <c r="S413" s="244"/>
      <c r="T413" s="244"/>
      <c r="U413" s="244"/>
      <c r="V413" s="244"/>
      <c r="W413" s="244"/>
      <c r="X413" s="244"/>
      <c r="Y413" s="244"/>
      <c r="Z413" s="244"/>
    </row>
    <row r="414" spans="1:26" hidden="1">
      <c r="A414" s="244"/>
      <c r="B414" s="244"/>
      <c r="C414" s="244"/>
      <c r="D414" s="244"/>
      <c r="E414" s="244"/>
      <c r="F414" s="244"/>
      <c r="G414" s="244"/>
      <c r="H414" s="244"/>
      <c r="I414" s="244"/>
      <c r="J414" s="244"/>
      <c r="K414" s="244"/>
      <c r="L414" s="244"/>
      <c r="M414" s="244"/>
      <c r="N414" s="244"/>
      <c r="O414" s="244"/>
      <c r="P414" s="932"/>
      <c r="Q414" s="244"/>
      <c r="R414" s="244"/>
      <c r="S414" s="244"/>
      <c r="T414" s="244"/>
      <c r="U414" s="244"/>
      <c r="V414" s="244"/>
      <c r="W414" s="244"/>
      <c r="X414" s="244"/>
      <c r="Y414" s="244"/>
      <c r="Z414" s="244"/>
    </row>
    <row r="415" spans="1:26" hidden="1">
      <c r="A415" s="244"/>
      <c r="B415" s="244"/>
      <c r="C415" s="244"/>
      <c r="D415" s="244"/>
      <c r="E415" s="244"/>
      <c r="F415" s="244"/>
      <c r="G415" s="244"/>
      <c r="H415" s="244"/>
      <c r="I415" s="244"/>
      <c r="J415" s="244"/>
      <c r="K415" s="244"/>
      <c r="L415" s="244"/>
      <c r="M415" s="244"/>
      <c r="N415" s="244"/>
      <c r="O415" s="244"/>
      <c r="P415" s="932"/>
      <c r="Q415" s="244"/>
      <c r="R415" s="244"/>
      <c r="S415" s="244"/>
      <c r="T415" s="244"/>
      <c r="U415" s="244"/>
      <c r="V415" s="244"/>
      <c r="W415" s="244"/>
      <c r="X415" s="244"/>
      <c r="Y415" s="244"/>
      <c r="Z415" s="244"/>
    </row>
    <row r="416" spans="1:26" hidden="1">
      <c r="A416" s="244"/>
      <c r="B416" s="244"/>
      <c r="C416" s="244"/>
      <c r="D416" s="244"/>
      <c r="E416" s="244"/>
      <c r="F416" s="244"/>
      <c r="G416" s="244"/>
      <c r="H416" s="244"/>
      <c r="I416" s="244"/>
      <c r="J416" s="244"/>
      <c r="K416" s="244"/>
      <c r="L416" s="244"/>
      <c r="M416" s="244"/>
      <c r="N416" s="244"/>
      <c r="O416" s="244"/>
      <c r="P416" s="932"/>
      <c r="Q416" s="244"/>
      <c r="R416" s="244"/>
      <c r="S416" s="244"/>
      <c r="T416" s="244"/>
      <c r="U416" s="244"/>
      <c r="V416" s="244"/>
      <c r="W416" s="244"/>
      <c r="X416" s="244"/>
      <c r="Y416" s="244"/>
      <c r="Z416" s="244"/>
    </row>
    <row r="417" spans="1:26" hidden="1">
      <c r="A417" s="244"/>
      <c r="B417" s="244"/>
      <c r="C417" s="244"/>
      <c r="D417" s="244"/>
      <c r="E417" s="244"/>
      <c r="F417" s="244"/>
      <c r="G417" s="244"/>
      <c r="H417" s="244"/>
      <c r="I417" s="244"/>
      <c r="J417" s="244"/>
      <c r="K417" s="244"/>
      <c r="L417" s="244"/>
      <c r="M417" s="244"/>
      <c r="N417" s="244"/>
      <c r="O417" s="244"/>
      <c r="P417" s="932"/>
      <c r="Q417" s="244"/>
      <c r="R417" s="244"/>
      <c r="S417" s="244"/>
      <c r="T417" s="244"/>
      <c r="U417" s="244"/>
      <c r="V417" s="244"/>
      <c r="W417" s="244"/>
      <c r="X417" s="244"/>
      <c r="Y417" s="244"/>
      <c r="Z417" s="244"/>
    </row>
    <row r="418" spans="1:26" hidden="1">
      <c r="A418" s="244"/>
      <c r="B418" s="244"/>
      <c r="C418" s="244"/>
      <c r="D418" s="244"/>
      <c r="E418" s="244"/>
      <c r="F418" s="244"/>
      <c r="G418" s="244"/>
      <c r="H418" s="244"/>
      <c r="I418" s="244"/>
      <c r="J418" s="244"/>
      <c r="K418" s="244"/>
      <c r="L418" s="244"/>
      <c r="M418" s="244"/>
      <c r="N418" s="244"/>
      <c r="O418" s="244"/>
      <c r="P418" s="932"/>
      <c r="Q418" s="244"/>
      <c r="R418" s="244"/>
      <c r="S418" s="244"/>
      <c r="T418" s="244"/>
      <c r="U418" s="244"/>
      <c r="V418" s="244"/>
      <c r="W418" s="244"/>
      <c r="X418" s="244"/>
      <c r="Y418" s="244"/>
      <c r="Z418" s="244"/>
    </row>
    <row r="419" spans="1:26" hidden="1">
      <c r="A419" s="244"/>
      <c r="B419" s="244"/>
      <c r="C419" s="244"/>
      <c r="D419" s="244"/>
      <c r="E419" s="244"/>
      <c r="F419" s="244"/>
      <c r="G419" s="244"/>
      <c r="H419" s="244"/>
      <c r="I419" s="244"/>
      <c r="J419" s="244"/>
      <c r="K419" s="244"/>
      <c r="L419" s="244"/>
      <c r="M419" s="244"/>
      <c r="N419" s="244"/>
      <c r="O419" s="244"/>
      <c r="P419" s="932"/>
      <c r="Q419" s="244"/>
      <c r="R419" s="244"/>
      <c r="S419" s="244"/>
      <c r="T419" s="244"/>
      <c r="U419" s="244"/>
      <c r="V419" s="244"/>
      <c r="W419" s="244"/>
      <c r="X419" s="244"/>
      <c r="Y419" s="244"/>
      <c r="Z419" s="244"/>
    </row>
    <row r="420" spans="1:26" hidden="1">
      <c r="A420" s="244"/>
      <c r="B420" s="244"/>
      <c r="C420" s="244"/>
      <c r="D420" s="244"/>
      <c r="E420" s="244"/>
      <c r="F420" s="244"/>
      <c r="G420" s="244"/>
      <c r="H420" s="244"/>
      <c r="I420" s="244"/>
      <c r="J420" s="244"/>
      <c r="K420" s="244"/>
      <c r="L420" s="244"/>
      <c r="M420" s="244"/>
      <c r="N420" s="244"/>
      <c r="O420" s="244"/>
      <c r="P420" s="932"/>
      <c r="Q420" s="244"/>
      <c r="R420" s="244"/>
      <c r="S420" s="244"/>
      <c r="T420" s="244"/>
      <c r="U420" s="244"/>
      <c r="V420" s="244"/>
      <c r="W420" s="244"/>
      <c r="X420" s="244"/>
      <c r="Y420" s="244"/>
      <c r="Z420" s="244"/>
    </row>
    <row r="421" spans="1:26" hidden="1">
      <c r="A421" s="244"/>
      <c r="B421" s="244"/>
      <c r="C421" s="244"/>
      <c r="D421" s="244"/>
      <c r="E421" s="244"/>
      <c r="F421" s="244"/>
      <c r="G421" s="244"/>
      <c r="H421" s="244"/>
      <c r="I421" s="244"/>
      <c r="J421" s="244"/>
      <c r="K421" s="244"/>
      <c r="L421" s="244"/>
      <c r="M421" s="244"/>
      <c r="N421" s="244"/>
      <c r="O421" s="244"/>
      <c r="P421" s="932"/>
      <c r="Q421" s="244"/>
      <c r="R421" s="244"/>
      <c r="S421" s="244"/>
      <c r="T421" s="244"/>
      <c r="U421" s="244"/>
      <c r="V421" s="244"/>
      <c r="W421" s="244"/>
      <c r="X421" s="244"/>
      <c r="Y421" s="244"/>
      <c r="Z421" s="244"/>
    </row>
    <row r="422" spans="1:26" hidden="1">
      <c r="A422" s="244"/>
      <c r="B422" s="244"/>
      <c r="C422" s="244"/>
      <c r="D422" s="244"/>
      <c r="E422" s="244"/>
      <c r="F422" s="244"/>
      <c r="G422" s="244"/>
      <c r="H422" s="244"/>
      <c r="I422" s="244"/>
      <c r="J422" s="244"/>
      <c r="K422" s="244"/>
      <c r="L422" s="244"/>
      <c r="M422" s="244"/>
      <c r="N422" s="244"/>
      <c r="O422" s="244"/>
      <c r="P422" s="932"/>
      <c r="Q422" s="244"/>
      <c r="R422" s="244"/>
      <c r="S422" s="244"/>
      <c r="T422" s="244"/>
      <c r="U422" s="244"/>
      <c r="V422" s="244"/>
      <c r="W422" s="244"/>
      <c r="X422" s="244"/>
      <c r="Y422" s="244"/>
      <c r="Z422" s="244"/>
    </row>
    <row r="423" spans="1:26" hidden="1">
      <c r="A423" s="244"/>
      <c r="B423" s="244"/>
      <c r="C423" s="244"/>
      <c r="D423" s="244"/>
      <c r="E423" s="244"/>
      <c r="F423" s="244"/>
      <c r="G423" s="244"/>
      <c r="H423" s="244"/>
      <c r="I423" s="244"/>
      <c r="J423" s="244"/>
      <c r="K423" s="244"/>
      <c r="L423" s="244"/>
      <c r="M423" s="244"/>
      <c r="N423" s="244"/>
      <c r="O423" s="244"/>
      <c r="P423" s="932"/>
      <c r="Q423" s="244"/>
      <c r="R423" s="244"/>
      <c r="S423" s="244"/>
      <c r="T423" s="244"/>
      <c r="U423" s="244"/>
      <c r="V423" s="244"/>
      <c r="W423" s="244"/>
      <c r="X423" s="244"/>
      <c r="Y423" s="244"/>
      <c r="Z423" s="244"/>
    </row>
    <row r="424" spans="1:26" hidden="1">
      <c r="A424" s="244"/>
      <c r="B424" s="244"/>
      <c r="C424" s="244"/>
      <c r="D424" s="244"/>
      <c r="E424" s="244"/>
      <c r="F424" s="244"/>
      <c r="G424" s="244"/>
      <c r="H424" s="244"/>
      <c r="I424" s="244"/>
      <c r="J424" s="244"/>
      <c r="K424" s="244"/>
      <c r="L424" s="244"/>
      <c r="M424" s="244"/>
      <c r="N424" s="244"/>
      <c r="O424" s="244"/>
      <c r="P424" s="932"/>
      <c r="Q424" s="244"/>
      <c r="R424" s="244"/>
      <c r="S424" s="244"/>
      <c r="T424" s="244"/>
      <c r="U424" s="244"/>
      <c r="V424" s="244"/>
      <c r="W424" s="244"/>
      <c r="X424" s="244"/>
      <c r="Y424" s="244"/>
      <c r="Z424" s="244"/>
    </row>
    <row r="425" spans="1:26" hidden="1">
      <c r="A425" s="244"/>
      <c r="B425" s="244"/>
      <c r="C425" s="244"/>
      <c r="D425" s="244"/>
      <c r="E425" s="244"/>
      <c r="F425" s="244"/>
      <c r="G425" s="244"/>
      <c r="H425" s="244"/>
      <c r="I425" s="244"/>
      <c r="J425" s="244"/>
      <c r="K425" s="244"/>
      <c r="L425" s="244"/>
      <c r="M425" s="244"/>
      <c r="N425" s="244"/>
      <c r="O425" s="244"/>
      <c r="P425" s="937"/>
      <c r="Q425" s="244"/>
      <c r="R425" s="244"/>
      <c r="S425" s="244"/>
      <c r="T425" s="244"/>
      <c r="U425" s="247"/>
      <c r="V425" s="244"/>
      <c r="W425" s="244"/>
      <c r="X425" s="244"/>
      <c r="Y425" s="244"/>
      <c r="Z425" s="245"/>
    </row>
    <row r="426" spans="1:26" hidden="1">
      <c r="A426" s="244"/>
      <c r="B426" s="243"/>
      <c r="C426" s="244"/>
      <c r="D426" s="245"/>
      <c r="E426" s="245"/>
      <c r="F426" s="243"/>
      <c r="G426" s="244"/>
      <c r="H426" s="243"/>
      <c r="I426" s="246"/>
      <c r="J426" s="245"/>
      <c r="K426" s="246"/>
      <c r="L426" s="245"/>
      <c r="M426" s="246"/>
      <c r="N426" s="245"/>
      <c r="O426" s="246"/>
      <c r="P426" s="937"/>
      <c r="Q426" s="248"/>
      <c r="R426" s="246"/>
      <c r="S426" s="245"/>
      <c r="T426" s="246"/>
      <c r="U426" s="247"/>
      <c r="V426" s="245"/>
      <c r="W426" s="245"/>
      <c r="X426" s="245"/>
      <c r="Y426" s="245"/>
      <c r="Z426" s="245"/>
    </row>
    <row r="427" spans="1:26" hidden="1">
      <c r="A427" s="244"/>
      <c r="B427" s="243"/>
      <c r="C427" s="244"/>
      <c r="D427" s="245"/>
      <c r="E427" s="245"/>
      <c r="F427" s="243"/>
      <c r="G427" s="244"/>
      <c r="H427" s="243"/>
      <c r="I427" s="246"/>
      <c r="J427" s="245"/>
      <c r="K427" s="246"/>
      <c r="L427" s="245"/>
      <c r="M427" s="246"/>
      <c r="N427" s="245"/>
      <c r="O427" s="246"/>
      <c r="P427" s="247"/>
      <c r="Q427" s="248"/>
      <c r="R427" s="246"/>
      <c r="S427" s="245"/>
      <c r="T427" s="246"/>
      <c r="U427" s="247"/>
      <c r="V427" s="245"/>
      <c r="W427" s="245"/>
      <c r="X427" s="245"/>
      <c r="Y427" s="245"/>
      <c r="Z427" s="245"/>
    </row>
    <row r="428" spans="1:26" hidden="1">
      <c r="A428" s="244"/>
      <c r="B428" s="243"/>
      <c r="C428" s="244"/>
      <c r="D428" s="245"/>
      <c r="E428" s="245"/>
      <c r="F428" s="243"/>
      <c r="G428" s="243"/>
      <c r="H428" s="243"/>
      <c r="I428" s="246"/>
      <c r="J428" s="245"/>
      <c r="K428" s="246"/>
      <c r="L428" s="245"/>
      <c r="M428" s="246"/>
      <c r="N428" s="245"/>
      <c r="O428" s="246"/>
      <c r="P428" s="247"/>
      <c r="Q428" s="248"/>
      <c r="R428" s="246"/>
      <c r="S428" s="245"/>
      <c r="T428" s="246"/>
      <c r="U428" s="247"/>
      <c r="V428" s="245"/>
      <c r="W428" s="245"/>
      <c r="X428" s="245"/>
      <c r="Y428" s="245"/>
      <c r="Z428" s="245"/>
    </row>
    <row r="429" spans="1:26" hidden="1">
      <c r="A429" s="244"/>
      <c r="B429" s="243"/>
      <c r="C429" s="244"/>
      <c r="D429" s="245"/>
      <c r="E429" s="245"/>
      <c r="F429" s="243"/>
      <c r="G429" s="243"/>
      <c r="H429" s="243"/>
      <c r="I429" s="246"/>
      <c r="J429" s="245"/>
      <c r="K429" s="246"/>
      <c r="L429" s="245"/>
      <c r="M429" s="246"/>
      <c r="N429" s="245"/>
      <c r="O429" s="246"/>
      <c r="P429" s="247"/>
      <c r="Q429" s="248"/>
      <c r="R429" s="246"/>
      <c r="S429" s="245"/>
      <c r="T429" s="246"/>
      <c r="U429" s="247"/>
      <c r="V429" s="245"/>
      <c r="W429" s="245"/>
      <c r="X429" s="245"/>
      <c r="Y429" s="245"/>
      <c r="Z429" s="245"/>
    </row>
    <row r="430" spans="1:26" hidden="1">
      <c r="A430" s="244"/>
      <c r="B430" s="243"/>
      <c r="C430" s="244"/>
      <c r="D430" s="245"/>
      <c r="E430" s="245"/>
      <c r="F430" s="243"/>
      <c r="G430" s="243"/>
      <c r="H430" s="243"/>
      <c r="I430" s="246"/>
      <c r="J430" s="245"/>
      <c r="K430" s="246"/>
      <c r="L430" s="245"/>
      <c r="M430" s="246"/>
      <c r="N430" s="245"/>
      <c r="O430" s="246"/>
      <c r="P430" s="247"/>
      <c r="Q430" s="248"/>
      <c r="R430" s="246"/>
      <c r="S430" s="245"/>
      <c r="T430" s="246"/>
      <c r="U430" s="247"/>
      <c r="V430" s="245"/>
      <c r="W430" s="245"/>
      <c r="X430" s="245"/>
      <c r="Y430" s="245"/>
      <c r="Z430" s="245"/>
    </row>
    <row r="431" spans="1:26" hidden="1">
      <c r="A431" s="244"/>
      <c r="B431" s="243"/>
      <c r="C431" s="244"/>
      <c r="D431" s="245"/>
      <c r="E431" s="245"/>
      <c r="F431" s="243"/>
      <c r="G431" s="243"/>
      <c r="H431" s="243"/>
      <c r="I431" s="246"/>
      <c r="J431" s="245"/>
      <c r="K431" s="246"/>
      <c r="L431" s="245"/>
      <c r="M431" s="246"/>
      <c r="N431" s="245"/>
      <c r="O431" s="246"/>
      <c r="P431" s="247"/>
      <c r="Q431" s="248"/>
      <c r="R431" s="246"/>
      <c r="S431" s="245"/>
      <c r="T431" s="246"/>
      <c r="U431" s="247"/>
      <c r="V431" s="245"/>
      <c r="W431" s="245"/>
      <c r="X431" s="245"/>
      <c r="Y431" s="245"/>
      <c r="Z431" s="245"/>
    </row>
    <row r="432" spans="1:26" hidden="1">
      <c r="A432" s="244"/>
      <c r="B432" s="243"/>
      <c r="C432" s="244"/>
      <c r="D432" s="245"/>
      <c r="E432" s="245"/>
      <c r="F432" s="243"/>
      <c r="G432" s="243"/>
      <c r="H432" s="243"/>
      <c r="I432" s="246"/>
      <c r="J432" s="245"/>
      <c r="K432" s="246"/>
      <c r="L432" s="245"/>
      <c r="M432" s="246"/>
      <c r="N432" s="245"/>
      <c r="O432" s="246"/>
      <c r="P432" s="247"/>
      <c r="Q432" s="248"/>
      <c r="R432" s="246"/>
      <c r="S432" s="245"/>
      <c r="T432" s="246"/>
      <c r="U432" s="247"/>
      <c r="V432" s="245"/>
      <c r="W432" s="245"/>
      <c r="X432" s="245"/>
      <c r="Y432" s="245"/>
      <c r="Z432" s="245"/>
    </row>
    <row r="433" spans="1:26" hidden="1">
      <c r="A433" s="244"/>
      <c r="B433" s="243"/>
      <c r="C433" s="244"/>
      <c r="D433" s="245"/>
      <c r="E433" s="245"/>
      <c r="F433" s="243"/>
      <c r="G433" s="243"/>
      <c r="H433" s="243"/>
      <c r="I433" s="246"/>
      <c r="J433" s="245"/>
      <c r="K433" s="246"/>
      <c r="L433" s="245"/>
      <c r="M433" s="246"/>
      <c r="N433" s="245"/>
      <c r="O433" s="246"/>
      <c r="P433" s="247"/>
      <c r="Q433" s="248"/>
      <c r="R433" s="246"/>
      <c r="S433" s="245"/>
      <c r="T433" s="246"/>
      <c r="U433" s="247"/>
      <c r="V433" s="245"/>
      <c r="W433" s="245"/>
      <c r="X433" s="245"/>
      <c r="Y433" s="245"/>
      <c r="Z433" s="245"/>
    </row>
    <row r="434" spans="1:26" hidden="1">
      <c r="A434" s="244"/>
      <c r="B434" s="243"/>
      <c r="C434" s="244"/>
      <c r="D434" s="245"/>
      <c r="E434" s="245"/>
      <c r="F434" s="243"/>
      <c r="G434" s="243"/>
      <c r="H434" s="243"/>
      <c r="I434" s="246"/>
      <c r="J434" s="245"/>
      <c r="K434" s="246"/>
      <c r="L434" s="245"/>
      <c r="M434" s="246"/>
      <c r="N434" s="245"/>
      <c r="O434" s="246"/>
      <c r="P434" s="247"/>
      <c r="Q434" s="248"/>
      <c r="R434" s="246"/>
      <c r="S434" s="245"/>
      <c r="T434" s="246"/>
      <c r="U434" s="247"/>
      <c r="V434" s="245"/>
      <c r="W434" s="245"/>
      <c r="X434" s="245"/>
      <c r="Y434" s="245"/>
      <c r="Z434" s="245"/>
    </row>
    <row r="435" spans="1:26" hidden="1">
      <c r="A435" s="244"/>
      <c r="B435" s="243"/>
      <c r="C435" s="244"/>
      <c r="D435" s="245"/>
      <c r="E435" s="245"/>
      <c r="F435" s="243"/>
      <c r="G435" s="243"/>
      <c r="H435" s="243"/>
      <c r="I435" s="246"/>
      <c r="J435" s="245"/>
      <c r="K435" s="246"/>
      <c r="L435" s="245"/>
      <c r="M435" s="246"/>
      <c r="N435" s="245"/>
      <c r="O435" s="246"/>
      <c r="P435" s="247"/>
      <c r="Q435" s="248"/>
      <c r="R435" s="246"/>
      <c r="S435" s="245"/>
      <c r="T435" s="246"/>
      <c r="U435" s="247"/>
      <c r="V435" s="245"/>
      <c r="W435" s="245"/>
      <c r="X435" s="245"/>
      <c r="Y435" s="245"/>
      <c r="Z435" s="245"/>
    </row>
    <row r="436" spans="1:26" hidden="1">
      <c r="A436" s="244"/>
      <c r="B436" s="243"/>
      <c r="C436" s="244"/>
      <c r="D436" s="245"/>
      <c r="E436" s="245"/>
      <c r="F436" s="243"/>
      <c r="G436" s="243"/>
      <c r="H436" s="243"/>
      <c r="I436" s="246"/>
      <c r="J436" s="245"/>
      <c r="K436" s="246"/>
      <c r="L436" s="245"/>
      <c r="M436" s="246"/>
      <c r="N436" s="245"/>
      <c r="O436" s="246"/>
      <c r="P436" s="247"/>
      <c r="Q436" s="248"/>
      <c r="R436" s="246"/>
      <c r="S436" s="245"/>
      <c r="T436" s="246"/>
      <c r="U436" s="247"/>
      <c r="V436" s="245"/>
      <c r="W436" s="245"/>
      <c r="X436" s="245"/>
      <c r="Y436" s="245"/>
      <c r="Z436" s="245"/>
    </row>
    <row r="437" spans="1:26" hidden="1">
      <c r="B437" s="1"/>
      <c r="D437" s="1"/>
      <c r="E437" s="1"/>
      <c r="F437" s="1"/>
      <c r="G437" s="1"/>
      <c r="H437" s="1"/>
      <c r="I437" s="1"/>
      <c r="J437" s="1"/>
      <c r="K437" s="1"/>
      <c r="L437" s="1"/>
      <c r="M437" s="1"/>
      <c r="N437" s="1"/>
      <c r="O437" s="1"/>
      <c r="Q437" s="1"/>
      <c r="R437" s="1"/>
      <c r="S437" s="1"/>
      <c r="T437" s="1"/>
      <c r="V437" s="1"/>
      <c r="W437" s="1"/>
      <c r="X437" s="1"/>
      <c r="Y437" s="1"/>
      <c r="Z437" s="1"/>
    </row>
    <row r="438" spans="1:26" hidden="1">
      <c r="G438" s="1"/>
    </row>
    <row r="439" spans="1:26">
      <c r="G439" s="1"/>
    </row>
    <row r="441" spans="1:26"/>
    <row r="442" spans="1:26"/>
    <row r="443" spans="1:26"/>
    <row r="444" spans="1:26"/>
    <row r="445" spans="1:26"/>
    <row r="446" spans="1:26"/>
  </sheetData>
  <autoFilter ref="A3:Z202" xr:uid="{00000000-0009-0000-0000-000009000000}"/>
  <mergeCells count="8">
    <mergeCell ref="B30:B33"/>
    <mergeCell ref="C30:C33"/>
    <mergeCell ref="D31:D33"/>
    <mergeCell ref="B200:D202"/>
    <mergeCell ref="B198:D198"/>
    <mergeCell ref="D140:D141"/>
    <mergeCell ref="C138:C141"/>
    <mergeCell ref="B119:B141"/>
  </mergeCells>
  <conditionalFormatting sqref="V8 Q5:Q29 Q183:Q196 Q33:Q180 X8:AA8 V5:AA5 V12:AA29 V183:AA196 V33:AA180">
    <cfRule type="cellIs" dxfId="30392" priority="7769" stopIfTrue="1" operator="equal">
      <formula>"Significativo"</formula>
    </cfRule>
    <cfRule type="cellIs" dxfId="30391" priority="7770" stopIfTrue="1" operator="equal">
      <formula>"Elevado"</formula>
    </cfRule>
    <cfRule type="cellIs" dxfId="30390" priority="7771" stopIfTrue="1" operator="equal">
      <formula>"Extremo"</formula>
    </cfRule>
  </conditionalFormatting>
  <conditionalFormatting sqref="U437:U65010 P437:P65010 U1:U3 P1 P3">
    <cfRule type="expression" dxfId="30389" priority="7763" stopIfTrue="1">
      <formula>ISERROR(P1)</formula>
    </cfRule>
    <cfRule type="cellIs" dxfId="30388" priority="7764" stopIfTrue="1" operator="equal">
      <formula>#REF!</formula>
    </cfRule>
    <cfRule type="cellIs" dxfId="30387" priority="7765" stopIfTrue="1" operator="equal">
      <formula>$P$207</formula>
    </cfRule>
  </conditionalFormatting>
  <conditionalFormatting sqref="H81 H173 J5:J29 J183:J196 J33:J180">
    <cfRule type="cellIs" dxfId="30386" priority="7760" stopIfTrue="1" operator="equal">
      <formula>"Moderado"</formula>
    </cfRule>
    <cfRule type="cellIs" dxfId="30385" priority="7761" stopIfTrue="1" operator="equal">
      <formula>"Grave"</formula>
    </cfRule>
    <cfRule type="cellIs" dxfId="30384" priority="7762" stopIfTrue="1" operator="equal">
      <formula>"Muito Grave"</formula>
    </cfRule>
  </conditionalFormatting>
  <conditionalFormatting sqref="W35 W114:W117 W29 W6:W18 W40:W112 W119:W180 W183:W196">
    <cfRule type="cellIs" dxfId="30383" priority="7757" stopIfTrue="1" operator="equal">
      <formula>"Significativo"</formula>
    </cfRule>
    <cfRule type="cellIs" dxfId="30382" priority="7758" stopIfTrue="1" operator="equal">
      <formula>"Elevado"</formula>
    </cfRule>
    <cfRule type="cellIs" dxfId="30381" priority="7759" stopIfTrue="1" operator="equal">
      <formula>"Extremo"</formula>
    </cfRule>
  </conditionalFormatting>
  <conditionalFormatting sqref="C173 C34 C113 C118:D118 C157 C4">
    <cfRule type="cellIs" dxfId="30380" priority="7756" stopIfTrue="1" operator="notEqual">
      <formula>#REF!</formula>
    </cfRule>
  </conditionalFormatting>
  <conditionalFormatting sqref="E173 F158:G159 G142:G151 F118:G135 E113:G113 E34 E81 C118:E118 E157:G157 G153:G159 F138:G141 F136:F137 G178:G179 G161:G176 F165:F172 F170:G172 G184:G196 F141:F162">
    <cfRule type="cellIs" dxfId="30379" priority="7686" stopIfTrue="1" operator="notEqual">
      <formula>#REF!</formula>
    </cfRule>
    <cfRule type="cellIs" dxfId="30378" priority="7687" stopIfTrue="1" operator="between">
      <formula>#REF!</formula>
      <formula>#REF!</formula>
    </cfRule>
    <cfRule type="cellIs" dxfId="30377" priority="7688" stopIfTrue="1" operator="equal">
      <formula>#REF!</formula>
    </cfRule>
  </conditionalFormatting>
  <conditionalFormatting sqref="F116:F117 C20:D28 D193 B187:B189 C188:C189 D189:D190 B191:D191 D7:D12 D14 B184 D184 B6:B29 B193:C196 B143:B153">
    <cfRule type="cellIs" dxfId="30376" priority="4741" stopIfTrue="1" operator="notEqual">
      <formula>B5</formula>
    </cfRule>
    <cfRule type="cellIs" dxfId="30375" priority="4742" stopIfTrue="1" operator="equal">
      <formula>B5</formula>
    </cfRule>
  </conditionalFormatting>
  <conditionalFormatting sqref="F116:F117">
    <cfRule type="cellIs" dxfId="30374" priority="4738" stopIfTrue="1" operator="notEqual">
      <formula>F115</formula>
    </cfRule>
    <cfRule type="cellIs" dxfId="30373" priority="4739" stopIfTrue="1" operator="equal">
      <formula>F115</formula>
    </cfRule>
  </conditionalFormatting>
  <conditionalFormatting sqref="F115:F117">
    <cfRule type="cellIs" dxfId="30372" priority="4733" stopIfTrue="1" operator="notEqual">
      <formula>F114</formula>
    </cfRule>
    <cfRule type="cellIs" dxfId="30371" priority="4734" stopIfTrue="1" operator="equal">
      <formula>F114</formula>
    </cfRule>
  </conditionalFormatting>
  <conditionalFormatting sqref="C187 D7:D12 D14:D18 C19:D29">
    <cfRule type="cellIs" dxfId="30370" priority="12415" stopIfTrue="1" operator="notEqual">
      <formula>#REF!</formula>
    </cfRule>
    <cfRule type="cellIs" dxfId="30369" priority="12416" stopIfTrue="1" operator="equal">
      <formula>#REF!</formula>
    </cfRule>
  </conditionalFormatting>
  <conditionalFormatting sqref="C24:D28 D7:D12 D14">
    <cfRule type="cellIs" dxfId="30368" priority="4618" stopIfTrue="1" operator="notEqual">
      <formula>C2</formula>
    </cfRule>
    <cfRule type="cellIs" dxfId="30367" priority="4619" stopIfTrue="1" operator="equal">
      <formula>C2</formula>
    </cfRule>
  </conditionalFormatting>
  <conditionalFormatting sqref="C21:D28 F165:F166 D7:D12 D14 B142">
    <cfRule type="cellIs" dxfId="30366" priority="4600" stopIfTrue="1" operator="notEqual">
      <formula>B5</formula>
    </cfRule>
    <cfRule type="cellIs" dxfId="30365" priority="4601" stopIfTrue="1" operator="equal">
      <formula>B5</formula>
    </cfRule>
  </conditionalFormatting>
  <conditionalFormatting sqref="D7:D12 D14:D18 C19:D29">
    <cfRule type="cellIs" dxfId="30364" priority="4598" stopIfTrue="1" operator="notEqual">
      <formula>#REF!</formula>
    </cfRule>
    <cfRule type="cellIs" dxfId="30363" priority="4599" stopIfTrue="1" operator="equal">
      <formula>#REF!</formula>
    </cfRule>
  </conditionalFormatting>
  <conditionalFormatting sqref="P35:P75 P5:P29 U19:U28 P33">
    <cfRule type="cellIs" dxfId="30362" priority="2562" stopIfTrue="1" operator="equal">
      <formula>"Extremo"</formula>
    </cfRule>
    <cfRule type="cellIs" dxfId="30361" priority="2563" stopIfTrue="1" operator="equal">
      <formula>"Elevado"</formula>
    </cfRule>
    <cfRule type="cellIs" dxfId="30360" priority="2564" stopIfTrue="1" operator="equal">
      <formula>"Baixo"</formula>
    </cfRule>
    <cfRule type="cellIs" dxfId="30359" priority="2565" stopIfTrue="1" operator="equal">
      <formula>"Médio"</formula>
    </cfRule>
    <cfRule type="cellIs" dxfId="30358" priority="2566" stopIfTrue="1" operator="equal">
      <formula>"Significativo"</formula>
    </cfRule>
  </conditionalFormatting>
  <conditionalFormatting sqref="F158">
    <cfRule type="cellIs" dxfId="30357" priority="2342" stopIfTrue="1" operator="notEqual">
      <formula>F157</formula>
    </cfRule>
    <cfRule type="cellIs" dxfId="30356" priority="2343" stopIfTrue="1" operator="equal">
      <formula>F157</formula>
    </cfRule>
  </conditionalFormatting>
  <conditionalFormatting sqref="F158">
    <cfRule type="cellIs" dxfId="30355" priority="20649" stopIfTrue="1" operator="notEqual">
      <formula>F162</formula>
    </cfRule>
    <cfRule type="cellIs" dxfId="30354" priority="20650" stopIfTrue="1" operator="equal">
      <formula>F162</formula>
    </cfRule>
  </conditionalFormatting>
  <conditionalFormatting sqref="F158:F159">
    <cfRule type="cellIs" dxfId="30353" priority="20655" stopIfTrue="1" operator="notEqual">
      <formula>F161</formula>
    </cfRule>
    <cfRule type="cellIs" dxfId="30352" priority="20656" stopIfTrue="1" operator="equal">
      <formula>F161</formula>
    </cfRule>
  </conditionalFormatting>
  <conditionalFormatting sqref="F159:F160">
    <cfRule type="cellIs" dxfId="30351" priority="20799" stopIfTrue="1" operator="notEqual">
      <formula>F161</formula>
    </cfRule>
    <cfRule type="cellIs" dxfId="30350" priority="20800" stopIfTrue="1" operator="equal">
      <formula>F161</formula>
    </cfRule>
  </conditionalFormatting>
  <conditionalFormatting sqref="F165:F168 F162 F158:F160">
    <cfRule type="cellIs" dxfId="30349" priority="2340" stopIfTrue="1" operator="notEqual">
      <formula>#REF!</formula>
    </cfRule>
    <cfRule type="cellIs" dxfId="30348" priority="2341" stopIfTrue="1" operator="equal">
      <formula>#REF!</formula>
    </cfRule>
  </conditionalFormatting>
  <conditionalFormatting sqref="F169:F170">
    <cfRule type="cellIs" dxfId="30347" priority="21135" stopIfTrue="1" operator="notEqual">
      <formula>F162</formula>
    </cfRule>
    <cfRule type="cellIs" dxfId="30346" priority="21136" stopIfTrue="1" operator="equal">
      <formula>F162</formula>
    </cfRule>
  </conditionalFormatting>
  <conditionalFormatting sqref="F167:F168">
    <cfRule type="cellIs" dxfId="30345" priority="2334" stopIfTrue="1" operator="notEqual">
      <formula>F161</formula>
    </cfRule>
    <cfRule type="cellIs" dxfId="30344" priority="2335" stopIfTrue="1" operator="equal">
      <formula>F161</formula>
    </cfRule>
  </conditionalFormatting>
  <conditionalFormatting sqref="F167:F168">
    <cfRule type="cellIs" dxfId="30343" priority="21178" stopIfTrue="1" operator="notEqual">
      <formula>F163</formula>
    </cfRule>
    <cfRule type="cellIs" dxfId="30342" priority="21179" stopIfTrue="1" operator="equal">
      <formula>F163</formula>
    </cfRule>
  </conditionalFormatting>
  <conditionalFormatting sqref="F166">
    <cfRule type="cellIs" dxfId="30341" priority="2332" stopIfTrue="1" operator="notEqual">
      <formula>F160</formula>
    </cfRule>
    <cfRule type="cellIs" dxfId="30340" priority="2333" stopIfTrue="1" operator="equal">
      <formula>F160</formula>
    </cfRule>
  </conditionalFormatting>
  <conditionalFormatting sqref="F165">
    <cfRule type="cellIs" dxfId="30339" priority="2330" stopIfTrue="1" operator="notEqual">
      <formula>F159</formula>
    </cfRule>
    <cfRule type="cellIs" dxfId="30338" priority="2331" stopIfTrue="1" operator="equal">
      <formula>F159</formula>
    </cfRule>
  </conditionalFormatting>
  <conditionalFormatting sqref="F165">
    <cfRule type="cellIs" dxfId="30337" priority="2328" stopIfTrue="1" operator="notEqual">
      <formula>F161</formula>
    </cfRule>
    <cfRule type="cellIs" dxfId="30336" priority="2329" stopIfTrue="1" operator="equal">
      <formula>F161</formula>
    </cfRule>
  </conditionalFormatting>
  <conditionalFormatting sqref="F168">
    <cfRule type="cellIs" dxfId="30335" priority="2326" stopIfTrue="1" operator="notEqual">
      <formula>F161</formula>
    </cfRule>
    <cfRule type="cellIs" dxfId="30334" priority="2327" stopIfTrue="1" operator="equal">
      <formula>F161</formula>
    </cfRule>
  </conditionalFormatting>
  <conditionalFormatting sqref="F178:G179">
    <cfRule type="cellIs" dxfId="30333" priority="2314" stopIfTrue="1" operator="notEqual">
      <formula>F174</formula>
    </cfRule>
    <cfRule type="cellIs" dxfId="30332" priority="2315" stopIfTrue="1" operator="between">
      <formula>F174</formula>
      <formula>#REF!</formula>
    </cfRule>
    <cfRule type="cellIs" dxfId="30331" priority="2316" stopIfTrue="1" operator="equal">
      <formula>F174</formula>
    </cfRule>
  </conditionalFormatting>
  <conditionalFormatting sqref="F179:G179">
    <cfRule type="cellIs" dxfId="30330" priority="2311" stopIfTrue="1" operator="notEqual">
      <formula>F173</formula>
    </cfRule>
    <cfRule type="cellIs" dxfId="30329" priority="2312" stopIfTrue="1" operator="between">
      <formula>F173</formula>
      <formula>#REF!</formula>
    </cfRule>
    <cfRule type="cellIs" dxfId="30328" priority="2313" stopIfTrue="1" operator="equal">
      <formula>F173</formula>
    </cfRule>
  </conditionalFormatting>
  <conditionalFormatting sqref="F178:F179 G178">
    <cfRule type="cellIs" dxfId="30327" priority="2308" stopIfTrue="1" operator="notEqual">
      <formula>F207</formula>
    </cfRule>
    <cfRule type="cellIs" dxfId="30326" priority="2309" stopIfTrue="1" operator="between">
      <formula>F207</formula>
      <formula>#REF!</formula>
    </cfRule>
    <cfRule type="cellIs" dxfId="30325" priority="2310" stopIfTrue="1" operator="equal">
      <formula>F207</formula>
    </cfRule>
  </conditionalFormatting>
  <conditionalFormatting sqref="F178:G179">
    <cfRule type="cellIs" dxfId="30324" priority="2302" stopIfTrue="1" operator="notEqual">
      <formula>F173</formula>
    </cfRule>
    <cfRule type="cellIs" dxfId="30323" priority="2303" stopIfTrue="1" operator="between">
      <formula>F173</formula>
      <formula>#REF!</formula>
    </cfRule>
    <cfRule type="cellIs" dxfId="30322" priority="2304" stopIfTrue="1" operator="equal">
      <formula>F173</formula>
    </cfRule>
  </conditionalFormatting>
  <conditionalFormatting sqref="F178:G179">
    <cfRule type="cellIs" dxfId="30321" priority="2299" stopIfTrue="1" operator="notEqual">
      <formula>F174</formula>
    </cfRule>
    <cfRule type="cellIs" dxfId="30320" priority="2300" stopIfTrue="1" operator="between">
      <formula>F174</formula>
      <formula>#REF!</formula>
    </cfRule>
    <cfRule type="cellIs" dxfId="30319" priority="2301" stopIfTrue="1" operator="equal">
      <formula>F174</formula>
    </cfRule>
  </conditionalFormatting>
  <conditionalFormatting sqref="F178:G179">
    <cfRule type="cellIs" dxfId="30318" priority="2296" stopIfTrue="1" operator="notEqual">
      <formula>F175</formula>
    </cfRule>
    <cfRule type="cellIs" dxfId="30317" priority="2297" stopIfTrue="1" operator="between">
      <formula>F175</formula>
      <formula>#REF!</formula>
    </cfRule>
    <cfRule type="cellIs" dxfId="30316" priority="2298" stopIfTrue="1" operator="equal">
      <formula>F175</formula>
    </cfRule>
  </conditionalFormatting>
  <conditionalFormatting sqref="F178:G179">
    <cfRule type="cellIs" dxfId="30315" priority="2293" stopIfTrue="1" operator="notEqual">
      <formula>F174</formula>
    </cfRule>
    <cfRule type="cellIs" dxfId="30314" priority="2294" stopIfTrue="1" operator="between">
      <formula>F174</formula>
      <formula>#REF!</formula>
    </cfRule>
    <cfRule type="cellIs" dxfId="30313" priority="2295" stopIfTrue="1" operator="equal">
      <formula>F174</formula>
    </cfRule>
  </conditionalFormatting>
  <conditionalFormatting sqref="F178:G179">
    <cfRule type="cellIs" dxfId="30312" priority="2290" stopIfTrue="1" operator="notEqual">
      <formula>F175</formula>
    </cfRule>
    <cfRule type="cellIs" dxfId="30311" priority="2291" stopIfTrue="1" operator="between">
      <formula>F175</formula>
      <formula>#REF!</formula>
    </cfRule>
    <cfRule type="cellIs" dxfId="30310" priority="2292" stopIfTrue="1" operator="equal">
      <formula>F175</formula>
    </cfRule>
  </conditionalFormatting>
  <conditionalFormatting sqref="F179:G179">
    <cfRule type="cellIs" dxfId="30309" priority="2287" stopIfTrue="1" operator="notEqual">
      <formula>F173</formula>
    </cfRule>
    <cfRule type="cellIs" dxfId="30308" priority="2288" stopIfTrue="1" operator="between">
      <formula>F173</formula>
      <formula>F178</formula>
    </cfRule>
    <cfRule type="cellIs" dxfId="30307" priority="2289" stopIfTrue="1" operator="equal">
      <formula>F173</formula>
    </cfRule>
  </conditionalFormatting>
  <conditionalFormatting sqref="C19:D21 D192:D193 B183:D183">
    <cfRule type="cellIs" dxfId="30306" priority="21232" stopIfTrue="1" operator="notEqual">
      <formula>B16</formula>
    </cfRule>
    <cfRule type="cellIs" dxfId="30305" priority="21233" stopIfTrue="1" operator="equal">
      <formula>B16</formula>
    </cfRule>
  </conditionalFormatting>
  <conditionalFormatting sqref="H33 H19:H26 H28">
    <cfRule type="cellIs" dxfId="30304" priority="2242" stopIfTrue="1" operator="notEqual">
      <formula>#REF!</formula>
    </cfRule>
    <cfRule type="cellIs" dxfId="30303" priority="2243" stopIfTrue="1" operator="between">
      <formula>#REF!</formula>
      <formula>#REF!</formula>
    </cfRule>
    <cfRule type="cellIs" dxfId="30302" priority="2244" stopIfTrue="1" operator="equal">
      <formula>#REF!</formula>
    </cfRule>
  </conditionalFormatting>
  <conditionalFormatting sqref="D16">
    <cfRule type="cellIs" dxfId="30301" priority="2076" stopIfTrue="1" operator="notEqual">
      <formula>D11</formula>
    </cfRule>
    <cfRule type="cellIs" dxfId="30300" priority="2077" stopIfTrue="1" operator="equal">
      <formula>D11</formula>
    </cfRule>
  </conditionalFormatting>
  <conditionalFormatting sqref="D17">
    <cfRule type="cellIs" dxfId="30299" priority="2068" stopIfTrue="1" operator="notEqual">
      <formula>D16</formula>
    </cfRule>
    <cfRule type="cellIs" dxfId="30298" priority="2069" stopIfTrue="1" operator="equal">
      <formula>D16</formula>
    </cfRule>
  </conditionalFormatting>
  <conditionalFormatting sqref="D17">
    <cfRule type="cellIs" dxfId="30297" priority="2066" stopIfTrue="1" operator="notEqual">
      <formula>D12</formula>
    </cfRule>
    <cfRule type="cellIs" dxfId="30296" priority="2067" stopIfTrue="1" operator="equal">
      <formula>D12</formula>
    </cfRule>
  </conditionalFormatting>
  <conditionalFormatting sqref="C29:D29">
    <cfRule type="cellIs" dxfId="30295" priority="2134" stopIfTrue="1" operator="notEqual">
      <formula>C17</formula>
    </cfRule>
    <cfRule type="cellIs" dxfId="30294" priority="2135" stopIfTrue="1" operator="equal">
      <formula>C17</formula>
    </cfRule>
  </conditionalFormatting>
  <conditionalFormatting sqref="D29">
    <cfRule type="cellIs" dxfId="30293" priority="2132" stopIfTrue="1" operator="notEqual">
      <formula>D13</formula>
    </cfRule>
    <cfRule type="cellIs" dxfId="30292" priority="2133" stopIfTrue="1" operator="equal">
      <formula>D13</formula>
    </cfRule>
  </conditionalFormatting>
  <conditionalFormatting sqref="D29">
    <cfRule type="cellIs" dxfId="30291" priority="2130" stopIfTrue="1" operator="notEqual">
      <formula>#REF!</formula>
    </cfRule>
    <cfRule type="cellIs" dxfId="30290" priority="2131" stopIfTrue="1" operator="equal">
      <formula>#REF!</formula>
    </cfRule>
  </conditionalFormatting>
  <conditionalFormatting sqref="D29">
    <cfRule type="cellIs" dxfId="30289" priority="2126" stopIfTrue="1" operator="notEqual">
      <formula>D16</formula>
    </cfRule>
    <cfRule type="cellIs" dxfId="30288" priority="2127" stopIfTrue="1" operator="equal">
      <formula>D16</formula>
    </cfRule>
  </conditionalFormatting>
  <conditionalFormatting sqref="C29:D29">
    <cfRule type="cellIs" dxfId="30287" priority="2124" stopIfTrue="1" operator="notEqual">
      <formula>C18</formula>
    </cfRule>
    <cfRule type="cellIs" dxfId="30286" priority="2125" stopIfTrue="1" operator="equal">
      <formula>C18</formula>
    </cfRule>
  </conditionalFormatting>
  <conditionalFormatting sqref="C29:D29">
    <cfRule type="cellIs" dxfId="30285" priority="2122" stopIfTrue="1" operator="notEqual">
      <formula>C14</formula>
    </cfRule>
    <cfRule type="cellIs" dxfId="30284" priority="2123" stopIfTrue="1" operator="equal">
      <formula>C14</formula>
    </cfRule>
  </conditionalFormatting>
  <conditionalFormatting sqref="D15">
    <cfRule type="cellIs" dxfId="30283" priority="2088" stopIfTrue="1" operator="notEqual">
      <formula>D14</formula>
    </cfRule>
    <cfRule type="cellIs" dxfId="30282" priority="2089" stopIfTrue="1" operator="equal">
      <formula>D14</formula>
    </cfRule>
  </conditionalFormatting>
  <conditionalFormatting sqref="D15">
    <cfRule type="cellIs" dxfId="30281" priority="2086" stopIfTrue="1" operator="notEqual">
      <formula>D10</formula>
    </cfRule>
    <cfRule type="cellIs" dxfId="30280" priority="2087" stopIfTrue="1" operator="equal">
      <formula>D10</formula>
    </cfRule>
  </conditionalFormatting>
  <conditionalFormatting sqref="D15">
    <cfRule type="cellIs" dxfId="30279" priority="2084" stopIfTrue="1" operator="notEqual">
      <formula>D13</formula>
    </cfRule>
    <cfRule type="cellIs" dxfId="30278" priority="2085" stopIfTrue="1" operator="equal">
      <formula>D13</formula>
    </cfRule>
  </conditionalFormatting>
  <conditionalFormatting sqref="D16">
    <cfRule type="cellIs" dxfId="30277" priority="2078" stopIfTrue="1" operator="notEqual">
      <formula>D15</formula>
    </cfRule>
    <cfRule type="cellIs" dxfId="30276" priority="2079" stopIfTrue="1" operator="equal">
      <formula>D15</formula>
    </cfRule>
  </conditionalFormatting>
  <conditionalFormatting sqref="D16">
    <cfRule type="cellIs" dxfId="30275" priority="2074" stopIfTrue="1" operator="notEqual">
      <formula>D14</formula>
    </cfRule>
    <cfRule type="cellIs" dxfId="30274" priority="2075" stopIfTrue="1" operator="equal">
      <formula>D14</formula>
    </cfRule>
  </conditionalFormatting>
  <conditionalFormatting sqref="D17">
    <cfRule type="cellIs" dxfId="30273" priority="2064" stopIfTrue="1" operator="notEqual">
      <formula>D15</formula>
    </cfRule>
    <cfRule type="cellIs" dxfId="30272" priority="2065" stopIfTrue="1" operator="equal">
      <formula>D15</formula>
    </cfRule>
  </conditionalFormatting>
  <conditionalFormatting sqref="D18">
    <cfRule type="cellIs" dxfId="30271" priority="2058" stopIfTrue="1" operator="notEqual">
      <formula>D17</formula>
    </cfRule>
    <cfRule type="cellIs" dxfId="30270" priority="2059" stopIfTrue="1" operator="equal">
      <formula>D17</formula>
    </cfRule>
  </conditionalFormatting>
  <conditionalFormatting sqref="D18">
    <cfRule type="cellIs" dxfId="30269" priority="2056" stopIfTrue="1" operator="notEqual">
      <formula>D13</formula>
    </cfRule>
    <cfRule type="cellIs" dxfId="30268" priority="2057" stopIfTrue="1" operator="equal">
      <formula>D13</formula>
    </cfRule>
  </conditionalFormatting>
  <conditionalFormatting sqref="D18">
    <cfRule type="cellIs" dxfId="30267" priority="2054" stopIfTrue="1" operator="notEqual">
      <formula>D16</formula>
    </cfRule>
    <cfRule type="cellIs" dxfId="30266" priority="2055" stopIfTrue="1" operator="equal">
      <formula>D16</formula>
    </cfRule>
  </conditionalFormatting>
  <conditionalFormatting sqref="U19:U28 P19:P28">
    <cfRule type="expression" dxfId="30265" priority="2046" stopIfTrue="1">
      <formula>ISERROR(P19)</formula>
    </cfRule>
  </conditionalFormatting>
  <conditionalFormatting sqref="F20:G20">
    <cfRule type="cellIs" dxfId="30264" priority="2040" stopIfTrue="1" operator="notEqual">
      <formula>F19</formula>
    </cfRule>
    <cfRule type="cellIs" dxfId="30263" priority="2041" stopIfTrue="1" operator="between">
      <formula>F19</formula>
      <formula>F26</formula>
    </cfRule>
    <cfRule type="cellIs" dxfId="30262" priority="2042" stopIfTrue="1" operator="equal">
      <formula>F19</formula>
    </cfRule>
  </conditionalFormatting>
  <conditionalFormatting sqref="F24:G24 F27:G27">
    <cfRule type="cellIs" dxfId="30261" priority="2037" stopIfTrue="1" operator="notEqual">
      <formula>F23</formula>
    </cfRule>
    <cfRule type="cellIs" dxfId="30260" priority="2038" stopIfTrue="1" operator="between">
      <formula>F23</formula>
      <formula>F36</formula>
    </cfRule>
    <cfRule type="cellIs" dxfId="30259" priority="2039" stopIfTrue="1" operator="equal">
      <formula>F23</formula>
    </cfRule>
  </conditionalFormatting>
  <conditionalFormatting sqref="F23:G28 F20:G20 G20:G21">
    <cfRule type="cellIs" dxfId="30258" priority="2034" stopIfTrue="1" operator="notEqual">
      <formula>F19</formula>
    </cfRule>
    <cfRule type="cellIs" dxfId="30257" priority="2035" stopIfTrue="1" operator="between">
      <formula>F19</formula>
      <formula>#REF!</formula>
    </cfRule>
    <cfRule type="cellIs" dxfId="30256" priority="2036" stopIfTrue="1" operator="equal">
      <formula>F19</formula>
    </cfRule>
  </conditionalFormatting>
  <conditionalFormatting sqref="F25:G25">
    <cfRule type="cellIs" dxfId="30255" priority="2031" stopIfTrue="1" operator="notEqual">
      <formula>F24</formula>
    </cfRule>
    <cfRule type="cellIs" dxfId="30254" priority="2032" stopIfTrue="1" operator="between">
      <formula>F24</formula>
      <formula>#REF!</formula>
    </cfRule>
    <cfRule type="cellIs" dxfId="30253" priority="2033" stopIfTrue="1" operator="equal">
      <formula>F24</formula>
    </cfRule>
  </conditionalFormatting>
  <conditionalFormatting sqref="F28:G28">
    <cfRule type="cellIs" dxfId="30252" priority="2028" stopIfTrue="1" operator="notEqual">
      <formula>F27</formula>
    </cfRule>
    <cfRule type="cellIs" dxfId="30251" priority="2029" stopIfTrue="1" operator="between">
      <formula>F27</formula>
      <formula>F35</formula>
    </cfRule>
    <cfRule type="cellIs" dxfId="30250" priority="2030" stopIfTrue="1" operator="equal">
      <formula>F27</formula>
    </cfRule>
  </conditionalFormatting>
  <conditionalFormatting sqref="G20:G21">
    <cfRule type="cellIs" dxfId="30249" priority="2020" stopIfTrue="1" operator="notEqual">
      <formula>G19</formula>
    </cfRule>
    <cfRule type="cellIs" dxfId="30248" priority="2021" stopIfTrue="1" operator="between">
      <formula>G19</formula>
      <formula>G25</formula>
    </cfRule>
    <cfRule type="cellIs" dxfId="30247" priority="2022" stopIfTrue="1" operator="equal">
      <formula>G19</formula>
    </cfRule>
  </conditionalFormatting>
  <conditionalFormatting sqref="F21:G21">
    <cfRule type="cellIs" dxfId="30246" priority="2017" stopIfTrue="1" operator="notEqual">
      <formula>F19</formula>
    </cfRule>
    <cfRule type="cellIs" dxfId="30245" priority="2018" stopIfTrue="1" operator="between">
      <formula>F19</formula>
      <formula>#REF!</formula>
    </cfRule>
    <cfRule type="cellIs" dxfId="30244" priority="2019" stopIfTrue="1" operator="equal">
      <formula>F19</formula>
    </cfRule>
  </conditionalFormatting>
  <conditionalFormatting sqref="F22:G22">
    <cfRule type="cellIs" dxfId="30243" priority="2009" stopIfTrue="1" operator="notEqual">
      <formula>#REF!</formula>
    </cfRule>
    <cfRule type="cellIs" dxfId="30242" priority="2010" stopIfTrue="1" operator="between">
      <formula>#REF!</formula>
      <formula>F28</formula>
    </cfRule>
    <cfRule type="cellIs" dxfId="30241" priority="2011" stopIfTrue="1" operator="equal">
      <formula>#REF!</formula>
    </cfRule>
  </conditionalFormatting>
  <conditionalFormatting sqref="F22:G22">
    <cfRule type="cellIs" dxfId="30240" priority="2006" stopIfTrue="1" operator="notEqual">
      <formula>#REF!</formula>
    </cfRule>
    <cfRule type="cellIs" dxfId="30239" priority="2007" stopIfTrue="1" operator="between">
      <formula>#REF!</formula>
      <formula>#REF!</formula>
    </cfRule>
    <cfRule type="cellIs" dxfId="30238" priority="2008" stopIfTrue="1" operator="equal">
      <formula>#REF!</formula>
    </cfRule>
  </conditionalFormatting>
  <conditionalFormatting sqref="F21:G21">
    <cfRule type="cellIs" dxfId="30237" priority="2003" stopIfTrue="1" operator="notEqual">
      <formula>F19</formula>
    </cfRule>
    <cfRule type="cellIs" dxfId="30236" priority="2004" stopIfTrue="1" operator="between">
      <formula>F19</formula>
      <formula>F26</formula>
    </cfRule>
    <cfRule type="cellIs" dxfId="30235" priority="2005" stopIfTrue="1" operator="equal">
      <formula>F19</formula>
    </cfRule>
  </conditionalFormatting>
  <conditionalFormatting sqref="G22">
    <cfRule type="cellIs" dxfId="30234" priority="2000" stopIfTrue="1" operator="notEqual">
      <formula>G21</formula>
    </cfRule>
    <cfRule type="cellIs" dxfId="30233" priority="2001" stopIfTrue="1" operator="between">
      <formula>G21</formula>
      <formula>#REF!</formula>
    </cfRule>
    <cfRule type="cellIs" dxfId="30232" priority="2002" stopIfTrue="1" operator="equal">
      <formula>G21</formula>
    </cfRule>
  </conditionalFormatting>
  <conditionalFormatting sqref="G22">
    <cfRule type="cellIs" dxfId="30231" priority="1997" stopIfTrue="1" operator="notEqual">
      <formula>G21</formula>
    </cfRule>
    <cfRule type="cellIs" dxfId="30230" priority="1998" stopIfTrue="1" operator="between">
      <formula>G21</formula>
      <formula>G35</formula>
    </cfRule>
    <cfRule type="cellIs" dxfId="30229" priority="1999" stopIfTrue="1" operator="equal">
      <formula>G21</formula>
    </cfRule>
  </conditionalFormatting>
  <conditionalFormatting sqref="F23:G23">
    <cfRule type="cellIs" dxfId="30228" priority="1992" stopIfTrue="1" operator="notEqual">
      <formula>F22</formula>
    </cfRule>
    <cfRule type="cellIs" dxfId="30227" priority="1993" stopIfTrue="1" operator="between">
      <formula>F22</formula>
      <formula>#REF!</formula>
    </cfRule>
    <cfRule type="cellIs" dxfId="30226" priority="1994" stopIfTrue="1" operator="equal">
      <formula>F22</formula>
    </cfRule>
  </conditionalFormatting>
  <conditionalFormatting sqref="F26:G26">
    <cfRule type="cellIs" dxfId="30225" priority="21360" stopIfTrue="1" operator="notEqual">
      <formula>F25</formula>
    </cfRule>
    <cfRule type="cellIs" dxfId="30224" priority="21361" stopIfTrue="1" operator="between">
      <formula>F25</formula>
      <formula>F37</formula>
    </cfRule>
    <cfRule type="cellIs" dxfId="30223" priority="21362" stopIfTrue="1" operator="equal">
      <formula>F25</formula>
    </cfRule>
  </conditionalFormatting>
  <conditionalFormatting sqref="C22:D22">
    <cfRule type="cellIs" dxfId="30222" priority="21520" stopIfTrue="1" operator="notEqual">
      <formula>C29</formula>
    </cfRule>
    <cfRule type="cellIs" dxfId="30221" priority="21521" stopIfTrue="1" operator="equal">
      <formula>C29</formula>
    </cfRule>
  </conditionalFormatting>
  <conditionalFormatting sqref="F19:G19">
    <cfRule type="cellIs" dxfId="30220" priority="21764" stopIfTrue="1" operator="notEqual">
      <formula>F33</formula>
    </cfRule>
    <cfRule type="cellIs" dxfId="30219" priority="21765" stopIfTrue="1" operator="between">
      <formula>F33</formula>
      <formula>F25</formula>
    </cfRule>
    <cfRule type="cellIs" dxfId="30218" priority="21766" stopIfTrue="1" operator="equal">
      <formula>F33</formula>
    </cfRule>
  </conditionalFormatting>
  <conditionalFormatting sqref="F19:G19">
    <cfRule type="cellIs" dxfId="30217" priority="21776" stopIfTrue="1" operator="notEqual">
      <formula>F33</formula>
    </cfRule>
    <cfRule type="cellIs" dxfId="30216" priority="21777" stopIfTrue="1" operator="between">
      <formula>F33</formula>
      <formula>#REF!</formula>
    </cfRule>
    <cfRule type="cellIs" dxfId="30215" priority="21778" stopIfTrue="1" operator="equal">
      <formula>F33</formula>
    </cfRule>
  </conditionalFormatting>
  <conditionalFormatting sqref="G19">
    <cfRule type="cellIs" dxfId="30214" priority="21795" stopIfTrue="1" operator="notEqual">
      <formula>G33</formula>
    </cfRule>
    <cfRule type="cellIs" dxfId="30213" priority="21796" stopIfTrue="1" operator="between">
      <formula>G33</formula>
      <formula>G24</formula>
    </cfRule>
    <cfRule type="cellIs" dxfId="30212" priority="21797" stopIfTrue="1" operator="equal">
      <formula>G33</formula>
    </cfRule>
  </conditionalFormatting>
  <conditionalFormatting sqref="C19:D19">
    <cfRule type="cellIs" dxfId="30211" priority="21818" stopIfTrue="1" operator="notEqual">
      <formula>C33</formula>
    </cfRule>
    <cfRule type="cellIs" dxfId="30210" priority="21819" stopIfTrue="1" operator="equal">
      <formula>C33</formula>
    </cfRule>
  </conditionalFormatting>
  <conditionalFormatting sqref="C19:D19">
    <cfRule type="cellIs" dxfId="30209" priority="21826" stopIfTrue="1" operator="notEqual">
      <formula>C29</formula>
    </cfRule>
    <cfRule type="cellIs" dxfId="30208" priority="21827" stopIfTrue="1" operator="equal">
      <formula>C29</formula>
    </cfRule>
  </conditionalFormatting>
  <conditionalFormatting sqref="U5">
    <cfRule type="cellIs" dxfId="30207" priority="21913" stopIfTrue="1" operator="equal">
      <formula>$U$124</formula>
    </cfRule>
    <cfRule type="cellIs" dxfId="30206" priority="21915" stopIfTrue="1" operator="equal">
      <formula>$U$123</formula>
    </cfRule>
    <cfRule type="cellIs" dxfId="30205" priority="21916" stopIfTrue="1" operator="equal">
      <formula>$U$125</formula>
    </cfRule>
    <cfRule type="cellIs" dxfId="30204" priority="21917" stopIfTrue="1" operator="equal">
      <formula>$U$128</formula>
    </cfRule>
  </conditionalFormatting>
  <conditionalFormatting sqref="P5">
    <cfRule type="cellIs" dxfId="30203" priority="21918" stopIfTrue="1" operator="equal">
      <formula>$P$129</formula>
    </cfRule>
    <cfRule type="cellIs" dxfId="30202" priority="21919" stopIfTrue="1" operator="equal">
      <formula>$P$128</formula>
    </cfRule>
    <cfRule type="cellIs" dxfId="30201" priority="21920" stopIfTrue="1" operator="equal">
      <formula>$P$125</formula>
    </cfRule>
    <cfRule type="cellIs" dxfId="30200" priority="21921" stopIfTrue="1" operator="equal">
      <formula>$P$124</formula>
    </cfRule>
    <cfRule type="cellIs" dxfId="30199" priority="21922" stopIfTrue="1" operator="equal">
      <formula>$P$123</formula>
    </cfRule>
  </conditionalFormatting>
  <conditionalFormatting sqref="C7:C18">
    <cfRule type="cellIs" dxfId="30198" priority="1979" stopIfTrue="1" operator="notEqual">
      <formula>C6</formula>
    </cfRule>
    <cfRule type="cellIs" dxfId="30197" priority="1980" stopIfTrue="1" operator="equal">
      <formula>C6</formula>
    </cfRule>
  </conditionalFormatting>
  <conditionalFormatting sqref="B36:B77">
    <cfRule type="cellIs" dxfId="30196" priority="1977" stopIfTrue="1" operator="notEqual">
      <formula>B35</formula>
    </cfRule>
    <cfRule type="cellIs" dxfId="30195" priority="1978" stopIfTrue="1" operator="equal">
      <formula>B35</formula>
    </cfRule>
  </conditionalFormatting>
  <conditionalFormatting sqref="C36:C39">
    <cfRule type="cellIs" dxfId="30194" priority="1975" stopIfTrue="1" operator="notEqual">
      <formula>C35</formula>
    </cfRule>
    <cfRule type="cellIs" dxfId="30193" priority="1976" stopIfTrue="1" operator="equal">
      <formula>C35</formula>
    </cfRule>
  </conditionalFormatting>
  <conditionalFormatting sqref="D37:D39">
    <cfRule type="cellIs" dxfId="30192" priority="1973" stopIfTrue="1" operator="notEqual">
      <formula>D36</formula>
    </cfRule>
    <cfRule type="cellIs" dxfId="30191" priority="1974" stopIfTrue="1" operator="equal">
      <formula>D36</formula>
    </cfRule>
  </conditionalFormatting>
  <conditionalFormatting sqref="C41:C47">
    <cfRule type="cellIs" dxfId="30190" priority="1971" stopIfTrue="1" operator="notEqual">
      <formula>C40</formula>
    </cfRule>
    <cfRule type="cellIs" dxfId="30189" priority="1972" stopIfTrue="1" operator="equal">
      <formula>C40</formula>
    </cfRule>
  </conditionalFormatting>
  <conditionalFormatting sqref="D41:D43">
    <cfRule type="cellIs" dxfId="30188" priority="1969" stopIfTrue="1" operator="notEqual">
      <formula>D40</formula>
    </cfRule>
    <cfRule type="cellIs" dxfId="30187" priority="1970" stopIfTrue="1" operator="equal">
      <formula>D40</formula>
    </cfRule>
  </conditionalFormatting>
  <conditionalFormatting sqref="D46:D47">
    <cfRule type="cellIs" dxfId="30186" priority="1967" stopIfTrue="1" operator="notEqual">
      <formula>D45</formula>
    </cfRule>
    <cfRule type="cellIs" dxfId="30185" priority="1968" stopIfTrue="1" operator="equal">
      <formula>D45</formula>
    </cfRule>
  </conditionalFormatting>
  <conditionalFormatting sqref="C49:C51">
    <cfRule type="cellIs" dxfId="30184" priority="1965" stopIfTrue="1" operator="notEqual">
      <formula>C48</formula>
    </cfRule>
    <cfRule type="cellIs" dxfId="30183" priority="1966" stopIfTrue="1" operator="equal">
      <formula>C48</formula>
    </cfRule>
  </conditionalFormatting>
  <conditionalFormatting sqref="D51">
    <cfRule type="cellIs" dxfId="30182" priority="1963" stopIfTrue="1" operator="notEqual">
      <formula>D50</formula>
    </cfRule>
    <cfRule type="cellIs" dxfId="30181" priority="1964" stopIfTrue="1" operator="equal">
      <formula>D50</formula>
    </cfRule>
  </conditionalFormatting>
  <conditionalFormatting sqref="C53:C57">
    <cfRule type="cellIs" dxfId="30180" priority="1961" stopIfTrue="1" operator="notEqual">
      <formula>C52</formula>
    </cfRule>
    <cfRule type="cellIs" dxfId="30179" priority="1962" stopIfTrue="1" operator="equal">
      <formula>C52</formula>
    </cfRule>
  </conditionalFormatting>
  <conditionalFormatting sqref="D53">
    <cfRule type="cellIs" dxfId="30178" priority="1959" stopIfTrue="1" operator="notEqual">
      <formula>D52</formula>
    </cfRule>
    <cfRule type="cellIs" dxfId="30177" priority="1960" stopIfTrue="1" operator="equal">
      <formula>D52</formula>
    </cfRule>
  </conditionalFormatting>
  <conditionalFormatting sqref="C59:C61">
    <cfRule type="cellIs" dxfId="30176" priority="1957" stopIfTrue="1" operator="notEqual">
      <formula>C58</formula>
    </cfRule>
    <cfRule type="cellIs" dxfId="30175" priority="1958" stopIfTrue="1" operator="equal">
      <formula>C58</formula>
    </cfRule>
  </conditionalFormatting>
  <conditionalFormatting sqref="D60">
    <cfRule type="cellIs" dxfId="30174" priority="1955" stopIfTrue="1" operator="notEqual">
      <formula>D59</formula>
    </cfRule>
    <cfRule type="cellIs" dxfId="30173" priority="1956" stopIfTrue="1" operator="equal">
      <formula>D59</formula>
    </cfRule>
  </conditionalFormatting>
  <conditionalFormatting sqref="C63:C64">
    <cfRule type="cellIs" dxfId="30172" priority="1953" stopIfTrue="1" operator="notEqual">
      <formula>C62</formula>
    </cfRule>
    <cfRule type="cellIs" dxfId="30171" priority="1954" stopIfTrue="1" operator="equal">
      <formula>C62</formula>
    </cfRule>
  </conditionalFormatting>
  <conditionalFormatting sqref="D63:D64">
    <cfRule type="cellIs" dxfId="30170" priority="1951" stopIfTrue="1" operator="notEqual">
      <formula>D62</formula>
    </cfRule>
    <cfRule type="cellIs" dxfId="30169" priority="1952" stopIfTrue="1" operator="equal">
      <formula>D62</formula>
    </cfRule>
  </conditionalFormatting>
  <conditionalFormatting sqref="C66">
    <cfRule type="cellIs" dxfId="30168" priority="1949" stopIfTrue="1" operator="notEqual">
      <formula>C65</formula>
    </cfRule>
    <cfRule type="cellIs" dxfId="30167" priority="1950" stopIfTrue="1" operator="equal">
      <formula>C65</formula>
    </cfRule>
  </conditionalFormatting>
  <conditionalFormatting sqref="D66">
    <cfRule type="cellIs" dxfId="30166" priority="1947" stopIfTrue="1" operator="notEqual">
      <formula>D65</formula>
    </cfRule>
    <cfRule type="cellIs" dxfId="30165" priority="1948" stopIfTrue="1" operator="equal">
      <formula>D65</formula>
    </cfRule>
  </conditionalFormatting>
  <conditionalFormatting sqref="C68:C69">
    <cfRule type="cellIs" dxfId="30164" priority="1945" stopIfTrue="1" operator="notEqual">
      <formula>C67</formula>
    </cfRule>
    <cfRule type="cellIs" dxfId="30163" priority="1946" stopIfTrue="1" operator="equal">
      <formula>C67</formula>
    </cfRule>
  </conditionalFormatting>
  <conditionalFormatting sqref="D69">
    <cfRule type="cellIs" dxfId="30162" priority="1943" stopIfTrue="1" operator="notEqual">
      <formula>D68</formula>
    </cfRule>
    <cfRule type="cellIs" dxfId="30161" priority="1944" stopIfTrue="1" operator="equal">
      <formula>D68</formula>
    </cfRule>
  </conditionalFormatting>
  <conditionalFormatting sqref="C71:C77">
    <cfRule type="cellIs" dxfId="30160" priority="1941" stopIfTrue="1" operator="notEqual">
      <formula>C70</formula>
    </cfRule>
    <cfRule type="cellIs" dxfId="30159" priority="1942" stopIfTrue="1" operator="equal">
      <formula>C70</formula>
    </cfRule>
  </conditionalFormatting>
  <conditionalFormatting sqref="D72:D76">
    <cfRule type="cellIs" dxfId="30158" priority="1939" stopIfTrue="1" operator="notEqual">
      <formula>D71</formula>
    </cfRule>
    <cfRule type="cellIs" dxfId="30157" priority="1940" stopIfTrue="1" operator="equal">
      <formula>D71</formula>
    </cfRule>
  </conditionalFormatting>
  <conditionalFormatting sqref="B83:B109">
    <cfRule type="cellIs" dxfId="30156" priority="1937" stopIfTrue="1" operator="notEqual">
      <formula>B82</formula>
    </cfRule>
    <cfRule type="cellIs" dxfId="30155" priority="1938" stopIfTrue="1" operator="equal">
      <formula>B82</formula>
    </cfRule>
  </conditionalFormatting>
  <conditionalFormatting sqref="C83:C86">
    <cfRule type="cellIs" dxfId="30154" priority="1935" stopIfTrue="1" operator="notEqual">
      <formula>C82</formula>
    </cfRule>
    <cfRule type="cellIs" dxfId="30153" priority="1936" stopIfTrue="1" operator="equal">
      <formula>C82</formula>
    </cfRule>
  </conditionalFormatting>
  <conditionalFormatting sqref="D84:D86">
    <cfRule type="cellIs" dxfId="30152" priority="1933" stopIfTrue="1" operator="notEqual">
      <formula>D83</formula>
    </cfRule>
    <cfRule type="cellIs" dxfId="30151" priority="1934" stopIfTrue="1" operator="equal">
      <formula>D83</formula>
    </cfRule>
  </conditionalFormatting>
  <conditionalFormatting sqref="C88:C91">
    <cfRule type="cellIs" dxfId="30150" priority="1931" stopIfTrue="1" operator="notEqual">
      <formula>C87</formula>
    </cfRule>
    <cfRule type="cellIs" dxfId="30149" priority="1932" stopIfTrue="1" operator="equal">
      <formula>C87</formula>
    </cfRule>
  </conditionalFormatting>
  <conditionalFormatting sqref="D88:D91">
    <cfRule type="cellIs" dxfId="30148" priority="1929" stopIfTrue="1" operator="notEqual">
      <formula>D87</formula>
    </cfRule>
    <cfRule type="cellIs" dxfId="30147" priority="1930" stopIfTrue="1" operator="equal">
      <formula>D87</formula>
    </cfRule>
  </conditionalFormatting>
  <conditionalFormatting sqref="C93">
    <cfRule type="cellIs" dxfId="30146" priority="1927" stopIfTrue="1" operator="notEqual">
      <formula>C92</formula>
    </cfRule>
    <cfRule type="cellIs" dxfId="30145" priority="1928" stopIfTrue="1" operator="equal">
      <formula>C92</formula>
    </cfRule>
  </conditionalFormatting>
  <conditionalFormatting sqref="D93">
    <cfRule type="cellIs" dxfId="30144" priority="1925" stopIfTrue="1" operator="notEqual">
      <formula>D92</formula>
    </cfRule>
    <cfRule type="cellIs" dxfId="30143" priority="1926" stopIfTrue="1" operator="equal">
      <formula>D92</formula>
    </cfRule>
  </conditionalFormatting>
  <conditionalFormatting sqref="C95:C98">
    <cfRule type="cellIs" dxfId="30142" priority="1923" stopIfTrue="1" operator="notEqual">
      <formula>C94</formula>
    </cfRule>
    <cfRule type="cellIs" dxfId="30141" priority="1924" stopIfTrue="1" operator="equal">
      <formula>C94</formula>
    </cfRule>
  </conditionalFormatting>
  <conditionalFormatting sqref="D95">
    <cfRule type="cellIs" dxfId="30140" priority="1921" stopIfTrue="1" operator="notEqual">
      <formula>D94</formula>
    </cfRule>
    <cfRule type="cellIs" dxfId="30139" priority="1922" stopIfTrue="1" operator="equal">
      <formula>D94</formula>
    </cfRule>
  </conditionalFormatting>
  <conditionalFormatting sqref="C100:C101">
    <cfRule type="cellIs" dxfId="30138" priority="1919" stopIfTrue="1" operator="notEqual">
      <formula>C99</formula>
    </cfRule>
    <cfRule type="cellIs" dxfId="30137" priority="1920" stopIfTrue="1" operator="equal">
      <formula>C99</formula>
    </cfRule>
  </conditionalFormatting>
  <conditionalFormatting sqref="D101">
    <cfRule type="cellIs" dxfId="30136" priority="1917" stopIfTrue="1" operator="notEqual">
      <formula>D100</formula>
    </cfRule>
    <cfRule type="cellIs" dxfId="30135" priority="1918" stopIfTrue="1" operator="equal">
      <formula>D100</formula>
    </cfRule>
  </conditionalFormatting>
  <conditionalFormatting sqref="C103:C109">
    <cfRule type="cellIs" dxfId="30134" priority="1915" stopIfTrue="1" operator="notEqual">
      <formula>C102</formula>
    </cfRule>
    <cfRule type="cellIs" dxfId="30133" priority="1916" stopIfTrue="1" operator="equal">
      <formula>C102</formula>
    </cfRule>
  </conditionalFormatting>
  <conditionalFormatting sqref="D104:D108">
    <cfRule type="cellIs" dxfId="30132" priority="1913" stopIfTrue="1" operator="notEqual">
      <formula>D103</formula>
    </cfRule>
    <cfRule type="cellIs" dxfId="30131" priority="1914" stopIfTrue="1" operator="equal">
      <formula>D103</formula>
    </cfRule>
  </conditionalFormatting>
  <conditionalFormatting sqref="B115">
    <cfRule type="cellIs" dxfId="30130" priority="1911" stopIfTrue="1" operator="notEqual">
      <formula>B114</formula>
    </cfRule>
    <cfRule type="cellIs" dxfId="30129" priority="1912" stopIfTrue="1" operator="equal">
      <formula>B114</formula>
    </cfRule>
  </conditionalFormatting>
  <conditionalFormatting sqref="C115">
    <cfRule type="cellIs" dxfId="30128" priority="1909" stopIfTrue="1" operator="notEqual">
      <formula>C114</formula>
    </cfRule>
    <cfRule type="cellIs" dxfId="30127" priority="1910" stopIfTrue="1" operator="equal">
      <formula>C114</formula>
    </cfRule>
  </conditionalFormatting>
  <conditionalFormatting sqref="D115">
    <cfRule type="cellIs" dxfId="30126" priority="1907" stopIfTrue="1" operator="notEqual">
      <formula>D114</formula>
    </cfRule>
    <cfRule type="cellIs" dxfId="30125" priority="1908" stopIfTrue="1" operator="equal">
      <formula>D114</formula>
    </cfRule>
  </conditionalFormatting>
  <conditionalFormatting sqref="B117">
    <cfRule type="cellIs" dxfId="30124" priority="1905" stopIfTrue="1" operator="notEqual">
      <formula>B116</formula>
    </cfRule>
    <cfRule type="cellIs" dxfId="30123" priority="1906" stopIfTrue="1" operator="equal">
      <formula>B116</formula>
    </cfRule>
  </conditionalFormatting>
  <conditionalFormatting sqref="C117">
    <cfRule type="cellIs" dxfId="30122" priority="1903" stopIfTrue="1" operator="notEqual">
      <formula>C116</formula>
    </cfRule>
    <cfRule type="cellIs" dxfId="30121" priority="1904" stopIfTrue="1" operator="equal">
      <formula>C116</formula>
    </cfRule>
  </conditionalFormatting>
  <conditionalFormatting sqref="C120:C123">
    <cfRule type="cellIs" dxfId="30120" priority="1899" stopIfTrue="1" operator="notEqual">
      <formula>C119</formula>
    </cfRule>
    <cfRule type="cellIs" dxfId="30119" priority="1900" stopIfTrue="1" operator="equal">
      <formula>C119</formula>
    </cfRule>
  </conditionalFormatting>
  <conditionalFormatting sqref="D121:D123">
    <cfRule type="cellIs" dxfId="30118" priority="1897" stopIfTrue="1" operator="notEqual">
      <formula>D120</formula>
    </cfRule>
    <cfRule type="cellIs" dxfId="30117" priority="1898" stopIfTrue="1" operator="equal">
      <formula>D120</formula>
    </cfRule>
  </conditionalFormatting>
  <conditionalFormatting sqref="C125:C131">
    <cfRule type="cellIs" dxfId="30116" priority="1895" stopIfTrue="1" operator="notEqual">
      <formula>C124</formula>
    </cfRule>
    <cfRule type="cellIs" dxfId="30115" priority="1896" stopIfTrue="1" operator="equal">
      <formula>C124</formula>
    </cfRule>
  </conditionalFormatting>
  <conditionalFormatting sqref="D125:D127">
    <cfRule type="cellIs" dxfId="30114" priority="1893" stopIfTrue="1" operator="notEqual">
      <formula>D124</formula>
    </cfRule>
    <cfRule type="cellIs" dxfId="30113" priority="1894" stopIfTrue="1" operator="equal">
      <formula>D124</formula>
    </cfRule>
  </conditionalFormatting>
  <conditionalFormatting sqref="D130:D131">
    <cfRule type="cellIs" dxfId="30112" priority="1891" stopIfTrue="1" operator="notEqual">
      <formula>D129</formula>
    </cfRule>
    <cfRule type="cellIs" dxfId="30111" priority="1892" stopIfTrue="1" operator="equal">
      <formula>D129</formula>
    </cfRule>
  </conditionalFormatting>
  <conditionalFormatting sqref="C133:C137">
    <cfRule type="cellIs" dxfId="30110" priority="1889" stopIfTrue="1" operator="notEqual">
      <formula>C132</formula>
    </cfRule>
    <cfRule type="cellIs" dxfId="30109" priority="1890" stopIfTrue="1" operator="equal">
      <formula>C132</formula>
    </cfRule>
  </conditionalFormatting>
  <conditionalFormatting sqref="D133">
    <cfRule type="cellIs" dxfId="30108" priority="1887" stopIfTrue="1" operator="notEqual">
      <formula>D132</formula>
    </cfRule>
    <cfRule type="cellIs" dxfId="30107" priority="1888" stopIfTrue="1" operator="equal">
      <formula>D132</formula>
    </cfRule>
  </conditionalFormatting>
  <conditionalFormatting sqref="D135">
    <cfRule type="cellIs" dxfId="30106" priority="1885" stopIfTrue="1" operator="notEqual">
      <formula>D134</formula>
    </cfRule>
    <cfRule type="cellIs" dxfId="30105" priority="1886" stopIfTrue="1" operator="equal">
      <formula>D134</formula>
    </cfRule>
  </conditionalFormatting>
  <conditionalFormatting sqref="D137">
    <cfRule type="cellIs" dxfId="30104" priority="1883" stopIfTrue="1" operator="notEqual">
      <formula>D136</formula>
    </cfRule>
    <cfRule type="cellIs" dxfId="30103" priority="1884" stopIfTrue="1" operator="equal">
      <formula>D136</formula>
    </cfRule>
  </conditionalFormatting>
  <conditionalFormatting sqref="C143:C144">
    <cfRule type="cellIs" dxfId="30102" priority="1879" stopIfTrue="1" operator="notEqual">
      <formula>C142</formula>
    </cfRule>
    <cfRule type="cellIs" dxfId="30101" priority="1880" stopIfTrue="1" operator="equal">
      <formula>C142</formula>
    </cfRule>
  </conditionalFormatting>
  <conditionalFormatting sqref="D144">
    <cfRule type="cellIs" dxfId="30100" priority="1877" stopIfTrue="1" operator="notEqual">
      <formula>D143</formula>
    </cfRule>
    <cfRule type="cellIs" dxfId="30099" priority="1878" stopIfTrue="1" operator="equal">
      <formula>D143</formula>
    </cfRule>
  </conditionalFormatting>
  <conditionalFormatting sqref="C146:C153">
    <cfRule type="cellIs" dxfId="30098" priority="1875" stopIfTrue="1" operator="notEqual">
      <formula>C145</formula>
    </cfRule>
    <cfRule type="cellIs" dxfId="30097" priority="1876" stopIfTrue="1" operator="equal">
      <formula>C145</formula>
    </cfRule>
  </conditionalFormatting>
  <conditionalFormatting sqref="D146:D149">
    <cfRule type="cellIs" dxfId="30096" priority="1873" stopIfTrue="1" operator="notEqual">
      <formula>D145</formula>
    </cfRule>
    <cfRule type="cellIs" dxfId="30095" priority="1874" stopIfTrue="1" operator="equal">
      <formula>D145</formula>
    </cfRule>
  </conditionalFormatting>
  <conditionalFormatting sqref="D151">
    <cfRule type="cellIs" dxfId="30094" priority="1871" stopIfTrue="1" operator="notEqual">
      <formula>D150</formula>
    </cfRule>
    <cfRule type="cellIs" dxfId="30093" priority="1872" stopIfTrue="1" operator="equal">
      <formula>D150</formula>
    </cfRule>
  </conditionalFormatting>
  <conditionalFormatting sqref="B159:B169">
    <cfRule type="cellIs" dxfId="30092" priority="1869" stopIfTrue="1" operator="notEqual">
      <formula>B158</formula>
    </cfRule>
    <cfRule type="cellIs" dxfId="30091" priority="1870" stopIfTrue="1" operator="equal">
      <formula>B158</formula>
    </cfRule>
  </conditionalFormatting>
  <conditionalFormatting sqref="C159:C169">
    <cfRule type="cellIs" dxfId="30090" priority="1867" stopIfTrue="1" operator="notEqual">
      <formula>C158</formula>
    </cfRule>
    <cfRule type="cellIs" dxfId="30089" priority="1868" stopIfTrue="1" operator="equal">
      <formula>C158</formula>
    </cfRule>
  </conditionalFormatting>
  <conditionalFormatting sqref="D159">
    <cfRule type="cellIs" dxfId="30088" priority="1865" stopIfTrue="1" operator="notEqual">
      <formula>D158</formula>
    </cfRule>
    <cfRule type="cellIs" dxfId="30087" priority="1866" stopIfTrue="1" operator="equal">
      <formula>D158</formula>
    </cfRule>
  </conditionalFormatting>
  <conditionalFormatting sqref="D162:D164">
    <cfRule type="cellIs" dxfId="30086" priority="1863" stopIfTrue="1" operator="notEqual">
      <formula>D161</formula>
    </cfRule>
    <cfRule type="cellIs" dxfId="30085" priority="1864" stopIfTrue="1" operator="equal">
      <formula>D161</formula>
    </cfRule>
  </conditionalFormatting>
  <conditionalFormatting sqref="D166:D167">
    <cfRule type="cellIs" dxfId="30084" priority="1861" stopIfTrue="1" operator="notEqual">
      <formula>D165</formula>
    </cfRule>
    <cfRule type="cellIs" dxfId="30083" priority="1862" stopIfTrue="1" operator="equal">
      <formula>D165</formula>
    </cfRule>
  </conditionalFormatting>
  <conditionalFormatting sqref="D169">
    <cfRule type="cellIs" dxfId="30082" priority="1859" stopIfTrue="1" operator="notEqual">
      <formula>D168</formula>
    </cfRule>
    <cfRule type="cellIs" dxfId="30081" priority="1860" stopIfTrue="1" operator="equal">
      <formula>D168</formula>
    </cfRule>
  </conditionalFormatting>
  <conditionalFormatting sqref="B175:B180">
    <cfRule type="cellIs" dxfId="30080" priority="1857" stopIfTrue="1" operator="notEqual">
      <formula>B174</formula>
    </cfRule>
    <cfRule type="cellIs" dxfId="30079" priority="1858" stopIfTrue="1" operator="equal">
      <formula>B174</formula>
    </cfRule>
  </conditionalFormatting>
  <conditionalFormatting sqref="C175:C180">
    <cfRule type="cellIs" dxfId="30078" priority="1855" stopIfTrue="1" operator="notEqual">
      <formula>C174</formula>
    </cfRule>
    <cfRule type="cellIs" dxfId="30077" priority="1856" stopIfTrue="1" operator="equal">
      <formula>C174</formula>
    </cfRule>
  </conditionalFormatting>
  <conditionalFormatting sqref="D176">
    <cfRule type="cellIs" dxfId="30076" priority="1853" stopIfTrue="1" operator="notEqual">
      <formula>D175</formula>
    </cfRule>
    <cfRule type="cellIs" dxfId="30075" priority="1854" stopIfTrue="1" operator="equal">
      <formula>D175</formula>
    </cfRule>
  </conditionalFormatting>
  <conditionalFormatting sqref="D178:D180">
    <cfRule type="cellIs" dxfId="30074" priority="1851" stopIfTrue="1" operator="notEqual">
      <formula>D177</formula>
    </cfRule>
    <cfRule type="cellIs" dxfId="30073" priority="1852" stopIfTrue="1" operator="equal">
      <formula>D177</formula>
    </cfRule>
  </conditionalFormatting>
  <conditionalFormatting sqref="U203 P34:P75 P203 P114:P117 P158:P172 P174:P180 P186:P195 P183:P184 P119:P156">
    <cfRule type="cellIs" dxfId="30072" priority="21945" stopIfTrue="1" operator="equal">
      <formula>$P$207</formula>
    </cfRule>
    <cfRule type="cellIs" dxfId="30071" priority="21946" stopIfTrue="1" operator="equal">
      <formula>$P$208</formula>
    </cfRule>
    <cfRule type="cellIs" dxfId="30070" priority="21947" stopIfTrue="1" operator="equal">
      <formula>$P$209</formula>
    </cfRule>
  </conditionalFormatting>
  <conditionalFormatting sqref="G179">
    <cfRule type="cellIs" dxfId="30069" priority="22200" stopIfTrue="1" operator="notEqual">
      <formula>G209</formula>
    </cfRule>
    <cfRule type="cellIs" dxfId="30068" priority="22201" stopIfTrue="1" operator="between">
      <formula>G209</formula>
      <formula>#REF!</formula>
    </cfRule>
    <cfRule type="cellIs" dxfId="30067" priority="22202" stopIfTrue="1" operator="equal">
      <formula>G209</formula>
    </cfRule>
  </conditionalFormatting>
  <conditionalFormatting sqref="U79">
    <cfRule type="cellIs" dxfId="30066" priority="1819" stopIfTrue="1" operator="equal">
      <formula>$P$146</formula>
    </cfRule>
    <cfRule type="cellIs" dxfId="30065" priority="1820" stopIfTrue="1" operator="equal">
      <formula>$P$147</formula>
    </cfRule>
    <cfRule type="cellIs" dxfId="30064" priority="1821" stopIfTrue="1" operator="equal">
      <formula>$P$148</formula>
    </cfRule>
  </conditionalFormatting>
  <conditionalFormatting sqref="U79">
    <cfRule type="cellIs" dxfId="30063" priority="1809" stopIfTrue="1" operator="equal">
      <formula>$P$173</formula>
    </cfRule>
    <cfRule type="cellIs" dxfId="30062" priority="1810" stopIfTrue="1" operator="equal">
      <formula>$P$167</formula>
    </cfRule>
    <cfRule type="cellIs" dxfId="30061" priority="1811" stopIfTrue="1" operator="equal">
      <formula>$P$168</formula>
    </cfRule>
    <cfRule type="cellIs" dxfId="30060" priority="1812" stopIfTrue="1" operator="equal">
      <formula>$P$169</formula>
    </cfRule>
  </conditionalFormatting>
  <conditionalFormatting sqref="F178:G178">
    <cfRule type="cellIs" dxfId="30059" priority="22221" stopIfTrue="1" operator="notEqual">
      <formula>F169</formula>
    </cfRule>
    <cfRule type="cellIs" dxfId="30058" priority="22222" stopIfTrue="1" operator="between">
      <formula>F169</formula>
      <formula>#REF!</formula>
    </cfRule>
    <cfRule type="cellIs" dxfId="30057" priority="22223" stopIfTrue="1" operator="equal">
      <formula>F169</formula>
    </cfRule>
  </conditionalFormatting>
  <conditionalFormatting sqref="F178:G178">
    <cfRule type="cellIs" dxfId="30056" priority="22227" stopIfTrue="1" operator="notEqual">
      <formula>F169</formula>
    </cfRule>
    <cfRule type="cellIs" dxfId="30055" priority="22228" stopIfTrue="1" operator="between">
      <formula>F169</formula>
      <formula>F177</formula>
    </cfRule>
    <cfRule type="cellIs" dxfId="30054" priority="22229" stopIfTrue="1" operator="equal">
      <formula>F169</formula>
    </cfRule>
  </conditionalFormatting>
  <conditionalFormatting sqref="F184">
    <cfRule type="cellIs" dxfId="30053" priority="1688" stopIfTrue="1" operator="notEqual">
      <formula>#REF!</formula>
    </cfRule>
    <cfRule type="cellIs" dxfId="30052" priority="1689" stopIfTrue="1" operator="between">
      <formula>#REF!</formula>
      <formula>#REF!</formula>
    </cfRule>
    <cfRule type="cellIs" dxfId="30051" priority="1690" stopIfTrue="1" operator="equal">
      <formula>#REF!</formula>
    </cfRule>
  </conditionalFormatting>
  <conditionalFormatting sqref="F184">
    <cfRule type="cellIs" dxfId="30050" priority="1686" stopIfTrue="1" operator="notEqual">
      <formula>F174</formula>
    </cfRule>
    <cfRule type="cellIs" dxfId="30049" priority="1687" stopIfTrue="1" operator="equal">
      <formula>F174</formula>
    </cfRule>
  </conditionalFormatting>
  <conditionalFormatting sqref="U78 U110 U154 U170 U183">
    <cfRule type="cellIs" dxfId="30048" priority="1642" stopIfTrue="1" operator="equal">
      <formula>$P$161</formula>
    </cfRule>
    <cfRule type="cellIs" dxfId="30047" priority="1643" stopIfTrue="1" operator="equal">
      <formula>$P$162</formula>
    </cfRule>
  </conditionalFormatting>
  <conditionalFormatting sqref="F171:F172">
    <cfRule type="cellIs" dxfId="30046" priority="22277" stopIfTrue="1" operator="notEqual">
      <formula>F163</formula>
    </cfRule>
    <cfRule type="cellIs" dxfId="30045" priority="22278" stopIfTrue="1" operator="equal">
      <formula>F163</formula>
    </cfRule>
  </conditionalFormatting>
  <conditionalFormatting sqref="F183:G183">
    <cfRule type="cellIs" dxfId="30044" priority="1596" stopIfTrue="1" operator="notEqual">
      <formula>#REF!</formula>
    </cfRule>
    <cfRule type="cellIs" dxfId="30043" priority="1597" stopIfTrue="1" operator="between">
      <formula>#REF!</formula>
      <formula>#REF!</formula>
    </cfRule>
    <cfRule type="cellIs" dxfId="30042" priority="1598" stopIfTrue="1" operator="equal">
      <formula>#REF!</formula>
    </cfRule>
  </conditionalFormatting>
  <conditionalFormatting sqref="F183">
    <cfRule type="cellIs" dxfId="30041" priority="1594" stopIfTrue="1" operator="notEqual">
      <formula>F174</formula>
    </cfRule>
    <cfRule type="cellIs" dxfId="30040" priority="1595" stopIfTrue="1" operator="equal">
      <formula>F174</formula>
    </cfRule>
  </conditionalFormatting>
  <conditionalFormatting sqref="C190:C196 B187:B196 C187:D194 D186:D194">
    <cfRule type="cellIs" dxfId="30039" priority="781" stopIfTrue="1" operator="notEqual">
      <formula>#REF!</formula>
    </cfRule>
    <cfRule type="cellIs" dxfId="30038" priority="782" stopIfTrue="1" operator="equal">
      <formula>#REF!</formula>
    </cfRule>
  </conditionalFormatting>
  <conditionalFormatting sqref="C194:D194">
    <cfRule type="cellIs" dxfId="30037" priority="773" stopIfTrue="1" operator="notEqual">
      <formula>#REF!</formula>
    </cfRule>
    <cfRule type="cellIs" dxfId="30036" priority="774" stopIfTrue="1" operator="equal">
      <formula>#REF!</formula>
    </cfRule>
  </conditionalFormatting>
  <conditionalFormatting sqref="D193">
    <cfRule type="cellIs" dxfId="30035" priority="760" stopIfTrue="1" operator="notEqual">
      <formula>D188</formula>
    </cfRule>
    <cfRule type="cellIs" dxfId="30034" priority="761" stopIfTrue="1" operator="equal">
      <formula>D188</formula>
    </cfRule>
  </conditionalFormatting>
  <conditionalFormatting sqref="D193">
    <cfRule type="cellIs" dxfId="30033" priority="758" stopIfTrue="1" operator="notEqual">
      <formula>D189</formula>
    </cfRule>
    <cfRule type="cellIs" dxfId="30032" priority="759" stopIfTrue="1" operator="equal">
      <formula>D189</formula>
    </cfRule>
  </conditionalFormatting>
  <conditionalFormatting sqref="D186">
    <cfRule type="cellIs" dxfId="30031" priority="756" stopIfTrue="1" operator="notEqual">
      <formula>D185</formula>
    </cfRule>
    <cfRule type="cellIs" dxfId="30030" priority="757" stopIfTrue="1" operator="equal">
      <formula>D185</formula>
    </cfRule>
  </conditionalFormatting>
  <conditionalFormatting sqref="C194:D194">
    <cfRule type="cellIs" dxfId="30029" priority="754" stopIfTrue="1" operator="notEqual">
      <formula>C193</formula>
    </cfRule>
    <cfRule type="cellIs" dxfId="30028" priority="755" stopIfTrue="1" operator="equal">
      <formula>C193</formula>
    </cfRule>
  </conditionalFormatting>
  <conditionalFormatting sqref="C194:D194">
    <cfRule type="cellIs" dxfId="30027" priority="752" stopIfTrue="1" operator="notEqual">
      <formula>#REF!</formula>
    </cfRule>
    <cfRule type="cellIs" dxfId="30026" priority="753" stopIfTrue="1" operator="equal">
      <formula>#REF!</formula>
    </cfRule>
  </conditionalFormatting>
  <conditionalFormatting sqref="C194:D194">
    <cfRule type="cellIs" dxfId="30025" priority="750" stopIfTrue="1" operator="notEqual">
      <formula>C188</formula>
    </cfRule>
    <cfRule type="cellIs" dxfId="30024" priority="751" stopIfTrue="1" operator="equal">
      <formula>C188</formula>
    </cfRule>
  </conditionalFormatting>
  <conditionalFormatting sqref="B194:D194">
    <cfRule type="cellIs" dxfId="30023" priority="748" stopIfTrue="1" operator="notEqual">
      <formula>#REF!</formula>
    </cfRule>
    <cfRule type="cellIs" dxfId="30022" priority="749" stopIfTrue="1" operator="equal">
      <formula>#REF!</formula>
    </cfRule>
  </conditionalFormatting>
  <conditionalFormatting sqref="C194:D194">
    <cfRule type="cellIs" dxfId="30021" priority="746" stopIfTrue="1" operator="notEqual">
      <formula>#REF!</formula>
    </cfRule>
    <cfRule type="cellIs" dxfId="30020" priority="747" stopIfTrue="1" operator="equal">
      <formula>#REF!</formula>
    </cfRule>
  </conditionalFormatting>
  <conditionalFormatting sqref="C194">
    <cfRule type="cellIs" dxfId="30019" priority="744" stopIfTrue="1" operator="notEqual">
      <formula>C189</formula>
    </cfRule>
    <cfRule type="cellIs" dxfId="30018" priority="745" stopIfTrue="1" operator="equal">
      <formula>C189</formula>
    </cfRule>
  </conditionalFormatting>
  <conditionalFormatting sqref="D193">
    <cfRule type="cellIs" dxfId="30017" priority="742" stopIfTrue="1" operator="notEqual">
      <formula>D189</formula>
    </cfRule>
    <cfRule type="cellIs" dxfId="30016" priority="743" stopIfTrue="1" operator="equal">
      <formula>D189</formula>
    </cfRule>
  </conditionalFormatting>
  <conditionalFormatting sqref="C194:D194">
    <cfRule type="cellIs" dxfId="30015" priority="740" stopIfTrue="1" operator="notEqual">
      <formula>#REF!</formula>
    </cfRule>
    <cfRule type="cellIs" dxfId="30014" priority="741" stopIfTrue="1" operator="equal">
      <formula>#REF!</formula>
    </cfRule>
  </conditionalFormatting>
  <conditionalFormatting sqref="C194">
    <cfRule type="cellIs" dxfId="30013" priority="738" stopIfTrue="1" operator="notEqual">
      <formula>C193</formula>
    </cfRule>
    <cfRule type="cellIs" dxfId="30012" priority="739" stopIfTrue="1" operator="equal">
      <formula>C193</formula>
    </cfRule>
  </conditionalFormatting>
  <conditionalFormatting sqref="C194">
    <cfRule type="cellIs" dxfId="30011" priority="736" stopIfTrue="1" operator="notEqual">
      <formula>C188</formula>
    </cfRule>
    <cfRule type="cellIs" dxfId="30010" priority="737" stopIfTrue="1" operator="equal">
      <formula>C188</formula>
    </cfRule>
  </conditionalFormatting>
  <conditionalFormatting sqref="C194">
    <cfRule type="cellIs" dxfId="30009" priority="734" stopIfTrue="1" operator="notEqual">
      <formula>C189</formula>
    </cfRule>
    <cfRule type="cellIs" dxfId="30008" priority="735" stopIfTrue="1" operator="equal">
      <formula>C189</formula>
    </cfRule>
  </conditionalFormatting>
  <conditionalFormatting sqref="C194">
    <cfRule type="cellIs" dxfId="30007" priority="732" stopIfTrue="1" operator="notEqual">
      <formula>C189</formula>
    </cfRule>
    <cfRule type="cellIs" dxfId="30006" priority="733" stopIfTrue="1" operator="equal">
      <formula>C189</formula>
    </cfRule>
  </conditionalFormatting>
  <conditionalFormatting sqref="C194">
    <cfRule type="cellIs" dxfId="30005" priority="730" stopIfTrue="1" operator="notEqual">
      <formula>C189</formula>
    </cfRule>
    <cfRule type="cellIs" dxfId="30004" priority="731" stopIfTrue="1" operator="equal">
      <formula>C189</formula>
    </cfRule>
  </conditionalFormatting>
  <conditionalFormatting sqref="C194">
    <cfRule type="cellIs" dxfId="30003" priority="728" stopIfTrue="1" operator="notEqual">
      <formula>C188</formula>
    </cfRule>
    <cfRule type="cellIs" dxfId="30002" priority="729" stopIfTrue="1" operator="equal">
      <formula>C188</formula>
    </cfRule>
  </conditionalFormatting>
  <conditionalFormatting sqref="C194">
    <cfRule type="cellIs" dxfId="30001" priority="726" stopIfTrue="1" operator="notEqual">
      <formula>C189</formula>
    </cfRule>
    <cfRule type="cellIs" dxfId="30000" priority="727" stopIfTrue="1" operator="equal">
      <formula>C189</formula>
    </cfRule>
  </conditionalFormatting>
  <conditionalFormatting sqref="C194">
    <cfRule type="cellIs" dxfId="29999" priority="724" stopIfTrue="1" operator="notEqual">
      <formula>C193</formula>
    </cfRule>
    <cfRule type="cellIs" dxfId="29998" priority="725" stopIfTrue="1" operator="equal">
      <formula>C193</formula>
    </cfRule>
  </conditionalFormatting>
  <conditionalFormatting sqref="C194">
    <cfRule type="cellIs" dxfId="29997" priority="722" stopIfTrue="1" operator="notEqual">
      <formula>C189</formula>
    </cfRule>
    <cfRule type="cellIs" dxfId="29996" priority="723" stopIfTrue="1" operator="equal">
      <formula>C189</formula>
    </cfRule>
  </conditionalFormatting>
  <conditionalFormatting sqref="D192">
    <cfRule type="cellIs" dxfId="29995" priority="720" stopIfTrue="1" operator="notEqual">
      <formula>D187</formula>
    </cfRule>
    <cfRule type="cellIs" dxfId="29994" priority="721" stopIfTrue="1" operator="equal">
      <formula>D187</formula>
    </cfRule>
  </conditionalFormatting>
  <conditionalFormatting sqref="D192">
    <cfRule type="cellIs" dxfId="29993" priority="714" stopIfTrue="1" operator="notEqual">
      <formula>D189</formula>
    </cfRule>
    <cfRule type="cellIs" dxfId="29992" priority="715" stopIfTrue="1" operator="equal">
      <formula>D189</formula>
    </cfRule>
  </conditionalFormatting>
  <conditionalFormatting sqref="D192">
    <cfRule type="cellIs" dxfId="29991" priority="712" stopIfTrue="1" operator="notEqual">
      <formula>D187</formula>
    </cfRule>
    <cfRule type="cellIs" dxfId="29990" priority="713" stopIfTrue="1" operator="equal">
      <formula>D187</formula>
    </cfRule>
  </conditionalFormatting>
  <conditionalFormatting sqref="B192:D192">
    <cfRule type="cellIs" dxfId="29989" priority="710" stopIfTrue="1" operator="notEqual">
      <formula>#REF!</formula>
    </cfRule>
    <cfRule type="cellIs" dxfId="29988" priority="711" stopIfTrue="1" operator="equal">
      <formula>#REF!</formula>
    </cfRule>
  </conditionalFormatting>
  <conditionalFormatting sqref="D193">
    <cfRule type="cellIs" dxfId="29987" priority="708" stopIfTrue="1" operator="notEqual">
      <formula>#REF!</formula>
    </cfRule>
    <cfRule type="cellIs" dxfId="29986" priority="709" stopIfTrue="1" operator="equal">
      <formula>#REF!</formula>
    </cfRule>
  </conditionalFormatting>
  <conditionalFormatting sqref="D193">
    <cfRule type="cellIs" dxfId="29985" priority="706" stopIfTrue="1" operator="notEqual">
      <formula>D188</formula>
    </cfRule>
    <cfRule type="cellIs" dxfId="29984" priority="707" stopIfTrue="1" operator="equal">
      <formula>D188</formula>
    </cfRule>
  </conditionalFormatting>
  <conditionalFormatting sqref="C194">
    <cfRule type="cellIs" dxfId="29983" priority="693" stopIfTrue="1" operator="notEqual">
      <formula>#REF!</formula>
    </cfRule>
    <cfRule type="cellIs" dxfId="29982" priority="694" stopIfTrue="1" operator="equal">
      <formula>#REF!</formula>
    </cfRule>
  </conditionalFormatting>
  <conditionalFormatting sqref="C194">
    <cfRule type="cellIs" dxfId="29981" priority="691" stopIfTrue="1" operator="notEqual">
      <formula>#REF!</formula>
    </cfRule>
    <cfRule type="cellIs" dxfId="29980" priority="692" stopIfTrue="1" operator="equal">
      <formula>#REF!</formula>
    </cfRule>
  </conditionalFormatting>
  <conditionalFormatting sqref="C194">
    <cfRule type="cellIs" dxfId="29979" priority="689" stopIfTrue="1" operator="notEqual">
      <formula>#REF!</formula>
    </cfRule>
    <cfRule type="cellIs" dxfId="29978" priority="690" stopIfTrue="1" operator="equal">
      <formula>#REF!</formula>
    </cfRule>
  </conditionalFormatting>
  <conditionalFormatting sqref="C194">
    <cfRule type="cellIs" dxfId="29977" priority="687" stopIfTrue="1" operator="notEqual">
      <formula>#REF!</formula>
    </cfRule>
    <cfRule type="cellIs" dxfId="29976" priority="688" stopIfTrue="1" operator="equal">
      <formula>#REF!</formula>
    </cfRule>
  </conditionalFormatting>
  <conditionalFormatting sqref="C195">
    <cfRule type="cellIs" dxfId="29975" priority="685" stopIfTrue="1" operator="notEqual">
      <formula>#REF!</formula>
    </cfRule>
    <cfRule type="cellIs" dxfId="29974" priority="686" stopIfTrue="1" operator="equal">
      <formula>#REF!</formula>
    </cfRule>
  </conditionalFormatting>
  <conditionalFormatting sqref="C195">
    <cfRule type="cellIs" dxfId="29973" priority="683" stopIfTrue="1" operator="notEqual">
      <formula>C194</formula>
    </cfRule>
    <cfRule type="cellIs" dxfId="29972" priority="684" stopIfTrue="1" operator="equal">
      <formula>C194</formula>
    </cfRule>
  </conditionalFormatting>
  <conditionalFormatting sqref="C195">
    <cfRule type="cellIs" dxfId="29971" priority="681" stopIfTrue="1" operator="notEqual">
      <formula>#REF!</formula>
    </cfRule>
    <cfRule type="cellIs" dxfId="29970" priority="682" stopIfTrue="1" operator="equal">
      <formula>#REF!</formula>
    </cfRule>
  </conditionalFormatting>
  <conditionalFormatting sqref="C195">
    <cfRule type="cellIs" dxfId="29969" priority="679" stopIfTrue="1" operator="notEqual">
      <formula>#REF!</formula>
    </cfRule>
    <cfRule type="cellIs" dxfId="29968" priority="680" stopIfTrue="1" operator="equal">
      <formula>#REF!</formula>
    </cfRule>
  </conditionalFormatting>
  <conditionalFormatting sqref="C195">
    <cfRule type="cellIs" dxfId="29967" priority="677" stopIfTrue="1" operator="notEqual">
      <formula>#REF!</formula>
    </cfRule>
    <cfRule type="cellIs" dxfId="29966" priority="678" stopIfTrue="1" operator="equal">
      <formula>#REF!</formula>
    </cfRule>
  </conditionalFormatting>
  <conditionalFormatting sqref="C196">
    <cfRule type="cellIs" dxfId="29965" priority="675" stopIfTrue="1" operator="notEqual">
      <formula>#REF!</formula>
    </cfRule>
    <cfRule type="cellIs" dxfId="29964" priority="676" stopIfTrue="1" operator="equal">
      <formula>#REF!</formula>
    </cfRule>
  </conditionalFormatting>
  <conditionalFormatting sqref="C196">
    <cfRule type="cellIs" dxfId="29963" priority="671" stopIfTrue="1" operator="notEqual">
      <formula>#REF!</formula>
    </cfRule>
    <cfRule type="cellIs" dxfId="29962" priority="672" stopIfTrue="1" operator="equal">
      <formula>#REF!</formula>
    </cfRule>
  </conditionalFormatting>
  <conditionalFormatting sqref="C196">
    <cfRule type="cellIs" dxfId="29961" priority="669" stopIfTrue="1" operator="notEqual">
      <formula>#REF!</formula>
    </cfRule>
    <cfRule type="cellIs" dxfId="29960" priority="670" stopIfTrue="1" operator="equal">
      <formula>#REF!</formula>
    </cfRule>
  </conditionalFormatting>
  <conditionalFormatting sqref="C196">
    <cfRule type="cellIs" dxfId="29959" priority="667" stopIfTrue="1" operator="notEqual">
      <formula>#REF!</formula>
    </cfRule>
    <cfRule type="cellIs" dxfId="29958" priority="668" stopIfTrue="1" operator="equal">
      <formula>#REF!</formula>
    </cfRule>
  </conditionalFormatting>
  <conditionalFormatting sqref="C196">
    <cfRule type="cellIs" dxfId="29957" priority="665" stopIfTrue="1" operator="notEqual">
      <formula>#REF!</formula>
    </cfRule>
    <cfRule type="cellIs" dxfId="29956" priority="666" stopIfTrue="1" operator="equal">
      <formula>#REF!</formula>
    </cfRule>
  </conditionalFormatting>
  <conditionalFormatting sqref="C196">
    <cfRule type="cellIs" dxfId="29955" priority="661" stopIfTrue="1" operator="notEqual">
      <formula>#REF!</formula>
    </cfRule>
    <cfRule type="cellIs" dxfId="29954" priority="662" stopIfTrue="1" operator="equal">
      <formula>#REF!</formula>
    </cfRule>
  </conditionalFormatting>
  <conditionalFormatting sqref="C196">
    <cfRule type="cellIs" dxfId="29953" priority="659" stopIfTrue="1" operator="notEqual">
      <formula>#REF!</formula>
    </cfRule>
    <cfRule type="cellIs" dxfId="29952" priority="660" stopIfTrue="1" operator="equal">
      <formula>#REF!</formula>
    </cfRule>
  </conditionalFormatting>
  <conditionalFormatting sqref="C196">
    <cfRule type="cellIs" dxfId="29951" priority="657" stopIfTrue="1" operator="notEqual">
      <formula>#REF!</formula>
    </cfRule>
    <cfRule type="cellIs" dxfId="29950" priority="658" stopIfTrue="1" operator="equal">
      <formula>#REF!</formula>
    </cfRule>
  </conditionalFormatting>
  <conditionalFormatting sqref="D193">
    <cfRule type="cellIs" dxfId="29949" priority="655" stopIfTrue="1" operator="notEqual">
      <formula>D188</formula>
    </cfRule>
    <cfRule type="cellIs" dxfId="29948" priority="656" stopIfTrue="1" operator="equal">
      <formula>D188</formula>
    </cfRule>
  </conditionalFormatting>
  <conditionalFormatting sqref="D193">
    <cfRule type="cellIs" dxfId="29947" priority="653" stopIfTrue="1" operator="notEqual">
      <formula>#REF!</formula>
    </cfRule>
    <cfRule type="cellIs" dxfId="29946" priority="654" stopIfTrue="1" operator="equal">
      <formula>#REF!</formula>
    </cfRule>
  </conditionalFormatting>
  <conditionalFormatting sqref="D193">
    <cfRule type="cellIs" dxfId="29945" priority="651" stopIfTrue="1" operator="notEqual">
      <formula>D188</formula>
    </cfRule>
    <cfRule type="cellIs" dxfId="29944" priority="652" stopIfTrue="1" operator="equal">
      <formula>D188</formula>
    </cfRule>
  </conditionalFormatting>
  <conditionalFormatting sqref="D193">
    <cfRule type="cellIs" dxfId="29943" priority="649" stopIfTrue="1" operator="notEqual">
      <formula>D192</formula>
    </cfRule>
    <cfRule type="cellIs" dxfId="29942" priority="650" stopIfTrue="1" operator="equal">
      <formula>D192</formula>
    </cfRule>
  </conditionalFormatting>
  <conditionalFormatting sqref="B194">
    <cfRule type="cellIs" dxfId="29941" priority="639" stopIfTrue="1" operator="notEqual">
      <formula>B193</formula>
    </cfRule>
    <cfRule type="cellIs" dxfId="29940" priority="640" stopIfTrue="1" operator="equal">
      <formula>B193</formula>
    </cfRule>
  </conditionalFormatting>
  <conditionalFormatting sqref="C187">
    <cfRule type="cellIs" dxfId="29939" priority="637" stopIfTrue="1" operator="notEqual">
      <formula>C186</formula>
    </cfRule>
    <cfRule type="cellIs" dxfId="29938" priority="638" stopIfTrue="1" operator="equal">
      <formula>C186</formula>
    </cfRule>
  </conditionalFormatting>
  <conditionalFormatting sqref="C196">
    <cfRule type="cellIs" dxfId="29937" priority="633" stopIfTrue="1" operator="notEqual">
      <formula>#REF!</formula>
    </cfRule>
    <cfRule type="cellIs" dxfId="29936" priority="634" stopIfTrue="1" operator="equal">
      <formula>#REF!</formula>
    </cfRule>
  </conditionalFormatting>
  <conditionalFormatting sqref="C196">
    <cfRule type="cellIs" dxfId="29935" priority="629" stopIfTrue="1" operator="notEqual">
      <formula>#REF!</formula>
    </cfRule>
    <cfRule type="cellIs" dxfId="29934" priority="630" stopIfTrue="1" operator="equal">
      <formula>#REF!</formula>
    </cfRule>
  </conditionalFormatting>
  <conditionalFormatting sqref="C196">
    <cfRule type="cellIs" dxfId="29933" priority="627" stopIfTrue="1" operator="notEqual">
      <formula>#REF!</formula>
    </cfRule>
    <cfRule type="cellIs" dxfId="29932" priority="628" stopIfTrue="1" operator="equal">
      <formula>#REF!</formula>
    </cfRule>
  </conditionalFormatting>
  <conditionalFormatting sqref="C196">
    <cfRule type="cellIs" dxfId="29931" priority="625" stopIfTrue="1" operator="notEqual">
      <formula>#REF!</formula>
    </cfRule>
    <cfRule type="cellIs" dxfId="29930" priority="626" stopIfTrue="1" operator="equal">
      <formula>#REF!</formula>
    </cfRule>
  </conditionalFormatting>
  <conditionalFormatting sqref="Q190:Q191 V190:AA191">
    <cfRule type="cellIs" dxfId="29929" priority="620" stopIfTrue="1" operator="equal">
      <formula>"Significativo"</formula>
    </cfRule>
    <cfRule type="cellIs" dxfId="29928" priority="621" stopIfTrue="1" operator="equal">
      <formula>"Elevado"</formula>
    </cfRule>
    <cfRule type="cellIs" dxfId="29927" priority="622" stopIfTrue="1" operator="equal">
      <formula>"Extremo"</formula>
    </cfRule>
  </conditionalFormatting>
  <conditionalFormatting sqref="J190:J191">
    <cfRule type="cellIs" dxfId="29926" priority="617" stopIfTrue="1" operator="equal">
      <formula>"Moderado"</formula>
    </cfRule>
    <cfRule type="cellIs" dxfId="29925" priority="618" stopIfTrue="1" operator="equal">
      <formula>"Grave"</formula>
    </cfRule>
    <cfRule type="cellIs" dxfId="29924" priority="619" stopIfTrue="1" operator="equal">
      <formula>"Muito Grave"</formula>
    </cfRule>
  </conditionalFormatting>
  <conditionalFormatting sqref="W190:W191">
    <cfRule type="cellIs" dxfId="29923" priority="614" stopIfTrue="1" operator="equal">
      <formula>"Significativo"</formula>
    </cfRule>
    <cfRule type="cellIs" dxfId="29922" priority="615" stopIfTrue="1" operator="equal">
      <formula>"Elevado"</formula>
    </cfRule>
    <cfRule type="cellIs" dxfId="29921" priority="616" stopIfTrue="1" operator="equal">
      <formula>"Extremo"</formula>
    </cfRule>
  </conditionalFormatting>
  <conditionalFormatting sqref="B190:D191">
    <cfRule type="cellIs" dxfId="29920" priority="612" stopIfTrue="1" operator="notEqual">
      <formula>#REF!</formula>
    </cfRule>
    <cfRule type="cellIs" dxfId="29919" priority="613" stopIfTrue="1" operator="equal">
      <formula>#REF!</formula>
    </cfRule>
  </conditionalFormatting>
  <conditionalFormatting sqref="B190:D191">
    <cfRule type="cellIs" dxfId="29918" priority="610" stopIfTrue="1" operator="notEqual">
      <formula>#REF!</formula>
    </cfRule>
    <cfRule type="cellIs" dxfId="29917" priority="611" stopIfTrue="1" operator="equal">
      <formula>#REF!</formula>
    </cfRule>
  </conditionalFormatting>
  <conditionalFormatting sqref="B190:D191">
    <cfRule type="cellIs" dxfId="29916" priority="608" stopIfTrue="1" operator="notEqual">
      <formula>#REF!</formula>
    </cfRule>
    <cfRule type="cellIs" dxfId="29915" priority="609" stopIfTrue="1" operator="equal">
      <formula>#REF!</formula>
    </cfRule>
  </conditionalFormatting>
  <conditionalFormatting sqref="C190:D191">
    <cfRule type="cellIs" dxfId="29914" priority="606" stopIfTrue="1" operator="notEqual">
      <formula>#REF!</formula>
    </cfRule>
    <cfRule type="cellIs" dxfId="29913" priority="607" stopIfTrue="1" operator="equal">
      <formula>#REF!</formula>
    </cfRule>
  </conditionalFormatting>
  <conditionalFormatting sqref="D190:D191">
    <cfRule type="cellIs" dxfId="29912" priority="604" stopIfTrue="1" operator="notEqual">
      <formula>#REF!</formula>
    </cfRule>
    <cfRule type="cellIs" dxfId="29911" priority="605" stopIfTrue="1" operator="equal">
      <formula>#REF!</formula>
    </cfRule>
  </conditionalFormatting>
  <conditionalFormatting sqref="D190:D191">
    <cfRule type="cellIs" dxfId="29910" priority="602" stopIfTrue="1" operator="notEqual">
      <formula>D189</formula>
    </cfRule>
    <cfRule type="cellIs" dxfId="29909" priority="603" stopIfTrue="1" operator="equal">
      <formula>D189</formula>
    </cfRule>
  </conditionalFormatting>
  <conditionalFormatting sqref="D190:D191">
    <cfRule type="cellIs" dxfId="29908" priority="600" stopIfTrue="1" operator="notEqual">
      <formula>D187</formula>
    </cfRule>
    <cfRule type="cellIs" dxfId="29907" priority="601" stopIfTrue="1" operator="equal">
      <formula>D187</formula>
    </cfRule>
  </conditionalFormatting>
  <conditionalFormatting sqref="D190:D191">
    <cfRule type="cellIs" dxfId="29906" priority="598" stopIfTrue="1" operator="notEqual">
      <formula>D188</formula>
    </cfRule>
    <cfRule type="cellIs" dxfId="29905" priority="599" stopIfTrue="1" operator="equal">
      <formula>D188</formula>
    </cfRule>
  </conditionalFormatting>
  <conditionalFormatting sqref="D190:D191">
    <cfRule type="cellIs" dxfId="29904" priority="596" stopIfTrue="1" operator="notEqual">
      <formula>D188</formula>
    </cfRule>
    <cfRule type="cellIs" dxfId="29903" priority="597" stopIfTrue="1" operator="equal">
      <formula>D188</formula>
    </cfRule>
  </conditionalFormatting>
  <conditionalFormatting sqref="D190:D191">
    <cfRule type="cellIs" dxfId="29902" priority="594" stopIfTrue="1" operator="notEqual">
      <formula>D189</formula>
    </cfRule>
    <cfRule type="cellIs" dxfId="29901" priority="595" stopIfTrue="1" operator="equal">
      <formula>D189</formula>
    </cfRule>
  </conditionalFormatting>
  <conditionalFormatting sqref="D190:D191">
    <cfRule type="cellIs" dxfId="29900" priority="592" stopIfTrue="1" operator="notEqual">
      <formula>D187</formula>
    </cfRule>
    <cfRule type="cellIs" dxfId="29899" priority="593" stopIfTrue="1" operator="equal">
      <formula>D187</formula>
    </cfRule>
  </conditionalFormatting>
  <conditionalFormatting sqref="D190:D191">
    <cfRule type="cellIs" dxfId="29898" priority="590" stopIfTrue="1" operator="notEqual">
      <formula>D187</formula>
    </cfRule>
    <cfRule type="cellIs" dxfId="29897" priority="591" stopIfTrue="1" operator="equal">
      <formula>D187</formula>
    </cfRule>
  </conditionalFormatting>
  <conditionalFormatting sqref="D190:D191">
    <cfRule type="cellIs" dxfId="29896" priority="588" stopIfTrue="1" operator="notEqual">
      <formula>D189</formula>
    </cfRule>
    <cfRule type="cellIs" dxfId="29895" priority="589" stopIfTrue="1" operator="equal">
      <formula>D189</formula>
    </cfRule>
  </conditionalFormatting>
  <conditionalFormatting sqref="D190:D191">
    <cfRule type="cellIs" dxfId="29894" priority="586" stopIfTrue="1" operator="notEqual">
      <formula>D187</formula>
    </cfRule>
    <cfRule type="cellIs" dxfId="29893" priority="587" stopIfTrue="1" operator="equal">
      <formula>D187</formula>
    </cfRule>
  </conditionalFormatting>
  <conditionalFormatting sqref="B190:D191">
    <cfRule type="cellIs" dxfId="29892" priority="574" stopIfTrue="1" operator="notEqual">
      <formula>B189</formula>
    </cfRule>
    <cfRule type="cellIs" dxfId="29891" priority="575" stopIfTrue="1" operator="equal">
      <formula>B189</formula>
    </cfRule>
  </conditionalFormatting>
  <conditionalFormatting sqref="D190:D191">
    <cfRule type="cellIs" dxfId="29890" priority="572" stopIfTrue="1" operator="notEqual">
      <formula>D188</formula>
    </cfRule>
    <cfRule type="cellIs" dxfId="29889" priority="573" stopIfTrue="1" operator="equal">
      <formula>D188</formula>
    </cfRule>
  </conditionalFormatting>
  <conditionalFormatting sqref="B190:B191">
    <cfRule type="cellIs" dxfId="29888" priority="568" stopIfTrue="1" operator="notEqual">
      <formula>B187</formula>
    </cfRule>
    <cfRule type="cellIs" dxfId="29887" priority="569" stopIfTrue="1" operator="equal">
      <formula>B187</formula>
    </cfRule>
  </conditionalFormatting>
  <conditionalFormatting sqref="C190">
    <cfRule type="cellIs" dxfId="29886" priority="566" stopIfTrue="1" operator="notEqual">
      <formula>C189</formula>
    </cfRule>
    <cfRule type="cellIs" dxfId="29885" priority="567" stopIfTrue="1" operator="equal">
      <formula>C189</formula>
    </cfRule>
  </conditionalFormatting>
  <conditionalFormatting sqref="C191:D191">
    <cfRule type="cellIs" dxfId="29884" priority="564" stopIfTrue="1" operator="notEqual">
      <formula>#REF!</formula>
    </cfRule>
    <cfRule type="cellIs" dxfId="29883" priority="565" stopIfTrue="1" operator="equal">
      <formula>#REF!</formula>
    </cfRule>
  </conditionalFormatting>
  <conditionalFormatting sqref="C190">
    <cfRule type="cellIs" dxfId="29882" priority="562" stopIfTrue="1" operator="notEqual">
      <formula>C187</formula>
    </cfRule>
    <cfRule type="cellIs" dxfId="29881" priority="563" stopIfTrue="1" operator="equal">
      <formula>C187</formula>
    </cfRule>
  </conditionalFormatting>
  <conditionalFormatting sqref="C190">
    <cfRule type="cellIs" dxfId="29880" priority="560" stopIfTrue="1" operator="notEqual">
      <formula>C189</formula>
    </cfRule>
    <cfRule type="cellIs" dxfId="29879" priority="561" stopIfTrue="1" operator="equal">
      <formula>C189</formula>
    </cfRule>
  </conditionalFormatting>
  <conditionalFormatting sqref="C190">
    <cfRule type="cellIs" dxfId="29878" priority="558" stopIfTrue="1" operator="notEqual">
      <formula>C188</formula>
    </cfRule>
    <cfRule type="cellIs" dxfId="29877" priority="559" stopIfTrue="1" operator="equal">
      <formula>C188</formula>
    </cfRule>
  </conditionalFormatting>
  <conditionalFormatting sqref="B190:D190">
    <cfRule type="cellIs" dxfId="29876" priority="556" stopIfTrue="1" operator="notEqual">
      <formula>#REF!</formula>
    </cfRule>
    <cfRule type="cellIs" dxfId="29875" priority="557" stopIfTrue="1" operator="equal">
      <formula>#REF!</formula>
    </cfRule>
  </conditionalFormatting>
  <conditionalFormatting sqref="U145:U149 U114:U117 U126:U127 P35:P75 U35:U79 U154 U82:U110 U158:U170 U195:U196 P114:P117 P158:P172 P174:P180 P186:P195 P183:P184 U183 U174:U181 U31:U32 P119:P156 U132:U141">
    <cfRule type="cellIs" dxfId="29874" priority="23149" stopIfTrue="1" operator="equal">
      <formula>$P$280</formula>
    </cfRule>
    <cfRule type="cellIs" dxfId="29873" priority="23150" stopIfTrue="1" operator="equal">
      <formula>$P$281</formula>
    </cfRule>
    <cfRule type="cellIs" dxfId="29872" priority="23151" stopIfTrue="1" operator="equal">
      <formula>$P$282</formula>
    </cfRule>
  </conditionalFormatting>
  <conditionalFormatting sqref="U158:U170 U174:U180 U195:U196 U183 U119:U154">
    <cfRule type="cellIs" dxfId="29871" priority="23215" stopIfTrue="1" operator="equal">
      <formula>$P$254</formula>
    </cfRule>
    <cfRule type="cellIs" dxfId="29870" priority="23216" stopIfTrue="1" operator="equal">
      <formula>$P$255</formula>
    </cfRule>
    <cfRule type="cellIs" dxfId="29869" priority="23217" stopIfTrue="1" operator="equal">
      <formula>$P$256</formula>
    </cfRule>
  </conditionalFormatting>
  <conditionalFormatting sqref="U5:U29 U158:U170 U82:U110 U195:U196 P114:P117 P158:P172 P174:P180 P186:P195 P183:P184 U183 U174:U181 U33:U79 P5:P75 P119:P156 U113:U154">
    <cfRule type="cellIs" dxfId="29868" priority="23242" stopIfTrue="1" operator="equal">
      <formula>$P$206</formula>
    </cfRule>
    <cfRule type="cellIs" dxfId="29867" priority="23243" stopIfTrue="1" operator="equal">
      <formula>$P$207</formula>
    </cfRule>
    <cfRule type="cellIs" dxfId="29866" priority="23244" stopIfTrue="1" operator="equal">
      <formula>$P$208</formula>
    </cfRule>
  </conditionalFormatting>
  <conditionalFormatting sqref="D13">
    <cfRule type="cellIs" dxfId="29865" priority="554" stopIfTrue="1" operator="notEqual">
      <formula>D12</formula>
    </cfRule>
    <cfRule type="cellIs" dxfId="29864" priority="555" stopIfTrue="1" operator="equal">
      <formula>D12</formula>
    </cfRule>
  </conditionalFormatting>
  <conditionalFormatting sqref="D13">
    <cfRule type="cellIs" dxfId="29863" priority="552" stopIfTrue="1" operator="notEqual">
      <formula>#REF!</formula>
    </cfRule>
    <cfRule type="cellIs" dxfId="29862" priority="553" stopIfTrue="1" operator="equal">
      <formula>#REF!</formula>
    </cfRule>
  </conditionalFormatting>
  <conditionalFormatting sqref="D13">
    <cfRule type="cellIs" dxfId="29861" priority="550" stopIfTrue="1" operator="notEqual">
      <formula>D8</formula>
    </cfRule>
    <cfRule type="cellIs" dxfId="29860" priority="551" stopIfTrue="1" operator="equal">
      <formula>D8</formula>
    </cfRule>
  </conditionalFormatting>
  <conditionalFormatting sqref="D13">
    <cfRule type="cellIs" dxfId="29859" priority="548" stopIfTrue="1" operator="notEqual">
      <formula>D11</formula>
    </cfRule>
    <cfRule type="cellIs" dxfId="29858" priority="549" stopIfTrue="1" operator="equal">
      <formula>D11</formula>
    </cfRule>
  </conditionalFormatting>
  <conditionalFormatting sqref="D13">
    <cfRule type="cellIs" dxfId="29857" priority="546" stopIfTrue="1" operator="notEqual">
      <formula>#REF!</formula>
    </cfRule>
    <cfRule type="cellIs" dxfId="29856" priority="547" stopIfTrue="1" operator="equal">
      <formula>#REF!</formula>
    </cfRule>
  </conditionalFormatting>
  <conditionalFormatting sqref="C29">
    <cfRule type="cellIs" dxfId="29855" priority="544" stopIfTrue="1" operator="notEqual">
      <formula>C28</formula>
    </cfRule>
    <cfRule type="cellIs" dxfId="29854" priority="545" stopIfTrue="1" operator="equal">
      <formula>C28</formula>
    </cfRule>
  </conditionalFormatting>
  <conditionalFormatting sqref="C29">
    <cfRule type="cellIs" dxfId="29853" priority="542" stopIfTrue="1" operator="notEqual">
      <formula>C24</formula>
    </cfRule>
    <cfRule type="cellIs" dxfId="29852" priority="543" stopIfTrue="1" operator="equal">
      <formula>C24</formula>
    </cfRule>
  </conditionalFormatting>
  <conditionalFormatting sqref="C29">
    <cfRule type="cellIs" dxfId="29851" priority="540" stopIfTrue="1" operator="notEqual">
      <formula>C27</formula>
    </cfRule>
    <cfRule type="cellIs" dxfId="29850" priority="541" stopIfTrue="1" operator="equal">
      <formula>C27</formula>
    </cfRule>
  </conditionalFormatting>
  <conditionalFormatting sqref="U80">
    <cfRule type="cellIs" dxfId="29849" priority="535" stopIfTrue="1" operator="equal">
      <formula>$P$146</formula>
    </cfRule>
    <cfRule type="cellIs" dxfId="29848" priority="536" stopIfTrue="1" operator="equal">
      <formula>$P$147</formula>
    </cfRule>
    <cfRule type="cellIs" dxfId="29847" priority="537" stopIfTrue="1" operator="equal">
      <formula>$P$148</formula>
    </cfRule>
  </conditionalFormatting>
  <conditionalFormatting sqref="U80">
    <cfRule type="cellIs" dxfId="29846" priority="531" stopIfTrue="1" operator="equal">
      <formula>$P$173</formula>
    </cfRule>
    <cfRule type="cellIs" dxfId="29845" priority="532" stopIfTrue="1" operator="equal">
      <formula>$P$167</formula>
    </cfRule>
    <cfRule type="cellIs" dxfId="29844" priority="533" stopIfTrue="1" operator="equal">
      <formula>$P$168</formula>
    </cfRule>
    <cfRule type="cellIs" dxfId="29843" priority="534" stopIfTrue="1" operator="equal">
      <formula>$P$169</formula>
    </cfRule>
  </conditionalFormatting>
  <conditionalFormatting sqref="U80">
    <cfRule type="cellIs" dxfId="29842" priority="528" stopIfTrue="1" operator="equal">
      <formula>$P$280</formula>
    </cfRule>
    <cfRule type="cellIs" dxfId="29841" priority="529" stopIfTrue="1" operator="equal">
      <formula>$P$281</formula>
    </cfRule>
    <cfRule type="cellIs" dxfId="29840" priority="530" stopIfTrue="1" operator="equal">
      <formula>$P$282</formula>
    </cfRule>
  </conditionalFormatting>
  <conditionalFormatting sqref="U80">
    <cfRule type="cellIs" dxfId="29839" priority="525" stopIfTrue="1" operator="equal">
      <formula>$P$206</formula>
    </cfRule>
    <cfRule type="cellIs" dxfId="29838" priority="526" stopIfTrue="1" operator="equal">
      <formula>$P$207</formula>
    </cfRule>
    <cfRule type="cellIs" dxfId="29837" priority="527" stopIfTrue="1" operator="equal">
      <formula>$P$208</formula>
    </cfRule>
  </conditionalFormatting>
  <conditionalFormatting sqref="U111:U112">
    <cfRule type="cellIs" dxfId="29836" priority="522" stopIfTrue="1" operator="equal">
      <formula>$P$280</formula>
    </cfRule>
    <cfRule type="cellIs" dxfId="29835" priority="523" stopIfTrue="1" operator="equal">
      <formula>$P$281</formula>
    </cfRule>
    <cfRule type="cellIs" dxfId="29834" priority="524" stopIfTrue="1" operator="equal">
      <formula>$P$282</formula>
    </cfRule>
  </conditionalFormatting>
  <conditionalFormatting sqref="U111:U112">
    <cfRule type="cellIs" dxfId="29833" priority="519" stopIfTrue="1" operator="equal">
      <formula>$P$206</formula>
    </cfRule>
    <cfRule type="cellIs" dxfId="29832" priority="520" stopIfTrue="1" operator="equal">
      <formula>$P$207</formula>
    </cfRule>
    <cfRule type="cellIs" dxfId="29831" priority="521" stopIfTrue="1" operator="equal">
      <formula>$P$208</formula>
    </cfRule>
  </conditionalFormatting>
  <conditionalFormatting sqref="U155:U156">
    <cfRule type="cellIs" dxfId="29830" priority="505" stopIfTrue="1" operator="equal">
      <formula>$P$254</formula>
    </cfRule>
    <cfRule type="cellIs" dxfId="29829" priority="506" stopIfTrue="1" operator="equal">
      <formula>$P$255</formula>
    </cfRule>
    <cfRule type="cellIs" dxfId="29828" priority="507" stopIfTrue="1" operator="equal">
      <formula>$P$256</formula>
    </cfRule>
  </conditionalFormatting>
  <conditionalFormatting sqref="U155:U156">
    <cfRule type="cellIs" dxfId="29827" priority="502" stopIfTrue="1" operator="equal">
      <formula>$P$206</formula>
    </cfRule>
    <cfRule type="cellIs" dxfId="29826" priority="503" stopIfTrue="1" operator="equal">
      <formula>$P$207</formula>
    </cfRule>
    <cfRule type="cellIs" dxfId="29825" priority="504" stopIfTrue="1" operator="equal">
      <formula>$P$208</formula>
    </cfRule>
  </conditionalFormatting>
  <conditionalFormatting sqref="U171:U172">
    <cfRule type="cellIs" dxfId="29824" priority="483" stopIfTrue="1" operator="equal">
      <formula>$P$161</formula>
    </cfRule>
    <cfRule type="cellIs" dxfId="29823" priority="484" stopIfTrue="1" operator="equal">
      <formula>$P$162</formula>
    </cfRule>
  </conditionalFormatting>
  <conditionalFormatting sqref="U171:U172">
    <cfRule type="cellIs" dxfId="29822" priority="480" stopIfTrue="1" operator="equal">
      <formula>$P$280</formula>
    </cfRule>
    <cfRule type="cellIs" dxfId="29821" priority="481" stopIfTrue="1" operator="equal">
      <formula>$P$281</formula>
    </cfRule>
    <cfRule type="cellIs" dxfId="29820" priority="482" stopIfTrue="1" operator="equal">
      <formula>$P$282</formula>
    </cfRule>
  </conditionalFormatting>
  <conditionalFormatting sqref="U171:U172">
    <cfRule type="cellIs" dxfId="29819" priority="477" stopIfTrue="1" operator="equal">
      <formula>$P$254</formula>
    </cfRule>
    <cfRule type="cellIs" dxfId="29818" priority="478" stopIfTrue="1" operator="equal">
      <formula>$P$255</formula>
    </cfRule>
    <cfRule type="cellIs" dxfId="29817" priority="479" stopIfTrue="1" operator="equal">
      <formula>$P$256</formula>
    </cfRule>
  </conditionalFormatting>
  <conditionalFormatting sqref="U171:U172">
    <cfRule type="cellIs" dxfId="29816" priority="474" stopIfTrue="1" operator="equal">
      <formula>$P$206</formula>
    </cfRule>
    <cfRule type="cellIs" dxfId="29815" priority="475" stopIfTrue="1" operator="equal">
      <formula>$P$207</formula>
    </cfRule>
    <cfRule type="cellIs" dxfId="29814" priority="476" stopIfTrue="1" operator="equal">
      <formula>$P$208</formula>
    </cfRule>
  </conditionalFormatting>
  <conditionalFormatting sqref="U184">
    <cfRule type="cellIs" dxfId="29813" priority="437" stopIfTrue="1" operator="equal">
      <formula>$P$280</formula>
    </cfRule>
    <cfRule type="cellIs" dxfId="29812" priority="438" stopIfTrue="1" operator="equal">
      <formula>$P$281</formula>
    </cfRule>
    <cfRule type="cellIs" dxfId="29811" priority="439" stopIfTrue="1" operator="equal">
      <formula>$P$282</formula>
    </cfRule>
  </conditionalFormatting>
  <conditionalFormatting sqref="U184">
    <cfRule type="cellIs" dxfId="29810" priority="434" stopIfTrue="1" operator="equal">
      <formula>$P$254</formula>
    </cfRule>
    <cfRule type="cellIs" dxfId="29809" priority="435" stopIfTrue="1" operator="equal">
      <formula>$P$255</formula>
    </cfRule>
    <cfRule type="cellIs" dxfId="29808" priority="436" stopIfTrue="1" operator="equal">
      <formula>$P$256</formula>
    </cfRule>
  </conditionalFormatting>
  <conditionalFormatting sqref="U184">
    <cfRule type="cellIs" dxfId="29807" priority="431" stopIfTrue="1" operator="equal">
      <formula>$P$206</formula>
    </cfRule>
    <cfRule type="cellIs" dxfId="29806" priority="432" stopIfTrue="1" operator="equal">
      <formula>$P$207</formula>
    </cfRule>
    <cfRule type="cellIs" dxfId="29805" priority="433" stopIfTrue="1" operator="equal">
      <formula>$P$208</formula>
    </cfRule>
  </conditionalFormatting>
  <conditionalFormatting sqref="U192:U193">
    <cfRule type="cellIs" dxfId="29804" priority="428" stopIfTrue="1" operator="equal">
      <formula>$P$280</formula>
    </cfRule>
    <cfRule type="cellIs" dxfId="29803" priority="429" stopIfTrue="1" operator="equal">
      <formula>$P$281</formula>
    </cfRule>
    <cfRule type="cellIs" dxfId="29802" priority="430" stopIfTrue="1" operator="equal">
      <formula>$P$282</formula>
    </cfRule>
  </conditionalFormatting>
  <conditionalFormatting sqref="U192:U193">
    <cfRule type="cellIs" dxfId="29801" priority="425" stopIfTrue="1" operator="equal">
      <formula>$P$254</formula>
    </cfRule>
    <cfRule type="cellIs" dxfId="29800" priority="426" stopIfTrue="1" operator="equal">
      <formula>$P$255</formula>
    </cfRule>
    <cfRule type="cellIs" dxfId="29799" priority="427" stopIfTrue="1" operator="equal">
      <formula>$P$256</formula>
    </cfRule>
  </conditionalFormatting>
  <conditionalFormatting sqref="U192:U193">
    <cfRule type="cellIs" dxfId="29798" priority="422" stopIfTrue="1" operator="equal">
      <formula>$P$206</formula>
    </cfRule>
    <cfRule type="cellIs" dxfId="29797" priority="423" stopIfTrue="1" operator="equal">
      <formula>$P$207</formula>
    </cfRule>
    <cfRule type="cellIs" dxfId="29796" priority="424" stopIfTrue="1" operator="equal">
      <formula>$P$208</formula>
    </cfRule>
  </conditionalFormatting>
  <conditionalFormatting sqref="P196">
    <cfRule type="cellIs" dxfId="29795" priority="417" stopIfTrue="1" operator="equal">
      <formula>"Extremo"</formula>
    </cfRule>
    <cfRule type="cellIs" dxfId="29794" priority="418" stopIfTrue="1" operator="equal">
      <formula>"Elevado"</formula>
    </cfRule>
    <cfRule type="cellIs" dxfId="29793" priority="419" stopIfTrue="1" operator="equal">
      <formula>"Baixo"</formula>
    </cfRule>
    <cfRule type="cellIs" dxfId="29792" priority="420" stopIfTrue="1" operator="equal">
      <formula>"Médio"</formula>
    </cfRule>
    <cfRule type="cellIs" dxfId="29791" priority="421" stopIfTrue="1" operator="equal">
      <formula>"Significativo"</formula>
    </cfRule>
  </conditionalFormatting>
  <conditionalFormatting sqref="P196">
    <cfRule type="cellIs" dxfId="29790" priority="414" stopIfTrue="1" operator="equal">
      <formula>$P$207</formula>
    </cfRule>
    <cfRule type="cellIs" dxfId="29789" priority="415" stopIfTrue="1" operator="equal">
      <formula>$P$208</formula>
    </cfRule>
    <cfRule type="cellIs" dxfId="29788" priority="416" stopIfTrue="1" operator="equal">
      <formula>$P$209</formula>
    </cfRule>
  </conditionalFormatting>
  <conditionalFormatting sqref="P196">
    <cfRule type="cellIs" dxfId="29787" priority="411" stopIfTrue="1" operator="equal">
      <formula>$P$146</formula>
    </cfRule>
    <cfRule type="cellIs" dxfId="29786" priority="412" stopIfTrue="1" operator="equal">
      <formula>$P$147</formula>
    </cfRule>
    <cfRule type="cellIs" dxfId="29785" priority="413" stopIfTrue="1" operator="equal">
      <formula>$P$148</formula>
    </cfRule>
  </conditionalFormatting>
  <conditionalFormatting sqref="P196">
    <cfRule type="cellIs" dxfId="29784" priority="407" stopIfTrue="1" operator="equal">
      <formula>$P$173</formula>
    </cfRule>
    <cfRule type="cellIs" dxfId="29783" priority="408" stopIfTrue="1" operator="equal">
      <formula>$P$167</formula>
    </cfRule>
    <cfRule type="cellIs" dxfId="29782" priority="409" stopIfTrue="1" operator="equal">
      <formula>$P$168</formula>
    </cfRule>
    <cfRule type="cellIs" dxfId="29781" priority="410" stopIfTrue="1" operator="equal">
      <formula>$P$169</formula>
    </cfRule>
  </conditionalFormatting>
  <conditionalFormatting sqref="P196">
    <cfRule type="cellIs" dxfId="29780" priority="402" stopIfTrue="1" operator="equal">
      <formula>$P$174</formula>
    </cfRule>
    <cfRule type="cellIs" dxfId="29779" priority="403" stopIfTrue="1" operator="equal">
      <formula>$P$173</formula>
    </cfRule>
    <cfRule type="cellIs" dxfId="29778" priority="404" stopIfTrue="1" operator="equal">
      <formula>$P$167</formula>
    </cfRule>
    <cfRule type="cellIs" dxfId="29777" priority="405" stopIfTrue="1" operator="equal">
      <formula>$P$168</formula>
    </cfRule>
    <cfRule type="cellIs" dxfId="29776" priority="406" stopIfTrue="1" operator="equal">
      <formula>$P$169</formula>
    </cfRule>
  </conditionalFormatting>
  <conditionalFormatting sqref="P196">
    <cfRule type="cellIs" dxfId="29775" priority="399" stopIfTrue="1" operator="equal">
      <formula>$P$159</formula>
    </cfRule>
    <cfRule type="cellIs" dxfId="29774" priority="400" stopIfTrue="1" operator="equal">
      <formula>$P$160</formula>
    </cfRule>
    <cfRule type="cellIs" dxfId="29773" priority="401" stopIfTrue="1" operator="equal">
      <formula>$P$161</formula>
    </cfRule>
  </conditionalFormatting>
  <conditionalFormatting sqref="P196">
    <cfRule type="cellIs" dxfId="29772" priority="394" stopIfTrue="1" operator="equal">
      <formula>$P$184</formula>
    </cfRule>
    <cfRule type="cellIs" dxfId="29771" priority="395" stopIfTrue="1" operator="equal">
      <formula>$P$183</formula>
    </cfRule>
    <cfRule type="cellIs" dxfId="29770" priority="396" stopIfTrue="1" operator="equal">
      <formula>$P$178</formula>
    </cfRule>
    <cfRule type="cellIs" dxfId="29769" priority="397" stopIfTrue="1" operator="equal">
      <formula>$P$179</formula>
    </cfRule>
    <cfRule type="cellIs" dxfId="29768" priority="398" stopIfTrue="1" operator="equal">
      <formula>$P$180</formula>
    </cfRule>
  </conditionalFormatting>
  <conditionalFormatting sqref="P196">
    <cfRule type="cellIs" dxfId="29767" priority="391" stopIfTrue="1" operator="equal">
      <formula>$P$168</formula>
    </cfRule>
    <cfRule type="cellIs" dxfId="29766" priority="392" stopIfTrue="1" operator="equal">
      <formula>$P$169</formula>
    </cfRule>
    <cfRule type="cellIs" dxfId="29765" priority="393" stopIfTrue="1" operator="equal">
      <formula>$P$170</formula>
    </cfRule>
  </conditionalFormatting>
  <conditionalFormatting sqref="P196">
    <cfRule type="cellIs" dxfId="29764" priority="388" stopIfTrue="1" operator="equal">
      <formula>$P$280</formula>
    </cfRule>
    <cfRule type="cellIs" dxfId="29763" priority="389" stopIfTrue="1" operator="equal">
      <formula>$P$281</formula>
    </cfRule>
    <cfRule type="cellIs" dxfId="29762" priority="390" stopIfTrue="1" operator="equal">
      <formula>$P$282</formula>
    </cfRule>
  </conditionalFormatting>
  <conditionalFormatting sqref="P196">
    <cfRule type="cellIs" dxfId="29761" priority="385" stopIfTrue="1" operator="equal">
      <formula>$P$254</formula>
    </cfRule>
    <cfRule type="cellIs" dxfId="29760" priority="386" stopIfTrue="1" operator="equal">
      <formula>$P$255</formula>
    </cfRule>
    <cfRule type="cellIs" dxfId="29759" priority="387" stopIfTrue="1" operator="equal">
      <formula>$P$256</formula>
    </cfRule>
  </conditionalFormatting>
  <conditionalFormatting sqref="P196">
    <cfRule type="cellIs" dxfId="29758" priority="382" stopIfTrue="1" operator="equal">
      <formula>$P$206</formula>
    </cfRule>
    <cfRule type="cellIs" dxfId="29757" priority="383" stopIfTrue="1" operator="equal">
      <formula>$P$207</formula>
    </cfRule>
    <cfRule type="cellIs" dxfId="29756" priority="384" stopIfTrue="1" operator="equal">
      <formula>$P$208</formula>
    </cfRule>
  </conditionalFormatting>
  <conditionalFormatting sqref="P196">
    <cfRule type="cellIs" dxfId="29755" priority="377" stopIfTrue="1" operator="equal">
      <formula>$P$192</formula>
    </cfRule>
    <cfRule type="cellIs" dxfId="29754" priority="378" stopIfTrue="1" operator="equal">
      <formula>#REF!</formula>
    </cfRule>
    <cfRule type="cellIs" dxfId="29753" priority="379" stopIfTrue="1" operator="equal">
      <formula>$P$187</formula>
    </cfRule>
    <cfRule type="cellIs" dxfId="29752" priority="380" stopIfTrue="1" operator="equal">
      <formula>$P$188</formula>
    </cfRule>
    <cfRule type="cellIs" dxfId="29751" priority="381" stopIfTrue="1" operator="equal">
      <formula>$P$189</formula>
    </cfRule>
  </conditionalFormatting>
  <conditionalFormatting sqref="B154:B156">
    <cfRule type="cellIs" dxfId="29750" priority="367" stopIfTrue="1" operator="notEqual">
      <formula>B153</formula>
    </cfRule>
    <cfRule type="cellIs" dxfId="29749" priority="368" stopIfTrue="1" operator="equal">
      <formula>B153</formula>
    </cfRule>
  </conditionalFormatting>
  <conditionalFormatting sqref="C155:C156">
    <cfRule type="cellIs" dxfId="29748" priority="365" stopIfTrue="1" operator="notEqual">
      <formula>C154</formula>
    </cfRule>
    <cfRule type="cellIs" dxfId="29747" priority="366" stopIfTrue="1" operator="equal">
      <formula>C154</formula>
    </cfRule>
  </conditionalFormatting>
  <conditionalFormatting sqref="B170:B172">
    <cfRule type="cellIs" dxfId="29746" priority="363" stopIfTrue="1" operator="notEqual">
      <formula>B169</formula>
    </cfRule>
    <cfRule type="cellIs" dxfId="29745" priority="364" stopIfTrue="1" operator="equal">
      <formula>B169</formula>
    </cfRule>
  </conditionalFormatting>
  <conditionalFormatting sqref="C170:D172">
    <cfRule type="cellIs" dxfId="29744" priority="361" stopIfTrue="1" operator="notEqual">
      <formula>C169</formula>
    </cfRule>
    <cfRule type="cellIs" dxfId="29743" priority="362" stopIfTrue="1" operator="equal">
      <formula>C169</formula>
    </cfRule>
  </conditionalFormatting>
  <conditionalFormatting sqref="B110:B112">
    <cfRule type="cellIs" dxfId="29742" priority="351" stopIfTrue="1" operator="notEqual">
      <formula>B109</formula>
    </cfRule>
    <cfRule type="cellIs" dxfId="29741" priority="352" stopIfTrue="1" operator="equal">
      <formula>B109</formula>
    </cfRule>
  </conditionalFormatting>
  <conditionalFormatting sqref="C108:D112">
    <cfRule type="cellIs" dxfId="29740" priority="349" stopIfTrue="1" operator="notEqual">
      <formula>C107</formula>
    </cfRule>
    <cfRule type="cellIs" dxfId="29739" priority="350" stopIfTrue="1" operator="equal">
      <formula>C107</formula>
    </cfRule>
  </conditionalFormatting>
  <conditionalFormatting sqref="B78:B80">
    <cfRule type="cellIs" dxfId="29738" priority="347" stopIfTrue="1" operator="notEqual">
      <formula>B77</formula>
    </cfRule>
    <cfRule type="cellIs" dxfId="29737" priority="348" stopIfTrue="1" operator="equal">
      <formula>B77</formula>
    </cfRule>
  </conditionalFormatting>
  <conditionalFormatting sqref="C76:D80">
    <cfRule type="cellIs" dxfId="29736" priority="345" stopIfTrue="1" operator="notEqual">
      <formula>C75</formula>
    </cfRule>
    <cfRule type="cellIs" dxfId="29735" priority="346" stopIfTrue="1" operator="equal">
      <formula>C75</formula>
    </cfRule>
  </conditionalFormatting>
  <conditionalFormatting sqref="U186:U191">
    <cfRule type="cellIs" dxfId="29734" priority="297" stopIfTrue="1" operator="equal">
      <formula>$P$161</formula>
    </cfRule>
    <cfRule type="cellIs" dxfId="29733" priority="298" stopIfTrue="1" operator="equal">
      <formula>$P$162</formula>
    </cfRule>
  </conditionalFormatting>
  <conditionalFormatting sqref="U186:U191">
    <cfRule type="cellIs" dxfId="29732" priority="299" stopIfTrue="1" operator="equal">
      <formula>$P$280</formula>
    </cfRule>
    <cfRule type="cellIs" dxfId="29731" priority="300" stopIfTrue="1" operator="equal">
      <formula>$P$281</formula>
    </cfRule>
    <cfRule type="cellIs" dxfId="29730" priority="301" stopIfTrue="1" operator="equal">
      <formula>$P$282</formula>
    </cfRule>
  </conditionalFormatting>
  <conditionalFormatting sqref="U186:U191">
    <cfRule type="cellIs" dxfId="29729" priority="302" stopIfTrue="1" operator="equal">
      <formula>$P$254</formula>
    </cfRule>
    <cfRule type="cellIs" dxfId="29728" priority="303" stopIfTrue="1" operator="equal">
      <formula>$P$255</formula>
    </cfRule>
    <cfRule type="cellIs" dxfId="29727" priority="304" stopIfTrue="1" operator="equal">
      <formula>$P$256</formula>
    </cfRule>
  </conditionalFormatting>
  <conditionalFormatting sqref="U186:U191">
    <cfRule type="cellIs" dxfId="29726" priority="305" stopIfTrue="1" operator="equal">
      <formula>$P$206</formula>
    </cfRule>
    <cfRule type="cellIs" dxfId="29725" priority="306" stopIfTrue="1" operator="equal">
      <formula>$P$207</formula>
    </cfRule>
    <cfRule type="cellIs" dxfId="29724" priority="307" stopIfTrue="1" operator="equal">
      <formula>$P$208</formula>
    </cfRule>
  </conditionalFormatting>
  <conditionalFormatting sqref="U194">
    <cfRule type="cellIs" dxfId="29723" priority="286" stopIfTrue="1" operator="equal">
      <formula>$P$161</formula>
    </cfRule>
    <cfRule type="cellIs" dxfId="29722" priority="287" stopIfTrue="1" operator="equal">
      <formula>$P$162</formula>
    </cfRule>
  </conditionalFormatting>
  <conditionalFormatting sqref="U194">
    <cfRule type="cellIs" dxfId="29721" priority="288" stopIfTrue="1" operator="equal">
      <formula>$P$280</formula>
    </cfRule>
    <cfRule type="cellIs" dxfId="29720" priority="289" stopIfTrue="1" operator="equal">
      <formula>$P$281</formula>
    </cfRule>
    <cfRule type="cellIs" dxfId="29719" priority="290" stopIfTrue="1" operator="equal">
      <formula>$P$282</formula>
    </cfRule>
  </conditionalFormatting>
  <conditionalFormatting sqref="U194">
    <cfRule type="cellIs" dxfId="29718" priority="291" stopIfTrue="1" operator="equal">
      <formula>$P$254</formula>
    </cfRule>
    <cfRule type="cellIs" dxfId="29717" priority="292" stopIfTrue="1" operator="equal">
      <formula>$P$255</formula>
    </cfRule>
    <cfRule type="cellIs" dxfId="29716" priority="293" stopIfTrue="1" operator="equal">
      <formula>$P$256</formula>
    </cfRule>
  </conditionalFormatting>
  <conditionalFormatting sqref="U194">
    <cfRule type="cellIs" dxfId="29715" priority="294" stopIfTrue="1" operator="equal">
      <formula>$P$206</formula>
    </cfRule>
    <cfRule type="cellIs" dxfId="29714" priority="295" stopIfTrue="1" operator="equal">
      <formula>$P$207</formula>
    </cfRule>
    <cfRule type="cellIs" dxfId="29713" priority="296" stopIfTrue="1" operator="equal">
      <formula>$P$208</formula>
    </cfRule>
  </conditionalFormatting>
  <conditionalFormatting sqref="P76:P80">
    <cfRule type="cellIs" dxfId="29712" priority="272" stopIfTrue="1" operator="equal">
      <formula>"Extremo"</formula>
    </cfRule>
    <cfRule type="cellIs" dxfId="29711" priority="273" stopIfTrue="1" operator="equal">
      <formula>"Elevado"</formula>
    </cfRule>
    <cfRule type="cellIs" dxfId="29710" priority="274" stopIfTrue="1" operator="equal">
      <formula>"Baixo"</formula>
    </cfRule>
    <cfRule type="cellIs" dxfId="29709" priority="275" stopIfTrue="1" operator="equal">
      <formula>"Médio"</formula>
    </cfRule>
    <cfRule type="cellIs" dxfId="29708" priority="276" stopIfTrue="1" operator="equal">
      <formula>"Significativo"</formula>
    </cfRule>
  </conditionalFormatting>
  <conditionalFormatting sqref="P76:P80">
    <cfRule type="cellIs" dxfId="29707" priority="277" stopIfTrue="1" operator="equal">
      <formula>$P$207</formula>
    </cfRule>
    <cfRule type="cellIs" dxfId="29706" priority="278" stopIfTrue="1" operator="equal">
      <formula>$P$208</formula>
    </cfRule>
    <cfRule type="cellIs" dxfId="29705" priority="279" stopIfTrue="1" operator="equal">
      <formula>$P$209</formula>
    </cfRule>
  </conditionalFormatting>
  <conditionalFormatting sqref="P76:P80">
    <cfRule type="cellIs" dxfId="29704" priority="280" stopIfTrue="1" operator="equal">
      <formula>$P$280</formula>
    </cfRule>
    <cfRule type="cellIs" dxfId="29703" priority="281" stopIfTrue="1" operator="equal">
      <formula>$P$281</formula>
    </cfRule>
    <cfRule type="cellIs" dxfId="29702" priority="282" stopIfTrue="1" operator="equal">
      <formula>$P$282</formula>
    </cfRule>
  </conditionalFormatting>
  <conditionalFormatting sqref="P76:P80">
    <cfRule type="cellIs" dxfId="29701" priority="283" stopIfTrue="1" operator="equal">
      <formula>$P$206</formula>
    </cfRule>
    <cfRule type="cellIs" dxfId="29700" priority="284" stopIfTrue="1" operator="equal">
      <formula>$P$207</formula>
    </cfRule>
    <cfRule type="cellIs" dxfId="29699" priority="285" stopIfTrue="1" operator="equal">
      <formula>$P$208</formula>
    </cfRule>
  </conditionalFormatting>
  <conditionalFormatting sqref="P82:P112 P114:P117 P158:P172 P174:P180 P186:P195 P183:P184 P119:P156">
    <cfRule type="cellIs" dxfId="29698" priority="258" stopIfTrue="1" operator="equal">
      <formula>"Extremo"</formula>
    </cfRule>
    <cfRule type="cellIs" dxfId="29697" priority="259" stopIfTrue="1" operator="equal">
      <formula>"Elevado"</formula>
    </cfRule>
    <cfRule type="cellIs" dxfId="29696" priority="260" stopIfTrue="1" operator="equal">
      <formula>"Baixo"</formula>
    </cfRule>
    <cfRule type="cellIs" dxfId="29695" priority="261" stopIfTrue="1" operator="equal">
      <formula>"Médio"</formula>
    </cfRule>
    <cfRule type="cellIs" dxfId="29694" priority="262" stopIfTrue="1" operator="equal">
      <formula>"Significativo"</formula>
    </cfRule>
  </conditionalFormatting>
  <conditionalFormatting sqref="P82:P112">
    <cfRule type="cellIs" dxfId="29693" priority="263" stopIfTrue="1" operator="equal">
      <formula>$P$207</formula>
    </cfRule>
    <cfRule type="cellIs" dxfId="29692" priority="264" stopIfTrue="1" operator="equal">
      <formula>$P$208</formula>
    </cfRule>
    <cfRule type="cellIs" dxfId="29691" priority="265" stopIfTrue="1" operator="equal">
      <formula>$P$209</formula>
    </cfRule>
  </conditionalFormatting>
  <conditionalFormatting sqref="P82:P112">
    <cfRule type="cellIs" dxfId="29690" priority="266" stopIfTrue="1" operator="equal">
      <formula>$P$280</formula>
    </cfRule>
    <cfRule type="cellIs" dxfId="29689" priority="267" stopIfTrue="1" operator="equal">
      <formula>$P$281</formula>
    </cfRule>
    <cfRule type="cellIs" dxfId="29688" priority="268" stopIfTrue="1" operator="equal">
      <formula>$P$282</formula>
    </cfRule>
  </conditionalFormatting>
  <conditionalFormatting sqref="P82:P112">
    <cfRule type="cellIs" dxfId="29687" priority="269" stopIfTrue="1" operator="equal">
      <formula>$P$206</formula>
    </cfRule>
    <cfRule type="cellIs" dxfId="29686" priority="270" stopIfTrue="1" operator="equal">
      <formula>$P$207</formula>
    </cfRule>
    <cfRule type="cellIs" dxfId="29685" priority="271" stopIfTrue="1" operator="equal">
      <formula>$P$208</formula>
    </cfRule>
  </conditionalFormatting>
  <conditionalFormatting sqref="Q181:Q182 V181:AA182">
    <cfRule type="cellIs" dxfId="29684" priority="239" stopIfTrue="1" operator="equal">
      <formula>"Significativo"</formula>
    </cfRule>
    <cfRule type="cellIs" dxfId="29683" priority="240" stopIfTrue="1" operator="equal">
      <formula>"Elevado"</formula>
    </cfRule>
    <cfRule type="cellIs" dxfId="29682" priority="241" stopIfTrue="1" operator="equal">
      <formula>"Extremo"</formula>
    </cfRule>
  </conditionalFormatting>
  <conditionalFormatting sqref="J181:J182">
    <cfRule type="cellIs" dxfId="29681" priority="236" stopIfTrue="1" operator="equal">
      <formula>"Moderado"</formula>
    </cfRule>
    <cfRule type="cellIs" dxfId="29680" priority="237" stopIfTrue="1" operator="equal">
      <formula>"Grave"</formula>
    </cfRule>
    <cfRule type="cellIs" dxfId="29679" priority="238" stopIfTrue="1" operator="equal">
      <formula>"Muito Grave"</formula>
    </cfRule>
  </conditionalFormatting>
  <conditionalFormatting sqref="W181:W182">
    <cfRule type="cellIs" dxfId="29678" priority="233" stopIfTrue="1" operator="equal">
      <formula>"Significativo"</formula>
    </cfRule>
    <cfRule type="cellIs" dxfId="29677" priority="234" stopIfTrue="1" operator="equal">
      <formula>"Elevado"</formula>
    </cfRule>
    <cfRule type="cellIs" dxfId="29676" priority="235" stopIfTrue="1" operator="equal">
      <formula>"Extremo"</formula>
    </cfRule>
  </conditionalFormatting>
  <conditionalFormatting sqref="G182">
    <cfRule type="cellIs" dxfId="29675" priority="230" stopIfTrue="1" operator="notEqual">
      <formula>#REF!</formula>
    </cfRule>
    <cfRule type="cellIs" dxfId="29674" priority="231" stopIfTrue="1" operator="between">
      <formula>#REF!</formula>
      <formula>#REF!</formula>
    </cfRule>
    <cfRule type="cellIs" dxfId="29673" priority="232" stopIfTrue="1" operator="equal">
      <formula>#REF!</formula>
    </cfRule>
  </conditionalFormatting>
  <conditionalFormatting sqref="B182 D182">
    <cfRule type="cellIs" dxfId="29672" priority="228" stopIfTrue="1" operator="notEqual">
      <formula>B181</formula>
    </cfRule>
    <cfRule type="cellIs" dxfId="29671" priority="229" stopIfTrue="1" operator="equal">
      <formula>B181</formula>
    </cfRule>
  </conditionalFormatting>
  <conditionalFormatting sqref="B181:D181 C182">
    <cfRule type="cellIs" dxfId="29670" priority="242" stopIfTrue="1" operator="notEqual">
      <formula>B178</formula>
    </cfRule>
    <cfRule type="cellIs" dxfId="29669" priority="243" stopIfTrue="1" operator="equal">
      <formula>B178</formula>
    </cfRule>
  </conditionalFormatting>
  <conditionalFormatting sqref="P181:P182">
    <cfRule type="cellIs" dxfId="29668" priority="244" stopIfTrue="1" operator="equal">
      <formula>$P$207</formula>
    </cfRule>
    <cfRule type="cellIs" dxfId="29667" priority="245" stopIfTrue="1" operator="equal">
      <formula>$P$208</formula>
    </cfRule>
    <cfRule type="cellIs" dxfId="29666" priority="246" stopIfTrue="1" operator="equal">
      <formula>$P$209</formula>
    </cfRule>
  </conditionalFormatting>
  <conditionalFormatting sqref="F182">
    <cfRule type="cellIs" dxfId="29665" priority="225" stopIfTrue="1" operator="notEqual">
      <formula>#REF!</formula>
    </cfRule>
    <cfRule type="cellIs" dxfId="29664" priority="226" stopIfTrue="1" operator="between">
      <formula>#REF!</formula>
      <formula>#REF!</formula>
    </cfRule>
    <cfRule type="cellIs" dxfId="29663" priority="227" stopIfTrue="1" operator="equal">
      <formula>#REF!</formula>
    </cfRule>
  </conditionalFormatting>
  <conditionalFormatting sqref="F182">
    <cfRule type="cellIs" dxfId="29662" priority="223" stopIfTrue="1" operator="notEqual">
      <formula>F172</formula>
    </cfRule>
    <cfRule type="cellIs" dxfId="29661" priority="224" stopIfTrue="1" operator="equal">
      <formula>F172</formula>
    </cfRule>
  </conditionalFormatting>
  <conditionalFormatting sqref="U181">
    <cfRule type="cellIs" dxfId="29660" priority="221" stopIfTrue="1" operator="equal">
      <formula>$P$161</formula>
    </cfRule>
    <cfRule type="cellIs" dxfId="29659" priority="222" stopIfTrue="1" operator="equal">
      <formula>$P$162</formula>
    </cfRule>
  </conditionalFormatting>
  <conditionalFormatting sqref="F181:G181">
    <cfRule type="cellIs" dxfId="29658" priority="218" stopIfTrue="1" operator="notEqual">
      <formula>#REF!</formula>
    </cfRule>
    <cfRule type="cellIs" dxfId="29657" priority="219" stopIfTrue="1" operator="between">
      <formula>#REF!</formula>
      <formula>#REF!</formula>
    </cfRule>
    <cfRule type="cellIs" dxfId="29656" priority="220" stopIfTrue="1" operator="equal">
      <formula>#REF!</formula>
    </cfRule>
  </conditionalFormatting>
  <conditionalFormatting sqref="F181">
    <cfRule type="cellIs" dxfId="29655" priority="216" stopIfTrue="1" operator="notEqual">
      <formula>F172</formula>
    </cfRule>
    <cfRule type="cellIs" dxfId="29654" priority="217" stopIfTrue="1" operator="equal">
      <formula>F172</formula>
    </cfRule>
  </conditionalFormatting>
  <conditionalFormatting sqref="P181:P182">
    <cfRule type="cellIs" dxfId="29653" priority="247" stopIfTrue="1" operator="equal">
      <formula>$P$280</formula>
    </cfRule>
    <cfRule type="cellIs" dxfId="29652" priority="248" stopIfTrue="1" operator="equal">
      <formula>$P$281</formula>
    </cfRule>
    <cfRule type="cellIs" dxfId="29651" priority="249" stopIfTrue="1" operator="equal">
      <formula>$P$282</formula>
    </cfRule>
  </conditionalFormatting>
  <conditionalFormatting sqref="U181">
    <cfRule type="cellIs" dxfId="29650" priority="250" stopIfTrue="1" operator="equal">
      <formula>$P$254</formula>
    </cfRule>
    <cfRule type="cellIs" dxfId="29649" priority="251" stopIfTrue="1" operator="equal">
      <formula>$P$255</formula>
    </cfRule>
    <cfRule type="cellIs" dxfId="29648" priority="252" stopIfTrue="1" operator="equal">
      <formula>$P$256</formula>
    </cfRule>
  </conditionalFormatting>
  <conditionalFormatting sqref="P181:P182">
    <cfRule type="cellIs" dxfId="29647" priority="253" stopIfTrue="1" operator="equal">
      <formula>$P$206</formula>
    </cfRule>
    <cfRule type="cellIs" dxfId="29646" priority="254" stopIfTrue="1" operator="equal">
      <formula>$P$207</formula>
    </cfRule>
    <cfRule type="cellIs" dxfId="29645" priority="255" stopIfTrue="1" operator="equal">
      <formula>$P$208</formula>
    </cfRule>
  </conditionalFormatting>
  <conditionalFormatting sqref="U182">
    <cfRule type="cellIs" dxfId="29644" priority="213" stopIfTrue="1" operator="equal">
      <formula>$P$280</formula>
    </cfRule>
    <cfRule type="cellIs" dxfId="29643" priority="214" stopIfTrue="1" operator="equal">
      <formula>$P$281</formula>
    </cfRule>
    <cfRule type="cellIs" dxfId="29642" priority="215" stopIfTrue="1" operator="equal">
      <formula>$P$282</formula>
    </cfRule>
  </conditionalFormatting>
  <conditionalFormatting sqref="U182">
    <cfRule type="cellIs" dxfId="29641" priority="210" stopIfTrue="1" operator="equal">
      <formula>$P$254</formula>
    </cfRule>
    <cfRule type="cellIs" dxfId="29640" priority="211" stopIfTrue="1" operator="equal">
      <formula>$P$255</formula>
    </cfRule>
    <cfRule type="cellIs" dxfId="29639" priority="212" stopIfTrue="1" operator="equal">
      <formula>$P$256</formula>
    </cfRule>
  </conditionalFormatting>
  <conditionalFormatting sqref="U182">
    <cfRule type="cellIs" dxfId="29638" priority="207" stopIfTrue="1" operator="equal">
      <formula>$P$206</formula>
    </cfRule>
    <cfRule type="cellIs" dxfId="29637" priority="208" stopIfTrue="1" operator="equal">
      <formula>$P$207</formula>
    </cfRule>
    <cfRule type="cellIs" dxfId="29636" priority="209" stopIfTrue="1" operator="equal">
      <formula>$P$208</formula>
    </cfRule>
  </conditionalFormatting>
  <conditionalFormatting sqref="P181:P182">
    <cfRule type="cellIs" dxfId="29635" priority="202" stopIfTrue="1" operator="equal">
      <formula>"Extremo"</formula>
    </cfRule>
    <cfRule type="cellIs" dxfId="29634" priority="203" stopIfTrue="1" operator="equal">
      <formula>"Elevado"</formula>
    </cfRule>
    <cfRule type="cellIs" dxfId="29633" priority="204" stopIfTrue="1" operator="equal">
      <formula>"Baixo"</formula>
    </cfRule>
    <cfRule type="cellIs" dxfId="29632" priority="205" stopIfTrue="1" operator="equal">
      <formula>"Médio"</formula>
    </cfRule>
    <cfRule type="cellIs" dxfId="29631" priority="206" stopIfTrue="1" operator="equal">
      <formula>"Significativo"</formula>
    </cfRule>
  </conditionalFormatting>
  <conditionalFormatting sqref="C184">
    <cfRule type="cellIs" dxfId="29630" priority="200" stopIfTrue="1" operator="notEqual">
      <formula>C181</formula>
    </cfRule>
    <cfRule type="cellIs" dxfId="29629" priority="201" stopIfTrue="1" operator="equal">
      <formula>C181</formula>
    </cfRule>
  </conditionalFormatting>
  <conditionalFormatting sqref="C23:D23">
    <cfRule type="cellIs" dxfId="29628" priority="112581" stopIfTrue="1" operator="notEqual">
      <formula>C33</formula>
    </cfRule>
    <cfRule type="cellIs" dxfId="29627" priority="112582" stopIfTrue="1" operator="equal">
      <formula>C33</formula>
    </cfRule>
  </conditionalFormatting>
  <conditionalFormatting sqref="C20:D20">
    <cfRule type="cellIs" dxfId="29626" priority="112585" stopIfTrue="1" operator="notEqual">
      <formula>C33</formula>
    </cfRule>
    <cfRule type="cellIs" dxfId="29625" priority="112586" stopIfTrue="1" operator="equal">
      <formula>C33</formula>
    </cfRule>
  </conditionalFormatting>
  <conditionalFormatting sqref="Q30 V30:AA32">
    <cfRule type="cellIs" dxfId="29624" priority="192" stopIfTrue="1" operator="equal">
      <formula>"Significativo"</formula>
    </cfRule>
    <cfRule type="cellIs" dxfId="29623" priority="193" stopIfTrue="1" operator="equal">
      <formula>"Elevado"</formula>
    </cfRule>
    <cfRule type="cellIs" dxfId="29622" priority="194" stopIfTrue="1" operator="equal">
      <formula>"Extremo"</formula>
    </cfRule>
  </conditionalFormatting>
  <conditionalFormatting sqref="J30">
    <cfRule type="cellIs" dxfId="29621" priority="189" stopIfTrue="1" operator="equal">
      <formula>"Moderado"</formula>
    </cfRule>
    <cfRule type="cellIs" dxfId="29620" priority="190" stopIfTrue="1" operator="equal">
      <formula>"Grave"</formula>
    </cfRule>
    <cfRule type="cellIs" dxfId="29619" priority="191" stopIfTrue="1" operator="equal">
      <formula>"Muito Grave"</formula>
    </cfRule>
  </conditionalFormatting>
  <conditionalFormatting sqref="C30:D30">
    <cfRule type="cellIs" dxfId="29618" priority="195" stopIfTrue="1" operator="notEqual">
      <formula>#REF!</formula>
    </cfRule>
    <cfRule type="cellIs" dxfId="29617" priority="196" stopIfTrue="1" operator="equal">
      <formula>#REF!</formula>
    </cfRule>
  </conditionalFormatting>
  <conditionalFormatting sqref="B30:D30">
    <cfRule type="cellIs" dxfId="29616" priority="187" stopIfTrue="1" operator="notEqual">
      <formula>B28</formula>
    </cfRule>
    <cfRule type="cellIs" dxfId="29615" priority="188" stopIfTrue="1" operator="equal">
      <formula>B28</formula>
    </cfRule>
  </conditionalFormatting>
  <conditionalFormatting sqref="C30:D30">
    <cfRule type="cellIs" dxfId="29614" priority="185" stopIfTrue="1" operator="notEqual">
      <formula>#REF!</formula>
    </cfRule>
    <cfRule type="cellIs" dxfId="29613" priority="186" stopIfTrue="1" operator="equal">
      <formula>#REF!</formula>
    </cfRule>
  </conditionalFormatting>
  <conditionalFormatting sqref="P30">
    <cfRule type="cellIs" dxfId="29612" priority="180" stopIfTrue="1" operator="equal">
      <formula>"Extremo"</formula>
    </cfRule>
    <cfRule type="cellIs" dxfId="29611" priority="181" stopIfTrue="1" operator="equal">
      <formula>"Elevado"</formula>
    </cfRule>
    <cfRule type="cellIs" dxfId="29610" priority="182" stopIfTrue="1" operator="equal">
      <formula>"Baixo"</formula>
    </cfRule>
    <cfRule type="cellIs" dxfId="29609" priority="183" stopIfTrue="1" operator="equal">
      <formula>"Médio"</formula>
    </cfRule>
    <cfRule type="cellIs" dxfId="29608" priority="184" stopIfTrue="1" operator="equal">
      <formula>"Significativo"</formula>
    </cfRule>
  </conditionalFormatting>
  <conditionalFormatting sqref="H30:H32">
    <cfRule type="cellIs" dxfId="29607" priority="177" stopIfTrue="1" operator="notEqual">
      <formula>#REF!</formula>
    </cfRule>
    <cfRule type="cellIs" dxfId="29606" priority="178" stopIfTrue="1" operator="between">
      <formula>#REF!</formula>
      <formula>#REF!</formula>
    </cfRule>
    <cfRule type="cellIs" dxfId="29605" priority="179" stopIfTrue="1" operator="equal">
      <formula>#REF!</formula>
    </cfRule>
  </conditionalFormatting>
  <conditionalFormatting sqref="C30:D30">
    <cfRule type="cellIs" dxfId="29604" priority="175" stopIfTrue="1" operator="notEqual">
      <formula>C14</formula>
    </cfRule>
    <cfRule type="cellIs" dxfId="29603" priority="176" stopIfTrue="1" operator="equal">
      <formula>C14</formula>
    </cfRule>
  </conditionalFormatting>
  <conditionalFormatting sqref="C30:D30">
    <cfRule type="cellIs" dxfId="29602" priority="173" stopIfTrue="1" operator="notEqual">
      <formula>C17</formula>
    </cfRule>
    <cfRule type="cellIs" dxfId="29601" priority="174" stopIfTrue="1" operator="equal">
      <formula>C17</formula>
    </cfRule>
  </conditionalFormatting>
  <conditionalFormatting sqref="U30">
    <cfRule type="cellIs" dxfId="29600" priority="197" stopIfTrue="1" operator="equal">
      <formula>$P$206</formula>
    </cfRule>
    <cfRule type="cellIs" dxfId="29599" priority="198" stopIfTrue="1" operator="equal">
      <formula>$P$207</formula>
    </cfRule>
    <cfRule type="cellIs" dxfId="29598" priority="199" stopIfTrue="1" operator="equal">
      <formula>$P$208</formula>
    </cfRule>
  </conditionalFormatting>
  <conditionalFormatting sqref="D31">
    <cfRule type="cellIs" dxfId="29597" priority="171" stopIfTrue="1" operator="notEqual">
      <formula>#REF!</formula>
    </cfRule>
    <cfRule type="cellIs" dxfId="29596" priority="172" stopIfTrue="1" operator="equal">
      <formula>#REF!</formula>
    </cfRule>
  </conditionalFormatting>
  <conditionalFormatting sqref="D31">
    <cfRule type="cellIs" dxfId="29595" priority="169" stopIfTrue="1" operator="notEqual">
      <formula>#REF!</formula>
    </cfRule>
    <cfRule type="cellIs" dxfId="29594" priority="170" stopIfTrue="1" operator="equal">
      <formula>#REF!</formula>
    </cfRule>
  </conditionalFormatting>
  <conditionalFormatting sqref="D31">
    <cfRule type="cellIs" dxfId="29593" priority="167" stopIfTrue="1" operator="notEqual">
      <formula>D28</formula>
    </cfRule>
    <cfRule type="cellIs" dxfId="29592" priority="168" stopIfTrue="1" operator="equal">
      <formula>D28</formula>
    </cfRule>
  </conditionalFormatting>
  <conditionalFormatting sqref="D31">
    <cfRule type="cellIs" dxfId="29591" priority="165" stopIfTrue="1" operator="notEqual">
      <formula>D14</formula>
    </cfRule>
    <cfRule type="cellIs" dxfId="29590" priority="166" stopIfTrue="1" operator="equal">
      <formula>D14</formula>
    </cfRule>
  </conditionalFormatting>
  <conditionalFormatting sqref="D31">
    <cfRule type="cellIs" dxfId="29589" priority="163" stopIfTrue="1" operator="notEqual">
      <formula>D17</formula>
    </cfRule>
    <cfRule type="cellIs" dxfId="29588" priority="164" stopIfTrue="1" operator="equal">
      <formula>D17</formula>
    </cfRule>
  </conditionalFormatting>
  <conditionalFormatting sqref="Q31">
    <cfRule type="cellIs" dxfId="29587" priority="127" stopIfTrue="1" operator="equal">
      <formula>"Significativo"</formula>
    </cfRule>
    <cfRule type="cellIs" dxfId="29586" priority="128" stopIfTrue="1" operator="equal">
      <formula>"Elevado"</formula>
    </cfRule>
    <cfRule type="cellIs" dxfId="29585" priority="129" stopIfTrue="1" operator="equal">
      <formula>"Extremo"</formula>
    </cfRule>
  </conditionalFormatting>
  <conditionalFormatting sqref="J31">
    <cfRule type="cellIs" dxfId="29584" priority="124" stopIfTrue="1" operator="equal">
      <formula>"Moderado"</formula>
    </cfRule>
    <cfRule type="cellIs" dxfId="29583" priority="125" stopIfTrue="1" operator="equal">
      <formula>"Grave"</formula>
    </cfRule>
    <cfRule type="cellIs" dxfId="29582" priority="126" stopIfTrue="1" operator="equal">
      <formula>"Muito Grave"</formula>
    </cfRule>
  </conditionalFormatting>
  <conditionalFormatting sqref="P31">
    <cfRule type="cellIs" dxfId="29581" priority="119" stopIfTrue="1" operator="equal">
      <formula>"Extremo"</formula>
    </cfRule>
    <cfRule type="cellIs" dxfId="29580" priority="120" stopIfTrue="1" operator="equal">
      <formula>"Elevado"</formula>
    </cfRule>
    <cfRule type="cellIs" dxfId="29579" priority="121" stopIfTrue="1" operator="equal">
      <formula>"Baixo"</formula>
    </cfRule>
    <cfRule type="cellIs" dxfId="29578" priority="122" stopIfTrue="1" operator="equal">
      <formula>"Médio"</formula>
    </cfRule>
    <cfRule type="cellIs" dxfId="29577" priority="123" stopIfTrue="1" operator="equal">
      <formula>"Significativo"</formula>
    </cfRule>
  </conditionalFormatting>
  <conditionalFormatting sqref="P31">
    <cfRule type="cellIs" dxfId="29576" priority="130" stopIfTrue="1" operator="equal">
      <formula>$P$207</formula>
    </cfRule>
    <cfRule type="cellIs" dxfId="29575" priority="131" stopIfTrue="1" operator="equal">
      <formula>$P$208</formula>
    </cfRule>
    <cfRule type="cellIs" dxfId="29574" priority="132" stopIfTrue="1" operator="equal">
      <formula>$P$209</formula>
    </cfRule>
  </conditionalFormatting>
  <conditionalFormatting sqref="P31">
    <cfRule type="cellIs" dxfId="29573" priority="133" stopIfTrue="1" operator="equal">
      <formula>$P$280</formula>
    </cfRule>
    <cfRule type="cellIs" dxfId="29572" priority="134" stopIfTrue="1" operator="equal">
      <formula>$P$281</formula>
    </cfRule>
    <cfRule type="cellIs" dxfId="29571" priority="135" stopIfTrue="1" operator="equal">
      <formula>$P$282</formula>
    </cfRule>
  </conditionalFormatting>
  <conditionalFormatting sqref="U31">
    <cfRule type="cellIs" dxfId="29570" priority="136" stopIfTrue="1" operator="equal">
      <formula>$P$206</formula>
    </cfRule>
    <cfRule type="cellIs" dxfId="29569" priority="137" stopIfTrue="1" operator="equal">
      <formula>$P$207</formula>
    </cfRule>
    <cfRule type="cellIs" dxfId="29568" priority="138" stopIfTrue="1" operator="equal">
      <formula>$P$208</formula>
    </cfRule>
  </conditionalFormatting>
  <conditionalFormatting sqref="Q32">
    <cfRule type="cellIs" dxfId="29567" priority="107" stopIfTrue="1" operator="equal">
      <formula>"Significativo"</formula>
    </cfRule>
    <cfRule type="cellIs" dxfId="29566" priority="108" stopIfTrue="1" operator="equal">
      <formula>"Elevado"</formula>
    </cfRule>
    <cfRule type="cellIs" dxfId="29565" priority="109" stopIfTrue="1" operator="equal">
      <formula>"Extremo"</formula>
    </cfRule>
  </conditionalFormatting>
  <conditionalFormatting sqref="J32">
    <cfRule type="cellIs" dxfId="29564" priority="104" stopIfTrue="1" operator="equal">
      <formula>"Moderado"</formula>
    </cfRule>
    <cfRule type="cellIs" dxfId="29563" priority="105" stopIfTrue="1" operator="equal">
      <formula>"Grave"</formula>
    </cfRule>
    <cfRule type="cellIs" dxfId="29562" priority="106" stopIfTrue="1" operator="equal">
      <formula>"Muito Grave"</formula>
    </cfRule>
  </conditionalFormatting>
  <conditionalFormatting sqref="P32">
    <cfRule type="cellIs" dxfId="29561" priority="99" stopIfTrue="1" operator="equal">
      <formula>"Extremo"</formula>
    </cfRule>
    <cfRule type="cellIs" dxfId="29560" priority="100" stopIfTrue="1" operator="equal">
      <formula>"Elevado"</formula>
    </cfRule>
    <cfRule type="cellIs" dxfId="29559" priority="101" stopIfTrue="1" operator="equal">
      <formula>"Baixo"</formula>
    </cfRule>
    <cfRule type="cellIs" dxfId="29558" priority="102" stopIfTrue="1" operator="equal">
      <formula>"Médio"</formula>
    </cfRule>
    <cfRule type="cellIs" dxfId="29557" priority="103" stopIfTrue="1" operator="equal">
      <formula>"Significativo"</formula>
    </cfRule>
  </conditionalFormatting>
  <conditionalFormatting sqref="P32">
    <cfRule type="cellIs" dxfId="29556" priority="110" stopIfTrue="1" operator="equal">
      <formula>$P$207</formula>
    </cfRule>
    <cfRule type="cellIs" dxfId="29555" priority="111" stopIfTrue="1" operator="equal">
      <formula>$P$208</formula>
    </cfRule>
    <cfRule type="cellIs" dxfId="29554" priority="112" stopIfTrue="1" operator="equal">
      <formula>$P$209</formula>
    </cfRule>
  </conditionalFormatting>
  <conditionalFormatting sqref="P32">
    <cfRule type="cellIs" dxfId="29553" priority="113" stopIfTrue="1" operator="equal">
      <formula>$P$280</formula>
    </cfRule>
    <cfRule type="cellIs" dxfId="29552" priority="114" stopIfTrue="1" operator="equal">
      <formula>$P$281</formula>
    </cfRule>
    <cfRule type="cellIs" dxfId="29551" priority="115" stopIfTrue="1" operator="equal">
      <formula>$P$282</formula>
    </cfRule>
  </conditionalFormatting>
  <conditionalFormatting sqref="U32">
    <cfRule type="cellIs" dxfId="29550" priority="116" stopIfTrue="1" operator="equal">
      <formula>$P$206</formula>
    </cfRule>
    <cfRule type="cellIs" dxfId="29549" priority="117" stopIfTrue="1" operator="equal">
      <formula>$P$207</formula>
    </cfRule>
    <cfRule type="cellIs" dxfId="29548" priority="118" stopIfTrue="1" operator="equal">
      <formula>$P$208</formula>
    </cfRule>
  </conditionalFormatting>
  <conditionalFormatting sqref="Q200:Q202 V200:AA202">
    <cfRule type="cellIs" dxfId="29547" priority="94" stopIfTrue="1" operator="equal">
      <formula>"Significativo"</formula>
    </cfRule>
    <cfRule type="cellIs" dxfId="29546" priority="95" stopIfTrue="1" operator="equal">
      <formula>"Elevado"</formula>
    </cfRule>
    <cfRule type="cellIs" dxfId="29545" priority="96" stopIfTrue="1" operator="equal">
      <formula>"Extremo"</formula>
    </cfRule>
  </conditionalFormatting>
  <conditionalFormatting sqref="J200:J202">
    <cfRule type="cellIs" dxfId="29544" priority="88" stopIfTrue="1" operator="equal">
      <formula>"Moderado"</formula>
    </cfRule>
    <cfRule type="cellIs" dxfId="29543" priority="89" stopIfTrue="1" operator="equal">
      <formula>"Grave"</formula>
    </cfRule>
    <cfRule type="cellIs" dxfId="29542" priority="90" stopIfTrue="1" operator="equal">
      <formula>"Muito Grave"</formula>
    </cfRule>
  </conditionalFormatting>
  <conditionalFormatting sqref="P200:P202">
    <cfRule type="cellIs" dxfId="29541" priority="79" stopIfTrue="1" operator="equal">
      <formula>"Extremo"</formula>
    </cfRule>
    <cfRule type="cellIs" dxfId="29540" priority="80" stopIfTrue="1" operator="equal">
      <formula>"Elevado"</formula>
    </cfRule>
    <cfRule type="cellIs" dxfId="29539" priority="81" stopIfTrue="1" operator="equal">
      <formula>"Baixo"</formula>
    </cfRule>
    <cfRule type="cellIs" dxfId="29538" priority="82" stopIfTrue="1" operator="equal">
      <formula>"Médio"</formula>
    </cfRule>
    <cfRule type="cellIs" dxfId="29537" priority="83" stopIfTrue="1" operator="equal">
      <formula>"Significativo"</formula>
    </cfRule>
  </conditionalFormatting>
  <conditionalFormatting sqref="U200">
    <cfRule type="cellIs" dxfId="29536" priority="69" stopIfTrue="1" operator="equal">
      <formula>"Extremo"</formula>
    </cfRule>
    <cfRule type="cellIs" dxfId="29535" priority="70" stopIfTrue="1" operator="equal">
      <formula>"Elevado"</formula>
    </cfRule>
    <cfRule type="cellIs" dxfId="29534" priority="71" stopIfTrue="1" operator="equal">
      <formula>"Baixo"</formula>
    </cfRule>
    <cfRule type="cellIs" dxfId="29533" priority="72" stopIfTrue="1" operator="equal">
      <formula>"Médio"</formula>
    </cfRule>
    <cfRule type="cellIs" dxfId="29532" priority="73" stopIfTrue="1" operator="equal">
      <formula>"Significativo"</formula>
    </cfRule>
  </conditionalFormatting>
  <conditionalFormatting sqref="Q198 V198:AA198">
    <cfRule type="cellIs" dxfId="29531" priority="61" stopIfTrue="1" operator="equal">
      <formula>"Significativo"</formula>
    </cfRule>
    <cfRule type="cellIs" dxfId="29530" priority="62" stopIfTrue="1" operator="equal">
      <formula>"Elevado"</formula>
    </cfRule>
    <cfRule type="cellIs" dxfId="29529" priority="63" stopIfTrue="1" operator="equal">
      <formula>"Extremo"</formula>
    </cfRule>
  </conditionalFormatting>
  <conditionalFormatting sqref="J198">
    <cfRule type="cellIs" dxfId="29528" priority="58" stopIfTrue="1" operator="equal">
      <formula>"Moderado"</formula>
    </cfRule>
    <cfRule type="cellIs" dxfId="29527" priority="59" stopIfTrue="1" operator="equal">
      <formula>"Grave"</formula>
    </cfRule>
    <cfRule type="cellIs" dxfId="29526" priority="60" stopIfTrue="1" operator="equal">
      <formula>"Muito Grave"</formula>
    </cfRule>
  </conditionalFormatting>
  <conditionalFormatting sqref="P198">
    <cfRule type="cellIs" dxfId="29525" priority="64" stopIfTrue="1" operator="equal">
      <formula>"Extremo"</formula>
    </cfRule>
    <cfRule type="cellIs" dxfId="29524" priority="65" stopIfTrue="1" operator="equal">
      <formula>"Elevado"</formula>
    </cfRule>
    <cfRule type="cellIs" dxfId="29523" priority="66" stopIfTrue="1" operator="equal">
      <formula>"Baixo"</formula>
    </cfRule>
    <cfRule type="cellIs" dxfId="29522" priority="67" stopIfTrue="1" operator="equal">
      <formula>"Médio"</formula>
    </cfRule>
    <cfRule type="cellIs" dxfId="29521" priority="68" stopIfTrue="1" operator="equal">
      <formula>"Significativo"</formula>
    </cfRule>
  </conditionalFormatting>
  <conditionalFormatting sqref="V197:AA197">
    <cfRule type="cellIs" dxfId="29520" priority="51" stopIfTrue="1" operator="equal">
      <formula>"Significativo"</formula>
    </cfRule>
    <cfRule type="cellIs" dxfId="29519" priority="52" stopIfTrue="1" operator="equal">
      <formula>"Elevado"</formula>
    </cfRule>
    <cfRule type="cellIs" dxfId="29518" priority="53" stopIfTrue="1" operator="equal">
      <formula>"Extremo"</formula>
    </cfRule>
  </conditionalFormatting>
  <conditionalFormatting sqref="F178:G179">
    <cfRule type="cellIs" dxfId="29517" priority="116424" stopIfTrue="1" operator="notEqual">
      <formula>F173</formula>
    </cfRule>
    <cfRule type="cellIs" dxfId="29516" priority="116425" stopIfTrue="1" operator="between">
      <formula>F173</formula>
      <formula>F205</formula>
    </cfRule>
    <cfRule type="cellIs" dxfId="29515" priority="116426" stopIfTrue="1" operator="equal">
      <formula>F173</formula>
    </cfRule>
  </conditionalFormatting>
  <conditionalFormatting sqref="F178:G179">
    <cfRule type="cellIs" dxfId="29514" priority="116427" stopIfTrue="1" operator="notEqual">
      <formula>F174</formula>
    </cfRule>
    <cfRule type="cellIs" dxfId="29513" priority="116428" stopIfTrue="1" operator="between">
      <formula>F174</formula>
      <formula>F206</formula>
    </cfRule>
    <cfRule type="cellIs" dxfId="29512" priority="116429" stopIfTrue="1" operator="equal">
      <formula>F174</formula>
    </cfRule>
  </conditionalFormatting>
  <conditionalFormatting sqref="U278:U436 P278:P436">
    <cfRule type="expression" dxfId="29511" priority="4" stopIfTrue="1">
      <formula>ISERROR(P278)</formula>
    </cfRule>
    <cfRule type="cellIs" dxfId="29510" priority="5" stopIfTrue="1" operator="equal">
      <formula>#REF!</formula>
    </cfRule>
    <cfRule type="cellIs" dxfId="29509" priority="6" stopIfTrue="1" operator="equal">
      <formula>#REF!</formula>
    </cfRule>
  </conditionalFormatting>
  <conditionalFormatting sqref="U265:U277 U204 P204 P265:P277">
    <cfRule type="expression" dxfId="29508" priority="1" stopIfTrue="1">
      <formula>ISERROR(P204)</formula>
    </cfRule>
    <cfRule type="cellIs" dxfId="29507" priority="2" stopIfTrue="1" operator="equal">
      <formula>#REF!</formula>
    </cfRule>
    <cfRule type="cellIs" dxfId="29506" priority="3" stopIfTrue="1" operator="equal">
      <formula>$P$74</formula>
    </cfRule>
  </conditionalFormatting>
  <dataValidations xWindow="1232" yWindow="629" count="57">
    <dataValidation showDropDown="1" showInputMessage="1" showErrorMessage="1" sqref="W194 W190:W192 W186:W187 W109 W150:W153 W119 W40:W70 W114:W117 W35 W6:W11 W124:W144 W158:W169 W82 W77 W87:W102 W174:W180" xr:uid="{00000000-0002-0000-0900-000000000000}"/>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92:S194 S196 S187:S189" xr:uid="{00000000-0002-0000-0900-000001000000}">
      <formula1>$S$168:$S$172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2:J194 J186:J189" xr:uid="{00000000-0002-0000-0900-000002000000}">
      <formula1>$J$168:$J$172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87:N188 N192 N194" xr:uid="{00000000-0002-0000-0900-000003000000}">
      <formula1>$N$168:$N$172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95" xr:uid="{00000000-0002-0000-0900-000004000000}">
      <formula1>$S$185:$S$188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95" xr:uid="{00000000-0002-0000-0900-000005000000}">
      <formula1>$N$185:$N$188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5" xr:uid="{00000000-0002-0000-0900-000006000000}">
      <formula1>$J$185:$J$188</formula1>
    </dataValidation>
    <dataValidation type="list" allowBlank="1" showInputMessage="1" showErrorMessage="1" prompt="N - Normal_x000a_O - Ocasional_x000a_AI - Acto / Sit. Insegura_x000a_E - Emergência" sqref="E195" xr:uid="{00000000-0002-0000-0900-000007000000}">
      <formula1>$E$185:$E$187</formula1>
    </dataValidation>
    <dataValidation type="list" allowBlank="1" showInputMessage="1" showErrorMessage="1" prompt="N - Normal_x000a_O - Ocasional_x000a_AI - Acto / Sit. Insegura_x000a_E - Emergência" sqref="E196" xr:uid="{00000000-0002-0000-0900-000008000000}">
      <formula1>$E$187:$E$189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6" xr:uid="{00000000-0002-0000-0900-000009000000}">
      <formula1>$J$187:$J$192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96" xr:uid="{00000000-0002-0000-0900-00000A000000}">
      <formula1>$N$187:$N$192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90:S191" xr:uid="{00000000-0002-0000-0900-00000B000000}">
      <formula1>$S$170:$S$174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0:J191" xr:uid="{00000000-0002-0000-0900-00000C000000}">
      <formula1>$J$170:$J$174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90:N191" xr:uid="{00000000-0002-0000-0900-00000D000000}">
      <formula1>$N$170:$N$174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58:L171 L5:L33 L114:L117 L82:L111 L174:L184 L145:L155 L35:L78 L129:L141" xr:uid="{00000000-0002-0000-0900-00000E000000}">
      <formula1>$L$206:$L$210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58:J169 J5:J33 J35:J77 J114:J117 J82:J109 J119:J153 J174:J180" xr:uid="{00000000-0002-0000-0900-00000F000000}">
      <formula1>$J$206:$J$210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86 N5:N33 N119:N153 N35:N77 N114:N117 N82:N109 N183 N158:N169 N174:N181 N189 N193" xr:uid="{00000000-0002-0000-0900-000010000000}">
      <formula1>$N$206:$N$210</formula1>
    </dataValidation>
    <dataValidation type="list" allowBlank="1" showInputMessage="1" showErrorMessage="1" sqref="E5:E18 E29:E33 E158:E169 E119:E153 E35:E77 E114:E117 E82:E109 E174:E180" xr:uid="{00000000-0002-0000-0900-000011000000}">
      <formula1>$E$206:$E$209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42:L144 L119:L128" xr:uid="{00000000-0002-0000-0900-000013000000}">
      <formula1>$L$214:$L$218</formula1>
    </dataValidation>
    <dataValidation type="list" allowBlank="1" showInputMessage="1" showErrorMessage="1" sqref="G62:G64 G114:G117" xr:uid="{00000000-0002-0000-0900-000014000000}">
      <formula1>$G$113:$G$125</formula1>
    </dataValidation>
    <dataValidation type="list" allowBlank="1" showInputMessage="1" showErrorMessage="1" sqref="G178" xr:uid="{00000000-0002-0000-0900-000015000000}">
      <formula1>$G$75:$G$128</formula1>
    </dataValidation>
    <dataValidation type="list" allowBlank="1" showInputMessage="1" showErrorMessage="1" prompt="N - Normal_x000a_O - Ocasional_x000a_AI - Acto / Sit. Insegura_x000a_E - Emergência" sqref="E19:E28" xr:uid="{00000000-0002-0000-0900-000016000000}">
      <formula1>$E$331:$E$334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58:S169 S5:S33 S35:S77 S174:S180 S82:S109 S114:S117 S119:S153" xr:uid="{00000000-0002-0000-0900-000017000000}">
      <formula1>$S$206:$S$210</formula1>
    </dataValidation>
    <dataValidation type="list" allowBlank="1" showInputMessage="1" showErrorMessage="1" prompt="N - Normal_x000a_O - Ocasional_x000a_AI - Acto / Sit. Insegura_x000a_E - Emergência" sqref="E79 E184 E111 E171 E155 E182" xr:uid="{00000000-0002-0000-0900-000018000000}">
      <formula1>$E$167:$E$173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9" xr:uid="{00000000-0002-0000-0900-000019000000}">
      <formula1>$L$167:$L$174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9 J182 J111 J171 J155 J184" xr:uid="{00000000-0002-0000-0900-00001A000000}">
      <formula1>$J$167:$J$174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9 N182 N111 N171 N155 N184" xr:uid="{00000000-0002-0000-0900-00001B000000}">
      <formula1>$N$167:$N$174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9 S182 S111 S171 S155 S184" xr:uid="{00000000-0002-0000-0900-00001C000000}">
      <formula1>$S$167:$S$174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8 S110 S154 S170 S183 S186 S181" xr:uid="{00000000-0002-0000-0900-00001D000000}">
      <formula1>$S$160:$S$164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8 N110 N154 N170" xr:uid="{00000000-0002-0000-0900-00001E000000}">
      <formula1>$N$160:$N$164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8 J110 J154 J170 J183 J181" xr:uid="{00000000-0002-0000-0900-00001F000000}">
      <formula1>$J$160:$J$164</formula1>
    </dataValidation>
    <dataValidation type="list" allowBlank="1" showInputMessage="1" showErrorMessage="1" prompt="N - Normal_x000a_O - Ocasional_x000a_AI - Acto / Sit. Insegura_x000a_E - Emergência" sqref="E78 E110 E154 E170 E183 E181" xr:uid="{00000000-0002-0000-0900-000020000000}">
      <formula1>$E$160:$E$163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0 L172 L156 L112" xr:uid="{00000000-0002-0000-0900-000024000000}">
      <formula1>$L$147:$L$151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0 J172 J156 J112" xr:uid="{00000000-0002-0000-0900-000025000000}">
      <formula1>$J$159:$J$163</formula1>
    </dataValidation>
    <dataValidation type="list" allowBlank="1" showInputMessage="1" showErrorMessage="1" prompt="N - Normal_x000a_O - Ocasional_x000a_AI - Acto / Sit. Insegura_x000a_E - Emergência" sqref="E186:E194" xr:uid="{00000000-0002-0000-0900-000026000000}">
      <formula1>$E$168:$E$171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86:L196" xr:uid="{00000000-0002-0000-0900-000027000000}">
      <formula1>$L$168:$L$172</formula1>
    </dataValidation>
    <dataValidation type="list" allowBlank="1" showInputMessage="1" showErrorMessage="1" prompt="N - Normal_x000a_O - Ocasional_x000a_AI - Acto / Sit. Insegura_x000a_E - Emergência" sqref="E200:E202 E198" xr:uid="{00000000-0002-0000-0900-00002C000000}">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200:S202 S198" xr:uid="{00000000-0002-0000-0900-00002D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00:L202 L198" xr:uid="{00000000-0002-0000-0900-00002E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00:J202 J198" xr:uid="{00000000-0002-0000-0900-00002F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00:N202 N198" xr:uid="{00000000-0002-0000-0900-000030000000}">
      <formula1>$N$19:$N$23</formula1>
    </dataValidation>
    <dataValidation type="list" allowBlank="1" showInputMessage="1" showErrorMessage="1" prompt="N - Normal_x000a_O - Ocasional_x000a_AI - Acto / Sit. Insegura_x000a_E - Emergência" sqref="E80 E156 E112 E172" xr:uid="{00000000-0002-0000-0900-000021000000}">
      <formula1>$E$178:$E$183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0 N156 N112 N172" xr:uid="{00000000-0002-0000-0900-000022000000}">
      <formula1>$N$178:$N$184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80 S156 S112 S172" xr:uid="{00000000-0002-0000-0900-000023000000}">
      <formula1>$S$178:$S$184</formula1>
    </dataValidation>
    <dataValidation type="list" allowBlank="1" showInputMessage="1" showErrorMessage="1" sqref="G5" xr:uid="{00000000-0002-0000-0900-000034000000}">
      <formula1>$G$122:$G$219</formula1>
    </dataValidation>
    <dataValidation type="list" allowBlank="1" showInputMessage="1" showErrorMessage="1" sqref="G150:G151 G153 G142:G144 G119:G125 G128:G131" xr:uid="{00000000-0002-0000-0900-000012000000}">
      <formula1>$G$257:$G$301</formula1>
    </dataValidation>
    <dataValidation type="list" allowBlank="1" showInputMessage="1" showErrorMessage="1" sqref="G195" xr:uid="{00000000-0002-0000-0900-000028000000}">
      <formula1>$G$221:$G$265</formula1>
    </dataValidation>
    <dataValidation type="list" allowBlank="1" showInputMessage="1" showErrorMessage="1" sqref="G133 G49 G93" xr:uid="{00000000-0002-0000-0900-000029000000}">
      <formula1>$G$218:$G$263</formula1>
    </dataValidation>
    <dataValidation type="list" allowBlank="1" showInputMessage="1" showErrorMessage="1" sqref="G145:G149 G134:G140 G65:G77 G50:G61 G158:G169 G174:G177 G152 G179 G94:G109 G132 G35:G48 G126:G127 G82:G92 G6:G29" xr:uid="{00000000-0002-0000-0900-00002A000000}">
      <formula1>$G$206:$G$253</formula1>
    </dataValidation>
    <dataValidation type="list" allowBlank="1" showInputMessage="1" showErrorMessage="1" sqref="G78 G181 G183 G154 G110 G170" xr:uid="{00000000-0002-0000-0900-00002B000000}">
      <formula1>$G$210:$G$256</formula1>
    </dataValidation>
    <dataValidation type="list" allowBlank="1" showInputMessage="1" showErrorMessage="1" sqref="G192:G194 G186:G189" xr:uid="{00000000-0002-0000-0900-000031000000}">
      <formula1>$G$168:$G$222</formula1>
    </dataValidation>
    <dataValidation type="list" allowBlank="1" showInputMessage="1" showErrorMessage="1" sqref="G196" xr:uid="{00000000-0002-0000-0900-000032000000}">
      <formula1>$G$187:$G$240</formula1>
    </dataValidation>
    <dataValidation type="list" allowBlank="1" showInputMessage="1" showErrorMessage="1" sqref="G190:G191" xr:uid="{00000000-0002-0000-0900-000033000000}">
      <formula1>$G$170:$G$222</formula1>
    </dataValidation>
    <dataValidation type="list" allowBlank="1" showInputMessage="1" showErrorMessage="1" sqref="G184 G182 G79 G111 G171 G155" xr:uid="{00000000-0002-0000-0900-000035000000}">
      <formula1>$G$167:$G$238</formula1>
    </dataValidation>
    <dataValidation type="list" allowBlank="1" showInputMessage="1" showErrorMessage="1" sqref="G80 G172 G156 G112" xr:uid="{00000000-0002-0000-0900-000036000000}">
      <formula1>$G$178:$G$244</formula1>
    </dataValidation>
    <dataValidation type="list" allowBlank="1" showInputMessage="1" showErrorMessage="1" sqref="G141" xr:uid="{799E08F0-EBA9-477D-A283-5E435EDB4889}">
      <formula1>$G$206:$G$256</formula1>
    </dataValidation>
    <dataValidation type="list" allowBlank="1" showInputMessage="1" showErrorMessage="1" sqref="G180" xr:uid="{104AEC19-495D-4963-92B4-5AE544C35246}">
      <formula1>$G$206:$G$259</formula1>
    </dataValidation>
  </dataValidations>
  <pageMargins left="0.39370078740157483" right="0.39370078740157483" top="0.36" bottom="0.52" header="0" footer="0"/>
  <pageSetup paperSize="9" scale="42" fitToHeight="15"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51" stopIfTrue="1" operator="notEqual" id="{6F78B22F-9CC5-4C4E-9C46-E4F7A33F8CD9}">
            <xm:f>'ETAR - Geral'!#REF!</xm:f>
            <x14:dxf>
              <font>
                <strike val="0"/>
                <condense val="0"/>
                <extend val="0"/>
                <color auto="1"/>
              </font>
              <fill>
                <patternFill patternType="none">
                  <bgColor indexed="65"/>
                </patternFill>
              </fill>
              <border>
                <top style="thin">
                  <color indexed="64"/>
                </top>
                <bottom/>
              </border>
            </x14:dxf>
          </x14:cfRule>
          <x14:cfRule type="cellIs" priority="152" stopIfTrue="1" operator="equal" id="{5B229C54-6A22-4271-AD6A-48D1261B59B8}">
            <xm:f>'ETAR - Geral'!#REF!</xm:f>
            <x14:dxf>
              <font>
                <condense val="0"/>
                <extend val="0"/>
                <color indexed="9"/>
              </font>
              <fill>
                <patternFill>
                  <bgColor indexed="9"/>
                </patternFill>
              </fill>
              <border>
                <top/>
              </border>
            </x14:dxf>
          </x14:cfRule>
          <xm:sqref>F31</xm:sqref>
        </x14:conditionalFormatting>
        <x14:conditionalFormatting xmlns:xm="http://schemas.microsoft.com/office/excel/2006/main">
          <x14:cfRule type="cellIs" priority="148" stopIfTrue="1" operator="notEqual" id="{0FFB6A60-8516-4356-939E-D9A04AC727FA}">
            <xm:f>'ETAR - Geral'!F35</xm:f>
            <x14:dxf>
              <font>
                <condense val="0"/>
                <extend val="0"/>
                <color auto="1"/>
              </font>
              <border>
                <top style="thin">
                  <color indexed="64"/>
                </top>
                <bottom/>
              </border>
            </x14:dxf>
          </x14:cfRule>
          <x14:cfRule type="cellIs" priority="149" stopIfTrue="1" operator="between" id="{7A24AF47-BA91-4E98-B7C0-A4D0D92E6EB7}">
            <xm:f>'ETAR - Geral'!F35</xm:f>
            <xm:f>'ETAR - Geral'!#REF!</xm:f>
            <x14:dxf>
              <font>
                <condense val="0"/>
                <extend val="0"/>
                <color indexed="9"/>
              </font>
              <border>
                <top/>
                <bottom/>
              </border>
            </x14:dxf>
          </x14:cfRule>
          <x14:cfRule type="cellIs" priority="150" stopIfTrue="1" operator="equal" id="{BFD7CC89-C6DB-43C1-9575-037D812EB4E4}">
            <xm:f>'ETAR - Geral'!F35</xm:f>
            <x14:dxf>
              <font>
                <condense val="0"/>
                <extend val="0"/>
                <color indexed="9"/>
              </font>
              <border>
                <top/>
              </border>
            </x14:dxf>
          </x14:cfRule>
          <xm:sqref>F31</xm:sqref>
        </x14:conditionalFormatting>
        <x14:conditionalFormatting xmlns:xm="http://schemas.microsoft.com/office/excel/2006/main">
          <x14:cfRule type="cellIs" priority="145" stopIfTrue="1" operator="notEqual" id="{767D1C6C-8961-4894-B580-B898DDF62621}">
            <xm:f>'ETAR - Geral'!#REF!</xm:f>
            <x14:dxf>
              <font>
                <condense val="0"/>
                <extend val="0"/>
                <color auto="1"/>
              </font>
              <border>
                <top style="thin">
                  <color indexed="64"/>
                </top>
                <bottom/>
              </border>
            </x14:dxf>
          </x14:cfRule>
          <x14:cfRule type="cellIs" priority="146" stopIfTrue="1" operator="between" id="{425BBC90-B906-49B8-8579-DF2F089AE8BC}">
            <xm:f>'ETAR - Geral'!#REF!</xm:f>
            <xm:f>'ETAR - Geral'!#REF!</xm:f>
            <x14:dxf>
              <font>
                <condense val="0"/>
                <extend val="0"/>
                <color indexed="9"/>
              </font>
              <border>
                <top/>
                <bottom/>
              </border>
            </x14:dxf>
          </x14:cfRule>
          <x14:cfRule type="cellIs" priority="147" stopIfTrue="1" operator="equal" id="{80577702-1F53-49B2-BD76-EA829705BA79}">
            <xm:f>'ETAR - Geral'!#REF!</xm:f>
            <x14:dxf>
              <font>
                <condense val="0"/>
                <extend val="0"/>
                <color indexed="9"/>
              </font>
              <border>
                <top/>
              </border>
            </x14:dxf>
          </x14:cfRule>
          <xm:sqref>F31</xm:sqref>
        </x14:conditionalFormatting>
        <x14:conditionalFormatting xmlns:xm="http://schemas.microsoft.com/office/excel/2006/main">
          <x14:cfRule type="cellIs" priority="142" stopIfTrue="1" operator="notEqual" id="{881FDED6-B97C-46FB-B936-484A88B4362F}">
            <xm:f>'ETAR - Geral'!F31</xm:f>
            <x14:dxf>
              <font>
                <condense val="0"/>
                <extend val="0"/>
                <color auto="1"/>
              </font>
              <border>
                <top style="thin">
                  <color indexed="64"/>
                </top>
                <bottom/>
              </border>
            </x14:dxf>
          </x14:cfRule>
          <x14:cfRule type="cellIs" priority="143" stopIfTrue="1" operator="between" id="{BFA73ED6-4C3A-42EA-AFB9-119F54C6627B}">
            <xm:f>'ETAR - Geral'!F31</xm:f>
            <xm:f>'ETAR - Geral'!#REF!</xm:f>
            <x14:dxf>
              <font>
                <condense val="0"/>
                <extend val="0"/>
                <color indexed="9"/>
              </font>
              <border>
                <top/>
                <bottom/>
              </border>
            </x14:dxf>
          </x14:cfRule>
          <x14:cfRule type="cellIs" priority="144" stopIfTrue="1" operator="equal" id="{333268F4-15E2-4C3D-872F-58561087C7B2}">
            <xm:f>'ETAR - Geral'!F31</xm:f>
            <x14:dxf>
              <font>
                <condense val="0"/>
                <extend val="0"/>
                <color indexed="9"/>
              </font>
              <border>
                <top/>
              </border>
            </x14:dxf>
          </x14:cfRule>
          <xm:sqref>F31</xm:sqref>
        </x14:conditionalFormatting>
        <x14:conditionalFormatting xmlns:xm="http://schemas.microsoft.com/office/excel/2006/main">
          <x14:cfRule type="cellIs" priority="139" stopIfTrue="1" operator="notEqual" id="{8F04483B-3BE2-4CDA-B0D9-1B6C1F0D5476}">
            <xm:f>'ETAR - Geral'!#REF!</xm:f>
            <x14:dxf>
              <font>
                <condense val="0"/>
                <extend val="0"/>
                <color auto="1"/>
              </font>
              <border>
                <top style="thin">
                  <color indexed="64"/>
                </top>
                <bottom/>
              </border>
            </x14:dxf>
          </x14:cfRule>
          <x14:cfRule type="cellIs" priority="140" stopIfTrue="1" operator="between" id="{4CA32418-E152-435B-A65F-E5D3B249E350}">
            <xm:f>'ETAR - Geral'!#REF!</xm:f>
            <xm:f>'ETAR - Geral'!#REF!</xm:f>
            <x14:dxf>
              <font>
                <condense val="0"/>
                <extend val="0"/>
                <color indexed="9"/>
              </font>
              <border>
                <top/>
                <bottom/>
              </border>
            </x14:dxf>
          </x14:cfRule>
          <x14:cfRule type="cellIs" priority="141" stopIfTrue="1" operator="equal" id="{D6643437-EFB3-4F83-9270-76DB6BBDAF35}">
            <xm:f>'ETAR - Geral'!#REF!</xm:f>
            <x14:dxf>
              <font>
                <condense val="0"/>
                <extend val="0"/>
                <color indexed="9"/>
              </font>
              <border>
                <top/>
              </border>
            </x14:dxf>
          </x14:cfRule>
          <xm:sqref>F31</xm:sqref>
        </x14:conditionalFormatting>
        <x14:conditionalFormatting xmlns:xm="http://schemas.microsoft.com/office/excel/2006/main">
          <x14:cfRule type="cellIs" priority="97" stopIfTrue="1" operator="notEqual" id="{65DA6DF0-B15B-4B22-AC5B-964766C1C8AC}">
            <xm:f>'Pandemias-Epidemias'!B197</xm:f>
            <x14:dxf>
              <font>
                <strike val="0"/>
                <condense val="0"/>
                <extend val="0"/>
                <color auto="1"/>
              </font>
              <fill>
                <patternFill patternType="none">
                  <bgColor indexed="65"/>
                </patternFill>
              </fill>
              <border>
                <top style="thin">
                  <color indexed="64"/>
                </top>
                <bottom/>
              </border>
            </x14:dxf>
          </x14:cfRule>
          <x14:cfRule type="cellIs" priority="98" stopIfTrue="1" operator="equal" id="{562D9180-8E7E-441C-A04B-97B4D97B8BB7}">
            <xm:f>'Pandemias-Epidemias'!B197</xm:f>
            <x14:dxf>
              <font>
                <condense val="0"/>
                <extend val="0"/>
                <color indexed="9"/>
              </font>
              <fill>
                <patternFill>
                  <bgColor indexed="9"/>
                </patternFill>
              </fill>
              <border>
                <top/>
              </border>
            </x14:dxf>
          </x14:cfRule>
          <xm:sqref>B200</xm:sqref>
        </x14:conditionalFormatting>
        <x14:conditionalFormatting xmlns:xm="http://schemas.microsoft.com/office/excel/2006/main">
          <x14:cfRule type="cellIs" priority="91" stopIfTrue="1" operator="equal" id="{B42156EB-D4D6-48EB-9EAE-38F4E3974BC3}">
            <xm:f>'Pandemias-Epidemias'!$P$21</xm:f>
            <x14:dxf>
              <font>
                <condense val="0"/>
                <extend val="0"/>
                <color indexed="9"/>
              </font>
              <fill>
                <patternFill>
                  <bgColor indexed="17"/>
                </patternFill>
              </fill>
            </x14:dxf>
          </x14:cfRule>
          <x14:cfRule type="cellIs" priority="92" stopIfTrue="1" operator="equal" id="{FDFA9EF7-36F3-4B4C-9F23-EA228FD03F4A}">
            <xm:f>'Pandemias-Epidemias'!$P$22</xm:f>
            <x14:dxf>
              <fill>
                <patternFill>
                  <bgColor indexed="13"/>
                </patternFill>
              </fill>
            </x14:dxf>
          </x14:cfRule>
          <x14:cfRule type="cellIs" priority="93" stopIfTrue="1" operator="equal" id="{0A335D3B-7F08-4662-A90E-B324C1A0E55B}">
            <xm:f>'Pandemias-Epidemias'!$P$23</xm:f>
            <x14:dxf>
              <fill>
                <patternFill>
                  <bgColor indexed="53"/>
                </patternFill>
              </fill>
            </x14:dxf>
          </x14:cfRule>
          <xm:sqref>U199 P199</xm:sqref>
        </x14:conditionalFormatting>
        <x14:conditionalFormatting xmlns:xm="http://schemas.microsoft.com/office/excel/2006/main">
          <x14:cfRule type="cellIs" priority="87" stopIfTrue="1" operator="notEqual" id="{BBF65111-2CB6-48F2-9536-2576528B0D9F}">
            <xm:f>'Pandemias-Epidemias'!#REF!</xm:f>
            <x14:dxf>
              <font>
                <condense val="0"/>
                <extend val="0"/>
                <color auto="1"/>
              </font>
              <border>
                <top style="thin">
                  <color indexed="64"/>
                </top>
              </border>
            </x14:dxf>
          </x14:cfRule>
          <xm:sqref>C199</xm:sqref>
        </x14:conditionalFormatting>
        <x14:conditionalFormatting xmlns:xm="http://schemas.microsoft.com/office/excel/2006/main">
          <x14:cfRule type="cellIs" priority="74" stopIfTrue="1" operator="equal" id="{2398B36D-8EEE-4678-BA9C-D1C10C4A5EE0}">
            <xm:f>'Pandemias-Epidemias'!$P$213</xm:f>
            <x14:dxf>
              <fill>
                <patternFill>
                  <bgColor rgb="FFFF0000"/>
                </patternFill>
              </fill>
            </x14:dxf>
          </x14:cfRule>
          <x14:cfRule type="cellIs" priority="75" stopIfTrue="1" operator="equal" id="{E59C56CF-2832-4A84-8123-D00788D19A8C}">
            <xm:f>'Pandemias-Epidemias'!$P$212</xm:f>
            <x14:dxf>
              <fill>
                <patternFill>
                  <bgColor rgb="FFFFC000"/>
                </patternFill>
              </fill>
            </x14:dxf>
          </x14:cfRule>
          <x14:cfRule type="cellIs" priority="76" stopIfTrue="1" operator="equal" id="{BF4EC467-4B6F-4FC1-A189-437A794C1B4C}">
            <xm:f>'Pandemias-Epidemias'!$P$209</xm:f>
            <x14:dxf>
              <font>
                <condense val="0"/>
                <extend val="0"/>
                <color indexed="9"/>
              </font>
              <fill>
                <patternFill>
                  <bgColor indexed="17"/>
                </patternFill>
              </fill>
            </x14:dxf>
          </x14:cfRule>
          <x14:cfRule type="cellIs" priority="77" stopIfTrue="1" operator="equal" id="{91E0AAB3-00ED-47D0-BCAD-8212AD9E0358}">
            <xm:f>'Pandemias-Epidemias'!$P$210</xm:f>
            <x14:dxf>
              <fill>
                <patternFill>
                  <bgColor indexed="50"/>
                </patternFill>
              </fill>
            </x14:dxf>
          </x14:cfRule>
          <x14:cfRule type="cellIs" priority="78" stopIfTrue="1" operator="equal" id="{A1B40BE3-0084-4119-8725-36FDD689BEE5}">
            <xm:f>'Pandemias-Epidemias'!$P$211</xm:f>
            <x14:dxf>
              <fill>
                <patternFill>
                  <bgColor indexed="13"/>
                </patternFill>
              </fill>
            </x14:dxf>
          </x14:cfRule>
          <xm:sqref>U201:U202</xm:sqref>
        </x14:conditionalFormatting>
        <x14:conditionalFormatting xmlns:xm="http://schemas.microsoft.com/office/excel/2006/main">
          <x14:cfRule type="cellIs" priority="55" stopIfTrue="1" operator="equal" id="{8EB793CB-52AC-4EAE-8D9E-D56DE3ABB09D}">
            <xm:f>'Pandemias-Epidemias'!$P$21</xm:f>
            <x14:dxf>
              <font>
                <condense val="0"/>
                <extend val="0"/>
                <color indexed="9"/>
              </font>
              <fill>
                <patternFill>
                  <bgColor indexed="17"/>
                </patternFill>
              </fill>
            </x14:dxf>
          </x14:cfRule>
          <x14:cfRule type="cellIs" priority="56" stopIfTrue="1" operator="equal" id="{667AB0A4-D823-4F8E-AE5A-93212796A7FE}">
            <xm:f>'Pandemias-Epidemias'!$P$22</xm:f>
            <x14:dxf>
              <fill>
                <patternFill>
                  <bgColor indexed="13"/>
                </patternFill>
              </fill>
            </x14:dxf>
          </x14:cfRule>
          <x14:cfRule type="cellIs" priority="57" stopIfTrue="1" operator="equal" id="{F4FB9811-80D7-4DBF-A5E2-4713624C8772}">
            <xm:f>'Pandemias-Epidemias'!$P$23</xm:f>
            <x14:dxf>
              <fill>
                <patternFill>
                  <bgColor indexed="53"/>
                </patternFill>
              </fill>
            </x14:dxf>
          </x14:cfRule>
          <xm:sqref>U197 P197</xm:sqref>
        </x14:conditionalFormatting>
        <x14:conditionalFormatting xmlns:xm="http://schemas.microsoft.com/office/excel/2006/main">
          <x14:cfRule type="cellIs" priority="54" stopIfTrue="1" operator="notEqual" id="{B42C4ACC-CFA2-41D7-8614-E433445FC19E}">
            <xm:f>'Pandemias-Epidemias'!#REF!</xm:f>
            <x14:dxf>
              <font>
                <condense val="0"/>
                <extend val="0"/>
                <color auto="1"/>
              </font>
              <border>
                <top style="thin">
                  <color indexed="64"/>
                </top>
              </border>
            </x14:dxf>
          </x14:cfRule>
          <xm:sqref>C197</xm:sqref>
        </x14:conditionalFormatting>
        <x14:conditionalFormatting xmlns:xm="http://schemas.microsoft.com/office/excel/2006/main">
          <x14:cfRule type="cellIs" priority="46" stopIfTrue="1" operator="equal" id="{A9FFDDFC-C6A6-428B-9216-5BF387297AC8}">
            <xm:f>'Pandemias-Epidemias'!$P$213</xm:f>
            <x14:dxf>
              <fill>
                <patternFill>
                  <bgColor rgb="FFFF0000"/>
                </patternFill>
              </fill>
            </x14:dxf>
          </x14:cfRule>
          <x14:cfRule type="cellIs" priority="47" stopIfTrue="1" operator="equal" id="{231B023E-0BA6-4276-A184-03C0C45DDA7B}">
            <xm:f>'Pandemias-Epidemias'!$P$212</xm:f>
            <x14:dxf>
              <fill>
                <patternFill>
                  <bgColor rgb="FFFFC000"/>
                </patternFill>
              </fill>
            </x14:dxf>
          </x14:cfRule>
          <x14:cfRule type="cellIs" priority="48" stopIfTrue="1" operator="equal" id="{BDD58A14-2A83-45A7-BD00-CC89303C0DFC}">
            <xm:f>'Pandemias-Epidemias'!$P$209</xm:f>
            <x14:dxf>
              <font>
                <condense val="0"/>
                <extend val="0"/>
                <color indexed="9"/>
              </font>
              <fill>
                <patternFill>
                  <bgColor indexed="17"/>
                </patternFill>
              </fill>
            </x14:dxf>
          </x14:cfRule>
          <x14:cfRule type="cellIs" priority="49" stopIfTrue="1" operator="equal" id="{D4C14126-78EA-4E40-B915-5CECF7CB494E}">
            <xm:f>'Pandemias-Epidemias'!$P$210</xm:f>
            <x14:dxf>
              <fill>
                <patternFill>
                  <bgColor indexed="50"/>
                </patternFill>
              </fill>
            </x14:dxf>
          </x14:cfRule>
          <x14:cfRule type="cellIs" priority="50" stopIfTrue="1" operator="equal" id="{87C3A2CB-1C45-4345-8EA1-39A0C17EBA21}">
            <xm:f>'Pandemias-Epidemias'!$P$211</xm:f>
            <x14:dxf>
              <fill>
                <patternFill>
                  <bgColor indexed="13"/>
                </patternFill>
              </fill>
            </x14:dxf>
          </x14:cfRule>
          <xm:sqref>U198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9">
    <tabColor rgb="FF800000"/>
    <outlinePr summaryBelow="0"/>
    <pageSetUpPr fitToPage="1"/>
  </sheetPr>
  <dimension ref="A1:AA436"/>
  <sheetViews>
    <sheetView zoomScale="86" zoomScaleNormal="86" zoomScaleSheetLayoutView="85" workbookViewId="0">
      <pane ySplit="3" topLeftCell="A184" activePane="bottomLeft" state="frozen"/>
      <selection activeCell="F10" sqref="F10"/>
      <selection pane="bottomLeft" activeCell="Q187" sqref="Q187"/>
    </sheetView>
  </sheetViews>
  <sheetFormatPr defaultColWidth="9.21875"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7.554687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56.21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30.77734375" style="6" hidden="1" customWidth="1" outlineLevel="1"/>
    <col min="23" max="23" width="16" style="6" hidden="1" customWidth="1" outlineLevel="1"/>
    <col min="24" max="24" width="13.44140625" style="6" hidden="1" customWidth="1" outlineLevel="1"/>
    <col min="25" max="25" width="22.21875" style="6" hidden="1" customWidth="1" outlineLevel="1"/>
    <col min="26" max="26" width="24.77734375" style="6" customWidth="1" collapsed="1"/>
    <col min="27" max="27" width="24.77734375" style="1" customWidth="1"/>
    <col min="28" max="16382" width="9.21875" style="1"/>
    <col min="16383" max="16384" width="17.44140625" style="1" customWidth="1"/>
  </cols>
  <sheetData>
    <row r="1" spans="2:26" ht="4.5" hidden="1" customHeight="1">
      <c r="Q1" s="98"/>
      <c r="Z1" s="1"/>
    </row>
    <row r="2" spans="2:26" s="108" customFormat="1" ht="22.05" customHeight="1" thickBot="1">
      <c r="B2" s="90" t="s">
        <v>45</v>
      </c>
      <c r="C2" s="95" t="s">
        <v>45</v>
      </c>
      <c r="D2" s="77"/>
      <c r="E2" s="77"/>
      <c r="F2" s="78"/>
      <c r="G2" s="237" t="s">
        <v>729</v>
      </c>
      <c r="H2" s="221"/>
      <c r="I2" s="222"/>
      <c r="J2" s="223"/>
      <c r="K2" s="222"/>
      <c r="L2" s="224"/>
      <c r="M2" s="222"/>
      <c r="N2" s="224"/>
      <c r="O2" s="222"/>
      <c r="P2" s="224"/>
      <c r="Q2" s="102"/>
      <c r="R2" s="77"/>
      <c r="S2" s="96"/>
      <c r="T2" s="77"/>
      <c r="U2" s="79"/>
      <c r="V2" s="77"/>
      <c r="W2" s="77"/>
      <c r="X2" s="77"/>
      <c r="Y2" s="77"/>
    </row>
    <row r="3" spans="2:26" s="1026" customFormat="1" ht="33.6" customHeight="1" thickBot="1">
      <c r="B3" s="1019" t="s">
        <v>1611</v>
      </c>
      <c r="C3" s="1020" t="s">
        <v>48</v>
      </c>
      <c r="D3" s="1020" t="s">
        <v>49</v>
      </c>
      <c r="E3" s="1020" t="s">
        <v>135</v>
      </c>
      <c r="F3" s="1021" t="s">
        <v>129</v>
      </c>
      <c r="G3" s="1021" t="s">
        <v>136</v>
      </c>
      <c r="H3" s="1021" t="s">
        <v>327</v>
      </c>
      <c r="I3" s="1020" t="s">
        <v>132</v>
      </c>
      <c r="J3" s="1020" t="s">
        <v>99</v>
      </c>
      <c r="K3" s="1020" t="s">
        <v>133</v>
      </c>
      <c r="L3" s="1020" t="s">
        <v>131</v>
      </c>
      <c r="M3" s="1020" t="s">
        <v>134</v>
      </c>
      <c r="N3" s="1022" t="s">
        <v>130</v>
      </c>
      <c r="O3" s="1023" t="s">
        <v>136</v>
      </c>
      <c r="P3" s="1023" t="s">
        <v>155</v>
      </c>
      <c r="Q3" s="1020" t="s">
        <v>50</v>
      </c>
      <c r="R3" s="1020" t="s">
        <v>153</v>
      </c>
      <c r="S3" s="1024" t="s">
        <v>154</v>
      </c>
      <c r="T3" s="1024" t="s">
        <v>136</v>
      </c>
      <c r="U3" s="1024" t="s">
        <v>156</v>
      </c>
      <c r="V3" s="1025" t="s">
        <v>828</v>
      </c>
      <c r="W3" s="1025" t="s">
        <v>1573</v>
      </c>
      <c r="X3" s="1025" t="s">
        <v>1574</v>
      </c>
      <c r="Y3" s="1025" t="s">
        <v>1575</v>
      </c>
      <c r="Z3" s="1025" t="s">
        <v>1646</v>
      </c>
    </row>
    <row r="4" spans="2:26" ht="22.5" customHeight="1" thickBot="1">
      <c r="B4" s="45" t="s">
        <v>269</v>
      </c>
      <c r="C4" s="46"/>
      <c r="D4" s="32"/>
      <c r="E4" s="32"/>
      <c r="F4" s="47"/>
      <c r="G4" s="47"/>
      <c r="H4" s="47"/>
      <c r="I4" s="31"/>
      <c r="J4" s="32"/>
      <c r="K4" s="31"/>
      <c r="L4" s="32"/>
      <c r="M4" s="31"/>
      <c r="N4" s="32"/>
      <c r="O4" s="31"/>
      <c r="P4" s="33"/>
      <c r="Q4" s="99"/>
      <c r="R4" s="31"/>
      <c r="S4" s="32"/>
      <c r="T4" s="31"/>
      <c r="U4" s="33"/>
      <c r="V4" s="32"/>
      <c r="W4" s="32"/>
      <c r="X4" s="32"/>
      <c r="Y4" s="32"/>
      <c r="Z4" s="32"/>
    </row>
    <row r="5" spans="2:26" ht="107.25" customHeight="1" outlineLevel="1">
      <c r="B5" s="361" t="s">
        <v>318</v>
      </c>
      <c r="C5" s="361" t="s">
        <v>314</v>
      </c>
      <c r="D5" s="361" t="s">
        <v>608</v>
      </c>
      <c r="E5" s="368" t="s">
        <v>51</v>
      </c>
      <c r="F5" s="352" t="s">
        <v>319</v>
      </c>
      <c r="G5" s="352" t="s">
        <v>363</v>
      </c>
      <c r="H5" s="525" t="s">
        <v>580</v>
      </c>
      <c r="I5" s="36">
        <f>IF(J5=0,"?",(VLOOKUP(J5,'Matriz de Avaliação'!$C$5:$D$9,2,FALSE)))</f>
        <v>50</v>
      </c>
      <c r="J5" s="66" t="s">
        <v>123</v>
      </c>
      <c r="K5" s="37">
        <f>IF(L5=0,"?",(VLOOKUP(L5,'Matriz de Avaliação'!$C$11:$D$15,2,FALSE)))</f>
        <v>5</v>
      </c>
      <c r="L5" s="65" t="s">
        <v>125</v>
      </c>
      <c r="M5" s="38">
        <f>IF(N5=0,"?",(VLOOKUP(N5,'Matriz de Avaliação'!$C$17:$D$21,2,FALSE)))</f>
        <v>0.5</v>
      </c>
      <c r="N5" s="48" t="s">
        <v>31</v>
      </c>
      <c r="O5" s="35">
        <f t="shared" ref="O5:O17" si="0">I5*K5*M5</f>
        <v>125</v>
      </c>
      <c r="P5" s="74" t="str">
        <f>IF(O5&lt;'Matriz de Avaliação'!$D$31,(IF(O5&lt;'Matriz de Avaliação'!$D$29,(IF(O5&lt;'Matriz de Avaliação'!$D$27,(IF(O5&lt;'Matriz de Avaliação'!$D$25,'Matriz de Avaliação'!$E$23,'Matriz de Avaliação'!$E$25)),'Matriz de Avaliação'!$E$27)),'Matriz de Avaliação'!$E$29)),'Matriz de Avaliação'!$E$31)</f>
        <v>SIGNIFICATIVO</v>
      </c>
      <c r="Q5" s="337" t="s">
        <v>1153</v>
      </c>
      <c r="R5" s="38">
        <f>IF(S5=0,"?",(VLOOKUP(S5,'Matriz de Avaliação'!$C$36:$E$40,2,FALSE)))</f>
        <v>2.5</v>
      </c>
      <c r="S5" s="48" t="s">
        <v>161</v>
      </c>
      <c r="T5" s="35">
        <f t="shared" ref="T5:T17" si="1">(I5*K5*M5)/R5</f>
        <v>50</v>
      </c>
      <c r="U5" s="74" t="str">
        <f>IF(T5&lt;'Matriz de Avaliação'!$D$31,(IF(T5&lt;'Matriz de Avaliação'!$D$29,(IF(T5&lt;'Matriz de Avaliação'!$D$27,(IF(T5&lt;'Matriz de Avaliação'!$D$25,'Matriz de Avaliação'!$E$23,'Matriz de Avaliação'!$E$25)),'Matriz de Avaliação'!$E$27)),'Matriz de Avaliação'!$E$29)),'Matriz de Avaliação'!$E$31)</f>
        <v>MÉDIO</v>
      </c>
      <c r="V5" s="384"/>
      <c r="W5" s="384"/>
      <c r="X5" s="384"/>
      <c r="Y5" s="384"/>
      <c r="Z5" s="384"/>
    </row>
    <row r="6" spans="2:26" ht="65.25" customHeight="1" outlineLevel="1">
      <c r="B6" s="361" t="s">
        <v>318</v>
      </c>
      <c r="C6" s="361" t="s">
        <v>314</v>
      </c>
      <c r="D6" s="361" t="s">
        <v>609</v>
      </c>
      <c r="E6" s="368" t="s">
        <v>51</v>
      </c>
      <c r="F6" s="352" t="s">
        <v>138</v>
      </c>
      <c r="G6" s="352" t="s">
        <v>366</v>
      </c>
      <c r="H6" s="521" t="s">
        <v>315</v>
      </c>
      <c r="I6" s="36">
        <f>IF(J6=0,"?",(VLOOKUP(J6,'Matriz de Avaliação'!$C$5:$D$9,2,FALSE)))</f>
        <v>5</v>
      </c>
      <c r="J6" s="66" t="s">
        <v>121</v>
      </c>
      <c r="K6" s="37">
        <f>IF(L6=0,"?",(VLOOKUP(L6,'Matriz de Avaliação'!$C$11:$D$15,2,FALSE)))</f>
        <v>5</v>
      </c>
      <c r="L6" s="65" t="s">
        <v>125</v>
      </c>
      <c r="M6" s="38">
        <f>IF(N6=0,"?",(VLOOKUP(N6,'Matriz de Avaliação'!$C$17:$D$21,2,FALSE)))</f>
        <v>0.5</v>
      </c>
      <c r="N6" s="48" t="s">
        <v>31</v>
      </c>
      <c r="O6" s="35">
        <f t="shared" si="0"/>
        <v>12.5</v>
      </c>
      <c r="P6" s="74" t="str">
        <f>IF(O6&lt;'Matriz de Avaliação'!$D$31,(IF(O6&lt;'Matriz de Avaliação'!$D$29,(IF(O6&lt;'Matriz de Avaliação'!$D$27,(IF(O6&lt;'Matriz de Avaliação'!$D$25,'Matriz de Avaliação'!$E$23,'Matriz de Avaliação'!$E$25)),'Matriz de Avaliação'!$E$27)),'Matriz de Avaliação'!$E$29)),'Matriz de Avaliação'!$E$31)</f>
        <v>BAIXO</v>
      </c>
      <c r="Q6" s="341" t="s">
        <v>1311</v>
      </c>
      <c r="R6" s="38">
        <f>IF(S6=0,"?",(VLOOKUP(S6,'Matriz de Avaliação'!$C$36:$E$40,2,FALSE)))</f>
        <v>2.5</v>
      </c>
      <c r="S6" s="48" t="s">
        <v>161</v>
      </c>
      <c r="T6" s="35">
        <f t="shared" si="1"/>
        <v>5</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row>
    <row r="7" spans="2:26" ht="44.25" customHeight="1" outlineLevel="1">
      <c r="B7" s="361" t="s">
        <v>318</v>
      </c>
      <c r="C7" s="361" t="s">
        <v>314</v>
      </c>
      <c r="D7" s="361" t="s">
        <v>610</v>
      </c>
      <c r="E7" s="368" t="s">
        <v>51</v>
      </c>
      <c r="F7" s="352" t="s">
        <v>611</v>
      </c>
      <c r="G7" s="352" t="s">
        <v>362</v>
      </c>
      <c r="H7" s="521" t="s">
        <v>612</v>
      </c>
      <c r="I7" s="36">
        <f>IF(J7=0,"?",(VLOOKUP(J7,'Matriz de Avaliação'!$C$5:$D$9,2,FALSE)))</f>
        <v>15</v>
      </c>
      <c r="J7" s="66" t="s">
        <v>23</v>
      </c>
      <c r="K7" s="37">
        <f>IF(L7=0,"?",(VLOOKUP(L7,'Matriz de Avaliação'!$C$11:$D$15,2,FALSE)))</f>
        <v>5</v>
      </c>
      <c r="L7" s="65" t="s">
        <v>125</v>
      </c>
      <c r="M7" s="38">
        <f>IF(N7=0,"?",(VLOOKUP(N7,'Matriz de Avaliação'!$C$17:$D$21,2,FALSE)))</f>
        <v>0.5</v>
      </c>
      <c r="N7" s="48" t="s">
        <v>31</v>
      </c>
      <c r="O7" s="35">
        <f t="shared" si="0"/>
        <v>37.5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39" t="s">
        <v>1312</v>
      </c>
      <c r="R7" s="38">
        <f>IF(S7=0,"?",(VLOOKUP(S7,'Matriz de Avaliação'!$C$36:$E$40,2,FALSE)))</f>
        <v>2.5</v>
      </c>
      <c r="S7" s="48" t="s">
        <v>161</v>
      </c>
      <c r="T7" s="35">
        <f t="shared" si="1"/>
        <v>15</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row>
    <row r="8" spans="2:26" ht="107.25" customHeight="1" outlineLevel="1">
      <c r="B8" s="361" t="s">
        <v>318</v>
      </c>
      <c r="C8" s="361" t="s">
        <v>314</v>
      </c>
      <c r="D8" s="361" t="s">
        <v>610</v>
      </c>
      <c r="E8" s="368" t="s">
        <v>51</v>
      </c>
      <c r="F8" s="352" t="s">
        <v>138</v>
      </c>
      <c r="G8" s="352" t="s">
        <v>366</v>
      </c>
      <c r="H8" s="521" t="s">
        <v>315</v>
      </c>
      <c r="I8" s="36">
        <f>IF(J8=0,"?",(VLOOKUP(J8,'Matriz de Avaliação'!$C$5:$D$9,2,FALSE)))</f>
        <v>15</v>
      </c>
      <c r="J8" s="66" t="s">
        <v>23</v>
      </c>
      <c r="K8" s="37">
        <f>IF(L8=0,"?",(VLOOKUP(L8,'Matriz de Avaliação'!$C$11:$D$15,2,FALSE)))</f>
        <v>5</v>
      </c>
      <c r="L8" s="65" t="s">
        <v>125</v>
      </c>
      <c r="M8" s="38">
        <f>IF(N8=0,"?",(VLOOKUP(N8,'Matriz de Avaliação'!$C$17:$D$21,2,FALSE)))</f>
        <v>1</v>
      </c>
      <c r="N8" s="48" t="s">
        <v>32</v>
      </c>
      <c r="O8" s="35">
        <f>I8*K8*M8</f>
        <v>75</v>
      </c>
      <c r="P8" s="74" t="str">
        <f>IF(O8&lt;'Matriz de Avaliação'!$D$31,(IF(O8&lt;'Matriz de Avaliação'!$D$29,(IF(O8&lt;'Matriz de Avaliação'!$D$27,(IF(O8&lt;'Matriz de Avaliação'!$D$25,'Matriz de Avaliação'!$E$23,'Matriz de Avaliação'!$E$25)),'Matriz de Avaliação'!$E$27)),'Matriz de Avaliação'!$E$29)),'Matriz de Avaliação'!$E$31)</f>
        <v>MÉDIO</v>
      </c>
      <c r="Q8" s="341" t="s">
        <v>1313</v>
      </c>
      <c r="R8" s="38">
        <f>IF(S8=0,"?",(VLOOKUP(S8,'Matriz de Avaliação'!$C$36:$E$40,2,FALSE)))</f>
        <v>2.5</v>
      </c>
      <c r="S8" s="48" t="s">
        <v>161</v>
      </c>
      <c r="T8" s="35">
        <f>(I8*K8*M8)/R8</f>
        <v>30</v>
      </c>
      <c r="U8" s="74" t="str">
        <f>IF(T8&lt;'Matriz de Avaliação'!$D$31,(IF(T8&lt;'Matriz de Avaliação'!$D$29,(IF(T8&lt;'Matriz de Avaliação'!$D$27,(IF(T8&lt;'Matriz de Avaliação'!$D$25,'Matriz de Avaliação'!$E$23,'Matriz de Avaliação'!$E$25)),'Matriz de Avaliação'!$E$27)),'Matriz de Avaliação'!$E$29)),'Matriz de Avaliação'!$E$31)</f>
        <v>MÉDIO</v>
      </c>
      <c r="V8" s="364"/>
      <c r="W8" s="364"/>
      <c r="X8" s="364"/>
      <c r="Y8" s="364"/>
      <c r="Z8" s="364"/>
    </row>
    <row r="9" spans="2:26" ht="45.6" outlineLevel="1">
      <c r="B9" s="361" t="s">
        <v>318</v>
      </c>
      <c r="C9" s="361" t="s">
        <v>1038</v>
      </c>
      <c r="D9" s="361" t="s">
        <v>613</v>
      </c>
      <c r="E9" s="368" t="s">
        <v>51</v>
      </c>
      <c r="F9" s="352" t="s">
        <v>138</v>
      </c>
      <c r="G9" s="352" t="s">
        <v>366</v>
      </c>
      <c r="H9" s="357" t="s">
        <v>315</v>
      </c>
      <c r="I9" s="36">
        <f>IF(J9=0,"?",(VLOOKUP(J9,'Matriz de Avaliação'!$C$5:$D$9,2,FALSE)))</f>
        <v>5</v>
      </c>
      <c r="J9" s="66" t="s">
        <v>121</v>
      </c>
      <c r="K9" s="37">
        <f>IF(L9=0,"?",(VLOOKUP(L9,'Matriz de Avaliação'!$C$11:$D$15,2,FALSE)))</f>
        <v>5</v>
      </c>
      <c r="L9" s="65" t="s">
        <v>125</v>
      </c>
      <c r="M9" s="38">
        <f>IF(N9=0,"?",(VLOOKUP(N9,'Matriz de Avaliação'!$C$17:$D$21,2,FALSE)))</f>
        <v>1</v>
      </c>
      <c r="N9" s="48" t="s">
        <v>32</v>
      </c>
      <c r="O9" s="35">
        <f>I9*K9*M9</f>
        <v>25</v>
      </c>
      <c r="P9" s="74" t="str">
        <f>IF(O9&lt;'Matriz de Avaliação'!$D$31,(IF(O9&lt;'Matriz de Avaliação'!$D$29,(IF(O9&lt;'Matriz de Avaliação'!$D$27,(IF(O9&lt;'Matriz de Avaliação'!$D$25,'Matriz de Avaliação'!$E$23,'Matriz de Avaliação'!$E$25)),'Matriz de Avaliação'!$E$27)),'Matriz de Avaliação'!$E$29)),'Matriz de Avaliação'!$E$31)</f>
        <v>MÉDIO</v>
      </c>
      <c r="Q9" s="341" t="s">
        <v>1314</v>
      </c>
      <c r="R9" s="38">
        <f>IF(S9=0,"?",(VLOOKUP(S9,'Matriz de Avaliação'!$C$36:$E$40,2,FALSE)))</f>
        <v>2.5</v>
      </c>
      <c r="S9" s="48" t="s">
        <v>161</v>
      </c>
      <c r="T9" s="35">
        <f>(I9*K9*M9)/R9</f>
        <v>10</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85"/>
      <c r="W9" s="386"/>
      <c r="X9" s="387"/>
      <c r="Y9" s="385"/>
      <c r="Z9" s="385"/>
    </row>
    <row r="10" spans="2:26" ht="34.200000000000003" outlineLevel="1">
      <c r="B10" s="361" t="s">
        <v>318</v>
      </c>
      <c r="C10" s="361" t="s">
        <v>1038</v>
      </c>
      <c r="D10" s="361" t="s">
        <v>614</v>
      </c>
      <c r="E10" s="368" t="s">
        <v>51</v>
      </c>
      <c r="F10" s="352" t="s">
        <v>320</v>
      </c>
      <c r="G10" s="352" t="s">
        <v>362</v>
      </c>
      <c r="H10" s="521" t="s">
        <v>612</v>
      </c>
      <c r="I10" s="36">
        <f>IF(J10=0,"?",(VLOOKUP(J10,'Matriz de Avaliação'!$C$5:$D$9,2,FALSE)))</f>
        <v>1</v>
      </c>
      <c r="J10" s="66" t="s">
        <v>120</v>
      </c>
      <c r="K10" s="37">
        <f>IF(L10=0,"?",(VLOOKUP(L10,'Matriz de Avaliação'!$C$11:$D$15,2,FALSE)))</f>
        <v>5</v>
      </c>
      <c r="L10" s="65" t="s">
        <v>125</v>
      </c>
      <c r="M10" s="38">
        <f>IF(N10=0,"?",(VLOOKUP(N10,'Matriz de Avaliação'!$C$17:$D$21,2,FALSE)))</f>
        <v>0.5</v>
      </c>
      <c r="N10" s="48" t="s">
        <v>31</v>
      </c>
      <c r="O10" s="35">
        <f t="shared" si="0"/>
        <v>2.5</v>
      </c>
      <c r="P10" s="74" t="str">
        <f>IF(O10&lt;'Matriz de Avaliação'!$D$31,(IF(O10&lt;'Matriz de Avaliação'!$D$29,(IF(O10&lt;'Matriz de Avaliação'!$D$27,(IF(O10&lt;'Matriz de Avaliação'!$D$25,'Matriz de Avaliação'!$E$23,'Matriz de Avaliação'!$E$25)),'Matriz de Avaliação'!$E$27)),'Matriz de Avaliação'!$E$29)),'Matriz de Avaliação'!$E$31)</f>
        <v>BAIXO</v>
      </c>
      <c r="Q10" s="341" t="s">
        <v>1315</v>
      </c>
      <c r="R10" s="38">
        <f>IF(S10=0,"?",(VLOOKUP(S10,'Matriz de Avaliação'!$C$36:$E$40,2,FALSE)))</f>
        <v>2.5</v>
      </c>
      <c r="S10" s="48" t="s">
        <v>161</v>
      </c>
      <c r="T10" s="35">
        <f t="shared" si="1"/>
        <v>1</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9"/>
      <c r="Y10" s="364"/>
      <c r="Z10" s="364"/>
    </row>
    <row r="11" spans="2:26" ht="99" customHeight="1" outlineLevel="1">
      <c r="B11" s="361" t="s">
        <v>318</v>
      </c>
      <c r="C11" s="361" t="s">
        <v>1038</v>
      </c>
      <c r="D11" s="361" t="s">
        <v>614</v>
      </c>
      <c r="E11" s="368" t="s">
        <v>51</v>
      </c>
      <c r="F11" s="352" t="s">
        <v>138</v>
      </c>
      <c r="G11" s="352" t="s">
        <v>366</v>
      </c>
      <c r="H11" s="521" t="s">
        <v>315</v>
      </c>
      <c r="I11" s="36">
        <f>IF(J11=0,"?",(VLOOKUP(J11,'Matriz de Avaliação'!$C$5:$D$9,2,FALSE)))</f>
        <v>5</v>
      </c>
      <c r="J11" s="66" t="s">
        <v>121</v>
      </c>
      <c r="K11" s="37">
        <f>IF(L11=0,"?",(VLOOKUP(L11,'Matriz de Avaliação'!$C$11:$D$15,2,FALSE)))</f>
        <v>4</v>
      </c>
      <c r="L11" s="65" t="s">
        <v>97</v>
      </c>
      <c r="M11" s="38">
        <f>IF(N11=0,"?",(VLOOKUP(N11,'Matriz de Avaliação'!$C$17:$D$21,2,FALSE)))</f>
        <v>0.5</v>
      </c>
      <c r="N11" s="48" t="s">
        <v>31</v>
      </c>
      <c r="O11" s="35">
        <f>I11*K11*M11</f>
        <v>10</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341" t="s">
        <v>1316</v>
      </c>
      <c r="R11" s="38">
        <f>IF(S11=0,"?",(VLOOKUP(S11,'Matriz de Avaliação'!$C$36:$E$40,2,FALSE)))</f>
        <v>2.5</v>
      </c>
      <c r="S11" s="48" t="s">
        <v>161</v>
      </c>
      <c r="T11" s="35">
        <f>(I11*K11*M11)/R11</f>
        <v>4</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9"/>
      <c r="Y11" s="364"/>
      <c r="Z11" s="364"/>
    </row>
    <row r="12" spans="2:26" ht="131.25" customHeight="1" outlineLevel="1">
      <c r="B12" s="361" t="s">
        <v>318</v>
      </c>
      <c r="C12" s="361" t="s">
        <v>1038</v>
      </c>
      <c r="D12" s="361" t="s">
        <v>1039</v>
      </c>
      <c r="E12" s="368" t="s">
        <v>51</v>
      </c>
      <c r="F12" s="352" t="s">
        <v>302</v>
      </c>
      <c r="G12" s="352" t="s">
        <v>369</v>
      </c>
      <c r="H12" s="521" t="s">
        <v>321</v>
      </c>
      <c r="I12" s="36">
        <f>IF(J12=0,"?",(VLOOKUP(J12,'Matriz de Avaliação'!$C$5:$D$9,2,FALSE)))</f>
        <v>15</v>
      </c>
      <c r="J12" s="66" t="s">
        <v>23</v>
      </c>
      <c r="K12" s="37">
        <f>IF(L12=0,"?",(VLOOKUP(L12,'Matriz de Avaliação'!$C$11:$D$15,2,FALSE)))</f>
        <v>5</v>
      </c>
      <c r="L12" s="65" t="s">
        <v>125</v>
      </c>
      <c r="M12" s="38">
        <f>IF(N12=0,"?",(VLOOKUP(N12,'Matriz de Avaliação'!$C$17:$D$21,2,FALSE)))</f>
        <v>0.5</v>
      </c>
      <c r="N12" s="48" t="s">
        <v>31</v>
      </c>
      <c r="O12" s="35">
        <f t="shared" si="0"/>
        <v>37.5</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342" t="s">
        <v>1317</v>
      </c>
      <c r="R12" s="38">
        <f>IF(S12=0,"?",(VLOOKUP(S12,'Matriz de Avaliação'!$C$36:$E$40,2,FALSE)))</f>
        <v>2.5</v>
      </c>
      <c r="S12" s="48" t="s">
        <v>161</v>
      </c>
      <c r="T12" s="35">
        <f t="shared" si="1"/>
        <v>15</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64"/>
      <c r="W12" s="364"/>
      <c r="X12" s="369"/>
      <c r="Y12" s="364"/>
      <c r="Z12" s="364"/>
    </row>
    <row r="13" spans="2:26" ht="103.5" customHeight="1" outlineLevel="1">
      <c r="B13" s="361" t="s">
        <v>318</v>
      </c>
      <c r="C13" s="361" t="s">
        <v>1038</v>
      </c>
      <c r="D13" s="361" t="s">
        <v>1039</v>
      </c>
      <c r="E13" s="368" t="s">
        <v>51</v>
      </c>
      <c r="F13" s="352" t="s">
        <v>802</v>
      </c>
      <c r="G13" s="357" t="s">
        <v>360</v>
      </c>
      <c r="H13" s="357" t="s">
        <v>322</v>
      </c>
      <c r="I13" s="36">
        <f>IF(J13=0,"?",(VLOOKUP(J13,'Matriz de Avaliação'!$C$5:$D$9,2,FALSE)))</f>
        <v>15</v>
      </c>
      <c r="J13" s="66" t="s">
        <v>23</v>
      </c>
      <c r="K13" s="37">
        <f>IF(L13=0,"?",(VLOOKUP(L13,'Matriz de Avaliação'!$C$11:$D$15,2,FALSE)))</f>
        <v>4</v>
      </c>
      <c r="L13" s="65" t="s">
        <v>97</v>
      </c>
      <c r="M13" s="38">
        <f>IF(N13=0,"?",(VLOOKUP(N13,'Matriz de Avaliação'!$C$17:$D$21,2,FALSE)))</f>
        <v>0.5</v>
      </c>
      <c r="N13" s="48" t="s">
        <v>31</v>
      </c>
      <c r="O13" s="35">
        <f t="shared" si="0"/>
        <v>30</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538" t="s">
        <v>1392</v>
      </c>
      <c r="R13" s="38">
        <f>IF(S13=0,"?",(VLOOKUP(S13,'Matriz de Avaliação'!$C$36:$E$40,2,FALSE)))</f>
        <v>2.5</v>
      </c>
      <c r="S13" s="48" t="s">
        <v>161</v>
      </c>
      <c r="T13" s="35">
        <f t="shared" si="1"/>
        <v>12</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85"/>
      <c r="W13" s="385"/>
      <c r="X13" s="387"/>
      <c r="Y13" s="385"/>
      <c r="Z13" s="385"/>
    </row>
    <row r="14" spans="2:26" ht="165" customHeight="1" outlineLevel="1">
      <c r="B14" s="361" t="s">
        <v>318</v>
      </c>
      <c r="C14" s="361" t="s">
        <v>1038</v>
      </c>
      <c r="D14" s="361" t="s">
        <v>1039</v>
      </c>
      <c r="E14" s="368" t="s">
        <v>51</v>
      </c>
      <c r="F14" s="352" t="s">
        <v>802</v>
      </c>
      <c r="G14" s="352" t="s">
        <v>354</v>
      </c>
      <c r="H14" s="521" t="s">
        <v>615</v>
      </c>
      <c r="I14" s="36">
        <f>IF(J14=0,"?",(VLOOKUP(J14,'Matriz de Avaliação'!$C$5:$D$9,2,FALSE)))</f>
        <v>50</v>
      </c>
      <c r="J14" s="66" t="s">
        <v>123</v>
      </c>
      <c r="K14" s="37">
        <f>IF(L14=0,"?",(VLOOKUP(L14,'Matriz de Avaliação'!$C$11:$D$15,2,FALSE)))</f>
        <v>4</v>
      </c>
      <c r="L14" s="65" t="s">
        <v>97</v>
      </c>
      <c r="M14" s="38">
        <f>IF(N14=0,"?",(VLOOKUP(N14,'Matriz de Avaliação'!$C$17:$D$21,2,FALSE)))</f>
        <v>0.5</v>
      </c>
      <c r="N14" s="48" t="s">
        <v>31</v>
      </c>
      <c r="O14" s="35">
        <f>I14*K14*M14</f>
        <v>100</v>
      </c>
      <c r="P14" s="74" t="str">
        <f>IF(O14&lt;'Matriz de Avaliação'!$D$31,(IF(O14&lt;'Matriz de Avaliação'!$D$29,(IF(O14&lt;'Matriz de Avaliação'!$D$27,(IF(O14&lt;'Matriz de Avaliação'!$D$25,'Matriz de Avaliação'!$E$23,'Matriz de Avaliação'!$E$25)),'Matriz de Avaliação'!$E$27)),'Matriz de Avaliação'!$E$29)),'Matriz de Avaliação'!$E$31)</f>
        <v>SIGNIFICATIVO</v>
      </c>
      <c r="Q14" s="539" t="s">
        <v>1393</v>
      </c>
      <c r="R14" s="38">
        <f>IF(S14=0,"?",(VLOOKUP(S14,'Matriz de Avaliação'!$C$36:$E$40,2,FALSE)))</f>
        <v>2.5</v>
      </c>
      <c r="S14" s="48" t="s">
        <v>161</v>
      </c>
      <c r="T14" s="35">
        <f>(I14*K14*M14)/R14</f>
        <v>40</v>
      </c>
      <c r="U14" s="74" t="str">
        <f>IF(T14&lt;'Matriz de Avaliação'!$D$31,(IF(T14&lt;'Matriz de Avaliação'!$D$29,(IF(T14&lt;'Matriz de Avaliação'!$D$27,(IF(T14&lt;'Matriz de Avaliação'!$D$25,'Matriz de Avaliação'!$E$23,'Matriz de Avaliação'!$E$25)),'Matriz de Avaliação'!$E$27)),'Matriz de Avaliação'!$E$29)),'Matriz de Avaliação'!$E$31)</f>
        <v>MÉDIO</v>
      </c>
      <c r="V14" s="364"/>
      <c r="W14" s="364"/>
      <c r="X14" s="369"/>
      <c r="Y14" s="364"/>
      <c r="Z14" s="364"/>
    </row>
    <row r="15" spans="2:26" ht="186.75" customHeight="1" outlineLevel="1">
      <c r="B15" s="361" t="s">
        <v>318</v>
      </c>
      <c r="C15" s="361" t="s">
        <v>1038</v>
      </c>
      <c r="D15" s="361" t="s">
        <v>1039</v>
      </c>
      <c r="E15" s="368" t="s">
        <v>51</v>
      </c>
      <c r="F15" s="352" t="s">
        <v>82</v>
      </c>
      <c r="G15" s="352" t="s">
        <v>471</v>
      </c>
      <c r="H15" s="521" t="s">
        <v>1128</v>
      </c>
      <c r="I15" s="36">
        <f>IF(J15=0,"?",(VLOOKUP(J15,'Matriz de Avaliação'!$C$5:$D$9,2,FALSE)))</f>
        <v>25</v>
      </c>
      <c r="J15" s="66" t="s">
        <v>122</v>
      </c>
      <c r="K15" s="37">
        <f>IF(L15=0,"?",(VLOOKUP(L15,'Matriz de Avaliação'!$C$11:$D$15,2,FALSE)))</f>
        <v>1</v>
      </c>
      <c r="L15" s="65" t="s">
        <v>3</v>
      </c>
      <c r="M15" s="38">
        <f>IF(N15=0,"?",(VLOOKUP(N15,'Matriz de Avaliação'!$C$17:$D$21,2,FALSE)))</f>
        <v>1</v>
      </c>
      <c r="N15" s="48" t="s">
        <v>32</v>
      </c>
      <c r="O15" s="35">
        <f t="shared" si="0"/>
        <v>25</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519" t="s">
        <v>1382</v>
      </c>
      <c r="R15" s="38">
        <f>IF(S15=0,"?",(VLOOKUP(S15,'Matriz de Avaliação'!$C$36:$E$40,2,FALSE)))</f>
        <v>2.5</v>
      </c>
      <c r="S15" s="48" t="s">
        <v>161</v>
      </c>
      <c r="T15" s="35">
        <f t="shared" si="1"/>
        <v>10</v>
      </c>
      <c r="U15" s="74" t="str">
        <f>IF(T15&lt;'Matriz de Avaliação'!$D$31,(IF(T15&lt;'Matriz de Avaliação'!$D$29,(IF(T15&lt;'Matriz de Avaliação'!$D$27,(IF(T15&lt;'Matriz de Avaliação'!$D$25,'Matriz de Avaliação'!$E$23,'Matriz de Avaliação'!$E$25)),'Matriz de Avaliação'!$E$27)),'Matriz de Avaliação'!$E$29)),'Matriz de Avaliação'!$E$31)</f>
        <v>BAIXO</v>
      </c>
      <c r="V15" s="385"/>
      <c r="W15" s="385"/>
      <c r="X15" s="387"/>
      <c r="Y15" s="385"/>
      <c r="Z15" s="385"/>
    </row>
    <row r="16" spans="2:26" ht="138" customHeight="1" outlineLevel="1">
      <c r="B16" s="361" t="s">
        <v>318</v>
      </c>
      <c r="C16" s="361" t="s">
        <v>1038</v>
      </c>
      <c r="D16" s="361" t="s">
        <v>1039</v>
      </c>
      <c r="E16" s="368" t="s">
        <v>51</v>
      </c>
      <c r="F16" s="352" t="s">
        <v>616</v>
      </c>
      <c r="G16" s="352" t="s">
        <v>364</v>
      </c>
      <c r="H16" s="521" t="s">
        <v>617</v>
      </c>
      <c r="I16" s="36">
        <f>IF(J16=0,"?",(VLOOKUP(J16,'Matriz de Avaliação'!$C$5:$D$9,2,FALSE)))</f>
        <v>15</v>
      </c>
      <c r="J16" s="66" t="s">
        <v>23</v>
      </c>
      <c r="K16" s="37">
        <f>IF(L16=0,"?",(VLOOKUP(L16,'Matriz de Avaliação'!$C$11:$D$15,2,FALSE)))</f>
        <v>5</v>
      </c>
      <c r="L16" s="65" t="s">
        <v>125</v>
      </c>
      <c r="M16" s="38">
        <f>IF(N16=0,"?",(VLOOKUP(N16,'Matriz de Avaliação'!$C$17:$D$21,2,FALSE)))</f>
        <v>1</v>
      </c>
      <c r="N16" s="48" t="s">
        <v>32</v>
      </c>
      <c r="O16" s="35">
        <f t="shared" si="0"/>
        <v>75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341" t="s">
        <v>1335</v>
      </c>
      <c r="R16" s="38">
        <f>IF(S16=0,"?",(VLOOKUP(S16,'Matriz de Avaliação'!$C$36:$E$40,2,FALSE)))</f>
        <v>2.5</v>
      </c>
      <c r="S16" s="48" t="s">
        <v>161</v>
      </c>
      <c r="T16" s="35">
        <f t="shared" si="1"/>
        <v>30</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64"/>
      <c r="W16" s="364"/>
      <c r="X16" s="369"/>
      <c r="Y16" s="364"/>
      <c r="Z16" s="364"/>
    </row>
    <row r="17" spans="2:27" ht="57" outlineLevel="1">
      <c r="B17" s="361" t="s">
        <v>318</v>
      </c>
      <c r="C17" s="361" t="s">
        <v>618</v>
      </c>
      <c r="D17" s="361" t="s">
        <v>619</v>
      </c>
      <c r="E17" s="368" t="s">
        <v>51</v>
      </c>
      <c r="F17" s="352" t="s">
        <v>319</v>
      </c>
      <c r="G17" s="352" t="s">
        <v>363</v>
      </c>
      <c r="H17" s="525" t="s">
        <v>580</v>
      </c>
      <c r="I17" s="36">
        <f>IF(J17=0,"?",(VLOOKUP(J17,'Matriz de Avaliação'!$C$5:$D$9,2,FALSE)))</f>
        <v>50</v>
      </c>
      <c r="J17" s="66" t="s">
        <v>123</v>
      </c>
      <c r="K17" s="37">
        <f>IF(L17=0,"?",(VLOOKUP(L17,'Matriz de Avaliação'!$C$11:$D$15,2,FALSE)))</f>
        <v>5</v>
      </c>
      <c r="L17" s="65" t="s">
        <v>125</v>
      </c>
      <c r="M17" s="38">
        <f>IF(N17=0,"?",(VLOOKUP(N17,'Matriz de Avaliação'!$C$17:$D$21,2,FALSE)))</f>
        <v>0.5</v>
      </c>
      <c r="N17" s="48" t="s">
        <v>31</v>
      </c>
      <c r="O17" s="35">
        <f t="shared" si="0"/>
        <v>125</v>
      </c>
      <c r="P17" s="74" t="str">
        <f>IF(O17&lt;'Matriz de Avaliação'!$D$31,(IF(O17&lt;'Matriz de Avaliação'!$D$29,(IF(O17&lt;'Matriz de Avaliação'!$D$27,(IF(O17&lt;'Matriz de Avaliação'!$D$25,'Matriz de Avaliação'!$E$23,'Matriz de Avaliação'!$E$25)),'Matriz de Avaliação'!$E$27)),'Matriz de Avaliação'!$E$29)),'Matriz de Avaliação'!$E$31)</f>
        <v>SIGNIFICATIVO</v>
      </c>
      <c r="Q17" s="337" t="s">
        <v>1322</v>
      </c>
      <c r="R17" s="38">
        <f>IF(S17=0,"?",(VLOOKUP(S17,'Matriz de Avaliação'!$C$36:$E$40,2,FALSE)))</f>
        <v>2.5</v>
      </c>
      <c r="S17" s="48" t="s">
        <v>161</v>
      </c>
      <c r="T17" s="35">
        <f t="shared" si="1"/>
        <v>50</v>
      </c>
      <c r="U17" s="74" t="str">
        <f>IF(T17&lt;'Matriz de Avaliação'!$D$31,(IF(T17&lt;'Matriz de Avaliação'!$D$29,(IF(T17&lt;'Matriz de Avaliação'!$D$27,(IF(T17&lt;'Matriz de Avaliação'!$D$25,'Matriz de Avaliação'!$E$23,'Matriz de Avaliação'!$E$25)),'Matriz de Avaliação'!$E$27)),'Matriz de Avaliação'!$E$29)),'Matriz de Avaliação'!$E$31)</f>
        <v>MÉDIO</v>
      </c>
      <c r="V17" s="364"/>
      <c r="W17" s="364"/>
      <c r="X17" s="369"/>
      <c r="Y17" s="364"/>
      <c r="Z17" s="364"/>
    </row>
    <row r="18" spans="2:27" ht="34.200000000000003" outlineLevel="1">
      <c r="B18" s="361" t="s">
        <v>318</v>
      </c>
      <c r="C18" s="361" t="s">
        <v>618</v>
      </c>
      <c r="D18" s="1096" t="s">
        <v>620</v>
      </c>
      <c r="E18" s="368" t="s">
        <v>51</v>
      </c>
      <c r="F18" s="352" t="s">
        <v>611</v>
      </c>
      <c r="G18" s="352" t="s">
        <v>362</v>
      </c>
      <c r="H18" s="521" t="s">
        <v>612</v>
      </c>
      <c r="I18" s="36">
        <f>IF(J18=0,"?",(VLOOKUP(J18,'Matriz de Avaliação'!$C$5:$D$9,2,FALSE)))</f>
        <v>5</v>
      </c>
      <c r="J18" s="66" t="s">
        <v>121</v>
      </c>
      <c r="K18" s="37">
        <f>IF(L18=0,"?",(VLOOKUP(L18,'Matriz de Avaliação'!$C$11:$D$15,2,FALSE)))</f>
        <v>5</v>
      </c>
      <c r="L18" s="65" t="s">
        <v>125</v>
      </c>
      <c r="M18" s="38">
        <f>IF(N18=0,"?",(VLOOKUP(N18,'Matriz de Avaliação'!$C$17:$D$21,2,FALSE)))</f>
        <v>0.5</v>
      </c>
      <c r="N18" s="48" t="s">
        <v>31</v>
      </c>
      <c r="O18" s="35">
        <f>I18*K18*M18</f>
        <v>12.5</v>
      </c>
      <c r="P18" s="74" t="str">
        <f>IF(O18&lt;'Matriz de Avaliação'!$D$31,(IF(O18&lt;'Matriz de Avaliação'!$D$29,(IF(O18&lt;'Matriz de Avaliação'!$D$27,(IF(O18&lt;'Matriz de Avaliação'!$D$25,'Matriz de Avaliação'!$E$23,'Matriz de Avaliação'!$E$25)),'Matriz de Avaliação'!$E$27)),'Matriz de Avaliação'!$E$29)),'Matriz de Avaliação'!$E$31)</f>
        <v>BAIXO</v>
      </c>
      <c r="Q18" s="339" t="s">
        <v>1312</v>
      </c>
      <c r="R18" s="38">
        <f>IF(S18=0,"?",(VLOOKUP(S18,'Matriz de Avaliação'!$C$36:$E$40,2,FALSE)))</f>
        <v>2.5</v>
      </c>
      <c r="S18" s="48" t="s">
        <v>161</v>
      </c>
      <c r="T18" s="35">
        <f>(I18*K18*M18)/R18</f>
        <v>5</v>
      </c>
      <c r="U18" s="74" t="str">
        <f>IF(T18&lt;'Matriz de Avaliação'!$D$31,(IF(T18&lt;'Matriz de Avaliação'!$D$29,(IF(T18&lt;'Matriz de Avaliação'!$D$27,(IF(T18&lt;'Matriz de Avaliação'!$D$25,'Matriz de Avaliação'!$E$23,'Matriz de Avaliação'!$E$25)),'Matriz de Avaliação'!$E$27)),'Matriz de Avaliação'!$E$29)),'Matriz de Avaliação'!$E$31)</f>
        <v>BAIXO</v>
      </c>
      <c r="V18" s="364"/>
      <c r="W18" s="364"/>
      <c r="X18" s="369"/>
      <c r="Y18" s="364"/>
      <c r="Z18" s="364"/>
    </row>
    <row r="19" spans="2:27" ht="34.799999999999997" outlineLevel="1" thickBot="1">
      <c r="B19" s="361" t="s">
        <v>318</v>
      </c>
      <c r="C19" s="361" t="s">
        <v>618</v>
      </c>
      <c r="D19" s="1096"/>
      <c r="E19" s="368" t="s">
        <v>51</v>
      </c>
      <c r="F19" s="352" t="s">
        <v>138</v>
      </c>
      <c r="G19" s="352" t="s">
        <v>366</v>
      </c>
      <c r="H19" s="521" t="s">
        <v>315</v>
      </c>
      <c r="I19" s="36">
        <f>IF(J19=0,"?",(VLOOKUP(J19,'Matriz de Avaliação'!$C$5:$D$9,2,FALSE)))</f>
        <v>15</v>
      </c>
      <c r="J19" s="66" t="s">
        <v>23</v>
      </c>
      <c r="K19" s="37">
        <f>IF(L19=0,"?",(VLOOKUP(L19,'Matriz de Avaliação'!$C$11:$D$15,2,FALSE)))</f>
        <v>5</v>
      </c>
      <c r="L19" s="65" t="s">
        <v>125</v>
      </c>
      <c r="M19" s="38">
        <f>IF(N19=0,"?",(VLOOKUP(N19,'Matriz de Avaliação'!$C$17:$D$21,2,FALSE)))</f>
        <v>0.5</v>
      </c>
      <c r="N19" s="48" t="s">
        <v>31</v>
      </c>
      <c r="O19" s="35">
        <f>I19*K19*M19</f>
        <v>37.5</v>
      </c>
      <c r="P19" s="74" t="str">
        <f>IF(O19&lt;'Matriz de Avaliação'!$D$31,(IF(O19&lt;'Matriz de Avaliação'!$D$29,(IF(O19&lt;'Matriz de Avaliação'!$D$27,(IF(O19&lt;'Matriz de Avaliação'!$D$25,'Matriz de Avaliação'!$E$23,'Matriz de Avaliação'!$E$25)),'Matriz de Avaliação'!$E$27)),'Matriz de Avaliação'!$E$29)),'Matriz de Avaliação'!$E$31)</f>
        <v>MÉDIO</v>
      </c>
      <c r="Q19" s="341" t="s">
        <v>1336</v>
      </c>
      <c r="R19" s="38">
        <f>IF(S19=0,"?",(VLOOKUP(S19,'Matriz de Avaliação'!$C$36:$E$40,2,FALSE)))</f>
        <v>2.5</v>
      </c>
      <c r="S19" s="48" t="s">
        <v>161</v>
      </c>
      <c r="T19" s="35">
        <f>(I19*K19*M19)/R19</f>
        <v>15</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369"/>
      <c r="Y19" s="364"/>
      <c r="Z19" s="364"/>
    </row>
    <row r="20" spans="2:27" ht="34.200000000000003" outlineLevel="1">
      <c r="B20" s="484" t="s">
        <v>318</v>
      </c>
      <c r="C20" s="484" t="s">
        <v>1383</v>
      </c>
      <c r="D20" s="484" t="s">
        <v>1399</v>
      </c>
      <c r="E20" s="537" t="s">
        <v>51</v>
      </c>
      <c r="F20" s="536" t="s">
        <v>231</v>
      </c>
      <c r="G20" s="536" t="s">
        <v>368</v>
      </c>
      <c r="H20" s="525" t="s">
        <v>580</v>
      </c>
      <c r="I20" s="36">
        <f>IF(J20=0,"?",(VLOOKUP(J20,'Matriz de Avaliação'!$C$5:$D$9,2,FALSE)))</f>
        <v>25</v>
      </c>
      <c r="J20" s="66" t="s">
        <v>122</v>
      </c>
      <c r="K20" s="37">
        <f>IF(L20=0,"?",(VLOOKUP(L20,'Matriz de Avaliação'!$C$11:$D$15,2,FALSE)))</f>
        <v>4</v>
      </c>
      <c r="L20" s="377" t="s">
        <v>97</v>
      </c>
      <c r="M20" s="38">
        <f>IF(N20=0,"?",(VLOOKUP(N20,'Matriz de Avaliação'!$C$17:$D$21,2,FALSE)))</f>
        <v>0.5</v>
      </c>
      <c r="N20" s="48" t="s">
        <v>31</v>
      </c>
      <c r="O20" s="35">
        <f>I20*K20*M20</f>
        <v>50</v>
      </c>
      <c r="P20" s="74" t="str">
        <f>IF(O20&lt;'Matriz de Avaliação'!$D$31,(IF(O20&lt;'Matriz de Avaliação'!$D$29,(IF(O20&lt;'Matriz de Avaliação'!$D$27,(IF(O20&lt;'Matriz de Avaliação'!$D$25,'Matriz de Avaliação'!$E$23,'Matriz de Avaliação'!$E$25)),'Matriz de Avaliação'!$E$27)),'Matriz de Avaliação'!$E$29)),'Matriz de Avaliação'!$E$31)</f>
        <v>MÉDIO</v>
      </c>
      <c r="Q20" s="461" t="s">
        <v>1248</v>
      </c>
      <c r="R20" s="38">
        <f>IF(S20=0,"?",(VLOOKUP(S20,'Matriz de Avaliação'!$C$36:$E$40,2,FALSE)))</f>
        <v>2</v>
      </c>
      <c r="S20" s="225" t="s">
        <v>159</v>
      </c>
      <c r="T20" s="35">
        <f>(I20*K20*M20)/R20</f>
        <v>25</v>
      </c>
      <c r="U20" s="74" t="str">
        <f>IF(T20&lt;'Matriz de Avaliação'!$D$31,(IF(T20&lt;'Matriz de Avaliação'!$D$29,(IF(T20&lt;'Matriz de Avaliação'!$D$27,(IF(T20&lt;'Matriz de Avaliação'!$D$25,'Matriz de Avaliação'!$E$23,'Matriz de Avaliação'!$E$25)),'Matriz de Avaliação'!$E$27)),'Matriz de Avaliação'!$E$29)),'Matriz de Avaliação'!$E$31)</f>
        <v>MÉDIO</v>
      </c>
      <c r="V20" s="384"/>
      <c r="W20" s="384"/>
      <c r="X20" s="384"/>
      <c r="Y20" s="384"/>
      <c r="Z20" s="384"/>
    </row>
    <row r="21" spans="2:27" ht="48" customHeight="1" outlineLevel="1" thickBot="1">
      <c r="B21" s="484" t="s">
        <v>318</v>
      </c>
      <c r="C21" s="484" t="s">
        <v>1383</v>
      </c>
      <c r="D21" s="483" t="s">
        <v>1107</v>
      </c>
      <c r="E21" s="537" t="s">
        <v>52</v>
      </c>
      <c r="F21" s="357" t="s">
        <v>1109</v>
      </c>
      <c r="G21" s="357" t="s">
        <v>370</v>
      </c>
      <c r="H21" s="357" t="s">
        <v>67</v>
      </c>
      <c r="I21" s="36">
        <f>IF(J21=0,"?",(VLOOKUP(J21,'Matriz de Avaliação'!$C$5:$D$9,2,FALSE)))</f>
        <v>5</v>
      </c>
      <c r="J21" s="66" t="s">
        <v>121</v>
      </c>
      <c r="K21" s="37">
        <f>IF(L21=0,"?",(VLOOKUP(L21,'Matriz de Avaliação'!$C$11:$D$15,2,FALSE)))</f>
        <v>4</v>
      </c>
      <c r="L21" s="65" t="s">
        <v>97</v>
      </c>
      <c r="M21" s="38">
        <f>IF(N21=0,"?",(VLOOKUP(N21,'Matriz de Avaliação'!$C$17:$D$21,2,FALSE)))</f>
        <v>0.5</v>
      </c>
      <c r="N21" s="48" t="s">
        <v>31</v>
      </c>
      <c r="O21" s="35">
        <f>I21*K21*M21</f>
        <v>10</v>
      </c>
      <c r="P21" s="74" t="str">
        <f>IF(O21&lt;'Matriz de Avaliação'!$D$31,(IF(O21&lt;'Matriz de Avaliação'!$D$29,(IF(O21&lt;'Matriz de Avaliação'!$D$27,(IF(O21&lt;'Matriz de Avaliação'!$D$25,'Matriz de Avaliação'!$E$23,'Matriz de Avaliação'!$E$25)),'Matriz de Avaliação'!$E$27)),'Matriz de Avaliação'!$E$29)),'Matriz de Avaliação'!$E$31)</f>
        <v>BAIXO</v>
      </c>
      <c r="Q21" s="434" t="s">
        <v>854</v>
      </c>
      <c r="R21" s="38">
        <f>IF(S21=0,"?",(VLOOKUP(S21,'Matriz de Avaliação'!$C$36:$E$40,2,FALSE)))</f>
        <v>2</v>
      </c>
      <c r="S21" s="225" t="s">
        <v>159</v>
      </c>
      <c r="T21" s="35">
        <f>(I21*K21*M21)/R21</f>
        <v>5</v>
      </c>
      <c r="U21" s="74" t="str">
        <f>IF(T21&lt;'Matriz de Avaliação'!$D$31,(IF(T21&lt;'Matriz de Avaliação'!$D$29,(IF(T21&lt;'Matriz de Avaliação'!$D$27,(IF(T21&lt;'Matriz de Avaliação'!$D$25,'Matriz de Avaliação'!$E$23,'Matriz de Avaliação'!$E$25)),'Matriz de Avaliação'!$E$27)),'Matriz de Avaliação'!$E$29)),'Matriz de Avaliação'!$E$31)</f>
        <v>BAIXO</v>
      </c>
      <c r="V21" s="364"/>
      <c r="W21" s="364"/>
      <c r="X21" s="364"/>
      <c r="Y21" s="364"/>
      <c r="Z21" s="364"/>
    </row>
    <row r="22" spans="2:27" ht="48" customHeight="1" outlineLevel="1" thickBot="1">
      <c r="B22" s="484" t="s">
        <v>318</v>
      </c>
      <c r="C22" s="484" t="s">
        <v>1383</v>
      </c>
      <c r="D22" s="484" t="s">
        <v>1404</v>
      </c>
      <c r="E22" s="537" t="s">
        <v>52</v>
      </c>
      <c r="F22" s="357" t="s">
        <v>1403</v>
      </c>
      <c r="G22" s="357" t="s">
        <v>358</v>
      </c>
      <c r="H22" s="357" t="s">
        <v>1405</v>
      </c>
      <c r="I22" s="36">
        <f>IF(J22=0,"?",(VLOOKUP(J22,'Matriz de Avaliação'!$C$5:$D$9,2,FALSE)))</f>
        <v>15</v>
      </c>
      <c r="J22" s="66" t="s">
        <v>23</v>
      </c>
      <c r="K22" s="37">
        <f>IF(L22=0,"?",(VLOOKUP(L22,'Matriz de Avaliação'!$C$11:$D$15,2,FALSE)))</f>
        <v>4</v>
      </c>
      <c r="L22" s="65" t="s">
        <v>97</v>
      </c>
      <c r="M22" s="38">
        <f>IF(N22=0,"?",(VLOOKUP(N22,'Matriz de Avaliação'!$C$17:$D$21,2,FALSE)))</f>
        <v>1</v>
      </c>
      <c r="N22" s="48" t="s">
        <v>32</v>
      </c>
      <c r="O22" s="35">
        <f>I22*K22*M22</f>
        <v>60</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434" t="s">
        <v>1406</v>
      </c>
      <c r="R22" s="38">
        <f>IF(S22=0,"?",(VLOOKUP(S22,'Matriz de Avaliação'!$C$36:$E$40,2,FALSE)))</f>
        <v>2</v>
      </c>
      <c r="S22" s="225" t="s">
        <v>159</v>
      </c>
      <c r="T22" s="35">
        <f>(I22*K22*M22)/R22</f>
        <v>30</v>
      </c>
      <c r="U22" s="74" t="str">
        <f>IF(T22&lt;'Matriz de Avaliação'!$D$31,(IF(T22&lt;'Matriz de Avaliação'!$D$29,(IF(T22&lt;'Matriz de Avaliação'!$D$27,(IF(T22&lt;'Matriz de Avaliação'!$D$25,'Matriz de Avaliação'!$E$23,'Matriz de Avaliação'!$E$25)),'Matriz de Avaliação'!$E$27)),'Matriz de Avaliação'!$E$29)),'Matriz de Avaliação'!$E$31)</f>
        <v>MÉDIO</v>
      </c>
      <c r="V22" s="364"/>
      <c r="W22" s="364"/>
      <c r="X22" s="364"/>
      <c r="Y22" s="364"/>
      <c r="Z22" s="364"/>
    </row>
    <row r="23" spans="2:27" ht="16.8" customHeight="1" thickBot="1">
      <c r="B23" s="45" t="s">
        <v>1647</v>
      </c>
      <c r="C23" s="47"/>
      <c r="D23" s="47"/>
      <c r="E23" s="47"/>
      <c r="F23" s="47"/>
      <c r="G23" s="47"/>
      <c r="H23" s="32"/>
      <c r="I23" s="31"/>
      <c r="J23" s="32"/>
      <c r="K23" s="31"/>
      <c r="L23" s="32"/>
      <c r="M23" s="31"/>
      <c r="N23" s="32"/>
      <c r="O23" s="31"/>
      <c r="P23" s="31"/>
      <c r="Q23" s="355"/>
      <c r="R23" s="31"/>
      <c r="S23" s="32"/>
      <c r="T23" s="32"/>
      <c r="U23" s="32"/>
      <c r="V23" s="378"/>
      <c r="W23" s="378"/>
      <c r="X23" s="378"/>
      <c r="Y23" s="379"/>
      <c r="Z23" s="379"/>
      <c r="AA23" s="379"/>
    </row>
    <row r="24" spans="2:27" ht="48" customHeight="1" outlineLevel="1">
      <c r="B24" s="1097" t="s">
        <v>734</v>
      </c>
      <c r="C24" s="1093" t="s">
        <v>735</v>
      </c>
      <c r="D24" s="361" t="s">
        <v>608</v>
      </c>
      <c r="E24" s="368" t="s">
        <v>51</v>
      </c>
      <c r="F24" s="352" t="s">
        <v>319</v>
      </c>
      <c r="G24" s="352" t="s">
        <v>363</v>
      </c>
      <c r="H24" s="525" t="s">
        <v>580</v>
      </c>
      <c r="I24" s="36">
        <f>IF(J24=0,"?",(VLOOKUP(J24,'Matriz de Avaliação'!$C$5:$D$9,2,FALSE)))</f>
        <v>25</v>
      </c>
      <c r="J24" s="191" t="s">
        <v>122</v>
      </c>
      <c r="K24" s="37">
        <f>IF(L24=0,"?",(VLOOKUP(L24,'Matriz de Avaliação'!$C$11:$D$15,2,FALSE)))</f>
        <v>4</v>
      </c>
      <c r="L24" s="377" t="s">
        <v>97</v>
      </c>
      <c r="M24" s="38">
        <f>IF(N24=0,"?",(VLOOKUP(N24,'Matriz de Avaliação'!$C$17:$D$21,2,FALSE)))</f>
        <v>0.5</v>
      </c>
      <c r="N24" s="48" t="s">
        <v>181</v>
      </c>
      <c r="O24" s="35">
        <f t="shared" ref="O24:O40" si="2">I24*K24*M24</f>
        <v>50</v>
      </c>
      <c r="P24" s="74" t="str">
        <f>IF(O24&lt;'Matriz de Avaliação'!$D$31,(IF(O24&lt;'Matriz de Avaliação'!$D$29,(IF(O24&lt;'Matriz de Avaliação'!$D$27,(IF(O24&lt;'Matriz de Avaliação'!$D$25,'Matriz de Avaliação'!$E$23,'Matriz de Avaliação'!$E$25)),'Matriz de Avaliação'!$E$27)),'Matriz de Avaliação'!$E$29)),'Matriz de Avaliação'!$E$31)</f>
        <v>MÉDIO</v>
      </c>
      <c r="Q24" s="357" t="s">
        <v>926</v>
      </c>
      <c r="R24" s="38">
        <f>IF(S24=0,"?",(VLOOKUP(S24,'Matriz de Avaliação'!$C$36:$E$40,2,FALSE)))</f>
        <v>2.5</v>
      </c>
      <c r="S24" s="225" t="s">
        <v>161</v>
      </c>
      <c r="T24" s="35">
        <f t="shared" ref="T24:T40" si="3">(I24*K24*M24)/R24</f>
        <v>20</v>
      </c>
      <c r="U24" s="74" t="str">
        <f>IF(T24&lt;'Matriz de Avaliação'!$D$31,(IF(T24&lt;'Matriz de Avaliação'!$D$29,(IF(T24&lt;'Matriz de Avaliação'!$D$27,(IF(T24&lt;'Matriz de Avaliação'!$D$25,'Matriz de Avaliação'!$E$23,'Matriz de Avaliação'!$E$25)),'Matriz de Avaliação'!$E$27)),'Matriz de Avaliação'!$E$29)),'Matriz de Avaliação'!$E$31)</f>
        <v>MÉDIO</v>
      </c>
      <c r="V24" s="380"/>
      <c r="W24" s="364"/>
      <c r="X24" s="380"/>
      <c r="Y24" s="380"/>
      <c r="Z24" s="380"/>
      <c r="AA24" s="380"/>
    </row>
    <row r="25" spans="2:27" ht="48.6" customHeight="1" outlineLevel="1">
      <c r="B25" s="1098"/>
      <c r="C25" s="1066"/>
      <c r="D25" s="1093" t="s">
        <v>623</v>
      </c>
      <c r="E25" s="368" t="s">
        <v>51</v>
      </c>
      <c r="F25" s="352" t="s">
        <v>81</v>
      </c>
      <c r="G25" s="352" t="s">
        <v>371</v>
      </c>
      <c r="H25" s="521" t="s">
        <v>1126</v>
      </c>
      <c r="I25" s="36">
        <f>IF(J25=0,"?",(VLOOKUP(J25,'Matriz de Avaliação'!$C$5:$D$9,2,FALSE)))</f>
        <v>25</v>
      </c>
      <c r="J25" s="191" t="s">
        <v>122</v>
      </c>
      <c r="K25" s="37">
        <f>IF(L25=0,"?",(VLOOKUP(L25,'Matriz de Avaliação'!$C$11:$D$15,2,FALSE)))</f>
        <v>4</v>
      </c>
      <c r="L25" s="377" t="s">
        <v>97</v>
      </c>
      <c r="M25" s="38">
        <f>IF(N25=0,"?",(VLOOKUP(N25,'Matriz de Avaliação'!$C$17:$D$21,2,FALSE)))</f>
        <v>0.5</v>
      </c>
      <c r="N25" s="48" t="s">
        <v>181</v>
      </c>
      <c r="O25" s="35">
        <f t="shared" si="2"/>
        <v>50</v>
      </c>
      <c r="P25" s="74" t="str">
        <f>IF(O25&lt;'Matriz de Avaliação'!$D$31,(IF(O25&lt;'Matriz de Avaliação'!$D$29,(IF(O25&lt;'Matriz de Avaliação'!$D$27,(IF(O25&lt;'Matriz de Avaliação'!$D$25,'Matriz de Avaliação'!$E$23,'Matriz de Avaliação'!$E$25)),'Matriz de Avaliação'!$E$27)),'Matriz de Avaliação'!$E$29)),'Matriz de Avaliação'!$E$31)</f>
        <v>MÉDIO</v>
      </c>
      <c r="Q25" s="356" t="s">
        <v>626</v>
      </c>
      <c r="R25" s="38">
        <f>IF(S25=0,"?",(VLOOKUP(S25,'Matriz de Avaliação'!$C$36:$E$40,2,FALSE)))</f>
        <v>1.5</v>
      </c>
      <c r="S25" s="48" t="s">
        <v>165</v>
      </c>
      <c r="T25" s="35">
        <f t="shared" si="3"/>
        <v>33.333333333333336</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364"/>
      <c r="X25" s="364"/>
      <c r="Y25" s="364"/>
      <c r="Z25" s="364"/>
      <c r="AA25" s="364"/>
    </row>
    <row r="26" spans="2:27" ht="48.6" customHeight="1" outlineLevel="1">
      <c r="B26" s="1098"/>
      <c r="C26" s="1066"/>
      <c r="D26" s="1066"/>
      <c r="E26" s="368" t="s">
        <v>51</v>
      </c>
      <c r="F26" s="352" t="s">
        <v>560</v>
      </c>
      <c r="G26" s="352" t="s">
        <v>364</v>
      </c>
      <c r="H26" s="521" t="s">
        <v>760</v>
      </c>
      <c r="I26" s="36">
        <f>IF(J26=0,"?",(VLOOKUP(J26,'Matriz de Avaliação'!$C$5:$D$9,2,FALSE)))</f>
        <v>5</v>
      </c>
      <c r="J26" s="191" t="s">
        <v>121</v>
      </c>
      <c r="K26" s="37">
        <f>IF(L26=0,"?",(VLOOKUP(L26,'Matriz de Avaliação'!$C$11:$D$15,2,FALSE)))</f>
        <v>4</v>
      </c>
      <c r="L26" s="377" t="s">
        <v>97</v>
      </c>
      <c r="M26" s="38">
        <f>IF(N26=0,"?",(VLOOKUP(N26,'Matriz de Avaliação'!$C$17:$D$21,2,FALSE)))</f>
        <v>0.5</v>
      </c>
      <c r="N26" s="48" t="s">
        <v>181</v>
      </c>
      <c r="O26" s="35">
        <f t="shared" si="2"/>
        <v>10</v>
      </c>
      <c r="P26" s="74" t="str">
        <f>IF(O26&lt;'Matriz de Avaliação'!$D$31,(IF(O26&lt;'Matriz de Avaliação'!$D$29,(IF(O26&lt;'Matriz de Avaliação'!$D$27,(IF(O26&lt;'Matriz de Avaliação'!$D$25,'Matriz de Avaliação'!$E$23,'Matriz de Avaliação'!$E$25)),'Matriz de Avaliação'!$E$27)),'Matriz de Avaliação'!$E$29)),'Matriz de Avaliação'!$E$31)</f>
        <v>BAIXO</v>
      </c>
      <c r="Q26" s="357" t="s">
        <v>625</v>
      </c>
      <c r="R26" s="38">
        <f>IF(S26=0,"?",(VLOOKUP(S26,'Matriz de Avaliação'!$C$36:$E$40,2,FALSE)))</f>
        <v>1.5</v>
      </c>
      <c r="S26" s="48" t="s">
        <v>165</v>
      </c>
      <c r="T26" s="35">
        <f t="shared" si="3"/>
        <v>6.666666666666667</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64"/>
      <c r="W26" s="364"/>
      <c r="X26" s="364"/>
      <c r="Y26" s="364"/>
      <c r="Z26" s="364"/>
      <c r="AA26" s="364"/>
    </row>
    <row r="27" spans="2:27" ht="48.6" customHeight="1" outlineLevel="1">
      <c r="B27" s="1098"/>
      <c r="C27" s="1066"/>
      <c r="D27" s="1066"/>
      <c r="E27" s="368" t="s">
        <v>51</v>
      </c>
      <c r="F27" s="352" t="s">
        <v>761</v>
      </c>
      <c r="G27" s="352" t="s">
        <v>372</v>
      </c>
      <c r="H27" s="521" t="s">
        <v>1433</v>
      </c>
      <c r="I27" s="36">
        <f>IF(J27=0,"?",(VLOOKUP(J27,'Matriz de Avaliação'!$C$5:$D$9,2,FALSE)))</f>
        <v>25</v>
      </c>
      <c r="J27" s="191" t="s">
        <v>122</v>
      </c>
      <c r="K27" s="37">
        <f>IF(L27=0,"?",(VLOOKUP(L27,'Matriz de Avaliação'!$C$11:$D$15,2,FALSE)))</f>
        <v>4</v>
      </c>
      <c r="L27" s="377" t="s">
        <v>97</v>
      </c>
      <c r="M27" s="38">
        <f>IF(N27=0,"?",(VLOOKUP(N27,'Matriz de Avaliação'!$C$17:$D$21,2,FALSE)))</f>
        <v>0.5</v>
      </c>
      <c r="N27" s="48" t="s">
        <v>181</v>
      </c>
      <c r="O27" s="35">
        <f t="shared" si="2"/>
        <v>50</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52" t="s">
        <v>1085</v>
      </c>
      <c r="R27" s="38">
        <f>IF(S27=0,"?",(VLOOKUP(S27,'Matriz de Avaliação'!$C$36:$E$40,2,FALSE)))</f>
        <v>2.5</v>
      </c>
      <c r="S27" s="225" t="s">
        <v>161</v>
      </c>
      <c r="T27" s="35">
        <f t="shared" si="3"/>
        <v>20</v>
      </c>
      <c r="U27" s="74" t="str">
        <f>IF(T27&lt;'Matriz de Avaliação'!$D$31,(IF(T27&lt;'Matriz de Avaliação'!$D$29,(IF(T27&lt;'Matriz de Avaliação'!$D$27,(IF(T27&lt;'Matriz de Avaliação'!$D$25,'Matriz de Avaliação'!$E$23,'Matriz de Avaliação'!$E$25)),'Matriz de Avaliação'!$E$27)),'Matriz de Avaliação'!$E$29)),'Matriz de Avaliação'!$E$31)</f>
        <v>MÉDIO</v>
      </c>
      <c r="V27" s="364"/>
      <c r="W27" s="364"/>
      <c r="X27" s="364"/>
      <c r="Y27" s="364"/>
      <c r="Z27" s="364"/>
      <c r="AA27" s="364"/>
    </row>
    <row r="28" spans="2:27" ht="26.4" outlineLevel="1">
      <c r="B28" s="1098"/>
      <c r="C28" s="1094"/>
      <c r="D28" s="1094"/>
      <c r="E28" s="368" t="s">
        <v>51</v>
      </c>
      <c r="F28" s="352" t="s">
        <v>138</v>
      </c>
      <c r="G28" s="352" t="s">
        <v>366</v>
      </c>
      <c r="H28" s="337" t="s">
        <v>1076</v>
      </c>
      <c r="I28" s="36">
        <f>IF(J28=0,"?",(VLOOKUP(J28,'Matriz de Avaliação'!$C$5:$D$9,2,FALSE)))</f>
        <v>15</v>
      </c>
      <c r="J28" s="191" t="s">
        <v>23</v>
      </c>
      <c r="K28" s="37">
        <f>IF(L28=0,"?",(VLOOKUP(L28,'Matriz de Avaliação'!$C$11:$D$15,2,FALSE)))</f>
        <v>4</v>
      </c>
      <c r="L28" s="377" t="s">
        <v>97</v>
      </c>
      <c r="M28" s="38">
        <f>IF(N28=0,"?",(VLOOKUP(N28,'Matriz de Avaliação'!$C$17:$D$21,2,FALSE)))</f>
        <v>0.5</v>
      </c>
      <c r="N28" s="48" t="s">
        <v>181</v>
      </c>
      <c r="O28" s="35">
        <f t="shared" si="2"/>
        <v>30</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52" t="s">
        <v>972</v>
      </c>
      <c r="R28" s="38">
        <f>IF(S28=0,"?",(VLOOKUP(S28,'Matriz de Avaliação'!$C$36:$E$40,2,FALSE)))</f>
        <v>2.5</v>
      </c>
      <c r="S28" s="225" t="s">
        <v>161</v>
      </c>
      <c r="T28" s="35">
        <f t="shared" si="3"/>
        <v>12</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64"/>
      <c r="W28" s="364"/>
      <c r="X28" s="364"/>
      <c r="Y28" s="364"/>
      <c r="Z28" s="364"/>
      <c r="AA28" s="364"/>
    </row>
    <row r="29" spans="2:27" ht="48.6" customHeight="1" outlineLevel="1">
      <c r="B29" s="1098"/>
      <c r="C29" s="1093" t="s">
        <v>631</v>
      </c>
      <c r="D29" s="1093" t="s">
        <v>627</v>
      </c>
      <c r="E29" s="368" t="s">
        <v>51</v>
      </c>
      <c r="F29" s="352" t="s">
        <v>68</v>
      </c>
      <c r="G29" s="352" t="s">
        <v>363</v>
      </c>
      <c r="H29" s="337" t="s">
        <v>621</v>
      </c>
      <c r="I29" s="36">
        <f>IF(J29=0,"?",(VLOOKUP(J29,'Matriz de Avaliação'!$C$5:$D$9,2,FALSE)))</f>
        <v>25</v>
      </c>
      <c r="J29" s="191" t="s">
        <v>122</v>
      </c>
      <c r="K29" s="37">
        <f>IF(L29=0,"?",(VLOOKUP(L29,'Matriz de Avaliação'!$C$11:$D$15,2,FALSE)))</f>
        <v>4</v>
      </c>
      <c r="L29" s="377" t="s">
        <v>97</v>
      </c>
      <c r="M29" s="38">
        <f>IF(N29=0,"?",(VLOOKUP(N29,'Matriz de Avaliação'!$C$17:$D$21,2,FALSE)))</f>
        <v>0.5</v>
      </c>
      <c r="N29" s="48" t="s">
        <v>31</v>
      </c>
      <c r="O29" s="35">
        <f t="shared" si="2"/>
        <v>50</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352" t="s">
        <v>972</v>
      </c>
      <c r="R29" s="38">
        <f>IF(S29=0,"?",(VLOOKUP(S29,'Matriz de Avaliação'!$C$36:$E$40,2,FALSE)))</f>
        <v>2.5</v>
      </c>
      <c r="S29" s="225" t="s">
        <v>161</v>
      </c>
      <c r="T29" s="35">
        <f t="shared" si="3"/>
        <v>20</v>
      </c>
      <c r="U29" s="74" t="str">
        <f>IF(T29&lt;'Matriz de Avaliação'!$D$31,(IF(T29&lt;'Matriz de Avaliação'!$D$29,(IF(T29&lt;'Matriz de Avaliação'!$D$27,(IF(T29&lt;'Matriz de Avaliação'!$D$25,'Matriz de Avaliação'!$E$23,'Matriz de Avaliação'!$E$25)),'Matriz de Avaliação'!$E$27)),'Matriz de Avaliação'!$E$29)),'Matriz de Avaliação'!$E$31)</f>
        <v>MÉDIO</v>
      </c>
      <c r="V29" s="364"/>
      <c r="W29" s="364"/>
      <c r="X29" s="369"/>
      <c r="Y29" s="370"/>
      <c r="Z29" s="370"/>
      <c r="AA29" s="370"/>
    </row>
    <row r="30" spans="2:27" ht="48.6" customHeight="1" outlineLevel="1">
      <c r="B30" s="1098"/>
      <c r="C30" s="1066"/>
      <c r="D30" s="1066"/>
      <c r="E30" s="368" t="s">
        <v>51</v>
      </c>
      <c r="F30" s="352" t="s">
        <v>81</v>
      </c>
      <c r="G30" s="352" t="s">
        <v>371</v>
      </c>
      <c r="H30" s="521" t="s">
        <v>1126</v>
      </c>
      <c r="I30" s="36">
        <f>IF(J30=0,"?",(VLOOKUP(J30,'Matriz de Avaliação'!$C$5:$D$9,2,FALSE)))</f>
        <v>25</v>
      </c>
      <c r="J30" s="191" t="s">
        <v>122</v>
      </c>
      <c r="K30" s="37">
        <f>IF(L30=0,"?",(VLOOKUP(L30,'Matriz de Avaliação'!$C$11:$D$15,2,FALSE)))</f>
        <v>4</v>
      </c>
      <c r="L30" s="377" t="s">
        <v>97</v>
      </c>
      <c r="M30" s="38">
        <f>IF(N30=0,"?",(VLOOKUP(N30,'Matriz de Avaliação'!$C$17:$D$21,2,FALSE)))</f>
        <v>0.5</v>
      </c>
      <c r="N30" s="48" t="s">
        <v>31</v>
      </c>
      <c r="O30" s="35">
        <f t="shared" si="2"/>
        <v>50</v>
      </c>
      <c r="P30" s="74" t="str">
        <f>IF(O30&lt;'Matriz de Avaliação'!$D$31,(IF(O30&lt;'Matriz de Avaliação'!$D$29,(IF(O30&lt;'Matriz de Avaliação'!$D$27,(IF(O30&lt;'Matriz de Avaliação'!$D$25,'Matriz de Avaliação'!$E$23,'Matriz de Avaliação'!$E$25)),'Matriz de Avaliação'!$E$27)),'Matriz de Avaliação'!$E$29)),'Matriz de Avaliação'!$E$31)</f>
        <v>MÉDIO</v>
      </c>
      <c r="Q30" s="352" t="s">
        <v>972</v>
      </c>
      <c r="R30" s="38">
        <f>IF(S30=0,"?",(VLOOKUP(S30,'Matriz de Avaliação'!$C$36:$E$40,2,FALSE)))</f>
        <v>2.5</v>
      </c>
      <c r="S30" s="225" t="s">
        <v>161</v>
      </c>
      <c r="T30" s="35">
        <f t="shared" si="3"/>
        <v>20</v>
      </c>
      <c r="U30" s="74" t="str">
        <f>IF(T30&lt;'Matriz de Avaliação'!$D$31,(IF(T30&lt;'Matriz de Avaliação'!$D$29,(IF(T30&lt;'Matriz de Avaliação'!$D$27,(IF(T30&lt;'Matriz de Avaliação'!$D$25,'Matriz de Avaliação'!$E$23,'Matriz de Avaliação'!$E$25)),'Matriz de Avaliação'!$E$27)),'Matriz de Avaliação'!$E$29)),'Matriz de Avaliação'!$E$31)</f>
        <v>MÉDIO</v>
      </c>
      <c r="V30" s="364"/>
      <c r="W30" s="364"/>
      <c r="X30" s="369"/>
      <c r="Y30" s="370"/>
      <c r="Z30" s="370"/>
      <c r="AA30" s="370"/>
    </row>
    <row r="31" spans="2:27" ht="48.6" customHeight="1" outlineLevel="1">
      <c r="B31" s="1098"/>
      <c r="C31" s="1066"/>
      <c r="D31" s="1066"/>
      <c r="E31" s="368" t="s">
        <v>133</v>
      </c>
      <c r="F31" s="352" t="s">
        <v>796</v>
      </c>
      <c r="G31" s="352" t="s">
        <v>78</v>
      </c>
      <c r="H31" s="337" t="s">
        <v>1075</v>
      </c>
      <c r="I31" s="36">
        <f>IF(J31=0,"?",(VLOOKUP(J31,'Matriz de Avaliação'!$C$5:$D$9,2,FALSE)))</f>
        <v>50</v>
      </c>
      <c r="J31" s="191" t="s">
        <v>123</v>
      </c>
      <c r="K31" s="37">
        <f>IF(L31=0,"?",(VLOOKUP(L31,'Matriz de Avaliação'!$C$11:$D$15,2,FALSE)))</f>
        <v>4</v>
      </c>
      <c r="L31" s="377" t="s">
        <v>97</v>
      </c>
      <c r="M31" s="38">
        <f>IF(N31=0,"?",(VLOOKUP(N31,'Matriz de Avaliação'!$C$17:$D$21,2,FALSE)))</f>
        <v>0.5</v>
      </c>
      <c r="N31" s="48" t="s">
        <v>31</v>
      </c>
      <c r="O31" s="35">
        <f t="shared" si="2"/>
        <v>100</v>
      </c>
      <c r="P31" s="74" t="str">
        <f>IF(O31&lt;'Matriz de Avaliação'!$D$31,(IF(O31&lt;'Matriz de Avaliação'!$D$29,(IF(O31&lt;'Matriz de Avaliação'!$D$27,(IF(O31&lt;'Matriz de Avaliação'!$D$25,'Matriz de Avaliação'!$E$23,'Matriz de Avaliação'!$E$25)),'Matriz de Avaliação'!$E$27)),'Matriz de Avaliação'!$E$29)),'Matriz de Avaliação'!$E$31)</f>
        <v>SIGNIFICATIVO</v>
      </c>
      <c r="Q31" s="350" t="s">
        <v>799</v>
      </c>
      <c r="R31" s="38">
        <f>IF(S31=0,"?",(VLOOKUP(S31,'Matriz de Avaliação'!$C$36:$E$40,2,FALSE)))</f>
        <v>2</v>
      </c>
      <c r="S31" s="48" t="s">
        <v>159</v>
      </c>
      <c r="T31" s="35">
        <f t="shared" si="3"/>
        <v>50</v>
      </c>
      <c r="U31" s="74" t="str">
        <f>IF(T31&lt;'Matriz de Avaliação'!$D$31,(IF(T31&lt;'Matriz de Avaliação'!$D$29,(IF(T31&lt;'Matriz de Avaliação'!$D$27,(IF(T31&lt;'Matriz de Avaliação'!$D$25,'Matriz de Avaliação'!$E$23,'Matriz de Avaliação'!$E$25)),'Matriz de Avaliação'!$E$27)),'Matriz de Avaliação'!$E$29)),'Matriz de Avaliação'!$E$31)</f>
        <v>MÉDIO</v>
      </c>
      <c r="V31" s="364"/>
      <c r="W31" s="364"/>
      <c r="X31" s="369"/>
      <c r="Y31" s="364"/>
      <c r="Z31" s="364"/>
      <c r="AA31" s="364"/>
    </row>
    <row r="32" spans="2:27" ht="48.6" customHeight="1" outlineLevel="1">
      <c r="B32" s="1098"/>
      <c r="C32" s="1066"/>
      <c r="D32" s="1066"/>
      <c r="E32" s="368" t="s">
        <v>133</v>
      </c>
      <c r="F32" s="352" t="s">
        <v>797</v>
      </c>
      <c r="G32" s="352" t="s">
        <v>80</v>
      </c>
      <c r="H32" s="337" t="s">
        <v>798</v>
      </c>
      <c r="I32" s="36">
        <f>IF(J32=0,"?",(VLOOKUP(J32,'Matriz de Avaliação'!$C$5:$D$9,2,FALSE)))</f>
        <v>25</v>
      </c>
      <c r="J32" s="191" t="s">
        <v>122</v>
      </c>
      <c r="K32" s="37">
        <f>IF(L32=0,"?",(VLOOKUP(L32,'Matriz de Avaliação'!$C$11:$D$15,2,FALSE)))</f>
        <v>4</v>
      </c>
      <c r="L32" s="377" t="s">
        <v>97</v>
      </c>
      <c r="M32" s="38">
        <f>IF(N32=0,"?",(VLOOKUP(N32,'Matriz de Avaliação'!$C$17:$D$21,2,FALSE)))</f>
        <v>0.5</v>
      </c>
      <c r="N32" s="48" t="s">
        <v>31</v>
      </c>
      <c r="O32" s="35">
        <f t="shared" si="2"/>
        <v>50</v>
      </c>
      <c r="P32" s="74" t="str">
        <f>IF(O32&lt;'Matriz de Avaliação'!$D$31,(IF(O32&lt;'Matriz de Avaliação'!$D$29,(IF(O32&lt;'Matriz de Avaliação'!$D$27,(IF(O32&lt;'Matriz de Avaliação'!$D$25,'Matriz de Avaliação'!$E$23,'Matriz de Avaliação'!$E$25)),'Matriz de Avaliação'!$E$27)),'Matriz de Avaliação'!$E$29)),'Matriz de Avaliação'!$E$31)</f>
        <v>MÉDIO</v>
      </c>
      <c r="Q32" s="350" t="s">
        <v>799</v>
      </c>
      <c r="R32" s="38">
        <f>IF(S32=0,"?",(VLOOKUP(S32,'Matriz de Avaliação'!$C$36:$E$40,2,FALSE)))</f>
        <v>2</v>
      </c>
      <c r="S32" s="48" t="s">
        <v>159</v>
      </c>
      <c r="T32" s="35">
        <f t="shared" si="3"/>
        <v>25</v>
      </c>
      <c r="U32" s="74" t="str">
        <f>IF(T32&lt;'Matriz de Avaliação'!$D$31,(IF(T32&lt;'Matriz de Avaliação'!$D$29,(IF(T32&lt;'Matriz de Avaliação'!$D$27,(IF(T32&lt;'Matriz de Avaliação'!$D$25,'Matriz de Avaliação'!$E$23,'Matriz de Avaliação'!$E$25)),'Matriz de Avaliação'!$E$27)),'Matriz de Avaliação'!$E$29)),'Matriz de Avaliação'!$E$31)</f>
        <v>MÉDIO</v>
      </c>
      <c r="V32" s="364"/>
      <c r="W32" s="364"/>
      <c r="X32" s="369"/>
      <c r="Y32" s="364"/>
      <c r="Z32" s="364"/>
      <c r="AA32" s="364"/>
    </row>
    <row r="33" spans="2:27" ht="48.6" customHeight="1" outlineLevel="1">
      <c r="B33" s="1098"/>
      <c r="C33" s="1094"/>
      <c r="D33" s="1094"/>
      <c r="E33" s="368" t="s">
        <v>51</v>
      </c>
      <c r="F33" s="352" t="s">
        <v>138</v>
      </c>
      <c r="G33" s="352" t="s">
        <v>366</v>
      </c>
      <c r="H33" s="337" t="s">
        <v>1076</v>
      </c>
      <c r="I33" s="36">
        <f>IF(J33=0,"?",(VLOOKUP(J33,'Matriz de Avaliação'!$C$5:$D$9,2,FALSE)))</f>
        <v>15</v>
      </c>
      <c r="J33" s="191" t="s">
        <v>23</v>
      </c>
      <c r="K33" s="37">
        <f>IF(L33=0,"?",(VLOOKUP(L33,'Matriz de Avaliação'!$C$11:$D$15,2,FALSE)))</f>
        <v>4</v>
      </c>
      <c r="L33" s="377" t="s">
        <v>97</v>
      </c>
      <c r="M33" s="38">
        <f>IF(N33=0,"?",(VLOOKUP(N33,'Matriz de Avaliação'!$C$17:$D$21,2,FALSE)))</f>
        <v>0.5</v>
      </c>
      <c r="N33" s="48" t="s">
        <v>31</v>
      </c>
      <c r="O33" s="35">
        <f t="shared" si="2"/>
        <v>30</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350" t="s">
        <v>782</v>
      </c>
      <c r="R33" s="38">
        <f>IF(S33=0,"?",(VLOOKUP(S33,'Matriz de Avaliação'!$C$36:$E$40,2,FALSE)))</f>
        <v>2</v>
      </c>
      <c r="S33" s="48" t="s">
        <v>159</v>
      </c>
      <c r="T33" s="35">
        <f t="shared" si="3"/>
        <v>15</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369"/>
      <c r="Y33" s="370"/>
      <c r="Z33" s="370"/>
      <c r="AA33" s="370"/>
    </row>
    <row r="34" spans="2:27" ht="48.6" customHeight="1" outlineLevel="1">
      <c r="B34" s="1098"/>
      <c r="C34" s="1093" t="s">
        <v>762</v>
      </c>
      <c r="D34" s="1093" t="s">
        <v>629</v>
      </c>
      <c r="E34" s="368" t="s">
        <v>51</v>
      </c>
      <c r="F34" s="352" t="s">
        <v>138</v>
      </c>
      <c r="G34" s="352" t="s">
        <v>366</v>
      </c>
      <c r="H34" s="337" t="s">
        <v>1076</v>
      </c>
      <c r="I34" s="36">
        <f>IF(J34=0,"?",(VLOOKUP(J34,'Matriz de Avaliação'!$C$5:$D$9,2,FALSE)))</f>
        <v>15</v>
      </c>
      <c r="J34" s="191" t="s">
        <v>23</v>
      </c>
      <c r="K34" s="37">
        <f>IF(L34=0,"?",(VLOOKUP(L34,'Matriz de Avaliação'!$C$11:$D$15,2,FALSE)))</f>
        <v>4</v>
      </c>
      <c r="L34" s="377" t="s">
        <v>97</v>
      </c>
      <c r="M34" s="38">
        <f>IF(N34=0,"?",(VLOOKUP(N34,'Matriz de Avaliação'!$C$17:$D$21,2,FALSE)))</f>
        <v>0.5</v>
      </c>
      <c r="N34" s="225" t="s">
        <v>181</v>
      </c>
      <c r="O34" s="35">
        <f t="shared" si="2"/>
        <v>30</v>
      </c>
      <c r="P34" s="74" t="str">
        <f>IF(O34&lt;'Matriz de Avaliação'!$D$31,(IF(O34&lt;'Matriz de Avaliação'!$D$29,(IF(O34&lt;'Matriz de Avaliação'!$D$27,(IF(O34&lt;'Matriz de Avaliação'!$D$25,'Matriz de Avaliação'!$E$23,'Matriz de Avaliação'!$E$25)),'Matriz de Avaliação'!$E$27)),'Matriz de Avaliação'!$E$29)),'Matriz de Avaliação'!$E$31)</f>
        <v>MÉDIO</v>
      </c>
      <c r="Q34" s="350" t="s">
        <v>782</v>
      </c>
      <c r="R34" s="38">
        <f>IF(S34=0,"?",(VLOOKUP(S34,'Matriz de Avaliação'!$C$36:$E$40,2,FALSE)))</f>
        <v>2</v>
      </c>
      <c r="S34" s="48" t="s">
        <v>159</v>
      </c>
      <c r="T34" s="35">
        <f t="shared" si="3"/>
        <v>15</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64"/>
      <c r="W34" s="364"/>
      <c r="X34" s="369"/>
      <c r="Y34" s="370"/>
      <c r="Z34" s="370"/>
      <c r="AA34" s="370"/>
    </row>
    <row r="35" spans="2:27" ht="48.6" customHeight="1" outlineLevel="1">
      <c r="B35" s="1098"/>
      <c r="C35" s="1094"/>
      <c r="D35" s="1094"/>
      <c r="E35" s="368" t="s">
        <v>51</v>
      </c>
      <c r="F35" s="352" t="s">
        <v>764</v>
      </c>
      <c r="G35" s="352" t="s">
        <v>354</v>
      </c>
      <c r="H35" s="337" t="s">
        <v>763</v>
      </c>
      <c r="I35" s="36">
        <f>IF(J35=0,"?",(VLOOKUP(J35,'Matriz de Avaliação'!$C$5:$D$9,2,FALSE)))</f>
        <v>50</v>
      </c>
      <c r="J35" s="191" t="s">
        <v>123</v>
      </c>
      <c r="K35" s="37">
        <f>IF(L35=0,"?",(VLOOKUP(L35,'Matriz de Avaliação'!$C$11:$D$15,2,FALSE)))</f>
        <v>4</v>
      </c>
      <c r="L35" s="377" t="s">
        <v>97</v>
      </c>
      <c r="M35" s="38">
        <f>IF(N35=0,"?",(VLOOKUP(N35,'Matriz de Avaliação'!$C$17:$D$21,2,FALSE)))</f>
        <v>0.5</v>
      </c>
      <c r="N35" s="225" t="s">
        <v>181</v>
      </c>
      <c r="O35" s="35">
        <f t="shared" si="2"/>
        <v>100</v>
      </c>
      <c r="P35" s="74" t="str">
        <f>IF(O35&lt;'Matriz de Avaliação'!$D$31,(IF(O35&lt;'Matriz de Avaliação'!$D$29,(IF(O35&lt;'Matriz de Avaliação'!$D$27,(IF(O35&lt;'Matriz de Avaliação'!$D$25,'Matriz de Avaliação'!$E$23,'Matriz de Avaliação'!$E$25)),'Matriz de Avaliação'!$E$27)),'Matriz de Avaliação'!$E$29)),'Matriz de Avaliação'!$E$31)</f>
        <v>SIGNIFICATIVO</v>
      </c>
      <c r="Q35" s="352" t="s">
        <v>971</v>
      </c>
      <c r="R35" s="38">
        <f>IF(S35=0,"?",(VLOOKUP(S35,'Matriz de Avaliação'!$C$36:$E$40,2,FALSE)))</f>
        <v>2.5</v>
      </c>
      <c r="S35" s="225" t="s">
        <v>161</v>
      </c>
      <c r="T35" s="35">
        <f t="shared" si="3"/>
        <v>40</v>
      </c>
      <c r="U35" s="74" t="str">
        <f>IF(T35&lt;'Matriz de Avaliação'!$D$31,(IF(T35&lt;'Matriz de Avaliação'!$D$29,(IF(T35&lt;'Matriz de Avaliação'!$D$27,(IF(T35&lt;'Matriz de Avaliação'!$D$25,'Matriz de Avaliação'!$E$23,'Matriz de Avaliação'!$E$25)),'Matriz de Avaliação'!$E$27)),'Matriz de Avaliação'!$E$29)),'Matriz de Avaliação'!$E$31)</f>
        <v>MÉDIO</v>
      </c>
      <c r="V35" s="364"/>
      <c r="W35" s="364"/>
      <c r="X35" s="369"/>
      <c r="Y35" s="370"/>
      <c r="Z35" s="370"/>
      <c r="AA35" s="370"/>
    </row>
    <row r="36" spans="2:27" ht="48.6" customHeight="1" outlineLevel="1">
      <c r="B36" s="1098"/>
      <c r="C36" s="1093" t="s">
        <v>765</v>
      </c>
      <c r="D36" s="1093" t="s">
        <v>639</v>
      </c>
      <c r="E36" s="368" t="s">
        <v>51</v>
      </c>
      <c r="F36" s="352" t="s">
        <v>82</v>
      </c>
      <c r="G36" s="352" t="s">
        <v>471</v>
      </c>
      <c r="H36" s="521" t="s">
        <v>1128</v>
      </c>
      <c r="I36" s="36">
        <f>IF(J36=0,"?",(VLOOKUP(J36,'Matriz de Avaliação'!$C$5:$D$9,2,FALSE)))</f>
        <v>15</v>
      </c>
      <c r="J36" s="191" t="s">
        <v>23</v>
      </c>
      <c r="K36" s="37">
        <f>IF(L36=0,"?",(VLOOKUP(L36,'Matriz de Avaliação'!$C$11:$D$15,2,FALSE)))</f>
        <v>4</v>
      </c>
      <c r="L36" s="377" t="s">
        <v>97</v>
      </c>
      <c r="M36" s="38">
        <f>IF(N36=0,"?",(VLOOKUP(N36,'Matriz de Avaliação'!$C$17:$D$21,2,FALSE)))</f>
        <v>0.5</v>
      </c>
      <c r="N36" s="225" t="s">
        <v>31</v>
      </c>
      <c r="O36" s="35">
        <f t="shared" si="2"/>
        <v>30</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352" t="s">
        <v>835</v>
      </c>
      <c r="R36" s="38">
        <f>IF(S36=0,"?",(VLOOKUP(S36,'Matriz de Avaliação'!$C$36:$E$40,2,FALSE)))</f>
        <v>2</v>
      </c>
      <c r="S36" s="48" t="s">
        <v>159</v>
      </c>
      <c r="T36" s="35">
        <f t="shared" si="3"/>
        <v>15</v>
      </c>
      <c r="U36" s="74" t="str">
        <f>IF(T36&lt;'Matriz de Avaliação'!$D$31,(IF(T36&lt;'Matriz de Avaliação'!$D$29,(IF(T36&lt;'Matriz de Avaliação'!$D$27,(IF(T36&lt;'Matriz de Avaliação'!$D$25,'Matriz de Avaliação'!$E$23,'Matriz de Avaliação'!$E$25)),'Matriz de Avaliação'!$E$27)),'Matriz de Avaliação'!$E$29)),'Matriz de Avaliação'!$E$31)</f>
        <v>BAIXO</v>
      </c>
      <c r="V36" s="372"/>
      <c r="W36" s="364"/>
      <c r="X36" s="372"/>
      <c r="Y36" s="371"/>
      <c r="Z36" s="371"/>
      <c r="AA36" s="371"/>
    </row>
    <row r="37" spans="2:27" ht="48.6" customHeight="1" outlineLevel="1">
      <c r="B37" s="1098"/>
      <c r="C37" s="1066"/>
      <c r="D37" s="1094"/>
      <c r="E37" s="368" t="s">
        <v>51</v>
      </c>
      <c r="F37" s="352" t="s">
        <v>774</v>
      </c>
      <c r="G37" s="352" t="s">
        <v>471</v>
      </c>
      <c r="H37" s="337" t="s">
        <v>1128</v>
      </c>
      <c r="I37" s="36">
        <f>IF(J37=0,"?",(VLOOKUP(J37,'Matriz de Avaliação'!$C$5:$D$9,2,FALSE)))</f>
        <v>15</v>
      </c>
      <c r="J37" s="191" t="s">
        <v>23</v>
      </c>
      <c r="K37" s="37">
        <f>IF(L37=0,"?",(VLOOKUP(L37,'Matriz de Avaliação'!$C$11:$D$15,2,FALSE)))</f>
        <v>4</v>
      </c>
      <c r="L37" s="377" t="s">
        <v>97</v>
      </c>
      <c r="M37" s="38">
        <f>IF(N37=0,"?",(VLOOKUP(N37,'Matriz de Avaliação'!$C$17:$D$21,2,FALSE)))</f>
        <v>5</v>
      </c>
      <c r="N37" s="225" t="s">
        <v>127</v>
      </c>
      <c r="O37" s="35">
        <f>I37*K37*M37</f>
        <v>300</v>
      </c>
      <c r="P37" s="74" t="str">
        <f>IF(O37&lt;'Matriz de Avaliação'!$D$31,(IF(O37&lt;'Matriz de Avaliação'!$D$29,(IF(O37&lt;'Matriz de Avaliação'!$D$27,(IF(O37&lt;'Matriz de Avaliação'!$D$25,'Matriz de Avaliação'!$E$23,'Matriz de Avaliação'!$E$25)),'Matriz de Avaliação'!$E$27)),'Matriz de Avaliação'!$E$29)),'Matriz de Avaliação'!$E$31)</f>
        <v>ELEVADO</v>
      </c>
      <c r="Q37" s="352" t="s">
        <v>971</v>
      </c>
      <c r="R37" s="38">
        <f>IF(S37=0,"?",(VLOOKUP(S37,'Matriz de Avaliação'!$C$36:$E$40,2,FALSE)))</f>
        <v>2.5</v>
      </c>
      <c r="S37" s="225" t="s">
        <v>161</v>
      </c>
      <c r="T37" s="35">
        <f t="shared" si="3"/>
        <v>120</v>
      </c>
      <c r="U37" s="74" t="str">
        <f>IF(T37&lt;'Matriz de Avaliação'!$D$31,(IF(T37&lt;'Matriz de Avaliação'!$D$29,(IF(T37&lt;'Matriz de Avaliação'!$D$27,(IF(T37&lt;'Matriz de Avaliação'!$D$25,'Matriz de Avaliação'!$E$23,'Matriz de Avaliação'!$E$25)),'Matriz de Avaliação'!$E$27)),'Matriz de Avaliação'!$E$29)),'Matriz de Avaliação'!$E$31)</f>
        <v>SIGNIFICATIVO</v>
      </c>
      <c r="V37" s="372"/>
      <c r="W37" s="364"/>
      <c r="X37" s="372"/>
      <c r="Y37" s="371"/>
      <c r="Z37" s="371"/>
      <c r="AA37" s="371"/>
    </row>
    <row r="38" spans="2:27" ht="48.6" customHeight="1" outlineLevel="1">
      <c r="B38" s="1098"/>
      <c r="C38" s="1066"/>
      <c r="D38" s="366" t="s">
        <v>768</v>
      </c>
      <c r="E38" s="368" t="s">
        <v>51</v>
      </c>
      <c r="F38" s="352" t="s">
        <v>138</v>
      </c>
      <c r="G38" s="352" t="s">
        <v>370</v>
      </c>
      <c r="H38" s="337" t="s">
        <v>1076</v>
      </c>
      <c r="I38" s="36">
        <f>IF(J38=0,"?",(VLOOKUP(J38,'Matriz de Avaliação'!$C$5:$D$9,2,FALSE)))</f>
        <v>15</v>
      </c>
      <c r="J38" s="191" t="s">
        <v>23</v>
      </c>
      <c r="K38" s="37">
        <f>IF(L38=0,"?",(VLOOKUP(L38,'Matriz de Avaliação'!$C$11:$D$15,2,FALSE)))</f>
        <v>4</v>
      </c>
      <c r="L38" s="377" t="s">
        <v>97</v>
      </c>
      <c r="M38" s="38">
        <f>IF(N38=0,"?",(VLOOKUP(N38,'Matriz de Avaliação'!$C$17:$D$21,2,FALSE)))</f>
        <v>3</v>
      </c>
      <c r="N38" s="225" t="s">
        <v>33</v>
      </c>
      <c r="O38" s="35">
        <f t="shared" si="2"/>
        <v>180</v>
      </c>
      <c r="P38" s="74" t="str">
        <f>IF(O38&lt;'Matriz de Avaliação'!$D$31,(IF(O38&lt;'Matriz de Avaliação'!$D$29,(IF(O38&lt;'Matriz de Avaliação'!$D$27,(IF(O38&lt;'Matriz de Avaliação'!$D$25,'Matriz de Avaliação'!$E$23,'Matriz de Avaliação'!$E$25)),'Matriz de Avaliação'!$E$27)),'Matriz de Avaliação'!$E$29)),'Matriz de Avaliação'!$E$31)</f>
        <v>SIGNIFICATIVO</v>
      </c>
      <c r="Q38" s="352" t="s">
        <v>971</v>
      </c>
      <c r="R38" s="38">
        <f>IF(S38=0,"?",(VLOOKUP(S38,'Matriz de Avaliação'!$C$36:$E$40,2,FALSE)))</f>
        <v>2.5</v>
      </c>
      <c r="S38" s="225" t="s">
        <v>161</v>
      </c>
      <c r="T38" s="35">
        <f t="shared" si="3"/>
        <v>72</v>
      </c>
      <c r="U38" s="74" t="str">
        <f>IF(T38&lt;'Matriz de Avaliação'!$D$31,(IF(T38&lt;'Matriz de Avaliação'!$D$29,(IF(T38&lt;'Matriz de Avaliação'!$D$27,(IF(T38&lt;'Matriz de Avaliação'!$D$25,'Matriz de Avaliação'!$E$23,'Matriz de Avaliação'!$E$25)),'Matriz de Avaliação'!$E$27)),'Matriz de Avaliação'!$E$29)),'Matriz de Avaliação'!$E$31)</f>
        <v>MÉDIO</v>
      </c>
      <c r="V38" s="372"/>
      <c r="W38" s="364"/>
      <c r="X38" s="372"/>
      <c r="Y38" s="371"/>
      <c r="Z38" s="371"/>
      <c r="AA38" s="371"/>
    </row>
    <row r="39" spans="2:27" ht="48.6" customHeight="1" outlineLevel="1">
      <c r="B39" s="1098"/>
      <c r="C39" s="1066"/>
      <c r="D39" s="366" t="s">
        <v>769</v>
      </c>
      <c r="E39" s="368" t="s">
        <v>51</v>
      </c>
      <c r="F39" s="352" t="s">
        <v>642</v>
      </c>
      <c r="G39" s="352" t="s">
        <v>464</v>
      </c>
      <c r="H39" s="337" t="s">
        <v>69</v>
      </c>
      <c r="I39" s="36">
        <f>IF(J39=0,"?",(VLOOKUP(J39,'Matriz de Avaliação'!$C$5:$D$9,2,FALSE)))</f>
        <v>5</v>
      </c>
      <c r="J39" s="191" t="s">
        <v>121</v>
      </c>
      <c r="K39" s="37">
        <f>IF(L39=0,"?",(VLOOKUP(L39,'Matriz de Avaliação'!$C$11:$D$15,2,FALSE)))</f>
        <v>3</v>
      </c>
      <c r="L39" s="377" t="s">
        <v>124</v>
      </c>
      <c r="M39" s="38">
        <f>IF(N39=0,"?",(VLOOKUP(N39,'Matriz de Avaliação'!$C$17:$D$21,2,FALSE)))</f>
        <v>1</v>
      </c>
      <c r="N39" s="225" t="s">
        <v>32</v>
      </c>
      <c r="O39" s="35">
        <f t="shared" si="2"/>
        <v>15</v>
      </c>
      <c r="P39" s="74" t="str">
        <f>IF(O39&lt;'Matriz de Avaliação'!$D$31,(IF(O39&lt;'Matriz de Avaliação'!$D$29,(IF(O39&lt;'Matriz de Avaliação'!$D$27,(IF(O39&lt;'Matriz de Avaliação'!$D$25,'Matriz de Avaliação'!$E$23,'Matriz de Avaliação'!$E$25)),'Matriz de Avaliação'!$E$27)),'Matriz de Avaliação'!$E$29)),'Matriz de Avaliação'!$E$31)</f>
        <v>BAIXO</v>
      </c>
      <c r="Q39" s="357" t="s">
        <v>785</v>
      </c>
      <c r="R39" s="38">
        <f>IF(S39=0,"?",(VLOOKUP(S39,'Matriz de Avaliação'!$C$36:$E$40,2,FALSE)))</f>
        <v>2.5</v>
      </c>
      <c r="S39" s="225" t="s">
        <v>161</v>
      </c>
      <c r="T39" s="35">
        <f t="shared" si="3"/>
        <v>6</v>
      </c>
      <c r="U39" s="74" t="str">
        <f>IF(T39&lt;'Matriz de Avaliação'!$D$31,(IF(T39&lt;'Matriz de Avaliação'!$D$29,(IF(T39&lt;'Matriz de Avaliação'!$D$27,(IF(T39&lt;'Matriz de Avaliação'!$D$25,'Matriz de Avaliação'!$E$23,'Matriz de Avaliação'!$E$25)),'Matriz de Avaliação'!$E$27)),'Matriz de Avaliação'!$E$29)),'Matriz de Avaliação'!$E$31)</f>
        <v>BAIXO</v>
      </c>
      <c r="V39" s="372"/>
      <c r="W39" s="364"/>
      <c r="X39" s="372"/>
      <c r="Y39" s="371"/>
      <c r="Z39" s="371"/>
      <c r="AA39" s="371"/>
    </row>
    <row r="40" spans="2:27" ht="48.6" customHeight="1" outlineLevel="1">
      <c r="B40" s="1098"/>
      <c r="C40" s="1094"/>
      <c r="D40" s="352" t="s">
        <v>767</v>
      </c>
      <c r="E40" s="368" t="s">
        <v>51</v>
      </c>
      <c r="F40" s="352" t="s">
        <v>770</v>
      </c>
      <c r="G40" s="352" t="s">
        <v>365</v>
      </c>
      <c r="H40" s="337" t="s">
        <v>771</v>
      </c>
      <c r="I40" s="36">
        <f>IF(J40=0,"?",(VLOOKUP(J40,'Matriz de Avaliação'!$C$5:$D$9,2,FALSE)))</f>
        <v>25</v>
      </c>
      <c r="J40" s="191" t="s">
        <v>122</v>
      </c>
      <c r="K40" s="37">
        <f>IF(L40=0,"?",(VLOOKUP(L40,'Matriz de Avaliação'!$C$11:$D$15,2,FALSE)))</f>
        <v>3</v>
      </c>
      <c r="L40" s="377" t="s">
        <v>124</v>
      </c>
      <c r="M40" s="38">
        <f>IF(N40=0,"?",(VLOOKUP(N40,'Matriz de Avaliação'!$C$17:$D$21,2,FALSE)))</f>
        <v>1</v>
      </c>
      <c r="N40" s="225" t="s">
        <v>32</v>
      </c>
      <c r="O40" s="35">
        <f t="shared" si="2"/>
        <v>75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350" t="s">
        <v>1025</v>
      </c>
      <c r="R40" s="38">
        <f>IF(S40=0,"?",(VLOOKUP(S40,'Matriz de Avaliação'!$C$36:$E$40,2,FALSE)))</f>
        <v>2.5</v>
      </c>
      <c r="S40" s="225" t="s">
        <v>161</v>
      </c>
      <c r="T40" s="35">
        <f t="shared" si="3"/>
        <v>30</v>
      </c>
      <c r="U40" s="74" t="str">
        <f>IF(T40&lt;'Matriz de Avaliação'!$D$31,(IF(T40&lt;'Matriz de Avaliação'!$D$29,(IF(T40&lt;'Matriz de Avaliação'!$D$27,(IF(T40&lt;'Matriz de Avaliação'!$D$25,'Matriz de Avaliação'!$E$23,'Matriz de Avaliação'!$E$25)),'Matriz de Avaliação'!$E$27)),'Matriz de Avaliação'!$E$29)),'Matriz de Avaliação'!$E$31)</f>
        <v>MÉDIO</v>
      </c>
      <c r="V40" s="372"/>
      <c r="W40" s="364"/>
      <c r="X40" s="372"/>
      <c r="Y40" s="371"/>
      <c r="Z40" s="371"/>
      <c r="AA40" s="371"/>
    </row>
    <row r="41" spans="2:27" ht="48" customHeight="1" outlineLevel="1">
      <c r="B41" s="1098"/>
      <c r="C41" s="1093" t="s">
        <v>777</v>
      </c>
      <c r="D41" s="366" t="s">
        <v>969</v>
      </c>
      <c r="E41" s="368" t="s">
        <v>51</v>
      </c>
      <c r="F41" s="352" t="s">
        <v>138</v>
      </c>
      <c r="G41" s="352" t="s">
        <v>366</v>
      </c>
      <c r="H41" s="337" t="s">
        <v>1076</v>
      </c>
      <c r="I41" s="36">
        <f>IF(J41=0,"?",(VLOOKUP(J41,'Matriz de Avaliação'!$C$5:$D$9,2,FALSE)))</f>
        <v>15</v>
      </c>
      <c r="J41" s="191" t="s">
        <v>23</v>
      </c>
      <c r="K41" s="37">
        <f>IF(L41=0,"?",(VLOOKUP(L41,'Matriz de Avaliação'!$C$11:$D$15,2,FALSE)))</f>
        <v>4</v>
      </c>
      <c r="L41" s="377" t="s">
        <v>97</v>
      </c>
      <c r="M41" s="38">
        <f>IF(N41=0,"?",(VLOOKUP(N41,'Matriz de Avaliação'!$C$17:$D$21,2,FALSE)))</f>
        <v>0.5</v>
      </c>
      <c r="N41" s="225" t="s">
        <v>31</v>
      </c>
      <c r="O41" s="35">
        <f>I41*K41*M41</f>
        <v>30</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352" t="s">
        <v>971</v>
      </c>
      <c r="R41" s="38">
        <f>IF(S41=0,"?",(VLOOKUP(S41,'Matriz de Avaliação'!$C$36:$E$40,2,FALSE)))</f>
        <v>2.5</v>
      </c>
      <c r="S41" s="225" t="s">
        <v>161</v>
      </c>
      <c r="T41" s="35">
        <f>(I41*K41*M41)/R41</f>
        <v>12</v>
      </c>
      <c r="U41" s="74" t="str">
        <f>IF(T41&lt;'Matriz de Avaliação'!$D$31,(IF(T41&lt;'Matriz de Avaliação'!$D$29,(IF(T41&lt;'Matriz de Avaliação'!$D$27,(IF(T41&lt;'Matriz de Avaliação'!$D$25,'Matriz de Avaliação'!$E$23,'Matriz de Avaliação'!$E$25)),'Matriz de Avaliação'!$E$27)),'Matriz de Avaliação'!$E$29)),'Matriz de Avaliação'!$E$31)</f>
        <v>BAIXO</v>
      </c>
      <c r="V41" s="364"/>
      <c r="W41" s="364"/>
      <c r="X41" s="369"/>
      <c r="Y41" s="370"/>
      <c r="Z41" s="370"/>
      <c r="AA41" s="370"/>
    </row>
    <row r="42" spans="2:27" ht="48" customHeight="1" outlineLevel="1">
      <c r="B42" s="1098"/>
      <c r="C42" s="1066"/>
      <c r="D42" s="1093" t="s">
        <v>970</v>
      </c>
      <c r="E42" s="368" t="s">
        <v>51</v>
      </c>
      <c r="F42" s="352" t="s">
        <v>624</v>
      </c>
      <c r="G42" s="352" t="s">
        <v>372</v>
      </c>
      <c r="H42" s="521" t="s">
        <v>1433</v>
      </c>
      <c r="I42" s="36">
        <f>IF(J42=0,"?",(VLOOKUP(J42,'Matriz de Avaliação'!$C$5:$D$9,2,FALSE)))</f>
        <v>25</v>
      </c>
      <c r="J42" s="191" t="s">
        <v>122</v>
      </c>
      <c r="K42" s="37">
        <f>IF(L42=0,"?",(VLOOKUP(L42,'Matriz de Avaliação'!$C$11:$D$15,2,FALSE)))</f>
        <v>4</v>
      </c>
      <c r="L42" s="377" t="s">
        <v>97</v>
      </c>
      <c r="M42" s="38">
        <f>IF(N42=0,"?",(VLOOKUP(N42,'Matriz de Avaliação'!$C$17:$D$21,2,FALSE)))</f>
        <v>0.5</v>
      </c>
      <c r="N42" s="225" t="s">
        <v>31</v>
      </c>
      <c r="O42" s="35">
        <f>I42*K42*M42</f>
        <v>50</v>
      </c>
      <c r="P42" s="74" t="str">
        <f>IF(O42&lt;'Matriz de Avaliação'!$D$31,(IF(O42&lt;'Matriz de Avaliação'!$D$29,(IF(O42&lt;'Matriz de Avaliação'!$D$27,(IF(O42&lt;'Matriz de Avaliação'!$D$25,'Matriz de Avaliação'!$E$23,'Matriz de Avaliação'!$E$25)),'Matriz de Avaliação'!$E$27)),'Matriz de Avaliação'!$E$29)),'Matriz de Avaliação'!$E$31)</f>
        <v>MÉDIO</v>
      </c>
      <c r="Q42" s="352" t="s">
        <v>1085</v>
      </c>
      <c r="R42" s="38">
        <f>IF(S42=0,"?",(VLOOKUP(S42,'Matriz de Avaliação'!$C$36:$E$40,2,FALSE)))</f>
        <v>2.5</v>
      </c>
      <c r="S42" s="225" t="s">
        <v>161</v>
      </c>
      <c r="T42" s="35">
        <f>(I42*K42*M42)/R42</f>
        <v>20</v>
      </c>
      <c r="U42" s="74" t="str">
        <f>IF(T42&lt;'Matriz de Avaliação'!$D$31,(IF(T42&lt;'Matriz de Avaliação'!$D$29,(IF(T42&lt;'Matriz de Avaliação'!$D$27,(IF(T42&lt;'Matriz de Avaliação'!$D$25,'Matriz de Avaliação'!$E$23,'Matriz de Avaliação'!$E$25)),'Matriz de Avaliação'!$E$27)),'Matriz de Avaliação'!$E$29)),'Matriz de Avaliação'!$E$31)</f>
        <v>MÉDIO</v>
      </c>
      <c r="V42" s="364"/>
      <c r="W42" s="364"/>
      <c r="X42" s="369"/>
      <c r="Y42" s="370"/>
      <c r="Z42" s="370"/>
      <c r="AA42" s="370"/>
    </row>
    <row r="43" spans="2:27" ht="48" customHeight="1" outlineLevel="1">
      <c r="B43" s="1098"/>
      <c r="C43" s="1094"/>
      <c r="D43" s="1094"/>
      <c r="E43" s="368" t="s">
        <v>51</v>
      </c>
      <c r="F43" s="352" t="s">
        <v>81</v>
      </c>
      <c r="G43" s="352" t="s">
        <v>371</v>
      </c>
      <c r="H43" s="521" t="s">
        <v>1126</v>
      </c>
      <c r="I43" s="36">
        <f>IF(J43=0,"?",(VLOOKUP(J43,'Matriz de Avaliação'!$C$5:$D$9,2,FALSE)))</f>
        <v>25</v>
      </c>
      <c r="J43" s="191" t="s">
        <v>122</v>
      </c>
      <c r="K43" s="37">
        <f>IF(L43=0,"?",(VLOOKUP(L43,'Matriz de Avaliação'!$C$11:$D$15,2,FALSE)))</f>
        <v>4</v>
      </c>
      <c r="L43" s="377" t="s">
        <v>97</v>
      </c>
      <c r="M43" s="38">
        <f>IF(N43=0,"?",(VLOOKUP(N43,'Matriz de Avaliação'!$C$17:$D$21,2,FALSE)))</f>
        <v>0.5</v>
      </c>
      <c r="N43" s="225" t="s">
        <v>31</v>
      </c>
      <c r="O43" s="35">
        <f>I43*K43*M43</f>
        <v>50</v>
      </c>
      <c r="P43" s="74" t="str">
        <f>IF(O43&lt;'Matriz de Avaliação'!$D$31,(IF(O43&lt;'Matriz de Avaliação'!$D$29,(IF(O43&lt;'Matriz de Avaliação'!$D$27,(IF(O43&lt;'Matriz de Avaliação'!$D$25,'Matriz de Avaliação'!$E$23,'Matriz de Avaliação'!$E$25)),'Matriz de Avaliação'!$E$27)),'Matriz de Avaliação'!$E$29)),'Matriz de Avaliação'!$E$31)</f>
        <v>MÉDIO</v>
      </c>
      <c r="Q43" s="352" t="s">
        <v>971</v>
      </c>
      <c r="R43" s="38">
        <f>IF(S43=0,"?",(VLOOKUP(S43,'Matriz de Avaliação'!$C$36:$E$40,2,FALSE)))</f>
        <v>2.5</v>
      </c>
      <c r="S43" s="225" t="s">
        <v>161</v>
      </c>
      <c r="T43" s="35">
        <f>(I43*K43*M43)/R43</f>
        <v>20</v>
      </c>
      <c r="U43" s="74" t="str">
        <f>IF(T43&lt;'Matriz de Avaliação'!$D$31,(IF(T43&lt;'Matriz de Avaliação'!$D$29,(IF(T43&lt;'Matriz de Avaliação'!$D$27,(IF(T43&lt;'Matriz de Avaliação'!$D$25,'Matriz de Avaliação'!$E$23,'Matriz de Avaliação'!$E$25)),'Matriz de Avaliação'!$E$27)),'Matriz de Avaliação'!$E$29)),'Matriz de Avaliação'!$E$31)</f>
        <v>MÉDIO</v>
      </c>
      <c r="V43" s="364"/>
      <c r="W43" s="364"/>
      <c r="X43" s="369"/>
      <c r="Y43" s="370"/>
      <c r="Z43" s="370"/>
      <c r="AA43" s="370"/>
    </row>
    <row r="44" spans="2:27" ht="48" customHeight="1" outlineLevel="1">
      <c r="B44" s="1098"/>
      <c r="C44" s="1093" t="s">
        <v>736</v>
      </c>
      <c r="D44" s="366" t="s">
        <v>645</v>
      </c>
      <c r="E44" s="368" t="s">
        <v>51</v>
      </c>
      <c r="F44" s="352" t="s">
        <v>647</v>
      </c>
      <c r="G44" s="352" t="s">
        <v>357</v>
      </c>
      <c r="H44" s="521" t="s">
        <v>1076</v>
      </c>
      <c r="I44" s="36">
        <f>IF(J44=0,"?",(VLOOKUP(J44,'Matriz de Avaliação'!$C$5:$D$9,2,FALSE)))</f>
        <v>15</v>
      </c>
      <c r="J44" s="191" t="s">
        <v>23</v>
      </c>
      <c r="K44" s="37">
        <f>IF(L44=0,"?",(VLOOKUP(L44,'Matriz de Avaliação'!$C$11:$D$15,2,FALSE)))</f>
        <v>4</v>
      </c>
      <c r="L44" s="377" t="s">
        <v>97</v>
      </c>
      <c r="M44" s="38">
        <f>IF(N44=0,"?",(VLOOKUP(N44,'Matriz de Avaliação'!$C$17:$D$21,2,FALSE)))</f>
        <v>5</v>
      </c>
      <c r="N44" s="225" t="s">
        <v>127</v>
      </c>
      <c r="O44" s="35">
        <f t="shared" ref="O44:O54" si="4">I44*K44*M44</f>
        <v>300</v>
      </c>
      <c r="P44" s="74" t="str">
        <f>IF(O44&lt;'Matriz de Avaliação'!$D$31,(IF(O44&lt;'Matriz de Avaliação'!$D$29,(IF(O44&lt;'Matriz de Avaliação'!$D$27,(IF(O44&lt;'Matriz de Avaliação'!$D$25,'Matriz de Avaliação'!$E$23,'Matriz de Avaliação'!$E$25)),'Matriz de Avaliação'!$E$27)),'Matriz de Avaliação'!$E$29)),'Matriz de Avaliação'!$E$31)</f>
        <v>ELEVADO</v>
      </c>
      <c r="Q44" s="352" t="s">
        <v>971</v>
      </c>
      <c r="R44" s="38">
        <f>IF(S44=0,"?",(VLOOKUP(S44,'Matriz de Avaliação'!$C$36:$E$40,2,FALSE)))</f>
        <v>2.5</v>
      </c>
      <c r="S44" s="225" t="s">
        <v>161</v>
      </c>
      <c r="T44" s="35">
        <f t="shared" ref="T44:T54" si="5">(I44*K44*M44)/R44</f>
        <v>120</v>
      </c>
      <c r="U44" s="74" t="str">
        <f>IF(T44&lt;'Matriz de Avaliação'!$D$31,(IF(T44&lt;'Matriz de Avaliação'!$D$29,(IF(T44&lt;'Matriz de Avaliação'!$D$27,(IF(T44&lt;'Matriz de Avaliação'!$D$25,'Matriz de Avaliação'!$E$23,'Matriz de Avaliação'!$E$25)),'Matriz de Avaliação'!$E$27)),'Matriz de Avaliação'!$E$29)),'Matriz de Avaliação'!$E$31)</f>
        <v>SIGNIFICATIVO</v>
      </c>
      <c r="V44" s="364"/>
      <c r="W44" s="364"/>
      <c r="X44" s="369"/>
      <c r="Y44" s="370"/>
      <c r="Z44" s="370"/>
      <c r="AA44" s="370"/>
    </row>
    <row r="45" spans="2:27" ht="48" customHeight="1" outlineLevel="1">
      <c r="B45" s="1098"/>
      <c r="C45" s="1066"/>
      <c r="D45" s="1093" t="s">
        <v>740</v>
      </c>
      <c r="E45" s="368" t="s">
        <v>51</v>
      </c>
      <c r="F45" s="352" t="s">
        <v>81</v>
      </c>
      <c r="G45" s="352" t="s">
        <v>371</v>
      </c>
      <c r="H45" s="521" t="s">
        <v>1126</v>
      </c>
      <c r="I45" s="36">
        <f>IF(J45=0,"?",(VLOOKUP(J45,'Matriz de Avaliação'!$C$5:$D$9,2,FALSE)))</f>
        <v>25</v>
      </c>
      <c r="J45" s="191" t="s">
        <v>122</v>
      </c>
      <c r="K45" s="37">
        <f>IF(L45=0,"?",(VLOOKUP(L45,'Matriz de Avaliação'!$C$11:$D$15,2,FALSE)))</f>
        <v>3</v>
      </c>
      <c r="L45" s="377" t="s">
        <v>124</v>
      </c>
      <c r="M45" s="38">
        <f>IF(N45=0,"?",(VLOOKUP(N45,'Matriz de Avaliação'!$C$17:$D$21,2,FALSE)))</f>
        <v>0.5</v>
      </c>
      <c r="N45" s="225" t="s">
        <v>31</v>
      </c>
      <c r="O45" s="35">
        <f t="shared" si="4"/>
        <v>37.5</v>
      </c>
      <c r="P45" s="74" t="str">
        <f>IF(O45&lt;'Matriz de Avaliação'!$D$31,(IF(O45&lt;'Matriz de Avaliação'!$D$29,(IF(O45&lt;'Matriz de Avaliação'!$D$27,(IF(O45&lt;'Matriz de Avaliação'!$D$25,'Matriz de Avaliação'!$E$23,'Matriz de Avaliação'!$E$25)),'Matriz de Avaliação'!$E$27)),'Matriz de Avaliação'!$E$29)),'Matriz de Avaliação'!$E$31)</f>
        <v>MÉDIO</v>
      </c>
      <c r="Q45" s="352" t="s">
        <v>971</v>
      </c>
      <c r="R45" s="38">
        <f>IF(S45=0,"?",(VLOOKUP(S45,'Matriz de Avaliação'!$C$36:$E$40,2,FALSE)))</f>
        <v>2.5</v>
      </c>
      <c r="S45" s="225" t="s">
        <v>161</v>
      </c>
      <c r="T45" s="35">
        <f t="shared" si="5"/>
        <v>15</v>
      </c>
      <c r="U45" s="74" t="str">
        <f>IF(T45&lt;'Matriz de Avaliação'!$D$31,(IF(T45&lt;'Matriz de Avaliação'!$D$29,(IF(T45&lt;'Matriz de Avaliação'!$D$27,(IF(T45&lt;'Matriz de Avaliação'!$D$25,'Matriz de Avaliação'!$E$23,'Matriz de Avaliação'!$E$25)),'Matriz de Avaliação'!$E$27)),'Matriz de Avaliação'!$E$29)),'Matriz de Avaliação'!$E$31)</f>
        <v>BAIXO</v>
      </c>
      <c r="V45" s="364"/>
      <c r="W45" s="364"/>
      <c r="X45" s="364"/>
      <c r="Y45" s="364"/>
      <c r="Z45" s="364"/>
      <c r="AA45" s="364"/>
    </row>
    <row r="46" spans="2:27" ht="48" customHeight="1" outlineLevel="1">
      <c r="B46" s="1098"/>
      <c r="C46" s="1066"/>
      <c r="D46" s="1066"/>
      <c r="E46" s="368" t="s">
        <v>51</v>
      </c>
      <c r="F46" s="352" t="s">
        <v>744</v>
      </c>
      <c r="G46" s="352" t="s">
        <v>469</v>
      </c>
      <c r="H46" s="337" t="s">
        <v>741</v>
      </c>
      <c r="I46" s="36">
        <f>IF(J46=0,"?",(VLOOKUP(J46,'Matriz de Avaliação'!$C$5:$D$9,2,FALSE)))</f>
        <v>5</v>
      </c>
      <c r="J46" s="191" t="s">
        <v>121</v>
      </c>
      <c r="K46" s="37">
        <f>IF(L46=0,"?",(VLOOKUP(L46,'Matriz de Avaliação'!$C$11:$D$15,2,FALSE)))</f>
        <v>3</v>
      </c>
      <c r="L46" s="377" t="s">
        <v>124</v>
      </c>
      <c r="M46" s="38">
        <f>IF(N46=0,"?",(VLOOKUP(N46,'Matriz de Avaliação'!$C$17:$D$21,2,FALSE)))</f>
        <v>0.5</v>
      </c>
      <c r="N46" s="225" t="s">
        <v>31</v>
      </c>
      <c r="O46" s="35">
        <f t="shared" si="4"/>
        <v>7.5</v>
      </c>
      <c r="P46" s="74" t="str">
        <f>IF(O46&lt;'Matriz de Avaliação'!$D$31,(IF(O46&lt;'Matriz de Avaliação'!$D$29,(IF(O46&lt;'Matriz de Avaliação'!$D$27,(IF(O46&lt;'Matriz de Avaliação'!$D$25,'Matriz de Avaliação'!$E$23,'Matriz de Avaliação'!$E$25)),'Matriz de Avaliação'!$E$27)),'Matriz de Avaliação'!$E$29)),'Matriz de Avaliação'!$E$31)</f>
        <v>BAIXO</v>
      </c>
      <c r="Q46" s="350" t="s">
        <v>966</v>
      </c>
      <c r="R46" s="38">
        <f>IF(S46=0,"?",(VLOOKUP(S46,'Matriz de Avaliação'!$C$36:$E$40,2,FALSE)))</f>
        <v>2.5</v>
      </c>
      <c r="S46" s="225" t="s">
        <v>161</v>
      </c>
      <c r="T46" s="35">
        <f t="shared" si="5"/>
        <v>3</v>
      </c>
      <c r="U46" s="74" t="str">
        <f>IF(T46&lt;'Matriz de Avaliação'!$D$31,(IF(T46&lt;'Matriz de Avaliação'!$D$29,(IF(T46&lt;'Matriz de Avaliação'!$D$27,(IF(T46&lt;'Matriz de Avaliação'!$D$25,'Matriz de Avaliação'!$E$23,'Matriz de Avaliação'!$E$25)),'Matriz de Avaliação'!$E$27)),'Matriz de Avaliação'!$E$29)),'Matriz de Avaliação'!$E$31)</f>
        <v>BAIXO</v>
      </c>
      <c r="V46" s="364"/>
      <c r="W46" s="364"/>
      <c r="X46" s="364"/>
      <c r="Y46" s="364"/>
      <c r="Z46" s="364"/>
      <c r="AA46" s="364"/>
    </row>
    <row r="47" spans="2:27" ht="48" customHeight="1" outlineLevel="1">
      <c r="B47" s="1098"/>
      <c r="C47" s="1066"/>
      <c r="D47" s="1066"/>
      <c r="E47" s="368" t="s">
        <v>51</v>
      </c>
      <c r="F47" s="352" t="s">
        <v>745</v>
      </c>
      <c r="G47" s="352" t="s">
        <v>352</v>
      </c>
      <c r="H47" s="337" t="s">
        <v>44</v>
      </c>
      <c r="I47" s="36">
        <f>IF(J47=0,"?",(VLOOKUP(J47,'Matriz de Avaliação'!$C$5:$D$9,2,FALSE)))</f>
        <v>5</v>
      </c>
      <c r="J47" s="191" t="s">
        <v>121</v>
      </c>
      <c r="K47" s="37">
        <f>IF(L47=0,"?",(VLOOKUP(L47,'Matriz de Avaliação'!$C$11:$D$15,2,FALSE)))</f>
        <v>3</v>
      </c>
      <c r="L47" s="377" t="s">
        <v>124</v>
      </c>
      <c r="M47" s="38">
        <f>IF(N47=0,"?",(VLOOKUP(N47,'Matriz de Avaliação'!$C$17:$D$21,2,FALSE)))</f>
        <v>0.5</v>
      </c>
      <c r="N47" s="225" t="s">
        <v>31</v>
      </c>
      <c r="O47" s="35">
        <f t="shared" si="4"/>
        <v>7.5</v>
      </c>
      <c r="P47" s="74" t="str">
        <f>IF(O47&lt;'Matriz de Avaliação'!$D$31,(IF(O47&lt;'Matriz de Avaliação'!$D$29,(IF(O47&lt;'Matriz de Avaliação'!$D$27,(IF(O47&lt;'Matriz de Avaliação'!$D$25,'Matriz de Avaliação'!$E$23,'Matriz de Avaliação'!$E$25)),'Matriz de Avaliação'!$E$27)),'Matriz de Avaliação'!$E$29)),'Matriz de Avaliação'!$E$31)</f>
        <v>BAIXO</v>
      </c>
      <c r="Q47" s="350" t="s">
        <v>966</v>
      </c>
      <c r="R47" s="38">
        <f>IF(S47=0,"?",(VLOOKUP(S47,'Matriz de Avaliação'!$C$36:$E$40,2,FALSE)))</f>
        <v>2.5</v>
      </c>
      <c r="S47" s="225" t="s">
        <v>161</v>
      </c>
      <c r="T47" s="35">
        <f t="shared" si="5"/>
        <v>3</v>
      </c>
      <c r="U47" s="74" t="str">
        <f>IF(T47&lt;'Matriz de Avaliação'!$D$31,(IF(T47&lt;'Matriz de Avaliação'!$D$29,(IF(T47&lt;'Matriz de Avaliação'!$D$27,(IF(T47&lt;'Matriz de Avaliação'!$D$25,'Matriz de Avaliação'!$E$23,'Matriz de Avaliação'!$E$25)),'Matriz de Avaliação'!$E$27)),'Matriz de Avaliação'!$E$29)),'Matriz de Avaliação'!$E$31)</f>
        <v>BAIXO</v>
      </c>
      <c r="V47" s="364"/>
      <c r="W47" s="364"/>
      <c r="X47" s="364"/>
      <c r="Y47" s="364"/>
      <c r="Z47" s="364"/>
      <c r="AA47" s="364"/>
    </row>
    <row r="48" spans="2:27" ht="48" customHeight="1" outlineLevel="1">
      <c r="B48" s="1098"/>
      <c r="C48" s="1066"/>
      <c r="D48" s="1066"/>
      <c r="E48" s="368" t="s">
        <v>51</v>
      </c>
      <c r="F48" s="352" t="s">
        <v>742</v>
      </c>
      <c r="G48" s="352" t="s">
        <v>365</v>
      </c>
      <c r="H48" s="337" t="s">
        <v>743</v>
      </c>
      <c r="I48" s="36">
        <f>IF(J48=0,"?",(VLOOKUP(J48,'Matriz de Avaliação'!$C$5:$D$9,2,FALSE)))</f>
        <v>15</v>
      </c>
      <c r="J48" s="191" t="s">
        <v>23</v>
      </c>
      <c r="K48" s="37">
        <f>IF(L48=0,"?",(VLOOKUP(L48,'Matriz de Avaliação'!$C$11:$D$15,2,FALSE)))</f>
        <v>3</v>
      </c>
      <c r="L48" s="377" t="s">
        <v>124</v>
      </c>
      <c r="M48" s="38">
        <f>IF(N48=0,"?",(VLOOKUP(N48,'Matriz de Avaliação'!$C$17:$D$21,2,FALSE)))</f>
        <v>0.5</v>
      </c>
      <c r="N48" s="225" t="s">
        <v>31</v>
      </c>
      <c r="O48" s="35">
        <f t="shared" si="4"/>
        <v>22.5</v>
      </c>
      <c r="P48" s="74" t="str">
        <f>IF(O48&lt;'Matriz de Avaliação'!$D$31,(IF(O48&lt;'Matriz de Avaliação'!$D$29,(IF(O48&lt;'Matriz de Avaliação'!$D$27,(IF(O48&lt;'Matriz de Avaliação'!$D$25,'Matriz de Avaliação'!$E$23,'Matriz de Avaliação'!$E$25)),'Matriz de Avaliação'!$E$27)),'Matriz de Avaliação'!$E$29)),'Matriz de Avaliação'!$E$31)</f>
        <v>MÉDIO</v>
      </c>
      <c r="Q48" s="352" t="s">
        <v>972</v>
      </c>
      <c r="R48" s="38">
        <f>IF(S48=0,"?",(VLOOKUP(S48,'Matriz de Avaliação'!$C$36:$E$40,2,FALSE)))</f>
        <v>2.5</v>
      </c>
      <c r="S48" s="225" t="s">
        <v>161</v>
      </c>
      <c r="T48" s="35">
        <f t="shared" si="5"/>
        <v>9</v>
      </c>
      <c r="U48" s="74" t="str">
        <f>IF(T48&lt;'Matriz de Avaliação'!$D$31,(IF(T48&lt;'Matriz de Avaliação'!$D$29,(IF(T48&lt;'Matriz de Avaliação'!$D$27,(IF(T48&lt;'Matriz de Avaliação'!$D$25,'Matriz de Avaliação'!$E$23,'Matriz de Avaliação'!$E$25)),'Matriz de Avaliação'!$E$27)),'Matriz de Avaliação'!$E$29)),'Matriz de Avaliação'!$E$31)</f>
        <v>BAIXO</v>
      </c>
      <c r="V48" s="364"/>
      <c r="W48" s="364"/>
      <c r="X48" s="364"/>
      <c r="Y48" s="364"/>
      <c r="Z48" s="364"/>
      <c r="AA48" s="364"/>
    </row>
    <row r="49" spans="2:27" ht="48" customHeight="1" outlineLevel="1">
      <c r="B49" s="1098"/>
      <c r="C49" s="1066"/>
      <c r="D49" s="1066"/>
      <c r="E49" s="368" t="s">
        <v>51</v>
      </c>
      <c r="F49" s="352" t="s">
        <v>624</v>
      </c>
      <c r="G49" s="352" t="s">
        <v>372</v>
      </c>
      <c r="H49" s="521" t="s">
        <v>1433</v>
      </c>
      <c r="I49" s="36">
        <f>IF(J49=0,"?",(VLOOKUP(J49,'Matriz de Avaliação'!$C$5:$D$9,2,FALSE)))</f>
        <v>25</v>
      </c>
      <c r="J49" s="191" t="s">
        <v>122</v>
      </c>
      <c r="K49" s="37">
        <f>IF(L49=0,"?",(VLOOKUP(L49,'Matriz de Avaliação'!$C$11:$D$15,2,FALSE)))</f>
        <v>3</v>
      </c>
      <c r="L49" s="377" t="s">
        <v>124</v>
      </c>
      <c r="M49" s="38">
        <f>IF(N49=0,"?",(VLOOKUP(N49,'Matriz de Avaliação'!$C$17:$D$21,2,FALSE)))</f>
        <v>0.5</v>
      </c>
      <c r="N49" s="225" t="s">
        <v>31</v>
      </c>
      <c r="O49" s="35">
        <f t="shared" si="4"/>
        <v>37.5</v>
      </c>
      <c r="P49" s="74" t="str">
        <f>IF(O49&lt;'Matriz de Avaliação'!$D$31,(IF(O49&lt;'Matriz de Avaliação'!$D$29,(IF(O49&lt;'Matriz de Avaliação'!$D$27,(IF(O49&lt;'Matriz de Avaliação'!$D$25,'Matriz de Avaliação'!$E$23,'Matriz de Avaliação'!$E$25)),'Matriz de Avaliação'!$E$27)),'Matriz de Avaliação'!$E$29)),'Matriz de Avaliação'!$E$31)</f>
        <v>MÉDIO</v>
      </c>
      <c r="Q49" s="352" t="s">
        <v>1085</v>
      </c>
      <c r="R49" s="38">
        <f>IF(S49=0,"?",(VLOOKUP(S49,'Matriz de Avaliação'!$C$36:$E$40,2,FALSE)))</f>
        <v>2.5</v>
      </c>
      <c r="S49" s="225" t="s">
        <v>161</v>
      </c>
      <c r="T49" s="35">
        <f t="shared" si="5"/>
        <v>15</v>
      </c>
      <c r="U49" s="74" t="str">
        <f>IF(T49&lt;'Matriz de Avaliação'!$D$31,(IF(T49&lt;'Matriz de Avaliação'!$D$29,(IF(T49&lt;'Matriz de Avaliação'!$D$27,(IF(T49&lt;'Matriz de Avaliação'!$D$25,'Matriz de Avaliação'!$E$23,'Matriz de Avaliação'!$E$25)),'Matriz de Avaliação'!$E$27)),'Matriz de Avaliação'!$E$29)),'Matriz de Avaliação'!$E$31)</f>
        <v>BAIXO</v>
      </c>
      <c r="V49" s="364"/>
      <c r="W49" s="364"/>
      <c r="X49" s="364"/>
      <c r="Y49" s="364"/>
      <c r="Z49" s="364"/>
      <c r="AA49" s="364"/>
    </row>
    <row r="50" spans="2:27" ht="48" customHeight="1">
      <c r="B50" s="1098"/>
      <c r="C50" s="1066"/>
      <c r="D50" s="1066"/>
      <c r="E50" s="368" t="s">
        <v>51</v>
      </c>
      <c r="F50" s="352" t="s">
        <v>138</v>
      </c>
      <c r="G50" s="352" t="s">
        <v>366</v>
      </c>
      <c r="H50" s="521" t="s">
        <v>1076</v>
      </c>
      <c r="I50" s="36">
        <f>IF(J50=0,"?",(VLOOKUP(J50,'Matriz de Avaliação'!$C$5:$D$9,2,FALSE)))</f>
        <v>15</v>
      </c>
      <c r="J50" s="191" t="s">
        <v>23</v>
      </c>
      <c r="K50" s="37">
        <f>IF(L50=0,"?",(VLOOKUP(L50,'Matriz de Avaliação'!$C$11:$D$15,2,FALSE)))</f>
        <v>4</v>
      </c>
      <c r="L50" s="377" t="s">
        <v>97</v>
      </c>
      <c r="M50" s="38">
        <f>IF(N50=0,"?",(VLOOKUP(N50,'Matriz de Avaliação'!$C$17:$D$21,2,FALSE)))</f>
        <v>0.5</v>
      </c>
      <c r="N50" s="225" t="s">
        <v>31</v>
      </c>
      <c r="O50" s="35">
        <f t="shared" si="4"/>
        <v>30</v>
      </c>
      <c r="P50" s="74" t="str">
        <f>IF(O50&lt;'Matriz de Avaliação'!$D$31,(IF(O50&lt;'Matriz de Avaliação'!$D$29,(IF(O50&lt;'Matriz de Avaliação'!$D$27,(IF(O50&lt;'Matriz de Avaliação'!$D$25,'Matriz de Avaliação'!$E$23,'Matriz de Avaliação'!$E$25)),'Matriz de Avaliação'!$E$27)),'Matriz de Avaliação'!$E$29)),'Matriz de Avaliação'!$E$31)</f>
        <v>MÉDIO</v>
      </c>
      <c r="Q50" s="350" t="s">
        <v>782</v>
      </c>
      <c r="R50" s="38">
        <f>IF(S50=0,"?",(VLOOKUP(S50,'Matriz de Avaliação'!$C$36:$E$40,2,FALSE)))</f>
        <v>2</v>
      </c>
      <c r="S50" s="48" t="s">
        <v>159</v>
      </c>
      <c r="T50" s="35">
        <f t="shared" si="5"/>
        <v>15</v>
      </c>
      <c r="U50" s="74" t="str">
        <f>IF(T50&lt;'Matriz de Avaliação'!$D$31,(IF(T50&lt;'Matriz de Avaliação'!$D$29,(IF(T50&lt;'Matriz de Avaliação'!$D$27,(IF(T50&lt;'Matriz de Avaliação'!$D$25,'Matriz de Avaliação'!$E$23,'Matriz de Avaliação'!$E$25)),'Matriz de Avaliação'!$E$27)),'Matriz de Avaliação'!$E$29)),'Matriz de Avaliação'!$E$31)</f>
        <v>BAIXO</v>
      </c>
      <c r="V50" s="364"/>
      <c r="W50" s="364"/>
      <c r="X50" s="364"/>
      <c r="Y50" s="364"/>
      <c r="Z50" s="364"/>
      <c r="AA50" s="364"/>
    </row>
    <row r="51" spans="2:27" ht="48" customHeight="1" outlineLevel="1" thickBot="1">
      <c r="B51" s="1098"/>
      <c r="C51" s="1066"/>
      <c r="D51" s="365" t="s">
        <v>649</v>
      </c>
      <c r="E51" s="368" t="s">
        <v>51</v>
      </c>
      <c r="F51" s="352" t="s">
        <v>319</v>
      </c>
      <c r="G51" s="352" t="s">
        <v>363</v>
      </c>
      <c r="H51" s="525" t="s">
        <v>580</v>
      </c>
      <c r="I51" s="36">
        <f>IF(J51=0,"?",(VLOOKUP(J51,'Matriz de Avaliação'!$C$5:$D$9,2,FALSE)))</f>
        <v>25</v>
      </c>
      <c r="J51" s="191" t="s">
        <v>122</v>
      </c>
      <c r="K51" s="37">
        <f>IF(L51=0,"?",(VLOOKUP(L51,'Matriz de Avaliação'!$C$11:$D$15,2,FALSE)))</f>
        <v>3</v>
      </c>
      <c r="L51" s="377" t="s">
        <v>124</v>
      </c>
      <c r="M51" s="38">
        <f>IF(N51=0,"?",(VLOOKUP(N51,'Matriz de Avaliação'!$C$17:$D$21,2,FALSE)))</f>
        <v>0.5</v>
      </c>
      <c r="N51" s="225" t="s">
        <v>31</v>
      </c>
      <c r="O51" s="35">
        <f t="shared" si="4"/>
        <v>37.5</v>
      </c>
      <c r="P51" s="74" t="str">
        <f>IF(O51&lt;'Matriz de Avaliação'!$D$31,(IF(O51&lt;'Matriz de Avaliação'!$D$29,(IF(O51&lt;'Matriz de Avaliação'!$D$27,(IF(O51&lt;'Matriz de Avaliação'!$D$25,'Matriz de Avaliação'!$E$23,'Matriz de Avaliação'!$E$25)),'Matriz de Avaliação'!$E$27)),'Matriz de Avaliação'!$E$29)),'Matriz de Avaliação'!$E$31)</f>
        <v>MÉDIO</v>
      </c>
      <c r="Q51" s="357" t="s">
        <v>926</v>
      </c>
      <c r="R51" s="38">
        <f>IF(S51=0,"?",(VLOOKUP(S51,'Matriz de Avaliação'!$C$36:$E$40,2,FALSE)))</f>
        <v>2.5</v>
      </c>
      <c r="S51" s="225" t="s">
        <v>161</v>
      </c>
      <c r="T51" s="35">
        <f t="shared" si="5"/>
        <v>15</v>
      </c>
      <c r="U51" s="74" t="str">
        <f>IF(T51&lt;'Matriz de Avaliação'!$D$31,(IF(T51&lt;'Matriz de Avaliação'!$D$29,(IF(T51&lt;'Matriz de Avaliação'!$D$27,(IF(T51&lt;'Matriz de Avaliação'!$D$25,'Matriz de Avaliação'!$E$23,'Matriz de Avaliação'!$E$25)),'Matriz de Avaliação'!$E$27)),'Matriz de Avaliação'!$E$29)),'Matriz de Avaliação'!$E$31)</f>
        <v>BAIXO</v>
      </c>
      <c r="V51" s="380"/>
      <c r="W51" s="364"/>
      <c r="X51" s="380"/>
      <c r="Y51" s="380"/>
      <c r="Z51" s="380"/>
      <c r="AA51" s="380"/>
    </row>
    <row r="52" spans="2:27" ht="48" customHeight="1" outlineLevel="1">
      <c r="B52" s="1098"/>
      <c r="C52" s="1063" t="s">
        <v>1389</v>
      </c>
      <c r="D52" s="365" t="s">
        <v>1399</v>
      </c>
      <c r="E52" s="510" t="s">
        <v>51</v>
      </c>
      <c r="F52" s="536" t="s">
        <v>231</v>
      </c>
      <c r="G52" s="536" t="s">
        <v>368</v>
      </c>
      <c r="H52" s="525" t="s">
        <v>580</v>
      </c>
      <c r="I52" s="36">
        <f>IF(J52=0,"?",(VLOOKUP(J52,'Matriz de Avaliação'!$C$5:$D$9,2,FALSE)))</f>
        <v>25</v>
      </c>
      <c r="J52" s="66" t="s">
        <v>122</v>
      </c>
      <c r="K52" s="37">
        <f>IF(L52=0,"?",(VLOOKUP(L52,'Matriz de Avaliação'!$C$11:$D$15,2,FALSE)))</f>
        <v>4</v>
      </c>
      <c r="L52" s="377" t="s">
        <v>97</v>
      </c>
      <c r="M52" s="38">
        <f>IF(N52=0,"?",(VLOOKUP(N52,'Matriz de Avaliação'!$C$17:$D$21,2,FALSE)))</f>
        <v>0.5</v>
      </c>
      <c r="N52" s="48" t="s">
        <v>31</v>
      </c>
      <c r="O52" s="35">
        <f t="shared" si="4"/>
        <v>50</v>
      </c>
      <c r="P52" s="74" t="str">
        <f>IF(O52&lt;'Matriz de Avaliação'!$D$31,(IF(O52&lt;'Matriz de Avaliação'!$D$29,(IF(O52&lt;'Matriz de Avaliação'!$D$27,(IF(O52&lt;'Matriz de Avaliação'!$D$25,'Matriz de Avaliação'!$E$23,'Matriz de Avaliação'!$E$25)),'Matriz de Avaliação'!$E$27)),'Matriz de Avaliação'!$E$29)),'Matriz de Avaliação'!$E$31)</f>
        <v>MÉDIO</v>
      </c>
      <c r="Q52" s="461" t="s">
        <v>1248</v>
      </c>
      <c r="R52" s="38">
        <f>IF(S52=0,"?",(VLOOKUP(S52,'Matriz de Avaliação'!$C$36:$E$40,2,FALSE)))</f>
        <v>2</v>
      </c>
      <c r="S52" s="225" t="s">
        <v>159</v>
      </c>
      <c r="T52" s="35">
        <f t="shared" si="5"/>
        <v>25</v>
      </c>
      <c r="U52" s="74" t="str">
        <f>IF(T52&lt;'Matriz de Avaliação'!$D$31,(IF(T52&lt;'Matriz de Avaliação'!$D$29,(IF(T52&lt;'Matriz de Avaliação'!$D$27,(IF(T52&lt;'Matriz de Avaliação'!$D$25,'Matriz de Avaliação'!$E$23,'Matriz de Avaliação'!$E$25)),'Matriz de Avaliação'!$E$27)),'Matriz de Avaliação'!$E$29)),'Matriz de Avaliação'!$E$31)</f>
        <v>MÉDIO</v>
      </c>
      <c r="V52" s="384"/>
      <c r="W52" s="384"/>
      <c r="X52" s="384"/>
      <c r="Y52" s="384"/>
      <c r="Z52" s="384"/>
      <c r="AA52" s="384"/>
    </row>
    <row r="53" spans="2:27" ht="48" customHeight="1" outlineLevel="1">
      <c r="B53" s="1098"/>
      <c r="C53" s="1066"/>
      <c r="D53" s="365" t="s">
        <v>1107</v>
      </c>
      <c r="E53" s="510" t="s">
        <v>52</v>
      </c>
      <c r="F53" s="357" t="s">
        <v>1109</v>
      </c>
      <c r="G53" s="357" t="s">
        <v>370</v>
      </c>
      <c r="H53" s="357" t="s">
        <v>67</v>
      </c>
      <c r="I53" s="36">
        <f>IF(J53=0,"?",(VLOOKUP(J53,'Matriz de Avaliação'!$C$5:$D$9,2,FALSE)))</f>
        <v>5</v>
      </c>
      <c r="J53" s="66" t="s">
        <v>121</v>
      </c>
      <c r="K53" s="37">
        <f>IF(L53=0,"?",(VLOOKUP(L53,'Matriz de Avaliação'!$C$11:$D$15,2,FALSE)))</f>
        <v>4</v>
      </c>
      <c r="L53" s="377" t="s">
        <v>97</v>
      </c>
      <c r="M53" s="38">
        <f>IF(N53=0,"?",(VLOOKUP(N53,'Matriz de Avaliação'!$C$17:$D$21,2,FALSE)))</f>
        <v>1</v>
      </c>
      <c r="N53" s="48" t="s">
        <v>32</v>
      </c>
      <c r="O53" s="35">
        <f t="shared" si="4"/>
        <v>20</v>
      </c>
      <c r="P53" s="74" t="str">
        <f>IF(O53&lt;'Matriz de Avaliação'!$D$31,(IF(O53&lt;'Matriz de Avaliação'!$D$29,(IF(O53&lt;'Matriz de Avaliação'!$D$27,(IF(O53&lt;'Matriz de Avaliação'!$D$25,'Matriz de Avaliação'!$E$23,'Matriz de Avaliação'!$E$25)),'Matriz de Avaliação'!$E$27)),'Matriz de Avaliação'!$E$29)),'Matriz de Avaliação'!$E$31)</f>
        <v>MÉDIO</v>
      </c>
      <c r="Q53" s="434" t="s">
        <v>854</v>
      </c>
      <c r="R53" s="38">
        <f>IF(S53=0,"?",(VLOOKUP(S53,'Matriz de Avaliação'!$C$36:$E$40,2,FALSE)))</f>
        <v>2</v>
      </c>
      <c r="S53" s="225" t="s">
        <v>159</v>
      </c>
      <c r="T53" s="35">
        <f t="shared" si="5"/>
        <v>10</v>
      </c>
      <c r="U53" s="74" t="str">
        <f>IF(T53&lt;'Matriz de Avaliação'!$D$31,(IF(T53&lt;'Matriz de Avaliação'!$D$29,(IF(T53&lt;'Matriz de Avaliação'!$D$27,(IF(T53&lt;'Matriz de Avaliação'!$D$25,'Matriz de Avaliação'!$E$23,'Matriz de Avaliação'!$E$25)),'Matriz de Avaliação'!$E$27)),'Matriz de Avaliação'!$E$29)),'Matriz de Avaliação'!$E$31)</f>
        <v>BAIXO</v>
      </c>
      <c r="V53" s="364"/>
      <c r="W53" s="364"/>
      <c r="X53" s="364"/>
      <c r="Y53" s="364"/>
      <c r="Z53" s="364"/>
      <c r="AA53" s="364"/>
    </row>
    <row r="54" spans="2:27" ht="48" customHeight="1" outlineLevel="1" thickBot="1">
      <c r="B54" s="1099"/>
      <c r="C54" s="1100"/>
      <c r="D54" s="365" t="s">
        <v>1404</v>
      </c>
      <c r="E54" s="510" t="s">
        <v>52</v>
      </c>
      <c r="F54" s="357" t="s">
        <v>1403</v>
      </c>
      <c r="G54" s="357" t="s">
        <v>358</v>
      </c>
      <c r="H54" s="357" t="s">
        <v>1405</v>
      </c>
      <c r="I54" s="36">
        <f>IF(J54=0,"?",(VLOOKUP(J54,'Matriz de Avaliação'!$C$5:$D$9,2,FALSE)))</f>
        <v>15</v>
      </c>
      <c r="J54" s="66" t="s">
        <v>23</v>
      </c>
      <c r="K54" s="37">
        <f>IF(L54=0,"?",(VLOOKUP(L54,'Matriz de Avaliação'!$C$11:$D$15,2,FALSE)))</f>
        <v>4</v>
      </c>
      <c r="L54" s="65" t="s">
        <v>97</v>
      </c>
      <c r="M54" s="38">
        <f>IF(N54=0,"?",(VLOOKUP(N54,'Matriz de Avaliação'!$C$17:$D$21,2,FALSE)))</f>
        <v>1</v>
      </c>
      <c r="N54" s="48" t="s">
        <v>32</v>
      </c>
      <c r="O54" s="35">
        <f t="shared" si="4"/>
        <v>60</v>
      </c>
      <c r="P54" s="74" t="str">
        <f>IF(O54&lt;'Matriz de Avaliação'!$D$31,(IF(O54&lt;'Matriz de Avaliação'!$D$29,(IF(O54&lt;'Matriz de Avaliação'!$D$27,(IF(O54&lt;'Matriz de Avaliação'!$D$25,'Matriz de Avaliação'!$E$23,'Matriz de Avaliação'!$E$25)),'Matriz de Avaliação'!$E$27)),'Matriz de Avaliação'!$E$29)),'Matriz de Avaliação'!$E$31)</f>
        <v>MÉDIO</v>
      </c>
      <c r="Q54" s="434" t="s">
        <v>1406</v>
      </c>
      <c r="R54" s="38">
        <f>IF(S54=0,"?",(VLOOKUP(S54,'Matriz de Avaliação'!$C$36:$E$40,2,FALSE)))</f>
        <v>2</v>
      </c>
      <c r="S54" s="225" t="s">
        <v>159</v>
      </c>
      <c r="T54" s="35">
        <f t="shared" si="5"/>
        <v>30</v>
      </c>
      <c r="U54" s="74" t="str">
        <f>IF(T54&lt;'Matriz de Avaliação'!$D$31,(IF(T54&lt;'Matriz de Avaliação'!$D$29,(IF(T54&lt;'Matriz de Avaliação'!$D$27,(IF(T54&lt;'Matriz de Avaliação'!$D$25,'Matriz de Avaliação'!$E$23,'Matriz de Avaliação'!$E$25)),'Matriz de Avaliação'!$E$27)),'Matriz de Avaliação'!$E$29)),'Matriz de Avaliação'!$E$31)</f>
        <v>MÉDIO</v>
      </c>
      <c r="V54" s="364"/>
      <c r="W54" s="364"/>
      <c r="X54" s="364"/>
      <c r="Y54" s="364"/>
      <c r="Z54" s="364"/>
      <c r="AA54" s="364"/>
    </row>
    <row r="55" spans="2:27" ht="16.2" outlineLevel="1" thickBot="1">
      <c r="B55" s="45" t="s">
        <v>270</v>
      </c>
      <c r="C55" s="46"/>
      <c r="D55" s="238"/>
      <c r="E55" s="32"/>
      <c r="F55" s="47"/>
      <c r="G55" s="47"/>
      <c r="H55" s="32"/>
      <c r="I55" s="31"/>
      <c r="J55" s="32"/>
      <c r="K55" s="31"/>
      <c r="L55" s="32"/>
      <c r="M55" s="31"/>
      <c r="N55" s="32"/>
      <c r="O55" s="32"/>
      <c r="P55" s="32"/>
      <c r="Q55" s="47"/>
      <c r="R55" s="31"/>
      <c r="S55" s="32"/>
      <c r="T55" s="32"/>
      <c r="U55" s="32"/>
      <c r="V55" s="388"/>
      <c r="W55" s="388"/>
      <c r="X55" s="388"/>
      <c r="Y55" s="388"/>
      <c r="Z55" s="388"/>
    </row>
    <row r="56" spans="2:27" ht="57" outlineLevel="1">
      <c r="B56" s="361" t="s">
        <v>270</v>
      </c>
      <c r="C56" s="361" t="s">
        <v>622</v>
      </c>
      <c r="D56" s="361" t="s">
        <v>608</v>
      </c>
      <c r="E56" s="368" t="s">
        <v>51</v>
      </c>
      <c r="F56" s="352" t="s">
        <v>319</v>
      </c>
      <c r="G56" s="352" t="s">
        <v>363</v>
      </c>
      <c r="H56" s="525" t="s">
        <v>580</v>
      </c>
      <c r="I56" s="36">
        <f>IF(J56=0,"?",(VLOOKUP(J56,'Matriz de Avaliação'!$C$5:$D$9,2,FALSE)))</f>
        <v>50</v>
      </c>
      <c r="J56" s="66" t="s">
        <v>123</v>
      </c>
      <c r="K56" s="37">
        <f>IF(L56=0,"?",(VLOOKUP(L56,'Matriz de Avaliação'!$C$11:$D$15,2,FALSE)))</f>
        <v>4</v>
      </c>
      <c r="L56" s="65" t="s">
        <v>97</v>
      </c>
      <c r="M56" s="38">
        <f>IF(N56=0,"?",(VLOOKUP(N56,'Matriz de Avaliação'!$C$17:$D$21,2,FALSE)))</f>
        <v>0.5</v>
      </c>
      <c r="N56" s="48" t="s">
        <v>31</v>
      </c>
      <c r="O56" s="35">
        <f t="shared" ref="O56:O78" si="6">I56*K56*M56</f>
        <v>100</v>
      </c>
      <c r="P56" s="74" t="str">
        <f>IF(O56&lt;'Matriz de Avaliação'!$D$31,(IF(O56&lt;'Matriz de Avaliação'!$D$29,(IF(O56&lt;'Matriz de Avaliação'!$D$27,(IF(O56&lt;'Matriz de Avaliação'!$D$25,'Matriz de Avaliação'!$E$23,'Matriz de Avaliação'!$E$25)),'Matriz de Avaliação'!$E$27)),'Matriz de Avaliação'!$E$29)),'Matriz de Avaliação'!$E$31)</f>
        <v>SIGNIFICATIVO</v>
      </c>
      <c r="Q56" s="337" t="s">
        <v>1153</v>
      </c>
      <c r="R56" s="38">
        <f>IF(S56=0,"?",(VLOOKUP(S56,'Matriz de Avaliação'!$C$36:$E$40,2,FALSE)))</f>
        <v>2.5</v>
      </c>
      <c r="S56" s="48" t="s">
        <v>161</v>
      </c>
      <c r="T56" s="35">
        <f t="shared" ref="T56:T78" si="7">(I56*K56*M56)/R56</f>
        <v>40</v>
      </c>
      <c r="U56" s="74" t="str">
        <f>IF(T56&lt;'Matriz de Avaliação'!$D$31,(IF(T56&lt;'Matriz de Avaliação'!$D$29,(IF(T56&lt;'Matriz de Avaliação'!$D$27,(IF(T56&lt;'Matriz de Avaliação'!$D$25,'Matriz de Avaliação'!$E$23,'Matriz de Avaliação'!$E$25)),'Matriz de Avaliação'!$E$27)),'Matriz de Avaliação'!$E$29)),'Matriz de Avaliação'!$E$31)</f>
        <v>MÉDIO</v>
      </c>
      <c r="V56" s="380"/>
      <c r="W56" s="364"/>
      <c r="X56" s="380"/>
      <c r="Y56" s="380"/>
      <c r="Z56" s="380"/>
    </row>
    <row r="57" spans="2:27" ht="45.6" outlineLevel="1">
      <c r="B57" s="361" t="s">
        <v>270</v>
      </c>
      <c r="C57" s="361" t="s">
        <v>622</v>
      </c>
      <c r="D57" s="361" t="s">
        <v>623</v>
      </c>
      <c r="E57" s="368" t="s">
        <v>51</v>
      </c>
      <c r="F57" s="352" t="s">
        <v>81</v>
      </c>
      <c r="G57" s="352" t="s">
        <v>371</v>
      </c>
      <c r="H57" s="521" t="s">
        <v>1126</v>
      </c>
      <c r="I57" s="36">
        <f>IF(J57=0,"?",(VLOOKUP(J57,'Matriz de Avaliação'!$C$5:$D$9,2,FALSE)))</f>
        <v>5</v>
      </c>
      <c r="J57" s="66" t="s">
        <v>121</v>
      </c>
      <c r="K57" s="37">
        <f>IF(L57=0,"?",(VLOOKUP(L57,'Matriz de Avaliação'!$C$11:$D$15,2,FALSE)))</f>
        <v>4</v>
      </c>
      <c r="L57" s="65" t="s">
        <v>97</v>
      </c>
      <c r="M57" s="38">
        <f>IF(N57=0,"?",(VLOOKUP(N57,'Matriz de Avaliação'!$C$17:$D$21,2,FALSE)))</f>
        <v>0.5</v>
      </c>
      <c r="N57" s="48" t="s">
        <v>31</v>
      </c>
      <c r="O57" s="35">
        <f t="shared" si="6"/>
        <v>10</v>
      </c>
      <c r="P57" s="74" t="str">
        <f>IF(O57&lt;'Matriz de Avaliação'!$D$31,(IF(O57&lt;'Matriz de Avaliação'!$D$29,(IF(O57&lt;'Matriz de Avaliação'!$D$27,(IF(O57&lt;'Matriz de Avaliação'!$D$25,'Matriz de Avaliação'!$E$23,'Matriz de Avaliação'!$E$25)),'Matriz de Avaliação'!$E$27)),'Matriz de Avaliação'!$E$29)),'Matriz de Avaliação'!$E$31)</f>
        <v>BAIXO</v>
      </c>
      <c r="Q57" s="337" t="s">
        <v>1337</v>
      </c>
      <c r="R57" s="38">
        <f>IF(S57=0,"?",(VLOOKUP(S57,'Matriz de Avaliação'!$C$36:$E$40,2,FALSE)))</f>
        <v>2.5</v>
      </c>
      <c r="S57" s="48" t="s">
        <v>161</v>
      </c>
      <c r="T57" s="35">
        <f t="shared" si="7"/>
        <v>4</v>
      </c>
      <c r="U57" s="74" t="str">
        <f>IF(T57&lt;'Matriz de Avaliação'!$D$31,(IF(T57&lt;'Matriz de Avaliação'!$D$29,(IF(T57&lt;'Matriz de Avaliação'!$D$27,(IF(T57&lt;'Matriz de Avaliação'!$D$25,'Matriz de Avaliação'!$E$23,'Matriz de Avaliação'!$E$25)),'Matriz de Avaliação'!$E$27)),'Matriz de Avaliação'!$E$29)),'Matriz de Avaliação'!$E$31)</f>
        <v>BAIXO</v>
      </c>
      <c r="V57" s="364"/>
      <c r="W57" s="364"/>
      <c r="X57" s="364"/>
      <c r="Y57" s="364"/>
      <c r="Z57" s="364"/>
    </row>
    <row r="58" spans="2:27" ht="81" customHeight="1" outlineLevel="1">
      <c r="B58" s="361" t="s">
        <v>270</v>
      </c>
      <c r="C58" s="361" t="s">
        <v>622</v>
      </c>
      <c r="D58" s="361" t="s">
        <v>623</v>
      </c>
      <c r="E58" s="368" t="s">
        <v>51</v>
      </c>
      <c r="F58" s="352" t="s">
        <v>560</v>
      </c>
      <c r="G58" s="352" t="s">
        <v>364</v>
      </c>
      <c r="H58" s="521" t="s">
        <v>76</v>
      </c>
      <c r="I58" s="36">
        <f>IF(J58=0,"?",(VLOOKUP(J58,'Matriz de Avaliação'!$C$5:$D$9,2,FALSE)))</f>
        <v>15</v>
      </c>
      <c r="J58" s="66" t="s">
        <v>23</v>
      </c>
      <c r="K58" s="37">
        <f>IF(L58=0,"?",(VLOOKUP(L58,'Matriz de Avaliação'!$C$11:$D$15,2,FALSE)))</f>
        <v>4</v>
      </c>
      <c r="L58" s="65" t="s">
        <v>97</v>
      </c>
      <c r="M58" s="38">
        <f>IF(N58=0,"?",(VLOOKUP(N58,'Matriz de Avaliação'!$C$17:$D$21,2,FALSE)))</f>
        <v>0.5</v>
      </c>
      <c r="N58" s="48" t="s">
        <v>31</v>
      </c>
      <c r="O58" s="35">
        <f t="shared" si="6"/>
        <v>30</v>
      </c>
      <c r="P58" s="74" t="str">
        <f>IF(O58&lt;'Matriz de Avaliação'!$D$31,(IF(O58&lt;'Matriz de Avaliação'!$D$29,(IF(O58&lt;'Matriz de Avaliação'!$D$27,(IF(O58&lt;'Matriz de Avaliação'!$D$25,'Matriz de Avaliação'!$E$23,'Matriz de Avaliação'!$E$25)),'Matriz de Avaliação'!$E$27)),'Matriz de Avaliação'!$E$29)),'Matriz de Avaliação'!$E$31)</f>
        <v>MÉDIO</v>
      </c>
      <c r="Q58" s="337" t="s">
        <v>1338</v>
      </c>
      <c r="R58" s="38">
        <f>IF(S58=0,"?",(VLOOKUP(S58,'Matriz de Avaliação'!$C$36:$E$40,2,FALSE)))</f>
        <v>2.5</v>
      </c>
      <c r="S58" s="48" t="s">
        <v>161</v>
      </c>
      <c r="T58" s="35">
        <f t="shared" si="7"/>
        <v>12</v>
      </c>
      <c r="U58" s="74" t="str">
        <f>IF(T58&lt;'Matriz de Avaliação'!$D$31,(IF(T58&lt;'Matriz de Avaliação'!$D$29,(IF(T58&lt;'Matriz de Avaliação'!$D$27,(IF(T58&lt;'Matriz de Avaliação'!$D$25,'Matriz de Avaliação'!$E$23,'Matriz de Avaliação'!$E$25)),'Matriz de Avaliação'!$E$27)),'Matriz de Avaliação'!$E$29)),'Matriz de Avaliação'!$E$31)</f>
        <v>BAIXO</v>
      </c>
      <c r="V58" s="364"/>
      <c r="W58" s="364"/>
      <c r="X58" s="364"/>
      <c r="Y58" s="364"/>
      <c r="Z58" s="364"/>
    </row>
    <row r="59" spans="2:27" ht="36.75" customHeight="1" outlineLevel="1">
      <c r="B59" s="361" t="s">
        <v>270</v>
      </c>
      <c r="C59" s="361" t="s">
        <v>622</v>
      </c>
      <c r="D59" s="361" t="s">
        <v>623</v>
      </c>
      <c r="E59" s="368" t="s">
        <v>51</v>
      </c>
      <c r="F59" s="352" t="s">
        <v>624</v>
      </c>
      <c r="G59" s="352" t="s">
        <v>372</v>
      </c>
      <c r="H59" s="521" t="s">
        <v>1433</v>
      </c>
      <c r="I59" s="36">
        <f>IF(J59=0,"?",(VLOOKUP(J59,'Matriz de Avaliação'!$C$5:$D$9,2,FALSE)))</f>
        <v>5</v>
      </c>
      <c r="J59" s="66" t="s">
        <v>121</v>
      </c>
      <c r="K59" s="37">
        <f>IF(L59=0,"?",(VLOOKUP(L59,'Matriz de Avaliação'!$C$11:$D$15,2,FALSE)))</f>
        <v>4</v>
      </c>
      <c r="L59" s="65" t="s">
        <v>97</v>
      </c>
      <c r="M59" s="38">
        <f>IF(N59=0,"?",(VLOOKUP(N59,'Matriz de Avaliação'!$C$17:$D$21,2,FALSE)))</f>
        <v>0.5</v>
      </c>
      <c r="N59" s="48" t="s">
        <v>31</v>
      </c>
      <c r="O59" s="35">
        <f t="shared" si="6"/>
        <v>10</v>
      </c>
      <c r="P59" s="74" t="str">
        <f>IF(O59&lt;'Matriz de Avaliação'!$D$31,(IF(O59&lt;'Matriz de Avaliação'!$D$29,(IF(O59&lt;'Matriz de Avaliação'!$D$27,(IF(O59&lt;'Matriz de Avaliação'!$D$25,'Matriz de Avaliação'!$E$23,'Matriz de Avaliação'!$E$25)),'Matriz de Avaliação'!$E$27)),'Matriz de Avaliação'!$E$29)),'Matriz de Avaliação'!$E$31)</f>
        <v>BAIXO</v>
      </c>
      <c r="Q59" s="339" t="s">
        <v>1339</v>
      </c>
      <c r="R59" s="38">
        <f>IF(S59=0,"?",(VLOOKUP(S59,'Matriz de Avaliação'!$C$36:$E$40,2,FALSE)))</f>
        <v>2.5</v>
      </c>
      <c r="S59" s="48" t="s">
        <v>161</v>
      </c>
      <c r="T59" s="35">
        <f t="shared" si="7"/>
        <v>4</v>
      </c>
      <c r="U59" s="74" t="str">
        <f>IF(T59&lt;'Matriz de Avaliação'!$D$31,(IF(T59&lt;'Matriz de Avaliação'!$D$29,(IF(T59&lt;'Matriz de Avaliação'!$D$27,(IF(T59&lt;'Matriz de Avaliação'!$D$25,'Matriz de Avaliação'!$E$23,'Matriz de Avaliação'!$E$25)),'Matriz de Avaliação'!$E$27)),'Matriz de Avaliação'!$E$29)),'Matriz de Avaliação'!$E$31)</f>
        <v>BAIXO</v>
      </c>
      <c r="V59" s="364"/>
      <c r="W59" s="364"/>
      <c r="X59" s="364"/>
      <c r="Y59" s="364"/>
      <c r="Z59" s="364"/>
    </row>
    <row r="60" spans="2:27" ht="45.6" outlineLevel="1">
      <c r="B60" s="361" t="s">
        <v>270</v>
      </c>
      <c r="C60" s="361" t="s">
        <v>622</v>
      </c>
      <c r="D60" s="361" t="s">
        <v>623</v>
      </c>
      <c r="E60" s="368" t="s">
        <v>51</v>
      </c>
      <c r="F60" s="352" t="s">
        <v>138</v>
      </c>
      <c r="G60" s="352" t="s">
        <v>366</v>
      </c>
      <c r="H60" s="521" t="s">
        <v>315</v>
      </c>
      <c r="I60" s="36">
        <f>IF(J60=0,"?",(VLOOKUP(J60,'Matriz de Avaliação'!$C$5:$D$9,2,FALSE)))</f>
        <v>5</v>
      </c>
      <c r="J60" s="66" t="s">
        <v>121</v>
      </c>
      <c r="K60" s="37">
        <f>IF(L60=0,"?",(VLOOKUP(L60,'Matriz de Avaliação'!$C$11:$D$15,2,FALSE)))</f>
        <v>4</v>
      </c>
      <c r="L60" s="65" t="s">
        <v>97</v>
      </c>
      <c r="M60" s="38">
        <f>IF(N60=0,"?",(VLOOKUP(N60,'Matriz de Avaliação'!$C$17:$D$21,2,FALSE)))</f>
        <v>0.5</v>
      </c>
      <c r="N60" s="48" t="s">
        <v>31</v>
      </c>
      <c r="O60" s="35">
        <f t="shared" si="6"/>
        <v>10</v>
      </c>
      <c r="P60" s="74" t="str">
        <f>IF(O60&lt;'Matriz de Avaliação'!$D$31,(IF(O60&lt;'Matriz de Avaliação'!$D$29,(IF(O60&lt;'Matriz de Avaliação'!$D$27,(IF(O60&lt;'Matriz de Avaliação'!$D$25,'Matriz de Avaliação'!$E$23,'Matriz de Avaliação'!$E$25)),'Matriz de Avaliação'!$E$27)),'Matriz de Avaliação'!$E$29)),'Matriz de Avaliação'!$E$31)</f>
        <v>BAIXO</v>
      </c>
      <c r="Q60" s="341" t="s">
        <v>1340</v>
      </c>
      <c r="R60" s="38">
        <f>IF(S60=0,"?",(VLOOKUP(S60,'Matriz de Avaliação'!$C$36:$E$40,2,FALSE)))</f>
        <v>2.5</v>
      </c>
      <c r="S60" s="48" t="s">
        <v>161</v>
      </c>
      <c r="T60" s="35">
        <f t="shared" si="7"/>
        <v>4</v>
      </c>
      <c r="U60" s="74" t="str">
        <f>IF(T60&lt;'Matriz de Avaliação'!$D$31,(IF(T60&lt;'Matriz de Avaliação'!$D$29,(IF(T60&lt;'Matriz de Avaliação'!$D$27,(IF(T60&lt;'Matriz de Avaliação'!$D$25,'Matriz de Avaliação'!$E$23,'Matriz de Avaliação'!$E$25)),'Matriz de Avaliação'!$E$27)),'Matriz de Avaliação'!$E$29)),'Matriz de Avaliação'!$E$31)</f>
        <v>BAIXO</v>
      </c>
      <c r="V60" s="364"/>
      <c r="W60" s="364"/>
      <c r="X60" s="364"/>
      <c r="Y60" s="364"/>
      <c r="Z60" s="364"/>
    </row>
    <row r="61" spans="2:27" ht="114" outlineLevel="1">
      <c r="B61" s="361" t="s">
        <v>270</v>
      </c>
      <c r="C61" s="361" t="s">
        <v>631</v>
      </c>
      <c r="D61" s="361" t="s">
        <v>627</v>
      </c>
      <c r="E61" s="368" t="s">
        <v>51</v>
      </c>
      <c r="F61" s="352" t="s">
        <v>68</v>
      </c>
      <c r="G61" s="352" t="s">
        <v>363</v>
      </c>
      <c r="H61" s="521" t="s">
        <v>621</v>
      </c>
      <c r="I61" s="36">
        <f>IF(J61=0,"?",(VLOOKUP(J61,'Matriz de Avaliação'!$C$5:$D$9,2,FALSE)))</f>
        <v>25</v>
      </c>
      <c r="J61" s="66" t="s">
        <v>122</v>
      </c>
      <c r="K61" s="37">
        <f>IF(L61=0,"?",(VLOOKUP(L61,'Matriz de Avaliação'!$C$11:$D$15,2,FALSE)))</f>
        <v>4</v>
      </c>
      <c r="L61" s="65" t="s">
        <v>97</v>
      </c>
      <c r="M61" s="38">
        <f>IF(N61=0,"?",(VLOOKUP(N61,'Matriz de Avaliação'!$C$17:$D$21,2,FALSE)))</f>
        <v>0.5</v>
      </c>
      <c r="N61" s="48" t="s">
        <v>31</v>
      </c>
      <c r="O61" s="35">
        <f>I61*K61*M61</f>
        <v>50</v>
      </c>
      <c r="P61" s="74" t="str">
        <f>IF(O61&lt;'Matriz de Avaliação'!$D$31,(IF(O61&lt;'Matriz de Avaliação'!$D$29,(IF(O61&lt;'Matriz de Avaliação'!$D$27,(IF(O61&lt;'Matriz de Avaliação'!$D$25,'Matriz de Avaliação'!$E$23,'Matriz de Avaliação'!$E$25)),'Matriz de Avaliação'!$E$27)),'Matriz de Avaliação'!$E$29)),'Matriz de Avaliação'!$E$31)</f>
        <v>MÉDIO</v>
      </c>
      <c r="Q61" s="341" t="s">
        <v>1341</v>
      </c>
      <c r="R61" s="38">
        <f>IF(S61=0,"?",(VLOOKUP(S61,'Matriz de Avaliação'!$C$36:$E$40,2,FALSE)))</f>
        <v>2.5</v>
      </c>
      <c r="S61" s="48" t="s">
        <v>161</v>
      </c>
      <c r="T61" s="35">
        <f>(I61*K61*M61)/R61</f>
        <v>20</v>
      </c>
      <c r="U61" s="74" t="str">
        <f>IF(T61&lt;'Matriz de Avaliação'!$D$31,(IF(T61&lt;'Matriz de Avaliação'!$D$29,(IF(T61&lt;'Matriz de Avaliação'!$D$27,(IF(T61&lt;'Matriz de Avaliação'!$D$25,'Matriz de Avaliação'!$E$23,'Matriz de Avaliação'!$E$25)),'Matriz de Avaliação'!$E$27)),'Matriz de Avaliação'!$E$29)),'Matriz de Avaliação'!$E$31)</f>
        <v>MÉDIO</v>
      </c>
      <c r="V61" s="386"/>
      <c r="W61" s="364"/>
      <c r="X61" s="389"/>
      <c r="Y61" s="386"/>
      <c r="Z61" s="386"/>
    </row>
    <row r="62" spans="2:27" ht="45.6" outlineLevel="1">
      <c r="B62" s="361" t="s">
        <v>270</v>
      </c>
      <c r="C62" s="361" t="s">
        <v>631</v>
      </c>
      <c r="D62" s="361" t="s">
        <v>627</v>
      </c>
      <c r="E62" s="368" t="s">
        <v>51</v>
      </c>
      <c r="F62" s="352" t="s">
        <v>81</v>
      </c>
      <c r="G62" s="352" t="s">
        <v>371</v>
      </c>
      <c r="H62" s="521" t="s">
        <v>1126</v>
      </c>
      <c r="I62" s="36">
        <f>IF(J62=0,"?",(VLOOKUP(J62,'Matriz de Avaliação'!$C$5:$D$9,2,FALSE)))</f>
        <v>5</v>
      </c>
      <c r="J62" s="66" t="s">
        <v>121</v>
      </c>
      <c r="K62" s="37">
        <f>IF(L62=0,"?",(VLOOKUP(L62,'Matriz de Avaliação'!$C$11:$D$15,2,FALSE)))</f>
        <v>4</v>
      </c>
      <c r="L62" s="65" t="s">
        <v>97</v>
      </c>
      <c r="M62" s="38">
        <f>IF(N62=0,"?",(VLOOKUP(N62,'Matriz de Avaliação'!$C$17:$D$21,2,FALSE)))</f>
        <v>0.5</v>
      </c>
      <c r="N62" s="48" t="s">
        <v>31</v>
      </c>
      <c r="O62" s="35">
        <f t="shared" si="6"/>
        <v>10</v>
      </c>
      <c r="P62" s="74" t="str">
        <f>IF(O62&lt;'Matriz de Avaliação'!$D$31,(IF(O62&lt;'Matriz de Avaliação'!$D$29,(IF(O62&lt;'Matriz de Avaliação'!$D$27,(IF(O62&lt;'Matriz de Avaliação'!$D$25,'Matriz de Avaliação'!$E$23,'Matriz de Avaliação'!$E$25)),'Matriz de Avaliação'!$E$27)),'Matriz de Avaliação'!$E$29)),'Matriz de Avaliação'!$E$31)</f>
        <v>BAIXO</v>
      </c>
      <c r="Q62" s="337" t="s">
        <v>1326</v>
      </c>
      <c r="R62" s="38">
        <f>IF(S62=0,"?",(VLOOKUP(S62,'Matriz de Avaliação'!$C$36:$E$40,2,FALSE)))</f>
        <v>2.5</v>
      </c>
      <c r="S62" s="48" t="s">
        <v>161</v>
      </c>
      <c r="T62" s="35">
        <f t="shared" si="7"/>
        <v>4</v>
      </c>
      <c r="U62" s="74" t="str">
        <f>IF(T62&lt;'Matriz de Avaliação'!$D$31,(IF(T62&lt;'Matriz de Avaliação'!$D$29,(IF(T62&lt;'Matriz de Avaliação'!$D$27,(IF(T62&lt;'Matriz de Avaliação'!$D$25,'Matriz de Avaliação'!$E$23,'Matriz de Avaliação'!$E$25)),'Matriz de Avaliação'!$E$27)),'Matriz de Avaliação'!$E$29)),'Matriz de Avaliação'!$E$31)</f>
        <v>BAIXO</v>
      </c>
      <c r="V62" s="386"/>
      <c r="W62" s="364"/>
      <c r="X62" s="389"/>
      <c r="Y62" s="386"/>
      <c r="Z62" s="386"/>
    </row>
    <row r="63" spans="2:27" ht="68.400000000000006" outlineLevel="1">
      <c r="B63" s="361" t="s">
        <v>270</v>
      </c>
      <c r="C63" s="361" t="s">
        <v>631</v>
      </c>
      <c r="D63" s="361" t="s">
        <v>628</v>
      </c>
      <c r="E63" s="368" t="s">
        <v>51</v>
      </c>
      <c r="F63" s="352" t="s">
        <v>138</v>
      </c>
      <c r="G63" s="352" t="s">
        <v>366</v>
      </c>
      <c r="H63" s="521" t="s">
        <v>315</v>
      </c>
      <c r="I63" s="36">
        <f>IF(J63=0,"?",(VLOOKUP(J63,'Matriz de Avaliação'!$C$5:$D$9,2,FALSE)))</f>
        <v>15</v>
      </c>
      <c r="J63" s="66" t="s">
        <v>23</v>
      </c>
      <c r="K63" s="37">
        <f>IF(L63=0,"?",(VLOOKUP(L63,'Matriz de Avaliação'!$C$11:$D$15,2,FALSE)))</f>
        <v>4</v>
      </c>
      <c r="L63" s="65" t="s">
        <v>97</v>
      </c>
      <c r="M63" s="38">
        <f>IF(N63=0,"?",(VLOOKUP(N63,'Matriz de Avaliação'!$C$17:$D$21,2,FALSE)))</f>
        <v>1</v>
      </c>
      <c r="N63" s="48" t="s">
        <v>32</v>
      </c>
      <c r="O63" s="35">
        <f>I63*K63*M63</f>
        <v>60</v>
      </c>
      <c r="P63" s="74" t="str">
        <f>IF(O63&lt;'Matriz de Avaliação'!$D$31,(IF(O63&lt;'Matriz de Avaliação'!$D$29,(IF(O63&lt;'Matriz de Avaliação'!$D$27,(IF(O63&lt;'Matriz de Avaliação'!$D$25,'Matriz de Avaliação'!$E$23,'Matriz de Avaliação'!$E$25)),'Matriz de Avaliação'!$E$27)),'Matriz de Avaliação'!$E$29)),'Matriz de Avaliação'!$E$31)</f>
        <v>MÉDIO</v>
      </c>
      <c r="Q63" s="337" t="s">
        <v>1342</v>
      </c>
      <c r="R63" s="38">
        <f>IF(S63=0,"?",(VLOOKUP(S63,'Matriz de Avaliação'!$C$36:$E$40,2,FALSE)))</f>
        <v>2.5</v>
      </c>
      <c r="S63" s="48" t="s">
        <v>161</v>
      </c>
      <c r="T63" s="35">
        <f>(I63*K63*M63)/R63</f>
        <v>24</v>
      </c>
      <c r="U63" s="74" t="str">
        <f>IF(T63&lt;'Matriz de Avaliação'!$D$31,(IF(T63&lt;'Matriz de Avaliação'!$D$29,(IF(T63&lt;'Matriz de Avaliação'!$D$27,(IF(T63&lt;'Matriz de Avaliação'!$D$25,'Matriz de Avaliação'!$E$23,'Matriz de Avaliação'!$E$25)),'Matriz de Avaliação'!$E$27)),'Matriz de Avaliação'!$E$29)),'Matriz de Avaliação'!$E$31)</f>
        <v>MÉDIO</v>
      </c>
      <c r="V63" s="364"/>
      <c r="W63" s="364"/>
      <c r="X63" s="364"/>
      <c r="Y63" s="364"/>
      <c r="Z63" s="364"/>
    </row>
    <row r="64" spans="2:27" ht="48" customHeight="1" outlineLevel="1">
      <c r="B64" s="361" t="s">
        <v>270</v>
      </c>
      <c r="C64" s="361" t="s">
        <v>631</v>
      </c>
      <c r="D64" s="361" t="s">
        <v>573</v>
      </c>
      <c r="E64" s="368" t="s">
        <v>51</v>
      </c>
      <c r="F64" s="352" t="s">
        <v>138</v>
      </c>
      <c r="G64" s="352" t="s">
        <v>366</v>
      </c>
      <c r="H64" s="521" t="s">
        <v>315</v>
      </c>
      <c r="I64" s="36">
        <f>IF(J64=0,"?",(VLOOKUP(J64,'Matriz de Avaliação'!$C$5:$D$9,2,FALSE)))</f>
        <v>25</v>
      </c>
      <c r="J64" s="66" t="s">
        <v>122</v>
      </c>
      <c r="K64" s="37">
        <f>IF(L64=0,"?",(VLOOKUP(L64,'Matriz de Avaliação'!$C$11:$D$15,2,FALSE)))</f>
        <v>2</v>
      </c>
      <c r="L64" s="65" t="s">
        <v>5</v>
      </c>
      <c r="M64" s="38">
        <f>IF(N64=0,"?",(VLOOKUP(N64,'Matriz de Avaliação'!$C$17:$D$21,2,FALSE)))</f>
        <v>0.5</v>
      </c>
      <c r="N64" s="48" t="s">
        <v>31</v>
      </c>
      <c r="O64" s="35">
        <f>I64*K64*M64</f>
        <v>25</v>
      </c>
      <c r="P64" s="74" t="str">
        <f>IF(O64&lt;'Matriz de Avaliação'!$D$31,(IF(O64&lt;'Matriz de Avaliação'!$D$29,(IF(O64&lt;'Matriz de Avaliação'!$D$27,(IF(O64&lt;'Matriz de Avaliação'!$D$25,'Matriz de Avaliação'!$E$23,'Matriz de Avaliação'!$E$25)),'Matriz de Avaliação'!$E$27)),'Matriz de Avaliação'!$E$29)),'Matriz de Avaliação'!$E$31)</f>
        <v>MÉDIO</v>
      </c>
      <c r="Q64" s="336" t="s">
        <v>1343</v>
      </c>
      <c r="R64" s="38">
        <f>IF(S64=0,"?",(VLOOKUP(S64,'Matriz de Avaliação'!$C$36:$E$40,2,FALSE)))</f>
        <v>2.5</v>
      </c>
      <c r="S64" s="48" t="s">
        <v>161</v>
      </c>
      <c r="T64" s="35">
        <f>(I64*K64*M64)/R64</f>
        <v>10</v>
      </c>
      <c r="U64" s="74" t="str">
        <f>IF(T64&lt;'Matriz de Avaliação'!$D$31,(IF(T64&lt;'Matriz de Avaliação'!$D$29,(IF(T64&lt;'Matriz de Avaliação'!$D$27,(IF(T64&lt;'Matriz de Avaliação'!$D$25,'Matriz de Avaliação'!$E$23,'Matriz de Avaliação'!$E$25)),'Matriz de Avaliação'!$E$27)),'Matriz de Avaliação'!$E$29)),'Matriz de Avaliação'!$E$31)</f>
        <v>BAIXO</v>
      </c>
      <c r="V64" s="385"/>
      <c r="W64" s="364"/>
      <c r="X64" s="387"/>
      <c r="Y64" s="385"/>
      <c r="Z64" s="385"/>
    </row>
    <row r="65" spans="2:26" ht="22.5" customHeight="1">
      <c r="B65" s="361" t="s">
        <v>270</v>
      </c>
      <c r="C65" s="361" t="s">
        <v>631</v>
      </c>
      <c r="D65" s="361" t="s">
        <v>573</v>
      </c>
      <c r="E65" s="368" t="s">
        <v>51</v>
      </c>
      <c r="F65" s="352" t="s">
        <v>642</v>
      </c>
      <c r="G65" s="352" t="s">
        <v>464</v>
      </c>
      <c r="H65" s="521" t="s">
        <v>69</v>
      </c>
      <c r="I65" s="36">
        <f>IF(J65=0,"?",(VLOOKUP(J65,'Matriz de Avaliação'!$C$5:$D$9,2,FALSE)))</f>
        <v>15</v>
      </c>
      <c r="J65" s="66" t="s">
        <v>23</v>
      </c>
      <c r="K65" s="37">
        <f>IF(L65=0,"?",(VLOOKUP(L65,'Matriz de Avaliação'!$C$11:$D$15,2,FALSE)))</f>
        <v>2</v>
      </c>
      <c r="L65" s="65" t="s">
        <v>5</v>
      </c>
      <c r="M65" s="38">
        <f>IF(N65=0,"?",(VLOOKUP(N65,'Matriz de Avaliação'!$C$17:$D$21,2,FALSE)))</f>
        <v>0.5</v>
      </c>
      <c r="N65" s="48" t="s">
        <v>31</v>
      </c>
      <c r="O65" s="35">
        <f>I65*K65*M65</f>
        <v>15</v>
      </c>
      <c r="P65" s="74" t="str">
        <f>IF(O65&lt;'Matriz de Avaliação'!$D$31,(IF(O65&lt;'Matriz de Avaliação'!$D$29,(IF(O65&lt;'Matriz de Avaliação'!$D$27,(IF(O65&lt;'Matriz de Avaliação'!$D$25,'Matriz de Avaliação'!$E$23,'Matriz de Avaliação'!$E$25)),'Matriz de Avaliação'!$E$27)),'Matriz de Avaliação'!$E$29)),'Matriz de Avaliação'!$E$31)</f>
        <v>BAIXO</v>
      </c>
      <c r="Q65" s="336" t="s">
        <v>1344</v>
      </c>
      <c r="R65" s="38">
        <f>IF(S65=0,"?",(VLOOKUP(S65,'Matriz de Avaliação'!$C$36:$E$40,2,FALSE)))</f>
        <v>2.5</v>
      </c>
      <c r="S65" s="48" t="s">
        <v>161</v>
      </c>
      <c r="T65" s="35">
        <f>(I65*K65*M65)/R65</f>
        <v>6</v>
      </c>
      <c r="U65" s="74" t="str">
        <f>IF(T65&lt;'Matriz de Avaliação'!$D$31,(IF(T65&lt;'Matriz de Avaliação'!$D$29,(IF(T65&lt;'Matriz de Avaliação'!$D$27,(IF(T65&lt;'Matriz de Avaliação'!$D$25,'Matriz de Avaliação'!$E$23,'Matriz de Avaliação'!$E$25)),'Matriz de Avaliação'!$E$27)),'Matriz de Avaliação'!$E$29)),'Matriz de Avaliação'!$E$31)</f>
        <v>BAIXO</v>
      </c>
      <c r="V65" s="364"/>
      <c r="W65" s="364"/>
      <c r="X65" s="364"/>
      <c r="Y65" s="364"/>
      <c r="Z65" s="364"/>
    </row>
    <row r="66" spans="2:26" ht="117" customHeight="1" outlineLevel="1">
      <c r="B66" s="361" t="s">
        <v>270</v>
      </c>
      <c r="C66" s="361" t="s">
        <v>631</v>
      </c>
      <c r="D66" s="361" t="s">
        <v>573</v>
      </c>
      <c r="E66" s="368" t="s">
        <v>52</v>
      </c>
      <c r="F66" s="352" t="s">
        <v>640</v>
      </c>
      <c r="G66" s="352" t="s">
        <v>572</v>
      </c>
      <c r="H66" s="521" t="s">
        <v>641</v>
      </c>
      <c r="I66" s="36">
        <f>IF(J66=0,"?",(VLOOKUP(J66,'Matriz de Avaliação'!$C$5:$D$9,2,FALSE)))</f>
        <v>50</v>
      </c>
      <c r="J66" s="66" t="s">
        <v>123</v>
      </c>
      <c r="K66" s="37">
        <f>IF(L66=0,"?",(VLOOKUP(L66,'Matriz de Avaliação'!$C$11:$D$15,2,FALSE)))</f>
        <v>2</v>
      </c>
      <c r="L66" s="65" t="s">
        <v>5</v>
      </c>
      <c r="M66" s="38">
        <f>IF(N66=0,"?",(VLOOKUP(N66,'Matriz de Avaliação'!$C$17:$D$21,2,FALSE)))</f>
        <v>0.5</v>
      </c>
      <c r="N66" s="48" t="s">
        <v>31</v>
      </c>
      <c r="O66" s="35">
        <f t="shared" si="6"/>
        <v>50</v>
      </c>
      <c r="P66" s="74" t="str">
        <f>IF(O66&lt;'Matriz de Avaliação'!$D$31,(IF(O66&lt;'Matriz de Avaliação'!$D$29,(IF(O66&lt;'Matriz de Avaliação'!$D$27,(IF(O66&lt;'Matriz de Avaliação'!$D$25,'Matriz de Avaliação'!$E$23,'Matriz de Avaliação'!$E$25)),'Matriz de Avaliação'!$E$27)),'Matriz de Avaliação'!$E$29)),'Matriz de Avaliação'!$E$31)</f>
        <v>MÉDIO</v>
      </c>
      <c r="Q66" s="337" t="s">
        <v>1328</v>
      </c>
      <c r="R66" s="38">
        <f>IF(S66=0,"?",(VLOOKUP(S66,'Matriz de Avaliação'!$C$36:$E$40,2,FALSE)))</f>
        <v>2.5</v>
      </c>
      <c r="S66" s="48" t="s">
        <v>161</v>
      </c>
      <c r="T66" s="35">
        <f t="shared" si="7"/>
        <v>20</v>
      </c>
      <c r="U66" s="74" t="str">
        <f>IF(T66&lt;'Matriz de Avaliação'!$D$31,(IF(T66&lt;'Matriz de Avaliação'!$D$29,(IF(T66&lt;'Matriz de Avaliação'!$D$27,(IF(T66&lt;'Matriz de Avaliação'!$D$25,'Matriz de Avaliação'!$E$23,'Matriz de Avaliação'!$E$25)),'Matriz de Avaliação'!$E$27)),'Matriz de Avaliação'!$E$29)),'Matriz de Avaliação'!$E$31)</f>
        <v>MÉDIO</v>
      </c>
      <c r="V66" s="364"/>
      <c r="W66" s="364"/>
      <c r="X66" s="364"/>
      <c r="Y66" s="364"/>
      <c r="Z66" s="364"/>
    </row>
    <row r="67" spans="2:26" ht="102.75" customHeight="1" outlineLevel="1">
      <c r="B67" s="361" t="s">
        <v>270</v>
      </c>
      <c r="C67" s="366" t="s">
        <v>630</v>
      </c>
      <c r="D67" s="366" t="s">
        <v>629</v>
      </c>
      <c r="E67" s="368" t="s">
        <v>51</v>
      </c>
      <c r="F67" s="352" t="s">
        <v>138</v>
      </c>
      <c r="G67" s="352" t="s">
        <v>366</v>
      </c>
      <c r="H67" s="521" t="s">
        <v>315</v>
      </c>
      <c r="I67" s="36">
        <f>IF(J67=0,"?",(VLOOKUP(J67,'Matriz de Avaliação'!$C$5:$D$9,2,FALSE)))</f>
        <v>5</v>
      </c>
      <c r="J67" s="66" t="s">
        <v>121</v>
      </c>
      <c r="K67" s="37">
        <f>IF(L67=0,"?",(VLOOKUP(L67,'Matriz de Avaliação'!$C$11:$D$15,2,FALSE)))</f>
        <v>4</v>
      </c>
      <c r="L67" s="65" t="s">
        <v>97</v>
      </c>
      <c r="M67" s="38">
        <f>IF(N67=0,"?",(VLOOKUP(N67,'Matriz de Avaliação'!$C$17:$D$21,2,FALSE)))</f>
        <v>0.5</v>
      </c>
      <c r="N67" s="48" t="s">
        <v>31</v>
      </c>
      <c r="O67" s="35">
        <f t="shared" si="6"/>
        <v>10</v>
      </c>
      <c r="P67" s="74" t="str">
        <f>IF(O67&lt;'Matriz de Avaliação'!$D$31,(IF(O67&lt;'Matriz de Avaliação'!$D$29,(IF(O67&lt;'Matriz de Avaliação'!$D$27,(IF(O67&lt;'Matriz de Avaliação'!$D$25,'Matriz de Avaliação'!$E$23,'Matriz de Avaliação'!$E$25)),'Matriz de Avaliação'!$E$27)),'Matriz de Avaliação'!$E$29)),'Matriz de Avaliação'!$E$31)</f>
        <v>BAIXO</v>
      </c>
      <c r="Q67" s="338" t="s">
        <v>1345</v>
      </c>
      <c r="R67" s="38">
        <f>IF(S67=0,"?",(VLOOKUP(S67,'Matriz de Avaliação'!$C$36:$E$40,2,FALSE)))</f>
        <v>2.5</v>
      </c>
      <c r="S67" s="48" t="s">
        <v>161</v>
      </c>
      <c r="T67" s="35">
        <f t="shared" si="7"/>
        <v>4</v>
      </c>
      <c r="U67" s="74" t="str">
        <f>IF(T67&lt;'Matriz de Avaliação'!$D$31,(IF(T67&lt;'Matriz de Avaliação'!$D$29,(IF(T67&lt;'Matriz de Avaliação'!$D$27,(IF(T67&lt;'Matriz de Avaliação'!$D$25,'Matriz de Avaliação'!$E$23,'Matriz de Avaliação'!$E$25)),'Matriz de Avaliação'!$E$27)),'Matriz de Avaliação'!$E$29)),'Matriz de Avaliação'!$E$31)</f>
        <v>BAIXO</v>
      </c>
      <c r="V67" s="364"/>
      <c r="W67" s="364"/>
      <c r="X67" s="364"/>
      <c r="Y67" s="364"/>
      <c r="Z67" s="364"/>
    </row>
    <row r="68" spans="2:26" ht="99.75" customHeight="1" outlineLevel="1">
      <c r="B68" s="361" t="s">
        <v>270</v>
      </c>
      <c r="C68" s="361" t="s">
        <v>630</v>
      </c>
      <c r="D68" s="361" t="s">
        <v>632</v>
      </c>
      <c r="E68" s="368" t="s">
        <v>51</v>
      </c>
      <c r="F68" s="352" t="s">
        <v>68</v>
      </c>
      <c r="G68" s="352" t="s">
        <v>363</v>
      </c>
      <c r="H68" s="521" t="s">
        <v>621</v>
      </c>
      <c r="I68" s="36">
        <f>IF(J68=0,"?",(VLOOKUP(J68,'Matriz de Avaliação'!$C$5:$D$9,2,FALSE)))</f>
        <v>15</v>
      </c>
      <c r="J68" s="66" t="s">
        <v>23</v>
      </c>
      <c r="K68" s="37">
        <f>IF(L68=0,"?",(VLOOKUP(L68,'Matriz de Avaliação'!$C$11:$D$15,2,FALSE)))</f>
        <v>4</v>
      </c>
      <c r="L68" s="65" t="s">
        <v>97</v>
      </c>
      <c r="M68" s="38">
        <f>IF(N68=0,"?",(VLOOKUP(N68,'Matriz de Avaliação'!$C$17:$D$21,2,FALSE)))</f>
        <v>0.5</v>
      </c>
      <c r="N68" s="48" t="s">
        <v>31</v>
      </c>
      <c r="O68" s="35">
        <f t="shared" si="6"/>
        <v>30</v>
      </c>
      <c r="P68" s="74" t="str">
        <f>IF(O68&lt;'Matriz de Avaliação'!$D$31,(IF(O68&lt;'Matriz de Avaliação'!$D$29,(IF(O68&lt;'Matriz de Avaliação'!$D$27,(IF(O68&lt;'Matriz de Avaliação'!$D$25,'Matriz de Avaliação'!$E$23,'Matriz de Avaliação'!$E$25)),'Matriz de Avaliação'!$E$27)),'Matriz de Avaliação'!$E$29)),'Matriz de Avaliação'!$E$31)</f>
        <v>MÉDIO</v>
      </c>
      <c r="Q68" s="344" t="s">
        <v>1346</v>
      </c>
      <c r="R68" s="38">
        <f>IF(S68=0,"?",(VLOOKUP(S68,'Matriz de Avaliação'!$C$36:$E$40,2,FALSE)))</f>
        <v>2.5</v>
      </c>
      <c r="S68" s="48" t="s">
        <v>161</v>
      </c>
      <c r="T68" s="35">
        <f t="shared" si="7"/>
        <v>12</v>
      </c>
      <c r="U68" s="74" t="str">
        <f>IF(T68&lt;'Matriz de Avaliação'!$D$31,(IF(T68&lt;'Matriz de Avaliação'!$D$29,(IF(T68&lt;'Matriz de Avaliação'!$D$27,(IF(T68&lt;'Matriz de Avaliação'!$D$25,'Matriz de Avaliação'!$E$23,'Matriz de Avaliação'!$E$25)),'Matriz de Avaliação'!$E$27)),'Matriz de Avaliação'!$E$29)),'Matriz de Avaliação'!$E$31)</f>
        <v>BAIXO</v>
      </c>
      <c r="V68" s="386"/>
      <c r="W68" s="364"/>
      <c r="X68" s="389"/>
      <c r="Y68" s="386"/>
      <c r="Z68" s="386"/>
    </row>
    <row r="69" spans="2:26" ht="45.6" outlineLevel="1">
      <c r="B69" s="361" t="s">
        <v>270</v>
      </c>
      <c r="C69" s="361" t="s">
        <v>630</v>
      </c>
      <c r="D69" s="361" t="s">
        <v>632</v>
      </c>
      <c r="E69" s="368" t="s">
        <v>51</v>
      </c>
      <c r="F69" s="352" t="s">
        <v>81</v>
      </c>
      <c r="G69" s="352" t="s">
        <v>371</v>
      </c>
      <c r="H69" s="521" t="s">
        <v>1126</v>
      </c>
      <c r="I69" s="36">
        <f>IF(J69=0,"?",(VLOOKUP(J69,'Matriz de Avaliação'!$C$5:$D$9,2,FALSE)))</f>
        <v>1</v>
      </c>
      <c r="J69" s="66" t="s">
        <v>120</v>
      </c>
      <c r="K69" s="37">
        <f>IF(L69=0,"?",(VLOOKUP(L69,'Matriz de Avaliação'!$C$11:$D$15,2,FALSE)))</f>
        <v>4</v>
      </c>
      <c r="L69" s="65" t="s">
        <v>97</v>
      </c>
      <c r="M69" s="38">
        <f>IF(N69=0,"?",(VLOOKUP(N69,'Matriz de Avaliação'!$C$17:$D$21,2,FALSE)))</f>
        <v>0.5</v>
      </c>
      <c r="N69" s="48" t="s">
        <v>31</v>
      </c>
      <c r="O69" s="35">
        <f>I69*K69*M69</f>
        <v>2</v>
      </c>
      <c r="P69" s="74" t="str">
        <f>IF(O69&lt;'Matriz de Avaliação'!$D$31,(IF(O69&lt;'Matriz de Avaliação'!$D$29,(IF(O69&lt;'Matriz de Avaliação'!$D$27,(IF(O69&lt;'Matriz de Avaliação'!$D$25,'Matriz de Avaliação'!$E$23,'Matriz de Avaliação'!$E$25)),'Matriz de Avaliação'!$E$27)),'Matriz de Avaliação'!$E$29)),'Matriz de Avaliação'!$E$31)</f>
        <v>BAIXO</v>
      </c>
      <c r="Q69" s="337" t="s">
        <v>1326</v>
      </c>
      <c r="R69" s="38">
        <f>IF(S69=0,"?",(VLOOKUP(S69,'Matriz de Avaliação'!$C$36:$E$40,2,FALSE)))</f>
        <v>2.5</v>
      </c>
      <c r="S69" s="48" t="s">
        <v>161</v>
      </c>
      <c r="T69" s="35">
        <f>(I69*K69*M69)/R69</f>
        <v>0.8</v>
      </c>
      <c r="U69" s="74" t="str">
        <f>IF(T69&lt;'Matriz de Avaliação'!$D$31,(IF(T69&lt;'Matriz de Avaliação'!$D$29,(IF(T69&lt;'Matriz de Avaliação'!$D$27,(IF(T69&lt;'Matriz de Avaliação'!$D$25,'Matriz de Avaliação'!$E$23,'Matriz de Avaliação'!$E$25)),'Matriz de Avaliação'!$E$27)),'Matriz de Avaliação'!$E$29)),'Matriz de Avaliação'!$E$31)</f>
        <v>BAIXO</v>
      </c>
      <c r="V69" s="364"/>
      <c r="W69" s="364"/>
      <c r="X69" s="364"/>
      <c r="Y69" s="364"/>
      <c r="Z69" s="364"/>
    </row>
    <row r="70" spans="2:26" ht="92.25" customHeight="1" outlineLevel="1">
      <c r="B70" s="361" t="s">
        <v>270</v>
      </c>
      <c r="C70" s="361" t="s">
        <v>630</v>
      </c>
      <c r="D70" s="361" t="s">
        <v>637</v>
      </c>
      <c r="E70" s="368" t="s">
        <v>51</v>
      </c>
      <c r="F70" s="352" t="s">
        <v>636</v>
      </c>
      <c r="G70" s="352" t="s">
        <v>369</v>
      </c>
      <c r="H70" s="521" t="s">
        <v>321</v>
      </c>
      <c r="I70" s="36">
        <f>IF(J70=0,"?",(VLOOKUP(J70,'Matriz de Avaliação'!$C$5:$D$9,2,FALSE)))</f>
        <v>15</v>
      </c>
      <c r="J70" s="66" t="s">
        <v>23</v>
      </c>
      <c r="K70" s="37">
        <f>IF(L70=0,"?",(VLOOKUP(L70,'Matriz de Avaliação'!$C$11:$D$15,2,FALSE)))</f>
        <v>4</v>
      </c>
      <c r="L70" s="65" t="s">
        <v>97</v>
      </c>
      <c r="M70" s="38">
        <f>IF(N70=0,"?",(VLOOKUP(N70,'Matriz de Avaliação'!$C$17:$D$21,2,FALSE)))</f>
        <v>1</v>
      </c>
      <c r="N70" s="48" t="s">
        <v>32</v>
      </c>
      <c r="O70" s="35">
        <f>I70*K70*M70</f>
        <v>60</v>
      </c>
      <c r="P70" s="74" t="str">
        <f>IF(O70&lt;'Matriz de Avaliação'!$D$31,(IF(O70&lt;'Matriz de Avaliação'!$D$29,(IF(O70&lt;'Matriz de Avaliação'!$D$27,(IF(O70&lt;'Matriz de Avaliação'!$D$25,'Matriz de Avaliação'!$E$23,'Matriz de Avaliação'!$E$25)),'Matriz de Avaliação'!$E$27)),'Matriz de Avaliação'!$E$29)),'Matriz de Avaliação'!$E$31)</f>
        <v>MÉDIO</v>
      </c>
      <c r="Q70" s="336" t="s">
        <v>1347</v>
      </c>
      <c r="R70" s="38">
        <f>IF(S70=0,"?",(VLOOKUP(S70,'Matriz de Avaliação'!$C$36:$E$40,2,FALSE)))</f>
        <v>2.5</v>
      </c>
      <c r="S70" s="48" t="s">
        <v>161</v>
      </c>
      <c r="T70" s="35">
        <f>(I70*K70*M70)/R70</f>
        <v>24</v>
      </c>
      <c r="U70" s="74" t="str">
        <f>IF(T70&lt;'Matriz de Avaliação'!$D$31,(IF(T70&lt;'Matriz de Avaliação'!$D$29,(IF(T70&lt;'Matriz de Avaliação'!$D$27,(IF(T70&lt;'Matriz de Avaliação'!$D$25,'Matriz de Avaliação'!$E$23,'Matriz de Avaliação'!$E$25)),'Matriz de Avaliação'!$E$27)),'Matriz de Avaliação'!$E$29)),'Matriz de Avaliação'!$E$31)</f>
        <v>MÉDIO</v>
      </c>
      <c r="V70" s="385"/>
      <c r="W70" s="364"/>
      <c r="X70" s="387"/>
      <c r="Y70" s="385"/>
      <c r="Z70" s="385"/>
    </row>
    <row r="71" spans="2:26" ht="45.6" outlineLevel="1">
      <c r="B71" s="361" t="s">
        <v>270</v>
      </c>
      <c r="C71" s="361" t="s">
        <v>630</v>
      </c>
      <c r="D71" s="361" t="s">
        <v>639</v>
      </c>
      <c r="E71" s="368" t="s">
        <v>51</v>
      </c>
      <c r="F71" s="352" t="s">
        <v>82</v>
      </c>
      <c r="G71" s="352" t="s">
        <v>471</v>
      </c>
      <c r="H71" s="521" t="s">
        <v>1128</v>
      </c>
      <c r="I71" s="36">
        <f>IF(J71=0,"?",(VLOOKUP(J71,'Matriz de Avaliação'!$C$5:$D$9,2,FALSE)))</f>
        <v>5</v>
      </c>
      <c r="J71" s="66" t="s">
        <v>121</v>
      </c>
      <c r="K71" s="37">
        <f>IF(L71=0,"?",(VLOOKUP(L71,'Matriz de Avaliação'!$C$11:$D$15,2,FALSE)))</f>
        <v>4</v>
      </c>
      <c r="L71" s="65" t="s">
        <v>97</v>
      </c>
      <c r="M71" s="38">
        <f>IF(N71=0,"?",(VLOOKUP(N71,'Matriz de Avaliação'!$C$17:$D$21,2,FALSE)))</f>
        <v>1</v>
      </c>
      <c r="N71" s="48" t="s">
        <v>32</v>
      </c>
      <c r="O71" s="35">
        <f>I71*K71*M71</f>
        <v>20</v>
      </c>
      <c r="P71" s="74" t="str">
        <f>IF(O71&lt;'Matriz de Avaliação'!$D$31,(IF(O71&lt;'Matriz de Avaliação'!$D$29,(IF(O71&lt;'Matriz de Avaliação'!$D$27,(IF(O71&lt;'Matriz de Avaliação'!$D$25,'Matriz de Avaliação'!$E$23,'Matriz de Avaliação'!$E$25)),'Matriz de Avaliação'!$E$27)),'Matriz de Avaliação'!$E$29)),'Matriz de Avaliação'!$E$31)</f>
        <v>MÉDIO</v>
      </c>
      <c r="Q71" s="337" t="s">
        <v>1348</v>
      </c>
      <c r="R71" s="38">
        <f>IF(S71=0,"?",(VLOOKUP(S71,'Matriz de Avaliação'!$C$36:$E$40,2,FALSE)))</f>
        <v>2.5</v>
      </c>
      <c r="S71" s="48" t="s">
        <v>161</v>
      </c>
      <c r="T71" s="35">
        <f>(I71*K71*M71)/R71</f>
        <v>8</v>
      </c>
      <c r="U71" s="74" t="str">
        <f>IF(T71&lt;'Matriz de Avaliação'!$D$31,(IF(T71&lt;'Matriz de Avaliação'!$D$29,(IF(T71&lt;'Matriz de Avaliação'!$D$27,(IF(T71&lt;'Matriz de Avaliação'!$D$25,'Matriz de Avaliação'!$E$23,'Matriz de Avaliação'!$E$25)),'Matriz de Avaliação'!$E$27)),'Matriz de Avaliação'!$E$29)),'Matriz de Avaliação'!$E$31)</f>
        <v>BAIXO</v>
      </c>
      <c r="V71" s="372"/>
      <c r="W71" s="364"/>
      <c r="X71" s="372"/>
      <c r="Y71" s="372"/>
      <c r="Z71" s="372"/>
    </row>
    <row r="72" spans="2:26" ht="45.6" outlineLevel="1">
      <c r="B72" s="361" t="s">
        <v>270</v>
      </c>
      <c r="C72" s="366" t="s">
        <v>635</v>
      </c>
      <c r="D72" s="366" t="s">
        <v>633</v>
      </c>
      <c r="E72" s="368" t="s">
        <v>51</v>
      </c>
      <c r="F72" s="352" t="s">
        <v>138</v>
      </c>
      <c r="G72" s="352" t="s">
        <v>366</v>
      </c>
      <c r="H72" s="521" t="s">
        <v>315</v>
      </c>
      <c r="I72" s="36">
        <f>IF(J72=0,"?",(VLOOKUP(J72,'Matriz de Avaliação'!$C$5:$D$9,2,FALSE)))</f>
        <v>1</v>
      </c>
      <c r="J72" s="66" t="s">
        <v>120</v>
      </c>
      <c r="K72" s="37">
        <f>IF(L72=0,"?",(VLOOKUP(L72,'Matriz de Avaliação'!$C$11:$D$15,2,FALSE)))</f>
        <v>4</v>
      </c>
      <c r="L72" s="65" t="s">
        <v>97</v>
      </c>
      <c r="M72" s="38">
        <f>IF(N72=0,"?",(VLOOKUP(N72,'Matriz de Avaliação'!$C$17:$D$21,2,FALSE)))</f>
        <v>0.5</v>
      </c>
      <c r="N72" s="48" t="s">
        <v>31</v>
      </c>
      <c r="O72" s="35">
        <f t="shared" si="6"/>
        <v>2</v>
      </c>
      <c r="P72" s="74" t="str">
        <f>IF(O72&lt;'Matriz de Avaliação'!$D$31,(IF(O72&lt;'Matriz de Avaliação'!$D$29,(IF(O72&lt;'Matriz de Avaliação'!$D$27,(IF(O72&lt;'Matriz de Avaliação'!$D$25,'Matriz de Avaliação'!$E$23,'Matriz de Avaliação'!$E$25)),'Matriz de Avaliação'!$E$27)),'Matriz de Avaliação'!$E$29)),'Matriz de Avaliação'!$E$31)</f>
        <v>BAIXO</v>
      </c>
      <c r="Q72" s="338" t="s">
        <v>1349</v>
      </c>
      <c r="R72" s="38">
        <f>IF(S72=0,"?",(VLOOKUP(S72,'Matriz de Avaliação'!$C$36:$E$40,2,FALSE)))</f>
        <v>2.5</v>
      </c>
      <c r="S72" s="48" t="s">
        <v>161</v>
      </c>
      <c r="T72" s="35">
        <f t="shared" si="7"/>
        <v>0.8</v>
      </c>
      <c r="U72" s="74" t="str">
        <f>IF(T72&lt;'Matriz de Avaliação'!$D$31,(IF(T72&lt;'Matriz de Avaliação'!$D$29,(IF(T72&lt;'Matriz de Avaliação'!$D$27,(IF(T72&lt;'Matriz de Avaliação'!$D$25,'Matriz de Avaliação'!$E$23,'Matriz de Avaliação'!$E$25)),'Matriz de Avaliação'!$E$27)),'Matriz de Avaliação'!$E$29)),'Matriz de Avaliação'!$E$31)</f>
        <v>BAIXO</v>
      </c>
      <c r="V72" s="372"/>
      <c r="W72" s="364"/>
      <c r="X72" s="372"/>
      <c r="Y72" s="372"/>
      <c r="Z72" s="372"/>
    </row>
    <row r="73" spans="2:26" ht="57" outlineLevel="1">
      <c r="B73" s="361" t="s">
        <v>270</v>
      </c>
      <c r="C73" s="361" t="s">
        <v>635</v>
      </c>
      <c r="D73" s="361" t="s">
        <v>634</v>
      </c>
      <c r="E73" s="368" t="s">
        <v>51</v>
      </c>
      <c r="F73" s="352" t="s">
        <v>624</v>
      </c>
      <c r="G73" s="352" t="s">
        <v>372</v>
      </c>
      <c r="H73" s="521" t="s">
        <v>1433</v>
      </c>
      <c r="I73" s="36">
        <f>IF(J73=0,"?",(VLOOKUP(J73,'Matriz de Avaliação'!$C$5:$D$9,2,FALSE)))</f>
        <v>15</v>
      </c>
      <c r="J73" s="66" t="s">
        <v>23</v>
      </c>
      <c r="K73" s="37">
        <f>IF(L73=0,"?",(VLOOKUP(L73,'Matriz de Avaliação'!$C$11:$D$15,2,FALSE)))</f>
        <v>4</v>
      </c>
      <c r="L73" s="65" t="s">
        <v>97</v>
      </c>
      <c r="M73" s="38">
        <f>IF(N73=0,"?",(VLOOKUP(N73,'Matriz de Avaliação'!$C$17:$D$21,2,FALSE)))</f>
        <v>0.5</v>
      </c>
      <c r="N73" s="48" t="s">
        <v>31</v>
      </c>
      <c r="O73" s="35">
        <f t="shared" si="6"/>
        <v>30</v>
      </c>
      <c r="P73" s="74" t="str">
        <f>IF(O73&lt;'Matriz de Avaliação'!$D$31,(IF(O73&lt;'Matriz de Avaliação'!$D$29,(IF(O73&lt;'Matriz de Avaliação'!$D$27,(IF(O73&lt;'Matriz de Avaliação'!$D$25,'Matriz de Avaliação'!$E$23,'Matriz de Avaliação'!$E$25)),'Matriz de Avaliação'!$E$27)),'Matriz de Avaliação'!$E$29)),'Matriz de Avaliação'!$E$31)</f>
        <v>MÉDIO</v>
      </c>
      <c r="Q73" s="339" t="s">
        <v>1339</v>
      </c>
      <c r="R73" s="38">
        <f>IF(S73=0,"?",(VLOOKUP(S73,'Matriz de Avaliação'!$C$36:$E$40,2,FALSE)))</f>
        <v>2.5</v>
      </c>
      <c r="S73" s="48" t="s">
        <v>161</v>
      </c>
      <c r="T73" s="35">
        <f t="shared" si="7"/>
        <v>12</v>
      </c>
      <c r="U73" s="74" t="str">
        <f>IF(T73&lt;'Matriz de Avaliação'!$D$31,(IF(T73&lt;'Matriz de Avaliação'!$D$29,(IF(T73&lt;'Matriz de Avaliação'!$D$27,(IF(T73&lt;'Matriz de Avaliação'!$D$25,'Matriz de Avaliação'!$E$23,'Matriz de Avaliação'!$E$25)),'Matriz de Avaliação'!$E$27)),'Matriz de Avaliação'!$E$29)),'Matriz de Avaliação'!$E$31)</f>
        <v>BAIXO</v>
      </c>
      <c r="V73" s="372"/>
      <c r="W73" s="364"/>
      <c r="X73" s="372"/>
      <c r="Y73" s="372"/>
      <c r="Z73" s="372"/>
    </row>
    <row r="74" spans="2:26" ht="45.6" outlineLevel="1">
      <c r="B74" s="361" t="s">
        <v>270</v>
      </c>
      <c r="C74" s="361" t="s">
        <v>635</v>
      </c>
      <c r="D74" s="361" t="s">
        <v>634</v>
      </c>
      <c r="E74" s="368" t="s">
        <v>51</v>
      </c>
      <c r="F74" s="352" t="s">
        <v>81</v>
      </c>
      <c r="G74" s="352" t="s">
        <v>371</v>
      </c>
      <c r="H74" s="521" t="s">
        <v>1126</v>
      </c>
      <c r="I74" s="36">
        <f>IF(J74=0,"?",(VLOOKUP(J74,'Matriz de Avaliação'!$C$5:$D$9,2,FALSE)))</f>
        <v>1</v>
      </c>
      <c r="J74" s="66" t="s">
        <v>120</v>
      </c>
      <c r="K74" s="37">
        <f>IF(L74=0,"?",(VLOOKUP(L74,'Matriz de Avaliação'!$C$11:$D$15,2,FALSE)))</f>
        <v>4</v>
      </c>
      <c r="L74" s="65" t="s">
        <v>97</v>
      </c>
      <c r="M74" s="38">
        <f>IF(N74=0,"?",(VLOOKUP(N74,'Matriz de Avaliação'!$C$17:$D$21,2,FALSE)))</f>
        <v>0.5</v>
      </c>
      <c r="N74" s="48" t="s">
        <v>31</v>
      </c>
      <c r="O74" s="35">
        <f t="shared" si="6"/>
        <v>2</v>
      </c>
      <c r="P74" s="74" t="str">
        <f>IF(O74&lt;'Matriz de Avaliação'!$D$31,(IF(O74&lt;'Matriz de Avaliação'!$D$29,(IF(O74&lt;'Matriz de Avaliação'!$D$27,(IF(O74&lt;'Matriz de Avaliação'!$D$25,'Matriz de Avaliação'!$E$23,'Matriz de Avaliação'!$E$25)),'Matriz de Avaliação'!$E$27)),'Matriz de Avaliação'!$E$29)),'Matriz de Avaliação'!$E$31)</f>
        <v>BAIXO</v>
      </c>
      <c r="Q74" s="336" t="s">
        <v>1350</v>
      </c>
      <c r="R74" s="38">
        <f>IF(S74=0,"?",(VLOOKUP(S74,'Matriz de Avaliação'!$C$36:$E$40,2,FALSE)))</f>
        <v>1.5</v>
      </c>
      <c r="S74" s="48" t="s">
        <v>165</v>
      </c>
      <c r="T74" s="35">
        <f t="shared" si="7"/>
        <v>1.3333333333333333</v>
      </c>
      <c r="U74" s="74" t="str">
        <f>IF(T74&lt;'Matriz de Avaliação'!$D$31,(IF(T74&lt;'Matriz de Avaliação'!$D$29,(IF(T74&lt;'Matriz de Avaliação'!$D$27,(IF(T74&lt;'Matriz de Avaliação'!$D$25,'Matriz de Avaliação'!$E$23,'Matriz de Avaliação'!$E$25)),'Matriz de Avaliação'!$E$27)),'Matriz de Avaliação'!$E$29)),'Matriz de Avaliação'!$E$31)</f>
        <v>BAIXO</v>
      </c>
      <c r="V74" s="372"/>
      <c r="W74" s="364"/>
      <c r="X74" s="372"/>
      <c r="Y74" s="372"/>
      <c r="Z74" s="372"/>
    </row>
    <row r="75" spans="2:26" ht="45.6" outlineLevel="1">
      <c r="B75" s="361" t="s">
        <v>270</v>
      </c>
      <c r="C75" s="361" t="s">
        <v>643</v>
      </c>
      <c r="D75" s="361" t="s">
        <v>644</v>
      </c>
      <c r="E75" s="368" t="s">
        <v>51</v>
      </c>
      <c r="F75" s="352" t="s">
        <v>138</v>
      </c>
      <c r="G75" s="352" t="s">
        <v>366</v>
      </c>
      <c r="H75" s="521" t="s">
        <v>315</v>
      </c>
      <c r="I75" s="36">
        <f>IF(J75=0,"?",(VLOOKUP(J75,'Matriz de Avaliação'!$C$5:$D$9,2,FALSE)))</f>
        <v>15</v>
      </c>
      <c r="J75" s="66" t="s">
        <v>23</v>
      </c>
      <c r="K75" s="37">
        <f>IF(L75=0,"?",(VLOOKUP(L75,'Matriz de Avaliação'!$C$11:$D$15,2,FALSE)))</f>
        <v>2</v>
      </c>
      <c r="L75" s="65" t="s">
        <v>5</v>
      </c>
      <c r="M75" s="38">
        <f>IF(N75=0,"?",(VLOOKUP(N75,'Matriz de Avaliação'!$C$17:$D$21,2,FALSE)))</f>
        <v>0.5</v>
      </c>
      <c r="N75" s="48" t="s">
        <v>31</v>
      </c>
      <c r="O75" s="35">
        <f t="shared" si="6"/>
        <v>15</v>
      </c>
      <c r="P75" s="74" t="str">
        <f>IF(O75&lt;'Matriz de Avaliação'!$D$31,(IF(O75&lt;'Matriz de Avaliação'!$D$29,(IF(O75&lt;'Matriz de Avaliação'!$D$27,(IF(O75&lt;'Matriz de Avaliação'!$D$25,'Matriz de Avaliação'!$E$23,'Matriz de Avaliação'!$E$25)),'Matriz de Avaliação'!$E$27)),'Matriz de Avaliação'!$E$29)),'Matriz de Avaliação'!$E$31)</f>
        <v>BAIXO</v>
      </c>
      <c r="Q75" s="336" t="s">
        <v>1343</v>
      </c>
      <c r="R75" s="38">
        <f>IF(S75=0,"?",(VLOOKUP(S75,'Matriz de Avaliação'!$C$36:$E$40,2,FALSE)))</f>
        <v>2</v>
      </c>
      <c r="S75" s="48" t="s">
        <v>159</v>
      </c>
      <c r="T75" s="35">
        <f t="shared" si="7"/>
        <v>7.5</v>
      </c>
      <c r="U75" s="74" t="str">
        <f>IF(T75&lt;'Matriz de Avaliação'!$D$31,(IF(T75&lt;'Matriz de Avaliação'!$D$29,(IF(T75&lt;'Matriz de Avaliação'!$D$27,(IF(T75&lt;'Matriz de Avaliação'!$D$25,'Matriz de Avaliação'!$E$23,'Matriz de Avaliação'!$E$25)),'Matriz de Avaliação'!$E$27)),'Matriz de Avaliação'!$E$29)),'Matriz de Avaliação'!$E$31)</f>
        <v>BAIXO</v>
      </c>
      <c r="V75" s="372"/>
      <c r="W75" s="364"/>
      <c r="X75" s="372"/>
      <c r="Y75" s="372"/>
      <c r="Z75" s="372"/>
    </row>
    <row r="76" spans="2:26" ht="45.6" outlineLevel="1">
      <c r="B76" s="361" t="s">
        <v>270</v>
      </c>
      <c r="C76" s="361" t="s">
        <v>643</v>
      </c>
      <c r="D76" s="361" t="s">
        <v>644</v>
      </c>
      <c r="E76" s="368" t="s">
        <v>51</v>
      </c>
      <c r="F76" s="352" t="s">
        <v>642</v>
      </c>
      <c r="G76" s="352" t="s">
        <v>464</v>
      </c>
      <c r="H76" s="521" t="s">
        <v>69</v>
      </c>
      <c r="I76" s="36">
        <f>IF(J76=0,"?",(VLOOKUP(J76,'Matriz de Avaliação'!$C$5:$D$9,2,FALSE)))</f>
        <v>25</v>
      </c>
      <c r="J76" s="66" t="s">
        <v>122</v>
      </c>
      <c r="K76" s="37">
        <f>IF(L76=0,"?",(VLOOKUP(L76,'Matriz de Avaliação'!$C$11:$D$15,2,FALSE)))</f>
        <v>2</v>
      </c>
      <c r="L76" s="65" t="s">
        <v>5</v>
      </c>
      <c r="M76" s="38">
        <f>IF(N76=0,"?",(VLOOKUP(N76,'Matriz de Avaliação'!$C$17:$D$21,2,FALSE)))</f>
        <v>0.5</v>
      </c>
      <c r="N76" s="48" t="s">
        <v>31</v>
      </c>
      <c r="O76" s="35">
        <f>I76*K76*M76</f>
        <v>25</v>
      </c>
      <c r="P76" s="74" t="str">
        <f>IF(O76&lt;'Matriz de Avaliação'!$D$31,(IF(O76&lt;'Matriz de Avaliação'!$D$29,(IF(O76&lt;'Matriz de Avaliação'!$D$27,(IF(O76&lt;'Matriz de Avaliação'!$D$25,'Matriz de Avaliação'!$E$23,'Matriz de Avaliação'!$E$25)),'Matriz de Avaliação'!$E$27)),'Matriz de Avaliação'!$E$29)),'Matriz de Avaliação'!$E$31)</f>
        <v>MÉDIO</v>
      </c>
      <c r="Q76" s="336" t="s">
        <v>1351</v>
      </c>
      <c r="R76" s="38">
        <f>IF(S76=0,"?",(VLOOKUP(S76,'Matriz de Avaliação'!$C$36:$E$40,2,FALSE)))</f>
        <v>2</v>
      </c>
      <c r="S76" s="48" t="s">
        <v>159</v>
      </c>
      <c r="T76" s="35">
        <f>(I76*K76*M76)/R76</f>
        <v>12.5</v>
      </c>
      <c r="U76" s="74" t="str">
        <f>IF(T76&lt;'Matriz de Avaliação'!$D$31,(IF(T76&lt;'Matriz de Avaliação'!$D$29,(IF(T76&lt;'Matriz de Avaliação'!$D$27,(IF(T76&lt;'Matriz de Avaliação'!$D$25,'Matriz de Avaliação'!$E$23,'Matriz de Avaliação'!$E$25)),'Matriz de Avaliação'!$E$27)),'Matriz de Avaliação'!$E$29)),'Matriz de Avaliação'!$E$31)</f>
        <v>BAIXO</v>
      </c>
      <c r="V76" s="372"/>
      <c r="W76" s="364"/>
      <c r="X76" s="372"/>
      <c r="Y76" s="372"/>
      <c r="Z76" s="372"/>
    </row>
    <row r="77" spans="2:26" ht="45.6" outlineLevel="1">
      <c r="B77" s="361" t="s">
        <v>270</v>
      </c>
      <c r="C77" s="361" t="s">
        <v>643</v>
      </c>
      <c r="D77" s="361" t="s">
        <v>645</v>
      </c>
      <c r="E77" s="368" t="s">
        <v>51</v>
      </c>
      <c r="F77" s="352" t="s">
        <v>647</v>
      </c>
      <c r="G77" s="352" t="s">
        <v>357</v>
      </c>
      <c r="H77" s="521" t="s">
        <v>315</v>
      </c>
      <c r="I77" s="36">
        <f>IF(J77=0,"?",(VLOOKUP(J77,'Matriz de Avaliação'!$C$5:$D$9,2,FALSE)))</f>
        <v>1</v>
      </c>
      <c r="J77" s="66" t="s">
        <v>120</v>
      </c>
      <c r="K77" s="37">
        <f>IF(L77=0,"?",(VLOOKUP(L77,'Matriz de Avaliação'!$C$11:$D$15,2,FALSE)))</f>
        <v>4</v>
      </c>
      <c r="L77" s="65" t="s">
        <v>97</v>
      </c>
      <c r="M77" s="38">
        <f>IF(N77=0,"?",(VLOOKUP(N77,'Matriz de Avaliação'!$C$17:$D$21,2,FALSE)))</f>
        <v>5</v>
      </c>
      <c r="N77" s="48" t="s">
        <v>127</v>
      </c>
      <c r="O77" s="35">
        <f>I77*K77*M77</f>
        <v>20</v>
      </c>
      <c r="P77" s="74" t="str">
        <f>IF(O77&lt;'Matriz de Avaliação'!$D$31,(IF(O77&lt;'Matriz de Avaliação'!$D$29,(IF(O77&lt;'Matriz de Avaliação'!$D$27,(IF(O77&lt;'Matriz de Avaliação'!$D$25,'Matriz de Avaliação'!$E$23,'Matriz de Avaliação'!$E$25)),'Matriz de Avaliação'!$E$27)),'Matriz de Avaliação'!$E$29)),'Matriz de Avaliação'!$E$31)</f>
        <v>MÉDIO</v>
      </c>
      <c r="Q77" s="336" t="s">
        <v>1098</v>
      </c>
      <c r="R77" s="38">
        <f>IF(S77=0,"?",(VLOOKUP(S77,'Matriz de Avaliação'!$C$36:$E$40,2,FALSE)))</f>
        <v>1.5</v>
      </c>
      <c r="S77" s="48" t="s">
        <v>165</v>
      </c>
      <c r="T77" s="35">
        <f>(I77*K77*M77)/R77</f>
        <v>13.333333333333334</v>
      </c>
      <c r="U77" s="74" t="str">
        <f>IF(T77&lt;'Matriz de Avaliação'!$D$31,(IF(T77&lt;'Matriz de Avaliação'!$D$29,(IF(T77&lt;'Matriz de Avaliação'!$D$27,(IF(T77&lt;'Matriz de Avaliação'!$D$25,'Matriz de Avaliação'!$E$23,'Matriz de Avaliação'!$E$25)),'Matriz de Avaliação'!$E$27)),'Matriz de Avaliação'!$E$29)),'Matriz de Avaliação'!$E$31)</f>
        <v>BAIXO</v>
      </c>
      <c r="V77" s="372"/>
      <c r="W77" s="364"/>
      <c r="X77" s="372"/>
      <c r="Y77" s="372"/>
      <c r="Z77" s="372"/>
    </row>
    <row r="78" spans="2:26" ht="93" customHeight="1" outlineLevel="1">
      <c r="B78" s="361" t="s">
        <v>270</v>
      </c>
      <c r="C78" s="361" t="s">
        <v>643</v>
      </c>
      <c r="D78" s="361" t="s">
        <v>646</v>
      </c>
      <c r="E78" s="368" t="s">
        <v>51</v>
      </c>
      <c r="F78" s="352" t="s">
        <v>648</v>
      </c>
      <c r="G78" s="352" t="s">
        <v>356</v>
      </c>
      <c r="H78" s="521" t="s">
        <v>1128</v>
      </c>
      <c r="I78" s="36">
        <f>IF(J78=0,"?",(VLOOKUP(J78,'Matriz de Avaliação'!$C$5:$D$9,2,FALSE)))</f>
        <v>5</v>
      </c>
      <c r="J78" s="66" t="s">
        <v>121</v>
      </c>
      <c r="K78" s="37">
        <f>IF(L78=0,"?",(VLOOKUP(L78,'Matriz de Avaliação'!$C$11:$D$15,2,FALSE)))</f>
        <v>4</v>
      </c>
      <c r="L78" s="65" t="s">
        <v>97</v>
      </c>
      <c r="M78" s="38">
        <f>IF(N78=0,"?",(VLOOKUP(N78,'Matriz de Avaliação'!$C$17:$D$21,2,FALSE)))</f>
        <v>5</v>
      </c>
      <c r="N78" s="48" t="s">
        <v>127</v>
      </c>
      <c r="O78" s="35">
        <f t="shared" si="6"/>
        <v>100</v>
      </c>
      <c r="P78" s="74" t="str">
        <f>IF(O78&lt;'Matriz de Avaliação'!$D$31,(IF(O78&lt;'Matriz de Avaliação'!$D$29,(IF(O78&lt;'Matriz de Avaliação'!$D$27,(IF(O78&lt;'Matriz de Avaliação'!$D$25,'Matriz de Avaliação'!$E$23,'Matriz de Avaliação'!$E$25)),'Matriz de Avaliação'!$E$27)),'Matriz de Avaliação'!$E$29)),'Matriz de Avaliação'!$E$31)</f>
        <v>SIGNIFICATIVO</v>
      </c>
      <c r="Q78" s="336" t="s">
        <v>1098</v>
      </c>
      <c r="R78" s="38">
        <f>IF(S78=0,"?",(VLOOKUP(S78,'Matriz de Avaliação'!$C$36:$E$40,2,FALSE)))</f>
        <v>1.5</v>
      </c>
      <c r="S78" s="48" t="s">
        <v>165</v>
      </c>
      <c r="T78" s="35">
        <f t="shared" si="7"/>
        <v>66.666666666666671</v>
      </c>
      <c r="U78" s="74" t="str">
        <f>IF(T78&lt;'Matriz de Avaliação'!$D$31,(IF(T78&lt;'Matriz de Avaliação'!$D$29,(IF(T78&lt;'Matriz de Avaliação'!$D$27,(IF(T78&lt;'Matriz de Avaliação'!$D$25,'Matriz de Avaliação'!$E$23,'Matriz de Avaliação'!$E$25)),'Matriz de Avaliação'!$E$27)),'Matriz de Avaliação'!$E$29)),'Matriz de Avaliação'!$E$31)</f>
        <v>MÉDIO</v>
      </c>
      <c r="V78" s="372"/>
      <c r="W78" s="364"/>
      <c r="X78" s="372"/>
      <c r="Y78" s="372"/>
      <c r="Z78" s="372"/>
    </row>
    <row r="79" spans="2:26" ht="57.6" outlineLevel="1" thickBot="1">
      <c r="B79" s="361" t="s">
        <v>270</v>
      </c>
      <c r="C79" s="361" t="s">
        <v>643</v>
      </c>
      <c r="D79" s="361" t="s">
        <v>649</v>
      </c>
      <c r="E79" s="368" t="s">
        <v>51</v>
      </c>
      <c r="F79" s="352" t="s">
        <v>319</v>
      </c>
      <c r="G79" s="352" t="s">
        <v>363</v>
      </c>
      <c r="H79" s="525" t="s">
        <v>580</v>
      </c>
      <c r="I79" s="36">
        <f>IF(J79=0,"?",(VLOOKUP(J79,'Matriz de Avaliação'!$C$5:$D$9,2,FALSE)))</f>
        <v>50</v>
      </c>
      <c r="J79" s="66" t="s">
        <v>123</v>
      </c>
      <c r="K79" s="37">
        <f>IF(L79=0,"?",(VLOOKUP(L79,'Matriz de Avaliação'!$C$11:$D$15,2,FALSE)))</f>
        <v>4</v>
      </c>
      <c r="L79" s="65" t="s">
        <v>97</v>
      </c>
      <c r="M79" s="38">
        <f>IF(N79=0,"?",(VLOOKUP(N79,'Matriz de Avaliação'!$C$17:$D$21,2,FALSE)))</f>
        <v>0.5</v>
      </c>
      <c r="N79" s="48" t="s">
        <v>31</v>
      </c>
      <c r="O79" s="35">
        <f>I79*K79*M79</f>
        <v>100</v>
      </c>
      <c r="P79" s="74" t="str">
        <f>IF(O79&lt;'Matriz de Avaliação'!$D$31,(IF(O79&lt;'Matriz de Avaliação'!$D$29,(IF(O79&lt;'Matriz de Avaliação'!$D$27,(IF(O79&lt;'Matriz de Avaliação'!$D$25,'Matriz de Avaliação'!$E$23,'Matriz de Avaliação'!$E$25)),'Matriz de Avaliação'!$E$27)),'Matriz de Avaliação'!$E$29)),'Matriz de Avaliação'!$E$31)</f>
        <v>SIGNIFICATIVO</v>
      </c>
      <c r="Q79" s="337" t="s">
        <v>1322</v>
      </c>
      <c r="R79" s="38">
        <f>IF(S79=0,"?",(VLOOKUP(S79,'Matriz de Avaliação'!$C$36:$E$40,2,FALSE)))</f>
        <v>2.5</v>
      </c>
      <c r="S79" s="48" t="s">
        <v>161</v>
      </c>
      <c r="T79" s="35">
        <f>(I79*K79*M79)/R79</f>
        <v>40</v>
      </c>
      <c r="U79" s="74" t="str">
        <f>IF(T79&lt;'Matriz de Avaliação'!$D$31,(IF(T79&lt;'Matriz de Avaliação'!$D$29,(IF(T79&lt;'Matriz de Avaliação'!$D$27,(IF(T79&lt;'Matriz de Avaliação'!$D$25,'Matriz de Avaliação'!$E$23,'Matriz de Avaliação'!$E$25)),'Matriz de Avaliação'!$E$27)),'Matriz de Avaliação'!$E$29)),'Matriz de Avaliação'!$E$31)</f>
        <v>MÉDIO</v>
      </c>
      <c r="V79" s="380"/>
      <c r="W79" s="364"/>
      <c r="X79" s="380"/>
      <c r="Y79" s="380"/>
      <c r="Z79" s="380"/>
    </row>
    <row r="80" spans="2:26" ht="45.6" outlineLevel="1">
      <c r="B80" s="484" t="s">
        <v>270</v>
      </c>
      <c r="C80" s="484" t="s">
        <v>1384</v>
      </c>
      <c r="D80" s="484" t="s">
        <v>1399</v>
      </c>
      <c r="E80" s="435" t="s">
        <v>51</v>
      </c>
      <c r="F80" s="363" t="s">
        <v>231</v>
      </c>
      <c r="G80" s="363" t="s">
        <v>368</v>
      </c>
      <c r="H80" s="343" t="s">
        <v>580</v>
      </c>
      <c r="I80" s="36">
        <f>IF(J80=0,"?",(VLOOKUP(J80,'Matriz de Avaliação'!$C$5:$D$9,2,FALSE)))</f>
        <v>25</v>
      </c>
      <c r="J80" s="66" t="s">
        <v>122</v>
      </c>
      <c r="K80" s="37">
        <f>IF(L80=0,"?",(VLOOKUP(L80,'Matriz de Avaliação'!$C$11:$D$15,2,FALSE)))</f>
        <v>4</v>
      </c>
      <c r="L80" s="377" t="s">
        <v>97</v>
      </c>
      <c r="M80" s="38">
        <f>IF(N80=0,"?",(VLOOKUP(N80,'Matriz de Avaliação'!$C$17:$D$21,2,FALSE)))</f>
        <v>0.5</v>
      </c>
      <c r="N80" s="48" t="s">
        <v>31</v>
      </c>
      <c r="O80" s="35">
        <f>I80*K80*M80</f>
        <v>50</v>
      </c>
      <c r="P80" s="74" t="str">
        <f>IF(O80&lt;'Matriz de Avaliação'!$D$31,(IF(O80&lt;'Matriz de Avaliação'!$D$29,(IF(O80&lt;'Matriz de Avaliação'!$D$27,(IF(O80&lt;'Matriz de Avaliação'!$D$25,'Matriz de Avaliação'!$E$23,'Matriz de Avaliação'!$E$25)),'Matriz de Avaliação'!$E$27)),'Matriz de Avaliação'!$E$29)),'Matriz de Avaliação'!$E$31)</f>
        <v>MÉDIO</v>
      </c>
      <c r="Q80" s="461" t="s">
        <v>1248</v>
      </c>
      <c r="R80" s="38">
        <f>IF(S80=0,"?",(VLOOKUP(S80,'Matriz de Avaliação'!$C$36:$E$40,2,FALSE)))</f>
        <v>2</v>
      </c>
      <c r="S80" s="225" t="s">
        <v>159</v>
      </c>
      <c r="T80" s="35">
        <f>(I80*K80*M80)/R80</f>
        <v>25</v>
      </c>
      <c r="U80" s="74" t="str">
        <f>IF(T80&lt;'Matriz de Avaliação'!$D$31,(IF(T80&lt;'Matriz de Avaliação'!$D$29,(IF(T80&lt;'Matriz de Avaliação'!$D$27,(IF(T80&lt;'Matriz de Avaliação'!$D$25,'Matriz de Avaliação'!$E$23,'Matriz de Avaliação'!$E$25)),'Matriz de Avaliação'!$E$27)),'Matriz de Avaliação'!$E$29)),'Matriz de Avaliação'!$E$31)</f>
        <v>MÉDIO</v>
      </c>
      <c r="V80" s="384"/>
      <c r="W80" s="384"/>
      <c r="X80" s="384"/>
      <c r="Y80" s="384"/>
      <c r="Z80" s="384"/>
    </row>
    <row r="81" spans="2:26" ht="46.2" outlineLevel="1" thickBot="1">
      <c r="B81" s="484" t="s">
        <v>270</v>
      </c>
      <c r="C81" s="484" t="s">
        <v>1384</v>
      </c>
      <c r="D81" s="484" t="s">
        <v>1107</v>
      </c>
      <c r="E81" s="435" t="s">
        <v>52</v>
      </c>
      <c r="F81" s="352" t="s">
        <v>1109</v>
      </c>
      <c r="G81" s="352" t="s">
        <v>370</v>
      </c>
      <c r="H81" s="350" t="s">
        <v>67</v>
      </c>
      <c r="I81" s="36">
        <f>IF(J81=0,"?",(VLOOKUP(J81,'Matriz de Avaliação'!$C$5:$D$9,2,FALSE)))</f>
        <v>5</v>
      </c>
      <c r="J81" s="66" t="s">
        <v>121</v>
      </c>
      <c r="K81" s="37">
        <f>IF(L81=0,"?",(VLOOKUP(L81,'Matriz de Avaliação'!$C$11:$D$15,2,FALSE)))</f>
        <v>4</v>
      </c>
      <c r="L81" s="65" t="s">
        <v>97</v>
      </c>
      <c r="M81" s="38">
        <f>IF(N81=0,"?",(VLOOKUP(N81,'Matriz de Avaliação'!$C$17:$D$21,2,FALSE)))</f>
        <v>0.5</v>
      </c>
      <c r="N81" s="48" t="s">
        <v>31</v>
      </c>
      <c r="O81" s="35">
        <f>I81*K81*M81</f>
        <v>10</v>
      </c>
      <c r="P81" s="74" t="str">
        <f>IF(O81&lt;'Matriz de Avaliação'!$D$31,(IF(O81&lt;'Matriz de Avaliação'!$D$29,(IF(O81&lt;'Matriz de Avaliação'!$D$27,(IF(O81&lt;'Matriz de Avaliação'!$D$25,'Matriz de Avaliação'!$E$23,'Matriz de Avaliação'!$E$25)),'Matriz de Avaliação'!$E$27)),'Matriz de Avaliação'!$E$29)),'Matriz de Avaliação'!$E$31)</f>
        <v>BAIXO</v>
      </c>
      <c r="Q81" s="434" t="s">
        <v>854</v>
      </c>
      <c r="R81" s="38">
        <f>IF(S81=0,"?",(VLOOKUP(S81,'Matriz de Avaliação'!$C$36:$E$40,2,FALSE)))</f>
        <v>2</v>
      </c>
      <c r="S81" s="225" t="s">
        <v>159</v>
      </c>
      <c r="T81" s="35">
        <f>(I81*K81*M81)/R81</f>
        <v>5</v>
      </c>
      <c r="U81" s="74" t="str">
        <f>IF(T81&lt;'Matriz de Avaliação'!$D$31,(IF(T81&lt;'Matriz de Avaliação'!$D$29,(IF(T81&lt;'Matriz de Avaliação'!$D$27,(IF(T81&lt;'Matriz de Avaliação'!$D$25,'Matriz de Avaliação'!$E$23,'Matriz de Avaliação'!$E$25)),'Matriz de Avaliação'!$E$27)),'Matriz de Avaliação'!$E$29)),'Matriz de Avaliação'!$E$31)</f>
        <v>BAIXO</v>
      </c>
      <c r="V81" s="364"/>
      <c r="W81" s="364"/>
      <c r="X81" s="364"/>
      <c r="Y81" s="364"/>
      <c r="Z81" s="364"/>
    </row>
    <row r="82" spans="2:26" ht="16.2" outlineLevel="1" thickBot="1">
      <c r="B82" s="45" t="s">
        <v>271</v>
      </c>
      <c r="C82" s="32"/>
      <c r="D82" s="32"/>
      <c r="E82" s="32"/>
      <c r="F82" s="47"/>
      <c r="G82" s="47"/>
      <c r="H82" s="47"/>
      <c r="I82" s="31"/>
      <c r="J82" s="32"/>
      <c r="K82" s="31"/>
      <c r="L82" s="32"/>
      <c r="M82" s="31"/>
      <c r="N82" s="32"/>
      <c r="O82" s="32"/>
      <c r="P82" s="32"/>
      <c r="Q82" s="340"/>
      <c r="R82" s="31"/>
      <c r="S82" s="32"/>
      <c r="T82" s="32"/>
      <c r="U82" s="32"/>
      <c r="V82" s="100"/>
      <c r="W82" s="100"/>
      <c r="X82" s="100"/>
      <c r="Y82" s="100"/>
      <c r="Z82" s="100"/>
    </row>
    <row r="83" spans="2:26" ht="45.6" outlineLevel="1">
      <c r="B83" s="1095" t="s">
        <v>271</v>
      </c>
      <c r="C83" s="361" t="s">
        <v>650</v>
      </c>
      <c r="D83" s="361" t="s">
        <v>608</v>
      </c>
      <c r="E83" s="368" t="s">
        <v>51</v>
      </c>
      <c r="F83" s="352" t="s">
        <v>319</v>
      </c>
      <c r="G83" s="352" t="s">
        <v>363</v>
      </c>
      <c r="H83" s="525" t="s">
        <v>580</v>
      </c>
      <c r="I83" s="36">
        <f>IF(J83=0,"?",(VLOOKUP(J83,'Matriz de Avaliação'!$C$5:$D$9,2,FALSE)))</f>
        <v>50</v>
      </c>
      <c r="J83" s="66" t="s">
        <v>123</v>
      </c>
      <c r="K83" s="37">
        <f>IF(L83=0,"?",(VLOOKUP(L83,'Matriz de Avaliação'!$C$11:$D$15,2,FALSE)))</f>
        <v>4</v>
      </c>
      <c r="L83" s="65" t="s">
        <v>97</v>
      </c>
      <c r="M83" s="38">
        <f>IF(N83=0,"?",(VLOOKUP(N83,'Matriz de Avaliação'!$C$17:$D$21,2,FALSE)))</f>
        <v>0.5</v>
      </c>
      <c r="N83" s="48" t="s">
        <v>31</v>
      </c>
      <c r="O83" s="35">
        <f t="shared" ref="O83:O90" si="8">I83*K83*M83</f>
        <v>100</v>
      </c>
      <c r="P83" s="74" t="str">
        <f>IF(O83&lt;'Matriz de Avaliação'!$D$31,(IF(O83&lt;'Matriz de Avaliação'!$D$29,(IF(O83&lt;'Matriz de Avaliação'!$D$27,(IF(O83&lt;'Matriz de Avaliação'!$D$25,'Matriz de Avaliação'!$E$23,'Matriz de Avaliação'!$E$25)),'Matriz de Avaliação'!$E$27)),'Matriz de Avaliação'!$E$29)),'Matriz de Avaliação'!$E$31)</f>
        <v>SIGNIFICATIVO</v>
      </c>
      <c r="Q83" s="337" t="s">
        <v>1352</v>
      </c>
      <c r="R83" s="38">
        <f>IF(S83=0,"?",(VLOOKUP(S83,'Matriz de Avaliação'!$C$36:$E$40,2,FALSE)))</f>
        <v>2.5</v>
      </c>
      <c r="S83" s="48" t="s">
        <v>161</v>
      </c>
      <c r="T83" s="35">
        <f t="shared" ref="T83:T90" si="9">(I83*K83*M83)/R83</f>
        <v>40</v>
      </c>
      <c r="U83" s="74" t="str">
        <f>IF(T83&lt;'Matriz de Avaliação'!$D$31,(IF(T83&lt;'Matriz de Avaliação'!$D$29,(IF(T83&lt;'Matriz de Avaliação'!$D$27,(IF(T83&lt;'Matriz de Avaliação'!$D$25,'Matriz de Avaliação'!$E$23,'Matriz de Avaliação'!$E$25)),'Matriz de Avaliação'!$E$27)),'Matriz de Avaliação'!$E$29)),'Matriz de Avaliação'!$E$31)</f>
        <v>MÉDIO</v>
      </c>
      <c r="V83" s="380"/>
      <c r="W83" s="364"/>
      <c r="X83" s="380"/>
      <c r="Y83" s="380"/>
      <c r="Z83" s="380"/>
    </row>
    <row r="84" spans="2:26" ht="26.4" outlineLevel="1">
      <c r="B84" s="1061"/>
      <c r="C84" s="361" t="s">
        <v>650</v>
      </c>
      <c r="D84" s="1063" t="s">
        <v>651</v>
      </c>
      <c r="E84" s="368" t="s">
        <v>51</v>
      </c>
      <c r="F84" s="352" t="s">
        <v>611</v>
      </c>
      <c r="G84" s="352" t="s">
        <v>362</v>
      </c>
      <c r="H84" s="337" t="s">
        <v>612</v>
      </c>
      <c r="I84" s="36">
        <f>IF(J84=0,"?",(VLOOKUP(J84,'Matriz de Avaliação'!$C$5:$D$9,2,FALSE)))</f>
        <v>15</v>
      </c>
      <c r="J84" s="66" t="s">
        <v>23</v>
      </c>
      <c r="K84" s="37">
        <f>IF(L84=0,"?",(VLOOKUP(L84,'Matriz de Avaliação'!$C$11:$D$15,2,FALSE)))</f>
        <v>5</v>
      </c>
      <c r="L84" s="65" t="s">
        <v>125</v>
      </c>
      <c r="M84" s="38">
        <f>IF(N84=0,"?",(VLOOKUP(N84,'Matriz de Avaliação'!$C$17:$D$21,2,FALSE)))</f>
        <v>0.5</v>
      </c>
      <c r="N84" s="48" t="s">
        <v>31</v>
      </c>
      <c r="O84" s="35">
        <f t="shared" si="8"/>
        <v>37.5</v>
      </c>
      <c r="P84" s="74" t="str">
        <f>IF(O84&lt;'Matriz de Avaliação'!$D$31,(IF(O84&lt;'Matriz de Avaliação'!$D$29,(IF(O84&lt;'Matriz de Avaliação'!$D$27,(IF(O84&lt;'Matriz de Avaliação'!$D$25,'Matriz de Avaliação'!$E$23,'Matriz de Avaliação'!$E$25)),'Matriz de Avaliação'!$E$27)),'Matriz de Avaliação'!$E$29)),'Matriz de Avaliação'!$E$31)</f>
        <v>MÉDIO</v>
      </c>
      <c r="Q84" s="339" t="s">
        <v>1312</v>
      </c>
      <c r="R84" s="38">
        <f>IF(S84=0,"?",(VLOOKUP(S84,'Matriz de Avaliação'!$C$36:$E$40,2,FALSE)))</f>
        <v>2.5</v>
      </c>
      <c r="S84" s="48" t="s">
        <v>161</v>
      </c>
      <c r="T84" s="35">
        <f t="shared" si="9"/>
        <v>15</v>
      </c>
      <c r="U84" s="74" t="str">
        <f>IF(T84&lt;'Matriz de Avaliação'!$D$31,(IF(T84&lt;'Matriz de Avaliação'!$D$29,(IF(T84&lt;'Matriz de Avaliação'!$D$27,(IF(T84&lt;'Matriz de Avaliação'!$D$25,'Matriz de Avaliação'!$E$23,'Matriz de Avaliação'!$E$25)),'Matriz de Avaliação'!$E$27)),'Matriz de Avaliação'!$E$29)),'Matriz de Avaliação'!$E$31)</f>
        <v>BAIXO</v>
      </c>
      <c r="V84" s="364"/>
      <c r="W84" s="364"/>
      <c r="X84" s="364"/>
      <c r="Y84" s="364"/>
      <c r="Z84" s="364"/>
    </row>
    <row r="85" spans="2:26" ht="34.200000000000003" outlineLevel="1">
      <c r="B85" s="1061"/>
      <c r="C85" s="361" t="s">
        <v>650</v>
      </c>
      <c r="D85" s="1063"/>
      <c r="E85" s="368" t="s">
        <v>51</v>
      </c>
      <c r="F85" s="352" t="s">
        <v>138</v>
      </c>
      <c r="G85" s="352" t="s">
        <v>366</v>
      </c>
      <c r="H85" s="337" t="s">
        <v>315</v>
      </c>
      <c r="I85" s="36">
        <f>IF(J85=0,"?",(VLOOKUP(J85,'Matriz de Avaliação'!$C$5:$D$9,2,FALSE)))</f>
        <v>15</v>
      </c>
      <c r="J85" s="66" t="s">
        <v>23</v>
      </c>
      <c r="K85" s="37">
        <f>IF(L85=0,"?",(VLOOKUP(L85,'Matriz de Avaliação'!$C$11:$D$15,2,FALSE)))</f>
        <v>5</v>
      </c>
      <c r="L85" s="65" t="s">
        <v>125</v>
      </c>
      <c r="M85" s="38">
        <f>IF(N85=0,"?",(VLOOKUP(N85,'Matriz de Avaliação'!$C$17:$D$21,2,FALSE)))</f>
        <v>0.5</v>
      </c>
      <c r="N85" s="48" t="s">
        <v>31</v>
      </c>
      <c r="O85" s="35">
        <f t="shared" si="8"/>
        <v>37.5</v>
      </c>
      <c r="P85" s="74" t="str">
        <f>IF(O85&lt;'Matriz de Avaliação'!$D$31,(IF(O85&lt;'Matriz de Avaliação'!$D$29,(IF(O85&lt;'Matriz de Avaliação'!$D$27,(IF(O85&lt;'Matriz de Avaliação'!$D$25,'Matriz de Avaliação'!$E$23,'Matriz de Avaliação'!$E$25)),'Matriz de Avaliação'!$E$27)),'Matriz de Avaliação'!$E$29)),'Matriz de Avaliação'!$E$31)</f>
        <v>MÉDIO</v>
      </c>
      <c r="Q85" s="341" t="s">
        <v>1336</v>
      </c>
      <c r="R85" s="38">
        <f>IF(S85=0,"?",(VLOOKUP(S85,'Matriz de Avaliação'!$C$36:$E$40,2,FALSE)))</f>
        <v>2.5</v>
      </c>
      <c r="S85" s="48" t="s">
        <v>161</v>
      </c>
      <c r="T85" s="35">
        <f t="shared" si="9"/>
        <v>15</v>
      </c>
      <c r="U85" s="74" t="str">
        <f>IF(T85&lt;'Matriz de Avaliação'!$D$31,(IF(T85&lt;'Matriz de Avaliação'!$D$29,(IF(T85&lt;'Matriz de Avaliação'!$D$27,(IF(T85&lt;'Matriz de Avaliação'!$D$25,'Matriz de Avaliação'!$E$23,'Matriz de Avaliação'!$E$25)),'Matriz de Avaliação'!$E$27)),'Matriz de Avaliação'!$E$29)),'Matriz de Avaliação'!$E$31)</f>
        <v>BAIXO</v>
      </c>
      <c r="V85" s="364"/>
      <c r="W85" s="364"/>
      <c r="X85" s="364"/>
      <c r="Y85" s="364"/>
      <c r="Z85" s="364"/>
    </row>
    <row r="86" spans="2:26" ht="45.6" outlineLevel="1">
      <c r="B86" s="1061"/>
      <c r="C86" s="361" t="s">
        <v>650</v>
      </c>
      <c r="D86" s="361" t="s">
        <v>652</v>
      </c>
      <c r="E86" s="368" t="s">
        <v>51</v>
      </c>
      <c r="F86" s="352" t="s">
        <v>81</v>
      </c>
      <c r="G86" s="352" t="s">
        <v>371</v>
      </c>
      <c r="H86" s="521" t="s">
        <v>1126</v>
      </c>
      <c r="I86" s="36">
        <f>IF(J86=0,"?",(VLOOKUP(J86,'Matriz de Avaliação'!$C$5:$D$9,2,FALSE)))</f>
        <v>1</v>
      </c>
      <c r="J86" s="66" t="s">
        <v>120</v>
      </c>
      <c r="K86" s="37">
        <f>IF(L86=0,"?",(VLOOKUP(L86,'Matriz de Avaliação'!$C$11:$D$15,2,FALSE)))</f>
        <v>5</v>
      </c>
      <c r="L86" s="65" t="s">
        <v>125</v>
      </c>
      <c r="M86" s="38">
        <f>IF(N86=0,"?",(VLOOKUP(N86,'Matriz de Avaliação'!$C$17:$D$21,2,FALSE)))</f>
        <v>0.5</v>
      </c>
      <c r="N86" s="48" t="s">
        <v>31</v>
      </c>
      <c r="O86" s="35">
        <f>I86*K86*M86</f>
        <v>2.5</v>
      </c>
      <c r="P86" s="74" t="str">
        <f>IF(O86&lt;'Matriz de Avaliação'!$D$31,(IF(O86&lt;'Matriz de Avaliação'!$D$29,(IF(O86&lt;'Matriz de Avaliação'!$D$27,(IF(O86&lt;'Matriz de Avaliação'!$D$25,'Matriz de Avaliação'!$E$23,'Matriz de Avaliação'!$E$25)),'Matriz de Avaliação'!$E$27)),'Matriz de Avaliação'!$E$29)),'Matriz de Avaliação'!$E$31)</f>
        <v>BAIXO</v>
      </c>
      <c r="Q86" s="342" t="s">
        <v>1326</v>
      </c>
      <c r="R86" s="38">
        <f>IF(S86=0,"?",(VLOOKUP(S86,'Matriz de Avaliação'!$C$36:$E$40,2,FALSE)))</f>
        <v>2.5</v>
      </c>
      <c r="S86" s="48" t="s">
        <v>161</v>
      </c>
      <c r="T86" s="35">
        <f>(I86*K86*M86)/R86</f>
        <v>1</v>
      </c>
      <c r="U86" s="74" t="str">
        <f>IF(T86&lt;'Matriz de Avaliação'!$D$31,(IF(T86&lt;'Matriz de Avaliação'!$D$29,(IF(T86&lt;'Matriz de Avaliação'!$D$27,(IF(T86&lt;'Matriz de Avaliação'!$D$25,'Matriz de Avaliação'!$E$23,'Matriz de Avaliação'!$E$25)),'Matriz de Avaliação'!$E$27)),'Matriz de Avaliação'!$E$29)),'Matriz de Avaliação'!$E$31)</f>
        <v>BAIXO</v>
      </c>
      <c r="V86" s="364"/>
      <c r="W86" s="364"/>
      <c r="X86" s="369"/>
      <c r="Y86" s="364"/>
      <c r="Z86" s="364"/>
    </row>
    <row r="87" spans="2:26" ht="34.200000000000003" outlineLevel="1">
      <c r="B87" s="1061"/>
      <c r="C87" s="361" t="s">
        <v>650</v>
      </c>
      <c r="D87" s="361" t="s">
        <v>652</v>
      </c>
      <c r="E87" s="368" t="s">
        <v>51</v>
      </c>
      <c r="F87" s="352" t="s">
        <v>138</v>
      </c>
      <c r="G87" s="352" t="s">
        <v>366</v>
      </c>
      <c r="H87" s="352" t="s">
        <v>315</v>
      </c>
      <c r="I87" s="36">
        <f>IF(J87=0,"?",(VLOOKUP(J87,'Matriz de Avaliação'!$C$5:$D$9,2,FALSE)))</f>
        <v>5</v>
      </c>
      <c r="J87" s="66" t="s">
        <v>121</v>
      </c>
      <c r="K87" s="37">
        <f>IF(L87=0,"?",(VLOOKUP(L87,'Matriz de Avaliação'!$C$11:$D$15,2,FALSE)))</f>
        <v>5</v>
      </c>
      <c r="L87" s="65" t="s">
        <v>125</v>
      </c>
      <c r="M87" s="38">
        <f>IF(N87=0,"?",(VLOOKUP(N87,'Matriz de Avaliação'!$C$17:$D$21,2,FALSE)))</f>
        <v>1</v>
      </c>
      <c r="N87" s="48" t="s">
        <v>32</v>
      </c>
      <c r="O87" s="35">
        <f>I87*K87*M87</f>
        <v>25</v>
      </c>
      <c r="P87" s="74" t="str">
        <f>IF(O87&lt;'Matriz de Avaliação'!$D$31,(IF(O87&lt;'Matriz de Avaliação'!$D$29,(IF(O87&lt;'Matriz de Avaliação'!$D$27,(IF(O87&lt;'Matriz de Avaliação'!$D$25,'Matriz de Avaliação'!$E$23,'Matriz de Avaliação'!$E$25)),'Matriz de Avaliação'!$E$27)),'Matriz de Avaliação'!$E$29)),'Matriz de Avaliação'!$E$31)</f>
        <v>MÉDIO</v>
      </c>
      <c r="Q87" s="341" t="s">
        <v>1353</v>
      </c>
      <c r="R87" s="38">
        <f>IF(S87=0,"?",(VLOOKUP(S87,'Matriz de Avaliação'!$C$36:$E$40,2,FALSE)))</f>
        <v>2.5</v>
      </c>
      <c r="S87" s="48" t="s">
        <v>161</v>
      </c>
      <c r="T87" s="35">
        <f>(I87*K87*M87)/R87</f>
        <v>10</v>
      </c>
      <c r="U87" s="74" t="str">
        <f>IF(T87&lt;'Matriz de Avaliação'!$D$31,(IF(T87&lt;'Matriz de Avaliação'!$D$29,(IF(T87&lt;'Matriz de Avaliação'!$D$27,(IF(T87&lt;'Matriz de Avaliação'!$D$25,'Matriz de Avaliação'!$E$23,'Matriz de Avaliação'!$E$25)),'Matriz de Avaliação'!$E$27)),'Matriz de Avaliação'!$E$29)),'Matriz de Avaliação'!$E$31)</f>
        <v>BAIXO</v>
      </c>
      <c r="V87" s="364"/>
      <c r="W87" s="364"/>
      <c r="X87" s="369"/>
      <c r="Y87" s="364"/>
      <c r="Z87" s="364"/>
    </row>
    <row r="88" spans="2:26" ht="26.4" outlineLevel="1">
      <c r="B88" s="1061"/>
      <c r="C88" s="361" t="s">
        <v>650</v>
      </c>
      <c r="D88" s="361" t="s">
        <v>652</v>
      </c>
      <c r="E88" s="368" t="s">
        <v>51</v>
      </c>
      <c r="F88" s="352" t="s">
        <v>653</v>
      </c>
      <c r="G88" s="352" t="s">
        <v>362</v>
      </c>
      <c r="H88" s="521" t="s">
        <v>612</v>
      </c>
      <c r="I88" s="36">
        <f>IF(J88=0,"?",(VLOOKUP(J88,'Matriz de Avaliação'!$C$5:$D$9,2,FALSE)))</f>
        <v>5</v>
      </c>
      <c r="J88" s="66" t="s">
        <v>121</v>
      </c>
      <c r="K88" s="37">
        <f>IF(L88=0,"?",(VLOOKUP(L88,'Matriz de Avaliação'!$C$11:$D$15,2,FALSE)))</f>
        <v>4</v>
      </c>
      <c r="L88" s="65" t="s">
        <v>97</v>
      </c>
      <c r="M88" s="38">
        <f>IF(N88=0,"?",(VLOOKUP(N88,'Matriz de Avaliação'!$C$17:$D$21,2,FALSE)))</f>
        <v>0.5</v>
      </c>
      <c r="N88" s="48" t="s">
        <v>31</v>
      </c>
      <c r="O88" s="35">
        <f t="shared" si="8"/>
        <v>10</v>
      </c>
      <c r="P88" s="74" t="str">
        <f>IF(O88&lt;'Matriz de Avaliação'!$D$31,(IF(O88&lt;'Matriz de Avaliação'!$D$29,(IF(O88&lt;'Matriz de Avaliação'!$D$27,(IF(O88&lt;'Matriz de Avaliação'!$D$25,'Matriz de Avaliação'!$E$23,'Matriz de Avaliação'!$E$25)),'Matriz de Avaliação'!$E$27)),'Matriz de Avaliação'!$E$29)),'Matriz de Avaliação'!$E$31)</f>
        <v>BAIXO</v>
      </c>
      <c r="Q88" s="339" t="s">
        <v>1354</v>
      </c>
      <c r="R88" s="38">
        <f>IF(S88=0,"?",(VLOOKUP(S88,'Matriz de Avaliação'!$C$36:$E$40,2,FALSE)))</f>
        <v>2.5</v>
      </c>
      <c r="S88" s="48" t="s">
        <v>161</v>
      </c>
      <c r="T88" s="35">
        <f t="shared" si="9"/>
        <v>4</v>
      </c>
      <c r="U88" s="74" t="str">
        <f>IF(T88&lt;'Matriz de Avaliação'!$D$31,(IF(T88&lt;'Matriz de Avaliação'!$D$29,(IF(T88&lt;'Matriz de Avaliação'!$D$27,(IF(T88&lt;'Matriz de Avaliação'!$D$25,'Matriz de Avaliação'!$E$23,'Matriz de Avaliação'!$E$25)),'Matriz de Avaliação'!$E$27)),'Matriz de Avaliação'!$E$29)),'Matriz de Avaliação'!$E$31)</f>
        <v>BAIXO</v>
      </c>
      <c r="V88" s="364"/>
      <c r="W88" s="364"/>
      <c r="X88" s="369"/>
      <c r="Y88" s="364"/>
      <c r="Z88" s="364"/>
    </row>
    <row r="89" spans="2:26" ht="34.200000000000003" outlineLevel="1">
      <c r="B89" s="1061"/>
      <c r="C89" s="1061" t="s">
        <v>655</v>
      </c>
      <c r="D89" s="1061" t="s">
        <v>654</v>
      </c>
      <c r="E89" s="368" t="s">
        <v>51</v>
      </c>
      <c r="F89" s="352" t="s">
        <v>138</v>
      </c>
      <c r="G89" s="352" t="s">
        <v>366</v>
      </c>
      <c r="H89" s="352" t="s">
        <v>315</v>
      </c>
      <c r="I89" s="36">
        <f>IF(J89=0,"?",(VLOOKUP(J89,'Matriz de Avaliação'!$C$5:$D$9,2,FALSE)))</f>
        <v>5</v>
      </c>
      <c r="J89" s="66" t="s">
        <v>121</v>
      </c>
      <c r="K89" s="37">
        <f>IF(L89=0,"?",(VLOOKUP(L89,'Matriz de Avaliação'!$C$11:$D$15,2,FALSE)))</f>
        <v>5</v>
      </c>
      <c r="L89" s="65" t="s">
        <v>125</v>
      </c>
      <c r="M89" s="38">
        <f>IF(N89=0,"?",(VLOOKUP(N89,'Matriz de Avaliação'!$C$17:$D$21,2,FALSE)))</f>
        <v>0.5</v>
      </c>
      <c r="N89" s="48" t="s">
        <v>31</v>
      </c>
      <c r="O89" s="35">
        <f t="shared" si="8"/>
        <v>12.5</v>
      </c>
      <c r="P89" s="74" t="str">
        <f>IF(O89&lt;'Matriz de Avaliação'!$D$31,(IF(O89&lt;'Matriz de Avaliação'!$D$29,(IF(O89&lt;'Matriz de Avaliação'!$D$27,(IF(O89&lt;'Matriz de Avaliação'!$D$25,'Matriz de Avaliação'!$E$23,'Matriz de Avaliação'!$E$25)),'Matriz de Avaliação'!$E$27)),'Matriz de Avaliação'!$E$29)),'Matriz de Avaliação'!$E$31)</f>
        <v>BAIXO</v>
      </c>
      <c r="Q89" s="341" t="s">
        <v>1353</v>
      </c>
      <c r="R89" s="38">
        <f>IF(S89=0,"?",(VLOOKUP(S89,'Matriz de Avaliação'!$C$36:$E$40,2,FALSE)))</f>
        <v>2.5</v>
      </c>
      <c r="S89" s="48" t="s">
        <v>161</v>
      </c>
      <c r="T89" s="35">
        <f t="shared" si="9"/>
        <v>5</v>
      </c>
      <c r="U89" s="74" t="str">
        <f>IF(T89&lt;'Matriz de Avaliação'!$D$31,(IF(T89&lt;'Matriz de Avaliação'!$D$29,(IF(T89&lt;'Matriz de Avaliação'!$D$27,(IF(T89&lt;'Matriz de Avaliação'!$D$25,'Matriz de Avaliação'!$E$23,'Matriz de Avaliação'!$E$25)),'Matriz de Avaliação'!$E$27)),'Matriz de Avaliação'!$E$29)),'Matriz de Avaliação'!$E$31)</f>
        <v>BAIXO</v>
      </c>
      <c r="V89" s="364"/>
      <c r="W89" s="364"/>
      <c r="X89" s="369"/>
      <c r="Y89" s="364"/>
      <c r="Z89" s="364"/>
    </row>
    <row r="90" spans="2:26" ht="45.6" outlineLevel="1">
      <c r="B90" s="1061"/>
      <c r="C90" s="1061"/>
      <c r="D90" s="1061"/>
      <c r="E90" s="368" t="s">
        <v>51</v>
      </c>
      <c r="F90" s="352" t="s">
        <v>302</v>
      </c>
      <c r="G90" s="352" t="s">
        <v>369</v>
      </c>
      <c r="H90" s="337" t="s">
        <v>321</v>
      </c>
      <c r="I90" s="36">
        <f>IF(J90=0,"?",(VLOOKUP(J90,'Matriz de Avaliação'!$C$5:$D$9,2,FALSE)))</f>
        <v>15</v>
      </c>
      <c r="J90" s="66" t="s">
        <v>23</v>
      </c>
      <c r="K90" s="37">
        <f>IF(L90=0,"?",(VLOOKUP(L90,'Matriz de Avaliação'!$C$11:$D$15,2,FALSE)))</f>
        <v>5</v>
      </c>
      <c r="L90" s="65" t="s">
        <v>125</v>
      </c>
      <c r="M90" s="38">
        <f>IF(N90=0,"?",(VLOOKUP(N90,'Matriz de Avaliação'!$C$17:$D$21,2,FALSE)))</f>
        <v>0.5</v>
      </c>
      <c r="N90" s="48" t="s">
        <v>31</v>
      </c>
      <c r="O90" s="35">
        <f t="shared" si="8"/>
        <v>37.5</v>
      </c>
      <c r="P90" s="74" t="str">
        <f>IF(O90&lt;'Matriz de Avaliação'!$D$31,(IF(O90&lt;'Matriz de Avaliação'!$D$29,(IF(O90&lt;'Matriz de Avaliação'!$D$27,(IF(O90&lt;'Matriz de Avaliação'!$D$25,'Matriz de Avaliação'!$E$23,'Matriz de Avaliação'!$E$25)),'Matriz de Avaliação'!$E$27)),'Matriz de Avaliação'!$E$29)),'Matriz de Avaliação'!$E$31)</f>
        <v>MÉDIO</v>
      </c>
      <c r="Q90" s="335" t="s">
        <v>1355</v>
      </c>
      <c r="R90" s="38">
        <f>IF(S90=0,"?",(VLOOKUP(S90,'Matriz de Avaliação'!$C$36:$E$40,2,FALSE)))</f>
        <v>2.5</v>
      </c>
      <c r="S90" s="48" t="s">
        <v>161</v>
      </c>
      <c r="T90" s="35">
        <f t="shared" si="9"/>
        <v>15</v>
      </c>
      <c r="U90" s="74" t="str">
        <f>IF(T90&lt;'Matriz de Avaliação'!$D$31,(IF(T90&lt;'Matriz de Avaliação'!$D$29,(IF(T90&lt;'Matriz de Avaliação'!$D$27,(IF(T90&lt;'Matriz de Avaliação'!$D$25,'Matriz de Avaliação'!$E$23,'Matriz de Avaliação'!$E$25)),'Matriz de Avaliação'!$E$27)),'Matriz de Avaliação'!$E$29)),'Matriz de Avaliação'!$E$31)</f>
        <v>BAIXO</v>
      </c>
      <c r="V90" s="364"/>
      <c r="W90" s="364"/>
      <c r="X90" s="369"/>
      <c r="Y90" s="364"/>
      <c r="Z90" s="364"/>
    </row>
    <row r="91" spans="2:26" ht="125.4" outlineLevel="1">
      <c r="B91" s="1061"/>
      <c r="C91" s="1061"/>
      <c r="D91" s="1061"/>
      <c r="E91" s="368" t="s">
        <v>51</v>
      </c>
      <c r="F91" s="350" t="s">
        <v>1682</v>
      </c>
      <c r="G91" s="352" t="s">
        <v>363</v>
      </c>
      <c r="H91" s="525" t="s">
        <v>580</v>
      </c>
      <c r="I91" s="36">
        <v>50</v>
      </c>
      <c r="J91" s="66" t="s">
        <v>123</v>
      </c>
      <c r="K91" s="37">
        <v>4</v>
      </c>
      <c r="L91" s="65" t="s">
        <v>97</v>
      </c>
      <c r="M91" s="38">
        <f>IF(N91=0,"?",(VLOOKUP(N91,'Matriz de Avaliação'!$C$17:$D$21,2,FALSE)))</f>
        <v>1</v>
      </c>
      <c r="N91" s="48" t="s">
        <v>32</v>
      </c>
      <c r="O91" s="35">
        <f t="shared" ref="O91" si="10">I91*K91*M91</f>
        <v>200</v>
      </c>
      <c r="P91" s="74" t="str">
        <f>IF(O91&lt;'Matriz de Avaliação'!$D$31,(IF(O91&lt;'Matriz de Avaliação'!$D$29,(IF(O91&lt;'Matriz de Avaliação'!$D$27,(IF(O91&lt;'Matriz de Avaliação'!$D$25,'Matriz de Avaliação'!$E$23,'Matriz de Avaliação'!$E$25)),'Matriz de Avaliação'!$E$27)),'Matriz de Avaliação'!$E$29)),'Matriz de Avaliação'!$E$31)</f>
        <v>SIGNIFICATIVO</v>
      </c>
      <c r="Q91" s="335" t="s">
        <v>1683</v>
      </c>
      <c r="R91" s="38">
        <f>IF(S91=0,"?",(VLOOKUP(S91,'Matriz de Avaliação'!$C$36:$E$40,2,FALSE)))</f>
        <v>2.5</v>
      </c>
      <c r="S91" s="48" t="s">
        <v>161</v>
      </c>
      <c r="T91" s="35">
        <f t="shared" ref="T91" si="11">(I91*K91*M91)/R91</f>
        <v>80</v>
      </c>
      <c r="U91" s="74" t="str">
        <f>IF(T91&lt;'Matriz de Avaliação'!$D$31,(IF(T91&lt;'Matriz de Avaliação'!$D$29,(IF(T91&lt;'Matriz de Avaliação'!$D$27,(IF(T91&lt;'Matriz de Avaliação'!$D$25,'Matriz de Avaliação'!$E$23,'Matriz de Avaliação'!$E$25)),'Matriz de Avaliação'!$E$27)),'Matriz de Avaliação'!$E$29)),'Matriz de Avaliação'!$E$31)</f>
        <v>MÉDIO</v>
      </c>
      <c r="V91" s="375" t="s">
        <v>1698</v>
      </c>
      <c r="W91" s="375" t="s">
        <v>1697</v>
      </c>
      <c r="X91" s="369"/>
      <c r="Y91" s="375" t="s">
        <v>1699</v>
      </c>
      <c r="Z91" s="364"/>
    </row>
    <row r="92" spans="2:26" ht="57" outlineLevel="1">
      <c r="B92" s="1061"/>
      <c r="C92" s="1061"/>
      <c r="D92" s="1061"/>
      <c r="E92" s="368" t="s">
        <v>51</v>
      </c>
      <c r="F92" s="352" t="s">
        <v>656</v>
      </c>
      <c r="G92" s="352" t="s">
        <v>355</v>
      </c>
      <c r="H92" s="337" t="s">
        <v>66</v>
      </c>
      <c r="I92" s="36">
        <f>IF(J92=0,"?",(VLOOKUP(J92,'Matriz de Avaliação'!$C$5:$D$9,2,FALSE)))</f>
        <v>25</v>
      </c>
      <c r="J92" s="66" t="s">
        <v>122</v>
      </c>
      <c r="K92" s="37">
        <f>IF(L92=0,"?",(VLOOKUP(L92,'Matriz de Avaliação'!$C$11:$D$15,2,FALSE)))</f>
        <v>5</v>
      </c>
      <c r="L92" s="65" t="s">
        <v>125</v>
      </c>
      <c r="M92" s="38">
        <f>IF(N92=0,"?",(VLOOKUP(N92,'Matriz de Avaliação'!$C$17:$D$21,2,FALSE)))</f>
        <v>0.5</v>
      </c>
      <c r="N92" s="48" t="s">
        <v>31</v>
      </c>
      <c r="O92" s="35">
        <f t="shared" ref="O92:O97" si="12">I92*K92*M92</f>
        <v>62.5</v>
      </c>
      <c r="P92" s="74" t="str">
        <f>IF(O92&lt;'Matriz de Avaliação'!$D$31,(IF(O92&lt;'Matriz de Avaliação'!$D$29,(IF(O92&lt;'Matriz de Avaliação'!$D$27,(IF(O92&lt;'Matriz de Avaliação'!$D$25,'Matriz de Avaliação'!$E$23,'Matriz de Avaliação'!$E$25)),'Matriz de Avaliação'!$E$27)),'Matriz de Avaliação'!$E$29)),'Matriz de Avaliação'!$E$31)</f>
        <v>MÉDIO</v>
      </c>
      <c r="Q92" s="337" t="s">
        <v>1356</v>
      </c>
      <c r="R92" s="38">
        <f>IF(S92=0,"?",(VLOOKUP(S92,'Matriz de Avaliação'!$C$36:$E$40,2,FALSE)))</f>
        <v>2.5</v>
      </c>
      <c r="S92" s="48" t="s">
        <v>161</v>
      </c>
      <c r="T92" s="35">
        <f t="shared" ref="T92:T97" si="13">(I92*K92*M92)/R92</f>
        <v>25</v>
      </c>
      <c r="U92" s="74" t="str">
        <f>IF(T92&lt;'Matriz de Avaliação'!$D$31,(IF(T92&lt;'Matriz de Avaliação'!$D$29,(IF(T92&lt;'Matriz de Avaliação'!$D$27,(IF(T92&lt;'Matriz de Avaliação'!$D$25,'Matriz de Avaliação'!$E$23,'Matriz de Avaliação'!$E$25)),'Matriz de Avaliação'!$E$27)),'Matriz de Avaliação'!$E$29)),'Matriz de Avaliação'!$E$31)</f>
        <v>MÉDIO</v>
      </c>
      <c r="V92" s="364"/>
      <c r="W92" s="364"/>
      <c r="X92" s="369"/>
      <c r="Y92" s="364"/>
      <c r="Z92" s="364"/>
    </row>
    <row r="93" spans="2:26" ht="48" customHeight="1" outlineLevel="1">
      <c r="B93" s="1061"/>
      <c r="C93" s="361" t="s">
        <v>657</v>
      </c>
      <c r="D93" s="361" t="s">
        <v>619</v>
      </c>
      <c r="E93" s="368" t="s">
        <v>51</v>
      </c>
      <c r="F93" s="352" t="s">
        <v>319</v>
      </c>
      <c r="G93" s="352" t="s">
        <v>363</v>
      </c>
      <c r="H93" s="525" t="s">
        <v>580</v>
      </c>
      <c r="I93" s="36">
        <f>IF(J93=0,"?",(VLOOKUP(J93,'Matriz de Avaliação'!$C$5:$D$9,2,FALSE)))</f>
        <v>50</v>
      </c>
      <c r="J93" s="66" t="s">
        <v>123</v>
      </c>
      <c r="K93" s="37">
        <f>IF(L93=0,"?",(VLOOKUP(L93,'Matriz de Avaliação'!$C$11:$D$15,2,FALSE)))</f>
        <v>4</v>
      </c>
      <c r="L93" s="65" t="s">
        <v>97</v>
      </c>
      <c r="M93" s="38">
        <f>IF(N93=0,"?",(VLOOKUP(N93,'Matriz de Avaliação'!$C$17:$D$21,2,FALSE)))</f>
        <v>0.5</v>
      </c>
      <c r="N93" s="48" t="s">
        <v>31</v>
      </c>
      <c r="O93" s="35">
        <f t="shared" si="12"/>
        <v>100</v>
      </c>
      <c r="P93" s="74" t="str">
        <f>IF(O93&lt;'Matriz de Avaliação'!$D$31,(IF(O93&lt;'Matriz de Avaliação'!$D$29,(IF(O93&lt;'Matriz de Avaliação'!$D$27,(IF(O93&lt;'Matriz de Avaliação'!$D$25,'Matriz de Avaliação'!$E$23,'Matriz de Avaliação'!$E$25)),'Matriz de Avaliação'!$E$27)),'Matriz de Avaliação'!$E$29)),'Matriz de Avaliação'!$E$31)</f>
        <v>SIGNIFICATIVO</v>
      </c>
      <c r="Q93" s="337" t="s">
        <v>1357</v>
      </c>
      <c r="R93" s="38">
        <f>IF(S93=0,"?",(VLOOKUP(S93,'Matriz de Avaliação'!$C$36:$E$40,2,FALSE)))</f>
        <v>2.5</v>
      </c>
      <c r="S93" s="48" t="s">
        <v>161</v>
      </c>
      <c r="T93" s="35">
        <f t="shared" si="13"/>
        <v>40</v>
      </c>
      <c r="U93" s="74" t="str">
        <f>IF(T93&lt;'Matriz de Avaliação'!$D$31,(IF(T93&lt;'Matriz de Avaliação'!$D$29,(IF(T93&lt;'Matriz de Avaliação'!$D$27,(IF(T93&lt;'Matriz de Avaliação'!$D$25,'Matriz de Avaliação'!$E$23,'Matriz de Avaliação'!$E$25)),'Matriz de Avaliação'!$E$27)),'Matriz de Avaliação'!$E$29)),'Matriz de Avaliação'!$E$31)</f>
        <v>MÉDIO</v>
      </c>
      <c r="V93" s="364"/>
      <c r="W93" s="364"/>
      <c r="X93" s="369"/>
      <c r="Y93" s="364"/>
      <c r="Z93" s="364"/>
    </row>
    <row r="94" spans="2:26" ht="48" customHeight="1" outlineLevel="1">
      <c r="B94" s="1061"/>
      <c r="C94" s="361" t="s">
        <v>657</v>
      </c>
      <c r="D94" s="361" t="s">
        <v>658</v>
      </c>
      <c r="E94" s="368" t="s">
        <v>51</v>
      </c>
      <c r="F94" s="352" t="s">
        <v>611</v>
      </c>
      <c r="G94" s="352" t="s">
        <v>362</v>
      </c>
      <c r="H94" s="337" t="s">
        <v>612</v>
      </c>
      <c r="I94" s="36">
        <f>IF(J94=0,"?",(VLOOKUP(J94,'Matriz de Avaliação'!$C$5:$D$9,2,FALSE)))</f>
        <v>15</v>
      </c>
      <c r="J94" s="66" t="s">
        <v>23</v>
      </c>
      <c r="K94" s="37">
        <f>IF(L94=0,"?",(VLOOKUP(L94,'Matriz de Avaliação'!$C$11:$D$15,2,FALSE)))</f>
        <v>5</v>
      </c>
      <c r="L94" s="65" t="s">
        <v>125</v>
      </c>
      <c r="M94" s="38">
        <f>IF(N94=0,"?",(VLOOKUP(N94,'Matriz de Avaliação'!$C$17:$D$21,2,FALSE)))</f>
        <v>0.5</v>
      </c>
      <c r="N94" s="48" t="s">
        <v>31</v>
      </c>
      <c r="O94" s="35">
        <f t="shared" si="12"/>
        <v>37.5</v>
      </c>
      <c r="P94" s="74" t="str">
        <f>IF(O94&lt;'Matriz de Avaliação'!$D$31,(IF(O94&lt;'Matriz de Avaliação'!$D$29,(IF(O94&lt;'Matriz de Avaliação'!$D$27,(IF(O94&lt;'Matriz de Avaliação'!$D$25,'Matriz de Avaliação'!$E$23,'Matriz de Avaliação'!$E$25)),'Matriz de Avaliação'!$E$27)),'Matriz de Avaliação'!$E$29)),'Matriz de Avaliação'!$E$31)</f>
        <v>MÉDIO</v>
      </c>
      <c r="Q94" s="339" t="s">
        <v>1312</v>
      </c>
      <c r="R94" s="38">
        <f>IF(S94=0,"?",(VLOOKUP(S94,'Matriz de Avaliação'!$C$36:$E$40,2,FALSE)))</f>
        <v>2.5</v>
      </c>
      <c r="S94" s="48" t="s">
        <v>161</v>
      </c>
      <c r="T94" s="35">
        <f t="shared" si="13"/>
        <v>15</v>
      </c>
      <c r="U94" s="74" t="str">
        <f>IF(T94&lt;'Matriz de Avaliação'!$D$31,(IF(T94&lt;'Matriz de Avaliação'!$D$29,(IF(T94&lt;'Matriz de Avaliação'!$D$27,(IF(T94&lt;'Matriz de Avaliação'!$D$25,'Matriz de Avaliação'!$E$23,'Matriz de Avaliação'!$E$25)),'Matriz de Avaliação'!$E$27)),'Matriz de Avaliação'!$E$29)),'Matriz de Avaliação'!$E$31)</f>
        <v>BAIXO</v>
      </c>
      <c r="V94" s="364"/>
      <c r="W94" s="364"/>
      <c r="X94" s="369"/>
      <c r="Y94" s="364"/>
      <c r="Z94" s="364"/>
    </row>
    <row r="95" spans="2:26" ht="22.5" customHeight="1">
      <c r="B95" s="1061"/>
      <c r="C95" s="361" t="s">
        <v>657</v>
      </c>
      <c r="D95" s="361" t="s">
        <v>658</v>
      </c>
      <c r="E95" s="368" t="s">
        <v>51</v>
      </c>
      <c r="F95" s="352" t="s">
        <v>138</v>
      </c>
      <c r="G95" s="352" t="s">
        <v>366</v>
      </c>
      <c r="H95" s="337" t="s">
        <v>315</v>
      </c>
      <c r="I95" s="36">
        <f>IF(J95=0,"?",(VLOOKUP(J95,'Matriz de Avaliação'!$C$5:$D$9,2,FALSE)))</f>
        <v>15</v>
      </c>
      <c r="J95" s="66" t="s">
        <v>23</v>
      </c>
      <c r="K95" s="37">
        <f>IF(L95=0,"?",(VLOOKUP(L95,'Matriz de Avaliação'!$C$11:$D$15,2,FALSE)))</f>
        <v>5</v>
      </c>
      <c r="L95" s="65" t="s">
        <v>125</v>
      </c>
      <c r="M95" s="38">
        <f>IF(N95=0,"?",(VLOOKUP(N95,'Matriz de Avaliação'!$C$17:$D$21,2,FALSE)))</f>
        <v>0.5</v>
      </c>
      <c r="N95" s="48" t="s">
        <v>31</v>
      </c>
      <c r="O95" s="35">
        <f t="shared" si="12"/>
        <v>37.5</v>
      </c>
      <c r="P95" s="74" t="str">
        <f>IF(O95&lt;'Matriz de Avaliação'!$D$31,(IF(O95&lt;'Matriz de Avaliação'!$D$29,(IF(O95&lt;'Matriz de Avaliação'!$D$27,(IF(O95&lt;'Matriz de Avaliação'!$D$25,'Matriz de Avaliação'!$E$23,'Matriz de Avaliação'!$E$25)),'Matriz de Avaliação'!$E$27)),'Matriz de Avaliação'!$E$29)),'Matriz de Avaliação'!$E$31)</f>
        <v>MÉDIO</v>
      </c>
      <c r="Q95" s="341" t="s">
        <v>1336</v>
      </c>
      <c r="R95" s="38">
        <f>IF(S95=0,"?",(VLOOKUP(S95,'Matriz de Avaliação'!$C$36:$E$40,2,FALSE)))</f>
        <v>2.5</v>
      </c>
      <c r="S95" s="48" t="s">
        <v>161</v>
      </c>
      <c r="T95" s="35">
        <f t="shared" si="13"/>
        <v>15</v>
      </c>
      <c r="U95" s="74" t="str">
        <f>IF(T95&lt;'Matriz de Avaliação'!$D$31,(IF(T95&lt;'Matriz de Avaliação'!$D$29,(IF(T95&lt;'Matriz de Avaliação'!$D$27,(IF(T95&lt;'Matriz de Avaliação'!$D$25,'Matriz de Avaliação'!$E$23,'Matriz de Avaliação'!$E$25)),'Matriz de Avaliação'!$E$27)),'Matriz de Avaliação'!$E$29)),'Matriz de Avaliação'!$E$31)</f>
        <v>BAIXO</v>
      </c>
      <c r="V95" s="364"/>
      <c r="W95" s="364"/>
      <c r="X95" s="369"/>
      <c r="Y95" s="364"/>
      <c r="Z95" s="364"/>
    </row>
    <row r="96" spans="2:26" ht="107.25" customHeight="1" outlineLevel="1">
      <c r="B96" s="1061"/>
      <c r="C96" s="361" t="s">
        <v>659</v>
      </c>
      <c r="D96" s="361" t="s">
        <v>660</v>
      </c>
      <c r="E96" s="368" t="s">
        <v>51</v>
      </c>
      <c r="F96" s="357" t="s">
        <v>231</v>
      </c>
      <c r="G96" s="352" t="s">
        <v>368</v>
      </c>
      <c r="H96" s="525" t="s">
        <v>580</v>
      </c>
      <c r="I96" s="36">
        <f>IF(J96=0,"?",(VLOOKUP(J96,'Matriz de Avaliação'!$C$5:$D$9,2,FALSE)))</f>
        <v>5</v>
      </c>
      <c r="J96" s="66" t="s">
        <v>121</v>
      </c>
      <c r="K96" s="37">
        <f>IF(L96=0,"?",(VLOOKUP(L96,'Matriz de Avaliação'!$C$11:$D$15,2,FALSE)))</f>
        <v>5</v>
      </c>
      <c r="L96" s="65" t="s">
        <v>125</v>
      </c>
      <c r="M96" s="38">
        <f>IF(N96=0,"?",(VLOOKUP(N96,'Matriz de Avaliação'!$C$17:$D$21,2,FALSE)))</f>
        <v>0.5</v>
      </c>
      <c r="N96" s="48" t="s">
        <v>31</v>
      </c>
      <c r="O96" s="35">
        <f t="shared" si="12"/>
        <v>12.5</v>
      </c>
      <c r="P96" s="74" t="str">
        <f>IF(O96&lt;'Matriz de Avaliação'!$D$31,(IF(O96&lt;'Matriz de Avaliação'!$D$29,(IF(O96&lt;'Matriz de Avaliação'!$D$27,(IF(O96&lt;'Matriz de Avaliação'!$D$25,'Matriz de Avaliação'!$E$23,'Matriz de Avaliação'!$E$25)),'Matriz de Avaliação'!$E$27)),'Matriz de Avaliação'!$E$29)),'Matriz de Avaliação'!$E$31)</f>
        <v>BAIXO</v>
      </c>
      <c r="Q96" s="341" t="s">
        <v>1358</v>
      </c>
      <c r="R96" s="38">
        <f>IF(S96=0,"?",(VLOOKUP(S96,'Matriz de Avaliação'!$C$36:$E$40,2,FALSE)))</f>
        <v>2.5</v>
      </c>
      <c r="S96" s="48" t="s">
        <v>161</v>
      </c>
      <c r="T96" s="35">
        <f t="shared" si="13"/>
        <v>5</v>
      </c>
      <c r="U96" s="74" t="str">
        <f>IF(T96&lt;'Matriz de Avaliação'!$D$31,(IF(T96&lt;'Matriz de Avaliação'!$D$29,(IF(T96&lt;'Matriz de Avaliação'!$D$27,(IF(T96&lt;'Matriz de Avaliação'!$D$25,'Matriz de Avaliação'!$E$23,'Matriz de Avaliação'!$E$25)),'Matriz de Avaliação'!$E$27)),'Matriz de Avaliação'!$E$29)),'Matriz de Avaliação'!$E$31)</f>
        <v>BAIXO</v>
      </c>
      <c r="V96" s="364"/>
      <c r="W96" s="364"/>
      <c r="X96" s="369"/>
      <c r="Y96" s="364"/>
      <c r="Z96" s="364"/>
    </row>
    <row r="97" spans="2:26" ht="26.55" customHeight="1" outlineLevel="1" thickBot="1">
      <c r="B97" s="1092"/>
      <c r="C97" s="484" t="s">
        <v>1385</v>
      </c>
      <c r="D97" s="484" t="s">
        <v>1107</v>
      </c>
      <c r="E97" s="435" t="s">
        <v>52</v>
      </c>
      <c r="F97" s="352" t="s">
        <v>1109</v>
      </c>
      <c r="G97" s="352" t="s">
        <v>370</v>
      </c>
      <c r="H97" s="350" t="s">
        <v>67</v>
      </c>
      <c r="I97" s="36">
        <f>IF(J97=0,"?",(VLOOKUP(J97,'Matriz de Avaliação'!$C$5:$D$9,2,FALSE)))</f>
        <v>5</v>
      </c>
      <c r="J97" s="66" t="s">
        <v>121</v>
      </c>
      <c r="K97" s="37">
        <f>IF(L97=0,"?",(VLOOKUP(L97,'Matriz de Avaliação'!$C$11:$D$15,2,FALSE)))</f>
        <v>4</v>
      </c>
      <c r="L97" s="65" t="s">
        <v>97</v>
      </c>
      <c r="M97" s="38">
        <f>IF(N97=0,"?",(VLOOKUP(N97,'Matriz de Avaliação'!$C$17:$D$21,2,FALSE)))</f>
        <v>0.5</v>
      </c>
      <c r="N97" s="48" t="s">
        <v>31</v>
      </c>
      <c r="O97" s="35">
        <f t="shared" si="12"/>
        <v>10</v>
      </c>
      <c r="P97" s="74" t="str">
        <f>IF(O97&lt;'Matriz de Avaliação'!$D$31,(IF(O97&lt;'Matriz de Avaliação'!$D$29,(IF(O97&lt;'Matriz de Avaliação'!$D$27,(IF(O97&lt;'Matriz de Avaliação'!$D$25,'Matriz de Avaliação'!$E$23,'Matriz de Avaliação'!$E$25)),'Matriz de Avaliação'!$E$27)),'Matriz de Avaliação'!$E$29)),'Matriz de Avaliação'!$E$31)</f>
        <v>BAIXO</v>
      </c>
      <c r="Q97" s="434" t="s">
        <v>854</v>
      </c>
      <c r="R97" s="38">
        <f>IF(S97=0,"?",(VLOOKUP(S97,'Matriz de Avaliação'!$C$36:$E$40,2,FALSE)))</f>
        <v>2</v>
      </c>
      <c r="S97" s="225" t="s">
        <v>159</v>
      </c>
      <c r="T97" s="35">
        <f t="shared" si="13"/>
        <v>5</v>
      </c>
      <c r="U97" s="74" t="str">
        <f>IF(T97&lt;'Matriz de Avaliação'!$D$31,(IF(T97&lt;'Matriz de Avaliação'!$D$29,(IF(T97&lt;'Matriz de Avaliação'!$D$27,(IF(T97&lt;'Matriz de Avaliação'!$D$25,'Matriz de Avaliação'!$E$23,'Matriz de Avaliação'!$E$25)),'Matriz de Avaliação'!$E$27)),'Matriz de Avaliação'!$E$29)),'Matriz de Avaliação'!$E$31)</f>
        <v>BAIXO</v>
      </c>
      <c r="V97" s="364"/>
      <c r="W97" s="364"/>
      <c r="X97" s="364"/>
      <c r="Y97" s="364"/>
      <c r="Z97" s="364"/>
    </row>
    <row r="98" spans="2:26" ht="15.6" customHeight="1" outlineLevel="1" thickBot="1">
      <c r="B98" s="45" t="s">
        <v>272</v>
      </c>
      <c r="C98" s="32"/>
      <c r="D98" s="32"/>
      <c r="E98" s="32"/>
      <c r="F98" s="47"/>
      <c r="G98" s="47"/>
      <c r="H98" s="47"/>
      <c r="I98" s="31"/>
      <c r="J98" s="32"/>
      <c r="K98" s="31"/>
      <c r="L98" s="32"/>
      <c r="M98" s="31"/>
      <c r="N98" s="32"/>
      <c r="O98" s="32"/>
      <c r="P98" s="32"/>
      <c r="Q98" s="47"/>
      <c r="R98" s="31"/>
      <c r="S98" s="32"/>
      <c r="T98" s="32"/>
      <c r="U98" s="32"/>
      <c r="V98" s="378"/>
      <c r="W98" s="378"/>
      <c r="X98" s="378"/>
      <c r="Y98" s="378"/>
      <c r="Z98" s="378"/>
    </row>
    <row r="99" spans="2:26" ht="86.25" customHeight="1" outlineLevel="1" thickBot="1">
      <c r="B99" s="1067" t="s">
        <v>316</v>
      </c>
      <c r="C99" s="361" t="s">
        <v>664</v>
      </c>
      <c r="D99" s="361" t="s">
        <v>608</v>
      </c>
      <c r="E99" s="368" t="s">
        <v>51</v>
      </c>
      <c r="F99" s="352" t="s">
        <v>319</v>
      </c>
      <c r="G99" s="352" t="s">
        <v>363</v>
      </c>
      <c r="H99" s="525" t="s">
        <v>580</v>
      </c>
      <c r="I99" s="36">
        <f>IF(J99=0,"?",(VLOOKUP(J99,'Matriz de Avaliação'!$C$5:$D$9,2,FALSE)))</f>
        <v>50</v>
      </c>
      <c r="J99" s="66" t="s">
        <v>123</v>
      </c>
      <c r="K99" s="37">
        <f>IF(L99=0,"?",(VLOOKUP(L99,'Matriz de Avaliação'!$C$11:$D$15,2,FALSE)))</f>
        <v>4</v>
      </c>
      <c r="L99" s="65" t="s">
        <v>97</v>
      </c>
      <c r="M99" s="38">
        <f>IF(N99=0,"?",(VLOOKUP(N99,'Matriz de Avaliação'!$C$17:$D$21,2,FALSE)))</f>
        <v>0.5</v>
      </c>
      <c r="N99" s="48" t="s">
        <v>31</v>
      </c>
      <c r="O99" s="35">
        <f t="shared" ref="O99:O128" si="14">I99*K99*M99</f>
        <v>100</v>
      </c>
      <c r="P99" s="74" t="str">
        <f>IF(O99&lt;'Matriz de Avaliação'!$D$31,(IF(O99&lt;'Matriz de Avaliação'!$D$29,(IF(O99&lt;'Matriz de Avaliação'!$D$27,(IF(O99&lt;'Matriz de Avaliação'!$D$25,'Matriz de Avaliação'!$E$23,'Matriz de Avaliação'!$E$25)),'Matriz de Avaliação'!$E$27)),'Matriz de Avaliação'!$E$29)),'Matriz de Avaliação'!$E$31)</f>
        <v>SIGNIFICATIVO</v>
      </c>
      <c r="Q99" s="337" t="s">
        <v>1153</v>
      </c>
      <c r="R99" s="38">
        <f>IF(S99=0,"?",(VLOOKUP(S99,'Matriz de Avaliação'!$C$36:$E$40,2,FALSE)))</f>
        <v>2.5</v>
      </c>
      <c r="S99" s="48" t="s">
        <v>161</v>
      </c>
      <c r="T99" s="35">
        <f t="shared" ref="T99:T128" si="15">(I99*K99*M99)/R99</f>
        <v>40</v>
      </c>
      <c r="U99" s="74" t="str">
        <f>IF(T99&lt;'Matriz de Avaliação'!$D$31,(IF(T99&lt;'Matriz de Avaliação'!$D$29,(IF(T99&lt;'Matriz de Avaliação'!$D$27,(IF(T99&lt;'Matriz de Avaliação'!$D$25,'Matriz de Avaliação'!$E$23,'Matriz de Avaliação'!$E$25)),'Matriz de Avaliação'!$E$27)),'Matriz de Avaliação'!$E$29)),'Matriz de Avaliação'!$E$31)</f>
        <v>MÉDIO</v>
      </c>
      <c r="V99" s="380"/>
      <c r="W99" s="364"/>
      <c r="X99" s="380"/>
      <c r="Y99" s="380"/>
      <c r="Z99" s="380"/>
    </row>
    <row r="100" spans="2:26" ht="89.25" customHeight="1" outlineLevel="1" thickBot="1">
      <c r="B100" s="1066"/>
      <c r="C100" s="361" t="s">
        <v>664</v>
      </c>
      <c r="D100" s="361" t="s">
        <v>623</v>
      </c>
      <c r="E100" s="368" t="s">
        <v>51</v>
      </c>
      <c r="F100" s="352" t="s">
        <v>81</v>
      </c>
      <c r="G100" s="352" t="s">
        <v>371</v>
      </c>
      <c r="H100" s="521" t="s">
        <v>1126</v>
      </c>
      <c r="I100" s="36">
        <f>IF(J100=0,"?",(VLOOKUP(J100,'Matriz de Avaliação'!$C$5:$D$9,2,FALSE)))</f>
        <v>5</v>
      </c>
      <c r="J100" s="66" t="s">
        <v>121</v>
      </c>
      <c r="K100" s="37">
        <f>IF(L100=0,"?",(VLOOKUP(L100,'Matriz de Avaliação'!$C$11:$D$15,2,FALSE)))</f>
        <v>4</v>
      </c>
      <c r="L100" s="65" t="s">
        <v>97</v>
      </c>
      <c r="M100" s="38">
        <f>IF(N100=0,"?",(VLOOKUP(N100,'Matriz de Avaliação'!$C$17:$D$21,2,FALSE)))</f>
        <v>0.5</v>
      </c>
      <c r="N100" s="48" t="s">
        <v>31</v>
      </c>
      <c r="O100" s="35">
        <f t="shared" si="14"/>
        <v>10</v>
      </c>
      <c r="P100" s="74" t="str">
        <f>IF(O100&lt;'Matriz de Avaliação'!$D$31,(IF(O100&lt;'Matriz de Avaliação'!$D$29,(IF(O100&lt;'Matriz de Avaliação'!$D$27,(IF(O100&lt;'Matriz de Avaliação'!$D$25,'Matriz de Avaliação'!$E$23,'Matriz de Avaliação'!$E$25)),'Matriz de Avaliação'!$E$27)),'Matriz de Avaliação'!$E$29)),'Matriz de Avaliação'!$E$31)</f>
        <v>BAIXO</v>
      </c>
      <c r="Q100" s="345" t="s">
        <v>1337</v>
      </c>
      <c r="R100" s="38">
        <f>IF(S100=0,"?",(VLOOKUP(S100,'Matriz de Avaliação'!$C$36:$E$40,2,FALSE)))</f>
        <v>2.5</v>
      </c>
      <c r="S100" s="48" t="s">
        <v>161</v>
      </c>
      <c r="T100" s="35">
        <f t="shared" si="15"/>
        <v>4</v>
      </c>
      <c r="U100" s="74" t="str">
        <f>IF(T100&lt;'Matriz de Avaliação'!$D$31,(IF(T100&lt;'Matriz de Avaliação'!$D$29,(IF(T100&lt;'Matriz de Avaliação'!$D$27,(IF(T100&lt;'Matriz de Avaliação'!$D$25,'Matriz de Avaliação'!$E$23,'Matriz de Avaliação'!$E$25)),'Matriz de Avaliação'!$E$27)),'Matriz de Avaliação'!$E$29)),'Matriz de Avaliação'!$E$31)</f>
        <v>BAIXO</v>
      </c>
      <c r="V100" s="364"/>
      <c r="W100" s="364"/>
      <c r="X100" s="364"/>
      <c r="Y100" s="364"/>
      <c r="Z100" s="364"/>
    </row>
    <row r="101" spans="2:26" ht="165.75" customHeight="1" outlineLevel="1">
      <c r="B101" s="1066"/>
      <c r="C101" s="361" t="s">
        <v>664</v>
      </c>
      <c r="D101" s="361" t="s">
        <v>623</v>
      </c>
      <c r="E101" s="368" t="s">
        <v>51</v>
      </c>
      <c r="F101" s="352" t="s">
        <v>560</v>
      </c>
      <c r="G101" s="352" t="s">
        <v>364</v>
      </c>
      <c r="H101" s="521" t="s">
        <v>76</v>
      </c>
      <c r="I101" s="36">
        <f>IF(J101=0,"?",(VLOOKUP(J101,'Matriz de Avaliação'!$C$5:$D$9,2,FALSE)))</f>
        <v>15</v>
      </c>
      <c r="J101" s="66" t="s">
        <v>23</v>
      </c>
      <c r="K101" s="37">
        <f>IF(L101=0,"?",(VLOOKUP(L101,'Matriz de Avaliação'!$C$11:$D$15,2,FALSE)))</f>
        <v>4</v>
      </c>
      <c r="L101" s="65" t="s">
        <v>97</v>
      </c>
      <c r="M101" s="38">
        <f>IF(N101=0,"?",(VLOOKUP(N101,'Matriz de Avaliação'!$C$17:$D$21,2,FALSE)))</f>
        <v>0.5</v>
      </c>
      <c r="N101" s="48" t="s">
        <v>31</v>
      </c>
      <c r="O101" s="35">
        <f t="shared" si="14"/>
        <v>30</v>
      </c>
      <c r="P101" s="74" t="str">
        <f>IF(O101&lt;'Matriz de Avaliação'!$D$31,(IF(O101&lt;'Matriz de Avaliação'!$D$29,(IF(O101&lt;'Matriz de Avaliação'!$D$27,(IF(O101&lt;'Matriz de Avaliação'!$D$25,'Matriz de Avaliação'!$E$23,'Matriz de Avaliação'!$E$25)),'Matriz de Avaliação'!$E$27)),'Matriz de Avaliação'!$E$29)),'Matriz de Avaliação'!$E$31)</f>
        <v>MÉDIO</v>
      </c>
      <c r="Q101" s="345" t="s">
        <v>1338</v>
      </c>
      <c r="R101" s="38">
        <f>IF(S101=0,"?",(VLOOKUP(S101,'Matriz de Avaliação'!$C$36:$E$40,2,FALSE)))</f>
        <v>2.5</v>
      </c>
      <c r="S101" s="48" t="s">
        <v>161</v>
      </c>
      <c r="T101" s="35">
        <f t="shared" si="15"/>
        <v>12</v>
      </c>
      <c r="U101" s="74" t="str">
        <f>IF(T101&lt;'Matriz de Avaliação'!$D$31,(IF(T101&lt;'Matriz de Avaliação'!$D$29,(IF(T101&lt;'Matriz de Avaliação'!$D$27,(IF(T101&lt;'Matriz de Avaliação'!$D$25,'Matriz de Avaliação'!$E$23,'Matriz de Avaliação'!$E$25)),'Matriz de Avaliação'!$E$27)),'Matriz de Avaliação'!$E$29)),'Matriz de Avaliação'!$E$31)</f>
        <v>BAIXO</v>
      </c>
      <c r="V101" s="364"/>
      <c r="W101" s="364"/>
      <c r="X101" s="364"/>
      <c r="Y101" s="364"/>
      <c r="Z101" s="364"/>
    </row>
    <row r="102" spans="2:26" ht="57" outlineLevel="1">
      <c r="B102" s="1066"/>
      <c r="C102" s="361" t="s">
        <v>664</v>
      </c>
      <c r="D102" s="361" t="s">
        <v>623</v>
      </c>
      <c r="E102" s="368" t="s">
        <v>51</v>
      </c>
      <c r="F102" s="352" t="s">
        <v>624</v>
      </c>
      <c r="G102" s="352" t="s">
        <v>372</v>
      </c>
      <c r="H102" s="521" t="s">
        <v>1433</v>
      </c>
      <c r="I102" s="36">
        <f>IF(J102=0,"?",(VLOOKUP(J102,'Matriz de Avaliação'!$C$5:$D$9,2,FALSE)))</f>
        <v>5</v>
      </c>
      <c r="J102" s="66" t="s">
        <v>121</v>
      </c>
      <c r="K102" s="37">
        <f>IF(L102=0,"?",(VLOOKUP(L102,'Matriz de Avaliação'!$C$11:$D$15,2,FALSE)))</f>
        <v>4</v>
      </c>
      <c r="L102" s="65" t="s">
        <v>97</v>
      </c>
      <c r="M102" s="38">
        <f>IF(N102=0,"?",(VLOOKUP(N102,'Matriz de Avaliação'!$C$17:$D$21,2,FALSE)))</f>
        <v>0.5</v>
      </c>
      <c r="N102" s="48" t="s">
        <v>31</v>
      </c>
      <c r="O102" s="35">
        <f t="shared" si="14"/>
        <v>10</v>
      </c>
      <c r="P102" s="74" t="str">
        <f>IF(O102&lt;'Matriz de Avaliação'!$D$31,(IF(O102&lt;'Matriz de Avaliação'!$D$29,(IF(O102&lt;'Matriz de Avaliação'!$D$27,(IF(O102&lt;'Matriz de Avaliação'!$D$25,'Matriz de Avaliação'!$E$23,'Matriz de Avaliação'!$E$25)),'Matriz de Avaliação'!$E$27)),'Matriz de Avaliação'!$E$29)),'Matriz de Avaliação'!$E$31)</f>
        <v>BAIXO</v>
      </c>
      <c r="Q102" s="339" t="s">
        <v>1339</v>
      </c>
      <c r="R102" s="38">
        <f>IF(S102=0,"?",(VLOOKUP(S102,'Matriz de Avaliação'!$C$36:$E$40,2,FALSE)))</f>
        <v>2.5</v>
      </c>
      <c r="S102" s="48" t="s">
        <v>161</v>
      </c>
      <c r="T102" s="35">
        <f t="shared" si="15"/>
        <v>4</v>
      </c>
      <c r="U102" s="74" t="str">
        <f>IF(T102&lt;'Matriz de Avaliação'!$D$31,(IF(T102&lt;'Matriz de Avaliação'!$D$29,(IF(T102&lt;'Matriz de Avaliação'!$D$27,(IF(T102&lt;'Matriz de Avaliação'!$D$25,'Matriz de Avaliação'!$E$23,'Matriz de Avaliação'!$E$25)),'Matriz de Avaliação'!$E$27)),'Matriz de Avaliação'!$E$29)),'Matriz de Avaliação'!$E$31)</f>
        <v>BAIXO</v>
      </c>
      <c r="V102" s="364"/>
      <c r="W102" s="364"/>
      <c r="X102" s="364"/>
      <c r="Y102" s="364"/>
      <c r="Z102" s="364"/>
    </row>
    <row r="103" spans="2:26" ht="45.6" outlineLevel="1">
      <c r="B103" s="1066"/>
      <c r="C103" s="361" t="s">
        <v>664</v>
      </c>
      <c r="D103" s="361" t="s">
        <v>623</v>
      </c>
      <c r="E103" s="368" t="s">
        <v>51</v>
      </c>
      <c r="F103" s="352" t="s">
        <v>138</v>
      </c>
      <c r="G103" s="352" t="s">
        <v>366</v>
      </c>
      <c r="H103" s="521" t="s">
        <v>315</v>
      </c>
      <c r="I103" s="36">
        <f>IF(J103=0,"?",(VLOOKUP(J103,'Matriz de Avaliação'!$C$5:$D$9,2,FALSE)))</f>
        <v>5</v>
      </c>
      <c r="J103" s="66" t="s">
        <v>121</v>
      </c>
      <c r="K103" s="37">
        <f>IF(L103=0,"?",(VLOOKUP(L103,'Matriz de Avaliação'!$C$11:$D$15,2,FALSE)))</f>
        <v>4</v>
      </c>
      <c r="L103" s="65" t="s">
        <v>97</v>
      </c>
      <c r="M103" s="38">
        <f>IF(N103=0,"?",(VLOOKUP(N103,'Matriz de Avaliação'!$C$17:$D$21,2,FALSE)))</f>
        <v>0.5</v>
      </c>
      <c r="N103" s="48" t="s">
        <v>31</v>
      </c>
      <c r="O103" s="35">
        <f t="shared" si="14"/>
        <v>10</v>
      </c>
      <c r="P103" s="74" t="str">
        <f>IF(O103&lt;'Matriz de Avaliação'!$D$31,(IF(O103&lt;'Matriz de Avaliação'!$D$29,(IF(O103&lt;'Matriz de Avaliação'!$D$27,(IF(O103&lt;'Matriz de Avaliação'!$D$25,'Matriz de Avaliação'!$E$23,'Matriz de Avaliação'!$E$25)),'Matriz de Avaliação'!$E$27)),'Matriz de Avaliação'!$E$29)),'Matriz de Avaliação'!$E$31)</f>
        <v>BAIXO</v>
      </c>
      <c r="Q103" s="341" t="s">
        <v>1073</v>
      </c>
      <c r="R103" s="38">
        <f>IF(S103=0,"?",(VLOOKUP(S103,'Matriz de Avaliação'!$C$36:$E$40,2,FALSE)))</f>
        <v>2.5</v>
      </c>
      <c r="S103" s="48" t="s">
        <v>161</v>
      </c>
      <c r="T103" s="35">
        <f t="shared" si="15"/>
        <v>4</v>
      </c>
      <c r="U103" s="74" t="str">
        <f>IF(T103&lt;'Matriz de Avaliação'!$D$31,(IF(T103&lt;'Matriz de Avaliação'!$D$29,(IF(T103&lt;'Matriz de Avaliação'!$D$27,(IF(T103&lt;'Matriz de Avaliação'!$D$25,'Matriz de Avaliação'!$E$23,'Matriz de Avaliação'!$E$25)),'Matriz de Avaliação'!$E$27)),'Matriz de Avaliação'!$E$29)),'Matriz de Avaliação'!$E$31)</f>
        <v>BAIXO</v>
      </c>
      <c r="V103" s="364"/>
      <c r="W103" s="364"/>
      <c r="X103" s="364"/>
      <c r="Y103" s="364"/>
      <c r="Z103" s="364"/>
    </row>
    <row r="104" spans="2:26" ht="102" customHeight="1" outlineLevel="1">
      <c r="B104" s="1066"/>
      <c r="C104" s="361" t="s">
        <v>631</v>
      </c>
      <c r="D104" s="361" t="s">
        <v>627</v>
      </c>
      <c r="E104" s="368" t="s">
        <v>51</v>
      </c>
      <c r="F104" s="352" t="s">
        <v>68</v>
      </c>
      <c r="G104" s="352" t="s">
        <v>363</v>
      </c>
      <c r="H104" s="521" t="s">
        <v>621</v>
      </c>
      <c r="I104" s="36">
        <f>IF(J104=0,"?",(VLOOKUP(J104,'Matriz de Avaliação'!$C$5:$D$9,2,FALSE)))</f>
        <v>25</v>
      </c>
      <c r="J104" s="66" t="s">
        <v>122</v>
      </c>
      <c r="K104" s="37">
        <f>IF(L104=0,"?",(VLOOKUP(L104,'Matriz de Avaliação'!$C$11:$D$15,2,FALSE)))</f>
        <v>4</v>
      </c>
      <c r="L104" s="65" t="s">
        <v>97</v>
      </c>
      <c r="M104" s="38">
        <f>IF(N104=0,"?",(VLOOKUP(N104,'Matriz de Avaliação'!$C$17:$D$21,2,FALSE)))</f>
        <v>0.5</v>
      </c>
      <c r="N104" s="48" t="s">
        <v>31</v>
      </c>
      <c r="O104" s="35">
        <f t="shared" si="14"/>
        <v>50</v>
      </c>
      <c r="P104" s="74" t="str">
        <f>IF(O104&lt;'Matriz de Avaliação'!$D$31,(IF(O104&lt;'Matriz de Avaliação'!$D$29,(IF(O104&lt;'Matriz de Avaliação'!$D$27,(IF(O104&lt;'Matriz de Avaliação'!$D$25,'Matriz de Avaliação'!$E$23,'Matriz de Avaliação'!$E$25)),'Matriz de Avaliação'!$E$27)),'Matriz de Avaliação'!$E$29)),'Matriz de Avaliação'!$E$31)</f>
        <v>MÉDIO</v>
      </c>
      <c r="Q104" s="346" t="s">
        <v>1341</v>
      </c>
      <c r="R104" s="38">
        <f>IF(S104=0,"?",(VLOOKUP(S104,'Matriz de Avaliação'!$C$36:$E$40,2,FALSE)))</f>
        <v>2.5</v>
      </c>
      <c r="S104" s="48" t="s">
        <v>161</v>
      </c>
      <c r="T104" s="35">
        <f t="shared" si="15"/>
        <v>20</v>
      </c>
      <c r="U104" s="74" t="str">
        <f>IF(T104&lt;'Matriz de Avaliação'!$D$31,(IF(T104&lt;'Matriz de Avaliação'!$D$29,(IF(T104&lt;'Matriz de Avaliação'!$D$27,(IF(T104&lt;'Matriz de Avaliação'!$D$25,'Matriz de Avaliação'!$E$23,'Matriz de Avaliação'!$E$25)),'Matriz de Avaliação'!$E$27)),'Matriz de Avaliação'!$E$29)),'Matriz de Avaliação'!$E$31)</f>
        <v>MÉDIO</v>
      </c>
      <c r="V104" s="364"/>
      <c r="W104" s="364"/>
      <c r="X104" s="369"/>
      <c r="Y104" s="364"/>
      <c r="Z104" s="364"/>
    </row>
    <row r="105" spans="2:26" ht="96" customHeight="1" outlineLevel="1">
      <c r="B105" s="1066"/>
      <c r="C105" s="361" t="s">
        <v>631</v>
      </c>
      <c r="D105" s="361" t="s">
        <v>627</v>
      </c>
      <c r="E105" s="368" t="s">
        <v>51</v>
      </c>
      <c r="F105" s="352" t="s">
        <v>81</v>
      </c>
      <c r="G105" s="352" t="s">
        <v>371</v>
      </c>
      <c r="H105" s="521" t="s">
        <v>1126</v>
      </c>
      <c r="I105" s="36">
        <f>IF(J105=0,"?",(VLOOKUP(J105,'Matriz de Avaliação'!$C$5:$D$9,2,FALSE)))</f>
        <v>5</v>
      </c>
      <c r="J105" s="66" t="s">
        <v>121</v>
      </c>
      <c r="K105" s="37">
        <f>IF(L105=0,"?",(VLOOKUP(L105,'Matriz de Avaliação'!$C$11:$D$15,2,FALSE)))</f>
        <v>5</v>
      </c>
      <c r="L105" s="65" t="s">
        <v>125</v>
      </c>
      <c r="M105" s="38">
        <f>IF(N105=0,"?",(VLOOKUP(N105,'Matriz de Avaliação'!$C$17:$D$21,2,FALSE)))</f>
        <v>0.5</v>
      </c>
      <c r="N105" s="48" t="s">
        <v>31</v>
      </c>
      <c r="O105" s="35">
        <f t="shared" si="14"/>
        <v>12.5</v>
      </c>
      <c r="P105" s="74" t="str">
        <f>IF(O105&lt;'Matriz de Avaliação'!$D$31,(IF(O105&lt;'Matriz de Avaliação'!$D$29,(IF(O105&lt;'Matriz de Avaliação'!$D$27,(IF(O105&lt;'Matriz de Avaliação'!$D$25,'Matriz de Avaliação'!$E$23,'Matriz de Avaliação'!$E$25)),'Matriz de Avaliação'!$E$27)),'Matriz de Avaliação'!$E$29)),'Matriz de Avaliação'!$E$31)</f>
        <v>BAIXO</v>
      </c>
      <c r="Q105" s="337" t="s">
        <v>1326</v>
      </c>
      <c r="R105" s="38">
        <f>IF(S105=0,"?",(VLOOKUP(S105,'Matriz de Avaliação'!$C$36:$E$40,2,FALSE)))</f>
        <v>2.5</v>
      </c>
      <c r="S105" s="48" t="s">
        <v>161</v>
      </c>
      <c r="T105" s="35">
        <f t="shared" si="15"/>
        <v>5</v>
      </c>
      <c r="U105" s="74" t="str">
        <f>IF(T105&lt;'Matriz de Avaliação'!$D$31,(IF(T105&lt;'Matriz de Avaliação'!$D$29,(IF(T105&lt;'Matriz de Avaliação'!$D$27,(IF(T105&lt;'Matriz de Avaliação'!$D$25,'Matriz de Avaliação'!$E$23,'Matriz de Avaliação'!$E$25)),'Matriz de Avaliação'!$E$27)),'Matriz de Avaliação'!$E$29)),'Matriz de Avaliação'!$E$31)</f>
        <v>BAIXO</v>
      </c>
      <c r="V105" s="364"/>
      <c r="W105" s="364"/>
      <c r="X105" s="369"/>
      <c r="Y105" s="364"/>
      <c r="Z105" s="364"/>
    </row>
    <row r="106" spans="2:26" ht="80.25" customHeight="1" outlineLevel="1">
      <c r="B106" s="1066"/>
      <c r="C106" s="361" t="s">
        <v>631</v>
      </c>
      <c r="D106" s="361" t="s">
        <v>628</v>
      </c>
      <c r="E106" s="368" t="s">
        <v>51</v>
      </c>
      <c r="F106" s="352" t="s">
        <v>138</v>
      </c>
      <c r="G106" s="352" t="s">
        <v>366</v>
      </c>
      <c r="H106" s="521" t="s">
        <v>315</v>
      </c>
      <c r="I106" s="36">
        <f>IF(J106=0,"?",(VLOOKUP(J106,'Matriz de Avaliação'!$C$5:$D$9,2,FALSE)))</f>
        <v>15</v>
      </c>
      <c r="J106" s="66" t="s">
        <v>23</v>
      </c>
      <c r="K106" s="37">
        <f>IF(L106=0,"?",(VLOOKUP(L106,'Matriz de Avaliação'!$C$11:$D$15,2,FALSE)))</f>
        <v>5</v>
      </c>
      <c r="L106" s="65" t="s">
        <v>125</v>
      </c>
      <c r="M106" s="38">
        <f>IF(N106=0,"?",(VLOOKUP(N106,'Matriz de Avaliação'!$C$17:$D$21,2,FALSE)))</f>
        <v>1</v>
      </c>
      <c r="N106" s="48" t="s">
        <v>32</v>
      </c>
      <c r="O106" s="35">
        <f t="shared" si="14"/>
        <v>75</v>
      </c>
      <c r="P106" s="74" t="str">
        <f>IF(O106&lt;'Matriz de Avaliação'!$D$31,(IF(O106&lt;'Matriz de Avaliação'!$D$29,(IF(O106&lt;'Matriz de Avaliação'!$D$27,(IF(O106&lt;'Matriz de Avaliação'!$D$25,'Matriz de Avaliação'!$E$23,'Matriz de Avaliação'!$E$25)),'Matriz de Avaliação'!$E$27)),'Matriz de Avaliação'!$E$29)),'Matriz de Avaliação'!$E$31)</f>
        <v>MÉDIO</v>
      </c>
      <c r="Q106" s="337" t="s">
        <v>1342</v>
      </c>
      <c r="R106" s="38">
        <f>IF(S106=0,"?",(VLOOKUP(S106,'Matriz de Avaliação'!$C$36:$E$40,2,FALSE)))</f>
        <v>2.5</v>
      </c>
      <c r="S106" s="48" t="s">
        <v>161</v>
      </c>
      <c r="T106" s="35">
        <f t="shared" si="15"/>
        <v>30</v>
      </c>
      <c r="U106" s="74" t="str">
        <f>IF(T106&lt;'Matriz de Avaliação'!$D$31,(IF(T106&lt;'Matriz de Avaliação'!$D$29,(IF(T106&lt;'Matriz de Avaliação'!$D$27,(IF(T106&lt;'Matriz de Avaliação'!$D$25,'Matriz de Avaliação'!$E$23,'Matriz de Avaliação'!$E$25)),'Matriz de Avaliação'!$E$27)),'Matriz de Avaliação'!$E$29)),'Matriz de Avaliação'!$E$31)</f>
        <v>MÉDIO</v>
      </c>
      <c r="V106" s="364"/>
      <c r="W106" s="364"/>
      <c r="X106" s="369"/>
      <c r="Y106" s="364"/>
      <c r="Z106" s="364"/>
    </row>
    <row r="107" spans="2:26" ht="111" customHeight="1" outlineLevel="1">
      <c r="B107" s="1066"/>
      <c r="C107" s="361" t="s">
        <v>631</v>
      </c>
      <c r="D107" s="361" t="s">
        <v>573</v>
      </c>
      <c r="E107" s="368" t="s">
        <v>51</v>
      </c>
      <c r="F107" s="352" t="s">
        <v>138</v>
      </c>
      <c r="G107" s="352" t="s">
        <v>366</v>
      </c>
      <c r="H107" s="521" t="s">
        <v>315</v>
      </c>
      <c r="I107" s="36">
        <f>IF(J107=0,"?",(VLOOKUP(J107,'Matriz de Avaliação'!$C$5:$D$9,2,FALSE)))</f>
        <v>25</v>
      </c>
      <c r="J107" s="66" t="s">
        <v>122</v>
      </c>
      <c r="K107" s="37">
        <f>IF(L107=0,"?",(VLOOKUP(L107,'Matriz de Avaliação'!$C$11:$D$15,2,FALSE)))</f>
        <v>2</v>
      </c>
      <c r="L107" s="65" t="s">
        <v>5</v>
      </c>
      <c r="M107" s="38">
        <f>IF(N107=0,"?",(VLOOKUP(N107,'Matriz de Avaliação'!$C$17:$D$21,2,FALSE)))</f>
        <v>0.5</v>
      </c>
      <c r="N107" s="48" t="s">
        <v>31</v>
      </c>
      <c r="O107" s="35">
        <f t="shared" si="14"/>
        <v>25</v>
      </c>
      <c r="P107" s="74" t="str">
        <f>IF(O107&lt;'Matriz de Avaliação'!$D$31,(IF(O107&lt;'Matriz de Avaliação'!$D$29,(IF(O107&lt;'Matriz de Avaliação'!$D$27,(IF(O107&lt;'Matriz de Avaliação'!$D$25,'Matriz de Avaliação'!$E$23,'Matriz de Avaliação'!$E$25)),'Matriz de Avaliação'!$E$27)),'Matriz de Avaliação'!$E$29)),'Matriz de Avaliação'!$E$31)</f>
        <v>MÉDIO</v>
      </c>
      <c r="Q107" s="336" t="s">
        <v>1343</v>
      </c>
      <c r="R107" s="38">
        <f>IF(S107=0,"?",(VLOOKUP(S107,'Matriz de Avaliação'!$C$36:$E$40,2,FALSE)))</f>
        <v>2</v>
      </c>
      <c r="S107" s="48" t="s">
        <v>159</v>
      </c>
      <c r="T107" s="35">
        <f t="shared" si="15"/>
        <v>12.5</v>
      </c>
      <c r="U107" s="74" t="str">
        <f>IF(T107&lt;'Matriz de Avaliação'!$D$31,(IF(T107&lt;'Matriz de Avaliação'!$D$29,(IF(T107&lt;'Matriz de Avaliação'!$D$27,(IF(T107&lt;'Matriz de Avaliação'!$D$25,'Matriz de Avaliação'!$E$23,'Matriz de Avaliação'!$E$25)),'Matriz de Avaliação'!$E$27)),'Matriz de Avaliação'!$E$29)),'Matriz de Avaliação'!$E$31)</f>
        <v>BAIXO</v>
      </c>
      <c r="V107" s="364"/>
      <c r="W107" s="364"/>
      <c r="X107" s="369"/>
      <c r="Y107" s="364"/>
      <c r="Z107" s="364"/>
    </row>
    <row r="108" spans="2:26" ht="102.75" customHeight="1" outlineLevel="1">
      <c r="B108" s="1066"/>
      <c r="C108" s="361" t="s">
        <v>631</v>
      </c>
      <c r="D108" s="361" t="s">
        <v>573</v>
      </c>
      <c r="E108" s="368" t="s">
        <v>51</v>
      </c>
      <c r="F108" s="352" t="s">
        <v>642</v>
      </c>
      <c r="G108" s="352" t="s">
        <v>464</v>
      </c>
      <c r="H108" s="521" t="s">
        <v>69</v>
      </c>
      <c r="I108" s="36">
        <f>IF(J108=0,"?",(VLOOKUP(J108,'Matriz de Avaliação'!$C$5:$D$9,2,FALSE)))</f>
        <v>15</v>
      </c>
      <c r="J108" s="66" t="s">
        <v>23</v>
      </c>
      <c r="K108" s="37">
        <f>IF(L108=0,"?",(VLOOKUP(L108,'Matriz de Avaliação'!$C$11:$D$15,2,FALSE)))</f>
        <v>2</v>
      </c>
      <c r="L108" s="65" t="s">
        <v>5</v>
      </c>
      <c r="M108" s="38">
        <f>IF(N108=0,"?",(VLOOKUP(N108,'Matriz de Avaliação'!$C$17:$D$21,2,FALSE)))</f>
        <v>0.5</v>
      </c>
      <c r="N108" s="48" t="s">
        <v>31</v>
      </c>
      <c r="O108" s="35">
        <f t="shared" si="14"/>
        <v>15</v>
      </c>
      <c r="P108" s="74" t="str">
        <f>IF(O108&lt;'Matriz de Avaliação'!$D$31,(IF(O108&lt;'Matriz de Avaliação'!$D$29,(IF(O108&lt;'Matriz de Avaliação'!$D$27,(IF(O108&lt;'Matriz de Avaliação'!$D$25,'Matriz de Avaliação'!$E$23,'Matriz de Avaliação'!$E$25)),'Matriz de Avaliação'!$E$27)),'Matriz de Avaliação'!$E$29)),'Matriz de Avaliação'!$E$31)</f>
        <v>BAIXO</v>
      </c>
      <c r="Q108" s="336" t="s">
        <v>1344</v>
      </c>
      <c r="R108" s="38">
        <f>IF(S108=0,"?",(VLOOKUP(S108,'Matriz de Avaliação'!$C$36:$E$40,2,FALSE)))</f>
        <v>2</v>
      </c>
      <c r="S108" s="48" t="s">
        <v>159</v>
      </c>
      <c r="T108" s="35">
        <f t="shared" si="15"/>
        <v>7.5</v>
      </c>
      <c r="U108" s="74" t="str">
        <f>IF(T108&lt;'Matriz de Avaliação'!$D$31,(IF(T108&lt;'Matriz de Avaliação'!$D$29,(IF(T108&lt;'Matriz de Avaliação'!$D$27,(IF(T108&lt;'Matriz de Avaliação'!$D$25,'Matriz de Avaliação'!$E$23,'Matriz de Avaliação'!$E$25)),'Matriz de Avaliação'!$E$27)),'Matriz de Avaliação'!$E$29)),'Matriz de Avaliação'!$E$31)</f>
        <v>BAIXO</v>
      </c>
      <c r="V108" s="364"/>
      <c r="W108" s="364"/>
      <c r="X108" s="369"/>
      <c r="Y108" s="364"/>
      <c r="Z108" s="364"/>
    </row>
    <row r="109" spans="2:26" ht="102.75" customHeight="1" outlineLevel="1">
      <c r="B109" s="1066"/>
      <c r="C109" s="361" t="s">
        <v>631</v>
      </c>
      <c r="D109" s="361" t="s">
        <v>573</v>
      </c>
      <c r="E109" s="368" t="s">
        <v>52</v>
      </c>
      <c r="F109" s="352" t="s">
        <v>640</v>
      </c>
      <c r="G109" s="352" t="s">
        <v>572</v>
      </c>
      <c r="H109" s="521" t="s">
        <v>641</v>
      </c>
      <c r="I109" s="36">
        <f>IF(J109=0,"?",(VLOOKUP(J109,'Matriz de Avaliação'!$C$5:$D$9,2,FALSE)))</f>
        <v>50</v>
      </c>
      <c r="J109" s="66" t="s">
        <v>123</v>
      </c>
      <c r="K109" s="37">
        <f>IF(L109=0,"?",(VLOOKUP(L109,'Matriz de Avaliação'!$C$11:$D$15,2,FALSE)))</f>
        <v>2</v>
      </c>
      <c r="L109" s="65" t="s">
        <v>5</v>
      </c>
      <c r="M109" s="38">
        <f>IF(N109=0,"?",(VLOOKUP(N109,'Matriz de Avaliação'!$C$17:$D$21,2,FALSE)))</f>
        <v>0.5</v>
      </c>
      <c r="N109" s="48" t="s">
        <v>31</v>
      </c>
      <c r="O109" s="35">
        <f t="shared" si="14"/>
        <v>50</v>
      </c>
      <c r="P109" s="74" t="str">
        <f>IF(O109&lt;'Matriz de Avaliação'!$D$31,(IF(O109&lt;'Matriz de Avaliação'!$D$29,(IF(O109&lt;'Matriz de Avaliação'!$D$27,(IF(O109&lt;'Matriz de Avaliação'!$D$25,'Matriz de Avaliação'!$E$23,'Matriz de Avaliação'!$E$25)),'Matriz de Avaliação'!$E$27)),'Matriz de Avaliação'!$E$29)),'Matriz de Avaliação'!$E$31)</f>
        <v>MÉDIO</v>
      </c>
      <c r="Q109" s="337" t="s">
        <v>1328</v>
      </c>
      <c r="R109" s="38">
        <f>IF(S109=0,"?",(VLOOKUP(S109,'Matriz de Avaliação'!$C$36:$E$40,2,FALSE)))</f>
        <v>2.5</v>
      </c>
      <c r="S109" s="48" t="s">
        <v>161</v>
      </c>
      <c r="T109" s="35">
        <f t="shared" si="15"/>
        <v>20</v>
      </c>
      <c r="U109" s="74" t="str">
        <f>IF(T109&lt;'Matriz de Avaliação'!$D$31,(IF(T109&lt;'Matriz de Avaliação'!$D$29,(IF(T109&lt;'Matriz de Avaliação'!$D$27,(IF(T109&lt;'Matriz de Avaliação'!$D$25,'Matriz de Avaliação'!$E$23,'Matriz de Avaliação'!$E$25)),'Matriz de Avaliação'!$E$27)),'Matriz de Avaliação'!$E$29)),'Matriz de Avaliação'!$E$31)</f>
        <v>MÉDIO</v>
      </c>
      <c r="V109" s="364"/>
      <c r="W109" s="364"/>
      <c r="X109" s="369"/>
      <c r="Y109" s="364"/>
      <c r="Z109" s="364"/>
    </row>
    <row r="110" spans="2:26" ht="26.4" outlineLevel="1">
      <c r="B110" s="1066"/>
      <c r="C110" s="1063" t="s">
        <v>661</v>
      </c>
      <c r="D110" s="1063" t="s">
        <v>665</v>
      </c>
      <c r="E110" s="368" t="s">
        <v>55</v>
      </c>
      <c r="F110" s="350" t="s">
        <v>1664</v>
      </c>
      <c r="G110" s="352" t="s">
        <v>1663</v>
      </c>
      <c r="H110" s="337" t="s">
        <v>1666</v>
      </c>
      <c r="I110" s="36">
        <v>50</v>
      </c>
      <c r="J110" s="66" t="s">
        <v>123</v>
      </c>
      <c r="K110" s="37">
        <v>2</v>
      </c>
      <c r="L110" s="65" t="s">
        <v>5</v>
      </c>
      <c r="M110" s="38">
        <v>0.5</v>
      </c>
      <c r="N110" s="48" t="s">
        <v>31</v>
      </c>
      <c r="O110" s="35">
        <f t="shared" si="14"/>
        <v>50</v>
      </c>
      <c r="P110" s="74" t="str">
        <f>IF(O110&lt;'Matriz de Avaliação'!$D$31,(IF(O110&lt;'Matriz de Avaliação'!$D$29,(IF(O110&lt;'Matriz de Avaliação'!$D$27,(IF(O110&lt;'Matriz de Avaliação'!$D$25,'Matriz de Avaliação'!$E$23,'Matriz de Avaliação'!$E$25)),'Matriz de Avaliação'!$E$27)),'Matriz de Avaliação'!$E$29)),'Matriz de Avaliação'!$E$31)</f>
        <v>MÉDIO</v>
      </c>
      <c r="Q110" s="350" t="s">
        <v>1665</v>
      </c>
      <c r="R110" s="38">
        <v>2.5</v>
      </c>
      <c r="S110" s="48" t="s">
        <v>161</v>
      </c>
      <c r="T110" s="35">
        <f t="shared" si="15"/>
        <v>20</v>
      </c>
      <c r="U110" s="74" t="str">
        <f>IF(T110&lt;'Matriz de Avaliação'!$D$31,(IF(T110&lt;'Matriz de Avaliação'!$D$29,(IF(T110&lt;'Matriz de Avaliação'!$D$27,(IF(T110&lt;'Matriz de Avaliação'!$D$25,'Matriz de Avaliação'!$E$23,'Matriz de Avaliação'!$E$25)),'Matriz de Avaliação'!$E$27)),'Matriz de Avaliação'!$E$29)),'Matriz de Avaliação'!$E$31)</f>
        <v>MÉDIO</v>
      </c>
      <c r="V110" s="364"/>
      <c r="W110" s="364"/>
      <c r="X110" s="369"/>
      <c r="Y110" s="364"/>
      <c r="Z110" s="364"/>
    </row>
    <row r="111" spans="2:26" ht="57" outlineLevel="1">
      <c r="B111" s="1066"/>
      <c r="C111" s="1066"/>
      <c r="D111" s="1066"/>
      <c r="E111" s="368" t="s">
        <v>51</v>
      </c>
      <c r="F111" s="352" t="s">
        <v>138</v>
      </c>
      <c r="G111" s="352" t="s">
        <v>366</v>
      </c>
      <c r="H111" s="521" t="s">
        <v>315</v>
      </c>
      <c r="I111" s="36">
        <f>IF(J111=0,"?",(VLOOKUP(J111,'Matriz de Avaliação'!$C$5:$D$9,2,FALSE)))</f>
        <v>15</v>
      </c>
      <c r="J111" s="66" t="s">
        <v>23</v>
      </c>
      <c r="K111" s="37">
        <f>IF(L111=0,"?",(VLOOKUP(L111,'Matriz de Avaliação'!$C$11:$D$15,2,FALSE)))</f>
        <v>4</v>
      </c>
      <c r="L111" s="65" t="s">
        <v>97</v>
      </c>
      <c r="M111" s="38">
        <f>IF(N111=0,"?",(VLOOKUP(N111,'Matriz de Avaliação'!$C$17:$D$21,2,FALSE)))</f>
        <v>1</v>
      </c>
      <c r="N111" s="48" t="s">
        <v>32</v>
      </c>
      <c r="O111" s="35">
        <f t="shared" si="14"/>
        <v>60</v>
      </c>
      <c r="P111" s="74" t="str">
        <f>IF(O111&lt;'Matriz de Avaliação'!$D$31,(IF(O111&lt;'Matriz de Avaliação'!$D$29,(IF(O111&lt;'Matriz de Avaliação'!$D$27,(IF(O111&lt;'Matriz de Avaliação'!$D$25,'Matriz de Avaliação'!$E$23,'Matriz de Avaliação'!$E$25)),'Matriz de Avaliação'!$E$27)),'Matriz de Avaliação'!$E$29)),'Matriz de Avaliação'!$E$31)</f>
        <v>MÉDIO</v>
      </c>
      <c r="Q111" s="337" t="s">
        <v>1359</v>
      </c>
      <c r="R111" s="38">
        <f>IF(S111=0,"?",(VLOOKUP(S111,'Matriz de Avaliação'!$C$36:$E$40,2,FALSE)))</f>
        <v>2.5</v>
      </c>
      <c r="S111" s="48" t="s">
        <v>161</v>
      </c>
      <c r="T111" s="35">
        <f t="shared" si="15"/>
        <v>24</v>
      </c>
      <c r="U111" s="74" t="str">
        <f>IF(T111&lt;'Matriz de Avaliação'!$D$31,(IF(T111&lt;'Matriz de Avaliação'!$D$29,(IF(T111&lt;'Matriz de Avaliação'!$D$27,(IF(T111&lt;'Matriz de Avaliação'!$D$25,'Matriz de Avaliação'!$E$23,'Matriz de Avaliação'!$E$25)),'Matriz de Avaliação'!$E$27)),'Matriz de Avaliação'!$E$29)),'Matriz de Avaliação'!$E$31)</f>
        <v>MÉDIO</v>
      </c>
      <c r="V111" s="364"/>
      <c r="W111" s="364"/>
      <c r="X111" s="369"/>
      <c r="Y111" s="364"/>
      <c r="Z111" s="364"/>
    </row>
    <row r="112" spans="2:26" ht="48" customHeight="1" outlineLevel="1">
      <c r="B112" s="1066"/>
      <c r="C112" s="361" t="s">
        <v>661</v>
      </c>
      <c r="D112" s="361" t="s">
        <v>662</v>
      </c>
      <c r="E112" s="368" t="s">
        <v>51</v>
      </c>
      <c r="F112" s="352" t="s">
        <v>68</v>
      </c>
      <c r="G112" s="352" t="s">
        <v>363</v>
      </c>
      <c r="H112" s="521" t="s">
        <v>621</v>
      </c>
      <c r="I112" s="36">
        <f>IF(J112=0,"?",(VLOOKUP(J112,'Matriz de Avaliação'!$C$5:$D$9,2,FALSE)))</f>
        <v>15</v>
      </c>
      <c r="J112" s="66" t="s">
        <v>23</v>
      </c>
      <c r="K112" s="37">
        <f>IF(L112=0,"?",(VLOOKUP(L112,'Matriz de Avaliação'!$C$11:$D$15,2,FALSE)))</f>
        <v>4</v>
      </c>
      <c r="L112" s="65" t="s">
        <v>97</v>
      </c>
      <c r="M112" s="38">
        <f>IF(N112=0,"?",(VLOOKUP(N112,'Matriz de Avaliação'!$C$17:$D$21,2,FALSE)))</f>
        <v>0.5</v>
      </c>
      <c r="N112" s="48" t="s">
        <v>31</v>
      </c>
      <c r="O112" s="35">
        <f t="shared" si="14"/>
        <v>30</v>
      </c>
      <c r="P112" s="74" t="str">
        <f>IF(O112&lt;'Matriz de Avaliação'!$D$31,(IF(O112&lt;'Matriz de Avaliação'!$D$29,(IF(O112&lt;'Matriz de Avaliação'!$D$27,(IF(O112&lt;'Matriz de Avaliação'!$D$25,'Matriz de Avaliação'!$E$23,'Matriz de Avaliação'!$E$25)),'Matriz de Avaliação'!$E$27)),'Matriz de Avaliação'!$E$29)),'Matriz de Avaliação'!$E$31)</f>
        <v>MÉDIO</v>
      </c>
      <c r="Q112" s="344" t="s">
        <v>1346</v>
      </c>
      <c r="R112" s="38">
        <f>IF(S112=0,"?",(VLOOKUP(S112,'Matriz de Avaliação'!$C$36:$E$40,2,FALSE)))</f>
        <v>2.5</v>
      </c>
      <c r="S112" s="48" t="s">
        <v>161</v>
      </c>
      <c r="T112" s="35">
        <f t="shared" si="15"/>
        <v>12</v>
      </c>
      <c r="U112" s="74" t="str">
        <f>IF(T112&lt;'Matriz de Avaliação'!$D$31,(IF(T112&lt;'Matriz de Avaliação'!$D$29,(IF(T112&lt;'Matriz de Avaliação'!$D$27,(IF(T112&lt;'Matriz de Avaliação'!$D$25,'Matriz de Avaliação'!$E$23,'Matriz de Avaliação'!$E$25)),'Matriz de Avaliação'!$E$27)),'Matriz de Avaliação'!$E$29)),'Matriz de Avaliação'!$E$31)</f>
        <v>BAIXO</v>
      </c>
      <c r="V112" s="364"/>
      <c r="W112" s="364"/>
      <c r="X112" s="369"/>
      <c r="Y112" s="364"/>
      <c r="Z112" s="364"/>
    </row>
    <row r="113" spans="2:26" ht="48" customHeight="1" outlineLevel="1">
      <c r="B113" s="1066"/>
      <c r="C113" s="361" t="s">
        <v>661</v>
      </c>
      <c r="D113" s="361" t="s">
        <v>662</v>
      </c>
      <c r="E113" s="368" t="s">
        <v>51</v>
      </c>
      <c r="F113" s="352" t="s">
        <v>81</v>
      </c>
      <c r="G113" s="352" t="s">
        <v>371</v>
      </c>
      <c r="H113" s="521" t="s">
        <v>1126</v>
      </c>
      <c r="I113" s="36">
        <f>IF(J113=0,"?",(VLOOKUP(J113,'Matriz de Avaliação'!$C$5:$D$9,2,FALSE)))</f>
        <v>1</v>
      </c>
      <c r="J113" s="66" t="s">
        <v>120</v>
      </c>
      <c r="K113" s="37">
        <f>IF(L113=0,"?",(VLOOKUP(L113,'Matriz de Avaliação'!$C$11:$D$15,2,FALSE)))</f>
        <v>4</v>
      </c>
      <c r="L113" s="65" t="s">
        <v>97</v>
      </c>
      <c r="M113" s="38">
        <f>IF(N113=0,"?",(VLOOKUP(N113,'Matriz de Avaliação'!$C$17:$D$21,2,FALSE)))</f>
        <v>0.5</v>
      </c>
      <c r="N113" s="48" t="s">
        <v>31</v>
      </c>
      <c r="O113" s="35">
        <f t="shared" si="14"/>
        <v>2</v>
      </c>
      <c r="P113" s="74" t="str">
        <f>IF(O113&lt;'Matriz de Avaliação'!$D$31,(IF(O113&lt;'Matriz de Avaliação'!$D$29,(IF(O113&lt;'Matriz de Avaliação'!$D$27,(IF(O113&lt;'Matriz de Avaliação'!$D$25,'Matriz de Avaliação'!$E$23,'Matriz de Avaliação'!$E$25)),'Matriz de Avaliação'!$E$27)),'Matriz de Avaliação'!$E$29)),'Matriz de Avaliação'!$E$31)</f>
        <v>BAIXO</v>
      </c>
      <c r="Q113" s="337" t="s">
        <v>1326</v>
      </c>
      <c r="R113" s="38">
        <f>IF(S113=0,"?",(VLOOKUP(S113,'Matriz de Avaliação'!$C$36:$E$40,2,FALSE)))</f>
        <v>2.5</v>
      </c>
      <c r="S113" s="48" t="s">
        <v>161</v>
      </c>
      <c r="T113" s="35">
        <f t="shared" si="15"/>
        <v>0.8</v>
      </c>
      <c r="U113" s="74" t="str">
        <f>IF(T113&lt;'Matriz de Avaliação'!$D$31,(IF(T113&lt;'Matriz de Avaliação'!$D$29,(IF(T113&lt;'Matriz de Avaliação'!$D$27,(IF(T113&lt;'Matriz de Avaliação'!$D$25,'Matriz de Avaliação'!$E$23,'Matriz de Avaliação'!$E$25)),'Matriz de Avaliação'!$E$27)),'Matriz de Avaliação'!$E$29)),'Matriz de Avaliação'!$E$31)</f>
        <v>BAIXO</v>
      </c>
      <c r="V113" s="364"/>
      <c r="W113" s="364"/>
      <c r="X113" s="369"/>
      <c r="Y113" s="364"/>
      <c r="Z113" s="364"/>
    </row>
    <row r="114" spans="2:26" ht="22.5" customHeight="1">
      <c r="B114" s="1066"/>
      <c r="C114" s="361" t="s">
        <v>661</v>
      </c>
      <c r="D114" s="361" t="s">
        <v>663</v>
      </c>
      <c r="E114" s="368" t="s">
        <v>51</v>
      </c>
      <c r="F114" s="352" t="s">
        <v>636</v>
      </c>
      <c r="G114" s="352" t="s">
        <v>369</v>
      </c>
      <c r="H114" s="521" t="s">
        <v>321</v>
      </c>
      <c r="I114" s="36">
        <f>IF(J114=0,"?",(VLOOKUP(J114,'Matriz de Avaliação'!$C$5:$D$9,2,FALSE)))</f>
        <v>15</v>
      </c>
      <c r="J114" s="66" t="s">
        <v>23</v>
      </c>
      <c r="K114" s="37">
        <f>IF(L114=0,"?",(VLOOKUP(L114,'Matriz de Avaliação'!$C$11:$D$15,2,FALSE)))</f>
        <v>4</v>
      </c>
      <c r="L114" s="65" t="s">
        <v>97</v>
      </c>
      <c r="M114" s="38">
        <f>IF(N114=0,"?",(VLOOKUP(N114,'Matriz de Avaliação'!$C$17:$D$21,2,FALSE)))</f>
        <v>1</v>
      </c>
      <c r="N114" s="48" t="s">
        <v>32</v>
      </c>
      <c r="O114" s="35">
        <f t="shared" si="14"/>
        <v>60</v>
      </c>
      <c r="P114" s="74" t="str">
        <f>IF(O114&lt;'Matriz de Avaliação'!$D$31,(IF(O114&lt;'Matriz de Avaliação'!$D$29,(IF(O114&lt;'Matriz de Avaliação'!$D$27,(IF(O114&lt;'Matriz de Avaliação'!$D$25,'Matriz de Avaliação'!$E$23,'Matriz de Avaliação'!$E$25)),'Matriz de Avaliação'!$E$27)),'Matriz de Avaliação'!$E$29)),'Matriz de Avaliação'!$E$31)</f>
        <v>MÉDIO</v>
      </c>
      <c r="Q114" s="336" t="s">
        <v>1347</v>
      </c>
      <c r="R114" s="38">
        <f>IF(S114=0,"?",(VLOOKUP(S114,'Matriz de Avaliação'!$C$36:$E$40,2,FALSE)))</f>
        <v>2.5</v>
      </c>
      <c r="S114" s="48" t="s">
        <v>161</v>
      </c>
      <c r="T114" s="35">
        <f t="shared" si="15"/>
        <v>24</v>
      </c>
      <c r="U114" s="74" t="str">
        <f>IF(T114&lt;'Matriz de Avaliação'!$D$31,(IF(T114&lt;'Matriz de Avaliação'!$D$29,(IF(T114&lt;'Matriz de Avaliação'!$D$27,(IF(T114&lt;'Matriz de Avaliação'!$D$25,'Matriz de Avaliação'!$E$23,'Matriz de Avaliação'!$E$25)),'Matriz de Avaliação'!$E$27)),'Matriz de Avaliação'!$E$29)),'Matriz de Avaliação'!$E$31)</f>
        <v>MÉDIO</v>
      </c>
      <c r="V114" s="364"/>
      <c r="W114" s="364"/>
      <c r="X114" s="369"/>
      <c r="Y114" s="364"/>
      <c r="Z114" s="364"/>
    </row>
    <row r="115" spans="2:26" ht="45.6" outlineLevel="1">
      <c r="B115" s="1066"/>
      <c r="C115" s="361" t="s">
        <v>661</v>
      </c>
      <c r="D115" s="361" t="s">
        <v>666</v>
      </c>
      <c r="E115" s="368" t="s">
        <v>51</v>
      </c>
      <c r="F115" s="352" t="s">
        <v>81</v>
      </c>
      <c r="G115" s="352" t="s">
        <v>371</v>
      </c>
      <c r="H115" s="521" t="s">
        <v>1126</v>
      </c>
      <c r="I115" s="36">
        <f>IF(J115=0,"?",(VLOOKUP(J115,'Matriz de Avaliação'!$C$5:$D$9,2,FALSE)))</f>
        <v>5</v>
      </c>
      <c r="J115" s="66" t="s">
        <v>121</v>
      </c>
      <c r="K115" s="37">
        <f>IF(L115=0,"?",(VLOOKUP(L115,'Matriz de Avaliação'!$C$11:$D$15,2,FALSE)))</f>
        <v>4</v>
      </c>
      <c r="L115" s="65" t="s">
        <v>97</v>
      </c>
      <c r="M115" s="38">
        <f>IF(N115=0,"?",(VLOOKUP(N115,'Matriz de Avaliação'!$C$17:$D$21,2,FALSE)))</f>
        <v>0.5</v>
      </c>
      <c r="N115" s="48" t="s">
        <v>31</v>
      </c>
      <c r="O115" s="35">
        <f t="shared" si="14"/>
        <v>10</v>
      </c>
      <c r="P115" s="74" t="str">
        <f>IF(O115&lt;'Matriz de Avaliação'!$D$31,(IF(O115&lt;'Matriz de Avaliação'!$D$29,(IF(O115&lt;'Matriz de Avaliação'!$D$27,(IF(O115&lt;'Matriz de Avaliação'!$D$25,'Matriz de Avaliação'!$E$23,'Matriz de Avaliação'!$E$25)),'Matriz de Avaliação'!$E$27)),'Matriz de Avaliação'!$E$29)),'Matriz de Avaliação'!$E$31)</f>
        <v>BAIXO</v>
      </c>
      <c r="Q115" s="337" t="s">
        <v>1326</v>
      </c>
      <c r="R115" s="38">
        <f>IF(S115=0,"?",(VLOOKUP(S115,'Matriz de Avaliação'!$C$36:$E$40,2,FALSE)))</f>
        <v>2.5</v>
      </c>
      <c r="S115" s="48" t="s">
        <v>161</v>
      </c>
      <c r="T115" s="35">
        <f t="shared" si="15"/>
        <v>4</v>
      </c>
      <c r="U115" s="74" t="str">
        <f>IF(T115&lt;'Matriz de Avaliação'!$D$31,(IF(T115&lt;'Matriz de Avaliação'!$D$29,(IF(T115&lt;'Matriz de Avaliação'!$D$27,(IF(T115&lt;'Matriz de Avaliação'!$D$25,'Matriz de Avaliação'!$E$23,'Matriz de Avaliação'!$E$25)),'Matriz de Avaliação'!$E$27)),'Matriz de Avaliação'!$E$29)),'Matriz de Avaliação'!$E$31)</f>
        <v>BAIXO</v>
      </c>
      <c r="V115" s="364"/>
      <c r="W115" s="364"/>
      <c r="X115" s="369"/>
      <c r="Y115" s="364"/>
      <c r="Z115" s="364"/>
    </row>
    <row r="116" spans="2:26" ht="45.6" outlineLevel="1">
      <c r="B116" s="1066"/>
      <c r="C116" s="361" t="s">
        <v>661</v>
      </c>
      <c r="D116" s="361" t="s">
        <v>666</v>
      </c>
      <c r="E116" s="368" t="s">
        <v>51</v>
      </c>
      <c r="F116" s="352" t="s">
        <v>667</v>
      </c>
      <c r="G116" s="352" t="s">
        <v>364</v>
      </c>
      <c r="H116" s="521" t="s">
        <v>321</v>
      </c>
      <c r="I116" s="36">
        <f>IF(J116=0,"?",(VLOOKUP(J116,'Matriz de Avaliação'!$C$5:$D$9,2,FALSE)))</f>
        <v>15</v>
      </c>
      <c r="J116" s="66" t="s">
        <v>23</v>
      </c>
      <c r="K116" s="37">
        <f>IF(L116=0,"?",(VLOOKUP(L116,'Matriz de Avaliação'!$C$11:$D$15,2,FALSE)))</f>
        <v>4</v>
      </c>
      <c r="L116" s="65" t="s">
        <v>97</v>
      </c>
      <c r="M116" s="38">
        <f>IF(N116=0,"?",(VLOOKUP(N116,'Matriz de Avaliação'!$C$17:$D$21,2,FALSE)))</f>
        <v>0.5</v>
      </c>
      <c r="N116" s="48" t="s">
        <v>31</v>
      </c>
      <c r="O116" s="35">
        <f>I116*K116*M116</f>
        <v>30</v>
      </c>
      <c r="P116" s="74" t="str">
        <f>IF(O116&lt;'Matriz de Avaliação'!$D$31,(IF(O116&lt;'Matriz de Avaliação'!$D$29,(IF(O116&lt;'Matriz de Avaliação'!$D$27,(IF(O116&lt;'Matriz de Avaliação'!$D$25,'Matriz de Avaliação'!$E$23,'Matriz de Avaliação'!$E$25)),'Matriz de Avaliação'!$E$27)),'Matriz de Avaliação'!$E$29)),'Matriz de Avaliação'!$E$31)</f>
        <v>MÉDIO</v>
      </c>
      <c r="Q116" s="337" t="s">
        <v>1338</v>
      </c>
      <c r="R116" s="38">
        <f>IF(S116=0,"?",(VLOOKUP(S116,'Matriz de Avaliação'!$C$36:$E$40,2,FALSE)))</f>
        <v>2.5</v>
      </c>
      <c r="S116" s="48" t="s">
        <v>161</v>
      </c>
      <c r="T116" s="35">
        <f>(I116*K116*M116)/R116</f>
        <v>12</v>
      </c>
      <c r="U116" s="74" t="str">
        <f>IF(T116&lt;'Matriz de Avaliação'!$D$31,(IF(T116&lt;'Matriz de Avaliação'!$D$29,(IF(T116&lt;'Matriz de Avaliação'!$D$27,(IF(T116&lt;'Matriz de Avaliação'!$D$25,'Matriz de Avaliação'!$E$23,'Matriz de Avaliação'!$E$25)),'Matriz de Avaliação'!$E$27)),'Matriz de Avaliação'!$E$29)),'Matriz de Avaliação'!$E$31)</f>
        <v>BAIXO</v>
      </c>
      <c r="V116" s="364"/>
      <c r="W116" s="364"/>
      <c r="X116" s="369"/>
      <c r="Y116" s="364"/>
      <c r="Z116" s="364"/>
    </row>
    <row r="117" spans="2:26" ht="34.200000000000003" outlineLevel="1">
      <c r="B117" s="1066"/>
      <c r="C117" s="361" t="s">
        <v>661</v>
      </c>
      <c r="D117" s="361" t="s">
        <v>639</v>
      </c>
      <c r="E117" s="368" t="s">
        <v>51</v>
      </c>
      <c r="F117" s="352" t="s">
        <v>82</v>
      </c>
      <c r="G117" s="352" t="s">
        <v>471</v>
      </c>
      <c r="H117" s="521" t="s">
        <v>1128</v>
      </c>
      <c r="I117" s="36">
        <f>IF(J117=0,"?",(VLOOKUP(J117,'Matriz de Avaliação'!$C$5:$D$9,2,FALSE)))</f>
        <v>5</v>
      </c>
      <c r="J117" s="66" t="s">
        <v>121</v>
      </c>
      <c r="K117" s="37">
        <f>IF(L117=0,"?",(VLOOKUP(L117,'Matriz de Avaliação'!$C$11:$D$15,2,FALSE)))</f>
        <v>4</v>
      </c>
      <c r="L117" s="65" t="s">
        <v>97</v>
      </c>
      <c r="M117" s="38">
        <f>IF(N117=0,"?",(VLOOKUP(N117,'Matriz de Avaliação'!$C$17:$D$21,2,FALSE)))</f>
        <v>1</v>
      </c>
      <c r="N117" s="48" t="s">
        <v>32</v>
      </c>
      <c r="O117" s="35">
        <f t="shared" si="14"/>
        <v>20</v>
      </c>
      <c r="P117" s="74" t="str">
        <f>IF(O117&lt;'Matriz de Avaliação'!$D$31,(IF(O117&lt;'Matriz de Avaliação'!$D$29,(IF(O117&lt;'Matriz de Avaliação'!$D$27,(IF(O117&lt;'Matriz de Avaliação'!$D$25,'Matriz de Avaliação'!$E$23,'Matriz de Avaliação'!$E$25)),'Matriz de Avaliação'!$E$27)),'Matriz de Avaliação'!$E$29)),'Matriz de Avaliação'!$E$31)</f>
        <v>MÉDIO</v>
      </c>
      <c r="Q117" s="337" t="s">
        <v>1348</v>
      </c>
      <c r="R117" s="38">
        <f>IF(S117=0,"?",(VLOOKUP(S117,'Matriz de Avaliação'!$C$36:$E$40,2,FALSE)))</f>
        <v>2.5</v>
      </c>
      <c r="S117" s="48" t="s">
        <v>161</v>
      </c>
      <c r="T117" s="35">
        <f t="shared" si="15"/>
        <v>8</v>
      </c>
      <c r="U117" s="74" t="str">
        <f>IF(T117&lt;'Matriz de Avaliação'!$D$31,(IF(T117&lt;'Matriz de Avaliação'!$D$29,(IF(T117&lt;'Matriz de Avaliação'!$D$27,(IF(T117&lt;'Matriz de Avaliação'!$D$25,'Matriz de Avaliação'!$E$23,'Matriz de Avaliação'!$E$25)),'Matriz de Avaliação'!$E$27)),'Matriz de Avaliação'!$E$29)),'Matriz de Avaliação'!$E$31)</f>
        <v>BAIXO</v>
      </c>
      <c r="V117" s="372"/>
      <c r="W117" s="364"/>
      <c r="X117" s="372"/>
      <c r="Y117" s="372"/>
      <c r="Z117" s="372"/>
    </row>
    <row r="118" spans="2:26" ht="26.4" outlineLevel="1">
      <c r="B118" s="1066"/>
      <c r="C118" s="361" t="s">
        <v>635</v>
      </c>
      <c r="D118" s="361" t="s">
        <v>633</v>
      </c>
      <c r="E118" s="368" t="s">
        <v>51</v>
      </c>
      <c r="F118" s="352" t="s">
        <v>138</v>
      </c>
      <c r="G118" s="352" t="s">
        <v>366</v>
      </c>
      <c r="H118" s="521" t="s">
        <v>315</v>
      </c>
      <c r="I118" s="36">
        <f>IF(J118=0,"?",(VLOOKUP(J118,'Matriz de Avaliação'!$C$5:$D$9,2,FALSE)))</f>
        <v>1</v>
      </c>
      <c r="J118" s="66" t="s">
        <v>120</v>
      </c>
      <c r="K118" s="37">
        <f>IF(L118=0,"?",(VLOOKUP(L118,'Matriz de Avaliação'!$C$11:$D$15,2,FALSE)))</f>
        <v>4</v>
      </c>
      <c r="L118" s="65" t="s">
        <v>97</v>
      </c>
      <c r="M118" s="38">
        <f>IF(N118=0,"?",(VLOOKUP(N118,'Matriz de Avaliação'!$C$17:$D$21,2,FALSE)))</f>
        <v>0.5</v>
      </c>
      <c r="N118" s="48" t="s">
        <v>31</v>
      </c>
      <c r="O118" s="35">
        <f t="shared" si="14"/>
        <v>2</v>
      </c>
      <c r="P118" s="74" t="str">
        <f>IF(O118&lt;'Matriz de Avaliação'!$D$31,(IF(O118&lt;'Matriz de Avaliação'!$D$29,(IF(O118&lt;'Matriz de Avaliação'!$D$27,(IF(O118&lt;'Matriz de Avaliação'!$D$25,'Matriz de Avaliação'!$E$23,'Matriz de Avaliação'!$E$25)),'Matriz de Avaliação'!$E$27)),'Matriz de Avaliação'!$E$29)),'Matriz de Avaliação'!$E$31)</f>
        <v>BAIXO</v>
      </c>
      <c r="Q118" s="338" t="s">
        <v>1349</v>
      </c>
      <c r="R118" s="38">
        <f>IF(S118=0,"?",(VLOOKUP(S118,'Matriz de Avaliação'!$C$36:$E$40,2,FALSE)))</f>
        <v>2</v>
      </c>
      <c r="S118" s="48" t="s">
        <v>159</v>
      </c>
      <c r="T118" s="35">
        <f t="shared" si="15"/>
        <v>1</v>
      </c>
      <c r="U118" s="74" t="str">
        <f>IF(T118&lt;'Matriz de Avaliação'!$D$31,(IF(T118&lt;'Matriz de Avaliação'!$D$29,(IF(T118&lt;'Matriz de Avaliação'!$D$27,(IF(T118&lt;'Matriz de Avaliação'!$D$25,'Matriz de Avaliação'!$E$23,'Matriz de Avaliação'!$E$25)),'Matriz de Avaliação'!$E$27)),'Matriz de Avaliação'!$E$29)),'Matriz de Avaliação'!$E$31)</f>
        <v>BAIXO</v>
      </c>
      <c r="V118" s="364"/>
      <c r="W118" s="364"/>
      <c r="X118" s="369"/>
      <c r="Y118" s="364"/>
      <c r="Z118" s="364"/>
    </row>
    <row r="119" spans="2:26" ht="57" outlineLevel="1">
      <c r="B119" s="1066"/>
      <c r="C119" s="361" t="s">
        <v>635</v>
      </c>
      <c r="D119" s="361" t="s">
        <v>634</v>
      </c>
      <c r="E119" s="368" t="s">
        <v>51</v>
      </c>
      <c r="F119" s="352" t="s">
        <v>624</v>
      </c>
      <c r="G119" s="352" t="s">
        <v>372</v>
      </c>
      <c r="H119" s="521" t="s">
        <v>1433</v>
      </c>
      <c r="I119" s="36">
        <f>IF(J119=0,"?",(VLOOKUP(J119,'Matriz de Avaliação'!$C$5:$D$9,2,FALSE)))</f>
        <v>15</v>
      </c>
      <c r="J119" s="66" t="s">
        <v>23</v>
      </c>
      <c r="K119" s="37">
        <f>IF(L119=0,"?",(VLOOKUP(L119,'Matriz de Avaliação'!$C$11:$D$15,2,FALSE)))</f>
        <v>4</v>
      </c>
      <c r="L119" s="65" t="s">
        <v>97</v>
      </c>
      <c r="M119" s="38">
        <f>IF(N119=0,"?",(VLOOKUP(N119,'Matriz de Avaliação'!$C$17:$D$21,2,FALSE)))</f>
        <v>0.5</v>
      </c>
      <c r="N119" s="48" t="s">
        <v>31</v>
      </c>
      <c r="O119" s="35">
        <f t="shared" si="14"/>
        <v>30</v>
      </c>
      <c r="P119" s="74" t="str">
        <f>IF(O119&lt;'Matriz de Avaliação'!$D$31,(IF(O119&lt;'Matriz de Avaliação'!$D$29,(IF(O119&lt;'Matriz de Avaliação'!$D$27,(IF(O119&lt;'Matriz de Avaliação'!$D$25,'Matriz de Avaliação'!$E$23,'Matriz de Avaliação'!$E$25)),'Matriz de Avaliação'!$E$27)),'Matriz de Avaliação'!$E$29)),'Matriz de Avaliação'!$E$31)</f>
        <v>MÉDIO</v>
      </c>
      <c r="Q119" s="339" t="s">
        <v>1339</v>
      </c>
      <c r="R119" s="38">
        <f>IF(S119=0,"?",(VLOOKUP(S119,'Matriz de Avaliação'!$C$36:$E$40,2,FALSE)))</f>
        <v>2.5</v>
      </c>
      <c r="S119" s="48" t="s">
        <v>161</v>
      </c>
      <c r="T119" s="35">
        <f t="shared" si="15"/>
        <v>12</v>
      </c>
      <c r="U119" s="74" t="str">
        <f>IF(T119&lt;'Matriz de Avaliação'!$D$31,(IF(T119&lt;'Matriz de Avaliação'!$D$29,(IF(T119&lt;'Matriz de Avaliação'!$D$27,(IF(T119&lt;'Matriz de Avaliação'!$D$25,'Matriz de Avaliação'!$E$23,'Matriz de Avaliação'!$E$25)),'Matriz de Avaliação'!$E$27)),'Matriz de Avaliação'!$E$29)),'Matriz de Avaliação'!$E$31)</f>
        <v>BAIXO</v>
      </c>
      <c r="V119" s="364"/>
      <c r="W119" s="364"/>
      <c r="X119" s="369"/>
      <c r="Y119" s="364"/>
      <c r="Z119" s="364"/>
    </row>
    <row r="120" spans="2:26" ht="26.4" outlineLevel="1">
      <c r="B120" s="1066"/>
      <c r="C120" s="361" t="s">
        <v>635</v>
      </c>
      <c r="D120" s="361" t="s">
        <v>634</v>
      </c>
      <c r="E120" s="368" t="s">
        <v>51</v>
      </c>
      <c r="F120" s="352" t="s">
        <v>81</v>
      </c>
      <c r="G120" s="352" t="s">
        <v>371</v>
      </c>
      <c r="H120" s="521" t="s">
        <v>1126</v>
      </c>
      <c r="I120" s="36">
        <f>IF(J120=0,"?",(VLOOKUP(J120,'Matriz de Avaliação'!$C$5:$D$9,2,FALSE)))</f>
        <v>1</v>
      </c>
      <c r="J120" s="66" t="s">
        <v>120</v>
      </c>
      <c r="K120" s="37">
        <f>IF(L120=0,"?",(VLOOKUP(L120,'Matriz de Avaliação'!$C$11:$D$15,2,FALSE)))</f>
        <v>4</v>
      </c>
      <c r="L120" s="65" t="s">
        <v>97</v>
      </c>
      <c r="M120" s="38">
        <f>IF(N120=0,"?",(VLOOKUP(N120,'Matriz de Avaliação'!$C$17:$D$21,2,FALSE)))</f>
        <v>0.5</v>
      </c>
      <c r="N120" s="48" t="s">
        <v>31</v>
      </c>
      <c r="O120" s="35">
        <f t="shared" si="14"/>
        <v>2</v>
      </c>
      <c r="P120" s="74" t="str">
        <f>IF(O120&lt;'Matriz de Avaliação'!$D$31,(IF(O120&lt;'Matriz de Avaliação'!$D$29,(IF(O120&lt;'Matriz de Avaliação'!$D$27,(IF(O120&lt;'Matriz de Avaliação'!$D$25,'Matriz de Avaliação'!$E$23,'Matriz de Avaliação'!$E$25)),'Matriz de Avaliação'!$E$27)),'Matriz de Avaliação'!$E$29)),'Matriz de Avaliação'!$E$31)</f>
        <v>BAIXO</v>
      </c>
      <c r="Q120" s="336" t="s">
        <v>1350</v>
      </c>
      <c r="R120" s="38">
        <f>IF(S120=0,"?",(VLOOKUP(S120,'Matriz de Avaliação'!$C$36:$E$40,2,FALSE)))</f>
        <v>1.5</v>
      </c>
      <c r="S120" s="48" t="s">
        <v>165</v>
      </c>
      <c r="T120" s="35">
        <f t="shared" si="15"/>
        <v>1.3333333333333333</v>
      </c>
      <c r="U120" s="74" t="str">
        <f>IF(T120&lt;'Matriz de Avaliação'!$D$31,(IF(T120&lt;'Matriz de Avaliação'!$D$29,(IF(T120&lt;'Matriz de Avaliação'!$D$27,(IF(T120&lt;'Matriz de Avaliação'!$D$25,'Matriz de Avaliação'!$E$23,'Matriz de Avaliação'!$E$25)),'Matriz de Avaliação'!$E$27)),'Matriz de Avaliação'!$E$29)),'Matriz de Avaliação'!$E$31)</f>
        <v>BAIXO</v>
      </c>
      <c r="V120" s="364"/>
      <c r="W120" s="364"/>
      <c r="X120" s="369"/>
      <c r="Y120" s="364"/>
      <c r="Z120" s="364"/>
    </row>
    <row r="121" spans="2:26" ht="34.200000000000003" outlineLevel="1">
      <c r="B121" s="1066"/>
      <c r="C121" s="361" t="s">
        <v>668</v>
      </c>
      <c r="D121" s="1063" t="s">
        <v>644</v>
      </c>
      <c r="E121" s="368" t="s">
        <v>51</v>
      </c>
      <c r="F121" s="352" t="s">
        <v>138</v>
      </c>
      <c r="G121" s="352" t="s">
        <v>366</v>
      </c>
      <c r="H121" s="521" t="s">
        <v>315</v>
      </c>
      <c r="I121" s="36">
        <f>IF(J121=0,"?",(VLOOKUP(J121,'Matriz de Avaliação'!$C$5:$D$9,2,FALSE)))</f>
        <v>15</v>
      </c>
      <c r="J121" s="66" t="s">
        <v>23</v>
      </c>
      <c r="K121" s="37">
        <f>IF(L121=0,"?",(VLOOKUP(L121,'Matriz de Avaliação'!$C$11:$D$15,2,FALSE)))</f>
        <v>2</v>
      </c>
      <c r="L121" s="65" t="s">
        <v>5</v>
      </c>
      <c r="M121" s="38">
        <f>IF(N121=0,"?",(VLOOKUP(N121,'Matriz de Avaliação'!$C$17:$D$21,2,FALSE)))</f>
        <v>0.5</v>
      </c>
      <c r="N121" s="48" t="s">
        <v>31</v>
      </c>
      <c r="O121" s="35">
        <f t="shared" si="14"/>
        <v>15</v>
      </c>
      <c r="P121" s="74" t="str">
        <f>IF(O121&lt;'Matriz de Avaliação'!$D$31,(IF(O121&lt;'Matriz de Avaliação'!$D$29,(IF(O121&lt;'Matriz de Avaliação'!$D$27,(IF(O121&lt;'Matriz de Avaliação'!$D$25,'Matriz de Avaliação'!$E$23,'Matriz de Avaliação'!$E$25)),'Matriz de Avaliação'!$E$27)),'Matriz de Avaliação'!$E$29)),'Matriz de Avaliação'!$E$31)</f>
        <v>BAIXO</v>
      </c>
      <c r="Q121" s="336" t="s">
        <v>1343</v>
      </c>
      <c r="R121" s="38">
        <f>IF(S121=0,"?",(VLOOKUP(S121,'Matriz de Avaliação'!$C$36:$E$40,2,FALSE)))</f>
        <v>2.5</v>
      </c>
      <c r="S121" s="48" t="s">
        <v>161</v>
      </c>
      <c r="T121" s="35">
        <f t="shared" si="15"/>
        <v>6</v>
      </c>
      <c r="U121" s="74" t="str">
        <f>IF(T121&lt;'Matriz de Avaliação'!$D$31,(IF(T121&lt;'Matriz de Avaliação'!$D$29,(IF(T121&lt;'Matriz de Avaliação'!$D$27,(IF(T121&lt;'Matriz de Avaliação'!$D$25,'Matriz de Avaliação'!$E$23,'Matriz de Avaliação'!$E$25)),'Matriz de Avaliação'!$E$27)),'Matriz de Avaliação'!$E$29)),'Matriz de Avaliação'!$E$31)</f>
        <v>BAIXO</v>
      </c>
      <c r="V121" s="364"/>
      <c r="W121" s="364"/>
      <c r="X121" s="369"/>
      <c r="Y121" s="364"/>
      <c r="Z121" s="364"/>
    </row>
    <row r="122" spans="2:26" ht="34.200000000000003" outlineLevel="1">
      <c r="B122" s="1066"/>
      <c r="C122" s="361" t="s">
        <v>668</v>
      </c>
      <c r="D122" s="1063"/>
      <c r="E122" s="368" t="s">
        <v>51</v>
      </c>
      <c r="F122" s="352" t="s">
        <v>642</v>
      </c>
      <c r="G122" s="352" t="s">
        <v>464</v>
      </c>
      <c r="H122" s="521" t="s">
        <v>69</v>
      </c>
      <c r="I122" s="36">
        <f>IF(J122=0,"?",(VLOOKUP(J122,'Matriz de Avaliação'!$C$5:$D$9,2,FALSE)))</f>
        <v>25</v>
      </c>
      <c r="J122" s="66" t="s">
        <v>122</v>
      </c>
      <c r="K122" s="37">
        <f>IF(L122=0,"?",(VLOOKUP(L122,'Matriz de Avaliação'!$C$11:$D$15,2,FALSE)))</f>
        <v>2</v>
      </c>
      <c r="L122" s="65" t="s">
        <v>5</v>
      </c>
      <c r="M122" s="38">
        <f>IF(N122=0,"?",(VLOOKUP(N122,'Matriz de Avaliação'!$C$17:$D$21,2,FALSE)))</f>
        <v>0.5</v>
      </c>
      <c r="N122" s="48" t="s">
        <v>31</v>
      </c>
      <c r="O122" s="35">
        <f t="shared" si="14"/>
        <v>25</v>
      </c>
      <c r="P122" s="74" t="str">
        <f>IF(O122&lt;'Matriz de Avaliação'!$D$31,(IF(O122&lt;'Matriz de Avaliação'!$D$29,(IF(O122&lt;'Matriz de Avaliação'!$D$27,(IF(O122&lt;'Matriz de Avaliação'!$D$25,'Matriz de Avaliação'!$E$23,'Matriz de Avaliação'!$E$25)),'Matriz de Avaliação'!$E$27)),'Matriz de Avaliação'!$E$29)),'Matriz de Avaliação'!$E$31)</f>
        <v>MÉDIO</v>
      </c>
      <c r="Q122" s="336" t="s">
        <v>1351</v>
      </c>
      <c r="R122" s="38">
        <f>IF(S122=0,"?",(VLOOKUP(S122,'Matriz de Avaliação'!$C$36:$E$40,2,FALSE)))</f>
        <v>2.5</v>
      </c>
      <c r="S122" s="48" t="s">
        <v>161</v>
      </c>
      <c r="T122" s="35">
        <f t="shared" si="15"/>
        <v>10</v>
      </c>
      <c r="U122" s="74" t="str">
        <f>IF(T122&lt;'Matriz de Avaliação'!$D$31,(IF(T122&lt;'Matriz de Avaliação'!$D$29,(IF(T122&lt;'Matriz de Avaliação'!$D$27,(IF(T122&lt;'Matriz de Avaliação'!$D$25,'Matriz de Avaliação'!$E$23,'Matriz de Avaliação'!$E$25)),'Matriz de Avaliação'!$E$27)),'Matriz de Avaliação'!$E$29)),'Matriz de Avaliação'!$E$31)</f>
        <v>BAIXO</v>
      </c>
      <c r="V122" s="364"/>
      <c r="W122" s="364"/>
      <c r="X122" s="369"/>
      <c r="Y122" s="364"/>
      <c r="Z122" s="364"/>
    </row>
    <row r="123" spans="2:26" ht="34.200000000000003" outlineLevel="1">
      <c r="B123" s="1066"/>
      <c r="C123" s="361" t="s">
        <v>668</v>
      </c>
      <c r="D123" s="361" t="s">
        <v>645</v>
      </c>
      <c r="E123" s="368" t="s">
        <v>51</v>
      </c>
      <c r="F123" s="352" t="s">
        <v>647</v>
      </c>
      <c r="G123" s="352" t="s">
        <v>357</v>
      </c>
      <c r="H123" s="521" t="s">
        <v>315</v>
      </c>
      <c r="I123" s="36">
        <f>IF(J123=0,"?",(VLOOKUP(J123,'Matriz de Avaliação'!$C$5:$D$9,2,FALSE)))</f>
        <v>1</v>
      </c>
      <c r="J123" s="66" t="s">
        <v>120</v>
      </c>
      <c r="K123" s="37">
        <f>IF(L123=0,"?",(VLOOKUP(L123,'Matriz de Avaliação'!$C$11:$D$15,2,FALSE)))</f>
        <v>4</v>
      </c>
      <c r="L123" s="65" t="s">
        <v>97</v>
      </c>
      <c r="M123" s="38">
        <f>IF(N123=0,"?",(VLOOKUP(N123,'Matriz de Avaliação'!$C$17:$D$21,2,FALSE)))</f>
        <v>0.5</v>
      </c>
      <c r="N123" s="48" t="s">
        <v>31</v>
      </c>
      <c r="O123" s="35">
        <f t="shared" si="14"/>
        <v>2</v>
      </c>
      <c r="P123" s="74" t="str">
        <f>IF(O123&lt;'Matriz de Avaliação'!$D$31,(IF(O123&lt;'Matriz de Avaliação'!$D$29,(IF(O123&lt;'Matriz de Avaliação'!$D$27,(IF(O123&lt;'Matriz de Avaliação'!$D$25,'Matriz de Avaliação'!$E$23,'Matriz de Avaliação'!$E$25)),'Matriz de Avaliação'!$E$27)),'Matriz de Avaliação'!$E$29)),'Matriz de Avaliação'!$E$31)</f>
        <v>BAIXO</v>
      </c>
      <c r="Q123" s="336" t="s">
        <v>1098</v>
      </c>
      <c r="R123" s="38">
        <f>IF(S123=0,"?",(VLOOKUP(S123,'Matriz de Avaliação'!$C$36:$E$40,2,FALSE)))</f>
        <v>1.5</v>
      </c>
      <c r="S123" s="48" t="s">
        <v>165</v>
      </c>
      <c r="T123" s="35">
        <f t="shared" si="15"/>
        <v>1.3333333333333333</v>
      </c>
      <c r="U123" s="74" t="str">
        <f>IF(T123&lt;'Matriz de Avaliação'!$D$31,(IF(T123&lt;'Matriz de Avaliação'!$D$29,(IF(T123&lt;'Matriz de Avaliação'!$D$27,(IF(T123&lt;'Matriz de Avaliação'!$D$25,'Matriz de Avaliação'!$E$23,'Matriz de Avaliação'!$E$25)),'Matriz de Avaliação'!$E$27)),'Matriz de Avaliação'!$E$29)),'Matriz de Avaliação'!$E$31)</f>
        <v>BAIXO</v>
      </c>
      <c r="V123" s="364"/>
      <c r="W123" s="364"/>
      <c r="X123" s="369"/>
      <c r="Y123" s="364"/>
      <c r="Z123" s="364"/>
    </row>
    <row r="124" spans="2:26" ht="48" customHeight="1" outlineLevel="1">
      <c r="B124" s="1066"/>
      <c r="C124" s="361" t="s">
        <v>668</v>
      </c>
      <c r="D124" s="361" t="s">
        <v>646</v>
      </c>
      <c r="E124" s="368" t="s">
        <v>51</v>
      </c>
      <c r="F124" s="352" t="s">
        <v>648</v>
      </c>
      <c r="G124" s="352" t="s">
        <v>356</v>
      </c>
      <c r="H124" s="521" t="s">
        <v>1128</v>
      </c>
      <c r="I124" s="36">
        <f>IF(J124=0,"?",(VLOOKUP(J124,'Matriz de Avaliação'!$C$5:$D$9,2,FALSE)))</f>
        <v>5</v>
      </c>
      <c r="J124" s="66" t="s">
        <v>121</v>
      </c>
      <c r="K124" s="37">
        <f>IF(L124=0,"?",(VLOOKUP(L124,'Matriz de Avaliação'!$C$11:$D$15,2,FALSE)))</f>
        <v>4</v>
      </c>
      <c r="L124" s="65" t="s">
        <v>97</v>
      </c>
      <c r="M124" s="38">
        <f>IF(N124=0,"?",(VLOOKUP(N124,'Matriz de Avaliação'!$C$17:$D$21,2,FALSE)))</f>
        <v>5</v>
      </c>
      <c r="N124" s="48" t="s">
        <v>127</v>
      </c>
      <c r="O124" s="35">
        <f t="shared" si="14"/>
        <v>100</v>
      </c>
      <c r="P124" s="74" t="str">
        <f>IF(O124&lt;'Matriz de Avaliação'!$D$31,(IF(O124&lt;'Matriz de Avaliação'!$D$29,(IF(O124&lt;'Matriz de Avaliação'!$D$27,(IF(O124&lt;'Matriz de Avaliação'!$D$25,'Matriz de Avaliação'!$E$23,'Matriz de Avaliação'!$E$25)),'Matriz de Avaliação'!$E$27)),'Matriz de Avaliação'!$E$29)),'Matriz de Avaliação'!$E$31)</f>
        <v>SIGNIFICATIVO</v>
      </c>
      <c r="Q124" s="336" t="s">
        <v>1098</v>
      </c>
      <c r="R124" s="38">
        <f>IF(S124=0,"?",(VLOOKUP(S124,'Matriz de Avaliação'!$C$36:$E$40,2,FALSE)))</f>
        <v>1.5</v>
      </c>
      <c r="S124" s="48" t="s">
        <v>165</v>
      </c>
      <c r="T124" s="35">
        <f t="shared" si="15"/>
        <v>66.666666666666671</v>
      </c>
      <c r="U124" s="74" t="str">
        <f>IF(T124&lt;'Matriz de Avaliação'!$D$31,(IF(T124&lt;'Matriz de Avaliação'!$D$29,(IF(T124&lt;'Matriz de Avaliação'!$D$27,(IF(T124&lt;'Matriz de Avaliação'!$D$25,'Matriz de Avaliação'!$E$23,'Matriz de Avaliação'!$E$25)),'Matriz de Avaliação'!$E$27)),'Matriz de Avaliação'!$E$29)),'Matriz de Avaliação'!$E$31)</f>
        <v>MÉDIO</v>
      </c>
      <c r="V124" s="364"/>
      <c r="W124" s="364"/>
      <c r="X124" s="369"/>
      <c r="Y124" s="364"/>
      <c r="Z124" s="364"/>
    </row>
    <row r="125" spans="2:26" ht="48" customHeight="1" outlineLevel="1" thickBot="1">
      <c r="B125" s="1066"/>
      <c r="C125" s="361" t="s">
        <v>668</v>
      </c>
      <c r="D125" s="361" t="s">
        <v>649</v>
      </c>
      <c r="E125" s="368" t="s">
        <v>51</v>
      </c>
      <c r="F125" s="352" t="s">
        <v>319</v>
      </c>
      <c r="G125" s="352" t="s">
        <v>363</v>
      </c>
      <c r="H125" s="525" t="s">
        <v>580</v>
      </c>
      <c r="I125" s="36">
        <f>IF(J125=0,"?",(VLOOKUP(J125,'Matriz de Avaliação'!$C$5:$D$9,2,FALSE)))</f>
        <v>50</v>
      </c>
      <c r="J125" s="66" t="s">
        <v>123</v>
      </c>
      <c r="K125" s="37">
        <f>IF(L125=0,"?",(VLOOKUP(L125,'Matriz de Avaliação'!$C$11:$D$15,2,FALSE)))</f>
        <v>4</v>
      </c>
      <c r="L125" s="65" t="s">
        <v>97</v>
      </c>
      <c r="M125" s="38">
        <f>IF(N125=0,"?",(VLOOKUP(N125,'Matriz de Avaliação'!$C$17:$D$21,2,FALSE)))</f>
        <v>0.5</v>
      </c>
      <c r="N125" s="48" t="s">
        <v>31</v>
      </c>
      <c r="O125" s="35">
        <f t="shared" si="14"/>
        <v>100</v>
      </c>
      <c r="P125" s="74" t="str">
        <f>IF(O125&lt;'Matriz de Avaliação'!$D$31,(IF(O125&lt;'Matriz de Avaliação'!$D$29,(IF(O125&lt;'Matriz de Avaliação'!$D$27,(IF(O125&lt;'Matriz de Avaliação'!$D$25,'Matriz de Avaliação'!$E$23,'Matriz de Avaliação'!$E$25)),'Matriz de Avaliação'!$E$27)),'Matriz de Avaliação'!$E$29)),'Matriz de Avaliação'!$E$31)</f>
        <v>SIGNIFICATIVO</v>
      </c>
      <c r="Q125" s="337" t="s">
        <v>1322</v>
      </c>
      <c r="R125" s="38">
        <f>IF(S125=0,"?",(VLOOKUP(S125,'Matriz de Avaliação'!$C$36:$E$40,2,FALSE)))</f>
        <v>2.5</v>
      </c>
      <c r="S125" s="48" t="s">
        <v>161</v>
      </c>
      <c r="T125" s="35">
        <f t="shared" si="15"/>
        <v>40</v>
      </c>
      <c r="U125" s="74" t="str">
        <f>IF(T125&lt;'Matriz de Avaliação'!$D$31,(IF(T125&lt;'Matriz de Avaliação'!$D$29,(IF(T125&lt;'Matriz de Avaliação'!$D$27,(IF(T125&lt;'Matriz de Avaliação'!$D$25,'Matriz de Avaliação'!$E$23,'Matriz de Avaliação'!$E$25)),'Matriz de Avaliação'!$E$27)),'Matriz de Avaliação'!$E$29)),'Matriz de Avaliação'!$E$31)</f>
        <v>MÉDIO</v>
      </c>
      <c r="V125" s="380"/>
      <c r="W125" s="364"/>
      <c r="X125" s="380"/>
      <c r="Y125" s="380"/>
      <c r="Z125" s="380"/>
    </row>
    <row r="126" spans="2:26" ht="22.5" customHeight="1">
      <c r="B126" s="1066"/>
      <c r="C126" s="484" t="s">
        <v>1386</v>
      </c>
      <c r="D126" s="484" t="s">
        <v>1399</v>
      </c>
      <c r="E126" s="435" t="s">
        <v>51</v>
      </c>
      <c r="F126" s="363" t="s">
        <v>231</v>
      </c>
      <c r="G126" s="363" t="s">
        <v>368</v>
      </c>
      <c r="H126" s="343" t="s">
        <v>580</v>
      </c>
      <c r="I126" s="36">
        <f>IF(J126=0,"?",(VLOOKUP(J126,'Matriz de Avaliação'!$C$5:$D$9,2,FALSE)))</f>
        <v>25</v>
      </c>
      <c r="J126" s="66" t="s">
        <v>122</v>
      </c>
      <c r="K126" s="37">
        <f>IF(L126=0,"?",(VLOOKUP(L126,'Matriz de Avaliação'!$C$11:$D$15,2,FALSE)))</f>
        <v>4</v>
      </c>
      <c r="L126" s="377" t="s">
        <v>97</v>
      </c>
      <c r="M126" s="38">
        <f>IF(N126=0,"?",(VLOOKUP(N126,'Matriz de Avaliação'!$C$17:$D$21,2,FALSE)))</f>
        <v>0.5</v>
      </c>
      <c r="N126" s="48" t="s">
        <v>31</v>
      </c>
      <c r="O126" s="35">
        <f t="shared" si="14"/>
        <v>50</v>
      </c>
      <c r="P126" s="74" t="str">
        <f>IF(O126&lt;'Matriz de Avaliação'!$D$31,(IF(O126&lt;'Matriz de Avaliação'!$D$29,(IF(O126&lt;'Matriz de Avaliação'!$D$27,(IF(O126&lt;'Matriz de Avaliação'!$D$25,'Matriz de Avaliação'!$E$23,'Matriz de Avaliação'!$E$25)),'Matriz de Avaliação'!$E$27)),'Matriz de Avaliação'!$E$29)),'Matriz de Avaliação'!$E$31)</f>
        <v>MÉDIO</v>
      </c>
      <c r="Q126" s="461" t="s">
        <v>1248</v>
      </c>
      <c r="R126" s="38">
        <f>IF(S126=0,"?",(VLOOKUP(S126,'Matriz de Avaliação'!$C$36:$E$40,2,FALSE)))</f>
        <v>2</v>
      </c>
      <c r="S126" s="225" t="s">
        <v>159</v>
      </c>
      <c r="T126" s="35">
        <f t="shared" si="15"/>
        <v>25</v>
      </c>
      <c r="U126" s="74" t="str">
        <f>IF(T126&lt;'Matriz de Avaliação'!$D$31,(IF(T126&lt;'Matriz de Avaliação'!$D$29,(IF(T126&lt;'Matriz de Avaliação'!$D$27,(IF(T126&lt;'Matriz de Avaliação'!$D$25,'Matriz de Avaliação'!$E$23,'Matriz de Avaliação'!$E$25)),'Matriz de Avaliação'!$E$27)),'Matriz de Avaliação'!$E$29)),'Matriz de Avaliação'!$E$31)</f>
        <v>MÉDIO</v>
      </c>
      <c r="V126" s="384"/>
      <c r="W126" s="384"/>
      <c r="X126" s="384"/>
      <c r="Y126" s="384"/>
      <c r="Z126" s="384"/>
    </row>
    <row r="127" spans="2:26" ht="109.5" customHeight="1" outlineLevel="1">
      <c r="B127" s="1066"/>
      <c r="C127" s="484" t="s">
        <v>1386</v>
      </c>
      <c r="D127" s="484" t="s">
        <v>1107</v>
      </c>
      <c r="E127" s="537" t="s">
        <v>52</v>
      </c>
      <c r="F127" s="357" t="s">
        <v>1109</v>
      </c>
      <c r="G127" s="357" t="s">
        <v>370</v>
      </c>
      <c r="H127" s="357" t="s">
        <v>67</v>
      </c>
      <c r="I127" s="36">
        <f>IF(J127=0,"?",(VLOOKUP(J127,'Matriz de Avaliação'!$C$5:$D$9,2,FALSE)))</f>
        <v>5</v>
      </c>
      <c r="J127" s="66" t="s">
        <v>121</v>
      </c>
      <c r="K127" s="37">
        <f>IF(L127=0,"?",(VLOOKUP(L127,'Matriz de Avaliação'!$C$11:$D$15,2,FALSE)))</f>
        <v>4</v>
      </c>
      <c r="L127" s="65" t="s">
        <v>97</v>
      </c>
      <c r="M127" s="38">
        <f>IF(N127=0,"?",(VLOOKUP(N127,'Matriz de Avaliação'!$C$17:$D$21,2,FALSE)))</f>
        <v>0.5</v>
      </c>
      <c r="N127" s="48" t="s">
        <v>31</v>
      </c>
      <c r="O127" s="35">
        <f>I127*K127*M127</f>
        <v>10</v>
      </c>
      <c r="P127" s="74" t="str">
        <f>IF(O127&lt;'Matriz de Avaliação'!$D$31,(IF(O127&lt;'Matriz de Avaliação'!$D$29,(IF(O127&lt;'Matriz de Avaliação'!$D$27,(IF(O127&lt;'Matriz de Avaliação'!$D$25,'Matriz de Avaliação'!$E$23,'Matriz de Avaliação'!$E$25)),'Matriz de Avaliação'!$E$27)),'Matriz de Avaliação'!$E$29)),'Matriz de Avaliação'!$E$31)</f>
        <v>BAIXO</v>
      </c>
      <c r="Q127" s="434" t="s">
        <v>854</v>
      </c>
      <c r="R127" s="38">
        <f>IF(S127=0,"?",(VLOOKUP(S127,'Matriz de Avaliação'!$C$36:$E$40,2,FALSE)))</f>
        <v>2</v>
      </c>
      <c r="S127" s="225" t="s">
        <v>159</v>
      </c>
      <c r="T127" s="35">
        <f>(I127*K127*M127)/R127</f>
        <v>5</v>
      </c>
      <c r="U127" s="74" t="str">
        <f>IF(T127&lt;'Matriz de Avaliação'!$D$31,(IF(T127&lt;'Matriz de Avaliação'!$D$29,(IF(T127&lt;'Matriz de Avaliação'!$D$27,(IF(T127&lt;'Matriz de Avaliação'!$D$25,'Matriz de Avaliação'!$E$23,'Matriz de Avaliação'!$E$25)),'Matriz de Avaliação'!$E$27)),'Matriz de Avaliação'!$E$29)),'Matriz de Avaliação'!$E$31)</f>
        <v>BAIXO</v>
      </c>
      <c r="V127" s="364"/>
      <c r="W127" s="364"/>
      <c r="X127" s="364"/>
      <c r="Y127" s="364"/>
      <c r="Z127" s="364"/>
    </row>
    <row r="128" spans="2:26" ht="27" customHeight="1" outlineLevel="1" thickBot="1">
      <c r="B128" s="484" t="s">
        <v>316</v>
      </c>
      <c r="C128" s="484" t="s">
        <v>1386</v>
      </c>
      <c r="D128" s="484" t="s">
        <v>1404</v>
      </c>
      <c r="E128" s="537" t="s">
        <v>52</v>
      </c>
      <c r="F128" s="357" t="s">
        <v>1403</v>
      </c>
      <c r="G128" s="357" t="s">
        <v>358</v>
      </c>
      <c r="H128" s="357" t="s">
        <v>1405</v>
      </c>
      <c r="I128" s="36">
        <f>IF(J128=0,"?",(VLOOKUP(J128,'Matriz de Avaliação'!$C$5:$D$9,2,FALSE)))</f>
        <v>15</v>
      </c>
      <c r="J128" s="66" t="s">
        <v>23</v>
      </c>
      <c r="K128" s="37">
        <f>IF(L128=0,"?",(VLOOKUP(L128,'Matriz de Avaliação'!$C$11:$D$15,2,FALSE)))</f>
        <v>4</v>
      </c>
      <c r="L128" s="65" t="s">
        <v>97</v>
      </c>
      <c r="M128" s="38">
        <f>IF(N128=0,"?",(VLOOKUP(N128,'Matriz de Avaliação'!$C$17:$D$21,2,FALSE)))</f>
        <v>0.5</v>
      </c>
      <c r="N128" s="48" t="s">
        <v>31</v>
      </c>
      <c r="O128" s="35">
        <f t="shared" si="14"/>
        <v>30</v>
      </c>
      <c r="P128" s="74" t="str">
        <f>IF(O128&lt;'Matriz de Avaliação'!$D$31,(IF(O128&lt;'Matriz de Avaliação'!$D$29,(IF(O128&lt;'Matriz de Avaliação'!$D$27,(IF(O128&lt;'Matriz de Avaliação'!$D$25,'Matriz de Avaliação'!$E$23,'Matriz de Avaliação'!$E$25)),'Matriz de Avaliação'!$E$27)),'Matriz de Avaliação'!$E$29)),'Matriz de Avaliação'!$E$31)</f>
        <v>MÉDIO</v>
      </c>
      <c r="Q128" s="434" t="s">
        <v>1406</v>
      </c>
      <c r="R128" s="38">
        <f>IF(S128=0,"?",(VLOOKUP(S128,'Matriz de Avaliação'!$C$36:$E$40,2,FALSE)))</f>
        <v>2</v>
      </c>
      <c r="S128" s="225" t="s">
        <v>159</v>
      </c>
      <c r="T128" s="35">
        <f t="shared" si="15"/>
        <v>15</v>
      </c>
      <c r="U128" s="74" t="str">
        <f>IF(T128&lt;'Matriz de Avaliação'!$D$31,(IF(T128&lt;'Matriz de Avaliação'!$D$29,(IF(T128&lt;'Matriz de Avaliação'!$D$27,(IF(T128&lt;'Matriz de Avaliação'!$D$25,'Matriz de Avaliação'!$E$23,'Matriz de Avaliação'!$E$25)),'Matriz de Avaliação'!$E$27)),'Matriz de Avaliação'!$E$29)),'Matriz de Avaliação'!$E$31)</f>
        <v>BAIXO</v>
      </c>
      <c r="V128" s="364"/>
      <c r="W128" s="364"/>
      <c r="X128" s="364"/>
      <c r="Y128" s="364"/>
      <c r="Z128" s="364"/>
    </row>
    <row r="129" spans="2:26" ht="16.350000000000001" customHeight="1" outlineLevel="1" thickBot="1">
      <c r="B129" s="45" t="s">
        <v>273</v>
      </c>
      <c r="C129" s="32"/>
      <c r="D129" s="32"/>
      <c r="E129" s="32"/>
      <c r="F129" s="47"/>
      <c r="G129" s="47"/>
      <c r="H129" s="32"/>
      <c r="I129" s="31"/>
      <c r="J129" s="32"/>
      <c r="K129" s="31"/>
      <c r="L129" s="32"/>
      <c r="M129" s="31"/>
      <c r="N129" s="32"/>
      <c r="O129" s="32"/>
      <c r="P129" s="32"/>
      <c r="Q129" s="340"/>
      <c r="R129" s="31"/>
      <c r="S129" s="32"/>
      <c r="T129" s="32"/>
      <c r="U129" s="32"/>
      <c r="V129" s="378"/>
      <c r="W129" s="378"/>
      <c r="X129" s="378"/>
      <c r="Y129" s="378"/>
      <c r="Z129" s="378"/>
    </row>
    <row r="130" spans="2:26" ht="57" outlineLevel="1">
      <c r="B130" s="361" t="s">
        <v>670</v>
      </c>
      <c r="C130" s="361" t="s">
        <v>669</v>
      </c>
      <c r="D130" s="361" t="s">
        <v>314</v>
      </c>
      <c r="E130" s="368" t="s">
        <v>51</v>
      </c>
      <c r="F130" s="352" t="s">
        <v>319</v>
      </c>
      <c r="G130" s="352" t="s">
        <v>363</v>
      </c>
      <c r="H130" s="525" t="s">
        <v>580</v>
      </c>
      <c r="I130" s="36">
        <f>IF(J130=0,"?",(VLOOKUP(J130,'Matriz de Avaliação'!$C$5:$D$9,2,FALSE)))</f>
        <v>50</v>
      </c>
      <c r="J130" s="66" t="s">
        <v>123</v>
      </c>
      <c r="K130" s="37">
        <f>IF(L130=0,"?",(VLOOKUP(L130,'Matriz de Avaliação'!$C$11:$D$15,2,FALSE)))</f>
        <v>5</v>
      </c>
      <c r="L130" s="65" t="s">
        <v>125</v>
      </c>
      <c r="M130" s="38">
        <f>IF(N130=0,"?",(VLOOKUP(N130,'Matriz de Avaliação'!$C$17:$D$21,2,FALSE)))</f>
        <v>0.5</v>
      </c>
      <c r="N130" s="48" t="s">
        <v>31</v>
      </c>
      <c r="O130" s="35">
        <f t="shared" ref="O130:O146" si="16">I130*K130*M130</f>
        <v>125</v>
      </c>
      <c r="P130" s="74" t="str">
        <f>IF(O130&lt;'Matriz de Avaliação'!$D$31,(IF(O130&lt;'Matriz de Avaliação'!$D$29,(IF(O130&lt;'Matriz de Avaliação'!$D$27,(IF(O130&lt;'Matriz de Avaliação'!$D$25,'Matriz de Avaliação'!$E$23,'Matriz de Avaliação'!$E$25)),'Matriz de Avaliação'!$E$27)),'Matriz de Avaliação'!$E$29)),'Matriz de Avaliação'!$E$31)</f>
        <v>SIGNIFICATIVO</v>
      </c>
      <c r="Q130" s="337" t="s">
        <v>1153</v>
      </c>
      <c r="R130" s="38">
        <f>IF(S130=0,"?",(VLOOKUP(S130,'Matriz de Avaliação'!$C$36:$E$40,2,FALSE)))</f>
        <v>2.5</v>
      </c>
      <c r="S130" s="48" t="s">
        <v>161</v>
      </c>
      <c r="T130" s="35">
        <f t="shared" ref="T130:T146" si="17">(I130*K130*M130)/R130</f>
        <v>50</v>
      </c>
      <c r="U130" s="74" t="str">
        <f>IF(T130&lt;'Matriz de Avaliação'!$D$31,(IF(T130&lt;'Matriz de Avaliação'!$D$29,(IF(T130&lt;'Matriz de Avaliação'!$D$27,(IF(T130&lt;'Matriz de Avaliação'!$D$25,'Matriz de Avaliação'!$E$23,'Matriz de Avaliação'!$E$25)),'Matriz de Avaliação'!$E$27)),'Matriz de Avaliação'!$E$29)),'Matriz de Avaliação'!$E$31)</f>
        <v>MÉDIO</v>
      </c>
      <c r="V130" s="380"/>
      <c r="W130" s="364"/>
      <c r="X130" s="380"/>
      <c r="Y130" s="380"/>
      <c r="Z130" s="380"/>
    </row>
    <row r="131" spans="2:26" ht="96" customHeight="1" outlineLevel="1">
      <c r="B131" s="361" t="s">
        <v>670</v>
      </c>
      <c r="C131" s="361" t="s">
        <v>669</v>
      </c>
      <c r="D131" s="361" t="s">
        <v>610</v>
      </c>
      <c r="E131" s="368" t="s">
        <v>51</v>
      </c>
      <c r="F131" s="352" t="s">
        <v>611</v>
      </c>
      <c r="G131" s="352" t="s">
        <v>362</v>
      </c>
      <c r="H131" s="521" t="s">
        <v>612</v>
      </c>
      <c r="I131" s="36">
        <f>IF(J131=0,"?",(VLOOKUP(J131,'Matriz de Avaliação'!$C$5:$D$9,2,FALSE)))</f>
        <v>15</v>
      </c>
      <c r="J131" s="66" t="s">
        <v>23</v>
      </c>
      <c r="K131" s="37">
        <f>IF(L131=0,"?",(VLOOKUP(L131,'Matriz de Avaliação'!$C$11:$D$15,2,FALSE)))</f>
        <v>5</v>
      </c>
      <c r="L131" s="65" t="s">
        <v>125</v>
      </c>
      <c r="M131" s="38">
        <f>IF(N131=0,"?",(VLOOKUP(N131,'Matriz de Avaliação'!$C$17:$D$21,2,FALSE)))</f>
        <v>1</v>
      </c>
      <c r="N131" s="48" t="s">
        <v>32</v>
      </c>
      <c r="O131" s="35">
        <f t="shared" si="16"/>
        <v>75</v>
      </c>
      <c r="P131" s="74" t="str">
        <f>IF(O131&lt;'Matriz de Avaliação'!$D$31,(IF(O131&lt;'Matriz de Avaliação'!$D$29,(IF(O131&lt;'Matriz de Avaliação'!$D$27,(IF(O131&lt;'Matriz de Avaliação'!$D$25,'Matriz de Avaliação'!$E$23,'Matriz de Avaliação'!$E$25)),'Matriz de Avaliação'!$E$27)),'Matriz de Avaliação'!$E$29)),'Matriz de Avaliação'!$E$31)</f>
        <v>MÉDIO</v>
      </c>
      <c r="Q131" s="341" t="s">
        <v>1360</v>
      </c>
      <c r="R131" s="38">
        <f>IF(S131=0,"?",(VLOOKUP(S131,'Matriz de Avaliação'!$C$36:$E$40,2,FALSE)))</f>
        <v>2.5</v>
      </c>
      <c r="S131" s="48" t="s">
        <v>161</v>
      </c>
      <c r="T131" s="35">
        <f t="shared" si="17"/>
        <v>30</v>
      </c>
      <c r="U131" s="74" t="str">
        <f>IF(T131&lt;'Matriz de Avaliação'!$D$31,(IF(T131&lt;'Matriz de Avaliação'!$D$29,(IF(T131&lt;'Matriz de Avaliação'!$D$27,(IF(T131&lt;'Matriz de Avaliação'!$D$25,'Matriz de Avaliação'!$E$23,'Matriz de Avaliação'!$E$25)),'Matriz de Avaliação'!$E$27)),'Matriz de Avaliação'!$E$29)),'Matriz de Avaliação'!$E$31)</f>
        <v>MÉDIO</v>
      </c>
      <c r="V131" s="364"/>
      <c r="W131" s="364"/>
      <c r="X131" s="364"/>
      <c r="Y131" s="364"/>
      <c r="Z131" s="364"/>
    </row>
    <row r="132" spans="2:26" ht="85.5" customHeight="1" outlineLevel="1">
      <c r="B132" s="361" t="s">
        <v>670</v>
      </c>
      <c r="C132" s="361" t="s">
        <v>669</v>
      </c>
      <c r="D132" s="361" t="s">
        <v>610</v>
      </c>
      <c r="E132" s="368" t="s">
        <v>51</v>
      </c>
      <c r="F132" s="352" t="s">
        <v>138</v>
      </c>
      <c r="G132" s="352" t="s">
        <v>366</v>
      </c>
      <c r="H132" s="521" t="s">
        <v>315</v>
      </c>
      <c r="I132" s="36">
        <f>IF(J132=0,"?",(VLOOKUP(J132,'Matriz de Avaliação'!$C$5:$D$9,2,FALSE)))</f>
        <v>15</v>
      </c>
      <c r="J132" s="66" t="s">
        <v>23</v>
      </c>
      <c r="K132" s="37">
        <f>IF(L132=0,"?",(VLOOKUP(L132,'Matriz de Avaliação'!$C$11:$D$15,2,FALSE)))</f>
        <v>5</v>
      </c>
      <c r="L132" s="65" t="s">
        <v>125</v>
      </c>
      <c r="M132" s="38">
        <f>IF(N132=0,"?",(VLOOKUP(N132,'Matriz de Avaliação'!$C$17:$D$21,2,FALSE)))</f>
        <v>1</v>
      </c>
      <c r="N132" s="48" t="s">
        <v>32</v>
      </c>
      <c r="O132" s="35">
        <f t="shared" si="16"/>
        <v>75</v>
      </c>
      <c r="P132" s="74" t="str">
        <f>IF(O132&lt;'Matriz de Avaliação'!$D$31,(IF(O132&lt;'Matriz de Avaliação'!$D$29,(IF(O132&lt;'Matriz de Avaliação'!$D$27,(IF(O132&lt;'Matriz de Avaliação'!$D$25,'Matriz de Avaliação'!$E$23,'Matriz de Avaliação'!$E$25)),'Matriz de Avaliação'!$E$27)),'Matriz de Avaliação'!$E$29)),'Matriz de Avaliação'!$E$31)</f>
        <v>MÉDIO</v>
      </c>
      <c r="Q132" s="341" t="s">
        <v>1336</v>
      </c>
      <c r="R132" s="38">
        <f>IF(S132=0,"?",(VLOOKUP(S132,'Matriz de Avaliação'!$C$36:$E$40,2,FALSE)))</f>
        <v>2.5</v>
      </c>
      <c r="S132" s="48" t="s">
        <v>161</v>
      </c>
      <c r="T132" s="35">
        <f t="shared" si="17"/>
        <v>30</v>
      </c>
      <c r="U132" s="74" t="str">
        <f>IF(T132&lt;'Matriz de Avaliação'!$D$31,(IF(T132&lt;'Matriz de Avaliação'!$D$29,(IF(T132&lt;'Matriz de Avaliação'!$D$27,(IF(T132&lt;'Matriz de Avaliação'!$D$25,'Matriz de Avaliação'!$E$23,'Matriz de Avaliação'!$E$25)),'Matriz de Avaliação'!$E$27)),'Matriz de Avaliação'!$E$29)),'Matriz de Avaliação'!$E$31)</f>
        <v>MÉDIO</v>
      </c>
      <c r="V132" s="364"/>
      <c r="W132" s="364"/>
      <c r="X132" s="364"/>
      <c r="Y132" s="364"/>
      <c r="Z132" s="364"/>
    </row>
    <row r="133" spans="2:26" ht="45.6" outlineLevel="1">
      <c r="B133" s="361" t="s">
        <v>670</v>
      </c>
      <c r="C133" s="361" t="s">
        <v>671</v>
      </c>
      <c r="D133" s="361" t="s">
        <v>672</v>
      </c>
      <c r="E133" s="368" t="s">
        <v>51</v>
      </c>
      <c r="F133" s="352" t="s">
        <v>302</v>
      </c>
      <c r="G133" s="352" t="s">
        <v>369</v>
      </c>
      <c r="H133" s="521" t="s">
        <v>321</v>
      </c>
      <c r="I133" s="36">
        <f>IF(J133=0,"?",(VLOOKUP(J133,'Matriz de Avaliação'!$C$5:$D$9,2,FALSE)))</f>
        <v>15</v>
      </c>
      <c r="J133" s="66" t="s">
        <v>23</v>
      </c>
      <c r="K133" s="37">
        <f>IF(L133=0,"?",(VLOOKUP(L133,'Matriz de Avaliação'!$C$11:$D$15,2,FALSE)))</f>
        <v>4</v>
      </c>
      <c r="L133" s="65" t="s">
        <v>97</v>
      </c>
      <c r="M133" s="38">
        <f>IF(N133=0,"?",(VLOOKUP(N133,'Matriz de Avaliação'!$C$17:$D$21,2,FALSE)))</f>
        <v>1</v>
      </c>
      <c r="N133" s="48" t="s">
        <v>32</v>
      </c>
      <c r="O133" s="35">
        <f t="shared" si="16"/>
        <v>60</v>
      </c>
      <c r="P133" s="74" t="str">
        <f>IF(O133&lt;'Matriz de Avaliação'!$D$31,(IF(O133&lt;'Matriz de Avaliação'!$D$29,(IF(O133&lt;'Matriz de Avaliação'!$D$27,(IF(O133&lt;'Matriz de Avaliação'!$D$25,'Matriz de Avaliação'!$E$23,'Matriz de Avaliação'!$E$25)),'Matriz de Avaliação'!$E$27)),'Matriz de Avaliação'!$E$29)),'Matriz de Avaliação'!$E$31)</f>
        <v>MÉDIO</v>
      </c>
      <c r="Q133" s="335" t="s">
        <v>1355</v>
      </c>
      <c r="R133" s="38">
        <f>IF(S133=0,"?",(VLOOKUP(S133,'Matriz de Avaliação'!$C$36:$E$40,2,FALSE)))</f>
        <v>2.5</v>
      </c>
      <c r="S133" s="48" t="s">
        <v>161</v>
      </c>
      <c r="T133" s="35">
        <f t="shared" si="17"/>
        <v>24</v>
      </c>
      <c r="U133" s="74" t="str">
        <f>IF(T133&lt;'Matriz de Avaliação'!$D$31,(IF(T133&lt;'Matriz de Avaliação'!$D$29,(IF(T133&lt;'Matriz de Avaliação'!$D$27,(IF(T133&lt;'Matriz de Avaliação'!$D$25,'Matriz de Avaliação'!$E$23,'Matriz de Avaliação'!$E$25)),'Matriz de Avaliação'!$E$27)),'Matriz de Avaliação'!$E$29)),'Matriz de Avaliação'!$E$31)</f>
        <v>MÉDIO</v>
      </c>
      <c r="V133" s="364"/>
      <c r="W133" s="364"/>
      <c r="X133" s="369"/>
      <c r="Y133" s="364"/>
      <c r="Z133" s="364"/>
    </row>
    <row r="134" spans="2:26" ht="45.6" outlineLevel="1">
      <c r="B134" s="361" t="s">
        <v>670</v>
      </c>
      <c r="C134" s="361" t="s">
        <v>671</v>
      </c>
      <c r="D134" s="361" t="s">
        <v>672</v>
      </c>
      <c r="E134" s="368" t="s">
        <v>51</v>
      </c>
      <c r="F134" s="352" t="s">
        <v>802</v>
      </c>
      <c r="G134" s="357" t="s">
        <v>360</v>
      </c>
      <c r="H134" s="357" t="s">
        <v>322</v>
      </c>
      <c r="I134" s="36">
        <f>IF(J134=0,"?",(VLOOKUP(J134,'Matriz de Avaliação'!$C$5:$D$9,2,FALSE)))</f>
        <v>15</v>
      </c>
      <c r="J134" s="66" t="s">
        <v>23</v>
      </c>
      <c r="K134" s="37">
        <f>IF(L134=0,"?",(VLOOKUP(L134,'Matriz de Avaliação'!$C$11:$D$15,2,FALSE)))</f>
        <v>4</v>
      </c>
      <c r="L134" s="65" t="s">
        <v>97</v>
      </c>
      <c r="M134" s="38">
        <f>IF(N134=0,"?",(VLOOKUP(N134,'Matriz de Avaliação'!$C$17:$D$21,2,FALSE)))</f>
        <v>0.5</v>
      </c>
      <c r="N134" s="48" t="s">
        <v>31</v>
      </c>
      <c r="O134" s="35">
        <f t="shared" si="16"/>
        <v>30</v>
      </c>
      <c r="P134" s="74" t="str">
        <f>IF(O134&lt;'Matriz de Avaliação'!$D$31,(IF(O134&lt;'Matriz de Avaliação'!$D$29,(IF(O134&lt;'Matriz de Avaliação'!$D$27,(IF(O134&lt;'Matriz de Avaliação'!$D$25,'Matriz de Avaliação'!$E$23,'Matriz de Avaliação'!$E$25)),'Matriz de Avaliação'!$E$27)),'Matriz de Avaliação'!$E$29)),'Matriz de Avaliação'!$E$31)</f>
        <v>MÉDIO</v>
      </c>
      <c r="Q134" s="538" t="s">
        <v>1392</v>
      </c>
      <c r="R134" s="38">
        <f>IF(S134=0,"?",(VLOOKUP(S134,'Matriz de Avaliação'!$C$36:$E$40,2,FALSE)))</f>
        <v>2.5</v>
      </c>
      <c r="S134" s="48" t="s">
        <v>161</v>
      </c>
      <c r="T134" s="35">
        <f t="shared" si="17"/>
        <v>12</v>
      </c>
      <c r="U134" s="74" t="str">
        <f>IF(T134&lt;'Matriz de Avaliação'!$D$31,(IF(T134&lt;'Matriz de Avaliação'!$D$29,(IF(T134&lt;'Matriz de Avaliação'!$D$27,(IF(T134&lt;'Matriz de Avaliação'!$D$25,'Matriz de Avaliação'!$E$23,'Matriz de Avaliação'!$E$25)),'Matriz de Avaliação'!$E$27)),'Matriz de Avaliação'!$E$29)),'Matriz de Avaliação'!$E$31)</f>
        <v>BAIXO</v>
      </c>
      <c r="V134" s="364"/>
      <c r="W134" s="364"/>
      <c r="X134" s="369"/>
      <c r="Y134" s="364"/>
      <c r="Z134" s="364"/>
    </row>
    <row r="135" spans="2:26" ht="91.2" outlineLevel="1">
      <c r="B135" s="361" t="s">
        <v>670</v>
      </c>
      <c r="C135" s="361" t="s">
        <v>671</v>
      </c>
      <c r="D135" s="361" t="s">
        <v>672</v>
      </c>
      <c r="E135" s="368" t="s">
        <v>51</v>
      </c>
      <c r="F135" s="352" t="s">
        <v>802</v>
      </c>
      <c r="G135" s="352" t="s">
        <v>354</v>
      </c>
      <c r="H135" s="521" t="s">
        <v>615</v>
      </c>
      <c r="I135" s="36">
        <f>IF(J135=0,"?",(VLOOKUP(J135,'Matriz de Avaliação'!$C$5:$D$9,2,FALSE)))</f>
        <v>50</v>
      </c>
      <c r="J135" s="66" t="s">
        <v>123</v>
      </c>
      <c r="K135" s="37">
        <f>IF(L135=0,"?",(VLOOKUP(L135,'Matriz de Avaliação'!$C$11:$D$15,2,FALSE)))</f>
        <v>4</v>
      </c>
      <c r="L135" s="65" t="s">
        <v>97</v>
      </c>
      <c r="M135" s="38">
        <f>IF(N135=0,"?",(VLOOKUP(N135,'Matriz de Avaliação'!$C$17:$D$21,2,FALSE)))</f>
        <v>0.5</v>
      </c>
      <c r="N135" s="48" t="s">
        <v>31</v>
      </c>
      <c r="O135" s="35">
        <f t="shared" si="16"/>
        <v>100</v>
      </c>
      <c r="P135" s="74" t="str">
        <f>IF(O135&lt;'Matriz de Avaliação'!$D$31,(IF(O135&lt;'Matriz de Avaliação'!$D$29,(IF(O135&lt;'Matriz de Avaliação'!$D$27,(IF(O135&lt;'Matriz de Avaliação'!$D$25,'Matriz de Avaliação'!$E$23,'Matriz de Avaliação'!$E$25)),'Matriz de Avaliação'!$E$27)),'Matriz de Avaliação'!$E$29)),'Matriz de Avaliação'!$E$31)</f>
        <v>SIGNIFICATIVO</v>
      </c>
      <c r="Q135" s="539" t="s">
        <v>1393</v>
      </c>
      <c r="R135" s="38">
        <f>IF(S135=0,"?",(VLOOKUP(S135,'Matriz de Avaliação'!$C$36:$E$40,2,FALSE)))</f>
        <v>2.5</v>
      </c>
      <c r="S135" s="48" t="s">
        <v>161</v>
      </c>
      <c r="T135" s="35">
        <f t="shared" si="17"/>
        <v>40</v>
      </c>
      <c r="U135" s="74" t="str">
        <f>IF(T135&lt;'Matriz de Avaliação'!$D$31,(IF(T135&lt;'Matriz de Avaliação'!$D$29,(IF(T135&lt;'Matriz de Avaliação'!$D$27,(IF(T135&lt;'Matriz de Avaliação'!$D$25,'Matriz de Avaliação'!$E$23,'Matriz de Avaliação'!$E$25)),'Matriz de Avaliação'!$E$27)),'Matriz de Avaliação'!$E$29)),'Matriz de Avaliação'!$E$31)</f>
        <v>MÉDIO</v>
      </c>
      <c r="V135" s="364"/>
      <c r="W135" s="364"/>
      <c r="X135" s="369"/>
      <c r="Y135" s="364"/>
      <c r="Z135" s="364"/>
    </row>
    <row r="136" spans="2:26" ht="102.6" outlineLevel="1">
      <c r="B136" s="361" t="s">
        <v>670</v>
      </c>
      <c r="C136" s="361" t="s">
        <v>671</v>
      </c>
      <c r="D136" s="361" t="s">
        <v>672</v>
      </c>
      <c r="E136" s="368" t="s">
        <v>51</v>
      </c>
      <c r="F136" s="352" t="s">
        <v>82</v>
      </c>
      <c r="G136" s="352" t="s">
        <v>471</v>
      </c>
      <c r="H136" s="521" t="s">
        <v>1128</v>
      </c>
      <c r="I136" s="36">
        <f>IF(J136=0,"?",(VLOOKUP(J136,'Matriz de Avaliação'!$C$5:$D$9,2,FALSE)))</f>
        <v>25</v>
      </c>
      <c r="J136" s="66" t="s">
        <v>122</v>
      </c>
      <c r="K136" s="37">
        <f>IF(L136=0,"?",(VLOOKUP(L136,'Matriz de Avaliação'!$C$11:$D$15,2,FALSE)))</f>
        <v>4</v>
      </c>
      <c r="L136" s="65" t="s">
        <v>97</v>
      </c>
      <c r="M136" s="38">
        <f>IF(N136=0,"?",(VLOOKUP(N136,'Matriz de Avaliação'!$C$17:$D$21,2,FALSE)))</f>
        <v>1</v>
      </c>
      <c r="N136" s="48" t="s">
        <v>32</v>
      </c>
      <c r="O136" s="35">
        <f t="shared" si="16"/>
        <v>100</v>
      </c>
      <c r="P136" s="74" t="str">
        <f>IF(O136&lt;'Matriz de Avaliação'!$D$31,(IF(O136&lt;'Matriz de Avaliação'!$D$29,(IF(O136&lt;'Matriz de Avaliação'!$D$27,(IF(O136&lt;'Matriz de Avaliação'!$D$25,'Matriz de Avaliação'!$E$23,'Matriz de Avaliação'!$E$25)),'Matriz de Avaliação'!$E$27)),'Matriz de Avaliação'!$E$29)),'Matriz de Avaliação'!$E$31)</f>
        <v>SIGNIFICATIVO</v>
      </c>
      <c r="Q136" s="343" t="s">
        <v>1334</v>
      </c>
      <c r="R136" s="38">
        <f>IF(S136=0,"?",(VLOOKUP(S136,'Matriz de Avaliação'!$C$36:$E$40,2,FALSE)))</f>
        <v>2.5</v>
      </c>
      <c r="S136" s="48" t="s">
        <v>161</v>
      </c>
      <c r="T136" s="35">
        <f t="shared" si="17"/>
        <v>40</v>
      </c>
      <c r="U136" s="74" t="str">
        <f>IF(T136&lt;'Matriz de Avaliação'!$D$31,(IF(T136&lt;'Matriz de Avaliação'!$D$29,(IF(T136&lt;'Matriz de Avaliação'!$D$27,(IF(T136&lt;'Matriz de Avaliação'!$D$25,'Matriz de Avaliação'!$E$23,'Matriz de Avaliação'!$E$25)),'Matriz de Avaliação'!$E$27)),'Matriz de Avaliação'!$E$29)),'Matriz de Avaliação'!$E$31)</f>
        <v>MÉDIO</v>
      </c>
      <c r="V136" s="364"/>
      <c r="W136" s="364"/>
      <c r="X136" s="369"/>
      <c r="Y136" s="364"/>
      <c r="Z136" s="364"/>
    </row>
    <row r="137" spans="2:26" ht="46.2" outlineLevel="1" thickBot="1">
      <c r="B137" s="361" t="s">
        <v>670</v>
      </c>
      <c r="C137" s="361" t="s">
        <v>671</v>
      </c>
      <c r="D137" s="361" t="s">
        <v>673</v>
      </c>
      <c r="E137" s="368" t="s">
        <v>51</v>
      </c>
      <c r="F137" s="352" t="s">
        <v>81</v>
      </c>
      <c r="G137" s="352" t="s">
        <v>371</v>
      </c>
      <c r="H137" s="521" t="s">
        <v>1126</v>
      </c>
      <c r="I137" s="36">
        <f>IF(J137=0,"?",(VLOOKUP(J137,'Matriz de Avaliação'!$C$5:$D$9,2,FALSE)))</f>
        <v>1</v>
      </c>
      <c r="J137" s="66" t="s">
        <v>120</v>
      </c>
      <c r="K137" s="37">
        <f>IF(L137=0,"?",(VLOOKUP(L137,'Matriz de Avaliação'!$C$11:$D$15,2,FALSE)))</f>
        <v>3</v>
      </c>
      <c r="L137" s="65" t="s">
        <v>124</v>
      </c>
      <c r="M137" s="38">
        <f>IF(N137=0,"?",(VLOOKUP(N137,'Matriz de Avaliação'!$C$17:$D$21,2,FALSE)))</f>
        <v>0.5</v>
      </c>
      <c r="N137" s="48" t="s">
        <v>31</v>
      </c>
      <c r="O137" s="35">
        <f t="shared" si="16"/>
        <v>1.5</v>
      </c>
      <c r="P137" s="74" t="str">
        <f>IF(O137&lt;'Matriz de Avaliação'!$D$31,(IF(O137&lt;'Matriz de Avaliação'!$D$29,(IF(O137&lt;'Matriz de Avaliação'!$D$27,(IF(O137&lt;'Matriz de Avaliação'!$D$25,'Matriz de Avaliação'!$E$23,'Matriz de Avaliação'!$E$25)),'Matriz de Avaliação'!$E$27)),'Matriz de Avaliação'!$E$29)),'Matriz de Avaliação'!$E$31)</f>
        <v>BAIXO</v>
      </c>
      <c r="Q137" s="342" t="s">
        <v>1326</v>
      </c>
      <c r="R137" s="38">
        <f>IF(S137=0,"?",(VLOOKUP(S137,'Matriz de Avaliação'!$C$36:$E$40,2,FALSE)))</f>
        <v>2.5</v>
      </c>
      <c r="S137" s="48" t="s">
        <v>161</v>
      </c>
      <c r="T137" s="35">
        <f t="shared" si="17"/>
        <v>0.6</v>
      </c>
      <c r="U137" s="74" t="str">
        <f>IF(T137&lt;'Matriz de Avaliação'!$D$31,(IF(T137&lt;'Matriz de Avaliação'!$D$29,(IF(T137&lt;'Matriz de Avaliação'!$D$27,(IF(T137&lt;'Matriz de Avaliação'!$D$25,'Matriz de Avaliação'!$E$23,'Matriz de Avaliação'!$E$25)),'Matriz de Avaliação'!$E$27)),'Matriz de Avaliação'!$E$29)),'Matriz de Avaliação'!$E$31)</f>
        <v>BAIXO</v>
      </c>
      <c r="V137" s="364"/>
      <c r="W137" s="364"/>
      <c r="X137" s="364"/>
      <c r="Y137" s="364"/>
      <c r="Z137" s="364"/>
    </row>
    <row r="138" spans="2:26" ht="48" customHeight="1" outlineLevel="1">
      <c r="B138" s="361" t="s">
        <v>670</v>
      </c>
      <c r="C138" s="361" t="s">
        <v>671</v>
      </c>
      <c r="D138" s="361" t="s">
        <v>673</v>
      </c>
      <c r="E138" s="368" t="s">
        <v>51</v>
      </c>
      <c r="F138" s="352" t="s">
        <v>560</v>
      </c>
      <c r="G138" s="352" t="s">
        <v>364</v>
      </c>
      <c r="H138" s="521" t="s">
        <v>76</v>
      </c>
      <c r="I138" s="36">
        <f>IF(J138=0,"?",(VLOOKUP(J138,'Matriz de Avaliação'!$C$5:$D$9,2,FALSE)))</f>
        <v>15</v>
      </c>
      <c r="J138" s="66" t="s">
        <v>23</v>
      </c>
      <c r="K138" s="37">
        <f>IF(L138=0,"?",(VLOOKUP(L138,'Matriz de Avaliação'!$C$11:$D$15,2,FALSE)))</f>
        <v>3</v>
      </c>
      <c r="L138" s="65" t="s">
        <v>124</v>
      </c>
      <c r="M138" s="38">
        <f>IF(N138=0,"?",(VLOOKUP(N138,'Matriz de Avaliação'!$C$17:$D$21,2,FALSE)))</f>
        <v>0.5</v>
      </c>
      <c r="N138" s="48" t="s">
        <v>31</v>
      </c>
      <c r="O138" s="35">
        <f t="shared" si="16"/>
        <v>22.5</v>
      </c>
      <c r="P138" s="74" t="str">
        <f>IF(O138&lt;'Matriz de Avaliação'!$D$31,(IF(O138&lt;'Matriz de Avaliação'!$D$29,(IF(O138&lt;'Matriz de Avaliação'!$D$27,(IF(O138&lt;'Matriz de Avaliação'!$D$25,'Matriz de Avaliação'!$E$23,'Matriz de Avaliação'!$E$25)),'Matriz de Avaliação'!$E$27)),'Matriz de Avaliação'!$E$29)),'Matriz de Avaliação'!$E$31)</f>
        <v>MÉDIO</v>
      </c>
      <c r="Q138" s="345" t="s">
        <v>1338</v>
      </c>
      <c r="R138" s="38">
        <f>IF(S138=0,"?",(VLOOKUP(S138,'Matriz de Avaliação'!$C$36:$E$40,2,FALSE)))</f>
        <v>2.5</v>
      </c>
      <c r="S138" s="48" t="s">
        <v>161</v>
      </c>
      <c r="T138" s="35">
        <f t="shared" si="17"/>
        <v>9</v>
      </c>
      <c r="U138" s="74" t="str">
        <f>IF(T138&lt;'Matriz de Avaliação'!$D$31,(IF(T138&lt;'Matriz de Avaliação'!$D$29,(IF(T138&lt;'Matriz de Avaliação'!$D$27,(IF(T138&lt;'Matriz de Avaliação'!$D$25,'Matriz de Avaliação'!$E$23,'Matriz de Avaliação'!$E$25)),'Matriz de Avaliação'!$E$27)),'Matriz de Avaliação'!$E$29)),'Matriz de Avaliação'!$E$31)</f>
        <v>BAIXO</v>
      </c>
      <c r="V138" s="364"/>
      <c r="W138" s="364"/>
      <c r="X138" s="364"/>
      <c r="Y138" s="364"/>
      <c r="Z138" s="364"/>
    </row>
    <row r="139" spans="2:26" ht="48" customHeight="1" outlineLevel="1">
      <c r="B139" s="361" t="s">
        <v>670</v>
      </c>
      <c r="C139" s="361" t="s">
        <v>671</v>
      </c>
      <c r="D139" s="361" t="s">
        <v>673</v>
      </c>
      <c r="E139" s="368" t="s">
        <v>51</v>
      </c>
      <c r="F139" s="352" t="s">
        <v>624</v>
      </c>
      <c r="G139" s="352" t="s">
        <v>372</v>
      </c>
      <c r="H139" s="521" t="s">
        <v>1433</v>
      </c>
      <c r="I139" s="36">
        <f>IF(J139=0,"?",(VLOOKUP(J139,'Matriz de Avaliação'!$C$5:$D$9,2,FALSE)))</f>
        <v>5</v>
      </c>
      <c r="J139" s="66" t="s">
        <v>121</v>
      </c>
      <c r="K139" s="37">
        <f>IF(L139=0,"?",(VLOOKUP(L139,'Matriz de Avaliação'!$C$11:$D$15,2,FALSE)))</f>
        <v>3</v>
      </c>
      <c r="L139" s="65" t="s">
        <v>124</v>
      </c>
      <c r="M139" s="38">
        <f>IF(N139=0,"?",(VLOOKUP(N139,'Matriz de Avaliação'!$C$17:$D$21,2,FALSE)))</f>
        <v>0.5</v>
      </c>
      <c r="N139" s="48" t="s">
        <v>31</v>
      </c>
      <c r="O139" s="35">
        <f t="shared" si="16"/>
        <v>7.5</v>
      </c>
      <c r="P139" s="74" t="str">
        <f>IF(O139&lt;'Matriz de Avaliação'!$D$31,(IF(O139&lt;'Matriz de Avaliação'!$D$29,(IF(O139&lt;'Matriz de Avaliação'!$D$27,(IF(O139&lt;'Matriz de Avaliação'!$D$25,'Matriz de Avaliação'!$E$23,'Matriz de Avaliação'!$E$25)),'Matriz de Avaliação'!$E$27)),'Matriz de Avaliação'!$E$29)),'Matriz de Avaliação'!$E$31)</f>
        <v>BAIXO</v>
      </c>
      <c r="Q139" s="341" t="s">
        <v>1361</v>
      </c>
      <c r="R139" s="38">
        <f>IF(S139=0,"?",(VLOOKUP(S139,'Matriz de Avaliação'!$C$36:$E$40,2,FALSE)))</f>
        <v>2.5</v>
      </c>
      <c r="S139" s="48" t="s">
        <v>161</v>
      </c>
      <c r="T139" s="35">
        <f t="shared" si="17"/>
        <v>3</v>
      </c>
      <c r="U139" s="74" t="str">
        <f>IF(T139&lt;'Matriz de Avaliação'!$D$31,(IF(T139&lt;'Matriz de Avaliação'!$D$29,(IF(T139&lt;'Matriz de Avaliação'!$D$27,(IF(T139&lt;'Matriz de Avaliação'!$D$25,'Matriz de Avaliação'!$E$23,'Matriz de Avaliação'!$E$25)),'Matriz de Avaliação'!$E$27)),'Matriz de Avaliação'!$E$29)),'Matriz de Avaliação'!$E$31)</f>
        <v>BAIXO</v>
      </c>
      <c r="V139" s="364"/>
      <c r="W139" s="364"/>
      <c r="X139" s="364"/>
      <c r="Y139" s="364"/>
      <c r="Z139" s="364"/>
    </row>
    <row r="140" spans="2:26" ht="22.5" customHeight="1">
      <c r="B140" s="361" t="s">
        <v>670</v>
      </c>
      <c r="C140" s="361" t="s">
        <v>671</v>
      </c>
      <c r="D140" s="361" t="s">
        <v>673</v>
      </c>
      <c r="E140" s="368" t="s">
        <v>51</v>
      </c>
      <c r="F140" s="352" t="s">
        <v>138</v>
      </c>
      <c r="G140" s="352" t="s">
        <v>366</v>
      </c>
      <c r="H140" s="521" t="s">
        <v>315</v>
      </c>
      <c r="I140" s="36">
        <f>IF(J140=0,"?",(VLOOKUP(J140,'Matriz de Avaliação'!$C$5:$D$9,2,FALSE)))</f>
        <v>15</v>
      </c>
      <c r="J140" s="66" t="s">
        <v>23</v>
      </c>
      <c r="K140" s="37">
        <f>IF(L140=0,"?",(VLOOKUP(L140,'Matriz de Avaliação'!$C$11:$D$15,2,FALSE)))</f>
        <v>5</v>
      </c>
      <c r="L140" s="65" t="s">
        <v>125</v>
      </c>
      <c r="M140" s="38">
        <f>IF(N140=0,"?",(VLOOKUP(N140,'Matriz de Avaliação'!$C$17:$D$21,2,FALSE)))</f>
        <v>0.5</v>
      </c>
      <c r="N140" s="48" t="s">
        <v>31</v>
      </c>
      <c r="O140" s="35">
        <f t="shared" si="16"/>
        <v>37.5</v>
      </c>
      <c r="P140" s="74" t="str">
        <f>IF(O140&lt;'Matriz de Avaliação'!$D$31,(IF(O140&lt;'Matriz de Avaliação'!$D$29,(IF(O140&lt;'Matriz de Avaliação'!$D$27,(IF(O140&lt;'Matriz de Avaliação'!$D$25,'Matriz de Avaliação'!$E$23,'Matriz de Avaliação'!$E$25)),'Matriz de Avaliação'!$E$27)),'Matriz de Avaliação'!$E$29)),'Matriz de Avaliação'!$E$31)</f>
        <v>MÉDIO</v>
      </c>
      <c r="Q140" s="341" t="s">
        <v>1336</v>
      </c>
      <c r="R140" s="38">
        <f>IF(S140=0,"?",(VLOOKUP(S140,'Matriz de Avaliação'!$C$36:$E$40,2,FALSE)))</f>
        <v>2.5</v>
      </c>
      <c r="S140" s="48" t="s">
        <v>161</v>
      </c>
      <c r="T140" s="35">
        <f t="shared" si="17"/>
        <v>15</v>
      </c>
      <c r="U140" s="74" t="str">
        <f>IF(T140&lt;'Matriz de Avaliação'!$D$31,(IF(T140&lt;'Matriz de Avaliação'!$D$29,(IF(T140&lt;'Matriz de Avaliação'!$D$27,(IF(T140&lt;'Matriz de Avaliação'!$D$25,'Matriz de Avaliação'!$E$23,'Matriz de Avaliação'!$E$25)),'Matriz de Avaliação'!$E$27)),'Matriz de Avaliação'!$E$29)),'Matriz de Avaliação'!$E$31)</f>
        <v>BAIXO</v>
      </c>
      <c r="V140" s="364"/>
      <c r="W140" s="364"/>
      <c r="X140" s="364"/>
      <c r="Y140" s="364"/>
      <c r="Z140" s="364"/>
    </row>
    <row r="141" spans="2:26" ht="114" customHeight="1" outlineLevel="1">
      <c r="B141" s="361" t="s">
        <v>670</v>
      </c>
      <c r="C141" s="361" t="s">
        <v>671</v>
      </c>
      <c r="D141" s="390" t="s">
        <v>674</v>
      </c>
      <c r="E141" s="368" t="s">
        <v>51</v>
      </c>
      <c r="F141" s="352" t="s">
        <v>68</v>
      </c>
      <c r="G141" s="352" t="s">
        <v>363</v>
      </c>
      <c r="H141" s="521" t="s">
        <v>621</v>
      </c>
      <c r="I141" s="36">
        <f>IF(J141=0,"?",(VLOOKUP(J141,'Matriz de Avaliação'!$C$5:$D$9,2,FALSE)))</f>
        <v>25</v>
      </c>
      <c r="J141" s="66" t="s">
        <v>122</v>
      </c>
      <c r="K141" s="37">
        <f>IF(L141=0,"?",(VLOOKUP(L141,'Matriz de Avaliação'!$C$11:$D$15,2,FALSE)))</f>
        <v>3</v>
      </c>
      <c r="L141" s="65" t="s">
        <v>124</v>
      </c>
      <c r="M141" s="38">
        <f>IF(N141=0,"?",(VLOOKUP(N141,'Matriz de Avaliação'!$C$17:$D$21,2,FALSE)))</f>
        <v>0.5</v>
      </c>
      <c r="N141" s="48" t="s">
        <v>31</v>
      </c>
      <c r="O141" s="35">
        <f t="shared" si="16"/>
        <v>37.5</v>
      </c>
      <c r="P141" s="74" t="str">
        <f>IF(O141&lt;'Matriz de Avaliação'!$D$31,(IF(O141&lt;'Matriz de Avaliação'!$D$29,(IF(O141&lt;'Matriz de Avaliação'!$D$27,(IF(O141&lt;'Matriz de Avaliação'!$D$25,'Matriz de Avaliação'!$E$23,'Matriz de Avaliação'!$E$25)),'Matriz de Avaliação'!$E$27)),'Matriz de Avaliação'!$E$29)),'Matriz de Avaliação'!$E$31)</f>
        <v>MÉDIO</v>
      </c>
      <c r="Q141" s="347" t="s">
        <v>1362</v>
      </c>
      <c r="R141" s="38">
        <f>IF(S141=0,"?",(VLOOKUP(S141,'Matriz de Avaliação'!$C$36:$E$40,2,FALSE)))</f>
        <v>2.5</v>
      </c>
      <c r="S141" s="48" t="s">
        <v>161</v>
      </c>
      <c r="T141" s="35">
        <f t="shared" si="17"/>
        <v>15</v>
      </c>
      <c r="U141" s="74" t="str">
        <f>IF(T141&lt;'Matriz de Avaliação'!$D$31,(IF(T141&lt;'Matriz de Avaliação'!$D$29,(IF(T141&lt;'Matriz de Avaliação'!$D$27,(IF(T141&lt;'Matriz de Avaliação'!$D$25,'Matriz de Avaliação'!$E$23,'Matriz de Avaliação'!$E$25)),'Matriz de Avaliação'!$E$27)),'Matriz de Avaliação'!$E$29)),'Matriz de Avaliação'!$E$31)</f>
        <v>BAIXO</v>
      </c>
      <c r="V141" s="364"/>
      <c r="W141" s="364"/>
      <c r="X141" s="369"/>
      <c r="Y141" s="364"/>
      <c r="Z141" s="364"/>
    </row>
    <row r="142" spans="2:26" ht="91.5" customHeight="1" outlineLevel="1">
      <c r="B142" s="361" t="s">
        <v>670</v>
      </c>
      <c r="C142" s="361" t="s">
        <v>671</v>
      </c>
      <c r="D142" s="361" t="s">
        <v>674</v>
      </c>
      <c r="E142" s="368" t="s">
        <v>51</v>
      </c>
      <c r="F142" s="352" t="s">
        <v>81</v>
      </c>
      <c r="G142" s="352" t="s">
        <v>371</v>
      </c>
      <c r="H142" s="521" t="s">
        <v>1126</v>
      </c>
      <c r="I142" s="36">
        <f>IF(J142=0,"?",(VLOOKUP(J142,'Matriz de Avaliação'!$C$5:$D$9,2,FALSE)))</f>
        <v>1</v>
      </c>
      <c r="J142" s="66" t="s">
        <v>120</v>
      </c>
      <c r="K142" s="37">
        <f>IF(L142=0,"?",(VLOOKUP(L142,'Matriz de Avaliação'!$C$11:$D$15,2,FALSE)))</f>
        <v>3</v>
      </c>
      <c r="L142" s="65" t="s">
        <v>124</v>
      </c>
      <c r="M142" s="38">
        <f>IF(N142=0,"?",(VLOOKUP(N142,'Matriz de Avaliação'!$C$17:$D$21,2,FALSE)))</f>
        <v>0.5</v>
      </c>
      <c r="N142" s="48" t="s">
        <v>31</v>
      </c>
      <c r="O142" s="35">
        <f t="shared" si="16"/>
        <v>1.5</v>
      </c>
      <c r="P142" s="74" t="str">
        <f>IF(O142&lt;'Matriz de Avaliação'!$D$31,(IF(O142&lt;'Matriz de Avaliação'!$D$29,(IF(O142&lt;'Matriz de Avaliação'!$D$27,(IF(O142&lt;'Matriz de Avaliação'!$D$25,'Matriz de Avaliação'!$E$23,'Matriz de Avaliação'!$E$25)),'Matriz de Avaliação'!$E$27)),'Matriz de Avaliação'!$E$29)),'Matriz de Avaliação'!$E$31)</f>
        <v>BAIXO</v>
      </c>
      <c r="Q142" s="342" t="s">
        <v>1326</v>
      </c>
      <c r="R142" s="38">
        <f>IF(S142=0,"?",(VLOOKUP(S142,'Matriz de Avaliação'!$C$36:$E$40,2,FALSE)))</f>
        <v>2.5</v>
      </c>
      <c r="S142" s="48" t="s">
        <v>161</v>
      </c>
      <c r="T142" s="35">
        <f t="shared" si="17"/>
        <v>0.6</v>
      </c>
      <c r="U142" s="74" t="str">
        <f>IF(T142&lt;'Matriz de Avaliação'!$D$31,(IF(T142&lt;'Matriz de Avaliação'!$D$29,(IF(T142&lt;'Matriz de Avaliação'!$D$27,(IF(T142&lt;'Matriz de Avaliação'!$D$25,'Matriz de Avaliação'!$E$23,'Matriz de Avaliação'!$E$25)),'Matriz de Avaliação'!$E$27)),'Matriz de Avaliação'!$E$29)),'Matriz de Avaliação'!$E$31)</f>
        <v>BAIXO</v>
      </c>
      <c r="V142" s="364"/>
      <c r="W142" s="364"/>
      <c r="X142" s="369"/>
      <c r="Y142" s="364"/>
      <c r="Z142" s="364"/>
    </row>
    <row r="143" spans="2:26" ht="95.25" customHeight="1" outlineLevel="1" thickBot="1">
      <c r="B143" s="361" t="s">
        <v>670</v>
      </c>
      <c r="C143" s="361" t="s">
        <v>675</v>
      </c>
      <c r="D143" s="361" t="s">
        <v>649</v>
      </c>
      <c r="E143" s="368" t="s">
        <v>51</v>
      </c>
      <c r="F143" s="352" t="s">
        <v>319</v>
      </c>
      <c r="G143" s="352" t="s">
        <v>363</v>
      </c>
      <c r="H143" s="525" t="s">
        <v>580</v>
      </c>
      <c r="I143" s="36">
        <f>IF(J143=0,"?",(VLOOKUP(J143,'Matriz de Avaliação'!$C$5:$D$9,2,FALSE)))</f>
        <v>50</v>
      </c>
      <c r="J143" s="66" t="s">
        <v>123</v>
      </c>
      <c r="K143" s="37">
        <f>IF(L143=0,"?",(VLOOKUP(L143,'Matriz de Avaliação'!$C$11:$D$15,2,FALSE)))</f>
        <v>5</v>
      </c>
      <c r="L143" s="65" t="s">
        <v>125</v>
      </c>
      <c r="M143" s="38">
        <f>IF(N143=0,"?",(VLOOKUP(N143,'Matriz de Avaliação'!$C$17:$D$21,2,FALSE)))</f>
        <v>0.5</v>
      </c>
      <c r="N143" s="48" t="s">
        <v>31</v>
      </c>
      <c r="O143" s="35">
        <f t="shared" si="16"/>
        <v>125</v>
      </c>
      <c r="P143" s="74" t="str">
        <f>IF(O143&lt;'Matriz de Avaliação'!$D$31,(IF(O143&lt;'Matriz de Avaliação'!$D$29,(IF(O143&lt;'Matriz de Avaliação'!$D$27,(IF(O143&lt;'Matriz de Avaliação'!$D$25,'Matriz de Avaliação'!$E$23,'Matriz de Avaliação'!$E$25)),'Matriz de Avaliação'!$E$27)),'Matriz de Avaliação'!$E$29)),'Matriz de Avaliação'!$E$31)</f>
        <v>SIGNIFICATIVO</v>
      </c>
      <c r="Q143" s="337" t="s">
        <v>1322</v>
      </c>
      <c r="R143" s="38">
        <f>IF(S143=0,"?",(VLOOKUP(S143,'Matriz de Avaliação'!$C$36:$E$40,2,FALSE)))</f>
        <v>2.5</v>
      </c>
      <c r="S143" s="48" t="s">
        <v>161</v>
      </c>
      <c r="T143" s="35">
        <f t="shared" si="17"/>
        <v>50</v>
      </c>
      <c r="U143" s="74" t="str">
        <f>IF(T143&lt;'Matriz de Avaliação'!$D$31,(IF(T143&lt;'Matriz de Avaliação'!$D$29,(IF(T143&lt;'Matriz de Avaliação'!$D$27,(IF(T143&lt;'Matriz de Avaliação'!$D$25,'Matriz de Avaliação'!$E$23,'Matriz de Avaliação'!$E$25)),'Matriz de Avaliação'!$E$27)),'Matriz de Avaliação'!$E$29)),'Matriz de Avaliação'!$E$31)</f>
        <v>MÉDIO</v>
      </c>
      <c r="V143" s="380"/>
      <c r="W143" s="364"/>
      <c r="X143" s="380"/>
      <c r="Y143" s="380"/>
      <c r="Z143" s="380"/>
    </row>
    <row r="144" spans="2:26" ht="87.75" customHeight="1" outlineLevel="1">
      <c r="B144" s="484" t="s">
        <v>670</v>
      </c>
      <c r="C144" s="484" t="s">
        <v>1387</v>
      </c>
      <c r="D144" s="484" t="s">
        <v>1399</v>
      </c>
      <c r="E144" s="537" t="s">
        <v>51</v>
      </c>
      <c r="F144" s="536" t="s">
        <v>231</v>
      </c>
      <c r="G144" s="536" t="s">
        <v>368</v>
      </c>
      <c r="H144" s="525" t="s">
        <v>580</v>
      </c>
      <c r="I144" s="540">
        <f>IF(J144=0,"?",(VLOOKUP(J144,'Matriz de Avaliação'!$C$5:$D$9,2,FALSE)))</f>
        <v>25</v>
      </c>
      <c r="J144" s="541" t="s">
        <v>122</v>
      </c>
      <c r="K144" s="37">
        <f>IF(L144=0,"?",(VLOOKUP(L144,'Matriz de Avaliação'!$C$11:$D$15,2,FALSE)))</f>
        <v>4</v>
      </c>
      <c r="L144" s="377" t="s">
        <v>97</v>
      </c>
      <c r="M144" s="38">
        <f>IF(N144=0,"?",(VLOOKUP(N144,'Matriz de Avaliação'!$C$17:$D$21,2,FALSE)))</f>
        <v>0.5</v>
      </c>
      <c r="N144" s="48" t="s">
        <v>31</v>
      </c>
      <c r="O144" s="35">
        <f t="shared" si="16"/>
        <v>50</v>
      </c>
      <c r="P144" s="74" t="str">
        <f>IF(O144&lt;'Matriz de Avaliação'!$D$31,(IF(O144&lt;'Matriz de Avaliação'!$D$29,(IF(O144&lt;'Matriz de Avaliação'!$D$27,(IF(O144&lt;'Matriz de Avaliação'!$D$25,'Matriz de Avaliação'!$E$23,'Matriz de Avaliação'!$E$25)),'Matriz de Avaliação'!$E$27)),'Matriz de Avaliação'!$E$29)),'Matriz de Avaliação'!$E$31)</f>
        <v>MÉDIO</v>
      </c>
      <c r="Q144" s="461" t="s">
        <v>1248</v>
      </c>
      <c r="R144" s="38">
        <f>IF(S144=0,"?",(VLOOKUP(S144,'Matriz de Avaliação'!$C$36:$E$40,2,FALSE)))</f>
        <v>2</v>
      </c>
      <c r="S144" s="225" t="s">
        <v>159</v>
      </c>
      <c r="T144" s="35">
        <f t="shared" si="17"/>
        <v>25</v>
      </c>
      <c r="U144" s="74" t="str">
        <f>IF(T144&lt;'Matriz de Avaliação'!$D$31,(IF(T144&lt;'Matriz de Avaliação'!$D$29,(IF(T144&lt;'Matriz de Avaliação'!$D$27,(IF(T144&lt;'Matriz de Avaliação'!$D$25,'Matriz de Avaliação'!$E$23,'Matriz de Avaliação'!$E$25)),'Matriz de Avaliação'!$E$27)),'Matriz de Avaliação'!$E$29)),'Matriz de Avaliação'!$E$31)</f>
        <v>MÉDIO</v>
      </c>
      <c r="V144" s="384"/>
      <c r="W144" s="384"/>
      <c r="X144" s="384"/>
      <c r="Y144" s="384"/>
      <c r="Z144" s="384"/>
    </row>
    <row r="145" spans="2:26" ht="34.200000000000003" outlineLevel="1">
      <c r="B145" s="484" t="s">
        <v>670</v>
      </c>
      <c r="C145" s="484" t="s">
        <v>1387</v>
      </c>
      <c r="D145" s="484" t="s">
        <v>1107</v>
      </c>
      <c r="E145" s="537" t="s">
        <v>52</v>
      </c>
      <c r="F145" s="357" t="s">
        <v>1109</v>
      </c>
      <c r="G145" s="357" t="s">
        <v>370</v>
      </c>
      <c r="H145" s="357" t="s">
        <v>67</v>
      </c>
      <c r="I145" s="540">
        <f>IF(J145=0,"?",(VLOOKUP(J145,'Matriz de Avaliação'!$C$5:$D$9,2,FALSE)))</f>
        <v>5</v>
      </c>
      <c r="J145" s="541" t="s">
        <v>121</v>
      </c>
      <c r="K145" s="37">
        <f>IF(L145=0,"?",(VLOOKUP(L145,'Matriz de Avaliação'!$C$11:$D$15,2,FALSE)))</f>
        <v>4</v>
      </c>
      <c r="L145" s="65" t="s">
        <v>97</v>
      </c>
      <c r="M145" s="38">
        <f>IF(N145=0,"?",(VLOOKUP(N145,'Matriz de Avaliação'!$C$17:$D$21,2,FALSE)))</f>
        <v>0.5</v>
      </c>
      <c r="N145" s="48" t="s">
        <v>31</v>
      </c>
      <c r="O145" s="35">
        <f t="shared" si="16"/>
        <v>10</v>
      </c>
      <c r="P145" s="74" t="str">
        <f>IF(O145&lt;'Matriz de Avaliação'!$D$31,(IF(O145&lt;'Matriz de Avaliação'!$D$29,(IF(O145&lt;'Matriz de Avaliação'!$D$27,(IF(O145&lt;'Matriz de Avaliação'!$D$25,'Matriz de Avaliação'!$E$23,'Matriz de Avaliação'!$E$25)),'Matriz de Avaliação'!$E$27)),'Matriz de Avaliação'!$E$29)),'Matriz de Avaliação'!$E$31)</f>
        <v>BAIXO</v>
      </c>
      <c r="Q145" s="434" t="s">
        <v>854</v>
      </c>
      <c r="R145" s="38">
        <f>IF(S145=0,"?",(VLOOKUP(S145,'Matriz de Avaliação'!$C$36:$E$40,2,FALSE)))</f>
        <v>2</v>
      </c>
      <c r="S145" s="225" t="s">
        <v>159</v>
      </c>
      <c r="T145" s="35">
        <f t="shared" si="17"/>
        <v>5</v>
      </c>
      <c r="U145" s="74" t="str">
        <f>IF(T145&lt;'Matriz de Avaliação'!$D$31,(IF(T145&lt;'Matriz de Avaliação'!$D$29,(IF(T145&lt;'Matriz de Avaliação'!$D$27,(IF(T145&lt;'Matriz de Avaliação'!$D$25,'Matriz de Avaliação'!$E$23,'Matriz de Avaliação'!$E$25)),'Matriz de Avaliação'!$E$27)),'Matriz de Avaliação'!$E$29)),'Matriz de Avaliação'!$E$31)</f>
        <v>BAIXO</v>
      </c>
      <c r="V145" s="364"/>
      <c r="W145" s="364"/>
      <c r="X145" s="364"/>
      <c r="Y145" s="364"/>
      <c r="Z145" s="364"/>
    </row>
    <row r="146" spans="2:26" ht="26.55" customHeight="1" outlineLevel="1" thickBot="1">
      <c r="B146" s="484" t="s">
        <v>670</v>
      </c>
      <c r="C146" s="484" t="s">
        <v>1387</v>
      </c>
      <c r="D146" s="484" t="s">
        <v>1404</v>
      </c>
      <c r="E146" s="537" t="s">
        <v>52</v>
      </c>
      <c r="F146" s="357" t="s">
        <v>1403</v>
      </c>
      <c r="G146" s="357" t="s">
        <v>358</v>
      </c>
      <c r="H146" s="357" t="s">
        <v>1405</v>
      </c>
      <c r="I146" s="540">
        <f>IF(J146=0,"?",(VLOOKUP(J146,'Matriz de Avaliação'!$C$5:$D$9,2,FALSE)))</f>
        <v>15</v>
      </c>
      <c r="J146" s="541" t="s">
        <v>23</v>
      </c>
      <c r="K146" s="37">
        <f>IF(L146=0,"?",(VLOOKUP(L146,'Matriz de Avaliação'!$C$11:$D$15,2,FALSE)))</f>
        <v>4</v>
      </c>
      <c r="L146" s="65" t="s">
        <v>97</v>
      </c>
      <c r="M146" s="38">
        <f>IF(N146=0,"?",(VLOOKUP(N146,'Matriz de Avaliação'!$C$17:$D$21,2,FALSE)))</f>
        <v>0.5</v>
      </c>
      <c r="N146" s="48" t="s">
        <v>31</v>
      </c>
      <c r="O146" s="35">
        <f t="shared" si="16"/>
        <v>30</v>
      </c>
      <c r="P146" s="74" t="str">
        <f>IF(O146&lt;'Matriz de Avaliação'!$D$31,(IF(O146&lt;'Matriz de Avaliação'!$D$29,(IF(O146&lt;'Matriz de Avaliação'!$D$27,(IF(O146&lt;'Matriz de Avaliação'!$D$25,'Matriz de Avaliação'!$E$23,'Matriz de Avaliação'!$E$25)),'Matriz de Avaliação'!$E$27)),'Matriz de Avaliação'!$E$29)),'Matriz de Avaliação'!$E$31)</f>
        <v>MÉDIO</v>
      </c>
      <c r="Q146" s="434" t="s">
        <v>1406</v>
      </c>
      <c r="R146" s="38">
        <f>IF(S146=0,"?",(VLOOKUP(S146,'Matriz de Avaliação'!$C$36:$E$40,2,FALSE)))</f>
        <v>2</v>
      </c>
      <c r="S146" s="225" t="s">
        <v>159</v>
      </c>
      <c r="T146" s="35">
        <f t="shared" si="17"/>
        <v>15</v>
      </c>
      <c r="U146" s="74" t="str">
        <f>IF(T146&lt;'Matriz de Avaliação'!$D$31,(IF(T146&lt;'Matriz de Avaliação'!$D$29,(IF(T146&lt;'Matriz de Avaliação'!$D$27,(IF(T146&lt;'Matriz de Avaliação'!$D$25,'Matriz de Avaliação'!$E$23,'Matriz de Avaliação'!$E$25)),'Matriz de Avaliação'!$E$27)),'Matriz de Avaliação'!$E$29)),'Matriz de Avaliação'!$E$31)</f>
        <v>BAIXO</v>
      </c>
      <c r="V146" s="364"/>
      <c r="W146" s="364"/>
      <c r="X146" s="364"/>
      <c r="Y146" s="364"/>
      <c r="Z146" s="364"/>
    </row>
    <row r="147" spans="2:26" ht="16.2" outlineLevel="1" thickBot="1">
      <c r="B147" s="45" t="s">
        <v>317</v>
      </c>
      <c r="C147" s="32"/>
      <c r="D147" s="32"/>
      <c r="E147" s="32"/>
      <c r="F147" s="47"/>
      <c r="G147" s="47"/>
      <c r="H147" s="47"/>
      <c r="I147" s="31"/>
      <c r="J147" s="32"/>
      <c r="K147" s="31"/>
      <c r="L147" s="32"/>
      <c r="M147" s="31"/>
      <c r="N147" s="32"/>
      <c r="O147" s="32"/>
      <c r="P147" s="32"/>
      <c r="Q147" s="47"/>
      <c r="R147" s="31"/>
      <c r="S147" s="32"/>
      <c r="T147" s="32"/>
      <c r="U147" s="32"/>
      <c r="V147" s="378"/>
      <c r="W147" s="378"/>
      <c r="X147" s="378"/>
      <c r="Y147" s="378"/>
      <c r="Z147" s="378"/>
    </row>
    <row r="148" spans="2:26" ht="57" outlineLevel="1">
      <c r="B148" s="361" t="s">
        <v>676</v>
      </c>
      <c r="C148" s="361" t="s">
        <v>677</v>
      </c>
      <c r="D148" s="361" t="s">
        <v>678</v>
      </c>
      <c r="E148" s="368" t="s">
        <v>51</v>
      </c>
      <c r="F148" s="352" t="s">
        <v>319</v>
      </c>
      <c r="G148" s="352" t="s">
        <v>363</v>
      </c>
      <c r="H148" s="525" t="s">
        <v>580</v>
      </c>
      <c r="I148" s="36">
        <f>IF(J148=0,"?",(VLOOKUP(J148,'Matriz de Avaliação'!$C$5:$D$9,2,FALSE)))</f>
        <v>50</v>
      </c>
      <c r="J148" s="66" t="s">
        <v>123</v>
      </c>
      <c r="K148" s="37">
        <f>IF(L148=0,"?",(VLOOKUP(L148,'Matriz de Avaliação'!$C$11:$D$15,2,FALSE)))</f>
        <v>5</v>
      </c>
      <c r="L148" s="65" t="s">
        <v>125</v>
      </c>
      <c r="M148" s="38">
        <f>IF(N148=0,"?",(VLOOKUP(N148,'Matriz de Avaliação'!$C$17:$D$21,2,FALSE)))</f>
        <v>0.5</v>
      </c>
      <c r="N148" s="48" t="s">
        <v>31</v>
      </c>
      <c r="O148" s="35">
        <f t="shared" ref="O148:O158" si="18">I148*K148*M148</f>
        <v>125</v>
      </c>
      <c r="P148" s="74" t="str">
        <f>IF(O148&lt;'Matriz de Avaliação'!$D$31,(IF(O148&lt;'Matriz de Avaliação'!$D$29,(IF(O148&lt;'Matriz de Avaliação'!$D$27,(IF(O148&lt;'Matriz de Avaliação'!$D$25,'Matriz de Avaliação'!$E$23,'Matriz de Avaliação'!$E$25)),'Matriz de Avaliação'!$E$27)),'Matriz de Avaliação'!$E$29)),'Matriz de Avaliação'!$E$31)</f>
        <v>SIGNIFICATIVO</v>
      </c>
      <c r="Q148" s="337" t="s">
        <v>1153</v>
      </c>
      <c r="R148" s="38">
        <f>IF(S148=0,"?",(VLOOKUP(S148,'Matriz de Avaliação'!$C$36:$E$40,2,FALSE)))</f>
        <v>2.5</v>
      </c>
      <c r="S148" s="48" t="s">
        <v>161</v>
      </c>
      <c r="T148" s="35">
        <f t="shared" ref="T148:T158" si="19">(I148*K148*M148)/R148</f>
        <v>50</v>
      </c>
      <c r="U148" s="74" t="str">
        <f>IF(T148&lt;'Matriz de Avaliação'!$D$31,(IF(T148&lt;'Matriz de Avaliação'!$D$29,(IF(T148&lt;'Matriz de Avaliação'!$D$27,(IF(T148&lt;'Matriz de Avaliação'!$D$25,'Matriz de Avaliação'!$E$23,'Matriz de Avaliação'!$E$25)),'Matriz de Avaliação'!$E$27)),'Matriz de Avaliação'!$E$29)),'Matriz de Avaliação'!$E$31)</f>
        <v>MÉDIO</v>
      </c>
      <c r="V148" s="380"/>
      <c r="W148" s="364"/>
      <c r="X148" s="380"/>
      <c r="Y148" s="380"/>
      <c r="Z148" s="380"/>
    </row>
    <row r="149" spans="2:26" ht="48" customHeight="1" outlineLevel="1">
      <c r="B149" s="361" t="s">
        <v>676</v>
      </c>
      <c r="C149" s="366" t="s">
        <v>679</v>
      </c>
      <c r="D149" s="366" t="s">
        <v>672</v>
      </c>
      <c r="E149" s="368" t="s">
        <v>51</v>
      </c>
      <c r="F149" s="352" t="s">
        <v>302</v>
      </c>
      <c r="G149" s="352" t="s">
        <v>369</v>
      </c>
      <c r="H149" s="521" t="s">
        <v>321</v>
      </c>
      <c r="I149" s="36">
        <f>IF(J149=0,"?",(VLOOKUP(J149,'Matriz de Avaliação'!$C$5:$D$9,2,FALSE)))</f>
        <v>15</v>
      </c>
      <c r="J149" s="66" t="s">
        <v>23</v>
      </c>
      <c r="K149" s="37">
        <f>IF(L149=0,"?",(VLOOKUP(L149,'Matriz de Avaliação'!$C$11:$D$15,2,FALSE)))</f>
        <v>5</v>
      </c>
      <c r="L149" s="65" t="s">
        <v>125</v>
      </c>
      <c r="M149" s="38">
        <f>IF(N149=0,"?",(VLOOKUP(N149,'Matriz de Avaliação'!$C$17:$D$21,2,FALSE)))</f>
        <v>1</v>
      </c>
      <c r="N149" s="48" t="s">
        <v>32</v>
      </c>
      <c r="O149" s="35">
        <f t="shared" si="18"/>
        <v>75</v>
      </c>
      <c r="P149" s="74" t="str">
        <f>IF(O149&lt;'Matriz de Avaliação'!$D$31,(IF(O149&lt;'Matriz de Avaliação'!$D$29,(IF(O149&lt;'Matriz de Avaliação'!$D$27,(IF(O149&lt;'Matriz de Avaliação'!$D$25,'Matriz de Avaliação'!$E$23,'Matriz de Avaliação'!$E$25)),'Matriz de Avaliação'!$E$27)),'Matriz de Avaliação'!$E$29)),'Matriz de Avaliação'!$E$31)</f>
        <v>MÉDIO</v>
      </c>
      <c r="Q149" s="336" t="s">
        <v>1355</v>
      </c>
      <c r="R149" s="38">
        <f>IF(S149=0,"?",(VLOOKUP(S149,'Matriz de Avaliação'!$C$36:$E$40,2,FALSE)))</f>
        <v>2.5</v>
      </c>
      <c r="S149" s="48" t="s">
        <v>161</v>
      </c>
      <c r="T149" s="35">
        <f t="shared" si="19"/>
        <v>30</v>
      </c>
      <c r="U149" s="74" t="str">
        <f>IF(T149&lt;'Matriz de Avaliação'!$D$31,(IF(T149&lt;'Matriz de Avaliação'!$D$29,(IF(T149&lt;'Matriz de Avaliação'!$D$27,(IF(T149&lt;'Matriz de Avaliação'!$D$25,'Matriz de Avaliação'!$E$23,'Matriz de Avaliação'!$E$25)),'Matriz de Avaliação'!$E$27)),'Matriz de Avaliação'!$E$29)),'Matriz de Avaliação'!$E$31)</f>
        <v>MÉDIO</v>
      </c>
      <c r="V149" s="364"/>
      <c r="W149" s="364"/>
      <c r="X149" s="369"/>
      <c r="Y149" s="364"/>
      <c r="Z149" s="364"/>
    </row>
    <row r="150" spans="2:26" ht="48" customHeight="1" outlineLevel="1">
      <c r="B150" s="361" t="s">
        <v>676</v>
      </c>
      <c r="C150" s="366" t="s">
        <v>679</v>
      </c>
      <c r="D150" s="366" t="s">
        <v>965</v>
      </c>
      <c r="E150" s="368" t="s">
        <v>51</v>
      </c>
      <c r="F150" s="352" t="s">
        <v>686</v>
      </c>
      <c r="G150" s="352" t="s">
        <v>362</v>
      </c>
      <c r="H150" s="521" t="s">
        <v>612</v>
      </c>
      <c r="I150" s="36">
        <f>IF(J150=0,"?",(VLOOKUP(J150,'Matriz de Avaliação'!$C$5:$D$9,2,FALSE)))</f>
        <v>5</v>
      </c>
      <c r="J150" s="66" t="s">
        <v>121</v>
      </c>
      <c r="K150" s="37">
        <f>IF(L150=0,"?",(VLOOKUP(L150,'Matriz de Avaliação'!$C$11:$D$15,2,FALSE)))</f>
        <v>4</v>
      </c>
      <c r="L150" s="65" t="s">
        <v>97</v>
      </c>
      <c r="M150" s="38">
        <f>IF(N150=0,"?",(VLOOKUP(N150,'Matriz de Avaliação'!$C$17:$D$21,2,FALSE)))</f>
        <v>1</v>
      </c>
      <c r="N150" s="48" t="s">
        <v>32</v>
      </c>
      <c r="O150" s="35">
        <f t="shared" si="18"/>
        <v>20</v>
      </c>
      <c r="P150" s="74" t="str">
        <f>IF(O150&lt;'Matriz de Avaliação'!$D$31,(IF(O150&lt;'Matriz de Avaliação'!$D$29,(IF(O150&lt;'Matriz de Avaliação'!$D$27,(IF(O150&lt;'Matriz de Avaliação'!$D$25,'Matriz de Avaliação'!$E$23,'Matriz de Avaliação'!$E$25)),'Matriz de Avaliação'!$E$27)),'Matriz de Avaliação'!$E$29)),'Matriz de Avaliação'!$E$31)</f>
        <v>MÉDIO</v>
      </c>
      <c r="Q150" s="339" t="s">
        <v>1363</v>
      </c>
      <c r="R150" s="38">
        <f>IF(S150=0,"?",(VLOOKUP(S150,'Matriz de Avaliação'!$C$36:$E$40,2,FALSE)))</f>
        <v>2.5</v>
      </c>
      <c r="S150" s="48" t="s">
        <v>161</v>
      </c>
      <c r="T150" s="35">
        <f t="shared" si="19"/>
        <v>8</v>
      </c>
      <c r="U150" s="74" t="str">
        <f>IF(T150&lt;'Matriz de Avaliação'!$D$31,(IF(T150&lt;'Matriz de Avaliação'!$D$29,(IF(T150&lt;'Matriz de Avaliação'!$D$27,(IF(T150&lt;'Matriz de Avaliação'!$D$25,'Matriz de Avaliação'!$E$23,'Matriz de Avaliação'!$E$25)),'Matriz de Avaliação'!$E$27)),'Matriz de Avaliação'!$E$29)),'Matriz de Avaliação'!$E$31)</f>
        <v>BAIXO</v>
      </c>
      <c r="V150" s="364"/>
      <c r="W150" s="364"/>
      <c r="X150" s="364"/>
      <c r="Y150" s="364"/>
      <c r="Z150" s="364"/>
    </row>
    <row r="151" spans="2:26" ht="22.5" customHeight="1">
      <c r="B151" s="361" t="s">
        <v>676</v>
      </c>
      <c r="C151" s="366" t="s">
        <v>679</v>
      </c>
      <c r="D151" s="361" t="s">
        <v>965</v>
      </c>
      <c r="E151" s="368" t="s">
        <v>51</v>
      </c>
      <c r="F151" s="352" t="s">
        <v>138</v>
      </c>
      <c r="G151" s="352" t="s">
        <v>366</v>
      </c>
      <c r="H151" s="521" t="s">
        <v>315</v>
      </c>
      <c r="I151" s="36">
        <f>IF(J151=0,"?",(VLOOKUP(J151,'Matriz de Avaliação'!$C$5:$D$9,2,FALSE)))</f>
        <v>15</v>
      </c>
      <c r="J151" s="66" t="s">
        <v>23</v>
      </c>
      <c r="K151" s="37">
        <f>IF(L151=0,"?",(VLOOKUP(L151,'Matriz de Avaliação'!$C$11:$D$15,2,FALSE)))</f>
        <v>5</v>
      </c>
      <c r="L151" s="65" t="s">
        <v>125</v>
      </c>
      <c r="M151" s="38">
        <f>IF(N151=0,"?",(VLOOKUP(N151,'Matriz de Avaliação'!$C$17:$D$21,2,FALSE)))</f>
        <v>1</v>
      </c>
      <c r="N151" s="48" t="s">
        <v>32</v>
      </c>
      <c r="O151" s="35">
        <f t="shared" si="18"/>
        <v>75</v>
      </c>
      <c r="P151" s="74" t="str">
        <f>IF(O151&lt;'Matriz de Avaliação'!$D$31,(IF(O151&lt;'Matriz de Avaliação'!$D$29,(IF(O151&lt;'Matriz de Avaliação'!$D$27,(IF(O151&lt;'Matriz de Avaliação'!$D$25,'Matriz de Avaliação'!$E$23,'Matriz de Avaliação'!$E$25)),'Matriz de Avaliação'!$E$27)),'Matriz de Avaliação'!$E$29)),'Matriz de Avaliação'!$E$31)</f>
        <v>MÉDIO</v>
      </c>
      <c r="Q151" s="341" t="s">
        <v>1364</v>
      </c>
      <c r="R151" s="38">
        <f>IF(S151=0,"?",(VLOOKUP(S151,'Matriz de Avaliação'!$C$36:$E$40,2,FALSE)))</f>
        <v>2.5</v>
      </c>
      <c r="S151" s="48" t="s">
        <v>161</v>
      </c>
      <c r="T151" s="35">
        <f t="shared" si="19"/>
        <v>30</v>
      </c>
      <c r="U151" s="74" t="str">
        <f>IF(T151&lt;'Matriz de Avaliação'!$D$31,(IF(T151&lt;'Matriz de Avaliação'!$D$29,(IF(T151&lt;'Matriz de Avaliação'!$D$27,(IF(T151&lt;'Matriz de Avaliação'!$D$25,'Matriz de Avaliação'!$E$23,'Matriz de Avaliação'!$E$25)),'Matriz de Avaliação'!$E$27)),'Matriz de Avaliação'!$E$29)),'Matriz de Avaliação'!$E$31)</f>
        <v>MÉDIO</v>
      </c>
      <c r="V151" s="364"/>
      <c r="W151" s="364"/>
      <c r="X151" s="364"/>
      <c r="Y151" s="364"/>
      <c r="Z151" s="364"/>
    </row>
    <row r="152" spans="2:26" ht="109.5" customHeight="1" outlineLevel="1">
      <c r="B152" s="361" t="s">
        <v>676</v>
      </c>
      <c r="C152" s="366" t="s">
        <v>679</v>
      </c>
      <c r="D152" s="361" t="s">
        <v>964</v>
      </c>
      <c r="E152" s="368" t="s">
        <v>51</v>
      </c>
      <c r="F152" s="352" t="s">
        <v>496</v>
      </c>
      <c r="G152" s="352" t="s">
        <v>469</v>
      </c>
      <c r="H152" s="521" t="s">
        <v>17</v>
      </c>
      <c r="I152" s="36">
        <f>IF(J152=0,"?",(VLOOKUP(J152,'Matriz de Avaliação'!$C$5:$D$9,2,FALSE)))</f>
        <v>15</v>
      </c>
      <c r="J152" s="66" t="s">
        <v>23</v>
      </c>
      <c r="K152" s="37">
        <f>IF(L152=0,"?",(VLOOKUP(L152,'Matriz de Avaliação'!$C$11:$D$15,2,FALSE)))</f>
        <v>5</v>
      </c>
      <c r="L152" s="65" t="s">
        <v>125</v>
      </c>
      <c r="M152" s="38">
        <f>IF(N152=0,"?",(VLOOKUP(N152,'Matriz de Avaliação'!$C$17:$D$21,2,FALSE)))</f>
        <v>0.5</v>
      </c>
      <c r="N152" s="48" t="s">
        <v>31</v>
      </c>
      <c r="O152" s="35">
        <f t="shared" si="18"/>
        <v>37.5</v>
      </c>
      <c r="P152" s="74" t="str">
        <f>IF(O152&lt;'Matriz de Avaliação'!$D$31,(IF(O152&lt;'Matriz de Avaliação'!$D$29,(IF(O152&lt;'Matriz de Avaliação'!$D$27,(IF(O152&lt;'Matriz de Avaliação'!$D$25,'Matriz de Avaliação'!$E$23,'Matriz de Avaliação'!$E$25)),'Matriz de Avaliação'!$E$27)),'Matriz de Avaliação'!$E$29)),'Matriz de Avaliação'!$E$31)</f>
        <v>MÉDIO</v>
      </c>
      <c r="Q152" s="337" t="s">
        <v>1365</v>
      </c>
      <c r="R152" s="38">
        <f>IF(S152=0,"?",(VLOOKUP(S152,'Matriz de Avaliação'!$C$36:$E$40,2,FALSE)))</f>
        <v>2.5</v>
      </c>
      <c r="S152" s="48" t="s">
        <v>161</v>
      </c>
      <c r="T152" s="35">
        <f t="shared" si="19"/>
        <v>15</v>
      </c>
      <c r="U152" s="74" t="str">
        <f>IF(T152&lt;'Matriz de Avaliação'!$D$31,(IF(T152&lt;'Matriz de Avaliação'!$D$29,(IF(T152&lt;'Matriz de Avaliação'!$D$27,(IF(T152&lt;'Matriz de Avaliação'!$D$25,'Matriz de Avaliação'!$E$23,'Matriz de Avaliação'!$E$25)),'Matriz de Avaliação'!$E$27)),'Matriz de Avaliação'!$E$29)),'Matriz de Avaliação'!$E$31)</f>
        <v>BAIXO</v>
      </c>
      <c r="V152" s="364"/>
      <c r="W152" s="364"/>
      <c r="X152" s="369"/>
      <c r="Y152" s="364"/>
      <c r="Z152" s="364"/>
    </row>
    <row r="153" spans="2:26" ht="85.5" customHeight="1" outlineLevel="1">
      <c r="B153" s="361" t="s">
        <v>676</v>
      </c>
      <c r="C153" s="366" t="s">
        <v>679</v>
      </c>
      <c r="D153" s="366" t="s">
        <v>674</v>
      </c>
      <c r="E153" s="368" t="s">
        <v>51</v>
      </c>
      <c r="F153" s="352" t="s">
        <v>496</v>
      </c>
      <c r="G153" s="352" t="s">
        <v>354</v>
      </c>
      <c r="H153" s="521" t="s">
        <v>17</v>
      </c>
      <c r="I153" s="36">
        <f>IF(J153=0,"?",(VLOOKUP(J153,'Matriz de Avaliação'!$C$5:$D$9,2,FALSE)))</f>
        <v>15</v>
      </c>
      <c r="J153" s="66" t="s">
        <v>23</v>
      </c>
      <c r="K153" s="37">
        <f>IF(L153=0,"?",(VLOOKUP(L153,'Matriz de Avaliação'!$C$11:$D$15,2,FALSE)))</f>
        <v>5</v>
      </c>
      <c r="L153" s="65" t="s">
        <v>125</v>
      </c>
      <c r="M153" s="38">
        <f>IF(N153=0,"?",(VLOOKUP(N153,'Matriz de Avaliação'!$C$17:$D$21,2,FALSE)))</f>
        <v>0.5</v>
      </c>
      <c r="N153" s="48" t="s">
        <v>31</v>
      </c>
      <c r="O153" s="35">
        <f t="shared" si="18"/>
        <v>37.5</v>
      </c>
      <c r="P153" s="74" t="str">
        <f>IF(O153&lt;'Matriz de Avaliação'!$D$31,(IF(O153&lt;'Matriz de Avaliação'!$D$29,(IF(O153&lt;'Matriz de Avaliação'!$D$27,(IF(O153&lt;'Matriz de Avaliação'!$D$25,'Matriz de Avaliação'!$E$23,'Matriz de Avaliação'!$E$25)),'Matriz de Avaliação'!$E$27)),'Matriz de Avaliação'!$E$29)),'Matriz de Avaliação'!$E$31)</f>
        <v>MÉDIO</v>
      </c>
      <c r="Q153" s="337" t="s">
        <v>1324</v>
      </c>
      <c r="R153" s="38">
        <f>IF(S153=0,"?",(VLOOKUP(S153,'Matriz de Avaliação'!$C$36:$E$40,2,FALSE)))</f>
        <v>2.5</v>
      </c>
      <c r="S153" s="48" t="s">
        <v>161</v>
      </c>
      <c r="T153" s="35">
        <f t="shared" si="19"/>
        <v>15</v>
      </c>
      <c r="U153" s="74" t="str">
        <f>IF(T153&lt;'Matriz de Avaliação'!$D$31,(IF(T153&lt;'Matriz de Avaliação'!$D$29,(IF(T153&lt;'Matriz de Avaliação'!$D$27,(IF(T153&lt;'Matriz de Avaliação'!$D$25,'Matriz de Avaliação'!$E$23,'Matriz de Avaliação'!$E$25)),'Matriz de Avaliação'!$E$27)),'Matriz de Avaliação'!$E$29)),'Matriz de Avaliação'!$E$31)</f>
        <v>BAIXO</v>
      </c>
      <c r="V153" s="364"/>
      <c r="W153" s="364"/>
      <c r="X153" s="369"/>
      <c r="Y153" s="364"/>
      <c r="Z153" s="364"/>
    </row>
    <row r="154" spans="2:26" ht="96.75" customHeight="1" outlineLevel="1">
      <c r="B154" s="361" t="s">
        <v>676</v>
      </c>
      <c r="C154" s="361" t="s">
        <v>680</v>
      </c>
      <c r="D154" s="361" t="s">
        <v>681</v>
      </c>
      <c r="E154" s="368" t="s">
        <v>51</v>
      </c>
      <c r="F154" s="352" t="s">
        <v>496</v>
      </c>
      <c r="G154" s="352" t="s">
        <v>469</v>
      </c>
      <c r="H154" s="521" t="s">
        <v>17</v>
      </c>
      <c r="I154" s="36">
        <f>IF(J154=0,"?",(VLOOKUP(J154,'Matriz de Avaliação'!$C$5:$D$9,2,FALSE)))</f>
        <v>15</v>
      </c>
      <c r="J154" s="66" t="s">
        <v>23</v>
      </c>
      <c r="K154" s="37">
        <f>IF(L154=0,"?",(VLOOKUP(L154,'Matriz de Avaliação'!$C$11:$D$15,2,FALSE)))</f>
        <v>5</v>
      </c>
      <c r="L154" s="65" t="s">
        <v>125</v>
      </c>
      <c r="M154" s="38">
        <f>IF(N154=0,"?",(VLOOKUP(N154,'Matriz de Avaliação'!$C$17:$D$21,2,FALSE)))</f>
        <v>0.5</v>
      </c>
      <c r="N154" s="48" t="s">
        <v>31</v>
      </c>
      <c r="O154" s="35">
        <f t="shared" si="18"/>
        <v>37.5</v>
      </c>
      <c r="P154" s="74" t="str">
        <f>IF(O154&lt;'Matriz de Avaliação'!$D$31,(IF(O154&lt;'Matriz de Avaliação'!$D$29,(IF(O154&lt;'Matriz de Avaliação'!$D$27,(IF(O154&lt;'Matriz de Avaliação'!$D$25,'Matriz de Avaliação'!$E$23,'Matriz de Avaliação'!$E$25)),'Matriz de Avaliação'!$E$27)),'Matriz de Avaliação'!$E$29)),'Matriz de Avaliação'!$E$31)</f>
        <v>MÉDIO</v>
      </c>
      <c r="Q154" s="337" t="s">
        <v>1324</v>
      </c>
      <c r="R154" s="38">
        <f>IF(S154=0,"?",(VLOOKUP(S154,'Matriz de Avaliação'!$C$36:$E$40,2,FALSE)))</f>
        <v>2.5</v>
      </c>
      <c r="S154" s="48" t="s">
        <v>161</v>
      </c>
      <c r="T154" s="35">
        <f t="shared" si="19"/>
        <v>15</v>
      </c>
      <c r="U154" s="74" t="str">
        <f>IF(T154&lt;'Matriz de Avaliação'!$D$31,(IF(T154&lt;'Matriz de Avaliação'!$D$29,(IF(T154&lt;'Matriz de Avaliação'!$D$27,(IF(T154&lt;'Matriz de Avaliação'!$D$25,'Matriz de Avaliação'!$E$23,'Matriz de Avaliação'!$E$25)),'Matriz de Avaliação'!$E$27)),'Matriz de Avaliação'!$E$29)),'Matriz de Avaliação'!$E$31)</f>
        <v>BAIXO</v>
      </c>
      <c r="V154" s="364"/>
      <c r="W154" s="364"/>
      <c r="X154" s="369"/>
      <c r="Y154" s="364"/>
      <c r="Z154" s="364"/>
    </row>
    <row r="155" spans="2:26" ht="57.6" outlineLevel="1" thickBot="1">
      <c r="B155" s="361" t="s">
        <v>676</v>
      </c>
      <c r="C155" s="361" t="s">
        <v>675</v>
      </c>
      <c r="D155" s="361" t="s">
        <v>649</v>
      </c>
      <c r="E155" s="368" t="s">
        <v>51</v>
      </c>
      <c r="F155" s="352" t="s">
        <v>319</v>
      </c>
      <c r="G155" s="352" t="s">
        <v>363</v>
      </c>
      <c r="H155" s="525" t="s">
        <v>580</v>
      </c>
      <c r="I155" s="36">
        <f>IF(J155=0,"?",(VLOOKUP(J155,'Matriz de Avaliação'!$C$5:$D$9,2,FALSE)))</f>
        <v>50</v>
      </c>
      <c r="J155" s="66" t="s">
        <v>123</v>
      </c>
      <c r="K155" s="37">
        <f>IF(L155=0,"?",(VLOOKUP(L155,'Matriz de Avaliação'!$C$11:$D$15,2,FALSE)))</f>
        <v>5</v>
      </c>
      <c r="L155" s="65" t="s">
        <v>125</v>
      </c>
      <c r="M155" s="38">
        <f>IF(N155=0,"?",(VLOOKUP(N155,'Matriz de Avaliação'!$C$17:$D$21,2,FALSE)))</f>
        <v>0.5</v>
      </c>
      <c r="N155" s="48" t="s">
        <v>31</v>
      </c>
      <c r="O155" s="35">
        <f t="shared" si="18"/>
        <v>125</v>
      </c>
      <c r="P155" s="74" t="str">
        <f>IF(O155&lt;'Matriz de Avaliação'!$D$31,(IF(O155&lt;'Matriz de Avaliação'!$D$29,(IF(O155&lt;'Matriz de Avaliação'!$D$27,(IF(O155&lt;'Matriz de Avaliação'!$D$25,'Matriz de Avaliação'!$E$23,'Matriz de Avaliação'!$E$25)),'Matriz de Avaliação'!$E$27)),'Matriz de Avaliação'!$E$29)),'Matriz de Avaliação'!$E$31)</f>
        <v>SIGNIFICATIVO</v>
      </c>
      <c r="Q155" s="337" t="s">
        <v>1322</v>
      </c>
      <c r="R155" s="38">
        <f>IF(S155=0,"?",(VLOOKUP(S155,'Matriz de Avaliação'!$C$36:$E$40,2,FALSE)))</f>
        <v>2.5</v>
      </c>
      <c r="S155" s="48" t="s">
        <v>161</v>
      </c>
      <c r="T155" s="35">
        <f t="shared" si="19"/>
        <v>50</v>
      </c>
      <c r="U155" s="74" t="str">
        <f>IF(T155&lt;'Matriz de Avaliação'!$D$31,(IF(T155&lt;'Matriz de Avaliação'!$D$29,(IF(T155&lt;'Matriz de Avaliação'!$D$27,(IF(T155&lt;'Matriz de Avaliação'!$D$25,'Matriz de Avaliação'!$E$23,'Matriz de Avaliação'!$E$25)),'Matriz de Avaliação'!$E$27)),'Matriz de Avaliação'!$E$29)),'Matriz de Avaliação'!$E$31)</f>
        <v>MÉDIO</v>
      </c>
      <c r="V155" s="380"/>
      <c r="W155" s="364"/>
      <c r="X155" s="380"/>
      <c r="Y155" s="380"/>
      <c r="Z155" s="380"/>
    </row>
    <row r="156" spans="2:26" ht="96" customHeight="1" outlineLevel="1">
      <c r="B156" s="484" t="s">
        <v>676</v>
      </c>
      <c r="C156" s="484" t="s">
        <v>1400</v>
      </c>
      <c r="D156" s="484" t="s">
        <v>1399</v>
      </c>
      <c r="E156" s="537" t="s">
        <v>51</v>
      </c>
      <c r="F156" s="536" t="s">
        <v>231</v>
      </c>
      <c r="G156" s="536" t="s">
        <v>368</v>
      </c>
      <c r="H156" s="525" t="s">
        <v>580</v>
      </c>
      <c r="I156" s="36">
        <f>IF(J156=0,"?",(VLOOKUP(J156,'Matriz de Avaliação'!$C$5:$D$9,2,FALSE)))</f>
        <v>25</v>
      </c>
      <c r="J156" s="66" t="s">
        <v>122</v>
      </c>
      <c r="K156" s="37">
        <f>IF(L156=0,"?",(VLOOKUP(L156,'Matriz de Avaliação'!$C$11:$D$15,2,FALSE)))</f>
        <v>4</v>
      </c>
      <c r="L156" s="377" t="s">
        <v>97</v>
      </c>
      <c r="M156" s="38">
        <f>IF(N156=0,"?",(VLOOKUP(N156,'Matriz de Avaliação'!$C$17:$D$21,2,FALSE)))</f>
        <v>0.5</v>
      </c>
      <c r="N156" s="48" t="s">
        <v>31</v>
      </c>
      <c r="O156" s="35">
        <f t="shared" si="18"/>
        <v>50</v>
      </c>
      <c r="P156" s="74" t="str">
        <f>IF(O156&lt;'Matriz de Avaliação'!$D$31,(IF(O156&lt;'Matriz de Avaliação'!$D$29,(IF(O156&lt;'Matriz de Avaliação'!$D$27,(IF(O156&lt;'Matriz de Avaliação'!$D$25,'Matriz de Avaliação'!$E$23,'Matriz de Avaliação'!$E$25)),'Matriz de Avaliação'!$E$27)),'Matriz de Avaliação'!$E$29)),'Matriz de Avaliação'!$E$31)</f>
        <v>MÉDIO</v>
      </c>
      <c r="Q156" s="461" t="s">
        <v>1248</v>
      </c>
      <c r="R156" s="38">
        <f>IF(S156=0,"?",(VLOOKUP(S156,'Matriz de Avaliação'!$C$36:$E$40,2,FALSE)))</f>
        <v>2</v>
      </c>
      <c r="S156" s="225" t="s">
        <v>159</v>
      </c>
      <c r="T156" s="35">
        <f t="shared" si="19"/>
        <v>25</v>
      </c>
      <c r="U156" s="74" t="str">
        <f>IF(T156&lt;'Matriz de Avaliação'!$D$31,(IF(T156&lt;'Matriz de Avaliação'!$D$29,(IF(T156&lt;'Matriz de Avaliação'!$D$27,(IF(T156&lt;'Matriz de Avaliação'!$D$25,'Matriz de Avaliação'!$E$23,'Matriz de Avaliação'!$E$25)),'Matriz de Avaliação'!$E$27)),'Matriz de Avaliação'!$E$29)),'Matriz de Avaliação'!$E$31)</f>
        <v>MÉDIO</v>
      </c>
      <c r="V156" s="384"/>
      <c r="W156" s="384"/>
      <c r="X156" s="384"/>
      <c r="Y156" s="384"/>
      <c r="Z156" s="384"/>
    </row>
    <row r="157" spans="2:26" ht="85.5" customHeight="1" outlineLevel="1">
      <c r="B157" s="484" t="s">
        <v>676</v>
      </c>
      <c r="C157" s="484" t="s">
        <v>1400</v>
      </c>
      <c r="D157" s="484" t="s">
        <v>1107</v>
      </c>
      <c r="E157" s="537" t="s">
        <v>52</v>
      </c>
      <c r="F157" s="357" t="s">
        <v>1109</v>
      </c>
      <c r="G157" s="357" t="s">
        <v>370</v>
      </c>
      <c r="H157" s="357" t="s">
        <v>67</v>
      </c>
      <c r="I157" s="36">
        <f>IF(J157=0,"?",(VLOOKUP(J157,'Matriz de Avaliação'!$C$5:$D$9,2,FALSE)))</f>
        <v>5</v>
      </c>
      <c r="J157" s="66" t="s">
        <v>121</v>
      </c>
      <c r="K157" s="37">
        <f>IF(L157=0,"?",(VLOOKUP(L157,'Matriz de Avaliação'!$C$11:$D$15,2,FALSE)))</f>
        <v>4</v>
      </c>
      <c r="L157" s="65" t="s">
        <v>97</v>
      </c>
      <c r="M157" s="38">
        <f>IF(N157=0,"?",(VLOOKUP(N157,'Matriz de Avaliação'!$C$17:$D$21,2,FALSE)))</f>
        <v>0.5</v>
      </c>
      <c r="N157" s="48" t="s">
        <v>31</v>
      </c>
      <c r="O157" s="35">
        <f t="shared" si="18"/>
        <v>10</v>
      </c>
      <c r="P157" s="74" t="str">
        <f>IF(O157&lt;'Matriz de Avaliação'!$D$31,(IF(O157&lt;'Matriz de Avaliação'!$D$29,(IF(O157&lt;'Matriz de Avaliação'!$D$27,(IF(O157&lt;'Matriz de Avaliação'!$D$25,'Matriz de Avaliação'!$E$23,'Matriz de Avaliação'!$E$25)),'Matriz de Avaliação'!$E$27)),'Matriz de Avaliação'!$E$29)),'Matriz de Avaliação'!$E$31)</f>
        <v>BAIXO</v>
      </c>
      <c r="Q157" s="434" t="s">
        <v>854</v>
      </c>
      <c r="R157" s="38">
        <f>IF(S157=0,"?",(VLOOKUP(S157,'Matriz de Avaliação'!$C$36:$E$40,2,FALSE)))</f>
        <v>2</v>
      </c>
      <c r="S157" s="225" t="s">
        <v>159</v>
      </c>
      <c r="T157" s="35">
        <f t="shared" si="19"/>
        <v>5</v>
      </c>
      <c r="U157" s="74" t="str">
        <f>IF(T157&lt;'Matriz de Avaliação'!$D$31,(IF(T157&lt;'Matriz de Avaliação'!$D$29,(IF(T157&lt;'Matriz de Avaliação'!$D$27,(IF(T157&lt;'Matriz de Avaliação'!$D$25,'Matriz de Avaliação'!$E$23,'Matriz de Avaliação'!$E$25)),'Matriz de Avaliação'!$E$27)),'Matriz de Avaliação'!$E$29)),'Matriz de Avaliação'!$E$31)</f>
        <v>BAIXO</v>
      </c>
      <c r="V157" s="364"/>
      <c r="W157" s="364"/>
      <c r="X157" s="364"/>
      <c r="Y157" s="364"/>
      <c r="Z157" s="364"/>
    </row>
    <row r="158" spans="2:26" ht="46.2" outlineLevel="1" thickBot="1">
      <c r="B158" s="484" t="s">
        <v>676</v>
      </c>
      <c r="C158" s="484" t="s">
        <v>1400</v>
      </c>
      <c r="D158" s="484" t="s">
        <v>1404</v>
      </c>
      <c r="E158" s="537" t="s">
        <v>52</v>
      </c>
      <c r="F158" s="357" t="s">
        <v>1403</v>
      </c>
      <c r="G158" s="357" t="s">
        <v>358</v>
      </c>
      <c r="H158" s="357" t="s">
        <v>1405</v>
      </c>
      <c r="I158" s="36">
        <f>IF(J158=0,"?",(VLOOKUP(J158,'Matriz de Avaliação'!$C$5:$D$9,2,FALSE)))</f>
        <v>15</v>
      </c>
      <c r="J158" s="66" t="s">
        <v>23</v>
      </c>
      <c r="K158" s="37">
        <f>IF(L158=0,"?",(VLOOKUP(L158,'Matriz de Avaliação'!$C$11:$D$15,2,FALSE)))</f>
        <v>4</v>
      </c>
      <c r="L158" s="65" t="s">
        <v>97</v>
      </c>
      <c r="M158" s="38">
        <f>IF(N158=0,"?",(VLOOKUP(N158,'Matriz de Avaliação'!$C$17:$D$21,2,FALSE)))</f>
        <v>0.5</v>
      </c>
      <c r="N158" s="48" t="s">
        <v>31</v>
      </c>
      <c r="O158" s="35">
        <f t="shared" si="18"/>
        <v>30</v>
      </c>
      <c r="P158" s="74" t="str">
        <f>IF(O158&lt;'Matriz de Avaliação'!$D$31,(IF(O158&lt;'Matriz de Avaliação'!$D$29,(IF(O158&lt;'Matriz de Avaliação'!$D$27,(IF(O158&lt;'Matriz de Avaliação'!$D$25,'Matriz de Avaliação'!$E$23,'Matriz de Avaliação'!$E$25)),'Matriz de Avaliação'!$E$27)),'Matriz de Avaliação'!$E$29)),'Matriz de Avaliação'!$E$31)</f>
        <v>MÉDIO</v>
      </c>
      <c r="Q158" s="434" t="s">
        <v>1406</v>
      </c>
      <c r="R158" s="38">
        <f>IF(S158=0,"?",(VLOOKUP(S158,'Matriz de Avaliação'!$C$36:$E$40,2,FALSE)))</f>
        <v>2</v>
      </c>
      <c r="S158" s="225" t="s">
        <v>159</v>
      </c>
      <c r="T158" s="35">
        <f t="shared" si="19"/>
        <v>15</v>
      </c>
      <c r="U158" s="74" t="str">
        <f>IF(T158&lt;'Matriz de Avaliação'!$D$31,(IF(T158&lt;'Matriz de Avaliação'!$D$29,(IF(T158&lt;'Matriz de Avaliação'!$D$27,(IF(T158&lt;'Matriz de Avaliação'!$D$25,'Matriz de Avaliação'!$E$23,'Matriz de Avaliação'!$E$25)),'Matriz de Avaliação'!$E$27)),'Matriz de Avaliação'!$E$29)),'Matriz de Avaliação'!$E$31)</f>
        <v>BAIXO</v>
      </c>
      <c r="V158" s="364"/>
      <c r="W158" s="364"/>
      <c r="X158" s="364"/>
      <c r="Y158" s="364"/>
      <c r="Z158" s="364"/>
    </row>
    <row r="159" spans="2:26" ht="16.350000000000001" customHeight="1" outlineLevel="1" thickBot="1">
      <c r="B159" s="45" t="s">
        <v>274</v>
      </c>
      <c r="C159" s="32"/>
      <c r="D159" s="47"/>
      <c r="E159" s="47"/>
      <c r="F159" s="47"/>
      <c r="G159" s="47"/>
      <c r="H159" s="47"/>
      <c r="I159" s="31"/>
      <c r="J159" s="32"/>
      <c r="K159" s="31"/>
      <c r="L159" s="32"/>
      <c r="M159" s="31"/>
      <c r="N159" s="32"/>
      <c r="O159" s="32"/>
      <c r="P159" s="32"/>
      <c r="Q159" s="47"/>
      <c r="R159" s="31"/>
      <c r="S159" s="32"/>
      <c r="T159" s="32"/>
      <c r="U159" s="32"/>
      <c r="V159" s="388"/>
      <c r="W159" s="388"/>
      <c r="X159" s="388"/>
      <c r="Y159" s="388"/>
      <c r="Z159" s="388"/>
    </row>
    <row r="160" spans="2:26" ht="165.75" customHeight="1" outlineLevel="1">
      <c r="B160" s="361" t="s">
        <v>274</v>
      </c>
      <c r="C160" s="361" t="s">
        <v>677</v>
      </c>
      <c r="D160" s="361" t="s">
        <v>682</v>
      </c>
      <c r="E160" s="368" t="s">
        <v>51</v>
      </c>
      <c r="F160" s="352" t="s">
        <v>319</v>
      </c>
      <c r="G160" s="352" t="s">
        <v>363</v>
      </c>
      <c r="H160" s="525" t="s">
        <v>580</v>
      </c>
      <c r="I160" s="36">
        <f>IF(J160=0,"?",(VLOOKUP(J160,'Matriz de Avaliação'!$C$5:$D$9,2,FALSE)))</f>
        <v>50</v>
      </c>
      <c r="J160" s="66" t="s">
        <v>123</v>
      </c>
      <c r="K160" s="37">
        <f>IF(L160=0,"?",(VLOOKUP(L160,'Matriz de Avaliação'!$C$11:$D$15,2,FALSE)))</f>
        <v>4</v>
      </c>
      <c r="L160" s="65" t="s">
        <v>97</v>
      </c>
      <c r="M160" s="38">
        <f>IF(N160=0,"?",(VLOOKUP(N160,'Matriz de Avaliação'!$C$17:$D$21,2,FALSE)))</f>
        <v>0.5</v>
      </c>
      <c r="N160" s="48" t="s">
        <v>31</v>
      </c>
      <c r="O160" s="35">
        <f t="shared" ref="O160:O172" si="20">I160*K160*M160</f>
        <v>100</v>
      </c>
      <c r="P160" s="74" t="str">
        <f>IF(O160&lt;'Matriz de Avaliação'!$D$31,(IF(O160&lt;'Matriz de Avaliação'!$D$29,(IF(O160&lt;'Matriz de Avaliação'!$D$27,(IF(O160&lt;'Matriz de Avaliação'!$D$25,'Matriz de Avaliação'!$E$23,'Matriz de Avaliação'!$E$25)),'Matriz de Avaliação'!$E$27)),'Matriz de Avaliação'!$E$29)),'Matriz de Avaliação'!$E$31)</f>
        <v>SIGNIFICATIVO</v>
      </c>
      <c r="Q160" s="337" t="s">
        <v>1153</v>
      </c>
      <c r="R160" s="38">
        <f>IF(S160=0,"?",(VLOOKUP(S160,'Matriz de Avaliação'!$C$36:$E$40,2,FALSE)))</f>
        <v>2.5</v>
      </c>
      <c r="S160" s="48" t="s">
        <v>161</v>
      </c>
      <c r="T160" s="35">
        <f t="shared" ref="T160:T172" si="21">(I160*K160*M160)/R160</f>
        <v>40</v>
      </c>
      <c r="U160" s="74" t="str">
        <f>IF(T160&lt;'Matriz de Avaliação'!$D$31,(IF(T160&lt;'Matriz de Avaliação'!$D$29,(IF(T160&lt;'Matriz de Avaliação'!$D$27,(IF(T160&lt;'Matriz de Avaliação'!$D$25,'Matriz de Avaliação'!$E$23,'Matriz de Avaliação'!$E$25)),'Matriz de Avaliação'!$E$27)),'Matriz de Avaliação'!$E$29)),'Matriz de Avaliação'!$E$31)</f>
        <v>MÉDIO</v>
      </c>
      <c r="V160" s="380"/>
      <c r="W160" s="364"/>
      <c r="X160" s="380"/>
      <c r="Y160" s="380"/>
      <c r="Z160" s="380"/>
    </row>
    <row r="161" spans="2:27" ht="45.6" outlineLevel="1">
      <c r="B161" s="361" t="s">
        <v>274</v>
      </c>
      <c r="C161" s="366" t="s">
        <v>683</v>
      </c>
      <c r="D161" s="366" t="s">
        <v>684</v>
      </c>
      <c r="E161" s="368" t="s">
        <v>51</v>
      </c>
      <c r="F161" s="352" t="s">
        <v>302</v>
      </c>
      <c r="G161" s="352" t="s">
        <v>369</v>
      </c>
      <c r="H161" s="521" t="s">
        <v>321</v>
      </c>
      <c r="I161" s="36">
        <f>IF(J161=0,"?",(VLOOKUP(J161,'Matriz de Avaliação'!$C$5:$D$9,2,FALSE)))</f>
        <v>5</v>
      </c>
      <c r="J161" s="66" t="s">
        <v>121</v>
      </c>
      <c r="K161" s="37">
        <f>IF(L161=0,"?",(VLOOKUP(L161,'Matriz de Avaliação'!$C$11:$D$15,2,FALSE)))</f>
        <v>4</v>
      </c>
      <c r="L161" s="65" t="s">
        <v>97</v>
      </c>
      <c r="M161" s="38">
        <f>IF(N161=0,"?",(VLOOKUP(N161,'Matriz de Avaliação'!$C$17:$D$21,2,FALSE)))</f>
        <v>0.5</v>
      </c>
      <c r="N161" s="48" t="s">
        <v>31</v>
      </c>
      <c r="O161" s="35">
        <f t="shared" si="20"/>
        <v>10</v>
      </c>
      <c r="P161" s="74" t="str">
        <f>IF(O161&lt;'Matriz de Avaliação'!$D$31,(IF(O161&lt;'Matriz de Avaliação'!$D$29,(IF(O161&lt;'Matriz de Avaliação'!$D$27,(IF(O161&lt;'Matriz de Avaliação'!$D$25,'Matriz de Avaliação'!$E$23,'Matriz de Avaliação'!$E$25)),'Matriz de Avaliação'!$E$27)),'Matriz de Avaliação'!$E$29)),'Matriz de Avaliação'!$E$31)</f>
        <v>BAIXO</v>
      </c>
      <c r="Q161" s="335" t="s">
        <v>1355</v>
      </c>
      <c r="R161" s="38">
        <f>IF(S161=0,"?",(VLOOKUP(S161,'Matriz de Avaliação'!$C$36:$E$40,2,FALSE)))</f>
        <v>2.5</v>
      </c>
      <c r="S161" s="48" t="s">
        <v>161</v>
      </c>
      <c r="T161" s="35">
        <f t="shared" si="21"/>
        <v>4</v>
      </c>
      <c r="U161" s="74" t="str">
        <f>IF(T161&lt;'Matriz de Avaliação'!$D$31,(IF(T161&lt;'Matriz de Avaliação'!$D$29,(IF(T161&lt;'Matriz de Avaliação'!$D$27,(IF(T161&lt;'Matriz de Avaliação'!$D$25,'Matriz de Avaliação'!$E$23,'Matriz de Avaliação'!$E$25)),'Matriz de Avaliação'!$E$27)),'Matriz de Avaliação'!$E$29)),'Matriz de Avaliação'!$E$31)</f>
        <v>BAIXO</v>
      </c>
      <c r="V161" s="385"/>
      <c r="W161" s="364"/>
      <c r="X161" s="387"/>
      <c r="Y161" s="385"/>
      <c r="Z161" s="385"/>
    </row>
    <row r="162" spans="2:27" ht="46.2" outlineLevel="1" thickBot="1">
      <c r="B162" s="361" t="s">
        <v>274</v>
      </c>
      <c r="C162" s="361" t="s">
        <v>683</v>
      </c>
      <c r="D162" s="366" t="s">
        <v>685</v>
      </c>
      <c r="E162" s="368" t="s">
        <v>51</v>
      </c>
      <c r="F162" s="352" t="s">
        <v>81</v>
      </c>
      <c r="G162" s="352" t="s">
        <v>371</v>
      </c>
      <c r="H162" s="521" t="s">
        <v>1126</v>
      </c>
      <c r="I162" s="36">
        <f>IF(J162=0,"?",(VLOOKUP(J162,'Matriz de Avaliação'!$C$5:$D$9,2,FALSE)))</f>
        <v>1</v>
      </c>
      <c r="J162" s="66" t="s">
        <v>120</v>
      </c>
      <c r="K162" s="37">
        <f>IF(L162=0,"?",(VLOOKUP(L162,'Matriz de Avaliação'!$C$11:$D$15,2,FALSE)))</f>
        <v>4</v>
      </c>
      <c r="L162" s="65" t="s">
        <v>97</v>
      </c>
      <c r="M162" s="38">
        <f>IF(N162=0,"?",(VLOOKUP(N162,'Matriz de Avaliação'!$C$17:$D$21,2,FALSE)))</f>
        <v>0.5</v>
      </c>
      <c r="N162" s="48" t="s">
        <v>31</v>
      </c>
      <c r="O162" s="35">
        <f t="shared" si="20"/>
        <v>2</v>
      </c>
      <c r="P162" s="74" t="str">
        <f>IF(O162&lt;'Matriz de Avaliação'!$D$31,(IF(O162&lt;'Matriz de Avaliação'!$D$29,(IF(O162&lt;'Matriz de Avaliação'!$D$27,(IF(O162&lt;'Matriz de Avaliação'!$D$25,'Matriz de Avaliação'!$E$23,'Matriz de Avaliação'!$E$25)),'Matriz de Avaliação'!$E$27)),'Matriz de Avaliação'!$E$29)),'Matriz de Avaliação'!$E$31)</f>
        <v>BAIXO</v>
      </c>
      <c r="Q162" s="342" t="s">
        <v>1326</v>
      </c>
      <c r="R162" s="38">
        <f>IF(S162=0,"?",(VLOOKUP(S162,'Matriz de Avaliação'!$C$36:$E$40,2,FALSE)))</f>
        <v>2.5</v>
      </c>
      <c r="S162" s="48" t="s">
        <v>161</v>
      </c>
      <c r="T162" s="35">
        <f t="shared" si="21"/>
        <v>0.8</v>
      </c>
      <c r="U162" s="74" t="str">
        <f>IF(T162&lt;'Matriz de Avaliação'!$D$31,(IF(T162&lt;'Matriz de Avaliação'!$D$29,(IF(T162&lt;'Matriz de Avaliação'!$D$27,(IF(T162&lt;'Matriz de Avaliação'!$D$25,'Matriz de Avaliação'!$E$23,'Matriz de Avaliação'!$E$25)),'Matriz de Avaliação'!$E$27)),'Matriz de Avaliação'!$E$29)),'Matriz de Avaliação'!$E$31)</f>
        <v>BAIXO</v>
      </c>
      <c r="V162" s="364"/>
      <c r="W162" s="364"/>
      <c r="X162" s="364"/>
      <c r="Y162" s="364"/>
      <c r="Z162" s="364"/>
    </row>
    <row r="163" spans="2:27" ht="48" customHeight="1" outlineLevel="1">
      <c r="B163" s="361" t="s">
        <v>274</v>
      </c>
      <c r="C163" s="361" t="s">
        <v>683</v>
      </c>
      <c r="D163" s="361" t="s">
        <v>685</v>
      </c>
      <c r="E163" s="368" t="s">
        <v>51</v>
      </c>
      <c r="F163" s="352" t="s">
        <v>560</v>
      </c>
      <c r="G163" s="352" t="s">
        <v>364</v>
      </c>
      <c r="H163" s="521" t="s">
        <v>76</v>
      </c>
      <c r="I163" s="36">
        <f>IF(J163=0,"?",(VLOOKUP(J163,'Matriz de Avaliação'!$C$5:$D$9,2,FALSE)))</f>
        <v>15</v>
      </c>
      <c r="J163" s="66" t="s">
        <v>23</v>
      </c>
      <c r="K163" s="37">
        <f>IF(L163=0,"?",(VLOOKUP(L163,'Matriz de Avaliação'!$C$11:$D$15,2,FALSE)))</f>
        <v>4</v>
      </c>
      <c r="L163" s="65" t="s">
        <v>97</v>
      </c>
      <c r="M163" s="38">
        <f>IF(N163=0,"?",(VLOOKUP(N163,'Matriz de Avaliação'!$C$17:$D$21,2,FALSE)))</f>
        <v>0.5</v>
      </c>
      <c r="N163" s="48" t="s">
        <v>31</v>
      </c>
      <c r="O163" s="35">
        <f t="shared" si="20"/>
        <v>30</v>
      </c>
      <c r="P163" s="74" t="str">
        <f>IF(O163&lt;'Matriz de Avaliação'!$D$31,(IF(O163&lt;'Matriz de Avaliação'!$D$29,(IF(O163&lt;'Matriz de Avaliação'!$D$27,(IF(O163&lt;'Matriz de Avaliação'!$D$25,'Matriz de Avaliação'!$E$23,'Matriz de Avaliação'!$E$25)),'Matriz de Avaliação'!$E$27)),'Matriz de Avaliação'!$E$29)),'Matriz de Avaliação'!$E$31)</f>
        <v>MÉDIO</v>
      </c>
      <c r="Q163" s="345" t="s">
        <v>1338</v>
      </c>
      <c r="R163" s="38">
        <f>IF(S163=0,"?",(VLOOKUP(S163,'Matriz de Avaliação'!$C$36:$E$40,2,FALSE)))</f>
        <v>2.5</v>
      </c>
      <c r="S163" s="48" t="s">
        <v>161</v>
      </c>
      <c r="T163" s="35">
        <f t="shared" si="21"/>
        <v>12</v>
      </c>
      <c r="U163" s="74" t="str">
        <f>IF(T163&lt;'Matriz de Avaliação'!$D$31,(IF(T163&lt;'Matriz de Avaliação'!$D$29,(IF(T163&lt;'Matriz de Avaliação'!$D$27,(IF(T163&lt;'Matriz de Avaliação'!$D$25,'Matriz de Avaliação'!$E$23,'Matriz de Avaliação'!$E$25)),'Matriz de Avaliação'!$E$27)),'Matriz de Avaliação'!$E$29)),'Matriz de Avaliação'!$E$31)</f>
        <v>BAIXO</v>
      </c>
      <c r="V163" s="384"/>
      <c r="W163" s="384"/>
      <c r="X163" s="384"/>
      <c r="Y163" s="384"/>
      <c r="Z163" s="384"/>
    </row>
    <row r="164" spans="2:27" ht="22.5" customHeight="1">
      <c r="B164" s="361" t="s">
        <v>274</v>
      </c>
      <c r="C164" s="361" t="s">
        <v>683</v>
      </c>
      <c r="D164" s="361" t="s">
        <v>685</v>
      </c>
      <c r="E164" s="368" t="s">
        <v>51</v>
      </c>
      <c r="F164" s="352" t="s">
        <v>624</v>
      </c>
      <c r="G164" s="352" t="s">
        <v>372</v>
      </c>
      <c r="H164" s="521" t="s">
        <v>1433</v>
      </c>
      <c r="I164" s="36">
        <f>IF(J164=0,"?",(VLOOKUP(J164,'Matriz de Avaliação'!$C$5:$D$9,2,FALSE)))</f>
        <v>5</v>
      </c>
      <c r="J164" s="66" t="s">
        <v>121</v>
      </c>
      <c r="K164" s="37">
        <f>IF(L164=0,"?",(VLOOKUP(L164,'Matriz de Avaliação'!$C$11:$D$15,2,FALSE)))</f>
        <v>4</v>
      </c>
      <c r="L164" s="65" t="s">
        <v>97</v>
      </c>
      <c r="M164" s="38">
        <f>IF(N164=0,"?",(VLOOKUP(N164,'Matriz de Avaliação'!$C$17:$D$21,2,FALSE)))</f>
        <v>0.5</v>
      </c>
      <c r="N164" s="48" t="s">
        <v>31</v>
      </c>
      <c r="O164" s="35">
        <f t="shared" si="20"/>
        <v>10</v>
      </c>
      <c r="P164" s="74" t="str">
        <f>IF(O164&lt;'Matriz de Avaliação'!$D$31,(IF(O164&lt;'Matriz de Avaliação'!$D$29,(IF(O164&lt;'Matriz de Avaliação'!$D$27,(IF(O164&lt;'Matriz de Avaliação'!$D$25,'Matriz de Avaliação'!$E$23,'Matriz de Avaliação'!$E$25)),'Matriz de Avaliação'!$E$27)),'Matriz de Avaliação'!$E$29)),'Matriz de Avaliação'!$E$31)</f>
        <v>BAIXO</v>
      </c>
      <c r="Q164" s="341" t="s">
        <v>1361</v>
      </c>
      <c r="R164" s="38">
        <f>IF(S164=0,"?",(VLOOKUP(S164,'Matriz de Avaliação'!$C$36:$E$40,2,FALSE)))</f>
        <v>2.5</v>
      </c>
      <c r="S164" s="48" t="s">
        <v>161</v>
      </c>
      <c r="T164" s="35">
        <f t="shared" si="21"/>
        <v>4</v>
      </c>
      <c r="U164" s="74" t="str">
        <f>IF(T164&lt;'Matriz de Avaliação'!$D$31,(IF(T164&lt;'Matriz de Avaliação'!$D$29,(IF(T164&lt;'Matriz de Avaliação'!$D$27,(IF(T164&lt;'Matriz de Avaliação'!$D$25,'Matriz de Avaliação'!$E$23,'Matriz de Avaliação'!$E$25)),'Matriz de Avaliação'!$E$27)),'Matriz de Avaliação'!$E$29)),'Matriz de Avaliação'!$E$31)</f>
        <v>BAIXO</v>
      </c>
      <c r="V164" s="364"/>
      <c r="W164" s="364"/>
      <c r="X164" s="364"/>
      <c r="Y164" s="364"/>
      <c r="Z164" s="364"/>
    </row>
    <row r="165" spans="2:27" ht="45.6" outlineLevel="1">
      <c r="B165" s="361" t="s">
        <v>274</v>
      </c>
      <c r="C165" s="361" t="s">
        <v>683</v>
      </c>
      <c r="D165" s="361" t="s">
        <v>685</v>
      </c>
      <c r="E165" s="368" t="s">
        <v>51</v>
      </c>
      <c r="F165" s="352" t="s">
        <v>686</v>
      </c>
      <c r="G165" s="352" t="s">
        <v>362</v>
      </c>
      <c r="H165" s="521" t="s">
        <v>612</v>
      </c>
      <c r="I165" s="36">
        <f>IF(J165=0,"?",(VLOOKUP(J165,'Matriz de Avaliação'!$C$5:$D$9,2,FALSE)))</f>
        <v>5</v>
      </c>
      <c r="J165" s="66" t="s">
        <v>121</v>
      </c>
      <c r="K165" s="37">
        <f>IF(L165=0,"?",(VLOOKUP(L165,'Matriz de Avaliação'!$C$11:$D$15,2,FALSE)))</f>
        <v>4</v>
      </c>
      <c r="L165" s="65" t="s">
        <v>97</v>
      </c>
      <c r="M165" s="38">
        <f>IF(N165=0,"?",(VLOOKUP(N165,'Matriz de Avaliação'!$C$17:$D$21,2,FALSE)))</f>
        <v>1</v>
      </c>
      <c r="N165" s="48" t="s">
        <v>32</v>
      </c>
      <c r="O165" s="35">
        <f t="shared" si="20"/>
        <v>20</v>
      </c>
      <c r="P165" s="74" t="str">
        <f>IF(O165&lt;'Matriz de Avaliação'!$D$31,(IF(O165&lt;'Matriz de Avaliação'!$D$29,(IF(O165&lt;'Matriz de Avaliação'!$D$27,(IF(O165&lt;'Matriz de Avaliação'!$D$25,'Matriz de Avaliação'!$E$23,'Matriz de Avaliação'!$E$25)),'Matriz de Avaliação'!$E$27)),'Matriz de Avaliação'!$E$29)),'Matriz de Avaliação'!$E$31)</f>
        <v>MÉDIO</v>
      </c>
      <c r="Q165" s="339" t="s">
        <v>1363</v>
      </c>
      <c r="R165" s="38">
        <f>IF(S165=0,"?",(VLOOKUP(S165,'Matriz de Avaliação'!$C$36:$E$40,2,FALSE)))</f>
        <v>2.5</v>
      </c>
      <c r="S165" s="48" t="s">
        <v>161</v>
      </c>
      <c r="T165" s="35">
        <f t="shared" si="21"/>
        <v>8</v>
      </c>
      <c r="U165" s="74" t="str">
        <f>IF(T165&lt;'Matriz de Avaliação'!$D$31,(IF(T165&lt;'Matriz de Avaliação'!$D$29,(IF(T165&lt;'Matriz de Avaliação'!$D$27,(IF(T165&lt;'Matriz de Avaliação'!$D$25,'Matriz de Avaliação'!$E$23,'Matriz de Avaliação'!$E$25)),'Matriz de Avaliação'!$E$27)),'Matriz de Avaliação'!$E$29)),'Matriz de Avaliação'!$E$31)</f>
        <v>BAIXO</v>
      </c>
      <c r="V165" s="386"/>
      <c r="W165" s="364"/>
      <c r="X165" s="389"/>
      <c r="Y165" s="386"/>
      <c r="Z165" s="386"/>
    </row>
    <row r="166" spans="2:27" ht="45.6" outlineLevel="1">
      <c r="B166" s="361" t="s">
        <v>274</v>
      </c>
      <c r="C166" s="361" t="s">
        <v>683</v>
      </c>
      <c r="D166" s="361" t="s">
        <v>685</v>
      </c>
      <c r="E166" s="368" t="s">
        <v>51</v>
      </c>
      <c r="F166" s="352" t="s">
        <v>138</v>
      </c>
      <c r="G166" s="352" t="s">
        <v>366</v>
      </c>
      <c r="H166" s="521" t="s">
        <v>315</v>
      </c>
      <c r="I166" s="36">
        <f>IF(J166=0,"?",(VLOOKUP(J166,'Matriz de Avaliação'!$C$5:$D$9,2,FALSE)))</f>
        <v>15</v>
      </c>
      <c r="J166" s="66" t="s">
        <v>23</v>
      </c>
      <c r="K166" s="37">
        <f>IF(L166=0,"?",(VLOOKUP(L166,'Matriz de Avaliação'!$C$11:$D$15,2,FALSE)))</f>
        <v>4</v>
      </c>
      <c r="L166" s="65" t="s">
        <v>97</v>
      </c>
      <c r="M166" s="38">
        <f>IF(N166=0,"?",(VLOOKUP(N166,'Matriz de Avaliação'!$C$17:$D$21,2,FALSE)))</f>
        <v>1</v>
      </c>
      <c r="N166" s="48" t="s">
        <v>32</v>
      </c>
      <c r="O166" s="35">
        <f t="shared" si="20"/>
        <v>60</v>
      </c>
      <c r="P166" s="74" t="str">
        <f>IF(O166&lt;'Matriz de Avaliação'!$D$31,(IF(O166&lt;'Matriz de Avaliação'!$D$29,(IF(O166&lt;'Matriz de Avaliação'!$D$27,(IF(O166&lt;'Matriz de Avaliação'!$D$25,'Matriz de Avaliação'!$E$23,'Matriz de Avaliação'!$E$25)),'Matriz de Avaliação'!$E$27)),'Matriz de Avaliação'!$E$29)),'Matriz de Avaliação'!$E$31)</f>
        <v>MÉDIO</v>
      </c>
      <c r="Q166" s="341" t="s">
        <v>1364</v>
      </c>
      <c r="R166" s="38">
        <f>IF(S166=0,"?",(VLOOKUP(S166,'Matriz de Avaliação'!$C$36:$E$40,2,FALSE)))</f>
        <v>2.5</v>
      </c>
      <c r="S166" s="48" t="s">
        <v>161</v>
      </c>
      <c r="T166" s="35">
        <f t="shared" si="21"/>
        <v>24</v>
      </c>
      <c r="U166" s="74" t="str">
        <f>IF(T166&lt;'Matriz de Avaliação'!$D$31,(IF(T166&lt;'Matriz de Avaliação'!$D$29,(IF(T166&lt;'Matriz de Avaliação'!$D$27,(IF(T166&lt;'Matriz de Avaliação'!$D$25,'Matriz de Avaliação'!$E$23,'Matriz de Avaliação'!$E$25)),'Matriz de Avaliação'!$E$27)),'Matriz de Avaliação'!$E$29)),'Matriz de Avaliação'!$E$31)</f>
        <v>MÉDIO</v>
      </c>
      <c r="V166" s="364"/>
      <c r="W166" s="364"/>
      <c r="X166" s="364"/>
      <c r="Y166" s="364"/>
      <c r="Z166" s="364"/>
    </row>
    <row r="167" spans="2:27" ht="40.35" customHeight="1" outlineLevel="1">
      <c r="B167" s="361" t="s">
        <v>274</v>
      </c>
      <c r="C167" s="361" t="s">
        <v>683</v>
      </c>
      <c r="D167" s="361" t="s">
        <v>687</v>
      </c>
      <c r="E167" s="368" t="s">
        <v>51</v>
      </c>
      <c r="F167" s="352" t="s">
        <v>496</v>
      </c>
      <c r="G167" s="352" t="s">
        <v>469</v>
      </c>
      <c r="H167" s="521" t="s">
        <v>17</v>
      </c>
      <c r="I167" s="36">
        <f>IF(J167=0,"?",(VLOOKUP(J167,'Matriz de Avaliação'!$C$5:$D$9,2,FALSE)))</f>
        <v>15</v>
      </c>
      <c r="J167" s="66" t="s">
        <v>23</v>
      </c>
      <c r="K167" s="37">
        <f>IF(L167=0,"?",(VLOOKUP(L167,'Matriz de Avaliação'!$C$11:$D$15,2,FALSE)))</f>
        <v>4</v>
      </c>
      <c r="L167" s="65" t="s">
        <v>97</v>
      </c>
      <c r="M167" s="38">
        <f>IF(N167=0,"?",(VLOOKUP(N167,'Matriz de Avaliação'!$C$17:$D$21,2,FALSE)))</f>
        <v>0.5</v>
      </c>
      <c r="N167" s="48" t="s">
        <v>31</v>
      </c>
      <c r="O167" s="35">
        <f t="shared" si="20"/>
        <v>30</v>
      </c>
      <c r="P167" s="74" t="str">
        <f>IF(O167&lt;'Matriz de Avaliação'!$D$31,(IF(O167&lt;'Matriz de Avaliação'!$D$29,(IF(O167&lt;'Matriz de Avaliação'!$D$27,(IF(O167&lt;'Matriz de Avaliação'!$D$25,'Matriz de Avaliação'!$E$23,'Matriz de Avaliação'!$E$25)),'Matriz de Avaliação'!$E$27)),'Matriz de Avaliação'!$E$29)),'Matriz de Avaliação'!$E$31)</f>
        <v>MÉDIO</v>
      </c>
      <c r="Q167" s="337" t="s">
        <v>1365</v>
      </c>
      <c r="R167" s="38">
        <f>IF(S167=0,"?",(VLOOKUP(S167,'Matriz de Avaliação'!$C$36:$E$40,2,FALSE)))</f>
        <v>2.5</v>
      </c>
      <c r="S167" s="48" t="s">
        <v>161</v>
      </c>
      <c r="T167" s="35">
        <f t="shared" si="21"/>
        <v>12</v>
      </c>
      <c r="U167" s="74" t="str">
        <f>IF(T167&lt;'Matriz de Avaliação'!$D$31,(IF(T167&lt;'Matriz de Avaliação'!$D$29,(IF(T167&lt;'Matriz de Avaliação'!$D$27,(IF(T167&lt;'Matriz de Avaliação'!$D$25,'Matriz de Avaliação'!$E$23,'Matriz de Avaliação'!$E$25)),'Matriz de Avaliação'!$E$27)),'Matriz de Avaliação'!$E$29)),'Matriz de Avaliação'!$E$31)</f>
        <v>BAIXO</v>
      </c>
      <c r="V167" s="364"/>
      <c r="W167" s="364"/>
      <c r="X167" s="364"/>
      <c r="Y167" s="364"/>
      <c r="Z167" s="364"/>
    </row>
    <row r="168" spans="2:27" ht="68.400000000000006">
      <c r="B168" s="361" t="s">
        <v>274</v>
      </c>
      <c r="C168" s="361" t="s">
        <v>683</v>
      </c>
      <c r="D168" s="361" t="s">
        <v>687</v>
      </c>
      <c r="E168" s="368" t="s">
        <v>51</v>
      </c>
      <c r="F168" s="352" t="s">
        <v>496</v>
      </c>
      <c r="G168" s="352" t="s">
        <v>354</v>
      </c>
      <c r="H168" s="521" t="s">
        <v>17</v>
      </c>
      <c r="I168" s="36">
        <f>IF(J168=0,"?",(VLOOKUP(J168,'Matriz de Avaliação'!$C$5:$D$9,2,FALSE)))</f>
        <v>15</v>
      </c>
      <c r="J168" s="66" t="s">
        <v>23</v>
      </c>
      <c r="K168" s="37">
        <f>IF(L168=0,"?",(VLOOKUP(L168,'Matriz de Avaliação'!$C$11:$D$15,2,FALSE)))</f>
        <v>4</v>
      </c>
      <c r="L168" s="65" t="s">
        <v>97</v>
      </c>
      <c r="M168" s="38">
        <f>IF(N168=0,"?",(VLOOKUP(N168,'Matriz de Avaliação'!$C$17:$D$21,2,FALSE)))</f>
        <v>0.5</v>
      </c>
      <c r="N168" s="48" t="s">
        <v>31</v>
      </c>
      <c r="O168" s="35">
        <f t="shared" si="20"/>
        <v>30</v>
      </c>
      <c r="P168" s="74" t="str">
        <f>IF(O168&lt;'Matriz de Avaliação'!$D$31,(IF(O168&lt;'Matriz de Avaliação'!$D$29,(IF(O168&lt;'Matriz de Avaliação'!$D$27,(IF(O168&lt;'Matriz de Avaliação'!$D$25,'Matriz de Avaliação'!$E$23,'Matriz de Avaliação'!$E$25)),'Matriz de Avaliação'!$E$27)),'Matriz de Avaliação'!$E$29)),'Matriz de Avaliação'!$E$31)</f>
        <v>MÉDIO</v>
      </c>
      <c r="Q168" s="337" t="s">
        <v>1324</v>
      </c>
      <c r="R168" s="38">
        <f>IF(S168=0,"?",(VLOOKUP(S168,'Matriz de Avaliação'!$C$36:$E$40,2,FALSE)))</f>
        <v>2.5</v>
      </c>
      <c r="S168" s="48" t="s">
        <v>161</v>
      </c>
      <c r="T168" s="35">
        <f t="shared" si="21"/>
        <v>12</v>
      </c>
      <c r="U168" s="74" t="str">
        <f>IF(T168&lt;'Matriz de Avaliação'!$D$31,(IF(T168&lt;'Matriz de Avaliação'!$D$29,(IF(T168&lt;'Matriz de Avaliação'!$D$27,(IF(T168&lt;'Matriz de Avaliação'!$D$25,'Matriz de Avaliação'!$E$23,'Matriz de Avaliação'!$E$25)),'Matriz de Avaliação'!$E$27)),'Matriz de Avaliação'!$E$29)),'Matriz de Avaliação'!$E$31)</f>
        <v>BAIXO</v>
      </c>
      <c r="V168" s="385"/>
      <c r="W168" s="364"/>
      <c r="X168" s="387"/>
      <c r="Y168" s="385"/>
      <c r="Z168" s="385"/>
    </row>
    <row r="169" spans="2:27" ht="57.6" thickBot="1">
      <c r="B169" s="361" t="s">
        <v>274</v>
      </c>
      <c r="C169" s="361" t="s">
        <v>675</v>
      </c>
      <c r="D169" s="361" t="s">
        <v>649</v>
      </c>
      <c r="E169" s="368" t="s">
        <v>51</v>
      </c>
      <c r="F169" s="352" t="s">
        <v>319</v>
      </c>
      <c r="G169" s="352" t="s">
        <v>363</v>
      </c>
      <c r="H169" s="525" t="s">
        <v>580</v>
      </c>
      <c r="I169" s="36">
        <f>IF(J169=0,"?",(VLOOKUP(J169,'Matriz de Avaliação'!$C$5:$D$9,2,FALSE)))</f>
        <v>50</v>
      </c>
      <c r="J169" s="66" t="s">
        <v>123</v>
      </c>
      <c r="K169" s="37">
        <f>IF(L169=0,"?",(VLOOKUP(L169,'Matriz de Avaliação'!$C$11:$D$15,2,FALSE)))</f>
        <v>4</v>
      </c>
      <c r="L169" s="65" t="s">
        <v>97</v>
      </c>
      <c r="M169" s="38">
        <f>IF(N169=0,"?",(VLOOKUP(N169,'Matriz de Avaliação'!$C$17:$D$21,2,FALSE)))</f>
        <v>0.5</v>
      </c>
      <c r="N169" s="48" t="s">
        <v>31</v>
      </c>
      <c r="O169" s="35">
        <f t="shared" si="20"/>
        <v>100</v>
      </c>
      <c r="P169" s="74" t="str">
        <f>IF(O169&lt;'Matriz de Avaliação'!$D$31,(IF(O169&lt;'Matriz de Avaliação'!$D$29,(IF(O169&lt;'Matriz de Avaliação'!$D$27,(IF(O169&lt;'Matriz de Avaliação'!$D$25,'Matriz de Avaliação'!$E$23,'Matriz de Avaliação'!$E$25)),'Matriz de Avaliação'!$E$27)),'Matriz de Avaliação'!$E$29)),'Matriz de Avaliação'!$E$31)</f>
        <v>SIGNIFICATIVO</v>
      </c>
      <c r="Q169" s="337" t="s">
        <v>1322</v>
      </c>
      <c r="R169" s="38">
        <f>IF(S169=0,"?",(VLOOKUP(S169,'Matriz de Avaliação'!$C$36:$E$40,2,FALSE)))</f>
        <v>2.5</v>
      </c>
      <c r="S169" s="48" t="s">
        <v>161</v>
      </c>
      <c r="T169" s="35">
        <f t="shared" si="21"/>
        <v>40</v>
      </c>
      <c r="U169" s="74" t="str">
        <f>IF(T169&lt;'Matriz de Avaliação'!$D$31,(IF(T169&lt;'Matriz de Avaliação'!$D$29,(IF(T169&lt;'Matriz de Avaliação'!$D$27,(IF(T169&lt;'Matriz de Avaliação'!$D$25,'Matriz de Avaliação'!$E$23,'Matriz de Avaliação'!$E$25)),'Matriz de Avaliação'!$E$27)),'Matriz de Avaliação'!$E$29)),'Matriz de Avaliação'!$E$31)</f>
        <v>MÉDIO</v>
      </c>
      <c r="V169" s="380"/>
      <c r="W169" s="364"/>
      <c r="X169" s="380"/>
      <c r="Y169" s="380"/>
      <c r="Z169" s="380"/>
    </row>
    <row r="170" spans="2:27" s="2" customFormat="1" ht="34.200000000000003" outlineLevel="2">
      <c r="B170" s="484" t="s">
        <v>274</v>
      </c>
      <c r="C170" s="484" t="s">
        <v>1401</v>
      </c>
      <c r="D170" s="484" t="s">
        <v>1399</v>
      </c>
      <c r="E170" s="537" t="s">
        <v>51</v>
      </c>
      <c r="F170" s="536" t="s">
        <v>231</v>
      </c>
      <c r="G170" s="536" t="s">
        <v>368</v>
      </c>
      <c r="H170" s="525" t="s">
        <v>580</v>
      </c>
      <c r="I170" s="36">
        <f>IF(J170=0,"?",(VLOOKUP(J170,'Matriz de Avaliação'!$C$5:$D$9,2,FALSE)))</f>
        <v>25</v>
      </c>
      <c r="J170" s="66" t="s">
        <v>122</v>
      </c>
      <c r="K170" s="37">
        <f>IF(L170=0,"?",(VLOOKUP(L170,'Matriz de Avaliação'!$C$11:$D$15,2,FALSE)))</f>
        <v>4</v>
      </c>
      <c r="L170" s="377" t="s">
        <v>97</v>
      </c>
      <c r="M170" s="38">
        <f>IF(N170=0,"?",(VLOOKUP(N170,'Matriz de Avaliação'!$C$17:$D$21,2,FALSE)))</f>
        <v>0.5</v>
      </c>
      <c r="N170" s="48" t="s">
        <v>31</v>
      </c>
      <c r="O170" s="35">
        <f t="shared" si="20"/>
        <v>50</v>
      </c>
      <c r="P170" s="74" t="str">
        <f>IF(O170&lt;'Matriz de Avaliação'!$D$31,(IF(O170&lt;'Matriz de Avaliação'!$D$29,(IF(O170&lt;'Matriz de Avaliação'!$D$27,(IF(O170&lt;'Matriz de Avaliação'!$D$25,'Matriz de Avaliação'!$E$23,'Matriz de Avaliação'!$E$25)),'Matriz de Avaliação'!$E$27)),'Matriz de Avaliação'!$E$29)),'Matriz de Avaliação'!$E$31)</f>
        <v>MÉDIO</v>
      </c>
      <c r="Q170" s="461" t="s">
        <v>1248</v>
      </c>
      <c r="R170" s="38">
        <f>IF(S170=0,"?",(VLOOKUP(S170,'Matriz de Avaliação'!$C$36:$E$40,2,FALSE)))</f>
        <v>2</v>
      </c>
      <c r="S170" s="225" t="s">
        <v>159</v>
      </c>
      <c r="T170" s="35">
        <f t="shared" si="21"/>
        <v>25</v>
      </c>
      <c r="U170" s="74" t="str">
        <f>IF(T170&lt;'Matriz de Avaliação'!$D$31,(IF(T170&lt;'Matriz de Avaliação'!$D$29,(IF(T170&lt;'Matriz de Avaliação'!$D$27,(IF(T170&lt;'Matriz de Avaliação'!$D$25,'Matriz de Avaliação'!$E$23,'Matriz de Avaliação'!$E$25)),'Matriz de Avaliação'!$E$27)),'Matriz de Avaliação'!$E$29)),'Matriz de Avaliação'!$E$31)</f>
        <v>MÉDIO</v>
      </c>
      <c r="V170" s="384"/>
      <c r="W170" s="384"/>
      <c r="X170" s="384"/>
      <c r="Y170" s="384"/>
      <c r="Z170" s="384"/>
      <c r="AA170" s="1"/>
    </row>
    <row r="171" spans="2:27" ht="21" customHeight="1" outlineLevel="2">
      <c r="B171" s="484" t="s">
        <v>274</v>
      </c>
      <c r="C171" s="484" t="s">
        <v>1401</v>
      </c>
      <c r="D171" s="484" t="s">
        <v>1107</v>
      </c>
      <c r="E171" s="537" t="s">
        <v>52</v>
      </c>
      <c r="F171" s="357" t="s">
        <v>1109</v>
      </c>
      <c r="G171" s="357" t="s">
        <v>370</v>
      </c>
      <c r="H171" s="357" t="s">
        <v>67</v>
      </c>
      <c r="I171" s="36">
        <f>IF(J171=0,"?",(VLOOKUP(J171,'Matriz de Avaliação'!$C$5:$D$9,2,FALSE)))</f>
        <v>5</v>
      </c>
      <c r="J171" s="66" t="s">
        <v>121</v>
      </c>
      <c r="K171" s="37">
        <f>IF(L171=0,"?",(VLOOKUP(L171,'Matriz de Avaliação'!$C$11:$D$15,2,FALSE)))</f>
        <v>4</v>
      </c>
      <c r="L171" s="65" t="s">
        <v>97</v>
      </c>
      <c r="M171" s="38">
        <f>IF(N171=0,"?",(VLOOKUP(N171,'Matriz de Avaliação'!$C$17:$D$21,2,FALSE)))</f>
        <v>0.5</v>
      </c>
      <c r="N171" s="48" t="s">
        <v>31</v>
      </c>
      <c r="O171" s="35">
        <f t="shared" si="20"/>
        <v>10</v>
      </c>
      <c r="P171" s="74" t="str">
        <f>IF(O171&lt;'Matriz de Avaliação'!$D$31,(IF(O171&lt;'Matriz de Avaliação'!$D$29,(IF(O171&lt;'Matriz de Avaliação'!$D$27,(IF(O171&lt;'Matriz de Avaliação'!$D$25,'Matriz de Avaliação'!$E$23,'Matriz de Avaliação'!$E$25)),'Matriz de Avaliação'!$E$27)),'Matriz de Avaliação'!$E$29)),'Matriz de Avaliação'!$E$31)</f>
        <v>BAIXO</v>
      </c>
      <c r="Q171" s="434" t="s">
        <v>854</v>
      </c>
      <c r="R171" s="38">
        <f>IF(S171=0,"?",(VLOOKUP(S171,'Matriz de Avaliação'!$C$36:$E$40,2,FALSE)))</f>
        <v>2</v>
      </c>
      <c r="S171" s="225" t="s">
        <v>159</v>
      </c>
      <c r="T171" s="35">
        <f t="shared" si="21"/>
        <v>5</v>
      </c>
      <c r="U171" s="74" t="str">
        <f>IF(T171&lt;'Matriz de Avaliação'!$D$31,(IF(T171&lt;'Matriz de Avaliação'!$D$29,(IF(T171&lt;'Matriz de Avaliação'!$D$27,(IF(T171&lt;'Matriz de Avaliação'!$D$25,'Matriz de Avaliação'!$E$23,'Matriz de Avaliação'!$E$25)),'Matriz de Avaliação'!$E$27)),'Matriz de Avaliação'!$E$29)),'Matriz de Avaliação'!$E$31)</f>
        <v>BAIXO</v>
      </c>
      <c r="V171" s="364"/>
      <c r="W171" s="364"/>
      <c r="X171" s="364"/>
      <c r="Y171" s="364"/>
      <c r="Z171" s="364"/>
    </row>
    <row r="172" spans="2:27" ht="21" customHeight="1" outlineLevel="2" thickBot="1">
      <c r="B172" s="484" t="s">
        <v>274</v>
      </c>
      <c r="C172" s="484" t="s">
        <v>1401</v>
      </c>
      <c r="D172" s="484" t="s">
        <v>1404</v>
      </c>
      <c r="E172" s="537" t="s">
        <v>52</v>
      </c>
      <c r="F172" s="357" t="s">
        <v>1403</v>
      </c>
      <c r="G172" s="357" t="s">
        <v>358</v>
      </c>
      <c r="H172" s="357" t="s">
        <v>1405</v>
      </c>
      <c r="I172" s="36">
        <f>IF(J172=0,"?",(VLOOKUP(J172,'Matriz de Avaliação'!$C$5:$D$9,2,FALSE)))</f>
        <v>15</v>
      </c>
      <c r="J172" s="66" t="s">
        <v>23</v>
      </c>
      <c r="K172" s="37">
        <f>IF(L172=0,"?",(VLOOKUP(L172,'Matriz de Avaliação'!$C$11:$D$15,2,FALSE)))</f>
        <v>4</v>
      </c>
      <c r="L172" s="65" t="s">
        <v>97</v>
      </c>
      <c r="M172" s="38">
        <f>IF(N172=0,"?",(VLOOKUP(N172,'Matriz de Avaliação'!$C$17:$D$21,2,FALSE)))</f>
        <v>0.5</v>
      </c>
      <c r="N172" s="48" t="s">
        <v>31</v>
      </c>
      <c r="O172" s="35">
        <f t="shared" si="20"/>
        <v>30</v>
      </c>
      <c r="P172" s="74" t="str">
        <f>IF(O172&lt;'Matriz de Avaliação'!$D$31,(IF(O172&lt;'Matriz de Avaliação'!$D$29,(IF(O172&lt;'Matriz de Avaliação'!$D$27,(IF(O172&lt;'Matriz de Avaliação'!$D$25,'Matriz de Avaliação'!$E$23,'Matriz de Avaliação'!$E$25)),'Matriz de Avaliação'!$E$27)),'Matriz de Avaliação'!$E$29)),'Matriz de Avaliação'!$E$31)</f>
        <v>MÉDIO</v>
      </c>
      <c r="Q172" s="434" t="s">
        <v>1406</v>
      </c>
      <c r="R172" s="38">
        <f>IF(S172=0,"?",(VLOOKUP(S172,'Matriz de Avaliação'!$C$36:$E$40,2,FALSE)))</f>
        <v>2</v>
      </c>
      <c r="S172" s="225" t="s">
        <v>159</v>
      </c>
      <c r="T172" s="35">
        <f t="shared" si="21"/>
        <v>15</v>
      </c>
      <c r="U172" s="74" t="str">
        <f>IF(T172&lt;'Matriz de Avaliação'!$D$31,(IF(T172&lt;'Matriz de Avaliação'!$D$29,(IF(T172&lt;'Matriz de Avaliação'!$D$27,(IF(T172&lt;'Matriz de Avaliação'!$D$25,'Matriz de Avaliação'!$E$23,'Matriz de Avaliação'!$E$25)),'Matriz de Avaliação'!$E$27)),'Matriz de Avaliação'!$E$29)),'Matriz de Avaliação'!$E$31)</f>
        <v>BAIXO</v>
      </c>
      <c r="V172" s="364"/>
      <c r="W172" s="364"/>
      <c r="X172" s="364"/>
      <c r="Y172" s="364"/>
      <c r="Z172" s="364"/>
    </row>
    <row r="173" spans="2:27" ht="21" customHeight="1" outlineLevel="2" thickBot="1">
      <c r="B173" s="45" t="s">
        <v>275</v>
      </c>
      <c r="C173" s="32"/>
      <c r="D173" s="47"/>
      <c r="E173" s="47"/>
      <c r="F173" s="47"/>
      <c r="G173" s="47"/>
      <c r="H173" s="47"/>
      <c r="I173" s="31"/>
      <c r="J173" s="32"/>
      <c r="K173" s="31"/>
      <c r="L173" s="32"/>
      <c r="M173" s="31"/>
      <c r="N173" s="32"/>
      <c r="O173" s="32"/>
      <c r="P173" s="32"/>
      <c r="Q173" s="47"/>
      <c r="R173" s="31"/>
      <c r="S173" s="32"/>
      <c r="T173" s="32"/>
      <c r="U173" s="32"/>
      <c r="V173" s="391"/>
      <c r="W173" s="391"/>
      <c r="X173" s="391"/>
      <c r="Y173" s="391"/>
      <c r="Z173" s="391"/>
    </row>
    <row r="174" spans="2:27" ht="21" customHeight="1" outlineLevel="2">
      <c r="B174" s="361" t="s">
        <v>691</v>
      </c>
      <c r="C174" s="361" t="s">
        <v>677</v>
      </c>
      <c r="D174" s="361" t="s">
        <v>688</v>
      </c>
      <c r="E174" s="368" t="s">
        <v>51</v>
      </c>
      <c r="F174" s="352" t="s">
        <v>319</v>
      </c>
      <c r="G174" s="352" t="s">
        <v>363</v>
      </c>
      <c r="H174" s="525" t="s">
        <v>580</v>
      </c>
      <c r="I174" s="36">
        <f>IF(J174=0,"?",(VLOOKUP(J174,'Matriz de Avaliação'!$C$5:$D$9,2,FALSE)))</f>
        <v>50</v>
      </c>
      <c r="J174" s="66" t="s">
        <v>123</v>
      </c>
      <c r="K174" s="37">
        <f>IF(L174=0,"?",(VLOOKUP(L174,'Matriz de Avaliação'!$C$11:$D$15,2,FALSE)))</f>
        <v>3</v>
      </c>
      <c r="L174" s="65" t="s">
        <v>124</v>
      </c>
      <c r="M174" s="38">
        <f>IF(N174=0,"?",(VLOOKUP(N174,'Matriz de Avaliação'!$C$17:$D$21,2,FALSE)))</f>
        <v>0.5</v>
      </c>
      <c r="N174" s="48" t="s">
        <v>31</v>
      </c>
      <c r="O174" s="35">
        <f t="shared" ref="O174:O179" si="22">I174*K174*M174</f>
        <v>75</v>
      </c>
      <c r="P174" s="74" t="str">
        <f>IF(O174&lt;'Matriz de Avaliação'!$D$31,(IF(O174&lt;'Matriz de Avaliação'!$D$29,(IF(O174&lt;'Matriz de Avaliação'!$D$27,(IF(O174&lt;'Matriz de Avaliação'!$D$25,'Matriz de Avaliação'!$E$23,'Matriz de Avaliação'!$E$25)),'Matriz de Avaliação'!$E$27)),'Matriz de Avaliação'!$E$29)),'Matriz de Avaliação'!$E$31)</f>
        <v>MÉDIO</v>
      </c>
      <c r="Q174" s="337" t="s">
        <v>1153</v>
      </c>
      <c r="R174" s="38">
        <f>IF(S174=0,"?",(VLOOKUP(S174,'Matriz de Avaliação'!$C$36:$E$40,2,FALSE)))</f>
        <v>2.5</v>
      </c>
      <c r="S174" s="48" t="s">
        <v>161</v>
      </c>
      <c r="T174" s="35">
        <f t="shared" ref="T174:T179" si="23">(I174*K174*M174)/R174</f>
        <v>30</v>
      </c>
      <c r="U174" s="74" t="str">
        <f>IF(T174&lt;'Matriz de Avaliação'!$D$31,(IF(T174&lt;'Matriz de Avaliação'!$D$29,(IF(T174&lt;'Matriz de Avaliação'!$D$27,(IF(T174&lt;'Matriz de Avaliação'!$D$25,'Matriz de Avaliação'!$E$23,'Matriz de Avaliação'!$E$25)),'Matriz de Avaliação'!$E$27)),'Matriz de Avaliação'!$E$29)),'Matriz de Avaliação'!$E$31)</f>
        <v>MÉDIO</v>
      </c>
      <c r="V174" s="380"/>
      <c r="W174" s="364"/>
      <c r="X174" s="380"/>
      <c r="Y174" s="380"/>
      <c r="Z174" s="380"/>
    </row>
    <row r="175" spans="2:27" ht="21" customHeight="1" outlineLevel="2">
      <c r="B175" s="361" t="s">
        <v>691</v>
      </c>
      <c r="C175" s="361" t="s">
        <v>677</v>
      </c>
      <c r="D175" s="352" t="s">
        <v>692</v>
      </c>
      <c r="E175" s="368" t="s">
        <v>51</v>
      </c>
      <c r="F175" s="352" t="s">
        <v>686</v>
      </c>
      <c r="G175" s="352" t="s">
        <v>362</v>
      </c>
      <c r="H175" s="521" t="s">
        <v>612</v>
      </c>
      <c r="I175" s="36">
        <f>IF(J175=0,"?",(VLOOKUP(J175,'Matriz de Avaliação'!$C$5:$D$9,2,FALSE)))</f>
        <v>5</v>
      </c>
      <c r="J175" s="66" t="s">
        <v>121</v>
      </c>
      <c r="K175" s="37">
        <f>IF(L175=0,"?",(VLOOKUP(L175,'Matriz de Avaliação'!$C$11:$D$15,2,FALSE)))</f>
        <v>3</v>
      </c>
      <c r="L175" s="65" t="s">
        <v>124</v>
      </c>
      <c r="M175" s="38">
        <f>IF(N175=0,"?",(VLOOKUP(N175,'Matriz de Avaliação'!$C$17:$D$21,2,FALSE)))</f>
        <v>1</v>
      </c>
      <c r="N175" s="48" t="s">
        <v>32</v>
      </c>
      <c r="O175" s="35">
        <f>I175*K175*M175</f>
        <v>15</v>
      </c>
      <c r="P175" s="74" t="str">
        <f>IF(O175&lt;'Matriz de Avaliação'!$D$31,(IF(O175&lt;'Matriz de Avaliação'!$D$29,(IF(O175&lt;'Matriz de Avaliação'!$D$27,(IF(O175&lt;'Matriz de Avaliação'!$D$25,'Matriz de Avaliação'!$E$23,'Matriz de Avaliação'!$E$25)),'Matriz de Avaliação'!$E$27)),'Matriz de Avaliação'!$E$29)),'Matriz de Avaliação'!$E$31)</f>
        <v>BAIXO</v>
      </c>
      <c r="Q175" s="339" t="s">
        <v>1363</v>
      </c>
      <c r="R175" s="38">
        <f>IF(S175=0,"?",(VLOOKUP(S175,'Matriz de Avaliação'!$C$36:$E$40,2,FALSE)))</f>
        <v>2.5</v>
      </c>
      <c r="S175" s="48" t="s">
        <v>161</v>
      </c>
      <c r="T175" s="35">
        <f>(I175*K175*M175)/R175</f>
        <v>6</v>
      </c>
      <c r="U175" s="74" t="str">
        <f>IF(T175&lt;'Matriz de Avaliação'!$D$31,(IF(T175&lt;'Matriz de Avaliação'!$D$29,(IF(T175&lt;'Matriz de Avaliação'!$D$27,(IF(T175&lt;'Matriz de Avaliação'!$D$25,'Matriz de Avaliação'!$E$23,'Matriz de Avaliação'!$E$25)),'Matriz de Avaliação'!$E$27)),'Matriz de Avaliação'!$E$29)),'Matriz de Avaliação'!$E$31)</f>
        <v>BAIXO</v>
      </c>
      <c r="V175" s="364"/>
      <c r="W175" s="364"/>
      <c r="X175" s="369"/>
      <c r="Y175" s="364"/>
      <c r="Z175" s="364"/>
    </row>
    <row r="176" spans="2:27" ht="21" customHeight="1" outlineLevel="2">
      <c r="B176" s="361" t="s">
        <v>691</v>
      </c>
      <c r="C176" s="361" t="s">
        <v>677</v>
      </c>
      <c r="D176" s="366" t="s">
        <v>692</v>
      </c>
      <c r="E176" s="368" t="s">
        <v>51</v>
      </c>
      <c r="F176" s="352" t="s">
        <v>138</v>
      </c>
      <c r="G176" s="352" t="s">
        <v>366</v>
      </c>
      <c r="H176" s="521" t="s">
        <v>315</v>
      </c>
      <c r="I176" s="36">
        <f>IF(J176=0,"?",(VLOOKUP(J176,'Matriz de Avaliação'!$C$5:$D$9,2,FALSE)))</f>
        <v>15</v>
      </c>
      <c r="J176" s="66" t="s">
        <v>23</v>
      </c>
      <c r="K176" s="37">
        <f>IF(L176=0,"?",(VLOOKUP(L176,'Matriz de Avaliação'!$C$11:$D$15,2,FALSE)))</f>
        <v>3</v>
      </c>
      <c r="L176" s="65" t="s">
        <v>124</v>
      </c>
      <c r="M176" s="38">
        <f>IF(N176=0,"?",(VLOOKUP(N176,'Matriz de Avaliação'!$C$17:$D$21,2,FALSE)))</f>
        <v>1</v>
      </c>
      <c r="N176" s="48" t="s">
        <v>32</v>
      </c>
      <c r="O176" s="35">
        <f>I176*K176*M176</f>
        <v>45</v>
      </c>
      <c r="P176" s="74" t="str">
        <f>IF(O176&lt;'Matriz de Avaliação'!$D$31,(IF(O176&lt;'Matriz de Avaliação'!$D$29,(IF(O176&lt;'Matriz de Avaliação'!$D$27,(IF(O176&lt;'Matriz de Avaliação'!$D$25,'Matriz de Avaliação'!$E$23,'Matriz de Avaliação'!$E$25)),'Matriz de Avaliação'!$E$27)),'Matriz de Avaliação'!$E$29)),'Matriz de Avaliação'!$E$31)</f>
        <v>MÉDIO</v>
      </c>
      <c r="Q176" s="341" t="s">
        <v>1364</v>
      </c>
      <c r="R176" s="38">
        <f>IF(S176=0,"?",(VLOOKUP(S176,'Matriz de Avaliação'!$C$36:$E$40,2,FALSE)))</f>
        <v>2.5</v>
      </c>
      <c r="S176" s="48" t="s">
        <v>161</v>
      </c>
      <c r="T176" s="35">
        <f>(I176*K176*M176)/R176</f>
        <v>18</v>
      </c>
      <c r="U176" s="74" t="str">
        <f>IF(T176&lt;'Matriz de Avaliação'!$D$31,(IF(T176&lt;'Matriz de Avaliação'!$D$29,(IF(T176&lt;'Matriz de Avaliação'!$D$27,(IF(T176&lt;'Matriz de Avaliação'!$D$25,'Matriz de Avaliação'!$E$23,'Matriz de Avaliação'!$E$25)),'Matriz de Avaliação'!$E$27)),'Matriz de Avaliação'!$E$29)),'Matriz de Avaliação'!$E$31)</f>
        <v>BAIXO</v>
      </c>
      <c r="V176" s="364"/>
      <c r="W176" s="364"/>
      <c r="X176" s="364"/>
      <c r="Y176" s="364"/>
      <c r="Z176" s="364"/>
    </row>
    <row r="177" spans="2:26" ht="21" customHeight="1" outlineLevel="2">
      <c r="B177" s="361" t="s">
        <v>691</v>
      </c>
      <c r="C177" s="361" t="s">
        <v>690</v>
      </c>
      <c r="D177" s="361" t="s">
        <v>689</v>
      </c>
      <c r="E177" s="368" t="s">
        <v>51</v>
      </c>
      <c r="F177" s="352" t="s">
        <v>302</v>
      </c>
      <c r="G177" s="352" t="s">
        <v>369</v>
      </c>
      <c r="H177" s="521" t="s">
        <v>321</v>
      </c>
      <c r="I177" s="36">
        <f>IF(J177=0,"?",(VLOOKUP(J177,'Matriz de Avaliação'!$C$5:$D$9,2,FALSE)))</f>
        <v>15</v>
      </c>
      <c r="J177" s="66" t="s">
        <v>23</v>
      </c>
      <c r="K177" s="37">
        <f>IF(L177=0,"?",(VLOOKUP(L177,'Matriz de Avaliação'!$C$11:$D$15,2,FALSE)))</f>
        <v>3</v>
      </c>
      <c r="L177" s="65" t="s">
        <v>124</v>
      </c>
      <c r="M177" s="38">
        <f>IF(N177=0,"?",(VLOOKUP(N177,'Matriz de Avaliação'!$C$17:$D$21,2,FALSE)))</f>
        <v>1</v>
      </c>
      <c r="N177" s="48" t="s">
        <v>32</v>
      </c>
      <c r="O177" s="35">
        <f t="shared" si="22"/>
        <v>45</v>
      </c>
      <c r="P177" s="74" t="str">
        <f>IF(O177&lt;'Matriz de Avaliação'!$D$31,(IF(O177&lt;'Matriz de Avaliação'!$D$29,(IF(O177&lt;'Matriz de Avaliação'!$D$27,(IF(O177&lt;'Matriz de Avaliação'!$D$25,'Matriz de Avaliação'!$E$23,'Matriz de Avaliação'!$E$25)),'Matriz de Avaliação'!$E$27)),'Matriz de Avaliação'!$E$29)),'Matriz de Avaliação'!$E$31)</f>
        <v>MÉDIO</v>
      </c>
      <c r="Q177" s="336" t="s">
        <v>1355</v>
      </c>
      <c r="R177" s="38">
        <f>IF(S177=0,"?",(VLOOKUP(S177,'Matriz de Avaliação'!$C$36:$E$40,2,FALSE)))</f>
        <v>2.5</v>
      </c>
      <c r="S177" s="48" t="s">
        <v>161</v>
      </c>
      <c r="T177" s="35">
        <f t="shared" si="23"/>
        <v>18</v>
      </c>
      <c r="U177" s="74" t="str">
        <f>IF(T177&lt;'Matriz de Avaliação'!$D$31,(IF(T177&lt;'Matriz de Avaliação'!$D$29,(IF(T177&lt;'Matriz de Avaliação'!$D$27,(IF(T177&lt;'Matriz de Avaliação'!$D$25,'Matriz de Avaliação'!$E$23,'Matriz de Avaliação'!$E$25)),'Matriz de Avaliação'!$E$27)),'Matriz de Avaliação'!$E$29)),'Matriz de Avaliação'!$E$31)</f>
        <v>BAIXO</v>
      </c>
      <c r="V177" s="364"/>
      <c r="W177" s="364"/>
      <c r="X177" s="369"/>
      <c r="Y177" s="364"/>
      <c r="Z177" s="364"/>
    </row>
    <row r="178" spans="2:26" ht="21" customHeight="1" outlineLevel="2">
      <c r="B178" s="361" t="s">
        <v>691</v>
      </c>
      <c r="C178" s="361" t="s">
        <v>690</v>
      </c>
      <c r="D178" s="361" t="s">
        <v>689</v>
      </c>
      <c r="E178" s="368" t="s">
        <v>51</v>
      </c>
      <c r="F178" s="352" t="s">
        <v>82</v>
      </c>
      <c r="G178" s="352" t="s">
        <v>471</v>
      </c>
      <c r="H178" s="521" t="s">
        <v>1128</v>
      </c>
      <c r="I178" s="36">
        <f>IF(J178=0,"?",(VLOOKUP(J178,'Matriz de Avaliação'!$C$5:$D$9,2,FALSE)))</f>
        <v>25</v>
      </c>
      <c r="J178" s="66" t="s">
        <v>122</v>
      </c>
      <c r="K178" s="37">
        <f>IF(L178=0,"?",(VLOOKUP(L178,'Matriz de Avaliação'!$C$11:$D$15,2,FALSE)))</f>
        <v>3</v>
      </c>
      <c r="L178" s="65" t="s">
        <v>124</v>
      </c>
      <c r="M178" s="38">
        <f>IF(N178=0,"?",(VLOOKUP(N178,'Matriz de Avaliação'!$C$17:$D$21,2,FALSE)))</f>
        <v>1</v>
      </c>
      <c r="N178" s="48" t="s">
        <v>32</v>
      </c>
      <c r="O178" s="35">
        <f t="shared" si="22"/>
        <v>75</v>
      </c>
      <c r="P178" s="74" t="str">
        <f>IF(O178&lt;'Matriz de Avaliação'!$D$31,(IF(O178&lt;'Matriz de Avaliação'!$D$29,(IF(O178&lt;'Matriz de Avaliação'!$D$27,(IF(O178&lt;'Matriz de Avaliação'!$D$25,'Matriz de Avaliação'!$E$23,'Matriz de Avaliação'!$E$25)),'Matriz de Avaliação'!$E$27)),'Matriz de Avaliação'!$E$29)),'Matriz de Avaliação'!$E$31)</f>
        <v>MÉDIO</v>
      </c>
      <c r="Q178" s="337" t="s">
        <v>1334</v>
      </c>
      <c r="R178" s="38">
        <f>IF(S178=0,"?",(VLOOKUP(S178,'Matriz de Avaliação'!$C$36:$E$40,2,FALSE)))</f>
        <v>2.5</v>
      </c>
      <c r="S178" s="48" t="s">
        <v>161</v>
      </c>
      <c r="T178" s="35">
        <f t="shared" si="23"/>
        <v>30</v>
      </c>
      <c r="U178" s="74" t="str">
        <f>IF(T178&lt;'Matriz de Avaliação'!$D$31,(IF(T178&lt;'Matriz de Avaliação'!$D$29,(IF(T178&lt;'Matriz de Avaliação'!$D$27,(IF(T178&lt;'Matriz de Avaliação'!$D$25,'Matriz de Avaliação'!$E$23,'Matriz de Avaliação'!$E$25)),'Matriz de Avaliação'!$E$27)),'Matriz de Avaliação'!$E$29)),'Matriz de Avaliação'!$E$31)</f>
        <v>MÉDIO</v>
      </c>
      <c r="V178" s="372"/>
      <c r="W178" s="364"/>
      <c r="X178" s="372"/>
      <c r="Y178" s="372"/>
      <c r="Z178" s="372"/>
    </row>
    <row r="179" spans="2:26" ht="21" customHeight="1" outlineLevel="2">
      <c r="B179" s="361" t="s">
        <v>691</v>
      </c>
      <c r="C179" s="361" t="s">
        <v>693</v>
      </c>
      <c r="D179" s="361" t="s">
        <v>694</v>
      </c>
      <c r="E179" s="368" t="s">
        <v>51</v>
      </c>
      <c r="F179" s="352" t="s">
        <v>138</v>
      </c>
      <c r="G179" s="352" t="s">
        <v>366</v>
      </c>
      <c r="H179" s="521" t="s">
        <v>315</v>
      </c>
      <c r="I179" s="36">
        <f>IF(J179=0,"?",(VLOOKUP(J179,'Matriz de Avaliação'!$C$5:$D$9,2,FALSE)))</f>
        <v>15</v>
      </c>
      <c r="J179" s="66" t="s">
        <v>23</v>
      </c>
      <c r="K179" s="37">
        <f>IF(L179=0,"?",(VLOOKUP(L179,'Matriz de Avaliação'!$C$11:$D$15,2,FALSE)))</f>
        <v>3</v>
      </c>
      <c r="L179" s="65" t="s">
        <v>124</v>
      </c>
      <c r="M179" s="38">
        <f>IF(N179=0,"?",(VLOOKUP(N179,'Matriz de Avaliação'!$C$17:$D$21,2,FALSE)))</f>
        <v>1</v>
      </c>
      <c r="N179" s="48" t="s">
        <v>32</v>
      </c>
      <c r="O179" s="35">
        <f t="shared" si="22"/>
        <v>45</v>
      </c>
      <c r="P179" s="74" t="str">
        <f>IF(O179&lt;'Matriz de Avaliação'!$D$31,(IF(O179&lt;'Matriz de Avaliação'!$D$29,(IF(O179&lt;'Matriz de Avaliação'!$D$27,(IF(O179&lt;'Matriz de Avaliação'!$D$25,'Matriz de Avaliação'!$E$23,'Matriz de Avaliação'!$E$25)),'Matriz de Avaliação'!$E$27)),'Matriz de Avaliação'!$E$29)),'Matriz de Avaliação'!$E$31)</f>
        <v>MÉDIO</v>
      </c>
      <c r="Q179" s="341" t="s">
        <v>1364</v>
      </c>
      <c r="R179" s="38">
        <f>IF(S179=0,"?",(VLOOKUP(S179,'Matriz de Avaliação'!$C$36:$E$40,2,FALSE)))</f>
        <v>2.5</v>
      </c>
      <c r="S179" s="48" t="s">
        <v>161</v>
      </c>
      <c r="T179" s="35">
        <f t="shared" si="23"/>
        <v>18</v>
      </c>
      <c r="U179" s="74" t="str">
        <f>IF(T179&lt;'Matriz de Avaliação'!$D$31,(IF(T179&lt;'Matriz de Avaliação'!$D$29,(IF(T179&lt;'Matriz de Avaliação'!$D$27,(IF(T179&lt;'Matriz de Avaliação'!$D$25,'Matriz de Avaliação'!$E$23,'Matriz de Avaliação'!$E$25)),'Matriz de Avaliação'!$E$27)),'Matriz de Avaliação'!$E$29)),'Matriz de Avaliação'!$E$31)</f>
        <v>BAIXO</v>
      </c>
      <c r="V179" s="364"/>
      <c r="W179" s="364"/>
      <c r="X179" s="364"/>
      <c r="Y179" s="364"/>
      <c r="Z179" s="364"/>
    </row>
    <row r="180" spans="2:26" ht="21" customHeight="1" outlineLevel="2" thickBot="1">
      <c r="B180" s="361" t="s">
        <v>691</v>
      </c>
      <c r="C180" s="361" t="s">
        <v>693</v>
      </c>
      <c r="D180" s="361" t="s">
        <v>649</v>
      </c>
      <c r="E180" s="368" t="s">
        <v>51</v>
      </c>
      <c r="F180" s="352" t="s">
        <v>319</v>
      </c>
      <c r="G180" s="352" t="s">
        <v>363</v>
      </c>
      <c r="H180" s="525" t="s">
        <v>580</v>
      </c>
      <c r="I180" s="36">
        <f>IF(J180=0,"?",(VLOOKUP(J180,'Matriz de Avaliação'!$C$5:$D$9,2,FALSE)))</f>
        <v>50</v>
      </c>
      <c r="J180" s="66" t="s">
        <v>123</v>
      </c>
      <c r="K180" s="37">
        <f>IF(L180=0,"?",(VLOOKUP(L180,'Matriz de Avaliação'!$C$11:$D$15,2,FALSE)))</f>
        <v>3</v>
      </c>
      <c r="L180" s="65" t="s">
        <v>124</v>
      </c>
      <c r="M180" s="38">
        <f>IF(N180=0,"?",(VLOOKUP(N180,'Matriz de Avaliação'!$C$17:$D$21,2,FALSE)))</f>
        <v>0.5</v>
      </c>
      <c r="N180" s="48" t="s">
        <v>31</v>
      </c>
      <c r="O180" s="35">
        <f>I180*K180*M180</f>
        <v>75</v>
      </c>
      <c r="P180" s="74" t="str">
        <f>IF(O180&lt;'Matriz de Avaliação'!$D$31,(IF(O180&lt;'Matriz de Avaliação'!$D$29,(IF(O180&lt;'Matriz de Avaliação'!$D$27,(IF(O180&lt;'Matriz de Avaliação'!$D$25,'Matriz de Avaliação'!$E$23,'Matriz de Avaliação'!$E$25)),'Matriz de Avaliação'!$E$27)),'Matriz de Avaliação'!$E$29)),'Matriz de Avaliação'!$E$31)</f>
        <v>MÉDIO</v>
      </c>
      <c r="Q180" s="337" t="s">
        <v>1322</v>
      </c>
      <c r="R180" s="38">
        <f>IF(S180=0,"?",(VLOOKUP(S180,'Matriz de Avaliação'!$C$36:$E$40,2,FALSE)))</f>
        <v>2.5</v>
      </c>
      <c r="S180" s="48" t="s">
        <v>161</v>
      </c>
      <c r="T180" s="35">
        <f>(I180*K180*M180)/R180</f>
        <v>30</v>
      </c>
      <c r="U180" s="74" t="str">
        <f>IF(T180&lt;'Matriz de Avaliação'!$D$31,(IF(T180&lt;'Matriz de Avaliação'!$D$29,(IF(T180&lt;'Matriz de Avaliação'!$D$27,(IF(T180&lt;'Matriz de Avaliação'!$D$25,'Matriz de Avaliação'!$E$23,'Matriz de Avaliação'!$E$25)),'Matriz de Avaliação'!$E$27)),'Matriz de Avaliação'!$E$29)),'Matriz de Avaliação'!$E$31)</f>
        <v>MÉDIO</v>
      </c>
      <c r="V180" s="364"/>
      <c r="W180" s="364"/>
      <c r="X180" s="369"/>
      <c r="Y180" s="364"/>
      <c r="Z180" s="364"/>
    </row>
    <row r="181" spans="2:26" ht="21" customHeight="1" outlineLevel="2">
      <c r="B181" s="484" t="s">
        <v>691</v>
      </c>
      <c r="C181" s="484" t="s">
        <v>1402</v>
      </c>
      <c r="D181" s="484" t="s">
        <v>1399</v>
      </c>
      <c r="E181" s="510" t="s">
        <v>51</v>
      </c>
      <c r="F181" s="536" t="s">
        <v>231</v>
      </c>
      <c r="G181" s="536" t="s">
        <v>368</v>
      </c>
      <c r="H181" s="525" t="s">
        <v>580</v>
      </c>
      <c r="I181" s="36">
        <f>IF(J181=0,"?",(VLOOKUP(J181,'Matriz de Avaliação'!$C$5:$D$9,2,FALSE)))</f>
        <v>25</v>
      </c>
      <c r="J181" s="66" t="s">
        <v>122</v>
      </c>
      <c r="K181" s="37">
        <f>IF(L181=0,"?",(VLOOKUP(L181,'Matriz de Avaliação'!$C$11:$D$15,2,FALSE)))</f>
        <v>4</v>
      </c>
      <c r="L181" s="377" t="s">
        <v>97</v>
      </c>
      <c r="M181" s="38">
        <f>IF(N181=0,"?",(VLOOKUP(N181,'Matriz de Avaliação'!$C$17:$D$21,2,FALSE)))</f>
        <v>0.5</v>
      </c>
      <c r="N181" s="48" t="s">
        <v>31</v>
      </c>
      <c r="O181" s="35">
        <f>I181*K181*M181</f>
        <v>50</v>
      </c>
      <c r="P181" s="74" t="str">
        <f>IF(O181&lt;'Matriz de Avaliação'!$D$31,(IF(O181&lt;'Matriz de Avaliação'!$D$29,(IF(O181&lt;'Matriz de Avaliação'!$D$27,(IF(O181&lt;'Matriz de Avaliação'!$D$25,'Matriz de Avaliação'!$E$23,'Matriz de Avaliação'!$E$25)),'Matriz de Avaliação'!$E$27)),'Matriz de Avaliação'!$E$29)),'Matriz de Avaliação'!$E$31)</f>
        <v>MÉDIO</v>
      </c>
      <c r="Q181" s="461" t="s">
        <v>1248</v>
      </c>
      <c r="R181" s="38">
        <f>IF(S181=0,"?",(VLOOKUP(S181,'Matriz de Avaliação'!$C$36:$E$40,2,FALSE)))</f>
        <v>2</v>
      </c>
      <c r="S181" s="225" t="s">
        <v>159</v>
      </c>
      <c r="T181" s="35">
        <f>(I181*K181*M181)/R181</f>
        <v>25</v>
      </c>
      <c r="U181" s="74" t="str">
        <f>IF(T181&lt;'Matriz de Avaliação'!$D$31,(IF(T181&lt;'Matriz de Avaliação'!$D$29,(IF(T181&lt;'Matriz de Avaliação'!$D$27,(IF(T181&lt;'Matriz de Avaliação'!$D$25,'Matriz de Avaliação'!$E$23,'Matriz de Avaliação'!$E$25)),'Matriz de Avaliação'!$E$27)),'Matriz de Avaliação'!$E$29)),'Matriz de Avaliação'!$E$31)</f>
        <v>MÉDIO</v>
      </c>
      <c r="V181" s="384"/>
      <c r="W181" s="384"/>
      <c r="X181" s="384"/>
      <c r="Y181" s="384"/>
      <c r="Z181" s="384"/>
    </row>
    <row r="182" spans="2:26" ht="21" customHeight="1" outlineLevel="2">
      <c r="B182" s="484" t="s">
        <v>691</v>
      </c>
      <c r="C182" s="484" t="s">
        <v>1402</v>
      </c>
      <c r="D182" s="484" t="s">
        <v>1107</v>
      </c>
      <c r="E182" s="510" t="s">
        <v>52</v>
      </c>
      <c r="F182" s="357" t="s">
        <v>1109</v>
      </c>
      <c r="G182" s="357" t="s">
        <v>370</v>
      </c>
      <c r="H182" s="357" t="s">
        <v>67</v>
      </c>
      <c r="I182" s="36">
        <f>IF(J182=0,"?",(VLOOKUP(J182,'Matriz de Avaliação'!$C$5:$D$9,2,FALSE)))</f>
        <v>5</v>
      </c>
      <c r="J182" s="66" t="s">
        <v>121</v>
      </c>
      <c r="K182" s="37">
        <f>IF(L182=0,"?",(VLOOKUP(L182,'Matriz de Avaliação'!$C$11:$D$15,2,FALSE)))</f>
        <v>4</v>
      </c>
      <c r="L182" s="65" t="s">
        <v>97</v>
      </c>
      <c r="M182" s="38">
        <f>IF(N182=0,"?",(VLOOKUP(N182,'Matriz de Avaliação'!$C$17:$D$21,2,FALSE)))</f>
        <v>0.5</v>
      </c>
      <c r="N182" s="48" t="s">
        <v>31</v>
      </c>
      <c r="O182" s="35">
        <f>I182*K182*M182</f>
        <v>10</v>
      </c>
      <c r="P182" s="74" t="str">
        <f>IF(O182&lt;'Matriz de Avaliação'!$D$31,(IF(O182&lt;'Matriz de Avaliação'!$D$29,(IF(O182&lt;'Matriz de Avaliação'!$D$27,(IF(O182&lt;'Matriz de Avaliação'!$D$25,'Matriz de Avaliação'!$E$23,'Matriz de Avaliação'!$E$25)),'Matriz de Avaliação'!$E$27)),'Matriz de Avaliação'!$E$29)),'Matriz de Avaliação'!$E$31)</f>
        <v>BAIXO</v>
      </c>
      <c r="Q182" s="434" t="s">
        <v>854</v>
      </c>
      <c r="R182" s="38">
        <f>IF(S182=0,"?",(VLOOKUP(S182,'Matriz de Avaliação'!$C$36:$E$40,2,FALSE)))</f>
        <v>2</v>
      </c>
      <c r="S182" s="225" t="s">
        <v>159</v>
      </c>
      <c r="T182" s="35">
        <f>(I182*K182*M182)/R182</f>
        <v>5</v>
      </c>
      <c r="U182" s="74" t="str">
        <f>IF(T182&lt;'Matriz de Avaliação'!$D$31,(IF(T182&lt;'Matriz de Avaliação'!$D$29,(IF(T182&lt;'Matriz de Avaliação'!$D$27,(IF(T182&lt;'Matriz de Avaliação'!$D$25,'Matriz de Avaliação'!$E$23,'Matriz de Avaliação'!$E$25)),'Matriz de Avaliação'!$E$27)),'Matriz de Avaliação'!$E$29)),'Matriz de Avaliação'!$E$31)</f>
        <v>BAIXO</v>
      </c>
      <c r="V182" s="364"/>
      <c r="W182" s="364"/>
      <c r="X182" s="364"/>
      <c r="Y182" s="364"/>
      <c r="Z182" s="364"/>
    </row>
    <row r="183" spans="2:26" ht="21" customHeight="1" outlineLevel="2" thickBot="1">
      <c r="B183" s="484" t="s">
        <v>691</v>
      </c>
      <c r="C183" s="484" t="s">
        <v>1402</v>
      </c>
      <c r="D183" s="484" t="s">
        <v>1404</v>
      </c>
      <c r="E183" s="510" t="s">
        <v>52</v>
      </c>
      <c r="F183" s="357" t="s">
        <v>1403</v>
      </c>
      <c r="G183" s="357" t="s">
        <v>358</v>
      </c>
      <c r="H183" s="357" t="s">
        <v>1405</v>
      </c>
      <c r="I183" s="36">
        <f>IF(J183=0,"?",(VLOOKUP(J183,'Matriz de Avaliação'!$C$5:$D$9,2,FALSE)))</f>
        <v>15</v>
      </c>
      <c r="J183" s="66" t="s">
        <v>23</v>
      </c>
      <c r="K183" s="37">
        <f>IF(L183=0,"?",(VLOOKUP(L183,'Matriz de Avaliação'!$C$11:$D$15,2,FALSE)))</f>
        <v>4</v>
      </c>
      <c r="L183" s="65" t="s">
        <v>97</v>
      </c>
      <c r="M183" s="38">
        <f>IF(N183=0,"?",(VLOOKUP(N183,'Matriz de Avaliação'!$C$17:$D$21,2,FALSE)))</f>
        <v>0.5</v>
      </c>
      <c r="N183" s="48" t="s">
        <v>31</v>
      </c>
      <c r="O183" s="35">
        <f>I183*K183*M183</f>
        <v>30</v>
      </c>
      <c r="P183" s="74" t="str">
        <f>IF(O183&lt;'Matriz de Avaliação'!$D$31,(IF(O183&lt;'Matriz de Avaliação'!$D$29,(IF(O183&lt;'Matriz de Avaliação'!$D$27,(IF(O183&lt;'Matriz de Avaliação'!$D$25,'Matriz de Avaliação'!$E$23,'Matriz de Avaliação'!$E$25)),'Matriz de Avaliação'!$E$27)),'Matriz de Avaliação'!$E$29)),'Matriz de Avaliação'!$E$31)</f>
        <v>MÉDIO</v>
      </c>
      <c r="Q183" s="434" t="s">
        <v>1406</v>
      </c>
      <c r="R183" s="38">
        <f>IF(S183=0,"?",(VLOOKUP(S183,'Matriz de Avaliação'!$C$36:$E$40,2,FALSE)))</f>
        <v>2</v>
      </c>
      <c r="S183" s="225" t="s">
        <v>159</v>
      </c>
      <c r="T183" s="35">
        <f>(I183*K183*M183)/R183</f>
        <v>15</v>
      </c>
      <c r="U183" s="74" t="str">
        <f>IF(T183&lt;'Matriz de Avaliação'!$D$31,(IF(T183&lt;'Matriz de Avaliação'!$D$29,(IF(T183&lt;'Matriz de Avaliação'!$D$27,(IF(T183&lt;'Matriz de Avaliação'!$D$25,'Matriz de Avaliação'!$E$23,'Matriz de Avaliação'!$E$25)),'Matriz de Avaliação'!$E$27)),'Matriz de Avaliação'!$E$29)),'Matriz de Avaliação'!$E$31)</f>
        <v>BAIXO</v>
      </c>
      <c r="V183" s="364"/>
      <c r="W183" s="364"/>
      <c r="X183" s="364"/>
      <c r="Y183" s="364"/>
      <c r="Z183" s="364"/>
    </row>
    <row r="184" spans="2:26" ht="21" customHeight="1" outlineLevel="2" thickBot="1">
      <c r="B184" s="45" t="s">
        <v>1407</v>
      </c>
      <c r="C184" s="32"/>
      <c r="D184" s="47"/>
      <c r="E184" s="47"/>
      <c r="F184" s="47"/>
      <c r="G184" s="47"/>
      <c r="H184" s="47"/>
      <c r="I184" s="31"/>
      <c r="J184" s="32"/>
      <c r="K184" s="31"/>
      <c r="L184" s="32"/>
      <c r="M184" s="31"/>
      <c r="N184" s="32"/>
      <c r="O184" s="32"/>
      <c r="P184" s="32"/>
      <c r="Q184" s="47"/>
      <c r="R184" s="31"/>
      <c r="S184" s="32"/>
      <c r="T184" s="32"/>
      <c r="U184" s="32"/>
      <c r="V184" s="388"/>
      <c r="W184" s="388"/>
      <c r="X184" s="388"/>
      <c r="Y184" s="388"/>
      <c r="Z184" s="388"/>
    </row>
    <row r="185" spans="2:26" ht="61.05" customHeight="1" outlineLevel="2">
      <c r="B185" s="361" t="s">
        <v>1407</v>
      </c>
      <c r="C185" s="361" t="s">
        <v>1407</v>
      </c>
      <c r="D185" s="361" t="s">
        <v>1408</v>
      </c>
      <c r="E185" s="368" t="s">
        <v>51</v>
      </c>
      <c r="F185" s="352" t="s">
        <v>319</v>
      </c>
      <c r="G185" s="352" t="s">
        <v>363</v>
      </c>
      <c r="H185" s="525" t="s">
        <v>580</v>
      </c>
      <c r="I185" s="36">
        <f>IF(J185=0,"?",(VLOOKUP(J185,'Matriz de Avaliação'!$C$5:$D$9,2,FALSE)))</f>
        <v>50</v>
      </c>
      <c r="J185" s="66" t="s">
        <v>123</v>
      </c>
      <c r="K185" s="37">
        <f>IF(L185=0,"?",(VLOOKUP(L185,'Matriz de Avaliação'!$C$11:$D$15,2,FALSE)))</f>
        <v>3</v>
      </c>
      <c r="L185" s="65" t="s">
        <v>124</v>
      </c>
      <c r="M185" s="38">
        <f>IF(N185=0,"?",(VLOOKUP(N185,'Matriz de Avaliação'!$C$17:$D$21,2,FALSE)))</f>
        <v>0.5</v>
      </c>
      <c r="N185" s="48" t="s">
        <v>31</v>
      </c>
      <c r="O185" s="35">
        <f t="shared" ref="O185:O196" si="24">I185*K185*M185</f>
        <v>75</v>
      </c>
      <c r="P185" s="74" t="str">
        <f>IF(O185&lt;'Matriz de Avaliação'!$D$31,(IF(O185&lt;'Matriz de Avaliação'!$D$29,(IF(O185&lt;'Matriz de Avaliação'!$D$27,(IF(O185&lt;'Matriz de Avaliação'!$D$25,'Matriz de Avaliação'!$E$23,'Matriz de Avaliação'!$E$25)),'Matriz de Avaliação'!$E$27)),'Matriz de Avaliação'!$E$29)),'Matriz de Avaliação'!$E$31)</f>
        <v>MÉDIO</v>
      </c>
      <c r="Q185" s="337" t="s">
        <v>1153</v>
      </c>
      <c r="R185" s="38">
        <f>IF(S185=0,"?",(VLOOKUP(S185,'Matriz de Avaliação'!$C$36:$E$40,2,FALSE)))</f>
        <v>2.5</v>
      </c>
      <c r="S185" s="48" t="s">
        <v>161</v>
      </c>
      <c r="T185" s="35">
        <f t="shared" ref="T185:T196" si="25">(I185*K185*M185)/R185</f>
        <v>30</v>
      </c>
      <c r="U185" s="74" t="str">
        <f>IF(T185&lt;'Matriz de Avaliação'!$D$31,(IF(T185&lt;'Matriz de Avaliação'!$D$29,(IF(T185&lt;'Matriz de Avaliação'!$D$27,(IF(T185&lt;'Matriz de Avaliação'!$D$25,'Matriz de Avaliação'!$E$23,'Matriz de Avaliação'!$E$25)),'Matriz de Avaliação'!$E$27)),'Matriz de Avaliação'!$E$29)),'Matriz de Avaliação'!$E$31)</f>
        <v>MÉDIO</v>
      </c>
      <c r="V185" s="380"/>
      <c r="W185" s="364"/>
      <c r="X185" s="380"/>
      <c r="Y185" s="380"/>
      <c r="Z185" s="380"/>
    </row>
    <row r="186" spans="2:26" ht="87" customHeight="1" outlineLevel="2">
      <c r="B186" s="361" t="s">
        <v>1407</v>
      </c>
      <c r="C186" s="366" t="s">
        <v>1407</v>
      </c>
      <c r="D186" s="366" t="s">
        <v>1410</v>
      </c>
      <c r="E186" s="368" t="s">
        <v>51</v>
      </c>
      <c r="F186" s="352" t="s">
        <v>1411</v>
      </c>
      <c r="G186" s="352" t="s">
        <v>362</v>
      </c>
      <c r="H186" s="521" t="s">
        <v>612</v>
      </c>
      <c r="I186" s="36">
        <f>IF(J186=0,"?",(VLOOKUP(J186,'Matriz de Avaliação'!$C$5:$D$9,2,FALSE)))</f>
        <v>15</v>
      </c>
      <c r="J186" s="191" t="s">
        <v>23</v>
      </c>
      <c r="K186" s="37">
        <f>IF(L186=0,"?",(VLOOKUP(L186,'Matriz de Avaliação'!$C$11:$D$15,2,FALSE)))</f>
        <v>4</v>
      </c>
      <c r="L186" s="65" t="s">
        <v>97</v>
      </c>
      <c r="M186" s="38">
        <f>IF(N186=0,"?",(VLOOKUP(N186,'Matriz de Avaliação'!$C$17:$D$21,2,FALSE)))</f>
        <v>1</v>
      </c>
      <c r="N186" s="48" t="s">
        <v>32</v>
      </c>
      <c r="O186" s="35">
        <f t="shared" si="24"/>
        <v>60</v>
      </c>
      <c r="P186" s="74" t="str">
        <f>IF(O186&lt;'Matriz de Avaliação'!$D$31,(IF(O186&lt;'Matriz de Avaliação'!$D$29,(IF(O186&lt;'Matriz de Avaliação'!$D$27,(IF(O186&lt;'Matriz de Avaliação'!$D$25,'Matriz de Avaliação'!$E$23,'Matriz de Avaliação'!$E$25)),'Matriz de Avaliação'!$E$27)),'Matriz de Avaliação'!$E$29)),'Matriz de Avaliação'!$E$31)</f>
        <v>MÉDIO</v>
      </c>
      <c r="Q186" s="335" t="s">
        <v>1767</v>
      </c>
      <c r="R186" s="38">
        <f>IF(S186=0,"?",(VLOOKUP(S186,'Matriz de Avaliação'!$C$36:$E$40,2,FALSE)))</f>
        <v>2.5</v>
      </c>
      <c r="S186" s="48" t="s">
        <v>161</v>
      </c>
      <c r="T186" s="35">
        <f t="shared" si="25"/>
        <v>24</v>
      </c>
      <c r="U186" s="74" t="str">
        <f>IF(T186&lt;'Matriz de Avaliação'!$D$31,(IF(T186&lt;'Matriz de Avaliação'!$D$29,(IF(T186&lt;'Matriz de Avaliação'!$D$27,(IF(T186&lt;'Matriz de Avaliação'!$D$25,'Matriz de Avaliação'!$E$23,'Matriz de Avaliação'!$E$25)),'Matriz de Avaliação'!$E$27)),'Matriz de Avaliação'!$E$29)),'Matriz de Avaliação'!$E$31)</f>
        <v>MÉDIO</v>
      </c>
      <c r="V186" s="385"/>
      <c r="W186" s="364"/>
      <c r="X186" s="387"/>
      <c r="Y186" s="385"/>
      <c r="Z186" s="385"/>
    </row>
    <row r="187" spans="2:26" ht="46.2" outlineLevel="2" thickBot="1">
      <c r="B187" s="361" t="s">
        <v>1407</v>
      </c>
      <c r="C187" s="366" t="s">
        <v>1407</v>
      </c>
      <c r="D187" s="366" t="s">
        <v>1410</v>
      </c>
      <c r="E187" s="368" t="s">
        <v>51</v>
      </c>
      <c r="F187" s="352" t="s">
        <v>1411</v>
      </c>
      <c r="G187" s="352" t="s">
        <v>370</v>
      </c>
      <c r="H187" s="521" t="s">
        <v>315</v>
      </c>
      <c r="I187" s="36">
        <f>IF(J187=0,"?",(VLOOKUP(J187,'Matriz de Avaliação'!$C$5:$D$9,2,FALSE)))</f>
        <v>15</v>
      </c>
      <c r="J187" s="66" t="s">
        <v>23</v>
      </c>
      <c r="K187" s="37">
        <f>IF(L187=0,"?",(VLOOKUP(L187,'Matriz de Avaliação'!$C$11:$D$15,2,FALSE)))</f>
        <v>4</v>
      </c>
      <c r="L187" s="65" t="s">
        <v>97</v>
      </c>
      <c r="M187" s="38">
        <f>IF(N187=0,"?",(VLOOKUP(N187,'Matriz de Avaliação'!$C$17:$D$21,2,FALSE)))</f>
        <v>1</v>
      </c>
      <c r="N187" s="48" t="s">
        <v>32</v>
      </c>
      <c r="O187" s="35">
        <f t="shared" si="24"/>
        <v>60</v>
      </c>
      <c r="P187" s="74" t="str">
        <f>IF(O187&lt;'Matriz de Avaliação'!$D$31,(IF(O187&lt;'Matriz de Avaliação'!$D$29,(IF(O187&lt;'Matriz de Avaliação'!$D$27,(IF(O187&lt;'Matriz de Avaliação'!$D$25,'Matriz de Avaliação'!$E$23,'Matriz de Avaliação'!$E$25)),'Matriz de Avaliação'!$E$27)),'Matriz de Avaliação'!$E$29)),'Matriz de Avaliação'!$E$31)</f>
        <v>MÉDIO</v>
      </c>
      <c r="Q187" s="434" t="s">
        <v>1768</v>
      </c>
      <c r="R187" s="38">
        <f>IF(S187=0,"?",(VLOOKUP(S187,'Matriz de Avaliação'!$C$36:$E$40,2,FALSE)))</f>
        <v>2</v>
      </c>
      <c r="S187" s="48" t="s">
        <v>159</v>
      </c>
      <c r="T187" s="35">
        <f t="shared" si="25"/>
        <v>30</v>
      </c>
      <c r="U187" s="74" t="str">
        <f>IF(T187&lt;'Matriz de Avaliação'!$D$31,(IF(T187&lt;'Matriz de Avaliação'!$D$29,(IF(T187&lt;'Matriz de Avaliação'!$D$27,(IF(T187&lt;'Matriz de Avaliação'!$D$25,'Matriz de Avaliação'!$E$23,'Matriz de Avaliação'!$E$25)),'Matriz de Avaliação'!$E$27)),'Matriz de Avaliação'!$E$29)),'Matriz de Avaliação'!$E$31)</f>
        <v>MÉDIO</v>
      </c>
      <c r="V187" s="364"/>
      <c r="W187" s="364"/>
      <c r="X187" s="364"/>
      <c r="Y187" s="364"/>
      <c r="Z187" s="364"/>
    </row>
    <row r="188" spans="2:26" ht="27" customHeight="1" outlineLevel="2">
      <c r="B188" s="361" t="s">
        <v>1407</v>
      </c>
      <c r="C188" s="366" t="s">
        <v>1407</v>
      </c>
      <c r="D188" s="361" t="s">
        <v>1412</v>
      </c>
      <c r="E188" s="368" t="s">
        <v>55</v>
      </c>
      <c r="F188" s="352" t="s">
        <v>82</v>
      </c>
      <c r="G188" s="352" t="s">
        <v>471</v>
      </c>
      <c r="H188" s="521" t="s">
        <v>1128</v>
      </c>
      <c r="I188" s="36">
        <f>IF(J188=0,"?",(VLOOKUP(J188,'Matriz de Avaliação'!$C$5:$D$9,2,FALSE)))</f>
        <v>15</v>
      </c>
      <c r="J188" s="66" t="s">
        <v>23</v>
      </c>
      <c r="K188" s="37">
        <f>IF(L188=0,"?",(VLOOKUP(L188,'Matriz de Avaliação'!$C$11:$D$15,2,FALSE)))</f>
        <v>3</v>
      </c>
      <c r="L188" s="65" t="s">
        <v>124</v>
      </c>
      <c r="M188" s="38">
        <f>IF(N188=0,"?",(VLOOKUP(N188,'Matriz de Avaliação'!$C$17:$D$21,2,FALSE)))</f>
        <v>0.5</v>
      </c>
      <c r="N188" s="48" t="s">
        <v>31</v>
      </c>
      <c r="O188" s="35">
        <f t="shared" si="24"/>
        <v>22.5</v>
      </c>
      <c r="P188" s="74" t="str">
        <f>IF(O188&lt;'Matriz de Avaliação'!$D$31,(IF(O188&lt;'Matriz de Avaliação'!$D$29,(IF(O188&lt;'Matriz de Avaliação'!$D$27,(IF(O188&lt;'Matriz de Avaliação'!$D$25,'Matriz de Avaliação'!$E$23,'Matriz de Avaliação'!$E$25)),'Matriz de Avaliação'!$E$27)),'Matriz de Avaliação'!$E$29)),'Matriz de Avaliação'!$E$31)</f>
        <v>MÉDIO</v>
      </c>
      <c r="Q188" s="434" t="s">
        <v>854</v>
      </c>
      <c r="R188" s="38">
        <f>IF(S188=0,"?",(VLOOKUP(S188,'Matriz de Avaliação'!$C$36:$E$40,2,FALSE)))</f>
        <v>2</v>
      </c>
      <c r="S188" s="48" t="s">
        <v>159</v>
      </c>
      <c r="T188" s="35">
        <f t="shared" si="25"/>
        <v>11.25</v>
      </c>
      <c r="U188" s="74" t="str">
        <f>IF(T188&lt;'Matriz de Avaliação'!$D$31,(IF(T188&lt;'Matriz de Avaliação'!$D$29,(IF(T188&lt;'Matriz de Avaliação'!$D$27,(IF(T188&lt;'Matriz de Avaliação'!$D$25,'Matriz de Avaliação'!$E$23,'Matriz de Avaliação'!$E$25)),'Matriz de Avaliação'!$E$27)),'Matriz de Avaliação'!$E$29)),'Matriz de Avaliação'!$E$31)</f>
        <v>BAIXO</v>
      </c>
      <c r="V188" s="384"/>
      <c r="W188" s="384"/>
      <c r="X188" s="384"/>
      <c r="Y188" s="384"/>
      <c r="Z188" s="384"/>
    </row>
    <row r="189" spans="2:26" ht="48.6" customHeight="1" outlineLevel="2">
      <c r="B189" s="361" t="s">
        <v>1407</v>
      </c>
      <c r="C189" s="366" t="s">
        <v>1407</v>
      </c>
      <c r="D189" s="361" t="s">
        <v>1412</v>
      </c>
      <c r="E189" s="368" t="s">
        <v>55</v>
      </c>
      <c r="F189" s="352" t="s">
        <v>302</v>
      </c>
      <c r="G189" s="352" t="s">
        <v>369</v>
      </c>
      <c r="H189" s="521" t="s">
        <v>480</v>
      </c>
      <c r="I189" s="36">
        <f>IF(J189=0,"?",(VLOOKUP(J189,'Matriz de Avaliação'!$C$5:$D$9,2,FALSE)))</f>
        <v>15</v>
      </c>
      <c r="J189" s="66" t="s">
        <v>23</v>
      </c>
      <c r="K189" s="37">
        <f>IF(L189=0,"?",(VLOOKUP(L189,'Matriz de Avaliação'!$C$11:$D$15,2,FALSE)))</f>
        <v>3</v>
      </c>
      <c r="L189" s="65" t="s">
        <v>124</v>
      </c>
      <c r="M189" s="38">
        <f>IF(N189=0,"?",(VLOOKUP(N189,'Matriz de Avaliação'!$C$17:$D$21,2,FALSE)))</f>
        <v>0.5</v>
      </c>
      <c r="N189" s="48" t="s">
        <v>31</v>
      </c>
      <c r="O189" s="35">
        <f t="shared" si="24"/>
        <v>22.5</v>
      </c>
      <c r="P189" s="74" t="str">
        <f>IF(O189&lt;'Matriz de Avaliação'!$D$31,(IF(O189&lt;'Matriz de Avaliação'!$D$29,(IF(O189&lt;'Matriz de Avaliação'!$D$27,(IF(O189&lt;'Matriz de Avaliação'!$D$25,'Matriz de Avaliação'!$E$23,'Matriz de Avaliação'!$E$25)),'Matriz de Avaliação'!$E$27)),'Matriz de Avaliação'!$E$29)),'Matriz de Avaliação'!$E$31)</f>
        <v>MÉDIO</v>
      </c>
      <c r="Q189" s="335" t="s">
        <v>1355</v>
      </c>
      <c r="R189" s="38">
        <f>IF(S189=0,"?",(VLOOKUP(S189,'Matriz de Avaliação'!$C$36:$E$40,2,FALSE)))</f>
        <v>2</v>
      </c>
      <c r="S189" s="48" t="s">
        <v>159</v>
      </c>
      <c r="T189" s="35">
        <f t="shared" si="25"/>
        <v>11.25</v>
      </c>
      <c r="U189" s="74" t="str">
        <f>IF(T189&lt;'Matriz de Avaliação'!$D$31,(IF(T189&lt;'Matriz de Avaliação'!$D$29,(IF(T189&lt;'Matriz de Avaliação'!$D$27,(IF(T189&lt;'Matriz de Avaliação'!$D$25,'Matriz de Avaliação'!$E$23,'Matriz de Avaliação'!$E$25)),'Matriz de Avaliação'!$E$27)),'Matriz de Avaliação'!$E$29)),'Matriz de Avaliação'!$E$31)</f>
        <v>BAIXO</v>
      </c>
      <c r="V189" s="364"/>
      <c r="W189" s="364"/>
      <c r="X189" s="364"/>
      <c r="Y189" s="364"/>
      <c r="Z189" s="364"/>
    </row>
    <row r="190" spans="2:26" ht="26.55" customHeight="1" outlineLevel="2">
      <c r="B190" s="361" t="s">
        <v>1407</v>
      </c>
      <c r="C190" s="366" t="s">
        <v>1407</v>
      </c>
      <c r="D190" s="361" t="s">
        <v>1413</v>
      </c>
      <c r="E190" s="368" t="s">
        <v>51</v>
      </c>
      <c r="F190" s="352" t="s">
        <v>138</v>
      </c>
      <c r="G190" s="352" t="s">
        <v>366</v>
      </c>
      <c r="H190" s="521" t="s">
        <v>315</v>
      </c>
      <c r="I190" s="36">
        <f>IF(J190=0,"?",(VLOOKUP(J190,'Matriz de Avaliação'!$C$5:$D$9,2,FALSE)))</f>
        <v>15</v>
      </c>
      <c r="J190" s="66" t="s">
        <v>23</v>
      </c>
      <c r="K190" s="37">
        <f>IF(L190=0,"?",(VLOOKUP(L190,'Matriz de Avaliação'!$C$11:$D$15,2,FALSE)))</f>
        <v>3</v>
      </c>
      <c r="L190" s="65" t="s">
        <v>124</v>
      </c>
      <c r="M190" s="38">
        <f>IF(N190=0,"?",(VLOOKUP(N190,'Matriz de Avaliação'!$C$17:$D$21,2,FALSE)))</f>
        <v>0.5</v>
      </c>
      <c r="N190" s="48" t="s">
        <v>31</v>
      </c>
      <c r="O190" s="35">
        <f t="shared" si="24"/>
        <v>22.5</v>
      </c>
      <c r="P190" s="74" t="str">
        <f>IF(O190&lt;'Matriz de Avaliação'!$D$31,(IF(O190&lt;'Matriz de Avaliação'!$D$29,(IF(O190&lt;'Matriz de Avaliação'!$D$27,(IF(O190&lt;'Matriz de Avaliação'!$D$25,'Matriz de Avaliação'!$E$23,'Matriz de Avaliação'!$E$25)),'Matriz de Avaliação'!$E$27)),'Matriz de Avaliação'!$E$29)),'Matriz de Avaliação'!$E$31)</f>
        <v>MÉDIO</v>
      </c>
      <c r="Q190" s="341" t="s">
        <v>1414</v>
      </c>
      <c r="R190" s="38">
        <f>IF(S190=0,"?",(VLOOKUP(S190,'Matriz de Avaliação'!$C$36:$E$40,2,FALSE)))</f>
        <v>2</v>
      </c>
      <c r="S190" s="48" t="s">
        <v>159</v>
      </c>
      <c r="T190" s="35">
        <f t="shared" si="25"/>
        <v>11.25</v>
      </c>
      <c r="U190" s="74" t="str">
        <f>IF(T190&lt;'Matriz de Avaliação'!$D$31,(IF(T190&lt;'Matriz de Avaliação'!$D$29,(IF(T190&lt;'Matriz de Avaliação'!$D$27,(IF(T190&lt;'Matriz de Avaliação'!$D$25,'Matriz de Avaliação'!$E$23,'Matriz de Avaliação'!$E$25)),'Matriz de Avaliação'!$E$27)),'Matriz de Avaliação'!$E$29)),'Matriz de Avaliação'!$E$31)</f>
        <v>BAIXO</v>
      </c>
      <c r="V190" s="386"/>
      <c r="W190" s="364"/>
      <c r="X190" s="389"/>
      <c r="Y190" s="386"/>
      <c r="Z190" s="386"/>
    </row>
    <row r="191" spans="2:26" ht="24" customHeight="1" outlineLevel="2">
      <c r="B191" s="361" t="s">
        <v>1407</v>
      </c>
      <c r="C191" s="366" t="s">
        <v>1407</v>
      </c>
      <c r="D191" s="361" t="s">
        <v>1413</v>
      </c>
      <c r="E191" s="368" t="s">
        <v>51</v>
      </c>
      <c r="F191" s="352" t="s">
        <v>138</v>
      </c>
      <c r="G191" s="352" t="s">
        <v>471</v>
      </c>
      <c r="H191" s="521" t="s">
        <v>1128</v>
      </c>
      <c r="I191" s="36">
        <f>IF(J191=0,"?",(VLOOKUP(J191,'Matriz de Avaliação'!$C$5:$D$9,2,FALSE)))</f>
        <v>15</v>
      </c>
      <c r="J191" s="66" t="s">
        <v>23</v>
      </c>
      <c r="K191" s="37">
        <f>IF(L191=0,"?",(VLOOKUP(L191,'Matriz de Avaliação'!$C$11:$D$15,2,FALSE)))</f>
        <v>3</v>
      </c>
      <c r="L191" s="65" t="s">
        <v>124</v>
      </c>
      <c r="M191" s="38">
        <f>IF(N191=0,"?",(VLOOKUP(N191,'Matriz de Avaliação'!$C$17:$D$21,2,FALSE)))</f>
        <v>0.5</v>
      </c>
      <c r="N191" s="48" t="s">
        <v>31</v>
      </c>
      <c r="O191" s="35">
        <f t="shared" si="24"/>
        <v>22.5</v>
      </c>
      <c r="P191" s="74" t="str">
        <f>IF(O191&lt;'Matriz de Avaliação'!$D$31,(IF(O191&lt;'Matriz de Avaliação'!$D$29,(IF(O191&lt;'Matriz de Avaliação'!$D$27,(IF(O191&lt;'Matriz de Avaliação'!$D$25,'Matriz de Avaliação'!$E$23,'Matriz de Avaliação'!$E$25)),'Matriz de Avaliação'!$E$27)),'Matriz de Avaliação'!$E$29)),'Matriz de Avaliação'!$E$31)</f>
        <v>MÉDIO</v>
      </c>
      <c r="Q191" s="341" t="s">
        <v>1414</v>
      </c>
      <c r="R191" s="38">
        <f>IF(S191=0,"?",(VLOOKUP(S191,'Matriz de Avaliação'!$C$36:$E$40,2,FALSE)))</f>
        <v>2</v>
      </c>
      <c r="S191" s="48" t="s">
        <v>159</v>
      </c>
      <c r="T191" s="35">
        <f t="shared" si="25"/>
        <v>11.25</v>
      </c>
      <c r="U191" s="74" t="str">
        <f>IF(T191&lt;'Matriz de Avaliação'!$D$31,(IF(T191&lt;'Matriz de Avaliação'!$D$29,(IF(T191&lt;'Matriz de Avaliação'!$D$27,(IF(T191&lt;'Matriz de Avaliação'!$D$25,'Matriz de Avaliação'!$E$23,'Matriz de Avaliação'!$E$25)),'Matriz de Avaliação'!$E$27)),'Matriz de Avaliação'!$E$29)),'Matriz de Avaliação'!$E$31)</f>
        <v>BAIXO</v>
      </c>
      <c r="V191" s="364"/>
      <c r="W191" s="364"/>
      <c r="X191" s="364"/>
      <c r="Y191" s="364"/>
      <c r="Z191" s="364"/>
    </row>
    <row r="192" spans="2:26" ht="48" customHeight="1" outlineLevel="2">
      <c r="B192" s="361" t="s">
        <v>1407</v>
      </c>
      <c r="C192" s="366" t="s">
        <v>1407</v>
      </c>
      <c r="D192" s="361" t="s">
        <v>1412</v>
      </c>
      <c r="E192" s="368" t="s">
        <v>55</v>
      </c>
      <c r="F192" s="352" t="s">
        <v>802</v>
      </c>
      <c r="G192" s="357" t="s">
        <v>360</v>
      </c>
      <c r="H192" s="357" t="s">
        <v>322</v>
      </c>
      <c r="I192" s="36">
        <f>IF(J192=0,"?",(VLOOKUP(J192,'Matriz de Avaliação'!$C$5:$D$9,2,FALSE)))</f>
        <v>15</v>
      </c>
      <c r="J192" s="66" t="s">
        <v>23</v>
      </c>
      <c r="K192" s="37">
        <f>IF(L192=0,"?",(VLOOKUP(L192,'Matriz de Avaliação'!$C$11:$D$15,2,FALSE)))</f>
        <v>3</v>
      </c>
      <c r="L192" s="65" t="s">
        <v>124</v>
      </c>
      <c r="M192" s="38">
        <f>IF(N192=0,"?",(VLOOKUP(N192,'Matriz de Avaliação'!$C$17:$D$21,2,FALSE)))</f>
        <v>0.5</v>
      </c>
      <c r="N192" s="48" t="s">
        <v>31</v>
      </c>
      <c r="O192" s="35">
        <f t="shared" si="24"/>
        <v>22.5</v>
      </c>
      <c r="P192" s="74" t="str">
        <f>IF(O192&lt;'Matriz de Avaliação'!$D$31,(IF(O192&lt;'Matriz de Avaliação'!$D$29,(IF(O192&lt;'Matriz de Avaliação'!$D$27,(IF(O192&lt;'Matriz de Avaliação'!$D$25,'Matriz de Avaliação'!$E$23,'Matriz de Avaliação'!$E$25)),'Matriz de Avaliação'!$E$27)),'Matriz de Avaliação'!$E$29)),'Matriz de Avaliação'!$E$31)</f>
        <v>MÉDIO</v>
      </c>
      <c r="Q192" s="538" t="s">
        <v>1392</v>
      </c>
      <c r="R192" s="38">
        <f>IF(S192=0,"?",(VLOOKUP(S192,'Matriz de Avaliação'!$C$36:$E$40,2,FALSE)))</f>
        <v>2.5</v>
      </c>
      <c r="S192" s="48" t="s">
        <v>161</v>
      </c>
      <c r="T192" s="35">
        <f t="shared" si="25"/>
        <v>9</v>
      </c>
      <c r="U192" s="74" t="str">
        <f>IF(T192&lt;'Matriz de Avaliação'!$D$31,(IF(T192&lt;'Matriz de Avaliação'!$D$29,(IF(T192&lt;'Matriz de Avaliação'!$D$27,(IF(T192&lt;'Matriz de Avaliação'!$D$25,'Matriz de Avaliação'!$E$23,'Matriz de Avaliação'!$E$25)),'Matriz de Avaliação'!$E$27)),'Matriz de Avaliação'!$E$29)),'Matriz de Avaliação'!$E$31)</f>
        <v>BAIXO</v>
      </c>
      <c r="V192" s="364"/>
      <c r="W192" s="364"/>
      <c r="X192" s="369"/>
      <c r="Y192" s="364"/>
      <c r="Z192" s="364"/>
    </row>
    <row r="193" spans="1:27" ht="96.6" customHeight="1" outlineLevel="2">
      <c r="B193" s="361" t="s">
        <v>1407</v>
      </c>
      <c r="C193" s="366" t="s">
        <v>1407</v>
      </c>
      <c r="D193" s="361" t="s">
        <v>1412</v>
      </c>
      <c r="E193" s="368" t="s">
        <v>55</v>
      </c>
      <c r="F193" s="352" t="s">
        <v>802</v>
      </c>
      <c r="G193" s="352" t="s">
        <v>354</v>
      </c>
      <c r="H193" s="521" t="s">
        <v>615</v>
      </c>
      <c r="I193" s="36">
        <f>IF(J193=0,"?",(VLOOKUP(J193,'Matriz de Avaliação'!$C$5:$D$9,2,FALSE)))</f>
        <v>50</v>
      </c>
      <c r="J193" s="66" t="s">
        <v>123</v>
      </c>
      <c r="K193" s="37">
        <f>IF(L193=0,"?",(VLOOKUP(L193,'Matriz de Avaliação'!$C$11:$D$15,2,FALSE)))</f>
        <v>3</v>
      </c>
      <c r="L193" s="65" t="s">
        <v>124</v>
      </c>
      <c r="M193" s="38">
        <f>IF(N193=0,"?",(VLOOKUP(N193,'Matriz de Avaliação'!$C$17:$D$21,2,FALSE)))</f>
        <v>0.5</v>
      </c>
      <c r="N193" s="48" t="s">
        <v>31</v>
      </c>
      <c r="O193" s="35">
        <f t="shared" si="24"/>
        <v>75</v>
      </c>
      <c r="P193" s="74" t="str">
        <f>IF(O193&lt;'Matriz de Avaliação'!$D$31,(IF(O193&lt;'Matriz de Avaliação'!$D$29,(IF(O193&lt;'Matriz de Avaliação'!$D$27,(IF(O193&lt;'Matriz de Avaliação'!$D$25,'Matriz de Avaliação'!$E$23,'Matriz de Avaliação'!$E$25)),'Matriz de Avaliação'!$E$27)),'Matriz de Avaliação'!$E$29)),'Matriz de Avaliação'!$E$31)</f>
        <v>MÉDIO</v>
      </c>
      <c r="Q193" s="539" t="s">
        <v>1393</v>
      </c>
      <c r="R193" s="38">
        <f>IF(S193=0,"?",(VLOOKUP(S193,'Matriz de Avaliação'!$C$36:$E$40,2,FALSE)))</f>
        <v>2.5</v>
      </c>
      <c r="S193" s="48" t="s">
        <v>161</v>
      </c>
      <c r="T193" s="35">
        <f t="shared" si="25"/>
        <v>30</v>
      </c>
      <c r="U193" s="74" t="str">
        <f>IF(T193&lt;'Matriz de Avaliação'!$D$31,(IF(T193&lt;'Matriz de Avaliação'!$D$29,(IF(T193&lt;'Matriz de Avaliação'!$D$27,(IF(T193&lt;'Matriz de Avaliação'!$D$25,'Matriz de Avaliação'!$E$23,'Matriz de Avaliação'!$E$25)),'Matriz de Avaliação'!$E$27)),'Matriz de Avaliação'!$E$29)),'Matriz de Avaliação'!$E$31)</f>
        <v>MÉDIO</v>
      </c>
      <c r="V193" s="364"/>
      <c r="W193" s="364"/>
      <c r="X193" s="369"/>
      <c r="Y193" s="364"/>
      <c r="Z193" s="364"/>
    </row>
    <row r="194" spans="1:27" ht="40.049999999999997" customHeight="1" outlineLevel="2" thickBot="1">
      <c r="B194" s="361" t="s">
        <v>1407</v>
      </c>
      <c r="C194" s="366" t="s">
        <v>1407</v>
      </c>
      <c r="D194" s="361" t="s">
        <v>649</v>
      </c>
      <c r="E194" s="368" t="s">
        <v>51</v>
      </c>
      <c r="F194" s="352" t="s">
        <v>319</v>
      </c>
      <c r="G194" s="352" t="s">
        <v>363</v>
      </c>
      <c r="H194" s="525" t="s">
        <v>580</v>
      </c>
      <c r="I194" s="36">
        <f>IF(J194=0,"?",(VLOOKUP(J194,'Matriz de Avaliação'!$C$5:$D$9,2,FALSE)))</f>
        <v>50</v>
      </c>
      <c r="J194" s="66" t="s">
        <v>123</v>
      </c>
      <c r="K194" s="37">
        <f>IF(L194=0,"?",(VLOOKUP(L194,'Matriz de Avaliação'!$C$11:$D$15,2,FALSE)))</f>
        <v>3</v>
      </c>
      <c r="L194" s="65" t="s">
        <v>124</v>
      </c>
      <c r="M194" s="38">
        <f>IF(N194=0,"?",(VLOOKUP(N194,'Matriz de Avaliação'!$C$17:$D$21,2,FALSE)))</f>
        <v>0.5</v>
      </c>
      <c r="N194" s="48" t="s">
        <v>31</v>
      </c>
      <c r="O194" s="35">
        <f t="shared" si="24"/>
        <v>75</v>
      </c>
      <c r="P194" s="74" t="str">
        <f>IF(O194&lt;'Matriz de Avaliação'!$D$31,(IF(O194&lt;'Matriz de Avaliação'!$D$29,(IF(O194&lt;'Matriz de Avaliação'!$D$27,(IF(O194&lt;'Matriz de Avaliação'!$D$25,'Matriz de Avaliação'!$E$23,'Matriz de Avaliação'!$E$25)),'Matriz de Avaliação'!$E$27)),'Matriz de Avaliação'!$E$29)),'Matriz de Avaliação'!$E$31)</f>
        <v>MÉDIO</v>
      </c>
      <c r="Q194" s="337" t="s">
        <v>1322</v>
      </c>
      <c r="R194" s="38">
        <f>IF(S194=0,"?",(VLOOKUP(S194,'Matriz de Avaliação'!$C$36:$E$40,2,FALSE)))</f>
        <v>2.5</v>
      </c>
      <c r="S194" s="48" t="s">
        <v>161</v>
      </c>
      <c r="T194" s="35">
        <f t="shared" si="25"/>
        <v>30</v>
      </c>
      <c r="U194" s="74" t="str">
        <f>IF(T194&lt;'Matriz de Avaliação'!$D$31,(IF(T194&lt;'Matriz de Avaliação'!$D$29,(IF(T194&lt;'Matriz de Avaliação'!$D$27,(IF(T194&lt;'Matriz de Avaliação'!$D$25,'Matriz de Avaliação'!$E$23,'Matriz de Avaliação'!$E$25)),'Matriz de Avaliação'!$E$27)),'Matriz de Avaliação'!$E$29)),'Matriz de Avaliação'!$E$31)</f>
        <v>MÉDIO</v>
      </c>
      <c r="V194" s="380"/>
      <c r="W194" s="364"/>
      <c r="X194" s="380"/>
      <c r="Y194" s="380"/>
      <c r="Z194" s="380"/>
    </row>
    <row r="195" spans="1:27" ht="21" customHeight="1" outlineLevel="2">
      <c r="B195" s="361" t="s">
        <v>1407</v>
      </c>
      <c r="C195" s="366" t="s">
        <v>1409</v>
      </c>
      <c r="D195" s="484" t="s">
        <v>1399</v>
      </c>
      <c r="E195" s="435" t="s">
        <v>51</v>
      </c>
      <c r="F195" s="363" t="s">
        <v>231</v>
      </c>
      <c r="G195" s="363" t="s">
        <v>368</v>
      </c>
      <c r="H195" s="343" t="s">
        <v>580</v>
      </c>
      <c r="I195" s="36">
        <f>IF(J195=0,"?",(VLOOKUP(J195,'Matriz de Avaliação'!$C$5:$D$9,2,FALSE)))</f>
        <v>25</v>
      </c>
      <c r="J195" s="66" t="s">
        <v>122</v>
      </c>
      <c r="K195" s="37">
        <f>IF(L195=0,"?",(VLOOKUP(L195,'Matriz de Avaliação'!$C$11:$D$15,2,FALSE)))</f>
        <v>3</v>
      </c>
      <c r="L195" s="65" t="s">
        <v>124</v>
      </c>
      <c r="M195" s="38">
        <f>IF(N195=0,"?",(VLOOKUP(N195,'Matriz de Avaliação'!$C$17:$D$21,2,FALSE)))</f>
        <v>0.5</v>
      </c>
      <c r="N195" s="48" t="s">
        <v>31</v>
      </c>
      <c r="O195" s="35">
        <f t="shared" si="24"/>
        <v>37.5</v>
      </c>
      <c r="P195" s="74" t="str">
        <f>IF(O195&lt;'Matriz de Avaliação'!$D$31,(IF(O195&lt;'Matriz de Avaliação'!$D$29,(IF(O195&lt;'Matriz de Avaliação'!$D$27,(IF(O195&lt;'Matriz de Avaliação'!$D$25,'Matriz de Avaliação'!$E$23,'Matriz de Avaliação'!$E$25)),'Matriz de Avaliação'!$E$27)),'Matriz de Avaliação'!$E$29)),'Matriz de Avaliação'!$E$31)</f>
        <v>MÉDIO</v>
      </c>
      <c r="Q195" s="461" t="s">
        <v>1248</v>
      </c>
      <c r="R195" s="38">
        <f>IF(S195=0,"?",(VLOOKUP(S195,'Matriz de Avaliação'!$C$36:$E$40,2,FALSE)))</f>
        <v>2</v>
      </c>
      <c r="S195" s="225" t="s">
        <v>159</v>
      </c>
      <c r="T195" s="35">
        <f t="shared" si="25"/>
        <v>18.75</v>
      </c>
      <c r="U195" s="74" t="str">
        <f>IF(T195&lt;'Matriz de Avaliação'!$D$31,(IF(T195&lt;'Matriz de Avaliação'!$D$29,(IF(T195&lt;'Matriz de Avaliação'!$D$27,(IF(T195&lt;'Matriz de Avaliação'!$D$25,'Matriz de Avaliação'!$E$23,'Matriz de Avaliação'!$E$25)),'Matriz de Avaliação'!$E$27)),'Matriz de Avaliação'!$E$29)),'Matriz de Avaliação'!$E$31)</f>
        <v>BAIXO</v>
      </c>
      <c r="V195" s="384"/>
      <c r="W195" s="384"/>
      <c r="X195" s="384"/>
      <c r="Y195" s="384"/>
      <c r="Z195" s="384"/>
    </row>
    <row r="196" spans="1:27" ht="21" customHeight="1" outlineLevel="2" thickBot="1">
      <c r="B196" s="361" t="s">
        <v>1407</v>
      </c>
      <c r="C196" s="366" t="s">
        <v>1409</v>
      </c>
      <c r="D196" s="484" t="s">
        <v>1107</v>
      </c>
      <c r="E196" s="435" t="s">
        <v>52</v>
      </c>
      <c r="F196" s="352" t="s">
        <v>1109</v>
      </c>
      <c r="G196" s="352" t="s">
        <v>370</v>
      </c>
      <c r="H196" s="350" t="s">
        <v>67</v>
      </c>
      <c r="I196" s="36">
        <f>IF(J196=0,"?",(VLOOKUP(J196,'Matriz de Avaliação'!$C$5:$D$9,2,FALSE)))</f>
        <v>5</v>
      </c>
      <c r="J196" s="66" t="s">
        <v>121</v>
      </c>
      <c r="K196" s="37">
        <f>IF(L196=0,"?",(VLOOKUP(L196,'Matriz de Avaliação'!$C$11:$D$15,2,FALSE)))</f>
        <v>3</v>
      </c>
      <c r="L196" s="65" t="s">
        <v>124</v>
      </c>
      <c r="M196" s="38">
        <f>IF(N196=0,"?",(VLOOKUP(N196,'Matriz de Avaliação'!$C$17:$D$21,2,FALSE)))</f>
        <v>0.5</v>
      </c>
      <c r="N196" s="48" t="s">
        <v>31</v>
      </c>
      <c r="O196" s="35">
        <f t="shared" si="24"/>
        <v>7.5</v>
      </c>
      <c r="P196" s="74" t="str">
        <f>IF(O196&lt;'Matriz de Avaliação'!$D$31,(IF(O196&lt;'Matriz de Avaliação'!$D$29,(IF(O196&lt;'Matriz de Avaliação'!$D$27,(IF(O196&lt;'Matriz de Avaliação'!$D$25,'Matriz de Avaliação'!$E$23,'Matriz de Avaliação'!$E$25)),'Matriz de Avaliação'!$E$27)),'Matriz de Avaliação'!$E$29)),'Matriz de Avaliação'!$E$31)</f>
        <v>BAIXO</v>
      </c>
      <c r="Q196" s="434" t="s">
        <v>854</v>
      </c>
      <c r="R196" s="38">
        <f>IF(S196=0,"?",(VLOOKUP(S196,'Matriz de Avaliação'!$C$36:$E$40,2,FALSE)))</f>
        <v>2</v>
      </c>
      <c r="S196" s="225" t="s">
        <v>159</v>
      </c>
      <c r="T196" s="35">
        <f t="shared" si="25"/>
        <v>3.75</v>
      </c>
      <c r="U196" s="74" t="str">
        <f>IF(T196&lt;'Matriz de Avaliação'!$D$31,(IF(T196&lt;'Matriz de Avaliação'!$D$29,(IF(T196&lt;'Matriz de Avaliação'!$D$27,(IF(T196&lt;'Matriz de Avaliação'!$D$25,'Matriz de Avaliação'!$E$23,'Matriz de Avaliação'!$E$25)),'Matriz de Avaliação'!$E$27)),'Matriz de Avaliação'!$E$29)),'Matriz de Avaliação'!$E$31)</f>
        <v>BAIXO</v>
      </c>
      <c r="V196" s="364"/>
      <c r="W196" s="364"/>
      <c r="X196" s="364"/>
      <c r="Y196" s="364"/>
      <c r="Z196" s="364"/>
    </row>
    <row r="197" spans="1:27" ht="21" customHeight="1" outlineLevel="2" thickBot="1">
      <c r="B197" s="45" t="s">
        <v>1576</v>
      </c>
      <c r="C197" s="46"/>
      <c r="D197" s="32"/>
      <c r="E197" s="32"/>
      <c r="F197" s="47"/>
      <c r="G197" s="47"/>
      <c r="H197" s="47"/>
      <c r="I197" s="31"/>
      <c r="J197" s="32"/>
      <c r="K197" s="31"/>
      <c r="L197" s="32"/>
      <c r="M197" s="31"/>
      <c r="N197" s="32"/>
      <c r="O197" s="31"/>
      <c r="P197" s="33"/>
      <c r="Q197" s="671"/>
      <c r="R197" s="31"/>
      <c r="S197" s="32"/>
      <c r="T197" s="31"/>
      <c r="U197" s="780"/>
      <c r="V197" s="778"/>
      <c r="W197" s="778"/>
      <c r="X197" s="778"/>
      <c r="Y197" s="778"/>
      <c r="Z197" s="778"/>
    </row>
    <row r="198" spans="1:27" ht="21" customHeight="1" outlineLevel="2">
      <c r="B198" s="1046" t="s">
        <v>1577</v>
      </c>
      <c r="C198" s="1047"/>
      <c r="D198" s="1048"/>
      <c r="E198" s="435" t="s">
        <v>51</v>
      </c>
      <c r="F198" s="352" t="s">
        <v>1578</v>
      </c>
      <c r="G198" s="352" t="s">
        <v>1579</v>
      </c>
      <c r="H198" s="337" t="s">
        <v>1580</v>
      </c>
      <c r="I198" s="36">
        <v>25</v>
      </c>
      <c r="J198" s="66" t="s">
        <v>122</v>
      </c>
      <c r="K198" s="37">
        <v>4</v>
      </c>
      <c r="L198" s="65" t="s">
        <v>97</v>
      </c>
      <c r="M198" s="38">
        <v>6</v>
      </c>
      <c r="N198" s="48" t="s">
        <v>126</v>
      </c>
      <c r="O198" s="35">
        <f t="shared" ref="O198:O199" si="26">I198*K198*M198</f>
        <v>600</v>
      </c>
      <c r="P198" s="277" t="s">
        <v>39</v>
      </c>
      <c r="Q198" s="445" t="s">
        <v>1581</v>
      </c>
      <c r="R198" s="38">
        <v>2.5</v>
      </c>
      <c r="S198" s="48" t="s">
        <v>161</v>
      </c>
      <c r="T198" s="35">
        <f>(I198*K198*M198)/R198</f>
        <v>240</v>
      </c>
      <c r="U198" s="277" t="s">
        <v>98</v>
      </c>
      <c r="V198" s="673" t="s">
        <v>1582</v>
      </c>
      <c r="W198" s="674" t="s">
        <v>1583</v>
      </c>
      <c r="X198" s="675" t="s">
        <v>1584</v>
      </c>
      <c r="Y198" s="676" t="s">
        <v>1585</v>
      </c>
      <c r="Z198" s="676"/>
    </row>
    <row r="199" spans="1:27" ht="21" customHeight="1" outlineLevel="2" thickBot="1">
      <c r="B199" s="1046"/>
      <c r="C199" s="1047"/>
      <c r="D199" s="1048"/>
      <c r="E199" s="435" t="s">
        <v>51</v>
      </c>
      <c r="F199" s="352" t="s">
        <v>1586</v>
      </c>
      <c r="G199" s="352" t="s">
        <v>1587</v>
      </c>
      <c r="H199" s="337" t="s">
        <v>1588</v>
      </c>
      <c r="I199" s="36">
        <v>1</v>
      </c>
      <c r="J199" s="66" t="s">
        <v>120</v>
      </c>
      <c r="K199" s="37">
        <v>4</v>
      </c>
      <c r="L199" s="65" t="s">
        <v>97</v>
      </c>
      <c r="M199" s="38">
        <v>1</v>
      </c>
      <c r="N199" s="48" t="s">
        <v>32</v>
      </c>
      <c r="O199" s="35">
        <f t="shared" si="26"/>
        <v>4</v>
      </c>
      <c r="P199" s="277" t="s">
        <v>37</v>
      </c>
      <c r="Q199" s="375" t="s">
        <v>1589</v>
      </c>
      <c r="R199" s="38">
        <v>2.5</v>
      </c>
      <c r="S199" s="48" t="s">
        <v>161</v>
      </c>
      <c r="T199" s="35">
        <f>(I199*K199*M199)/R199</f>
        <v>1.6</v>
      </c>
      <c r="U199" s="74" t="s">
        <v>37</v>
      </c>
      <c r="V199" s="434" t="s">
        <v>1590</v>
      </c>
      <c r="W199" s="375" t="s">
        <v>1583</v>
      </c>
      <c r="X199" s="375" t="s">
        <v>1584</v>
      </c>
      <c r="Y199" s="364" t="s">
        <v>1585</v>
      </c>
      <c r="Z199" s="364"/>
    </row>
    <row r="200" spans="1:27" ht="21" customHeight="1" outlineLevel="2" thickBot="1">
      <c r="B200" s="1049"/>
      <c r="C200" s="1050"/>
      <c r="D200" s="1051"/>
      <c r="E200" s="368"/>
      <c r="F200" s="352" t="s">
        <v>1591</v>
      </c>
      <c r="G200" s="352" t="s">
        <v>1592</v>
      </c>
      <c r="H200" s="337" t="s">
        <v>1588</v>
      </c>
      <c r="I200" s="36">
        <v>1</v>
      </c>
      <c r="J200" s="66" t="s">
        <v>120</v>
      </c>
      <c r="K200" s="37">
        <v>2</v>
      </c>
      <c r="L200" s="65" t="s">
        <v>5</v>
      </c>
      <c r="M200" s="38">
        <v>1</v>
      </c>
      <c r="N200" s="48" t="s">
        <v>32</v>
      </c>
      <c r="O200" s="35">
        <f>I200*K200*M200</f>
        <v>2</v>
      </c>
      <c r="P200" s="277" t="s">
        <v>37</v>
      </c>
      <c r="Q200" s="375" t="s">
        <v>1593</v>
      </c>
      <c r="R200" s="38">
        <v>2</v>
      </c>
      <c r="S200" s="48" t="s">
        <v>159</v>
      </c>
      <c r="T200" s="35">
        <f>(I200*K200*M200)/R200</f>
        <v>1</v>
      </c>
      <c r="U200" s="74" t="s">
        <v>37</v>
      </c>
      <c r="V200" s="445" t="s">
        <v>1594</v>
      </c>
      <c r="W200" s="375" t="s">
        <v>1595</v>
      </c>
      <c r="X200" s="677" t="s">
        <v>1584</v>
      </c>
      <c r="Y200" s="364" t="s">
        <v>1585</v>
      </c>
      <c r="Z200" s="364"/>
    </row>
    <row r="201" spans="1:27" ht="21" customHeight="1" outlineLevel="2" thickBot="1">
      <c r="B201" s="220"/>
      <c r="C201" s="229"/>
      <c r="D201" s="230"/>
    </row>
    <row r="202" spans="1:27" ht="21" customHeight="1" outlineLevel="2" thickBot="1">
      <c r="A202" s="244"/>
      <c r="B202" s="285" t="s">
        <v>18</v>
      </c>
      <c r="C202" s="286"/>
      <c r="D202" s="287"/>
      <c r="E202" s="287"/>
      <c r="F202" s="288"/>
      <c r="G202" s="288"/>
      <c r="H202" s="288"/>
      <c r="I202" s="289"/>
      <c r="J202" s="287"/>
      <c r="K202" s="289"/>
      <c r="L202" s="287"/>
      <c r="M202" s="289"/>
      <c r="N202" s="287"/>
      <c r="O202" s="289"/>
      <c r="P202" s="290"/>
      <c r="Q202" s="291"/>
      <c r="R202" s="289"/>
      <c r="S202" s="287"/>
      <c r="T202" s="289"/>
      <c r="U202" s="290"/>
      <c r="V202" s="287"/>
      <c r="W202" s="287"/>
      <c r="X202" s="287"/>
      <c r="Y202" s="287"/>
      <c r="Z202" s="927"/>
      <c r="AA202" s="2"/>
    </row>
    <row r="203" spans="1:27" ht="21" customHeight="1" outlineLevel="2" thickBot="1">
      <c r="A203" s="292">
        <f>A134</f>
        <v>0</v>
      </c>
      <c r="B203" s="292" t="str">
        <f>B133</f>
        <v>Reparação de câmaras de inspecção</v>
      </c>
      <c r="C203" s="292" t="str">
        <f t="shared" ref="C203:P203" si="27">C131</f>
        <v>Preparação para intervenção na câmara de inspecção</v>
      </c>
      <c r="D203" s="261" t="str">
        <f t="shared" si="27"/>
        <v>Remoção de tampas de acesso às câmaras de inspecção</v>
      </c>
      <c r="E203" s="261" t="str">
        <f t="shared" si="27"/>
        <v>N</v>
      </c>
      <c r="F203" s="261" t="str">
        <f t="shared" si="27"/>
        <v>Ferramentas perfurantes  (picareto)</v>
      </c>
      <c r="G203" s="261" t="str">
        <f t="shared" si="27"/>
        <v>Golpes por objectos ou ferramentas</v>
      </c>
      <c r="H203" s="261" t="str">
        <f t="shared" si="27"/>
        <v>Cortes, lesões várias</v>
      </c>
      <c r="I203" s="261">
        <f t="shared" si="27"/>
        <v>15</v>
      </c>
      <c r="J203" s="261" t="str">
        <f t="shared" si="27"/>
        <v>Moderado</v>
      </c>
      <c r="K203" s="261">
        <f t="shared" si="27"/>
        <v>5</v>
      </c>
      <c r="L203" s="261" t="str">
        <f t="shared" si="27"/>
        <v>Muito Frequente</v>
      </c>
      <c r="M203" s="261">
        <f t="shared" si="27"/>
        <v>1</v>
      </c>
      <c r="N203" s="261" t="str">
        <f t="shared" si="27"/>
        <v>Baixa</v>
      </c>
      <c r="O203" s="261">
        <f t="shared" si="27"/>
        <v>75</v>
      </c>
      <c r="P203" s="261" t="str">
        <f t="shared" si="27"/>
        <v>MÉDIO</v>
      </c>
      <c r="Q203" s="293"/>
      <c r="R203" s="293">
        <f>R131</f>
        <v>2.5</v>
      </c>
      <c r="S203" s="292" t="str">
        <f>S131</f>
        <v>Múltiplos controlos</v>
      </c>
      <c r="T203" s="292">
        <f>T131</f>
        <v>30</v>
      </c>
      <c r="U203" s="292" t="str">
        <f>U131</f>
        <v>MÉDIO</v>
      </c>
      <c r="V203" s="292"/>
      <c r="W203" s="292"/>
      <c r="X203" s="292"/>
      <c r="Y203" s="928"/>
      <c r="Z203" s="245"/>
    </row>
    <row r="204" spans="1:27" ht="21" customHeight="1" outlineLevel="2" thickBot="1">
      <c r="A204" s="244"/>
      <c r="B204" s="244" t="s">
        <v>19</v>
      </c>
      <c r="C204" s="244" t="s">
        <v>20</v>
      </c>
      <c r="D204" s="294" t="s">
        <v>21</v>
      </c>
      <c r="E204" s="295" t="s">
        <v>51</v>
      </c>
      <c r="F204" s="929" t="s">
        <v>453</v>
      </c>
      <c r="G204" s="929" t="s">
        <v>454</v>
      </c>
      <c r="H204" s="243"/>
      <c r="I204" s="296">
        <v>1</v>
      </c>
      <c r="J204" s="297" t="s">
        <v>120</v>
      </c>
      <c r="K204" s="298">
        <v>1</v>
      </c>
      <c r="L204" s="297" t="s">
        <v>3</v>
      </c>
      <c r="M204" s="298">
        <v>0.5</v>
      </c>
      <c r="N204" s="297" t="s">
        <v>31</v>
      </c>
      <c r="O204" s="275"/>
      <c r="P204" s="306" t="s">
        <v>37</v>
      </c>
      <c r="Q204" s="248"/>
      <c r="R204" s="299">
        <v>1</v>
      </c>
      <c r="S204" s="300" t="s">
        <v>1272</v>
      </c>
      <c r="T204" s="275"/>
      <c r="U204" s="306" t="s">
        <v>37</v>
      </c>
      <c r="V204" s="245"/>
      <c r="W204" s="245"/>
      <c r="X204" s="245"/>
      <c r="Y204" s="245"/>
      <c r="Z204" s="245"/>
    </row>
    <row r="205" spans="1:27" ht="21" customHeight="1" outlineLevel="2" thickBot="1">
      <c r="A205" s="244"/>
      <c r="B205" s="243"/>
      <c r="C205" s="244"/>
      <c r="D205" s="301" t="s">
        <v>22</v>
      </c>
      <c r="E205" s="302" t="s">
        <v>55</v>
      </c>
      <c r="F205" s="918" t="s">
        <v>339</v>
      </c>
      <c r="G205" s="918" t="s">
        <v>478</v>
      </c>
      <c r="H205" s="243"/>
      <c r="I205" s="303">
        <v>5</v>
      </c>
      <c r="J205" s="304" t="s">
        <v>121</v>
      </c>
      <c r="K205" s="305">
        <v>2</v>
      </c>
      <c r="L205" s="304" t="s">
        <v>5</v>
      </c>
      <c r="M205" s="305">
        <v>1</v>
      </c>
      <c r="N205" s="304" t="s">
        <v>32</v>
      </c>
      <c r="O205" s="275"/>
      <c r="P205" s="310" t="s">
        <v>38</v>
      </c>
      <c r="Q205" s="248"/>
      <c r="R205" s="307">
        <v>1.5</v>
      </c>
      <c r="S205" s="308" t="s">
        <v>165</v>
      </c>
      <c r="T205" s="275"/>
      <c r="U205" s="310" t="s">
        <v>38</v>
      </c>
      <c r="V205" s="245"/>
      <c r="W205" s="245"/>
      <c r="X205" s="245"/>
      <c r="Y205" s="245"/>
      <c r="Z205" s="245"/>
    </row>
    <row r="206" spans="1:27" ht="21" customHeight="1" outlineLevel="2" thickBot="1">
      <c r="A206" s="244"/>
      <c r="B206" s="243"/>
      <c r="C206" s="244"/>
      <c r="D206" s="309" t="s">
        <v>142</v>
      </c>
      <c r="E206" s="302" t="s">
        <v>52</v>
      </c>
      <c r="F206" s="930" t="s">
        <v>137</v>
      </c>
      <c r="G206" s="918" t="s">
        <v>367</v>
      </c>
      <c r="H206" s="243"/>
      <c r="I206" s="303">
        <v>15</v>
      </c>
      <c r="J206" s="304" t="s">
        <v>23</v>
      </c>
      <c r="K206" s="305">
        <v>3</v>
      </c>
      <c r="L206" s="304" t="s">
        <v>124</v>
      </c>
      <c r="M206" s="305">
        <v>3</v>
      </c>
      <c r="N206" s="304" t="s">
        <v>33</v>
      </c>
      <c r="O206" s="275"/>
      <c r="P206" s="313" t="s">
        <v>98</v>
      </c>
      <c r="Q206" s="248"/>
      <c r="R206" s="307">
        <v>2</v>
      </c>
      <c r="S206" s="308" t="s">
        <v>159</v>
      </c>
      <c r="T206" s="275"/>
      <c r="U206" s="313" t="s">
        <v>98</v>
      </c>
      <c r="V206" s="245"/>
      <c r="W206" s="245"/>
      <c r="X206" s="245"/>
      <c r="Y206" s="245"/>
      <c r="Z206" s="245"/>
    </row>
    <row r="207" spans="1:27" ht="21" customHeight="1" outlineLevel="2" thickBot="1">
      <c r="A207" s="244"/>
      <c r="B207" s="243"/>
      <c r="C207" s="244"/>
      <c r="D207" s="311" t="s">
        <v>143</v>
      </c>
      <c r="E207" s="312" t="s">
        <v>133</v>
      </c>
      <c r="F207" s="930" t="s">
        <v>376</v>
      </c>
      <c r="G207" s="931" t="s">
        <v>1133</v>
      </c>
      <c r="H207" s="243"/>
      <c r="I207" s="303">
        <v>25</v>
      </c>
      <c r="J207" s="304" t="s">
        <v>122</v>
      </c>
      <c r="K207" s="305">
        <v>4</v>
      </c>
      <c r="L207" s="304" t="s">
        <v>97</v>
      </c>
      <c r="M207" s="305">
        <v>5</v>
      </c>
      <c r="N207" s="304" t="s">
        <v>127</v>
      </c>
      <c r="O207" s="275"/>
      <c r="P207" s="318" t="s">
        <v>39</v>
      </c>
      <c r="Q207" s="248"/>
      <c r="R207" s="307">
        <v>2.5</v>
      </c>
      <c r="S207" s="308" t="s">
        <v>161</v>
      </c>
      <c r="T207" s="275"/>
      <c r="U207" s="318" t="s">
        <v>39</v>
      </c>
      <c r="V207" s="245"/>
      <c r="W207" s="245"/>
      <c r="X207" s="245"/>
      <c r="Y207" s="245"/>
      <c r="Z207" s="245"/>
    </row>
    <row r="208" spans="1:27" ht="21" customHeight="1" outlineLevel="2" thickBot="1">
      <c r="A208" s="244"/>
      <c r="B208" s="244"/>
      <c r="C208" s="244"/>
      <c r="D208" s="309" t="s">
        <v>144</v>
      </c>
      <c r="E208" s="245"/>
      <c r="F208" s="930" t="s">
        <v>377</v>
      </c>
      <c r="G208" s="930" t="s">
        <v>371</v>
      </c>
      <c r="H208" s="243"/>
      <c r="I208" s="314">
        <v>50</v>
      </c>
      <c r="J208" s="315" t="s">
        <v>123</v>
      </c>
      <c r="K208" s="316">
        <v>5</v>
      </c>
      <c r="L208" s="315" t="s">
        <v>125</v>
      </c>
      <c r="M208" s="316">
        <v>6</v>
      </c>
      <c r="N208" s="315" t="s">
        <v>126</v>
      </c>
      <c r="O208" s="317"/>
      <c r="P208" s="321" t="s">
        <v>40</v>
      </c>
      <c r="Q208" s="248"/>
      <c r="R208" s="319">
        <v>3</v>
      </c>
      <c r="S208" s="320" t="s">
        <v>166</v>
      </c>
      <c r="T208" s="317"/>
      <c r="U208" s="321" t="s">
        <v>40</v>
      </c>
      <c r="V208" s="245"/>
      <c r="W208" s="245"/>
      <c r="X208" s="245"/>
      <c r="Y208" s="245"/>
      <c r="Z208" s="245"/>
    </row>
    <row r="209" spans="1:26" ht="21" customHeight="1" outlineLevel="2">
      <c r="A209" s="244"/>
      <c r="B209" s="244"/>
      <c r="C209" s="244"/>
      <c r="D209" s="309" t="s">
        <v>145</v>
      </c>
      <c r="E209" s="245"/>
      <c r="F209" s="930" t="s">
        <v>378</v>
      </c>
      <c r="G209" s="930" t="s">
        <v>372</v>
      </c>
      <c r="H209" s="243"/>
      <c r="I209" s="246"/>
      <c r="J209" s="245"/>
      <c r="K209" s="246"/>
      <c r="L209" s="245"/>
      <c r="M209" s="246"/>
      <c r="N209" s="245"/>
      <c r="O209" s="246"/>
      <c r="P209" s="932"/>
      <c r="Q209" s="248"/>
      <c r="R209" s="246"/>
      <c r="S209" s="245"/>
      <c r="T209" s="246"/>
      <c r="U209" s="932"/>
      <c r="V209" s="245"/>
      <c r="W209" s="245"/>
      <c r="X209" s="245"/>
      <c r="Y209" s="245"/>
      <c r="Z209" s="245"/>
    </row>
    <row r="210" spans="1:26" ht="21" customHeight="1" outlineLevel="2">
      <c r="A210" s="244"/>
      <c r="B210" s="244"/>
      <c r="C210" s="244"/>
      <c r="D210" s="309" t="s">
        <v>146</v>
      </c>
      <c r="E210" s="245"/>
      <c r="F210" s="930" t="s">
        <v>379</v>
      </c>
      <c r="G210" s="930" t="s">
        <v>455</v>
      </c>
      <c r="H210" s="243"/>
      <c r="I210" s="246"/>
      <c r="J210" s="245"/>
      <c r="K210" s="246"/>
      <c r="L210" s="245"/>
      <c r="M210" s="246"/>
      <c r="N210" s="245"/>
      <c r="O210" s="246"/>
      <c r="P210" s="932"/>
      <c r="Q210" s="248"/>
      <c r="R210" s="246"/>
      <c r="S210" s="245"/>
      <c r="T210" s="246"/>
      <c r="U210" s="932"/>
      <c r="V210" s="245"/>
      <c r="W210" s="245"/>
      <c r="X210" s="245"/>
      <c r="Y210" s="245"/>
      <c r="Z210" s="245"/>
    </row>
    <row r="211" spans="1:26" ht="21" customHeight="1" outlineLevel="2">
      <c r="A211" s="244"/>
      <c r="B211" s="244"/>
      <c r="C211" s="244"/>
      <c r="D211" s="309" t="s">
        <v>147</v>
      </c>
      <c r="E211" s="245"/>
      <c r="F211" s="930" t="s">
        <v>328</v>
      </c>
      <c r="G211" s="930" t="s">
        <v>86</v>
      </c>
      <c r="H211" s="243"/>
      <c r="I211" s="246"/>
      <c r="J211" s="245"/>
      <c r="K211" s="246"/>
      <c r="L211" s="245"/>
      <c r="M211" s="246"/>
      <c r="N211" s="245"/>
      <c r="O211" s="246"/>
      <c r="P211" s="932"/>
      <c r="Q211" s="248"/>
      <c r="R211" s="246"/>
      <c r="S211" s="245"/>
      <c r="T211" s="246"/>
      <c r="U211" s="932"/>
      <c r="V211" s="245"/>
      <c r="W211" s="245"/>
      <c r="X211" s="245"/>
      <c r="Y211" s="245"/>
      <c r="Z211" s="245"/>
    </row>
    <row r="212" spans="1:26" ht="21" customHeight="1" outlineLevel="2">
      <c r="A212" s="244"/>
      <c r="B212" s="244"/>
      <c r="C212" s="244"/>
      <c r="D212" s="309" t="s">
        <v>148</v>
      </c>
      <c r="E212" s="245"/>
      <c r="F212" s="930" t="s">
        <v>380</v>
      </c>
      <c r="G212" s="933" t="s">
        <v>91</v>
      </c>
      <c r="H212" s="243"/>
      <c r="I212" s="246"/>
      <c r="J212" s="245"/>
      <c r="K212" s="246"/>
      <c r="L212" s="245"/>
      <c r="M212" s="246"/>
      <c r="N212" s="245"/>
      <c r="O212" s="246"/>
      <c r="P212" s="932"/>
      <c r="Q212" s="248"/>
      <c r="R212" s="246"/>
      <c r="S212" s="245"/>
      <c r="T212" s="246"/>
      <c r="U212" s="932"/>
      <c r="V212" s="245"/>
      <c r="W212" s="245"/>
      <c r="X212" s="245"/>
      <c r="Y212" s="245"/>
      <c r="Z212" s="245"/>
    </row>
    <row r="213" spans="1:26" ht="21" customHeight="1" outlineLevel="2">
      <c r="A213" s="244"/>
      <c r="B213" s="244"/>
      <c r="C213" s="244"/>
      <c r="D213" s="311" t="s">
        <v>149</v>
      </c>
      <c r="E213" s="245"/>
      <c r="F213" s="930" t="s">
        <v>381</v>
      </c>
      <c r="G213" s="929" t="s">
        <v>456</v>
      </c>
      <c r="H213" s="243"/>
      <c r="I213" s="246"/>
      <c r="J213" s="245"/>
      <c r="K213" s="246"/>
      <c r="L213" s="245"/>
      <c r="M213" s="246"/>
      <c r="N213" s="245"/>
      <c r="O213" s="246"/>
      <c r="P213" s="932"/>
      <c r="Q213" s="248"/>
      <c r="R213" s="246"/>
      <c r="S213" s="245"/>
      <c r="T213" s="246"/>
      <c r="U213" s="932"/>
      <c r="V213" s="245"/>
      <c r="W213" s="245"/>
      <c r="X213" s="245"/>
      <c r="Y213" s="245"/>
      <c r="Z213" s="245"/>
    </row>
    <row r="214" spans="1:26" ht="21" customHeight="1" outlineLevel="2">
      <c r="A214" s="244"/>
      <c r="B214" s="244"/>
      <c r="C214" s="244"/>
      <c r="D214" s="245"/>
      <c r="E214" s="245"/>
      <c r="F214" s="930" t="s">
        <v>382</v>
      </c>
      <c r="G214" s="918" t="s">
        <v>469</v>
      </c>
      <c r="H214" s="243"/>
      <c r="I214" s="246"/>
      <c r="J214" s="245"/>
      <c r="K214" s="246"/>
      <c r="L214" s="245"/>
      <c r="M214" s="246"/>
      <c r="N214" s="245"/>
      <c r="O214" s="246"/>
      <c r="P214" s="932"/>
      <c r="Q214" s="248"/>
      <c r="R214" s="246"/>
      <c r="S214" s="245"/>
      <c r="T214" s="246"/>
      <c r="U214" s="932"/>
      <c r="V214" s="245"/>
      <c r="W214" s="245"/>
      <c r="X214" s="245"/>
      <c r="Y214" s="245"/>
      <c r="Z214" s="245"/>
    </row>
    <row r="215" spans="1:26" ht="21" customHeight="1" outlineLevel="2">
      <c r="A215" s="244"/>
      <c r="B215" s="244"/>
      <c r="C215" s="244"/>
      <c r="D215" s="245"/>
      <c r="E215" s="245"/>
      <c r="F215" s="930" t="s">
        <v>139</v>
      </c>
      <c r="G215" s="918" t="s">
        <v>353</v>
      </c>
      <c r="H215" s="243"/>
      <c r="I215" s="246"/>
      <c r="J215" s="245"/>
      <c r="K215" s="246"/>
      <c r="L215" s="245"/>
      <c r="M215" s="246"/>
      <c r="N215" s="245"/>
      <c r="O215" s="246"/>
      <c r="P215" s="932"/>
      <c r="Q215" s="248"/>
      <c r="R215" s="246"/>
      <c r="S215" s="245"/>
      <c r="T215" s="246"/>
      <c r="U215" s="932"/>
      <c r="V215" s="245"/>
      <c r="W215" s="245"/>
      <c r="X215" s="245"/>
      <c r="Y215" s="245"/>
      <c r="Z215" s="245"/>
    </row>
    <row r="216" spans="1:26" ht="21" customHeight="1" outlineLevel="2">
      <c r="A216" s="244"/>
      <c r="B216" s="244"/>
      <c r="C216" s="244"/>
      <c r="D216" s="245"/>
      <c r="E216" s="245"/>
      <c r="F216" s="930" t="s">
        <v>383</v>
      </c>
      <c r="G216" s="930" t="s">
        <v>354</v>
      </c>
      <c r="H216" s="243"/>
      <c r="I216" s="246"/>
      <c r="J216" s="245"/>
      <c r="K216" s="246"/>
      <c r="L216" s="245"/>
      <c r="M216" s="246"/>
      <c r="N216" s="245"/>
      <c r="O216" s="246"/>
      <c r="P216" s="932"/>
      <c r="Q216" s="248"/>
      <c r="R216" s="246"/>
      <c r="S216" s="245"/>
      <c r="T216" s="246"/>
      <c r="U216" s="932"/>
      <c r="V216" s="245"/>
      <c r="W216" s="245"/>
      <c r="X216" s="245"/>
      <c r="Y216" s="245"/>
      <c r="Z216" s="245"/>
    </row>
    <row r="217" spans="1:26" ht="21" customHeight="1" outlineLevel="2">
      <c r="A217" s="244"/>
      <c r="B217" s="244"/>
      <c r="C217" s="244"/>
      <c r="D217" s="245"/>
      <c r="E217" s="245"/>
      <c r="F217" s="930" t="s">
        <v>384</v>
      </c>
      <c r="G217" s="933" t="s">
        <v>364</v>
      </c>
      <c r="H217" s="243"/>
      <c r="I217" s="246"/>
      <c r="J217" s="245"/>
      <c r="K217" s="246"/>
      <c r="L217" s="245"/>
      <c r="M217" s="246"/>
      <c r="N217" s="245"/>
      <c r="O217" s="246"/>
      <c r="P217" s="932"/>
      <c r="Q217" s="248"/>
      <c r="R217" s="246"/>
      <c r="S217" s="245"/>
      <c r="T217" s="246"/>
      <c r="U217" s="932"/>
      <c r="V217" s="245"/>
      <c r="W217" s="245"/>
      <c r="X217" s="245"/>
      <c r="Y217" s="245"/>
      <c r="Z217" s="245"/>
    </row>
    <row r="218" spans="1:26" ht="21" customHeight="1" outlineLevel="2">
      <c r="A218" s="244"/>
      <c r="B218" s="244"/>
      <c r="C218" s="244"/>
      <c r="D218" s="245"/>
      <c r="E218" s="245"/>
      <c r="F218" s="933" t="s">
        <v>385</v>
      </c>
      <c r="G218" s="929" t="s">
        <v>457</v>
      </c>
      <c r="H218" s="243"/>
      <c r="I218" s="246"/>
      <c r="J218" s="245"/>
      <c r="K218" s="246"/>
      <c r="L218" s="245"/>
      <c r="M218" s="246"/>
      <c r="N218" s="245"/>
      <c r="O218" s="246"/>
      <c r="P218" s="932"/>
      <c r="Q218" s="248"/>
      <c r="R218" s="246"/>
      <c r="S218" s="245"/>
      <c r="T218" s="246"/>
      <c r="U218" s="932"/>
      <c r="V218" s="245"/>
      <c r="W218" s="245"/>
      <c r="X218" s="245"/>
      <c r="Y218" s="245"/>
      <c r="Z218" s="245"/>
    </row>
    <row r="219" spans="1:26" ht="21" customHeight="1" outlineLevel="2">
      <c r="A219" s="244"/>
      <c r="B219" s="244"/>
      <c r="C219" s="244"/>
      <c r="D219" s="245"/>
      <c r="E219" s="245"/>
      <c r="F219" s="929" t="s">
        <v>419</v>
      </c>
      <c r="G219" s="934" t="s">
        <v>369</v>
      </c>
      <c r="H219" s="243"/>
      <c r="I219" s="246"/>
      <c r="J219" s="245"/>
      <c r="K219" s="246"/>
      <c r="L219" s="245"/>
      <c r="M219" s="246"/>
      <c r="N219" s="245"/>
      <c r="O219" s="246"/>
      <c r="P219" s="932"/>
      <c r="Q219" s="248"/>
      <c r="R219" s="246"/>
      <c r="S219" s="245"/>
      <c r="T219" s="246"/>
      <c r="U219" s="932"/>
      <c r="V219" s="245"/>
      <c r="W219" s="245"/>
      <c r="X219" s="245"/>
      <c r="Y219" s="245"/>
      <c r="Z219" s="245"/>
    </row>
    <row r="220" spans="1:26" ht="21" customHeight="1" outlineLevel="2">
      <c r="A220" s="244"/>
      <c r="B220" s="244"/>
      <c r="C220" s="244"/>
      <c r="D220" s="245"/>
      <c r="E220" s="245"/>
      <c r="F220" s="918" t="s">
        <v>231</v>
      </c>
      <c r="G220" s="929" t="s">
        <v>458</v>
      </c>
      <c r="H220" s="243"/>
      <c r="I220" s="246"/>
      <c r="J220" s="245"/>
      <c r="K220" s="246"/>
      <c r="L220" s="245"/>
      <c r="M220" s="246"/>
      <c r="N220" s="245"/>
      <c r="O220" s="246"/>
      <c r="P220" s="932"/>
      <c r="Q220" s="248"/>
      <c r="R220" s="246"/>
      <c r="S220" s="245"/>
      <c r="T220" s="246"/>
      <c r="U220" s="932"/>
      <c r="V220" s="245"/>
      <c r="W220" s="245"/>
      <c r="X220" s="245"/>
      <c r="Y220" s="245"/>
      <c r="Z220" s="245"/>
    </row>
    <row r="221" spans="1:26" ht="21" customHeight="1" outlineLevel="2">
      <c r="A221" s="244"/>
      <c r="B221" s="244"/>
      <c r="C221" s="244"/>
      <c r="D221" s="245"/>
      <c r="E221" s="245"/>
      <c r="F221" s="930" t="s">
        <v>386</v>
      </c>
      <c r="G221" s="918" t="s">
        <v>366</v>
      </c>
      <c r="H221" s="243"/>
      <c r="I221" s="246"/>
      <c r="J221" s="245"/>
      <c r="K221" s="246"/>
      <c r="L221" s="245"/>
      <c r="M221" s="246"/>
      <c r="N221" s="245"/>
      <c r="O221" s="246"/>
      <c r="P221" s="932"/>
      <c r="Q221" s="248"/>
      <c r="R221" s="246"/>
      <c r="S221" s="245"/>
      <c r="T221" s="246"/>
      <c r="U221" s="932"/>
      <c r="V221" s="245"/>
      <c r="W221" s="245"/>
      <c r="X221" s="245"/>
      <c r="Y221" s="245"/>
      <c r="Z221" s="245"/>
    </row>
    <row r="222" spans="1:26" ht="21" customHeight="1" outlineLevel="2">
      <c r="A222" s="244"/>
      <c r="B222" s="244"/>
      <c r="C222" s="244"/>
      <c r="D222" s="245"/>
      <c r="E222" s="245"/>
      <c r="F222" s="930" t="s">
        <v>140</v>
      </c>
      <c r="G222" s="933" t="s">
        <v>370</v>
      </c>
      <c r="H222" s="243"/>
      <c r="I222" s="246"/>
      <c r="J222" s="245"/>
      <c r="K222" s="246"/>
      <c r="L222" s="245"/>
      <c r="M222" s="246"/>
      <c r="N222" s="245"/>
      <c r="O222" s="246"/>
      <c r="P222" s="932"/>
      <c r="Q222" s="248"/>
      <c r="R222" s="246"/>
      <c r="S222" s="245"/>
      <c r="T222" s="246"/>
      <c r="U222" s="932"/>
      <c r="V222" s="245"/>
      <c r="W222" s="245"/>
      <c r="X222" s="245"/>
      <c r="Y222" s="245"/>
      <c r="Z222" s="245"/>
    </row>
    <row r="223" spans="1:26" ht="21" customHeight="1" outlineLevel="2">
      <c r="A223" s="244"/>
      <c r="B223" s="244"/>
      <c r="C223" s="244"/>
      <c r="D223" s="245"/>
      <c r="E223" s="245"/>
      <c r="F223" s="930" t="s">
        <v>226</v>
      </c>
      <c r="G223" s="929" t="s">
        <v>459</v>
      </c>
      <c r="H223" s="243"/>
      <c r="I223" s="246"/>
      <c r="J223" s="245"/>
      <c r="K223" s="246"/>
      <c r="L223" s="245"/>
      <c r="M223" s="246"/>
      <c r="N223" s="245"/>
      <c r="O223" s="246"/>
      <c r="P223" s="932"/>
      <c r="Q223" s="248"/>
      <c r="R223" s="246"/>
      <c r="S223" s="245"/>
      <c r="T223" s="246"/>
      <c r="U223" s="932"/>
      <c r="V223" s="245"/>
      <c r="W223" s="245"/>
      <c r="X223" s="245"/>
      <c r="Y223" s="245"/>
      <c r="Z223" s="245"/>
    </row>
    <row r="224" spans="1:26" ht="21" customHeight="1" outlineLevel="2">
      <c r="A224" s="244"/>
      <c r="B224" s="244"/>
      <c r="C224" s="244"/>
      <c r="D224" s="244"/>
      <c r="E224" s="244"/>
      <c r="F224" s="930" t="s">
        <v>229</v>
      </c>
      <c r="G224" s="918" t="s">
        <v>355</v>
      </c>
      <c r="H224" s="244"/>
      <c r="I224" s="246"/>
      <c r="J224" s="245"/>
      <c r="K224" s="246"/>
      <c r="L224" s="245"/>
      <c r="M224" s="246"/>
      <c r="N224" s="245"/>
      <c r="O224" s="246"/>
      <c r="P224" s="932"/>
      <c r="Q224" s="248"/>
      <c r="R224" s="246"/>
      <c r="S224" s="245"/>
      <c r="T224" s="246"/>
      <c r="U224" s="932"/>
      <c r="V224" s="245"/>
      <c r="W224" s="245"/>
      <c r="X224" s="245"/>
      <c r="Y224" s="245"/>
      <c r="Z224" s="245"/>
    </row>
    <row r="225" spans="1:26" ht="21" customHeight="1" outlineLevel="2">
      <c r="A225" s="244"/>
      <c r="B225" s="244"/>
      <c r="C225" s="244"/>
      <c r="D225" s="244"/>
      <c r="E225" s="244"/>
      <c r="F225" s="930" t="s">
        <v>387</v>
      </c>
      <c r="G225" s="930" t="s">
        <v>471</v>
      </c>
      <c r="H225" s="244"/>
      <c r="I225" s="246"/>
      <c r="J225" s="245"/>
      <c r="K225" s="246"/>
      <c r="L225" s="245"/>
      <c r="M225" s="246"/>
      <c r="N225" s="245"/>
      <c r="O225" s="246"/>
      <c r="P225" s="932"/>
      <c r="Q225" s="248"/>
      <c r="R225" s="246"/>
      <c r="S225" s="245"/>
      <c r="T225" s="246"/>
      <c r="U225" s="932"/>
      <c r="V225" s="245"/>
      <c r="W225" s="245"/>
      <c r="X225" s="245"/>
      <c r="Y225" s="245"/>
      <c r="Z225" s="245"/>
    </row>
    <row r="226" spans="1:26" ht="21" customHeight="1" outlineLevel="2">
      <c r="A226" s="244"/>
      <c r="B226" s="244"/>
      <c r="C226" s="244"/>
      <c r="D226" s="244"/>
      <c r="E226" s="244"/>
      <c r="F226" s="933" t="s">
        <v>388</v>
      </c>
      <c r="G226" s="930" t="s">
        <v>356</v>
      </c>
      <c r="H226" s="244"/>
      <c r="I226" s="246"/>
      <c r="J226" s="245"/>
      <c r="K226" s="246"/>
      <c r="L226" s="245"/>
      <c r="M226" s="246"/>
      <c r="N226" s="245"/>
      <c r="O226" s="246"/>
      <c r="P226" s="932"/>
      <c r="Q226" s="248"/>
      <c r="R226" s="246"/>
      <c r="S226" s="245"/>
      <c r="T226" s="246"/>
      <c r="U226" s="932"/>
      <c r="V226" s="245"/>
      <c r="W226" s="245"/>
      <c r="X226" s="245"/>
      <c r="Y226" s="245"/>
      <c r="Z226" s="245"/>
    </row>
    <row r="227" spans="1:26" ht="21" customHeight="1" outlineLevel="2">
      <c r="A227" s="244"/>
      <c r="B227" s="244"/>
      <c r="C227" s="244"/>
      <c r="D227" s="244"/>
      <c r="E227" s="244"/>
      <c r="F227" s="929" t="s">
        <v>420</v>
      </c>
      <c r="G227" s="930" t="s">
        <v>357</v>
      </c>
      <c r="H227" s="244"/>
      <c r="I227" s="246"/>
      <c r="J227" s="245"/>
      <c r="K227" s="246"/>
      <c r="L227" s="245"/>
      <c r="M227" s="246"/>
      <c r="N227" s="245"/>
      <c r="O227" s="246"/>
      <c r="P227" s="932"/>
      <c r="Q227" s="248"/>
      <c r="R227" s="246"/>
      <c r="S227" s="245"/>
      <c r="T227" s="246"/>
      <c r="U227" s="932"/>
      <c r="V227" s="245"/>
      <c r="W227" s="245"/>
      <c r="X227" s="245"/>
      <c r="Y227" s="245"/>
      <c r="Z227" s="245"/>
    </row>
    <row r="228" spans="1:26" ht="21" customHeight="1" outlineLevel="2">
      <c r="A228" s="244"/>
      <c r="B228" s="244"/>
      <c r="C228" s="244"/>
      <c r="D228" s="244"/>
      <c r="E228" s="244"/>
      <c r="F228" s="918" t="s">
        <v>389</v>
      </c>
      <c r="G228" s="930" t="s">
        <v>358</v>
      </c>
      <c r="H228" s="244"/>
      <c r="I228" s="246"/>
      <c r="J228" s="245"/>
      <c r="K228" s="246"/>
      <c r="L228" s="245"/>
      <c r="M228" s="246"/>
      <c r="N228" s="245"/>
      <c r="O228" s="246"/>
      <c r="P228" s="932"/>
      <c r="Q228" s="248"/>
      <c r="R228" s="246"/>
      <c r="S228" s="245"/>
      <c r="T228" s="246"/>
      <c r="U228" s="932"/>
      <c r="V228" s="245"/>
      <c r="W228" s="245"/>
      <c r="X228" s="245"/>
      <c r="Y228" s="245"/>
      <c r="Z228" s="245"/>
    </row>
    <row r="229" spans="1:26" ht="21" customHeight="1" outlineLevel="2">
      <c r="A229" s="244"/>
      <c r="B229" s="244"/>
      <c r="C229" s="244"/>
      <c r="D229" s="244"/>
      <c r="E229" s="244"/>
      <c r="F229" s="930" t="s">
        <v>390</v>
      </c>
      <c r="G229" s="930" t="s">
        <v>359</v>
      </c>
      <c r="H229" s="244"/>
      <c r="I229" s="246"/>
      <c r="J229" s="245"/>
      <c r="K229" s="246"/>
      <c r="L229" s="245"/>
      <c r="M229" s="246"/>
      <c r="N229" s="245"/>
      <c r="O229" s="246"/>
      <c r="P229" s="932"/>
      <c r="Q229" s="248"/>
      <c r="R229" s="246"/>
      <c r="S229" s="245"/>
      <c r="T229" s="246"/>
      <c r="U229" s="932"/>
      <c r="V229" s="245"/>
      <c r="W229" s="245"/>
      <c r="X229" s="245"/>
      <c r="Y229" s="245"/>
      <c r="Z229" s="245"/>
    </row>
    <row r="230" spans="1:26" ht="21" customHeight="1" outlineLevel="2">
      <c r="A230" s="244"/>
      <c r="B230" s="244"/>
      <c r="C230" s="244"/>
      <c r="D230" s="244"/>
      <c r="E230" s="244"/>
      <c r="F230" s="930" t="s">
        <v>391</v>
      </c>
      <c r="G230" s="933" t="s">
        <v>470</v>
      </c>
      <c r="H230" s="244"/>
      <c r="I230" s="246"/>
      <c r="J230" s="245"/>
      <c r="K230" s="246"/>
      <c r="L230" s="245"/>
      <c r="M230" s="246"/>
      <c r="N230" s="245"/>
      <c r="O230" s="246"/>
      <c r="P230" s="932"/>
      <c r="Q230" s="248"/>
      <c r="R230" s="246"/>
      <c r="S230" s="245"/>
      <c r="T230" s="246"/>
      <c r="U230" s="932"/>
      <c r="V230" s="245"/>
      <c r="W230" s="245"/>
      <c r="X230" s="245"/>
      <c r="Y230" s="245"/>
      <c r="Z230" s="245"/>
    </row>
    <row r="231" spans="1:26" ht="21" customHeight="1" outlineLevel="2">
      <c r="A231" s="244"/>
      <c r="B231" s="244"/>
      <c r="C231" s="244"/>
      <c r="D231" s="244"/>
      <c r="E231" s="244"/>
      <c r="F231" s="933" t="s">
        <v>392</v>
      </c>
      <c r="G231" s="929" t="s">
        <v>460</v>
      </c>
      <c r="H231" s="244"/>
      <c r="I231" s="246"/>
      <c r="J231" s="245"/>
      <c r="K231" s="246"/>
      <c r="L231" s="245"/>
      <c r="M231" s="246"/>
      <c r="N231" s="245"/>
      <c r="O231" s="246"/>
      <c r="P231" s="932"/>
      <c r="Q231" s="248"/>
      <c r="R231" s="246"/>
      <c r="S231" s="245"/>
      <c r="T231" s="246"/>
      <c r="U231" s="932"/>
      <c r="V231" s="245"/>
      <c r="W231" s="245"/>
      <c r="X231" s="245"/>
      <c r="Y231" s="245"/>
      <c r="Z231" s="245"/>
    </row>
    <row r="232" spans="1:26" ht="21" customHeight="1" outlineLevel="2">
      <c r="A232" s="244"/>
      <c r="B232" s="244"/>
      <c r="C232" s="244"/>
      <c r="D232" s="244"/>
      <c r="E232" s="244"/>
      <c r="F232" s="929" t="s">
        <v>421</v>
      </c>
      <c r="G232" s="930" t="s">
        <v>360</v>
      </c>
      <c r="H232" s="244"/>
      <c r="I232" s="246"/>
      <c r="J232" s="245"/>
      <c r="K232" s="246"/>
      <c r="L232" s="245"/>
      <c r="M232" s="246"/>
      <c r="N232" s="245"/>
      <c r="O232" s="246"/>
      <c r="P232" s="932"/>
      <c r="Q232" s="248"/>
      <c r="R232" s="246"/>
      <c r="S232" s="245"/>
      <c r="T232" s="246"/>
      <c r="U232" s="932"/>
      <c r="V232" s="245"/>
      <c r="W232" s="245"/>
      <c r="X232" s="245"/>
      <c r="Y232" s="245"/>
      <c r="Z232" s="245"/>
    </row>
    <row r="233" spans="1:26" ht="21" customHeight="1" outlineLevel="2">
      <c r="A233" s="244"/>
      <c r="B233" s="244"/>
      <c r="C233" s="244"/>
      <c r="D233" s="244"/>
      <c r="E233" s="244"/>
      <c r="F233" s="918" t="s">
        <v>393</v>
      </c>
      <c r="G233" s="930" t="s">
        <v>363</v>
      </c>
      <c r="H233" s="244"/>
      <c r="I233" s="246"/>
      <c r="J233" s="245"/>
      <c r="K233" s="246"/>
      <c r="L233" s="245"/>
      <c r="M233" s="246"/>
      <c r="N233" s="245"/>
      <c r="O233" s="246"/>
      <c r="P233" s="932"/>
      <c r="Q233" s="248"/>
      <c r="R233" s="246"/>
      <c r="S233" s="245"/>
      <c r="T233" s="246"/>
      <c r="U233" s="932"/>
      <c r="V233" s="245"/>
      <c r="W233" s="245"/>
      <c r="X233" s="245"/>
      <c r="Y233" s="245"/>
      <c r="Z233" s="245"/>
    </row>
    <row r="234" spans="1:26" ht="21" customHeight="1" outlineLevel="2">
      <c r="A234" s="244"/>
      <c r="B234" s="244"/>
      <c r="C234" s="244"/>
      <c r="D234" s="244"/>
      <c r="E234" s="244"/>
      <c r="F234" s="930" t="s">
        <v>394</v>
      </c>
      <c r="G234" s="933" t="s">
        <v>368</v>
      </c>
      <c r="H234" s="244"/>
      <c r="I234" s="246"/>
      <c r="J234" s="245"/>
      <c r="K234" s="246"/>
      <c r="L234" s="245"/>
      <c r="M234" s="246"/>
      <c r="N234" s="245"/>
      <c r="O234" s="246"/>
      <c r="P234" s="932"/>
      <c r="Q234" s="248"/>
      <c r="R234" s="246"/>
      <c r="S234" s="245"/>
      <c r="T234" s="246"/>
      <c r="U234" s="932"/>
      <c r="V234" s="245"/>
      <c r="W234" s="245"/>
      <c r="X234" s="245"/>
      <c r="Y234" s="245"/>
      <c r="Z234" s="245"/>
    </row>
    <row r="235" spans="1:26" ht="21" customHeight="1" outlineLevel="2">
      <c r="A235" s="244"/>
      <c r="B235" s="244"/>
      <c r="C235" s="244"/>
      <c r="D235" s="244"/>
      <c r="E235" s="244"/>
      <c r="F235" s="930" t="s">
        <v>43</v>
      </c>
      <c r="G235" s="929" t="s">
        <v>461</v>
      </c>
      <c r="H235" s="244"/>
      <c r="I235" s="246"/>
      <c r="J235" s="245"/>
      <c r="K235" s="246"/>
      <c r="L235" s="245"/>
      <c r="M235" s="246"/>
      <c r="N235" s="245"/>
      <c r="O235" s="246"/>
      <c r="P235" s="932"/>
      <c r="Q235" s="248"/>
      <c r="R235" s="246"/>
      <c r="S235" s="245"/>
      <c r="T235" s="246"/>
      <c r="U235" s="932"/>
      <c r="V235" s="245"/>
      <c r="W235" s="245"/>
      <c r="X235" s="245"/>
      <c r="Y235" s="245"/>
      <c r="Z235" s="245"/>
    </row>
    <row r="236" spans="1:26" ht="21" customHeight="1" outlineLevel="2">
      <c r="A236" s="244"/>
      <c r="B236" s="244"/>
      <c r="C236" s="244"/>
      <c r="D236" s="244"/>
      <c r="E236" s="244"/>
      <c r="F236" s="930" t="s">
        <v>112</v>
      </c>
      <c r="G236" s="918" t="s">
        <v>352</v>
      </c>
      <c r="H236" s="244"/>
      <c r="I236" s="246"/>
      <c r="J236" s="245"/>
      <c r="K236" s="246"/>
      <c r="L236" s="245"/>
      <c r="M236" s="246"/>
      <c r="N236" s="245"/>
      <c r="O236" s="246"/>
      <c r="P236" s="932"/>
      <c r="Q236" s="248"/>
      <c r="R236" s="246"/>
      <c r="S236" s="245"/>
      <c r="T236" s="246"/>
      <c r="U236" s="932"/>
      <c r="V236" s="245"/>
      <c r="W236" s="245"/>
      <c r="X236" s="245"/>
      <c r="Y236" s="245"/>
      <c r="Z236" s="245"/>
    </row>
    <row r="237" spans="1:26" ht="20.25" customHeight="1" outlineLevel="2">
      <c r="A237" s="244"/>
      <c r="B237" s="244"/>
      <c r="C237" s="244"/>
      <c r="D237" s="244"/>
      <c r="E237" s="244"/>
      <c r="F237" s="930" t="s">
        <v>395</v>
      </c>
      <c r="G237" s="930" t="s">
        <v>78</v>
      </c>
      <c r="H237" s="244"/>
      <c r="I237" s="246"/>
      <c r="J237" s="245"/>
      <c r="K237" s="246"/>
      <c r="L237" s="245"/>
      <c r="M237" s="246"/>
      <c r="N237" s="245"/>
      <c r="O237" s="246"/>
      <c r="P237" s="932"/>
      <c r="Q237" s="248"/>
      <c r="R237" s="246"/>
      <c r="S237" s="245"/>
      <c r="T237" s="246"/>
      <c r="U237" s="932"/>
      <c r="V237" s="245"/>
      <c r="W237" s="245"/>
      <c r="X237" s="245"/>
      <c r="Y237" s="245"/>
      <c r="Z237" s="245"/>
    </row>
    <row r="238" spans="1:26" ht="20.25" customHeight="1" outlineLevel="2">
      <c r="A238" s="244"/>
      <c r="B238" s="244"/>
      <c r="C238" s="244"/>
      <c r="D238" s="244"/>
      <c r="E238" s="244"/>
      <c r="F238" s="930" t="s">
        <v>42</v>
      </c>
      <c r="G238" s="930" t="s">
        <v>361</v>
      </c>
      <c r="H238" s="244"/>
      <c r="I238" s="246"/>
      <c r="J238" s="245"/>
      <c r="K238" s="246"/>
      <c r="L238" s="245"/>
      <c r="M238" s="246"/>
      <c r="N238" s="245"/>
      <c r="O238" s="246"/>
      <c r="P238" s="932"/>
      <c r="Q238" s="248"/>
      <c r="R238" s="246"/>
      <c r="S238" s="245"/>
      <c r="T238" s="246"/>
      <c r="U238" s="932"/>
      <c r="V238" s="245"/>
      <c r="W238" s="245"/>
      <c r="X238" s="245"/>
      <c r="Y238" s="245"/>
      <c r="Z238" s="245"/>
    </row>
    <row r="239" spans="1:26" ht="20.25" customHeight="1" outlineLevel="2">
      <c r="A239" s="244"/>
      <c r="B239" s="244"/>
      <c r="C239" s="244"/>
      <c r="D239" s="244"/>
      <c r="E239" s="244"/>
      <c r="F239" s="930" t="s">
        <v>396</v>
      </c>
      <c r="G239" s="930" t="s">
        <v>362</v>
      </c>
      <c r="H239" s="244"/>
      <c r="I239" s="246"/>
      <c r="J239" s="245"/>
      <c r="K239" s="246"/>
      <c r="L239" s="245"/>
      <c r="M239" s="246"/>
      <c r="N239" s="245"/>
      <c r="O239" s="246"/>
      <c r="P239" s="932"/>
      <c r="Q239" s="248"/>
      <c r="R239" s="246"/>
      <c r="S239" s="245"/>
      <c r="T239" s="246"/>
      <c r="U239" s="932"/>
      <c r="V239" s="245"/>
      <c r="W239" s="245"/>
      <c r="X239" s="245"/>
      <c r="Y239" s="245"/>
      <c r="Z239" s="245"/>
    </row>
    <row r="240" spans="1:26" ht="20.25" customHeight="1" outlineLevel="2">
      <c r="A240" s="244"/>
      <c r="B240" s="244"/>
      <c r="C240" s="244"/>
      <c r="D240" s="244"/>
      <c r="E240" s="244"/>
      <c r="F240" s="930" t="s">
        <v>397</v>
      </c>
      <c r="G240" s="930" t="s">
        <v>464</v>
      </c>
      <c r="H240" s="244"/>
      <c r="I240" s="246"/>
      <c r="J240" s="245"/>
      <c r="K240" s="246"/>
      <c r="L240" s="245"/>
      <c r="M240" s="246"/>
      <c r="N240" s="245"/>
      <c r="O240" s="246"/>
      <c r="P240" s="932"/>
      <c r="Q240" s="248"/>
      <c r="R240" s="246"/>
      <c r="S240" s="245"/>
      <c r="T240" s="246"/>
      <c r="U240" s="932"/>
      <c r="V240" s="245"/>
      <c r="W240" s="245"/>
      <c r="X240" s="245"/>
      <c r="Y240" s="245"/>
      <c r="Z240" s="245"/>
    </row>
    <row r="241" spans="1:26" ht="27.6" outlineLevel="2">
      <c r="A241" s="244"/>
      <c r="B241" s="244"/>
      <c r="C241" s="244"/>
      <c r="D241" s="244"/>
      <c r="E241" s="244"/>
      <c r="F241" s="930" t="s">
        <v>398</v>
      </c>
      <c r="G241" s="933" t="s">
        <v>365</v>
      </c>
      <c r="H241" s="244"/>
      <c r="I241" s="246"/>
      <c r="J241" s="245"/>
      <c r="K241" s="246"/>
      <c r="L241" s="245"/>
      <c r="M241" s="246"/>
      <c r="N241" s="245"/>
      <c r="O241" s="246"/>
      <c r="P241" s="932"/>
      <c r="Q241" s="248"/>
      <c r="R241" s="246"/>
      <c r="S241" s="245"/>
      <c r="T241" s="246"/>
      <c r="U241" s="932"/>
      <c r="V241" s="245"/>
      <c r="W241" s="245"/>
      <c r="X241" s="245"/>
      <c r="Y241" s="245"/>
      <c r="Z241" s="245"/>
    </row>
    <row r="242" spans="1:26" ht="27.6" outlineLevel="2">
      <c r="A242" s="244"/>
      <c r="B242" s="244"/>
      <c r="C242" s="244"/>
      <c r="D242" s="244"/>
      <c r="E242" s="244"/>
      <c r="F242" s="933" t="s">
        <v>41</v>
      </c>
      <c r="G242" s="929" t="s">
        <v>465</v>
      </c>
      <c r="H242" s="244"/>
      <c r="I242" s="246"/>
      <c r="J242" s="245"/>
      <c r="K242" s="246"/>
      <c r="L242" s="245"/>
      <c r="M242" s="246"/>
      <c r="N242" s="245"/>
      <c r="O242" s="246"/>
      <c r="P242" s="932"/>
      <c r="Q242" s="248"/>
      <c r="R242" s="246"/>
      <c r="S242" s="245"/>
      <c r="T242" s="246"/>
      <c r="U242" s="932"/>
      <c r="V242" s="245"/>
      <c r="W242" s="245"/>
      <c r="X242" s="245"/>
      <c r="Y242" s="245"/>
      <c r="Z242" s="245"/>
    </row>
    <row r="243" spans="1:26" ht="27.6" hidden="1">
      <c r="A243" s="244"/>
      <c r="B243" s="244"/>
      <c r="C243" s="244"/>
      <c r="D243" s="244"/>
      <c r="E243" s="244"/>
      <c r="F243" s="929" t="s">
        <v>422</v>
      </c>
      <c r="G243" s="935" t="s">
        <v>373</v>
      </c>
      <c r="H243" s="244"/>
      <c r="I243" s="246"/>
      <c r="J243" s="245"/>
      <c r="K243" s="246"/>
      <c r="L243" s="245"/>
      <c r="M243" s="246"/>
      <c r="N243" s="245"/>
      <c r="O243" s="246"/>
      <c r="P243" s="932"/>
      <c r="Q243" s="248"/>
      <c r="R243" s="246"/>
      <c r="S243" s="245"/>
      <c r="T243" s="246"/>
      <c r="U243" s="932"/>
      <c r="V243" s="245"/>
      <c r="W243" s="245"/>
      <c r="X243" s="245"/>
      <c r="Y243" s="245"/>
      <c r="Z243" s="245"/>
    </row>
    <row r="244" spans="1:26" ht="41.4" hidden="1">
      <c r="A244" s="244"/>
      <c r="B244" s="244"/>
      <c r="C244" s="244"/>
      <c r="D244" s="244"/>
      <c r="E244" s="244"/>
      <c r="F244" s="918" t="s">
        <v>399</v>
      </c>
      <c r="G244" s="934" t="s">
        <v>374</v>
      </c>
      <c r="H244" s="244"/>
      <c r="I244" s="246"/>
      <c r="J244" s="245"/>
      <c r="K244" s="246"/>
      <c r="L244" s="245"/>
      <c r="M244" s="246"/>
      <c r="N244" s="245"/>
      <c r="O244" s="246"/>
      <c r="P244" s="932"/>
      <c r="Q244" s="248"/>
      <c r="R244" s="246"/>
      <c r="S244" s="245"/>
      <c r="T244" s="246"/>
      <c r="U244" s="932"/>
      <c r="V244" s="245"/>
      <c r="W244" s="245"/>
      <c r="X244" s="245"/>
      <c r="Y244" s="245"/>
      <c r="Z244" s="245"/>
    </row>
    <row r="245" spans="1:26" ht="41.4" hidden="1">
      <c r="A245" s="244"/>
      <c r="B245" s="244"/>
      <c r="C245" s="244"/>
      <c r="D245" s="244"/>
      <c r="E245" s="244"/>
      <c r="F245" s="930" t="s">
        <v>400</v>
      </c>
      <c r="G245" s="936" t="s">
        <v>375</v>
      </c>
      <c r="H245" s="244"/>
      <c r="I245" s="246"/>
      <c r="J245" s="245"/>
      <c r="K245" s="246"/>
      <c r="L245" s="245"/>
      <c r="M245" s="246"/>
      <c r="N245" s="245"/>
      <c r="O245" s="246"/>
      <c r="P245" s="932"/>
      <c r="Q245" s="248"/>
      <c r="R245" s="246"/>
      <c r="S245" s="245"/>
      <c r="T245" s="246"/>
      <c r="U245" s="932"/>
      <c r="V245" s="245"/>
      <c r="W245" s="245"/>
      <c r="X245" s="245"/>
      <c r="Y245" s="245"/>
      <c r="Z245" s="245"/>
    </row>
    <row r="246" spans="1:26" ht="13.8" hidden="1">
      <c r="A246" s="244"/>
      <c r="B246" s="244"/>
      <c r="C246" s="244"/>
      <c r="D246" s="244"/>
      <c r="E246" s="244"/>
      <c r="F246" s="930" t="s">
        <v>401</v>
      </c>
      <c r="G246" s="936" t="s">
        <v>476</v>
      </c>
      <c r="H246" s="244"/>
      <c r="I246" s="246"/>
      <c r="J246" s="245"/>
      <c r="K246" s="246"/>
      <c r="L246" s="245"/>
      <c r="M246" s="246"/>
      <c r="N246" s="245"/>
      <c r="O246" s="246"/>
      <c r="P246" s="932"/>
      <c r="Q246" s="248"/>
      <c r="R246" s="246"/>
      <c r="S246" s="245"/>
      <c r="T246" s="246"/>
      <c r="U246" s="932"/>
      <c r="V246" s="245"/>
      <c r="W246" s="245"/>
      <c r="X246" s="245"/>
      <c r="Y246" s="245"/>
      <c r="Z246" s="245"/>
    </row>
    <row r="247" spans="1:26" ht="27.6" hidden="1">
      <c r="A247" s="244"/>
      <c r="B247" s="244"/>
      <c r="C247" s="244"/>
      <c r="D247" s="244"/>
      <c r="E247" s="244"/>
      <c r="F247" s="930" t="s">
        <v>402</v>
      </c>
      <c r="G247" s="929" t="s">
        <v>466</v>
      </c>
      <c r="H247" s="244"/>
      <c r="I247" s="246"/>
      <c r="J247" s="245"/>
      <c r="K247" s="246"/>
      <c r="L247" s="245"/>
      <c r="M247" s="246"/>
      <c r="N247" s="245"/>
      <c r="O247" s="246"/>
      <c r="P247" s="932"/>
      <c r="Q247" s="248"/>
      <c r="R247" s="246"/>
      <c r="S247" s="245"/>
      <c r="T247" s="246"/>
      <c r="U247" s="932"/>
      <c r="V247" s="245"/>
      <c r="W247" s="245"/>
      <c r="X247" s="245"/>
      <c r="Y247" s="245"/>
      <c r="Z247" s="245"/>
    </row>
    <row r="248" spans="1:26" ht="27.6" hidden="1">
      <c r="A248" s="244"/>
      <c r="B248" s="244"/>
      <c r="C248" s="244"/>
      <c r="D248" s="244"/>
      <c r="E248" s="244"/>
      <c r="F248" s="930" t="s">
        <v>403</v>
      </c>
      <c r="G248" s="918" t="s">
        <v>80</v>
      </c>
      <c r="H248" s="244"/>
      <c r="I248" s="246"/>
      <c r="J248" s="245"/>
      <c r="K248" s="246"/>
      <c r="L248" s="245"/>
      <c r="M248" s="246"/>
      <c r="N248" s="245"/>
      <c r="O248" s="246"/>
      <c r="P248" s="932"/>
      <c r="Q248" s="248"/>
      <c r="R248" s="246"/>
      <c r="S248" s="245"/>
      <c r="T248" s="246"/>
      <c r="U248" s="932"/>
      <c r="V248" s="245"/>
      <c r="W248" s="245"/>
      <c r="X248" s="245"/>
      <c r="Y248" s="245"/>
      <c r="Z248" s="245"/>
    </row>
    <row r="249" spans="1:26" ht="27.6" hidden="1">
      <c r="A249" s="244"/>
      <c r="B249" s="244"/>
      <c r="C249" s="244"/>
      <c r="D249" s="244"/>
      <c r="E249" s="244"/>
      <c r="F249" s="930" t="s">
        <v>9</v>
      </c>
      <c r="G249" s="930" t="s">
        <v>79</v>
      </c>
      <c r="H249" s="244"/>
      <c r="I249" s="246"/>
      <c r="J249" s="245"/>
      <c r="K249" s="246"/>
      <c r="L249" s="245"/>
      <c r="M249" s="246"/>
      <c r="N249" s="245"/>
      <c r="O249" s="246"/>
      <c r="P249" s="932"/>
      <c r="Q249" s="248"/>
      <c r="R249" s="246"/>
      <c r="S249" s="245"/>
      <c r="T249" s="246"/>
      <c r="U249" s="932"/>
      <c r="V249" s="245"/>
      <c r="W249" s="245"/>
      <c r="X249" s="245"/>
      <c r="Y249" s="245"/>
      <c r="Z249" s="245"/>
    </row>
    <row r="250" spans="1:26" ht="27.6" hidden="1">
      <c r="A250" s="244"/>
      <c r="B250" s="244"/>
      <c r="C250" s="244"/>
      <c r="D250" s="244"/>
      <c r="E250" s="244"/>
      <c r="F250" s="930" t="s">
        <v>404</v>
      </c>
      <c r="G250" s="933" t="s">
        <v>485</v>
      </c>
      <c r="H250" s="244"/>
      <c r="I250" s="246"/>
      <c r="J250" s="245"/>
      <c r="K250" s="246"/>
      <c r="L250" s="245"/>
      <c r="M250" s="246"/>
      <c r="N250" s="245"/>
      <c r="O250" s="246"/>
      <c r="P250" s="932"/>
      <c r="Q250" s="248"/>
      <c r="R250" s="246"/>
      <c r="S250" s="245"/>
      <c r="T250" s="246"/>
      <c r="U250" s="932"/>
      <c r="V250" s="245"/>
      <c r="W250" s="245"/>
      <c r="X250" s="245"/>
      <c r="Y250" s="245"/>
      <c r="Z250" s="245"/>
    </row>
    <row r="251" spans="1:26" ht="27.6" hidden="1">
      <c r="A251" s="244"/>
      <c r="B251" s="244"/>
      <c r="C251" s="244"/>
      <c r="D251" s="244"/>
      <c r="E251" s="244"/>
      <c r="F251" s="930" t="s">
        <v>405</v>
      </c>
      <c r="G251" s="933" t="s">
        <v>1703</v>
      </c>
      <c r="H251" s="244"/>
      <c r="I251" s="246"/>
      <c r="J251" s="245"/>
      <c r="K251" s="246"/>
      <c r="L251" s="245"/>
      <c r="M251" s="246"/>
      <c r="N251" s="245"/>
      <c r="O251" s="246"/>
      <c r="P251" s="932"/>
      <c r="Q251" s="248"/>
      <c r="R251" s="246"/>
      <c r="S251" s="245"/>
      <c r="T251" s="246"/>
      <c r="U251" s="932"/>
      <c r="V251" s="245"/>
      <c r="W251" s="245"/>
      <c r="X251" s="245"/>
      <c r="Y251" s="245"/>
      <c r="Z251" s="245"/>
    </row>
    <row r="252" spans="1:26" ht="27.6" hidden="1">
      <c r="A252" s="244"/>
      <c r="B252" s="244"/>
      <c r="C252" s="244"/>
      <c r="D252" s="244"/>
      <c r="E252" s="244"/>
      <c r="F252" s="930" t="s">
        <v>406</v>
      </c>
      <c r="G252" s="933" t="s">
        <v>212</v>
      </c>
      <c r="H252" s="244"/>
      <c r="I252" s="246"/>
      <c r="J252" s="245"/>
      <c r="K252" s="246"/>
      <c r="L252" s="245"/>
      <c r="M252" s="246"/>
      <c r="N252" s="245"/>
      <c r="O252" s="246"/>
      <c r="P252" s="932"/>
      <c r="Q252" s="248"/>
      <c r="R252" s="246"/>
      <c r="S252" s="245"/>
      <c r="T252" s="246"/>
      <c r="U252" s="932"/>
      <c r="V252" s="245"/>
      <c r="W252" s="245"/>
      <c r="X252" s="245"/>
      <c r="Y252" s="245"/>
      <c r="Z252" s="245"/>
    </row>
    <row r="253" spans="1:26" ht="41.4" hidden="1">
      <c r="A253" s="244"/>
      <c r="B253" s="244"/>
      <c r="C253" s="244"/>
      <c r="D253" s="244"/>
      <c r="E253" s="244"/>
      <c r="F253" s="930" t="s">
        <v>407</v>
      </c>
      <c r="G253" s="244"/>
      <c r="H253" s="244"/>
      <c r="I253" s="246"/>
      <c r="J253" s="245"/>
      <c r="K253" s="246"/>
      <c r="L253" s="245"/>
      <c r="M253" s="246"/>
      <c r="N253" s="245"/>
      <c r="O253" s="246"/>
      <c r="P253" s="932"/>
      <c r="Q253" s="248"/>
      <c r="R253" s="246"/>
      <c r="S253" s="245"/>
      <c r="T253" s="246"/>
      <c r="U253" s="932"/>
      <c r="V253" s="245"/>
      <c r="W253" s="245"/>
      <c r="X253" s="245"/>
      <c r="Y253" s="245"/>
      <c r="Z253" s="245"/>
    </row>
    <row r="254" spans="1:26" ht="27.6" hidden="1">
      <c r="A254" s="244"/>
      <c r="B254" s="244"/>
      <c r="C254" s="244"/>
      <c r="D254" s="244"/>
      <c r="E254" s="244"/>
      <c r="F254" s="930" t="s">
        <v>408</v>
      </c>
      <c r="G254" s="244"/>
      <c r="H254" s="244"/>
      <c r="I254" s="246"/>
      <c r="J254" s="245"/>
      <c r="K254" s="246"/>
      <c r="L254" s="245"/>
      <c r="M254" s="246"/>
      <c r="N254" s="245"/>
      <c r="O254" s="246"/>
      <c r="P254" s="932"/>
      <c r="Q254" s="248"/>
      <c r="R254" s="246"/>
      <c r="S254" s="245"/>
      <c r="T254" s="246"/>
      <c r="U254" s="932"/>
      <c r="V254" s="245"/>
      <c r="W254" s="245"/>
      <c r="X254" s="245"/>
      <c r="Y254" s="245"/>
      <c r="Z254" s="245"/>
    </row>
    <row r="255" spans="1:26" ht="13.8" hidden="1">
      <c r="A255" s="244"/>
      <c r="B255" s="244"/>
      <c r="C255" s="244"/>
      <c r="D255" s="244"/>
      <c r="E255" s="244"/>
      <c r="F255" s="930" t="s">
        <v>409</v>
      </c>
      <c r="G255" s="244"/>
      <c r="H255" s="244"/>
      <c r="I255" s="246"/>
      <c r="J255" s="245"/>
      <c r="K255" s="246"/>
      <c r="L255" s="245"/>
      <c r="M255" s="246"/>
      <c r="N255" s="245"/>
      <c r="O255" s="246"/>
      <c r="P255" s="932"/>
      <c r="Q255" s="248"/>
      <c r="R255" s="246"/>
      <c r="S255" s="245"/>
      <c r="T255" s="246"/>
      <c r="U255" s="932"/>
      <c r="V255" s="245"/>
      <c r="W255" s="245"/>
      <c r="X255" s="245"/>
      <c r="Y255" s="245"/>
      <c r="Z255" s="245"/>
    </row>
    <row r="256" spans="1:26" ht="13.8" hidden="1">
      <c r="A256" s="244"/>
      <c r="B256" s="244"/>
      <c r="C256" s="244"/>
      <c r="D256" s="244"/>
      <c r="E256" s="244"/>
      <c r="F256" s="929" t="s">
        <v>423</v>
      </c>
      <c r="G256" s="244"/>
      <c r="H256" s="244"/>
      <c r="I256" s="246"/>
      <c r="J256" s="245"/>
      <c r="K256" s="246"/>
      <c r="L256" s="245"/>
      <c r="M256" s="246"/>
      <c r="N256" s="245"/>
      <c r="O256" s="246"/>
      <c r="P256" s="932"/>
      <c r="Q256" s="248"/>
      <c r="R256" s="246"/>
      <c r="S256" s="245"/>
      <c r="T256" s="246"/>
      <c r="U256" s="932"/>
      <c r="V256" s="245"/>
      <c r="W256" s="245"/>
      <c r="X256" s="245"/>
      <c r="Y256" s="245"/>
      <c r="Z256" s="245"/>
    </row>
    <row r="257" spans="1:26" ht="27.6" hidden="1">
      <c r="A257" s="244"/>
      <c r="B257" s="244"/>
      <c r="C257" s="244"/>
      <c r="D257" s="244"/>
      <c r="E257" s="244"/>
      <c r="F257" s="930" t="s">
        <v>410</v>
      </c>
      <c r="G257" s="244"/>
      <c r="H257" s="244"/>
      <c r="I257" s="246"/>
      <c r="J257" s="245"/>
      <c r="K257" s="246"/>
      <c r="L257" s="245"/>
      <c r="M257" s="246"/>
      <c r="N257" s="245"/>
      <c r="O257" s="246"/>
      <c r="P257" s="932"/>
      <c r="Q257" s="248"/>
      <c r="R257" s="246"/>
      <c r="S257" s="245"/>
      <c r="T257" s="246"/>
      <c r="U257" s="932"/>
      <c r="V257" s="245"/>
      <c r="W257" s="245"/>
      <c r="X257" s="245"/>
      <c r="Y257" s="245"/>
      <c r="Z257" s="245"/>
    </row>
    <row r="258" spans="1:26" ht="27.6" hidden="1">
      <c r="A258" s="244"/>
      <c r="B258" s="244"/>
      <c r="C258" s="244"/>
      <c r="D258" s="244"/>
      <c r="E258" s="244"/>
      <c r="F258" s="930" t="s">
        <v>138</v>
      </c>
      <c r="G258" s="244"/>
      <c r="H258" s="244"/>
      <c r="I258" s="246"/>
      <c r="J258" s="245"/>
      <c r="K258" s="246"/>
      <c r="L258" s="245"/>
      <c r="M258" s="246"/>
      <c r="N258" s="245"/>
      <c r="O258" s="246"/>
      <c r="P258" s="932"/>
      <c r="Q258" s="248"/>
      <c r="R258" s="246"/>
      <c r="S258" s="245"/>
      <c r="T258" s="246"/>
      <c r="U258" s="932"/>
      <c r="V258" s="245"/>
      <c r="W258" s="245"/>
      <c r="X258" s="245"/>
      <c r="Y258" s="245"/>
      <c r="Z258" s="245"/>
    </row>
    <row r="259" spans="1:26" ht="27.6" hidden="1">
      <c r="A259" s="244"/>
      <c r="B259" s="244"/>
      <c r="C259" s="244"/>
      <c r="D259" s="244"/>
      <c r="E259" s="244"/>
      <c r="F259" s="930" t="s">
        <v>1036</v>
      </c>
      <c r="G259" s="244"/>
      <c r="H259" s="244"/>
      <c r="I259" s="246"/>
      <c r="J259" s="245"/>
      <c r="K259" s="246"/>
      <c r="L259" s="245"/>
      <c r="M259" s="246"/>
      <c r="N259" s="245"/>
      <c r="O259" s="246"/>
      <c r="P259" s="932"/>
      <c r="Q259" s="248"/>
      <c r="R259" s="246"/>
      <c r="S259" s="245"/>
      <c r="T259" s="246"/>
      <c r="U259" s="932"/>
      <c r="V259" s="245"/>
      <c r="W259" s="245"/>
      <c r="X259" s="245"/>
      <c r="Y259" s="245"/>
      <c r="Z259" s="245"/>
    </row>
    <row r="260" spans="1:26" ht="27.6" hidden="1">
      <c r="A260" s="244"/>
      <c r="B260" s="244"/>
      <c r="C260" s="244"/>
      <c r="D260" s="244"/>
      <c r="E260" s="244"/>
      <c r="F260" s="930" t="s">
        <v>411</v>
      </c>
      <c r="G260" s="244"/>
      <c r="H260" s="244"/>
      <c r="I260" s="246"/>
      <c r="J260" s="245"/>
      <c r="K260" s="246"/>
      <c r="L260" s="245"/>
      <c r="M260" s="246"/>
      <c r="N260" s="245"/>
      <c r="O260" s="246"/>
      <c r="P260" s="932"/>
      <c r="Q260" s="248"/>
      <c r="R260" s="246"/>
      <c r="S260" s="245"/>
      <c r="T260" s="246"/>
      <c r="U260" s="932"/>
      <c r="V260" s="245"/>
      <c r="W260" s="245"/>
      <c r="X260" s="245"/>
      <c r="Y260" s="245"/>
      <c r="Z260" s="245"/>
    </row>
    <row r="261" spans="1:26" ht="27.6" hidden="1">
      <c r="A261" s="244"/>
      <c r="B261" s="244"/>
      <c r="C261" s="244"/>
      <c r="D261" s="244"/>
      <c r="E261" s="244"/>
      <c r="F261" s="930" t="s">
        <v>412</v>
      </c>
      <c r="G261" s="244"/>
      <c r="H261" s="244"/>
      <c r="I261" s="246"/>
      <c r="J261" s="245"/>
      <c r="K261" s="246"/>
      <c r="L261" s="245"/>
      <c r="M261" s="246"/>
      <c r="N261" s="245"/>
      <c r="O261" s="246"/>
      <c r="P261" s="932"/>
      <c r="Q261" s="248"/>
      <c r="R261" s="246"/>
      <c r="S261" s="245"/>
      <c r="T261" s="246"/>
      <c r="U261" s="932"/>
      <c r="V261" s="245"/>
      <c r="W261" s="245"/>
      <c r="X261" s="245"/>
      <c r="Y261" s="245"/>
      <c r="Z261" s="245"/>
    </row>
    <row r="262" spans="1:26" ht="27.6" hidden="1">
      <c r="A262" s="244"/>
      <c r="B262" s="244"/>
      <c r="C262" s="244"/>
      <c r="D262" s="244"/>
      <c r="E262" s="244"/>
      <c r="F262" s="930" t="s">
        <v>413</v>
      </c>
      <c r="G262" s="244"/>
      <c r="H262" s="244"/>
      <c r="I262" s="246"/>
      <c r="J262" s="245"/>
      <c r="K262" s="246"/>
      <c r="L262" s="245"/>
      <c r="M262" s="246"/>
      <c r="N262" s="245"/>
      <c r="O262" s="246"/>
      <c r="P262" s="932"/>
      <c r="Q262" s="248"/>
      <c r="R262" s="246"/>
      <c r="S262" s="245"/>
      <c r="T262" s="246"/>
      <c r="U262" s="932"/>
      <c r="V262" s="245"/>
      <c r="W262" s="245"/>
      <c r="X262" s="245"/>
      <c r="Y262" s="245"/>
      <c r="Z262" s="245"/>
    </row>
    <row r="263" spans="1:26" ht="13.8" hidden="1">
      <c r="A263" s="244"/>
      <c r="B263" s="244"/>
      <c r="C263" s="244"/>
      <c r="D263" s="244"/>
      <c r="E263" s="244"/>
      <c r="F263" s="930" t="s">
        <v>414</v>
      </c>
      <c r="G263" s="244"/>
      <c r="H263" s="244"/>
      <c r="I263" s="246"/>
      <c r="J263" s="245"/>
      <c r="K263" s="246"/>
      <c r="L263" s="245"/>
      <c r="M263" s="246"/>
      <c r="N263" s="245"/>
      <c r="O263" s="246"/>
      <c r="P263" s="937"/>
      <c r="Q263" s="248"/>
      <c r="R263" s="246"/>
      <c r="S263" s="245"/>
      <c r="T263" s="246"/>
      <c r="U263" s="938"/>
      <c r="V263" s="245"/>
      <c r="W263" s="245"/>
      <c r="X263" s="245"/>
      <c r="Y263" s="245"/>
      <c r="Z263" s="245"/>
    </row>
    <row r="264" spans="1:26" ht="41.4" hidden="1">
      <c r="A264" s="244"/>
      <c r="B264" s="244"/>
      <c r="C264" s="244"/>
      <c r="D264" s="244"/>
      <c r="E264" s="244"/>
      <c r="F264" s="930" t="s">
        <v>415</v>
      </c>
      <c r="G264" s="244"/>
      <c r="H264" s="244"/>
      <c r="I264" s="246"/>
      <c r="J264" s="245"/>
      <c r="K264" s="246"/>
      <c r="L264" s="245"/>
      <c r="M264" s="246"/>
      <c r="N264" s="245"/>
      <c r="O264" s="246"/>
      <c r="P264" s="937"/>
      <c r="Q264" s="248"/>
      <c r="R264" s="246"/>
      <c r="S264" s="245"/>
      <c r="T264" s="246"/>
      <c r="U264" s="247"/>
      <c r="V264" s="245"/>
      <c r="W264" s="245"/>
      <c r="X264" s="245"/>
      <c r="Y264" s="245"/>
      <c r="Z264" s="245"/>
    </row>
    <row r="265" spans="1:26" ht="27.6" hidden="1">
      <c r="A265" s="244"/>
      <c r="B265" s="244"/>
      <c r="C265" s="244"/>
      <c r="D265" s="244"/>
      <c r="E265" s="244"/>
      <c r="F265" s="930" t="s">
        <v>416</v>
      </c>
      <c r="G265" s="244"/>
      <c r="H265" s="244"/>
      <c r="I265" s="246"/>
      <c r="J265" s="245"/>
      <c r="K265" s="246"/>
      <c r="L265" s="245"/>
      <c r="M265" s="246"/>
      <c r="N265" s="245"/>
      <c r="O265" s="246"/>
      <c r="P265" s="937"/>
      <c r="Q265" s="248"/>
      <c r="R265" s="246"/>
      <c r="S265" s="245"/>
      <c r="T265" s="246"/>
      <c r="U265" s="247"/>
      <c r="V265" s="245"/>
      <c r="W265" s="245"/>
      <c r="X265" s="245"/>
      <c r="Y265" s="245"/>
      <c r="Z265" s="245"/>
    </row>
    <row r="266" spans="1:26" ht="27.6" hidden="1">
      <c r="A266" s="244"/>
      <c r="B266" s="244"/>
      <c r="C266" s="244"/>
      <c r="D266" s="244"/>
      <c r="E266" s="244"/>
      <c r="F266" s="930" t="s">
        <v>417</v>
      </c>
      <c r="G266" s="244"/>
      <c r="H266" s="244"/>
      <c r="I266" s="246"/>
      <c r="J266" s="245"/>
      <c r="K266" s="246"/>
      <c r="L266" s="245"/>
      <c r="M266" s="246"/>
      <c r="N266" s="245"/>
      <c r="O266" s="246"/>
      <c r="P266" s="937"/>
      <c r="Q266" s="248"/>
      <c r="R266" s="246"/>
      <c r="S266" s="245"/>
      <c r="T266" s="246"/>
      <c r="U266" s="247"/>
      <c r="V266" s="245"/>
      <c r="W266" s="245"/>
      <c r="X266" s="245"/>
      <c r="Y266" s="245"/>
      <c r="Z266" s="245"/>
    </row>
    <row r="267" spans="1:26" ht="27.6" hidden="1">
      <c r="A267" s="244"/>
      <c r="B267" s="244"/>
      <c r="C267" s="244"/>
      <c r="D267" s="244"/>
      <c r="E267" s="244"/>
      <c r="F267" s="930" t="s">
        <v>468</v>
      </c>
      <c r="G267" s="244"/>
      <c r="H267" s="244"/>
      <c r="I267" s="246"/>
      <c r="J267" s="245"/>
      <c r="K267" s="246"/>
      <c r="L267" s="245"/>
      <c r="M267" s="246"/>
      <c r="N267" s="245"/>
      <c r="O267" s="246"/>
      <c r="P267" s="937"/>
      <c r="Q267" s="248"/>
      <c r="R267" s="246"/>
      <c r="S267" s="245"/>
      <c r="T267" s="246"/>
      <c r="U267" s="247"/>
      <c r="V267" s="245"/>
      <c r="W267" s="245"/>
      <c r="X267" s="245"/>
      <c r="Y267" s="245"/>
      <c r="Z267" s="245"/>
    </row>
    <row r="268" spans="1:26" ht="27.6" hidden="1">
      <c r="A268" s="244"/>
      <c r="B268" s="244"/>
      <c r="C268" s="244"/>
      <c r="D268" s="244"/>
      <c r="E268" s="244"/>
      <c r="F268" s="930" t="s">
        <v>230</v>
      </c>
      <c r="G268" s="244"/>
      <c r="H268" s="244"/>
      <c r="I268" s="246"/>
      <c r="J268" s="245"/>
      <c r="K268" s="246"/>
      <c r="L268" s="245"/>
      <c r="M268" s="246"/>
      <c r="N268" s="245"/>
      <c r="O268" s="246"/>
      <c r="P268" s="937"/>
      <c r="Q268" s="248"/>
      <c r="R268" s="246"/>
      <c r="S268" s="245"/>
      <c r="T268" s="246"/>
      <c r="U268" s="247"/>
      <c r="V268" s="245"/>
      <c r="W268" s="245"/>
      <c r="X268" s="245"/>
      <c r="Y268" s="245"/>
      <c r="Z268" s="245"/>
    </row>
    <row r="269" spans="1:26" ht="13.8" hidden="1">
      <c r="A269" s="244"/>
      <c r="B269" s="244"/>
      <c r="C269" s="244"/>
      <c r="D269" s="244"/>
      <c r="E269" s="244"/>
      <c r="F269" s="930" t="s">
        <v>11</v>
      </c>
      <c r="G269" s="244"/>
      <c r="H269" s="244"/>
      <c r="I269" s="246"/>
      <c r="J269" s="245"/>
      <c r="K269" s="246"/>
      <c r="L269" s="245"/>
      <c r="M269" s="246"/>
      <c r="N269" s="245"/>
      <c r="O269" s="246"/>
      <c r="P269" s="937"/>
      <c r="Q269" s="248"/>
      <c r="R269" s="246"/>
      <c r="S269" s="245"/>
      <c r="T269" s="246"/>
      <c r="U269" s="247"/>
      <c r="V269" s="245"/>
      <c r="W269" s="245"/>
      <c r="X269" s="245"/>
      <c r="Y269" s="245"/>
      <c r="Z269" s="245"/>
    </row>
    <row r="270" spans="1:26" ht="13.8" hidden="1">
      <c r="A270" s="244"/>
      <c r="B270" s="244"/>
      <c r="C270" s="244"/>
      <c r="D270" s="244"/>
      <c r="E270" s="244"/>
      <c r="F270" s="933" t="s">
        <v>418</v>
      </c>
      <c r="G270" s="244"/>
      <c r="H270" s="244"/>
      <c r="I270" s="246"/>
      <c r="J270" s="245"/>
      <c r="K270" s="246"/>
      <c r="L270" s="245"/>
      <c r="M270" s="246"/>
      <c r="N270" s="245"/>
      <c r="O270" s="246"/>
      <c r="P270" s="937"/>
      <c r="Q270" s="248"/>
      <c r="R270" s="246"/>
      <c r="S270" s="245"/>
      <c r="T270" s="246"/>
      <c r="U270" s="247"/>
      <c r="V270" s="245"/>
      <c r="W270" s="245"/>
      <c r="X270" s="245"/>
      <c r="Y270" s="245"/>
      <c r="Z270" s="245"/>
    </row>
    <row r="271" spans="1:26" hidden="1">
      <c r="A271" s="244"/>
      <c r="B271" s="244"/>
      <c r="C271" s="244"/>
      <c r="D271" s="244"/>
      <c r="E271" s="244"/>
      <c r="F271" s="244"/>
      <c r="G271" s="244"/>
      <c r="H271" s="244"/>
      <c r="I271" s="246"/>
      <c r="J271" s="245"/>
      <c r="K271" s="246"/>
      <c r="L271" s="245"/>
      <c r="M271" s="246"/>
      <c r="N271" s="245"/>
      <c r="O271" s="246"/>
      <c r="P271" s="937"/>
      <c r="Q271" s="248"/>
      <c r="R271" s="246"/>
      <c r="S271" s="245"/>
      <c r="T271" s="246"/>
      <c r="U271" s="247"/>
      <c r="V271" s="245"/>
      <c r="W271" s="245"/>
      <c r="X271" s="245"/>
      <c r="Y271" s="245"/>
      <c r="Z271" s="245"/>
    </row>
    <row r="272" spans="1:26" hidden="1">
      <c r="A272" s="244"/>
      <c r="B272" s="244"/>
      <c r="C272" s="244"/>
      <c r="D272" s="244"/>
      <c r="E272" s="244"/>
      <c r="F272" s="244"/>
      <c r="G272" s="244"/>
      <c r="H272" s="244"/>
      <c r="I272" s="246"/>
      <c r="J272" s="245"/>
      <c r="K272" s="246"/>
      <c r="L272" s="245"/>
      <c r="M272" s="246"/>
      <c r="N272" s="245"/>
      <c r="O272" s="246"/>
      <c r="P272" s="937"/>
      <c r="Q272" s="248"/>
      <c r="R272" s="246"/>
      <c r="S272" s="245"/>
      <c r="T272" s="246"/>
      <c r="U272" s="247"/>
      <c r="V272" s="245"/>
      <c r="W272" s="245"/>
      <c r="X272" s="245"/>
      <c r="Y272" s="245"/>
      <c r="Z272" s="245"/>
    </row>
    <row r="273" spans="1:26" hidden="1">
      <c r="A273" s="244"/>
      <c r="B273" s="244"/>
      <c r="C273" s="244"/>
      <c r="D273" s="244"/>
      <c r="E273" s="244"/>
      <c r="F273" s="244"/>
      <c r="G273" s="244"/>
      <c r="H273" s="244"/>
      <c r="I273" s="246"/>
      <c r="J273" s="245"/>
      <c r="K273" s="246"/>
      <c r="L273" s="245"/>
      <c r="M273" s="246"/>
      <c r="N273" s="245"/>
      <c r="O273" s="246"/>
      <c r="P273" s="937"/>
      <c r="Q273" s="248"/>
      <c r="R273" s="246"/>
      <c r="S273" s="245"/>
      <c r="T273" s="246"/>
      <c r="U273" s="247"/>
      <c r="V273" s="245"/>
      <c r="W273" s="245"/>
      <c r="X273" s="245"/>
      <c r="Y273" s="245"/>
      <c r="Z273" s="245"/>
    </row>
    <row r="274" spans="1:26" hidden="1">
      <c r="A274" s="244"/>
      <c r="B274" s="244"/>
      <c r="C274" s="244"/>
      <c r="D274" s="244"/>
      <c r="E274" s="244"/>
      <c r="F274" s="244"/>
      <c r="G274" s="244"/>
      <c r="H274" s="244"/>
      <c r="I274" s="246"/>
      <c r="J274" s="245"/>
      <c r="K274" s="246"/>
      <c r="L274" s="245"/>
      <c r="M274" s="246"/>
      <c r="N274" s="245"/>
      <c r="O274" s="246"/>
      <c r="P274" s="937"/>
      <c r="Q274" s="248"/>
      <c r="R274" s="246"/>
      <c r="S274" s="245"/>
      <c r="T274" s="246"/>
      <c r="U274" s="247"/>
      <c r="V274" s="245"/>
      <c r="W274" s="245"/>
      <c r="X274" s="245"/>
      <c r="Y274" s="245"/>
      <c r="Z274" s="245"/>
    </row>
    <row r="275" spans="1:26" hidden="1">
      <c r="A275" s="244"/>
      <c r="B275" s="244"/>
      <c r="C275" s="244"/>
      <c r="D275" s="244"/>
      <c r="E275" s="244"/>
      <c r="F275" s="244"/>
      <c r="G275" s="244"/>
      <c r="H275" s="244"/>
      <c r="I275" s="246"/>
      <c r="J275" s="245"/>
      <c r="K275" s="246"/>
      <c r="L275" s="245"/>
      <c r="M275" s="246"/>
      <c r="N275" s="245"/>
      <c r="O275" s="246"/>
      <c r="P275" s="937"/>
      <c r="Q275" s="248"/>
      <c r="R275" s="246"/>
      <c r="S275" s="245"/>
      <c r="T275" s="246"/>
      <c r="U275" s="247"/>
      <c r="V275" s="245"/>
      <c r="W275" s="245"/>
      <c r="X275" s="245"/>
      <c r="Y275" s="245"/>
      <c r="Z275" s="244"/>
    </row>
    <row r="276" spans="1:26" hidden="1">
      <c r="A276" s="244"/>
      <c r="B276" s="244"/>
      <c r="C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row>
    <row r="277" spans="1:26" hidden="1">
      <c r="A277" s="244"/>
      <c r="B277" s="244"/>
      <c r="C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row>
    <row r="278" spans="1:26" hidden="1">
      <c r="A278" s="244"/>
      <c r="B278" s="244"/>
      <c r="C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row>
    <row r="279" spans="1:26" hidden="1">
      <c r="A279" s="244"/>
      <c r="B279" s="244"/>
      <c r="C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row>
    <row r="280" spans="1:26" hidden="1">
      <c r="A280" s="244"/>
      <c r="B280" s="244"/>
      <c r="C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row>
    <row r="281" spans="1:26" hidden="1">
      <c r="A281" s="244"/>
      <c r="B281" s="244"/>
      <c r="C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row>
    <row r="282" spans="1:26" hidden="1">
      <c r="A282" s="244"/>
      <c r="B282" s="244"/>
      <c r="C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row>
    <row r="283" spans="1:26" hidden="1">
      <c r="A283" s="244"/>
      <c r="B283" s="244"/>
      <c r="C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row>
    <row r="284" spans="1:26" hidden="1">
      <c r="A284" s="244"/>
      <c r="B284" s="244"/>
      <c r="C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row>
    <row r="285" spans="1:26" hidden="1">
      <c r="A285" s="244"/>
      <c r="B285" s="244"/>
      <c r="C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row>
    <row r="286" spans="1:26" hidden="1">
      <c r="A286" s="244"/>
      <c r="B286" s="244"/>
      <c r="C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row>
    <row r="287" spans="1:26"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row>
    <row r="288" spans="1:26"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row>
    <row r="289" spans="1:26"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row>
    <row r="290" spans="1:26" hidden="1">
      <c r="A290" s="244"/>
      <c r="B290" s="244"/>
      <c r="C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row>
    <row r="291" spans="1:26" hidden="1">
      <c r="A291" s="244"/>
      <c r="B291" s="244"/>
      <c r="C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row>
    <row r="292" spans="1:26" hidden="1">
      <c r="A292" s="244"/>
      <c r="B292" s="244"/>
      <c r="C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row>
    <row r="293" spans="1:26" hidden="1">
      <c r="A293" s="244"/>
      <c r="B293" s="244"/>
      <c r="C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row>
    <row r="294" spans="1:26" hidden="1">
      <c r="A294" s="244"/>
      <c r="B294" s="244"/>
      <c r="C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row>
    <row r="295" spans="1:26" hidden="1">
      <c r="A295" s="244"/>
      <c r="B295" s="244"/>
      <c r="C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row>
    <row r="296" spans="1:26" hidden="1">
      <c r="A296" s="244"/>
      <c r="B296" s="244"/>
      <c r="C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row>
    <row r="297" spans="1:26" hidden="1">
      <c r="A297" s="244"/>
      <c r="B297" s="244"/>
      <c r="C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row>
    <row r="298" spans="1:26" hidden="1">
      <c r="A298" s="244"/>
      <c r="B298" s="244"/>
      <c r="C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row>
    <row r="299" spans="1:26" hidden="1">
      <c r="A299" s="244"/>
      <c r="B299" s="244"/>
      <c r="C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row>
    <row r="300" spans="1:26" hidden="1">
      <c r="A300" s="244"/>
      <c r="B300" s="244"/>
      <c r="C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row>
    <row r="301" spans="1:26" hidden="1">
      <c r="A301" s="244"/>
      <c r="B301" s="244"/>
      <c r="C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row>
    <row r="302" spans="1:26" hidden="1">
      <c r="A302" s="244"/>
      <c r="B302" s="244"/>
      <c r="C302" s="244"/>
      <c r="D302" s="244"/>
      <c r="E302" s="244"/>
      <c r="F302" s="244"/>
      <c r="G302" s="244"/>
      <c r="H302" s="244"/>
      <c r="I302" s="244"/>
      <c r="J302" s="244"/>
      <c r="K302" s="244"/>
      <c r="L302" s="244"/>
      <c r="M302" s="244"/>
      <c r="N302" s="244"/>
      <c r="O302" s="244"/>
      <c r="P302" s="932"/>
      <c r="Q302" s="244"/>
      <c r="R302" s="244"/>
      <c r="S302" s="244"/>
      <c r="T302" s="244"/>
      <c r="U302" s="244"/>
      <c r="V302" s="244"/>
      <c r="W302" s="244"/>
      <c r="X302" s="244"/>
      <c r="Y302" s="244"/>
      <c r="Z302" s="244"/>
    </row>
    <row r="303" spans="1:26" hidden="1">
      <c r="A303" s="244"/>
      <c r="B303" s="244"/>
      <c r="C303" s="244"/>
      <c r="D303" s="244"/>
      <c r="E303" s="244"/>
      <c r="F303" s="244"/>
      <c r="G303" s="244"/>
      <c r="H303" s="244"/>
      <c r="I303" s="244"/>
      <c r="J303" s="244"/>
      <c r="K303" s="244"/>
      <c r="L303" s="244"/>
      <c r="M303" s="244"/>
      <c r="N303" s="244"/>
      <c r="O303" s="244"/>
      <c r="P303" s="932"/>
      <c r="Q303" s="244"/>
      <c r="R303" s="244"/>
      <c r="S303" s="244"/>
      <c r="T303" s="244"/>
      <c r="U303" s="244"/>
      <c r="V303" s="244"/>
      <c r="W303" s="244"/>
      <c r="X303" s="244"/>
      <c r="Y303" s="244"/>
      <c r="Z303" s="244"/>
    </row>
    <row r="304" spans="1:26" hidden="1">
      <c r="A304" s="244"/>
      <c r="B304" s="244"/>
      <c r="C304" s="244"/>
      <c r="D304" s="244"/>
      <c r="E304" s="244"/>
      <c r="F304" s="244"/>
      <c r="G304" s="244"/>
      <c r="H304" s="244"/>
      <c r="I304" s="244"/>
      <c r="J304" s="244"/>
      <c r="K304" s="244"/>
      <c r="L304" s="244"/>
      <c r="M304" s="244"/>
      <c r="N304" s="244"/>
      <c r="O304" s="244"/>
      <c r="P304" s="932"/>
      <c r="Q304" s="244"/>
      <c r="R304" s="244"/>
      <c r="S304" s="244"/>
      <c r="T304" s="244"/>
      <c r="U304" s="244"/>
      <c r="V304" s="244"/>
      <c r="W304" s="244"/>
      <c r="X304" s="244"/>
      <c r="Y304" s="244"/>
      <c r="Z304" s="244"/>
    </row>
    <row r="305" spans="1:26" hidden="1">
      <c r="A305" s="244"/>
      <c r="B305" s="244"/>
      <c r="C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row>
    <row r="306" spans="1:26" hidden="1">
      <c r="A306" s="244"/>
      <c r="B306" s="244"/>
      <c r="C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row>
    <row r="307" spans="1:26" hidden="1">
      <c r="A307" s="244"/>
      <c r="B307" s="244"/>
      <c r="C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row>
    <row r="308" spans="1:26" hidden="1">
      <c r="A308" s="244"/>
      <c r="B308" s="244"/>
      <c r="C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row>
    <row r="309" spans="1:26" hidden="1">
      <c r="A309" s="244"/>
      <c r="B309" s="244"/>
      <c r="C309" s="244"/>
      <c r="D309" s="244"/>
      <c r="E309" s="244"/>
      <c r="F309" s="244"/>
      <c r="G309" s="244"/>
      <c r="H309" s="244"/>
      <c r="I309" s="244"/>
      <c r="J309" s="244"/>
      <c r="K309" s="244"/>
      <c r="L309" s="244"/>
      <c r="M309" s="244"/>
      <c r="N309" s="244"/>
      <c r="O309" s="244"/>
      <c r="P309" s="932"/>
      <c r="Q309" s="244"/>
      <c r="R309" s="244"/>
      <c r="S309" s="244"/>
      <c r="T309" s="244"/>
      <c r="U309" s="244"/>
      <c r="V309" s="244"/>
      <c r="W309" s="244"/>
      <c r="X309" s="244"/>
      <c r="Y309" s="244"/>
      <c r="Z309" s="244"/>
    </row>
    <row r="310" spans="1:26" hidden="1">
      <c r="A310" s="244"/>
      <c r="B310" s="244"/>
      <c r="C310" s="244"/>
      <c r="D310" s="244"/>
      <c r="E310" s="244"/>
      <c r="F310" s="244"/>
      <c r="G310" s="244"/>
      <c r="H310" s="244"/>
      <c r="I310" s="244"/>
      <c r="J310" s="244"/>
      <c r="K310" s="244"/>
      <c r="L310" s="244"/>
      <c r="M310" s="244"/>
      <c r="N310" s="244"/>
      <c r="O310" s="244"/>
      <c r="P310" s="932"/>
      <c r="Q310" s="244"/>
      <c r="R310" s="244"/>
      <c r="S310" s="244"/>
      <c r="T310" s="244"/>
      <c r="U310" s="244"/>
      <c r="V310" s="244"/>
      <c r="W310" s="244"/>
      <c r="X310" s="244"/>
      <c r="Y310" s="244"/>
      <c r="Z310" s="244"/>
    </row>
    <row r="311" spans="1:26" hidden="1">
      <c r="A311" s="244"/>
      <c r="B311" s="244"/>
      <c r="C311" s="244"/>
      <c r="D311" s="244"/>
      <c r="E311" s="244"/>
      <c r="F311" s="244"/>
      <c r="G311" s="244"/>
      <c r="H311" s="244"/>
      <c r="I311" s="244"/>
      <c r="J311" s="244"/>
      <c r="K311" s="244"/>
      <c r="L311" s="244"/>
      <c r="M311" s="244"/>
      <c r="N311" s="244"/>
      <c r="O311" s="244"/>
      <c r="P311" s="932"/>
      <c r="Q311" s="244"/>
      <c r="R311" s="244"/>
      <c r="S311" s="244"/>
      <c r="T311" s="244"/>
      <c r="U311" s="244"/>
      <c r="V311" s="244"/>
      <c r="W311" s="244"/>
      <c r="X311" s="244"/>
      <c r="Y311" s="244"/>
      <c r="Z311" s="244"/>
    </row>
    <row r="312" spans="1:26" hidden="1">
      <c r="A312" s="244"/>
      <c r="B312" s="244"/>
      <c r="C312" s="244"/>
      <c r="D312" s="244"/>
      <c r="E312" s="244"/>
      <c r="F312" s="244"/>
      <c r="G312" s="244"/>
      <c r="H312" s="244"/>
      <c r="I312" s="244"/>
      <c r="J312" s="244"/>
      <c r="K312" s="244"/>
      <c r="L312" s="244"/>
      <c r="M312" s="244"/>
      <c r="N312" s="244"/>
      <c r="O312" s="244"/>
      <c r="P312" s="932"/>
      <c r="Q312" s="244"/>
      <c r="R312" s="244"/>
      <c r="S312" s="244"/>
      <c r="T312" s="244"/>
      <c r="U312" s="244"/>
      <c r="V312" s="244"/>
      <c r="W312" s="244"/>
      <c r="X312" s="244"/>
      <c r="Y312" s="244"/>
      <c r="Z312" s="244"/>
    </row>
    <row r="313" spans="1:26" hidden="1">
      <c r="A313" s="244"/>
      <c r="B313" s="244"/>
      <c r="C313" s="244"/>
      <c r="D313" s="244"/>
      <c r="E313" s="244"/>
      <c r="F313" s="244"/>
      <c r="G313" s="244"/>
      <c r="H313" s="244"/>
      <c r="I313" s="244"/>
      <c r="J313" s="244"/>
      <c r="K313" s="244"/>
      <c r="L313" s="244"/>
      <c r="M313" s="244"/>
      <c r="N313" s="244"/>
      <c r="O313" s="244"/>
      <c r="P313" s="932"/>
      <c r="Q313" s="244"/>
      <c r="R313" s="244"/>
      <c r="S313" s="244"/>
      <c r="T313" s="244"/>
      <c r="U313" s="244"/>
      <c r="V313" s="244"/>
      <c r="W313" s="244"/>
      <c r="X313" s="244"/>
      <c r="Y313" s="244"/>
      <c r="Z313" s="244"/>
    </row>
    <row r="314" spans="1:26" hidden="1">
      <c r="A314" s="244"/>
      <c r="B314" s="244"/>
      <c r="C314" s="244"/>
      <c r="D314" s="244"/>
      <c r="E314" s="244"/>
      <c r="F314" s="244"/>
      <c r="G314" s="244"/>
      <c r="H314" s="244"/>
      <c r="I314" s="244"/>
      <c r="J314" s="244"/>
      <c r="K314" s="244"/>
      <c r="L314" s="244"/>
      <c r="M314" s="244"/>
      <c r="N314" s="244"/>
      <c r="O314" s="244"/>
      <c r="P314" s="932"/>
      <c r="Q314" s="244"/>
      <c r="R314" s="244"/>
      <c r="S314" s="244"/>
      <c r="T314" s="244"/>
      <c r="U314" s="244"/>
      <c r="V314" s="244"/>
      <c r="W314" s="244"/>
      <c r="X314" s="244"/>
      <c r="Y314" s="244"/>
      <c r="Z314" s="244"/>
    </row>
    <row r="315" spans="1:26" hidden="1">
      <c r="A315" s="244"/>
      <c r="B315" s="244"/>
      <c r="C315" s="244"/>
      <c r="D315" s="244"/>
      <c r="E315" s="244"/>
      <c r="F315" s="244"/>
      <c r="G315" s="244"/>
      <c r="H315" s="244"/>
      <c r="I315" s="244"/>
      <c r="J315" s="244"/>
      <c r="K315" s="244"/>
      <c r="L315" s="244"/>
      <c r="M315" s="244"/>
      <c r="N315" s="244"/>
      <c r="O315" s="244"/>
      <c r="P315" s="932"/>
      <c r="Q315" s="244"/>
      <c r="R315" s="244"/>
      <c r="S315" s="244"/>
      <c r="T315" s="244"/>
      <c r="U315" s="244"/>
      <c r="V315" s="244"/>
      <c r="W315" s="244"/>
      <c r="X315" s="244"/>
      <c r="Y315" s="244"/>
      <c r="Z315" s="244"/>
    </row>
    <row r="316" spans="1:26" hidden="1">
      <c r="A316" s="244"/>
      <c r="B316" s="244"/>
      <c r="C316" s="244"/>
      <c r="D316" s="244"/>
      <c r="E316" s="244"/>
      <c r="F316" s="244"/>
      <c r="G316" s="244"/>
      <c r="H316" s="244"/>
      <c r="I316" s="244"/>
      <c r="J316" s="244"/>
      <c r="K316" s="244"/>
      <c r="L316" s="244"/>
      <c r="M316" s="244"/>
      <c r="N316" s="244"/>
      <c r="O316" s="244"/>
      <c r="P316" s="932"/>
      <c r="Q316" s="244"/>
      <c r="R316" s="244"/>
      <c r="S316" s="244"/>
      <c r="T316" s="244"/>
      <c r="U316" s="244"/>
      <c r="V316" s="244"/>
      <c r="W316" s="244"/>
      <c r="X316" s="244"/>
      <c r="Y316" s="244"/>
      <c r="Z316" s="244"/>
    </row>
    <row r="317" spans="1:26" hidden="1">
      <c r="A317" s="244"/>
      <c r="B317" s="244"/>
      <c r="C317" s="244"/>
      <c r="D317" s="244"/>
      <c r="E317" s="244"/>
      <c r="F317" s="244"/>
      <c r="G317" s="244"/>
      <c r="H317" s="244"/>
      <c r="I317" s="244"/>
      <c r="J317" s="244"/>
      <c r="K317" s="244"/>
      <c r="L317" s="244"/>
      <c r="M317" s="244"/>
      <c r="N317" s="244"/>
      <c r="O317" s="244"/>
      <c r="P317" s="932"/>
      <c r="Q317" s="244"/>
      <c r="R317" s="244"/>
      <c r="S317" s="244"/>
      <c r="T317" s="244"/>
      <c r="U317" s="244"/>
      <c r="V317" s="244"/>
      <c r="W317" s="244"/>
      <c r="X317" s="244"/>
      <c r="Y317" s="244"/>
      <c r="Z317" s="244"/>
    </row>
    <row r="318" spans="1:26" hidden="1">
      <c r="A318" s="244"/>
      <c r="B318" s="244"/>
      <c r="C318" s="244"/>
      <c r="D318" s="244"/>
      <c r="E318" s="244"/>
      <c r="F318" s="244"/>
      <c r="G318" s="244"/>
      <c r="H318" s="244"/>
      <c r="I318" s="244"/>
      <c r="J318" s="244"/>
      <c r="K318" s="244"/>
      <c r="L318" s="244"/>
      <c r="M318" s="244"/>
      <c r="N318" s="244"/>
      <c r="O318" s="244"/>
      <c r="P318" s="932"/>
      <c r="Q318" s="244"/>
      <c r="R318" s="244"/>
      <c r="S318" s="244"/>
      <c r="T318" s="244"/>
      <c r="U318" s="244"/>
      <c r="V318" s="244"/>
      <c r="W318" s="244"/>
      <c r="X318" s="244"/>
      <c r="Y318" s="244"/>
      <c r="Z318" s="244"/>
    </row>
    <row r="319" spans="1:26" hidden="1">
      <c r="A319" s="244"/>
      <c r="B319" s="244"/>
      <c r="C319" s="244"/>
      <c r="D319" s="244"/>
      <c r="E319" s="244"/>
      <c r="F319" s="244"/>
      <c r="G319" s="244"/>
      <c r="H319" s="244"/>
      <c r="I319" s="244"/>
      <c r="J319" s="244"/>
      <c r="K319" s="244"/>
      <c r="L319" s="244"/>
      <c r="M319" s="244"/>
      <c r="N319" s="244"/>
      <c r="O319" s="244"/>
      <c r="P319" s="932"/>
      <c r="Q319" s="244"/>
      <c r="R319" s="244"/>
      <c r="S319" s="244"/>
      <c r="T319" s="244"/>
      <c r="U319" s="244"/>
      <c r="V319" s="244"/>
      <c r="W319" s="244"/>
      <c r="X319" s="244"/>
      <c r="Y319" s="244"/>
      <c r="Z319" s="244"/>
    </row>
    <row r="320" spans="1:26" hidden="1">
      <c r="A320" s="244"/>
      <c r="B320" s="244"/>
      <c r="C320" s="244"/>
      <c r="D320" s="244"/>
      <c r="E320" s="244"/>
      <c r="F320" s="244"/>
      <c r="G320" s="244"/>
      <c r="H320" s="244"/>
      <c r="I320" s="244"/>
      <c r="J320" s="244"/>
      <c r="K320" s="244"/>
      <c r="L320" s="244"/>
      <c r="M320" s="244"/>
      <c r="N320" s="244"/>
      <c r="O320" s="244"/>
      <c r="P320" s="932"/>
      <c r="Q320" s="244"/>
      <c r="R320" s="244"/>
      <c r="S320" s="244"/>
      <c r="T320" s="244"/>
      <c r="U320" s="244"/>
      <c r="V320" s="244"/>
      <c r="W320" s="244"/>
      <c r="X320" s="244"/>
      <c r="Y320" s="244"/>
      <c r="Z320" s="244"/>
    </row>
    <row r="321" spans="1:26" hidden="1">
      <c r="A321" s="244"/>
      <c r="B321" s="244"/>
      <c r="C321" s="244"/>
      <c r="D321" s="244"/>
      <c r="E321" s="244"/>
      <c r="F321" s="244"/>
      <c r="G321" s="244"/>
      <c r="H321" s="244"/>
      <c r="I321" s="244"/>
      <c r="J321" s="244"/>
      <c r="K321" s="244"/>
      <c r="L321" s="244"/>
      <c r="M321" s="244"/>
      <c r="N321" s="244"/>
      <c r="O321" s="244"/>
      <c r="P321" s="932"/>
      <c r="Q321" s="244"/>
      <c r="R321" s="244"/>
      <c r="S321" s="244"/>
      <c r="T321" s="244"/>
      <c r="U321" s="244"/>
      <c r="V321" s="244"/>
      <c r="W321" s="244"/>
      <c r="X321" s="244"/>
      <c r="Y321" s="244"/>
      <c r="Z321" s="244"/>
    </row>
    <row r="322" spans="1:26" hidden="1">
      <c r="A322" s="244"/>
      <c r="B322" s="244"/>
      <c r="C322" s="244"/>
      <c r="D322" s="244"/>
      <c r="E322" s="244"/>
      <c r="F322" s="244"/>
      <c r="G322" s="244"/>
      <c r="H322" s="244"/>
      <c r="I322" s="244"/>
      <c r="J322" s="244"/>
      <c r="K322" s="244"/>
      <c r="L322" s="244"/>
      <c r="M322" s="244"/>
      <c r="N322" s="244"/>
      <c r="O322" s="244"/>
      <c r="P322" s="932"/>
      <c r="Q322" s="244"/>
      <c r="R322" s="244"/>
      <c r="S322" s="244"/>
      <c r="T322" s="244"/>
      <c r="U322" s="244"/>
      <c r="V322" s="244"/>
      <c r="W322" s="244"/>
      <c r="X322" s="244"/>
      <c r="Y322" s="244"/>
      <c r="Z322" s="244"/>
    </row>
    <row r="323" spans="1:26" hidden="1">
      <c r="A323" s="244"/>
      <c r="B323" s="244"/>
      <c r="C323" s="244"/>
      <c r="D323" s="244"/>
      <c r="E323" s="244"/>
      <c r="F323" s="244"/>
      <c r="G323" s="244"/>
      <c r="H323" s="244"/>
      <c r="I323" s="244"/>
      <c r="J323" s="244"/>
      <c r="K323" s="244"/>
      <c r="L323" s="244"/>
      <c r="M323" s="244"/>
      <c r="N323" s="244"/>
      <c r="O323" s="244"/>
      <c r="P323" s="932"/>
      <c r="Q323" s="244"/>
      <c r="R323" s="244"/>
      <c r="S323" s="244"/>
      <c r="T323" s="244"/>
      <c r="U323" s="244"/>
      <c r="V323" s="244"/>
      <c r="W323" s="244"/>
      <c r="X323" s="244"/>
      <c r="Y323" s="244"/>
      <c r="Z323" s="244"/>
    </row>
    <row r="324" spans="1:26" hidden="1">
      <c r="A324" s="244"/>
      <c r="B324" s="244"/>
      <c r="C324" s="244"/>
      <c r="D324" s="244"/>
      <c r="E324" s="244"/>
      <c r="F324" s="244"/>
      <c r="G324" s="244"/>
      <c r="H324" s="244"/>
      <c r="I324" s="244"/>
      <c r="J324" s="244"/>
      <c r="K324" s="244"/>
      <c r="L324" s="244"/>
      <c r="M324" s="244"/>
      <c r="N324" s="244"/>
      <c r="O324" s="244"/>
      <c r="P324" s="932"/>
      <c r="Q324" s="244"/>
      <c r="R324" s="244"/>
      <c r="S324" s="244"/>
      <c r="T324" s="244"/>
      <c r="U324" s="244"/>
      <c r="V324" s="244"/>
      <c r="W324" s="244"/>
      <c r="X324" s="244"/>
      <c r="Y324" s="244"/>
      <c r="Z324" s="244"/>
    </row>
    <row r="325" spans="1:26" hidden="1">
      <c r="A325" s="244"/>
      <c r="B325" s="244"/>
      <c r="C325" s="244"/>
      <c r="D325" s="244"/>
      <c r="E325" s="244"/>
      <c r="F325" s="244"/>
      <c r="G325" s="244"/>
      <c r="H325" s="244"/>
      <c r="I325" s="244"/>
      <c r="J325" s="244"/>
      <c r="K325" s="244"/>
      <c r="L325" s="244"/>
      <c r="M325" s="244"/>
      <c r="N325" s="244"/>
      <c r="O325" s="244"/>
      <c r="P325" s="932"/>
      <c r="Q325" s="244"/>
      <c r="R325" s="244"/>
      <c r="S325" s="244"/>
      <c r="T325" s="244"/>
      <c r="U325" s="244"/>
      <c r="V325" s="244"/>
      <c r="W325" s="244"/>
      <c r="X325" s="244"/>
      <c r="Y325" s="244"/>
      <c r="Z325" s="244"/>
    </row>
    <row r="326" spans="1:26" hidden="1">
      <c r="A326" s="244"/>
      <c r="B326" s="244"/>
      <c r="C326" s="244"/>
      <c r="D326" s="244"/>
      <c r="E326" s="244"/>
      <c r="F326" s="244"/>
      <c r="G326" s="244"/>
      <c r="H326" s="244"/>
      <c r="I326" s="244"/>
      <c r="J326" s="244"/>
      <c r="K326" s="244"/>
      <c r="L326" s="244"/>
      <c r="M326" s="244"/>
      <c r="N326" s="244"/>
      <c r="O326" s="244"/>
      <c r="P326" s="932"/>
      <c r="Q326" s="244"/>
      <c r="R326" s="244"/>
      <c r="S326" s="244"/>
      <c r="T326" s="244"/>
      <c r="U326" s="244"/>
      <c r="V326" s="244"/>
      <c r="W326" s="244"/>
      <c r="X326" s="244"/>
      <c r="Y326" s="244"/>
      <c r="Z326" s="244"/>
    </row>
    <row r="327" spans="1:26" hidden="1">
      <c r="A327" s="244"/>
      <c r="B327" s="244"/>
      <c r="C327" s="244"/>
      <c r="D327" s="244"/>
      <c r="E327" s="244"/>
      <c r="F327" s="244"/>
      <c r="G327" s="244"/>
      <c r="H327" s="244"/>
      <c r="I327" s="244"/>
      <c r="J327" s="244"/>
      <c r="K327" s="244"/>
      <c r="L327" s="244"/>
      <c r="M327" s="244"/>
      <c r="N327" s="244"/>
      <c r="O327" s="244"/>
      <c r="P327" s="932"/>
      <c r="Q327" s="244"/>
      <c r="R327" s="244"/>
      <c r="S327" s="244"/>
      <c r="T327" s="244"/>
      <c r="U327" s="244"/>
      <c r="V327" s="244"/>
      <c r="W327" s="244"/>
      <c r="X327" s="244"/>
      <c r="Y327" s="244"/>
      <c r="Z327" s="244"/>
    </row>
    <row r="328" spans="1:26" hidden="1">
      <c r="A328" s="244"/>
      <c r="B328" s="244"/>
      <c r="C328" s="244"/>
      <c r="D328" s="244"/>
      <c r="E328" s="244"/>
      <c r="F328" s="244"/>
      <c r="G328" s="244"/>
      <c r="H328" s="244"/>
      <c r="I328" s="244"/>
      <c r="J328" s="244"/>
      <c r="K328" s="244"/>
      <c r="L328" s="244"/>
      <c r="M328" s="244"/>
      <c r="N328" s="244"/>
      <c r="O328" s="244"/>
      <c r="P328" s="932"/>
      <c r="Q328" s="244"/>
      <c r="R328" s="244"/>
      <c r="S328" s="244"/>
      <c r="T328" s="244"/>
      <c r="U328" s="244"/>
      <c r="V328" s="244"/>
      <c r="W328" s="244"/>
      <c r="X328" s="244"/>
      <c r="Y328" s="244"/>
      <c r="Z328" s="244"/>
    </row>
    <row r="329" spans="1:26" hidden="1">
      <c r="A329" s="244"/>
      <c r="B329" s="244"/>
      <c r="C329" s="244"/>
      <c r="D329" s="244"/>
      <c r="E329" s="244"/>
      <c r="F329" s="244"/>
      <c r="G329" s="244"/>
      <c r="H329" s="244"/>
      <c r="I329" s="244"/>
      <c r="J329" s="244"/>
      <c r="K329" s="244"/>
      <c r="L329" s="244"/>
      <c r="M329" s="244"/>
      <c r="N329" s="244"/>
      <c r="O329" s="244"/>
      <c r="P329" s="932"/>
      <c r="Q329" s="244"/>
      <c r="R329" s="244"/>
      <c r="S329" s="244"/>
      <c r="T329" s="244"/>
      <c r="U329" s="244"/>
      <c r="V329" s="244"/>
      <c r="W329" s="244"/>
      <c r="X329" s="244"/>
      <c r="Y329" s="244"/>
      <c r="Z329" s="244"/>
    </row>
    <row r="330" spans="1:26" hidden="1">
      <c r="A330" s="244"/>
      <c r="B330" s="244"/>
      <c r="C330" s="244"/>
      <c r="D330" s="244"/>
      <c r="E330" s="244"/>
      <c r="F330" s="244"/>
      <c r="G330" s="244"/>
      <c r="H330" s="244"/>
      <c r="I330" s="244"/>
      <c r="J330" s="244"/>
      <c r="K330" s="244"/>
      <c r="L330" s="244"/>
      <c r="M330" s="244"/>
      <c r="N330" s="244"/>
      <c r="O330" s="244"/>
      <c r="P330" s="932"/>
      <c r="Q330" s="244"/>
      <c r="R330" s="244"/>
      <c r="S330" s="244"/>
      <c r="T330" s="244"/>
      <c r="U330" s="244"/>
      <c r="V330" s="244"/>
      <c r="W330" s="244"/>
      <c r="X330" s="244"/>
      <c r="Y330" s="244"/>
      <c r="Z330" s="244"/>
    </row>
    <row r="331" spans="1:26" hidden="1">
      <c r="A331" s="244"/>
      <c r="B331" s="244"/>
      <c r="C331" s="244"/>
      <c r="D331" s="244"/>
      <c r="E331" s="244"/>
      <c r="F331" s="244"/>
      <c r="G331" s="244"/>
      <c r="H331" s="244"/>
      <c r="I331" s="244"/>
      <c r="J331" s="244"/>
      <c r="K331" s="244"/>
      <c r="L331" s="244"/>
      <c r="M331" s="244"/>
      <c r="N331" s="244"/>
      <c r="O331" s="244"/>
      <c r="P331" s="932"/>
      <c r="Q331" s="244"/>
      <c r="R331" s="244"/>
      <c r="S331" s="244"/>
      <c r="T331" s="244"/>
      <c r="U331" s="244"/>
      <c r="V331" s="244"/>
      <c r="W331" s="244"/>
      <c r="X331" s="244"/>
      <c r="Y331" s="244"/>
      <c r="Z331" s="244"/>
    </row>
    <row r="332" spans="1:26" hidden="1">
      <c r="A332" s="244"/>
      <c r="B332" s="244"/>
      <c r="C332" s="244"/>
      <c r="D332" s="244"/>
      <c r="E332" s="244"/>
      <c r="F332" s="244"/>
      <c r="G332" s="244"/>
      <c r="H332" s="244"/>
      <c r="I332" s="244"/>
      <c r="J332" s="244"/>
      <c r="K332" s="244"/>
      <c r="L332" s="244"/>
      <c r="M332" s="244"/>
      <c r="N332" s="244"/>
      <c r="O332" s="244"/>
      <c r="P332" s="932"/>
      <c r="Q332" s="244"/>
      <c r="R332" s="244"/>
      <c r="S332" s="244"/>
      <c r="T332" s="244"/>
      <c r="U332" s="244"/>
      <c r="V332" s="244"/>
      <c r="W332" s="244"/>
      <c r="X332" s="244"/>
      <c r="Y332" s="244"/>
      <c r="Z332" s="244"/>
    </row>
    <row r="333" spans="1:26" hidden="1">
      <c r="A333" s="244"/>
      <c r="B333" s="244"/>
      <c r="C333" s="244"/>
      <c r="D333" s="244"/>
      <c r="E333" s="244"/>
      <c r="F333" s="244"/>
      <c r="G333" s="244"/>
      <c r="H333" s="244"/>
      <c r="I333" s="244"/>
      <c r="J333" s="244"/>
      <c r="K333" s="244"/>
      <c r="L333" s="244"/>
      <c r="M333" s="244"/>
      <c r="N333" s="244"/>
      <c r="O333" s="244"/>
      <c r="P333" s="932"/>
      <c r="Q333" s="244"/>
      <c r="R333" s="244"/>
      <c r="S333" s="244"/>
      <c r="T333" s="244"/>
      <c r="U333" s="244"/>
      <c r="V333" s="244"/>
      <c r="W333" s="244"/>
      <c r="X333" s="244"/>
      <c r="Y333" s="244"/>
      <c r="Z333" s="244"/>
    </row>
    <row r="334" spans="1:26" hidden="1">
      <c r="A334" s="244"/>
      <c r="B334" s="244"/>
      <c r="C334" s="244"/>
      <c r="D334" s="244"/>
      <c r="E334" s="244"/>
      <c r="F334" s="244"/>
      <c r="G334" s="244"/>
      <c r="H334" s="244"/>
      <c r="I334" s="244"/>
      <c r="J334" s="244"/>
      <c r="K334" s="244"/>
      <c r="L334" s="244"/>
      <c r="M334" s="244"/>
      <c r="N334" s="244"/>
      <c r="O334" s="244"/>
      <c r="P334" s="932"/>
      <c r="Q334" s="244"/>
      <c r="R334" s="244"/>
      <c r="S334" s="244"/>
      <c r="T334" s="244"/>
      <c r="U334" s="244"/>
      <c r="V334" s="244"/>
      <c r="W334" s="244"/>
      <c r="X334" s="244"/>
      <c r="Y334" s="244"/>
      <c r="Z334" s="244"/>
    </row>
    <row r="335" spans="1:26" hidden="1">
      <c r="A335" s="244"/>
      <c r="B335" s="244"/>
      <c r="C335" s="244"/>
      <c r="D335" s="244"/>
      <c r="E335" s="244"/>
      <c r="F335" s="244"/>
      <c r="G335" s="244"/>
      <c r="H335" s="244"/>
      <c r="I335" s="244"/>
      <c r="J335" s="244"/>
      <c r="K335" s="244"/>
      <c r="L335" s="244"/>
      <c r="M335" s="244"/>
      <c r="N335" s="244"/>
      <c r="O335" s="244"/>
      <c r="P335" s="932"/>
      <c r="Q335" s="244"/>
      <c r="R335" s="244"/>
      <c r="S335" s="244"/>
      <c r="T335" s="244"/>
      <c r="U335" s="244"/>
      <c r="V335" s="244"/>
      <c r="W335" s="244"/>
      <c r="X335" s="244"/>
      <c r="Y335" s="244"/>
      <c r="Z335" s="244"/>
    </row>
    <row r="336" spans="1:26" hidden="1">
      <c r="A336" s="244"/>
      <c r="B336" s="244"/>
      <c r="C336" s="244"/>
      <c r="D336" s="244"/>
      <c r="E336" s="244"/>
      <c r="F336" s="244"/>
      <c r="G336" s="244"/>
      <c r="H336" s="244"/>
      <c r="I336" s="244"/>
      <c r="J336" s="244"/>
      <c r="K336" s="244"/>
      <c r="L336" s="244"/>
      <c r="M336" s="244"/>
      <c r="N336" s="244"/>
      <c r="O336" s="244"/>
      <c r="P336" s="932"/>
      <c r="Q336" s="244"/>
      <c r="R336" s="244"/>
      <c r="S336" s="244"/>
      <c r="T336" s="244"/>
      <c r="U336" s="244"/>
      <c r="V336" s="244"/>
      <c r="W336" s="244"/>
      <c r="X336" s="244"/>
      <c r="Y336" s="244"/>
      <c r="Z336" s="244"/>
    </row>
    <row r="337" spans="1:26" hidden="1">
      <c r="A337" s="244"/>
      <c r="B337" s="244"/>
      <c r="C337" s="244"/>
      <c r="D337" s="244"/>
      <c r="E337" s="244"/>
      <c r="F337" s="244"/>
      <c r="G337" s="244"/>
      <c r="H337" s="244"/>
      <c r="I337" s="244"/>
      <c r="J337" s="244"/>
      <c r="K337" s="244"/>
      <c r="L337" s="244"/>
      <c r="M337" s="244"/>
      <c r="N337" s="244"/>
      <c r="O337" s="244"/>
      <c r="P337" s="932"/>
      <c r="Q337" s="244"/>
      <c r="R337" s="244"/>
      <c r="S337" s="244"/>
      <c r="T337" s="244"/>
      <c r="U337" s="244"/>
      <c r="V337" s="244"/>
      <c r="W337" s="244"/>
      <c r="X337" s="244"/>
      <c r="Y337" s="244"/>
      <c r="Z337" s="244"/>
    </row>
    <row r="338" spans="1:26" hidden="1">
      <c r="A338" s="244"/>
      <c r="B338" s="244"/>
      <c r="C338" s="244"/>
      <c r="D338" s="244"/>
      <c r="E338" s="244"/>
      <c r="F338" s="244"/>
      <c r="G338" s="244"/>
      <c r="H338" s="244"/>
      <c r="I338" s="244"/>
      <c r="J338" s="244"/>
      <c r="K338" s="244"/>
      <c r="L338" s="244"/>
      <c r="M338" s="244"/>
      <c r="N338" s="244"/>
      <c r="O338" s="244"/>
      <c r="P338" s="932"/>
      <c r="Q338" s="244"/>
      <c r="R338" s="244"/>
      <c r="S338" s="244"/>
      <c r="T338" s="244"/>
      <c r="U338" s="244"/>
      <c r="V338" s="244"/>
      <c r="W338" s="244"/>
      <c r="X338" s="244"/>
      <c r="Y338" s="244"/>
      <c r="Z338" s="244"/>
    </row>
    <row r="339" spans="1:26" hidden="1">
      <c r="A339" s="244"/>
      <c r="B339" s="244"/>
      <c r="C339" s="244"/>
      <c r="D339" s="244"/>
      <c r="E339" s="244"/>
      <c r="F339" s="244"/>
      <c r="G339" s="244"/>
      <c r="H339" s="244"/>
      <c r="I339" s="244"/>
      <c r="J339" s="244"/>
      <c r="K339" s="244"/>
      <c r="L339" s="244"/>
      <c r="M339" s="244"/>
      <c r="N339" s="244"/>
      <c r="O339" s="244"/>
      <c r="P339" s="932"/>
      <c r="Q339" s="244"/>
      <c r="R339" s="244"/>
      <c r="S339" s="244"/>
      <c r="T339" s="244"/>
      <c r="U339" s="244"/>
      <c r="V339" s="244"/>
      <c r="W339" s="244"/>
      <c r="X339" s="244"/>
      <c r="Y339" s="244"/>
      <c r="Z339" s="244"/>
    </row>
    <row r="340" spans="1:26" hidden="1">
      <c r="A340" s="244"/>
      <c r="B340" s="244"/>
      <c r="C340" s="244"/>
      <c r="D340" s="244"/>
      <c r="E340" s="244"/>
      <c r="F340" s="244"/>
      <c r="G340" s="244"/>
      <c r="H340" s="244"/>
      <c r="I340" s="244"/>
      <c r="J340" s="244"/>
      <c r="K340" s="244"/>
      <c r="L340" s="244"/>
      <c r="M340" s="244"/>
      <c r="N340" s="244"/>
      <c r="O340" s="244"/>
      <c r="P340" s="932"/>
      <c r="Q340" s="244"/>
      <c r="R340" s="244"/>
      <c r="S340" s="244"/>
      <c r="T340" s="244"/>
      <c r="U340" s="244"/>
      <c r="V340" s="244"/>
      <c r="W340" s="244"/>
      <c r="X340" s="244"/>
      <c r="Y340" s="244"/>
      <c r="Z340" s="244"/>
    </row>
    <row r="341" spans="1:26" hidden="1">
      <c r="A341" s="244"/>
      <c r="B341" s="244"/>
      <c r="C341" s="244"/>
      <c r="D341" s="244"/>
      <c r="E341" s="244"/>
      <c r="F341" s="244"/>
      <c r="G341" s="244"/>
      <c r="H341" s="244"/>
      <c r="I341" s="244"/>
      <c r="J341" s="244"/>
      <c r="K341" s="244"/>
      <c r="L341" s="244"/>
      <c r="M341" s="244"/>
      <c r="N341" s="244"/>
      <c r="O341" s="244"/>
      <c r="P341" s="932"/>
      <c r="Q341" s="244"/>
      <c r="R341" s="244"/>
      <c r="S341" s="244"/>
      <c r="T341" s="244"/>
      <c r="U341" s="244"/>
      <c r="V341" s="244"/>
      <c r="W341" s="244"/>
      <c r="X341" s="244"/>
      <c r="Y341" s="244"/>
      <c r="Z341" s="244"/>
    </row>
    <row r="342" spans="1:26" hidden="1">
      <c r="A342" s="244"/>
      <c r="B342" s="244"/>
      <c r="C342" s="244"/>
      <c r="D342" s="244"/>
      <c r="E342" s="244"/>
      <c r="F342" s="244"/>
      <c r="G342" s="244"/>
      <c r="H342" s="244"/>
      <c r="I342" s="244"/>
      <c r="J342" s="244"/>
      <c r="K342" s="244"/>
      <c r="L342" s="244"/>
      <c r="M342" s="244"/>
      <c r="N342" s="244"/>
      <c r="O342" s="244"/>
      <c r="P342" s="932"/>
      <c r="Q342" s="244"/>
      <c r="R342" s="244"/>
      <c r="S342" s="244"/>
      <c r="T342" s="244"/>
      <c r="U342" s="244"/>
      <c r="V342" s="244"/>
      <c r="W342" s="244"/>
      <c r="X342" s="244"/>
      <c r="Y342" s="244"/>
      <c r="Z342" s="244"/>
    </row>
    <row r="343" spans="1:26" hidden="1">
      <c r="A343" s="244"/>
      <c r="B343" s="244"/>
      <c r="C343" s="244"/>
      <c r="D343" s="244"/>
      <c r="E343" s="244"/>
      <c r="F343" s="244"/>
      <c r="G343" s="244"/>
      <c r="H343" s="244"/>
      <c r="I343" s="244"/>
      <c r="J343" s="244"/>
      <c r="K343" s="244"/>
      <c r="L343" s="244"/>
      <c r="M343" s="244"/>
      <c r="N343" s="244"/>
      <c r="O343" s="244"/>
      <c r="P343" s="932"/>
      <c r="Q343" s="244"/>
      <c r="R343" s="244"/>
      <c r="S343" s="244"/>
      <c r="T343" s="244"/>
      <c r="U343" s="244"/>
      <c r="V343" s="244"/>
      <c r="W343" s="244"/>
      <c r="X343" s="244"/>
      <c r="Y343" s="244"/>
      <c r="Z343" s="244"/>
    </row>
    <row r="344" spans="1:26" hidden="1">
      <c r="A344" s="244"/>
      <c r="B344" s="244"/>
      <c r="C344" s="244"/>
      <c r="D344" s="244"/>
      <c r="E344" s="244"/>
      <c r="F344" s="244"/>
      <c r="G344" s="244"/>
      <c r="H344" s="244"/>
      <c r="I344" s="244"/>
      <c r="J344" s="244"/>
      <c r="K344" s="244"/>
      <c r="L344" s="244"/>
      <c r="M344" s="244"/>
      <c r="N344" s="244"/>
      <c r="O344" s="244"/>
      <c r="P344" s="932"/>
      <c r="Q344" s="244"/>
      <c r="R344" s="244"/>
      <c r="S344" s="244"/>
      <c r="T344" s="244"/>
      <c r="U344" s="244"/>
      <c r="V344" s="244"/>
      <c r="W344" s="244"/>
      <c r="X344" s="244"/>
      <c r="Y344" s="244"/>
      <c r="Z344" s="244"/>
    </row>
    <row r="345" spans="1:26" hidden="1">
      <c r="A345" s="244"/>
      <c r="B345" s="244"/>
      <c r="C345" s="244"/>
      <c r="D345" s="244"/>
      <c r="E345" s="244"/>
      <c r="F345" s="244"/>
      <c r="G345" s="244"/>
      <c r="H345" s="244"/>
      <c r="I345" s="244"/>
      <c r="J345" s="244"/>
      <c r="K345" s="244"/>
      <c r="L345" s="244"/>
      <c r="M345" s="244"/>
      <c r="N345" s="244"/>
      <c r="O345" s="244"/>
      <c r="P345" s="932"/>
      <c r="Q345" s="244"/>
      <c r="R345" s="244"/>
      <c r="S345" s="244"/>
      <c r="T345" s="244"/>
      <c r="U345" s="244"/>
      <c r="V345" s="244"/>
      <c r="W345" s="244"/>
      <c r="X345" s="244"/>
      <c r="Y345" s="244"/>
      <c r="Z345" s="244"/>
    </row>
    <row r="346" spans="1:26" hidden="1">
      <c r="A346" s="244"/>
      <c r="B346" s="244"/>
      <c r="C346" s="244"/>
      <c r="D346" s="244"/>
      <c r="E346" s="244"/>
      <c r="F346" s="244"/>
      <c r="G346" s="244"/>
      <c r="H346" s="244"/>
      <c r="I346" s="244"/>
      <c r="J346" s="244"/>
      <c r="K346" s="244"/>
      <c r="L346" s="244"/>
      <c r="M346" s="244"/>
      <c r="N346" s="244"/>
      <c r="O346" s="244"/>
      <c r="P346" s="932"/>
      <c r="Q346" s="244"/>
      <c r="R346" s="244"/>
      <c r="S346" s="244"/>
      <c r="T346" s="244"/>
      <c r="U346" s="244"/>
      <c r="V346" s="244"/>
      <c r="W346" s="244"/>
      <c r="X346" s="244"/>
      <c r="Y346" s="244"/>
      <c r="Z346" s="244"/>
    </row>
    <row r="347" spans="1:26" hidden="1">
      <c r="A347" s="244"/>
      <c r="B347" s="244"/>
      <c r="C347" s="244"/>
      <c r="D347" s="244"/>
      <c r="E347" s="244"/>
      <c r="F347" s="244"/>
      <c r="G347" s="244"/>
      <c r="H347" s="244"/>
      <c r="I347" s="244"/>
      <c r="J347" s="244"/>
      <c r="K347" s="244"/>
      <c r="L347" s="244"/>
      <c r="M347" s="244"/>
      <c r="N347" s="244"/>
      <c r="O347" s="244"/>
      <c r="P347" s="932"/>
      <c r="Q347" s="244"/>
      <c r="R347" s="244"/>
      <c r="S347" s="244"/>
      <c r="T347" s="244"/>
      <c r="U347" s="244"/>
      <c r="V347" s="244"/>
      <c r="W347" s="244"/>
      <c r="X347" s="244"/>
      <c r="Y347" s="244"/>
      <c r="Z347" s="244"/>
    </row>
    <row r="348" spans="1:26" hidden="1">
      <c r="A348" s="244"/>
      <c r="B348" s="244"/>
      <c r="C348" s="244"/>
      <c r="D348" s="244"/>
      <c r="E348" s="244"/>
      <c r="F348" s="244"/>
      <c r="G348" s="244"/>
      <c r="H348" s="244"/>
      <c r="I348" s="244"/>
      <c r="J348" s="244"/>
      <c r="K348" s="244"/>
      <c r="L348" s="244"/>
      <c r="M348" s="244"/>
      <c r="N348" s="244"/>
      <c r="O348" s="244"/>
      <c r="P348" s="932"/>
      <c r="Q348" s="244"/>
      <c r="R348" s="244"/>
      <c r="S348" s="244"/>
      <c r="T348" s="244"/>
      <c r="U348" s="244"/>
      <c r="V348" s="244"/>
      <c r="W348" s="244"/>
      <c r="X348" s="244"/>
      <c r="Y348" s="244"/>
      <c r="Z348" s="244"/>
    </row>
    <row r="349" spans="1:26" hidden="1">
      <c r="A349" s="244"/>
      <c r="B349" s="244"/>
      <c r="C349" s="244"/>
      <c r="D349" s="244"/>
      <c r="E349" s="244"/>
      <c r="F349" s="244"/>
      <c r="G349" s="244"/>
      <c r="H349" s="244"/>
      <c r="I349" s="244"/>
      <c r="J349" s="244"/>
      <c r="K349" s="244"/>
      <c r="L349" s="244"/>
      <c r="M349" s="244"/>
      <c r="N349" s="244"/>
      <c r="O349" s="244"/>
      <c r="P349" s="932"/>
      <c r="Q349" s="244"/>
      <c r="R349" s="244"/>
      <c r="S349" s="244"/>
      <c r="T349" s="244"/>
      <c r="U349" s="244"/>
      <c r="V349" s="244"/>
      <c r="W349" s="244"/>
      <c r="X349" s="244"/>
      <c r="Y349" s="244"/>
      <c r="Z349" s="244"/>
    </row>
    <row r="350" spans="1:26" hidden="1">
      <c r="A350" s="244"/>
      <c r="B350" s="244"/>
      <c r="C350" s="244"/>
      <c r="D350" s="244"/>
      <c r="E350" s="244"/>
      <c r="F350" s="244"/>
      <c r="G350" s="244"/>
      <c r="H350" s="244"/>
      <c r="I350" s="244"/>
      <c r="J350" s="244"/>
      <c r="K350" s="244"/>
      <c r="L350" s="244"/>
      <c r="M350" s="244"/>
      <c r="N350" s="244"/>
      <c r="O350" s="244"/>
      <c r="P350" s="932"/>
      <c r="Q350" s="244"/>
      <c r="R350" s="244"/>
      <c r="S350" s="244"/>
      <c r="T350" s="244"/>
      <c r="U350" s="244"/>
      <c r="V350" s="244"/>
      <c r="W350" s="244"/>
      <c r="X350" s="244"/>
      <c r="Y350" s="244"/>
      <c r="Z350" s="244"/>
    </row>
    <row r="351" spans="1:26" hidden="1">
      <c r="A351" s="244"/>
      <c r="B351" s="244"/>
      <c r="C351" s="244"/>
      <c r="D351" s="244"/>
      <c r="E351" s="244"/>
      <c r="F351" s="244"/>
      <c r="G351" s="244"/>
      <c r="H351" s="244"/>
      <c r="I351" s="244"/>
      <c r="J351" s="244"/>
      <c r="K351" s="244"/>
      <c r="L351" s="244"/>
      <c r="M351" s="244"/>
      <c r="N351" s="244"/>
      <c r="O351" s="244"/>
      <c r="P351" s="932"/>
      <c r="Q351" s="244"/>
      <c r="R351" s="244"/>
      <c r="S351" s="244"/>
      <c r="T351" s="244"/>
      <c r="U351" s="244"/>
      <c r="V351" s="244"/>
      <c r="W351" s="244"/>
      <c r="X351" s="244"/>
      <c r="Y351" s="244"/>
      <c r="Z351" s="244"/>
    </row>
    <row r="352" spans="1:26" hidden="1">
      <c r="A352" s="244"/>
      <c r="B352" s="244"/>
      <c r="C352" s="244"/>
      <c r="D352" s="244"/>
      <c r="E352" s="244"/>
      <c r="F352" s="244"/>
      <c r="G352" s="244"/>
      <c r="H352" s="244"/>
      <c r="I352" s="244"/>
      <c r="J352" s="244"/>
      <c r="K352" s="244"/>
      <c r="L352" s="244"/>
      <c r="M352" s="244"/>
      <c r="N352" s="244"/>
      <c r="O352" s="244"/>
      <c r="P352" s="932"/>
      <c r="Q352" s="244"/>
      <c r="R352" s="244"/>
      <c r="S352" s="244"/>
      <c r="T352" s="244"/>
      <c r="U352" s="244"/>
      <c r="V352" s="244"/>
      <c r="W352" s="244"/>
      <c r="X352" s="244"/>
      <c r="Y352" s="244"/>
      <c r="Z352" s="244"/>
    </row>
    <row r="353" spans="1:26" hidden="1">
      <c r="A353" s="244"/>
      <c r="B353" s="244"/>
      <c r="C353" s="244"/>
      <c r="D353" s="244"/>
      <c r="E353" s="244"/>
      <c r="F353" s="244"/>
      <c r="G353" s="244"/>
      <c r="H353" s="244"/>
      <c r="I353" s="244"/>
      <c r="J353" s="244"/>
      <c r="K353" s="244"/>
      <c r="L353" s="244"/>
      <c r="M353" s="244"/>
      <c r="N353" s="244"/>
      <c r="O353" s="244"/>
      <c r="P353" s="932"/>
      <c r="Q353" s="244"/>
      <c r="R353" s="244"/>
      <c r="S353" s="244"/>
      <c r="T353" s="244"/>
      <c r="U353" s="244"/>
      <c r="V353" s="244"/>
      <c r="W353" s="244"/>
      <c r="X353" s="244"/>
      <c r="Y353" s="244"/>
      <c r="Z353" s="244"/>
    </row>
    <row r="354" spans="1:26" hidden="1">
      <c r="A354" s="244"/>
      <c r="B354" s="244"/>
      <c r="C354" s="244"/>
      <c r="D354" s="244"/>
      <c r="E354" s="244"/>
      <c r="F354" s="244"/>
      <c r="G354" s="244"/>
      <c r="H354" s="244"/>
      <c r="I354" s="244"/>
      <c r="J354" s="244"/>
      <c r="K354" s="244"/>
      <c r="L354" s="244"/>
      <c r="M354" s="244"/>
      <c r="N354" s="244"/>
      <c r="O354" s="244"/>
      <c r="P354" s="932"/>
      <c r="Q354" s="244"/>
      <c r="R354" s="244"/>
      <c r="S354" s="244"/>
      <c r="T354" s="244"/>
      <c r="U354" s="244"/>
      <c r="V354" s="244"/>
      <c r="W354" s="244"/>
      <c r="X354" s="244"/>
      <c r="Y354" s="244"/>
      <c r="Z354" s="244"/>
    </row>
    <row r="355" spans="1:26" hidden="1">
      <c r="A355" s="244"/>
      <c r="B355" s="244"/>
      <c r="C355" s="244"/>
      <c r="D355" s="244"/>
      <c r="E355" s="244"/>
      <c r="F355" s="244"/>
      <c r="G355" s="244"/>
      <c r="H355" s="244"/>
      <c r="I355" s="244"/>
      <c r="J355" s="244"/>
      <c r="K355" s="244"/>
      <c r="L355" s="244"/>
      <c r="M355" s="244"/>
      <c r="N355" s="244"/>
      <c r="O355" s="244"/>
      <c r="P355" s="932"/>
      <c r="Q355" s="244"/>
      <c r="R355" s="244"/>
      <c r="S355" s="244"/>
      <c r="T355" s="244"/>
      <c r="U355" s="244"/>
      <c r="V355" s="244"/>
      <c r="W355" s="244"/>
      <c r="X355" s="244"/>
      <c r="Y355" s="244"/>
      <c r="Z355" s="244"/>
    </row>
    <row r="356" spans="1:26" hidden="1">
      <c r="A356" s="244"/>
      <c r="B356" s="244"/>
      <c r="C356" s="244"/>
      <c r="D356" s="244"/>
      <c r="E356" s="244"/>
      <c r="F356" s="244"/>
      <c r="G356" s="244"/>
      <c r="H356" s="244"/>
      <c r="I356" s="244"/>
      <c r="J356" s="244"/>
      <c r="K356" s="244"/>
      <c r="L356" s="244"/>
      <c r="M356" s="244"/>
      <c r="N356" s="244"/>
      <c r="O356" s="244"/>
      <c r="P356" s="932"/>
      <c r="Q356" s="244"/>
      <c r="R356" s="244"/>
      <c r="S356" s="244"/>
      <c r="T356" s="244"/>
      <c r="U356" s="244"/>
      <c r="V356" s="244"/>
      <c r="W356" s="244"/>
      <c r="X356" s="244"/>
      <c r="Y356" s="244"/>
      <c r="Z356" s="244"/>
    </row>
    <row r="357" spans="1:26" hidden="1">
      <c r="A357" s="244"/>
      <c r="B357" s="244"/>
      <c r="C357" s="244"/>
      <c r="D357" s="244"/>
      <c r="E357" s="244"/>
      <c r="F357" s="244"/>
      <c r="G357" s="244"/>
      <c r="H357" s="244"/>
      <c r="I357" s="244"/>
      <c r="J357" s="244"/>
      <c r="K357" s="244"/>
      <c r="L357" s="244"/>
      <c r="M357" s="244"/>
      <c r="N357" s="244"/>
      <c r="O357" s="244"/>
      <c r="P357" s="937"/>
      <c r="Q357" s="244"/>
      <c r="R357" s="244"/>
      <c r="S357" s="244"/>
      <c r="T357" s="244"/>
      <c r="U357" s="247"/>
      <c r="V357" s="244"/>
      <c r="W357" s="244"/>
      <c r="X357" s="244"/>
      <c r="Y357" s="244"/>
      <c r="Z357" s="245"/>
    </row>
    <row r="358" spans="1:26" hidden="1">
      <c r="A358" s="244"/>
      <c r="B358" s="243"/>
      <c r="C358" s="244"/>
      <c r="D358" s="245"/>
      <c r="E358" s="245"/>
      <c r="F358" s="243"/>
      <c r="G358" s="244"/>
      <c r="H358" s="243"/>
      <c r="I358" s="246"/>
      <c r="J358" s="245"/>
      <c r="K358" s="246"/>
      <c r="L358" s="245"/>
      <c r="M358" s="246"/>
      <c r="N358" s="245"/>
      <c r="O358" s="246"/>
      <c r="P358" s="937"/>
      <c r="Q358" s="248"/>
      <c r="R358" s="246"/>
      <c r="S358" s="245"/>
      <c r="T358" s="246"/>
      <c r="U358" s="247"/>
      <c r="V358" s="245"/>
      <c r="W358" s="245"/>
      <c r="X358" s="245"/>
      <c r="Y358" s="245"/>
      <c r="Z358" s="245"/>
    </row>
    <row r="359" spans="1:26" hidden="1">
      <c r="A359" s="244"/>
      <c r="B359" s="243"/>
      <c r="C359" s="244"/>
      <c r="D359" s="245"/>
      <c r="E359" s="245"/>
      <c r="F359" s="243"/>
      <c r="G359" s="244"/>
      <c r="H359" s="243"/>
      <c r="I359" s="246"/>
      <c r="J359" s="245"/>
      <c r="K359" s="246"/>
      <c r="L359" s="245"/>
      <c r="M359" s="246"/>
      <c r="N359" s="245"/>
      <c r="O359" s="246"/>
      <c r="P359" s="937"/>
      <c r="Q359" s="248"/>
      <c r="R359" s="246"/>
      <c r="S359" s="245"/>
      <c r="T359" s="246"/>
      <c r="U359" s="247"/>
      <c r="V359" s="245"/>
      <c r="W359" s="245"/>
      <c r="X359" s="245"/>
      <c r="Y359" s="245"/>
      <c r="Z359" s="245"/>
    </row>
    <row r="360" spans="1:26" hidden="1">
      <c r="A360" s="244"/>
      <c r="B360" s="243"/>
      <c r="C360" s="244"/>
      <c r="D360" s="245"/>
      <c r="E360" s="245"/>
      <c r="F360" s="243"/>
      <c r="G360" s="243"/>
      <c r="H360" s="243"/>
      <c r="I360" s="246"/>
      <c r="J360" s="245"/>
      <c r="K360" s="246"/>
      <c r="L360" s="245"/>
      <c r="M360" s="246"/>
      <c r="N360" s="245"/>
      <c r="O360" s="246"/>
      <c r="P360" s="932"/>
      <c r="Q360" s="248"/>
      <c r="R360" s="246"/>
      <c r="S360" s="245"/>
      <c r="T360" s="246"/>
      <c r="U360" s="244"/>
      <c r="V360" s="245"/>
      <c r="W360" s="245"/>
      <c r="X360" s="245"/>
      <c r="Y360" s="245"/>
      <c r="Z360" s="244"/>
    </row>
    <row r="361" spans="1:26" hidden="1">
      <c r="A361" s="244"/>
      <c r="B361" s="244"/>
      <c r="C361" s="244"/>
      <c r="D361" s="244"/>
      <c r="E361" s="244"/>
      <c r="F361" s="244"/>
      <c r="G361" s="243"/>
      <c r="H361" s="244"/>
      <c r="I361" s="244"/>
      <c r="J361" s="244"/>
      <c r="K361" s="244"/>
      <c r="L361" s="244"/>
      <c r="M361" s="244"/>
      <c r="N361" s="244"/>
      <c r="O361" s="244"/>
      <c r="P361" s="932"/>
      <c r="Q361" s="244"/>
      <c r="R361" s="244"/>
      <c r="S361" s="244"/>
      <c r="T361" s="244"/>
      <c r="U361" s="244"/>
      <c r="V361" s="244"/>
      <c r="W361" s="244"/>
      <c r="X361" s="244"/>
      <c r="Y361" s="244"/>
      <c r="Z361" s="244"/>
    </row>
    <row r="362" spans="1:26" hidden="1">
      <c r="A362" s="244"/>
      <c r="B362" s="244"/>
      <c r="C362" s="244"/>
      <c r="D362" s="244"/>
      <c r="E362" s="244"/>
      <c r="F362" s="244"/>
      <c r="G362" s="243"/>
      <c r="H362" s="244"/>
      <c r="I362" s="244"/>
      <c r="J362" s="244"/>
      <c r="K362" s="244"/>
      <c r="L362" s="244"/>
      <c r="M362" s="244"/>
      <c r="N362" s="244"/>
      <c r="O362" s="244"/>
      <c r="P362" s="932"/>
      <c r="Q362" s="244"/>
      <c r="R362" s="244"/>
      <c r="S362" s="244"/>
      <c r="T362" s="244"/>
      <c r="U362" s="244"/>
      <c r="V362" s="244"/>
      <c r="W362" s="244"/>
      <c r="X362" s="244"/>
      <c r="Y362" s="244"/>
      <c r="Z362" s="244"/>
    </row>
    <row r="363" spans="1:26" hidden="1">
      <c r="A363" s="244"/>
      <c r="B363" s="244"/>
      <c r="C363" s="244"/>
      <c r="D363" s="244"/>
      <c r="E363" s="244"/>
      <c r="F363" s="244"/>
      <c r="G363" s="244"/>
      <c r="H363" s="244"/>
      <c r="I363" s="244"/>
      <c r="J363" s="244"/>
      <c r="K363" s="244"/>
      <c r="L363" s="244"/>
      <c r="M363" s="244"/>
      <c r="N363" s="244"/>
      <c r="O363" s="244"/>
      <c r="P363" s="932"/>
      <c r="Q363" s="244"/>
      <c r="R363" s="244"/>
      <c r="S363" s="244"/>
      <c r="T363" s="244"/>
      <c r="U363" s="244"/>
      <c r="V363" s="244"/>
      <c r="W363" s="244"/>
      <c r="X363" s="244"/>
      <c r="Y363" s="244"/>
      <c r="Z363" s="244"/>
    </row>
    <row r="364" spans="1:26" hidden="1">
      <c r="A364" s="244"/>
      <c r="B364" s="244"/>
      <c r="C364" s="244"/>
      <c r="D364" s="244"/>
      <c r="E364" s="244"/>
      <c r="F364" s="244"/>
      <c r="G364" s="244"/>
      <c r="H364" s="244"/>
      <c r="I364" s="244"/>
      <c r="J364" s="244"/>
      <c r="K364" s="244"/>
      <c r="L364" s="244"/>
      <c r="M364" s="244"/>
      <c r="N364" s="244"/>
      <c r="O364" s="244"/>
      <c r="P364" s="932"/>
      <c r="Q364" s="244"/>
      <c r="R364" s="244"/>
      <c r="S364" s="244"/>
      <c r="T364" s="244"/>
      <c r="U364" s="244"/>
      <c r="V364" s="244"/>
      <c r="W364" s="244"/>
      <c r="X364" s="244"/>
      <c r="Y364" s="244"/>
      <c r="Z364" s="244"/>
    </row>
    <row r="365" spans="1:26" hidden="1">
      <c r="A365" s="244"/>
      <c r="B365" s="244"/>
      <c r="C365" s="244"/>
      <c r="D365" s="244"/>
      <c r="E365" s="244"/>
      <c r="F365" s="244"/>
      <c r="G365" s="244"/>
      <c r="H365" s="244"/>
      <c r="I365" s="244"/>
      <c r="J365" s="244"/>
      <c r="K365" s="244"/>
      <c r="L365" s="244"/>
      <c r="M365" s="244"/>
      <c r="N365" s="244"/>
      <c r="O365" s="244"/>
      <c r="P365" s="932"/>
      <c r="Q365" s="244"/>
      <c r="R365" s="244"/>
      <c r="S365" s="244"/>
      <c r="T365" s="244"/>
      <c r="U365" s="244"/>
      <c r="V365" s="244"/>
      <c r="W365" s="244"/>
      <c r="X365" s="244"/>
      <c r="Y365" s="244"/>
      <c r="Z365" s="244"/>
    </row>
    <row r="366" spans="1:26" hidden="1">
      <c r="A366" s="244"/>
      <c r="B366" s="244"/>
      <c r="C366" s="244"/>
      <c r="D366" s="244"/>
      <c r="E366" s="244"/>
      <c r="F366" s="244"/>
      <c r="G366" s="244"/>
      <c r="H366" s="244"/>
      <c r="I366" s="244"/>
      <c r="J366" s="244"/>
      <c r="K366" s="244"/>
      <c r="L366" s="244"/>
      <c r="M366" s="244"/>
      <c r="N366" s="244"/>
      <c r="O366" s="244"/>
      <c r="P366" s="932"/>
      <c r="Q366" s="244"/>
      <c r="R366" s="244"/>
      <c r="S366" s="244"/>
      <c r="T366" s="244"/>
      <c r="U366" s="244"/>
      <c r="V366" s="244"/>
      <c r="W366" s="244"/>
      <c r="X366" s="244"/>
      <c r="Y366" s="244"/>
      <c r="Z366" s="244"/>
    </row>
    <row r="367" spans="1:26" hidden="1">
      <c r="A367" s="244"/>
      <c r="B367" s="244"/>
      <c r="C367" s="244"/>
      <c r="D367" s="244"/>
      <c r="E367" s="244"/>
      <c r="F367" s="244"/>
      <c r="G367" s="244"/>
      <c r="H367" s="244"/>
      <c r="I367" s="244"/>
      <c r="J367" s="244"/>
      <c r="K367" s="244"/>
      <c r="L367" s="244"/>
      <c r="M367" s="244"/>
      <c r="N367" s="244"/>
      <c r="O367" s="244"/>
      <c r="P367" s="932"/>
      <c r="Q367" s="244"/>
      <c r="R367" s="244"/>
      <c r="S367" s="244"/>
      <c r="T367" s="244"/>
      <c r="U367" s="244"/>
      <c r="V367" s="244"/>
      <c r="W367" s="244"/>
      <c r="X367" s="244"/>
      <c r="Y367" s="244"/>
      <c r="Z367" s="244"/>
    </row>
    <row r="368" spans="1:26" hidden="1">
      <c r="A368" s="244"/>
      <c r="B368" s="244"/>
      <c r="C368" s="244"/>
      <c r="D368" s="244"/>
      <c r="E368" s="244"/>
      <c r="F368" s="244"/>
      <c r="G368" s="244"/>
      <c r="H368" s="244"/>
      <c r="I368" s="244"/>
      <c r="J368" s="244"/>
      <c r="K368" s="244"/>
      <c r="L368" s="244"/>
      <c r="M368" s="244"/>
      <c r="N368" s="244"/>
      <c r="O368" s="244"/>
      <c r="P368" s="932"/>
      <c r="Q368" s="244"/>
      <c r="R368" s="244"/>
      <c r="S368" s="244"/>
      <c r="T368" s="244"/>
      <c r="U368" s="244"/>
      <c r="V368" s="244"/>
      <c r="W368" s="244"/>
      <c r="X368" s="244"/>
      <c r="Y368" s="244"/>
      <c r="Z368" s="244"/>
    </row>
    <row r="369" spans="1:26" hidden="1">
      <c r="A369" s="244"/>
      <c r="B369" s="244"/>
      <c r="C369" s="244"/>
      <c r="D369" s="244"/>
      <c r="E369" s="244"/>
      <c r="F369" s="244"/>
      <c r="G369" s="244"/>
      <c r="H369" s="244"/>
      <c r="I369" s="244"/>
      <c r="J369" s="244"/>
      <c r="K369" s="244"/>
      <c r="L369" s="244"/>
      <c r="M369" s="244"/>
      <c r="N369" s="244"/>
      <c r="O369" s="244"/>
      <c r="P369" s="932"/>
      <c r="Q369" s="244"/>
      <c r="R369" s="244"/>
      <c r="S369" s="244"/>
      <c r="T369" s="244"/>
      <c r="U369" s="244"/>
      <c r="V369" s="244"/>
      <c r="W369" s="244"/>
      <c r="X369" s="244"/>
      <c r="Y369" s="244"/>
      <c r="Z369" s="244"/>
    </row>
    <row r="370" spans="1:26" hidden="1">
      <c r="A370" s="244"/>
      <c r="B370" s="244"/>
      <c r="C370" s="244"/>
      <c r="D370" s="244"/>
      <c r="E370" s="244"/>
      <c r="F370" s="244"/>
      <c r="G370" s="244"/>
      <c r="H370" s="244"/>
      <c r="I370" s="244"/>
      <c r="J370" s="244"/>
      <c r="K370" s="244"/>
      <c r="L370" s="244"/>
      <c r="M370" s="244"/>
      <c r="N370" s="244"/>
      <c r="O370" s="244"/>
      <c r="P370" s="932"/>
      <c r="Q370" s="244"/>
      <c r="R370" s="244"/>
      <c r="S370" s="244"/>
      <c r="T370" s="244"/>
      <c r="U370" s="244"/>
      <c r="V370" s="244"/>
      <c r="W370" s="244"/>
      <c r="X370" s="244"/>
      <c r="Y370" s="244"/>
      <c r="Z370" s="244"/>
    </row>
    <row r="371" spans="1:26" hidden="1">
      <c r="A371" s="244"/>
      <c r="B371" s="244"/>
      <c r="C371" s="244"/>
      <c r="D371" s="244"/>
      <c r="E371" s="244"/>
      <c r="F371" s="244"/>
      <c r="G371" s="244"/>
      <c r="H371" s="244"/>
      <c r="I371" s="244"/>
      <c r="J371" s="244"/>
      <c r="K371" s="244"/>
      <c r="L371" s="244"/>
      <c r="M371" s="244"/>
      <c r="N371" s="244"/>
      <c r="O371" s="244"/>
      <c r="P371" s="932"/>
      <c r="Q371" s="244"/>
      <c r="R371" s="244"/>
      <c r="S371" s="244"/>
      <c r="T371" s="244"/>
      <c r="U371" s="244"/>
      <c r="V371" s="244"/>
      <c r="W371" s="244"/>
      <c r="X371" s="244"/>
      <c r="Y371" s="244"/>
      <c r="Z371" s="244"/>
    </row>
    <row r="372" spans="1:26" hidden="1">
      <c r="A372" s="244"/>
      <c r="B372" s="244"/>
      <c r="C372" s="244"/>
      <c r="D372" s="244"/>
      <c r="E372" s="244"/>
      <c r="F372" s="244"/>
      <c r="G372" s="244"/>
      <c r="H372" s="244"/>
      <c r="I372" s="244"/>
      <c r="J372" s="244"/>
      <c r="K372" s="244"/>
      <c r="L372" s="244"/>
      <c r="M372" s="244"/>
      <c r="N372" s="244"/>
      <c r="O372" s="244"/>
      <c r="P372" s="932"/>
      <c r="Q372" s="244"/>
      <c r="R372" s="244"/>
      <c r="S372" s="244"/>
      <c r="T372" s="244"/>
      <c r="U372" s="244"/>
      <c r="V372" s="244"/>
      <c r="W372" s="244"/>
      <c r="X372" s="244"/>
      <c r="Y372" s="244"/>
      <c r="Z372" s="244"/>
    </row>
    <row r="373" spans="1:26" hidden="1">
      <c r="A373" s="244"/>
      <c r="B373" s="244"/>
      <c r="C373" s="244"/>
      <c r="D373" s="244"/>
      <c r="E373" s="244"/>
      <c r="F373" s="244"/>
      <c r="G373" s="244"/>
      <c r="H373" s="244"/>
      <c r="I373" s="244"/>
      <c r="J373" s="244"/>
      <c r="K373" s="244"/>
      <c r="L373" s="244"/>
      <c r="M373" s="244"/>
      <c r="N373" s="244"/>
      <c r="O373" s="244"/>
      <c r="P373" s="932"/>
      <c r="Q373" s="244"/>
      <c r="R373" s="244"/>
      <c r="S373" s="244"/>
      <c r="T373" s="244"/>
      <c r="U373" s="244"/>
      <c r="V373" s="244"/>
      <c r="W373" s="244"/>
      <c r="X373" s="244"/>
      <c r="Y373" s="244"/>
      <c r="Z373" s="244"/>
    </row>
    <row r="374" spans="1:26" hidden="1">
      <c r="A374" s="244"/>
      <c r="B374" s="244"/>
      <c r="C374" s="244"/>
      <c r="D374" s="244"/>
      <c r="E374" s="244"/>
      <c r="F374" s="244"/>
      <c r="G374" s="244"/>
      <c r="H374" s="244"/>
      <c r="I374" s="244"/>
      <c r="J374" s="244"/>
      <c r="K374" s="244"/>
      <c r="L374" s="244"/>
      <c r="M374" s="244"/>
      <c r="N374" s="244"/>
      <c r="O374" s="244"/>
      <c r="P374" s="932"/>
      <c r="Q374" s="244"/>
      <c r="R374" s="244"/>
      <c r="S374" s="244"/>
      <c r="T374" s="244"/>
      <c r="U374" s="244"/>
      <c r="V374" s="244"/>
      <c r="W374" s="244"/>
      <c r="X374" s="244"/>
      <c r="Y374" s="244"/>
      <c r="Z374" s="244"/>
    </row>
    <row r="375" spans="1:26" hidden="1">
      <c r="A375" s="244"/>
      <c r="B375" s="244"/>
      <c r="C375" s="244"/>
      <c r="D375" s="244"/>
      <c r="E375" s="244"/>
      <c r="F375" s="244"/>
      <c r="G375" s="244"/>
      <c r="H375" s="244"/>
      <c r="I375" s="244"/>
      <c r="J375" s="244"/>
      <c r="K375" s="244"/>
      <c r="L375" s="244"/>
      <c r="M375" s="244"/>
      <c r="N375" s="244"/>
      <c r="O375" s="244"/>
      <c r="P375" s="932"/>
      <c r="Q375" s="244"/>
      <c r="R375" s="244"/>
      <c r="S375" s="244"/>
      <c r="T375" s="244"/>
      <c r="U375" s="244"/>
      <c r="V375" s="244"/>
      <c r="W375" s="244"/>
      <c r="X375" s="244"/>
      <c r="Y375" s="244"/>
      <c r="Z375" s="244"/>
    </row>
    <row r="376" spans="1:26" hidden="1">
      <c r="A376" s="244"/>
      <c r="B376" s="244"/>
      <c r="C376" s="244"/>
      <c r="D376" s="244"/>
      <c r="E376" s="244"/>
      <c r="F376" s="244"/>
      <c r="G376" s="244"/>
      <c r="H376" s="244"/>
      <c r="I376" s="244"/>
      <c r="J376" s="244"/>
      <c r="K376" s="244"/>
      <c r="L376" s="244"/>
      <c r="M376" s="244"/>
      <c r="N376" s="244"/>
      <c r="O376" s="244"/>
      <c r="P376" s="932"/>
      <c r="Q376" s="244"/>
      <c r="R376" s="244"/>
      <c r="S376" s="244"/>
      <c r="T376" s="244"/>
      <c r="U376" s="244"/>
      <c r="V376" s="244"/>
      <c r="W376" s="244"/>
      <c r="X376" s="244"/>
      <c r="Y376" s="244"/>
      <c r="Z376" s="244"/>
    </row>
    <row r="377" spans="1:26" hidden="1">
      <c r="A377" s="244"/>
      <c r="B377" s="244"/>
      <c r="C377" s="244"/>
      <c r="D377" s="244"/>
      <c r="E377" s="244"/>
      <c r="F377" s="244"/>
      <c r="G377" s="244"/>
      <c r="H377" s="244"/>
      <c r="I377" s="244"/>
      <c r="J377" s="244"/>
      <c r="K377" s="244"/>
      <c r="L377" s="244"/>
      <c r="M377" s="244"/>
      <c r="N377" s="244"/>
      <c r="O377" s="244"/>
      <c r="P377" s="932"/>
      <c r="Q377" s="244"/>
      <c r="R377" s="244"/>
      <c r="S377" s="244"/>
      <c r="T377" s="244"/>
      <c r="U377" s="244"/>
      <c r="V377" s="244"/>
      <c r="W377" s="244"/>
      <c r="X377" s="244"/>
      <c r="Y377" s="244"/>
      <c r="Z377" s="244"/>
    </row>
    <row r="378" spans="1:26" hidden="1">
      <c r="A378" s="244"/>
      <c r="B378" s="244"/>
      <c r="C378" s="244"/>
      <c r="D378" s="244"/>
      <c r="E378" s="244"/>
      <c r="F378" s="244"/>
      <c r="G378" s="244"/>
      <c r="H378" s="244"/>
      <c r="I378" s="244"/>
      <c r="J378" s="244"/>
      <c r="K378" s="244"/>
      <c r="L378" s="244"/>
      <c r="M378" s="244"/>
      <c r="N378" s="244"/>
      <c r="O378" s="244"/>
      <c r="P378" s="932"/>
      <c r="Q378" s="244"/>
      <c r="R378" s="244"/>
      <c r="S378" s="244"/>
      <c r="T378" s="244"/>
      <c r="U378" s="244"/>
      <c r="V378" s="244"/>
      <c r="W378" s="244"/>
      <c r="X378" s="244"/>
      <c r="Y378" s="244"/>
      <c r="Z378" s="244"/>
    </row>
    <row r="379" spans="1:26" hidden="1">
      <c r="A379" s="244"/>
      <c r="B379" s="244"/>
      <c r="C379" s="244"/>
      <c r="D379" s="244"/>
      <c r="E379" s="244"/>
      <c r="F379" s="244"/>
      <c r="G379" s="244"/>
      <c r="H379" s="244"/>
      <c r="I379" s="244"/>
      <c r="J379" s="244"/>
      <c r="K379" s="244"/>
      <c r="L379" s="244"/>
      <c r="M379" s="244"/>
      <c r="N379" s="244"/>
      <c r="O379" s="244"/>
      <c r="P379" s="932"/>
      <c r="Q379" s="244"/>
      <c r="R379" s="244"/>
      <c r="S379" s="244"/>
      <c r="T379" s="244"/>
      <c r="U379" s="244"/>
      <c r="V379" s="244"/>
      <c r="W379" s="244"/>
      <c r="X379" s="244"/>
      <c r="Y379" s="244"/>
      <c r="Z379" s="244"/>
    </row>
    <row r="380" spans="1:26" hidden="1">
      <c r="A380" s="244"/>
      <c r="B380" s="244"/>
      <c r="C380" s="244"/>
      <c r="D380" s="244"/>
      <c r="E380" s="244"/>
      <c r="F380" s="244"/>
      <c r="G380" s="244"/>
      <c r="H380" s="244"/>
      <c r="I380" s="244"/>
      <c r="J380" s="244"/>
      <c r="K380" s="244"/>
      <c r="L380" s="244"/>
      <c r="M380" s="244"/>
      <c r="N380" s="244"/>
      <c r="O380" s="244"/>
      <c r="P380" s="932"/>
      <c r="Q380" s="244"/>
      <c r="R380" s="244"/>
      <c r="S380" s="244"/>
      <c r="T380" s="244"/>
      <c r="U380" s="244"/>
      <c r="V380" s="244"/>
      <c r="W380" s="244"/>
      <c r="X380" s="244"/>
      <c r="Y380" s="244"/>
      <c r="Z380" s="244"/>
    </row>
    <row r="381" spans="1:26" hidden="1">
      <c r="A381" s="244"/>
      <c r="B381" s="244"/>
      <c r="C381" s="244"/>
      <c r="D381" s="244"/>
      <c r="E381" s="244"/>
      <c r="F381" s="244"/>
      <c r="G381" s="244"/>
      <c r="H381" s="244"/>
      <c r="I381" s="244"/>
      <c r="J381" s="244"/>
      <c r="K381" s="244"/>
      <c r="L381" s="244"/>
      <c r="M381" s="244"/>
      <c r="N381" s="244"/>
      <c r="O381" s="244"/>
      <c r="P381" s="932"/>
      <c r="Q381" s="244"/>
      <c r="R381" s="244"/>
      <c r="S381" s="244"/>
      <c r="T381" s="244"/>
      <c r="U381" s="244"/>
      <c r="V381" s="244"/>
      <c r="W381" s="244"/>
      <c r="X381" s="244"/>
      <c r="Y381" s="244"/>
      <c r="Z381" s="244"/>
    </row>
    <row r="382" spans="1:26" hidden="1">
      <c r="A382" s="244"/>
      <c r="B382" s="244"/>
      <c r="C382" s="244"/>
      <c r="D382" s="244"/>
      <c r="E382" s="244"/>
      <c r="F382" s="244"/>
      <c r="G382" s="244"/>
      <c r="H382" s="244"/>
      <c r="I382" s="244"/>
      <c r="J382" s="244"/>
      <c r="K382" s="244"/>
      <c r="L382" s="244"/>
      <c r="M382" s="244"/>
      <c r="N382" s="244"/>
      <c r="O382" s="244"/>
      <c r="P382" s="932"/>
      <c r="Q382" s="244"/>
      <c r="R382" s="244"/>
      <c r="S382" s="244"/>
      <c r="T382" s="244"/>
      <c r="U382" s="244"/>
      <c r="V382" s="244"/>
      <c r="W382" s="244"/>
      <c r="X382" s="244"/>
      <c r="Y382" s="244"/>
      <c r="Z382" s="244"/>
    </row>
    <row r="383" spans="1:26" hidden="1">
      <c r="A383" s="244"/>
      <c r="B383" s="244"/>
      <c r="C383" s="244"/>
      <c r="D383" s="244"/>
      <c r="E383" s="244"/>
      <c r="F383" s="244"/>
      <c r="G383" s="244"/>
      <c r="H383" s="244"/>
      <c r="I383" s="244"/>
      <c r="J383" s="244"/>
      <c r="K383" s="244"/>
      <c r="L383" s="244"/>
      <c r="M383" s="244"/>
      <c r="N383" s="244"/>
      <c r="O383" s="244"/>
      <c r="P383" s="932"/>
      <c r="Q383" s="244"/>
      <c r="R383" s="244"/>
      <c r="S383" s="244"/>
      <c r="T383" s="244"/>
      <c r="U383" s="244"/>
      <c r="V383" s="244"/>
      <c r="W383" s="244"/>
      <c r="X383" s="244"/>
      <c r="Y383" s="244"/>
      <c r="Z383" s="244"/>
    </row>
    <row r="384" spans="1:26" hidden="1">
      <c r="A384" s="244"/>
      <c r="B384" s="244"/>
      <c r="C384" s="244"/>
      <c r="D384" s="244"/>
      <c r="E384" s="244"/>
      <c r="F384" s="244"/>
      <c r="G384" s="244"/>
      <c r="H384" s="244"/>
      <c r="I384" s="244"/>
      <c r="J384" s="244"/>
      <c r="K384" s="244"/>
      <c r="L384" s="244"/>
      <c r="M384" s="244"/>
      <c r="N384" s="244"/>
      <c r="O384" s="244"/>
      <c r="P384" s="932"/>
      <c r="Q384" s="244"/>
      <c r="R384" s="244"/>
      <c r="S384" s="244"/>
      <c r="T384" s="244"/>
      <c r="U384" s="244"/>
      <c r="V384" s="244"/>
      <c r="W384" s="244"/>
      <c r="X384" s="244"/>
      <c r="Y384" s="244"/>
      <c r="Z384" s="244"/>
    </row>
    <row r="385" spans="1:26" hidden="1">
      <c r="A385" s="244"/>
      <c r="B385" s="244"/>
      <c r="C385" s="244"/>
      <c r="D385" s="244"/>
      <c r="E385" s="244"/>
      <c r="F385" s="244"/>
      <c r="G385" s="244"/>
      <c r="H385" s="244"/>
      <c r="I385" s="244"/>
      <c r="J385" s="244"/>
      <c r="K385" s="244"/>
      <c r="L385" s="244"/>
      <c r="M385" s="244"/>
      <c r="N385" s="244"/>
      <c r="O385" s="244"/>
      <c r="P385" s="932"/>
      <c r="Q385" s="244"/>
      <c r="R385" s="244"/>
      <c r="S385" s="244"/>
      <c r="T385" s="244"/>
      <c r="U385" s="244"/>
      <c r="V385" s="244"/>
      <c r="W385" s="244"/>
      <c r="X385" s="244"/>
      <c r="Y385" s="244"/>
      <c r="Z385" s="244"/>
    </row>
    <row r="386" spans="1:26" hidden="1">
      <c r="A386" s="244"/>
      <c r="B386" s="244"/>
      <c r="C386" s="244"/>
      <c r="D386" s="244"/>
      <c r="E386" s="244"/>
      <c r="F386" s="244"/>
      <c r="G386" s="244"/>
      <c r="H386" s="244"/>
      <c r="I386" s="244"/>
      <c r="J386" s="244"/>
      <c r="K386" s="244"/>
      <c r="L386" s="244"/>
      <c r="M386" s="244"/>
      <c r="N386" s="244"/>
      <c r="O386" s="244"/>
      <c r="P386" s="932"/>
      <c r="Q386" s="244"/>
      <c r="R386" s="244"/>
      <c r="S386" s="244"/>
      <c r="T386" s="244"/>
      <c r="U386" s="244"/>
      <c r="V386" s="244"/>
      <c r="W386" s="244"/>
      <c r="X386" s="244"/>
      <c r="Y386" s="244"/>
      <c r="Z386" s="244"/>
    </row>
    <row r="387" spans="1:26" hidden="1">
      <c r="A387" s="244"/>
      <c r="B387" s="244"/>
      <c r="C387" s="244"/>
      <c r="D387" s="244"/>
      <c r="E387" s="244"/>
      <c r="F387" s="244"/>
      <c r="G387" s="244"/>
      <c r="H387" s="244"/>
      <c r="I387" s="244"/>
      <c r="J387" s="244"/>
      <c r="K387" s="244"/>
      <c r="L387" s="244"/>
      <c r="M387" s="244"/>
      <c r="N387" s="244"/>
      <c r="O387" s="244"/>
      <c r="P387" s="932"/>
      <c r="Q387" s="244"/>
      <c r="R387" s="244"/>
      <c r="S387" s="244"/>
      <c r="T387" s="244"/>
      <c r="U387" s="244"/>
      <c r="V387" s="244"/>
      <c r="W387" s="244"/>
      <c r="X387" s="244"/>
      <c r="Y387" s="244"/>
      <c r="Z387" s="244"/>
    </row>
    <row r="388" spans="1:26" hidden="1">
      <c r="A388" s="244"/>
      <c r="B388" s="244"/>
      <c r="C388" s="244"/>
      <c r="D388" s="244"/>
      <c r="E388" s="244"/>
      <c r="F388" s="244"/>
      <c r="G388" s="244"/>
      <c r="H388" s="244"/>
      <c r="I388" s="244"/>
      <c r="J388" s="244"/>
      <c r="K388" s="244"/>
      <c r="L388" s="244"/>
      <c r="M388" s="244"/>
      <c r="N388" s="244"/>
      <c r="O388" s="244"/>
      <c r="P388" s="932"/>
      <c r="Q388" s="244"/>
      <c r="R388" s="244"/>
      <c r="S388" s="244"/>
      <c r="T388" s="244"/>
      <c r="U388" s="244"/>
      <c r="V388" s="244"/>
      <c r="W388" s="244"/>
      <c r="X388" s="244"/>
      <c r="Y388" s="244"/>
      <c r="Z388" s="244"/>
    </row>
    <row r="389" spans="1:26" hidden="1">
      <c r="A389" s="244"/>
      <c r="B389" s="244"/>
      <c r="C389" s="244"/>
      <c r="D389" s="244"/>
      <c r="E389" s="244"/>
      <c r="F389" s="244"/>
      <c r="G389" s="244"/>
      <c r="H389" s="244"/>
      <c r="I389" s="244"/>
      <c r="J389" s="244"/>
      <c r="K389" s="244"/>
      <c r="L389" s="244"/>
      <c r="M389" s="244"/>
      <c r="N389" s="244"/>
      <c r="O389" s="244"/>
      <c r="P389" s="932"/>
      <c r="Q389" s="244"/>
      <c r="R389" s="244"/>
      <c r="S389" s="244"/>
      <c r="T389" s="244"/>
      <c r="U389" s="244"/>
      <c r="V389" s="244"/>
      <c r="W389" s="244"/>
      <c r="X389" s="244"/>
      <c r="Y389" s="244"/>
      <c r="Z389" s="244"/>
    </row>
    <row r="390" spans="1:26" hidden="1">
      <c r="A390" s="244"/>
      <c r="B390" s="244"/>
      <c r="C390" s="244"/>
      <c r="D390" s="244"/>
      <c r="E390" s="244"/>
      <c r="F390" s="244"/>
      <c r="G390" s="244"/>
      <c r="H390" s="244"/>
      <c r="I390" s="244"/>
      <c r="J390" s="244"/>
      <c r="K390" s="244"/>
      <c r="L390" s="244"/>
      <c r="M390" s="244"/>
      <c r="N390" s="244"/>
      <c r="O390" s="244"/>
      <c r="P390" s="932"/>
      <c r="Q390" s="244"/>
      <c r="R390" s="244"/>
      <c r="S390" s="244"/>
      <c r="T390" s="244"/>
      <c r="U390" s="244"/>
      <c r="V390" s="244"/>
      <c r="W390" s="244"/>
      <c r="X390" s="244"/>
      <c r="Y390" s="244"/>
      <c r="Z390" s="244"/>
    </row>
    <row r="391" spans="1:26" hidden="1">
      <c r="A391" s="244"/>
      <c r="B391" s="244"/>
      <c r="C391" s="244"/>
      <c r="D391" s="244"/>
      <c r="E391" s="244"/>
      <c r="F391" s="244"/>
      <c r="G391" s="244"/>
      <c r="H391" s="244"/>
      <c r="I391" s="244"/>
      <c r="J391" s="244"/>
      <c r="K391" s="244"/>
      <c r="L391" s="244"/>
      <c r="M391" s="244"/>
      <c r="N391" s="244"/>
      <c r="O391" s="244"/>
      <c r="P391" s="932"/>
      <c r="Q391" s="244"/>
      <c r="R391" s="244"/>
      <c r="S391" s="244"/>
      <c r="T391" s="244"/>
      <c r="U391" s="244"/>
      <c r="V391" s="244"/>
      <c r="W391" s="244"/>
      <c r="X391" s="244"/>
      <c r="Y391" s="244"/>
      <c r="Z391" s="244"/>
    </row>
    <row r="392" spans="1:26" hidden="1">
      <c r="A392" s="244"/>
      <c r="B392" s="244"/>
      <c r="C392" s="244"/>
      <c r="D392" s="244"/>
      <c r="E392" s="244"/>
      <c r="F392" s="244"/>
      <c r="G392" s="244"/>
      <c r="H392" s="244"/>
      <c r="I392" s="244"/>
      <c r="J392" s="244"/>
      <c r="K392" s="244"/>
      <c r="L392" s="244"/>
      <c r="M392" s="244"/>
      <c r="N392" s="244"/>
      <c r="O392" s="244"/>
      <c r="P392" s="932"/>
      <c r="Q392" s="244"/>
      <c r="R392" s="244"/>
      <c r="S392" s="244"/>
      <c r="T392" s="244"/>
      <c r="U392" s="244"/>
      <c r="V392" s="244"/>
      <c r="W392" s="244"/>
      <c r="X392" s="244"/>
      <c r="Y392" s="244"/>
      <c r="Z392" s="244"/>
    </row>
    <row r="393" spans="1:26" hidden="1">
      <c r="A393" s="244"/>
      <c r="B393" s="244"/>
      <c r="C393" s="244"/>
      <c r="D393" s="244"/>
      <c r="E393" s="244"/>
      <c r="F393" s="244"/>
      <c r="G393" s="244"/>
      <c r="H393" s="244"/>
      <c r="I393" s="244"/>
      <c r="J393" s="244"/>
      <c r="K393" s="244"/>
      <c r="L393" s="244"/>
      <c r="M393" s="244"/>
      <c r="N393" s="244"/>
      <c r="O393" s="244"/>
      <c r="P393" s="932"/>
      <c r="Q393" s="244"/>
      <c r="R393" s="244"/>
      <c r="S393" s="244"/>
      <c r="T393" s="244"/>
      <c r="U393" s="244"/>
      <c r="V393" s="244"/>
      <c r="W393" s="244"/>
      <c r="X393" s="244"/>
      <c r="Y393" s="244"/>
      <c r="Z393" s="244"/>
    </row>
    <row r="394" spans="1:26" hidden="1">
      <c r="A394" s="244"/>
      <c r="B394" s="244"/>
      <c r="C394" s="244"/>
      <c r="D394" s="244"/>
      <c r="E394" s="244"/>
      <c r="F394" s="244"/>
      <c r="G394" s="244"/>
      <c r="H394" s="244"/>
      <c r="I394" s="244"/>
      <c r="J394" s="244"/>
      <c r="K394" s="244"/>
      <c r="L394" s="244"/>
      <c r="M394" s="244"/>
      <c r="N394" s="244"/>
      <c r="O394" s="244"/>
      <c r="P394" s="932"/>
      <c r="Q394" s="244"/>
      <c r="R394" s="244"/>
      <c r="S394" s="244"/>
      <c r="T394" s="244"/>
      <c r="U394" s="244"/>
      <c r="V394" s="244"/>
      <c r="W394" s="244"/>
      <c r="X394" s="244"/>
      <c r="Y394" s="244"/>
      <c r="Z394" s="244"/>
    </row>
    <row r="395" spans="1:26" hidden="1">
      <c r="A395" s="244"/>
      <c r="B395" s="244"/>
      <c r="C395" s="244"/>
      <c r="D395" s="244"/>
      <c r="E395" s="244"/>
      <c r="F395" s="244"/>
      <c r="G395" s="244"/>
      <c r="H395" s="244"/>
      <c r="I395" s="244"/>
      <c r="J395" s="244"/>
      <c r="K395" s="244"/>
      <c r="L395" s="244"/>
      <c r="M395" s="244"/>
      <c r="N395" s="244"/>
      <c r="O395" s="244"/>
      <c r="P395" s="932"/>
      <c r="Q395" s="244"/>
      <c r="R395" s="244"/>
      <c r="S395" s="244"/>
      <c r="T395" s="244"/>
      <c r="U395" s="244"/>
      <c r="V395" s="244"/>
      <c r="W395" s="244"/>
      <c r="X395" s="244"/>
      <c r="Y395" s="244"/>
      <c r="Z395" s="244"/>
    </row>
    <row r="396" spans="1:26" hidden="1">
      <c r="A396" s="244"/>
      <c r="B396" s="244"/>
      <c r="C396" s="244"/>
      <c r="D396" s="244"/>
      <c r="E396" s="244"/>
      <c r="F396" s="244"/>
      <c r="G396" s="244"/>
      <c r="H396" s="244"/>
      <c r="I396" s="244"/>
      <c r="J396" s="244"/>
      <c r="K396" s="244"/>
      <c r="L396" s="244"/>
      <c r="M396" s="244"/>
      <c r="N396" s="244"/>
      <c r="O396" s="244"/>
      <c r="P396" s="932"/>
      <c r="Q396" s="244"/>
      <c r="R396" s="244"/>
      <c r="S396" s="244"/>
      <c r="T396" s="244"/>
      <c r="U396" s="244"/>
      <c r="V396" s="244"/>
      <c r="W396" s="244"/>
      <c r="X396" s="244"/>
      <c r="Y396" s="244"/>
      <c r="Z396" s="244"/>
    </row>
    <row r="397" spans="1:26" hidden="1">
      <c r="A397" s="244"/>
      <c r="B397" s="244"/>
      <c r="C397" s="244"/>
      <c r="D397" s="244"/>
      <c r="E397" s="244"/>
      <c r="F397" s="244"/>
      <c r="G397" s="244"/>
      <c r="H397" s="244"/>
      <c r="I397" s="244"/>
      <c r="J397" s="244"/>
      <c r="K397" s="244"/>
      <c r="L397" s="244"/>
      <c r="M397" s="244"/>
      <c r="N397" s="244"/>
      <c r="O397" s="244"/>
      <c r="P397" s="932"/>
      <c r="Q397" s="244"/>
      <c r="R397" s="244"/>
      <c r="S397" s="244"/>
      <c r="T397" s="244"/>
      <c r="U397" s="244"/>
      <c r="V397" s="244"/>
      <c r="W397" s="244"/>
      <c r="X397" s="244"/>
      <c r="Y397" s="244"/>
      <c r="Z397" s="244"/>
    </row>
    <row r="398" spans="1:26" hidden="1">
      <c r="A398" s="244"/>
      <c r="B398" s="244"/>
      <c r="C398" s="244"/>
      <c r="D398" s="244"/>
      <c r="E398" s="244"/>
      <c r="F398" s="244"/>
      <c r="G398" s="244"/>
      <c r="H398" s="244"/>
      <c r="I398" s="244"/>
      <c r="J398" s="244"/>
      <c r="K398" s="244"/>
      <c r="L398" s="244"/>
      <c r="M398" s="244"/>
      <c r="N398" s="244"/>
      <c r="O398" s="244"/>
      <c r="P398" s="932"/>
      <c r="Q398" s="244"/>
      <c r="R398" s="244"/>
      <c r="S398" s="244"/>
      <c r="T398" s="244"/>
      <c r="U398" s="244"/>
      <c r="V398" s="244"/>
      <c r="W398" s="244"/>
      <c r="X398" s="244"/>
      <c r="Y398" s="244"/>
      <c r="Z398" s="244"/>
    </row>
    <row r="399" spans="1:26" hidden="1">
      <c r="A399" s="244"/>
      <c r="B399" s="244"/>
      <c r="C399" s="244"/>
      <c r="D399" s="244"/>
      <c r="E399" s="244"/>
      <c r="F399" s="244"/>
      <c r="G399" s="244"/>
      <c r="H399" s="244"/>
      <c r="I399" s="244"/>
      <c r="J399" s="244"/>
      <c r="K399" s="244"/>
      <c r="L399" s="244"/>
      <c r="M399" s="244"/>
      <c r="N399" s="244"/>
      <c r="O399" s="244"/>
      <c r="P399" s="932"/>
      <c r="Q399" s="244"/>
      <c r="R399" s="244"/>
      <c r="S399" s="244"/>
      <c r="T399" s="244"/>
      <c r="U399" s="244"/>
      <c r="V399" s="244"/>
      <c r="W399" s="244"/>
      <c r="X399" s="244"/>
      <c r="Y399" s="244"/>
      <c r="Z399" s="244"/>
    </row>
    <row r="400" spans="1:26" hidden="1">
      <c r="A400" s="244"/>
      <c r="B400" s="244"/>
      <c r="C400" s="244"/>
      <c r="D400" s="244"/>
      <c r="E400" s="244"/>
      <c r="F400" s="244"/>
      <c r="G400" s="244"/>
      <c r="H400" s="244"/>
      <c r="I400" s="244"/>
      <c r="J400" s="244"/>
      <c r="K400" s="244"/>
      <c r="L400" s="244"/>
      <c r="M400" s="244"/>
      <c r="N400" s="244"/>
      <c r="O400" s="244"/>
      <c r="P400" s="932"/>
      <c r="Q400" s="244"/>
      <c r="R400" s="244"/>
      <c r="S400" s="244"/>
      <c r="T400" s="244"/>
      <c r="U400" s="244"/>
      <c r="V400" s="244"/>
      <c r="W400" s="244"/>
      <c r="X400" s="244"/>
      <c r="Y400" s="244"/>
      <c r="Z400" s="244"/>
    </row>
    <row r="401" spans="1:26" hidden="1">
      <c r="A401" s="244"/>
      <c r="B401" s="244"/>
      <c r="C401" s="244"/>
      <c r="D401" s="244"/>
      <c r="E401" s="244"/>
      <c r="F401" s="244"/>
      <c r="G401" s="244"/>
      <c r="H401" s="244"/>
      <c r="I401" s="244"/>
      <c r="J401" s="244"/>
      <c r="K401" s="244"/>
      <c r="L401" s="244"/>
      <c r="M401" s="244"/>
      <c r="N401" s="244"/>
      <c r="O401" s="244"/>
      <c r="P401" s="932"/>
      <c r="Q401" s="244"/>
      <c r="R401" s="244"/>
      <c r="S401" s="244"/>
      <c r="T401" s="244"/>
      <c r="U401" s="244"/>
      <c r="V401" s="244"/>
      <c r="W401" s="244"/>
      <c r="X401" s="244"/>
      <c r="Y401" s="244"/>
      <c r="Z401" s="244"/>
    </row>
    <row r="402" spans="1:26" hidden="1">
      <c r="A402" s="244"/>
      <c r="B402" s="244"/>
      <c r="C402" s="244"/>
      <c r="D402" s="244"/>
      <c r="E402" s="244"/>
      <c r="F402" s="244"/>
      <c r="G402" s="244"/>
      <c r="H402" s="244"/>
      <c r="I402" s="244"/>
      <c r="J402" s="244"/>
      <c r="K402" s="244"/>
      <c r="L402" s="244"/>
      <c r="M402" s="244"/>
      <c r="N402" s="244"/>
      <c r="O402" s="244"/>
      <c r="P402" s="932"/>
      <c r="Q402" s="244"/>
      <c r="R402" s="244"/>
      <c r="S402" s="244"/>
      <c r="T402" s="244"/>
      <c r="U402" s="244"/>
      <c r="V402" s="244"/>
      <c r="W402" s="244"/>
      <c r="X402" s="244"/>
      <c r="Y402" s="244"/>
      <c r="Z402" s="244"/>
    </row>
    <row r="403" spans="1:26" hidden="1">
      <c r="A403" s="244"/>
      <c r="B403" s="244"/>
      <c r="C403" s="244"/>
      <c r="D403" s="244"/>
      <c r="E403" s="244"/>
      <c r="F403" s="244"/>
      <c r="G403" s="244"/>
      <c r="H403" s="244"/>
      <c r="I403" s="244"/>
      <c r="J403" s="244"/>
      <c r="K403" s="244"/>
      <c r="L403" s="244"/>
      <c r="M403" s="244"/>
      <c r="N403" s="244"/>
      <c r="O403" s="244"/>
      <c r="P403" s="932"/>
      <c r="Q403" s="244"/>
      <c r="R403" s="244"/>
      <c r="S403" s="244"/>
      <c r="T403" s="244"/>
      <c r="U403" s="244"/>
      <c r="V403" s="244"/>
      <c r="W403" s="244"/>
      <c r="X403" s="244"/>
      <c r="Y403" s="244"/>
      <c r="Z403" s="244"/>
    </row>
    <row r="404" spans="1:26">
      <c r="A404" s="244"/>
      <c r="B404" s="244"/>
      <c r="C404" s="244"/>
      <c r="D404" s="244"/>
      <c r="E404" s="244"/>
      <c r="F404" s="244"/>
      <c r="G404" s="244"/>
      <c r="H404" s="244"/>
      <c r="I404" s="244"/>
      <c r="J404" s="244"/>
      <c r="K404" s="244"/>
      <c r="L404" s="244"/>
      <c r="M404" s="244"/>
      <c r="N404" s="244"/>
      <c r="O404" s="244"/>
      <c r="P404" s="932"/>
      <c r="Q404" s="244"/>
      <c r="R404" s="244"/>
      <c r="S404" s="244"/>
      <c r="T404" s="244"/>
      <c r="U404" s="244"/>
      <c r="V404" s="244"/>
      <c r="W404" s="244"/>
      <c r="X404" s="244"/>
      <c r="Y404" s="244"/>
      <c r="Z404" s="244"/>
    </row>
    <row r="405" spans="1:26">
      <c r="A405" s="244"/>
      <c r="B405" s="244"/>
      <c r="C405" s="244"/>
      <c r="D405" s="244"/>
      <c r="E405" s="244"/>
      <c r="F405" s="244"/>
      <c r="G405" s="244"/>
      <c r="H405" s="244"/>
      <c r="I405" s="244"/>
      <c r="J405" s="244"/>
      <c r="K405" s="244"/>
      <c r="L405" s="244"/>
      <c r="M405" s="244"/>
      <c r="N405" s="244"/>
      <c r="O405" s="244"/>
      <c r="P405" s="932"/>
      <c r="Q405" s="244"/>
      <c r="R405" s="244"/>
      <c r="S405" s="244"/>
      <c r="T405" s="244"/>
      <c r="U405" s="244"/>
      <c r="V405" s="244"/>
      <c r="W405" s="244"/>
      <c r="X405" s="244"/>
      <c r="Y405" s="244"/>
      <c r="Z405" s="244"/>
    </row>
    <row r="406" spans="1:26">
      <c r="A406" s="244"/>
      <c r="B406" s="244"/>
      <c r="C406" s="244"/>
      <c r="D406" s="244"/>
      <c r="E406" s="244"/>
      <c r="F406" s="244"/>
      <c r="G406" s="244"/>
      <c r="H406" s="244"/>
      <c r="I406" s="244"/>
      <c r="J406" s="244"/>
      <c r="K406" s="244"/>
      <c r="L406" s="244"/>
      <c r="M406" s="244"/>
      <c r="N406" s="244"/>
      <c r="O406" s="244"/>
      <c r="P406" s="932"/>
      <c r="Q406" s="244"/>
      <c r="R406" s="244"/>
      <c r="S406" s="244"/>
      <c r="T406" s="244"/>
      <c r="U406" s="244"/>
      <c r="V406" s="244"/>
      <c r="W406" s="244"/>
      <c r="X406" s="244"/>
      <c r="Y406" s="244"/>
      <c r="Z406" s="244"/>
    </row>
    <row r="407" spans="1:26">
      <c r="A407" s="244"/>
      <c r="B407" s="244"/>
      <c r="C407" s="244"/>
      <c r="D407" s="244"/>
      <c r="E407" s="244"/>
      <c r="F407" s="244"/>
      <c r="G407" s="244"/>
      <c r="H407" s="244"/>
      <c r="I407" s="244"/>
      <c r="J407" s="244"/>
      <c r="K407" s="244"/>
      <c r="L407" s="244"/>
      <c r="M407" s="244"/>
      <c r="N407" s="244"/>
      <c r="O407" s="244"/>
      <c r="P407" s="932"/>
      <c r="Q407" s="244"/>
      <c r="R407" s="244"/>
      <c r="S407" s="244"/>
      <c r="T407" s="244"/>
      <c r="U407" s="244"/>
      <c r="V407" s="244"/>
      <c r="W407" s="244"/>
      <c r="X407" s="244"/>
      <c r="Y407" s="244"/>
      <c r="Z407" s="244"/>
    </row>
    <row r="408" spans="1:26" hidden="1">
      <c r="A408" s="244"/>
      <c r="B408" s="244"/>
      <c r="C408" s="244"/>
      <c r="D408" s="244"/>
      <c r="E408" s="244"/>
      <c r="F408" s="244"/>
      <c r="G408" s="244"/>
      <c r="H408" s="244"/>
      <c r="I408" s="244"/>
      <c r="J408" s="244"/>
      <c r="K408" s="244"/>
      <c r="L408" s="244"/>
      <c r="M408" s="244"/>
      <c r="N408" s="244"/>
      <c r="O408" s="244"/>
      <c r="P408" s="932"/>
      <c r="Q408" s="244"/>
      <c r="R408" s="244"/>
      <c r="S408" s="244"/>
      <c r="T408" s="244"/>
      <c r="U408" s="244"/>
      <c r="V408" s="244"/>
      <c r="W408" s="244"/>
      <c r="X408" s="244"/>
      <c r="Y408" s="244"/>
      <c r="Z408" s="244"/>
    </row>
    <row r="409" spans="1:26" hidden="1">
      <c r="A409" s="244"/>
      <c r="B409" s="244"/>
      <c r="C409" s="244"/>
      <c r="D409" s="244"/>
      <c r="E409" s="244"/>
      <c r="F409" s="244"/>
      <c r="G409" s="244"/>
      <c r="H409" s="244"/>
      <c r="I409" s="244"/>
      <c r="J409" s="244"/>
      <c r="K409" s="244"/>
      <c r="L409" s="244"/>
      <c r="M409" s="244"/>
      <c r="N409" s="244"/>
      <c r="O409" s="244"/>
      <c r="P409" s="932"/>
      <c r="Q409" s="244"/>
      <c r="R409" s="244"/>
      <c r="S409" s="244"/>
      <c r="T409" s="244"/>
      <c r="U409" s="244"/>
      <c r="V409" s="244"/>
      <c r="W409" s="244"/>
      <c r="X409" s="244"/>
      <c r="Y409" s="244"/>
      <c r="Z409" s="244"/>
    </row>
    <row r="410" spans="1:26" hidden="1">
      <c r="A410" s="244"/>
      <c r="B410" s="244"/>
      <c r="C410" s="244"/>
      <c r="D410" s="244"/>
      <c r="E410" s="244"/>
      <c r="F410" s="244"/>
      <c r="G410" s="244"/>
      <c r="H410" s="244"/>
      <c r="I410" s="244"/>
      <c r="J410" s="244"/>
      <c r="K410" s="244"/>
      <c r="L410" s="244"/>
      <c r="M410" s="244"/>
      <c r="N410" s="244"/>
      <c r="O410" s="244"/>
      <c r="P410" s="932"/>
      <c r="Q410" s="244"/>
      <c r="R410" s="244"/>
      <c r="S410" s="244"/>
      <c r="T410" s="244"/>
      <c r="U410" s="244"/>
      <c r="V410" s="244"/>
      <c r="W410" s="244"/>
      <c r="X410" s="244"/>
      <c r="Y410" s="244"/>
      <c r="Z410" s="244"/>
    </row>
    <row r="411" spans="1:26" hidden="1">
      <c r="A411" s="244"/>
      <c r="B411" s="244"/>
      <c r="C411" s="244"/>
      <c r="D411" s="244"/>
      <c r="E411" s="244"/>
      <c r="F411" s="244"/>
      <c r="G411" s="244"/>
      <c r="H411" s="244"/>
      <c r="I411" s="244"/>
      <c r="J411" s="244"/>
      <c r="K411" s="244"/>
      <c r="L411" s="244"/>
      <c r="M411" s="244"/>
      <c r="N411" s="244"/>
      <c r="O411" s="244"/>
      <c r="P411" s="932"/>
      <c r="Q411" s="244"/>
      <c r="R411" s="244"/>
      <c r="S411" s="244"/>
      <c r="T411" s="244"/>
      <c r="U411" s="244"/>
      <c r="V411" s="244"/>
      <c r="W411" s="244"/>
      <c r="X411" s="244"/>
      <c r="Y411" s="244"/>
      <c r="Z411" s="244"/>
    </row>
    <row r="412" spans="1:26" hidden="1">
      <c r="A412" s="244"/>
      <c r="B412" s="244"/>
      <c r="C412" s="244"/>
      <c r="D412" s="244"/>
      <c r="E412" s="244"/>
      <c r="F412" s="244"/>
      <c r="G412" s="244"/>
      <c r="H412" s="244"/>
      <c r="I412" s="244"/>
      <c r="J412" s="244"/>
      <c r="K412" s="244"/>
      <c r="L412" s="244"/>
      <c r="M412" s="244"/>
      <c r="N412" s="244"/>
      <c r="O412" s="244"/>
      <c r="P412" s="932"/>
      <c r="Q412" s="244"/>
      <c r="R412" s="244"/>
      <c r="S412" s="244"/>
      <c r="T412" s="244"/>
      <c r="U412" s="244"/>
      <c r="V412" s="244"/>
      <c r="W412" s="244"/>
      <c r="X412" s="244"/>
      <c r="Y412" s="244"/>
      <c r="Z412" s="244"/>
    </row>
    <row r="413" spans="1:26" hidden="1">
      <c r="A413" s="244"/>
      <c r="B413" s="244"/>
      <c r="C413" s="244"/>
      <c r="D413" s="244"/>
      <c r="E413" s="244"/>
      <c r="F413" s="244"/>
      <c r="G413" s="244"/>
      <c r="H413" s="244"/>
      <c r="I413" s="244"/>
      <c r="J413" s="244"/>
      <c r="K413" s="244"/>
      <c r="L413" s="244"/>
      <c r="M413" s="244"/>
      <c r="N413" s="244"/>
      <c r="O413" s="244"/>
      <c r="P413" s="932"/>
      <c r="Q413" s="244"/>
      <c r="R413" s="244"/>
      <c r="S413" s="244"/>
      <c r="T413" s="244"/>
      <c r="U413" s="244"/>
      <c r="V413" s="244"/>
      <c r="W413" s="244"/>
      <c r="X413" s="244"/>
      <c r="Y413" s="244"/>
      <c r="Z413" s="244"/>
    </row>
    <row r="414" spans="1:26" hidden="1">
      <c r="A414" s="244"/>
      <c r="B414" s="244"/>
      <c r="C414" s="244"/>
      <c r="D414" s="244"/>
      <c r="E414" s="244"/>
      <c r="F414" s="244"/>
      <c r="G414" s="244"/>
      <c r="H414" s="244"/>
      <c r="I414" s="244"/>
      <c r="J414" s="244"/>
      <c r="K414" s="244"/>
      <c r="L414" s="244"/>
      <c r="M414" s="244"/>
      <c r="N414" s="244"/>
      <c r="O414" s="244"/>
      <c r="P414" s="932"/>
      <c r="Q414" s="244"/>
      <c r="R414" s="244"/>
      <c r="S414" s="244"/>
      <c r="T414" s="244"/>
      <c r="U414" s="244"/>
      <c r="V414" s="244"/>
      <c r="W414" s="244"/>
      <c r="X414" s="244"/>
      <c r="Y414" s="244"/>
      <c r="Z414" s="244"/>
    </row>
    <row r="415" spans="1:26" hidden="1">
      <c r="A415" s="244"/>
      <c r="B415" s="244"/>
      <c r="C415" s="244"/>
      <c r="D415" s="244"/>
      <c r="E415" s="244"/>
      <c r="F415" s="244"/>
      <c r="G415" s="244"/>
      <c r="H415" s="244"/>
      <c r="I415" s="244"/>
      <c r="J415" s="244"/>
      <c r="K415" s="244"/>
      <c r="L415" s="244"/>
      <c r="M415" s="244"/>
      <c r="N415" s="244"/>
      <c r="O415" s="244"/>
      <c r="P415" s="932"/>
      <c r="Q415" s="244"/>
      <c r="R415" s="244"/>
      <c r="S415" s="244"/>
      <c r="T415" s="244"/>
      <c r="U415" s="244"/>
      <c r="V415" s="244"/>
      <c r="W415" s="244"/>
      <c r="X415" s="244"/>
      <c r="Y415" s="244"/>
      <c r="Z415" s="244"/>
    </row>
    <row r="416" spans="1:26" hidden="1">
      <c r="A416" s="244"/>
      <c r="B416" s="244"/>
      <c r="C416" s="244"/>
      <c r="D416" s="244"/>
      <c r="E416" s="244"/>
      <c r="F416" s="244"/>
      <c r="G416" s="244"/>
      <c r="H416" s="244"/>
      <c r="I416" s="244"/>
      <c r="J416" s="244"/>
      <c r="K416" s="244"/>
      <c r="L416" s="244"/>
      <c r="M416" s="244"/>
      <c r="N416" s="244"/>
      <c r="O416" s="244"/>
      <c r="P416" s="932"/>
      <c r="Q416" s="244"/>
      <c r="R416" s="244"/>
      <c r="S416" s="244"/>
      <c r="T416" s="244"/>
      <c r="U416" s="244"/>
      <c r="V416" s="244"/>
      <c r="W416" s="244"/>
      <c r="X416" s="244"/>
      <c r="Y416" s="244"/>
      <c r="Z416" s="244"/>
    </row>
    <row r="417" spans="1:26" hidden="1">
      <c r="A417" s="244"/>
      <c r="B417" s="244"/>
      <c r="C417" s="244"/>
      <c r="D417" s="244"/>
      <c r="E417" s="244"/>
      <c r="F417" s="244"/>
      <c r="G417" s="244"/>
      <c r="H417" s="244"/>
      <c r="I417" s="244"/>
      <c r="J417" s="244"/>
      <c r="K417" s="244"/>
      <c r="L417" s="244"/>
      <c r="M417" s="244"/>
      <c r="N417" s="244"/>
      <c r="O417" s="244"/>
      <c r="P417" s="932"/>
      <c r="Q417" s="244"/>
      <c r="R417" s="244"/>
      <c r="S417" s="244"/>
      <c r="T417" s="244"/>
      <c r="U417" s="244"/>
      <c r="V417" s="244"/>
      <c r="W417" s="244"/>
      <c r="X417" s="244"/>
      <c r="Y417" s="244"/>
      <c r="Z417" s="244"/>
    </row>
    <row r="418" spans="1:26" hidden="1">
      <c r="A418" s="244"/>
      <c r="B418" s="244"/>
      <c r="C418" s="244"/>
      <c r="D418" s="244"/>
      <c r="E418" s="244"/>
      <c r="F418" s="244"/>
      <c r="G418" s="244"/>
      <c r="H418" s="244"/>
      <c r="I418" s="244"/>
      <c r="J418" s="244"/>
      <c r="K418" s="244"/>
      <c r="L418" s="244"/>
      <c r="M418" s="244"/>
      <c r="N418" s="244"/>
      <c r="O418" s="244"/>
      <c r="P418" s="932"/>
      <c r="Q418" s="244"/>
      <c r="R418" s="244"/>
      <c r="S418" s="244"/>
      <c r="T418" s="244"/>
      <c r="U418" s="244"/>
      <c r="V418" s="244"/>
      <c r="W418" s="244"/>
      <c r="X418" s="244"/>
      <c r="Y418" s="244"/>
      <c r="Z418" s="244"/>
    </row>
    <row r="419" spans="1:26" hidden="1">
      <c r="A419" s="244"/>
      <c r="B419" s="244"/>
      <c r="C419" s="244"/>
      <c r="D419" s="244"/>
      <c r="E419" s="244"/>
      <c r="F419" s="244"/>
      <c r="G419" s="244"/>
      <c r="H419" s="244"/>
      <c r="I419" s="244"/>
      <c r="J419" s="244"/>
      <c r="K419" s="244"/>
      <c r="L419" s="244"/>
      <c r="M419" s="244"/>
      <c r="N419" s="244"/>
      <c r="O419" s="244"/>
      <c r="P419" s="932"/>
      <c r="Q419" s="244"/>
      <c r="R419" s="244"/>
      <c r="S419" s="244"/>
      <c r="T419" s="244"/>
      <c r="U419" s="244"/>
      <c r="V419" s="244"/>
      <c r="W419" s="244"/>
      <c r="X419" s="244"/>
      <c r="Y419" s="244"/>
      <c r="Z419" s="244"/>
    </row>
    <row r="420" spans="1:26" hidden="1">
      <c r="A420" s="244"/>
      <c r="B420" s="244"/>
      <c r="C420" s="244"/>
      <c r="D420" s="244"/>
      <c r="E420" s="244"/>
      <c r="F420" s="244"/>
      <c r="G420" s="244"/>
      <c r="H420" s="244"/>
      <c r="I420" s="244"/>
      <c r="J420" s="244"/>
      <c r="K420" s="244"/>
      <c r="L420" s="244"/>
      <c r="M420" s="244"/>
      <c r="N420" s="244"/>
      <c r="O420" s="244"/>
      <c r="P420" s="932"/>
      <c r="Q420" s="244"/>
      <c r="R420" s="244"/>
      <c r="S420" s="244"/>
      <c r="T420" s="244"/>
      <c r="U420" s="244"/>
      <c r="V420" s="244"/>
      <c r="W420" s="244"/>
      <c r="X420" s="244"/>
      <c r="Y420" s="244"/>
      <c r="Z420" s="244"/>
    </row>
    <row r="421" spans="1:26" hidden="1">
      <c r="A421" s="244"/>
      <c r="B421" s="244"/>
      <c r="C421" s="244"/>
      <c r="D421" s="244"/>
      <c r="E421" s="244"/>
      <c r="F421" s="244"/>
      <c r="G421" s="244"/>
      <c r="H421" s="244"/>
      <c r="I421" s="244"/>
      <c r="J421" s="244"/>
      <c r="K421" s="244"/>
      <c r="L421" s="244"/>
      <c r="M421" s="244"/>
      <c r="N421" s="244"/>
      <c r="O421" s="244"/>
      <c r="P421" s="932"/>
      <c r="Q421" s="244"/>
      <c r="R421" s="244"/>
      <c r="S421" s="244"/>
      <c r="T421" s="244"/>
      <c r="U421" s="244"/>
      <c r="V421" s="244"/>
      <c r="W421" s="244"/>
      <c r="X421" s="244"/>
      <c r="Y421" s="244"/>
      <c r="Z421" s="244"/>
    </row>
    <row r="422" spans="1:26" hidden="1">
      <c r="A422" s="244"/>
      <c r="B422" s="244"/>
      <c r="C422" s="244"/>
      <c r="D422" s="244"/>
      <c r="E422" s="244"/>
      <c r="F422" s="244"/>
      <c r="G422" s="244"/>
      <c r="H422" s="244"/>
      <c r="I422" s="244"/>
      <c r="J422" s="244"/>
      <c r="K422" s="244"/>
      <c r="L422" s="244"/>
      <c r="M422" s="244"/>
      <c r="N422" s="244"/>
      <c r="O422" s="244"/>
      <c r="P422" s="932"/>
      <c r="Q422" s="244"/>
      <c r="R422" s="244"/>
      <c r="S422" s="244"/>
      <c r="T422" s="244"/>
      <c r="U422" s="244"/>
      <c r="V422" s="244"/>
      <c r="W422" s="244"/>
      <c r="X422" s="244"/>
      <c r="Y422" s="244"/>
      <c r="Z422" s="244"/>
    </row>
    <row r="423" spans="1:26" hidden="1">
      <c r="A423" s="244"/>
      <c r="B423" s="244"/>
      <c r="C423" s="244"/>
      <c r="D423" s="244"/>
      <c r="E423" s="244"/>
      <c r="F423" s="244"/>
      <c r="G423" s="244"/>
      <c r="H423" s="244"/>
      <c r="I423" s="244"/>
      <c r="J423" s="244"/>
      <c r="K423" s="244"/>
      <c r="L423" s="244"/>
      <c r="M423" s="244"/>
      <c r="N423" s="244"/>
      <c r="O423" s="244"/>
      <c r="P423" s="937"/>
      <c r="Q423" s="244"/>
      <c r="R423" s="244"/>
      <c r="S423" s="244"/>
      <c r="T423" s="244"/>
      <c r="U423" s="247"/>
      <c r="V423" s="244"/>
      <c r="W423" s="244"/>
      <c r="X423" s="244"/>
      <c r="Y423" s="244"/>
      <c r="Z423" s="245"/>
    </row>
    <row r="424" spans="1:26" hidden="1">
      <c r="A424" s="244"/>
      <c r="B424" s="243"/>
      <c r="C424" s="244"/>
      <c r="D424" s="245"/>
      <c r="E424" s="245"/>
      <c r="F424" s="243"/>
      <c r="G424" s="244"/>
      <c r="H424" s="243"/>
      <c r="I424" s="246"/>
      <c r="J424" s="245"/>
      <c r="K424" s="246"/>
      <c r="L424" s="245"/>
      <c r="M424" s="246"/>
      <c r="N424" s="245"/>
      <c r="O424" s="246"/>
      <c r="P424" s="937"/>
      <c r="Q424" s="248"/>
      <c r="R424" s="246"/>
      <c r="S424" s="245"/>
      <c r="T424" s="246"/>
      <c r="U424" s="247"/>
      <c r="V424" s="245"/>
      <c r="W424" s="245"/>
      <c r="X424" s="245"/>
      <c r="Y424" s="245"/>
      <c r="Z424" s="245"/>
    </row>
    <row r="425" spans="1:26" hidden="1">
      <c r="A425" s="244"/>
      <c r="B425" s="243"/>
      <c r="C425" s="244"/>
      <c r="D425" s="245"/>
      <c r="E425" s="245"/>
      <c r="F425" s="243"/>
      <c r="G425" s="244"/>
      <c r="H425" s="243"/>
      <c r="I425" s="246"/>
      <c r="J425" s="245"/>
      <c r="K425" s="246"/>
      <c r="L425" s="245"/>
      <c r="M425" s="246"/>
      <c r="N425" s="245"/>
      <c r="O425" s="246"/>
      <c r="P425" s="247"/>
      <c r="Q425" s="248"/>
      <c r="R425" s="246"/>
      <c r="S425" s="245"/>
      <c r="T425" s="246"/>
      <c r="U425" s="247"/>
      <c r="V425" s="245"/>
      <c r="W425" s="245"/>
      <c r="X425" s="245"/>
      <c r="Y425" s="245"/>
      <c r="Z425" s="245"/>
    </row>
    <row r="426" spans="1:26" hidden="1">
      <c r="A426" s="244"/>
      <c r="B426" s="243"/>
      <c r="C426" s="244"/>
      <c r="D426" s="245"/>
      <c r="E426" s="245"/>
      <c r="F426" s="243"/>
      <c r="G426" s="243"/>
      <c r="H426" s="243"/>
      <c r="I426" s="246"/>
      <c r="J426" s="245"/>
      <c r="K426" s="246"/>
      <c r="L426" s="245"/>
      <c r="M426" s="246"/>
      <c r="N426" s="245"/>
      <c r="O426" s="246"/>
      <c r="P426" s="247"/>
      <c r="Q426" s="248"/>
      <c r="R426" s="246"/>
      <c r="S426" s="245"/>
      <c r="T426" s="246"/>
      <c r="U426" s="247"/>
      <c r="V426" s="245"/>
      <c r="W426" s="245"/>
      <c r="X426" s="245"/>
      <c r="Y426" s="245"/>
      <c r="Z426" s="245"/>
    </row>
    <row r="427" spans="1:26" hidden="1">
      <c r="A427" s="244"/>
      <c r="B427" s="243"/>
      <c r="C427" s="244"/>
      <c r="D427" s="245"/>
      <c r="E427" s="245"/>
      <c r="F427" s="243"/>
      <c r="G427" s="243"/>
      <c r="H427" s="243"/>
      <c r="I427" s="246"/>
      <c r="J427" s="245"/>
      <c r="K427" s="246"/>
      <c r="L427" s="245"/>
      <c r="M427" s="246"/>
      <c r="N427" s="245"/>
      <c r="O427" s="246"/>
      <c r="P427" s="247"/>
      <c r="Q427" s="248"/>
      <c r="R427" s="246"/>
      <c r="S427" s="245"/>
      <c r="T427" s="246"/>
      <c r="U427" s="247"/>
      <c r="V427" s="245"/>
      <c r="W427" s="245"/>
      <c r="X427" s="245"/>
      <c r="Y427" s="245"/>
      <c r="Z427" s="245"/>
    </row>
    <row r="428" spans="1:26" hidden="1">
      <c r="A428" s="244"/>
      <c r="B428" s="243"/>
      <c r="C428" s="244"/>
      <c r="D428" s="245"/>
      <c r="E428" s="245"/>
      <c r="F428" s="243"/>
      <c r="G428" s="243"/>
      <c r="H428" s="243"/>
      <c r="I428" s="246"/>
      <c r="J428" s="245"/>
      <c r="K428" s="246"/>
      <c r="L428" s="245"/>
      <c r="M428" s="246"/>
      <c r="N428" s="245"/>
      <c r="O428" s="246"/>
      <c r="P428" s="247"/>
      <c r="Q428" s="248"/>
      <c r="R428" s="246"/>
      <c r="S428" s="245"/>
      <c r="T428" s="246"/>
      <c r="U428" s="247"/>
      <c r="V428" s="245"/>
      <c r="W428" s="245"/>
      <c r="X428" s="245"/>
      <c r="Y428" s="245"/>
      <c r="Z428" s="245"/>
    </row>
    <row r="429" spans="1:26" hidden="1">
      <c r="A429" s="244"/>
      <c r="B429" s="243"/>
      <c r="C429" s="244"/>
      <c r="D429" s="245"/>
      <c r="E429" s="245"/>
      <c r="F429" s="243"/>
      <c r="G429" s="243"/>
      <c r="H429" s="243"/>
      <c r="I429" s="246"/>
      <c r="J429" s="245"/>
      <c r="K429" s="246"/>
      <c r="L429" s="245"/>
      <c r="M429" s="246"/>
      <c r="N429" s="245"/>
      <c r="O429" s="246"/>
      <c r="P429" s="247"/>
      <c r="Q429" s="248"/>
      <c r="R429" s="246"/>
      <c r="S429" s="245"/>
      <c r="T429" s="246"/>
      <c r="U429" s="247"/>
      <c r="V429" s="245"/>
      <c r="W429" s="245"/>
      <c r="X429" s="245"/>
      <c r="Y429" s="245"/>
      <c r="Z429" s="245"/>
    </row>
    <row r="430" spans="1:26" hidden="1">
      <c r="A430" s="244"/>
      <c r="B430" s="243"/>
      <c r="C430" s="244"/>
      <c r="D430" s="245"/>
      <c r="E430" s="245"/>
      <c r="F430" s="243"/>
      <c r="G430" s="243"/>
      <c r="H430" s="243"/>
      <c r="I430" s="246"/>
      <c r="J430" s="245"/>
      <c r="K430" s="246"/>
      <c r="L430" s="245"/>
      <c r="M430" s="246"/>
      <c r="N430" s="245"/>
      <c r="O430" s="246"/>
      <c r="P430" s="247"/>
      <c r="Q430" s="248"/>
      <c r="R430" s="246"/>
      <c r="S430" s="245"/>
      <c r="T430" s="246"/>
      <c r="U430" s="247"/>
      <c r="V430" s="245"/>
      <c r="W430" s="245"/>
      <c r="X430" s="245"/>
      <c r="Y430" s="245"/>
      <c r="Z430" s="245"/>
    </row>
    <row r="431" spans="1:26" hidden="1">
      <c r="A431" s="244"/>
      <c r="B431" s="243"/>
      <c r="C431" s="244"/>
      <c r="D431" s="245"/>
      <c r="E431" s="245"/>
      <c r="F431" s="243"/>
      <c r="G431" s="243"/>
      <c r="H431" s="243"/>
      <c r="I431" s="246"/>
      <c r="J431" s="245"/>
      <c r="K431" s="246"/>
      <c r="L431" s="245"/>
      <c r="M431" s="246"/>
      <c r="N431" s="245"/>
      <c r="O431" s="246"/>
      <c r="P431" s="247"/>
      <c r="Q431" s="248"/>
      <c r="R431" s="246"/>
      <c r="S431" s="245"/>
      <c r="T431" s="246"/>
      <c r="U431" s="247"/>
      <c r="V431" s="245"/>
      <c r="W431" s="245"/>
      <c r="X431" s="245"/>
      <c r="Y431" s="245"/>
      <c r="Z431" s="245"/>
    </row>
    <row r="432" spans="1:26" hidden="1">
      <c r="A432" s="244"/>
      <c r="B432" s="243"/>
      <c r="C432" s="244"/>
      <c r="D432" s="245"/>
      <c r="E432" s="245"/>
      <c r="F432" s="243"/>
      <c r="G432" s="243"/>
      <c r="H432" s="243"/>
      <c r="I432" s="246"/>
      <c r="J432" s="245"/>
      <c r="K432" s="246"/>
      <c r="L432" s="245"/>
      <c r="M432" s="246"/>
      <c r="N432" s="245"/>
      <c r="O432" s="246"/>
      <c r="P432" s="247"/>
      <c r="Q432" s="248"/>
      <c r="R432" s="246"/>
      <c r="S432" s="245"/>
      <c r="T432" s="246"/>
      <c r="U432" s="247"/>
      <c r="V432" s="245"/>
      <c r="W432" s="245"/>
      <c r="X432" s="245"/>
      <c r="Y432" s="245"/>
      <c r="Z432" s="245"/>
    </row>
    <row r="433" spans="1:26" hidden="1">
      <c r="A433" s="244"/>
      <c r="B433" s="243"/>
      <c r="C433" s="244"/>
      <c r="D433" s="245"/>
      <c r="E433" s="245"/>
      <c r="F433" s="243"/>
      <c r="G433" s="243"/>
      <c r="H433" s="243"/>
      <c r="I433" s="246"/>
      <c r="J433" s="245"/>
      <c r="K433" s="246"/>
      <c r="L433" s="245"/>
      <c r="M433" s="246"/>
      <c r="N433" s="245"/>
      <c r="O433" s="246"/>
      <c r="P433" s="247"/>
      <c r="Q433" s="248"/>
      <c r="R433" s="246"/>
      <c r="S433" s="245"/>
      <c r="T433" s="246"/>
      <c r="U433" s="247"/>
      <c r="V433" s="245"/>
      <c r="W433" s="245"/>
      <c r="X433" s="245"/>
      <c r="Y433" s="245"/>
      <c r="Z433" s="245"/>
    </row>
    <row r="434" spans="1:26" hidden="1">
      <c r="A434" s="244"/>
      <c r="B434" s="243"/>
      <c r="C434" s="244"/>
      <c r="D434" s="245"/>
      <c r="E434" s="245"/>
      <c r="F434" s="243"/>
      <c r="G434" s="243"/>
      <c r="H434" s="243"/>
      <c r="I434" s="246"/>
      <c r="J434" s="245"/>
      <c r="K434" s="246"/>
      <c r="L434" s="245"/>
      <c r="M434" s="246"/>
      <c r="N434" s="245"/>
      <c r="O434" s="246"/>
      <c r="P434" s="247"/>
      <c r="Q434" s="248"/>
      <c r="R434" s="246"/>
      <c r="S434" s="245"/>
      <c r="T434" s="246"/>
      <c r="U434" s="247"/>
      <c r="V434" s="245"/>
      <c r="W434" s="245"/>
      <c r="X434" s="245"/>
      <c r="Y434" s="245"/>
      <c r="Z434" s="245"/>
    </row>
    <row r="435" spans="1:26" hidden="1">
      <c r="B435" s="1"/>
      <c r="D435" s="1"/>
      <c r="E435" s="1"/>
      <c r="F435" s="1"/>
      <c r="G435" s="1"/>
      <c r="H435" s="1"/>
      <c r="I435" s="1"/>
      <c r="J435" s="1"/>
      <c r="K435" s="1"/>
      <c r="L435" s="1"/>
      <c r="M435" s="1"/>
      <c r="N435" s="1"/>
      <c r="O435" s="1"/>
      <c r="Q435" s="1"/>
      <c r="R435" s="1"/>
      <c r="S435" s="1"/>
      <c r="T435" s="1"/>
      <c r="V435" s="1"/>
      <c r="W435" s="1"/>
      <c r="X435" s="1"/>
      <c r="Y435" s="1"/>
      <c r="Z435" s="1"/>
    </row>
    <row r="436" spans="1:26" hidden="1">
      <c r="G436" s="1"/>
    </row>
  </sheetData>
  <autoFilter ref="A3:Z200" xr:uid="{00000000-0009-0000-0000-00000A000000}"/>
  <mergeCells count="24">
    <mergeCell ref="D18:D19"/>
    <mergeCell ref="D84:D85"/>
    <mergeCell ref="B24:B54"/>
    <mergeCell ref="C24:C28"/>
    <mergeCell ref="D25:D28"/>
    <mergeCell ref="C29:C33"/>
    <mergeCell ref="D29:D33"/>
    <mergeCell ref="C34:C35"/>
    <mergeCell ref="D34:D35"/>
    <mergeCell ref="C36:C40"/>
    <mergeCell ref="D36:D37"/>
    <mergeCell ref="C41:C43"/>
    <mergeCell ref="D42:D43"/>
    <mergeCell ref="C44:C51"/>
    <mergeCell ref="D45:D50"/>
    <mergeCell ref="C52:C54"/>
    <mergeCell ref="B99:B127"/>
    <mergeCell ref="B198:D200"/>
    <mergeCell ref="C89:C92"/>
    <mergeCell ref="D89:D92"/>
    <mergeCell ref="B83:B97"/>
    <mergeCell ref="D121:D122"/>
    <mergeCell ref="D110:D111"/>
    <mergeCell ref="C110:C111"/>
  </mergeCells>
  <conditionalFormatting sqref="B5:D7 B13:D14 C16 B57:C61 D57:D60 C61:C62 B73:B77 D73:D77 D83:D84 B16:B17 D16:D17 C18 B148:D148 D163:D168 B130:D130 C176:D176 B174:D174 D154 D151:D152 C175:C176 C83:C88 C150:C154 B19 B132:D143 B149:B155 B175:B180 D188:D193 B186:B193 B195:B196 C187:C193 B192:D193 C113:D115 C110 C93:D95">
    <cfRule type="cellIs" dxfId="29471" priority="12509" stopIfTrue="1" operator="notEqual">
      <formula>B4</formula>
    </cfRule>
    <cfRule type="cellIs" dxfId="29470" priority="12510" stopIfTrue="1" operator="equal">
      <formula>B4</formula>
    </cfRule>
  </conditionalFormatting>
  <conditionalFormatting sqref="X56:Y56 X79:Y81 V56 V57:Y61 V79:V81 Z56:Z61 V63:Z63 V65:Z69 Q5:Q22 V5:Z22 Q111:Q196 V80:Y90 Q56:Q90 Z79:Z90 Q92:Q109 V92:Z196">
    <cfRule type="cellIs" dxfId="29469" priority="12388" stopIfTrue="1" operator="equal">
      <formula>"Significativo"</formula>
    </cfRule>
    <cfRule type="cellIs" dxfId="29468" priority="12389" stopIfTrue="1" operator="equal">
      <formula>"Elevado"</formula>
    </cfRule>
    <cfRule type="cellIs" dxfId="29467" priority="12390" stopIfTrue="1" operator="equal">
      <formula>"Extremo"</formula>
    </cfRule>
  </conditionalFormatting>
  <conditionalFormatting sqref="U435:U65008 P435:P65008 U1:U3 P1 P3">
    <cfRule type="expression" dxfId="29466" priority="12382" stopIfTrue="1">
      <formula>ISERROR(P1)</formula>
    </cfRule>
    <cfRule type="cellIs" dxfId="29465" priority="12383" stopIfTrue="1" operator="equal">
      <formula>#REF!</formula>
    </cfRule>
    <cfRule type="cellIs" dxfId="29464" priority="12384" stopIfTrue="1" operator="equal">
      <formula>$P$205</formula>
    </cfRule>
  </conditionalFormatting>
  <conditionalFormatting sqref="J56:J81 J99:J128 J130:J146 J148:J158 J160:J172 J174:J196 J5:J22 J83:J90 J92:J97">
    <cfRule type="cellIs" dxfId="29463" priority="12379" stopIfTrue="1" operator="equal">
      <formula>"Moderado"</formula>
    </cfRule>
    <cfRule type="cellIs" dxfId="29462" priority="12380" stopIfTrue="1" operator="equal">
      <formula>"Grave"</formula>
    </cfRule>
    <cfRule type="cellIs" dxfId="29461" priority="12381" stopIfTrue="1" operator="equal">
      <formula>"Muito Grave"</formula>
    </cfRule>
  </conditionalFormatting>
  <conditionalFormatting sqref="W56 W83 W61:W81 W9:W22 W85:W90 W92:W196">
    <cfRule type="cellIs" dxfId="29460" priority="12376" stopIfTrue="1" operator="equal">
      <formula>"Significativo"</formula>
    </cfRule>
    <cfRule type="cellIs" dxfId="29459" priority="12377" stopIfTrue="1" operator="equal">
      <formula>"Elevado"</formula>
    </cfRule>
    <cfRule type="cellIs" dxfId="29458" priority="12378" stopIfTrue="1" operator="equal">
      <formula>"Extremo"</formula>
    </cfRule>
  </conditionalFormatting>
  <conditionalFormatting sqref="C55 C4">
    <cfRule type="cellIs" dxfId="29457" priority="12375" stopIfTrue="1" operator="notEqual">
      <formula>#REF!</formula>
    </cfRule>
  </conditionalFormatting>
  <conditionalFormatting sqref="C131:D141 C121:D121 C151:D151 C122:C125 C6:D18 B58:D58 B56:D56 C57:D65 C66 B64:C65 B65:D65 B57:B79 D64:D66 C83:D84 B5:D5 B79:C79 C86:D89 B68:D71 C84:C88 C19 C75:C79 D75:D80 B137:D143 D123:D125 B148:C155 B130:D130 D148:D152 C174:D176 C160:D161 D162:D168 B131:C143 B99:D99 D132:D143 D154:D155 C169:D169 B174:B180 C185:D194 B192:D193 C112:D117 C110 C100:D109">
    <cfRule type="cellIs" dxfId="29456" priority="12331" stopIfTrue="1" operator="notEqual">
      <formula>#REF!</formula>
    </cfRule>
    <cfRule type="cellIs" dxfId="29455" priority="12332" stopIfTrue="1" operator="equal">
      <formula>#REF!</formula>
    </cfRule>
  </conditionalFormatting>
  <conditionalFormatting sqref="B8:D9 B12:D12 C69:C71 D75:D77 B76:B77 C17 C18:D18 D164:D168 C153:C155 C19 D84 B133:D143 D154:D155 C110 C114:D116 C112 C94:D96 C84:C88">
    <cfRule type="cellIs" dxfId="29454" priority="12830" stopIfTrue="1" operator="notEqual">
      <formula>B6</formula>
    </cfRule>
    <cfRule type="cellIs" dxfId="29453" priority="12831" stopIfTrue="1" operator="equal">
      <formula>B6</formula>
    </cfRule>
  </conditionalFormatting>
  <conditionalFormatting sqref="C116:D121 C122 C113:C117 C125:D125 C123:D123 C95:D96 C87:C89">
    <cfRule type="cellIs" dxfId="29452" priority="12834" stopIfTrue="1" operator="notEqual">
      <formula>C74</formula>
    </cfRule>
    <cfRule type="cellIs" dxfId="29451" priority="12835" stopIfTrue="1" operator="equal">
      <formula>C74</formula>
    </cfRule>
  </conditionalFormatting>
  <conditionalFormatting sqref="C16:D16 B69:D69 B76:B77 D75:D77 B15:B17 B137:B141 C154:D154 C68:C71 B141:D142 C78:C79 D83:D84 C83:C85 C143:D143 C123:D125 C116:D116 C105:D110 C93:D96 C88:D89">
    <cfRule type="cellIs" dxfId="29450" priority="12260" stopIfTrue="1" operator="notEqual">
      <formula>B9</formula>
    </cfRule>
    <cfRule type="cellIs" dxfId="29449" priority="12261" stopIfTrue="1" operator="equal">
      <formula>B9</formula>
    </cfRule>
  </conditionalFormatting>
  <conditionalFormatting sqref="D18 D83:D84 D87 C83:C87 D78:D80 C78:C79 C143:D143 D125 C116:D116 D120:D121 D118 C120:C125 C93:D96">
    <cfRule type="cellIs" dxfId="29448" priority="12258" stopIfTrue="1" operator="notEqual">
      <formula>C10</formula>
    </cfRule>
    <cfRule type="cellIs" dxfId="29447" priority="12259" stopIfTrue="1" operator="equal">
      <formula>C10</formula>
    </cfRule>
  </conditionalFormatting>
  <conditionalFormatting sqref="B62:C65 B75:B79 B72 D72 D18 C122:C123 D168 D75:D80 C155:D155 B18:B19 C83:D84 C78:C79 C143 D123:D125 C113:C114 C114:D115 C93:D95 C87:C89">
    <cfRule type="cellIs" dxfId="29446" priority="12838" stopIfTrue="1" operator="notEqual">
      <formula>B13</formula>
    </cfRule>
    <cfRule type="cellIs" dxfId="29445" priority="12839" stopIfTrue="1" operator="equal">
      <formula>B13</formula>
    </cfRule>
  </conditionalFormatting>
  <conditionalFormatting sqref="B130:D130 B131:B142 C130:D141 C174:D176 C160:D161 D148:D152 D162:D168 B174:B180 C122:C125 B59:B61 D64:D66 B15:D15 D18 C83:D84 B67:D71 B83 B6:B19 C17:C19 D75:D80 C75:C79 B132:D143 B148:C155 D154:D155 C169:D169 D123:D125 C185:D194 B192:D193 C112:D121 C99:D110 D86:D89 C84:C89 C93:D96">
    <cfRule type="cellIs" dxfId="29444" priority="12158" stopIfTrue="1" operator="notEqual">
      <formula>#REF!</formula>
    </cfRule>
    <cfRule type="cellIs" dxfId="29443" priority="12159" stopIfTrue="1" operator="equal">
      <formula>#REF!</formula>
    </cfRule>
  </conditionalFormatting>
  <conditionalFormatting sqref="D16:D17 C16 D83:D84 D154 C112:D116 C124:D125 C94:D96 C83:C89">
    <cfRule type="cellIs" dxfId="29442" priority="12127" stopIfTrue="1" operator="notEqual">
      <formula>C4</formula>
    </cfRule>
    <cfRule type="cellIs" dxfId="29441" priority="12128" stopIfTrue="1" operator="equal">
      <formula>C4</formula>
    </cfRule>
  </conditionalFormatting>
  <conditionalFormatting sqref="D17">
    <cfRule type="cellIs" dxfId="29440" priority="12125" stopIfTrue="1" operator="notEqual">
      <formula>D12</formula>
    </cfRule>
    <cfRule type="cellIs" dxfId="29439" priority="12126" stopIfTrue="1" operator="equal">
      <formula>D12</formula>
    </cfRule>
  </conditionalFormatting>
  <conditionalFormatting sqref="C16:D16">
    <cfRule type="cellIs" dxfId="29438" priority="12113" stopIfTrue="1" operator="notEqual">
      <formula>C15</formula>
    </cfRule>
    <cfRule type="cellIs" dxfId="29437" priority="12114" stopIfTrue="1" operator="equal">
      <formula>C15</formula>
    </cfRule>
  </conditionalFormatting>
  <conditionalFormatting sqref="C124:D124 C142 C83:C89 D83:D84 C109:D110 C122:C123 C93:D96">
    <cfRule type="cellIs" dxfId="29436" priority="12879" stopIfTrue="1" operator="notEqual">
      <formula>C73</formula>
    </cfRule>
    <cfRule type="cellIs" dxfId="29435" priority="12880" stopIfTrue="1" operator="equal">
      <formula>C73</formula>
    </cfRule>
  </conditionalFormatting>
  <conditionalFormatting sqref="D123 C83:C88 D83:D84 D87:D88 C143:D143 C113:C117 C117:D119 C93:D96">
    <cfRule type="cellIs" dxfId="29434" priority="12928" stopIfTrue="1" operator="notEqual">
      <formula>C74</formula>
    </cfRule>
    <cfRule type="cellIs" dxfId="29433" priority="12929" stopIfTrue="1" operator="equal">
      <formula>C74</formula>
    </cfRule>
  </conditionalFormatting>
  <conditionalFormatting sqref="B142:C142 C83:C89 D83:D84 C143:D143 C112:D115 C110:D110 C121 C93:D96">
    <cfRule type="cellIs" dxfId="29432" priority="12932" stopIfTrue="1" operator="notEqual">
      <formula>B72</formula>
    </cfRule>
    <cfRule type="cellIs" dxfId="29431" priority="12933" stopIfTrue="1" operator="equal">
      <formula>B72</formula>
    </cfRule>
  </conditionalFormatting>
  <conditionalFormatting sqref="B10:D11 B70:D71 B66:D66 B76:B77 C83:D83 C117:D117 D166:D168 D76:D80 C78:C79 C142:C143 D143 C154:D155 C116:C117 C113:C114 C96:D96 C93:D94 C86:C89">
    <cfRule type="cellIs" dxfId="29430" priority="12975" stopIfTrue="1" operator="notEqual">
      <formula>B6</formula>
    </cfRule>
    <cfRule type="cellIs" dxfId="29429" priority="12976" stopIfTrue="1" operator="equal">
      <formula>B6</formula>
    </cfRule>
  </conditionalFormatting>
  <conditionalFormatting sqref="C78:C79 C17 C116:D117 D166:D167 D75:D80 B75:B79 B142:C143 D143 C154:D155 D113 C115:C117 C112:C113 C95:D96 C93:D93 C85:C89">
    <cfRule type="cellIs" dxfId="29428" priority="13024" stopIfTrue="1" operator="notEqual">
      <formula>B14</formula>
    </cfRule>
    <cfRule type="cellIs" dxfId="29427" priority="13025" stopIfTrue="1" operator="equal">
      <formula>B14</formula>
    </cfRule>
  </conditionalFormatting>
  <conditionalFormatting sqref="D17 B75:B79 C121:D121 D83:D84 C83:C86 D78:D80 B78:C79 B142:C143 D143 C113:C116 C112:D115 C117:D117 C89:D89 C93:D96">
    <cfRule type="cellIs" dxfId="29426" priority="13030" stopIfTrue="1" operator="notEqual">
      <formula>B10</formula>
    </cfRule>
    <cfRule type="cellIs" dxfId="29425" priority="13031" stopIfTrue="1" operator="equal">
      <formula>B10</formula>
    </cfRule>
  </conditionalFormatting>
  <conditionalFormatting sqref="C96">
    <cfRule type="cellIs" dxfId="29424" priority="13065" stopIfTrue="1" operator="notEqual">
      <formula>C77</formula>
    </cfRule>
    <cfRule type="cellIs" dxfId="29423" priority="13066" stopIfTrue="1" operator="equal">
      <formula>C77</formula>
    </cfRule>
  </conditionalFormatting>
  <conditionalFormatting sqref="C116:D116 C93:D94">
    <cfRule type="cellIs" dxfId="29422" priority="13102" stopIfTrue="1" operator="notEqual">
      <formula>C78</formula>
    </cfRule>
    <cfRule type="cellIs" dxfId="29421" priority="13103" stopIfTrue="1" operator="equal">
      <formula>C78</formula>
    </cfRule>
  </conditionalFormatting>
  <conditionalFormatting sqref="D83:D84 C113:D115 C117:D121 C113:C117 D123:D124 C122:C124 C96:D96 C83:C89 C93:D93">
    <cfRule type="cellIs" dxfId="29420" priority="13139" stopIfTrue="1" operator="notEqual">
      <formula>C69</formula>
    </cfRule>
    <cfRule type="cellIs" dxfId="29419" priority="13140" stopIfTrue="1" operator="equal">
      <formula>C69</formula>
    </cfRule>
  </conditionalFormatting>
  <conditionalFormatting sqref="B7:D7">
    <cfRule type="cellIs" dxfId="29418" priority="12059" stopIfTrue="1" operator="notEqual">
      <formula>B5</formula>
    </cfRule>
    <cfRule type="cellIs" dxfId="29417" priority="12060" stopIfTrue="1" operator="equal">
      <formula>B5</formula>
    </cfRule>
  </conditionalFormatting>
  <conditionalFormatting sqref="B9:D9">
    <cfRule type="cellIs" dxfId="29416" priority="12057" stopIfTrue="1" operator="notEqual">
      <formula>B8</formula>
    </cfRule>
    <cfRule type="cellIs" dxfId="29415" priority="12058" stopIfTrue="1" operator="equal">
      <formula>B8</formula>
    </cfRule>
  </conditionalFormatting>
  <conditionalFormatting sqref="C10:C11">
    <cfRule type="cellIs" dxfId="29414" priority="12050" stopIfTrue="1" operator="notEqual">
      <formula>C9</formula>
    </cfRule>
    <cfRule type="cellIs" dxfId="29413" priority="12051" stopIfTrue="1" operator="equal">
      <formula>C9</formula>
    </cfRule>
  </conditionalFormatting>
  <conditionalFormatting sqref="D12">
    <cfRule type="cellIs" dxfId="29412" priority="12048" stopIfTrue="1" operator="notEqual">
      <formula>D9</formula>
    </cfRule>
    <cfRule type="cellIs" dxfId="29411" priority="12049" stopIfTrue="1" operator="equal">
      <formula>D9</formula>
    </cfRule>
  </conditionalFormatting>
  <conditionalFormatting sqref="D12">
    <cfRule type="cellIs" dxfId="29410" priority="12046" stopIfTrue="1" operator="notEqual">
      <formula>D10</formula>
    </cfRule>
    <cfRule type="cellIs" dxfId="29409" priority="12047" stopIfTrue="1" operator="equal">
      <formula>D10</formula>
    </cfRule>
  </conditionalFormatting>
  <conditionalFormatting sqref="D13:D14">
    <cfRule type="cellIs" dxfId="29408" priority="12044" stopIfTrue="1" operator="notEqual">
      <formula>D10</formula>
    </cfRule>
    <cfRule type="cellIs" dxfId="29407" priority="12045" stopIfTrue="1" operator="equal">
      <formula>D10</formula>
    </cfRule>
  </conditionalFormatting>
  <conditionalFormatting sqref="D13:D14">
    <cfRule type="cellIs" dxfId="29406" priority="12042" stopIfTrue="1" operator="notEqual">
      <formula>D12</formula>
    </cfRule>
    <cfRule type="cellIs" dxfId="29405" priority="12043" stopIfTrue="1" operator="equal">
      <formula>D12</formula>
    </cfRule>
  </conditionalFormatting>
  <conditionalFormatting sqref="D15">
    <cfRule type="cellIs" dxfId="29404" priority="12040" stopIfTrue="1" operator="notEqual">
      <formula>D13</formula>
    </cfRule>
    <cfRule type="cellIs" dxfId="29403" priority="12041" stopIfTrue="1" operator="equal">
      <formula>D13</formula>
    </cfRule>
  </conditionalFormatting>
  <conditionalFormatting sqref="D15">
    <cfRule type="cellIs" dxfId="29402" priority="12038" stopIfTrue="1" operator="notEqual">
      <formula>D12</formula>
    </cfRule>
    <cfRule type="cellIs" dxfId="29401" priority="12039" stopIfTrue="1" operator="equal">
      <formula>D12</formula>
    </cfRule>
  </conditionalFormatting>
  <conditionalFormatting sqref="D15">
    <cfRule type="cellIs" dxfId="29400" priority="12036" stopIfTrue="1" operator="notEqual">
      <formula>D13</formula>
    </cfRule>
    <cfRule type="cellIs" dxfId="29399" priority="12037" stopIfTrue="1" operator="equal">
      <formula>D13</formula>
    </cfRule>
  </conditionalFormatting>
  <conditionalFormatting sqref="D16">
    <cfRule type="cellIs" dxfId="29398" priority="12034" stopIfTrue="1" operator="notEqual">
      <formula>D13</formula>
    </cfRule>
    <cfRule type="cellIs" dxfId="29397" priority="12035" stopIfTrue="1" operator="equal">
      <formula>D13</formula>
    </cfRule>
  </conditionalFormatting>
  <conditionalFormatting sqref="D16">
    <cfRule type="cellIs" dxfId="29396" priority="12032" stopIfTrue="1" operator="notEqual">
      <formula>D15</formula>
    </cfRule>
    <cfRule type="cellIs" dxfId="29395" priority="12033" stopIfTrue="1" operator="equal">
      <formula>D15</formula>
    </cfRule>
  </conditionalFormatting>
  <conditionalFormatting sqref="D17">
    <cfRule type="cellIs" dxfId="29394" priority="12030" stopIfTrue="1" operator="notEqual">
      <formula>D15</formula>
    </cfRule>
    <cfRule type="cellIs" dxfId="29393" priority="12031" stopIfTrue="1" operator="equal">
      <formula>D15</formula>
    </cfRule>
  </conditionalFormatting>
  <conditionalFormatting sqref="D17">
    <cfRule type="cellIs" dxfId="29392" priority="12028" stopIfTrue="1" operator="notEqual">
      <formula>D16</formula>
    </cfRule>
    <cfRule type="cellIs" dxfId="29391" priority="12029" stopIfTrue="1" operator="equal">
      <formula>D16</formula>
    </cfRule>
  </conditionalFormatting>
  <conditionalFormatting sqref="C15">
    <cfRule type="cellIs" dxfId="29390" priority="12026" stopIfTrue="1" operator="notEqual">
      <formula>C13</formula>
    </cfRule>
    <cfRule type="cellIs" dxfId="29389" priority="12027" stopIfTrue="1" operator="equal">
      <formula>C13</formula>
    </cfRule>
  </conditionalFormatting>
  <conditionalFormatting sqref="B12">
    <cfRule type="cellIs" dxfId="29388" priority="12024" stopIfTrue="1" operator="notEqual">
      <formula>B7</formula>
    </cfRule>
    <cfRule type="cellIs" dxfId="29387" priority="12025" stopIfTrue="1" operator="equal">
      <formula>B7</formula>
    </cfRule>
  </conditionalFormatting>
  <conditionalFormatting sqref="B13:B14">
    <cfRule type="cellIs" dxfId="29386" priority="12022" stopIfTrue="1" operator="notEqual">
      <formula>B8</formula>
    </cfRule>
    <cfRule type="cellIs" dxfId="29385" priority="12023" stopIfTrue="1" operator="equal">
      <formula>B8</formula>
    </cfRule>
  </conditionalFormatting>
  <conditionalFormatting sqref="D11">
    <cfRule type="cellIs" dxfId="29384" priority="12018" stopIfTrue="1" operator="notEqual">
      <formula>D10</formula>
    </cfRule>
    <cfRule type="cellIs" dxfId="29383" priority="12019" stopIfTrue="1" operator="equal">
      <formula>D10</formula>
    </cfRule>
  </conditionalFormatting>
  <conditionalFormatting sqref="D11">
    <cfRule type="cellIs" dxfId="29382" priority="12016" stopIfTrue="1" operator="notEqual">
      <formula>D8</formula>
    </cfRule>
    <cfRule type="cellIs" dxfId="29381" priority="12017" stopIfTrue="1" operator="equal">
      <formula>D8</formula>
    </cfRule>
  </conditionalFormatting>
  <conditionalFormatting sqref="D11">
    <cfRule type="cellIs" dxfId="29380" priority="12014" stopIfTrue="1" operator="notEqual">
      <formula>D10</formula>
    </cfRule>
    <cfRule type="cellIs" dxfId="29379" priority="12015" stopIfTrue="1" operator="equal">
      <formula>D10</formula>
    </cfRule>
  </conditionalFormatting>
  <conditionalFormatting sqref="D16">
    <cfRule type="cellIs" dxfId="29378" priority="12012" stopIfTrue="1" operator="notEqual">
      <formula>D14</formula>
    </cfRule>
    <cfRule type="cellIs" dxfId="29377" priority="12013" stopIfTrue="1" operator="equal">
      <formula>D14</formula>
    </cfRule>
  </conditionalFormatting>
  <conditionalFormatting sqref="D16">
    <cfRule type="cellIs" dxfId="29376" priority="12010" stopIfTrue="1" operator="notEqual">
      <formula>D13</formula>
    </cfRule>
    <cfRule type="cellIs" dxfId="29375" priority="12011" stopIfTrue="1" operator="equal">
      <formula>D13</formula>
    </cfRule>
  </conditionalFormatting>
  <conditionalFormatting sqref="D16">
    <cfRule type="cellIs" dxfId="29374" priority="12008" stopIfTrue="1" operator="notEqual">
      <formula>D14</formula>
    </cfRule>
    <cfRule type="cellIs" dxfId="29373" priority="12009" stopIfTrue="1" operator="equal">
      <formula>D14</formula>
    </cfRule>
  </conditionalFormatting>
  <conditionalFormatting sqref="D18">
    <cfRule type="cellIs" dxfId="29372" priority="12004" stopIfTrue="1" operator="notEqual">
      <formula>D17</formula>
    </cfRule>
    <cfRule type="cellIs" dxfId="29371" priority="12005" stopIfTrue="1" operator="equal">
      <formula>D17</formula>
    </cfRule>
  </conditionalFormatting>
  <conditionalFormatting sqref="B99:D99 C121:D121 D150:D152 C175:D180 C122:C125 C69:D71 D64:D66 C93:C96 C68:C71 D75:D80 C75:C79 D95:D96 B137:D143 C150:C155 B148:B155 D154:D155 C162:D169 B161:B169 D123:D125 B186:B196 C187:D194 C112:D117 C99:D110">
    <cfRule type="cellIs" dxfId="29370" priority="11842" stopIfTrue="1" operator="notEqual">
      <formula>#REF!</formula>
    </cfRule>
    <cfRule type="cellIs" dxfId="29369" priority="11843" stopIfTrue="1" operator="equal">
      <formula>#REF!</formula>
    </cfRule>
  </conditionalFormatting>
  <conditionalFormatting sqref="B60:C61 D60">
    <cfRule type="cellIs" dxfId="29368" priority="11622" stopIfTrue="1" operator="notEqual">
      <formula>B58</formula>
    </cfRule>
    <cfRule type="cellIs" dxfId="29367" priority="11623" stopIfTrue="1" operator="equal">
      <formula>B58</formula>
    </cfRule>
  </conditionalFormatting>
  <conditionalFormatting sqref="D56">
    <cfRule type="cellIs" dxfId="29366" priority="11620" stopIfTrue="1" operator="notEqual">
      <formula>D55</formula>
    </cfRule>
    <cfRule type="cellIs" dxfId="29365" priority="11621" stopIfTrue="1" operator="equal">
      <formula>D55</formula>
    </cfRule>
  </conditionalFormatting>
  <conditionalFormatting sqref="C62:C65">
    <cfRule type="cellIs" dxfId="29364" priority="11590" stopIfTrue="1" operator="notEqual">
      <formula>C60</formula>
    </cfRule>
    <cfRule type="cellIs" dxfId="29363" priority="11591" stopIfTrue="1" operator="equal">
      <formula>C60</formula>
    </cfRule>
  </conditionalFormatting>
  <conditionalFormatting sqref="C62:C65">
    <cfRule type="cellIs" dxfId="29362" priority="11586" stopIfTrue="1" operator="notEqual">
      <formula>C59</formula>
    </cfRule>
    <cfRule type="cellIs" dxfId="29361" priority="11587" stopIfTrue="1" operator="equal">
      <formula>C59</formula>
    </cfRule>
  </conditionalFormatting>
  <conditionalFormatting sqref="B61:C61">
    <cfRule type="cellIs" dxfId="29360" priority="11581" stopIfTrue="1" operator="notEqual">
      <formula>B56</formula>
    </cfRule>
    <cfRule type="cellIs" dxfId="29359" priority="11582" stopIfTrue="1" operator="equal">
      <formula>B56</formula>
    </cfRule>
  </conditionalFormatting>
  <conditionalFormatting sqref="C61">
    <cfRule type="cellIs" dxfId="29358" priority="11579" stopIfTrue="1" operator="notEqual">
      <formula>C59</formula>
    </cfRule>
    <cfRule type="cellIs" dxfId="29357" priority="11580" stopIfTrue="1" operator="equal">
      <formula>C59</formula>
    </cfRule>
  </conditionalFormatting>
  <conditionalFormatting sqref="C61">
    <cfRule type="cellIs" dxfId="29356" priority="11575" stopIfTrue="1" operator="notEqual">
      <formula>C58</formula>
    </cfRule>
    <cfRule type="cellIs" dxfId="29355" priority="11576" stopIfTrue="1" operator="equal">
      <formula>C58</formula>
    </cfRule>
  </conditionalFormatting>
  <conditionalFormatting sqref="D61">
    <cfRule type="cellIs" dxfId="29354" priority="11561" stopIfTrue="1" operator="notEqual">
      <formula>D56</formula>
    </cfRule>
    <cfRule type="cellIs" dxfId="29353" priority="11562" stopIfTrue="1" operator="equal">
      <formula>D56</formula>
    </cfRule>
  </conditionalFormatting>
  <conditionalFormatting sqref="D61">
    <cfRule type="cellIs" dxfId="29352" priority="11559" stopIfTrue="1" operator="notEqual">
      <formula>D59</formula>
    </cfRule>
    <cfRule type="cellIs" dxfId="29351" priority="11560" stopIfTrue="1" operator="equal">
      <formula>D59</formula>
    </cfRule>
  </conditionalFormatting>
  <conditionalFormatting sqref="D61">
    <cfRule type="cellIs" dxfId="29350" priority="11555" stopIfTrue="1" operator="notEqual">
      <formula>D58</formula>
    </cfRule>
    <cfRule type="cellIs" dxfId="29349" priority="11556" stopIfTrue="1" operator="equal">
      <formula>D58</formula>
    </cfRule>
  </conditionalFormatting>
  <conditionalFormatting sqref="D62:D66">
    <cfRule type="cellIs" dxfId="29348" priority="11553" stopIfTrue="1" operator="notEqual">
      <formula>D57</formula>
    </cfRule>
    <cfRule type="cellIs" dxfId="29347" priority="11554" stopIfTrue="1" operator="equal">
      <formula>D57</formula>
    </cfRule>
  </conditionalFormatting>
  <conditionalFormatting sqref="D62:D66">
    <cfRule type="cellIs" dxfId="29346" priority="11551" stopIfTrue="1" operator="notEqual">
      <formula>D60</formula>
    </cfRule>
    <cfRule type="cellIs" dxfId="29345" priority="11552" stopIfTrue="1" operator="equal">
      <formula>D60</formula>
    </cfRule>
  </conditionalFormatting>
  <conditionalFormatting sqref="D62:D66">
    <cfRule type="cellIs" dxfId="29344" priority="11547" stopIfTrue="1" operator="notEqual">
      <formula>D59</formula>
    </cfRule>
    <cfRule type="cellIs" dxfId="29343" priority="11548" stopIfTrue="1" operator="equal">
      <formula>D59</formula>
    </cfRule>
  </conditionalFormatting>
  <conditionalFormatting sqref="D62:D66">
    <cfRule type="cellIs" dxfId="29342" priority="11545" stopIfTrue="1" operator="notEqual">
      <formula>D61</formula>
    </cfRule>
    <cfRule type="cellIs" dxfId="29341" priority="11546" stopIfTrue="1" operator="equal">
      <formula>D61</formula>
    </cfRule>
  </conditionalFormatting>
  <conditionalFormatting sqref="C62:C65">
    <cfRule type="cellIs" dxfId="29340" priority="11541" stopIfTrue="1" operator="notEqual">
      <formula>C61</formula>
    </cfRule>
    <cfRule type="cellIs" dxfId="29339" priority="11542" stopIfTrue="1" operator="equal">
      <formula>C61</formula>
    </cfRule>
  </conditionalFormatting>
  <conditionalFormatting sqref="C62:C65">
    <cfRule type="cellIs" dxfId="29338" priority="11539" stopIfTrue="1" operator="notEqual">
      <formula>C60</formula>
    </cfRule>
    <cfRule type="cellIs" dxfId="29337" priority="11540" stopIfTrue="1" operator="equal">
      <formula>C60</formula>
    </cfRule>
  </conditionalFormatting>
  <conditionalFormatting sqref="C62:C65">
    <cfRule type="cellIs" dxfId="29336" priority="11537" stopIfTrue="1" operator="notEqual">
      <formula>C57</formula>
    </cfRule>
    <cfRule type="cellIs" dxfId="29335" priority="11538" stopIfTrue="1" operator="equal">
      <formula>C57</formula>
    </cfRule>
  </conditionalFormatting>
  <conditionalFormatting sqref="C62:C65">
    <cfRule type="cellIs" dxfId="29334" priority="11535" stopIfTrue="1" operator="notEqual">
      <formula>C60</formula>
    </cfRule>
    <cfRule type="cellIs" dxfId="29333" priority="11536" stopIfTrue="1" operator="equal">
      <formula>C60</formula>
    </cfRule>
  </conditionalFormatting>
  <conditionalFormatting sqref="C62:C65">
    <cfRule type="cellIs" dxfId="29332" priority="11533" stopIfTrue="1" operator="notEqual">
      <formula>C59</formula>
    </cfRule>
    <cfRule type="cellIs" dxfId="29331" priority="11534" stopIfTrue="1" operator="equal">
      <formula>C59</formula>
    </cfRule>
  </conditionalFormatting>
  <conditionalFormatting sqref="C61:C65">
    <cfRule type="cellIs" dxfId="29330" priority="11531" stopIfTrue="1" operator="notEqual">
      <formula>C59</formula>
    </cfRule>
    <cfRule type="cellIs" dxfId="29329" priority="11532" stopIfTrue="1" operator="equal">
      <formula>C59</formula>
    </cfRule>
  </conditionalFormatting>
  <conditionalFormatting sqref="C62">
    <cfRule type="cellIs" dxfId="29328" priority="11529" stopIfTrue="1" operator="notEqual">
      <formula>C57</formula>
    </cfRule>
    <cfRule type="cellIs" dxfId="29327" priority="11530" stopIfTrue="1" operator="equal">
      <formula>C57</formula>
    </cfRule>
  </conditionalFormatting>
  <conditionalFormatting sqref="C62">
    <cfRule type="cellIs" dxfId="29326" priority="11527" stopIfTrue="1" operator="notEqual">
      <formula>C60</formula>
    </cfRule>
    <cfRule type="cellIs" dxfId="29325" priority="11528" stopIfTrue="1" operator="equal">
      <formula>C60</formula>
    </cfRule>
  </conditionalFormatting>
  <conditionalFormatting sqref="C62">
    <cfRule type="cellIs" dxfId="29324" priority="11525" stopIfTrue="1" operator="notEqual">
      <formula>C59</formula>
    </cfRule>
    <cfRule type="cellIs" dxfId="29323" priority="11526" stopIfTrue="1" operator="equal">
      <formula>C59</formula>
    </cfRule>
  </conditionalFormatting>
  <conditionalFormatting sqref="C62">
    <cfRule type="cellIs" dxfId="29322" priority="11523" stopIfTrue="1" operator="notEqual">
      <formula>C61</formula>
    </cfRule>
    <cfRule type="cellIs" dxfId="29321" priority="11524" stopIfTrue="1" operator="equal">
      <formula>C61</formula>
    </cfRule>
  </conditionalFormatting>
  <conditionalFormatting sqref="B68:C68 C69:C71">
    <cfRule type="cellIs" dxfId="29320" priority="11521" stopIfTrue="1" operator="notEqual">
      <formula>B67</formula>
    </cfRule>
    <cfRule type="cellIs" dxfId="29319" priority="11522" stopIfTrue="1" operator="equal">
      <formula>B67</formula>
    </cfRule>
  </conditionalFormatting>
  <conditionalFormatting sqref="C69:C71">
    <cfRule type="cellIs" dxfId="29318" priority="11513" stopIfTrue="1" operator="notEqual">
      <formula>C67</formula>
    </cfRule>
    <cfRule type="cellIs" dxfId="29317" priority="11514" stopIfTrue="1" operator="equal">
      <formula>C67</formula>
    </cfRule>
  </conditionalFormatting>
  <conditionalFormatting sqref="B68:C68 C69:C71">
    <cfRule type="cellIs" dxfId="29316" priority="11509" stopIfTrue="1" operator="notEqual">
      <formula>B62</formula>
    </cfRule>
    <cfRule type="cellIs" dxfId="29315" priority="11510" stopIfTrue="1" operator="equal">
      <formula>B62</formula>
    </cfRule>
  </conditionalFormatting>
  <conditionalFormatting sqref="C68:C71">
    <cfRule type="cellIs" dxfId="29314" priority="11505" stopIfTrue="1" operator="notEqual">
      <formula>C66</formula>
    </cfRule>
    <cfRule type="cellIs" dxfId="29313" priority="11506" stopIfTrue="1" operator="equal">
      <formula>C66</formula>
    </cfRule>
  </conditionalFormatting>
  <conditionalFormatting sqref="D68">
    <cfRule type="cellIs" dxfId="29312" priority="11503" stopIfTrue="1" operator="notEqual">
      <formula>D62</formula>
    </cfRule>
    <cfRule type="cellIs" dxfId="29311" priority="11504" stopIfTrue="1" operator="equal">
      <formula>D62</formula>
    </cfRule>
  </conditionalFormatting>
  <conditionalFormatting sqref="D68">
    <cfRule type="cellIs" dxfId="29310" priority="11499" stopIfTrue="1" operator="notEqual">
      <formula>D66</formula>
    </cfRule>
    <cfRule type="cellIs" dxfId="29309" priority="11500" stopIfTrue="1" operator="equal">
      <formula>D66</formula>
    </cfRule>
  </conditionalFormatting>
  <conditionalFormatting sqref="D69:D71">
    <cfRule type="cellIs" dxfId="29308" priority="11495" stopIfTrue="1" operator="notEqual">
      <formula>D67</formula>
    </cfRule>
    <cfRule type="cellIs" dxfId="29307" priority="11496" stopIfTrue="1" operator="equal">
      <formula>D67</formula>
    </cfRule>
  </conditionalFormatting>
  <conditionalFormatting sqref="D69:D71">
    <cfRule type="cellIs" dxfId="29306" priority="11491" stopIfTrue="1" operator="notEqual">
      <formula>D68</formula>
    </cfRule>
    <cfRule type="cellIs" dxfId="29305" priority="11492" stopIfTrue="1" operator="equal">
      <formula>D68</formula>
    </cfRule>
  </conditionalFormatting>
  <conditionalFormatting sqref="C69:C71">
    <cfRule type="cellIs" dxfId="29304" priority="11489" stopIfTrue="1" operator="notEqual">
      <formula>C68</formula>
    </cfRule>
    <cfRule type="cellIs" dxfId="29303" priority="11490" stopIfTrue="1" operator="equal">
      <formula>C68</formula>
    </cfRule>
  </conditionalFormatting>
  <conditionalFormatting sqref="C69:C71">
    <cfRule type="cellIs" dxfId="29302" priority="11487" stopIfTrue="1" operator="notEqual">
      <formula>C67</formula>
    </cfRule>
    <cfRule type="cellIs" dxfId="29301" priority="11488" stopIfTrue="1" operator="equal">
      <formula>C67</formula>
    </cfRule>
  </conditionalFormatting>
  <conditionalFormatting sqref="C69:C71">
    <cfRule type="cellIs" dxfId="29300" priority="11483" stopIfTrue="1" operator="notEqual">
      <formula>C67</formula>
    </cfRule>
    <cfRule type="cellIs" dxfId="29299" priority="11484" stopIfTrue="1" operator="equal">
      <formula>C67</formula>
    </cfRule>
  </conditionalFormatting>
  <conditionalFormatting sqref="C69:C71">
    <cfRule type="cellIs" dxfId="29298" priority="11475" stopIfTrue="1" operator="notEqual">
      <formula>C67</formula>
    </cfRule>
    <cfRule type="cellIs" dxfId="29297" priority="11476" stopIfTrue="1" operator="equal">
      <formula>C67</formula>
    </cfRule>
  </conditionalFormatting>
  <conditionalFormatting sqref="C69:C71">
    <cfRule type="cellIs" dxfId="29296" priority="11471" stopIfTrue="1" operator="notEqual">
      <formula>C68</formula>
    </cfRule>
    <cfRule type="cellIs" dxfId="29295" priority="11472" stopIfTrue="1" operator="equal">
      <formula>C68</formula>
    </cfRule>
  </conditionalFormatting>
  <conditionalFormatting sqref="D69:D71">
    <cfRule type="cellIs" dxfId="29294" priority="11467" stopIfTrue="1" operator="notEqual">
      <formula>D67</formula>
    </cfRule>
    <cfRule type="cellIs" dxfId="29293" priority="11468" stopIfTrue="1" operator="equal">
      <formula>D67</formula>
    </cfRule>
  </conditionalFormatting>
  <conditionalFormatting sqref="D69:D71">
    <cfRule type="cellIs" dxfId="29292" priority="11463" stopIfTrue="1" operator="notEqual">
      <formula>D68</formula>
    </cfRule>
    <cfRule type="cellIs" dxfId="29291" priority="11464" stopIfTrue="1" operator="equal">
      <formula>D68</formula>
    </cfRule>
  </conditionalFormatting>
  <conditionalFormatting sqref="D69:D71">
    <cfRule type="cellIs" dxfId="29290" priority="11459" stopIfTrue="1" operator="notEqual">
      <formula>D67</formula>
    </cfRule>
    <cfRule type="cellIs" dxfId="29289" priority="11460" stopIfTrue="1" operator="equal">
      <formula>D67</formula>
    </cfRule>
  </conditionalFormatting>
  <conditionalFormatting sqref="D69:D71">
    <cfRule type="cellIs" dxfId="29288" priority="11455" stopIfTrue="1" operator="notEqual">
      <formula>D68</formula>
    </cfRule>
    <cfRule type="cellIs" dxfId="29287" priority="11456" stopIfTrue="1" operator="equal">
      <formula>D68</formula>
    </cfRule>
  </conditionalFormatting>
  <conditionalFormatting sqref="D69:D71">
    <cfRule type="cellIs" dxfId="29286" priority="11453" stopIfTrue="1" operator="notEqual">
      <formula>D67</formula>
    </cfRule>
    <cfRule type="cellIs" dxfId="29285" priority="11454" stopIfTrue="1" operator="equal">
      <formula>D67</formula>
    </cfRule>
  </conditionalFormatting>
  <conditionalFormatting sqref="D69:D71">
    <cfRule type="cellIs" dxfId="29284" priority="11449" stopIfTrue="1" operator="notEqual">
      <formula>D67</formula>
    </cfRule>
    <cfRule type="cellIs" dxfId="29283" priority="11450" stopIfTrue="1" operator="equal">
      <formula>D67</formula>
    </cfRule>
  </conditionalFormatting>
  <conditionalFormatting sqref="D69:D71">
    <cfRule type="cellIs" dxfId="29282" priority="11445" stopIfTrue="1" operator="notEqual">
      <formula>D67</formula>
    </cfRule>
    <cfRule type="cellIs" dxfId="29281" priority="11446" stopIfTrue="1" operator="equal">
      <formula>D67</formula>
    </cfRule>
  </conditionalFormatting>
  <conditionalFormatting sqref="D69:D71">
    <cfRule type="cellIs" dxfId="29280" priority="11441" stopIfTrue="1" operator="notEqual">
      <formula>D67</formula>
    </cfRule>
    <cfRule type="cellIs" dxfId="29279" priority="11442" stopIfTrue="1" operator="equal">
      <formula>D67</formula>
    </cfRule>
  </conditionalFormatting>
  <conditionalFormatting sqref="D69:D71">
    <cfRule type="cellIs" dxfId="29278" priority="11437" stopIfTrue="1" operator="notEqual">
      <formula>D68</formula>
    </cfRule>
    <cfRule type="cellIs" dxfId="29277" priority="11438" stopIfTrue="1" operator="equal">
      <formula>D68</formula>
    </cfRule>
  </conditionalFormatting>
  <conditionalFormatting sqref="B67">
    <cfRule type="cellIs" dxfId="29276" priority="11419" stopIfTrue="1" operator="notEqual">
      <formula>B63</formula>
    </cfRule>
    <cfRule type="cellIs" dxfId="29275" priority="11420" stopIfTrue="1" operator="equal">
      <formula>B63</formula>
    </cfRule>
  </conditionalFormatting>
  <conditionalFormatting sqref="B70:D71">
    <cfRule type="cellIs" dxfId="29274" priority="11343" stopIfTrue="1" operator="notEqual">
      <formula>B69</formula>
    </cfRule>
    <cfRule type="cellIs" dxfId="29273" priority="11344" stopIfTrue="1" operator="equal">
      <formula>B69</formula>
    </cfRule>
  </conditionalFormatting>
  <conditionalFormatting sqref="D70:D71">
    <cfRule type="cellIs" dxfId="29272" priority="11341" stopIfTrue="1" operator="notEqual">
      <formula>D68</formula>
    </cfRule>
    <cfRule type="cellIs" dxfId="29271" priority="11342" stopIfTrue="1" operator="equal">
      <formula>D68</formula>
    </cfRule>
  </conditionalFormatting>
  <conditionalFormatting sqref="D70:D71">
    <cfRule type="cellIs" dxfId="29270" priority="11339" stopIfTrue="1" operator="notEqual">
      <formula>D69</formula>
    </cfRule>
    <cfRule type="cellIs" dxfId="29269" priority="11340" stopIfTrue="1" operator="equal">
      <formula>D69</formula>
    </cfRule>
  </conditionalFormatting>
  <conditionalFormatting sqref="D70:D71">
    <cfRule type="cellIs" dxfId="29268" priority="11337" stopIfTrue="1" operator="notEqual">
      <formula>D66</formula>
    </cfRule>
    <cfRule type="cellIs" dxfId="29267" priority="11338" stopIfTrue="1" operator="equal">
      <formula>D66</formula>
    </cfRule>
  </conditionalFormatting>
  <conditionalFormatting sqref="D70:D71">
    <cfRule type="cellIs" dxfId="29266" priority="11335" stopIfTrue="1" operator="notEqual">
      <formula>D68</formula>
    </cfRule>
    <cfRule type="cellIs" dxfId="29265" priority="11336" stopIfTrue="1" operator="equal">
      <formula>D68</formula>
    </cfRule>
  </conditionalFormatting>
  <conditionalFormatting sqref="D70:D71">
    <cfRule type="cellIs" dxfId="29264" priority="11331" stopIfTrue="1" operator="notEqual">
      <formula>D69</formula>
    </cfRule>
    <cfRule type="cellIs" dxfId="29263" priority="11332" stopIfTrue="1" operator="equal">
      <formula>D69</formula>
    </cfRule>
  </conditionalFormatting>
  <conditionalFormatting sqref="D70:D71">
    <cfRule type="cellIs" dxfId="29262" priority="11329" stopIfTrue="1" operator="notEqual">
      <formula>D68</formula>
    </cfRule>
    <cfRule type="cellIs" dxfId="29261" priority="11330" stopIfTrue="1" operator="equal">
      <formula>D68</formula>
    </cfRule>
  </conditionalFormatting>
  <conditionalFormatting sqref="D70:D71">
    <cfRule type="cellIs" dxfId="29260" priority="11327" stopIfTrue="1" operator="notEqual">
      <formula>D66</formula>
    </cfRule>
    <cfRule type="cellIs" dxfId="29259" priority="11328" stopIfTrue="1" operator="equal">
      <formula>D66</formula>
    </cfRule>
  </conditionalFormatting>
  <conditionalFormatting sqref="D70:D71">
    <cfRule type="cellIs" dxfId="29258" priority="11325" stopIfTrue="1" operator="notEqual">
      <formula>D68</formula>
    </cfRule>
    <cfRule type="cellIs" dxfId="29257" priority="11326" stopIfTrue="1" operator="equal">
      <formula>D68</formula>
    </cfRule>
  </conditionalFormatting>
  <conditionalFormatting sqref="D70:D71">
    <cfRule type="cellIs" dxfId="29256" priority="11321" stopIfTrue="1" operator="notEqual">
      <formula>D66</formula>
    </cfRule>
    <cfRule type="cellIs" dxfId="29255" priority="11322" stopIfTrue="1" operator="equal">
      <formula>D66</formula>
    </cfRule>
  </conditionalFormatting>
  <conditionalFormatting sqref="D70:D71">
    <cfRule type="cellIs" dxfId="29254" priority="11319" stopIfTrue="1" operator="notEqual">
      <formula>D68</formula>
    </cfRule>
    <cfRule type="cellIs" dxfId="29253" priority="11320" stopIfTrue="1" operator="equal">
      <formula>D68</formula>
    </cfRule>
  </conditionalFormatting>
  <conditionalFormatting sqref="D70:D71">
    <cfRule type="cellIs" dxfId="29252" priority="11315" stopIfTrue="1" operator="notEqual">
      <formula>D69</formula>
    </cfRule>
    <cfRule type="cellIs" dxfId="29251" priority="11316" stopIfTrue="1" operator="equal">
      <formula>D69</formula>
    </cfRule>
  </conditionalFormatting>
  <conditionalFormatting sqref="C66">
    <cfRule type="cellIs" dxfId="29250" priority="11311" stopIfTrue="1" operator="notEqual">
      <formula>C59</formula>
    </cfRule>
    <cfRule type="cellIs" dxfId="29249" priority="11312" stopIfTrue="1" operator="equal">
      <formula>C59</formula>
    </cfRule>
  </conditionalFormatting>
  <conditionalFormatting sqref="C66">
    <cfRule type="cellIs" dxfId="29248" priority="11309" stopIfTrue="1" operator="notEqual">
      <formula>C62</formula>
    </cfRule>
    <cfRule type="cellIs" dxfId="29247" priority="11310" stopIfTrue="1" operator="equal">
      <formula>C62</formula>
    </cfRule>
  </conditionalFormatting>
  <conditionalFormatting sqref="C66">
    <cfRule type="cellIs" dxfId="29246" priority="11307" stopIfTrue="1" operator="notEqual">
      <formula>C61</formula>
    </cfRule>
    <cfRule type="cellIs" dxfId="29245" priority="11308" stopIfTrue="1" operator="equal">
      <formula>C61</formula>
    </cfRule>
  </conditionalFormatting>
  <conditionalFormatting sqref="C66">
    <cfRule type="cellIs" dxfId="29244" priority="11305" stopIfTrue="1" operator="notEqual">
      <formula>C63</formula>
    </cfRule>
    <cfRule type="cellIs" dxfId="29243" priority="11306" stopIfTrue="1" operator="equal">
      <formula>C63</formula>
    </cfRule>
  </conditionalFormatting>
  <conditionalFormatting sqref="C66">
    <cfRule type="cellIs" dxfId="29242" priority="11303" stopIfTrue="1" operator="notEqual">
      <formula>C62</formula>
    </cfRule>
    <cfRule type="cellIs" dxfId="29241" priority="11304" stopIfTrue="1" operator="equal">
      <formula>C62</formula>
    </cfRule>
  </conditionalFormatting>
  <conditionalFormatting sqref="C66">
    <cfRule type="cellIs" dxfId="29240" priority="11301" stopIfTrue="1" operator="notEqual">
      <formula>C59</formula>
    </cfRule>
    <cfRule type="cellIs" dxfId="29239" priority="11302" stopIfTrue="1" operator="equal">
      <formula>C59</formula>
    </cfRule>
  </conditionalFormatting>
  <conditionalFormatting sqref="C66">
    <cfRule type="cellIs" dxfId="29238" priority="11299" stopIfTrue="1" operator="notEqual">
      <formula>C62</formula>
    </cfRule>
    <cfRule type="cellIs" dxfId="29237" priority="11300" stopIfTrue="1" operator="equal">
      <formula>C62</formula>
    </cfRule>
  </conditionalFormatting>
  <conditionalFormatting sqref="C66">
    <cfRule type="cellIs" dxfId="29236" priority="11297" stopIfTrue="1" operator="notEqual">
      <formula>C61</formula>
    </cfRule>
    <cfRule type="cellIs" dxfId="29235" priority="11298" stopIfTrue="1" operator="equal">
      <formula>C61</formula>
    </cfRule>
  </conditionalFormatting>
  <conditionalFormatting sqref="C66">
    <cfRule type="cellIs" dxfId="29234" priority="11295" stopIfTrue="1" operator="notEqual">
      <formula>C62</formula>
    </cfRule>
    <cfRule type="cellIs" dxfId="29233" priority="11296" stopIfTrue="1" operator="equal">
      <formula>C62</formula>
    </cfRule>
  </conditionalFormatting>
  <conditionalFormatting sqref="B64:D65 D64:D66">
    <cfRule type="cellIs" dxfId="29232" priority="11293" stopIfTrue="1" operator="notEqual">
      <formula>B61</formula>
    </cfRule>
    <cfRule type="cellIs" dxfId="29231" priority="11294" stopIfTrue="1" operator="equal">
      <formula>B61</formula>
    </cfRule>
  </conditionalFormatting>
  <conditionalFormatting sqref="C64:C65">
    <cfRule type="cellIs" dxfId="29230" priority="11291" stopIfTrue="1" operator="notEqual">
      <formula>C58</formula>
    </cfRule>
    <cfRule type="cellIs" dxfId="29229" priority="11292" stopIfTrue="1" operator="equal">
      <formula>C58</formula>
    </cfRule>
  </conditionalFormatting>
  <conditionalFormatting sqref="C64:C65">
    <cfRule type="cellIs" dxfId="29228" priority="11289" stopIfTrue="1" operator="notEqual">
      <formula>C61</formula>
    </cfRule>
    <cfRule type="cellIs" dxfId="29227" priority="11290" stopIfTrue="1" operator="equal">
      <formula>C61</formula>
    </cfRule>
  </conditionalFormatting>
  <conditionalFormatting sqref="C64:C65">
    <cfRule type="cellIs" dxfId="29226" priority="11287" stopIfTrue="1" operator="notEqual">
      <formula>C60</formula>
    </cfRule>
    <cfRule type="cellIs" dxfId="29225" priority="11288" stopIfTrue="1" operator="equal">
      <formula>C60</formula>
    </cfRule>
  </conditionalFormatting>
  <conditionalFormatting sqref="C64:C65">
    <cfRule type="cellIs" dxfId="29224" priority="11285" stopIfTrue="1" operator="notEqual">
      <formula>C62</formula>
    </cfRule>
    <cfRule type="cellIs" dxfId="29223" priority="11286" stopIfTrue="1" operator="equal">
      <formula>C62</formula>
    </cfRule>
  </conditionalFormatting>
  <conditionalFormatting sqref="C64:C65">
    <cfRule type="cellIs" dxfId="29222" priority="11283" stopIfTrue="1" operator="notEqual">
      <formula>C61</formula>
    </cfRule>
    <cfRule type="cellIs" dxfId="29221" priority="11284" stopIfTrue="1" operator="equal">
      <formula>C61</formula>
    </cfRule>
  </conditionalFormatting>
  <conditionalFormatting sqref="C64:C65">
    <cfRule type="cellIs" dxfId="29220" priority="11281" stopIfTrue="1" operator="notEqual">
      <formula>C58</formula>
    </cfRule>
    <cfRule type="cellIs" dxfId="29219" priority="11282" stopIfTrue="1" operator="equal">
      <formula>C58</formula>
    </cfRule>
  </conditionalFormatting>
  <conditionalFormatting sqref="C64:C65">
    <cfRule type="cellIs" dxfId="29218" priority="11279" stopIfTrue="1" operator="notEqual">
      <formula>C61</formula>
    </cfRule>
    <cfRule type="cellIs" dxfId="29217" priority="11280" stopIfTrue="1" operator="equal">
      <formula>C61</formula>
    </cfRule>
  </conditionalFormatting>
  <conditionalFormatting sqref="C64:C65">
    <cfRule type="cellIs" dxfId="29216" priority="11277" stopIfTrue="1" operator="notEqual">
      <formula>C60</formula>
    </cfRule>
    <cfRule type="cellIs" dxfId="29215" priority="11278" stopIfTrue="1" operator="equal">
      <formula>C60</formula>
    </cfRule>
  </conditionalFormatting>
  <conditionalFormatting sqref="C64:C65">
    <cfRule type="cellIs" dxfId="29214" priority="11275" stopIfTrue="1" operator="notEqual">
      <formula>C61</formula>
    </cfRule>
    <cfRule type="cellIs" dxfId="29213" priority="11276" stopIfTrue="1" operator="equal">
      <formula>C61</formula>
    </cfRule>
  </conditionalFormatting>
  <conditionalFormatting sqref="D66">
    <cfRule type="cellIs" dxfId="29212" priority="11271" stopIfTrue="1" operator="notEqual">
      <formula>D59</formula>
    </cfRule>
    <cfRule type="cellIs" dxfId="29211" priority="11272" stopIfTrue="1" operator="equal">
      <formula>D59</formula>
    </cfRule>
  </conditionalFormatting>
  <conditionalFormatting sqref="D66">
    <cfRule type="cellIs" dxfId="29210" priority="11269" stopIfTrue="1" operator="notEqual">
      <formula>D62</formula>
    </cfRule>
    <cfRule type="cellIs" dxfId="29209" priority="11270" stopIfTrue="1" operator="equal">
      <formula>D62</formula>
    </cfRule>
  </conditionalFormatting>
  <conditionalFormatting sqref="D66">
    <cfRule type="cellIs" dxfId="29208" priority="11267" stopIfTrue="1" operator="notEqual">
      <formula>D61</formula>
    </cfRule>
    <cfRule type="cellIs" dxfId="29207" priority="11268" stopIfTrue="1" operator="equal">
      <formula>D61</formula>
    </cfRule>
  </conditionalFormatting>
  <conditionalFormatting sqref="D66">
    <cfRule type="cellIs" dxfId="29206" priority="11265" stopIfTrue="1" operator="notEqual">
      <formula>D63</formula>
    </cfRule>
    <cfRule type="cellIs" dxfId="29205" priority="11266" stopIfTrue="1" operator="equal">
      <formula>D63</formula>
    </cfRule>
  </conditionalFormatting>
  <conditionalFormatting sqref="D66">
    <cfRule type="cellIs" dxfId="29204" priority="11263" stopIfTrue="1" operator="notEqual">
      <formula>D62</formula>
    </cfRule>
    <cfRule type="cellIs" dxfId="29203" priority="11264" stopIfTrue="1" operator="equal">
      <formula>D62</formula>
    </cfRule>
  </conditionalFormatting>
  <conditionalFormatting sqref="D66">
    <cfRule type="cellIs" dxfId="29202" priority="11261" stopIfTrue="1" operator="notEqual">
      <formula>D59</formula>
    </cfRule>
    <cfRule type="cellIs" dxfId="29201" priority="11262" stopIfTrue="1" operator="equal">
      <formula>D59</formula>
    </cfRule>
  </conditionalFormatting>
  <conditionalFormatting sqref="D66">
    <cfRule type="cellIs" dxfId="29200" priority="11259" stopIfTrue="1" operator="notEqual">
      <formula>D62</formula>
    </cfRule>
    <cfRule type="cellIs" dxfId="29199" priority="11260" stopIfTrue="1" operator="equal">
      <formula>D62</formula>
    </cfRule>
  </conditionalFormatting>
  <conditionalFormatting sqref="D66">
    <cfRule type="cellIs" dxfId="29198" priority="11257" stopIfTrue="1" operator="notEqual">
      <formula>D61</formula>
    </cfRule>
    <cfRule type="cellIs" dxfId="29197" priority="11258" stopIfTrue="1" operator="equal">
      <formula>D61</formula>
    </cfRule>
  </conditionalFormatting>
  <conditionalFormatting sqref="D66">
    <cfRule type="cellIs" dxfId="29196" priority="11255" stopIfTrue="1" operator="notEqual">
      <formula>D62</formula>
    </cfRule>
    <cfRule type="cellIs" dxfId="29195" priority="11256" stopIfTrue="1" operator="equal">
      <formula>D62</formula>
    </cfRule>
  </conditionalFormatting>
  <conditionalFormatting sqref="D64:D66">
    <cfRule type="cellIs" dxfId="29194" priority="11251" stopIfTrue="1" operator="notEqual">
      <formula>D59</formula>
    </cfRule>
    <cfRule type="cellIs" dxfId="29193" priority="11252" stopIfTrue="1" operator="equal">
      <formula>D59</formula>
    </cfRule>
  </conditionalFormatting>
  <conditionalFormatting sqref="D64:D66">
    <cfRule type="cellIs" dxfId="29192" priority="11249" stopIfTrue="1" operator="notEqual">
      <formula>D58</formula>
    </cfRule>
    <cfRule type="cellIs" dxfId="29191" priority="11250" stopIfTrue="1" operator="equal">
      <formula>D58</formula>
    </cfRule>
  </conditionalFormatting>
  <conditionalFormatting sqref="D64:D66">
    <cfRule type="cellIs" dxfId="29190" priority="11243" stopIfTrue="1" operator="notEqual">
      <formula>D62</formula>
    </cfRule>
    <cfRule type="cellIs" dxfId="29189" priority="11244" stopIfTrue="1" operator="equal">
      <formula>D62</formula>
    </cfRule>
  </conditionalFormatting>
  <conditionalFormatting sqref="D64:D66">
    <cfRule type="cellIs" dxfId="29188" priority="11241" stopIfTrue="1" operator="notEqual">
      <formula>D63</formula>
    </cfRule>
    <cfRule type="cellIs" dxfId="29187" priority="11242" stopIfTrue="1" operator="equal">
      <formula>D63</formula>
    </cfRule>
  </conditionalFormatting>
  <conditionalFormatting sqref="D64:D66">
    <cfRule type="cellIs" dxfId="29186" priority="11239" stopIfTrue="1" operator="notEqual">
      <formula>D62</formula>
    </cfRule>
    <cfRule type="cellIs" dxfId="29185" priority="11240" stopIfTrue="1" operator="equal">
      <formula>D62</formula>
    </cfRule>
  </conditionalFormatting>
  <conditionalFormatting sqref="D64:D66">
    <cfRule type="cellIs" dxfId="29184" priority="11237" stopIfTrue="1" operator="notEqual">
      <formula>D63</formula>
    </cfRule>
    <cfRule type="cellIs" dxfId="29183" priority="11238" stopIfTrue="1" operator="equal">
      <formula>D63</formula>
    </cfRule>
  </conditionalFormatting>
  <conditionalFormatting sqref="D64:D66">
    <cfRule type="cellIs" dxfId="29182" priority="11235" stopIfTrue="1" operator="notEqual">
      <formula>D62</formula>
    </cfRule>
    <cfRule type="cellIs" dxfId="29181" priority="11236" stopIfTrue="1" operator="equal">
      <formula>D62</formula>
    </cfRule>
  </conditionalFormatting>
  <conditionalFormatting sqref="D64:D66">
    <cfRule type="cellIs" dxfId="29180" priority="11233" stopIfTrue="1" operator="notEqual">
      <formula>D63</formula>
    </cfRule>
    <cfRule type="cellIs" dxfId="29179" priority="11234" stopIfTrue="1" operator="equal">
      <formula>D63</formula>
    </cfRule>
  </conditionalFormatting>
  <conditionalFormatting sqref="D64:D66">
    <cfRule type="cellIs" dxfId="29178" priority="11231" stopIfTrue="1" operator="notEqual">
      <formula>D62</formula>
    </cfRule>
    <cfRule type="cellIs" dxfId="29177" priority="11232" stopIfTrue="1" operator="equal">
      <formula>D62</formula>
    </cfRule>
  </conditionalFormatting>
  <conditionalFormatting sqref="D64:D66">
    <cfRule type="cellIs" dxfId="29176" priority="11229" stopIfTrue="1" operator="notEqual">
      <formula>D62</formula>
    </cfRule>
    <cfRule type="cellIs" dxfId="29175" priority="11230" stopIfTrue="1" operator="equal">
      <formula>D62</formula>
    </cfRule>
  </conditionalFormatting>
  <conditionalFormatting sqref="D64:D66">
    <cfRule type="cellIs" dxfId="29174" priority="11227" stopIfTrue="1" operator="notEqual">
      <formula>D62</formula>
    </cfRule>
    <cfRule type="cellIs" dxfId="29173" priority="11228" stopIfTrue="1" operator="equal">
      <formula>D62</formula>
    </cfRule>
  </conditionalFormatting>
  <conditionalFormatting sqref="D64:D66">
    <cfRule type="cellIs" dxfId="29172" priority="11225" stopIfTrue="1" operator="notEqual">
      <formula>D62</formula>
    </cfRule>
    <cfRule type="cellIs" dxfId="29171" priority="11226" stopIfTrue="1" operator="equal">
      <formula>D62</formula>
    </cfRule>
  </conditionalFormatting>
  <conditionalFormatting sqref="D64:D66">
    <cfRule type="cellIs" dxfId="29170" priority="11223" stopIfTrue="1" operator="notEqual">
      <formula>D63</formula>
    </cfRule>
    <cfRule type="cellIs" dxfId="29169" priority="11224" stopIfTrue="1" operator="equal">
      <formula>D63</formula>
    </cfRule>
  </conditionalFormatting>
  <conditionalFormatting sqref="C78:C79">
    <cfRule type="cellIs" dxfId="29168" priority="11145" stopIfTrue="1" operator="notEqual">
      <formula>C71</formula>
    </cfRule>
    <cfRule type="cellIs" dxfId="29167" priority="11146" stopIfTrue="1" operator="equal">
      <formula>C71</formula>
    </cfRule>
  </conditionalFormatting>
  <conditionalFormatting sqref="C78:C79">
    <cfRule type="cellIs" dxfId="29166" priority="11143" stopIfTrue="1" operator="notEqual">
      <formula>C74</formula>
    </cfRule>
    <cfRule type="cellIs" dxfId="29165" priority="11144" stopIfTrue="1" operator="equal">
      <formula>C74</formula>
    </cfRule>
  </conditionalFormatting>
  <conditionalFormatting sqref="C78:C79">
    <cfRule type="cellIs" dxfId="29164" priority="11141" stopIfTrue="1" operator="notEqual">
      <formula>C73</formula>
    </cfRule>
    <cfRule type="cellIs" dxfId="29163" priority="11142" stopIfTrue="1" operator="equal">
      <formula>C73</formula>
    </cfRule>
  </conditionalFormatting>
  <conditionalFormatting sqref="C78:C79">
    <cfRule type="cellIs" dxfId="29162" priority="11139" stopIfTrue="1" operator="notEqual">
      <formula>C75</formula>
    </cfRule>
    <cfRule type="cellIs" dxfId="29161" priority="11140" stopIfTrue="1" operator="equal">
      <formula>C75</formula>
    </cfRule>
  </conditionalFormatting>
  <conditionalFormatting sqref="C78:C79">
    <cfRule type="cellIs" dxfId="29160" priority="11137" stopIfTrue="1" operator="notEqual">
      <formula>C71</formula>
    </cfRule>
    <cfRule type="cellIs" dxfId="29159" priority="11138" stopIfTrue="1" operator="equal">
      <formula>C71</formula>
    </cfRule>
  </conditionalFormatting>
  <conditionalFormatting sqref="C78:C79">
    <cfRule type="cellIs" dxfId="29158" priority="11135" stopIfTrue="1" operator="notEqual">
      <formula>C70</formula>
    </cfRule>
    <cfRule type="cellIs" dxfId="29157" priority="11136" stopIfTrue="1" operator="equal">
      <formula>C70</formula>
    </cfRule>
  </conditionalFormatting>
  <conditionalFormatting sqref="C78:C79">
    <cfRule type="cellIs" dxfId="29156" priority="11129" stopIfTrue="1" operator="notEqual">
      <formula>C74</formula>
    </cfRule>
    <cfRule type="cellIs" dxfId="29155" priority="11130" stopIfTrue="1" operator="equal">
      <formula>C74</formula>
    </cfRule>
  </conditionalFormatting>
  <conditionalFormatting sqref="C78:C79">
    <cfRule type="cellIs" dxfId="29154" priority="11127" stopIfTrue="1" operator="notEqual">
      <formula>C75</formula>
    </cfRule>
    <cfRule type="cellIs" dxfId="29153" priority="11128" stopIfTrue="1" operator="equal">
      <formula>C75</formula>
    </cfRule>
  </conditionalFormatting>
  <conditionalFormatting sqref="C78:C79">
    <cfRule type="cellIs" dxfId="29152" priority="11125" stopIfTrue="1" operator="notEqual">
      <formula>C74</formula>
    </cfRule>
    <cfRule type="cellIs" dxfId="29151" priority="11126" stopIfTrue="1" operator="equal">
      <formula>C74</formula>
    </cfRule>
  </conditionalFormatting>
  <conditionalFormatting sqref="C78:C79">
    <cfRule type="cellIs" dxfId="29150" priority="11123" stopIfTrue="1" operator="notEqual">
      <formula>C75</formula>
    </cfRule>
    <cfRule type="cellIs" dxfId="29149" priority="11124" stopIfTrue="1" operator="equal">
      <formula>C75</formula>
    </cfRule>
  </conditionalFormatting>
  <conditionalFormatting sqref="C78:C79">
    <cfRule type="cellIs" dxfId="29148" priority="11121" stopIfTrue="1" operator="notEqual">
      <formula>C74</formula>
    </cfRule>
    <cfRule type="cellIs" dxfId="29147" priority="11122" stopIfTrue="1" operator="equal">
      <formula>C74</formula>
    </cfRule>
  </conditionalFormatting>
  <conditionalFormatting sqref="C78:C79">
    <cfRule type="cellIs" dxfId="29146" priority="11119" stopIfTrue="1" operator="notEqual">
      <formula>C75</formula>
    </cfRule>
    <cfRule type="cellIs" dxfId="29145" priority="11120" stopIfTrue="1" operator="equal">
      <formula>C75</formula>
    </cfRule>
  </conditionalFormatting>
  <conditionalFormatting sqref="C78:C79">
    <cfRule type="cellIs" dxfId="29144" priority="11117" stopIfTrue="1" operator="notEqual">
      <formula>C74</formula>
    </cfRule>
    <cfRule type="cellIs" dxfId="29143" priority="11118" stopIfTrue="1" operator="equal">
      <formula>C74</formula>
    </cfRule>
  </conditionalFormatting>
  <conditionalFormatting sqref="C78:C79">
    <cfRule type="cellIs" dxfId="29142" priority="11115" stopIfTrue="1" operator="notEqual">
      <formula>C74</formula>
    </cfRule>
    <cfRule type="cellIs" dxfId="29141" priority="11116" stopIfTrue="1" operator="equal">
      <formula>C74</formula>
    </cfRule>
  </conditionalFormatting>
  <conditionalFormatting sqref="C78:C79">
    <cfRule type="cellIs" dxfId="29140" priority="11113" stopIfTrue="1" operator="notEqual">
      <formula>C74</formula>
    </cfRule>
    <cfRule type="cellIs" dxfId="29139" priority="11114" stopIfTrue="1" operator="equal">
      <formula>C74</formula>
    </cfRule>
  </conditionalFormatting>
  <conditionalFormatting sqref="C78:C79">
    <cfRule type="cellIs" dxfId="29138" priority="11111" stopIfTrue="1" operator="notEqual">
      <formula>C74</formula>
    </cfRule>
    <cfRule type="cellIs" dxfId="29137" priority="11112" stopIfTrue="1" operator="equal">
      <formula>C74</formula>
    </cfRule>
  </conditionalFormatting>
  <conditionalFormatting sqref="C78:C79">
    <cfRule type="cellIs" dxfId="29136" priority="11109" stopIfTrue="1" operator="notEqual">
      <formula>C75</formula>
    </cfRule>
    <cfRule type="cellIs" dxfId="29135" priority="11110" stopIfTrue="1" operator="equal">
      <formula>C75</formula>
    </cfRule>
  </conditionalFormatting>
  <conditionalFormatting sqref="D76:D77">
    <cfRule type="cellIs" dxfId="29134" priority="11107" stopIfTrue="1" operator="notEqual">
      <formula>D69</formula>
    </cfRule>
    <cfRule type="cellIs" dxfId="29133" priority="11108" stopIfTrue="1" operator="equal">
      <formula>D69</formula>
    </cfRule>
  </conditionalFormatting>
  <conditionalFormatting sqref="D77">
    <cfRule type="cellIs" dxfId="29132" priority="11027" stopIfTrue="1" operator="notEqual">
      <formula>D69</formula>
    </cfRule>
    <cfRule type="cellIs" dxfId="29131" priority="11028" stopIfTrue="1" operator="equal">
      <formula>D69</formula>
    </cfRule>
  </conditionalFormatting>
  <conditionalFormatting sqref="B77 D77">
    <cfRule type="cellIs" dxfId="29130" priority="11025" stopIfTrue="1" operator="notEqual">
      <formula>B70</formula>
    </cfRule>
    <cfRule type="cellIs" dxfId="29129" priority="11026" stopIfTrue="1" operator="equal">
      <formula>B70</formula>
    </cfRule>
  </conditionalFormatting>
  <conditionalFormatting sqref="C75:C77">
    <cfRule type="cellIs" dxfId="29128" priority="10895" stopIfTrue="1" operator="notEqual">
      <formula>C71</formula>
    </cfRule>
    <cfRule type="cellIs" dxfId="29127" priority="10896" stopIfTrue="1" operator="equal">
      <formula>C71</formula>
    </cfRule>
  </conditionalFormatting>
  <conditionalFormatting sqref="C75:C77">
    <cfRule type="cellIs" dxfId="29126" priority="10867" stopIfTrue="1" operator="notEqual">
      <formula>C71</formula>
    </cfRule>
    <cfRule type="cellIs" dxfId="29125" priority="10868" stopIfTrue="1" operator="equal">
      <formula>C71</formula>
    </cfRule>
  </conditionalFormatting>
  <conditionalFormatting sqref="C75:C77">
    <cfRule type="cellIs" dxfId="29124" priority="10863" stopIfTrue="1" operator="notEqual">
      <formula>C71</formula>
    </cfRule>
    <cfRule type="cellIs" dxfId="29123" priority="10864" stopIfTrue="1" operator="equal">
      <formula>C71</formula>
    </cfRule>
  </conditionalFormatting>
  <conditionalFormatting sqref="C75:C77">
    <cfRule type="cellIs" dxfId="29122" priority="10861" stopIfTrue="1" operator="notEqual">
      <formula>C72</formula>
    </cfRule>
    <cfRule type="cellIs" dxfId="29121" priority="10862" stopIfTrue="1" operator="equal">
      <formula>C72</formula>
    </cfRule>
  </conditionalFormatting>
  <conditionalFormatting sqref="C75:C77">
    <cfRule type="cellIs" dxfId="29120" priority="10853" stopIfTrue="1" operator="notEqual">
      <formula>C71</formula>
    </cfRule>
    <cfRule type="cellIs" dxfId="29119" priority="10854" stopIfTrue="1" operator="equal">
      <formula>C71</formula>
    </cfRule>
  </conditionalFormatting>
  <conditionalFormatting sqref="C76">
    <cfRule type="cellIs" dxfId="29118" priority="10831" stopIfTrue="1" operator="notEqual">
      <formula>C72</formula>
    </cfRule>
    <cfRule type="cellIs" dxfId="29117" priority="10832" stopIfTrue="1" operator="equal">
      <formula>C72</formula>
    </cfRule>
  </conditionalFormatting>
  <conditionalFormatting sqref="C76">
    <cfRule type="cellIs" dxfId="29116" priority="10829" stopIfTrue="1" operator="notEqual">
      <formula>C73</formula>
    </cfRule>
    <cfRule type="cellIs" dxfId="29115" priority="10830" stopIfTrue="1" operator="equal">
      <formula>C73</formula>
    </cfRule>
  </conditionalFormatting>
  <conditionalFormatting sqref="C75">
    <cfRule type="cellIs" dxfId="29114" priority="10819" stopIfTrue="1" operator="notEqual">
      <formula>C72</formula>
    </cfRule>
    <cfRule type="cellIs" dxfId="29113" priority="10820" stopIfTrue="1" operator="equal">
      <formula>C72</formula>
    </cfRule>
  </conditionalFormatting>
  <conditionalFormatting sqref="C77">
    <cfRule type="cellIs" dxfId="29112" priority="10785" stopIfTrue="1" operator="notEqual">
      <formula>C73</formula>
    </cfRule>
    <cfRule type="cellIs" dxfId="29111" priority="10786" stopIfTrue="1" operator="equal">
      <formula>C73</formula>
    </cfRule>
  </conditionalFormatting>
  <conditionalFormatting sqref="C75:C77">
    <cfRule type="cellIs" dxfId="29110" priority="10901" stopIfTrue="1" operator="notEqual">
      <formula>C69</formula>
    </cfRule>
    <cfRule type="cellIs" dxfId="29109" priority="10902" stopIfTrue="1" operator="equal">
      <formula>C69</formula>
    </cfRule>
  </conditionalFormatting>
  <conditionalFormatting sqref="C75:C77">
    <cfRule type="cellIs" dxfId="29108" priority="10899" stopIfTrue="1" operator="notEqual">
      <formula>C67</formula>
    </cfRule>
    <cfRule type="cellIs" dxfId="29107" priority="10900" stopIfTrue="1" operator="equal">
      <formula>C67</formula>
    </cfRule>
  </conditionalFormatting>
  <conditionalFormatting sqref="C75:C77">
    <cfRule type="cellIs" dxfId="29106" priority="10897" stopIfTrue="1" operator="notEqual">
      <formula>C70</formula>
    </cfRule>
    <cfRule type="cellIs" dxfId="29105" priority="10898" stopIfTrue="1" operator="equal">
      <formula>C70</formula>
    </cfRule>
  </conditionalFormatting>
  <conditionalFormatting sqref="C75:C77">
    <cfRule type="cellIs" dxfId="29104" priority="10893" stopIfTrue="1" operator="notEqual">
      <formula>C72</formula>
    </cfRule>
    <cfRule type="cellIs" dxfId="29103" priority="10894" stopIfTrue="1" operator="equal">
      <formula>C72</formula>
    </cfRule>
  </conditionalFormatting>
  <conditionalFormatting sqref="C75:C77">
    <cfRule type="cellIs" dxfId="29102" priority="10891" stopIfTrue="1" operator="notEqual">
      <formula>C68</formula>
    </cfRule>
    <cfRule type="cellIs" dxfId="29101" priority="10892" stopIfTrue="1" operator="equal">
      <formula>C68</formula>
    </cfRule>
  </conditionalFormatting>
  <conditionalFormatting sqref="C75:C77">
    <cfRule type="cellIs" dxfId="29100" priority="10887" stopIfTrue="1" operator="notEqual">
      <formula>C68</formula>
    </cfRule>
    <cfRule type="cellIs" dxfId="29099" priority="10888" stopIfTrue="1" operator="equal">
      <formula>C68</formula>
    </cfRule>
  </conditionalFormatting>
  <conditionalFormatting sqref="C75:C77">
    <cfRule type="cellIs" dxfId="29098" priority="10885" stopIfTrue="1" operator="notEqual">
      <formula>C71</formula>
    </cfRule>
    <cfRule type="cellIs" dxfId="29097" priority="10886" stopIfTrue="1" operator="equal">
      <formula>C71</formula>
    </cfRule>
  </conditionalFormatting>
  <conditionalFormatting sqref="C75:C77">
    <cfRule type="cellIs" dxfId="29096" priority="10883" stopIfTrue="1" operator="notEqual">
      <formula>C70</formula>
    </cfRule>
    <cfRule type="cellIs" dxfId="29095" priority="10884" stopIfTrue="1" operator="equal">
      <formula>C70</formula>
    </cfRule>
  </conditionalFormatting>
  <conditionalFormatting sqref="C75:C77">
    <cfRule type="cellIs" dxfId="29094" priority="10881" stopIfTrue="1" operator="notEqual">
      <formula>C72</formula>
    </cfRule>
    <cfRule type="cellIs" dxfId="29093" priority="10882" stopIfTrue="1" operator="equal">
      <formula>C72</formula>
    </cfRule>
  </conditionalFormatting>
  <conditionalFormatting sqref="C75:C77">
    <cfRule type="cellIs" dxfId="29092" priority="10879" stopIfTrue="1" operator="notEqual">
      <formula>C68</formula>
    </cfRule>
    <cfRule type="cellIs" dxfId="29091" priority="10880" stopIfTrue="1" operator="equal">
      <formula>C68</formula>
    </cfRule>
  </conditionalFormatting>
  <conditionalFormatting sqref="C75:C77">
    <cfRule type="cellIs" dxfId="29090" priority="10877" stopIfTrue="1" operator="notEqual">
      <formula>C67</formula>
    </cfRule>
    <cfRule type="cellIs" dxfId="29089" priority="10878" stopIfTrue="1" operator="equal">
      <formula>C67</formula>
    </cfRule>
  </conditionalFormatting>
  <conditionalFormatting sqref="C75:C77">
    <cfRule type="cellIs" dxfId="29088" priority="10871" stopIfTrue="1" operator="notEqual">
      <formula>C71</formula>
    </cfRule>
    <cfRule type="cellIs" dxfId="29087" priority="10872" stopIfTrue="1" operator="equal">
      <formula>C71</formula>
    </cfRule>
  </conditionalFormatting>
  <conditionalFormatting sqref="C75:C77">
    <cfRule type="cellIs" dxfId="29086" priority="10869" stopIfTrue="1" operator="notEqual">
      <formula>C72</formula>
    </cfRule>
    <cfRule type="cellIs" dxfId="29085" priority="10870" stopIfTrue="1" operator="equal">
      <formula>C72</formula>
    </cfRule>
  </conditionalFormatting>
  <conditionalFormatting sqref="C75:C77">
    <cfRule type="cellIs" dxfId="29084" priority="10865" stopIfTrue="1" operator="notEqual">
      <formula>C72</formula>
    </cfRule>
    <cfRule type="cellIs" dxfId="29083" priority="10866" stopIfTrue="1" operator="equal">
      <formula>C72</formula>
    </cfRule>
  </conditionalFormatting>
  <conditionalFormatting sqref="C75:C77">
    <cfRule type="cellIs" dxfId="29082" priority="10859" stopIfTrue="1" operator="notEqual">
      <formula>C71</formula>
    </cfRule>
    <cfRule type="cellIs" dxfId="29081" priority="10860" stopIfTrue="1" operator="equal">
      <formula>C71</formula>
    </cfRule>
  </conditionalFormatting>
  <conditionalFormatting sqref="C75:C77">
    <cfRule type="cellIs" dxfId="29080" priority="10857" stopIfTrue="1" operator="notEqual">
      <formula>C71</formula>
    </cfRule>
    <cfRule type="cellIs" dxfId="29079" priority="10858" stopIfTrue="1" operator="equal">
      <formula>C71</formula>
    </cfRule>
  </conditionalFormatting>
  <conditionalFormatting sqref="C75:C77">
    <cfRule type="cellIs" dxfId="29078" priority="10855" stopIfTrue="1" operator="notEqual">
      <formula>C71</formula>
    </cfRule>
    <cfRule type="cellIs" dxfId="29077" priority="10856" stopIfTrue="1" operator="equal">
      <formula>C71</formula>
    </cfRule>
  </conditionalFormatting>
  <conditionalFormatting sqref="C75:C77">
    <cfRule type="cellIs" dxfId="29076" priority="10851" stopIfTrue="1" operator="notEqual">
      <formula>C72</formula>
    </cfRule>
    <cfRule type="cellIs" dxfId="29075" priority="10852" stopIfTrue="1" operator="equal">
      <formula>C72</formula>
    </cfRule>
  </conditionalFormatting>
  <conditionalFormatting sqref="C75:C77">
    <cfRule type="cellIs" dxfId="29074" priority="10847" stopIfTrue="1" operator="notEqual">
      <formula>C70</formula>
    </cfRule>
    <cfRule type="cellIs" dxfId="29073" priority="10848" stopIfTrue="1" operator="equal">
      <formula>C70</formula>
    </cfRule>
  </conditionalFormatting>
  <conditionalFormatting sqref="C75:C77">
    <cfRule type="cellIs" dxfId="29072" priority="10845" stopIfTrue="1" operator="notEqual">
      <formula>C72</formula>
    </cfRule>
    <cfRule type="cellIs" dxfId="29071" priority="10846" stopIfTrue="1" operator="equal">
      <formula>C72</formula>
    </cfRule>
  </conditionalFormatting>
  <conditionalFormatting sqref="C75:C77">
    <cfRule type="cellIs" dxfId="29070" priority="10843" stopIfTrue="1" operator="notEqual">
      <formula>C68</formula>
    </cfRule>
    <cfRule type="cellIs" dxfId="29069" priority="10844" stopIfTrue="1" operator="equal">
      <formula>C68</formula>
    </cfRule>
  </conditionalFormatting>
  <conditionalFormatting sqref="C76">
    <cfRule type="cellIs" dxfId="29068" priority="10841" stopIfTrue="1" operator="notEqual">
      <formula>C75</formula>
    </cfRule>
    <cfRule type="cellIs" dxfId="29067" priority="10842" stopIfTrue="1" operator="equal">
      <formula>C75</formula>
    </cfRule>
  </conditionalFormatting>
  <conditionalFormatting sqref="C76">
    <cfRule type="cellIs" dxfId="29066" priority="10837" stopIfTrue="1" operator="notEqual">
      <formula>C74</formula>
    </cfRule>
    <cfRule type="cellIs" dxfId="29065" priority="10838" stopIfTrue="1" operator="equal">
      <formula>C74</formula>
    </cfRule>
  </conditionalFormatting>
  <conditionalFormatting sqref="C76">
    <cfRule type="cellIs" dxfId="29064" priority="10835" stopIfTrue="1" operator="notEqual">
      <formula>C70</formula>
    </cfRule>
    <cfRule type="cellIs" dxfId="29063" priority="10836" stopIfTrue="1" operator="equal">
      <formula>C70</formula>
    </cfRule>
  </conditionalFormatting>
  <conditionalFormatting sqref="C76">
    <cfRule type="cellIs" dxfId="29062" priority="10833" stopIfTrue="1" operator="notEqual">
      <formula>C71</formula>
    </cfRule>
    <cfRule type="cellIs" dxfId="29061" priority="10834" stopIfTrue="1" operator="equal">
      <formula>C71</formula>
    </cfRule>
  </conditionalFormatting>
  <conditionalFormatting sqref="C76">
    <cfRule type="cellIs" dxfId="29060" priority="10827" stopIfTrue="1" operator="notEqual">
      <formula>C69</formula>
    </cfRule>
    <cfRule type="cellIs" dxfId="29059" priority="10828" stopIfTrue="1" operator="equal">
      <formula>C69</formula>
    </cfRule>
  </conditionalFormatting>
  <conditionalFormatting sqref="C75">
    <cfRule type="cellIs" dxfId="29058" priority="10825" stopIfTrue="1" operator="notEqual">
      <formula>C74</formula>
    </cfRule>
    <cfRule type="cellIs" dxfId="29057" priority="10826" stopIfTrue="1" operator="equal">
      <formula>C74</formula>
    </cfRule>
  </conditionalFormatting>
  <conditionalFormatting sqref="C75">
    <cfRule type="cellIs" dxfId="29056" priority="10821" stopIfTrue="1" operator="notEqual">
      <formula>C70</formula>
    </cfRule>
    <cfRule type="cellIs" dxfId="29055" priority="10822" stopIfTrue="1" operator="equal">
      <formula>C70</formula>
    </cfRule>
  </conditionalFormatting>
  <conditionalFormatting sqref="C75">
    <cfRule type="cellIs" dxfId="29054" priority="10817" stopIfTrue="1" operator="notEqual">
      <formula>C68</formula>
    </cfRule>
    <cfRule type="cellIs" dxfId="29053" priority="10818" stopIfTrue="1" operator="equal">
      <formula>C68</formula>
    </cfRule>
  </conditionalFormatting>
  <conditionalFormatting sqref="C77">
    <cfRule type="cellIs" dxfId="29052" priority="10815" stopIfTrue="1" operator="notEqual">
      <formula>C76</formula>
    </cfRule>
    <cfRule type="cellIs" dxfId="29051" priority="10816" stopIfTrue="1" operator="equal">
      <formula>C76</formula>
    </cfRule>
  </conditionalFormatting>
  <conditionalFormatting sqref="C77">
    <cfRule type="cellIs" dxfId="29050" priority="10811" stopIfTrue="1" operator="notEqual">
      <formula>C75</formula>
    </cfRule>
    <cfRule type="cellIs" dxfId="29049" priority="10812" stopIfTrue="1" operator="equal">
      <formula>C75</formula>
    </cfRule>
  </conditionalFormatting>
  <conditionalFormatting sqref="C77">
    <cfRule type="cellIs" dxfId="29048" priority="10809" stopIfTrue="1" operator="notEqual">
      <formula>C71</formula>
    </cfRule>
    <cfRule type="cellIs" dxfId="29047" priority="10810" stopIfTrue="1" operator="equal">
      <formula>C71</formula>
    </cfRule>
  </conditionalFormatting>
  <conditionalFormatting sqref="C77">
    <cfRule type="cellIs" dxfId="29046" priority="10807" stopIfTrue="1" operator="notEqual">
      <formula>C72</formula>
    </cfRule>
    <cfRule type="cellIs" dxfId="29045" priority="10808" stopIfTrue="1" operator="equal">
      <formula>C72</formula>
    </cfRule>
  </conditionalFormatting>
  <conditionalFormatting sqref="C77">
    <cfRule type="cellIs" dxfId="29044" priority="10805" stopIfTrue="1" operator="notEqual">
      <formula>C73</formula>
    </cfRule>
    <cfRule type="cellIs" dxfId="29043" priority="10806" stopIfTrue="1" operator="equal">
      <formula>C73</formula>
    </cfRule>
  </conditionalFormatting>
  <conditionalFormatting sqref="C77">
    <cfRule type="cellIs" dxfId="29042" priority="10803" stopIfTrue="1" operator="notEqual">
      <formula>C74</formula>
    </cfRule>
    <cfRule type="cellIs" dxfId="29041" priority="10804" stopIfTrue="1" operator="equal">
      <formula>C74</formula>
    </cfRule>
  </conditionalFormatting>
  <conditionalFormatting sqref="C77">
    <cfRule type="cellIs" dxfId="29040" priority="10801" stopIfTrue="1" operator="notEqual">
      <formula>C70</formula>
    </cfRule>
    <cfRule type="cellIs" dxfId="29039" priority="10802" stopIfTrue="1" operator="equal">
      <formula>C70</formula>
    </cfRule>
  </conditionalFormatting>
  <conditionalFormatting sqref="C77">
    <cfRule type="cellIs" dxfId="29038" priority="10799" stopIfTrue="1" operator="notEqual">
      <formula>C70</formula>
    </cfRule>
    <cfRule type="cellIs" dxfId="29037" priority="10800" stopIfTrue="1" operator="equal">
      <formula>C70</formula>
    </cfRule>
  </conditionalFormatting>
  <conditionalFormatting sqref="C76">
    <cfRule type="cellIs" dxfId="29036" priority="10797" stopIfTrue="1" operator="notEqual">
      <formula>C75</formula>
    </cfRule>
    <cfRule type="cellIs" dxfId="29035" priority="10798" stopIfTrue="1" operator="equal">
      <formula>C75</formula>
    </cfRule>
  </conditionalFormatting>
  <conditionalFormatting sqref="C77">
    <cfRule type="cellIs" dxfId="29034" priority="10795" stopIfTrue="1" operator="notEqual">
      <formula>C76</formula>
    </cfRule>
    <cfRule type="cellIs" dxfId="29033" priority="10796" stopIfTrue="1" operator="equal">
      <formula>C76</formula>
    </cfRule>
  </conditionalFormatting>
  <conditionalFormatting sqref="C77">
    <cfRule type="cellIs" dxfId="29032" priority="10791" stopIfTrue="1" operator="notEqual">
      <formula>C75</formula>
    </cfRule>
    <cfRule type="cellIs" dxfId="29031" priority="10792" stopIfTrue="1" operator="equal">
      <formula>C75</formula>
    </cfRule>
  </conditionalFormatting>
  <conditionalFormatting sqref="C77">
    <cfRule type="cellIs" dxfId="29030" priority="10789" stopIfTrue="1" operator="notEqual">
      <formula>C71</formula>
    </cfRule>
    <cfRule type="cellIs" dxfId="29029" priority="10790" stopIfTrue="1" operator="equal">
      <formula>C71</formula>
    </cfRule>
  </conditionalFormatting>
  <conditionalFormatting sqref="C77">
    <cfRule type="cellIs" dxfId="29028" priority="10787" stopIfTrue="1" operator="notEqual">
      <formula>C72</formula>
    </cfRule>
    <cfRule type="cellIs" dxfId="29027" priority="10788" stopIfTrue="1" operator="equal">
      <formula>C72</formula>
    </cfRule>
  </conditionalFormatting>
  <conditionalFormatting sqref="C77">
    <cfRule type="cellIs" dxfId="29026" priority="10783" stopIfTrue="1" operator="notEqual">
      <formula>C74</formula>
    </cfRule>
    <cfRule type="cellIs" dxfId="29025" priority="10784" stopIfTrue="1" operator="equal">
      <formula>C74</formula>
    </cfRule>
  </conditionalFormatting>
  <conditionalFormatting sqref="C77">
    <cfRule type="cellIs" dxfId="29024" priority="10781" stopIfTrue="1" operator="notEqual">
      <formula>C70</formula>
    </cfRule>
    <cfRule type="cellIs" dxfId="29023" priority="10782" stopIfTrue="1" operator="equal">
      <formula>C70</formula>
    </cfRule>
  </conditionalFormatting>
  <conditionalFormatting sqref="C77">
    <cfRule type="cellIs" dxfId="29022" priority="10779" stopIfTrue="1" operator="notEqual">
      <formula>C76</formula>
    </cfRule>
    <cfRule type="cellIs" dxfId="29021" priority="10780" stopIfTrue="1" operator="equal">
      <formula>C76</formula>
    </cfRule>
  </conditionalFormatting>
  <conditionalFormatting sqref="D79:D80">
    <cfRule type="cellIs" dxfId="29020" priority="10777" stopIfTrue="1" operator="notEqual">
      <formula>D78</formula>
    </cfRule>
    <cfRule type="cellIs" dxfId="29019" priority="10778" stopIfTrue="1" operator="equal">
      <formula>D78</formula>
    </cfRule>
  </conditionalFormatting>
  <conditionalFormatting sqref="C73:C74">
    <cfRule type="cellIs" dxfId="29018" priority="10729" stopIfTrue="1" operator="notEqual">
      <formula>C72</formula>
    </cfRule>
    <cfRule type="cellIs" dxfId="29017" priority="10730" stopIfTrue="1" operator="equal">
      <formula>C72</formula>
    </cfRule>
  </conditionalFormatting>
  <conditionalFormatting sqref="D83">
    <cfRule type="cellIs" dxfId="29016" priority="10722" stopIfTrue="1" operator="notEqual">
      <formula>D82</formula>
    </cfRule>
    <cfRule type="cellIs" dxfId="29015" priority="10723" stopIfTrue="1" operator="equal">
      <formula>D82</formula>
    </cfRule>
  </conditionalFormatting>
  <conditionalFormatting sqref="C88:C89">
    <cfRule type="cellIs" dxfId="29014" priority="10529" stopIfTrue="1" operator="notEqual">
      <formula>C84</formula>
    </cfRule>
    <cfRule type="cellIs" dxfId="29013" priority="10530" stopIfTrue="1" operator="equal">
      <formula>C84</formula>
    </cfRule>
  </conditionalFormatting>
  <conditionalFormatting sqref="C88:C89">
    <cfRule type="cellIs" dxfId="29012" priority="10523" stopIfTrue="1" operator="notEqual">
      <formula>C85</formula>
    </cfRule>
    <cfRule type="cellIs" dxfId="29011" priority="10524" stopIfTrue="1" operator="equal">
      <formula>C85</formula>
    </cfRule>
  </conditionalFormatting>
  <conditionalFormatting sqref="C86:C88">
    <cfRule type="cellIs" dxfId="29010" priority="10513" stopIfTrue="1" operator="notEqual">
      <formula>C71</formula>
    </cfRule>
    <cfRule type="cellIs" dxfId="29009" priority="10514" stopIfTrue="1" operator="equal">
      <formula>C71</formula>
    </cfRule>
  </conditionalFormatting>
  <conditionalFormatting sqref="C86:C88">
    <cfRule type="cellIs" dxfId="29008" priority="10511" stopIfTrue="1" operator="notEqual">
      <formula>C73</formula>
    </cfRule>
    <cfRule type="cellIs" dxfId="29007" priority="10512" stopIfTrue="1" operator="equal">
      <formula>C73</formula>
    </cfRule>
  </conditionalFormatting>
  <conditionalFormatting sqref="C86:C88">
    <cfRule type="cellIs" dxfId="29006" priority="10504" stopIfTrue="1" operator="notEqual">
      <formula>C83</formula>
    </cfRule>
    <cfRule type="cellIs" dxfId="29005" priority="10505" stopIfTrue="1" operator="equal">
      <formula>C83</formula>
    </cfRule>
  </conditionalFormatting>
  <conditionalFormatting sqref="C86:C88">
    <cfRule type="cellIs" dxfId="29004" priority="10500" stopIfTrue="1" operator="notEqual">
      <formula>C84</formula>
    </cfRule>
    <cfRule type="cellIs" dxfId="29003" priority="10501" stopIfTrue="1" operator="equal">
      <formula>C84</formula>
    </cfRule>
  </conditionalFormatting>
  <conditionalFormatting sqref="C117:D121 C122:C125 D123:D125 C115:C117 C87:C89 C93:D95">
    <cfRule type="cellIs" dxfId="29002" priority="10498" stopIfTrue="1" operator="notEqual">
      <formula>C71</formula>
    </cfRule>
    <cfRule type="cellIs" dxfId="29001" priority="10499" stopIfTrue="1" operator="equal">
      <formula>C71</formula>
    </cfRule>
  </conditionalFormatting>
  <conditionalFormatting sqref="C87:C88">
    <cfRule type="cellIs" dxfId="29000" priority="10491" stopIfTrue="1" operator="notEqual">
      <formula>C83</formula>
    </cfRule>
    <cfRule type="cellIs" dxfId="28999" priority="10492" stopIfTrue="1" operator="equal">
      <formula>C83</formula>
    </cfRule>
  </conditionalFormatting>
  <conditionalFormatting sqref="C87:C88">
    <cfRule type="cellIs" dxfId="28998" priority="10487" stopIfTrue="1" operator="notEqual">
      <formula>C84</formula>
    </cfRule>
    <cfRule type="cellIs" dxfId="28997" priority="10488" stopIfTrue="1" operator="equal">
      <formula>C84</formula>
    </cfRule>
  </conditionalFormatting>
  <conditionalFormatting sqref="D87:D89">
    <cfRule type="cellIs" dxfId="28996" priority="10483" stopIfTrue="1" operator="notEqual">
      <formula>D77</formula>
    </cfRule>
    <cfRule type="cellIs" dxfId="28995" priority="10484" stopIfTrue="1" operator="equal">
      <formula>D77</formula>
    </cfRule>
  </conditionalFormatting>
  <conditionalFormatting sqref="D87:D89">
    <cfRule type="cellIs" dxfId="28994" priority="10481" stopIfTrue="1" operator="notEqual">
      <formula>D82</formula>
    </cfRule>
    <cfRule type="cellIs" dxfId="28993" priority="10482" stopIfTrue="1" operator="equal">
      <formula>D82</formula>
    </cfRule>
  </conditionalFormatting>
  <conditionalFormatting sqref="D87:D89">
    <cfRule type="cellIs" dxfId="28992" priority="10479" stopIfTrue="1" operator="notEqual">
      <formula>D73</formula>
    </cfRule>
    <cfRule type="cellIs" dxfId="28991" priority="10480" stopIfTrue="1" operator="equal">
      <formula>D73</formula>
    </cfRule>
  </conditionalFormatting>
  <conditionalFormatting sqref="D87:D89">
    <cfRule type="cellIs" dxfId="28990" priority="10477" stopIfTrue="1" operator="notEqual">
      <formula>D75</formula>
    </cfRule>
    <cfRule type="cellIs" dxfId="28989" priority="10478" stopIfTrue="1" operator="equal">
      <formula>D75</formula>
    </cfRule>
  </conditionalFormatting>
  <conditionalFormatting sqref="D87:D89">
    <cfRule type="cellIs" dxfId="28988" priority="10475" stopIfTrue="1" operator="notEqual">
      <formula>D76</formula>
    </cfRule>
    <cfRule type="cellIs" dxfId="28987" priority="10476" stopIfTrue="1" operator="equal">
      <formula>D76</formula>
    </cfRule>
  </conditionalFormatting>
  <conditionalFormatting sqref="D87:D89">
    <cfRule type="cellIs" dxfId="28986" priority="10473" stopIfTrue="1" operator="notEqual">
      <formula>D74</formula>
    </cfRule>
    <cfRule type="cellIs" dxfId="28985" priority="10474" stopIfTrue="1" operator="equal">
      <formula>D74</formula>
    </cfRule>
  </conditionalFormatting>
  <conditionalFormatting sqref="D87:D89">
    <cfRule type="cellIs" dxfId="28984" priority="10471" stopIfTrue="1" operator="notEqual">
      <formula>D83</formula>
    </cfRule>
    <cfRule type="cellIs" dxfId="28983" priority="10472" stopIfTrue="1" operator="equal">
      <formula>D83</formula>
    </cfRule>
  </conditionalFormatting>
  <conditionalFormatting sqref="D87:D89">
    <cfRule type="cellIs" dxfId="28982" priority="10469" stopIfTrue="1" operator="notEqual">
      <formula>D84</formula>
    </cfRule>
    <cfRule type="cellIs" dxfId="28981" priority="10470" stopIfTrue="1" operator="equal">
      <formula>D84</formula>
    </cfRule>
  </conditionalFormatting>
  <conditionalFormatting sqref="D87:D89">
    <cfRule type="cellIs" dxfId="28980" priority="10465" stopIfTrue="1" operator="notEqual">
      <formula>D71</formula>
    </cfRule>
    <cfRule type="cellIs" dxfId="28979" priority="10466" stopIfTrue="1" operator="equal">
      <formula>D71</formula>
    </cfRule>
  </conditionalFormatting>
  <conditionalFormatting sqref="D87:D89">
    <cfRule type="cellIs" dxfId="28978" priority="10453" stopIfTrue="1" operator="notEqual">
      <formula>D83</formula>
    </cfRule>
    <cfRule type="cellIs" dxfId="28977" priority="10454" stopIfTrue="1" operator="equal">
      <formula>D83</formula>
    </cfRule>
  </conditionalFormatting>
  <conditionalFormatting sqref="D87:D89">
    <cfRule type="cellIs" dxfId="28976" priority="10451" stopIfTrue="1" operator="notEqual">
      <formula>D84</formula>
    </cfRule>
    <cfRule type="cellIs" dxfId="28975" priority="10452" stopIfTrue="1" operator="equal">
      <formula>D84</formula>
    </cfRule>
  </conditionalFormatting>
  <conditionalFormatting sqref="D87">
    <cfRule type="cellIs" dxfId="28974" priority="10449" stopIfTrue="1" operator="notEqual">
      <formula>D86</formula>
    </cfRule>
    <cfRule type="cellIs" dxfId="28973" priority="10450" stopIfTrue="1" operator="equal">
      <formula>D86</formula>
    </cfRule>
  </conditionalFormatting>
  <conditionalFormatting sqref="D87">
    <cfRule type="cellIs" dxfId="28972" priority="10447" stopIfTrue="1" operator="notEqual">
      <formula>D85</formula>
    </cfRule>
    <cfRule type="cellIs" dxfId="28971" priority="10448" stopIfTrue="1" operator="equal">
      <formula>D85</formula>
    </cfRule>
  </conditionalFormatting>
  <conditionalFormatting sqref="D87">
    <cfRule type="cellIs" dxfId="28970" priority="10445" stopIfTrue="1" operator="notEqual">
      <formula>D79</formula>
    </cfRule>
    <cfRule type="cellIs" dxfId="28969" priority="10446" stopIfTrue="1" operator="equal">
      <formula>D79</formula>
    </cfRule>
  </conditionalFormatting>
  <conditionalFormatting sqref="D87">
    <cfRule type="cellIs" dxfId="28968" priority="10443" stopIfTrue="1" operator="notEqual">
      <formula>D77</formula>
    </cfRule>
    <cfRule type="cellIs" dxfId="28967" priority="10444" stopIfTrue="1" operator="equal">
      <formula>D77</formula>
    </cfRule>
  </conditionalFormatting>
  <conditionalFormatting sqref="D87">
    <cfRule type="cellIs" dxfId="28966" priority="10441" stopIfTrue="1" operator="notEqual">
      <formula>D82</formula>
    </cfRule>
    <cfRule type="cellIs" dxfId="28965" priority="10442" stopIfTrue="1" operator="equal">
      <formula>D82</formula>
    </cfRule>
  </conditionalFormatting>
  <conditionalFormatting sqref="D87">
    <cfRule type="cellIs" dxfId="28964" priority="10439" stopIfTrue="1" operator="notEqual">
      <formula>D73</formula>
    </cfRule>
    <cfRule type="cellIs" dxfId="28963" priority="10440" stopIfTrue="1" operator="equal">
      <formula>D73</formula>
    </cfRule>
  </conditionalFormatting>
  <conditionalFormatting sqref="D87">
    <cfRule type="cellIs" dxfId="28962" priority="10437" stopIfTrue="1" operator="notEqual">
      <formula>D75</formula>
    </cfRule>
    <cfRule type="cellIs" dxfId="28961" priority="10438" stopIfTrue="1" operator="equal">
      <formula>D75</formula>
    </cfRule>
  </conditionalFormatting>
  <conditionalFormatting sqref="D87">
    <cfRule type="cellIs" dxfId="28960" priority="10435" stopIfTrue="1" operator="notEqual">
      <formula>D76</formula>
    </cfRule>
    <cfRule type="cellIs" dxfId="28959" priority="10436" stopIfTrue="1" operator="equal">
      <formula>D76</formula>
    </cfRule>
  </conditionalFormatting>
  <conditionalFormatting sqref="D87">
    <cfRule type="cellIs" dxfId="28958" priority="10433" stopIfTrue="1" operator="notEqual">
      <formula>D74</formula>
    </cfRule>
    <cfRule type="cellIs" dxfId="28957" priority="10434" stopIfTrue="1" operator="equal">
      <formula>D74</formula>
    </cfRule>
  </conditionalFormatting>
  <conditionalFormatting sqref="D87">
    <cfRule type="cellIs" dxfId="28956" priority="10431" stopIfTrue="1" operator="notEqual">
      <formula>D83</formula>
    </cfRule>
    <cfRule type="cellIs" dxfId="28955" priority="10432" stopIfTrue="1" operator="equal">
      <formula>D83</formula>
    </cfRule>
  </conditionalFormatting>
  <conditionalFormatting sqref="D87">
    <cfRule type="cellIs" dxfId="28954" priority="10429" stopIfTrue="1" operator="notEqual">
      <formula>D84</formula>
    </cfRule>
    <cfRule type="cellIs" dxfId="28953" priority="10430" stopIfTrue="1" operator="equal">
      <formula>D84</formula>
    </cfRule>
  </conditionalFormatting>
  <conditionalFormatting sqref="D87">
    <cfRule type="cellIs" dxfId="28952" priority="10427" stopIfTrue="1" operator="notEqual">
      <formula>D78</formula>
    </cfRule>
    <cfRule type="cellIs" dxfId="28951" priority="10428" stopIfTrue="1" operator="equal">
      <formula>D78</formula>
    </cfRule>
  </conditionalFormatting>
  <conditionalFormatting sqref="D87">
    <cfRule type="cellIs" dxfId="28950" priority="10417" stopIfTrue="1" operator="notEqual">
      <formula>D72</formula>
    </cfRule>
    <cfRule type="cellIs" dxfId="28949" priority="10418" stopIfTrue="1" operator="equal">
      <formula>D72</formula>
    </cfRule>
  </conditionalFormatting>
  <conditionalFormatting sqref="D87">
    <cfRule type="cellIs" dxfId="28948" priority="10415" stopIfTrue="1" operator="notEqual">
      <formula>D74</formula>
    </cfRule>
    <cfRule type="cellIs" dxfId="28947" priority="10416" stopIfTrue="1" operator="equal">
      <formula>D74</formula>
    </cfRule>
  </conditionalFormatting>
  <conditionalFormatting sqref="D87">
    <cfRule type="cellIs" dxfId="28946" priority="10411" stopIfTrue="1" operator="notEqual">
      <formula>D84</formula>
    </cfRule>
    <cfRule type="cellIs" dxfId="28945" priority="10412" stopIfTrue="1" operator="equal">
      <formula>D84</formula>
    </cfRule>
  </conditionalFormatting>
  <conditionalFormatting sqref="D87">
    <cfRule type="cellIs" dxfId="28944" priority="10409" stopIfTrue="1" operator="notEqual">
      <formula>D85</formula>
    </cfRule>
    <cfRule type="cellIs" dxfId="28943" priority="10410" stopIfTrue="1" operator="equal">
      <formula>D85</formula>
    </cfRule>
  </conditionalFormatting>
  <conditionalFormatting sqref="D87">
    <cfRule type="cellIs" dxfId="28942" priority="10407" stopIfTrue="1" operator="notEqual">
      <formula>D71</formula>
    </cfRule>
    <cfRule type="cellIs" dxfId="28941" priority="10408" stopIfTrue="1" operator="equal">
      <formula>D71</formula>
    </cfRule>
  </conditionalFormatting>
  <conditionalFormatting sqref="D87">
    <cfRule type="cellIs" dxfId="28940" priority="10403" stopIfTrue="1" operator="notEqual">
      <formula>D83</formula>
    </cfRule>
    <cfRule type="cellIs" dxfId="28939" priority="10404" stopIfTrue="1" operator="equal">
      <formula>D83</formula>
    </cfRule>
  </conditionalFormatting>
  <conditionalFormatting sqref="D87">
    <cfRule type="cellIs" dxfId="28938" priority="10401" stopIfTrue="1" operator="notEqual">
      <formula>D84</formula>
    </cfRule>
    <cfRule type="cellIs" dxfId="28937" priority="10402" stopIfTrue="1" operator="equal">
      <formula>D84</formula>
    </cfRule>
  </conditionalFormatting>
  <conditionalFormatting sqref="D87">
    <cfRule type="cellIs" dxfId="28936" priority="10399" stopIfTrue="1" operator="notEqual">
      <formula>D86</formula>
    </cfRule>
    <cfRule type="cellIs" dxfId="28935" priority="10400" stopIfTrue="1" operator="equal">
      <formula>D86</formula>
    </cfRule>
  </conditionalFormatting>
  <conditionalFormatting sqref="D87">
    <cfRule type="cellIs" dxfId="28934" priority="10397" stopIfTrue="1" operator="notEqual">
      <formula>D85</formula>
    </cfRule>
    <cfRule type="cellIs" dxfId="28933" priority="10398" stopIfTrue="1" operator="equal">
      <formula>D85</formula>
    </cfRule>
  </conditionalFormatting>
  <conditionalFormatting sqref="D87">
    <cfRule type="cellIs" dxfId="28932" priority="10395" stopIfTrue="1" operator="notEqual">
      <formula>D79</formula>
    </cfRule>
    <cfRule type="cellIs" dxfId="28931" priority="10396" stopIfTrue="1" operator="equal">
      <formula>D79</formula>
    </cfRule>
  </conditionalFormatting>
  <conditionalFormatting sqref="D87">
    <cfRule type="cellIs" dxfId="28930" priority="10393" stopIfTrue="1" operator="notEqual">
      <formula>D77</formula>
    </cfRule>
    <cfRule type="cellIs" dxfId="28929" priority="10394" stopIfTrue="1" operator="equal">
      <formula>D77</formula>
    </cfRule>
  </conditionalFormatting>
  <conditionalFormatting sqref="D87">
    <cfRule type="cellIs" dxfId="28928" priority="10391" stopIfTrue="1" operator="notEqual">
      <formula>D82</formula>
    </cfRule>
    <cfRule type="cellIs" dxfId="28927" priority="10392" stopIfTrue="1" operator="equal">
      <formula>D82</formula>
    </cfRule>
  </conditionalFormatting>
  <conditionalFormatting sqref="D87">
    <cfRule type="cellIs" dxfId="28926" priority="10389" stopIfTrue="1" operator="notEqual">
      <formula>D73</formula>
    </cfRule>
    <cfRule type="cellIs" dxfId="28925" priority="10390" stopIfTrue="1" operator="equal">
      <formula>D73</formula>
    </cfRule>
  </conditionalFormatting>
  <conditionalFormatting sqref="D87">
    <cfRule type="cellIs" dxfId="28924" priority="10387" stopIfTrue="1" operator="notEqual">
      <formula>D75</formula>
    </cfRule>
    <cfRule type="cellIs" dxfId="28923" priority="10388" stopIfTrue="1" operator="equal">
      <formula>D75</formula>
    </cfRule>
  </conditionalFormatting>
  <conditionalFormatting sqref="D87">
    <cfRule type="cellIs" dxfId="28922" priority="10385" stopIfTrue="1" operator="notEqual">
      <formula>D76</formula>
    </cfRule>
    <cfRule type="cellIs" dxfId="28921" priority="10386" stopIfTrue="1" operator="equal">
      <formula>D76</formula>
    </cfRule>
  </conditionalFormatting>
  <conditionalFormatting sqref="D87">
    <cfRule type="cellIs" dxfId="28920" priority="10383" stopIfTrue="1" operator="notEqual">
      <formula>D74</formula>
    </cfRule>
    <cfRule type="cellIs" dxfId="28919" priority="10384" stopIfTrue="1" operator="equal">
      <formula>D74</formula>
    </cfRule>
  </conditionalFormatting>
  <conditionalFormatting sqref="D87">
    <cfRule type="cellIs" dxfId="28918" priority="10381" stopIfTrue="1" operator="notEqual">
      <formula>D78</formula>
    </cfRule>
    <cfRule type="cellIs" dxfId="28917" priority="10382" stopIfTrue="1" operator="equal">
      <formula>D78</formula>
    </cfRule>
  </conditionalFormatting>
  <conditionalFormatting sqref="D87">
    <cfRule type="cellIs" dxfId="28916" priority="10379" stopIfTrue="1" operator="notEqual">
      <formula>D71</formula>
    </cfRule>
    <cfRule type="cellIs" dxfId="28915" priority="10380" stopIfTrue="1" operator="equal">
      <formula>D71</formula>
    </cfRule>
  </conditionalFormatting>
  <conditionalFormatting sqref="D87">
    <cfRule type="cellIs" dxfId="28914" priority="10367" stopIfTrue="1" operator="notEqual">
      <formula>D79</formula>
    </cfRule>
    <cfRule type="cellIs" dxfId="28913" priority="10368" stopIfTrue="1" operator="equal">
      <formula>D79</formula>
    </cfRule>
  </conditionalFormatting>
  <conditionalFormatting sqref="D87">
    <cfRule type="cellIs" dxfId="28912" priority="10365" stopIfTrue="1" operator="notEqual">
      <formula>D86</formula>
    </cfRule>
    <cfRule type="cellIs" dxfId="28911" priority="10366" stopIfTrue="1" operator="equal">
      <formula>D86</formula>
    </cfRule>
  </conditionalFormatting>
  <conditionalFormatting sqref="D87">
    <cfRule type="cellIs" dxfId="28910" priority="10363" stopIfTrue="1" operator="notEqual">
      <formula>D82</formula>
    </cfRule>
    <cfRule type="cellIs" dxfId="28909" priority="10364" stopIfTrue="1" operator="equal">
      <formula>D82</formula>
    </cfRule>
  </conditionalFormatting>
  <conditionalFormatting sqref="D87">
    <cfRule type="cellIs" dxfId="28908" priority="10361" stopIfTrue="1" operator="notEqual">
      <formula>D86</formula>
    </cfRule>
    <cfRule type="cellIs" dxfId="28907" priority="10362" stopIfTrue="1" operator="equal">
      <formula>D86</formula>
    </cfRule>
  </conditionalFormatting>
  <conditionalFormatting sqref="D88:D89">
    <cfRule type="cellIs" dxfId="28906" priority="10359" stopIfTrue="1" operator="notEqual">
      <formula>D87</formula>
    </cfRule>
    <cfRule type="cellIs" dxfId="28905" priority="10360" stopIfTrue="1" operator="equal">
      <formula>D87</formula>
    </cfRule>
  </conditionalFormatting>
  <conditionalFormatting sqref="D88:D89">
    <cfRule type="cellIs" dxfId="28904" priority="10357" stopIfTrue="1" operator="notEqual">
      <formula>D86</formula>
    </cfRule>
    <cfRule type="cellIs" dxfId="28903" priority="10358" stopIfTrue="1" operator="equal">
      <formula>D86</formula>
    </cfRule>
  </conditionalFormatting>
  <conditionalFormatting sqref="D88:D89">
    <cfRule type="cellIs" dxfId="28902" priority="10355" stopIfTrue="1" operator="notEqual">
      <formula>D82</formula>
    </cfRule>
    <cfRule type="cellIs" dxfId="28901" priority="10356" stopIfTrue="1" operator="equal">
      <formula>D82</formula>
    </cfRule>
  </conditionalFormatting>
  <conditionalFormatting sqref="D88:D89">
    <cfRule type="cellIs" dxfId="28900" priority="10353" stopIfTrue="1" operator="notEqual">
      <formula>D78</formula>
    </cfRule>
    <cfRule type="cellIs" dxfId="28899" priority="10354" stopIfTrue="1" operator="equal">
      <formula>D78</formula>
    </cfRule>
  </conditionalFormatting>
  <conditionalFormatting sqref="D88:D89">
    <cfRule type="cellIs" dxfId="28898" priority="10351" stopIfTrue="1" operator="notEqual">
      <formula>D83</formula>
    </cfRule>
    <cfRule type="cellIs" dxfId="28897" priority="10352" stopIfTrue="1" operator="equal">
      <formula>D83</formula>
    </cfRule>
  </conditionalFormatting>
  <conditionalFormatting sqref="D88:D89">
    <cfRule type="cellIs" dxfId="28896" priority="10349" stopIfTrue="1" operator="notEqual">
      <formula>D74</formula>
    </cfRule>
    <cfRule type="cellIs" dxfId="28895" priority="10350" stopIfTrue="1" operator="equal">
      <formula>D74</formula>
    </cfRule>
  </conditionalFormatting>
  <conditionalFormatting sqref="D88:D89">
    <cfRule type="cellIs" dxfId="28894" priority="10347" stopIfTrue="1" operator="notEqual">
      <formula>D76</formula>
    </cfRule>
    <cfRule type="cellIs" dxfId="28893" priority="10348" stopIfTrue="1" operator="equal">
      <formula>D76</formula>
    </cfRule>
  </conditionalFormatting>
  <conditionalFormatting sqref="D88:D89">
    <cfRule type="cellIs" dxfId="28892" priority="10345" stopIfTrue="1" operator="notEqual">
      <formula>D77</formula>
    </cfRule>
    <cfRule type="cellIs" dxfId="28891" priority="10346" stopIfTrue="1" operator="equal">
      <formula>D77</formula>
    </cfRule>
  </conditionalFormatting>
  <conditionalFormatting sqref="D88:D89">
    <cfRule type="cellIs" dxfId="28890" priority="10343" stopIfTrue="1" operator="notEqual">
      <formula>D75</formula>
    </cfRule>
    <cfRule type="cellIs" dxfId="28889" priority="10344" stopIfTrue="1" operator="equal">
      <formula>D75</formula>
    </cfRule>
  </conditionalFormatting>
  <conditionalFormatting sqref="D88:D89">
    <cfRule type="cellIs" dxfId="28888" priority="10341" stopIfTrue="1" operator="notEqual">
      <formula>D84</formula>
    </cfRule>
    <cfRule type="cellIs" dxfId="28887" priority="10342" stopIfTrue="1" operator="equal">
      <formula>D84</formula>
    </cfRule>
  </conditionalFormatting>
  <conditionalFormatting sqref="D88:D89">
    <cfRule type="cellIs" dxfId="28886" priority="10339" stopIfTrue="1" operator="notEqual">
      <formula>D85</formula>
    </cfRule>
    <cfRule type="cellIs" dxfId="28885" priority="10340" stopIfTrue="1" operator="equal">
      <formula>D85</formula>
    </cfRule>
  </conditionalFormatting>
  <conditionalFormatting sqref="D88:D89">
    <cfRule type="cellIs" dxfId="28884" priority="10327" stopIfTrue="1" operator="notEqual">
      <formula>D73</formula>
    </cfRule>
    <cfRule type="cellIs" dxfId="28883" priority="10328" stopIfTrue="1" operator="equal">
      <formula>D73</formula>
    </cfRule>
  </conditionalFormatting>
  <conditionalFormatting sqref="D88:D89">
    <cfRule type="cellIs" dxfId="28882" priority="10325" stopIfTrue="1" operator="notEqual">
      <formula>D75</formula>
    </cfRule>
    <cfRule type="cellIs" dxfId="28881" priority="10326" stopIfTrue="1" operator="equal">
      <formula>D75</formula>
    </cfRule>
  </conditionalFormatting>
  <conditionalFormatting sqref="D88:D89">
    <cfRule type="cellIs" dxfId="28880" priority="10321" stopIfTrue="1" operator="notEqual">
      <formula>D85</formula>
    </cfRule>
    <cfRule type="cellIs" dxfId="28879" priority="10322" stopIfTrue="1" operator="equal">
      <formula>D85</formula>
    </cfRule>
  </conditionalFormatting>
  <conditionalFormatting sqref="D88:D89">
    <cfRule type="cellIs" dxfId="28878" priority="10319" stopIfTrue="1" operator="notEqual">
      <formula>D86</formula>
    </cfRule>
    <cfRule type="cellIs" dxfId="28877" priority="10320" stopIfTrue="1" operator="equal">
      <formula>D86</formula>
    </cfRule>
  </conditionalFormatting>
  <conditionalFormatting sqref="D88:D89">
    <cfRule type="cellIs" dxfId="28876" priority="10317" stopIfTrue="1" operator="notEqual">
      <formula>D72</formula>
    </cfRule>
    <cfRule type="cellIs" dxfId="28875" priority="10318" stopIfTrue="1" operator="equal">
      <formula>D72</formula>
    </cfRule>
  </conditionalFormatting>
  <conditionalFormatting sqref="D88:D89">
    <cfRule type="cellIs" dxfId="28874" priority="10313" stopIfTrue="1" operator="notEqual">
      <formula>D84</formula>
    </cfRule>
    <cfRule type="cellIs" dxfId="28873" priority="10314" stopIfTrue="1" operator="equal">
      <formula>D84</formula>
    </cfRule>
  </conditionalFormatting>
  <conditionalFormatting sqref="D88:D89">
    <cfRule type="cellIs" dxfId="28872" priority="10311" stopIfTrue="1" operator="notEqual">
      <formula>D85</formula>
    </cfRule>
    <cfRule type="cellIs" dxfId="28871" priority="10312" stopIfTrue="1" operator="equal">
      <formula>D85</formula>
    </cfRule>
  </conditionalFormatting>
  <conditionalFormatting sqref="D88:D89">
    <cfRule type="cellIs" dxfId="28870" priority="10309" stopIfTrue="1" operator="notEqual">
      <formula>D87</formula>
    </cfRule>
    <cfRule type="cellIs" dxfId="28869" priority="10310" stopIfTrue="1" operator="equal">
      <formula>D87</formula>
    </cfRule>
  </conditionalFormatting>
  <conditionalFormatting sqref="D88:D89">
    <cfRule type="cellIs" dxfId="28868" priority="10307" stopIfTrue="1" operator="notEqual">
      <formula>D86</formula>
    </cfRule>
    <cfRule type="cellIs" dxfId="28867" priority="10308" stopIfTrue="1" operator="equal">
      <formula>D86</formula>
    </cfRule>
  </conditionalFormatting>
  <conditionalFormatting sqref="D88:D89">
    <cfRule type="cellIs" dxfId="28866" priority="10305" stopIfTrue="1" operator="notEqual">
      <formula>D82</formula>
    </cfRule>
    <cfRule type="cellIs" dxfId="28865" priority="10306" stopIfTrue="1" operator="equal">
      <formula>D82</formula>
    </cfRule>
  </conditionalFormatting>
  <conditionalFormatting sqref="D88:D89">
    <cfRule type="cellIs" dxfId="28864" priority="10303" stopIfTrue="1" operator="notEqual">
      <formula>D78</formula>
    </cfRule>
    <cfRule type="cellIs" dxfId="28863" priority="10304" stopIfTrue="1" operator="equal">
      <formula>D78</formula>
    </cfRule>
  </conditionalFormatting>
  <conditionalFormatting sqref="D88:D89">
    <cfRule type="cellIs" dxfId="28862" priority="10301" stopIfTrue="1" operator="notEqual">
      <formula>D83</formula>
    </cfRule>
    <cfRule type="cellIs" dxfId="28861" priority="10302" stopIfTrue="1" operator="equal">
      <formula>D83</formula>
    </cfRule>
  </conditionalFormatting>
  <conditionalFormatting sqref="D88:D89">
    <cfRule type="cellIs" dxfId="28860" priority="10299" stopIfTrue="1" operator="notEqual">
      <formula>D74</formula>
    </cfRule>
    <cfRule type="cellIs" dxfId="28859" priority="10300" stopIfTrue="1" operator="equal">
      <formula>D74</formula>
    </cfRule>
  </conditionalFormatting>
  <conditionalFormatting sqref="D88:D89">
    <cfRule type="cellIs" dxfId="28858" priority="10297" stopIfTrue="1" operator="notEqual">
      <formula>D76</formula>
    </cfRule>
    <cfRule type="cellIs" dxfId="28857" priority="10298" stopIfTrue="1" operator="equal">
      <formula>D76</formula>
    </cfRule>
  </conditionalFormatting>
  <conditionalFormatting sqref="D88:D89">
    <cfRule type="cellIs" dxfId="28856" priority="10295" stopIfTrue="1" operator="notEqual">
      <formula>D77</formula>
    </cfRule>
    <cfRule type="cellIs" dxfId="28855" priority="10296" stopIfTrue="1" operator="equal">
      <formula>D77</formula>
    </cfRule>
  </conditionalFormatting>
  <conditionalFormatting sqref="D88:D89">
    <cfRule type="cellIs" dxfId="28854" priority="10293" stopIfTrue="1" operator="notEqual">
      <formula>D75</formula>
    </cfRule>
    <cfRule type="cellIs" dxfId="28853" priority="10294" stopIfTrue="1" operator="equal">
      <formula>D75</formula>
    </cfRule>
  </conditionalFormatting>
  <conditionalFormatting sqref="D88:D89">
    <cfRule type="cellIs" dxfId="28852" priority="10289" stopIfTrue="1" operator="notEqual">
      <formula>D72</formula>
    </cfRule>
    <cfRule type="cellIs" dxfId="28851" priority="10290" stopIfTrue="1" operator="equal">
      <formula>D72</formula>
    </cfRule>
  </conditionalFormatting>
  <conditionalFormatting sqref="D88:D89">
    <cfRule type="cellIs" dxfId="28850" priority="10277" stopIfTrue="1" operator="notEqual">
      <formula>D82</formula>
    </cfRule>
    <cfRule type="cellIs" dxfId="28849" priority="10278" stopIfTrue="1" operator="equal">
      <formula>D82</formula>
    </cfRule>
  </conditionalFormatting>
  <conditionalFormatting sqref="D88:D89">
    <cfRule type="cellIs" dxfId="28848" priority="10275" stopIfTrue="1" operator="notEqual">
      <formula>D87</formula>
    </cfRule>
    <cfRule type="cellIs" dxfId="28847" priority="10276" stopIfTrue="1" operator="equal">
      <formula>D87</formula>
    </cfRule>
  </conditionalFormatting>
  <conditionalFormatting sqref="D88:D89">
    <cfRule type="cellIs" dxfId="28846" priority="10273" stopIfTrue="1" operator="notEqual">
      <formula>D83</formula>
    </cfRule>
    <cfRule type="cellIs" dxfId="28845" priority="10274" stopIfTrue="1" operator="equal">
      <formula>D83</formula>
    </cfRule>
  </conditionalFormatting>
  <conditionalFormatting sqref="D88:D89">
    <cfRule type="cellIs" dxfId="28844" priority="10271" stopIfTrue="1" operator="notEqual">
      <formula>D87</formula>
    </cfRule>
    <cfRule type="cellIs" dxfId="28843" priority="10272" stopIfTrue="1" operator="equal">
      <formula>D87</formula>
    </cfRule>
  </conditionalFormatting>
  <conditionalFormatting sqref="D86">
    <cfRule type="cellIs" dxfId="28842" priority="10269" stopIfTrue="1" operator="notEqual">
      <formula>D78</formula>
    </cfRule>
    <cfRule type="cellIs" dxfId="28841" priority="10270" stopIfTrue="1" operator="equal">
      <formula>D78</formula>
    </cfRule>
  </conditionalFormatting>
  <conditionalFormatting sqref="D86">
    <cfRule type="cellIs" dxfId="28840" priority="10267" stopIfTrue="1" operator="notEqual">
      <formula>D76</formula>
    </cfRule>
    <cfRule type="cellIs" dxfId="28839" priority="10268" stopIfTrue="1" operator="equal">
      <formula>D76</formula>
    </cfRule>
  </conditionalFormatting>
  <conditionalFormatting sqref="D86">
    <cfRule type="cellIs" dxfId="28838" priority="10265" stopIfTrue="1" operator="notEqual">
      <formula>D79</formula>
    </cfRule>
    <cfRule type="cellIs" dxfId="28837" priority="10266" stopIfTrue="1" operator="equal">
      <formula>D79</formula>
    </cfRule>
  </conditionalFormatting>
  <conditionalFormatting sqref="D86">
    <cfRule type="cellIs" dxfId="28836" priority="10263" stopIfTrue="1" operator="notEqual">
      <formula>D72</formula>
    </cfRule>
    <cfRule type="cellIs" dxfId="28835" priority="10264" stopIfTrue="1" operator="equal">
      <formula>D72</formula>
    </cfRule>
  </conditionalFormatting>
  <conditionalFormatting sqref="D86">
    <cfRule type="cellIs" dxfId="28834" priority="10261" stopIfTrue="1" operator="notEqual">
      <formula>D74</formula>
    </cfRule>
    <cfRule type="cellIs" dxfId="28833" priority="10262" stopIfTrue="1" operator="equal">
      <formula>D74</formula>
    </cfRule>
  </conditionalFormatting>
  <conditionalFormatting sqref="D86">
    <cfRule type="cellIs" dxfId="28832" priority="10259" stopIfTrue="1" operator="notEqual">
      <formula>D75</formula>
    </cfRule>
    <cfRule type="cellIs" dxfId="28831" priority="10260" stopIfTrue="1" operator="equal">
      <formula>D75</formula>
    </cfRule>
  </conditionalFormatting>
  <conditionalFormatting sqref="D86">
    <cfRule type="cellIs" dxfId="28830" priority="10257" stopIfTrue="1" operator="notEqual">
      <formula>D73</formula>
    </cfRule>
    <cfRule type="cellIs" dxfId="28829" priority="10258" stopIfTrue="1" operator="equal">
      <formula>D73</formula>
    </cfRule>
  </conditionalFormatting>
  <conditionalFormatting sqref="D86">
    <cfRule type="cellIs" dxfId="28828" priority="10255" stopIfTrue="1" operator="notEqual">
      <formula>D82</formula>
    </cfRule>
    <cfRule type="cellIs" dxfId="28827" priority="10256" stopIfTrue="1" operator="equal">
      <formula>D82</formula>
    </cfRule>
  </conditionalFormatting>
  <conditionalFormatting sqref="D86">
    <cfRule type="cellIs" dxfId="28826" priority="10253" stopIfTrue="1" operator="notEqual">
      <formula>D83</formula>
    </cfRule>
    <cfRule type="cellIs" dxfId="28825" priority="10254" stopIfTrue="1" operator="equal">
      <formula>D83</formula>
    </cfRule>
  </conditionalFormatting>
  <conditionalFormatting sqref="D86">
    <cfRule type="cellIs" dxfId="28824" priority="10251" stopIfTrue="1" operator="notEqual">
      <formula>D77</formula>
    </cfRule>
    <cfRule type="cellIs" dxfId="28823" priority="10252" stopIfTrue="1" operator="equal">
      <formula>D77</formula>
    </cfRule>
  </conditionalFormatting>
  <conditionalFormatting sqref="D86">
    <cfRule type="cellIs" dxfId="28822" priority="10249" stopIfTrue="1" operator="notEqual">
      <formula>D70</formula>
    </cfRule>
    <cfRule type="cellIs" dxfId="28821" priority="10250" stopIfTrue="1" operator="equal">
      <formula>D70</formula>
    </cfRule>
  </conditionalFormatting>
  <conditionalFormatting sqref="D86">
    <cfRule type="cellIs" dxfId="28820" priority="10237" stopIfTrue="1" operator="notEqual">
      <formula>D82</formula>
    </cfRule>
    <cfRule type="cellIs" dxfId="28819" priority="10238" stopIfTrue="1" operator="equal">
      <formula>D82</formula>
    </cfRule>
  </conditionalFormatting>
  <conditionalFormatting sqref="D86">
    <cfRule type="cellIs" dxfId="28818" priority="10235" stopIfTrue="1" operator="notEqual">
      <formula>D83</formula>
    </cfRule>
    <cfRule type="cellIs" dxfId="28817" priority="10236" stopIfTrue="1" operator="equal">
      <formula>D83</formula>
    </cfRule>
  </conditionalFormatting>
  <conditionalFormatting sqref="D86">
    <cfRule type="cellIs" dxfId="28816" priority="10233" stopIfTrue="1" operator="notEqual">
      <formula>D85</formula>
    </cfRule>
    <cfRule type="cellIs" dxfId="28815" priority="10234" stopIfTrue="1" operator="equal">
      <formula>D85</formula>
    </cfRule>
  </conditionalFormatting>
  <conditionalFormatting sqref="D86">
    <cfRule type="cellIs" dxfId="28814" priority="10231" stopIfTrue="1" operator="notEqual">
      <formula>D84</formula>
    </cfRule>
    <cfRule type="cellIs" dxfId="28813" priority="10232" stopIfTrue="1" operator="equal">
      <formula>D84</formula>
    </cfRule>
  </conditionalFormatting>
  <conditionalFormatting sqref="D86">
    <cfRule type="cellIs" dxfId="28812" priority="10229" stopIfTrue="1" operator="notEqual">
      <formula>D78</formula>
    </cfRule>
    <cfRule type="cellIs" dxfId="28811" priority="10230" stopIfTrue="1" operator="equal">
      <formula>D78</formula>
    </cfRule>
  </conditionalFormatting>
  <conditionalFormatting sqref="D86">
    <cfRule type="cellIs" dxfId="28810" priority="10227" stopIfTrue="1" operator="notEqual">
      <formula>D76</formula>
    </cfRule>
    <cfRule type="cellIs" dxfId="28809" priority="10228" stopIfTrue="1" operator="equal">
      <formula>D76</formula>
    </cfRule>
  </conditionalFormatting>
  <conditionalFormatting sqref="D86">
    <cfRule type="cellIs" dxfId="28808" priority="10225" stopIfTrue="1" operator="notEqual">
      <formula>D79</formula>
    </cfRule>
    <cfRule type="cellIs" dxfId="28807" priority="10226" stopIfTrue="1" operator="equal">
      <formula>D79</formula>
    </cfRule>
  </conditionalFormatting>
  <conditionalFormatting sqref="D86">
    <cfRule type="cellIs" dxfId="28806" priority="10223" stopIfTrue="1" operator="notEqual">
      <formula>D72</formula>
    </cfRule>
    <cfRule type="cellIs" dxfId="28805" priority="10224" stopIfTrue="1" operator="equal">
      <formula>D72</formula>
    </cfRule>
  </conditionalFormatting>
  <conditionalFormatting sqref="D86">
    <cfRule type="cellIs" dxfId="28804" priority="10221" stopIfTrue="1" operator="notEqual">
      <formula>D74</formula>
    </cfRule>
    <cfRule type="cellIs" dxfId="28803" priority="10222" stopIfTrue="1" operator="equal">
      <formula>D74</formula>
    </cfRule>
  </conditionalFormatting>
  <conditionalFormatting sqref="D86">
    <cfRule type="cellIs" dxfId="28802" priority="10219" stopIfTrue="1" operator="notEqual">
      <formula>D75</formula>
    </cfRule>
    <cfRule type="cellIs" dxfId="28801" priority="10220" stopIfTrue="1" operator="equal">
      <formula>D75</formula>
    </cfRule>
  </conditionalFormatting>
  <conditionalFormatting sqref="D86">
    <cfRule type="cellIs" dxfId="28800" priority="10217" stopIfTrue="1" operator="notEqual">
      <formula>D73</formula>
    </cfRule>
    <cfRule type="cellIs" dxfId="28799" priority="10218" stopIfTrue="1" operator="equal">
      <formula>D73</formula>
    </cfRule>
  </conditionalFormatting>
  <conditionalFormatting sqref="D86">
    <cfRule type="cellIs" dxfId="28798" priority="10215" stopIfTrue="1" operator="notEqual">
      <formula>D82</formula>
    </cfRule>
    <cfRule type="cellIs" dxfId="28797" priority="10216" stopIfTrue="1" operator="equal">
      <formula>D82</formula>
    </cfRule>
  </conditionalFormatting>
  <conditionalFormatting sqref="D86">
    <cfRule type="cellIs" dxfId="28796" priority="10213" stopIfTrue="1" operator="notEqual">
      <formula>D83</formula>
    </cfRule>
    <cfRule type="cellIs" dxfId="28795" priority="10214" stopIfTrue="1" operator="equal">
      <formula>D83</formula>
    </cfRule>
  </conditionalFormatting>
  <conditionalFormatting sqref="D86">
    <cfRule type="cellIs" dxfId="28794" priority="10211" stopIfTrue="1" operator="notEqual">
      <formula>D77</formula>
    </cfRule>
    <cfRule type="cellIs" dxfId="28793" priority="10212" stopIfTrue="1" operator="equal">
      <formula>D77</formula>
    </cfRule>
  </conditionalFormatting>
  <conditionalFormatting sqref="D86">
    <cfRule type="cellIs" dxfId="28792" priority="10201" stopIfTrue="1" operator="notEqual">
      <formula>D71</formula>
    </cfRule>
    <cfRule type="cellIs" dxfId="28791" priority="10202" stopIfTrue="1" operator="equal">
      <formula>D71</formula>
    </cfRule>
  </conditionalFormatting>
  <conditionalFormatting sqref="D86">
    <cfRule type="cellIs" dxfId="28790" priority="10199" stopIfTrue="1" operator="notEqual">
      <formula>D73</formula>
    </cfRule>
    <cfRule type="cellIs" dxfId="28789" priority="10200" stopIfTrue="1" operator="equal">
      <formula>D73</formula>
    </cfRule>
  </conditionalFormatting>
  <conditionalFormatting sqref="D86">
    <cfRule type="cellIs" dxfId="28788" priority="10195" stopIfTrue="1" operator="notEqual">
      <formula>D83</formula>
    </cfRule>
    <cfRule type="cellIs" dxfId="28787" priority="10196" stopIfTrue="1" operator="equal">
      <formula>D83</formula>
    </cfRule>
  </conditionalFormatting>
  <conditionalFormatting sqref="D86">
    <cfRule type="cellIs" dxfId="28786" priority="10193" stopIfTrue="1" operator="notEqual">
      <formula>D84</formula>
    </cfRule>
    <cfRule type="cellIs" dxfId="28785" priority="10194" stopIfTrue="1" operator="equal">
      <formula>D84</formula>
    </cfRule>
  </conditionalFormatting>
  <conditionalFormatting sqref="D86">
    <cfRule type="cellIs" dxfId="28784" priority="10191" stopIfTrue="1" operator="notEqual">
      <formula>D70</formula>
    </cfRule>
    <cfRule type="cellIs" dxfId="28783" priority="10192" stopIfTrue="1" operator="equal">
      <formula>D70</formula>
    </cfRule>
  </conditionalFormatting>
  <conditionalFormatting sqref="D86">
    <cfRule type="cellIs" dxfId="28782" priority="10187" stopIfTrue="1" operator="notEqual">
      <formula>D82</formula>
    </cfRule>
    <cfRule type="cellIs" dxfId="28781" priority="10188" stopIfTrue="1" operator="equal">
      <formula>D82</formula>
    </cfRule>
  </conditionalFormatting>
  <conditionalFormatting sqref="D86">
    <cfRule type="cellIs" dxfId="28780" priority="10185" stopIfTrue="1" operator="notEqual">
      <formula>D83</formula>
    </cfRule>
    <cfRule type="cellIs" dxfId="28779" priority="10186" stopIfTrue="1" operator="equal">
      <formula>D83</formula>
    </cfRule>
  </conditionalFormatting>
  <conditionalFormatting sqref="D86">
    <cfRule type="cellIs" dxfId="28778" priority="10183" stopIfTrue="1" operator="notEqual">
      <formula>D85</formula>
    </cfRule>
    <cfRule type="cellIs" dxfId="28777" priority="10184" stopIfTrue="1" operator="equal">
      <formula>D85</formula>
    </cfRule>
  </conditionalFormatting>
  <conditionalFormatting sqref="D86">
    <cfRule type="cellIs" dxfId="28776" priority="10181" stopIfTrue="1" operator="notEqual">
      <formula>D84</formula>
    </cfRule>
    <cfRule type="cellIs" dxfId="28775" priority="10182" stopIfTrue="1" operator="equal">
      <formula>D84</formula>
    </cfRule>
  </conditionalFormatting>
  <conditionalFormatting sqref="D86">
    <cfRule type="cellIs" dxfId="28774" priority="10179" stopIfTrue="1" operator="notEqual">
      <formula>D78</formula>
    </cfRule>
    <cfRule type="cellIs" dxfId="28773" priority="10180" stopIfTrue="1" operator="equal">
      <formula>D78</formula>
    </cfRule>
  </conditionalFormatting>
  <conditionalFormatting sqref="D86">
    <cfRule type="cellIs" dxfId="28772" priority="10177" stopIfTrue="1" operator="notEqual">
      <formula>D76</formula>
    </cfRule>
    <cfRule type="cellIs" dxfId="28771" priority="10178" stopIfTrue="1" operator="equal">
      <formula>D76</formula>
    </cfRule>
  </conditionalFormatting>
  <conditionalFormatting sqref="D86">
    <cfRule type="cellIs" dxfId="28770" priority="10175" stopIfTrue="1" operator="notEqual">
      <formula>D79</formula>
    </cfRule>
    <cfRule type="cellIs" dxfId="28769" priority="10176" stopIfTrue="1" operator="equal">
      <formula>D79</formula>
    </cfRule>
  </conditionalFormatting>
  <conditionalFormatting sqref="D86">
    <cfRule type="cellIs" dxfId="28768" priority="10173" stopIfTrue="1" operator="notEqual">
      <formula>D72</formula>
    </cfRule>
    <cfRule type="cellIs" dxfId="28767" priority="10174" stopIfTrue="1" operator="equal">
      <formula>D72</formula>
    </cfRule>
  </conditionalFormatting>
  <conditionalFormatting sqref="D86">
    <cfRule type="cellIs" dxfId="28766" priority="10171" stopIfTrue="1" operator="notEqual">
      <formula>D74</formula>
    </cfRule>
    <cfRule type="cellIs" dxfId="28765" priority="10172" stopIfTrue="1" operator="equal">
      <formula>D74</formula>
    </cfRule>
  </conditionalFormatting>
  <conditionalFormatting sqref="D86">
    <cfRule type="cellIs" dxfId="28764" priority="10169" stopIfTrue="1" operator="notEqual">
      <formula>D75</formula>
    </cfRule>
    <cfRule type="cellIs" dxfId="28763" priority="10170" stopIfTrue="1" operator="equal">
      <formula>D75</formula>
    </cfRule>
  </conditionalFormatting>
  <conditionalFormatting sqref="D86">
    <cfRule type="cellIs" dxfId="28762" priority="10167" stopIfTrue="1" operator="notEqual">
      <formula>D73</formula>
    </cfRule>
    <cfRule type="cellIs" dxfId="28761" priority="10168" stopIfTrue="1" operator="equal">
      <formula>D73</formula>
    </cfRule>
  </conditionalFormatting>
  <conditionalFormatting sqref="D86">
    <cfRule type="cellIs" dxfId="28760" priority="10165" stopIfTrue="1" operator="notEqual">
      <formula>D77</formula>
    </cfRule>
    <cfRule type="cellIs" dxfId="28759" priority="10166" stopIfTrue="1" operator="equal">
      <formula>D77</formula>
    </cfRule>
  </conditionalFormatting>
  <conditionalFormatting sqref="D86">
    <cfRule type="cellIs" dxfId="28758" priority="10163" stopIfTrue="1" operator="notEqual">
      <formula>D70</formula>
    </cfRule>
    <cfRule type="cellIs" dxfId="28757" priority="10164" stopIfTrue="1" operator="equal">
      <formula>D70</formula>
    </cfRule>
  </conditionalFormatting>
  <conditionalFormatting sqref="D86">
    <cfRule type="cellIs" dxfId="28756" priority="10151" stopIfTrue="1" operator="notEqual">
      <formula>D78</formula>
    </cfRule>
    <cfRule type="cellIs" dxfId="28755" priority="10152" stopIfTrue="1" operator="equal">
      <formula>D78</formula>
    </cfRule>
  </conditionalFormatting>
  <conditionalFormatting sqref="D86">
    <cfRule type="cellIs" dxfId="28754" priority="10149" stopIfTrue="1" operator="notEqual">
      <formula>D85</formula>
    </cfRule>
    <cfRule type="cellIs" dxfId="28753" priority="10150" stopIfTrue="1" operator="equal">
      <formula>D85</formula>
    </cfRule>
  </conditionalFormatting>
  <conditionalFormatting sqref="D86">
    <cfRule type="cellIs" dxfId="28752" priority="10147" stopIfTrue="1" operator="notEqual">
      <formula>D79</formula>
    </cfRule>
    <cfRule type="cellIs" dxfId="28751" priority="10148" stopIfTrue="1" operator="equal">
      <formula>D79</formula>
    </cfRule>
  </conditionalFormatting>
  <conditionalFormatting sqref="D86">
    <cfRule type="cellIs" dxfId="28750" priority="10145" stopIfTrue="1" operator="notEqual">
      <formula>D85</formula>
    </cfRule>
    <cfRule type="cellIs" dxfId="28749" priority="10146" stopIfTrue="1" operator="equal">
      <formula>D85</formula>
    </cfRule>
  </conditionalFormatting>
  <conditionalFormatting sqref="C89">
    <cfRule type="cellIs" dxfId="28748" priority="10143" stopIfTrue="1" operator="notEqual">
      <formula>C88</formula>
    </cfRule>
    <cfRule type="cellIs" dxfId="28747" priority="10144" stopIfTrue="1" operator="equal">
      <formula>C88</formula>
    </cfRule>
  </conditionalFormatting>
  <conditionalFormatting sqref="C89">
    <cfRule type="cellIs" dxfId="28746" priority="10141" stopIfTrue="1" operator="notEqual">
      <formula>C87</formula>
    </cfRule>
    <cfRule type="cellIs" dxfId="28745" priority="10142" stopIfTrue="1" operator="equal">
      <formula>C87</formula>
    </cfRule>
  </conditionalFormatting>
  <conditionalFormatting sqref="C89">
    <cfRule type="cellIs" dxfId="28744" priority="10139" stopIfTrue="1" operator="notEqual">
      <formula>C74</formula>
    </cfRule>
    <cfRule type="cellIs" dxfId="28743" priority="10140" stopIfTrue="1" operator="equal">
      <formula>C74</formula>
    </cfRule>
  </conditionalFormatting>
  <conditionalFormatting sqref="C89">
    <cfRule type="cellIs" dxfId="28742" priority="10137" stopIfTrue="1" operator="notEqual">
      <formula>C76</formula>
    </cfRule>
    <cfRule type="cellIs" dxfId="28741" priority="10138" stopIfTrue="1" operator="equal">
      <formula>C76</formula>
    </cfRule>
  </conditionalFormatting>
  <conditionalFormatting sqref="C89">
    <cfRule type="cellIs" dxfId="28740" priority="10130" stopIfTrue="1" operator="notEqual">
      <formula>C86</formula>
    </cfRule>
    <cfRule type="cellIs" dxfId="28739" priority="10131" stopIfTrue="1" operator="equal">
      <formula>C86</formula>
    </cfRule>
  </conditionalFormatting>
  <conditionalFormatting sqref="C89">
    <cfRule type="cellIs" dxfId="28738" priority="10126" stopIfTrue="1" operator="notEqual">
      <formula>C87</formula>
    </cfRule>
    <cfRule type="cellIs" dxfId="28737" priority="10127" stopIfTrue="1" operator="equal">
      <formula>C87</formula>
    </cfRule>
  </conditionalFormatting>
  <conditionalFormatting sqref="C89">
    <cfRule type="cellIs" dxfId="28736" priority="10124" stopIfTrue="1" operator="notEqual">
      <formula>C73</formula>
    </cfRule>
    <cfRule type="cellIs" dxfId="28735" priority="10125" stopIfTrue="1" operator="equal">
      <formula>C73</formula>
    </cfRule>
  </conditionalFormatting>
  <conditionalFormatting sqref="C89">
    <cfRule type="cellIs" dxfId="28734" priority="10117" stopIfTrue="1" operator="notEqual">
      <formula>C85</formula>
    </cfRule>
    <cfRule type="cellIs" dxfId="28733" priority="10118" stopIfTrue="1" operator="equal">
      <formula>C85</formula>
    </cfRule>
  </conditionalFormatting>
  <conditionalFormatting sqref="C89">
    <cfRule type="cellIs" dxfId="28732" priority="10113" stopIfTrue="1" operator="notEqual">
      <formula>C86</formula>
    </cfRule>
    <cfRule type="cellIs" dxfId="28731" priority="10114" stopIfTrue="1" operator="equal">
      <formula>C86</formula>
    </cfRule>
  </conditionalFormatting>
  <conditionalFormatting sqref="D89">
    <cfRule type="cellIs" dxfId="28730" priority="10111" stopIfTrue="1" operator="notEqual">
      <formula>D88</formula>
    </cfRule>
    <cfRule type="cellIs" dxfId="28729" priority="10112" stopIfTrue="1" operator="equal">
      <formula>D88</formula>
    </cfRule>
  </conditionalFormatting>
  <conditionalFormatting sqref="D89">
    <cfRule type="cellIs" dxfId="28728" priority="10109" stopIfTrue="1" operator="notEqual">
      <formula>D87</formula>
    </cfRule>
    <cfRule type="cellIs" dxfId="28727" priority="10110" stopIfTrue="1" operator="equal">
      <formula>D87</formula>
    </cfRule>
  </conditionalFormatting>
  <conditionalFormatting sqref="D89">
    <cfRule type="cellIs" dxfId="28726" priority="10107" stopIfTrue="1" operator="notEqual">
      <formula>D83</formula>
    </cfRule>
    <cfRule type="cellIs" dxfId="28725" priority="10108" stopIfTrue="1" operator="equal">
      <formula>D83</formula>
    </cfRule>
  </conditionalFormatting>
  <conditionalFormatting sqref="D89">
    <cfRule type="cellIs" dxfId="28724" priority="10105" stopIfTrue="1" operator="notEqual">
      <formula>D79</formula>
    </cfRule>
    <cfRule type="cellIs" dxfId="28723" priority="10106" stopIfTrue="1" operator="equal">
      <formula>D79</formula>
    </cfRule>
  </conditionalFormatting>
  <conditionalFormatting sqref="D89">
    <cfRule type="cellIs" dxfId="28722" priority="10103" stopIfTrue="1" operator="notEqual">
      <formula>D84</formula>
    </cfRule>
    <cfRule type="cellIs" dxfId="28721" priority="10104" stopIfTrue="1" operator="equal">
      <formula>D84</formula>
    </cfRule>
  </conditionalFormatting>
  <conditionalFormatting sqref="D89">
    <cfRule type="cellIs" dxfId="28720" priority="10101" stopIfTrue="1" operator="notEqual">
      <formula>D75</formula>
    </cfRule>
    <cfRule type="cellIs" dxfId="28719" priority="10102" stopIfTrue="1" operator="equal">
      <formula>D75</formula>
    </cfRule>
  </conditionalFormatting>
  <conditionalFormatting sqref="D89">
    <cfRule type="cellIs" dxfId="28718" priority="10099" stopIfTrue="1" operator="notEqual">
      <formula>D77</formula>
    </cfRule>
    <cfRule type="cellIs" dxfId="28717" priority="10100" stopIfTrue="1" operator="equal">
      <formula>D77</formula>
    </cfRule>
  </conditionalFormatting>
  <conditionalFormatting sqref="D89">
    <cfRule type="cellIs" dxfId="28716" priority="10097" stopIfTrue="1" operator="notEqual">
      <formula>D78</formula>
    </cfRule>
    <cfRule type="cellIs" dxfId="28715" priority="10098" stopIfTrue="1" operator="equal">
      <formula>D78</formula>
    </cfRule>
  </conditionalFormatting>
  <conditionalFormatting sqref="D89">
    <cfRule type="cellIs" dxfId="28714" priority="10095" stopIfTrue="1" operator="notEqual">
      <formula>D76</formula>
    </cfRule>
    <cfRule type="cellIs" dxfId="28713" priority="10096" stopIfTrue="1" operator="equal">
      <formula>D76</formula>
    </cfRule>
  </conditionalFormatting>
  <conditionalFormatting sqref="D89">
    <cfRule type="cellIs" dxfId="28712" priority="10093" stopIfTrue="1" operator="notEqual">
      <formula>D85</formula>
    </cfRule>
    <cfRule type="cellIs" dxfId="28711" priority="10094" stopIfTrue="1" operator="equal">
      <formula>D85</formula>
    </cfRule>
  </conditionalFormatting>
  <conditionalFormatting sqref="D89">
    <cfRule type="cellIs" dxfId="28710" priority="10091" stopIfTrue="1" operator="notEqual">
      <formula>D86</formula>
    </cfRule>
    <cfRule type="cellIs" dxfId="28709" priority="10092" stopIfTrue="1" operator="equal">
      <formula>D86</formula>
    </cfRule>
  </conditionalFormatting>
  <conditionalFormatting sqref="D89">
    <cfRule type="cellIs" dxfId="28708" priority="10089" stopIfTrue="1" operator="notEqual">
      <formula>D82</formula>
    </cfRule>
    <cfRule type="cellIs" dxfId="28707" priority="10090" stopIfTrue="1" operator="equal">
      <formula>D82</formula>
    </cfRule>
  </conditionalFormatting>
  <conditionalFormatting sqref="D89">
    <cfRule type="cellIs" dxfId="28706" priority="10079" stopIfTrue="1" operator="notEqual">
      <formula>D74</formula>
    </cfRule>
    <cfRule type="cellIs" dxfId="28705" priority="10080" stopIfTrue="1" operator="equal">
      <formula>D74</formula>
    </cfRule>
  </conditionalFormatting>
  <conditionalFormatting sqref="D89">
    <cfRule type="cellIs" dxfId="28704" priority="10077" stopIfTrue="1" operator="notEqual">
      <formula>D76</formula>
    </cfRule>
    <cfRule type="cellIs" dxfId="28703" priority="10078" stopIfTrue="1" operator="equal">
      <formula>D76</formula>
    </cfRule>
  </conditionalFormatting>
  <conditionalFormatting sqref="D89">
    <cfRule type="cellIs" dxfId="28702" priority="10073" stopIfTrue="1" operator="notEqual">
      <formula>D86</formula>
    </cfRule>
    <cfRule type="cellIs" dxfId="28701" priority="10074" stopIfTrue="1" operator="equal">
      <formula>D86</formula>
    </cfRule>
  </conditionalFormatting>
  <conditionalFormatting sqref="D89">
    <cfRule type="cellIs" dxfId="28700" priority="10071" stopIfTrue="1" operator="notEqual">
      <formula>D87</formula>
    </cfRule>
    <cfRule type="cellIs" dxfId="28699" priority="10072" stopIfTrue="1" operator="equal">
      <formula>D87</formula>
    </cfRule>
  </conditionalFormatting>
  <conditionalFormatting sqref="D89">
    <cfRule type="cellIs" dxfId="28698" priority="10069" stopIfTrue="1" operator="notEqual">
      <formula>D73</formula>
    </cfRule>
    <cfRule type="cellIs" dxfId="28697" priority="10070" stopIfTrue="1" operator="equal">
      <formula>D73</formula>
    </cfRule>
  </conditionalFormatting>
  <conditionalFormatting sqref="D89">
    <cfRule type="cellIs" dxfId="28696" priority="10065" stopIfTrue="1" operator="notEqual">
      <formula>D85</formula>
    </cfRule>
    <cfRule type="cellIs" dxfId="28695" priority="10066" stopIfTrue="1" operator="equal">
      <formula>D85</formula>
    </cfRule>
  </conditionalFormatting>
  <conditionalFormatting sqref="D89">
    <cfRule type="cellIs" dxfId="28694" priority="10063" stopIfTrue="1" operator="notEqual">
      <formula>D86</formula>
    </cfRule>
    <cfRule type="cellIs" dxfId="28693" priority="10064" stopIfTrue="1" operator="equal">
      <formula>D86</formula>
    </cfRule>
  </conditionalFormatting>
  <conditionalFormatting sqref="D89">
    <cfRule type="cellIs" dxfId="28692" priority="10061" stopIfTrue="1" operator="notEqual">
      <formula>D88</formula>
    </cfRule>
    <cfRule type="cellIs" dxfId="28691" priority="10062" stopIfTrue="1" operator="equal">
      <formula>D88</formula>
    </cfRule>
  </conditionalFormatting>
  <conditionalFormatting sqref="D89">
    <cfRule type="cellIs" dxfId="28690" priority="10059" stopIfTrue="1" operator="notEqual">
      <formula>D87</formula>
    </cfRule>
    <cfRule type="cellIs" dxfId="28689" priority="10060" stopIfTrue="1" operator="equal">
      <formula>D87</formula>
    </cfRule>
  </conditionalFormatting>
  <conditionalFormatting sqref="D89">
    <cfRule type="cellIs" dxfId="28688" priority="10057" stopIfTrue="1" operator="notEqual">
      <formula>D83</formula>
    </cfRule>
    <cfRule type="cellIs" dxfId="28687" priority="10058" stopIfTrue="1" operator="equal">
      <formula>D83</formula>
    </cfRule>
  </conditionalFormatting>
  <conditionalFormatting sqref="D89">
    <cfRule type="cellIs" dxfId="28686" priority="10055" stopIfTrue="1" operator="notEqual">
      <formula>D79</formula>
    </cfRule>
    <cfRule type="cellIs" dxfId="28685" priority="10056" stopIfTrue="1" operator="equal">
      <formula>D79</formula>
    </cfRule>
  </conditionalFormatting>
  <conditionalFormatting sqref="D89">
    <cfRule type="cellIs" dxfId="28684" priority="10053" stopIfTrue="1" operator="notEqual">
      <formula>D84</formula>
    </cfRule>
    <cfRule type="cellIs" dxfId="28683" priority="10054" stopIfTrue="1" operator="equal">
      <formula>D84</formula>
    </cfRule>
  </conditionalFormatting>
  <conditionalFormatting sqref="D89">
    <cfRule type="cellIs" dxfId="28682" priority="10051" stopIfTrue="1" operator="notEqual">
      <formula>D75</formula>
    </cfRule>
    <cfRule type="cellIs" dxfId="28681" priority="10052" stopIfTrue="1" operator="equal">
      <formula>D75</formula>
    </cfRule>
  </conditionalFormatting>
  <conditionalFormatting sqref="D89">
    <cfRule type="cellIs" dxfId="28680" priority="10049" stopIfTrue="1" operator="notEqual">
      <formula>D77</formula>
    </cfRule>
    <cfRule type="cellIs" dxfId="28679" priority="10050" stopIfTrue="1" operator="equal">
      <formula>D77</formula>
    </cfRule>
  </conditionalFormatting>
  <conditionalFormatting sqref="D89">
    <cfRule type="cellIs" dxfId="28678" priority="10047" stopIfTrue="1" operator="notEqual">
      <formula>D78</formula>
    </cfRule>
    <cfRule type="cellIs" dxfId="28677" priority="10048" stopIfTrue="1" operator="equal">
      <formula>D78</formula>
    </cfRule>
  </conditionalFormatting>
  <conditionalFormatting sqref="D89">
    <cfRule type="cellIs" dxfId="28676" priority="10045" stopIfTrue="1" operator="notEqual">
      <formula>D76</formula>
    </cfRule>
    <cfRule type="cellIs" dxfId="28675" priority="10046" stopIfTrue="1" operator="equal">
      <formula>D76</formula>
    </cfRule>
  </conditionalFormatting>
  <conditionalFormatting sqref="D89">
    <cfRule type="cellIs" dxfId="28674" priority="10043" stopIfTrue="1" operator="notEqual">
      <formula>D82</formula>
    </cfRule>
    <cfRule type="cellIs" dxfId="28673" priority="10044" stopIfTrue="1" operator="equal">
      <formula>D82</formula>
    </cfRule>
  </conditionalFormatting>
  <conditionalFormatting sqref="D89">
    <cfRule type="cellIs" dxfId="28672" priority="10041" stopIfTrue="1" operator="notEqual">
      <formula>D73</formula>
    </cfRule>
    <cfRule type="cellIs" dxfId="28671" priority="10042" stopIfTrue="1" operator="equal">
      <formula>D73</formula>
    </cfRule>
  </conditionalFormatting>
  <conditionalFormatting sqref="D89">
    <cfRule type="cellIs" dxfId="28670" priority="10029" stopIfTrue="1" operator="notEqual">
      <formula>D83</formula>
    </cfRule>
    <cfRule type="cellIs" dxfId="28669" priority="10030" stopIfTrue="1" operator="equal">
      <formula>D83</formula>
    </cfRule>
  </conditionalFormatting>
  <conditionalFormatting sqref="D89">
    <cfRule type="cellIs" dxfId="28668" priority="10027" stopIfTrue="1" operator="notEqual">
      <formula>D88</formula>
    </cfRule>
    <cfRule type="cellIs" dxfId="28667" priority="10028" stopIfTrue="1" operator="equal">
      <formula>D88</formula>
    </cfRule>
  </conditionalFormatting>
  <conditionalFormatting sqref="D89">
    <cfRule type="cellIs" dxfId="28666" priority="10025" stopIfTrue="1" operator="notEqual">
      <formula>D84</formula>
    </cfRule>
    <cfRule type="cellIs" dxfId="28665" priority="10026" stopIfTrue="1" operator="equal">
      <formula>D84</formula>
    </cfRule>
  </conditionalFormatting>
  <conditionalFormatting sqref="D89">
    <cfRule type="cellIs" dxfId="28664" priority="10023" stopIfTrue="1" operator="notEqual">
      <formula>D88</formula>
    </cfRule>
    <cfRule type="cellIs" dxfId="28663" priority="10024" stopIfTrue="1" operator="equal">
      <formula>D88</formula>
    </cfRule>
  </conditionalFormatting>
  <conditionalFormatting sqref="C89">
    <cfRule type="cellIs" dxfId="28662" priority="10021" stopIfTrue="1" operator="notEqual">
      <formula>C87</formula>
    </cfRule>
    <cfRule type="cellIs" dxfId="28661" priority="10022" stopIfTrue="1" operator="equal">
      <formula>C87</formula>
    </cfRule>
  </conditionalFormatting>
  <conditionalFormatting sqref="C89">
    <cfRule type="cellIs" dxfId="28660" priority="10019" stopIfTrue="1" operator="notEqual">
      <formula>C74</formula>
    </cfRule>
    <cfRule type="cellIs" dxfId="28659" priority="10020" stopIfTrue="1" operator="equal">
      <formula>C74</formula>
    </cfRule>
  </conditionalFormatting>
  <conditionalFormatting sqref="C89 C93:D96">
    <cfRule type="cellIs" dxfId="28658" priority="10017" stopIfTrue="1" operator="notEqual">
      <formula>C72</formula>
    </cfRule>
    <cfRule type="cellIs" dxfId="28657" priority="10018" stopIfTrue="1" operator="equal">
      <formula>C72</formula>
    </cfRule>
  </conditionalFormatting>
  <conditionalFormatting sqref="C89">
    <cfRule type="cellIs" dxfId="28656" priority="10015" stopIfTrue="1" operator="notEqual">
      <formula>C82</formula>
    </cfRule>
    <cfRule type="cellIs" dxfId="28655" priority="10016" stopIfTrue="1" operator="equal">
      <formula>C82</formula>
    </cfRule>
  </conditionalFormatting>
  <conditionalFormatting sqref="C95:D95 D94:D96 C93:C96">
    <cfRule type="cellIs" dxfId="28654" priority="9933" stopIfTrue="1" operator="notEqual">
      <formula>#REF!</formula>
    </cfRule>
    <cfRule type="cellIs" dxfId="28653" priority="9934" stopIfTrue="1" operator="equal">
      <formula>#REF!</formula>
    </cfRule>
  </conditionalFormatting>
  <conditionalFormatting sqref="B83 C93:D96">
    <cfRule type="cellIs" dxfId="28652" priority="9897" stopIfTrue="1" operator="notEqual">
      <formula>#REF!</formula>
    </cfRule>
    <cfRule type="cellIs" dxfId="28651" priority="9898" stopIfTrue="1" operator="equal">
      <formula>#REF!</formula>
    </cfRule>
  </conditionalFormatting>
  <conditionalFormatting sqref="C93">
    <cfRule type="cellIs" dxfId="28650" priority="9129" stopIfTrue="1" operator="notEqual">
      <formula>C90</formula>
    </cfRule>
    <cfRule type="cellIs" dxfId="28649" priority="9130" stopIfTrue="1" operator="equal">
      <formula>C90</formula>
    </cfRule>
  </conditionalFormatting>
  <conditionalFormatting sqref="D93">
    <cfRule type="cellIs" dxfId="28648" priority="9119" stopIfTrue="1" operator="notEqual">
      <formula>D78</formula>
    </cfRule>
    <cfRule type="cellIs" dxfId="28647" priority="9120" stopIfTrue="1" operator="equal">
      <formula>D78</formula>
    </cfRule>
  </conditionalFormatting>
  <conditionalFormatting sqref="D93">
    <cfRule type="cellIs" dxfId="28646" priority="9117" stopIfTrue="1" operator="notEqual">
      <formula>D87</formula>
    </cfRule>
    <cfRule type="cellIs" dxfId="28645" priority="9118" stopIfTrue="1" operator="equal">
      <formula>D87</formula>
    </cfRule>
  </conditionalFormatting>
  <conditionalFormatting sqref="D96">
    <cfRule type="cellIs" dxfId="28644" priority="9115" stopIfTrue="1" operator="notEqual">
      <formula>D90</formula>
    </cfRule>
    <cfRule type="cellIs" dxfId="28643" priority="9116" stopIfTrue="1" operator="equal">
      <formula>D90</formula>
    </cfRule>
  </conditionalFormatting>
  <conditionalFormatting sqref="C93">
    <cfRule type="cellIs" dxfId="28642" priority="9113" stopIfTrue="1" operator="notEqual">
      <formula>C89</formula>
    </cfRule>
    <cfRule type="cellIs" dxfId="28641" priority="9114" stopIfTrue="1" operator="equal">
      <formula>C89</formula>
    </cfRule>
  </conditionalFormatting>
  <conditionalFormatting sqref="D93">
    <cfRule type="cellIs" dxfId="28640" priority="9111" stopIfTrue="1" operator="notEqual">
      <formula>D85</formula>
    </cfRule>
    <cfRule type="cellIs" dxfId="28639" priority="9112" stopIfTrue="1" operator="equal">
      <formula>D85</formula>
    </cfRule>
  </conditionalFormatting>
  <conditionalFormatting sqref="D93">
    <cfRule type="cellIs" dxfId="28638" priority="9103" stopIfTrue="1" operator="notEqual">
      <formula>D90</formula>
    </cfRule>
    <cfRule type="cellIs" dxfId="28637" priority="9104" stopIfTrue="1" operator="equal">
      <formula>D90</formula>
    </cfRule>
  </conditionalFormatting>
  <conditionalFormatting sqref="D93">
    <cfRule type="cellIs" dxfId="28636" priority="9101" stopIfTrue="1" operator="notEqual">
      <formula>D92</formula>
    </cfRule>
    <cfRule type="cellIs" dxfId="28635" priority="9102" stopIfTrue="1" operator="equal">
      <formula>D92</formula>
    </cfRule>
  </conditionalFormatting>
  <conditionalFormatting sqref="D94:D95">
    <cfRule type="cellIs" dxfId="28634" priority="9099" stopIfTrue="1" operator="notEqual">
      <formula>D93</formula>
    </cfRule>
    <cfRule type="cellIs" dxfId="28633" priority="9100" stopIfTrue="1" operator="equal">
      <formula>D93</formula>
    </cfRule>
  </conditionalFormatting>
  <conditionalFormatting sqref="C96">
    <cfRule type="cellIs" dxfId="28632" priority="9091" stopIfTrue="1" operator="notEqual">
      <formula>C89</formula>
    </cfRule>
    <cfRule type="cellIs" dxfId="28631" priority="9092" stopIfTrue="1" operator="equal">
      <formula>C89</formula>
    </cfRule>
  </conditionalFormatting>
  <conditionalFormatting sqref="C96">
    <cfRule type="cellIs" dxfId="28630" priority="9087" stopIfTrue="1" operator="notEqual">
      <formula>C89</formula>
    </cfRule>
    <cfRule type="cellIs" dxfId="28629" priority="9088" stopIfTrue="1" operator="equal">
      <formula>C89</formula>
    </cfRule>
  </conditionalFormatting>
  <conditionalFormatting sqref="C96">
    <cfRule type="cellIs" dxfId="28628" priority="9083" stopIfTrue="1" operator="notEqual">
      <formula>C92</formula>
    </cfRule>
    <cfRule type="cellIs" dxfId="28627" priority="9084" stopIfTrue="1" operator="equal">
      <formula>C92</formula>
    </cfRule>
  </conditionalFormatting>
  <conditionalFormatting sqref="C96">
    <cfRule type="cellIs" dxfId="28626" priority="9081" stopIfTrue="1" operator="notEqual">
      <formula>C93</formula>
    </cfRule>
    <cfRule type="cellIs" dxfId="28625" priority="9082" stopIfTrue="1" operator="equal">
      <formula>C93</formula>
    </cfRule>
  </conditionalFormatting>
  <conditionalFormatting sqref="C96">
    <cfRule type="cellIs" dxfId="28624" priority="9079" stopIfTrue="1" operator="notEqual">
      <formula>C88</formula>
    </cfRule>
    <cfRule type="cellIs" dxfId="28623" priority="9080" stopIfTrue="1" operator="equal">
      <formula>C88</formula>
    </cfRule>
  </conditionalFormatting>
  <conditionalFormatting sqref="C96">
    <cfRule type="cellIs" dxfId="28622" priority="9077" stopIfTrue="1" operator="notEqual">
      <formula>C86</formula>
    </cfRule>
    <cfRule type="cellIs" dxfId="28621" priority="9078" stopIfTrue="1" operator="equal">
      <formula>C86</formula>
    </cfRule>
  </conditionalFormatting>
  <conditionalFormatting sqref="C96">
    <cfRule type="cellIs" dxfId="28620" priority="9075" stopIfTrue="1" operator="notEqual">
      <formula>C89</formula>
    </cfRule>
    <cfRule type="cellIs" dxfId="28619" priority="9076" stopIfTrue="1" operator="equal">
      <formula>C89</formula>
    </cfRule>
  </conditionalFormatting>
  <conditionalFormatting sqref="C96">
    <cfRule type="cellIs" dxfId="28618" priority="9073" stopIfTrue="1" operator="notEqual">
      <formula>C82</formula>
    </cfRule>
    <cfRule type="cellIs" dxfId="28617" priority="9074" stopIfTrue="1" operator="equal">
      <formula>C82</formula>
    </cfRule>
  </conditionalFormatting>
  <conditionalFormatting sqref="C96">
    <cfRule type="cellIs" dxfId="28616" priority="9071" stopIfTrue="1" operator="notEqual">
      <formula>C84</formula>
    </cfRule>
    <cfRule type="cellIs" dxfId="28615" priority="9072" stopIfTrue="1" operator="equal">
      <formula>C84</formula>
    </cfRule>
  </conditionalFormatting>
  <conditionalFormatting sqref="C96">
    <cfRule type="cellIs" dxfId="28614" priority="9069" stopIfTrue="1" operator="notEqual">
      <formula>C85</formula>
    </cfRule>
    <cfRule type="cellIs" dxfId="28613" priority="9070" stopIfTrue="1" operator="equal">
      <formula>C85</formula>
    </cfRule>
  </conditionalFormatting>
  <conditionalFormatting sqref="C96">
    <cfRule type="cellIs" dxfId="28612" priority="9067" stopIfTrue="1" operator="notEqual">
      <formula>C83</formula>
    </cfRule>
    <cfRule type="cellIs" dxfId="28611" priority="9068" stopIfTrue="1" operator="equal">
      <formula>C83</formula>
    </cfRule>
  </conditionalFormatting>
  <conditionalFormatting sqref="C96">
    <cfRule type="cellIs" dxfId="28610" priority="9065" stopIfTrue="1" operator="notEqual">
      <formula>C90</formula>
    </cfRule>
    <cfRule type="cellIs" dxfId="28609" priority="9066" stopIfTrue="1" operator="equal">
      <formula>C90</formula>
    </cfRule>
  </conditionalFormatting>
  <conditionalFormatting sqref="C96">
    <cfRule type="cellIs" dxfId="28608" priority="9063" stopIfTrue="1" operator="notEqual">
      <formula>C92</formula>
    </cfRule>
    <cfRule type="cellIs" dxfId="28607" priority="9064" stopIfTrue="1" operator="equal">
      <formula>C92</formula>
    </cfRule>
  </conditionalFormatting>
  <conditionalFormatting sqref="C96">
    <cfRule type="cellIs" dxfId="28606" priority="9061" stopIfTrue="1" operator="notEqual">
      <formula>C87</formula>
    </cfRule>
    <cfRule type="cellIs" dxfId="28605" priority="9062" stopIfTrue="1" operator="equal">
      <formula>C87</formula>
    </cfRule>
  </conditionalFormatting>
  <conditionalFormatting sqref="D95:D96 C93:C96">
    <cfRule type="cellIs" dxfId="28604" priority="9059" stopIfTrue="1" operator="notEqual">
      <formula>C75</formula>
    </cfRule>
    <cfRule type="cellIs" dxfId="28603" priority="9060" stopIfTrue="1" operator="equal">
      <formula>C75</formula>
    </cfRule>
  </conditionalFormatting>
  <conditionalFormatting sqref="C96">
    <cfRule type="cellIs" dxfId="28602" priority="9057" stopIfTrue="1" operator="notEqual">
      <formula>C90</formula>
    </cfRule>
    <cfRule type="cellIs" dxfId="28601" priority="9058" stopIfTrue="1" operator="equal">
      <formula>C90</formula>
    </cfRule>
  </conditionalFormatting>
  <conditionalFormatting sqref="C96">
    <cfRule type="cellIs" dxfId="28600" priority="9055" stopIfTrue="1" operator="notEqual">
      <formula>C92</formula>
    </cfRule>
    <cfRule type="cellIs" dxfId="28599" priority="9056" stopIfTrue="1" operator="equal">
      <formula>C92</formula>
    </cfRule>
  </conditionalFormatting>
  <conditionalFormatting sqref="C96">
    <cfRule type="cellIs" dxfId="28598" priority="9053" stopIfTrue="1" operator="notEqual">
      <formula>C94</formula>
    </cfRule>
    <cfRule type="cellIs" dxfId="28597" priority="9054" stopIfTrue="1" operator="equal">
      <formula>C94</formula>
    </cfRule>
  </conditionalFormatting>
  <conditionalFormatting sqref="C96">
    <cfRule type="cellIs" dxfId="28596" priority="9051" stopIfTrue="1" operator="notEqual">
      <formula>C93</formula>
    </cfRule>
    <cfRule type="cellIs" dxfId="28595" priority="9052" stopIfTrue="1" operator="equal">
      <formula>C93</formula>
    </cfRule>
  </conditionalFormatting>
  <conditionalFormatting sqref="C96">
    <cfRule type="cellIs" dxfId="28594" priority="9049" stopIfTrue="1" operator="notEqual">
      <formula>C88</formula>
    </cfRule>
    <cfRule type="cellIs" dxfId="28593" priority="9050" stopIfTrue="1" operator="equal">
      <formula>C88</formula>
    </cfRule>
  </conditionalFormatting>
  <conditionalFormatting sqref="C96">
    <cfRule type="cellIs" dxfId="28592" priority="9047" stopIfTrue="1" operator="notEqual">
      <formula>C86</formula>
    </cfRule>
    <cfRule type="cellIs" dxfId="28591" priority="9048" stopIfTrue="1" operator="equal">
      <formula>C86</formula>
    </cfRule>
  </conditionalFormatting>
  <conditionalFormatting sqref="C96">
    <cfRule type="cellIs" dxfId="28590" priority="9045" stopIfTrue="1" operator="notEqual">
      <formula>C89</formula>
    </cfRule>
    <cfRule type="cellIs" dxfId="28589" priority="9046" stopIfTrue="1" operator="equal">
      <formula>C89</formula>
    </cfRule>
  </conditionalFormatting>
  <conditionalFormatting sqref="C96">
    <cfRule type="cellIs" dxfId="28588" priority="9043" stopIfTrue="1" operator="notEqual">
      <formula>C82</formula>
    </cfRule>
    <cfRule type="cellIs" dxfId="28587" priority="9044" stopIfTrue="1" operator="equal">
      <formula>C82</formula>
    </cfRule>
  </conditionalFormatting>
  <conditionalFormatting sqref="C96">
    <cfRule type="cellIs" dxfId="28586" priority="9041" stopIfTrue="1" operator="notEqual">
      <formula>C84</formula>
    </cfRule>
    <cfRule type="cellIs" dxfId="28585" priority="9042" stopIfTrue="1" operator="equal">
      <formula>C84</formula>
    </cfRule>
  </conditionalFormatting>
  <conditionalFormatting sqref="C96">
    <cfRule type="cellIs" dxfId="28584" priority="9039" stopIfTrue="1" operator="notEqual">
      <formula>C85</formula>
    </cfRule>
    <cfRule type="cellIs" dxfId="28583" priority="9040" stopIfTrue="1" operator="equal">
      <formula>C85</formula>
    </cfRule>
  </conditionalFormatting>
  <conditionalFormatting sqref="C96">
    <cfRule type="cellIs" dxfId="28582" priority="9037" stopIfTrue="1" operator="notEqual">
      <formula>C83</formula>
    </cfRule>
    <cfRule type="cellIs" dxfId="28581" priority="9038" stopIfTrue="1" operator="equal">
      <formula>C83</formula>
    </cfRule>
  </conditionalFormatting>
  <conditionalFormatting sqref="C96">
    <cfRule type="cellIs" dxfId="28580" priority="9035" stopIfTrue="1" operator="notEqual">
      <formula>C90</formula>
    </cfRule>
    <cfRule type="cellIs" dxfId="28579" priority="9036" stopIfTrue="1" operator="equal">
      <formula>C90</formula>
    </cfRule>
  </conditionalFormatting>
  <conditionalFormatting sqref="C96">
    <cfRule type="cellIs" dxfId="28578" priority="9033" stopIfTrue="1" operator="notEqual">
      <formula>C92</formula>
    </cfRule>
    <cfRule type="cellIs" dxfId="28577" priority="9034" stopIfTrue="1" operator="equal">
      <formula>C92</formula>
    </cfRule>
  </conditionalFormatting>
  <conditionalFormatting sqref="C96">
    <cfRule type="cellIs" dxfId="28576" priority="9031" stopIfTrue="1" operator="notEqual">
      <formula>C87</formula>
    </cfRule>
    <cfRule type="cellIs" dxfId="28575" priority="9032" stopIfTrue="1" operator="equal">
      <formula>C87</formula>
    </cfRule>
  </conditionalFormatting>
  <conditionalFormatting sqref="C96">
    <cfRule type="cellIs" dxfId="28574" priority="9029" stopIfTrue="1" operator="notEqual">
      <formula>C79</formula>
    </cfRule>
    <cfRule type="cellIs" dxfId="28573" priority="9030" stopIfTrue="1" operator="equal">
      <formula>C79</formula>
    </cfRule>
  </conditionalFormatting>
  <conditionalFormatting sqref="C96">
    <cfRule type="cellIs" dxfId="28572" priority="9027" stopIfTrue="1" operator="notEqual">
      <formula>C83</formula>
    </cfRule>
    <cfRule type="cellIs" dxfId="28571" priority="9028" stopIfTrue="1" operator="equal">
      <formula>C83</formula>
    </cfRule>
  </conditionalFormatting>
  <conditionalFormatting sqref="C96">
    <cfRule type="cellIs" dxfId="28570" priority="9025" stopIfTrue="1" operator="notEqual">
      <formula>C92</formula>
    </cfRule>
    <cfRule type="cellIs" dxfId="28569" priority="9026" stopIfTrue="1" operator="equal">
      <formula>C92</formula>
    </cfRule>
  </conditionalFormatting>
  <conditionalFormatting sqref="C96">
    <cfRule type="cellIs" dxfId="28568" priority="9023" stopIfTrue="1" operator="notEqual">
      <formula>C93</formula>
    </cfRule>
    <cfRule type="cellIs" dxfId="28567" priority="9024" stopIfTrue="1" operator="equal">
      <formula>C93</formula>
    </cfRule>
  </conditionalFormatting>
  <conditionalFormatting sqref="C96">
    <cfRule type="cellIs" dxfId="28566" priority="9021" stopIfTrue="1" operator="notEqual">
      <formula>C78</formula>
    </cfRule>
    <cfRule type="cellIs" dxfId="28565" priority="9022" stopIfTrue="1" operator="equal">
      <formula>C78</formula>
    </cfRule>
  </conditionalFormatting>
  <conditionalFormatting sqref="C96">
    <cfRule type="cellIs" dxfId="28564" priority="9019" stopIfTrue="1" operator="notEqual">
      <formula>C90</formula>
    </cfRule>
    <cfRule type="cellIs" dxfId="28563" priority="9020" stopIfTrue="1" operator="equal">
      <formula>C90</formula>
    </cfRule>
  </conditionalFormatting>
  <conditionalFormatting sqref="C96">
    <cfRule type="cellIs" dxfId="28562" priority="9017" stopIfTrue="1" operator="notEqual">
      <formula>C92</formula>
    </cfRule>
    <cfRule type="cellIs" dxfId="28561" priority="9018" stopIfTrue="1" operator="equal">
      <formula>C92</formula>
    </cfRule>
  </conditionalFormatting>
  <conditionalFormatting sqref="C96">
    <cfRule type="cellIs" dxfId="28560" priority="9015" stopIfTrue="1" operator="notEqual">
      <formula>C94</formula>
    </cfRule>
    <cfRule type="cellIs" dxfId="28559" priority="9016" stopIfTrue="1" operator="equal">
      <formula>C94</formula>
    </cfRule>
  </conditionalFormatting>
  <conditionalFormatting sqref="C96">
    <cfRule type="cellIs" dxfId="28558" priority="9013" stopIfTrue="1" operator="notEqual">
      <formula>C93</formula>
    </cfRule>
    <cfRule type="cellIs" dxfId="28557" priority="9014" stopIfTrue="1" operator="equal">
      <formula>C93</formula>
    </cfRule>
  </conditionalFormatting>
  <conditionalFormatting sqref="C96">
    <cfRule type="cellIs" dxfId="28556" priority="9011" stopIfTrue="1" operator="notEqual">
      <formula>C88</formula>
    </cfRule>
    <cfRule type="cellIs" dxfId="28555" priority="9012" stopIfTrue="1" operator="equal">
      <formula>C88</formula>
    </cfRule>
  </conditionalFormatting>
  <conditionalFormatting sqref="C96">
    <cfRule type="cellIs" dxfId="28554" priority="9009" stopIfTrue="1" operator="notEqual">
      <formula>C86</formula>
    </cfRule>
    <cfRule type="cellIs" dxfId="28553" priority="9010" stopIfTrue="1" operator="equal">
      <formula>C86</formula>
    </cfRule>
  </conditionalFormatting>
  <conditionalFormatting sqref="C96">
    <cfRule type="cellIs" dxfId="28552" priority="9007" stopIfTrue="1" operator="notEqual">
      <formula>C89</formula>
    </cfRule>
    <cfRule type="cellIs" dxfId="28551" priority="9008" stopIfTrue="1" operator="equal">
      <formula>C89</formula>
    </cfRule>
  </conditionalFormatting>
  <conditionalFormatting sqref="C96">
    <cfRule type="cellIs" dxfId="28550" priority="9005" stopIfTrue="1" operator="notEqual">
      <formula>C82</formula>
    </cfRule>
    <cfRule type="cellIs" dxfId="28549" priority="9006" stopIfTrue="1" operator="equal">
      <formula>C82</formula>
    </cfRule>
  </conditionalFormatting>
  <conditionalFormatting sqref="C96">
    <cfRule type="cellIs" dxfId="28548" priority="9003" stopIfTrue="1" operator="notEqual">
      <formula>C84</formula>
    </cfRule>
    <cfRule type="cellIs" dxfId="28547" priority="9004" stopIfTrue="1" operator="equal">
      <formula>C84</formula>
    </cfRule>
  </conditionalFormatting>
  <conditionalFormatting sqref="C96">
    <cfRule type="cellIs" dxfId="28546" priority="9001" stopIfTrue="1" operator="notEqual">
      <formula>C85</formula>
    </cfRule>
    <cfRule type="cellIs" dxfId="28545" priority="9002" stopIfTrue="1" operator="equal">
      <formula>C85</formula>
    </cfRule>
  </conditionalFormatting>
  <conditionalFormatting sqref="C96">
    <cfRule type="cellIs" dxfId="28544" priority="8999" stopIfTrue="1" operator="notEqual">
      <formula>C83</formula>
    </cfRule>
    <cfRule type="cellIs" dxfId="28543" priority="9000" stopIfTrue="1" operator="equal">
      <formula>C83</formula>
    </cfRule>
  </conditionalFormatting>
  <conditionalFormatting sqref="C96">
    <cfRule type="cellIs" dxfId="28542" priority="8997" stopIfTrue="1" operator="notEqual">
      <formula>C87</formula>
    </cfRule>
    <cfRule type="cellIs" dxfId="28541" priority="8998" stopIfTrue="1" operator="equal">
      <formula>C87</formula>
    </cfRule>
  </conditionalFormatting>
  <conditionalFormatting sqref="C96">
    <cfRule type="cellIs" dxfId="28540" priority="8995" stopIfTrue="1" operator="notEqual">
      <formula>C78</formula>
    </cfRule>
    <cfRule type="cellIs" dxfId="28539" priority="8996" stopIfTrue="1" operator="equal">
      <formula>C78</formula>
    </cfRule>
  </conditionalFormatting>
  <conditionalFormatting sqref="C96">
    <cfRule type="cellIs" dxfId="28538" priority="8993" stopIfTrue="1" operator="notEqual">
      <formula>C88</formula>
    </cfRule>
    <cfRule type="cellIs" dxfId="28537" priority="8994" stopIfTrue="1" operator="equal">
      <formula>C88</formula>
    </cfRule>
  </conditionalFormatting>
  <conditionalFormatting sqref="C96">
    <cfRule type="cellIs" dxfId="28536" priority="8991" stopIfTrue="1" operator="notEqual">
      <formula>C94</formula>
    </cfRule>
    <cfRule type="cellIs" dxfId="28535" priority="8992" stopIfTrue="1" operator="equal">
      <formula>C94</formula>
    </cfRule>
  </conditionalFormatting>
  <conditionalFormatting sqref="C96">
    <cfRule type="cellIs" dxfId="28534" priority="8989" stopIfTrue="1" operator="notEqual">
      <formula>C89</formula>
    </cfRule>
    <cfRule type="cellIs" dxfId="28533" priority="8990" stopIfTrue="1" operator="equal">
      <formula>C89</formula>
    </cfRule>
  </conditionalFormatting>
  <conditionalFormatting sqref="C96">
    <cfRule type="cellIs" dxfId="28532" priority="8987" stopIfTrue="1" operator="notEqual">
      <formula>C94</formula>
    </cfRule>
    <cfRule type="cellIs" dxfId="28531" priority="8988" stopIfTrue="1" operator="equal">
      <formula>C94</formula>
    </cfRule>
  </conditionalFormatting>
  <conditionalFormatting sqref="C96">
    <cfRule type="cellIs" dxfId="28530" priority="8985" stopIfTrue="1" operator="notEqual">
      <formula>C94</formula>
    </cfRule>
    <cfRule type="cellIs" dxfId="28529" priority="8986" stopIfTrue="1" operator="equal">
      <formula>C94</formula>
    </cfRule>
  </conditionalFormatting>
  <conditionalFormatting sqref="C96">
    <cfRule type="cellIs" dxfId="28528" priority="8983" stopIfTrue="1" operator="notEqual">
      <formula>C93</formula>
    </cfRule>
    <cfRule type="cellIs" dxfId="28527" priority="8984" stopIfTrue="1" operator="equal">
      <formula>C93</formula>
    </cfRule>
  </conditionalFormatting>
  <conditionalFormatting sqref="C96">
    <cfRule type="cellIs" dxfId="28526" priority="8981" stopIfTrue="1" operator="notEqual">
      <formula>C88</formula>
    </cfRule>
    <cfRule type="cellIs" dxfId="28525" priority="8982" stopIfTrue="1" operator="equal">
      <formula>C88</formula>
    </cfRule>
  </conditionalFormatting>
  <conditionalFormatting sqref="C96">
    <cfRule type="cellIs" dxfId="28524" priority="8979" stopIfTrue="1" operator="notEqual">
      <formula>C86</formula>
    </cfRule>
    <cfRule type="cellIs" dxfId="28523" priority="8980" stopIfTrue="1" operator="equal">
      <formula>C86</formula>
    </cfRule>
  </conditionalFormatting>
  <conditionalFormatting sqref="C96">
    <cfRule type="cellIs" dxfId="28522" priority="8977" stopIfTrue="1" operator="notEqual">
      <formula>C89</formula>
    </cfRule>
    <cfRule type="cellIs" dxfId="28521" priority="8978" stopIfTrue="1" operator="equal">
      <formula>C89</formula>
    </cfRule>
  </conditionalFormatting>
  <conditionalFormatting sqref="C96">
    <cfRule type="cellIs" dxfId="28520" priority="8975" stopIfTrue="1" operator="notEqual">
      <formula>C82</formula>
    </cfRule>
    <cfRule type="cellIs" dxfId="28519" priority="8976" stopIfTrue="1" operator="equal">
      <formula>C82</formula>
    </cfRule>
  </conditionalFormatting>
  <conditionalFormatting sqref="C96">
    <cfRule type="cellIs" dxfId="28518" priority="8973" stopIfTrue="1" operator="notEqual">
      <formula>C84</formula>
    </cfRule>
    <cfRule type="cellIs" dxfId="28517" priority="8974" stopIfTrue="1" operator="equal">
      <formula>C84</formula>
    </cfRule>
  </conditionalFormatting>
  <conditionalFormatting sqref="C96">
    <cfRule type="cellIs" dxfId="28516" priority="8971" stopIfTrue="1" operator="notEqual">
      <formula>C85</formula>
    </cfRule>
    <cfRule type="cellIs" dxfId="28515" priority="8972" stopIfTrue="1" operator="equal">
      <formula>C85</formula>
    </cfRule>
  </conditionalFormatting>
  <conditionalFormatting sqref="C96">
    <cfRule type="cellIs" dxfId="28514" priority="8969" stopIfTrue="1" operator="notEqual">
      <formula>C83</formula>
    </cfRule>
    <cfRule type="cellIs" dxfId="28513" priority="8970" stopIfTrue="1" operator="equal">
      <formula>C83</formula>
    </cfRule>
  </conditionalFormatting>
  <conditionalFormatting sqref="C96">
    <cfRule type="cellIs" dxfId="28512" priority="8967" stopIfTrue="1" operator="notEqual">
      <formula>C90</formula>
    </cfRule>
    <cfRule type="cellIs" dxfId="28511" priority="8968" stopIfTrue="1" operator="equal">
      <formula>C90</formula>
    </cfRule>
  </conditionalFormatting>
  <conditionalFormatting sqref="C96">
    <cfRule type="cellIs" dxfId="28510" priority="8965" stopIfTrue="1" operator="notEqual">
      <formula>C92</formula>
    </cfRule>
    <cfRule type="cellIs" dxfId="28509" priority="8966" stopIfTrue="1" operator="equal">
      <formula>C92</formula>
    </cfRule>
  </conditionalFormatting>
  <conditionalFormatting sqref="C96">
    <cfRule type="cellIs" dxfId="28508" priority="8963" stopIfTrue="1" operator="notEqual">
      <formula>C87</formula>
    </cfRule>
    <cfRule type="cellIs" dxfId="28507" priority="8964" stopIfTrue="1" operator="equal">
      <formula>C87</formula>
    </cfRule>
  </conditionalFormatting>
  <conditionalFormatting sqref="C96">
    <cfRule type="cellIs" dxfId="28506" priority="8961" stopIfTrue="1" operator="notEqual">
      <formula>C79</formula>
    </cfRule>
    <cfRule type="cellIs" dxfId="28505" priority="8962" stopIfTrue="1" operator="equal">
      <formula>C79</formula>
    </cfRule>
  </conditionalFormatting>
  <conditionalFormatting sqref="C96">
    <cfRule type="cellIs" dxfId="28504" priority="8959" stopIfTrue="1" operator="notEqual">
      <formula>C83</formula>
    </cfRule>
    <cfRule type="cellIs" dxfId="28503" priority="8960" stopIfTrue="1" operator="equal">
      <formula>C83</formula>
    </cfRule>
  </conditionalFormatting>
  <conditionalFormatting sqref="C96">
    <cfRule type="cellIs" dxfId="28502" priority="8957" stopIfTrue="1" operator="notEqual">
      <formula>C92</formula>
    </cfRule>
    <cfRule type="cellIs" dxfId="28501" priority="8958" stopIfTrue="1" operator="equal">
      <formula>C92</formula>
    </cfRule>
  </conditionalFormatting>
  <conditionalFormatting sqref="C96">
    <cfRule type="cellIs" dxfId="28500" priority="8955" stopIfTrue="1" operator="notEqual">
      <formula>C93</formula>
    </cfRule>
    <cfRule type="cellIs" dxfId="28499" priority="8956" stopIfTrue="1" operator="equal">
      <formula>C93</formula>
    </cfRule>
  </conditionalFormatting>
  <conditionalFormatting sqref="C96">
    <cfRule type="cellIs" dxfId="28498" priority="8953" stopIfTrue="1" operator="notEqual">
      <formula>C78</formula>
    </cfRule>
    <cfRule type="cellIs" dxfId="28497" priority="8954" stopIfTrue="1" operator="equal">
      <formula>C78</formula>
    </cfRule>
  </conditionalFormatting>
  <conditionalFormatting sqref="C96">
    <cfRule type="cellIs" dxfId="28496" priority="8951" stopIfTrue="1" operator="notEqual">
      <formula>C90</formula>
    </cfRule>
    <cfRule type="cellIs" dxfId="28495" priority="8952" stopIfTrue="1" operator="equal">
      <formula>C90</formula>
    </cfRule>
  </conditionalFormatting>
  <conditionalFormatting sqref="C96">
    <cfRule type="cellIs" dxfId="28494" priority="8949" stopIfTrue="1" operator="notEqual">
      <formula>C92</formula>
    </cfRule>
    <cfRule type="cellIs" dxfId="28493" priority="8950" stopIfTrue="1" operator="equal">
      <formula>C92</formula>
    </cfRule>
  </conditionalFormatting>
  <conditionalFormatting sqref="C96">
    <cfRule type="cellIs" dxfId="28492" priority="8947" stopIfTrue="1" operator="notEqual">
      <formula>C94</formula>
    </cfRule>
    <cfRule type="cellIs" dxfId="28491" priority="8948" stopIfTrue="1" operator="equal">
      <formula>C94</formula>
    </cfRule>
  </conditionalFormatting>
  <conditionalFormatting sqref="C96">
    <cfRule type="cellIs" dxfId="28490" priority="8945" stopIfTrue="1" operator="notEqual">
      <formula>C93</formula>
    </cfRule>
    <cfRule type="cellIs" dxfId="28489" priority="8946" stopIfTrue="1" operator="equal">
      <formula>C93</formula>
    </cfRule>
  </conditionalFormatting>
  <conditionalFormatting sqref="C96">
    <cfRule type="cellIs" dxfId="28488" priority="8943" stopIfTrue="1" operator="notEqual">
      <formula>C88</formula>
    </cfRule>
    <cfRule type="cellIs" dxfId="28487" priority="8944" stopIfTrue="1" operator="equal">
      <formula>C88</formula>
    </cfRule>
  </conditionalFormatting>
  <conditionalFormatting sqref="C96">
    <cfRule type="cellIs" dxfId="28486" priority="8941" stopIfTrue="1" operator="notEqual">
      <formula>C86</formula>
    </cfRule>
    <cfRule type="cellIs" dxfId="28485" priority="8942" stopIfTrue="1" operator="equal">
      <formula>C86</formula>
    </cfRule>
  </conditionalFormatting>
  <conditionalFormatting sqref="C96">
    <cfRule type="cellIs" dxfId="28484" priority="8939" stopIfTrue="1" operator="notEqual">
      <formula>C89</formula>
    </cfRule>
    <cfRule type="cellIs" dxfId="28483" priority="8940" stopIfTrue="1" operator="equal">
      <formula>C89</formula>
    </cfRule>
  </conditionalFormatting>
  <conditionalFormatting sqref="C96">
    <cfRule type="cellIs" dxfId="28482" priority="8937" stopIfTrue="1" operator="notEqual">
      <formula>C82</formula>
    </cfRule>
    <cfRule type="cellIs" dxfId="28481" priority="8938" stopIfTrue="1" operator="equal">
      <formula>C82</formula>
    </cfRule>
  </conditionalFormatting>
  <conditionalFormatting sqref="C96">
    <cfRule type="cellIs" dxfId="28480" priority="8935" stopIfTrue="1" operator="notEqual">
      <formula>C84</formula>
    </cfRule>
    <cfRule type="cellIs" dxfId="28479" priority="8936" stopIfTrue="1" operator="equal">
      <formula>C84</formula>
    </cfRule>
  </conditionalFormatting>
  <conditionalFormatting sqref="C96">
    <cfRule type="cellIs" dxfId="28478" priority="8933" stopIfTrue="1" operator="notEqual">
      <formula>C85</formula>
    </cfRule>
    <cfRule type="cellIs" dxfId="28477" priority="8934" stopIfTrue="1" operator="equal">
      <formula>C85</formula>
    </cfRule>
  </conditionalFormatting>
  <conditionalFormatting sqref="C96">
    <cfRule type="cellIs" dxfId="28476" priority="8931" stopIfTrue="1" operator="notEqual">
      <formula>C83</formula>
    </cfRule>
    <cfRule type="cellIs" dxfId="28475" priority="8932" stopIfTrue="1" operator="equal">
      <formula>C83</formula>
    </cfRule>
  </conditionalFormatting>
  <conditionalFormatting sqref="C96">
    <cfRule type="cellIs" dxfId="28474" priority="8929" stopIfTrue="1" operator="notEqual">
      <formula>C87</formula>
    </cfRule>
    <cfRule type="cellIs" dxfId="28473" priority="8930" stopIfTrue="1" operator="equal">
      <formula>C87</formula>
    </cfRule>
  </conditionalFormatting>
  <conditionalFormatting sqref="C96">
    <cfRule type="cellIs" dxfId="28472" priority="8927" stopIfTrue="1" operator="notEqual">
      <formula>C78</formula>
    </cfRule>
    <cfRule type="cellIs" dxfId="28471" priority="8928" stopIfTrue="1" operator="equal">
      <formula>C78</formula>
    </cfRule>
  </conditionalFormatting>
  <conditionalFormatting sqref="C96">
    <cfRule type="cellIs" dxfId="28470" priority="8925" stopIfTrue="1" operator="notEqual">
      <formula>C88</formula>
    </cfRule>
    <cfRule type="cellIs" dxfId="28469" priority="8926" stopIfTrue="1" operator="equal">
      <formula>C88</formula>
    </cfRule>
  </conditionalFormatting>
  <conditionalFormatting sqref="C96">
    <cfRule type="cellIs" dxfId="28468" priority="8923" stopIfTrue="1" operator="notEqual">
      <formula>C94</formula>
    </cfRule>
    <cfRule type="cellIs" dxfId="28467" priority="8924" stopIfTrue="1" operator="equal">
      <formula>C94</formula>
    </cfRule>
  </conditionalFormatting>
  <conditionalFormatting sqref="C96">
    <cfRule type="cellIs" dxfId="28466" priority="8921" stopIfTrue="1" operator="notEqual">
      <formula>C89</formula>
    </cfRule>
    <cfRule type="cellIs" dxfId="28465" priority="8922" stopIfTrue="1" operator="equal">
      <formula>C89</formula>
    </cfRule>
  </conditionalFormatting>
  <conditionalFormatting sqref="C96">
    <cfRule type="cellIs" dxfId="28464" priority="8919" stopIfTrue="1" operator="notEqual">
      <formula>C94</formula>
    </cfRule>
    <cfRule type="cellIs" dxfId="28463" priority="8920" stopIfTrue="1" operator="equal">
      <formula>C94</formula>
    </cfRule>
  </conditionalFormatting>
  <conditionalFormatting sqref="C94:C95">
    <cfRule type="cellIs" dxfId="28462" priority="8913" stopIfTrue="1" operator="notEqual">
      <formula>C88</formula>
    </cfRule>
    <cfRule type="cellIs" dxfId="28461" priority="8914" stopIfTrue="1" operator="equal">
      <formula>C88</formula>
    </cfRule>
  </conditionalFormatting>
  <conditionalFormatting sqref="C94:C95">
    <cfRule type="cellIs" dxfId="28460" priority="8909" stopIfTrue="1" operator="notEqual">
      <formula>C88</formula>
    </cfRule>
    <cfRule type="cellIs" dxfId="28459" priority="8910" stopIfTrue="1" operator="equal">
      <formula>C88</formula>
    </cfRule>
  </conditionalFormatting>
  <conditionalFormatting sqref="C94:C95">
    <cfRule type="cellIs" dxfId="28458" priority="8903" stopIfTrue="1" operator="notEqual">
      <formula>C92</formula>
    </cfRule>
    <cfRule type="cellIs" dxfId="28457" priority="8904" stopIfTrue="1" operator="equal">
      <formula>C92</formula>
    </cfRule>
  </conditionalFormatting>
  <conditionalFormatting sqref="C94:C95">
    <cfRule type="cellIs" dxfId="28456" priority="8901" stopIfTrue="1" operator="notEqual">
      <formula>C87</formula>
    </cfRule>
    <cfRule type="cellIs" dxfId="28455" priority="8902" stopIfTrue="1" operator="equal">
      <formula>C87</formula>
    </cfRule>
  </conditionalFormatting>
  <conditionalFormatting sqref="C94:C95">
    <cfRule type="cellIs" dxfId="28454" priority="8899" stopIfTrue="1" operator="notEqual">
      <formula>C85</formula>
    </cfRule>
    <cfRule type="cellIs" dxfId="28453" priority="8900" stopIfTrue="1" operator="equal">
      <formula>C85</formula>
    </cfRule>
  </conditionalFormatting>
  <conditionalFormatting sqref="C94:C95">
    <cfRule type="cellIs" dxfId="28452" priority="8897" stopIfTrue="1" operator="notEqual">
      <formula>C88</formula>
    </cfRule>
    <cfRule type="cellIs" dxfId="28451" priority="8898" stopIfTrue="1" operator="equal">
      <formula>C88</formula>
    </cfRule>
  </conditionalFormatting>
  <conditionalFormatting sqref="C94:C95">
    <cfRule type="cellIs" dxfId="28450" priority="8893" stopIfTrue="1" operator="notEqual">
      <formula>C83</formula>
    </cfRule>
    <cfRule type="cellIs" dxfId="28449" priority="8894" stopIfTrue="1" operator="equal">
      <formula>C83</formula>
    </cfRule>
  </conditionalFormatting>
  <conditionalFormatting sqref="C94:C95">
    <cfRule type="cellIs" dxfId="28448" priority="8891" stopIfTrue="1" operator="notEqual">
      <formula>C84</formula>
    </cfRule>
    <cfRule type="cellIs" dxfId="28447" priority="8892" stopIfTrue="1" operator="equal">
      <formula>C84</formula>
    </cfRule>
  </conditionalFormatting>
  <conditionalFormatting sqref="C94:C95">
    <cfRule type="cellIs" dxfId="28446" priority="8889" stopIfTrue="1" operator="notEqual">
      <formula>C82</formula>
    </cfRule>
    <cfRule type="cellIs" dxfId="28445" priority="8890" stopIfTrue="1" operator="equal">
      <formula>C82</formula>
    </cfRule>
  </conditionalFormatting>
  <conditionalFormatting sqref="C94:C95">
    <cfRule type="cellIs" dxfId="28444" priority="8887" stopIfTrue="1" operator="notEqual">
      <formula>C89</formula>
    </cfRule>
    <cfRule type="cellIs" dxfId="28443" priority="8888" stopIfTrue="1" operator="equal">
      <formula>C89</formula>
    </cfRule>
  </conditionalFormatting>
  <conditionalFormatting sqref="C94:C95">
    <cfRule type="cellIs" dxfId="28442" priority="8883" stopIfTrue="1" operator="notEqual">
      <formula>C86</formula>
    </cfRule>
    <cfRule type="cellIs" dxfId="28441" priority="8884" stopIfTrue="1" operator="equal">
      <formula>C86</formula>
    </cfRule>
  </conditionalFormatting>
  <conditionalFormatting sqref="C94:C95">
    <cfRule type="cellIs" dxfId="28440" priority="8881" stopIfTrue="1" operator="notEqual">
      <formula>C77</formula>
    </cfRule>
    <cfRule type="cellIs" dxfId="28439" priority="8882" stopIfTrue="1" operator="equal">
      <formula>C77</formula>
    </cfRule>
  </conditionalFormatting>
  <conditionalFormatting sqref="C94:C95">
    <cfRule type="cellIs" dxfId="28438" priority="8879" stopIfTrue="1" operator="notEqual">
      <formula>C89</formula>
    </cfRule>
    <cfRule type="cellIs" dxfId="28437" priority="8880" stopIfTrue="1" operator="equal">
      <formula>C89</formula>
    </cfRule>
  </conditionalFormatting>
  <conditionalFormatting sqref="C94:C95">
    <cfRule type="cellIs" dxfId="28436" priority="8875" stopIfTrue="1" operator="notEqual">
      <formula>C93</formula>
    </cfRule>
    <cfRule type="cellIs" dxfId="28435" priority="8876" stopIfTrue="1" operator="equal">
      <formula>C93</formula>
    </cfRule>
  </conditionalFormatting>
  <conditionalFormatting sqref="C94:C95">
    <cfRule type="cellIs" dxfId="28434" priority="8873" stopIfTrue="1" operator="notEqual">
      <formula>C92</formula>
    </cfRule>
    <cfRule type="cellIs" dxfId="28433" priority="8874" stopIfTrue="1" operator="equal">
      <formula>C92</formula>
    </cfRule>
  </conditionalFormatting>
  <conditionalFormatting sqref="C94:C95">
    <cfRule type="cellIs" dxfId="28432" priority="8871" stopIfTrue="1" operator="notEqual">
      <formula>C87</formula>
    </cfRule>
    <cfRule type="cellIs" dxfId="28431" priority="8872" stopIfTrue="1" operator="equal">
      <formula>C87</formula>
    </cfRule>
  </conditionalFormatting>
  <conditionalFormatting sqref="C94:C95">
    <cfRule type="cellIs" dxfId="28430" priority="8869" stopIfTrue="1" operator="notEqual">
      <formula>C85</formula>
    </cfRule>
    <cfRule type="cellIs" dxfId="28429" priority="8870" stopIfTrue="1" operator="equal">
      <formula>C85</formula>
    </cfRule>
  </conditionalFormatting>
  <conditionalFormatting sqref="C94:C95">
    <cfRule type="cellIs" dxfId="28428" priority="8867" stopIfTrue="1" operator="notEqual">
      <formula>C88</formula>
    </cfRule>
    <cfRule type="cellIs" dxfId="28427" priority="8868" stopIfTrue="1" operator="equal">
      <formula>C88</formula>
    </cfRule>
  </conditionalFormatting>
  <conditionalFormatting sqref="C94:C95">
    <cfRule type="cellIs" dxfId="28426" priority="8863" stopIfTrue="1" operator="notEqual">
      <formula>C83</formula>
    </cfRule>
    <cfRule type="cellIs" dxfId="28425" priority="8864" stopIfTrue="1" operator="equal">
      <formula>C83</formula>
    </cfRule>
  </conditionalFormatting>
  <conditionalFormatting sqref="C94:C95">
    <cfRule type="cellIs" dxfId="28424" priority="8861" stopIfTrue="1" operator="notEqual">
      <formula>C84</formula>
    </cfRule>
    <cfRule type="cellIs" dxfId="28423" priority="8862" stopIfTrue="1" operator="equal">
      <formula>C84</formula>
    </cfRule>
  </conditionalFormatting>
  <conditionalFormatting sqref="C94:C95">
    <cfRule type="cellIs" dxfId="28422" priority="8859" stopIfTrue="1" operator="notEqual">
      <formula>C82</formula>
    </cfRule>
    <cfRule type="cellIs" dxfId="28421" priority="8860" stopIfTrue="1" operator="equal">
      <formula>C82</formula>
    </cfRule>
  </conditionalFormatting>
  <conditionalFormatting sqref="C94:C95">
    <cfRule type="cellIs" dxfId="28420" priority="8857" stopIfTrue="1" operator="notEqual">
      <formula>C89</formula>
    </cfRule>
    <cfRule type="cellIs" dxfId="28419" priority="8858" stopIfTrue="1" operator="equal">
      <formula>C89</formula>
    </cfRule>
  </conditionalFormatting>
  <conditionalFormatting sqref="C94:C95">
    <cfRule type="cellIs" dxfId="28418" priority="8853" stopIfTrue="1" operator="notEqual">
      <formula>C86</formula>
    </cfRule>
    <cfRule type="cellIs" dxfId="28417" priority="8854" stopIfTrue="1" operator="equal">
      <formula>C86</formula>
    </cfRule>
  </conditionalFormatting>
  <conditionalFormatting sqref="C94:C95">
    <cfRule type="cellIs" dxfId="28416" priority="8851" stopIfTrue="1" operator="notEqual">
      <formula>C78</formula>
    </cfRule>
    <cfRule type="cellIs" dxfId="28415" priority="8852" stopIfTrue="1" operator="equal">
      <formula>C78</formula>
    </cfRule>
  </conditionalFormatting>
  <conditionalFormatting sqref="C94:C95">
    <cfRule type="cellIs" dxfId="28414" priority="8849" stopIfTrue="1" operator="notEqual">
      <formula>C82</formula>
    </cfRule>
    <cfRule type="cellIs" dxfId="28413" priority="8850" stopIfTrue="1" operator="equal">
      <formula>C82</formula>
    </cfRule>
  </conditionalFormatting>
  <conditionalFormatting sqref="C94:C95">
    <cfRule type="cellIs" dxfId="28412" priority="8845" stopIfTrue="1" operator="notEqual">
      <formula>C92</formula>
    </cfRule>
    <cfRule type="cellIs" dxfId="28411" priority="8846" stopIfTrue="1" operator="equal">
      <formula>C92</formula>
    </cfRule>
  </conditionalFormatting>
  <conditionalFormatting sqref="C94:C95">
    <cfRule type="cellIs" dxfId="28410" priority="8843" stopIfTrue="1" operator="notEqual">
      <formula>C77</formula>
    </cfRule>
    <cfRule type="cellIs" dxfId="28409" priority="8844" stopIfTrue="1" operator="equal">
      <formula>C77</formula>
    </cfRule>
  </conditionalFormatting>
  <conditionalFormatting sqref="C94:C95">
    <cfRule type="cellIs" dxfId="28408" priority="8841" stopIfTrue="1" operator="notEqual">
      <formula>C89</formula>
    </cfRule>
    <cfRule type="cellIs" dxfId="28407" priority="8842" stopIfTrue="1" operator="equal">
      <formula>C89</formula>
    </cfRule>
  </conditionalFormatting>
  <conditionalFormatting sqref="C94:C95">
    <cfRule type="cellIs" dxfId="28406" priority="8837" stopIfTrue="1" operator="notEqual">
      <formula>C93</formula>
    </cfRule>
    <cfRule type="cellIs" dxfId="28405" priority="8838" stopIfTrue="1" operator="equal">
      <formula>C93</formula>
    </cfRule>
  </conditionalFormatting>
  <conditionalFormatting sqref="C94:C95">
    <cfRule type="cellIs" dxfId="28404" priority="8835" stopIfTrue="1" operator="notEqual">
      <formula>C92</formula>
    </cfRule>
    <cfRule type="cellIs" dxfId="28403" priority="8836" stopIfTrue="1" operator="equal">
      <formula>C92</formula>
    </cfRule>
  </conditionalFormatting>
  <conditionalFormatting sqref="C94:C95">
    <cfRule type="cellIs" dxfId="28402" priority="8833" stopIfTrue="1" operator="notEqual">
      <formula>C87</formula>
    </cfRule>
    <cfRule type="cellIs" dxfId="28401" priority="8834" stopIfTrue="1" operator="equal">
      <formula>C87</formula>
    </cfRule>
  </conditionalFormatting>
  <conditionalFormatting sqref="C94:C95">
    <cfRule type="cellIs" dxfId="28400" priority="8831" stopIfTrue="1" operator="notEqual">
      <formula>C85</formula>
    </cfRule>
    <cfRule type="cellIs" dxfId="28399" priority="8832" stopIfTrue="1" operator="equal">
      <formula>C85</formula>
    </cfRule>
  </conditionalFormatting>
  <conditionalFormatting sqref="C94:C95">
    <cfRule type="cellIs" dxfId="28398" priority="8829" stopIfTrue="1" operator="notEqual">
      <formula>C88</formula>
    </cfRule>
    <cfRule type="cellIs" dxfId="28397" priority="8830" stopIfTrue="1" operator="equal">
      <formula>C88</formula>
    </cfRule>
  </conditionalFormatting>
  <conditionalFormatting sqref="C94:C95">
    <cfRule type="cellIs" dxfId="28396" priority="8825" stopIfTrue="1" operator="notEqual">
      <formula>C83</formula>
    </cfRule>
    <cfRule type="cellIs" dxfId="28395" priority="8826" stopIfTrue="1" operator="equal">
      <formula>C83</formula>
    </cfRule>
  </conditionalFormatting>
  <conditionalFormatting sqref="C94:C95">
    <cfRule type="cellIs" dxfId="28394" priority="8823" stopIfTrue="1" operator="notEqual">
      <formula>C84</formula>
    </cfRule>
    <cfRule type="cellIs" dxfId="28393" priority="8824" stopIfTrue="1" operator="equal">
      <formula>C84</formula>
    </cfRule>
  </conditionalFormatting>
  <conditionalFormatting sqref="C94:C95">
    <cfRule type="cellIs" dxfId="28392" priority="8821" stopIfTrue="1" operator="notEqual">
      <formula>C82</formula>
    </cfRule>
    <cfRule type="cellIs" dxfId="28391" priority="8822" stopIfTrue="1" operator="equal">
      <formula>C82</formula>
    </cfRule>
  </conditionalFormatting>
  <conditionalFormatting sqref="C94:C95">
    <cfRule type="cellIs" dxfId="28390" priority="8819" stopIfTrue="1" operator="notEqual">
      <formula>C86</formula>
    </cfRule>
    <cfRule type="cellIs" dxfId="28389" priority="8820" stopIfTrue="1" operator="equal">
      <formula>C86</formula>
    </cfRule>
  </conditionalFormatting>
  <conditionalFormatting sqref="C94:C95">
    <cfRule type="cellIs" dxfId="28388" priority="8817" stopIfTrue="1" operator="notEqual">
      <formula>C77</formula>
    </cfRule>
    <cfRule type="cellIs" dxfId="28387" priority="8818" stopIfTrue="1" operator="equal">
      <formula>C77</formula>
    </cfRule>
  </conditionalFormatting>
  <conditionalFormatting sqref="C94:C95">
    <cfRule type="cellIs" dxfId="28386" priority="8815" stopIfTrue="1" operator="notEqual">
      <formula>C87</formula>
    </cfRule>
    <cfRule type="cellIs" dxfId="28385" priority="8816" stopIfTrue="1" operator="equal">
      <formula>C87</formula>
    </cfRule>
  </conditionalFormatting>
  <conditionalFormatting sqref="C94:C95">
    <cfRule type="cellIs" dxfId="28384" priority="8813" stopIfTrue="1" operator="notEqual">
      <formula>C93</formula>
    </cfRule>
    <cfRule type="cellIs" dxfId="28383" priority="8814" stopIfTrue="1" operator="equal">
      <formula>C93</formula>
    </cfRule>
  </conditionalFormatting>
  <conditionalFormatting sqref="C94:C95">
    <cfRule type="cellIs" dxfId="28382" priority="8811" stopIfTrue="1" operator="notEqual">
      <formula>C88</formula>
    </cfRule>
    <cfRule type="cellIs" dxfId="28381" priority="8812" stopIfTrue="1" operator="equal">
      <formula>C88</formula>
    </cfRule>
  </conditionalFormatting>
  <conditionalFormatting sqref="C94:C95">
    <cfRule type="cellIs" dxfId="28380" priority="8809" stopIfTrue="1" operator="notEqual">
      <formula>C93</formula>
    </cfRule>
    <cfRule type="cellIs" dxfId="28379" priority="8810" stopIfTrue="1" operator="equal">
      <formula>C93</formula>
    </cfRule>
  </conditionalFormatting>
  <conditionalFormatting sqref="C94:C95">
    <cfRule type="cellIs" dxfId="28378" priority="8807" stopIfTrue="1" operator="notEqual">
      <formula>C93</formula>
    </cfRule>
    <cfRule type="cellIs" dxfId="28377" priority="8808" stopIfTrue="1" operator="equal">
      <formula>C93</formula>
    </cfRule>
  </conditionalFormatting>
  <conditionalFormatting sqref="C94:C95">
    <cfRule type="cellIs" dxfId="28376" priority="8805" stopIfTrue="1" operator="notEqual">
      <formula>C92</formula>
    </cfRule>
    <cfRule type="cellIs" dxfId="28375" priority="8806" stopIfTrue="1" operator="equal">
      <formula>C92</formula>
    </cfRule>
  </conditionalFormatting>
  <conditionalFormatting sqref="C94:C95">
    <cfRule type="cellIs" dxfId="28374" priority="8803" stopIfTrue="1" operator="notEqual">
      <formula>C87</formula>
    </cfRule>
    <cfRule type="cellIs" dxfId="28373" priority="8804" stopIfTrue="1" operator="equal">
      <formula>C87</formula>
    </cfRule>
  </conditionalFormatting>
  <conditionalFormatting sqref="C94:C95">
    <cfRule type="cellIs" dxfId="28372" priority="8801" stopIfTrue="1" operator="notEqual">
      <formula>C85</formula>
    </cfRule>
    <cfRule type="cellIs" dxfId="28371" priority="8802" stopIfTrue="1" operator="equal">
      <formula>C85</formula>
    </cfRule>
  </conditionalFormatting>
  <conditionalFormatting sqref="C94:C95">
    <cfRule type="cellIs" dxfId="28370" priority="8799" stopIfTrue="1" operator="notEqual">
      <formula>C88</formula>
    </cfRule>
    <cfRule type="cellIs" dxfId="28369" priority="8800" stopIfTrue="1" operator="equal">
      <formula>C88</formula>
    </cfRule>
  </conditionalFormatting>
  <conditionalFormatting sqref="C94:C95">
    <cfRule type="cellIs" dxfId="28368" priority="8795" stopIfTrue="1" operator="notEqual">
      <formula>C83</formula>
    </cfRule>
    <cfRule type="cellIs" dxfId="28367" priority="8796" stopIfTrue="1" operator="equal">
      <formula>C83</formula>
    </cfRule>
  </conditionalFormatting>
  <conditionalFormatting sqref="C94:C95">
    <cfRule type="cellIs" dxfId="28366" priority="8793" stopIfTrue="1" operator="notEqual">
      <formula>C84</formula>
    </cfRule>
    <cfRule type="cellIs" dxfId="28365" priority="8794" stopIfTrue="1" operator="equal">
      <formula>C84</formula>
    </cfRule>
  </conditionalFormatting>
  <conditionalFormatting sqref="C94:C95">
    <cfRule type="cellIs" dxfId="28364" priority="8791" stopIfTrue="1" operator="notEqual">
      <formula>C82</formula>
    </cfRule>
    <cfRule type="cellIs" dxfId="28363" priority="8792" stopIfTrue="1" operator="equal">
      <formula>C82</formula>
    </cfRule>
  </conditionalFormatting>
  <conditionalFormatting sqref="C94:C95">
    <cfRule type="cellIs" dxfId="28362" priority="8789" stopIfTrue="1" operator="notEqual">
      <formula>C89</formula>
    </cfRule>
    <cfRule type="cellIs" dxfId="28361" priority="8790" stopIfTrue="1" operator="equal">
      <formula>C89</formula>
    </cfRule>
  </conditionalFormatting>
  <conditionalFormatting sqref="C94:C95">
    <cfRule type="cellIs" dxfId="28360" priority="8785" stopIfTrue="1" operator="notEqual">
      <formula>C86</formula>
    </cfRule>
    <cfRule type="cellIs" dxfId="28359" priority="8786" stopIfTrue="1" operator="equal">
      <formula>C86</formula>
    </cfRule>
  </conditionalFormatting>
  <conditionalFormatting sqref="C94:C95">
    <cfRule type="cellIs" dxfId="28358" priority="8783" stopIfTrue="1" operator="notEqual">
      <formula>C78</formula>
    </cfRule>
    <cfRule type="cellIs" dxfId="28357" priority="8784" stopIfTrue="1" operator="equal">
      <formula>C78</formula>
    </cfRule>
  </conditionalFormatting>
  <conditionalFormatting sqref="C94:C95">
    <cfRule type="cellIs" dxfId="28356" priority="8781" stopIfTrue="1" operator="notEqual">
      <formula>C82</formula>
    </cfRule>
    <cfRule type="cellIs" dxfId="28355" priority="8782" stopIfTrue="1" operator="equal">
      <formula>C82</formula>
    </cfRule>
  </conditionalFormatting>
  <conditionalFormatting sqref="C94:C95">
    <cfRule type="cellIs" dxfId="28354" priority="8777" stopIfTrue="1" operator="notEqual">
      <formula>C92</formula>
    </cfRule>
    <cfRule type="cellIs" dxfId="28353" priority="8778" stopIfTrue="1" operator="equal">
      <formula>C92</formula>
    </cfRule>
  </conditionalFormatting>
  <conditionalFormatting sqref="C94:C95">
    <cfRule type="cellIs" dxfId="28352" priority="8775" stopIfTrue="1" operator="notEqual">
      <formula>C77</formula>
    </cfRule>
    <cfRule type="cellIs" dxfId="28351" priority="8776" stopIfTrue="1" operator="equal">
      <formula>C77</formula>
    </cfRule>
  </conditionalFormatting>
  <conditionalFormatting sqref="C94:C95">
    <cfRule type="cellIs" dxfId="28350" priority="8773" stopIfTrue="1" operator="notEqual">
      <formula>C89</formula>
    </cfRule>
    <cfRule type="cellIs" dxfId="28349" priority="8774" stopIfTrue="1" operator="equal">
      <formula>C89</formula>
    </cfRule>
  </conditionalFormatting>
  <conditionalFormatting sqref="C94:C95">
    <cfRule type="cellIs" dxfId="28348" priority="8769" stopIfTrue="1" operator="notEqual">
      <formula>C93</formula>
    </cfRule>
    <cfRule type="cellIs" dxfId="28347" priority="8770" stopIfTrue="1" operator="equal">
      <formula>C93</formula>
    </cfRule>
  </conditionalFormatting>
  <conditionalFormatting sqref="C94:C95">
    <cfRule type="cellIs" dxfId="28346" priority="8767" stopIfTrue="1" operator="notEqual">
      <formula>C92</formula>
    </cfRule>
    <cfRule type="cellIs" dxfId="28345" priority="8768" stopIfTrue="1" operator="equal">
      <formula>C92</formula>
    </cfRule>
  </conditionalFormatting>
  <conditionalFormatting sqref="C94:C95">
    <cfRule type="cellIs" dxfId="28344" priority="8765" stopIfTrue="1" operator="notEqual">
      <formula>C87</formula>
    </cfRule>
    <cfRule type="cellIs" dxfId="28343" priority="8766" stopIfTrue="1" operator="equal">
      <formula>C87</formula>
    </cfRule>
  </conditionalFormatting>
  <conditionalFormatting sqref="C94:C95">
    <cfRule type="cellIs" dxfId="28342" priority="8763" stopIfTrue="1" operator="notEqual">
      <formula>C85</formula>
    </cfRule>
    <cfRule type="cellIs" dxfId="28341" priority="8764" stopIfTrue="1" operator="equal">
      <formula>C85</formula>
    </cfRule>
  </conditionalFormatting>
  <conditionalFormatting sqref="C94:C95">
    <cfRule type="cellIs" dxfId="28340" priority="8761" stopIfTrue="1" operator="notEqual">
      <formula>C88</formula>
    </cfRule>
    <cfRule type="cellIs" dxfId="28339" priority="8762" stopIfTrue="1" operator="equal">
      <formula>C88</formula>
    </cfRule>
  </conditionalFormatting>
  <conditionalFormatting sqref="C94:C95">
    <cfRule type="cellIs" dxfId="28338" priority="8757" stopIfTrue="1" operator="notEqual">
      <formula>C83</formula>
    </cfRule>
    <cfRule type="cellIs" dxfId="28337" priority="8758" stopIfTrue="1" operator="equal">
      <formula>C83</formula>
    </cfRule>
  </conditionalFormatting>
  <conditionalFormatting sqref="C94:C95">
    <cfRule type="cellIs" dxfId="28336" priority="8755" stopIfTrue="1" operator="notEqual">
      <formula>C84</formula>
    </cfRule>
    <cfRule type="cellIs" dxfId="28335" priority="8756" stopIfTrue="1" operator="equal">
      <formula>C84</formula>
    </cfRule>
  </conditionalFormatting>
  <conditionalFormatting sqref="C94:C95">
    <cfRule type="cellIs" dxfId="28334" priority="8753" stopIfTrue="1" operator="notEqual">
      <formula>C82</formula>
    </cfRule>
    <cfRule type="cellIs" dxfId="28333" priority="8754" stopIfTrue="1" operator="equal">
      <formula>C82</formula>
    </cfRule>
  </conditionalFormatting>
  <conditionalFormatting sqref="C94:C95">
    <cfRule type="cellIs" dxfId="28332" priority="8751" stopIfTrue="1" operator="notEqual">
      <formula>C86</formula>
    </cfRule>
    <cfRule type="cellIs" dxfId="28331" priority="8752" stopIfTrue="1" operator="equal">
      <formula>C86</formula>
    </cfRule>
  </conditionalFormatting>
  <conditionalFormatting sqref="C94:C95">
    <cfRule type="cellIs" dxfId="28330" priority="8749" stopIfTrue="1" operator="notEqual">
      <formula>C77</formula>
    </cfRule>
    <cfRule type="cellIs" dxfId="28329" priority="8750" stopIfTrue="1" operator="equal">
      <formula>C77</formula>
    </cfRule>
  </conditionalFormatting>
  <conditionalFormatting sqref="C94:C95">
    <cfRule type="cellIs" dxfId="28328" priority="8747" stopIfTrue="1" operator="notEqual">
      <formula>C87</formula>
    </cfRule>
    <cfRule type="cellIs" dxfId="28327" priority="8748" stopIfTrue="1" operator="equal">
      <formula>C87</formula>
    </cfRule>
  </conditionalFormatting>
  <conditionalFormatting sqref="C94:C95">
    <cfRule type="cellIs" dxfId="28326" priority="8745" stopIfTrue="1" operator="notEqual">
      <formula>C93</formula>
    </cfRule>
    <cfRule type="cellIs" dxfId="28325" priority="8746" stopIfTrue="1" operator="equal">
      <formula>C93</formula>
    </cfRule>
  </conditionalFormatting>
  <conditionalFormatting sqref="C94:C95">
    <cfRule type="cellIs" dxfId="28324" priority="8743" stopIfTrue="1" operator="notEqual">
      <formula>C88</formula>
    </cfRule>
    <cfRule type="cellIs" dxfId="28323" priority="8744" stopIfTrue="1" operator="equal">
      <formula>C88</formula>
    </cfRule>
  </conditionalFormatting>
  <conditionalFormatting sqref="C94:C95">
    <cfRule type="cellIs" dxfId="28322" priority="8741" stopIfTrue="1" operator="notEqual">
      <formula>C93</formula>
    </cfRule>
    <cfRule type="cellIs" dxfId="28321" priority="8742" stopIfTrue="1" operator="equal">
      <formula>C93</formula>
    </cfRule>
  </conditionalFormatting>
  <conditionalFormatting sqref="D96">
    <cfRule type="cellIs" dxfId="28320" priority="8739" stopIfTrue="1" operator="notEqual">
      <formula>D88</formula>
    </cfRule>
    <cfRule type="cellIs" dxfId="28319" priority="8740" stopIfTrue="1" operator="equal">
      <formula>D88</formula>
    </cfRule>
  </conditionalFormatting>
  <conditionalFormatting sqref="D96">
    <cfRule type="cellIs" dxfId="28318" priority="8737" stopIfTrue="1" operator="notEqual">
      <formula>D86</formula>
    </cfRule>
    <cfRule type="cellIs" dxfId="28317" priority="8738" stopIfTrue="1" operator="equal">
      <formula>D86</formula>
    </cfRule>
  </conditionalFormatting>
  <conditionalFormatting sqref="D96">
    <cfRule type="cellIs" dxfId="28316" priority="8735" stopIfTrue="1" operator="notEqual">
      <formula>D82</formula>
    </cfRule>
    <cfRule type="cellIs" dxfId="28315" priority="8736" stopIfTrue="1" operator="equal">
      <formula>D82</formula>
    </cfRule>
  </conditionalFormatting>
  <conditionalFormatting sqref="D96">
    <cfRule type="cellIs" dxfId="28314" priority="8733" stopIfTrue="1" operator="notEqual">
      <formula>D84</formula>
    </cfRule>
    <cfRule type="cellIs" dxfId="28313" priority="8734" stopIfTrue="1" operator="equal">
      <formula>D84</formula>
    </cfRule>
  </conditionalFormatting>
  <conditionalFormatting sqref="D96">
    <cfRule type="cellIs" dxfId="28312" priority="8731" stopIfTrue="1" operator="notEqual">
      <formula>D85</formula>
    </cfRule>
    <cfRule type="cellIs" dxfId="28311" priority="8732" stopIfTrue="1" operator="equal">
      <formula>D85</formula>
    </cfRule>
  </conditionalFormatting>
  <conditionalFormatting sqref="D96">
    <cfRule type="cellIs" dxfId="28310" priority="8729" stopIfTrue="1" operator="notEqual">
      <formula>D83</formula>
    </cfRule>
    <cfRule type="cellIs" dxfId="28309" priority="8730" stopIfTrue="1" operator="equal">
      <formula>D83</formula>
    </cfRule>
  </conditionalFormatting>
  <conditionalFormatting sqref="D96">
    <cfRule type="cellIs" dxfId="28308" priority="8727" stopIfTrue="1" operator="notEqual">
      <formula>D90</formula>
    </cfRule>
    <cfRule type="cellIs" dxfId="28307" priority="8728" stopIfTrue="1" operator="equal">
      <formula>D90</formula>
    </cfRule>
  </conditionalFormatting>
  <conditionalFormatting sqref="D96">
    <cfRule type="cellIs" dxfId="28306" priority="8725" stopIfTrue="1" operator="notEqual">
      <formula>D92</formula>
    </cfRule>
    <cfRule type="cellIs" dxfId="28305" priority="8726" stopIfTrue="1" operator="equal">
      <formula>D92</formula>
    </cfRule>
  </conditionalFormatting>
  <conditionalFormatting sqref="D96">
    <cfRule type="cellIs" dxfId="28304" priority="8723" stopIfTrue="1" operator="notEqual">
      <formula>D87</formula>
    </cfRule>
    <cfRule type="cellIs" dxfId="28303" priority="8724" stopIfTrue="1" operator="equal">
      <formula>D87</formula>
    </cfRule>
  </conditionalFormatting>
  <conditionalFormatting sqref="D96">
    <cfRule type="cellIs" dxfId="28302" priority="8721" stopIfTrue="1" operator="notEqual">
      <formula>D78</formula>
    </cfRule>
    <cfRule type="cellIs" dxfId="28301" priority="8722" stopIfTrue="1" operator="equal">
      <formula>D78</formula>
    </cfRule>
  </conditionalFormatting>
  <conditionalFormatting sqref="D96">
    <cfRule type="cellIs" dxfId="28300" priority="8719" stopIfTrue="1" operator="notEqual">
      <formula>D90</formula>
    </cfRule>
    <cfRule type="cellIs" dxfId="28299" priority="8720" stopIfTrue="1" operator="equal">
      <formula>D90</formula>
    </cfRule>
  </conditionalFormatting>
  <conditionalFormatting sqref="D96">
    <cfRule type="cellIs" dxfId="28298" priority="8717" stopIfTrue="1" operator="notEqual">
      <formula>D92</formula>
    </cfRule>
    <cfRule type="cellIs" dxfId="28297" priority="8718" stopIfTrue="1" operator="equal">
      <formula>D92</formula>
    </cfRule>
  </conditionalFormatting>
  <conditionalFormatting sqref="D96">
    <cfRule type="cellIs" dxfId="28296" priority="8715" stopIfTrue="1" operator="notEqual">
      <formula>D94</formula>
    </cfRule>
    <cfRule type="cellIs" dxfId="28295" priority="8716" stopIfTrue="1" operator="equal">
      <formula>D94</formula>
    </cfRule>
  </conditionalFormatting>
  <conditionalFormatting sqref="D96">
    <cfRule type="cellIs" dxfId="28294" priority="8713" stopIfTrue="1" operator="notEqual">
      <formula>D93</formula>
    </cfRule>
    <cfRule type="cellIs" dxfId="28293" priority="8714" stopIfTrue="1" operator="equal">
      <formula>D93</formula>
    </cfRule>
  </conditionalFormatting>
  <conditionalFormatting sqref="D96">
    <cfRule type="cellIs" dxfId="28292" priority="8711" stopIfTrue="1" operator="notEqual">
      <formula>D79</formula>
    </cfRule>
    <cfRule type="cellIs" dxfId="28291" priority="8712" stopIfTrue="1" operator="equal">
      <formula>D79</formula>
    </cfRule>
  </conditionalFormatting>
  <conditionalFormatting sqref="D96">
    <cfRule type="cellIs" dxfId="28290" priority="8709" stopIfTrue="1" operator="notEqual">
      <formula>D83</formula>
    </cfRule>
    <cfRule type="cellIs" dxfId="28289" priority="8710" stopIfTrue="1" operator="equal">
      <formula>D83</formula>
    </cfRule>
  </conditionalFormatting>
  <conditionalFormatting sqref="D96">
    <cfRule type="cellIs" dxfId="28288" priority="8707" stopIfTrue="1" operator="notEqual">
      <formula>D92</formula>
    </cfRule>
    <cfRule type="cellIs" dxfId="28287" priority="8708" stopIfTrue="1" operator="equal">
      <formula>D92</formula>
    </cfRule>
  </conditionalFormatting>
  <conditionalFormatting sqref="D96">
    <cfRule type="cellIs" dxfId="28286" priority="8705" stopIfTrue="1" operator="notEqual">
      <formula>D93</formula>
    </cfRule>
    <cfRule type="cellIs" dxfId="28285" priority="8706" stopIfTrue="1" operator="equal">
      <formula>D93</formula>
    </cfRule>
  </conditionalFormatting>
  <conditionalFormatting sqref="D96">
    <cfRule type="cellIs" dxfId="28284" priority="8703" stopIfTrue="1" operator="notEqual">
      <formula>D78</formula>
    </cfRule>
    <cfRule type="cellIs" dxfId="28283" priority="8704" stopIfTrue="1" operator="equal">
      <formula>D78</formula>
    </cfRule>
  </conditionalFormatting>
  <conditionalFormatting sqref="D96">
    <cfRule type="cellIs" dxfId="28282" priority="8701" stopIfTrue="1" operator="notEqual">
      <formula>D90</formula>
    </cfRule>
    <cfRule type="cellIs" dxfId="28281" priority="8702" stopIfTrue="1" operator="equal">
      <formula>D90</formula>
    </cfRule>
  </conditionalFormatting>
  <conditionalFormatting sqref="D96">
    <cfRule type="cellIs" dxfId="28280" priority="8699" stopIfTrue="1" operator="notEqual">
      <formula>D92</formula>
    </cfRule>
    <cfRule type="cellIs" dxfId="28279" priority="8700" stopIfTrue="1" operator="equal">
      <formula>D92</formula>
    </cfRule>
  </conditionalFormatting>
  <conditionalFormatting sqref="D96">
    <cfRule type="cellIs" dxfId="28278" priority="8697" stopIfTrue="1" operator="notEqual">
      <formula>D93</formula>
    </cfRule>
    <cfRule type="cellIs" dxfId="28277" priority="8698" stopIfTrue="1" operator="equal">
      <formula>D93</formula>
    </cfRule>
  </conditionalFormatting>
  <conditionalFormatting sqref="D96">
    <cfRule type="cellIs" dxfId="28276" priority="8695" stopIfTrue="1" operator="notEqual">
      <formula>D79</formula>
    </cfRule>
    <cfRule type="cellIs" dxfId="28275" priority="8696" stopIfTrue="1" operator="equal">
      <formula>D79</formula>
    </cfRule>
  </conditionalFormatting>
  <conditionalFormatting sqref="D96">
    <cfRule type="cellIs" dxfId="28274" priority="8693" stopIfTrue="1" operator="notEqual">
      <formula>D77</formula>
    </cfRule>
    <cfRule type="cellIs" dxfId="28273" priority="8694" stopIfTrue="1" operator="equal">
      <formula>D77</formula>
    </cfRule>
  </conditionalFormatting>
  <conditionalFormatting sqref="D96">
    <cfRule type="cellIs" dxfId="28272" priority="8691" stopIfTrue="1" operator="notEqual">
      <formula>D87</formula>
    </cfRule>
    <cfRule type="cellIs" dxfId="28271" priority="8692" stopIfTrue="1" operator="equal">
      <formula>D87</formula>
    </cfRule>
  </conditionalFormatting>
  <conditionalFormatting sqref="D96">
    <cfRule type="cellIs" dxfId="28270" priority="8689" stopIfTrue="1" operator="notEqual">
      <formula>D92</formula>
    </cfRule>
    <cfRule type="cellIs" dxfId="28269" priority="8690" stopIfTrue="1" operator="equal">
      <formula>D92</formula>
    </cfRule>
  </conditionalFormatting>
  <conditionalFormatting sqref="D96">
    <cfRule type="cellIs" dxfId="28268" priority="8687" stopIfTrue="1" operator="notEqual">
      <formula>D93</formula>
    </cfRule>
    <cfRule type="cellIs" dxfId="28267" priority="8688" stopIfTrue="1" operator="equal">
      <formula>D93</formula>
    </cfRule>
  </conditionalFormatting>
  <conditionalFormatting sqref="D96">
    <cfRule type="cellIs" dxfId="28266" priority="8685" stopIfTrue="1" operator="notEqual">
      <formula>D88</formula>
    </cfRule>
    <cfRule type="cellIs" dxfId="28265" priority="8686" stopIfTrue="1" operator="equal">
      <formula>D88</formula>
    </cfRule>
  </conditionalFormatting>
  <conditionalFormatting sqref="D96">
    <cfRule type="cellIs" dxfId="28264" priority="8683" stopIfTrue="1" operator="notEqual">
      <formula>D86</formula>
    </cfRule>
    <cfRule type="cellIs" dxfId="28263" priority="8684" stopIfTrue="1" operator="equal">
      <formula>D86</formula>
    </cfRule>
  </conditionalFormatting>
  <conditionalFormatting sqref="D96">
    <cfRule type="cellIs" dxfId="28262" priority="8681" stopIfTrue="1" operator="notEqual">
      <formula>D89</formula>
    </cfRule>
    <cfRule type="cellIs" dxfId="28261" priority="8682" stopIfTrue="1" operator="equal">
      <formula>D89</formula>
    </cfRule>
  </conditionalFormatting>
  <conditionalFormatting sqref="D96">
    <cfRule type="cellIs" dxfId="28260" priority="8679" stopIfTrue="1" operator="notEqual">
      <formula>D82</formula>
    </cfRule>
    <cfRule type="cellIs" dxfId="28259" priority="8680" stopIfTrue="1" operator="equal">
      <formula>D82</formula>
    </cfRule>
  </conditionalFormatting>
  <conditionalFormatting sqref="D96">
    <cfRule type="cellIs" dxfId="28258" priority="8677" stopIfTrue="1" operator="notEqual">
      <formula>D84</formula>
    </cfRule>
    <cfRule type="cellIs" dxfId="28257" priority="8678" stopIfTrue="1" operator="equal">
      <formula>D84</formula>
    </cfRule>
  </conditionalFormatting>
  <conditionalFormatting sqref="D96">
    <cfRule type="cellIs" dxfId="28256" priority="8675" stopIfTrue="1" operator="notEqual">
      <formula>D85</formula>
    </cfRule>
    <cfRule type="cellIs" dxfId="28255" priority="8676" stopIfTrue="1" operator="equal">
      <formula>D85</formula>
    </cfRule>
  </conditionalFormatting>
  <conditionalFormatting sqref="D96">
    <cfRule type="cellIs" dxfId="28254" priority="8673" stopIfTrue="1" operator="notEqual">
      <formula>D83</formula>
    </cfRule>
    <cfRule type="cellIs" dxfId="28253" priority="8674" stopIfTrue="1" operator="equal">
      <formula>D83</formula>
    </cfRule>
  </conditionalFormatting>
  <conditionalFormatting sqref="D96">
    <cfRule type="cellIs" dxfId="28252" priority="8671" stopIfTrue="1" operator="notEqual">
      <formula>D90</formula>
    </cfRule>
    <cfRule type="cellIs" dxfId="28251" priority="8672" stopIfTrue="1" operator="equal">
      <formula>D90</formula>
    </cfRule>
  </conditionalFormatting>
  <conditionalFormatting sqref="D96">
    <cfRule type="cellIs" dxfId="28250" priority="8669" stopIfTrue="1" operator="notEqual">
      <formula>D92</formula>
    </cfRule>
    <cfRule type="cellIs" dxfId="28249" priority="8670" stopIfTrue="1" operator="equal">
      <formula>D92</formula>
    </cfRule>
  </conditionalFormatting>
  <conditionalFormatting sqref="D96">
    <cfRule type="cellIs" dxfId="28248" priority="8667" stopIfTrue="1" operator="notEqual">
      <formula>D87</formula>
    </cfRule>
    <cfRule type="cellIs" dxfId="28247" priority="8668" stopIfTrue="1" operator="equal">
      <formula>D87</formula>
    </cfRule>
  </conditionalFormatting>
  <conditionalFormatting sqref="D96">
    <cfRule type="cellIs" dxfId="28246" priority="8665" stopIfTrue="1" operator="notEqual">
      <formula>D78</formula>
    </cfRule>
    <cfRule type="cellIs" dxfId="28245" priority="8666" stopIfTrue="1" operator="equal">
      <formula>D78</formula>
    </cfRule>
  </conditionalFormatting>
  <conditionalFormatting sqref="D96">
    <cfRule type="cellIs" dxfId="28244" priority="8663" stopIfTrue="1" operator="notEqual">
      <formula>D90</formula>
    </cfRule>
    <cfRule type="cellIs" dxfId="28243" priority="8664" stopIfTrue="1" operator="equal">
      <formula>D90</formula>
    </cfRule>
  </conditionalFormatting>
  <conditionalFormatting sqref="D96">
    <cfRule type="cellIs" dxfId="28242" priority="8661" stopIfTrue="1" operator="notEqual">
      <formula>D92</formula>
    </cfRule>
    <cfRule type="cellIs" dxfId="28241" priority="8662" stopIfTrue="1" operator="equal">
      <formula>D92</formula>
    </cfRule>
  </conditionalFormatting>
  <conditionalFormatting sqref="D96">
    <cfRule type="cellIs" dxfId="28240" priority="8659" stopIfTrue="1" operator="notEqual">
      <formula>D94</formula>
    </cfRule>
    <cfRule type="cellIs" dxfId="28239" priority="8660" stopIfTrue="1" operator="equal">
      <formula>D94</formula>
    </cfRule>
  </conditionalFormatting>
  <conditionalFormatting sqref="D96">
    <cfRule type="cellIs" dxfId="28238" priority="8657" stopIfTrue="1" operator="notEqual">
      <formula>D93</formula>
    </cfRule>
    <cfRule type="cellIs" dxfId="28237" priority="8658" stopIfTrue="1" operator="equal">
      <formula>D93</formula>
    </cfRule>
  </conditionalFormatting>
  <conditionalFormatting sqref="D96">
    <cfRule type="cellIs" dxfId="28236" priority="8655" stopIfTrue="1" operator="notEqual">
      <formula>D88</formula>
    </cfRule>
    <cfRule type="cellIs" dxfId="28235" priority="8656" stopIfTrue="1" operator="equal">
      <formula>D88</formula>
    </cfRule>
  </conditionalFormatting>
  <conditionalFormatting sqref="D96">
    <cfRule type="cellIs" dxfId="28234" priority="8653" stopIfTrue="1" operator="notEqual">
      <formula>D86</formula>
    </cfRule>
    <cfRule type="cellIs" dxfId="28233" priority="8654" stopIfTrue="1" operator="equal">
      <formula>D86</formula>
    </cfRule>
  </conditionalFormatting>
  <conditionalFormatting sqref="D96">
    <cfRule type="cellIs" dxfId="28232" priority="8651" stopIfTrue="1" operator="notEqual">
      <formula>D89</formula>
    </cfRule>
    <cfRule type="cellIs" dxfId="28231" priority="8652" stopIfTrue="1" operator="equal">
      <formula>D89</formula>
    </cfRule>
  </conditionalFormatting>
  <conditionalFormatting sqref="D96">
    <cfRule type="cellIs" dxfId="28230" priority="8649" stopIfTrue="1" operator="notEqual">
      <formula>D82</formula>
    </cfRule>
    <cfRule type="cellIs" dxfId="28229" priority="8650" stopIfTrue="1" operator="equal">
      <formula>D82</formula>
    </cfRule>
  </conditionalFormatting>
  <conditionalFormatting sqref="D96">
    <cfRule type="cellIs" dxfId="28228" priority="8647" stopIfTrue="1" operator="notEqual">
      <formula>D84</formula>
    </cfRule>
    <cfRule type="cellIs" dxfId="28227" priority="8648" stopIfTrue="1" operator="equal">
      <formula>D84</formula>
    </cfRule>
  </conditionalFormatting>
  <conditionalFormatting sqref="D96">
    <cfRule type="cellIs" dxfId="28226" priority="8645" stopIfTrue="1" operator="notEqual">
      <formula>D85</formula>
    </cfRule>
    <cfRule type="cellIs" dxfId="28225" priority="8646" stopIfTrue="1" operator="equal">
      <formula>D85</formula>
    </cfRule>
  </conditionalFormatting>
  <conditionalFormatting sqref="D96">
    <cfRule type="cellIs" dxfId="28224" priority="8643" stopIfTrue="1" operator="notEqual">
      <formula>D83</formula>
    </cfRule>
    <cfRule type="cellIs" dxfId="28223" priority="8644" stopIfTrue="1" operator="equal">
      <formula>D83</formula>
    </cfRule>
  </conditionalFormatting>
  <conditionalFormatting sqref="D96">
    <cfRule type="cellIs" dxfId="28222" priority="8641" stopIfTrue="1" operator="notEqual">
      <formula>D90</formula>
    </cfRule>
    <cfRule type="cellIs" dxfId="28221" priority="8642" stopIfTrue="1" operator="equal">
      <formula>D90</formula>
    </cfRule>
  </conditionalFormatting>
  <conditionalFormatting sqref="D96">
    <cfRule type="cellIs" dxfId="28220" priority="8639" stopIfTrue="1" operator="notEqual">
      <formula>D92</formula>
    </cfRule>
    <cfRule type="cellIs" dxfId="28219" priority="8640" stopIfTrue="1" operator="equal">
      <formula>D92</formula>
    </cfRule>
  </conditionalFormatting>
  <conditionalFormatting sqref="D96">
    <cfRule type="cellIs" dxfId="28218" priority="8637" stopIfTrue="1" operator="notEqual">
      <formula>D87</formula>
    </cfRule>
    <cfRule type="cellIs" dxfId="28217" priority="8638" stopIfTrue="1" operator="equal">
      <formula>D87</formula>
    </cfRule>
  </conditionalFormatting>
  <conditionalFormatting sqref="D96">
    <cfRule type="cellIs" dxfId="28216" priority="8635" stopIfTrue="1" operator="notEqual">
      <formula>D79</formula>
    </cfRule>
    <cfRule type="cellIs" dxfId="28215" priority="8636" stopIfTrue="1" operator="equal">
      <formula>D79</formula>
    </cfRule>
  </conditionalFormatting>
  <conditionalFormatting sqref="D96">
    <cfRule type="cellIs" dxfId="28214" priority="8633" stopIfTrue="1" operator="notEqual">
      <formula>D83</formula>
    </cfRule>
    <cfRule type="cellIs" dxfId="28213" priority="8634" stopIfTrue="1" operator="equal">
      <formula>D83</formula>
    </cfRule>
  </conditionalFormatting>
  <conditionalFormatting sqref="D96">
    <cfRule type="cellIs" dxfId="28212" priority="8631" stopIfTrue="1" operator="notEqual">
      <formula>D92</formula>
    </cfRule>
    <cfRule type="cellIs" dxfId="28211" priority="8632" stopIfTrue="1" operator="equal">
      <formula>D92</formula>
    </cfRule>
  </conditionalFormatting>
  <conditionalFormatting sqref="D96">
    <cfRule type="cellIs" dxfId="28210" priority="8629" stopIfTrue="1" operator="notEqual">
      <formula>D93</formula>
    </cfRule>
    <cfRule type="cellIs" dxfId="28209" priority="8630" stopIfTrue="1" operator="equal">
      <formula>D93</formula>
    </cfRule>
  </conditionalFormatting>
  <conditionalFormatting sqref="D96">
    <cfRule type="cellIs" dxfId="28208" priority="8627" stopIfTrue="1" operator="notEqual">
      <formula>D78</formula>
    </cfRule>
    <cfRule type="cellIs" dxfId="28207" priority="8628" stopIfTrue="1" operator="equal">
      <formula>D78</formula>
    </cfRule>
  </conditionalFormatting>
  <conditionalFormatting sqref="D96">
    <cfRule type="cellIs" dxfId="28206" priority="8625" stopIfTrue="1" operator="notEqual">
      <formula>D90</formula>
    </cfRule>
    <cfRule type="cellIs" dxfId="28205" priority="8626" stopIfTrue="1" operator="equal">
      <formula>D90</formula>
    </cfRule>
  </conditionalFormatting>
  <conditionalFormatting sqref="D96">
    <cfRule type="cellIs" dxfId="28204" priority="8623" stopIfTrue="1" operator="notEqual">
      <formula>D92</formula>
    </cfRule>
    <cfRule type="cellIs" dxfId="28203" priority="8624" stopIfTrue="1" operator="equal">
      <formula>D92</formula>
    </cfRule>
  </conditionalFormatting>
  <conditionalFormatting sqref="D96">
    <cfRule type="cellIs" dxfId="28202" priority="8621" stopIfTrue="1" operator="notEqual">
      <formula>D94</formula>
    </cfRule>
    <cfRule type="cellIs" dxfId="28201" priority="8622" stopIfTrue="1" operator="equal">
      <formula>D94</formula>
    </cfRule>
  </conditionalFormatting>
  <conditionalFormatting sqref="D96">
    <cfRule type="cellIs" dxfId="28200" priority="8619" stopIfTrue="1" operator="notEqual">
      <formula>D93</formula>
    </cfRule>
    <cfRule type="cellIs" dxfId="28199" priority="8620" stopIfTrue="1" operator="equal">
      <formula>D93</formula>
    </cfRule>
  </conditionalFormatting>
  <conditionalFormatting sqref="D96">
    <cfRule type="cellIs" dxfId="28198" priority="8617" stopIfTrue="1" operator="notEqual">
      <formula>D88</formula>
    </cfRule>
    <cfRule type="cellIs" dxfId="28197" priority="8618" stopIfTrue="1" operator="equal">
      <formula>D88</formula>
    </cfRule>
  </conditionalFormatting>
  <conditionalFormatting sqref="D96">
    <cfRule type="cellIs" dxfId="28196" priority="8615" stopIfTrue="1" operator="notEqual">
      <formula>D86</formula>
    </cfRule>
    <cfRule type="cellIs" dxfId="28195" priority="8616" stopIfTrue="1" operator="equal">
      <formula>D86</formula>
    </cfRule>
  </conditionalFormatting>
  <conditionalFormatting sqref="D96">
    <cfRule type="cellIs" dxfId="28194" priority="8613" stopIfTrue="1" operator="notEqual">
      <formula>D89</formula>
    </cfRule>
    <cfRule type="cellIs" dxfId="28193" priority="8614" stopIfTrue="1" operator="equal">
      <formula>D89</formula>
    </cfRule>
  </conditionalFormatting>
  <conditionalFormatting sqref="D96">
    <cfRule type="cellIs" dxfId="28192" priority="8611" stopIfTrue="1" operator="notEqual">
      <formula>D82</formula>
    </cfRule>
    <cfRule type="cellIs" dxfId="28191" priority="8612" stopIfTrue="1" operator="equal">
      <formula>D82</formula>
    </cfRule>
  </conditionalFormatting>
  <conditionalFormatting sqref="D96">
    <cfRule type="cellIs" dxfId="28190" priority="8609" stopIfTrue="1" operator="notEqual">
      <formula>D84</formula>
    </cfRule>
    <cfRule type="cellIs" dxfId="28189" priority="8610" stopIfTrue="1" operator="equal">
      <formula>D84</formula>
    </cfRule>
  </conditionalFormatting>
  <conditionalFormatting sqref="D96">
    <cfRule type="cellIs" dxfId="28188" priority="8607" stopIfTrue="1" operator="notEqual">
      <formula>D85</formula>
    </cfRule>
    <cfRule type="cellIs" dxfId="28187" priority="8608" stopIfTrue="1" operator="equal">
      <formula>D85</formula>
    </cfRule>
  </conditionalFormatting>
  <conditionalFormatting sqref="D96">
    <cfRule type="cellIs" dxfId="28186" priority="8605" stopIfTrue="1" operator="notEqual">
      <formula>D83</formula>
    </cfRule>
    <cfRule type="cellIs" dxfId="28185" priority="8606" stopIfTrue="1" operator="equal">
      <formula>D83</formula>
    </cfRule>
  </conditionalFormatting>
  <conditionalFormatting sqref="D96">
    <cfRule type="cellIs" dxfId="28184" priority="8603" stopIfTrue="1" operator="notEqual">
      <formula>D87</formula>
    </cfRule>
    <cfRule type="cellIs" dxfId="28183" priority="8604" stopIfTrue="1" operator="equal">
      <formula>D87</formula>
    </cfRule>
  </conditionalFormatting>
  <conditionalFormatting sqref="D96">
    <cfRule type="cellIs" dxfId="28182" priority="8601" stopIfTrue="1" operator="notEqual">
      <formula>D78</formula>
    </cfRule>
    <cfRule type="cellIs" dxfId="28181" priority="8602" stopIfTrue="1" operator="equal">
      <formula>D78</formula>
    </cfRule>
  </conditionalFormatting>
  <conditionalFormatting sqref="D96">
    <cfRule type="cellIs" dxfId="28180" priority="8599" stopIfTrue="1" operator="notEqual">
      <formula>D88</formula>
    </cfRule>
    <cfRule type="cellIs" dxfId="28179" priority="8600" stopIfTrue="1" operator="equal">
      <formula>D88</formula>
    </cfRule>
  </conditionalFormatting>
  <conditionalFormatting sqref="D96">
    <cfRule type="cellIs" dxfId="28178" priority="8597" stopIfTrue="1" operator="notEqual">
      <formula>D94</formula>
    </cfRule>
    <cfRule type="cellIs" dxfId="28177" priority="8598" stopIfTrue="1" operator="equal">
      <formula>D94</formula>
    </cfRule>
  </conditionalFormatting>
  <conditionalFormatting sqref="D96">
    <cfRule type="cellIs" dxfId="28176" priority="8595" stopIfTrue="1" operator="notEqual">
      <formula>D89</formula>
    </cfRule>
    <cfRule type="cellIs" dxfId="28175" priority="8596" stopIfTrue="1" operator="equal">
      <formula>D89</formula>
    </cfRule>
  </conditionalFormatting>
  <conditionalFormatting sqref="D96">
    <cfRule type="cellIs" dxfId="28174" priority="8593" stopIfTrue="1" operator="notEqual">
      <formula>D94</formula>
    </cfRule>
    <cfRule type="cellIs" dxfId="28173" priority="8594" stopIfTrue="1" operator="equal">
      <formula>D94</formula>
    </cfRule>
  </conditionalFormatting>
  <conditionalFormatting sqref="D96">
    <cfRule type="cellIs" dxfId="28172" priority="8591" stopIfTrue="1" operator="notEqual">
      <formula>D94</formula>
    </cfRule>
    <cfRule type="cellIs" dxfId="28171" priority="8592" stopIfTrue="1" operator="equal">
      <formula>D94</formula>
    </cfRule>
  </conditionalFormatting>
  <conditionalFormatting sqref="D96">
    <cfRule type="cellIs" dxfId="28170" priority="8589" stopIfTrue="1" operator="notEqual">
      <formula>D93</formula>
    </cfRule>
    <cfRule type="cellIs" dxfId="28169" priority="8590" stopIfTrue="1" operator="equal">
      <formula>D93</formula>
    </cfRule>
  </conditionalFormatting>
  <conditionalFormatting sqref="D96">
    <cfRule type="cellIs" dxfId="28168" priority="8587" stopIfTrue="1" operator="notEqual">
      <formula>D88</formula>
    </cfRule>
    <cfRule type="cellIs" dxfId="28167" priority="8588" stopIfTrue="1" operator="equal">
      <formula>D88</formula>
    </cfRule>
  </conditionalFormatting>
  <conditionalFormatting sqref="D96">
    <cfRule type="cellIs" dxfId="28166" priority="8585" stopIfTrue="1" operator="notEqual">
      <formula>D86</formula>
    </cfRule>
    <cfRule type="cellIs" dxfId="28165" priority="8586" stopIfTrue="1" operator="equal">
      <formula>D86</formula>
    </cfRule>
  </conditionalFormatting>
  <conditionalFormatting sqref="D96">
    <cfRule type="cellIs" dxfId="28164" priority="8583" stopIfTrue="1" operator="notEqual">
      <formula>D89</formula>
    </cfRule>
    <cfRule type="cellIs" dxfId="28163" priority="8584" stopIfTrue="1" operator="equal">
      <formula>D89</formula>
    </cfRule>
  </conditionalFormatting>
  <conditionalFormatting sqref="D96">
    <cfRule type="cellIs" dxfId="28162" priority="8581" stopIfTrue="1" operator="notEqual">
      <formula>D82</formula>
    </cfRule>
    <cfRule type="cellIs" dxfId="28161" priority="8582" stopIfTrue="1" operator="equal">
      <formula>D82</formula>
    </cfRule>
  </conditionalFormatting>
  <conditionalFormatting sqref="D96">
    <cfRule type="cellIs" dxfId="28160" priority="8579" stopIfTrue="1" operator="notEqual">
      <formula>D84</formula>
    </cfRule>
    <cfRule type="cellIs" dxfId="28159" priority="8580" stopIfTrue="1" operator="equal">
      <formula>D84</formula>
    </cfRule>
  </conditionalFormatting>
  <conditionalFormatting sqref="D96">
    <cfRule type="cellIs" dxfId="28158" priority="8577" stopIfTrue="1" operator="notEqual">
      <formula>D85</formula>
    </cfRule>
    <cfRule type="cellIs" dxfId="28157" priority="8578" stopIfTrue="1" operator="equal">
      <formula>D85</formula>
    </cfRule>
  </conditionalFormatting>
  <conditionalFormatting sqref="D96">
    <cfRule type="cellIs" dxfId="28156" priority="8575" stopIfTrue="1" operator="notEqual">
      <formula>D83</formula>
    </cfRule>
    <cfRule type="cellIs" dxfId="28155" priority="8576" stopIfTrue="1" operator="equal">
      <formula>D83</formula>
    </cfRule>
  </conditionalFormatting>
  <conditionalFormatting sqref="D96">
    <cfRule type="cellIs" dxfId="28154" priority="8573" stopIfTrue="1" operator="notEqual">
      <formula>D90</formula>
    </cfRule>
    <cfRule type="cellIs" dxfId="28153" priority="8574" stopIfTrue="1" operator="equal">
      <formula>D90</formula>
    </cfRule>
  </conditionalFormatting>
  <conditionalFormatting sqref="D96">
    <cfRule type="cellIs" dxfId="28152" priority="8571" stopIfTrue="1" operator="notEqual">
      <formula>D92</formula>
    </cfRule>
    <cfRule type="cellIs" dxfId="28151" priority="8572" stopIfTrue="1" operator="equal">
      <formula>D92</formula>
    </cfRule>
  </conditionalFormatting>
  <conditionalFormatting sqref="D96">
    <cfRule type="cellIs" dxfId="28150" priority="8569" stopIfTrue="1" operator="notEqual">
      <formula>D87</formula>
    </cfRule>
    <cfRule type="cellIs" dxfId="28149" priority="8570" stopIfTrue="1" operator="equal">
      <formula>D87</formula>
    </cfRule>
  </conditionalFormatting>
  <conditionalFormatting sqref="D96">
    <cfRule type="cellIs" dxfId="28148" priority="8567" stopIfTrue="1" operator="notEqual">
      <formula>D79</formula>
    </cfRule>
    <cfRule type="cellIs" dxfId="28147" priority="8568" stopIfTrue="1" operator="equal">
      <formula>D79</formula>
    </cfRule>
  </conditionalFormatting>
  <conditionalFormatting sqref="D96">
    <cfRule type="cellIs" dxfId="28146" priority="8565" stopIfTrue="1" operator="notEqual">
      <formula>D83</formula>
    </cfRule>
    <cfRule type="cellIs" dxfId="28145" priority="8566" stopIfTrue="1" operator="equal">
      <formula>D83</formula>
    </cfRule>
  </conditionalFormatting>
  <conditionalFormatting sqref="D96">
    <cfRule type="cellIs" dxfId="28144" priority="8563" stopIfTrue="1" operator="notEqual">
      <formula>D92</formula>
    </cfRule>
    <cfRule type="cellIs" dxfId="28143" priority="8564" stopIfTrue="1" operator="equal">
      <formula>D92</formula>
    </cfRule>
  </conditionalFormatting>
  <conditionalFormatting sqref="D96">
    <cfRule type="cellIs" dxfId="28142" priority="8561" stopIfTrue="1" operator="notEqual">
      <formula>D93</formula>
    </cfRule>
    <cfRule type="cellIs" dxfId="28141" priority="8562" stopIfTrue="1" operator="equal">
      <formula>D93</formula>
    </cfRule>
  </conditionalFormatting>
  <conditionalFormatting sqref="D96">
    <cfRule type="cellIs" dxfId="28140" priority="8559" stopIfTrue="1" operator="notEqual">
      <formula>D78</formula>
    </cfRule>
    <cfRule type="cellIs" dxfId="28139" priority="8560" stopIfTrue="1" operator="equal">
      <formula>D78</formula>
    </cfRule>
  </conditionalFormatting>
  <conditionalFormatting sqref="D96">
    <cfRule type="cellIs" dxfId="28138" priority="8557" stopIfTrue="1" operator="notEqual">
      <formula>D90</formula>
    </cfRule>
    <cfRule type="cellIs" dxfId="28137" priority="8558" stopIfTrue="1" operator="equal">
      <formula>D90</formula>
    </cfRule>
  </conditionalFormatting>
  <conditionalFormatting sqref="D96">
    <cfRule type="cellIs" dxfId="28136" priority="8555" stopIfTrue="1" operator="notEqual">
      <formula>D92</formula>
    </cfRule>
    <cfRule type="cellIs" dxfId="28135" priority="8556" stopIfTrue="1" operator="equal">
      <formula>D92</formula>
    </cfRule>
  </conditionalFormatting>
  <conditionalFormatting sqref="D96">
    <cfRule type="cellIs" dxfId="28134" priority="8553" stopIfTrue="1" operator="notEqual">
      <formula>D94</formula>
    </cfRule>
    <cfRule type="cellIs" dxfId="28133" priority="8554" stopIfTrue="1" operator="equal">
      <formula>D94</formula>
    </cfRule>
  </conditionalFormatting>
  <conditionalFormatting sqref="D96">
    <cfRule type="cellIs" dxfId="28132" priority="8551" stopIfTrue="1" operator="notEqual">
      <formula>D93</formula>
    </cfRule>
    <cfRule type="cellIs" dxfId="28131" priority="8552" stopIfTrue="1" operator="equal">
      <formula>D93</formula>
    </cfRule>
  </conditionalFormatting>
  <conditionalFormatting sqref="D96">
    <cfRule type="cellIs" dxfId="28130" priority="8549" stopIfTrue="1" operator="notEqual">
      <formula>D88</formula>
    </cfRule>
    <cfRule type="cellIs" dxfId="28129" priority="8550" stopIfTrue="1" operator="equal">
      <formula>D88</formula>
    </cfRule>
  </conditionalFormatting>
  <conditionalFormatting sqref="D96">
    <cfRule type="cellIs" dxfId="28128" priority="8547" stopIfTrue="1" operator="notEqual">
      <formula>D86</formula>
    </cfRule>
    <cfRule type="cellIs" dxfId="28127" priority="8548" stopIfTrue="1" operator="equal">
      <formula>D86</formula>
    </cfRule>
  </conditionalFormatting>
  <conditionalFormatting sqref="D96">
    <cfRule type="cellIs" dxfId="28126" priority="8545" stopIfTrue="1" operator="notEqual">
      <formula>D89</formula>
    </cfRule>
    <cfRule type="cellIs" dxfId="28125" priority="8546" stopIfTrue="1" operator="equal">
      <formula>D89</formula>
    </cfRule>
  </conditionalFormatting>
  <conditionalFormatting sqref="D96">
    <cfRule type="cellIs" dxfId="28124" priority="8543" stopIfTrue="1" operator="notEqual">
      <formula>D82</formula>
    </cfRule>
    <cfRule type="cellIs" dxfId="28123" priority="8544" stopIfTrue="1" operator="equal">
      <formula>D82</formula>
    </cfRule>
  </conditionalFormatting>
  <conditionalFormatting sqref="D96">
    <cfRule type="cellIs" dxfId="28122" priority="8541" stopIfTrue="1" operator="notEqual">
      <formula>D84</formula>
    </cfRule>
    <cfRule type="cellIs" dxfId="28121" priority="8542" stopIfTrue="1" operator="equal">
      <formula>D84</formula>
    </cfRule>
  </conditionalFormatting>
  <conditionalFormatting sqref="D96">
    <cfRule type="cellIs" dxfId="28120" priority="8539" stopIfTrue="1" operator="notEqual">
      <formula>D85</formula>
    </cfRule>
    <cfRule type="cellIs" dxfId="28119" priority="8540" stopIfTrue="1" operator="equal">
      <formula>D85</formula>
    </cfRule>
  </conditionalFormatting>
  <conditionalFormatting sqref="D96">
    <cfRule type="cellIs" dxfId="28118" priority="8537" stopIfTrue="1" operator="notEqual">
      <formula>D83</formula>
    </cfRule>
    <cfRule type="cellIs" dxfId="28117" priority="8538" stopIfTrue="1" operator="equal">
      <formula>D83</formula>
    </cfRule>
  </conditionalFormatting>
  <conditionalFormatting sqref="D96">
    <cfRule type="cellIs" dxfId="28116" priority="8535" stopIfTrue="1" operator="notEqual">
      <formula>D87</formula>
    </cfRule>
    <cfRule type="cellIs" dxfId="28115" priority="8536" stopIfTrue="1" operator="equal">
      <formula>D87</formula>
    </cfRule>
  </conditionalFormatting>
  <conditionalFormatting sqref="D96">
    <cfRule type="cellIs" dxfId="28114" priority="8533" stopIfTrue="1" operator="notEqual">
      <formula>D78</formula>
    </cfRule>
    <cfRule type="cellIs" dxfId="28113" priority="8534" stopIfTrue="1" operator="equal">
      <formula>D78</formula>
    </cfRule>
  </conditionalFormatting>
  <conditionalFormatting sqref="D96">
    <cfRule type="cellIs" dxfId="28112" priority="8531" stopIfTrue="1" operator="notEqual">
      <formula>D88</formula>
    </cfRule>
    <cfRule type="cellIs" dxfId="28111" priority="8532" stopIfTrue="1" operator="equal">
      <formula>D88</formula>
    </cfRule>
  </conditionalFormatting>
  <conditionalFormatting sqref="D96">
    <cfRule type="cellIs" dxfId="28110" priority="8529" stopIfTrue="1" operator="notEqual">
      <formula>D94</formula>
    </cfRule>
    <cfRule type="cellIs" dxfId="28109" priority="8530" stopIfTrue="1" operator="equal">
      <formula>D94</formula>
    </cfRule>
  </conditionalFormatting>
  <conditionalFormatting sqref="D96">
    <cfRule type="cellIs" dxfId="28108" priority="8527" stopIfTrue="1" operator="notEqual">
      <formula>D89</formula>
    </cfRule>
    <cfRule type="cellIs" dxfId="28107" priority="8528" stopIfTrue="1" operator="equal">
      <formula>D89</formula>
    </cfRule>
  </conditionalFormatting>
  <conditionalFormatting sqref="D96">
    <cfRule type="cellIs" dxfId="28106" priority="8525" stopIfTrue="1" operator="notEqual">
      <formula>D94</formula>
    </cfRule>
    <cfRule type="cellIs" dxfId="28105" priority="8526" stopIfTrue="1" operator="equal">
      <formula>D94</formula>
    </cfRule>
  </conditionalFormatting>
  <conditionalFormatting sqref="D96">
    <cfRule type="cellIs" dxfId="28104" priority="8523" stopIfTrue="1" operator="notEqual">
      <formula>D92</formula>
    </cfRule>
    <cfRule type="cellIs" dxfId="28103" priority="8524" stopIfTrue="1" operator="equal">
      <formula>D92</formula>
    </cfRule>
  </conditionalFormatting>
  <conditionalFormatting sqref="C161:D161 D95:D96 B132:D132 C175:D176 C149:D150 D162:D168 C150:C153 B143:D143 C155:D155 C169:D169 C186:D194">
    <cfRule type="cellIs" dxfId="28102" priority="8521" stopIfTrue="1" operator="notEqual">
      <formula>#REF!</formula>
    </cfRule>
    <cfRule type="cellIs" dxfId="28101" priority="8522" stopIfTrue="1" operator="equal">
      <formula>#REF!</formula>
    </cfRule>
  </conditionalFormatting>
  <conditionalFormatting sqref="D96">
    <cfRule type="cellIs" dxfId="28100" priority="8519" stopIfTrue="1" operator="notEqual">
      <formula>D89</formula>
    </cfRule>
    <cfRule type="cellIs" dxfId="28099" priority="8520" stopIfTrue="1" operator="equal">
      <formula>D89</formula>
    </cfRule>
  </conditionalFormatting>
  <conditionalFormatting sqref="D96">
    <cfRule type="cellIs" dxfId="28098" priority="8515" stopIfTrue="1" operator="notEqual">
      <formula>D89</formula>
    </cfRule>
    <cfRule type="cellIs" dxfId="28097" priority="8516" stopIfTrue="1" operator="equal">
      <formula>D89</formula>
    </cfRule>
  </conditionalFormatting>
  <conditionalFormatting sqref="D96">
    <cfRule type="cellIs" dxfId="28096" priority="8511" stopIfTrue="1" operator="notEqual">
      <formula>D92</formula>
    </cfRule>
    <cfRule type="cellIs" dxfId="28095" priority="8512" stopIfTrue="1" operator="equal">
      <formula>D92</formula>
    </cfRule>
  </conditionalFormatting>
  <conditionalFormatting sqref="D96">
    <cfRule type="cellIs" dxfId="28094" priority="8509" stopIfTrue="1" operator="notEqual">
      <formula>D93</formula>
    </cfRule>
    <cfRule type="cellIs" dxfId="28093" priority="8510" stopIfTrue="1" operator="equal">
      <formula>D93</formula>
    </cfRule>
  </conditionalFormatting>
  <conditionalFormatting sqref="D96">
    <cfRule type="cellIs" dxfId="28092" priority="8507" stopIfTrue="1" operator="notEqual">
      <formula>D88</formula>
    </cfRule>
    <cfRule type="cellIs" dxfId="28091" priority="8508" stopIfTrue="1" operator="equal">
      <formula>D88</formula>
    </cfRule>
  </conditionalFormatting>
  <conditionalFormatting sqref="D96">
    <cfRule type="cellIs" dxfId="28090" priority="8505" stopIfTrue="1" operator="notEqual">
      <formula>D86</formula>
    </cfRule>
    <cfRule type="cellIs" dxfId="28089" priority="8506" stopIfTrue="1" operator="equal">
      <formula>D86</formula>
    </cfRule>
  </conditionalFormatting>
  <conditionalFormatting sqref="D96">
    <cfRule type="cellIs" dxfId="28088" priority="8503" stopIfTrue="1" operator="notEqual">
      <formula>D89</formula>
    </cfRule>
    <cfRule type="cellIs" dxfId="28087" priority="8504" stopIfTrue="1" operator="equal">
      <formula>D89</formula>
    </cfRule>
  </conditionalFormatting>
  <conditionalFormatting sqref="D96">
    <cfRule type="cellIs" dxfId="28086" priority="8501" stopIfTrue="1" operator="notEqual">
      <formula>D82</formula>
    </cfRule>
    <cfRule type="cellIs" dxfId="28085" priority="8502" stopIfTrue="1" operator="equal">
      <formula>D82</formula>
    </cfRule>
  </conditionalFormatting>
  <conditionalFormatting sqref="D96">
    <cfRule type="cellIs" dxfId="28084" priority="8499" stopIfTrue="1" operator="notEqual">
      <formula>D84</formula>
    </cfRule>
    <cfRule type="cellIs" dxfId="28083" priority="8500" stopIfTrue="1" operator="equal">
      <formula>D84</formula>
    </cfRule>
  </conditionalFormatting>
  <conditionalFormatting sqref="D96">
    <cfRule type="cellIs" dxfId="28082" priority="8497" stopIfTrue="1" operator="notEqual">
      <formula>D85</formula>
    </cfRule>
    <cfRule type="cellIs" dxfId="28081" priority="8498" stopIfTrue="1" operator="equal">
      <formula>D85</formula>
    </cfRule>
  </conditionalFormatting>
  <conditionalFormatting sqref="D96">
    <cfRule type="cellIs" dxfId="28080" priority="8495" stopIfTrue="1" operator="notEqual">
      <formula>D83</formula>
    </cfRule>
    <cfRule type="cellIs" dxfId="28079" priority="8496" stopIfTrue="1" operator="equal">
      <formula>D83</formula>
    </cfRule>
  </conditionalFormatting>
  <conditionalFormatting sqref="D96">
    <cfRule type="cellIs" dxfId="28078" priority="8493" stopIfTrue="1" operator="notEqual">
      <formula>D90</formula>
    </cfRule>
    <cfRule type="cellIs" dxfId="28077" priority="8494" stopIfTrue="1" operator="equal">
      <formula>D90</formula>
    </cfRule>
  </conditionalFormatting>
  <conditionalFormatting sqref="D96">
    <cfRule type="cellIs" dxfId="28076" priority="8491" stopIfTrue="1" operator="notEqual">
      <formula>D92</formula>
    </cfRule>
    <cfRule type="cellIs" dxfId="28075" priority="8492" stopIfTrue="1" operator="equal">
      <formula>D92</formula>
    </cfRule>
  </conditionalFormatting>
  <conditionalFormatting sqref="D96">
    <cfRule type="cellIs" dxfId="28074" priority="8489" stopIfTrue="1" operator="notEqual">
      <formula>D87</formula>
    </cfRule>
    <cfRule type="cellIs" dxfId="28073" priority="8490" stopIfTrue="1" operator="equal">
      <formula>D87</formula>
    </cfRule>
  </conditionalFormatting>
  <conditionalFormatting sqref="D96">
    <cfRule type="cellIs" dxfId="28072" priority="8487" stopIfTrue="1" operator="notEqual">
      <formula>D78</formula>
    </cfRule>
    <cfRule type="cellIs" dxfId="28071" priority="8488" stopIfTrue="1" operator="equal">
      <formula>D78</formula>
    </cfRule>
  </conditionalFormatting>
  <conditionalFormatting sqref="D96">
    <cfRule type="cellIs" dxfId="28070" priority="8485" stopIfTrue="1" operator="notEqual">
      <formula>D90</formula>
    </cfRule>
    <cfRule type="cellIs" dxfId="28069" priority="8486" stopIfTrue="1" operator="equal">
      <formula>D90</formula>
    </cfRule>
  </conditionalFormatting>
  <conditionalFormatting sqref="D96">
    <cfRule type="cellIs" dxfId="28068" priority="8483" stopIfTrue="1" operator="notEqual">
      <formula>D92</formula>
    </cfRule>
    <cfRule type="cellIs" dxfId="28067" priority="8484" stopIfTrue="1" operator="equal">
      <formula>D92</formula>
    </cfRule>
  </conditionalFormatting>
  <conditionalFormatting sqref="D96">
    <cfRule type="cellIs" dxfId="28066" priority="8481" stopIfTrue="1" operator="notEqual">
      <formula>D94</formula>
    </cfRule>
    <cfRule type="cellIs" dxfId="28065" priority="8482" stopIfTrue="1" operator="equal">
      <formula>D94</formula>
    </cfRule>
  </conditionalFormatting>
  <conditionalFormatting sqref="D96">
    <cfRule type="cellIs" dxfId="28064" priority="8479" stopIfTrue="1" operator="notEqual">
      <formula>D93</formula>
    </cfRule>
    <cfRule type="cellIs" dxfId="28063" priority="8480" stopIfTrue="1" operator="equal">
      <formula>D93</formula>
    </cfRule>
  </conditionalFormatting>
  <conditionalFormatting sqref="D96">
    <cfRule type="cellIs" dxfId="28062" priority="8477" stopIfTrue="1" operator="notEqual">
      <formula>D88</formula>
    </cfRule>
    <cfRule type="cellIs" dxfId="28061" priority="8478" stopIfTrue="1" operator="equal">
      <formula>D88</formula>
    </cfRule>
  </conditionalFormatting>
  <conditionalFormatting sqref="D96">
    <cfRule type="cellIs" dxfId="28060" priority="8475" stopIfTrue="1" operator="notEqual">
      <formula>D86</formula>
    </cfRule>
    <cfRule type="cellIs" dxfId="28059" priority="8476" stopIfTrue="1" operator="equal">
      <formula>D86</formula>
    </cfRule>
  </conditionalFormatting>
  <conditionalFormatting sqref="D96">
    <cfRule type="cellIs" dxfId="28058" priority="8473" stopIfTrue="1" operator="notEqual">
      <formula>D89</formula>
    </cfRule>
    <cfRule type="cellIs" dxfId="28057" priority="8474" stopIfTrue="1" operator="equal">
      <formula>D89</formula>
    </cfRule>
  </conditionalFormatting>
  <conditionalFormatting sqref="D96">
    <cfRule type="cellIs" dxfId="28056" priority="8471" stopIfTrue="1" operator="notEqual">
      <formula>D82</formula>
    </cfRule>
    <cfRule type="cellIs" dxfId="28055" priority="8472" stopIfTrue="1" operator="equal">
      <formula>D82</formula>
    </cfRule>
  </conditionalFormatting>
  <conditionalFormatting sqref="D96">
    <cfRule type="cellIs" dxfId="28054" priority="8469" stopIfTrue="1" operator="notEqual">
      <formula>D84</formula>
    </cfRule>
    <cfRule type="cellIs" dxfId="28053" priority="8470" stopIfTrue="1" operator="equal">
      <formula>D84</formula>
    </cfRule>
  </conditionalFormatting>
  <conditionalFormatting sqref="D96">
    <cfRule type="cellIs" dxfId="28052" priority="8467" stopIfTrue="1" operator="notEqual">
      <formula>D85</formula>
    </cfRule>
    <cfRule type="cellIs" dxfId="28051" priority="8468" stopIfTrue="1" operator="equal">
      <formula>D85</formula>
    </cfRule>
  </conditionalFormatting>
  <conditionalFormatting sqref="D96">
    <cfRule type="cellIs" dxfId="28050" priority="8465" stopIfTrue="1" operator="notEqual">
      <formula>D83</formula>
    </cfRule>
    <cfRule type="cellIs" dxfId="28049" priority="8466" stopIfTrue="1" operator="equal">
      <formula>D83</formula>
    </cfRule>
  </conditionalFormatting>
  <conditionalFormatting sqref="D96">
    <cfRule type="cellIs" dxfId="28048" priority="8463" stopIfTrue="1" operator="notEqual">
      <formula>D90</formula>
    </cfRule>
    <cfRule type="cellIs" dxfId="28047" priority="8464" stopIfTrue="1" operator="equal">
      <formula>D90</formula>
    </cfRule>
  </conditionalFormatting>
  <conditionalFormatting sqref="D96">
    <cfRule type="cellIs" dxfId="28046" priority="8461" stopIfTrue="1" operator="notEqual">
      <formula>D92</formula>
    </cfRule>
    <cfRule type="cellIs" dxfId="28045" priority="8462" stopIfTrue="1" operator="equal">
      <formula>D92</formula>
    </cfRule>
  </conditionalFormatting>
  <conditionalFormatting sqref="D96">
    <cfRule type="cellIs" dxfId="28044" priority="8459" stopIfTrue="1" operator="notEqual">
      <formula>D87</formula>
    </cfRule>
    <cfRule type="cellIs" dxfId="28043" priority="8460" stopIfTrue="1" operator="equal">
      <formula>D87</formula>
    </cfRule>
  </conditionalFormatting>
  <conditionalFormatting sqref="D96">
    <cfRule type="cellIs" dxfId="28042" priority="8457" stopIfTrue="1" operator="notEqual">
      <formula>D79</formula>
    </cfRule>
    <cfRule type="cellIs" dxfId="28041" priority="8458" stopIfTrue="1" operator="equal">
      <formula>D79</formula>
    </cfRule>
  </conditionalFormatting>
  <conditionalFormatting sqref="D96">
    <cfRule type="cellIs" dxfId="28040" priority="8455" stopIfTrue="1" operator="notEqual">
      <formula>D83</formula>
    </cfRule>
    <cfRule type="cellIs" dxfId="28039" priority="8456" stopIfTrue="1" operator="equal">
      <formula>D83</formula>
    </cfRule>
  </conditionalFormatting>
  <conditionalFormatting sqref="D96">
    <cfRule type="cellIs" dxfId="28038" priority="8453" stopIfTrue="1" operator="notEqual">
      <formula>D92</formula>
    </cfRule>
    <cfRule type="cellIs" dxfId="28037" priority="8454" stopIfTrue="1" operator="equal">
      <formula>D92</formula>
    </cfRule>
  </conditionalFormatting>
  <conditionalFormatting sqref="D96">
    <cfRule type="cellIs" dxfId="28036" priority="8451" stopIfTrue="1" operator="notEqual">
      <formula>D93</formula>
    </cfRule>
    <cfRule type="cellIs" dxfId="28035" priority="8452" stopIfTrue="1" operator="equal">
      <formula>D93</formula>
    </cfRule>
  </conditionalFormatting>
  <conditionalFormatting sqref="D96">
    <cfRule type="cellIs" dxfId="28034" priority="8449" stopIfTrue="1" operator="notEqual">
      <formula>D78</formula>
    </cfRule>
    <cfRule type="cellIs" dxfId="28033" priority="8450" stopIfTrue="1" operator="equal">
      <formula>D78</formula>
    </cfRule>
  </conditionalFormatting>
  <conditionalFormatting sqref="D96">
    <cfRule type="cellIs" dxfId="28032" priority="8447" stopIfTrue="1" operator="notEqual">
      <formula>D90</formula>
    </cfRule>
    <cfRule type="cellIs" dxfId="28031" priority="8448" stopIfTrue="1" operator="equal">
      <formula>D90</formula>
    </cfRule>
  </conditionalFormatting>
  <conditionalFormatting sqref="D96">
    <cfRule type="cellIs" dxfId="28030" priority="8445" stopIfTrue="1" operator="notEqual">
      <formula>D92</formula>
    </cfRule>
    <cfRule type="cellIs" dxfId="28029" priority="8446" stopIfTrue="1" operator="equal">
      <formula>D92</formula>
    </cfRule>
  </conditionalFormatting>
  <conditionalFormatting sqref="D96">
    <cfRule type="cellIs" dxfId="28028" priority="8443" stopIfTrue="1" operator="notEqual">
      <formula>D94</formula>
    </cfRule>
    <cfRule type="cellIs" dxfId="28027" priority="8444" stopIfTrue="1" operator="equal">
      <formula>D94</formula>
    </cfRule>
  </conditionalFormatting>
  <conditionalFormatting sqref="D96">
    <cfRule type="cellIs" dxfId="28026" priority="8441" stopIfTrue="1" operator="notEqual">
      <formula>D93</formula>
    </cfRule>
    <cfRule type="cellIs" dxfId="28025" priority="8442" stopIfTrue="1" operator="equal">
      <formula>D93</formula>
    </cfRule>
  </conditionalFormatting>
  <conditionalFormatting sqref="D96">
    <cfRule type="cellIs" dxfId="28024" priority="8439" stopIfTrue="1" operator="notEqual">
      <formula>D88</formula>
    </cfRule>
    <cfRule type="cellIs" dxfId="28023" priority="8440" stopIfTrue="1" operator="equal">
      <formula>D88</formula>
    </cfRule>
  </conditionalFormatting>
  <conditionalFormatting sqref="D96">
    <cfRule type="cellIs" dxfId="28022" priority="8437" stopIfTrue="1" operator="notEqual">
      <formula>D86</formula>
    </cfRule>
    <cfRule type="cellIs" dxfId="28021" priority="8438" stopIfTrue="1" operator="equal">
      <formula>D86</formula>
    </cfRule>
  </conditionalFormatting>
  <conditionalFormatting sqref="D96">
    <cfRule type="cellIs" dxfId="28020" priority="8435" stopIfTrue="1" operator="notEqual">
      <formula>D89</formula>
    </cfRule>
    <cfRule type="cellIs" dxfId="28019" priority="8436" stopIfTrue="1" operator="equal">
      <formula>D89</formula>
    </cfRule>
  </conditionalFormatting>
  <conditionalFormatting sqref="D96">
    <cfRule type="cellIs" dxfId="28018" priority="8433" stopIfTrue="1" operator="notEqual">
      <formula>D82</formula>
    </cfRule>
    <cfRule type="cellIs" dxfId="28017" priority="8434" stopIfTrue="1" operator="equal">
      <formula>D82</formula>
    </cfRule>
  </conditionalFormatting>
  <conditionalFormatting sqref="D96">
    <cfRule type="cellIs" dxfId="28016" priority="8431" stopIfTrue="1" operator="notEqual">
      <formula>D84</formula>
    </cfRule>
    <cfRule type="cellIs" dxfId="28015" priority="8432" stopIfTrue="1" operator="equal">
      <formula>D84</formula>
    </cfRule>
  </conditionalFormatting>
  <conditionalFormatting sqref="D96">
    <cfRule type="cellIs" dxfId="28014" priority="8429" stopIfTrue="1" operator="notEqual">
      <formula>D85</formula>
    </cfRule>
    <cfRule type="cellIs" dxfId="28013" priority="8430" stopIfTrue="1" operator="equal">
      <formula>D85</formula>
    </cfRule>
  </conditionalFormatting>
  <conditionalFormatting sqref="D96">
    <cfRule type="cellIs" dxfId="28012" priority="8427" stopIfTrue="1" operator="notEqual">
      <formula>D83</formula>
    </cfRule>
    <cfRule type="cellIs" dxfId="28011" priority="8428" stopIfTrue="1" operator="equal">
      <formula>D83</formula>
    </cfRule>
  </conditionalFormatting>
  <conditionalFormatting sqref="D96">
    <cfRule type="cellIs" dxfId="28010" priority="8425" stopIfTrue="1" operator="notEqual">
      <formula>D87</formula>
    </cfRule>
    <cfRule type="cellIs" dxfId="28009" priority="8426" stopIfTrue="1" operator="equal">
      <formula>D87</formula>
    </cfRule>
  </conditionalFormatting>
  <conditionalFormatting sqref="D96">
    <cfRule type="cellIs" dxfId="28008" priority="8423" stopIfTrue="1" operator="notEqual">
      <formula>D78</formula>
    </cfRule>
    <cfRule type="cellIs" dxfId="28007" priority="8424" stopIfTrue="1" operator="equal">
      <formula>D78</formula>
    </cfRule>
  </conditionalFormatting>
  <conditionalFormatting sqref="D96">
    <cfRule type="cellIs" dxfId="28006" priority="8421" stopIfTrue="1" operator="notEqual">
      <formula>D88</formula>
    </cfRule>
    <cfRule type="cellIs" dxfId="28005" priority="8422" stopIfTrue="1" operator="equal">
      <formula>D88</formula>
    </cfRule>
  </conditionalFormatting>
  <conditionalFormatting sqref="D96">
    <cfRule type="cellIs" dxfId="28004" priority="8419" stopIfTrue="1" operator="notEqual">
      <formula>D94</formula>
    </cfRule>
    <cfRule type="cellIs" dxfId="28003" priority="8420" stopIfTrue="1" operator="equal">
      <formula>D94</formula>
    </cfRule>
  </conditionalFormatting>
  <conditionalFormatting sqref="D96">
    <cfRule type="cellIs" dxfId="28002" priority="8417" stopIfTrue="1" operator="notEqual">
      <formula>D89</formula>
    </cfRule>
    <cfRule type="cellIs" dxfId="28001" priority="8418" stopIfTrue="1" operator="equal">
      <formula>D89</formula>
    </cfRule>
  </conditionalFormatting>
  <conditionalFormatting sqref="D96">
    <cfRule type="cellIs" dxfId="28000" priority="8415" stopIfTrue="1" operator="notEqual">
      <formula>D94</formula>
    </cfRule>
    <cfRule type="cellIs" dxfId="27999" priority="8416" stopIfTrue="1" operator="equal">
      <formula>D94</formula>
    </cfRule>
  </conditionalFormatting>
  <conditionalFormatting sqref="D96">
    <cfRule type="cellIs" dxfId="27998" priority="8413" stopIfTrue="1" operator="notEqual">
      <formula>D94</formula>
    </cfRule>
    <cfRule type="cellIs" dxfId="27997" priority="8414" stopIfTrue="1" operator="equal">
      <formula>D94</formula>
    </cfRule>
  </conditionalFormatting>
  <conditionalFormatting sqref="D96">
    <cfRule type="cellIs" dxfId="27996" priority="8411" stopIfTrue="1" operator="notEqual">
      <formula>D93</formula>
    </cfRule>
    <cfRule type="cellIs" dxfId="27995" priority="8412" stopIfTrue="1" operator="equal">
      <formula>D93</formula>
    </cfRule>
  </conditionalFormatting>
  <conditionalFormatting sqref="D96">
    <cfRule type="cellIs" dxfId="27994" priority="8409" stopIfTrue="1" operator="notEqual">
      <formula>D88</formula>
    </cfRule>
    <cfRule type="cellIs" dxfId="27993" priority="8410" stopIfTrue="1" operator="equal">
      <formula>D88</formula>
    </cfRule>
  </conditionalFormatting>
  <conditionalFormatting sqref="D96">
    <cfRule type="cellIs" dxfId="27992" priority="8407" stopIfTrue="1" operator="notEqual">
      <formula>D86</formula>
    </cfRule>
    <cfRule type="cellIs" dxfId="27991" priority="8408" stopIfTrue="1" operator="equal">
      <formula>D86</formula>
    </cfRule>
  </conditionalFormatting>
  <conditionalFormatting sqref="D96">
    <cfRule type="cellIs" dxfId="27990" priority="8405" stopIfTrue="1" operator="notEqual">
      <formula>D89</formula>
    </cfRule>
    <cfRule type="cellIs" dxfId="27989" priority="8406" stopIfTrue="1" operator="equal">
      <formula>D89</formula>
    </cfRule>
  </conditionalFormatting>
  <conditionalFormatting sqref="D96">
    <cfRule type="cellIs" dxfId="27988" priority="8403" stopIfTrue="1" operator="notEqual">
      <formula>D82</formula>
    </cfRule>
    <cfRule type="cellIs" dxfId="27987" priority="8404" stopIfTrue="1" operator="equal">
      <formula>D82</formula>
    </cfRule>
  </conditionalFormatting>
  <conditionalFormatting sqref="D96">
    <cfRule type="cellIs" dxfId="27986" priority="8401" stopIfTrue="1" operator="notEqual">
      <formula>D84</formula>
    </cfRule>
    <cfRule type="cellIs" dxfId="27985" priority="8402" stopIfTrue="1" operator="equal">
      <formula>D84</formula>
    </cfRule>
  </conditionalFormatting>
  <conditionalFormatting sqref="D96">
    <cfRule type="cellIs" dxfId="27984" priority="8399" stopIfTrue="1" operator="notEqual">
      <formula>D85</formula>
    </cfRule>
    <cfRule type="cellIs" dxfId="27983" priority="8400" stopIfTrue="1" operator="equal">
      <formula>D85</formula>
    </cfRule>
  </conditionalFormatting>
  <conditionalFormatting sqref="D96">
    <cfRule type="cellIs" dxfId="27982" priority="8397" stopIfTrue="1" operator="notEqual">
      <formula>D83</formula>
    </cfRule>
    <cfRule type="cellIs" dxfId="27981" priority="8398" stopIfTrue="1" operator="equal">
      <formula>D83</formula>
    </cfRule>
  </conditionalFormatting>
  <conditionalFormatting sqref="D96">
    <cfRule type="cellIs" dxfId="27980" priority="8395" stopIfTrue="1" operator="notEqual">
      <formula>D90</formula>
    </cfRule>
    <cfRule type="cellIs" dxfId="27979" priority="8396" stopIfTrue="1" operator="equal">
      <formula>D90</formula>
    </cfRule>
  </conditionalFormatting>
  <conditionalFormatting sqref="D96">
    <cfRule type="cellIs" dxfId="27978" priority="8393" stopIfTrue="1" operator="notEqual">
      <formula>D92</formula>
    </cfRule>
    <cfRule type="cellIs" dxfId="27977" priority="8394" stopIfTrue="1" operator="equal">
      <formula>D92</formula>
    </cfRule>
  </conditionalFormatting>
  <conditionalFormatting sqref="D96">
    <cfRule type="cellIs" dxfId="27976" priority="8391" stopIfTrue="1" operator="notEqual">
      <formula>D87</formula>
    </cfRule>
    <cfRule type="cellIs" dxfId="27975" priority="8392" stopIfTrue="1" operator="equal">
      <formula>D87</formula>
    </cfRule>
  </conditionalFormatting>
  <conditionalFormatting sqref="D96">
    <cfRule type="cellIs" dxfId="27974" priority="8389" stopIfTrue="1" operator="notEqual">
      <formula>D79</formula>
    </cfRule>
    <cfRule type="cellIs" dxfId="27973" priority="8390" stopIfTrue="1" operator="equal">
      <formula>D79</formula>
    </cfRule>
  </conditionalFormatting>
  <conditionalFormatting sqref="D96">
    <cfRule type="cellIs" dxfId="27972" priority="8387" stopIfTrue="1" operator="notEqual">
      <formula>D83</formula>
    </cfRule>
    <cfRule type="cellIs" dxfId="27971" priority="8388" stopIfTrue="1" operator="equal">
      <formula>D83</formula>
    </cfRule>
  </conditionalFormatting>
  <conditionalFormatting sqref="D96">
    <cfRule type="cellIs" dxfId="27970" priority="8385" stopIfTrue="1" operator="notEqual">
      <formula>D92</formula>
    </cfRule>
    <cfRule type="cellIs" dxfId="27969" priority="8386" stopIfTrue="1" operator="equal">
      <formula>D92</formula>
    </cfRule>
  </conditionalFormatting>
  <conditionalFormatting sqref="D96">
    <cfRule type="cellIs" dxfId="27968" priority="8383" stopIfTrue="1" operator="notEqual">
      <formula>D93</formula>
    </cfRule>
    <cfRule type="cellIs" dxfId="27967" priority="8384" stopIfTrue="1" operator="equal">
      <formula>D93</formula>
    </cfRule>
  </conditionalFormatting>
  <conditionalFormatting sqref="D96">
    <cfRule type="cellIs" dxfId="27966" priority="8381" stopIfTrue="1" operator="notEqual">
      <formula>D78</formula>
    </cfRule>
    <cfRule type="cellIs" dxfId="27965" priority="8382" stopIfTrue="1" operator="equal">
      <formula>D78</formula>
    </cfRule>
  </conditionalFormatting>
  <conditionalFormatting sqref="D96">
    <cfRule type="cellIs" dxfId="27964" priority="8379" stopIfTrue="1" operator="notEqual">
      <formula>D90</formula>
    </cfRule>
    <cfRule type="cellIs" dxfId="27963" priority="8380" stopIfTrue="1" operator="equal">
      <formula>D90</formula>
    </cfRule>
  </conditionalFormatting>
  <conditionalFormatting sqref="D96">
    <cfRule type="cellIs" dxfId="27962" priority="8377" stopIfTrue="1" operator="notEqual">
      <formula>D92</formula>
    </cfRule>
    <cfRule type="cellIs" dxfId="27961" priority="8378" stopIfTrue="1" operator="equal">
      <formula>D92</formula>
    </cfRule>
  </conditionalFormatting>
  <conditionalFormatting sqref="D96">
    <cfRule type="cellIs" dxfId="27960" priority="8375" stopIfTrue="1" operator="notEqual">
      <formula>D94</formula>
    </cfRule>
    <cfRule type="cellIs" dxfId="27959" priority="8376" stopIfTrue="1" operator="equal">
      <formula>D94</formula>
    </cfRule>
  </conditionalFormatting>
  <conditionalFormatting sqref="D96">
    <cfRule type="cellIs" dxfId="27958" priority="8373" stopIfTrue="1" operator="notEqual">
      <formula>D93</formula>
    </cfRule>
    <cfRule type="cellIs" dxfId="27957" priority="8374" stopIfTrue="1" operator="equal">
      <formula>D93</formula>
    </cfRule>
  </conditionalFormatting>
  <conditionalFormatting sqref="D96">
    <cfRule type="cellIs" dxfId="27956" priority="8371" stopIfTrue="1" operator="notEqual">
      <formula>D88</formula>
    </cfRule>
    <cfRule type="cellIs" dxfId="27955" priority="8372" stopIfTrue="1" operator="equal">
      <formula>D88</formula>
    </cfRule>
  </conditionalFormatting>
  <conditionalFormatting sqref="D96">
    <cfRule type="cellIs" dxfId="27954" priority="8369" stopIfTrue="1" operator="notEqual">
      <formula>D86</formula>
    </cfRule>
    <cfRule type="cellIs" dxfId="27953" priority="8370" stopIfTrue="1" operator="equal">
      <formula>D86</formula>
    </cfRule>
  </conditionalFormatting>
  <conditionalFormatting sqref="D96">
    <cfRule type="cellIs" dxfId="27952" priority="8367" stopIfTrue="1" operator="notEqual">
      <formula>D89</formula>
    </cfRule>
    <cfRule type="cellIs" dxfId="27951" priority="8368" stopIfTrue="1" operator="equal">
      <formula>D89</formula>
    </cfRule>
  </conditionalFormatting>
  <conditionalFormatting sqref="D96">
    <cfRule type="cellIs" dxfId="27950" priority="8365" stopIfTrue="1" operator="notEqual">
      <formula>D82</formula>
    </cfRule>
    <cfRule type="cellIs" dxfId="27949" priority="8366" stopIfTrue="1" operator="equal">
      <formula>D82</formula>
    </cfRule>
  </conditionalFormatting>
  <conditionalFormatting sqref="D96">
    <cfRule type="cellIs" dxfId="27948" priority="8363" stopIfTrue="1" operator="notEqual">
      <formula>D84</formula>
    </cfRule>
    <cfRule type="cellIs" dxfId="27947" priority="8364" stopIfTrue="1" operator="equal">
      <formula>D84</formula>
    </cfRule>
  </conditionalFormatting>
  <conditionalFormatting sqref="D96">
    <cfRule type="cellIs" dxfId="27946" priority="8361" stopIfTrue="1" operator="notEqual">
      <formula>D85</formula>
    </cfRule>
    <cfRule type="cellIs" dxfId="27945" priority="8362" stopIfTrue="1" operator="equal">
      <formula>D85</formula>
    </cfRule>
  </conditionalFormatting>
  <conditionalFormatting sqref="D96">
    <cfRule type="cellIs" dxfId="27944" priority="8359" stopIfTrue="1" operator="notEqual">
      <formula>D83</formula>
    </cfRule>
    <cfRule type="cellIs" dxfId="27943" priority="8360" stopIfTrue="1" operator="equal">
      <formula>D83</formula>
    </cfRule>
  </conditionalFormatting>
  <conditionalFormatting sqref="D96">
    <cfRule type="cellIs" dxfId="27942" priority="8357" stopIfTrue="1" operator="notEqual">
      <formula>D87</formula>
    </cfRule>
    <cfRule type="cellIs" dxfId="27941" priority="8358" stopIfTrue="1" operator="equal">
      <formula>D87</formula>
    </cfRule>
  </conditionalFormatting>
  <conditionalFormatting sqref="D96">
    <cfRule type="cellIs" dxfId="27940" priority="8355" stopIfTrue="1" operator="notEqual">
      <formula>D78</formula>
    </cfRule>
    <cfRule type="cellIs" dxfId="27939" priority="8356" stopIfTrue="1" operator="equal">
      <formula>D78</formula>
    </cfRule>
  </conditionalFormatting>
  <conditionalFormatting sqref="D96">
    <cfRule type="cellIs" dxfId="27938" priority="8353" stopIfTrue="1" operator="notEqual">
      <formula>D88</formula>
    </cfRule>
    <cfRule type="cellIs" dxfId="27937" priority="8354" stopIfTrue="1" operator="equal">
      <formula>D88</formula>
    </cfRule>
  </conditionalFormatting>
  <conditionalFormatting sqref="D96">
    <cfRule type="cellIs" dxfId="27936" priority="8351" stopIfTrue="1" operator="notEqual">
      <formula>D94</formula>
    </cfRule>
    <cfRule type="cellIs" dxfId="27935" priority="8352" stopIfTrue="1" operator="equal">
      <formula>D94</formula>
    </cfRule>
  </conditionalFormatting>
  <conditionalFormatting sqref="D96">
    <cfRule type="cellIs" dxfId="27934" priority="8349" stopIfTrue="1" operator="notEqual">
      <formula>D89</formula>
    </cfRule>
    <cfRule type="cellIs" dxfId="27933" priority="8350" stopIfTrue="1" operator="equal">
      <formula>D89</formula>
    </cfRule>
  </conditionalFormatting>
  <conditionalFormatting sqref="D96">
    <cfRule type="cellIs" dxfId="27932" priority="8347" stopIfTrue="1" operator="notEqual">
      <formula>D94</formula>
    </cfRule>
    <cfRule type="cellIs" dxfId="27931" priority="8348" stopIfTrue="1" operator="equal">
      <formula>D94</formula>
    </cfRule>
  </conditionalFormatting>
  <conditionalFormatting sqref="C93">
    <cfRule type="cellIs" dxfId="27930" priority="8301" stopIfTrue="1" operator="notEqual">
      <formula>C89</formula>
    </cfRule>
    <cfRule type="cellIs" dxfId="27929" priority="8302" stopIfTrue="1" operator="equal">
      <formula>C89</formula>
    </cfRule>
  </conditionalFormatting>
  <conditionalFormatting sqref="C194:D194 D175:D176 D150 C176:D176 D162:D168 C93 B143:D143 C155:D155 C169:D169 D187:D193">
    <cfRule type="cellIs" dxfId="27928" priority="8299" stopIfTrue="1" operator="notEqual">
      <formula>#REF!</formula>
    </cfRule>
    <cfRule type="cellIs" dxfId="27927" priority="8300" stopIfTrue="1" operator="equal">
      <formula>#REF!</formula>
    </cfRule>
  </conditionalFormatting>
  <conditionalFormatting sqref="C93">
    <cfRule type="cellIs" dxfId="27926" priority="8295" stopIfTrue="1" operator="notEqual">
      <formula>C87</formula>
    </cfRule>
    <cfRule type="cellIs" dxfId="27925" priority="8296" stopIfTrue="1" operator="equal">
      <formula>C87</formula>
    </cfRule>
  </conditionalFormatting>
  <conditionalFormatting sqref="C93">
    <cfRule type="cellIs" dxfId="27924" priority="8291" stopIfTrue="1" operator="notEqual">
      <formula>C87</formula>
    </cfRule>
    <cfRule type="cellIs" dxfId="27923" priority="8292" stopIfTrue="1" operator="equal">
      <formula>C87</formula>
    </cfRule>
  </conditionalFormatting>
  <conditionalFormatting sqref="C93">
    <cfRule type="cellIs" dxfId="27922" priority="8287" stopIfTrue="1" operator="notEqual">
      <formula>C89</formula>
    </cfRule>
    <cfRule type="cellIs" dxfId="27921" priority="8288" stopIfTrue="1" operator="equal">
      <formula>C89</formula>
    </cfRule>
  </conditionalFormatting>
  <conditionalFormatting sqref="C93">
    <cfRule type="cellIs" dxfId="27920" priority="8285" stopIfTrue="1" operator="notEqual">
      <formula>C90</formula>
    </cfRule>
    <cfRule type="cellIs" dxfId="27919" priority="8286" stopIfTrue="1" operator="equal">
      <formula>C90</formula>
    </cfRule>
  </conditionalFormatting>
  <conditionalFormatting sqref="C93">
    <cfRule type="cellIs" dxfId="27918" priority="8283" stopIfTrue="1" operator="notEqual">
      <formula>C86</formula>
    </cfRule>
    <cfRule type="cellIs" dxfId="27917" priority="8284" stopIfTrue="1" operator="equal">
      <formula>C86</formula>
    </cfRule>
  </conditionalFormatting>
  <conditionalFormatting sqref="C93">
    <cfRule type="cellIs" dxfId="27916" priority="8281" stopIfTrue="1" operator="notEqual">
      <formula>C84</formula>
    </cfRule>
    <cfRule type="cellIs" dxfId="27915" priority="8282" stopIfTrue="1" operator="equal">
      <formula>C84</formula>
    </cfRule>
  </conditionalFormatting>
  <conditionalFormatting sqref="C93">
    <cfRule type="cellIs" dxfId="27914" priority="8279" stopIfTrue="1" operator="notEqual">
      <formula>C87</formula>
    </cfRule>
    <cfRule type="cellIs" dxfId="27913" priority="8280" stopIfTrue="1" operator="equal">
      <formula>C87</formula>
    </cfRule>
  </conditionalFormatting>
  <conditionalFormatting sqref="C93">
    <cfRule type="cellIs" dxfId="27912" priority="8277" stopIfTrue="1" operator="notEqual">
      <formula>C78</formula>
    </cfRule>
    <cfRule type="cellIs" dxfId="27911" priority="8278" stopIfTrue="1" operator="equal">
      <formula>C78</formula>
    </cfRule>
  </conditionalFormatting>
  <conditionalFormatting sqref="C93">
    <cfRule type="cellIs" dxfId="27910" priority="8275" stopIfTrue="1" operator="notEqual">
      <formula>C82</formula>
    </cfRule>
    <cfRule type="cellIs" dxfId="27909" priority="8276" stopIfTrue="1" operator="equal">
      <formula>C82</formula>
    </cfRule>
  </conditionalFormatting>
  <conditionalFormatting sqref="C93">
    <cfRule type="cellIs" dxfId="27908" priority="8273" stopIfTrue="1" operator="notEqual">
      <formula>C83</formula>
    </cfRule>
    <cfRule type="cellIs" dxfId="27907" priority="8274" stopIfTrue="1" operator="equal">
      <formula>C83</formula>
    </cfRule>
  </conditionalFormatting>
  <conditionalFormatting sqref="C93">
    <cfRule type="cellIs" dxfId="27906" priority="8271" stopIfTrue="1" operator="notEqual">
      <formula>C79</formula>
    </cfRule>
    <cfRule type="cellIs" dxfId="27905" priority="8272" stopIfTrue="1" operator="equal">
      <formula>C79</formula>
    </cfRule>
  </conditionalFormatting>
  <conditionalFormatting sqref="C93">
    <cfRule type="cellIs" dxfId="27904" priority="8269" stopIfTrue="1" operator="notEqual">
      <formula>C88</formula>
    </cfRule>
    <cfRule type="cellIs" dxfId="27903" priority="8270" stopIfTrue="1" operator="equal">
      <formula>C88</formula>
    </cfRule>
  </conditionalFormatting>
  <conditionalFormatting sqref="C93">
    <cfRule type="cellIs" dxfId="27902" priority="8267" stopIfTrue="1" operator="notEqual">
      <formula>C89</formula>
    </cfRule>
    <cfRule type="cellIs" dxfId="27901" priority="8268" stopIfTrue="1" operator="equal">
      <formula>C89</formula>
    </cfRule>
  </conditionalFormatting>
  <conditionalFormatting sqref="C93">
    <cfRule type="cellIs" dxfId="27900" priority="8265" stopIfTrue="1" operator="notEqual">
      <formula>C85</formula>
    </cfRule>
    <cfRule type="cellIs" dxfId="27899" priority="8266" stopIfTrue="1" operator="equal">
      <formula>C85</formula>
    </cfRule>
  </conditionalFormatting>
  <conditionalFormatting sqref="C93">
    <cfRule type="cellIs" dxfId="27898" priority="8263" stopIfTrue="1" operator="notEqual">
      <formula>C76</formula>
    </cfRule>
    <cfRule type="cellIs" dxfId="27897" priority="8264" stopIfTrue="1" operator="equal">
      <formula>C76</formula>
    </cfRule>
  </conditionalFormatting>
  <conditionalFormatting sqref="C93">
    <cfRule type="cellIs" dxfId="27896" priority="8261" stopIfTrue="1" operator="notEqual">
      <formula>C88</formula>
    </cfRule>
    <cfRule type="cellIs" dxfId="27895" priority="8262" stopIfTrue="1" operator="equal">
      <formula>C88</formula>
    </cfRule>
  </conditionalFormatting>
  <conditionalFormatting sqref="C93">
    <cfRule type="cellIs" dxfId="27894" priority="8259" stopIfTrue="1" operator="notEqual">
      <formula>C89</formula>
    </cfRule>
    <cfRule type="cellIs" dxfId="27893" priority="8260" stopIfTrue="1" operator="equal">
      <formula>C89</formula>
    </cfRule>
  </conditionalFormatting>
  <conditionalFormatting sqref="C93">
    <cfRule type="cellIs" dxfId="27892" priority="8255" stopIfTrue="1" operator="notEqual">
      <formula>C90</formula>
    </cfRule>
    <cfRule type="cellIs" dxfId="27891" priority="8256" stopIfTrue="1" operator="equal">
      <formula>C90</formula>
    </cfRule>
  </conditionalFormatting>
  <conditionalFormatting sqref="C93">
    <cfRule type="cellIs" dxfId="27890" priority="8253" stopIfTrue="1" operator="notEqual">
      <formula>C86</formula>
    </cfRule>
    <cfRule type="cellIs" dxfId="27889" priority="8254" stopIfTrue="1" operator="equal">
      <formula>C86</formula>
    </cfRule>
  </conditionalFormatting>
  <conditionalFormatting sqref="C93">
    <cfRule type="cellIs" dxfId="27888" priority="8251" stopIfTrue="1" operator="notEqual">
      <formula>C84</formula>
    </cfRule>
    <cfRule type="cellIs" dxfId="27887" priority="8252" stopIfTrue="1" operator="equal">
      <formula>C84</formula>
    </cfRule>
  </conditionalFormatting>
  <conditionalFormatting sqref="C93">
    <cfRule type="cellIs" dxfId="27886" priority="8249" stopIfTrue="1" operator="notEqual">
      <formula>C87</formula>
    </cfRule>
    <cfRule type="cellIs" dxfId="27885" priority="8250" stopIfTrue="1" operator="equal">
      <formula>C87</formula>
    </cfRule>
  </conditionalFormatting>
  <conditionalFormatting sqref="C93">
    <cfRule type="cellIs" dxfId="27884" priority="8247" stopIfTrue="1" operator="notEqual">
      <formula>C78</formula>
    </cfRule>
    <cfRule type="cellIs" dxfId="27883" priority="8248" stopIfTrue="1" operator="equal">
      <formula>C78</formula>
    </cfRule>
  </conditionalFormatting>
  <conditionalFormatting sqref="C93">
    <cfRule type="cellIs" dxfId="27882" priority="8245" stopIfTrue="1" operator="notEqual">
      <formula>C82</formula>
    </cfRule>
    <cfRule type="cellIs" dxfId="27881" priority="8246" stopIfTrue="1" operator="equal">
      <formula>C82</formula>
    </cfRule>
  </conditionalFormatting>
  <conditionalFormatting sqref="C93">
    <cfRule type="cellIs" dxfId="27880" priority="8243" stopIfTrue="1" operator="notEqual">
      <formula>C83</formula>
    </cfRule>
    <cfRule type="cellIs" dxfId="27879" priority="8244" stopIfTrue="1" operator="equal">
      <formula>C83</formula>
    </cfRule>
  </conditionalFormatting>
  <conditionalFormatting sqref="C93">
    <cfRule type="cellIs" dxfId="27878" priority="8241" stopIfTrue="1" operator="notEqual">
      <formula>C79</formula>
    </cfRule>
    <cfRule type="cellIs" dxfId="27877" priority="8242" stopIfTrue="1" operator="equal">
      <formula>C79</formula>
    </cfRule>
  </conditionalFormatting>
  <conditionalFormatting sqref="C93">
    <cfRule type="cellIs" dxfId="27876" priority="8239" stopIfTrue="1" operator="notEqual">
      <formula>C88</formula>
    </cfRule>
    <cfRule type="cellIs" dxfId="27875" priority="8240" stopIfTrue="1" operator="equal">
      <formula>C88</formula>
    </cfRule>
  </conditionalFormatting>
  <conditionalFormatting sqref="C93">
    <cfRule type="cellIs" dxfId="27874" priority="8237" stopIfTrue="1" operator="notEqual">
      <formula>C89</formula>
    </cfRule>
    <cfRule type="cellIs" dxfId="27873" priority="8238" stopIfTrue="1" operator="equal">
      <formula>C89</formula>
    </cfRule>
  </conditionalFormatting>
  <conditionalFormatting sqref="C93">
    <cfRule type="cellIs" dxfId="27872" priority="8235" stopIfTrue="1" operator="notEqual">
      <formula>C85</formula>
    </cfRule>
    <cfRule type="cellIs" dxfId="27871" priority="8236" stopIfTrue="1" operator="equal">
      <formula>C85</formula>
    </cfRule>
  </conditionalFormatting>
  <conditionalFormatting sqref="C93">
    <cfRule type="cellIs" dxfId="27870" priority="8233" stopIfTrue="1" operator="notEqual">
      <formula>C77</formula>
    </cfRule>
    <cfRule type="cellIs" dxfId="27869" priority="8234" stopIfTrue="1" operator="equal">
      <formula>C77</formula>
    </cfRule>
  </conditionalFormatting>
  <conditionalFormatting sqref="C93">
    <cfRule type="cellIs" dxfId="27868" priority="8231" stopIfTrue="1" operator="notEqual">
      <formula>C79</formula>
    </cfRule>
    <cfRule type="cellIs" dxfId="27867" priority="8232" stopIfTrue="1" operator="equal">
      <formula>C79</formula>
    </cfRule>
  </conditionalFormatting>
  <conditionalFormatting sqref="C93">
    <cfRule type="cellIs" dxfId="27866" priority="8229" stopIfTrue="1" operator="notEqual">
      <formula>C89</formula>
    </cfRule>
    <cfRule type="cellIs" dxfId="27865" priority="8230" stopIfTrue="1" operator="equal">
      <formula>C89</formula>
    </cfRule>
  </conditionalFormatting>
  <conditionalFormatting sqref="C93">
    <cfRule type="cellIs" dxfId="27864" priority="8227" stopIfTrue="1" operator="notEqual">
      <formula>C90</formula>
    </cfRule>
    <cfRule type="cellIs" dxfId="27863" priority="8228" stopIfTrue="1" operator="equal">
      <formula>C90</formula>
    </cfRule>
  </conditionalFormatting>
  <conditionalFormatting sqref="C93">
    <cfRule type="cellIs" dxfId="27862" priority="8225" stopIfTrue="1" operator="notEqual">
      <formula>C76</formula>
    </cfRule>
    <cfRule type="cellIs" dxfId="27861" priority="8226" stopIfTrue="1" operator="equal">
      <formula>C76</formula>
    </cfRule>
  </conditionalFormatting>
  <conditionalFormatting sqref="C93">
    <cfRule type="cellIs" dxfId="27860" priority="8223" stopIfTrue="1" operator="notEqual">
      <formula>C88</formula>
    </cfRule>
    <cfRule type="cellIs" dxfId="27859" priority="8224" stopIfTrue="1" operator="equal">
      <formula>C88</formula>
    </cfRule>
  </conditionalFormatting>
  <conditionalFormatting sqref="C93">
    <cfRule type="cellIs" dxfId="27858" priority="8221" stopIfTrue="1" operator="notEqual">
      <formula>C89</formula>
    </cfRule>
    <cfRule type="cellIs" dxfId="27857" priority="8222" stopIfTrue="1" operator="equal">
      <formula>C89</formula>
    </cfRule>
  </conditionalFormatting>
  <conditionalFormatting sqref="C93">
    <cfRule type="cellIs" dxfId="27856" priority="8217" stopIfTrue="1" operator="notEqual">
      <formula>C90</formula>
    </cfRule>
    <cfRule type="cellIs" dxfId="27855" priority="8218" stopIfTrue="1" operator="equal">
      <formula>C90</formula>
    </cfRule>
  </conditionalFormatting>
  <conditionalFormatting sqref="C93">
    <cfRule type="cellIs" dxfId="27854" priority="8215" stopIfTrue="1" operator="notEqual">
      <formula>C86</formula>
    </cfRule>
    <cfRule type="cellIs" dxfId="27853" priority="8216" stopIfTrue="1" operator="equal">
      <formula>C86</formula>
    </cfRule>
  </conditionalFormatting>
  <conditionalFormatting sqref="C93">
    <cfRule type="cellIs" dxfId="27852" priority="8213" stopIfTrue="1" operator="notEqual">
      <formula>C84</formula>
    </cfRule>
    <cfRule type="cellIs" dxfId="27851" priority="8214" stopIfTrue="1" operator="equal">
      <formula>C84</formula>
    </cfRule>
  </conditionalFormatting>
  <conditionalFormatting sqref="C93">
    <cfRule type="cellIs" dxfId="27850" priority="8211" stopIfTrue="1" operator="notEqual">
      <formula>C87</formula>
    </cfRule>
    <cfRule type="cellIs" dxfId="27849" priority="8212" stopIfTrue="1" operator="equal">
      <formula>C87</formula>
    </cfRule>
  </conditionalFormatting>
  <conditionalFormatting sqref="C93">
    <cfRule type="cellIs" dxfId="27848" priority="8209" stopIfTrue="1" operator="notEqual">
      <formula>C78</formula>
    </cfRule>
    <cfRule type="cellIs" dxfId="27847" priority="8210" stopIfTrue="1" operator="equal">
      <formula>C78</formula>
    </cfRule>
  </conditionalFormatting>
  <conditionalFormatting sqref="C93">
    <cfRule type="cellIs" dxfId="27846" priority="8207" stopIfTrue="1" operator="notEqual">
      <formula>C82</formula>
    </cfRule>
    <cfRule type="cellIs" dxfId="27845" priority="8208" stopIfTrue="1" operator="equal">
      <formula>C82</formula>
    </cfRule>
  </conditionalFormatting>
  <conditionalFormatting sqref="C93">
    <cfRule type="cellIs" dxfId="27844" priority="8205" stopIfTrue="1" operator="notEqual">
      <formula>C83</formula>
    </cfRule>
    <cfRule type="cellIs" dxfId="27843" priority="8206" stopIfTrue="1" operator="equal">
      <formula>C83</formula>
    </cfRule>
  </conditionalFormatting>
  <conditionalFormatting sqref="C93">
    <cfRule type="cellIs" dxfId="27842" priority="8203" stopIfTrue="1" operator="notEqual">
      <formula>C79</formula>
    </cfRule>
    <cfRule type="cellIs" dxfId="27841" priority="8204" stopIfTrue="1" operator="equal">
      <formula>C79</formula>
    </cfRule>
  </conditionalFormatting>
  <conditionalFormatting sqref="C93">
    <cfRule type="cellIs" dxfId="27840" priority="8201" stopIfTrue="1" operator="notEqual">
      <formula>C85</formula>
    </cfRule>
    <cfRule type="cellIs" dxfId="27839" priority="8202" stopIfTrue="1" operator="equal">
      <formula>C85</formula>
    </cfRule>
  </conditionalFormatting>
  <conditionalFormatting sqref="C93">
    <cfRule type="cellIs" dxfId="27838" priority="8199" stopIfTrue="1" operator="notEqual">
      <formula>C76</formula>
    </cfRule>
    <cfRule type="cellIs" dxfId="27837" priority="8200" stopIfTrue="1" operator="equal">
      <formula>C76</formula>
    </cfRule>
  </conditionalFormatting>
  <conditionalFormatting sqref="C93">
    <cfRule type="cellIs" dxfId="27836" priority="8197" stopIfTrue="1" operator="notEqual">
      <formula>C86</formula>
    </cfRule>
    <cfRule type="cellIs" dxfId="27835" priority="8198" stopIfTrue="1" operator="equal">
      <formula>C86</formula>
    </cfRule>
  </conditionalFormatting>
  <conditionalFormatting sqref="C93">
    <cfRule type="cellIs" dxfId="27834" priority="8193" stopIfTrue="1" operator="notEqual">
      <formula>C87</formula>
    </cfRule>
    <cfRule type="cellIs" dxfId="27833" priority="8194" stopIfTrue="1" operator="equal">
      <formula>C87</formula>
    </cfRule>
  </conditionalFormatting>
  <conditionalFormatting sqref="C93">
    <cfRule type="cellIs" dxfId="27832" priority="8187" stopIfTrue="1" operator="notEqual">
      <formula>C90</formula>
    </cfRule>
    <cfRule type="cellIs" dxfId="27831" priority="8188" stopIfTrue="1" operator="equal">
      <formula>C90</formula>
    </cfRule>
  </conditionalFormatting>
  <conditionalFormatting sqref="C93">
    <cfRule type="cellIs" dxfId="27830" priority="8185" stopIfTrue="1" operator="notEqual">
      <formula>C86</formula>
    </cfRule>
    <cfRule type="cellIs" dxfId="27829" priority="8186" stopIfTrue="1" operator="equal">
      <formula>C86</formula>
    </cfRule>
  </conditionalFormatting>
  <conditionalFormatting sqref="C93">
    <cfRule type="cellIs" dxfId="27828" priority="8183" stopIfTrue="1" operator="notEqual">
      <formula>C84</formula>
    </cfRule>
    <cfRule type="cellIs" dxfId="27827" priority="8184" stopIfTrue="1" operator="equal">
      <formula>C84</formula>
    </cfRule>
  </conditionalFormatting>
  <conditionalFormatting sqref="C93">
    <cfRule type="cellIs" dxfId="27826" priority="8181" stopIfTrue="1" operator="notEqual">
      <formula>C87</formula>
    </cfRule>
    <cfRule type="cellIs" dxfId="27825" priority="8182" stopIfTrue="1" operator="equal">
      <formula>C87</formula>
    </cfRule>
  </conditionalFormatting>
  <conditionalFormatting sqref="C93">
    <cfRule type="cellIs" dxfId="27824" priority="8179" stopIfTrue="1" operator="notEqual">
      <formula>C78</formula>
    </cfRule>
    <cfRule type="cellIs" dxfId="27823" priority="8180" stopIfTrue="1" operator="equal">
      <formula>C78</formula>
    </cfRule>
  </conditionalFormatting>
  <conditionalFormatting sqref="C93">
    <cfRule type="cellIs" dxfId="27822" priority="8177" stopIfTrue="1" operator="notEqual">
      <formula>C82</formula>
    </cfRule>
    <cfRule type="cellIs" dxfId="27821" priority="8178" stopIfTrue="1" operator="equal">
      <formula>C82</formula>
    </cfRule>
  </conditionalFormatting>
  <conditionalFormatting sqref="C93">
    <cfRule type="cellIs" dxfId="27820" priority="8175" stopIfTrue="1" operator="notEqual">
      <formula>C83</formula>
    </cfRule>
    <cfRule type="cellIs" dxfId="27819" priority="8176" stopIfTrue="1" operator="equal">
      <formula>C83</formula>
    </cfRule>
  </conditionalFormatting>
  <conditionalFormatting sqref="C93">
    <cfRule type="cellIs" dxfId="27818" priority="8173" stopIfTrue="1" operator="notEqual">
      <formula>C79</formula>
    </cfRule>
    <cfRule type="cellIs" dxfId="27817" priority="8174" stopIfTrue="1" operator="equal">
      <formula>C79</formula>
    </cfRule>
  </conditionalFormatting>
  <conditionalFormatting sqref="C93">
    <cfRule type="cellIs" dxfId="27816" priority="8171" stopIfTrue="1" operator="notEqual">
      <formula>C88</formula>
    </cfRule>
    <cfRule type="cellIs" dxfId="27815" priority="8172" stopIfTrue="1" operator="equal">
      <formula>C88</formula>
    </cfRule>
  </conditionalFormatting>
  <conditionalFormatting sqref="C93">
    <cfRule type="cellIs" dxfId="27814" priority="8169" stopIfTrue="1" operator="notEqual">
      <formula>C89</formula>
    </cfRule>
    <cfRule type="cellIs" dxfId="27813" priority="8170" stopIfTrue="1" operator="equal">
      <formula>C89</formula>
    </cfRule>
  </conditionalFormatting>
  <conditionalFormatting sqref="C93">
    <cfRule type="cellIs" dxfId="27812" priority="8167" stopIfTrue="1" operator="notEqual">
      <formula>C85</formula>
    </cfRule>
    <cfRule type="cellIs" dxfId="27811" priority="8168" stopIfTrue="1" operator="equal">
      <formula>C85</formula>
    </cfRule>
  </conditionalFormatting>
  <conditionalFormatting sqref="C93">
    <cfRule type="cellIs" dxfId="27810" priority="8165" stopIfTrue="1" operator="notEqual">
      <formula>C77</formula>
    </cfRule>
    <cfRule type="cellIs" dxfId="27809" priority="8166" stopIfTrue="1" operator="equal">
      <formula>C77</formula>
    </cfRule>
  </conditionalFormatting>
  <conditionalFormatting sqref="C93">
    <cfRule type="cellIs" dxfId="27808" priority="8163" stopIfTrue="1" operator="notEqual">
      <formula>C79</formula>
    </cfRule>
    <cfRule type="cellIs" dxfId="27807" priority="8164" stopIfTrue="1" operator="equal">
      <formula>C79</formula>
    </cfRule>
  </conditionalFormatting>
  <conditionalFormatting sqref="C93">
    <cfRule type="cellIs" dxfId="27806" priority="8161" stopIfTrue="1" operator="notEqual">
      <formula>C89</formula>
    </cfRule>
    <cfRule type="cellIs" dxfId="27805" priority="8162" stopIfTrue="1" operator="equal">
      <formula>C89</formula>
    </cfRule>
  </conditionalFormatting>
  <conditionalFormatting sqref="C93">
    <cfRule type="cellIs" dxfId="27804" priority="8159" stopIfTrue="1" operator="notEqual">
      <formula>C90</formula>
    </cfRule>
    <cfRule type="cellIs" dxfId="27803" priority="8160" stopIfTrue="1" operator="equal">
      <formula>C90</formula>
    </cfRule>
  </conditionalFormatting>
  <conditionalFormatting sqref="C93">
    <cfRule type="cellIs" dxfId="27802" priority="8157" stopIfTrue="1" operator="notEqual">
      <formula>C76</formula>
    </cfRule>
    <cfRule type="cellIs" dxfId="27801" priority="8158" stopIfTrue="1" operator="equal">
      <formula>C76</formula>
    </cfRule>
  </conditionalFormatting>
  <conditionalFormatting sqref="C93">
    <cfRule type="cellIs" dxfId="27800" priority="8155" stopIfTrue="1" operator="notEqual">
      <formula>C88</formula>
    </cfRule>
    <cfRule type="cellIs" dxfId="27799" priority="8156" stopIfTrue="1" operator="equal">
      <formula>C88</formula>
    </cfRule>
  </conditionalFormatting>
  <conditionalFormatting sqref="C93">
    <cfRule type="cellIs" dxfId="27798" priority="8153" stopIfTrue="1" operator="notEqual">
      <formula>C89</formula>
    </cfRule>
    <cfRule type="cellIs" dxfId="27797" priority="8154" stopIfTrue="1" operator="equal">
      <formula>C89</formula>
    </cfRule>
  </conditionalFormatting>
  <conditionalFormatting sqref="C93">
    <cfRule type="cellIs" dxfId="27796" priority="8149" stopIfTrue="1" operator="notEqual">
      <formula>C90</formula>
    </cfRule>
    <cfRule type="cellIs" dxfId="27795" priority="8150" stopIfTrue="1" operator="equal">
      <formula>C90</formula>
    </cfRule>
  </conditionalFormatting>
  <conditionalFormatting sqref="C93">
    <cfRule type="cellIs" dxfId="27794" priority="8147" stopIfTrue="1" operator="notEqual">
      <formula>C86</formula>
    </cfRule>
    <cfRule type="cellIs" dxfId="27793" priority="8148" stopIfTrue="1" operator="equal">
      <formula>C86</formula>
    </cfRule>
  </conditionalFormatting>
  <conditionalFormatting sqref="C93">
    <cfRule type="cellIs" dxfId="27792" priority="8145" stopIfTrue="1" operator="notEqual">
      <formula>C84</formula>
    </cfRule>
    <cfRule type="cellIs" dxfId="27791" priority="8146" stopIfTrue="1" operator="equal">
      <formula>C84</formula>
    </cfRule>
  </conditionalFormatting>
  <conditionalFormatting sqref="C93">
    <cfRule type="cellIs" dxfId="27790" priority="8143" stopIfTrue="1" operator="notEqual">
      <formula>C87</formula>
    </cfRule>
    <cfRule type="cellIs" dxfId="27789" priority="8144" stopIfTrue="1" operator="equal">
      <formula>C87</formula>
    </cfRule>
  </conditionalFormatting>
  <conditionalFormatting sqref="C93">
    <cfRule type="cellIs" dxfId="27788" priority="8141" stopIfTrue="1" operator="notEqual">
      <formula>C78</formula>
    </cfRule>
    <cfRule type="cellIs" dxfId="27787" priority="8142" stopIfTrue="1" operator="equal">
      <formula>C78</formula>
    </cfRule>
  </conditionalFormatting>
  <conditionalFormatting sqref="C93">
    <cfRule type="cellIs" dxfId="27786" priority="8139" stopIfTrue="1" operator="notEqual">
      <formula>C82</formula>
    </cfRule>
    <cfRule type="cellIs" dxfId="27785" priority="8140" stopIfTrue="1" operator="equal">
      <formula>C82</formula>
    </cfRule>
  </conditionalFormatting>
  <conditionalFormatting sqref="C93">
    <cfRule type="cellIs" dxfId="27784" priority="8137" stopIfTrue="1" operator="notEqual">
      <formula>C83</formula>
    </cfRule>
    <cfRule type="cellIs" dxfId="27783" priority="8138" stopIfTrue="1" operator="equal">
      <formula>C83</formula>
    </cfRule>
  </conditionalFormatting>
  <conditionalFormatting sqref="C93">
    <cfRule type="cellIs" dxfId="27782" priority="8135" stopIfTrue="1" operator="notEqual">
      <formula>C79</formula>
    </cfRule>
    <cfRule type="cellIs" dxfId="27781" priority="8136" stopIfTrue="1" operator="equal">
      <formula>C79</formula>
    </cfRule>
  </conditionalFormatting>
  <conditionalFormatting sqref="C93">
    <cfRule type="cellIs" dxfId="27780" priority="8133" stopIfTrue="1" operator="notEqual">
      <formula>C85</formula>
    </cfRule>
    <cfRule type="cellIs" dxfId="27779" priority="8134" stopIfTrue="1" operator="equal">
      <formula>C85</formula>
    </cfRule>
  </conditionalFormatting>
  <conditionalFormatting sqref="C93">
    <cfRule type="cellIs" dxfId="27778" priority="8131" stopIfTrue="1" operator="notEqual">
      <formula>C76</formula>
    </cfRule>
    <cfRule type="cellIs" dxfId="27777" priority="8132" stopIfTrue="1" operator="equal">
      <formula>C76</formula>
    </cfRule>
  </conditionalFormatting>
  <conditionalFormatting sqref="C93">
    <cfRule type="cellIs" dxfId="27776" priority="8129" stopIfTrue="1" operator="notEqual">
      <formula>C86</formula>
    </cfRule>
    <cfRule type="cellIs" dxfId="27775" priority="8130" stopIfTrue="1" operator="equal">
      <formula>C86</formula>
    </cfRule>
  </conditionalFormatting>
  <conditionalFormatting sqref="C93">
    <cfRule type="cellIs" dxfId="27774" priority="8125" stopIfTrue="1" operator="notEqual">
      <formula>C87</formula>
    </cfRule>
    <cfRule type="cellIs" dxfId="27773" priority="8126" stopIfTrue="1" operator="equal">
      <formula>C87</formula>
    </cfRule>
  </conditionalFormatting>
  <conditionalFormatting sqref="C95">
    <cfRule type="cellIs" dxfId="27772" priority="7939" stopIfTrue="1" operator="notEqual">
      <formula>C76</formula>
    </cfRule>
    <cfRule type="cellIs" dxfId="27771" priority="7940" stopIfTrue="1" operator="equal">
      <formula>C76</formula>
    </cfRule>
  </conditionalFormatting>
  <conditionalFormatting sqref="D95">
    <cfRule type="cellIs" dxfId="27770" priority="7937" stopIfTrue="1" operator="notEqual">
      <formula>D89</formula>
    </cfRule>
    <cfRule type="cellIs" dxfId="27769" priority="7938" stopIfTrue="1" operator="equal">
      <formula>D89</formula>
    </cfRule>
  </conditionalFormatting>
  <conditionalFormatting sqref="C95">
    <cfRule type="cellIs" dxfId="27768" priority="7929" stopIfTrue="1" operator="notEqual">
      <formula>C88</formula>
    </cfRule>
    <cfRule type="cellIs" dxfId="27767" priority="7930" stopIfTrue="1" operator="equal">
      <formula>C88</formula>
    </cfRule>
  </conditionalFormatting>
  <conditionalFormatting sqref="C95">
    <cfRule type="cellIs" dxfId="27766" priority="7925" stopIfTrue="1" operator="notEqual">
      <formula>C88</formula>
    </cfRule>
    <cfRule type="cellIs" dxfId="27765" priority="7926" stopIfTrue="1" operator="equal">
      <formula>C88</formula>
    </cfRule>
  </conditionalFormatting>
  <conditionalFormatting sqref="C95">
    <cfRule type="cellIs" dxfId="27764" priority="7921" stopIfTrue="1" operator="notEqual">
      <formula>C90</formula>
    </cfRule>
    <cfRule type="cellIs" dxfId="27763" priority="7922" stopIfTrue="1" operator="equal">
      <formula>C90</formula>
    </cfRule>
  </conditionalFormatting>
  <conditionalFormatting sqref="C95">
    <cfRule type="cellIs" dxfId="27762" priority="7919" stopIfTrue="1" operator="notEqual">
      <formula>C92</formula>
    </cfRule>
    <cfRule type="cellIs" dxfId="27761" priority="7920" stopIfTrue="1" operator="equal">
      <formula>C92</formula>
    </cfRule>
  </conditionalFormatting>
  <conditionalFormatting sqref="C95">
    <cfRule type="cellIs" dxfId="27760" priority="7917" stopIfTrue="1" operator="notEqual">
      <formula>C87</formula>
    </cfRule>
    <cfRule type="cellIs" dxfId="27759" priority="7918" stopIfTrue="1" operator="equal">
      <formula>C87</formula>
    </cfRule>
  </conditionalFormatting>
  <conditionalFormatting sqref="C95">
    <cfRule type="cellIs" dxfId="27758" priority="7915" stopIfTrue="1" operator="notEqual">
      <formula>C85</formula>
    </cfRule>
    <cfRule type="cellIs" dxfId="27757" priority="7916" stopIfTrue="1" operator="equal">
      <formula>C85</formula>
    </cfRule>
  </conditionalFormatting>
  <conditionalFormatting sqref="C95">
    <cfRule type="cellIs" dxfId="27756" priority="7913" stopIfTrue="1" operator="notEqual">
      <formula>C88</formula>
    </cfRule>
    <cfRule type="cellIs" dxfId="27755" priority="7914" stopIfTrue="1" operator="equal">
      <formula>C88</formula>
    </cfRule>
  </conditionalFormatting>
  <conditionalFormatting sqref="C95">
    <cfRule type="cellIs" dxfId="27754" priority="7911" stopIfTrue="1" operator="notEqual">
      <formula>C79</formula>
    </cfRule>
    <cfRule type="cellIs" dxfId="27753" priority="7912" stopIfTrue="1" operator="equal">
      <formula>C79</formula>
    </cfRule>
  </conditionalFormatting>
  <conditionalFormatting sqref="C95">
    <cfRule type="cellIs" dxfId="27752" priority="7909" stopIfTrue="1" operator="notEqual">
      <formula>C83</formula>
    </cfRule>
    <cfRule type="cellIs" dxfId="27751" priority="7910" stopIfTrue="1" operator="equal">
      <formula>C83</formula>
    </cfRule>
  </conditionalFormatting>
  <conditionalFormatting sqref="C95">
    <cfRule type="cellIs" dxfId="27750" priority="7907" stopIfTrue="1" operator="notEqual">
      <formula>C84</formula>
    </cfRule>
    <cfRule type="cellIs" dxfId="27749" priority="7908" stopIfTrue="1" operator="equal">
      <formula>C84</formula>
    </cfRule>
  </conditionalFormatting>
  <conditionalFormatting sqref="C95">
    <cfRule type="cellIs" dxfId="27748" priority="7905" stopIfTrue="1" operator="notEqual">
      <formula>C82</formula>
    </cfRule>
    <cfRule type="cellIs" dxfId="27747" priority="7906" stopIfTrue="1" operator="equal">
      <formula>C82</formula>
    </cfRule>
  </conditionalFormatting>
  <conditionalFormatting sqref="C95">
    <cfRule type="cellIs" dxfId="27746" priority="7903" stopIfTrue="1" operator="notEqual">
      <formula>C89</formula>
    </cfRule>
    <cfRule type="cellIs" dxfId="27745" priority="7904" stopIfTrue="1" operator="equal">
      <formula>C89</formula>
    </cfRule>
  </conditionalFormatting>
  <conditionalFormatting sqref="C95">
    <cfRule type="cellIs" dxfId="27744" priority="7901" stopIfTrue="1" operator="notEqual">
      <formula>C90</formula>
    </cfRule>
    <cfRule type="cellIs" dxfId="27743" priority="7902" stopIfTrue="1" operator="equal">
      <formula>C90</formula>
    </cfRule>
  </conditionalFormatting>
  <conditionalFormatting sqref="C95">
    <cfRule type="cellIs" dxfId="27742" priority="7899" stopIfTrue="1" operator="notEqual">
      <formula>C86</formula>
    </cfRule>
    <cfRule type="cellIs" dxfId="27741" priority="7900" stopIfTrue="1" operator="equal">
      <formula>C86</formula>
    </cfRule>
  </conditionalFormatting>
  <conditionalFormatting sqref="C95">
    <cfRule type="cellIs" dxfId="27740" priority="7897" stopIfTrue="1" operator="notEqual">
      <formula>C77</formula>
    </cfRule>
    <cfRule type="cellIs" dxfId="27739" priority="7898" stopIfTrue="1" operator="equal">
      <formula>C77</formula>
    </cfRule>
  </conditionalFormatting>
  <conditionalFormatting sqref="C95">
    <cfRule type="cellIs" dxfId="27738" priority="7895" stopIfTrue="1" operator="notEqual">
      <formula>C89</formula>
    </cfRule>
    <cfRule type="cellIs" dxfId="27737" priority="7896" stopIfTrue="1" operator="equal">
      <formula>C89</formula>
    </cfRule>
  </conditionalFormatting>
  <conditionalFormatting sqref="C95">
    <cfRule type="cellIs" dxfId="27736" priority="7893" stopIfTrue="1" operator="notEqual">
      <formula>C90</formula>
    </cfRule>
    <cfRule type="cellIs" dxfId="27735" priority="7894" stopIfTrue="1" operator="equal">
      <formula>C90</formula>
    </cfRule>
  </conditionalFormatting>
  <conditionalFormatting sqref="C95">
    <cfRule type="cellIs" dxfId="27734" priority="7891" stopIfTrue="1" operator="notEqual">
      <formula>C93</formula>
    </cfRule>
    <cfRule type="cellIs" dxfId="27733" priority="7892" stopIfTrue="1" operator="equal">
      <formula>C93</formula>
    </cfRule>
  </conditionalFormatting>
  <conditionalFormatting sqref="C95">
    <cfRule type="cellIs" dxfId="27732" priority="7889" stopIfTrue="1" operator="notEqual">
      <formula>C92</formula>
    </cfRule>
    <cfRule type="cellIs" dxfId="27731" priority="7890" stopIfTrue="1" operator="equal">
      <formula>C92</formula>
    </cfRule>
  </conditionalFormatting>
  <conditionalFormatting sqref="C95">
    <cfRule type="cellIs" dxfId="27730" priority="7887" stopIfTrue="1" operator="notEqual">
      <formula>C87</formula>
    </cfRule>
    <cfRule type="cellIs" dxfId="27729" priority="7888" stopIfTrue="1" operator="equal">
      <formula>C87</formula>
    </cfRule>
  </conditionalFormatting>
  <conditionalFormatting sqref="C95">
    <cfRule type="cellIs" dxfId="27728" priority="7885" stopIfTrue="1" operator="notEqual">
      <formula>C85</formula>
    </cfRule>
    <cfRule type="cellIs" dxfId="27727" priority="7886" stopIfTrue="1" operator="equal">
      <formula>C85</formula>
    </cfRule>
  </conditionalFormatting>
  <conditionalFormatting sqref="C95">
    <cfRule type="cellIs" dxfId="27726" priority="7883" stopIfTrue="1" operator="notEqual">
      <formula>C88</formula>
    </cfRule>
    <cfRule type="cellIs" dxfId="27725" priority="7884" stopIfTrue="1" operator="equal">
      <formula>C88</formula>
    </cfRule>
  </conditionalFormatting>
  <conditionalFormatting sqref="C95">
    <cfRule type="cellIs" dxfId="27724" priority="7881" stopIfTrue="1" operator="notEqual">
      <formula>C79</formula>
    </cfRule>
    <cfRule type="cellIs" dxfId="27723" priority="7882" stopIfTrue="1" operator="equal">
      <formula>C79</formula>
    </cfRule>
  </conditionalFormatting>
  <conditionalFormatting sqref="C95">
    <cfRule type="cellIs" dxfId="27722" priority="7879" stopIfTrue="1" operator="notEqual">
      <formula>C83</formula>
    </cfRule>
    <cfRule type="cellIs" dxfId="27721" priority="7880" stopIfTrue="1" operator="equal">
      <formula>C83</formula>
    </cfRule>
  </conditionalFormatting>
  <conditionalFormatting sqref="C95">
    <cfRule type="cellIs" dxfId="27720" priority="7877" stopIfTrue="1" operator="notEqual">
      <formula>C84</formula>
    </cfRule>
    <cfRule type="cellIs" dxfId="27719" priority="7878" stopIfTrue="1" operator="equal">
      <formula>C84</formula>
    </cfRule>
  </conditionalFormatting>
  <conditionalFormatting sqref="C95">
    <cfRule type="cellIs" dxfId="27718" priority="7875" stopIfTrue="1" operator="notEqual">
      <formula>C82</formula>
    </cfRule>
    <cfRule type="cellIs" dxfId="27717" priority="7876" stopIfTrue="1" operator="equal">
      <formula>C82</formula>
    </cfRule>
  </conditionalFormatting>
  <conditionalFormatting sqref="C95">
    <cfRule type="cellIs" dxfId="27716" priority="7873" stopIfTrue="1" operator="notEqual">
      <formula>C89</formula>
    </cfRule>
    <cfRule type="cellIs" dxfId="27715" priority="7874" stopIfTrue="1" operator="equal">
      <formula>C89</formula>
    </cfRule>
  </conditionalFormatting>
  <conditionalFormatting sqref="C95">
    <cfRule type="cellIs" dxfId="27714" priority="7871" stopIfTrue="1" operator="notEqual">
      <formula>C90</formula>
    </cfRule>
    <cfRule type="cellIs" dxfId="27713" priority="7872" stopIfTrue="1" operator="equal">
      <formula>C90</formula>
    </cfRule>
  </conditionalFormatting>
  <conditionalFormatting sqref="C95">
    <cfRule type="cellIs" dxfId="27712" priority="7869" stopIfTrue="1" operator="notEqual">
      <formula>C86</formula>
    </cfRule>
    <cfRule type="cellIs" dxfId="27711" priority="7870" stopIfTrue="1" operator="equal">
      <formula>C86</formula>
    </cfRule>
  </conditionalFormatting>
  <conditionalFormatting sqref="C95">
    <cfRule type="cellIs" dxfId="27710" priority="7867" stopIfTrue="1" operator="notEqual">
      <formula>C78</formula>
    </cfRule>
    <cfRule type="cellIs" dxfId="27709" priority="7868" stopIfTrue="1" operator="equal">
      <formula>C78</formula>
    </cfRule>
  </conditionalFormatting>
  <conditionalFormatting sqref="C95">
    <cfRule type="cellIs" dxfId="27708" priority="7865" stopIfTrue="1" operator="notEqual">
      <formula>C82</formula>
    </cfRule>
    <cfRule type="cellIs" dxfId="27707" priority="7866" stopIfTrue="1" operator="equal">
      <formula>C82</formula>
    </cfRule>
  </conditionalFormatting>
  <conditionalFormatting sqref="C95">
    <cfRule type="cellIs" dxfId="27706" priority="7863" stopIfTrue="1" operator="notEqual">
      <formula>C90</formula>
    </cfRule>
    <cfRule type="cellIs" dxfId="27705" priority="7864" stopIfTrue="1" operator="equal">
      <formula>C90</formula>
    </cfRule>
  </conditionalFormatting>
  <conditionalFormatting sqref="C95">
    <cfRule type="cellIs" dxfId="27704" priority="7861" stopIfTrue="1" operator="notEqual">
      <formula>C92</formula>
    </cfRule>
    <cfRule type="cellIs" dxfId="27703" priority="7862" stopIfTrue="1" operator="equal">
      <formula>C92</formula>
    </cfRule>
  </conditionalFormatting>
  <conditionalFormatting sqref="C95">
    <cfRule type="cellIs" dxfId="27702" priority="7859" stopIfTrue="1" operator="notEqual">
      <formula>C77</formula>
    </cfRule>
    <cfRule type="cellIs" dxfId="27701" priority="7860" stopIfTrue="1" operator="equal">
      <formula>C77</formula>
    </cfRule>
  </conditionalFormatting>
  <conditionalFormatting sqref="C95">
    <cfRule type="cellIs" dxfId="27700" priority="7857" stopIfTrue="1" operator="notEqual">
      <formula>C89</formula>
    </cfRule>
    <cfRule type="cellIs" dxfId="27699" priority="7858" stopIfTrue="1" operator="equal">
      <formula>C89</formula>
    </cfRule>
  </conditionalFormatting>
  <conditionalFormatting sqref="C95">
    <cfRule type="cellIs" dxfId="27698" priority="7855" stopIfTrue="1" operator="notEqual">
      <formula>C90</formula>
    </cfRule>
    <cfRule type="cellIs" dxfId="27697" priority="7856" stopIfTrue="1" operator="equal">
      <formula>C90</formula>
    </cfRule>
  </conditionalFormatting>
  <conditionalFormatting sqref="C95">
    <cfRule type="cellIs" dxfId="27696" priority="7853" stopIfTrue="1" operator="notEqual">
      <formula>C93</formula>
    </cfRule>
    <cfRule type="cellIs" dxfId="27695" priority="7854" stopIfTrue="1" operator="equal">
      <formula>C93</formula>
    </cfRule>
  </conditionalFormatting>
  <conditionalFormatting sqref="C95">
    <cfRule type="cellIs" dxfId="27694" priority="7851" stopIfTrue="1" operator="notEqual">
      <formula>C92</formula>
    </cfRule>
    <cfRule type="cellIs" dxfId="27693" priority="7852" stopIfTrue="1" operator="equal">
      <formula>C92</formula>
    </cfRule>
  </conditionalFormatting>
  <conditionalFormatting sqref="C95">
    <cfRule type="cellIs" dxfId="27692" priority="7849" stopIfTrue="1" operator="notEqual">
      <formula>C87</formula>
    </cfRule>
    <cfRule type="cellIs" dxfId="27691" priority="7850" stopIfTrue="1" operator="equal">
      <formula>C87</formula>
    </cfRule>
  </conditionalFormatting>
  <conditionalFormatting sqref="C95">
    <cfRule type="cellIs" dxfId="27690" priority="7847" stopIfTrue="1" operator="notEqual">
      <formula>C85</formula>
    </cfRule>
    <cfRule type="cellIs" dxfId="27689" priority="7848" stopIfTrue="1" operator="equal">
      <formula>C85</formula>
    </cfRule>
  </conditionalFormatting>
  <conditionalFormatting sqref="C95">
    <cfRule type="cellIs" dxfId="27688" priority="7845" stopIfTrue="1" operator="notEqual">
      <formula>C88</formula>
    </cfRule>
    <cfRule type="cellIs" dxfId="27687" priority="7846" stopIfTrue="1" operator="equal">
      <formula>C88</formula>
    </cfRule>
  </conditionalFormatting>
  <conditionalFormatting sqref="C95">
    <cfRule type="cellIs" dxfId="27686" priority="7843" stopIfTrue="1" operator="notEqual">
      <formula>C79</formula>
    </cfRule>
    <cfRule type="cellIs" dxfId="27685" priority="7844" stopIfTrue="1" operator="equal">
      <formula>C79</formula>
    </cfRule>
  </conditionalFormatting>
  <conditionalFormatting sqref="C95">
    <cfRule type="cellIs" dxfId="27684" priority="7841" stopIfTrue="1" operator="notEqual">
      <formula>C83</formula>
    </cfRule>
    <cfRule type="cellIs" dxfId="27683" priority="7842" stopIfTrue="1" operator="equal">
      <formula>C83</formula>
    </cfRule>
  </conditionalFormatting>
  <conditionalFormatting sqref="C95">
    <cfRule type="cellIs" dxfId="27682" priority="7839" stopIfTrue="1" operator="notEqual">
      <formula>C84</formula>
    </cfRule>
    <cfRule type="cellIs" dxfId="27681" priority="7840" stopIfTrue="1" operator="equal">
      <formula>C84</formula>
    </cfRule>
  </conditionalFormatting>
  <conditionalFormatting sqref="C95">
    <cfRule type="cellIs" dxfId="27680" priority="7837" stopIfTrue="1" operator="notEqual">
      <formula>C82</formula>
    </cfRule>
    <cfRule type="cellIs" dxfId="27679" priority="7838" stopIfTrue="1" operator="equal">
      <formula>C82</formula>
    </cfRule>
  </conditionalFormatting>
  <conditionalFormatting sqref="C95">
    <cfRule type="cellIs" dxfId="27678" priority="7835" stopIfTrue="1" operator="notEqual">
      <formula>C86</formula>
    </cfRule>
    <cfRule type="cellIs" dxfId="27677" priority="7836" stopIfTrue="1" operator="equal">
      <formula>C86</formula>
    </cfRule>
  </conditionalFormatting>
  <conditionalFormatting sqref="C95">
    <cfRule type="cellIs" dxfId="27676" priority="7833" stopIfTrue="1" operator="notEqual">
      <formula>C77</formula>
    </cfRule>
    <cfRule type="cellIs" dxfId="27675" priority="7834" stopIfTrue="1" operator="equal">
      <formula>C77</formula>
    </cfRule>
  </conditionalFormatting>
  <conditionalFormatting sqref="C95">
    <cfRule type="cellIs" dxfId="27674" priority="7831" stopIfTrue="1" operator="notEqual">
      <formula>C87</formula>
    </cfRule>
    <cfRule type="cellIs" dxfId="27673" priority="7832" stopIfTrue="1" operator="equal">
      <formula>C87</formula>
    </cfRule>
  </conditionalFormatting>
  <conditionalFormatting sqref="C95">
    <cfRule type="cellIs" dxfId="27672" priority="7829" stopIfTrue="1" operator="notEqual">
      <formula>C93</formula>
    </cfRule>
    <cfRule type="cellIs" dxfId="27671" priority="7830" stopIfTrue="1" operator="equal">
      <formula>C93</formula>
    </cfRule>
  </conditionalFormatting>
  <conditionalFormatting sqref="C95">
    <cfRule type="cellIs" dxfId="27670" priority="7827" stopIfTrue="1" operator="notEqual">
      <formula>C88</formula>
    </cfRule>
    <cfRule type="cellIs" dxfId="27669" priority="7828" stopIfTrue="1" operator="equal">
      <formula>C88</formula>
    </cfRule>
  </conditionalFormatting>
  <conditionalFormatting sqref="C95">
    <cfRule type="cellIs" dxfId="27668" priority="7825" stopIfTrue="1" operator="notEqual">
      <formula>C93</formula>
    </cfRule>
    <cfRule type="cellIs" dxfId="27667" priority="7826" stopIfTrue="1" operator="equal">
      <formula>C93</formula>
    </cfRule>
  </conditionalFormatting>
  <conditionalFormatting sqref="C95">
    <cfRule type="cellIs" dxfId="27666" priority="7823" stopIfTrue="1" operator="notEqual">
      <formula>C93</formula>
    </cfRule>
    <cfRule type="cellIs" dxfId="27665" priority="7824" stopIfTrue="1" operator="equal">
      <formula>C93</formula>
    </cfRule>
  </conditionalFormatting>
  <conditionalFormatting sqref="C95">
    <cfRule type="cellIs" dxfId="27664" priority="7821" stopIfTrue="1" operator="notEqual">
      <formula>C92</formula>
    </cfRule>
    <cfRule type="cellIs" dxfId="27663" priority="7822" stopIfTrue="1" operator="equal">
      <formula>C92</formula>
    </cfRule>
  </conditionalFormatting>
  <conditionalFormatting sqref="C95">
    <cfRule type="cellIs" dxfId="27662" priority="7819" stopIfTrue="1" operator="notEqual">
      <formula>C87</formula>
    </cfRule>
    <cfRule type="cellIs" dxfId="27661" priority="7820" stopIfTrue="1" operator="equal">
      <formula>C87</formula>
    </cfRule>
  </conditionalFormatting>
  <conditionalFormatting sqref="C95">
    <cfRule type="cellIs" dxfId="27660" priority="7817" stopIfTrue="1" operator="notEqual">
      <formula>C85</formula>
    </cfRule>
    <cfRule type="cellIs" dxfId="27659" priority="7818" stopIfTrue="1" operator="equal">
      <formula>C85</formula>
    </cfRule>
  </conditionalFormatting>
  <conditionalFormatting sqref="C95">
    <cfRule type="cellIs" dxfId="27658" priority="7815" stopIfTrue="1" operator="notEqual">
      <formula>C88</formula>
    </cfRule>
    <cfRule type="cellIs" dxfId="27657" priority="7816" stopIfTrue="1" operator="equal">
      <formula>C88</formula>
    </cfRule>
  </conditionalFormatting>
  <conditionalFormatting sqref="C95">
    <cfRule type="cellIs" dxfId="27656" priority="7813" stopIfTrue="1" operator="notEqual">
      <formula>C79</formula>
    </cfRule>
    <cfRule type="cellIs" dxfId="27655" priority="7814" stopIfTrue="1" operator="equal">
      <formula>C79</formula>
    </cfRule>
  </conditionalFormatting>
  <conditionalFormatting sqref="C95">
    <cfRule type="cellIs" dxfId="27654" priority="7811" stopIfTrue="1" operator="notEqual">
      <formula>C83</formula>
    </cfRule>
    <cfRule type="cellIs" dxfId="27653" priority="7812" stopIfTrue="1" operator="equal">
      <formula>C83</formula>
    </cfRule>
  </conditionalFormatting>
  <conditionalFormatting sqref="C95">
    <cfRule type="cellIs" dxfId="27652" priority="7809" stopIfTrue="1" operator="notEqual">
      <formula>C84</formula>
    </cfRule>
    <cfRule type="cellIs" dxfId="27651" priority="7810" stopIfTrue="1" operator="equal">
      <formula>C84</formula>
    </cfRule>
  </conditionalFormatting>
  <conditionalFormatting sqref="C95">
    <cfRule type="cellIs" dxfId="27650" priority="7807" stopIfTrue="1" operator="notEqual">
      <formula>C82</formula>
    </cfRule>
    <cfRule type="cellIs" dxfId="27649" priority="7808" stopIfTrue="1" operator="equal">
      <formula>C82</formula>
    </cfRule>
  </conditionalFormatting>
  <conditionalFormatting sqref="C95">
    <cfRule type="cellIs" dxfId="27648" priority="7805" stopIfTrue="1" operator="notEqual">
      <formula>C89</formula>
    </cfRule>
    <cfRule type="cellIs" dxfId="27647" priority="7806" stopIfTrue="1" operator="equal">
      <formula>C89</formula>
    </cfRule>
  </conditionalFormatting>
  <conditionalFormatting sqref="C95">
    <cfRule type="cellIs" dxfId="27646" priority="7803" stopIfTrue="1" operator="notEqual">
      <formula>C90</formula>
    </cfRule>
    <cfRule type="cellIs" dxfId="27645" priority="7804" stopIfTrue="1" operator="equal">
      <formula>C90</formula>
    </cfRule>
  </conditionalFormatting>
  <conditionalFormatting sqref="C95">
    <cfRule type="cellIs" dxfId="27644" priority="7801" stopIfTrue="1" operator="notEqual">
      <formula>C86</formula>
    </cfRule>
    <cfRule type="cellIs" dxfId="27643" priority="7802" stopIfTrue="1" operator="equal">
      <formula>C86</formula>
    </cfRule>
  </conditionalFormatting>
  <conditionalFormatting sqref="C95">
    <cfRule type="cellIs" dxfId="27642" priority="7799" stopIfTrue="1" operator="notEqual">
      <formula>C78</formula>
    </cfRule>
    <cfRule type="cellIs" dxfId="27641" priority="7800" stopIfTrue="1" operator="equal">
      <formula>C78</formula>
    </cfRule>
  </conditionalFormatting>
  <conditionalFormatting sqref="C95">
    <cfRule type="cellIs" dxfId="27640" priority="7797" stopIfTrue="1" operator="notEqual">
      <formula>C82</formula>
    </cfRule>
    <cfRule type="cellIs" dxfId="27639" priority="7798" stopIfTrue="1" operator="equal">
      <formula>C82</formula>
    </cfRule>
  </conditionalFormatting>
  <conditionalFormatting sqref="C95">
    <cfRule type="cellIs" dxfId="27638" priority="7795" stopIfTrue="1" operator="notEqual">
      <formula>C90</formula>
    </cfRule>
    <cfRule type="cellIs" dxfId="27637" priority="7796" stopIfTrue="1" operator="equal">
      <formula>C90</formula>
    </cfRule>
  </conditionalFormatting>
  <conditionalFormatting sqref="C95">
    <cfRule type="cellIs" dxfId="27636" priority="7793" stopIfTrue="1" operator="notEqual">
      <formula>C92</formula>
    </cfRule>
    <cfRule type="cellIs" dxfId="27635" priority="7794" stopIfTrue="1" operator="equal">
      <formula>C92</formula>
    </cfRule>
  </conditionalFormatting>
  <conditionalFormatting sqref="C95">
    <cfRule type="cellIs" dxfId="27634" priority="7791" stopIfTrue="1" operator="notEqual">
      <formula>C77</formula>
    </cfRule>
    <cfRule type="cellIs" dxfId="27633" priority="7792" stopIfTrue="1" operator="equal">
      <formula>C77</formula>
    </cfRule>
  </conditionalFormatting>
  <conditionalFormatting sqref="C95">
    <cfRule type="cellIs" dxfId="27632" priority="7789" stopIfTrue="1" operator="notEqual">
      <formula>C89</formula>
    </cfRule>
    <cfRule type="cellIs" dxfId="27631" priority="7790" stopIfTrue="1" operator="equal">
      <formula>C89</formula>
    </cfRule>
  </conditionalFormatting>
  <conditionalFormatting sqref="C95">
    <cfRule type="cellIs" dxfId="27630" priority="7787" stopIfTrue="1" operator="notEqual">
      <formula>C90</formula>
    </cfRule>
    <cfRule type="cellIs" dxfId="27629" priority="7788" stopIfTrue="1" operator="equal">
      <formula>C90</formula>
    </cfRule>
  </conditionalFormatting>
  <conditionalFormatting sqref="C95">
    <cfRule type="cellIs" dxfId="27628" priority="7785" stopIfTrue="1" operator="notEqual">
      <formula>C93</formula>
    </cfRule>
    <cfRule type="cellIs" dxfId="27627" priority="7786" stopIfTrue="1" operator="equal">
      <formula>C93</formula>
    </cfRule>
  </conditionalFormatting>
  <conditionalFormatting sqref="C95">
    <cfRule type="cellIs" dxfId="27626" priority="7783" stopIfTrue="1" operator="notEqual">
      <formula>C92</formula>
    </cfRule>
    <cfRule type="cellIs" dxfId="27625" priority="7784" stopIfTrue="1" operator="equal">
      <formula>C92</formula>
    </cfRule>
  </conditionalFormatting>
  <conditionalFormatting sqref="C95">
    <cfRule type="cellIs" dxfId="27624" priority="7781" stopIfTrue="1" operator="notEqual">
      <formula>C87</formula>
    </cfRule>
    <cfRule type="cellIs" dxfId="27623" priority="7782" stopIfTrue="1" operator="equal">
      <formula>C87</formula>
    </cfRule>
  </conditionalFormatting>
  <conditionalFormatting sqref="C95">
    <cfRule type="cellIs" dxfId="27622" priority="7779" stopIfTrue="1" operator="notEqual">
      <formula>C85</formula>
    </cfRule>
    <cfRule type="cellIs" dxfId="27621" priority="7780" stopIfTrue="1" operator="equal">
      <formula>C85</formula>
    </cfRule>
  </conditionalFormatting>
  <conditionalFormatting sqref="C95">
    <cfRule type="cellIs" dxfId="27620" priority="7777" stopIfTrue="1" operator="notEqual">
      <formula>C88</formula>
    </cfRule>
    <cfRule type="cellIs" dxfId="27619" priority="7778" stopIfTrue="1" operator="equal">
      <formula>C88</formula>
    </cfRule>
  </conditionalFormatting>
  <conditionalFormatting sqref="C95">
    <cfRule type="cellIs" dxfId="27618" priority="7775" stopIfTrue="1" operator="notEqual">
      <formula>C79</formula>
    </cfRule>
    <cfRule type="cellIs" dxfId="27617" priority="7776" stopIfTrue="1" operator="equal">
      <formula>C79</formula>
    </cfRule>
  </conditionalFormatting>
  <conditionalFormatting sqref="C95">
    <cfRule type="cellIs" dxfId="27616" priority="7773" stopIfTrue="1" operator="notEqual">
      <formula>C83</formula>
    </cfRule>
    <cfRule type="cellIs" dxfId="27615" priority="7774" stopIfTrue="1" operator="equal">
      <formula>C83</formula>
    </cfRule>
  </conditionalFormatting>
  <conditionalFormatting sqref="C95">
    <cfRule type="cellIs" dxfId="27614" priority="7771" stopIfTrue="1" operator="notEqual">
      <formula>C84</formula>
    </cfRule>
    <cfRule type="cellIs" dxfId="27613" priority="7772" stopIfTrue="1" operator="equal">
      <formula>C84</formula>
    </cfRule>
  </conditionalFormatting>
  <conditionalFormatting sqref="C95">
    <cfRule type="cellIs" dxfId="27612" priority="7769" stopIfTrue="1" operator="notEqual">
      <formula>C82</formula>
    </cfRule>
    <cfRule type="cellIs" dxfId="27611" priority="7770" stopIfTrue="1" operator="equal">
      <formula>C82</formula>
    </cfRule>
  </conditionalFormatting>
  <conditionalFormatting sqref="C95">
    <cfRule type="cellIs" dxfId="27610" priority="7767" stopIfTrue="1" operator="notEqual">
      <formula>C86</formula>
    </cfRule>
    <cfRule type="cellIs" dxfId="27609" priority="7768" stopIfTrue="1" operator="equal">
      <formula>C86</formula>
    </cfRule>
  </conditionalFormatting>
  <conditionalFormatting sqref="C95">
    <cfRule type="cellIs" dxfId="27608" priority="7765" stopIfTrue="1" operator="notEqual">
      <formula>C77</formula>
    </cfRule>
    <cfRule type="cellIs" dxfId="27607" priority="7766" stopIfTrue="1" operator="equal">
      <formula>C77</formula>
    </cfRule>
  </conditionalFormatting>
  <conditionalFormatting sqref="C95">
    <cfRule type="cellIs" dxfId="27606" priority="7763" stopIfTrue="1" operator="notEqual">
      <formula>C87</formula>
    </cfRule>
    <cfRule type="cellIs" dxfId="27605" priority="7764" stopIfTrue="1" operator="equal">
      <formula>C87</formula>
    </cfRule>
  </conditionalFormatting>
  <conditionalFormatting sqref="C95">
    <cfRule type="cellIs" dxfId="27604" priority="7761" stopIfTrue="1" operator="notEqual">
      <formula>C93</formula>
    </cfRule>
    <cfRule type="cellIs" dxfId="27603" priority="7762" stopIfTrue="1" operator="equal">
      <formula>C93</formula>
    </cfRule>
  </conditionalFormatting>
  <conditionalFormatting sqref="C95">
    <cfRule type="cellIs" dxfId="27602" priority="7759" stopIfTrue="1" operator="notEqual">
      <formula>C88</formula>
    </cfRule>
    <cfRule type="cellIs" dxfId="27601" priority="7760" stopIfTrue="1" operator="equal">
      <formula>C88</formula>
    </cfRule>
  </conditionalFormatting>
  <conditionalFormatting sqref="C95">
    <cfRule type="cellIs" dxfId="27600" priority="7757" stopIfTrue="1" operator="notEqual">
      <formula>C93</formula>
    </cfRule>
    <cfRule type="cellIs" dxfId="27599" priority="7758" stopIfTrue="1" operator="equal">
      <formula>C93</formula>
    </cfRule>
  </conditionalFormatting>
  <conditionalFormatting sqref="D95">
    <cfRule type="cellIs" dxfId="27598" priority="7755" stopIfTrue="1" operator="notEqual">
      <formula>D87</formula>
    </cfRule>
    <cfRule type="cellIs" dxfId="27597" priority="7756" stopIfTrue="1" operator="equal">
      <formula>D87</formula>
    </cfRule>
  </conditionalFormatting>
  <conditionalFormatting sqref="D95">
    <cfRule type="cellIs" dxfId="27596" priority="7753" stopIfTrue="1" operator="notEqual">
      <formula>D85</formula>
    </cfRule>
    <cfRule type="cellIs" dxfId="27595" priority="7754" stopIfTrue="1" operator="equal">
      <formula>D85</formula>
    </cfRule>
  </conditionalFormatting>
  <conditionalFormatting sqref="D95">
    <cfRule type="cellIs" dxfId="27594" priority="7751" stopIfTrue="1" operator="notEqual">
      <formula>D79</formula>
    </cfRule>
    <cfRule type="cellIs" dxfId="27593" priority="7752" stopIfTrue="1" operator="equal">
      <formula>D79</formula>
    </cfRule>
  </conditionalFormatting>
  <conditionalFormatting sqref="D95">
    <cfRule type="cellIs" dxfId="27592" priority="7749" stopIfTrue="1" operator="notEqual">
      <formula>D83</formula>
    </cfRule>
    <cfRule type="cellIs" dxfId="27591" priority="7750" stopIfTrue="1" operator="equal">
      <formula>D83</formula>
    </cfRule>
  </conditionalFormatting>
  <conditionalFormatting sqref="D95">
    <cfRule type="cellIs" dxfId="27590" priority="7747" stopIfTrue="1" operator="notEqual">
      <formula>D84</formula>
    </cfRule>
    <cfRule type="cellIs" dxfId="27589" priority="7748" stopIfTrue="1" operator="equal">
      <formula>D84</formula>
    </cfRule>
  </conditionalFormatting>
  <conditionalFormatting sqref="D95">
    <cfRule type="cellIs" dxfId="27588" priority="7745" stopIfTrue="1" operator="notEqual">
      <formula>D82</formula>
    </cfRule>
    <cfRule type="cellIs" dxfId="27587" priority="7746" stopIfTrue="1" operator="equal">
      <formula>D82</formula>
    </cfRule>
  </conditionalFormatting>
  <conditionalFormatting sqref="D95">
    <cfRule type="cellIs" dxfId="27586" priority="7743" stopIfTrue="1" operator="notEqual">
      <formula>D89</formula>
    </cfRule>
    <cfRule type="cellIs" dxfId="27585" priority="7744" stopIfTrue="1" operator="equal">
      <formula>D89</formula>
    </cfRule>
  </conditionalFormatting>
  <conditionalFormatting sqref="D95">
    <cfRule type="cellIs" dxfId="27584" priority="7741" stopIfTrue="1" operator="notEqual">
      <formula>D90</formula>
    </cfRule>
    <cfRule type="cellIs" dxfId="27583" priority="7742" stopIfTrue="1" operator="equal">
      <formula>D90</formula>
    </cfRule>
  </conditionalFormatting>
  <conditionalFormatting sqref="D95">
    <cfRule type="cellIs" dxfId="27582" priority="7739" stopIfTrue="1" operator="notEqual">
      <formula>D86</formula>
    </cfRule>
    <cfRule type="cellIs" dxfId="27581" priority="7740" stopIfTrue="1" operator="equal">
      <formula>D86</formula>
    </cfRule>
  </conditionalFormatting>
  <conditionalFormatting sqref="D95">
    <cfRule type="cellIs" dxfId="27580" priority="7737" stopIfTrue="1" operator="notEqual">
      <formula>D77</formula>
    </cfRule>
    <cfRule type="cellIs" dxfId="27579" priority="7738" stopIfTrue="1" operator="equal">
      <formula>D77</formula>
    </cfRule>
  </conditionalFormatting>
  <conditionalFormatting sqref="D95">
    <cfRule type="cellIs" dxfId="27578" priority="7735" stopIfTrue="1" operator="notEqual">
      <formula>D89</formula>
    </cfRule>
    <cfRule type="cellIs" dxfId="27577" priority="7736" stopIfTrue="1" operator="equal">
      <formula>D89</formula>
    </cfRule>
  </conditionalFormatting>
  <conditionalFormatting sqref="D95">
    <cfRule type="cellIs" dxfId="27576" priority="7733" stopIfTrue="1" operator="notEqual">
      <formula>D90</formula>
    </cfRule>
    <cfRule type="cellIs" dxfId="27575" priority="7734" stopIfTrue="1" operator="equal">
      <formula>D90</formula>
    </cfRule>
  </conditionalFormatting>
  <conditionalFormatting sqref="D95">
    <cfRule type="cellIs" dxfId="27574" priority="7731" stopIfTrue="1" operator="notEqual">
      <formula>D93</formula>
    </cfRule>
    <cfRule type="cellIs" dxfId="27573" priority="7732" stopIfTrue="1" operator="equal">
      <formula>D93</formula>
    </cfRule>
  </conditionalFormatting>
  <conditionalFormatting sqref="D95">
    <cfRule type="cellIs" dxfId="27572" priority="7729" stopIfTrue="1" operator="notEqual">
      <formula>D92</formula>
    </cfRule>
    <cfRule type="cellIs" dxfId="27571" priority="7730" stopIfTrue="1" operator="equal">
      <formula>D92</formula>
    </cfRule>
  </conditionalFormatting>
  <conditionalFormatting sqref="D95">
    <cfRule type="cellIs" dxfId="27570" priority="7727" stopIfTrue="1" operator="notEqual">
      <formula>D78</formula>
    </cfRule>
    <cfRule type="cellIs" dxfId="27569" priority="7728" stopIfTrue="1" operator="equal">
      <formula>D78</formula>
    </cfRule>
  </conditionalFormatting>
  <conditionalFormatting sqref="D95">
    <cfRule type="cellIs" dxfId="27568" priority="7725" stopIfTrue="1" operator="notEqual">
      <formula>D82</formula>
    </cfRule>
    <cfRule type="cellIs" dxfId="27567" priority="7726" stopIfTrue="1" operator="equal">
      <formula>D82</formula>
    </cfRule>
  </conditionalFormatting>
  <conditionalFormatting sqref="D95">
    <cfRule type="cellIs" dxfId="27566" priority="7723" stopIfTrue="1" operator="notEqual">
      <formula>D90</formula>
    </cfRule>
    <cfRule type="cellIs" dxfId="27565" priority="7724" stopIfTrue="1" operator="equal">
      <formula>D90</formula>
    </cfRule>
  </conditionalFormatting>
  <conditionalFormatting sqref="D95">
    <cfRule type="cellIs" dxfId="27564" priority="7721" stopIfTrue="1" operator="notEqual">
      <formula>D92</formula>
    </cfRule>
    <cfRule type="cellIs" dxfId="27563" priority="7722" stopIfTrue="1" operator="equal">
      <formula>D92</formula>
    </cfRule>
  </conditionalFormatting>
  <conditionalFormatting sqref="D95">
    <cfRule type="cellIs" dxfId="27562" priority="7719" stopIfTrue="1" operator="notEqual">
      <formula>D77</formula>
    </cfRule>
    <cfRule type="cellIs" dxfId="27561" priority="7720" stopIfTrue="1" operator="equal">
      <formula>D77</formula>
    </cfRule>
  </conditionalFormatting>
  <conditionalFormatting sqref="D95">
    <cfRule type="cellIs" dxfId="27560" priority="7717" stopIfTrue="1" operator="notEqual">
      <formula>D89</formula>
    </cfRule>
    <cfRule type="cellIs" dxfId="27559" priority="7718" stopIfTrue="1" operator="equal">
      <formula>D89</formula>
    </cfRule>
  </conditionalFormatting>
  <conditionalFormatting sqref="D95">
    <cfRule type="cellIs" dxfId="27558" priority="7715" stopIfTrue="1" operator="notEqual">
      <formula>D90</formula>
    </cfRule>
    <cfRule type="cellIs" dxfId="27557" priority="7716" stopIfTrue="1" operator="equal">
      <formula>D90</formula>
    </cfRule>
  </conditionalFormatting>
  <conditionalFormatting sqref="D95">
    <cfRule type="cellIs" dxfId="27556" priority="7713" stopIfTrue="1" operator="notEqual">
      <formula>D92</formula>
    </cfRule>
    <cfRule type="cellIs" dxfId="27555" priority="7714" stopIfTrue="1" operator="equal">
      <formula>D92</formula>
    </cfRule>
  </conditionalFormatting>
  <conditionalFormatting sqref="D95">
    <cfRule type="cellIs" dxfId="27554" priority="7711" stopIfTrue="1" operator="notEqual">
      <formula>D78</formula>
    </cfRule>
    <cfRule type="cellIs" dxfId="27553" priority="7712" stopIfTrue="1" operator="equal">
      <formula>D78</formula>
    </cfRule>
  </conditionalFormatting>
  <conditionalFormatting sqref="D95">
    <cfRule type="cellIs" dxfId="27552" priority="7709" stopIfTrue="1" operator="notEqual">
      <formula>D76</formula>
    </cfRule>
    <cfRule type="cellIs" dxfId="27551" priority="7710" stopIfTrue="1" operator="equal">
      <formula>D76</formula>
    </cfRule>
  </conditionalFormatting>
  <conditionalFormatting sqref="D95">
    <cfRule type="cellIs" dxfId="27550" priority="7707" stopIfTrue="1" operator="notEqual">
      <formula>D86</formula>
    </cfRule>
    <cfRule type="cellIs" dxfId="27549" priority="7708" stopIfTrue="1" operator="equal">
      <formula>D86</formula>
    </cfRule>
  </conditionalFormatting>
  <conditionalFormatting sqref="D95">
    <cfRule type="cellIs" dxfId="27548" priority="7705" stopIfTrue="1" operator="notEqual">
      <formula>D90</formula>
    </cfRule>
    <cfRule type="cellIs" dxfId="27547" priority="7706" stopIfTrue="1" operator="equal">
      <formula>D90</formula>
    </cfRule>
  </conditionalFormatting>
  <conditionalFormatting sqref="D95">
    <cfRule type="cellIs" dxfId="27546" priority="7703" stopIfTrue="1" operator="notEqual">
      <formula>D92</formula>
    </cfRule>
    <cfRule type="cellIs" dxfId="27545" priority="7704" stopIfTrue="1" operator="equal">
      <formula>D92</formula>
    </cfRule>
  </conditionalFormatting>
  <conditionalFormatting sqref="D95">
    <cfRule type="cellIs" dxfId="27544" priority="7701" stopIfTrue="1" operator="notEqual">
      <formula>D87</formula>
    </cfRule>
    <cfRule type="cellIs" dxfId="27543" priority="7702" stopIfTrue="1" operator="equal">
      <formula>D87</formula>
    </cfRule>
  </conditionalFormatting>
  <conditionalFormatting sqref="D95">
    <cfRule type="cellIs" dxfId="27542" priority="7699" stopIfTrue="1" operator="notEqual">
      <formula>D85</formula>
    </cfRule>
    <cfRule type="cellIs" dxfId="27541" priority="7700" stopIfTrue="1" operator="equal">
      <formula>D85</formula>
    </cfRule>
  </conditionalFormatting>
  <conditionalFormatting sqref="D95">
    <cfRule type="cellIs" dxfId="27540" priority="7697" stopIfTrue="1" operator="notEqual">
      <formula>D88</formula>
    </cfRule>
    <cfRule type="cellIs" dxfId="27539" priority="7698" stopIfTrue="1" operator="equal">
      <formula>D88</formula>
    </cfRule>
  </conditionalFormatting>
  <conditionalFormatting sqref="D95">
    <cfRule type="cellIs" dxfId="27538" priority="7695" stopIfTrue="1" operator="notEqual">
      <formula>D79</formula>
    </cfRule>
    <cfRule type="cellIs" dxfId="27537" priority="7696" stopIfTrue="1" operator="equal">
      <formula>D79</formula>
    </cfRule>
  </conditionalFormatting>
  <conditionalFormatting sqref="D95">
    <cfRule type="cellIs" dxfId="27536" priority="7693" stopIfTrue="1" operator="notEqual">
      <formula>D83</formula>
    </cfRule>
    <cfRule type="cellIs" dxfId="27535" priority="7694" stopIfTrue="1" operator="equal">
      <formula>D83</formula>
    </cfRule>
  </conditionalFormatting>
  <conditionalFormatting sqref="D95">
    <cfRule type="cellIs" dxfId="27534" priority="7691" stopIfTrue="1" operator="notEqual">
      <formula>D84</formula>
    </cfRule>
    <cfRule type="cellIs" dxfId="27533" priority="7692" stopIfTrue="1" operator="equal">
      <formula>D84</formula>
    </cfRule>
  </conditionalFormatting>
  <conditionalFormatting sqref="D95">
    <cfRule type="cellIs" dxfId="27532" priority="7689" stopIfTrue="1" operator="notEqual">
      <formula>D82</formula>
    </cfRule>
    <cfRule type="cellIs" dxfId="27531" priority="7690" stopIfTrue="1" operator="equal">
      <formula>D82</formula>
    </cfRule>
  </conditionalFormatting>
  <conditionalFormatting sqref="D95">
    <cfRule type="cellIs" dxfId="27530" priority="7687" stopIfTrue="1" operator="notEqual">
      <formula>D89</formula>
    </cfRule>
    <cfRule type="cellIs" dxfId="27529" priority="7688" stopIfTrue="1" operator="equal">
      <formula>D89</formula>
    </cfRule>
  </conditionalFormatting>
  <conditionalFormatting sqref="D95">
    <cfRule type="cellIs" dxfId="27528" priority="7685" stopIfTrue="1" operator="notEqual">
      <formula>D90</formula>
    </cfRule>
    <cfRule type="cellIs" dxfId="27527" priority="7686" stopIfTrue="1" operator="equal">
      <formula>D90</formula>
    </cfRule>
  </conditionalFormatting>
  <conditionalFormatting sqref="D95">
    <cfRule type="cellIs" dxfId="27526" priority="7683" stopIfTrue="1" operator="notEqual">
      <formula>D86</formula>
    </cfRule>
    <cfRule type="cellIs" dxfId="27525" priority="7684" stopIfTrue="1" operator="equal">
      <formula>D86</formula>
    </cfRule>
  </conditionalFormatting>
  <conditionalFormatting sqref="D95">
    <cfRule type="cellIs" dxfId="27524" priority="7681" stopIfTrue="1" operator="notEqual">
      <formula>D77</formula>
    </cfRule>
    <cfRule type="cellIs" dxfId="27523" priority="7682" stopIfTrue="1" operator="equal">
      <formula>D77</formula>
    </cfRule>
  </conditionalFormatting>
  <conditionalFormatting sqref="D95">
    <cfRule type="cellIs" dxfId="27522" priority="7679" stopIfTrue="1" operator="notEqual">
      <formula>D89</formula>
    </cfRule>
    <cfRule type="cellIs" dxfId="27521" priority="7680" stopIfTrue="1" operator="equal">
      <formula>D89</formula>
    </cfRule>
  </conditionalFormatting>
  <conditionalFormatting sqref="D95">
    <cfRule type="cellIs" dxfId="27520" priority="7677" stopIfTrue="1" operator="notEqual">
      <formula>D90</formula>
    </cfRule>
    <cfRule type="cellIs" dxfId="27519" priority="7678" stopIfTrue="1" operator="equal">
      <formula>D90</formula>
    </cfRule>
  </conditionalFormatting>
  <conditionalFormatting sqref="D95">
    <cfRule type="cellIs" dxfId="27518" priority="7675" stopIfTrue="1" operator="notEqual">
      <formula>D93</formula>
    </cfRule>
    <cfRule type="cellIs" dxfId="27517" priority="7676" stopIfTrue="1" operator="equal">
      <formula>D93</formula>
    </cfRule>
  </conditionalFormatting>
  <conditionalFormatting sqref="D95">
    <cfRule type="cellIs" dxfId="27516" priority="7673" stopIfTrue="1" operator="notEqual">
      <formula>D92</formula>
    </cfRule>
    <cfRule type="cellIs" dxfId="27515" priority="7674" stopIfTrue="1" operator="equal">
      <formula>D92</formula>
    </cfRule>
  </conditionalFormatting>
  <conditionalFormatting sqref="D95">
    <cfRule type="cellIs" dxfId="27514" priority="7671" stopIfTrue="1" operator="notEqual">
      <formula>D87</formula>
    </cfRule>
    <cfRule type="cellIs" dxfId="27513" priority="7672" stopIfTrue="1" operator="equal">
      <formula>D87</formula>
    </cfRule>
  </conditionalFormatting>
  <conditionalFormatting sqref="D95">
    <cfRule type="cellIs" dxfId="27512" priority="7669" stopIfTrue="1" operator="notEqual">
      <formula>D85</formula>
    </cfRule>
    <cfRule type="cellIs" dxfId="27511" priority="7670" stopIfTrue="1" operator="equal">
      <formula>D85</formula>
    </cfRule>
  </conditionalFormatting>
  <conditionalFormatting sqref="D95">
    <cfRule type="cellIs" dxfId="27510" priority="7667" stopIfTrue="1" operator="notEqual">
      <formula>D88</formula>
    </cfRule>
    <cfRule type="cellIs" dxfId="27509" priority="7668" stopIfTrue="1" operator="equal">
      <formula>D88</formula>
    </cfRule>
  </conditionalFormatting>
  <conditionalFormatting sqref="D95">
    <cfRule type="cellIs" dxfId="27508" priority="7665" stopIfTrue="1" operator="notEqual">
      <formula>D79</formula>
    </cfRule>
    <cfRule type="cellIs" dxfId="27507" priority="7666" stopIfTrue="1" operator="equal">
      <formula>D79</formula>
    </cfRule>
  </conditionalFormatting>
  <conditionalFormatting sqref="D95">
    <cfRule type="cellIs" dxfId="27506" priority="7663" stopIfTrue="1" operator="notEqual">
      <formula>D83</formula>
    </cfRule>
    <cfRule type="cellIs" dxfId="27505" priority="7664" stopIfTrue="1" operator="equal">
      <formula>D83</formula>
    </cfRule>
  </conditionalFormatting>
  <conditionalFormatting sqref="D95">
    <cfRule type="cellIs" dxfId="27504" priority="7661" stopIfTrue="1" operator="notEqual">
      <formula>D84</formula>
    </cfRule>
    <cfRule type="cellIs" dxfId="27503" priority="7662" stopIfTrue="1" operator="equal">
      <formula>D84</formula>
    </cfRule>
  </conditionalFormatting>
  <conditionalFormatting sqref="D95">
    <cfRule type="cellIs" dxfId="27502" priority="7659" stopIfTrue="1" operator="notEqual">
      <formula>D82</formula>
    </cfRule>
    <cfRule type="cellIs" dxfId="27501" priority="7660" stopIfTrue="1" operator="equal">
      <formula>D82</formula>
    </cfRule>
  </conditionalFormatting>
  <conditionalFormatting sqref="D95">
    <cfRule type="cellIs" dxfId="27500" priority="7657" stopIfTrue="1" operator="notEqual">
      <formula>D89</formula>
    </cfRule>
    <cfRule type="cellIs" dxfId="27499" priority="7658" stopIfTrue="1" operator="equal">
      <formula>D89</formula>
    </cfRule>
  </conditionalFormatting>
  <conditionalFormatting sqref="D95">
    <cfRule type="cellIs" dxfId="27498" priority="7655" stopIfTrue="1" operator="notEqual">
      <formula>D90</formula>
    </cfRule>
    <cfRule type="cellIs" dxfId="27497" priority="7656" stopIfTrue="1" operator="equal">
      <formula>D90</formula>
    </cfRule>
  </conditionalFormatting>
  <conditionalFormatting sqref="D95">
    <cfRule type="cellIs" dxfId="27496" priority="7653" stopIfTrue="1" operator="notEqual">
      <formula>D86</formula>
    </cfRule>
    <cfRule type="cellIs" dxfId="27495" priority="7654" stopIfTrue="1" operator="equal">
      <formula>D86</formula>
    </cfRule>
  </conditionalFormatting>
  <conditionalFormatting sqref="D95">
    <cfRule type="cellIs" dxfId="27494" priority="7651" stopIfTrue="1" operator="notEqual">
      <formula>D78</formula>
    </cfRule>
    <cfRule type="cellIs" dxfId="27493" priority="7652" stopIfTrue="1" operator="equal">
      <formula>D78</formula>
    </cfRule>
  </conditionalFormatting>
  <conditionalFormatting sqref="D95">
    <cfRule type="cellIs" dxfId="27492" priority="7649" stopIfTrue="1" operator="notEqual">
      <formula>D82</formula>
    </cfRule>
    <cfRule type="cellIs" dxfId="27491" priority="7650" stopIfTrue="1" operator="equal">
      <formula>D82</formula>
    </cfRule>
  </conditionalFormatting>
  <conditionalFormatting sqref="D95">
    <cfRule type="cellIs" dxfId="27490" priority="7647" stopIfTrue="1" operator="notEqual">
      <formula>D90</formula>
    </cfRule>
    <cfRule type="cellIs" dxfId="27489" priority="7648" stopIfTrue="1" operator="equal">
      <formula>D90</formula>
    </cfRule>
  </conditionalFormatting>
  <conditionalFormatting sqref="D95">
    <cfRule type="cellIs" dxfId="27488" priority="7645" stopIfTrue="1" operator="notEqual">
      <formula>D92</formula>
    </cfRule>
    <cfRule type="cellIs" dxfId="27487" priority="7646" stopIfTrue="1" operator="equal">
      <formula>D92</formula>
    </cfRule>
  </conditionalFormatting>
  <conditionalFormatting sqref="D95">
    <cfRule type="cellIs" dxfId="27486" priority="7643" stopIfTrue="1" operator="notEqual">
      <formula>D77</formula>
    </cfRule>
    <cfRule type="cellIs" dxfId="27485" priority="7644" stopIfTrue="1" operator="equal">
      <formula>D77</formula>
    </cfRule>
  </conditionalFormatting>
  <conditionalFormatting sqref="D95">
    <cfRule type="cellIs" dxfId="27484" priority="7641" stopIfTrue="1" operator="notEqual">
      <formula>D89</formula>
    </cfRule>
    <cfRule type="cellIs" dxfId="27483" priority="7642" stopIfTrue="1" operator="equal">
      <formula>D89</formula>
    </cfRule>
  </conditionalFormatting>
  <conditionalFormatting sqref="D95">
    <cfRule type="cellIs" dxfId="27482" priority="7639" stopIfTrue="1" operator="notEqual">
      <formula>D90</formula>
    </cfRule>
    <cfRule type="cellIs" dxfId="27481" priority="7640" stopIfTrue="1" operator="equal">
      <formula>D90</formula>
    </cfRule>
  </conditionalFormatting>
  <conditionalFormatting sqref="D95">
    <cfRule type="cellIs" dxfId="27480" priority="7637" stopIfTrue="1" operator="notEqual">
      <formula>D93</formula>
    </cfRule>
    <cfRule type="cellIs" dxfId="27479" priority="7638" stopIfTrue="1" operator="equal">
      <formula>D93</formula>
    </cfRule>
  </conditionalFormatting>
  <conditionalFormatting sqref="D95">
    <cfRule type="cellIs" dxfId="27478" priority="7635" stopIfTrue="1" operator="notEqual">
      <formula>D92</formula>
    </cfRule>
    <cfRule type="cellIs" dxfId="27477" priority="7636" stopIfTrue="1" operator="equal">
      <formula>D92</formula>
    </cfRule>
  </conditionalFormatting>
  <conditionalFormatting sqref="D95">
    <cfRule type="cellIs" dxfId="27476" priority="7633" stopIfTrue="1" operator="notEqual">
      <formula>D87</formula>
    </cfRule>
    <cfRule type="cellIs" dxfId="27475" priority="7634" stopIfTrue="1" operator="equal">
      <formula>D87</formula>
    </cfRule>
  </conditionalFormatting>
  <conditionalFormatting sqref="D95">
    <cfRule type="cellIs" dxfId="27474" priority="7631" stopIfTrue="1" operator="notEqual">
      <formula>D85</formula>
    </cfRule>
    <cfRule type="cellIs" dxfId="27473" priority="7632" stopIfTrue="1" operator="equal">
      <formula>D85</formula>
    </cfRule>
  </conditionalFormatting>
  <conditionalFormatting sqref="D95">
    <cfRule type="cellIs" dxfId="27472" priority="7629" stopIfTrue="1" operator="notEqual">
      <formula>D88</formula>
    </cfRule>
    <cfRule type="cellIs" dxfId="27471" priority="7630" stopIfTrue="1" operator="equal">
      <formula>D88</formula>
    </cfRule>
  </conditionalFormatting>
  <conditionalFormatting sqref="D95">
    <cfRule type="cellIs" dxfId="27470" priority="7627" stopIfTrue="1" operator="notEqual">
      <formula>D79</formula>
    </cfRule>
    <cfRule type="cellIs" dxfId="27469" priority="7628" stopIfTrue="1" operator="equal">
      <formula>D79</formula>
    </cfRule>
  </conditionalFormatting>
  <conditionalFormatting sqref="D95">
    <cfRule type="cellIs" dxfId="27468" priority="7625" stopIfTrue="1" operator="notEqual">
      <formula>D83</formula>
    </cfRule>
    <cfRule type="cellIs" dxfId="27467" priority="7626" stopIfTrue="1" operator="equal">
      <formula>D83</formula>
    </cfRule>
  </conditionalFormatting>
  <conditionalFormatting sqref="D95">
    <cfRule type="cellIs" dxfId="27466" priority="7623" stopIfTrue="1" operator="notEqual">
      <formula>D84</formula>
    </cfRule>
    <cfRule type="cellIs" dxfId="27465" priority="7624" stopIfTrue="1" operator="equal">
      <formula>D84</formula>
    </cfRule>
  </conditionalFormatting>
  <conditionalFormatting sqref="D95">
    <cfRule type="cellIs" dxfId="27464" priority="7621" stopIfTrue="1" operator="notEqual">
      <formula>D82</formula>
    </cfRule>
    <cfRule type="cellIs" dxfId="27463" priority="7622" stopIfTrue="1" operator="equal">
      <formula>D82</formula>
    </cfRule>
  </conditionalFormatting>
  <conditionalFormatting sqref="D95">
    <cfRule type="cellIs" dxfId="27462" priority="7619" stopIfTrue="1" operator="notEqual">
      <formula>D86</formula>
    </cfRule>
    <cfRule type="cellIs" dxfId="27461" priority="7620" stopIfTrue="1" operator="equal">
      <formula>D86</formula>
    </cfRule>
  </conditionalFormatting>
  <conditionalFormatting sqref="D95">
    <cfRule type="cellIs" dxfId="27460" priority="7617" stopIfTrue="1" operator="notEqual">
      <formula>D77</formula>
    </cfRule>
    <cfRule type="cellIs" dxfId="27459" priority="7618" stopIfTrue="1" operator="equal">
      <formula>D77</formula>
    </cfRule>
  </conditionalFormatting>
  <conditionalFormatting sqref="D95">
    <cfRule type="cellIs" dxfId="27458" priority="7615" stopIfTrue="1" operator="notEqual">
      <formula>D87</formula>
    </cfRule>
    <cfRule type="cellIs" dxfId="27457" priority="7616" stopIfTrue="1" operator="equal">
      <formula>D87</formula>
    </cfRule>
  </conditionalFormatting>
  <conditionalFormatting sqref="D95">
    <cfRule type="cellIs" dxfId="27456" priority="7613" stopIfTrue="1" operator="notEqual">
      <formula>D93</formula>
    </cfRule>
    <cfRule type="cellIs" dxfId="27455" priority="7614" stopIfTrue="1" operator="equal">
      <formula>D93</formula>
    </cfRule>
  </conditionalFormatting>
  <conditionalFormatting sqref="D95">
    <cfRule type="cellIs" dxfId="27454" priority="7611" stopIfTrue="1" operator="notEqual">
      <formula>D88</formula>
    </cfRule>
    <cfRule type="cellIs" dxfId="27453" priority="7612" stopIfTrue="1" operator="equal">
      <formula>D88</formula>
    </cfRule>
  </conditionalFormatting>
  <conditionalFormatting sqref="D95">
    <cfRule type="cellIs" dxfId="27452" priority="7609" stopIfTrue="1" operator="notEqual">
      <formula>D93</formula>
    </cfRule>
    <cfRule type="cellIs" dxfId="27451" priority="7610" stopIfTrue="1" operator="equal">
      <formula>D93</formula>
    </cfRule>
  </conditionalFormatting>
  <conditionalFormatting sqref="D95">
    <cfRule type="cellIs" dxfId="27450" priority="7607" stopIfTrue="1" operator="notEqual">
      <formula>D93</formula>
    </cfRule>
    <cfRule type="cellIs" dxfId="27449" priority="7608" stopIfTrue="1" operator="equal">
      <formula>D93</formula>
    </cfRule>
  </conditionalFormatting>
  <conditionalFormatting sqref="D95">
    <cfRule type="cellIs" dxfId="27448" priority="7605" stopIfTrue="1" operator="notEqual">
      <formula>D92</formula>
    </cfRule>
    <cfRule type="cellIs" dxfId="27447" priority="7606" stopIfTrue="1" operator="equal">
      <formula>D92</formula>
    </cfRule>
  </conditionalFormatting>
  <conditionalFormatting sqref="D95">
    <cfRule type="cellIs" dxfId="27446" priority="7603" stopIfTrue="1" operator="notEqual">
      <formula>D87</formula>
    </cfRule>
    <cfRule type="cellIs" dxfId="27445" priority="7604" stopIfTrue="1" operator="equal">
      <formula>D87</formula>
    </cfRule>
  </conditionalFormatting>
  <conditionalFormatting sqref="D95">
    <cfRule type="cellIs" dxfId="27444" priority="7601" stopIfTrue="1" operator="notEqual">
      <formula>D85</formula>
    </cfRule>
    <cfRule type="cellIs" dxfId="27443" priority="7602" stopIfTrue="1" operator="equal">
      <formula>D85</formula>
    </cfRule>
  </conditionalFormatting>
  <conditionalFormatting sqref="D95">
    <cfRule type="cellIs" dxfId="27442" priority="7599" stopIfTrue="1" operator="notEqual">
      <formula>D88</formula>
    </cfRule>
    <cfRule type="cellIs" dxfId="27441" priority="7600" stopIfTrue="1" operator="equal">
      <formula>D88</formula>
    </cfRule>
  </conditionalFormatting>
  <conditionalFormatting sqref="D95">
    <cfRule type="cellIs" dxfId="27440" priority="7597" stopIfTrue="1" operator="notEqual">
      <formula>D79</formula>
    </cfRule>
    <cfRule type="cellIs" dxfId="27439" priority="7598" stopIfTrue="1" operator="equal">
      <formula>D79</formula>
    </cfRule>
  </conditionalFormatting>
  <conditionalFormatting sqref="D95">
    <cfRule type="cellIs" dxfId="27438" priority="7595" stopIfTrue="1" operator="notEqual">
      <formula>D83</formula>
    </cfRule>
    <cfRule type="cellIs" dxfId="27437" priority="7596" stopIfTrue="1" operator="equal">
      <formula>D83</formula>
    </cfRule>
  </conditionalFormatting>
  <conditionalFormatting sqref="D95">
    <cfRule type="cellIs" dxfId="27436" priority="7593" stopIfTrue="1" operator="notEqual">
      <formula>D84</formula>
    </cfRule>
    <cfRule type="cellIs" dxfId="27435" priority="7594" stopIfTrue="1" operator="equal">
      <formula>D84</formula>
    </cfRule>
  </conditionalFormatting>
  <conditionalFormatting sqref="D95">
    <cfRule type="cellIs" dxfId="27434" priority="7591" stopIfTrue="1" operator="notEqual">
      <formula>D82</formula>
    </cfRule>
    <cfRule type="cellIs" dxfId="27433" priority="7592" stopIfTrue="1" operator="equal">
      <formula>D82</formula>
    </cfRule>
  </conditionalFormatting>
  <conditionalFormatting sqref="D95">
    <cfRule type="cellIs" dxfId="27432" priority="7589" stopIfTrue="1" operator="notEqual">
      <formula>D89</formula>
    </cfRule>
    <cfRule type="cellIs" dxfId="27431" priority="7590" stopIfTrue="1" operator="equal">
      <formula>D89</formula>
    </cfRule>
  </conditionalFormatting>
  <conditionalFormatting sqref="D95">
    <cfRule type="cellIs" dxfId="27430" priority="7587" stopIfTrue="1" operator="notEqual">
      <formula>D90</formula>
    </cfRule>
    <cfRule type="cellIs" dxfId="27429" priority="7588" stopIfTrue="1" operator="equal">
      <formula>D90</formula>
    </cfRule>
  </conditionalFormatting>
  <conditionalFormatting sqref="D95">
    <cfRule type="cellIs" dxfId="27428" priority="7585" stopIfTrue="1" operator="notEqual">
      <formula>D86</formula>
    </cfRule>
    <cfRule type="cellIs" dxfId="27427" priority="7586" stopIfTrue="1" operator="equal">
      <formula>D86</formula>
    </cfRule>
  </conditionalFormatting>
  <conditionalFormatting sqref="D95">
    <cfRule type="cellIs" dxfId="27426" priority="7583" stopIfTrue="1" operator="notEqual">
      <formula>D78</formula>
    </cfRule>
    <cfRule type="cellIs" dxfId="27425" priority="7584" stopIfTrue="1" operator="equal">
      <formula>D78</formula>
    </cfRule>
  </conditionalFormatting>
  <conditionalFormatting sqref="D95">
    <cfRule type="cellIs" dxfId="27424" priority="7581" stopIfTrue="1" operator="notEqual">
      <formula>D82</formula>
    </cfRule>
    <cfRule type="cellIs" dxfId="27423" priority="7582" stopIfTrue="1" operator="equal">
      <formula>D82</formula>
    </cfRule>
  </conditionalFormatting>
  <conditionalFormatting sqref="D95">
    <cfRule type="cellIs" dxfId="27422" priority="7579" stopIfTrue="1" operator="notEqual">
      <formula>D90</formula>
    </cfRule>
    <cfRule type="cellIs" dxfId="27421" priority="7580" stopIfTrue="1" operator="equal">
      <formula>D90</formula>
    </cfRule>
  </conditionalFormatting>
  <conditionalFormatting sqref="D95">
    <cfRule type="cellIs" dxfId="27420" priority="7577" stopIfTrue="1" operator="notEqual">
      <formula>D92</formula>
    </cfRule>
    <cfRule type="cellIs" dxfId="27419" priority="7578" stopIfTrue="1" operator="equal">
      <formula>D92</formula>
    </cfRule>
  </conditionalFormatting>
  <conditionalFormatting sqref="D95">
    <cfRule type="cellIs" dxfId="27418" priority="7575" stopIfTrue="1" operator="notEqual">
      <formula>D77</formula>
    </cfRule>
    <cfRule type="cellIs" dxfId="27417" priority="7576" stopIfTrue="1" operator="equal">
      <formula>D77</formula>
    </cfRule>
  </conditionalFormatting>
  <conditionalFormatting sqref="D95">
    <cfRule type="cellIs" dxfId="27416" priority="7573" stopIfTrue="1" operator="notEqual">
      <formula>D89</formula>
    </cfRule>
    <cfRule type="cellIs" dxfId="27415" priority="7574" stopIfTrue="1" operator="equal">
      <formula>D89</formula>
    </cfRule>
  </conditionalFormatting>
  <conditionalFormatting sqref="D95">
    <cfRule type="cellIs" dxfId="27414" priority="7571" stopIfTrue="1" operator="notEqual">
      <formula>D90</formula>
    </cfRule>
    <cfRule type="cellIs" dxfId="27413" priority="7572" stopIfTrue="1" operator="equal">
      <formula>D90</formula>
    </cfRule>
  </conditionalFormatting>
  <conditionalFormatting sqref="D95">
    <cfRule type="cellIs" dxfId="27412" priority="7569" stopIfTrue="1" operator="notEqual">
      <formula>D93</formula>
    </cfRule>
    <cfRule type="cellIs" dxfId="27411" priority="7570" stopIfTrue="1" operator="equal">
      <formula>D93</formula>
    </cfRule>
  </conditionalFormatting>
  <conditionalFormatting sqref="D95">
    <cfRule type="cellIs" dxfId="27410" priority="7567" stopIfTrue="1" operator="notEqual">
      <formula>D92</formula>
    </cfRule>
    <cfRule type="cellIs" dxfId="27409" priority="7568" stopIfTrue="1" operator="equal">
      <formula>D92</formula>
    </cfRule>
  </conditionalFormatting>
  <conditionalFormatting sqref="D95">
    <cfRule type="cellIs" dxfId="27408" priority="7565" stopIfTrue="1" operator="notEqual">
      <formula>D87</formula>
    </cfRule>
    <cfRule type="cellIs" dxfId="27407" priority="7566" stopIfTrue="1" operator="equal">
      <formula>D87</formula>
    </cfRule>
  </conditionalFormatting>
  <conditionalFormatting sqref="D95">
    <cfRule type="cellIs" dxfId="27406" priority="7563" stopIfTrue="1" operator="notEqual">
      <formula>D85</formula>
    </cfRule>
    <cfRule type="cellIs" dxfId="27405" priority="7564" stopIfTrue="1" operator="equal">
      <formula>D85</formula>
    </cfRule>
  </conditionalFormatting>
  <conditionalFormatting sqref="D95">
    <cfRule type="cellIs" dxfId="27404" priority="7561" stopIfTrue="1" operator="notEqual">
      <formula>D88</formula>
    </cfRule>
    <cfRule type="cellIs" dxfId="27403" priority="7562" stopIfTrue="1" operator="equal">
      <formula>D88</formula>
    </cfRule>
  </conditionalFormatting>
  <conditionalFormatting sqref="D95">
    <cfRule type="cellIs" dxfId="27402" priority="7559" stopIfTrue="1" operator="notEqual">
      <formula>D79</formula>
    </cfRule>
    <cfRule type="cellIs" dxfId="27401" priority="7560" stopIfTrue="1" operator="equal">
      <formula>D79</formula>
    </cfRule>
  </conditionalFormatting>
  <conditionalFormatting sqref="D95">
    <cfRule type="cellIs" dxfId="27400" priority="7557" stopIfTrue="1" operator="notEqual">
      <formula>D83</formula>
    </cfRule>
    <cfRule type="cellIs" dxfId="27399" priority="7558" stopIfTrue="1" operator="equal">
      <formula>D83</formula>
    </cfRule>
  </conditionalFormatting>
  <conditionalFormatting sqref="D95">
    <cfRule type="cellIs" dxfId="27398" priority="7555" stopIfTrue="1" operator="notEqual">
      <formula>D84</formula>
    </cfRule>
    <cfRule type="cellIs" dxfId="27397" priority="7556" stopIfTrue="1" operator="equal">
      <formula>D84</formula>
    </cfRule>
  </conditionalFormatting>
  <conditionalFormatting sqref="D95">
    <cfRule type="cellIs" dxfId="27396" priority="7553" stopIfTrue="1" operator="notEqual">
      <formula>D82</formula>
    </cfRule>
    <cfRule type="cellIs" dxfId="27395" priority="7554" stopIfTrue="1" operator="equal">
      <formula>D82</formula>
    </cfRule>
  </conditionalFormatting>
  <conditionalFormatting sqref="D95">
    <cfRule type="cellIs" dxfId="27394" priority="7551" stopIfTrue="1" operator="notEqual">
      <formula>D86</formula>
    </cfRule>
    <cfRule type="cellIs" dxfId="27393" priority="7552" stopIfTrue="1" operator="equal">
      <formula>D86</formula>
    </cfRule>
  </conditionalFormatting>
  <conditionalFormatting sqref="D95">
    <cfRule type="cellIs" dxfId="27392" priority="7549" stopIfTrue="1" operator="notEqual">
      <formula>D77</formula>
    </cfRule>
    <cfRule type="cellIs" dxfId="27391" priority="7550" stopIfTrue="1" operator="equal">
      <formula>D77</formula>
    </cfRule>
  </conditionalFormatting>
  <conditionalFormatting sqref="D95">
    <cfRule type="cellIs" dxfId="27390" priority="7547" stopIfTrue="1" operator="notEqual">
      <formula>D87</formula>
    </cfRule>
    <cfRule type="cellIs" dxfId="27389" priority="7548" stopIfTrue="1" operator="equal">
      <formula>D87</formula>
    </cfRule>
  </conditionalFormatting>
  <conditionalFormatting sqref="D95">
    <cfRule type="cellIs" dxfId="27388" priority="7545" stopIfTrue="1" operator="notEqual">
      <formula>D93</formula>
    </cfRule>
    <cfRule type="cellIs" dxfId="27387" priority="7546" stopIfTrue="1" operator="equal">
      <formula>D93</formula>
    </cfRule>
  </conditionalFormatting>
  <conditionalFormatting sqref="D95">
    <cfRule type="cellIs" dxfId="27386" priority="7543" stopIfTrue="1" operator="notEqual">
      <formula>D88</formula>
    </cfRule>
    <cfRule type="cellIs" dxfId="27385" priority="7544" stopIfTrue="1" operator="equal">
      <formula>D88</formula>
    </cfRule>
  </conditionalFormatting>
  <conditionalFormatting sqref="D95">
    <cfRule type="cellIs" dxfId="27384" priority="7541" stopIfTrue="1" operator="notEqual">
      <formula>D93</formula>
    </cfRule>
    <cfRule type="cellIs" dxfId="27383" priority="7542" stopIfTrue="1" operator="equal">
      <formula>D93</formula>
    </cfRule>
  </conditionalFormatting>
  <conditionalFormatting sqref="D95">
    <cfRule type="cellIs" dxfId="27382" priority="7539" stopIfTrue="1" operator="notEqual">
      <formula>D90</formula>
    </cfRule>
    <cfRule type="cellIs" dxfId="27381" priority="7540" stopIfTrue="1" operator="equal">
      <formula>D90</formula>
    </cfRule>
  </conditionalFormatting>
  <conditionalFormatting sqref="D95">
    <cfRule type="cellIs" dxfId="27380" priority="7535" stopIfTrue="1" operator="notEqual">
      <formula>D88</formula>
    </cfRule>
    <cfRule type="cellIs" dxfId="27379" priority="7536" stopIfTrue="1" operator="equal">
      <formula>D88</formula>
    </cfRule>
  </conditionalFormatting>
  <conditionalFormatting sqref="D95">
    <cfRule type="cellIs" dxfId="27378" priority="7531" stopIfTrue="1" operator="notEqual">
      <formula>D88</formula>
    </cfRule>
    <cfRule type="cellIs" dxfId="27377" priority="7532" stopIfTrue="1" operator="equal">
      <formula>D88</formula>
    </cfRule>
  </conditionalFormatting>
  <conditionalFormatting sqref="D95">
    <cfRule type="cellIs" dxfId="27376" priority="7527" stopIfTrue="1" operator="notEqual">
      <formula>D90</formula>
    </cfRule>
    <cfRule type="cellIs" dxfId="27375" priority="7528" stopIfTrue="1" operator="equal">
      <formula>D90</formula>
    </cfRule>
  </conditionalFormatting>
  <conditionalFormatting sqref="D95">
    <cfRule type="cellIs" dxfId="27374" priority="7525" stopIfTrue="1" operator="notEqual">
      <formula>D92</formula>
    </cfRule>
    <cfRule type="cellIs" dxfId="27373" priority="7526" stopIfTrue="1" operator="equal">
      <formula>D92</formula>
    </cfRule>
  </conditionalFormatting>
  <conditionalFormatting sqref="D95">
    <cfRule type="cellIs" dxfId="27372" priority="7523" stopIfTrue="1" operator="notEqual">
      <formula>D87</formula>
    </cfRule>
    <cfRule type="cellIs" dxfId="27371" priority="7524" stopIfTrue="1" operator="equal">
      <formula>D87</formula>
    </cfRule>
  </conditionalFormatting>
  <conditionalFormatting sqref="D95">
    <cfRule type="cellIs" dxfId="27370" priority="7521" stopIfTrue="1" operator="notEqual">
      <formula>D85</formula>
    </cfRule>
    <cfRule type="cellIs" dxfId="27369" priority="7522" stopIfTrue="1" operator="equal">
      <formula>D85</formula>
    </cfRule>
  </conditionalFormatting>
  <conditionalFormatting sqref="D95">
    <cfRule type="cellIs" dxfId="27368" priority="7519" stopIfTrue="1" operator="notEqual">
      <formula>D88</formula>
    </cfRule>
    <cfRule type="cellIs" dxfId="27367" priority="7520" stopIfTrue="1" operator="equal">
      <formula>D88</formula>
    </cfRule>
  </conditionalFormatting>
  <conditionalFormatting sqref="D95">
    <cfRule type="cellIs" dxfId="27366" priority="7517" stopIfTrue="1" operator="notEqual">
      <formula>D79</formula>
    </cfRule>
    <cfRule type="cellIs" dxfId="27365" priority="7518" stopIfTrue="1" operator="equal">
      <formula>D79</formula>
    </cfRule>
  </conditionalFormatting>
  <conditionalFormatting sqref="D95">
    <cfRule type="cellIs" dxfId="27364" priority="7515" stopIfTrue="1" operator="notEqual">
      <formula>D83</formula>
    </cfRule>
    <cfRule type="cellIs" dxfId="27363" priority="7516" stopIfTrue="1" operator="equal">
      <formula>D83</formula>
    </cfRule>
  </conditionalFormatting>
  <conditionalFormatting sqref="D95">
    <cfRule type="cellIs" dxfId="27362" priority="7513" stopIfTrue="1" operator="notEqual">
      <formula>D84</formula>
    </cfRule>
    <cfRule type="cellIs" dxfId="27361" priority="7514" stopIfTrue="1" operator="equal">
      <formula>D84</formula>
    </cfRule>
  </conditionalFormatting>
  <conditionalFormatting sqref="D95">
    <cfRule type="cellIs" dxfId="27360" priority="7511" stopIfTrue="1" operator="notEqual">
      <formula>D82</formula>
    </cfRule>
    <cfRule type="cellIs" dxfId="27359" priority="7512" stopIfTrue="1" operator="equal">
      <formula>D82</formula>
    </cfRule>
  </conditionalFormatting>
  <conditionalFormatting sqref="D95">
    <cfRule type="cellIs" dxfId="27358" priority="7509" stopIfTrue="1" operator="notEqual">
      <formula>D89</formula>
    </cfRule>
    <cfRule type="cellIs" dxfId="27357" priority="7510" stopIfTrue="1" operator="equal">
      <formula>D89</formula>
    </cfRule>
  </conditionalFormatting>
  <conditionalFormatting sqref="D95">
    <cfRule type="cellIs" dxfId="27356" priority="7507" stopIfTrue="1" operator="notEqual">
      <formula>D90</formula>
    </cfRule>
    <cfRule type="cellIs" dxfId="27355" priority="7508" stopIfTrue="1" operator="equal">
      <formula>D90</formula>
    </cfRule>
  </conditionalFormatting>
  <conditionalFormatting sqref="D95">
    <cfRule type="cellIs" dxfId="27354" priority="7505" stopIfTrue="1" operator="notEqual">
      <formula>D86</formula>
    </cfRule>
    <cfRule type="cellIs" dxfId="27353" priority="7506" stopIfTrue="1" operator="equal">
      <formula>D86</formula>
    </cfRule>
  </conditionalFormatting>
  <conditionalFormatting sqref="D95">
    <cfRule type="cellIs" dxfId="27352" priority="7503" stopIfTrue="1" operator="notEqual">
      <formula>D77</formula>
    </cfRule>
    <cfRule type="cellIs" dxfId="27351" priority="7504" stopIfTrue="1" operator="equal">
      <formula>D77</formula>
    </cfRule>
  </conditionalFormatting>
  <conditionalFormatting sqref="D95">
    <cfRule type="cellIs" dxfId="27350" priority="7501" stopIfTrue="1" operator="notEqual">
      <formula>D89</formula>
    </cfRule>
    <cfRule type="cellIs" dxfId="27349" priority="7502" stopIfTrue="1" operator="equal">
      <formula>D89</formula>
    </cfRule>
  </conditionalFormatting>
  <conditionalFormatting sqref="D95">
    <cfRule type="cellIs" dxfId="27348" priority="7499" stopIfTrue="1" operator="notEqual">
      <formula>D90</formula>
    </cfRule>
    <cfRule type="cellIs" dxfId="27347" priority="7500" stopIfTrue="1" operator="equal">
      <formula>D90</formula>
    </cfRule>
  </conditionalFormatting>
  <conditionalFormatting sqref="D95">
    <cfRule type="cellIs" dxfId="27346" priority="7497" stopIfTrue="1" operator="notEqual">
      <formula>D93</formula>
    </cfRule>
    <cfRule type="cellIs" dxfId="27345" priority="7498" stopIfTrue="1" operator="equal">
      <formula>D93</formula>
    </cfRule>
  </conditionalFormatting>
  <conditionalFormatting sqref="D95">
    <cfRule type="cellIs" dxfId="27344" priority="7495" stopIfTrue="1" operator="notEqual">
      <formula>D92</formula>
    </cfRule>
    <cfRule type="cellIs" dxfId="27343" priority="7496" stopIfTrue="1" operator="equal">
      <formula>D92</formula>
    </cfRule>
  </conditionalFormatting>
  <conditionalFormatting sqref="D95">
    <cfRule type="cellIs" dxfId="27342" priority="7493" stopIfTrue="1" operator="notEqual">
      <formula>D87</formula>
    </cfRule>
    <cfRule type="cellIs" dxfId="27341" priority="7494" stopIfTrue="1" operator="equal">
      <formula>D87</formula>
    </cfRule>
  </conditionalFormatting>
  <conditionalFormatting sqref="D95">
    <cfRule type="cellIs" dxfId="27340" priority="7491" stopIfTrue="1" operator="notEqual">
      <formula>D85</formula>
    </cfRule>
    <cfRule type="cellIs" dxfId="27339" priority="7492" stopIfTrue="1" operator="equal">
      <formula>D85</formula>
    </cfRule>
  </conditionalFormatting>
  <conditionalFormatting sqref="D95">
    <cfRule type="cellIs" dxfId="27338" priority="7489" stopIfTrue="1" operator="notEqual">
      <formula>D88</formula>
    </cfRule>
    <cfRule type="cellIs" dxfId="27337" priority="7490" stopIfTrue="1" operator="equal">
      <formula>D88</formula>
    </cfRule>
  </conditionalFormatting>
  <conditionalFormatting sqref="D95">
    <cfRule type="cellIs" dxfId="27336" priority="7487" stopIfTrue="1" operator="notEqual">
      <formula>D79</formula>
    </cfRule>
    <cfRule type="cellIs" dxfId="27335" priority="7488" stopIfTrue="1" operator="equal">
      <formula>D79</formula>
    </cfRule>
  </conditionalFormatting>
  <conditionalFormatting sqref="D95">
    <cfRule type="cellIs" dxfId="27334" priority="7485" stopIfTrue="1" operator="notEqual">
      <formula>D83</formula>
    </cfRule>
    <cfRule type="cellIs" dxfId="27333" priority="7486" stopIfTrue="1" operator="equal">
      <formula>D83</formula>
    </cfRule>
  </conditionalFormatting>
  <conditionalFormatting sqref="D95">
    <cfRule type="cellIs" dxfId="27332" priority="7483" stopIfTrue="1" operator="notEqual">
      <formula>D84</formula>
    </cfRule>
    <cfRule type="cellIs" dxfId="27331" priority="7484" stopIfTrue="1" operator="equal">
      <formula>D84</formula>
    </cfRule>
  </conditionalFormatting>
  <conditionalFormatting sqref="D95">
    <cfRule type="cellIs" dxfId="27330" priority="7481" stopIfTrue="1" operator="notEqual">
      <formula>D82</formula>
    </cfRule>
    <cfRule type="cellIs" dxfId="27329" priority="7482" stopIfTrue="1" operator="equal">
      <formula>D82</formula>
    </cfRule>
  </conditionalFormatting>
  <conditionalFormatting sqref="D95">
    <cfRule type="cellIs" dxfId="27328" priority="7479" stopIfTrue="1" operator="notEqual">
      <formula>D89</formula>
    </cfRule>
    <cfRule type="cellIs" dxfId="27327" priority="7480" stopIfTrue="1" operator="equal">
      <formula>D89</formula>
    </cfRule>
  </conditionalFormatting>
  <conditionalFormatting sqref="D95">
    <cfRule type="cellIs" dxfId="27326" priority="7477" stopIfTrue="1" operator="notEqual">
      <formula>D90</formula>
    </cfRule>
    <cfRule type="cellIs" dxfId="27325" priority="7478" stopIfTrue="1" operator="equal">
      <formula>D90</formula>
    </cfRule>
  </conditionalFormatting>
  <conditionalFormatting sqref="D95">
    <cfRule type="cellIs" dxfId="27324" priority="7475" stopIfTrue="1" operator="notEqual">
      <formula>D86</formula>
    </cfRule>
    <cfRule type="cellIs" dxfId="27323" priority="7476" stopIfTrue="1" operator="equal">
      <formula>D86</formula>
    </cfRule>
  </conditionalFormatting>
  <conditionalFormatting sqref="D95">
    <cfRule type="cellIs" dxfId="27322" priority="7473" stopIfTrue="1" operator="notEqual">
      <formula>D78</formula>
    </cfRule>
    <cfRule type="cellIs" dxfId="27321" priority="7474" stopIfTrue="1" operator="equal">
      <formula>D78</formula>
    </cfRule>
  </conditionalFormatting>
  <conditionalFormatting sqref="D95">
    <cfRule type="cellIs" dxfId="27320" priority="7471" stopIfTrue="1" operator="notEqual">
      <formula>D82</formula>
    </cfRule>
    <cfRule type="cellIs" dxfId="27319" priority="7472" stopIfTrue="1" operator="equal">
      <formula>D82</formula>
    </cfRule>
  </conditionalFormatting>
  <conditionalFormatting sqref="D95">
    <cfRule type="cellIs" dxfId="27318" priority="7469" stopIfTrue="1" operator="notEqual">
      <formula>D90</formula>
    </cfRule>
    <cfRule type="cellIs" dxfId="27317" priority="7470" stopIfTrue="1" operator="equal">
      <formula>D90</formula>
    </cfRule>
  </conditionalFormatting>
  <conditionalFormatting sqref="D95">
    <cfRule type="cellIs" dxfId="27316" priority="7467" stopIfTrue="1" operator="notEqual">
      <formula>D92</formula>
    </cfRule>
    <cfRule type="cellIs" dxfId="27315" priority="7468" stopIfTrue="1" operator="equal">
      <formula>D92</formula>
    </cfRule>
  </conditionalFormatting>
  <conditionalFormatting sqref="D95">
    <cfRule type="cellIs" dxfId="27314" priority="7465" stopIfTrue="1" operator="notEqual">
      <formula>D77</formula>
    </cfRule>
    <cfRule type="cellIs" dxfId="27313" priority="7466" stopIfTrue="1" operator="equal">
      <formula>D77</formula>
    </cfRule>
  </conditionalFormatting>
  <conditionalFormatting sqref="D95">
    <cfRule type="cellIs" dxfId="27312" priority="7463" stopIfTrue="1" operator="notEqual">
      <formula>D89</formula>
    </cfRule>
    <cfRule type="cellIs" dxfId="27311" priority="7464" stopIfTrue="1" operator="equal">
      <formula>D89</formula>
    </cfRule>
  </conditionalFormatting>
  <conditionalFormatting sqref="D95">
    <cfRule type="cellIs" dxfId="27310" priority="7461" stopIfTrue="1" operator="notEqual">
      <formula>D90</formula>
    </cfRule>
    <cfRule type="cellIs" dxfId="27309" priority="7462" stopIfTrue="1" operator="equal">
      <formula>D90</formula>
    </cfRule>
  </conditionalFormatting>
  <conditionalFormatting sqref="D95">
    <cfRule type="cellIs" dxfId="27308" priority="7459" stopIfTrue="1" operator="notEqual">
      <formula>D93</formula>
    </cfRule>
    <cfRule type="cellIs" dxfId="27307" priority="7460" stopIfTrue="1" operator="equal">
      <formula>D93</formula>
    </cfRule>
  </conditionalFormatting>
  <conditionalFormatting sqref="D95">
    <cfRule type="cellIs" dxfId="27306" priority="7457" stopIfTrue="1" operator="notEqual">
      <formula>D92</formula>
    </cfRule>
    <cfRule type="cellIs" dxfId="27305" priority="7458" stopIfTrue="1" operator="equal">
      <formula>D92</formula>
    </cfRule>
  </conditionalFormatting>
  <conditionalFormatting sqref="D95">
    <cfRule type="cellIs" dxfId="27304" priority="7455" stopIfTrue="1" operator="notEqual">
      <formula>D87</formula>
    </cfRule>
    <cfRule type="cellIs" dxfId="27303" priority="7456" stopIfTrue="1" operator="equal">
      <formula>D87</formula>
    </cfRule>
  </conditionalFormatting>
  <conditionalFormatting sqref="D95">
    <cfRule type="cellIs" dxfId="27302" priority="7453" stopIfTrue="1" operator="notEqual">
      <formula>D85</formula>
    </cfRule>
    <cfRule type="cellIs" dxfId="27301" priority="7454" stopIfTrue="1" operator="equal">
      <formula>D85</formula>
    </cfRule>
  </conditionalFormatting>
  <conditionalFormatting sqref="D95">
    <cfRule type="cellIs" dxfId="27300" priority="7451" stopIfTrue="1" operator="notEqual">
      <formula>D88</formula>
    </cfRule>
    <cfRule type="cellIs" dxfId="27299" priority="7452" stopIfTrue="1" operator="equal">
      <formula>D88</formula>
    </cfRule>
  </conditionalFormatting>
  <conditionalFormatting sqref="D95">
    <cfRule type="cellIs" dxfId="27298" priority="7449" stopIfTrue="1" operator="notEqual">
      <formula>D79</formula>
    </cfRule>
    <cfRule type="cellIs" dxfId="27297" priority="7450" stopIfTrue="1" operator="equal">
      <formula>D79</formula>
    </cfRule>
  </conditionalFormatting>
  <conditionalFormatting sqref="D95">
    <cfRule type="cellIs" dxfId="27296" priority="7447" stopIfTrue="1" operator="notEqual">
      <formula>D83</formula>
    </cfRule>
    <cfRule type="cellIs" dxfId="27295" priority="7448" stopIfTrue="1" operator="equal">
      <formula>D83</formula>
    </cfRule>
  </conditionalFormatting>
  <conditionalFormatting sqref="D95">
    <cfRule type="cellIs" dxfId="27294" priority="7445" stopIfTrue="1" operator="notEqual">
      <formula>D84</formula>
    </cfRule>
    <cfRule type="cellIs" dxfId="27293" priority="7446" stopIfTrue="1" operator="equal">
      <formula>D84</formula>
    </cfRule>
  </conditionalFormatting>
  <conditionalFormatting sqref="D95">
    <cfRule type="cellIs" dxfId="27292" priority="7443" stopIfTrue="1" operator="notEqual">
      <formula>D82</formula>
    </cfRule>
    <cfRule type="cellIs" dxfId="27291" priority="7444" stopIfTrue="1" operator="equal">
      <formula>D82</formula>
    </cfRule>
  </conditionalFormatting>
  <conditionalFormatting sqref="D95">
    <cfRule type="cellIs" dxfId="27290" priority="7441" stopIfTrue="1" operator="notEqual">
      <formula>D86</formula>
    </cfRule>
    <cfRule type="cellIs" dxfId="27289" priority="7442" stopIfTrue="1" operator="equal">
      <formula>D86</formula>
    </cfRule>
  </conditionalFormatting>
  <conditionalFormatting sqref="D95">
    <cfRule type="cellIs" dxfId="27288" priority="7439" stopIfTrue="1" operator="notEqual">
      <formula>D77</formula>
    </cfRule>
    <cfRule type="cellIs" dxfId="27287" priority="7440" stopIfTrue="1" operator="equal">
      <formula>D77</formula>
    </cfRule>
  </conditionalFormatting>
  <conditionalFormatting sqref="D95">
    <cfRule type="cellIs" dxfId="27286" priority="7437" stopIfTrue="1" operator="notEqual">
      <formula>D87</formula>
    </cfRule>
    <cfRule type="cellIs" dxfId="27285" priority="7438" stopIfTrue="1" operator="equal">
      <formula>D87</formula>
    </cfRule>
  </conditionalFormatting>
  <conditionalFormatting sqref="D95">
    <cfRule type="cellIs" dxfId="27284" priority="7435" stopIfTrue="1" operator="notEqual">
      <formula>D93</formula>
    </cfRule>
    <cfRule type="cellIs" dxfId="27283" priority="7436" stopIfTrue="1" operator="equal">
      <formula>D93</formula>
    </cfRule>
  </conditionalFormatting>
  <conditionalFormatting sqref="D95">
    <cfRule type="cellIs" dxfId="27282" priority="7433" stopIfTrue="1" operator="notEqual">
      <formula>D88</formula>
    </cfRule>
    <cfRule type="cellIs" dxfId="27281" priority="7434" stopIfTrue="1" operator="equal">
      <formula>D88</formula>
    </cfRule>
  </conditionalFormatting>
  <conditionalFormatting sqref="D95">
    <cfRule type="cellIs" dxfId="27280" priority="7431" stopIfTrue="1" operator="notEqual">
      <formula>D93</formula>
    </cfRule>
    <cfRule type="cellIs" dxfId="27279" priority="7432" stopIfTrue="1" operator="equal">
      <formula>D93</formula>
    </cfRule>
  </conditionalFormatting>
  <conditionalFormatting sqref="D95">
    <cfRule type="cellIs" dxfId="27278" priority="7429" stopIfTrue="1" operator="notEqual">
      <formula>D93</formula>
    </cfRule>
    <cfRule type="cellIs" dxfId="27277" priority="7430" stopIfTrue="1" operator="equal">
      <formula>D93</formula>
    </cfRule>
  </conditionalFormatting>
  <conditionalFormatting sqref="D95">
    <cfRule type="cellIs" dxfId="27276" priority="7427" stopIfTrue="1" operator="notEqual">
      <formula>D92</formula>
    </cfRule>
    <cfRule type="cellIs" dxfId="27275" priority="7428" stopIfTrue="1" operator="equal">
      <formula>D92</formula>
    </cfRule>
  </conditionalFormatting>
  <conditionalFormatting sqref="D95">
    <cfRule type="cellIs" dxfId="27274" priority="7425" stopIfTrue="1" operator="notEqual">
      <formula>D87</formula>
    </cfRule>
    <cfRule type="cellIs" dxfId="27273" priority="7426" stopIfTrue="1" operator="equal">
      <formula>D87</formula>
    </cfRule>
  </conditionalFormatting>
  <conditionalFormatting sqref="D95">
    <cfRule type="cellIs" dxfId="27272" priority="7423" stopIfTrue="1" operator="notEqual">
      <formula>D85</formula>
    </cfRule>
    <cfRule type="cellIs" dxfId="27271" priority="7424" stopIfTrue="1" operator="equal">
      <formula>D85</formula>
    </cfRule>
  </conditionalFormatting>
  <conditionalFormatting sqref="D95">
    <cfRule type="cellIs" dxfId="27270" priority="7421" stopIfTrue="1" operator="notEqual">
      <formula>D88</formula>
    </cfRule>
    <cfRule type="cellIs" dxfId="27269" priority="7422" stopIfTrue="1" operator="equal">
      <formula>D88</formula>
    </cfRule>
  </conditionalFormatting>
  <conditionalFormatting sqref="D95">
    <cfRule type="cellIs" dxfId="27268" priority="7419" stopIfTrue="1" operator="notEqual">
      <formula>D79</formula>
    </cfRule>
    <cfRule type="cellIs" dxfId="27267" priority="7420" stopIfTrue="1" operator="equal">
      <formula>D79</formula>
    </cfRule>
  </conditionalFormatting>
  <conditionalFormatting sqref="D95">
    <cfRule type="cellIs" dxfId="27266" priority="7417" stopIfTrue="1" operator="notEqual">
      <formula>D83</formula>
    </cfRule>
    <cfRule type="cellIs" dxfId="27265" priority="7418" stopIfTrue="1" operator="equal">
      <formula>D83</formula>
    </cfRule>
  </conditionalFormatting>
  <conditionalFormatting sqref="D95">
    <cfRule type="cellIs" dxfId="27264" priority="7415" stopIfTrue="1" operator="notEqual">
      <formula>D84</formula>
    </cfRule>
    <cfRule type="cellIs" dxfId="27263" priority="7416" stopIfTrue="1" operator="equal">
      <formula>D84</formula>
    </cfRule>
  </conditionalFormatting>
  <conditionalFormatting sqref="D95">
    <cfRule type="cellIs" dxfId="27262" priority="7413" stopIfTrue="1" operator="notEqual">
      <formula>D82</formula>
    </cfRule>
    <cfRule type="cellIs" dxfId="27261" priority="7414" stopIfTrue="1" operator="equal">
      <formula>D82</formula>
    </cfRule>
  </conditionalFormatting>
  <conditionalFormatting sqref="D95">
    <cfRule type="cellIs" dxfId="27260" priority="7411" stopIfTrue="1" operator="notEqual">
      <formula>D89</formula>
    </cfRule>
    <cfRule type="cellIs" dxfId="27259" priority="7412" stopIfTrue="1" operator="equal">
      <formula>D89</formula>
    </cfRule>
  </conditionalFormatting>
  <conditionalFormatting sqref="D95">
    <cfRule type="cellIs" dxfId="27258" priority="7409" stopIfTrue="1" operator="notEqual">
      <formula>D90</formula>
    </cfRule>
    <cfRule type="cellIs" dxfId="27257" priority="7410" stopIfTrue="1" operator="equal">
      <formula>D90</formula>
    </cfRule>
  </conditionalFormatting>
  <conditionalFormatting sqref="D95">
    <cfRule type="cellIs" dxfId="27256" priority="7407" stopIfTrue="1" operator="notEqual">
      <formula>D86</formula>
    </cfRule>
    <cfRule type="cellIs" dxfId="27255" priority="7408" stopIfTrue="1" operator="equal">
      <formula>D86</formula>
    </cfRule>
  </conditionalFormatting>
  <conditionalFormatting sqref="D95">
    <cfRule type="cellIs" dxfId="27254" priority="7405" stopIfTrue="1" operator="notEqual">
      <formula>D78</formula>
    </cfRule>
    <cfRule type="cellIs" dxfId="27253" priority="7406" stopIfTrue="1" operator="equal">
      <formula>D78</formula>
    </cfRule>
  </conditionalFormatting>
  <conditionalFormatting sqref="D95">
    <cfRule type="cellIs" dxfId="27252" priority="7403" stopIfTrue="1" operator="notEqual">
      <formula>D82</formula>
    </cfRule>
    <cfRule type="cellIs" dxfId="27251" priority="7404" stopIfTrue="1" operator="equal">
      <formula>D82</formula>
    </cfRule>
  </conditionalFormatting>
  <conditionalFormatting sqref="D95">
    <cfRule type="cellIs" dxfId="27250" priority="7401" stopIfTrue="1" operator="notEqual">
      <formula>D90</formula>
    </cfRule>
    <cfRule type="cellIs" dxfId="27249" priority="7402" stopIfTrue="1" operator="equal">
      <formula>D90</formula>
    </cfRule>
  </conditionalFormatting>
  <conditionalFormatting sqref="D95">
    <cfRule type="cellIs" dxfId="27248" priority="7399" stopIfTrue="1" operator="notEqual">
      <formula>D92</formula>
    </cfRule>
    <cfRule type="cellIs" dxfId="27247" priority="7400" stopIfTrue="1" operator="equal">
      <formula>D92</formula>
    </cfRule>
  </conditionalFormatting>
  <conditionalFormatting sqref="D95">
    <cfRule type="cellIs" dxfId="27246" priority="7397" stopIfTrue="1" operator="notEqual">
      <formula>D77</formula>
    </cfRule>
    <cfRule type="cellIs" dxfId="27245" priority="7398" stopIfTrue="1" operator="equal">
      <formula>D77</formula>
    </cfRule>
  </conditionalFormatting>
  <conditionalFormatting sqref="D95">
    <cfRule type="cellIs" dxfId="27244" priority="7395" stopIfTrue="1" operator="notEqual">
      <formula>D89</formula>
    </cfRule>
    <cfRule type="cellIs" dxfId="27243" priority="7396" stopIfTrue="1" operator="equal">
      <formula>D89</formula>
    </cfRule>
  </conditionalFormatting>
  <conditionalFormatting sqref="D95">
    <cfRule type="cellIs" dxfId="27242" priority="7393" stopIfTrue="1" operator="notEqual">
      <formula>D90</formula>
    </cfRule>
    <cfRule type="cellIs" dxfId="27241" priority="7394" stopIfTrue="1" operator="equal">
      <formula>D90</formula>
    </cfRule>
  </conditionalFormatting>
  <conditionalFormatting sqref="D95">
    <cfRule type="cellIs" dxfId="27240" priority="7391" stopIfTrue="1" operator="notEqual">
      <formula>D93</formula>
    </cfRule>
    <cfRule type="cellIs" dxfId="27239" priority="7392" stopIfTrue="1" operator="equal">
      <formula>D93</formula>
    </cfRule>
  </conditionalFormatting>
  <conditionalFormatting sqref="D95">
    <cfRule type="cellIs" dxfId="27238" priority="7389" stopIfTrue="1" operator="notEqual">
      <formula>D92</formula>
    </cfRule>
    <cfRule type="cellIs" dxfId="27237" priority="7390" stopIfTrue="1" operator="equal">
      <formula>D92</formula>
    </cfRule>
  </conditionalFormatting>
  <conditionalFormatting sqref="D95">
    <cfRule type="cellIs" dxfId="27236" priority="7387" stopIfTrue="1" operator="notEqual">
      <formula>D87</formula>
    </cfRule>
    <cfRule type="cellIs" dxfId="27235" priority="7388" stopIfTrue="1" operator="equal">
      <formula>D87</formula>
    </cfRule>
  </conditionalFormatting>
  <conditionalFormatting sqref="D95">
    <cfRule type="cellIs" dxfId="27234" priority="7385" stopIfTrue="1" operator="notEqual">
      <formula>D85</formula>
    </cfRule>
    <cfRule type="cellIs" dxfId="27233" priority="7386" stopIfTrue="1" operator="equal">
      <formula>D85</formula>
    </cfRule>
  </conditionalFormatting>
  <conditionalFormatting sqref="D95">
    <cfRule type="cellIs" dxfId="27232" priority="7383" stopIfTrue="1" operator="notEqual">
      <formula>D88</formula>
    </cfRule>
    <cfRule type="cellIs" dxfId="27231" priority="7384" stopIfTrue="1" operator="equal">
      <formula>D88</formula>
    </cfRule>
  </conditionalFormatting>
  <conditionalFormatting sqref="D95">
    <cfRule type="cellIs" dxfId="27230" priority="7381" stopIfTrue="1" operator="notEqual">
      <formula>D79</formula>
    </cfRule>
    <cfRule type="cellIs" dxfId="27229" priority="7382" stopIfTrue="1" operator="equal">
      <formula>D79</formula>
    </cfRule>
  </conditionalFormatting>
  <conditionalFormatting sqref="D95">
    <cfRule type="cellIs" dxfId="27228" priority="7379" stopIfTrue="1" operator="notEqual">
      <formula>D83</formula>
    </cfRule>
    <cfRule type="cellIs" dxfId="27227" priority="7380" stopIfTrue="1" operator="equal">
      <formula>D83</formula>
    </cfRule>
  </conditionalFormatting>
  <conditionalFormatting sqref="D95">
    <cfRule type="cellIs" dxfId="27226" priority="7377" stopIfTrue="1" operator="notEqual">
      <formula>D84</formula>
    </cfRule>
    <cfRule type="cellIs" dxfId="27225" priority="7378" stopIfTrue="1" operator="equal">
      <formula>D84</formula>
    </cfRule>
  </conditionalFormatting>
  <conditionalFormatting sqref="D95">
    <cfRule type="cellIs" dxfId="27224" priority="7375" stopIfTrue="1" operator="notEqual">
      <formula>D82</formula>
    </cfRule>
    <cfRule type="cellIs" dxfId="27223" priority="7376" stopIfTrue="1" operator="equal">
      <formula>D82</formula>
    </cfRule>
  </conditionalFormatting>
  <conditionalFormatting sqref="D95">
    <cfRule type="cellIs" dxfId="27222" priority="7373" stopIfTrue="1" operator="notEqual">
      <formula>D86</formula>
    </cfRule>
    <cfRule type="cellIs" dxfId="27221" priority="7374" stopIfTrue="1" operator="equal">
      <formula>D86</formula>
    </cfRule>
  </conditionalFormatting>
  <conditionalFormatting sqref="D95">
    <cfRule type="cellIs" dxfId="27220" priority="7371" stopIfTrue="1" operator="notEqual">
      <formula>D77</formula>
    </cfRule>
    <cfRule type="cellIs" dxfId="27219" priority="7372" stopIfTrue="1" operator="equal">
      <formula>D77</formula>
    </cfRule>
  </conditionalFormatting>
  <conditionalFormatting sqref="D95">
    <cfRule type="cellIs" dxfId="27218" priority="7369" stopIfTrue="1" operator="notEqual">
      <formula>D87</formula>
    </cfRule>
    <cfRule type="cellIs" dxfId="27217" priority="7370" stopIfTrue="1" operator="equal">
      <formula>D87</formula>
    </cfRule>
  </conditionalFormatting>
  <conditionalFormatting sqref="D95">
    <cfRule type="cellIs" dxfId="27216" priority="7367" stopIfTrue="1" operator="notEqual">
      <formula>D93</formula>
    </cfRule>
    <cfRule type="cellIs" dxfId="27215" priority="7368" stopIfTrue="1" operator="equal">
      <formula>D93</formula>
    </cfRule>
  </conditionalFormatting>
  <conditionalFormatting sqref="D95">
    <cfRule type="cellIs" dxfId="27214" priority="7365" stopIfTrue="1" operator="notEqual">
      <formula>D88</formula>
    </cfRule>
    <cfRule type="cellIs" dxfId="27213" priority="7366" stopIfTrue="1" operator="equal">
      <formula>D88</formula>
    </cfRule>
  </conditionalFormatting>
  <conditionalFormatting sqref="D95">
    <cfRule type="cellIs" dxfId="27212" priority="7363" stopIfTrue="1" operator="notEqual">
      <formula>D93</formula>
    </cfRule>
    <cfRule type="cellIs" dxfId="27211" priority="7364" stopIfTrue="1" operator="equal">
      <formula>D93</formula>
    </cfRule>
  </conditionalFormatting>
  <conditionalFormatting sqref="D100:D103 C100:C105 D119:D121 D123">
    <cfRule type="cellIs" dxfId="27210" priority="7359" stopIfTrue="1" operator="notEqual">
      <formula>C99</formula>
    </cfRule>
    <cfRule type="cellIs" dxfId="27209" priority="7360" stopIfTrue="1" operator="equal">
      <formula>C99</formula>
    </cfRule>
  </conditionalFormatting>
  <conditionalFormatting sqref="D121 D123">
    <cfRule type="cellIs" dxfId="27208" priority="7355" stopIfTrue="1" operator="notEqual">
      <formula>D119</formula>
    </cfRule>
    <cfRule type="cellIs" dxfId="27207" priority="7356" stopIfTrue="1" operator="equal">
      <formula>D119</formula>
    </cfRule>
  </conditionalFormatting>
  <conditionalFormatting sqref="C105:C108 C124:C125">
    <cfRule type="cellIs" dxfId="27206" priority="7351" stopIfTrue="1" operator="notEqual">
      <formula>C100</formula>
    </cfRule>
    <cfRule type="cellIs" dxfId="27205" priority="7352" stopIfTrue="1" operator="equal">
      <formula>C100</formula>
    </cfRule>
  </conditionalFormatting>
  <conditionalFormatting sqref="C109:D109 C124:C125 D123:D125">
    <cfRule type="cellIs" dxfId="27204" priority="7347" stopIfTrue="1" operator="notEqual">
      <formula>C105</formula>
    </cfRule>
    <cfRule type="cellIs" dxfId="27203" priority="7348" stopIfTrue="1" operator="equal">
      <formula>C105</formula>
    </cfRule>
  </conditionalFormatting>
  <conditionalFormatting sqref="D121 C124:C125 D123:D125">
    <cfRule type="cellIs" dxfId="27202" priority="7345" stopIfTrue="1" operator="notEqual">
      <formula>C118</formula>
    </cfRule>
    <cfRule type="cellIs" dxfId="27201" priority="7346" stopIfTrue="1" operator="equal">
      <formula>C118</formula>
    </cfRule>
  </conditionalFormatting>
  <conditionalFormatting sqref="C124:D125">
    <cfRule type="cellIs" dxfId="27200" priority="7343" stopIfTrue="1" operator="notEqual">
      <formula>C117</formula>
    </cfRule>
    <cfRule type="cellIs" dxfId="27199" priority="7344" stopIfTrue="1" operator="equal">
      <formula>C117</formula>
    </cfRule>
  </conditionalFormatting>
  <conditionalFormatting sqref="C103:C104 D103">
    <cfRule type="cellIs" dxfId="27198" priority="7339" stopIfTrue="1" operator="notEqual">
      <formula>C101</formula>
    </cfRule>
    <cfRule type="cellIs" dxfId="27197" priority="7340" stopIfTrue="1" operator="equal">
      <formula>C101</formula>
    </cfRule>
  </conditionalFormatting>
  <conditionalFormatting sqref="C105:C108">
    <cfRule type="cellIs" dxfId="27196" priority="7335" stopIfTrue="1" operator="notEqual">
      <formula>C103</formula>
    </cfRule>
    <cfRule type="cellIs" dxfId="27195" priority="7336" stopIfTrue="1" operator="equal">
      <formula>C103</formula>
    </cfRule>
  </conditionalFormatting>
  <conditionalFormatting sqref="C105:C108">
    <cfRule type="cellIs" dxfId="27194" priority="7333" stopIfTrue="1" operator="notEqual">
      <formula>C102</formula>
    </cfRule>
    <cfRule type="cellIs" dxfId="27193" priority="7334" stopIfTrue="1" operator="equal">
      <formula>C102</formula>
    </cfRule>
  </conditionalFormatting>
  <conditionalFormatting sqref="C104">
    <cfRule type="cellIs" dxfId="27192" priority="7331" stopIfTrue="1" operator="notEqual">
      <formula>C99</formula>
    </cfRule>
    <cfRule type="cellIs" dxfId="27191" priority="7332" stopIfTrue="1" operator="equal">
      <formula>C99</formula>
    </cfRule>
  </conditionalFormatting>
  <conditionalFormatting sqref="C104">
    <cfRule type="cellIs" dxfId="27190" priority="7329" stopIfTrue="1" operator="notEqual">
      <formula>C102</formula>
    </cfRule>
    <cfRule type="cellIs" dxfId="27189" priority="7330" stopIfTrue="1" operator="equal">
      <formula>C102</formula>
    </cfRule>
  </conditionalFormatting>
  <conditionalFormatting sqref="C104">
    <cfRule type="cellIs" dxfId="27188" priority="7327" stopIfTrue="1" operator="notEqual">
      <formula>C101</formula>
    </cfRule>
    <cfRule type="cellIs" dxfId="27187" priority="7328" stopIfTrue="1" operator="equal">
      <formula>C101</formula>
    </cfRule>
  </conditionalFormatting>
  <conditionalFormatting sqref="D104">
    <cfRule type="cellIs" dxfId="27186" priority="7325" stopIfTrue="1" operator="notEqual">
      <formula>D99</formula>
    </cfRule>
    <cfRule type="cellIs" dxfId="27185" priority="7326" stopIfTrue="1" operator="equal">
      <formula>D99</formula>
    </cfRule>
  </conditionalFormatting>
  <conditionalFormatting sqref="D104">
    <cfRule type="cellIs" dxfId="27184" priority="7323" stopIfTrue="1" operator="notEqual">
      <formula>D102</formula>
    </cfRule>
    <cfRule type="cellIs" dxfId="27183" priority="7324" stopIfTrue="1" operator="equal">
      <formula>D102</formula>
    </cfRule>
  </conditionalFormatting>
  <conditionalFormatting sqref="D104">
    <cfRule type="cellIs" dxfId="27182" priority="7321" stopIfTrue="1" operator="notEqual">
      <formula>D101</formula>
    </cfRule>
    <cfRule type="cellIs" dxfId="27181" priority="7322" stopIfTrue="1" operator="equal">
      <formula>D101</formula>
    </cfRule>
  </conditionalFormatting>
  <conditionalFormatting sqref="D105:D109">
    <cfRule type="cellIs" dxfId="27180" priority="7319" stopIfTrue="1" operator="notEqual">
      <formula>D100</formula>
    </cfRule>
    <cfRule type="cellIs" dxfId="27179" priority="7320" stopIfTrue="1" operator="equal">
      <formula>D100</formula>
    </cfRule>
  </conditionalFormatting>
  <conditionalFormatting sqref="D105:D109">
    <cfRule type="cellIs" dxfId="27178" priority="7317" stopIfTrue="1" operator="notEqual">
      <formula>D103</formula>
    </cfRule>
    <cfRule type="cellIs" dxfId="27177" priority="7318" stopIfTrue="1" operator="equal">
      <formula>D103</formula>
    </cfRule>
  </conditionalFormatting>
  <conditionalFormatting sqref="D105:D109">
    <cfRule type="cellIs" dxfId="27176" priority="7315" stopIfTrue="1" operator="notEqual">
      <formula>D102</formula>
    </cfRule>
    <cfRule type="cellIs" dxfId="27175" priority="7316" stopIfTrue="1" operator="equal">
      <formula>D102</formula>
    </cfRule>
  </conditionalFormatting>
  <conditionalFormatting sqref="D105:D109">
    <cfRule type="cellIs" dxfId="27174" priority="7313" stopIfTrue="1" operator="notEqual">
      <formula>D104</formula>
    </cfRule>
    <cfRule type="cellIs" dxfId="27173" priority="7314" stopIfTrue="1" operator="equal">
      <formula>D104</formula>
    </cfRule>
  </conditionalFormatting>
  <conditionalFormatting sqref="C105:C108">
    <cfRule type="cellIs" dxfId="27172" priority="7311" stopIfTrue="1" operator="notEqual">
      <formula>C104</formula>
    </cfRule>
    <cfRule type="cellIs" dxfId="27171" priority="7312" stopIfTrue="1" operator="equal">
      <formula>C104</formula>
    </cfRule>
  </conditionalFormatting>
  <conditionalFormatting sqref="C105:C108">
    <cfRule type="cellIs" dxfId="27170" priority="7309" stopIfTrue="1" operator="notEqual">
      <formula>C103</formula>
    </cfRule>
    <cfRule type="cellIs" dxfId="27169" priority="7310" stopIfTrue="1" operator="equal">
      <formula>C103</formula>
    </cfRule>
  </conditionalFormatting>
  <conditionalFormatting sqref="C105:C108">
    <cfRule type="cellIs" dxfId="27168" priority="7307" stopIfTrue="1" operator="notEqual">
      <formula>C100</formula>
    </cfRule>
    <cfRule type="cellIs" dxfId="27167" priority="7308" stopIfTrue="1" operator="equal">
      <formula>C100</formula>
    </cfRule>
  </conditionalFormatting>
  <conditionalFormatting sqref="C105:C108">
    <cfRule type="cellIs" dxfId="27166" priority="7305" stopIfTrue="1" operator="notEqual">
      <formula>C103</formula>
    </cfRule>
    <cfRule type="cellIs" dxfId="27165" priority="7306" stopIfTrue="1" operator="equal">
      <formula>C103</formula>
    </cfRule>
  </conditionalFormatting>
  <conditionalFormatting sqref="C105:C108">
    <cfRule type="cellIs" dxfId="27164" priority="7303" stopIfTrue="1" operator="notEqual">
      <formula>C102</formula>
    </cfRule>
    <cfRule type="cellIs" dxfId="27163" priority="7304" stopIfTrue="1" operator="equal">
      <formula>C102</formula>
    </cfRule>
  </conditionalFormatting>
  <conditionalFormatting sqref="C104:C108">
    <cfRule type="cellIs" dxfId="27162" priority="7301" stopIfTrue="1" operator="notEqual">
      <formula>C102</formula>
    </cfRule>
    <cfRule type="cellIs" dxfId="27161" priority="7302" stopIfTrue="1" operator="equal">
      <formula>C102</formula>
    </cfRule>
  </conditionalFormatting>
  <conditionalFormatting sqref="C105">
    <cfRule type="cellIs" dxfId="27160" priority="7299" stopIfTrue="1" operator="notEqual">
      <formula>C100</formula>
    </cfRule>
    <cfRule type="cellIs" dxfId="27159" priority="7300" stopIfTrue="1" operator="equal">
      <formula>C100</formula>
    </cfRule>
  </conditionalFormatting>
  <conditionalFormatting sqref="C105">
    <cfRule type="cellIs" dxfId="27158" priority="7297" stopIfTrue="1" operator="notEqual">
      <formula>C103</formula>
    </cfRule>
    <cfRule type="cellIs" dxfId="27157" priority="7298" stopIfTrue="1" operator="equal">
      <formula>C103</formula>
    </cfRule>
  </conditionalFormatting>
  <conditionalFormatting sqref="C105">
    <cfRule type="cellIs" dxfId="27156" priority="7295" stopIfTrue="1" operator="notEqual">
      <formula>C102</formula>
    </cfRule>
    <cfRule type="cellIs" dxfId="27155" priority="7296" stopIfTrue="1" operator="equal">
      <formula>C102</formula>
    </cfRule>
  </conditionalFormatting>
  <conditionalFormatting sqref="C105">
    <cfRule type="cellIs" dxfId="27154" priority="7293" stopIfTrue="1" operator="notEqual">
      <formula>C104</formula>
    </cfRule>
    <cfRule type="cellIs" dxfId="27153" priority="7294" stopIfTrue="1" operator="equal">
      <formula>C104</formula>
    </cfRule>
  </conditionalFormatting>
  <conditionalFormatting sqref="C112">
    <cfRule type="cellIs" dxfId="27152" priority="7287" stopIfTrue="1" operator="notEqual">
      <formula>C105</formula>
    </cfRule>
    <cfRule type="cellIs" dxfId="27151" priority="7288" stopIfTrue="1" operator="equal">
      <formula>C105</formula>
    </cfRule>
  </conditionalFormatting>
  <conditionalFormatting sqref="C112">
    <cfRule type="cellIs" dxfId="27150" priority="7285" stopIfTrue="1" operator="notEqual">
      <formula>C109</formula>
    </cfRule>
    <cfRule type="cellIs" dxfId="27149" priority="7286" stopIfTrue="1" operator="equal">
      <formula>C109</formula>
    </cfRule>
  </conditionalFormatting>
  <conditionalFormatting sqref="D112">
    <cfRule type="cellIs" dxfId="27148" priority="7283" stopIfTrue="1" operator="notEqual">
      <formula>D105</formula>
    </cfRule>
    <cfRule type="cellIs" dxfId="27147" priority="7284" stopIfTrue="1" operator="equal">
      <formula>D105</formula>
    </cfRule>
  </conditionalFormatting>
  <conditionalFormatting sqref="D112">
    <cfRule type="cellIs" dxfId="27146" priority="7281" stopIfTrue="1" operator="notEqual">
      <formula>D109</formula>
    </cfRule>
    <cfRule type="cellIs" dxfId="27145" priority="7282" stopIfTrue="1" operator="equal">
      <formula>D109</formula>
    </cfRule>
  </conditionalFormatting>
  <conditionalFormatting sqref="C109">
    <cfRule type="cellIs" dxfId="27144" priority="7221" stopIfTrue="1" operator="notEqual">
      <formula>C102</formula>
    </cfRule>
    <cfRule type="cellIs" dxfId="27143" priority="7222" stopIfTrue="1" operator="equal">
      <formula>C102</formula>
    </cfRule>
  </conditionalFormatting>
  <conditionalFormatting sqref="C109">
    <cfRule type="cellIs" dxfId="27142" priority="7219" stopIfTrue="1" operator="notEqual">
      <formula>C105</formula>
    </cfRule>
    <cfRule type="cellIs" dxfId="27141" priority="7220" stopIfTrue="1" operator="equal">
      <formula>C105</formula>
    </cfRule>
  </conditionalFormatting>
  <conditionalFormatting sqref="C109">
    <cfRule type="cellIs" dxfId="27140" priority="7217" stopIfTrue="1" operator="notEqual">
      <formula>C104</formula>
    </cfRule>
    <cfRule type="cellIs" dxfId="27139" priority="7218" stopIfTrue="1" operator="equal">
      <formula>C104</formula>
    </cfRule>
  </conditionalFormatting>
  <conditionalFormatting sqref="C109">
    <cfRule type="cellIs" dxfId="27138" priority="7215" stopIfTrue="1" operator="notEqual">
      <formula>C106</formula>
    </cfRule>
    <cfRule type="cellIs" dxfId="27137" priority="7216" stopIfTrue="1" operator="equal">
      <formula>C106</formula>
    </cfRule>
  </conditionalFormatting>
  <conditionalFormatting sqref="C109">
    <cfRule type="cellIs" dxfId="27136" priority="7213" stopIfTrue="1" operator="notEqual">
      <formula>C105</formula>
    </cfRule>
    <cfRule type="cellIs" dxfId="27135" priority="7214" stopIfTrue="1" operator="equal">
      <formula>C105</formula>
    </cfRule>
  </conditionalFormatting>
  <conditionalFormatting sqref="C109">
    <cfRule type="cellIs" dxfId="27134" priority="7211" stopIfTrue="1" operator="notEqual">
      <formula>C102</formula>
    </cfRule>
    <cfRule type="cellIs" dxfId="27133" priority="7212" stopIfTrue="1" operator="equal">
      <formula>C102</formula>
    </cfRule>
  </conditionalFormatting>
  <conditionalFormatting sqref="C109">
    <cfRule type="cellIs" dxfId="27132" priority="7209" stopIfTrue="1" operator="notEqual">
      <formula>C105</formula>
    </cfRule>
    <cfRule type="cellIs" dxfId="27131" priority="7210" stopIfTrue="1" operator="equal">
      <formula>C105</formula>
    </cfRule>
  </conditionalFormatting>
  <conditionalFormatting sqref="C109">
    <cfRule type="cellIs" dxfId="27130" priority="7207" stopIfTrue="1" operator="notEqual">
      <formula>C104</formula>
    </cfRule>
    <cfRule type="cellIs" dxfId="27129" priority="7208" stopIfTrue="1" operator="equal">
      <formula>C104</formula>
    </cfRule>
  </conditionalFormatting>
  <conditionalFormatting sqref="C109">
    <cfRule type="cellIs" dxfId="27128" priority="7205" stopIfTrue="1" operator="notEqual">
      <formula>C105</formula>
    </cfRule>
    <cfRule type="cellIs" dxfId="27127" priority="7206" stopIfTrue="1" operator="equal">
      <formula>C105</formula>
    </cfRule>
  </conditionalFormatting>
  <conditionalFormatting sqref="C107:D108 D109">
    <cfRule type="cellIs" dxfId="27126" priority="7203" stopIfTrue="1" operator="notEqual">
      <formula>C104</formula>
    </cfRule>
    <cfRule type="cellIs" dxfId="27125" priority="7204" stopIfTrue="1" operator="equal">
      <formula>C104</formula>
    </cfRule>
  </conditionalFormatting>
  <conditionalFormatting sqref="C107:C108">
    <cfRule type="cellIs" dxfId="27124" priority="7201" stopIfTrue="1" operator="notEqual">
      <formula>C101</formula>
    </cfRule>
    <cfRule type="cellIs" dxfId="27123" priority="7202" stopIfTrue="1" operator="equal">
      <formula>C101</formula>
    </cfRule>
  </conditionalFormatting>
  <conditionalFormatting sqref="C107:C108">
    <cfRule type="cellIs" dxfId="27122" priority="7199" stopIfTrue="1" operator="notEqual">
      <formula>C104</formula>
    </cfRule>
    <cfRule type="cellIs" dxfId="27121" priority="7200" stopIfTrue="1" operator="equal">
      <formula>C104</formula>
    </cfRule>
  </conditionalFormatting>
  <conditionalFormatting sqref="C107:C108">
    <cfRule type="cellIs" dxfId="27120" priority="7197" stopIfTrue="1" operator="notEqual">
      <formula>C103</formula>
    </cfRule>
    <cfRule type="cellIs" dxfId="27119" priority="7198" stopIfTrue="1" operator="equal">
      <formula>C103</formula>
    </cfRule>
  </conditionalFormatting>
  <conditionalFormatting sqref="C107:C108">
    <cfRule type="cellIs" dxfId="27118" priority="7195" stopIfTrue="1" operator="notEqual">
      <formula>C105</formula>
    </cfRule>
    <cfRule type="cellIs" dxfId="27117" priority="7196" stopIfTrue="1" operator="equal">
      <formula>C105</formula>
    </cfRule>
  </conditionalFormatting>
  <conditionalFormatting sqref="C107:C108">
    <cfRule type="cellIs" dxfId="27116" priority="7193" stopIfTrue="1" operator="notEqual">
      <formula>C104</formula>
    </cfRule>
    <cfRule type="cellIs" dxfId="27115" priority="7194" stopIfTrue="1" operator="equal">
      <formula>C104</formula>
    </cfRule>
  </conditionalFormatting>
  <conditionalFormatting sqref="C107:C108">
    <cfRule type="cellIs" dxfId="27114" priority="7191" stopIfTrue="1" operator="notEqual">
      <formula>C101</formula>
    </cfRule>
    <cfRule type="cellIs" dxfId="27113" priority="7192" stopIfTrue="1" operator="equal">
      <formula>C101</formula>
    </cfRule>
  </conditionalFormatting>
  <conditionalFormatting sqref="C107:C108">
    <cfRule type="cellIs" dxfId="27112" priority="7189" stopIfTrue="1" operator="notEqual">
      <formula>C104</formula>
    </cfRule>
    <cfRule type="cellIs" dxfId="27111" priority="7190" stopIfTrue="1" operator="equal">
      <formula>C104</formula>
    </cfRule>
  </conditionalFormatting>
  <conditionalFormatting sqref="C107:C108">
    <cfRule type="cellIs" dxfId="27110" priority="7187" stopIfTrue="1" operator="notEqual">
      <formula>C103</formula>
    </cfRule>
    <cfRule type="cellIs" dxfId="27109" priority="7188" stopIfTrue="1" operator="equal">
      <formula>C103</formula>
    </cfRule>
  </conditionalFormatting>
  <conditionalFormatting sqref="C107:C108">
    <cfRule type="cellIs" dxfId="27108" priority="7185" stopIfTrue="1" operator="notEqual">
      <formula>C104</formula>
    </cfRule>
    <cfRule type="cellIs" dxfId="27107" priority="7186" stopIfTrue="1" operator="equal">
      <formula>C104</formula>
    </cfRule>
  </conditionalFormatting>
  <conditionalFormatting sqref="D109">
    <cfRule type="cellIs" dxfId="27106" priority="7183" stopIfTrue="1" operator="notEqual">
      <formula>D102</formula>
    </cfRule>
    <cfRule type="cellIs" dxfId="27105" priority="7184" stopIfTrue="1" operator="equal">
      <formula>D102</formula>
    </cfRule>
  </conditionalFormatting>
  <conditionalFormatting sqref="D109">
    <cfRule type="cellIs" dxfId="27104" priority="7181" stopIfTrue="1" operator="notEqual">
      <formula>D105</formula>
    </cfRule>
    <cfRule type="cellIs" dxfId="27103" priority="7182" stopIfTrue="1" operator="equal">
      <formula>D105</formula>
    </cfRule>
  </conditionalFormatting>
  <conditionalFormatting sqref="D109">
    <cfRule type="cellIs" dxfId="27102" priority="7179" stopIfTrue="1" operator="notEqual">
      <formula>D104</formula>
    </cfRule>
    <cfRule type="cellIs" dxfId="27101" priority="7180" stopIfTrue="1" operator="equal">
      <formula>D104</formula>
    </cfRule>
  </conditionalFormatting>
  <conditionalFormatting sqref="D109">
    <cfRule type="cellIs" dxfId="27100" priority="7177" stopIfTrue="1" operator="notEqual">
      <formula>D106</formula>
    </cfRule>
    <cfRule type="cellIs" dxfId="27099" priority="7178" stopIfTrue="1" operator="equal">
      <formula>D106</formula>
    </cfRule>
  </conditionalFormatting>
  <conditionalFormatting sqref="D109">
    <cfRule type="cellIs" dxfId="27098" priority="7175" stopIfTrue="1" operator="notEqual">
      <formula>D105</formula>
    </cfRule>
    <cfRule type="cellIs" dxfId="27097" priority="7176" stopIfTrue="1" operator="equal">
      <formula>D105</formula>
    </cfRule>
  </conditionalFormatting>
  <conditionalFormatting sqref="D109">
    <cfRule type="cellIs" dxfId="27096" priority="7173" stopIfTrue="1" operator="notEqual">
      <formula>D102</formula>
    </cfRule>
    <cfRule type="cellIs" dxfId="27095" priority="7174" stopIfTrue="1" operator="equal">
      <formula>D102</formula>
    </cfRule>
  </conditionalFormatting>
  <conditionalFormatting sqref="D109">
    <cfRule type="cellIs" dxfId="27094" priority="7171" stopIfTrue="1" operator="notEqual">
      <formula>D105</formula>
    </cfRule>
    <cfRule type="cellIs" dxfId="27093" priority="7172" stopIfTrue="1" operator="equal">
      <formula>D105</formula>
    </cfRule>
  </conditionalFormatting>
  <conditionalFormatting sqref="D109">
    <cfRule type="cellIs" dxfId="27092" priority="7169" stopIfTrue="1" operator="notEqual">
      <formula>D104</formula>
    </cfRule>
    <cfRule type="cellIs" dxfId="27091" priority="7170" stopIfTrue="1" operator="equal">
      <formula>D104</formula>
    </cfRule>
  </conditionalFormatting>
  <conditionalFormatting sqref="D109">
    <cfRule type="cellIs" dxfId="27090" priority="7167" stopIfTrue="1" operator="notEqual">
      <formula>D105</formula>
    </cfRule>
    <cfRule type="cellIs" dxfId="27089" priority="7168" stopIfTrue="1" operator="equal">
      <formula>D105</formula>
    </cfRule>
  </conditionalFormatting>
  <conditionalFormatting sqref="D107:D109">
    <cfRule type="cellIs" dxfId="27088" priority="7165" stopIfTrue="1" operator="notEqual">
      <formula>D102</formula>
    </cfRule>
    <cfRule type="cellIs" dxfId="27087" priority="7166" stopIfTrue="1" operator="equal">
      <formula>D102</formula>
    </cfRule>
  </conditionalFormatting>
  <conditionalFormatting sqref="D107:D109">
    <cfRule type="cellIs" dxfId="27086" priority="7163" stopIfTrue="1" operator="notEqual">
      <formula>D101</formula>
    </cfRule>
    <cfRule type="cellIs" dxfId="27085" priority="7164" stopIfTrue="1" operator="equal">
      <formula>D101</formula>
    </cfRule>
  </conditionalFormatting>
  <conditionalFormatting sqref="D107:D109">
    <cfRule type="cellIs" dxfId="27084" priority="7161" stopIfTrue="1" operator="notEqual">
      <formula>D105</formula>
    </cfRule>
    <cfRule type="cellIs" dxfId="27083" priority="7162" stopIfTrue="1" operator="equal">
      <formula>D105</formula>
    </cfRule>
  </conditionalFormatting>
  <conditionalFormatting sqref="D107:D109">
    <cfRule type="cellIs" dxfId="27082" priority="7159" stopIfTrue="1" operator="notEqual">
      <formula>D106</formula>
    </cfRule>
    <cfRule type="cellIs" dxfId="27081" priority="7160" stopIfTrue="1" operator="equal">
      <formula>D106</formula>
    </cfRule>
  </conditionalFormatting>
  <conditionalFormatting sqref="D107:D109">
    <cfRule type="cellIs" dxfId="27080" priority="7157" stopIfTrue="1" operator="notEqual">
      <formula>D105</formula>
    </cfRule>
    <cfRule type="cellIs" dxfId="27079" priority="7158" stopIfTrue="1" operator="equal">
      <formula>D105</formula>
    </cfRule>
  </conditionalFormatting>
  <conditionalFormatting sqref="D107:D109">
    <cfRule type="cellIs" dxfId="27078" priority="7155" stopIfTrue="1" operator="notEqual">
      <formula>D106</formula>
    </cfRule>
    <cfRule type="cellIs" dxfId="27077" priority="7156" stopIfTrue="1" operator="equal">
      <formula>D106</formula>
    </cfRule>
  </conditionalFormatting>
  <conditionalFormatting sqref="D107:D109">
    <cfRule type="cellIs" dxfId="27076" priority="7153" stopIfTrue="1" operator="notEqual">
      <formula>D105</formula>
    </cfRule>
    <cfRule type="cellIs" dxfId="27075" priority="7154" stopIfTrue="1" operator="equal">
      <formula>D105</formula>
    </cfRule>
  </conditionalFormatting>
  <conditionalFormatting sqref="D107:D109">
    <cfRule type="cellIs" dxfId="27074" priority="7151" stopIfTrue="1" operator="notEqual">
      <formula>D106</formula>
    </cfRule>
    <cfRule type="cellIs" dxfId="27073" priority="7152" stopIfTrue="1" operator="equal">
      <formula>D106</formula>
    </cfRule>
  </conditionalFormatting>
  <conditionalFormatting sqref="D107:D109">
    <cfRule type="cellIs" dxfId="27072" priority="7149" stopIfTrue="1" operator="notEqual">
      <formula>D105</formula>
    </cfRule>
    <cfRule type="cellIs" dxfId="27071" priority="7150" stopIfTrue="1" operator="equal">
      <formula>D105</formula>
    </cfRule>
  </conditionalFormatting>
  <conditionalFormatting sqref="D107:D109">
    <cfRule type="cellIs" dxfId="27070" priority="7147" stopIfTrue="1" operator="notEqual">
      <formula>D105</formula>
    </cfRule>
    <cfRule type="cellIs" dxfId="27069" priority="7148" stopIfTrue="1" operator="equal">
      <formula>D105</formula>
    </cfRule>
  </conditionalFormatting>
  <conditionalFormatting sqref="D107:D109">
    <cfRule type="cellIs" dxfId="27068" priority="7145" stopIfTrue="1" operator="notEqual">
      <formula>D105</formula>
    </cfRule>
    <cfRule type="cellIs" dxfId="27067" priority="7146" stopIfTrue="1" operator="equal">
      <formula>D105</formula>
    </cfRule>
  </conditionalFormatting>
  <conditionalFormatting sqref="D107:D109">
    <cfRule type="cellIs" dxfId="27066" priority="7143" stopIfTrue="1" operator="notEqual">
      <formula>D105</formula>
    </cfRule>
    <cfRule type="cellIs" dxfId="27065" priority="7144" stopIfTrue="1" operator="equal">
      <formula>D105</formula>
    </cfRule>
  </conditionalFormatting>
  <conditionalFormatting sqref="D107:D109">
    <cfRule type="cellIs" dxfId="27064" priority="7141" stopIfTrue="1" operator="notEqual">
      <formula>D106</formula>
    </cfRule>
    <cfRule type="cellIs" dxfId="27063" priority="7142" stopIfTrue="1" operator="equal">
      <formula>D106</formula>
    </cfRule>
  </conditionalFormatting>
  <conditionalFormatting sqref="C124:C125">
    <cfRule type="cellIs" dxfId="27062" priority="7139" stopIfTrue="1" operator="notEqual">
      <formula>C117</formula>
    </cfRule>
    <cfRule type="cellIs" dxfId="27061" priority="7140" stopIfTrue="1" operator="equal">
      <formula>C117</formula>
    </cfRule>
  </conditionalFormatting>
  <conditionalFormatting sqref="C124:C125">
    <cfRule type="cellIs" dxfId="27060" priority="7137" stopIfTrue="1" operator="notEqual">
      <formula>C120</formula>
    </cfRule>
    <cfRule type="cellIs" dxfId="27059" priority="7138" stopIfTrue="1" operator="equal">
      <formula>C120</formula>
    </cfRule>
  </conditionalFormatting>
  <conditionalFormatting sqref="C124:C125">
    <cfRule type="cellIs" dxfId="27058" priority="7135" stopIfTrue="1" operator="notEqual">
      <formula>C119</formula>
    </cfRule>
    <cfRule type="cellIs" dxfId="27057" priority="7136" stopIfTrue="1" operator="equal">
      <formula>C119</formula>
    </cfRule>
  </conditionalFormatting>
  <conditionalFormatting sqref="C124:C125">
    <cfRule type="cellIs" dxfId="27056" priority="7133" stopIfTrue="1" operator="notEqual">
      <formula>C121</formula>
    </cfRule>
    <cfRule type="cellIs" dxfId="27055" priority="7134" stopIfTrue="1" operator="equal">
      <formula>C121</formula>
    </cfRule>
  </conditionalFormatting>
  <conditionalFormatting sqref="C124:C125">
    <cfRule type="cellIs" dxfId="27054" priority="7131" stopIfTrue="1" operator="notEqual">
      <formula>C117</formula>
    </cfRule>
    <cfRule type="cellIs" dxfId="27053" priority="7132" stopIfTrue="1" operator="equal">
      <formula>C117</formula>
    </cfRule>
  </conditionalFormatting>
  <conditionalFormatting sqref="C124:C125">
    <cfRule type="cellIs" dxfId="27052" priority="7127" stopIfTrue="1" operator="notEqual">
      <formula>C120</formula>
    </cfRule>
    <cfRule type="cellIs" dxfId="27051" priority="7128" stopIfTrue="1" operator="equal">
      <formula>C120</formula>
    </cfRule>
  </conditionalFormatting>
  <conditionalFormatting sqref="C124:C125">
    <cfRule type="cellIs" dxfId="27050" priority="7125" stopIfTrue="1" operator="notEqual">
      <formula>C121</formula>
    </cfRule>
    <cfRule type="cellIs" dxfId="27049" priority="7126" stopIfTrue="1" operator="equal">
      <formula>C121</formula>
    </cfRule>
  </conditionalFormatting>
  <conditionalFormatting sqref="C124:C125">
    <cfRule type="cellIs" dxfId="27048" priority="7123" stopIfTrue="1" operator="notEqual">
      <formula>C120</formula>
    </cfRule>
    <cfRule type="cellIs" dxfId="27047" priority="7124" stopIfTrue="1" operator="equal">
      <formula>C120</formula>
    </cfRule>
  </conditionalFormatting>
  <conditionalFormatting sqref="C124:C125">
    <cfRule type="cellIs" dxfId="27046" priority="7121" stopIfTrue="1" operator="notEqual">
      <formula>C121</formula>
    </cfRule>
    <cfRule type="cellIs" dxfId="27045" priority="7122" stopIfTrue="1" operator="equal">
      <formula>C121</formula>
    </cfRule>
  </conditionalFormatting>
  <conditionalFormatting sqref="C124:C125">
    <cfRule type="cellIs" dxfId="27044" priority="7119" stopIfTrue="1" operator="notEqual">
      <formula>C120</formula>
    </cfRule>
    <cfRule type="cellIs" dxfId="27043" priority="7120" stopIfTrue="1" operator="equal">
      <formula>C120</formula>
    </cfRule>
  </conditionalFormatting>
  <conditionalFormatting sqref="C124:C125">
    <cfRule type="cellIs" dxfId="27042" priority="7117" stopIfTrue="1" operator="notEqual">
      <formula>C121</formula>
    </cfRule>
    <cfRule type="cellIs" dxfId="27041" priority="7118" stopIfTrue="1" operator="equal">
      <formula>C121</formula>
    </cfRule>
  </conditionalFormatting>
  <conditionalFormatting sqref="C124:C125">
    <cfRule type="cellIs" dxfId="27040" priority="7115" stopIfTrue="1" operator="notEqual">
      <formula>C120</formula>
    </cfRule>
    <cfRule type="cellIs" dxfId="27039" priority="7116" stopIfTrue="1" operator="equal">
      <formula>C120</formula>
    </cfRule>
  </conditionalFormatting>
  <conditionalFormatting sqref="C124:C125">
    <cfRule type="cellIs" dxfId="27038" priority="7113" stopIfTrue="1" operator="notEqual">
      <formula>C120</formula>
    </cfRule>
    <cfRule type="cellIs" dxfId="27037" priority="7114" stopIfTrue="1" operator="equal">
      <formula>C120</formula>
    </cfRule>
  </conditionalFormatting>
  <conditionalFormatting sqref="C124:C125">
    <cfRule type="cellIs" dxfId="27036" priority="7111" stopIfTrue="1" operator="notEqual">
      <formula>C120</formula>
    </cfRule>
    <cfRule type="cellIs" dxfId="27035" priority="7112" stopIfTrue="1" operator="equal">
      <formula>C120</formula>
    </cfRule>
  </conditionalFormatting>
  <conditionalFormatting sqref="C124:C125">
    <cfRule type="cellIs" dxfId="27034" priority="7109" stopIfTrue="1" operator="notEqual">
      <formula>C120</formula>
    </cfRule>
    <cfRule type="cellIs" dxfId="27033" priority="7110" stopIfTrue="1" operator="equal">
      <formula>C120</formula>
    </cfRule>
  </conditionalFormatting>
  <conditionalFormatting sqref="C124:C125">
    <cfRule type="cellIs" dxfId="27032" priority="7107" stopIfTrue="1" operator="notEqual">
      <formula>C121</formula>
    </cfRule>
    <cfRule type="cellIs" dxfId="27031" priority="7108" stopIfTrue="1" operator="equal">
      <formula>C121</formula>
    </cfRule>
  </conditionalFormatting>
  <conditionalFormatting sqref="D123">
    <cfRule type="cellIs" dxfId="27030" priority="7105" stopIfTrue="1" operator="notEqual">
      <formula>D114</formula>
    </cfRule>
    <cfRule type="cellIs" dxfId="27029" priority="7106" stopIfTrue="1" operator="equal">
      <formula>D114</formula>
    </cfRule>
  </conditionalFormatting>
  <conditionalFormatting sqref="D123">
    <cfRule type="cellIs" dxfId="27028" priority="7103" stopIfTrue="1" operator="notEqual">
      <formula>D113</formula>
    </cfRule>
    <cfRule type="cellIs" dxfId="27027" priority="7104" stopIfTrue="1" operator="equal">
      <formula>D113</formula>
    </cfRule>
  </conditionalFormatting>
  <conditionalFormatting sqref="C121:C123">
    <cfRule type="cellIs" dxfId="27026" priority="7099" stopIfTrue="1" operator="notEqual">
      <formula>C117</formula>
    </cfRule>
    <cfRule type="cellIs" dxfId="27025" priority="7100" stopIfTrue="1" operator="equal">
      <formula>C117</formula>
    </cfRule>
  </conditionalFormatting>
  <conditionalFormatting sqref="C121:C123">
    <cfRule type="cellIs" dxfId="27024" priority="7097" stopIfTrue="1" operator="notEqual">
      <formula>C117</formula>
    </cfRule>
    <cfRule type="cellIs" dxfId="27023" priority="7098" stopIfTrue="1" operator="equal">
      <formula>C117</formula>
    </cfRule>
  </conditionalFormatting>
  <conditionalFormatting sqref="C121:C123">
    <cfRule type="cellIs" dxfId="27022" priority="7095" stopIfTrue="1" operator="notEqual">
      <formula>C117</formula>
    </cfRule>
    <cfRule type="cellIs" dxfId="27021" priority="7096" stopIfTrue="1" operator="equal">
      <formula>C117</formula>
    </cfRule>
  </conditionalFormatting>
  <conditionalFormatting sqref="C121:C123">
    <cfRule type="cellIs" dxfId="27020" priority="7093" stopIfTrue="1" operator="notEqual">
      <formula>C118</formula>
    </cfRule>
    <cfRule type="cellIs" dxfId="27019" priority="7094" stopIfTrue="1" operator="equal">
      <formula>C118</formula>
    </cfRule>
  </conditionalFormatting>
  <conditionalFormatting sqref="C121:C123">
    <cfRule type="cellIs" dxfId="27018" priority="7091" stopIfTrue="1" operator="notEqual">
      <formula>C117</formula>
    </cfRule>
    <cfRule type="cellIs" dxfId="27017" priority="7092" stopIfTrue="1" operator="equal">
      <formula>C117</formula>
    </cfRule>
  </conditionalFormatting>
  <conditionalFormatting sqref="C122">
    <cfRule type="cellIs" dxfId="27016" priority="7089" stopIfTrue="1" operator="notEqual">
      <formula>C118</formula>
    </cfRule>
    <cfRule type="cellIs" dxfId="27015" priority="7090" stopIfTrue="1" operator="equal">
      <formula>C118</formula>
    </cfRule>
  </conditionalFormatting>
  <conditionalFormatting sqref="C122">
    <cfRule type="cellIs" dxfId="27014" priority="7087" stopIfTrue="1" operator="notEqual">
      <formula>C119</formula>
    </cfRule>
    <cfRule type="cellIs" dxfId="27013" priority="7088" stopIfTrue="1" operator="equal">
      <formula>C119</formula>
    </cfRule>
  </conditionalFormatting>
  <conditionalFormatting sqref="C121">
    <cfRule type="cellIs" dxfId="27012" priority="7085" stopIfTrue="1" operator="notEqual">
      <formula>C118</formula>
    </cfRule>
    <cfRule type="cellIs" dxfId="27011" priority="7086" stopIfTrue="1" operator="equal">
      <formula>C118</formula>
    </cfRule>
  </conditionalFormatting>
  <conditionalFormatting sqref="C123">
    <cfRule type="cellIs" dxfId="27010" priority="7083" stopIfTrue="1" operator="notEqual">
      <formula>C119</formula>
    </cfRule>
    <cfRule type="cellIs" dxfId="27009" priority="7084" stopIfTrue="1" operator="equal">
      <formula>C119</formula>
    </cfRule>
  </conditionalFormatting>
  <conditionalFormatting sqref="C121:C123">
    <cfRule type="cellIs" dxfId="27008" priority="7075" stopIfTrue="1" operator="notEqual">
      <formula>C118</formula>
    </cfRule>
    <cfRule type="cellIs" dxfId="27007" priority="7076" stopIfTrue="1" operator="equal">
      <formula>C118</formula>
    </cfRule>
  </conditionalFormatting>
  <conditionalFormatting sqref="C121:C123">
    <cfRule type="cellIs" dxfId="27006" priority="7073" stopIfTrue="1" operator="notEqual">
      <formula>C112</formula>
    </cfRule>
    <cfRule type="cellIs" dxfId="27005" priority="7074" stopIfTrue="1" operator="equal">
      <formula>C112</formula>
    </cfRule>
  </conditionalFormatting>
  <conditionalFormatting sqref="C121:C123">
    <cfRule type="cellIs" dxfId="27004" priority="7071" stopIfTrue="1" operator="notEqual">
      <formula>C112</formula>
    </cfRule>
    <cfRule type="cellIs" dxfId="27003" priority="7072" stopIfTrue="1" operator="equal">
      <formula>C112</formula>
    </cfRule>
  </conditionalFormatting>
  <conditionalFormatting sqref="C121:C123">
    <cfRule type="cellIs" dxfId="27002" priority="7069" stopIfTrue="1" operator="notEqual">
      <formula>C117</formula>
    </cfRule>
    <cfRule type="cellIs" dxfId="27001" priority="7070" stopIfTrue="1" operator="equal">
      <formula>C117</formula>
    </cfRule>
  </conditionalFormatting>
  <conditionalFormatting sqref="C121:C123">
    <cfRule type="cellIs" dxfId="27000" priority="7065" stopIfTrue="1" operator="notEqual">
      <formula>C118</formula>
    </cfRule>
    <cfRule type="cellIs" dxfId="26999" priority="7066" stopIfTrue="1" operator="equal">
      <formula>C118</formula>
    </cfRule>
  </conditionalFormatting>
  <conditionalFormatting sqref="C121:C123">
    <cfRule type="cellIs" dxfId="26998" priority="7063" stopIfTrue="1" operator="notEqual">
      <formula>C112</formula>
    </cfRule>
    <cfRule type="cellIs" dxfId="26997" priority="7064" stopIfTrue="1" operator="equal">
      <formula>C112</formula>
    </cfRule>
  </conditionalFormatting>
  <conditionalFormatting sqref="C121:C123">
    <cfRule type="cellIs" dxfId="26996" priority="7059" stopIfTrue="1" operator="notEqual">
      <formula>C117</formula>
    </cfRule>
    <cfRule type="cellIs" dxfId="26995" priority="7060" stopIfTrue="1" operator="equal">
      <formula>C117</formula>
    </cfRule>
  </conditionalFormatting>
  <conditionalFormatting sqref="C121:C123">
    <cfRule type="cellIs" dxfId="26994" priority="7057" stopIfTrue="1" operator="notEqual">
      <formula>C118</formula>
    </cfRule>
    <cfRule type="cellIs" dxfId="26993" priority="7058" stopIfTrue="1" operator="equal">
      <formula>C118</formula>
    </cfRule>
  </conditionalFormatting>
  <conditionalFormatting sqref="C121:C123">
    <cfRule type="cellIs" dxfId="26992" priority="7055" stopIfTrue="1" operator="notEqual">
      <formula>C118</formula>
    </cfRule>
    <cfRule type="cellIs" dxfId="26991" priority="7056" stopIfTrue="1" operator="equal">
      <formula>C118</formula>
    </cfRule>
  </conditionalFormatting>
  <conditionalFormatting sqref="C121:C123">
    <cfRule type="cellIs" dxfId="26990" priority="7053" stopIfTrue="1" operator="notEqual">
      <formula>C117</formula>
    </cfRule>
    <cfRule type="cellIs" dxfId="26989" priority="7054" stopIfTrue="1" operator="equal">
      <formula>C117</formula>
    </cfRule>
  </conditionalFormatting>
  <conditionalFormatting sqref="C121:C123">
    <cfRule type="cellIs" dxfId="26988" priority="7051" stopIfTrue="1" operator="notEqual">
      <formula>C117</formula>
    </cfRule>
    <cfRule type="cellIs" dxfId="26987" priority="7052" stopIfTrue="1" operator="equal">
      <formula>C117</formula>
    </cfRule>
  </conditionalFormatting>
  <conditionalFormatting sqref="C121:C123">
    <cfRule type="cellIs" dxfId="26986" priority="7049" stopIfTrue="1" operator="notEqual">
      <formula>C117</formula>
    </cfRule>
    <cfRule type="cellIs" dxfId="26985" priority="7050" stopIfTrue="1" operator="equal">
      <formula>C117</formula>
    </cfRule>
  </conditionalFormatting>
  <conditionalFormatting sqref="C121:C123">
    <cfRule type="cellIs" dxfId="26984" priority="7047" stopIfTrue="1" operator="notEqual">
      <formula>C118</formula>
    </cfRule>
    <cfRule type="cellIs" dxfId="26983" priority="7048" stopIfTrue="1" operator="equal">
      <formula>C118</formula>
    </cfRule>
  </conditionalFormatting>
  <conditionalFormatting sqref="C121:C123">
    <cfRule type="cellIs" dxfId="26982" priority="7043" stopIfTrue="1" operator="notEqual">
      <formula>C118</formula>
    </cfRule>
    <cfRule type="cellIs" dxfId="26981" priority="7044" stopIfTrue="1" operator="equal">
      <formula>C118</formula>
    </cfRule>
  </conditionalFormatting>
  <conditionalFormatting sqref="C121:C123">
    <cfRule type="cellIs" dxfId="26980" priority="7041" stopIfTrue="1" operator="notEqual">
      <formula>C112</formula>
    </cfRule>
    <cfRule type="cellIs" dxfId="26979" priority="7042" stopIfTrue="1" operator="equal">
      <formula>C112</formula>
    </cfRule>
  </conditionalFormatting>
  <conditionalFormatting sqref="C122">
    <cfRule type="cellIs" dxfId="26978" priority="7039" stopIfTrue="1" operator="notEqual">
      <formula>C121</formula>
    </cfRule>
    <cfRule type="cellIs" dxfId="26977" priority="7040" stopIfTrue="1" operator="equal">
      <formula>C121</formula>
    </cfRule>
  </conditionalFormatting>
  <conditionalFormatting sqref="C122">
    <cfRule type="cellIs" dxfId="26976" priority="7037" stopIfTrue="1" operator="notEqual">
      <formula>C120</formula>
    </cfRule>
    <cfRule type="cellIs" dxfId="26975" priority="7038" stopIfTrue="1" operator="equal">
      <formula>C120</formula>
    </cfRule>
  </conditionalFormatting>
  <conditionalFormatting sqref="C122">
    <cfRule type="cellIs" dxfId="26974" priority="7035" stopIfTrue="1" operator="notEqual">
      <formula>C114</formula>
    </cfRule>
    <cfRule type="cellIs" dxfId="26973" priority="7036" stopIfTrue="1" operator="equal">
      <formula>C114</formula>
    </cfRule>
  </conditionalFormatting>
  <conditionalFormatting sqref="C122">
    <cfRule type="cellIs" dxfId="26972" priority="7033" stopIfTrue="1" operator="notEqual">
      <formula>C117</formula>
    </cfRule>
    <cfRule type="cellIs" dxfId="26971" priority="7034" stopIfTrue="1" operator="equal">
      <formula>C117</formula>
    </cfRule>
  </conditionalFormatting>
  <conditionalFormatting sqref="C122">
    <cfRule type="cellIs" dxfId="26970" priority="7031" stopIfTrue="1" operator="notEqual">
      <formula>C113</formula>
    </cfRule>
    <cfRule type="cellIs" dxfId="26969" priority="7032" stopIfTrue="1" operator="equal">
      <formula>C113</formula>
    </cfRule>
  </conditionalFormatting>
  <conditionalFormatting sqref="C121">
    <cfRule type="cellIs" dxfId="26968" priority="7029" stopIfTrue="1" operator="notEqual">
      <formula>C120</formula>
    </cfRule>
    <cfRule type="cellIs" dxfId="26967" priority="7030" stopIfTrue="1" operator="equal">
      <formula>C120</formula>
    </cfRule>
  </conditionalFormatting>
  <conditionalFormatting sqref="C121">
    <cfRule type="cellIs" dxfId="26966" priority="7027" stopIfTrue="1" operator="notEqual">
      <formula>C114</formula>
    </cfRule>
    <cfRule type="cellIs" dxfId="26965" priority="7028" stopIfTrue="1" operator="equal">
      <formula>C114</formula>
    </cfRule>
  </conditionalFormatting>
  <conditionalFormatting sqref="C121">
    <cfRule type="cellIs" dxfId="26964" priority="7025" stopIfTrue="1" operator="notEqual">
      <formula>C112</formula>
    </cfRule>
    <cfRule type="cellIs" dxfId="26963" priority="7026" stopIfTrue="1" operator="equal">
      <formula>C112</formula>
    </cfRule>
  </conditionalFormatting>
  <conditionalFormatting sqref="C123">
    <cfRule type="cellIs" dxfId="26962" priority="7023" stopIfTrue="1" operator="notEqual">
      <formula>C122</formula>
    </cfRule>
    <cfRule type="cellIs" dxfId="26961" priority="7024" stopIfTrue="1" operator="equal">
      <formula>C122</formula>
    </cfRule>
  </conditionalFormatting>
  <conditionalFormatting sqref="C123">
    <cfRule type="cellIs" dxfId="26960" priority="7021" stopIfTrue="1" operator="notEqual">
      <formula>C121</formula>
    </cfRule>
    <cfRule type="cellIs" dxfId="26959" priority="7022" stopIfTrue="1" operator="equal">
      <formula>C121</formula>
    </cfRule>
  </conditionalFormatting>
  <conditionalFormatting sqref="C123">
    <cfRule type="cellIs" dxfId="26958" priority="7019" stopIfTrue="1" operator="notEqual">
      <formula>C117</formula>
    </cfRule>
    <cfRule type="cellIs" dxfId="26957" priority="7020" stopIfTrue="1" operator="equal">
      <formula>C117</formula>
    </cfRule>
  </conditionalFormatting>
  <conditionalFormatting sqref="C123">
    <cfRule type="cellIs" dxfId="26956" priority="7017" stopIfTrue="1" operator="notEqual">
      <formula>C118</formula>
    </cfRule>
    <cfRule type="cellIs" dxfId="26955" priority="7018" stopIfTrue="1" operator="equal">
      <formula>C118</formula>
    </cfRule>
  </conditionalFormatting>
  <conditionalFormatting sqref="C123">
    <cfRule type="cellIs" dxfId="26954" priority="7015" stopIfTrue="1" operator="notEqual">
      <formula>C119</formula>
    </cfRule>
    <cfRule type="cellIs" dxfId="26953" priority="7016" stopIfTrue="1" operator="equal">
      <formula>C119</formula>
    </cfRule>
  </conditionalFormatting>
  <conditionalFormatting sqref="C123">
    <cfRule type="cellIs" dxfId="26952" priority="7013" stopIfTrue="1" operator="notEqual">
      <formula>C120</formula>
    </cfRule>
    <cfRule type="cellIs" dxfId="26951" priority="7014" stopIfTrue="1" operator="equal">
      <formula>C120</formula>
    </cfRule>
  </conditionalFormatting>
  <conditionalFormatting sqref="C123">
    <cfRule type="cellIs" dxfId="26950" priority="7011" stopIfTrue="1" operator="notEqual">
      <formula>C114</formula>
    </cfRule>
    <cfRule type="cellIs" dxfId="26949" priority="7012" stopIfTrue="1" operator="equal">
      <formula>C114</formula>
    </cfRule>
  </conditionalFormatting>
  <conditionalFormatting sqref="C123">
    <cfRule type="cellIs" dxfId="26948" priority="7009" stopIfTrue="1" operator="notEqual">
      <formula>C114</formula>
    </cfRule>
    <cfRule type="cellIs" dxfId="26947" priority="7010" stopIfTrue="1" operator="equal">
      <formula>C114</formula>
    </cfRule>
  </conditionalFormatting>
  <conditionalFormatting sqref="C122">
    <cfRule type="cellIs" dxfId="26946" priority="7007" stopIfTrue="1" operator="notEqual">
      <formula>C121</formula>
    </cfRule>
    <cfRule type="cellIs" dxfId="26945" priority="7008" stopIfTrue="1" operator="equal">
      <formula>C121</formula>
    </cfRule>
  </conditionalFormatting>
  <conditionalFormatting sqref="C123">
    <cfRule type="cellIs" dxfId="26944" priority="7005" stopIfTrue="1" operator="notEqual">
      <formula>C122</formula>
    </cfRule>
    <cfRule type="cellIs" dxfId="26943" priority="7006" stopIfTrue="1" operator="equal">
      <formula>C122</formula>
    </cfRule>
  </conditionalFormatting>
  <conditionalFormatting sqref="C123">
    <cfRule type="cellIs" dxfId="26942" priority="7003" stopIfTrue="1" operator="notEqual">
      <formula>C121</formula>
    </cfRule>
    <cfRule type="cellIs" dxfId="26941" priority="7004" stopIfTrue="1" operator="equal">
      <formula>C121</formula>
    </cfRule>
  </conditionalFormatting>
  <conditionalFormatting sqref="C123">
    <cfRule type="cellIs" dxfId="26940" priority="7001" stopIfTrue="1" operator="notEqual">
      <formula>C117</formula>
    </cfRule>
    <cfRule type="cellIs" dxfId="26939" priority="7002" stopIfTrue="1" operator="equal">
      <formula>C117</formula>
    </cfRule>
  </conditionalFormatting>
  <conditionalFormatting sqref="C123">
    <cfRule type="cellIs" dxfId="26938" priority="6999" stopIfTrue="1" operator="notEqual">
      <formula>C118</formula>
    </cfRule>
    <cfRule type="cellIs" dxfId="26937" priority="7000" stopIfTrue="1" operator="equal">
      <formula>C118</formula>
    </cfRule>
  </conditionalFormatting>
  <conditionalFormatting sqref="C123">
    <cfRule type="cellIs" dxfId="26936" priority="6997" stopIfTrue="1" operator="notEqual">
      <formula>C120</formula>
    </cfRule>
    <cfRule type="cellIs" dxfId="26935" priority="6998" stopIfTrue="1" operator="equal">
      <formula>C120</formula>
    </cfRule>
  </conditionalFormatting>
  <conditionalFormatting sqref="C123">
    <cfRule type="cellIs" dxfId="26934" priority="6995" stopIfTrue="1" operator="notEqual">
      <formula>C114</formula>
    </cfRule>
    <cfRule type="cellIs" dxfId="26933" priority="6996" stopIfTrue="1" operator="equal">
      <formula>C114</formula>
    </cfRule>
  </conditionalFormatting>
  <conditionalFormatting sqref="C123">
    <cfRule type="cellIs" dxfId="26932" priority="6993" stopIfTrue="1" operator="notEqual">
      <formula>C122</formula>
    </cfRule>
    <cfRule type="cellIs" dxfId="26931" priority="6994" stopIfTrue="1" operator="equal">
      <formula>C122</formula>
    </cfRule>
  </conditionalFormatting>
  <conditionalFormatting sqref="D125">
    <cfRule type="cellIs" dxfId="26930" priority="6991" stopIfTrue="1" operator="notEqual">
      <formula>D124</formula>
    </cfRule>
    <cfRule type="cellIs" dxfId="26929" priority="6992" stopIfTrue="1" operator="equal">
      <formula>D124</formula>
    </cfRule>
  </conditionalFormatting>
  <conditionalFormatting sqref="C119:C120">
    <cfRule type="cellIs" dxfId="26928" priority="6989" stopIfTrue="1" operator="notEqual">
      <formula>C118</formula>
    </cfRule>
    <cfRule type="cellIs" dxfId="26927" priority="6990" stopIfTrue="1" operator="equal">
      <formula>C118</formula>
    </cfRule>
  </conditionalFormatting>
  <conditionalFormatting sqref="D113">
    <cfRule type="cellIs" dxfId="26926" priority="6985" stopIfTrue="1" operator="notEqual">
      <formula>D106</formula>
    </cfRule>
    <cfRule type="cellIs" dxfId="26925" priority="6986" stopIfTrue="1" operator="equal">
      <formula>D106</formula>
    </cfRule>
  </conditionalFormatting>
  <conditionalFormatting sqref="D113">
    <cfRule type="cellIs" dxfId="26924" priority="6979" stopIfTrue="1" operator="notEqual">
      <formula>D108</formula>
    </cfRule>
    <cfRule type="cellIs" dxfId="26923" priority="6980" stopIfTrue="1" operator="equal">
      <formula>D108</formula>
    </cfRule>
  </conditionalFormatting>
  <conditionalFormatting sqref="D113">
    <cfRule type="cellIs" dxfId="26922" priority="6977" stopIfTrue="1" operator="notEqual">
      <formula>D112</formula>
    </cfRule>
    <cfRule type="cellIs" dxfId="26921" priority="6978" stopIfTrue="1" operator="equal">
      <formula>D112</formula>
    </cfRule>
  </conditionalFormatting>
  <conditionalFormatting sqref="D113">
    <cfRule type="cellIs" dxfId="26920" priority="6973" stopIfTrue="1" operator="notEqual">
      <formula>D112</formula>
    </cfRule>
    <cfRule type="cellIs" dxfId="26919" priority="6974" stopIfTrue="1" operator="equal">
      <formula>D112</formula>
    </cfRule>
  </conditionalFormatting>
  <conditionalFormatting sqref="D113">
    <cfRule type="cellIs" dxfId="26918" priority="6965" stopIfTrue="1" operator="notEqual">
      <formula>D112</formula>
    </cfRule>
    <cfRule type="cellIs" dxfId="26917" priority="6966" stopIfTrue="1" operator="equal">
      <formula>D112</formula>
    </cfRule>
  </conditionalFormatting>
  <conditionalFormatting sqref="D113">
    <cfRule type="cellIs" dxfId="26916" priority="6963" stopIfTrue="1" operator="notEqual">
      <formula>D112</formula>
    </cfRule>
    <cfRule type="cellIs" dxfId="26915" priority="6964" stopIfTrue="1" operator="equal">
      <formula>D112</formula>
    </cfRule>
  </conditionalFormatting>
  <conditionalFormatting sqref="C113:C115">
    <cfRule type="cellIs" dxfId="26914" priority="6961" stopIfTrue="1" operator="notEqual">
      <formula>C106</formula>
    </cfRule>
    <cfRule type="cellIs" dxfId="26913" priority="6962" stopIfTrue="1" operator="equal">
      <formula>C106</formula>
    </cfRule>
  </conditionalFormatting>
  <conditionalFormatting sqref="C113:C117">
    <cfRule type="cellIs" dxfId="26912" priority="6953" stopIfTrue="1" operator="notEqual">
      <formula>C104</formula>
    </cfRule>
    <cfRule type="cellIs" dxfId="26911" priority="6954" stopIfTrue="1" operator="equal">
      <formula>C104</formula>
    </cfRule>
  </conditionalFormatting>
  <conditionalFormatting sqref="C113:C115">
    <cfRule type="cellIs" dxfId="26910" priority="6943" stopIfTrue="1" operator="notEqual">
      <formula>C112</formula>
    </cfRule>
    <cfRule type="cellIs" dxfId="26909" priority="6944" stopIfTrue="1" operator="equal">
      <formula>C112</formula>
    </cfRule>
  </conditionalFormatting>
  <conditionalFormatting sqref="C113:C115">
    <cfRule type="cellIs" dxfId="26908" priority="6941" stopIfTrue="1" operator="notEqual">
      <formula>C106</formula>
    </cfRule>
    <cfRule type="cellIs" dxfId="26907" priority="6942" stopIfTrue="1" operator="equal">
      <formula>C106</formula>
    </cfRule>
  </conditionalFormatting>
  <conditionalFormatting sqref="C113:C115">
    <cfRule type="cellIs" dxfId="26906" priority="6937" stopIfTrue="1" operator="notEqual">
      <formula>C106</formula>
    </cfRule>
    <cfRule type="cellIs" dxfId="26905" priority="6938" stopIfTrue="1" operator="equal">
      <formula>C106</formula>
    </cfRule>
  </conditionalFormatting>
  <conditionalFormatting sqref="C113:C115">
    <cfRule type="cellIs" dxfId="26904" priority="6931" stopIfTrue="1" operator="notEqual">
      <formula>C112</formula>
    </cfRule>
    <cfRule type="cellIs" dxfId="26903" priority="6932" stopIfTrue="1" operator="equal">
      <formula>C112</formula>
    </cfRule>
  </conditionalFormatting>
  <conditionalFormatting sqref="C113:C115">
    <cfRule type="cellIs" dxfId="26902" priority="6927" stopIfTrue="1" operator="notEqual">
      <formula>C112</formula>
    </cfRule>
    <cfRule type="cellIs" dxfId="26901" priority="6928" stopIfTrue="1" operator="equal">
      <formula>C112</formula>
    </cfRule>
  </conditionalFormatting>
  <conditionalFormatting sqref="C113:C115">
    <cfRule type="cellIs" dxfId="26900" priority="6923" stopIfTrue="1" operator="notEqual">
      <formula>C112</formula>
    </cfRule>
    <cfRule type="cellIs" dxfId="26899" priority="6924" stopIfTrue="1" operator="equal">
      <formula>C112</formula>
    </cfRule>
  </conditionalFormatting>
  <conditionalFormatting sqref="C113:C115">
    <cfRule type="cellIs" dxfId="26898" priority="6913" stopIfTrue="1" operator="notEqual">
      <formula>C112</formula>
    </cfRule>
    <cfRule type="cellIs" dxfId="26897" priority="6914" stopIfTrue="1" operator="equal">
      <formula>C112</formula>
    </cfRule>
  </conditionalFormatting>
  <conditionalFormatting sqref="C113:C115">
    <cfRule type="cellIs" dxfId="26896" priority="6911" stopIfTrue="1" operator="notEqual">
      <formula>C106</formula>
    </cfRule>
    <cfRule type="cellIs" dxfId="26895" priority="6912" stopIfTrue="1" operator="equal">
      <formula>C106</formula>
    </cfRule>
  </conditionalFormatting>
  <conditionalFormatting sqref="C113:C115">
    <cfRule type="cellIs" dxfId="26894" priority="6903" stopIfTrue="1" operator="notEqual">
      <formula>C112</formula>
    </cfRule>
    <cfRule type="cellIs" dxfId="26893" priority="6904" stopIfTrue="1" operator="equal">
      <formula>C112</formula>
    </cfRule>
  </conditionalFormatting>
  <conditionalFormatting sqref="C113:C115">
    <cfRule type="cellIs" dxfId="26892" priority="6899" stopIfTrue="1" operator="notEqual">
      <formula>C112</formula>
    </cfRule>
    <cfRule type="cellIs" dxfId="26891" priority="6900" stopIfTrue="1" operator="equal">
      <formula>C112</formula>
    </cfRule>
  </conditionalFormatting>
  <conditionalFormatting sqref="C113:C115">
    <cfRule type="cellIs" dxfId="26890" priority="6891" stopIfTrue="1" operator="notEqual">
      <formula>C112</formula>
    </cfRule>
    <cfRule type="cellIs" dxfId="26889" priority="6892" stopIfTrue="1" operator="equal">
      <formula>C112</formula>
    </cfRule>
  </conditionalFormatting>
  <conditionalFormatting sqref="C113:C115">
    <cfRule type="cellIs" dxfId="26888" priority="6889" stopIfTrue="1" operator="notEqual">
      <formula>C112</formula>
    </cfRule>
    <cfRule type="cellIs" dxfId="26887" priority="6890" stopIfTrue="1" operator="equal">
      <formula>C112</formula>
    </cfRule>
  </conditionalFormatting>
  <conditionalFormatting sqref="C112">
    <cfRule type="cellIs" dxfId="26886" priority="6879" stopIfTrue="1" operator="notEqual">
      <formula>C109</formula>
    </cfRule>
    <cfRule type="cellIs" dxfId="26885" priority="6880" stopIfTrue="1" operator="equal">
      <formula>C109</formula>
    </cfRule>
  </conditionalFormatting>
  <conditionalFormatting sqref="C112">
    <cfRule type="cellIs" dxfId="26884" priority="6877" stopIfTrue="1" operator="notEqual">
      <formula>C107</formula>
    </cfRule>
    <cfRule type="cellIs" dxfId="26883" priority="6878" stopIfTrue="1" operator="equal">
      <formula>C107</formula>
    </cfRule>
  </conditionalFormatting>
  <conditionalFormatting sqref="C112">
    <cfRule type="cellIs" dxfId="26882" priority="6873" stopIfTrue="1" operator="notEqual">
      <formula>C109</formula>
    </cfRule>
    <cfRule type="cellIs" dxfId="26881" priority="6874" stopIfTrue="1" operator="equal">
      <formula>C109</formula>
    </cfRule>
  </conditionalFormatting>
  <conditionalFormatting sqref="C112">
    <cfRule type="cellIs" dxfId="26880" priority="6869" stopIfTrue="1" operator="notEqual">
      <formula>C109</formula>
    </cfRule>
    <cfRule type="cellIs" dxfId="26879" priority="6870" stopIfTrue="1" operator="equal">
      <formula>C109</formula>
    </cfRule>
  </conditionalFormatting>
  <conditionalFormatting sqref="C112">
    <cfRule type="cellIs" dxfId="26878" priority="6867" stopIfTrue="1" operator="notEqual">
      <formula>C109</formula>
    </cfRule>
    <cfRule type="cellIs" dxfId="26877" priority="6868" stopIfTrue="1" operator="equal">
      <formula>C109</formula>
    </cfRule>
  </conditionalFormatting>
  <conditionalFormatting sqref="C112">
    <cfRule type="cellIs" dxfId="26876" priority="6865" stopIfTrue="1" operator="notEqual">
      <formula>C109</formula>
    </cfRule>
    <cfRule type="cellIs" dxfId="26875" priority="6866" stopIfTrue="1" operator="equal">
      <formula>C109</formula>
    </cfRule>
  </conditionalFormatting>
  <conditionalFormatting sqref="C112">
    <cfRule type="cellIs" dxfId="26874" priority="6859" stopIfTrue="1" operator="notEqual">
      <formula>C105</formula>
    </cfRule>
    <cfRule type="cellIs" dxfId="26873" priority="6860" stopIfTrue="1" operator="equal">
      <formula>C105</formula>
    </cfRule>
  </conditionalFormatting>
  <conditionalFormatting sqref="C112">
    <cfRule type="cellIs" dxfId="26872" priority="6857" stopIfTrue="1" operator="notEqual">
      <formula>C109</formula>
    </cfRule>
    <cfRule type="cellIs" dxfId="26871" priority="6858" stopIfTrue="1" operator="equal">
      <formula>C109</formula>
    </cfRule>
  </conditionalFormatting>
  <conditionalFormatting sqref="C112">
    <cfRule type="cellIs" dxfId="26870" priority="6855" stopIfTrue="1" operator="notEqual">
      <formula>C105</formula>
    </cfRule>
    <cfRule type="cellIs" dxfId="26869" priority="6856" stopIfTrue="1" operator="equal">
      <formula>C105</formula>
    </cfRule>
  </conditionalFormatting>
  <conditionalFormatting sqref="C112">
    <cfRule type="cellIs" dxfId="26868" priority="6853" stopIfTrue="1" operator="notEqual">
      <formula>C109</formula>
    </cfRule>
    <cfRule type="cellIs" dxfId="26867" priority="6854" stopIfTrue="1" operator="equal">
      <formula>C109</formula>
    </cfRule>
  </conditionalFormatting>
  <conditionalFormatting sqref="C112">
    <cfRule type="cellIs" dxfId="26866" priority="6849" stopIfTrue="1" operator="notEqual">
      <formula>C109</formula>
    </cfRule>
    <cfRule type="cellIs" dxfId="26865" priority="6850" stopIfTrue="1" operator="equal">
      <formula>C109</formula>
    </cfRule>
  </conditionalFormatting>
  <conditionalFormatting sqref="C112">
    <cfRule type="cellIs" dxfId="26864" priority="6845" stopIfTrue="1" operator="notEqual">
      <formula>C109</formula>
    </cfRule>
    <cfRule type="cellIs" dxfId="26863" priority="6846" stopIfTrue="1" operator="equal">
      <formula>C109</formula>
    </cfRule>
  </conditionalFormatting>
  <conditionalFormatting sqref="C112">
    <cfRule type="cellIs" dxfId="26862" priority="6841" stopIfTrue="1" operator="notEqual">
      <formula>C109</formula>
    </cfRule>
    <cfRule type="cellIs" dxfId="26861" priority="6842" stopIfTrue="1" operator="equal">
      <formula>C109</formula>
    </cfRule>
  </conditionalFormatting>
  <conditionalFormatting sqref="C112">
    <cfRule type="cellIs" dxfId="26860" priority="6837" stopIfTrue="1" operator="notEqual">
      <formula>C109</formula>
    </cfRule>
    <cfRule type="cellIs" dxfId="26859" priority="6838" stopIfTrue="1" operator="equal">
      <formula>C109</formula>
    </cfRule>
  </conditionalFormatting>
  <conditionalFormatting sqref="C112">
    <cfRule type="cellIs" dxfId="26858" priority="6835" stopIfTrue="1" operator="notEqual">
      <formula>C109</formula>
    </cfRule>
    <cfRule type="cellIs" dxfId="26857" priority="6836" stopIfTrue="1" operator="equal">
      <formula>C109</formula>
    </cfRule>
  </conditionalFormatting>
  <conditionalFormatting sqref="C112">
    <cfRule type="cellIs" dxfId="26856" priority="6833" stopIfTrue="1" operator="notEqual">
      <formula>C109</formula>
    </cfRule>
    <cfRule type="cellIs" dxfId="26855" priority="6834" stopIfTrue="1" operator="equal">
      <formula>C109</formula>
    </cfRule>
  </conditionalFormatting>
  <conditionalFormatting sqref="C112">
    <cfRule type="cellIs" dxfId="26854" priority="6831" stopIfTrue="1" operator="notEqual">
      <formula>C109</formula>
    </cfRule>
    <cfRule type="cellIs" dxfId="26853" priority="6832" stopIfTrue="1" operator="equal">
      <formula>C109</formula>
    </cfRule>
  </conditionalFormatting>
  <conditionalFormatting sqref="C112">
    <cfRule type="cellIs" dxfId="26852" priority="6827" stopIfTrue="1" operator="notEqual">
      <formula>C105</formula>
    </cfRule>
    <cfRule type="cellIs" dxfId="26851" priority="6828" stopIfTrue="1" operator="equal">
      <formula>C105</formula>
    </cfRule>
  </conditionalFormatting>
  <conditionalFormatting sqref="C112">
    <cfRule type="cellIs" dxfId="26850" priority="6825" stopIfTrue="1" operator="notEqual">
      <formula>C109</formula>
    </cfRule>
    <cfRule type="cellIs" dxfId="26849" priority="6826" stopIfTrue="1" operator="equal">
      <formula>C109</formula>
    </cfRule>
  </conditionalFormatting>
  <conditionalFormatting sqref="C112">
    <cfRule type="cellIs" dxfId="26848" priority="6823" stopIfTrue="1" operator="notEqual">
      <formula>C109</formula>
    </cfRule>
    <cfRule type="cellIs" dxfId="26847" priority="6824" stopIfTrue="1" operator="equal">
      <formula>C109</formula>
    </cfRule>
  </conditionalFormatting>
  <conditionalFormatting sqref="C112">
    <cfRule type="cellIs" dxfId="26846" priority="6821" stopIfTrue="1" operator="notEqual">
      <formula>C107</formula>
    </cfRule>
    <cfRule type="cellIs" dxfId="26845" priority="6822" stopIfTrue="1" operator="equal">
      <formula>C107</formula>
    </cfRule>
  </conditionalFormatting>
  <conditionalFormatting sqref="C112">
    <cfRule type="cellIs" dxfId="26844" priority="6817" stopIfTrue="1" operator="notEqual">
      <formula>C109</formula>
    </cfRule>
    <cfRule type="cellIs" dxfId="26843" priority="6818" stopIfTrue="1" operator="equal">
      <formula>C109</formula>
    </cfRule>
  </conditionalFormatting>
  <conditionalFormatting sqref="C112">
    <cfRule type="cellIs" dxfId="26842" priority="6813" stopIfTrue="1" operator="notEqual">
      <formula>C109</formula>
    </cfRule>
    <cfRule type="cellIs" dxfId="26841" priority="6814" stopIfTrue="1" operator="equal">
      <formula>C109</formula>
    </cfRule>
  </conditionalFormatting>
  <conditionalFormatting sqref="C112">
    <cfRule type="cellIs" dxfId="26840" priority="6811" stopIfTrue="1" operator="notEqual">
      <formula>C109</formula>
    </cfRule>
    <cfRule type="cellIs" dxfId="26839" priority="6812" stopIfTrue="1" operator="equal">
      <formula>C109</formula>
    </cfRule>
  </conditionalFormatting>
  <conditionalFormatting sqref="C112">
    <cfRule type="cellIs" dxfId="26838" priority="6809" stopIfTrue="1" operator="notEqual">
      <formula>C109</formula>
    </cfRule>
    <cfRule type="cellIs" dxfId="26837" priority="6810" stopIfTrue="1" operator="equal">
      <formula>C109</formula>
    </cfRule>
  </conditionalFormatting>
  <conditionalFormatting sqref="C115:D115">
    <cfRule type="cellIs" dxfId="26836" priority="6803" stopIfTrue="1" operator="notEqual">
      <formula>C109</formula>
    </cfRule>
    <cfRule type="cellIs" dxfId="26835" priority="6804" stopIfTrue="1" operator="equal">
      <formula>C109</formula>
    </cfRule>
  </conditionalFormatting>
  <conditionalFormatting sqref="C115:D115">
    <cfRule type="cellIs" dxfId="26834" priority="6801" stopIfTrue="1" operator="notEqual">
      <formula>C102</formula>
    </cfRule>
    <cfRule type="cellIs" dxfId="26833" priority="6802" stopIfTrue="1" operator="equal">
      <formula>C102</formula>
    </cfRule>
  </conditionalFormatting>
  <conditionalFormatting sqref="C115:D115">
    <cfRule type="cellIs" dxfId="26832" priority="6799" stopIfTrue="1" operator="notEqual">
      <formula>C112</formula>
    </cfRule>
    <cfRule type="cellIs" dxfId="26831" priority="6800" stopIfTrue="1" operator="equal">
      <formula>C112</formula>
    </cfRule>
  </conditionalFormatting>
  <conditionalFormatting sqref="C115:D115">
    <cfRule type="cellIs" dxfId="26830" priority="6797" stopIfTrue="1" operator="notEqual">
      <formula>C107</formula>
    </cfRule>
    <cfRule type="cellIs" dxfId="26829" priority="6798" stopIfTrue="1" operator="equal">
      <formula>C107</formula>
    </cfRule>
  </conditionalFormatting>
  <conditionalFormatting sqref="C115:D115">
    <cfRule type="cellIs" dxfId="26828" priority="6795" stopIfTrue="1" operator="notEqual">
      <formula>C100</formula>
    </cfRule>
    <cfRule type="cellIs" dxfId="26827" priority="6796" stopIfTrue="1" operator="equal">
      <formula>C100</formula>
    </cfRule>
  </conditionalFormatting>
  <conditionalFormatting sqref="D116">
    <cfRule type="cellIs" dxfId="26826" priority="6793" stopIfTrue="1" operator="notEqual">
      <formula>D102</formula>
    </cfRule>
    <cfRule type="cellIs" dxfId="26825" priority="6794" stopIfTrue="1" operator="equal">
      <formula>D102</formula>
    </cfRule>
  </conditionalFormatting>
  <conditionalFormatting sqref="D116">
    <cfRule type="cellIs" dxfId="26824" priority="6791" stopIfTrue="1" operator="notEqual">
      <formula>D109</formula>
    </cfRule>
    <cfRule type="cellIs" dxfId="26823" priority="6792" stopIfTrue="1" operator="equal">
      <formula>D109</formula>
    </cfRule>
  </conditionalFormatting>
  <conditionalFormatting sqref="D116">
    <cfRule type="cellIs" dxfId="26822" priority="6789" stopIfTrue="1" operator="notEqual">
      <formula>D107</formula>
    </cfRule>
    <cfRule type="cellIs" dxfId="26821" priority="6790" stopIfTrue="1" operator="equal">
      <formula>D107</formula>
    </cfRule>
  </conditionalFormatting>
  <conditionalFormatting sqref="D116">
    <cfRule type="cellIs" dxfId="26820" priority="6787" stopIfTrue="1" operator="notEqual">
      <formula>D112</formula>
    </cfRule>
    <cfRule type="cellIs" dxfId="26819" priority="6788" stopIfTrue="1" operator="equal">
      <formula>D112</formula>
    </cfRule>
  </conditionalFormatting>
  <conditionalFormatting sqref="D116">
    <cfRule type="cellIs" dxfId="26818" priority="6785" stopIfTrue="1" operator="notEqual">
      <formula>D100</formula>
    </cfRule>
    <cfRule type="cellIs" dxfId="26817" priority="6786" stopIfTrue="1" operator="equal">
      <formula>D100</formula>
    </cfRule>
  </conditionalFormatting>
  <conditionalFormatting sqref="D116">
    <cfRule type="cellIs" dxfId="26816" priority="6783" stopIfTrue="1" operator="notEqual">
      <formula>D107</formula>
    </cfRule>
    <cfRule type="cellIs" dxfId="26815" priority="6784" stopIfTrue="1" operator="equal">
      <formula>D107</formula>
    </cfRule>
  </conditionalFormatting>
  <conditionalFormatting sqref="D116">
    <cfRule type="cellIs" dxfId="26814" priority="6781" stopIfTrue="1" operator="notEqual">
      <formula>D112</formula>
    </cfRule>
    <cfRule type="cellIs" dxfId="26813" priority="6782" stopIfTrue="1" operator="equal">
      <formula>D112</formula>
    </cfRule>
  </conditionalFormatting>
  <conditionalFormatting sqref="D116">
    <cfRule type="cellIs" dxfId="26812" priority="6779" stopIfTrue="1" operator="notEqual">
      <formula>D102</formula>
    </cfRule>
    <cfRule type="cellIs" dxfId="26811" priority="6780" stopIfTrue="1" operator="equal">
      <formula>D102</formula>
    </cfRule>
  </conditionalFormatting>
  <conditionalFormatting sqref="D116">
    <cfRule type="cellIs" dxfId="26810" priority="6777" stopIfTrue="1" operator="notEqual">
      <formula>D109</formula>
    </cfRule>
    <cfRule type="cellIs" dxfId="26809" priority="6778" stopIfTrue="1" operator="equal">
      <formula>D109</formula>
    </cfRule>
  </conditionalFormatting>
  <conditionalFormatting sqref="D116">
    <cfRule type="cellIs" dxfId="26808" priority="6775" stopIfTrue="1" operator="notEqual">
      <formula>D107</formula>
    </cfRule>
    <cfRule type="cellIs" dxfId="26807" priority="6776" stopIfTrue="1" operator="equal">
      <formula>D107</formula>
    </cfRule>
  </conditionalFormatting>
  <conditionalFormatting sqref="D116">
    <cfRule type="cellIs" dxfId="26806" priority="6773" stopIfTrue="1" operator="notEqual">
      <formula>D112</formula>
    </cfRule>
    <cfRule type="cellIs" dxfId="26805" priority="6774" stopIfTrue="1" operator="equal">
      <formula>D112</formula>
    </cfRule>
  </conditionalFormatting>
  <conditionalFormatting sqref="D116">
    <cfRule type="cellIs" dxfId="26804" priority="6771" stopIfTrue="1" operator="notEqual">
      <formula>D100</formula>
    </cfRule>
    <cfRule type="cellIs" dxfId="26803" priority="6772" stopIfTrue="1" operator="equal">
      <formula>D100</formula>
    </cfRule>
  </conditionalFormatting>
  <conditionalFormatting sqref="D116">
    <cfRule type="cellIs" dxfId="26802" priority="6769" stopIfTrue="1" operator="notEqual">
      <formula>D107</formula>
    </cfRule>
    <cfRule type="cellIs" dxfId="26801" priority="6770" stopIfTrue="1" operator="equal">
      <formula>D107</formula>
    </cfRule>
  </conditionalFormatting>
  <conditionalFormatting sqref="D116">
    <cfRule type="cellIs" dxfId="26800" priority="6767" stopIfTrue="1" operator="notEqual">
      <formula>D112</formula>
    </cfRule>
    <cfRule type="cellIs" dxfId="26799" priority="6768" stopIfTrue="1" operator="equal">
      <formula>D112</formula>
    </cfRule>
  </conditionalFormatting>
  <conditionalFormatting sqref="D116">
    <cfRule type="cellIs" dxfId="26798" priority="6763" stopIfTrue="1" operator="notEqual">
      <formula>D102</formula>
    </cfRule>
    <cfRule type="cellIs" dxfId="26797" priority="6764" stopIfTrue="1" operator="equal">
      <formula>D102</formula>
    </cfRule>
  </conditionalFormatting>
  <conditionalFormatting sqref="D116">
    <cfRule type="cellIs" dxfId="26796" priority="6761" stopIfTrue="1" operator="notEqual">
      <formula>D107</formula>
    </cfRule>
    <cfRule type="cellIs" dxfId="26795" priority="6762" stopIfTrue="1" operator="equal">
      <formula>D107</formula>
    </cfRule>
  </conditionalFormatting>
  <conditionalFormatting sqref="D116">
    <cfRule type="cellIs" dxfId="26794" priority="6759" stopIfTrue="1" operator="notEqual">
      <formula>D100</formula>
    </cfRule>
    <cfRule type="cellIs" dxfId="26793" priority="6760" stopIfTrue="1" operator="equal">
      <formula>D100</formula>
    </cfRule>
  </conditionalFormatting>
  <conditionalFormatting sqref="D116">
    <cfRule type="cellIs" dxfId="26792" priority="6757" stopIfTrue="1" operator="notEqual">
      <formula>D115</formula>
    </cfRule>
    <cfRule type="cellIs" dxfId="26791" priority="6758" stopIfTrue="1" operator="equal">
      <formula>D115</formula>
    </cfRule>
  </conditionalFormatting>
  <conditionalFormatting sqref="C122">
    <cfRule type="cellIs" dxfId="26790" priority="6755" stopIfTrue="1" operator="notEqual">
      <formula>C115</formula>
    </cfRule>
    <cfRule type="cellIs" dxfId="26789" priority="6756" stopIfTrue="1" operator="equal">
      <formula>C115</formula>
    </cfRule>
  </conditionalFormatting>
  <conditionalFormatting sqref="C122">
    <cfRule type="cellIs" dxfId="26788" priority="6753" stopIfTrue="1" operator="notEqual">
      <formula>C119</formula>
    </cfRule>
    <cfRule type="cellIs" dxfId="26787" priority="6754" stopIfTrue="1" operator="equal">
      <formula>C119</formula>
    </cfRule>
  </conditionalFormatting>
  <conditionalFormatting sqref="C122">
    <cfRule type="cellIs" dxfId="26786" priority="6751" stopIfTrue="1" operator="notEqual">
      <formula>C121</formula>
    </cfRule>
    <cfRule type="cellIs" dxfId="26785" priority="6752" stopIfTrue="1" operator="equal">
      <formula>C121</formula>
    </cfRule>
  </conditionalFormatting>
  <conditionalFormatting sqref="C122">
    <cfRule type="cellIs" dxfId="26784" priority="6749" stopIfTrue="1" operator="notEqual">
      <formula>C115</formula>
    </cfRule>
    <cfRule type="cellIs" dxfId="26783" priority="6750" stopIfTrue="1" operator="equal">
      <formula>C115</formula>
    </cfRule>
  </conditionalFormatting>
  <conditionalFormatting sqref="C122">
    <cfRule type="cellIs" dxfId="26782" priority="6747" stopIfTrue="1" operator="notEqual">
      <formula>C113</formula>
    </cfRule>
    <cfRule type="cellIs" dxfId="26781" priority="6748" stopIfTrue="1" operator="equal">
      <formula>C113</formula>
    </cfRule>
  </conditionalFormatting>
  <conditionalFormatting sqref="C123">
    <cfRule type="cellIs" dxfId="26780" priority="6745" stopIfTrue="1" operator="notEqual">
      <formula>C115</formula>
    </cfRule>
    <cfRule type="cellIs" dxfId="26779" priority="6746" stopIfTrue="1" operator="equal">
      <formula>C115</formula>
    </cfRule>
  </conditionalFormatting>
  <conditionalFormatting sqref="C123">
    <cfRule type="cellIs" dxfId="26778" priority="6743" stopIfTrue="1" operator="notEqual">
      <formula>C116</formula>
    </cfRule>
    <cfRule type="cellIs" dxfId="26777" priority="6744" stopIfTrue="1" operator="equal">
      <formula>C116</formula>
    </cfRule>
  </conditionalFormatting>
  <conditionalFormatting sqref="C123">
    <cfRule type="cellIs" dxfId="26776" priority="6741" stopIfTrue="1" operator="notEqual">
      <formula>C120</formula>
    </cfRule>
    <cfRule type="cellIs" dxfId="26775" priority="6742" stopIfTrue="1" operator="equal">
      <formula>C120</formula>
    </cfRule>
  </conditionalFormatting>
  <conditionalFormatting sqref="C123">
    <cfRule type="cellIs" dxfId="26774" priority="6739" stopIfTrue="1" operator="notEqual">
      <formula>C122</formula>
    </cfRule>
    <cfRule type="cellIs" dxfId="26773" priority="6740" stopIfTrue="1" operator="equal">
      <formula>C122</formula>
    </cfRule>
  </conditionalFormatting>
  <conditionalFormatting sqref="C123">
    <cfRule type="cellIs" dxfId="26772" priority="6737" stopIfTrue="1" operator="notEqual">
      <formula>C116</formula>
    </cfRule>
    <cfRule type="cellIs" dxfId="26771" priority="6738" stopIfTrue="1" operator="equal">
      <formula>C116</formula>
    </cfRule>
  </conditionalFormatting>
  <conditionalFormatting sqref="C123">
    <cfRule type="cellIs" dxfId="26770" priority="6735" stopIfTrue="1" operator="notEqual">
      <formula>C114</formula>
    </cfRule>
    <cfRule type="cellIs" dxfId="26769" priority="6736" stopIfTrue="1" operator="equal">
      <formula>C114</formula>
    </cfRule>
  </conditionalFormatting>
  <conditionalFormatting sqref="C124">
    <cfRule type="cellIs" dxfId="26768" priority="6733" stopIfTrue="1" operator="notEqual">
      <formula>C116</formula>
    </cfRule>
    <cfRule type="cellIs" dxfId="26767" priority="6734" stopIfTrue="1" operator="equal">
      <formula>C116</formula>
    </cfRule>
  </conditionalFormatting>
  <conditionalFormatting sqref="C124">
    <cfRule type="cellIs" dxfId="26766" priority="6731" stopIfTrue="1" operator="notEqual">
      <formula>C117</formula>
    </cfRule>
    <cfRule type="cellIs" dxfId="26765" priority="6732" stopIfTrue="1" operator="equal">
      <formula>C117</formula>
    </cfRule>
  </conditionalFormatting>
  <conditionalFormatting sqref="C124">
    <cfRule type="cellIs" dxfId="26764" priority="6729" stopIfTrue="1" operator="notEqual">
      <formula>C120</formula>
    </cfRule>
    <cfRule type="cellIs" dxfId="26763" priority="6730" stopIfTrue="1" operator="equal">
      <formula>C120</formula>
    </cfRule>
  </conditionalFormatting>
  <conditionalFormatting sqref="C124">
    <cfRule type="cellIs" dxfId="26762" priority="6727" stopIfTrue="1" operator="notEqual">
      <formula>C120</formula>
    </cfRule>
    <cfRule type="cellIs" dxfId="26761" priority="6728" stopIfTrue="1" operator="equal">
      <formula>C120</formula>
    </cfRule>
  </conditionalFormatting>
  <conditionalFormatting sqref="C124">
    <cfRule type="cellIs" dxfId="26760" priority="6725" stopIfTrue="1" operator="notEqual">
      <formula>C120</formula>
    </cfRule>
    <cfRule type="cellIs" dxfId="26759" priority="6726" stopIfTrue="1" operator="equal">
      <formula>C120</formula>
    </cfRule>
  </conditionalFormatting>
  <conditionalFormatting sqref="C124">
    <cfRule type="cellIs" dxfId="26758" priority="6723" stopIfTrue="1" operator="notEqual">
      <formula>C121</formula>
    </cfRule>
    <cfRule type="cellIs" dxfId="26757" priority="6724" stopIfTrue="1" operator="equal">
      <formula>C121</formula>
    </cfRule>
  </conditionalFormatting>
  <conditionalFormatting sqref="C124">
    <cfRule type="cellIs" dxfId="26756" priority="6721" stopIfTrue="1" operator="notEqual">
      <formula>C120</formula>
    </cfRule>
    <cfRule type="cellIs" dxfId="26755" priority="6722" stopIfTrue="1" operator="equal">
      <formula>C120</formula>
    </cfRule>
  </conditionalFormatting>
  <conditionalFormatting sqref="C124">
    <cfRule type="cellIs" dxfId="26754" priority="6719" stopIfTrue="1" operator="notEqual">
      <formula>C121</formula>
    </cfRule>
    <cfRule type="cellIs" dxfId="26753" priority="6720" stopIfTrue="1" operator="equal">
      <formula>C121</formula>
    </cfRule>
  </conditionalFormatting>
  <conditionalFormatting sqref="C124">
    <cfRule type="cellIs" dxfId="26752" priority="6717" stopIfTrue="1" operator="notEqual">
      <formula>C114</formula>
    </cfRule>
    <cfRule type="cellIs" dxfId="26751" priority="6718" stopIfTrue="1" operator="equal">
      <formula>C114</formula>
    </cfRule>
  </conditionalFormatting>
  <conditionalFormatting sqref="C124">
    <cfRule type="cellIs" dxfId="26750" priority="6715" stopIfTrue="1" operator="notEqual">
      <formula>C121</formula>
    </cfRule>
    <cfRule type="cellIs" dxfId="26749" priority="6716" stopIfTrue="1" operator="equal">
      <formula>C121</formula>
    </cfRule>
  </conditionalFormatting>
  <conditionalFormatting sqref="C124">
    <cfRule type="cellIs" dxfId="26748" priority="6713" stopIfTrue="1" operator="notEqual">
      <formula>C115</formula>
    </cfRule>
    <cfRule type="cellIs" dxfId="26747" priority="6714" stopIfTrue="1" operator="equal">
      <formula>C115</formula>
    </cfRule>
  </conditionalFormatting>
  <conditionalFormatting sqref="C124">
    <cfRule type="cellIs" dxfId="26746" priority="6711" stopIfTrue="1" operator="notEqual">
      <formula>C115</formula>
    </cfRule>
    <cfRule type="cellIs" dxfId="26745" priority="6712" stopIfTrue="1" operator="equal">
      <formula>C115</formula>
    </cfRule>
  </conditionalFormatting>
  <conditionalFormatting sqref="C124">
    <cfRule type="cellIs" dxfId="26744" priority="6709" stopIfTrue="1" operator="notEqual">
      <formula>C120</formula>
    </cfRule>
    <cfRule type="cellIs" dxfId="26743" priority="6710" stopIfTrue="1" operator="equal">
      <formula>C120</formula>
    </cfRule>
  </conditionalFormatting>
  <conditionalFormatting sqref="C124">
    <cfRule type="cellIs" dxfId="26742" priority="6707" stopIfTrue="1" operator="notEqual">
      <formula>C121</formula>
    </cfRule>
    <cfRule type="cellIs" dxfId="26741" priority="6708" stopIfTrue="1" operator="equal">
      <formula>C121</formula>
    </cfRule>
  </conditionalFormatting>
  <conditionalFormatting sqref="C124">
    <cfRule type="cellIs" dxfId="26740" priority="6705" stopIfTrue="1" operator="notEqual">
      <formula>C115</formula>
    </cfRule>
    <cfRule type="cellIs" dxfId="26739" priority="6706" stopIfTrue="1" operator="equal">
      <formula>C115</formula>
    </cfRule>
  </conditionalFormatting>
  <conditionalFormatting sqref="C124">
    <cfRule type="cellIs" dxfId="26738" priority="6703" stopIfTrue="1" operator="notEqual">
      <formula>C114</formula>
    </cfRule>
    <cfRule type="cellIs" dxfId="26737" priority="6704" stopIfTrue="1" operator="equal">
      <formula>C114</formula>
    </cfRule>
  </conditionalFormatting>
  <conditionalFormatting sqref="C124">
    <cfRule type="cellIs" dxfId="26736" priority="6701" stopIfTrue="1" operator="notEqual">
      <formula>C120</formula>
    </cfRule>
    <cfRule type="cellIs" dxfId="26735" priority="6702" stopIfTrue="1" operator="equal">
      <formula>C120</formula>
    </cfRule>
  </conditionalFormatting>
  <conditionalFormatting sqref="C124">
    <cfRule type="cellIs" dxfId="26734" priority="6699" stopIfTrue="1" operator="notEqual">
      <formula>C121</formula>
    </cfRule>
    <cfRule type="cellIs" dxfId="26733" priority="6700" stopIfTrue="1" operator="equal">
      <formula>C121</formula>
    </cfRule>
  </conditionalFormatting>
  <conditionalFormatting sqref="C124">
    <cfRule type="cellIs" dxfId="26732" priority="6697" stopIfTrue="1" operator="notEqual">
      <formula>C121</formula>
    </cfRule>
    <cfRule type="cellIs" dxfId="26731" priority="6698" stopIfTrue="1" operator="equal">
      <formula>C121</formula>
    </cfRule>
  </conditionalFormatting>
  <conditionalFormatting sqref="C124">
    <cfRule type="cellIs" dxfId="26730" priority="6695" stopIfTrue="1" operator="notEqual">
      <formula>C120</formula>
    </cfRule>
    <cfRule type="cellIs" dxfId="26729" priority="6696" stopIfTrue="1" operator="equal">
      <formula>C120</formula>
    </cfRule>
  </conditionalFormatting>
  <conditionalFormatting sqref="C124">
    <cfRule type="cellIs" dxfId="26728" priority="6693" stopIfTrue="1" operator="notEqual">
      <formula>C120</formula>
    </cfRule>
    <cfRule type="cellIs" dxfId="26727" priority="6694" stopIfTrue="1" operator="equal">
      <formula>C120</formula>
    </cfRule>
  </conditionalFormatting>
  <conditionalFormatting sqref="C124">
    <cfRule type="cellIs" dxfId="26726" priority="6691" stopIfTrue="1" operator="notEqual">
      <formula>C120</formula>
    </cfRule>
    <cfRule type="cellIs" dxfId="26725" priority="6692" stopIfTrue="1" operator="equal">
      <formula>C120</formula>
    </cfRule>
  </conditionalFormatting>
  <conditionalFormatting sqref="C124">
    <cfRule type="cellIs" dxfId="26724" priority="6689" stopIfTrue="1" operator="notEqual">
      <formula>C121</formula>
    </cfRule>
    <cfRule type="cellIs" dxfId="26723" priority="6690" stopIfTrue="1" operator="equal">
      <formula>C121</formula>
    </cfRule>
  </conditionalFormatting>
  <conditionalFormatting sqref="C124">
    <cfRule type="cellIs" dxfId="26722" priority="6687" stopIfTrue="1" operator="notEqual">
      <formula>C121</formula>
    </cfRule>
    <cfRule type="cellIs" dxfId="26721" priority="6688" stopIfTrue="1" operator="equal">
      <formula>C121</formula>
    </cfRule>
  </conditionalFormatting>
  <conditionalFormatting sqref="C124">
    <cfRule type="cellIs" dxfId="26720" priority="6685" stopIfTrue="1" operator="notEqual">
      <formula>C115</formula>
    </cfRule>
    <cfRule type="cellIs" dxfId="26719" priority="6686" stopIfTrue="1" operator="equal">
      <formula>C115</formula>
    </cfRule>
  </conditionalFormatting>
  <conditionalFormatting sqref="C124">
    <cfRule type="cellIs" dxfId="26718" priority="6683" stopIfTrue="1" operator="notEqual">
      <formula>C123</formula>
    </cfRule>
    <cfRule type="cellIs" dxfId="26717" priority="6684" stopIfTrue="1" operator="equal">
      <formula>C123</formula>
    </cfRule>
  </conditionalFormatting>
  <conditionalFormatting sqref="C124">
    <cfRule type="cellIs" dxfId="26716" priority="6681" stopIfTrue="1" operator="notEqual">
      <formula>C117</formula>
    </cfRule>
    <cfRule type="cellIs" dxfId="26715" priority="6682" stopIfTrue="1" operator="equal">
      <formula>C117</formula>
    </cfRule>
  </conditionalFormatting>
  <conditionalFormatting sqref="C124">
    <cfRule type="cellIs" dxfId="26714" priority="6679" stopIfTrue="1" operator="notEqual">
      <formula>C115</formula>
    </cfRule>
    <cfRule type="cellIs" dxfId="26713" priority="6680" stopIfTrue="1" operator="equal">
      <formula>C115</formula>
    </cfRule>
  </conditionalFormatting>
  <conditionalFormatting sqref="C125">
    <cfRule type="cellIs" dxfId="26712" priority="6677" stopIfTrue="1" operator="notEqual">
      <formula>C118</formula>
    </cfRule>
    <cfRule type="cellIs" dxfId="26711" priority="6678" stopIfTrue="1" operator="equal">
      <formula>C118</formula>
    </cfRule>
  </conditionalFormatting>
  <conditionalFormatting sqref="C125">
    <cfRule type="cellIs" dxfId="26710" priority="6675" stopIfTrue="1" operator="notEqual">
      <formula>C121</formula>
    </cfRule>
    <cfRule type="cellIs" dxfId="26709" priority="6676" stopIfTrue="1" operator="equal">
      <formula>C121</formula>
    </cfRule>
  </conditionalFormatting>
  <conditionalFormatting sqref="C125">
    <cfRule type="cellIs" dxfId="26708" priority="6673" stopIfTrue="1" operator="notEqual">
      <formula>C121</formula>
    </cfRule>
    <cfRule type="cellIs" dxfId="26707" priority="6674" stopIfTrue="1" operator="equal">
      <formula>C121</formula>
    </cfRule>
  </conditionalFormatting>
  <conditionalFormatting sqref="C125">
    <cfRule type="cellIs" dxfId="26706" priority="6671" stopIfTrue="1" operator="notEqual">
      <formula>C121</formula>
    </cfRule>
    <cfRule type="cellIs" dxfId="26705" priority="6672" stopIfTrue="1" operator="equal">
      <formula>C121</formula>
    </cfRule>
  </conditionalFormatting>
  <conditionalFormatting sqref="C125">
    <cfRule type="cellIs" dxfId="26704" priority="6669" stopIfTrue="1" operator="notEqual">
      <formula>C122</formula>
    </cfRule>
    <cfRule type="cellIs" dxfId="26703" priority="6670" stopIfTrue="1" operator="equal">
      <formula>C122</formula>
    </cfRule>
  </conditionalFormatting>
  <conditionalFormatting sqref="C125">
    <cfRule type="cellIs" dxfId="26702" priority="6667" stopIfTrue="1" operator="notEqual">
      <formula>C121</formula>
    </cfRule>
    <cfRule type="cellIs" dxfId="26701" priority="6668" stopIfTrue="1" operator="equal">
      <formula>C121</formula>
    </cfRule>
  </conditionalFormatting>
  <conditionalFormatting sqref="C125">
    <cfRule type="cellIs" dxfId="26700" priority="6665" stopIfTrue="1" operator="notEqual">
      <formula>C122</formula>
    </cfRule>
    <cfRule type="cellIs" dxfId="26699" priority="6666" stopIfTrue="1" operator="equal">
      <formula>C122</formula>
    </cfRule>
  </conditionalFormatting>
  <conditionalFormatting sqref="C125">
    <cfRule type="cellIs" dxfId="26698" priority="6663" stopIfTrue="1" operator="notEqual">
      <formula>C115</formula>
    </cfRule>
    <cfRule type="cellIs" dxfId="26697" priority="6664" stopIfTrue="1" operator="equal">
      <formula>C115</formula>
    </cfRule>
  </conditionalFormatting>
  <conditionalFormatting sqref="C125">
    <cfRule type="cellIs" dxfId="26696" priority="6661" stopIfTrue="1" operator="notEqual">
      <formula>C122</formula>
    </cfRule>
    <cfRule type="cellIs" dxfId="26695" priority="6662" stopIfTrue="1" operator="equal">
      <formula>C122</formula>
    </cfRule>
  </conditionalFormatting>
  <conditionalFormatting sqref="C125">
    <cfRule type="cellIs" dxfId="26694" priority="6659" stopIfTrue="1" operator="notEqual">
      <formula>C116</formula>
    </cfRule>
    <cfRule type="cellIs" dxfId="26693" priority="6660" stopIfTrue="1" operator="equal">
      <formula>C116</formula>
    </cfRule>
  </conditionalFormatting>
  <conditionalFormatting sqref="C125">
    <cfRule type="cellIs" dxfId="26692" priority="6657" stopIfTrue="1" operator="notEqual">
      <formula>C116</formula>
    </cfRule>
    <cfRule type="cellIs" dxfId="26691" priority="6658" stopIfTrue="1" operator="equal">
      <formula>C116</formula>
    </cfRule>
  </conditionalFormatting>
  <conditionalFormatting sqref="C125">
    <cfRule type="cellIs" dxfId="26690" priority="6655" stopIfTrue="1" operator="notEqual">
      <formula>C121</formula>
    </cfRule>
    <cfRule type="cellIs" dxfId="26689" priority="6656" stopIfTrue="1" operator="equal">
      <formula>C121</formula>
    </cfRule>
  </conditionalFormatting>
  <conditionalFormatting sqref="C125">
    <cfRule type="cellIs" dxfId="26688" priority="6653" stopIfTrue="1" operator="notEqual">
      <formula>C122</formula>
    </cfRule>
    <cfRule type="cellIs" dxfId="26687" priority="6654" stopIfTrue="1" operator="equal">
      <formula>C122</formula>
    </cfRule>
  </conditionalFormatting>
  <conditionalFormatting sqref="C125">
    <cfRule type="cellIs" dxfId="26686" priority="6651" stopIfTrue="1" operator="notEqual">
      <formula>C116</formula>
    </cfRule>
    <cfRule type="cellIs" dxfId="26685" priority="6652" stopIfTrue="1" operator="equal">
      <formula>C116</formula>
    </cfRule>
  </conditionalFormatting>
  <conditionalFormatting sqref="C125">
    <cfRule type="cellIs" dxfId="26684" priority="6649" stopIfTrue="1" operator="notEqual">
      <formula>C115</formula>
    </cfRule>
    <cfRule type="cellIs" dxfId="26683" priority="6650" stopIfTrue="1" operator="equal">
      <formula>C115</formula>
    </cfRule>
  </conditionalFormatting>
  <conditionalFormatting sqref="C125">
    <cfRule type="cellIs" dxfId="26682" priority="6647" stopIfTrue="1" operator="notEqual">
      <formula>C121</formula>
    </cfRule>
    <cfRule type="cellIs" dxfId="26681" priority="6648" stopIfTrue="1" operator="equal">
      <formula>C121</formula>
    </cfRule>
  </conditionalFormatting>
  <conditionalFormatting sqref="C125">
    <cfRule type="cellIs" dxfId="26680" priority="6645" stopIfTrue="1" operator="notEqual">
      <formula>C122</formula>
    </cfRule>
    <cfRule type="cellIs" dxfId="26679" priority="6646" stopIfTrue="1" operator="equal">
      <formula>C122</formula>
    </cfRule>
  </conditionalFormatting>
  <conditionalFormatting sqref="C125">
    <cfRule type="cellIs" dxfId="26678" priority="6643" stopIfTrue="1" operator="notEqual">
      <formula>C122</formula>
    </cfRule>
    <cfRule type="cellIs" dxfId="26677" priority="6644" stopIfTrue="1" operator="equal">
      <formula>C122</formula>
    </cfRule>
  </conditionalFormatting>
  <conditionalFormatting sqref="C125">
    <cfRule type="cellIs" dxfId="26676" priority="6641" stopIfTrue="1" operator="notEqual">
      <formula>C121</formula>
    </cfRule>
    <cfRule type="cellIs" dxfId="26675" priority="6642" stopIfTrue="1" operator="equal">
      <formula>C121</formula>
    </cfRule>
  </conditionalFormatting>
  <conditionalFormatting sqref="C125">
    <cfRule type="cellIs" dxfId="26674" priority="6639" stopIfTrue="1" operator="notEqual">
      <formula>C121</formula>
    </cfRule>
    <cfRule type="cellIs" dxfId="26673" priority="6640" stopIfTrue="1" operator="equal">
      <formula>C121</formula>
    </cfRule>
  </conditionalFormatting>
  <conditionalFormatting sqref="C125">
    <cfRule type="cellIs" dxfId="26672" priority="6637" stopIfTrue="1" operator="notEqual">
      <formula>C121</formula>
    </cfRule>
    <cfRule type="cellIs" dxfId="26671" priority="6638" stopIfTrue="1" operator="equal">
      <formula>C121</formula>
    </cfRule>
  </conditionalFormatting>
  <conditionalFormatting sqref="C125">
    <cfRule type="cellIs" dxfId="26670" priority="6635" stopIfTrue="1" operator="notEqual">
      <formula>C122</formula>
    </cfRule>
    <cfRule type="cellIs" dxfId="26669" priority="6636" stopIfTrue="1" operator="equal">
      <formula>C122</formula>
    </cfRule>
  </conditionalFormatting>
  <conditionalFormatting sqref="C125">
    <cfRule type="cellIs" dxfId="26668" priority="6633" stopIfTrue="1" operator="notEqual">
      <formula>C122</formula>
    </cfRule>
    <cfRule type="cellIs" dxfId="26667" priority="6634" stopIfTrue="1" operator="equal">
      <formula>C122</formula>
    </cfRule>
  </conditionalFormatting>
  <conditionalFormatting sqref="C125">
    <cfRule type="cellIs" dxfId="26666" priority="6631" stopIfTrue="1" operator="notEqual">
      <formula>C116</formula>
    </cfRule>
    <cfRule type="cellIs" dxfId="26665" priority="6632" stopIfTrue="1" operator="equal">
      <formula>C116</formula>
    </cfRule>
  </conditionalFormatting>
  <conditionalFormatting sqref="C125">
    <cfRule type="cellIs" dxfId="26664" priority="6629" stopIfTrue="1" operator="notEqual">
      <formula>C124</formula>
    </cfRule>
    <cfRule type="cellIs" dxfId="26663" priority="6630" stopIfTrue="1" operator="equal">
      <formula>C124</formula>
    </cfRule>
  </conditionalFormatting>
  <conditionalFormatting sqref="C125">
    <cfRule type="cellIs" dxfId="26662" priority="6627" stopIfTrue="1" operator="notEqual">
      <formula>C118</formula>
    </cfRule>
    <cfRule type="cellIs" dxfId="26661" priority="6628" stopIfTrue="1" operator="equal">
      <formula>C118</formula>
    </cfRule>
  </conditionalFormatting>
  <conditionalFormatting sqref="C125">
    <cfRule type="cellIs" dxfId="26660" priority="6625" stopIfTrue="1" operator="notEqual">
      <formula>C116</formula>
    </cfRule>
    <cfRule type="cellIs" dxfId="26659" priority="6626" stopIfTrue="1" operator="equal">
      <formula>C116</formula>
    </cfRule>
  </conditionalFormatting>
  <conditionalFormatting sqref="C122:C125">
    <cfRule type="cellIs" dxfId="26658" priority="6623" stopIfTrue="1" operator="notEqual">
      <formula>C121</formula>
    </cfRule>
    <cfRule type="cellIs" dxfId="26657" priority="6624" stopIfTrue="1" operator="equal">
      <formula>C121</formula>
    </cfRule>
  </conditionalFormatting>
  <conditionalFormatting sqref="B131:D131">
    <cfRule type="cellIs" dxfId="26656" priority="6615" stopIfTrue="1" operator="notEqual">
      <formula>B130</formula>
    </cfRule>
    <cfRule type="cellIs" dxfId="26655" priority="6616" stopIfTrue="1" operator="equal">
      <formula>B130</formula>
    </cfRule>
  </conditionalFormatting>
  <conditionalFormatting sqref="B133:D133">
    <cfRule type="cellIs" dxfId="26654" priority="6573" stopIfTrue="1" operator="notEqual">
      <formula>B131</formula>
    </cfRule>
    <cfRule type="cellIs" dxfId="26653" priority="6574" stopIfTrue="1" operator="equal">
      <formula>B131</formula>
    </cfRule>
  </conditionalFormatting>
  <conditionalFormatting sqref="C142">
    <cfRule type="cellIs" dxfId="26652" priority="6567" stopIfTrue="1" operator="notEqual">
      <formula>C123</formula>
    </cfRule>
    <cfRule type="cellIs" dxfId="26651" priority="6568" stopIfTrue="1" operator="equal">
      <formula>C123</formula>
    </cfRule>
  </conditionalFormatting>
  <conditionalFormatting sqref="D133">
    <cfRule type="cellIs" dxfId="26650" priority="6563" stopIfTrue="1" operator="notEqual">
      <formula>#REF!</formula>
    </cfRule>
    <cfRule type="cellIs" dxfId="26649" priority="6564" stopIfTrue="1" operator="equal">
      <formula>#REF!</formula>
    </cfRule>
  </conditionalFormatting>
  <conditionalFormatting sqref="D133">
    <cfRule type="cellIs" dxfId="26648" priority="6561" stopIfTrue="1" operator="notEqual">
      <formula>D131</formula>
    </cfRule>
    <cfRule type="cellIs" dxfId="26647" priority="6562" stopIfTrue="1" operator="equal">
      <formula>D131</formula>
    </cfRule>
  </conditionalFormatting>
  <conditionalFormatting sqref="D134:D135">
    <cfRule type="cellIs" dxfId="26646" priority="6559" stopIfTrue="1" operator="notEqual">
      <formula>D131</formula>
    </cfRule>
    <cfRule type="cellIs" dxfId="26645" priority="6560" stopIfTrue="1" operator="equal">
      <formula>D131</formula>
    </cfRule>
  </conditionalFormatting>
  <conditionalFormatting sqref="D134:D135">
    <cfRule type="cellIs" dxfId="26644" priority="6557" stopIfTrue="1" operator="notEqual">
      <formula>D133</formula>
    </cfRule>
    <cfRule type="cellIs" dxfId="26643" priority="6558" stopIfTrue="1" operator="equal">
      <formula>D133</formula>
    </cfRule>
  </conditionalFormatting>
  <conditionalFormatting sqref="D136:D142">
    <cfRule type="cellIs" dxfId="26642" priority="6555" stopIfTrue="1" operator="notEqual">
      <formula>D134</formula>
    </cfRule>
    <cfRule type="cellIs" dxfId="26641" priority="6556" stopIfTrue="1" operator="equal">
      <formula>D134</formula>
    </cfRule>
  </conditionalFormatting>
  <conditionalFormatting sqref="D136:D142">
    <cfRule type="cellIs" dxfId="26640" priority="6553" stopIfTrue="1" operator="notEqual">
      <formula>D133</formula>
    </cfRule>
    <cfRule type="cellIs" dxfId="26639" priority="6554" stopIfTrue="1" operator="equal">
      <formula>D133</formula>
    </cfRule>
  </conditionalFormatting>
  <conditionalFormatting sqref="D136:D142">
    <cfRule type="cellIs" dxfId="26638" priority="6551" stopIfTrue="1" operator="notEqual">
      <formula>D134</formula>
    </cfRule>
    <cfRule type="cellIs" dxfId="26637" priority="6552" stopIfTrue="1" operator="equal">
      <formula>D134</formula>
    </cfRule>
  </conditionalFormatting>
  <conditionalFormatting sqref="C136:C141">
    <cfRule type="cellIs" dxfId="26636" priority="6545" stopIfTrue="1" operator="notEqual">
      <formula>C134</formula>
    </cfRule>
    <cfRule type="cellIs" dxfId="26635" priority="6546" stopIfTrue="1" operator="equal">
      <formula>C134</formula>
    </cfRule>
  </conditionalFormatting>
  <conditionalFormatting sqref="B133">
    <cfRule type="cellIs" dxfId="26634" priority="6543" stopIfTrue="1" operator="notEqual">
      <formula>B129</formula>
    </cfRule>
    <cfRule type="cellIs" dxfId="26633" priority="6544" stopIfTrue="1" operator="equal">
      <formula>B129</formula>
    </cfRule>
  </conditionalFormatting>
  <conditionalFormatting sqref="B134:B135">
    <cfRule type="cellIs" dxfId="26632" priority="6541" stopIfTrue="1" operator="notEqual">
      <formula>B130</formula>
    </cfRule>
    <cfRule type="cellIs" dxfId="26631" priority="6542" stopIfTrue="1" operator="equal">
      <formula>B130</formula>
    </cfRule>
  </conditionalFormatting>
  <conditionalFormatting sqref="B133">
    <cfRule type="cellIs" dxfId="26630" priority="6527" stopIfTrue="1" operator="notEqual">
      <formula>B131</formula>
    </cfRule>
    <cfRule type="cellIs" dxfId="26629" priority="6528" stopIfTrue="1" operator="equal">
      <formula>B131</formula>
    </cfRule>
  </conditionalFormatting>
  <conditionalFormatting sqref="C134">
    <cfRule type="cellIs" dxfId="26628" priority="6521" stopIfTrue="1" operator="notEqual">
      <formula>C132</formula>
    </cfRule>
    <cfRule type="cellIs" dxfId="26627" priority="6522" stopIfTrue="1" operator="equal">
      <formula>C132</formula>
    </cfRule>
  </conditionalFormatting>
  <conditionalFormatting sqref="C135">
    <cfRule type="cellIs" dxfId="26626" priority="6519" stopIfTrue="1" operator="notEqual">
      <formula>C133</formula>
    </cfRule>
    <cfRule type="cellIs" dxfId="26625" priority="6520" stopIfTrue="1" operator="equal">
      <formula>C133</formula>
    </cfRule>
  </conditionalFormatting>
  <conditionalFormatting sqref="C136:C142">
    <cfRule type="cellIs" dxfId="26624" priority="6515" stopIfTrue="1" operator="notEqual">
      <formula>C134</formula>
    </cfRule>
    <cfRule type="cellIs" dxfId="26623" priority="6516" stopIfTrue="1" operator="equal">
      <formula>C134</formula>
    </cfRule>
  </conditionalFormatting>
  <conditionalFormatting sqref="C134">
    <cfRule type="cellIs" dxfId="26622" priority="6505" stopIfTrue="1" operator="notEqual">
      <formula>C130</formula>
    </cfRule>
    <cfRule type="cellIs" dxfId="26621" priority="6506" stopIfTrue="1" operator="equal">
      <formula>C130</formula>
    </cfRule>
  </conditionalFormatting>
  <conditionalFormatting sqref="C134">
    <cfRule type="cellIs" dxfId="26620" priority="6503" stopIfTrue="1" operator="notEqual">
      <formula>C132</formula>
    </cfRule>
    <cfRule type="cellIs" dxfId="26619" priority="6504" stopIfTrue="1" operator="equal">
      <formula>C132</formula>
    </cfRule>
  </conditionalFormatting>
  <conditionalFormatting sqref="C134">
    <cfRule type="cellIs" dxfId="26618" priority="6495" stopIfTrue="1" operator="notEqual">
      <formula>C131</formula>
    </cfRule>
    <cfRule type="cellIs" dxfId="26617" priority="6496" stopIfTrue="1" operator="equal">
      <formula>C131</formula>
    </cfRule>
  </conditionalFormatting>
  <conditionalFormatting sqref="C134">
    <cfRule type="cellIs" dxfId="26616" priority="6493" stopIfTrue="1" operator="notEqual">
      <formula>C133</formula>
    </cfRule>
    <cfRule type="cellIs" dxfId="26615" priority="6494" stopIfTrue="1" operator="equal">
      <formula>C133</formula>
    </cfRule>
  </conditionalFormatting>
  <conditionalFormatting sqref="D136:D142">
    <cfRule type="cellIs" dxfId="26614" priority="6491" stopIfTrue="1" operator="notEqual">
      <formula>D133</formula>
    </cfRule>
    <cfRule type="cellIs" dxfId="26613" priority="6492" stopIfTrue="1" operator="equal">
      <formula>D133</formula>
    </cfRule>
  </conditionalFormatting>
  <conditionalFormatting sqref="D136:D142">
    <cfRule type="cellIs" dxfId="26612" priority="6489" stopIfTrue="1" operator="notEqual">
      <formula>D135</formula>
    </cfRule>
    <cfRule type="cellIs" dxfId="26611" priority="6490" stopIfTrue="1" operator="equal">
      <formula>D135</formula>
    </cfRule>
  </conditionalFormatting>
  <conditionalFormatting sqref="B137:D141 D142">
    <cfRule type="cellIs" dxfId="26610" priority="6481" stopIfTrue="1" operator="notEqual">
      <formula>B136</formula>
    </cfRule>
    <cfRule type="cellIs" dxfId="26609" priority="6482" stopIfTrue="1" operator="equal">
      <formula>B136</formula>
    </cfRule>
  </conditionalFormatting>
  <conditionalFormatting sqref="B140:D141 D142">
    <cfRule type="cellIs" dxfId="26608" priority="6479" stopIfTrue="1" operator="notEqual">
      <formula>B138</formula>
    </cfRule>
    <cfRule type="cellIs" dxfId="26607" priority="6480" stopIfTrue="1" operator="equal">
      <formula>B138</formula>
    </cfRule>
  </conditionalFormatting>
  <conditionalFormatting sqref="C141:D141 D142">
    <cfRule type="cellIs" dxfId="26606" priority="6461" stopIfTrue="1" operator="notEqual">
      <formula>C131</formula>
    </cfRule>
    <cfRule type="cellIs" dxfId="26605" priority="6462" stopIfTrue="1" operator="equal">
      <formula>C131</formula>
    </cfRule>
  </conditionalFormatting>
  <conditionalFormatting sqref="C141:D141 D142 C155:D155">
    <cfRule type="cellIs" dxfId="26604" priority="6459" stopIfTrue="1" operator="notEqual">
      <formula>#REF!</formula>
    </cfRule>
    <cfRule type="cellIs" dxfId="26603" priority="6460" stopIfTrue="1" operator="equal">
      <formula>#REF!</formula>
    </cfRule>
  </conditionalFormatting>
  <conditionalFormatting sqref="B141:C141">
    <cfRule type="cellIs" dxfId="26602" priority="6455" stopIfTrue="1" operator="notEqual">
      <formula>B140</formula>
    </cfRule>
    <cfRule type="cellIs" dxfId="26601" priority="6456" stopIfTrue="1" operator="equal">
      <formula>B140</formula>
    </cfRule>
  </conditionalFormatting>
  <conditionalFormatting sqref="B141:C141">
    <cfRule type="cellIs" dxfId="26600" priority="6453" stopIfTrue="1" operator="notEqual">
      <formula>B135</formula>
    </cfRule>
    <cfRule type="cellIs" dxfId="26599" priority="6454" stopIfTrue="1" operator="equal">
      <formula>B135</formula>
    </cfRule>
  </conditionalFormatting>
  <conditionalFormatting sqref="C141">
    <cfRule type="cellIs" dxfId="26598" priority="6451" stopIfTrue="1" operator="notEqual">
      <formula>C139</formula>
    </cfRule>
    <cfRule type="cellIs" dxfId="26597" priority="6452" stopIfTrue="1" operator="equal">
      <formula>C139</formula>
    </cfRule>
  </conditionalFormatting>
  <conditionalFormatting sqref="D141:D142">
    <cfRule type="cellIs" dxfId="26596" priority="6449" stopIfTrue="1" operator="notEqual">
      <formula>D135</formula>
    </cfRule>
    <cfRule type="cellIs" dxfId="26595" priority="6450" stopIfTrue="1" operator="equal">
      <formula>D135</formula>
    </cfRule>
  </conditionalFormatting>
  <conditionalFormatting sqref="D141:D142">
    <cfRule type="cellIs" dxfId="26594" priority="6447" stopIfTrue="1" operator="notEqual">
      <formula>D139</formula>
    </cfRule>
    <cfRule type="cellIs" dxfId="26593" priority="6448" stopIfTrue="1" operator="equal">
      <formula>D139</formula>
    </cfRule>
  </conditionalFormatting>
  <conditionalFormatting sqref="C141:C142">
    <cfRule type="cellIs" dxfId="26592" priority="6445" stopIfTrue="1" operator="notEqual">
      <formula>C139</formula>
    </cfRule>
    <cfRule type="cellIs" dxfId="26591" priority="6446" stopIfTrue="1" operator="equal">
      <formula>C139</formula>
    </cfRule>
  </conditionalFormatting>
  <conditionalFormatting sqref="C141">
    <cfRule type="cellIs" dxfId="26590" priority="6443" stopIfTrue="1" operator="notEqual">
      <formula>C137</formula>
    </cfRule>
    <cfRule type="cellIs" dxfId="26589" priority="6444" stopIfTrue="1" operator="equal">
      <formula>C137</formula>
    </cfRule>
  </conditionalFormatting>
  <conditionalFormatting sqref="C141">
    <cfRule type="cellIs" dxfId="26588" priority="6441" stopIfTrue="1" operator="notEqual">
      <formula>C139</formula>
    </cfRule>
    <cfRule type="cellIs" dxfId="26587" priority="6442" stopIfTrue="1" operator="equal">
      <formula>C139</formula>
    </cfRule>
  </conditionalFormatting>
  <conditionalFormatting sqref="C141">
    <cfRule type="cellIs" dxfId="26586" priority="6439" stopIfTrue="1" operator="notEqual">
      <formula>C140</formula>
    </cfRule>
    <cfRule type="cellIs" dxfId="26585" priority="6440" stopIfTrue="1" operator="equal">
      <formula>C140</formula>
    </cfRule>
  </conditionalFormatting>
  <conditionalFormatting sqref="C141">
    <cfRule type="cellIs" dxfId="26584" priority="6437" stopIfTrue="1" operator="notEqual">
      <formula>C139</formula>
    </cfRule>
    <cfRule type="cellIs" dxfId="26583" priority="6438" stopIfTrue="1" operator="equal">
      <formula>C139</formula>
    </cfRule>
  </conditionalFormatting>
  <conditionalFormatting sqref="C141:C142">
    <cfRule type="cellIs" dxfId="26582" priority="6435" stopIfTrue="1" operator="notEqual">
      <formula>C139</formula>
    </cfRule>
    <cfRule type="cellIs" dxfId="26581" priority="6436" stopIfTrue="1" operator="equal">
      <formula>C139</formula>
    </cfRule>
  </conditionalFormatting>
  <conditionalFormatting sqref="C141:C142">
    <cfRule type="cellIs" dxfId="26580" priority="6433" stopIfTrue="1" operator="notEqual">
      <formula>C139</formula>
    </cfRule>
    <cfRule type="cellIs" dxfId="26579" priority="6434" stopIfTrue="1" operator="equal">
      <formula>C139</formula>
    </cfRule>
  </conditionalFormatting>
  <conditionalFormatting sqref="C141">
    <cfRule type="cellIs" dxfId="26578" priority="6431" stopIfTrue="1" operator="notEqual">
      <formula>C140</formula>
    </cfRule>
    <cfRule type="cellIs" dxfId="26577" priority="6432" stopIfTrue="1" operator="equal">
      <formula>C140</formula>
    </cfRule>
  </conditionalFormatting>
  <conditionalFormatting sqref="C141:C142">
    <cfRule type="cellIs" dxfId="26576" priority="6429" stopIfTrue="1" operator="notEqual">
      <formula>C140</formula>
    </cfRule>
    <cfRule type="cellIs" dxfId="26575" priority="6430" stopIfTrue="1" operator="equal">
      <formula>C140</formula>
    </cfRule>
  </conditionalFormatting>
  <conditionalFormatting sqref="C141">
    <cfRule type="cellIs" dxfId="26574" priority="6427" stopIfTrue="1" operator="notEqual">
      <formula>C135</formula>
    </cfRule>
    <cfRule type="cellIs" dxfId="26573" priority="6428" stopIfTrue="1" operator="equal">
      <formula>C135</formula>
    </cfRule>
  </conditionalFormatting>
  <conditionalFormatting sqref="C141">
    <cfRule type="cellIs" dxfId="26572" priority="6425" stopIfTrue="1" operator="notEqual">
      <formula>C139</formula>
    </cfRule>
    <cfRule type="cellIs" dxfId="26571" priority="6426" stopIfTrue="1" operator="equal">
      <formula>C139</formula>
    </cfRule>
  </conditionalFormatting>
  <conditionalFormatting sqref="C141">
    <cfRule type="cellIs" dxfId="26570" priority="6423" stopIfTrue="1" operator="notEqual">
      <formula>C135</formula>
    </cfRule>
    <cfRule type="cellIs" dxfId="26569" priority="6424" stopIfTrue="1" operator="equal">
      <formula>C135</formula>
    </cfRule>
  </conditionalFormatting>
  <conditionalFormatting sqref="C141">
    <cfRule type="cellIs" dxfId="26568" priority="6421" stopIfTrue="1" operator="notEqual">
      <formula>C139</formula>
    </cfRule>
    <cfRule type="cellIs" dxfId="26567" priority="6422" stopIfTrue="1" operator="equal">
      <formula>C139</formula>
    </cfRule>
  </conditionalFormatting>
  <conditionalFormatting sqref="C141:C142">
    <cfRule type="cellIs" dxfId="26566" priority="6419" stopIfTrue="1" operator="notEqual">
      <formula>C139</formula>
    </cfRule>
    <cfRule type="cellIs" dxfId="26565" priority="6420" stopIfTrue="1" operator="equal">
      <formula>C139</formula>
    </cfRule>
  </conditionalFormatting>
  <conditionalFormatting sqref="C141">
    <cfRule type="cellIs" dxfId="26564" priority="6417" stopIfTrue="1" operator="notEqual">
      <formula>C140</formula>
    </cfRule>
    <cfRule type="cellIs" dxfId="26563" priority="6418" stopIfTrue="1" operator="equal">
      <formula>C140</formula>
    </cfRule>
  </conditionalFormatting>
  <conditionalFormatting sqref="C141">
    <cfRule type="cellIs" dxfId="26562" priority="6415" stopIfTrue="1" operator="notEqual">
      <formula>C139</formula>
    </cfRule>
    <cfRule type="cellIs" dxfId="26561" priority="6416" stopIfTrue="1" operator="equal">
      <formula>C139</formula>
    </cfRule>
  </conditionalFormatting>
  <conditionalFormatting sqref="C141">
    <cfRule type="cellIs" dxfId="26560" priority="6413" stopIfTrue="1" operator="notEqual">
      <formula>C140</formula>
    </cfRule>
    <cfRule type="cellIs" dxfId="26559" priority="6414" stopIfTrue="1" operator="equal">
      <formula>C140</formula>
    </cfRule>
  </conditionalFormatting>
  <conditionalFormatting sqref="C141">
    <cfRule type="cellIs" dxfId="26558" priority="6411" stopIfTrue="1" operator="notEqual">
      <formula>C139</formula>
    </cfRule>
    <cfRule type="cellIs" dxfId="26557" priority="6412" stopIfTrue="1" operator="equal">
      <formula>C139</formula>
    </cfRule>
  </conditionalFormatting>
  <conditionalFormatting sqref="C141">
    <cfRule type="cellIs" dxfId="26556" priority="6409" stopIfTrue="1" operator="notEqual">
      <formula>C140</formula>
    </cfRule>
    <cfRule type="cellIs" dxfId="26555" priority="6410" stopIfTrue="1" operator="equal">
      <formula>C140</formula>
    </cfRule>
  </conditionalFormatting>
  <conditionalFormatting sqref="C141">
    <cfRule type="cellIs" dxfId="26554" priority="6407" stopIfTrue="1" operator="notEqual">
      <formula>C139</formula>
    </cfRule>
    <cfRule type="cellIs" dxfId="26553" priority="6408" stopIfTrue="1" operator="equal">
      <formula>C139</formula>
    </cfRule>
  </conditionalFormatting>
  <conditionalFormatting sqref="C141:C142">
    <cfRule type="cellIs" dxfId="26552" priority="6405" stopIfTrue="1" operator="notEqual">
      <formula>C139</formula>
    </cfRule>
    <cfRule type="cellIs" dxfId="26551" priority="6406" stopIfTrue="1" operator="equal">
      <formula>C139</formula>
    </cfRule>
  </conditionalFormatting>
  <conditionalFormatting sqref="C141:C142">
    <cfRule type="cellIs" dxfId="26550" priority="6403" stopIfTrue="1" operator="notEqual">
      <formula>C139</formula>
    </cfRule>
    <cfRule type="cellIs" dxfId="26549" priority="6404" stopIfTrue="1" operator="equal">
      <formula>C139</formula>
    </cfRule>
  </conditionalFormatting>
  <conditionalFormatting sqref="C141:C142">
    <cfRule type="cellIs" dxfId="26548" priority="6401" stopIfTrue="1" operator="notEqual">
      <formula>C139</formula>
    </cfRule>
    <cfRule type="cellIs" dxfId="26547" priority="6402" stopIfTrue="1" operator="equal">
      <formula>C139</formula>
    </cfRule>
  </conditionalFormatting>
  <conditionalFormatting sqref="C141">
    <cfRule type="cellIs" dxfId="26546" priority="6399" stopIfTrue="1" operator="notEqual">
      <formula>C140</formula>
    </cfRule>
    <cfRule type="cellIs" dxfId="26545" priority="6400" stopIfTrue="1" operator="equal">
      <formula>C140</formula>
    </cfRule>
  </conditionalFormatting>
  <conditionalFormatting sqref="C141">
    <cfRule type="cellIs" dxfId="26544" priority="6397" stopIfTrue="1" operator="notEqual">
      <formula>C135</formula>
    </cfRule>
    <cfRule type="cellIs" dxfId="26543" priority="6398" stopIfTrue="1" operator="equal">
      <formula>C135</formula>
    </cfRule>
  </conditionalFormatting>
  <conditionalFormatting sqref="C141">
    <cfRule type="cellIs" dxfId="26542" priority="6395" stopIfTrue="1" operator="notEqual">
      <formula>C139</formula>
    </cfRule>
    <cfRule type="cellIs" dxfId="26541" priority="6396" stopIfTrue="1" operator="equal">
      <formula>C139</formula>
    </cfRule>
  </conditionalFormatting>
  <conditionalFormatting sqref="C141:C142">
    <cfRule type="cellIs" dxfId="26540" priority="6393" stopIfTrue="1" operator="notEqual">
      <formula>C139</formula>
    </cfRule>
    <cfRule type="cellIs" dxfId="26539" priority="6394" stopIfTrue="1" operator="equal">
      <formula>C139</formula>
    </cfRule>
  </conditionalFormatting>
  <conditionalFormatting sqref="C141">
    <cfRule type="cellIs" dxfId="26538" priority="6391" stopIfTrue="1" operator="notEqual">
      <formula>C137</formula>
    </cfRule>
    <cfRule type="cellIs" dxfId="26537" priority="6392" stopIfTrue="1" operator="equal">
      <formula>C137</formula>
    </cfRule>
  </conditionalFormatting>
  <conditionalFormatting sqref="C141">
    <cfRule type="cellIs" dxfId="26536" priority="6389" stopIfTrue="1" operator="notEqual">
      <formula>C140</formula>
    </cfRule>
    <cfRule type="cellIs" dxfId="26535" priority="6390" stopIfTrue="1" operator="equal">
      <formula>C140</formula>
    </cfRule>
  </conditionalFormatting>
  <conditionalFormatting sqref="C141">
    <cfRule type="cellIs" dxfId="26534" priority="6387" stopIfTrue="1" operator="notEqual">
      <formula>C139</formula>
    </cfRule>
    <cfRule type="cellIs" dxfId="26533" priority="6388" stopIfTrue="1" operator="equal">
      <formula>C139</formula>
    </cfRule>
  </conditionalFormatting>
  <conditionalFormatting sqref="C141">
    <cfRule type="cellIs" dxfId="26532" priority="6385" stopIfTrue="1" operator="notEqual">
      <formula>C140</formula>
    </cfRule>
    <cfRule type="cellIs" dxfId="26531" priority="6386" stopIfTrue="1" operator="equal">
      <formula>C140</formula>
    </cfRule>
  </conditionalFormatting>
  <conditionalFormatting sqref="C141">
    <cfRule type="cellIs" dxfId="26530" priority="6383" stopIfTrue="1" operator="notEqual">
      <formula>C139</formula>
    </cfRule>
    <cfRule type="cellIs" dxfId="26529" priority="6384" stopIfTrue="1" operator="equal">
      <formula>C139</formula>
    </cfRule>
  </conditionalFormatting>
  <conditionalFormatting sqref="C141:C142">
    <cfRule type="cellIs" dxfId="26528" priority="6381" stopIfTrue="1" operator="notEqual">
      <formula>C139</formula>
    </cfRule>
    <cfRule type="cellIs" dxfId="26527" priority="6382" stopIfTrue="1" operator="equal">
      <formula>C139</formula>
    </cfRule>
  </conditionalFormatting>
  <conditionalFormatting sqref="C141:C142">
    <cfRule type="cellIs" dxfId="26526" priority="6379" stopIfTrue="1" operator="notEqual">
      <formula>C139</formula>
    </cfRule>
    <cfRule type="cellIs" dxfId="26525" priority="6380" stopIfTrue="1" operator="equal">
      <formula>C139</formula>
    </cfRule>
  </conditionalFormatting>
  <conditionalFormatting sqref="C141">
    <cfRule type="cellIs" dxfId="26524" priority="6377" stopIfTrue="1" operator="notEqual">
      <formula>C140</formula>
    </cfRule>
    <cfRule type="cellIs" dxfId="26523" priority="6378" stopIfTrue="1" operator="equal">
      <formula>C140</formula>
    </cfRule>
  </conditionalFormatting>
  <conditionalFormatting sqref="C141:C142">
    <cfRule type="cellIs" dxfId="26522" priority="6375" stopIfTrue="1" operator="notEqual">
      <formula>C140</formula>
    </cfRule>
    <cfRule type="cellIs" dxfId="26521" priority="6376" stopIfTrue="1" operator="equal">
      <formula>C140</formula>
    </cfRule>
  </conditionalFormatting>
  <conditionalFormatting sqref="C143:D143">
    <cfRule type="cellIs" dxfId="26520" priority="6053" stopIfTrue="1" operator="notEqual">
      <formula>C139</formula>
    </cfRule>
    <cfRule type="cellIs" dxfId="26519" priority="6054" stopIfTrue="1" operator="equal">
      <formula>C139</formula>
    </cfRule>
  </conditionalFormatting>
  <conditionalFormatting sqref="C143">
    <cfRule type="cellIs" dxfId="26518" priority="5807" stopIfTrue="1" operator="notEqual">
      <formula>C140</formula>
    </cfRule>
    <cfRule type="cellIs" dxfId="26517" priority="5808" stopIfTrue="1" operator="equal">
      <formula>C140</formula>
    </cfRule>
  </conditionalFormatting>
  <conditionalFormatting sqref="C143">
    <cfRule type="cellIs" dxfId="26516" priority="5793" stopIfTrue="1" operator="notEqual">
      <formula>C137</formula>
    </cfRule>
    <cfRule type="cellIs" dxfId="26515" priority="5794" stopIfTrue="1" operator="equal">
      <formula>C137</formula>
    </cfRule>
  </conditionalFormatting>
  <conditionalFormatting sqref="C143">
    <cfRule type="cellIs" dxfId="26514" priority="5789" stopIfTrue="1" operator="notEqual">
      <formula>C138</formula>
    </cfRule>
    <cfRule type="cellIs" dxfId="26513" priority="5790" stopIfTrue="1" operator="equal">
      <formula>C138</formula>
    </cfRule>
  </conditionalFormatting>
  <conditionalFormatting sqref="C143">
    <cfRule type="cellIs" dxfId="26512" priority="5787" stopIfTrue="1" operator="notEqual">
      <formula>C138</formula>
    </cfRule>
    <cfRule type="cellIs" dxfId="26511" priority="5788" stopIfTrue="1" operator="equal">
      <formula>C138</formula>
    </cfRule>
  </conditionalFormatting>
  <conditionalFormatting sqref="C143">
    <cfRule type="cellIs" dxfId="26510" priority="5781" stopIfTrue="1" operator="notEqual">
      <formula>C138</formula>
    </cfRule>
    <cfRule type="cellIs" dxfId="26509" priority="5782" stopIfTrue="1" operator="equal">
      <formula>C138</formula>
    </cfRule>
  </conditionalFormatting>
  <conditionalFormatting sqref="C143">
    <cfRule type="cellIs" dxfId="26508" priority="5779" stopIfTrue="1" operator="notEqual">
      <formula>C137</formula>
    </cfRule>
    <cfRule type="cellIs" dxfId="26507" priority="5780" stopIfTrue="1" operator="equal">
      <formula>C137</formula>
    </cfRule>
  </conditionalFormatting>
  <conditionalFormatting sqref="C143">
    <cfRule type="cellIs" dxfId="26506" priority="5761" stopIfTrue="1" operator="notEqual">
      <formula>C138</formula>
    </cfRule>
    <cfRule type="cellIs" dxfId="26505" priority="5762" stopIfTrue="1" operator="equal">
      <formula>C138</formula>
    </cfRule>
  </conditionalFormatting>
  <conditionalFormatting sqref="C143">
    <cfRule type="cellIs" dxfId="26504" priority="5757" stopIfTrue="1" operator="notEqual">
      <formula>C140</formula>
    </cfRule>
    <cfRule type="cellIs" dxfId="26503" priority="5758" stopIfTrue="1" operator="equal">
      <formula>C140</formula>
    </cfRule>
  </conditionalFormatting>
  <conditionalFormatting sqref="C143">
    <cfRule type="cellIs" dxfId="26502" priority="5755" stopIfTrue="1" operator="notEqual">
      <formula>C138</formula>
    </cfRule>
    <cfRule type="cellIs" dxfId="26501" priority="5756" stopIfTrue="1" operator="equal">
      <formula>C138</formula>
    </cfRule>
  </conditionalFormatting>
  <conditionalFormatting sqref="C153:C154">
    <cfRule type="cellIs" dxfId="26500" priority="5705" stopIfTrue="1" operator="notEqual">
      <formula>C141</formula>
    </cfRule>
    <cfRule type="cellIs" dxfId="26499" priority="5706" stopIfTrue="1" operator="equal">
      <formula>C141</formula>
    </cfRule>
  </conditionalFormatting>
  <conditionalFormatting sqref="D161 C175:D175 D149 B131:D131 D176 C151:D152 B136 D186:D187">
    <cfRule type="cellIs" dxfId="26498" priority="5703" stopIfTrue="1" operator="notEqual">
      <formula>#REF!</formula>
    </cfRule>
    <cfRule type="cellIs" dxfId="26497" priority="5704" stopIfTrue="1" operator="equal">
      <formula>#REF!</formula>
    </cfRule>
  </conditionalFormatting>
  <conditionalFormatting sqref="C152">
    <cfRule type="cellIs" dxfId="26496" priority="5653" stopIfTrue="1" operator="notEqual">
      <formula>C151</formula>
    </cfRule>
    <cfRule type="cellIs" dxfId="26495" priority="5654" stopIfTrue="1" operator="equal">
      <formula>C151</formula>
    </cfRule>
  </conditionalFormatting>
  <conditionalFormatting sqref="C152">
    <cfRule type="cellIs" dxfId="26494" priority="5641" stopIfTrue="1" operator="notEqual">
      <formula>C150</formula>
    </cfRule>
    <cfRule type="cellIs" dxfId="26493" priority="5642" stopIfTrue="1" operator="equal">
      <formula>C150</formula>
    </cfRule>
  </conditionalFormatting>
  <conditionalFormatting sqref="C152 D164 D189">
    <cfRule type="cellIs" dxfId="26492" priority="5639" stopIfTrue="1" operator="notEqual">
      <formula>#REF!</formula>
    </cfRule>
    <cfRule type="cellIs" dxfId="26491" priority="5640" stopIfTrue="1" operator="equal">
      <formula>#REF!</formula>
    </cfRule>
  </conditionalFormatting>
  <conditionalFormatting sqref="C152">
    <cfRule type="cellIs" dxfId="26490" priority="5637" stopIfTrue="1" operator="notEqual">
      <formula>C151</formula>
    </cfRule>
    <cfRule type="cellIs" dxfId="26489" priority="5638" stopIfTrue="1" operator="equal">
      <formula>C151</formula>
    </cfRule>
  </conditionalFormatting>
  <conditionalFormatting sqref="C152">
    <cfRule type="cellIs" dxfId="26488" priority="5629" stopIfTrue="1" operator="notEqual">
      <formula>C151</formula>
    </cfRule>
    <cfRule type="cellIs" dxfId="26487" priority="5630" stopIfTrue="1" operator="equal">
      <formula>C151</formula>
    </cfRule>
  </conditionalFormatting>
  <conditionalFormatting sqref="C152">
    <cfRule type="cellIs" dxfId="26486" priority="5627" stopIfTrue="1" operator="notEqual">
      <formula>C151</formula>
    </cfRule>
    <cfRule type="cellIs" dxfId="26485" priority="5628" stopIfTrue="1" operator="equal">
      <formula>C151</formula>
    </cfRule>
  </conditionalFormatting>
  <conditionalFormatting sqref="C152">
    <cfRule type="cellIs" dxfId="26484" priority="5615" stopIfTrue="1" operator="notEqual">
      <formula>C151</formula>
    </cfRule>
    <cfRule type="cellIs" dxfId="26483" priority="5616" stopIfTrue="1" operator="equal">
      <formula>C151</formula>
    </cfRule>
  </conditionalFormatting>
  <conditionalFormatting sqref="C152">
    <cfRule type="cellIs" dxfId="26482" priority="5611" stopIfTrue="1" operator="notEqual">
      <formula>C151</formula>
    </cfRule>
    <cfRule type="cellIs" dxfId="26481" priority="5612" stopIfTrue="1" operator="equal">
      <formula>C151</formula>
    </cfRule>
  </conditionalFormatting>
  <conditionalFormatting sqref="C152">
    <cfRule type="cellIs" dxfId="26480" priority="5607" stopIfTrue="1" operator="notEqual">
      <formula>C151</formula>
    </cfRule>
    <cfRule type="cellIs" dxfId="26479" priority="5608" stopIfTrue="1" operator="equal">
      <formula>C151</formula>
    </cfRule>
  </conditionalFormatting>
  <conditionalFormatting sqref="C152">
    <cfRule type="cellIs" dxfId="26478" priority="5597" stopIfTrue="1" operator="notEqual">
      <formula>C151</formula>
    </cfRule>
    <cfRule type="cellIs" dxfId="26477" priority="5598" stopIfTrue="1" operator="equal">
      <formula>C151</formula>
    </cfRule>
  </conditionalFormatting>
  <conditionalFormatting sqref="C152">
    <cfRule type="cellIs" dxfId="26476" priority="5589" stopIfTrue="1" operator="notEqual">
      <formula>C150</formula>
    </cfRule>
    <cfRule type="cellIs" dxfId="26475" priority="5590" stopIfTrue="1" operator="equal">
      <formula>C150</formula>
    </cfRule>
  </conditionalFormatting>
  <conditionalFormatting sqref="C152">
    <cfRule type="cellIs" dxfId="26474" priority="5587" stopIfTrue="1" operator="notEqual">
      <formula>C151</formula>
    </cfRule>
    <cfRule type="cellIs" dxfId="26473" priority="5588" stopIfTrue="1" operator="equal">
      <formula>C151</formula>
    </cfRule>
  </conditionalFormatting>
  <conditionalFormatting sqref="C152">
    <cfRule type="cellIs" dxfId="26472" priority="5583" stopIfTrue="1" operator="notEqual">
      <formula>C151</formula>
    </cfRule>
    <cfRule type="cellIs" dxfId="26471" priority="5584" stopIfTrue="1" operator="equal">
      <formula>C151</formula>
    </cfRule>
  </conditionalFormatting>
  <conditionalFormatting sqref="C152">
    <cfRule type="cellIs" dxfId="26470" priority="5575" stopIfTrue="1" operator="notEqual">
      <formula>C151</formula>
    </cfRule>
    <cfRule type="cellIs" dxfId="26469" priority="5576" stopIfTrue="1" operator="equal">
      <formula>C151</formula>
    </cfRule>
  </conditionalFormatting>
  <conditionalFormatting sqref="C152">
    <cfRule type="cellIs" dxfId="26468" priority="5573" stopIfTrue="1" operator="notEqual">
      <formula>C151</formula>
    </cfRule>
    <cfRule type="cellIs" dxfId="26467" priority="5574" stopIfTrue="1" operator="equal">
      <formula>C151</formula>
    </cfRule>
  </conditionalFormatting>
  <conditionalFormatting sqref="C155">
    <cfRule type="cellIs" dxfId="26466" priority="5567" stopIfTrue="1" operator="notEqual">
      <formula>C151</formula>
    </cfRule>
    <cfRule type="cellIs" dxfId="26465" priority="5568" stopIfTrue="1" operator="equal">
      <formula>C151</formula>
    </cfRule>
  </conditionalFormatting>
  <conditionalFormatting sqref="C155">
    <cfRule type="cellIs" dxfId="26464" priority="5561" stopIfTrue="1" operator="notEqual">
      <formula>C150</formula>
    </cfRule>
    <cfRule type="cellIs" dxfId="26463" priority="5562" stopIfTrue="1" operator="equal">
      <formula>C150</formula>
    </cfRule>
  </conditionalFormatting>
  <conditionalFormatting sqref="C155">
    <cfRule type="cellIs" dxfId="26462" priority="5553" stopIfTrue="1" operator="notEqual">
      <formula>C150</formula>
    </cfRule>
    <cfRule type="cellIs" dxfId="26461" priority="5554" stopIfTrue="1" operator="equal">
      <formula>C150</formula>
    </cfRule>
  </conditionalFormatting>
  <conditionalFormatting sqref="C155">
    <cfRule type="cellIs" dxfId="26460" priority="5549" stopIfTrue="1" operator="notEqual">
      <formula>C151</formula>
    </cfRule>
    <cfRule type="cellIs" dxfId="26459" priority="5550" stopIfTrue="1" operator="equal">
      <formula>C151</formula>
    </cfRule>
  </conditionalFormatting>
  <conditionalFormatting sqref="C153:C154">
    <cfRule type="cellIs" dxfId="26458" priority="5491" stopIfTrue="1" operator="notEqual">
      <formula>C151</formula>
    </cfRule>
    <cfRule type="cellIs" dxfId="26457" priority="5492" stopIfTrue="1" operator="equal">
      <formula>C151</formula>
    </cfRule>
  </conditionalFormatting>
  <conditionalFormatting sqref="C154:D154">
    <cfRule type="cellIs" dxfId="26456" priority="5467" stopIfTrue="1" operator="notEqual">
      <formula>C147</formula>
    </cfRule>
    <cfRule type="cellIs" dxfId="26455" priority="5468" stopIfTrue="1" operator="equal">
      <formula>C147</formula>
    </cfRule>
  </conditionalFormatting>
  <conditionalFormatting sqref="C154:D154">
    <cfRule type="cellIs" dxfId="26454" priority="5461" stopIfTrue="1" operator="notEqual">
      <formula>C142</formula>
    </cfRule>
    <cfRule type="cellIs" dxfId="26453" priority="5462" stopIfTrue="1" operator="equal">
      <formula>C142</formula>
    </cfRule>
  </conditionalFormatting>
  <conditionalFormatting sqref="C160:D160">
    <cfRule type="cellIs" dxfId="26452" priority="5455" stopIfTrue="1" operator="notEqual">
      <formula>C159</formula>
    </cfRule>
    <cfRule type="cellIs" dxfId="26451" priority="5456" stopIfTrue="1" operator="equal">
      <formula>C159</formula>
    </cfRule>
  </conditionalFormatting>
  <conditionalFormatting sqref="C169:D169">
    <cfRule type="cellIs" dxfId="26450" priority="5447" stopIfTrue="1" operator="notEqual">
      <formula>C166</formula>
    </cfRule>
    <cfRule type="cellIs" dxfId="26449" priority="5448" stopIfTrue="1" operator="equal">
      <formula>C166</formula>
    </cfRule>
  </conditionalFormatting>
  <conditionalFormatting sqref="C169:D169">
    <cfRule type="cellIs" dxfId="26448" priority="5445" stopIfTrue="1" operator="notEqual">
      <formula>C167</formula>
    </cfRule>
    <cfRule type="cellIs" dxfId="26447" priority="5446" stopIfTrue="1" operator="equal">
      <formula>C167</formula>
    </cfRule>
  </conditionalFormatting>
  <conditionalFormatting sqref="C169:D169">
    <cfRule type="cellIs" dxfId="26446" priority="5439" stopIfTrue="1" operator="notEqual">
      <formula>C162</formula>
    </cfRule>
    <cfRule type="cellIs" dxfId="26445" priority="5440" stopIfTrue="1" operator="equal">
      <formula>C162</formula>
    </cfRule>
  </conditionalFormatting>
  <conditionalFormatting sqref="C169:D169">
    <cfRule type="cellIs" dxfId="26444" priority="5435" stopIfTrue="1" operator="notEqual">
      <formula>C168</formula>
    </cfRule>
    <cfRule type="cellIs" dxfId="26443" priority="5436" stopIfTrue="1" operator="equal">
      <formula>C168</formula>
    </cfRule>
  </conditionalFormatting>
  <conditionalFormatting sqref="C169:D169">
    <cfRule type="cellIs" dxfId="26442" priority="5431" stopIfTrue="1" operator="notEqual">
      <formula>C164</formula>
    </cfRule>
    <cfRule type="cellIs" dxfId="26441" priority="5432" stopIfTrue="1" operator="equal">
      <formula>C164</formula>
    </cfRule>
  </conditionalFormatting>
  <conditionalFormatting sqref="C169">
    <cfRule type="cellIs" dxfId="26440" priority="5413" stopIfTrue="1" operator="notEqual">
      <formula>C163</formula>
    </cfRule>
    <cfRule type="cellIs" dxfId="26439" priority="5414" stopIfTrue="1" operator="equal">
      <formula>C163</formula>
    </cfRule>
  </conditionalFormatting>
  <conditionalFormatting sqref="D168">
    <cfRule type="cellIs" dxfId="26438" priority="5405" stopIfTrue="1" operator="notEqual">
      <formula>#REF!</formula>
    </cfRule>
    <cfRule type="cellIs" dxfId="26437" priority="5406" stopIfTrue="1" operator="equal">
      <formula>#REF!</formula>
    </cfRule>
  </conditionalFormatting>
  <conditionalFormatting sqref="D166:D167">
    <cfRule type="cellIs" dxfId="26436" priority="5373" stopIfTrue="1" operator="notEqual">
      <formula>D163</formula>
    </cfRule>
    <cfRule type="cellIs" dxfId="26435" priority="5374" stopIfTrue="1" operator="equal">
      <formula>D163</formula>
    </cfRule>
  </conditionalFormatting>
  <conditionalFormatting sqref="D167">
    <cfRule type="cellIs" dxfId="26434" priority="5361" stopIfTrue="1" operator="notEqual">
      <formula>D164</formula>
    </cfRule>
    <cfRule type="cellIs" dxfId="26433" priority="5362" stopIfTrue="1" operator="equal">
      <formula>D164</formula>
    </cfRule>
  </conditionalFormatting>
  <conditionalFormatting sqref="C169:D169">
    <cfRule type="cellIs" dxfId="26432" priority="5287" stopIfTrue="1" operator="notEqual">
      <formula>C164</formula>
    </cfRule>
    <cfRule type="cellIs" dxfId="26431" priority="5288" stopIfTrue="1" operator="equal">
      <formula>C164</formula>
    </cfRule>
  </conditionalFormatting>
  <conditionalFormatting sqref="C169">
    <cfRule type="cellIs" dxfId="26430" priority="5285" stopIfTrue="1" operator="notEqual">
      <formula>C166</formula>
    </cfRule>
    <cfRule type="cellIs" dxfId="26429" priority="5286" stopIfTrue="1" operator="equal">
      <formula>C166</formula>
    </cfRule>
  </conditionalFormatting>
  <conditionalFormatting sqref="C169">
    <cfRule type="cellIs" dxfId="26428" priority="5283" stopIfTrue="1" operator="notEqual">
      <formula>C162</formula>
    </cfRule>
    <cfRule type="cellIs" dxfId="26427" priority="5284" stopIfTrue="1" operator="equal">
      <formula>C162</formula>
    </cfRule>
  </conditionalFormatting>
  <conditionalFormatting sqref="C169">
    <cfRule type="cellIs" dxfId="26426" priority="5281" stopIfTrue="1" operator="notEqual">
      <formula>C163</formula>
    </cfRule>
    <cfRule type="cellIs" dxfId="26425" priority="5282" stopIfTrue="1" operator="equal">
      <formula>C163</formula>
    </cfRule>
  </conditionalFormatting>
  <conditionalFormatting sqref="C169">
    <cfRule type="cellIs" dxfId="26424" priority="5279" stopIfTrue="1" operator="notEqual">
      <formula>C163</formula>
    </cfRule>
    <cfRule type="cellIs" dxfId="26423" priority="5280" stopIfTrue="1" operator="equal">
      <formula>C163</formula>
    </cfRule>
  </conditionalFormatting>
  <conditionalFormatting sqref="C169">
    <cfRule type="cellIs" dxfId="26422" priority="5277" stopIfTrue="1" operator="notEqual">
      <formula>C163</formula>
    </cfRule>
    <cfRule type="cellIs" dxfId="26421" priority="5278" stopIfTrue="1" operator="equal">
      <formula>C163</formula>
    </cfRule>
  </conditionalFormatting>
  <conditionalFormatting sqref="C169">
    <cfRule type="cellIs" dxfId="26420" priority="5275" stopIfTrue="1" operator="notEqual">
      <formula>C162</formula>
    </cfRule>
    <cfRule type="cellIs" dxfId="26419" priority="5276" stopIfTrue="1" operator="equal">
      <formula>C162</formula>
    </cfRule>
  </conditionalFormatting>
  <conditionalFormatting sqref="C169">
    <cfRule type="cellIs" dxfId="26418" priority="5273" stopIfTrue="1" operator="notEqual">
      <formula>C163</formula>
    </cfRule>
    <cfRule type="cellIs" dxfId="26417" priority="5274" stopIfTrue="1" operator="equal">
      <formula>C163</formula>
    </cfRule>
  </conditionalFormatting>
  <conditionalFormatting sqref="C169">
    <cfRule type="cellIs" dxfId="26416" priority="5271" stopIfTrue="1" operator="notEqual">
      <formula>C166</formula>
    </cfRule>
    <cfRule type="cellIs" dxfId="26415" priority="5272" stopIfTrue="1" operator="equal">
      <formula>C166</formula>
    </cfRule>
  </conditionalFormatting>
  <conditionalFormatting sqref="C169">
    <cfRule type="cellIs" dxfId="26414" priority="5269" stopIfTrue="1" operator="notEqual">
      <formula>C163</formula>
    </cfRule>
    <cfRule type="cellIs" dxfId="26413" priority="5270" stopIfTrue="1" operator="equal">
      <formula>C163</formula>
    </cfRule>
  </conditionalFormatting>
  <conditionalFormatting sqref="D165">
    <cfRule type="cellIs" dxfId="26412" priority="5217" stopIfTrue="1" operator="notEqual">
      <formula>D161</formula>
    </cfRule>
    <cfRule type="cellIs" dxfId="26411" priority="5218" stopIfTrue="1" operator="equal">
      <formula>D161</formula>
    </cfRule>
  </conditionalFormatting>
  <conditionalFormatting sqref="D164">
    <cfRule type="cellIs" dxfId="26410" priority="5193" stopIfTrue="1" operator="notEqual">
      <formula>D162</formula>
    </cfRule>
    <cfRule type="cellIs" dxfId="26409" priority="5194" stopIfTrue="1" operator="equal">
      <formula>D162</formula>
    </cfRule>
  </conditionalFormatting>
  <conditionalFormatting sqref="D164">
    <cfRule type="cellIs" dxfId="26408" priority="5189" stopIfTrue="1" operator="notEqual">
      <formula>D163</formula>
    </cfRule>
    <cfRule type="cellIs" dxfId="26407" priority="5190" stopIfTrue="1" operator="equal">
      <formula>D163</formula>
    </cfRule>
  </conditionalFormatting>
  <conditionalFormatting sqref="D165">
    <cfRule type="cellIs" dxfId="26406" priority="5179" stopIfTrue="1" operator="notEqual">
      <formula>D163</formula>
    </cfRule>
    <cfRule type="cellIs" dxfId="26405" priority="5180" stopIfTrue="1" operator="equal">
      <formula>D163</formula>
    </cfRule>
  </conditionalFormatting>
  <conditionalFormatting sqref="D165">
    <cfRule type="cellIs" dxfId="26404" priority="5177" stopIfTrue="1" operator="notEqual">
      <formula>D161</formula>
    </cfRule>
    <cfRule type="cellIs" dxfId="26403" priority="5178" stopIfTrue="1" operator="equal">
      <formula>D161</formula>
    </cfRule>
  </conditionalFormatting>
  <conditionalFormatting sqref="D165">
    <cfRule type="cellIs" dxfId="26402" priority="5175" stopIfTrue="1" operator="notEqual">
      <formula>D164</formula>
    </cfRule>
    <cfRule type="cellIs" dxfId="26401" priority="5176" stopIfTrue="1" operator="equal">
      <formula>D164</formula>
    </cfRule>
  </conditionalFormatting>
  <conditionalFormatting sqref="D168">
    <cfRule type="cellIs" dxfId="26400" priority="5173" stopIfTrue="1" operator="notEqual">
      <formula>D165</formula>
    </cfRule>
    <cfRule type="cellIs" dxfId="26399" priority="5174" stopIfTrue="1" operator="equal">
      <formula>D165</formula>
    </cfRule>
  </conditionalFormatting>
  <conditionalFormatting sqref="D168">
    <cfRule type="cellIs" dxfId="26398" priority="5169" stopIfTrue="1" operator="notEqual">
      <formula>D165</formula>
    </cfRule>
    <cfRule type="cellIs" dxfId="26397" priority="5170" stopIfTrue="1" operator="equal">
      <formula>D165</formula>
    </cfRule>
  </conditionalFormatting>
  <conditionalFormatting sqref="D168">
    <cfRule type="cellIs" dxfId="26396" priority="5167" stopIfTrue="1" operator="notEqual">
      <formula>D161</formula>
    </cfRule>
    <cfRule type="cellIs" dxfId="26395" priority="5168" stopIfTrue="1" operator="equal">
      <formula>D161</formula>
    </cfRule>
  </conditionalFormatting>
  <conditionalFormatting sqref="D168">
    <cfRule type="cellIs" dxfId="26394" priority="5163" stopIfTrue="1" operator="notEqual">
      <formula>D165</formula>
    </cfRule>
    <cfRule type="cellIs" dxfId="26393" priority="5164" stopIfTrue="1" operator="equal">
      <formula>D165</formula>
    </cfRule>
  </conditionalFormatting>
  <conditionalFormatting sqref="D168">
    <cfRule type="cellIs" dxfId="26392" priority="5157" stopIfTrue="1" operator="notEqual">
      <formula>D166</formula>
    </cfRule>
    <cfRule type="cellIs" dxfId="26391" priority="5158" stopIfTrue="1" operator="equal">
      <formula>D166</formula>
    </cfRule>
  </conditionalFormatting>
  <conditionalFormatting sqref="D168">
    <cfRule type="cellIs" dxfId="26390" priority="5153" stopIfTrue="1" operator="notEqual">
      <formula>D165</formula>
    </cfRule>
    <cfRule type="cellIs" dxfId="26389" priority="5154" stopIfTrue="1" operator="equal">
      <formula>D165</formula>
    </cfRule>
  </conditionalFormatting>
  <conditionalFormatting sqref="D168">
    <cfRule type="cellIs" dxfId="26388" priority="5145" stopIfTrue="1" operator="notEqual">
      <formula>D165</formula>
    </cfRule>
    <cfRule type="cellIs" dxfId="26387" priority="5146" stopIfTrue="1" operator="equal">
      <formula>D165</formula>
    </cfRule>
  </conditionalFormatting>
  <conditionalFormatting sqref="D168">
    <cfRule type="cellIs" dxfId="26386" priority="5143" stopIfTrue="1" operator="notEqual">
      <formula>D161</formula>
    </cfRule>
    <cfRule type="cellIs" dxfId="26385" priority="5144" stopIfTrue="1" operator="equal">
      <formula>D161</formula>
    </cfRule>
  </conditionalFormatting>
  <conditionalFormatting sqref="D168">
    <cfRule type="cellIs" dxfId="26384" priority="5141" stopIfTrue="1" operator="notEqual">
      <formula>D167</formula>
    </cfRule>
    <cfRule type="cellIs" dxfId="26383" priority="5142" stopIfTrue="1" operator="equal">
      <formula>D167</formula>
    </cfRule>
  </conditionalFormatting>
  <conditionalFormatting sqref="D168">
    <cfRule type="cellIs" dxfId="26382" priority="5137" stopIfTrue="1" operator="notEqual">
      <formula>D165</formula>
    </cfRule>
    <cfRule type="cellIs" dxfId="26381" priority="5138" stopIfTrue="1" operator="equal">
      <formula>D165</formula>
    </cfRule>
  </conditionalFormatting>
  <conditionalFormatting sqref="D168">
    <cfRule type="cellIs" dxfId="26380" priority="5135" stopIfTrue="1" operator="notEqual">
      <formula>D165</formula>
    </cfRule>
    <cfRule type="cellIs" dxfId="26379" priority="5136" stopIfTrue="1" operator="equal">
      <formula>D165</formula>
    </cfRule>
  </conditionalFormatting>
  <conditionalFormatting sqref="D168">
    <cfRule type="cellIs" dxfId="26378" priority="5133" stopIfTrue="1" operator="notEqual">
      <formula>D163</formula>
    </cfRule>
    <cfRule type="cellIs" dxfId="26377" priority="5134" stopIfTrue="1" operator="equal">
      <formula>D163</formula>
    </cfRule>
  </conditionalFormatting>
  <conditionalFormatting sqref="D168">
    <cfRule type="cellIs" dxfId="26376" priority="5131" stopIfTrue="1" operator="notEqual">
      <formula>D165</formula>
    </cfRule>
    <cfRule type="cellIs" dxfId="26375" priority="5132" stopIfTrue="1" operator="equal">
      <formula>D165</formula>
    </cfRule>
  </conditionalFormatting>
  <conditionalFormatting sqref="D168">
    <cfRule type="cellIs" dxfId="26374" priority="5129" stopIfTrue="1" operator="notEqual">
      <formula>D167</formula>
    </cfRule>
    <cfRule type="cellIs" dxfId="26373" priority="5130" stopIfTrue="1" operator="equal">
      <formula>D167</formula>
    </cfRule>
  </conditionalFormatting>
  <conditionalFormatting sqref="D168">
    <cfRule type="cellIs" dxfId="26372" priority="5127" stopIfTrue="1" operator="notEqual">
      <formula>D165</formula>
    </cfRule>
    <cfRule type="cellIs" dxfId="26371" priority="5128" stopIfTrue="1" operator="equal">
      <formula>D165</formula>
    </cfRule>
  </conditionalFormatting>
  <conditionalFormatting sqref="D168">
    <cfRule type="cellIs" dxfId="26370" priority="5125" stopIfTrue="1" operator="notEqual">
      <formula>D165</formula>
    </cfRule>
    <cfRule type="cellIs" dxfId="26369" priority="5126" stopIfTrue="1" operator="equal">
      <formula>D165</formula>
    </cfRule>
  </conditionalFormatting>
  <conditionalFormatting sqref="D168">
    <cfRule type="cellIs" dxfId="26368" priority="5123" stopIfTrue="1" operator="notEqual">
      <formula>D165</formula>
    </cfRule>
    <cfRule type="cellIs" dxfId="26367" priority="5124" stopIfTrue="1" operator="equal">
      <formula>D165</formula>
    </cfRule>
  </conditionalFormatting>
  <conditionalFormatting sqref="D168">
    <cfRule type="cellIs" dxfId="26366" priority="5121" stopIfTrue="1" operator="notEqual">
      <formula>D167</formula>
    </cfRule>
    <cfRule type="cellIs" dxfId="26365" priority="5122" stopIfTrue="1" operator="equal">
      <formula>D167</formula>
    </cfRule>
  </conditionalFormatting>
  <conditionalFormatting sqref="D168">
    <cfRule type="cellIs" dxfId="26364" priority="5119" stopIfTrue="1" operator="notEqual">
      <formula>D167</formula>
    </cfRule>
    <cfRule type="cellIs" dxfId="26363" priority="5120" stopIfTrue="1" operator="equal">
      <formula>D167</formula>
    </cfRule>
  </conditionalFormatting>
  <conditionalFormatting sqref="D168">
    <cfRule type="cellIs" dxfId="26362" priority="5115" stopIfTrue="1" operator="notEqual">
      <formula>D165</formula>
    </cfRule>
    <cfRule type="cellIs" dxfId="26361" priority="5116" stopIfTrue="1" operator="equal">
      <formula>D165</formula>
    </cfRule>
  </conditionalFormatting>
  <conditionalFormatting sqref="D168">
    <cfRule type="cellIs" dxfId="26360" priority="5111" stopIfTrue="1" operator="notEqual">
      <formula>D165</formula>
    </cfRule>
    <cfRule type="cellIs" dxfId="26359" priority="5112" stopIfTrue="1" operator="equal">
      <formula>D165</formula>
    </cfRule>
  </conditionalFormatting>
  <conditionalFormatting sqref="D168">
    <cfRule type="cellIs" dxfId="26358" priority="5109" stopIfTrue="1" operator="notEqual">
      <formula>D165</formula>
    </cfRule>
    <cfRule type="cellIs" dxfId="26357" priority="5110" stopIfTrue="1" operator="equal">
      <formula>D165</formula>
    </cfRule>
  </conditionalFormatting>
  <conditionalFormatting sqref="D168">
    <cfRule type="cellIs" dxfId="26356" priority="5107" stopIfTrue="1" operator="notEqual">
      <formula>D167</formula>
    </cfRule>
    <cfRule type="cellIs" dxfId="26355" priority="5108" stopIfTrue="1" operator="equal">
      <formula>D167</formula>
    </cfRule>
  </conditionalFormatting>
  <conditionalFormatting sqref="D168">
    <cfRule type="cellIs" dxfId="26354" priority="5105" stopIfTrue="1" operator="notEqual">
      <formula>D165</formula>
    </cfRule>
    <cfRule type="cellIs" dxfId="26353" priority="5106" stopIfTrue="1" operator="equal">
      <formula>D165</formula>
    </cfRule>
  </conditionalFormatting>
  <conditionalFormatting sqref="D168">
    <cfRule type="cellIs" dxfId="26352" priority="5103" stopIfTrue="1" operator="notEqual">
      <formula>D167</formula>
    </cfRule>
    <cfRule type="cellIs" dxfId="26351" priority="5104" stopIfTrue="1" operator="equal">
      <formula>D167</formula>
    </cfRule>
  </conditionalFormatting>
  <conditionalFormatting sqref="D168">
    <cfRule type="cellIs" dxfId="26350" priority="5101" stopIfTrue="1" operator="notEqual">
      <formula>D165</formula>
    </cfRule>
    <cfRule type="cellIs" dxfId="26349" priority="5102" stopIfTrue="1" operator="equal">
      <formula>D165</formula>
    </cfRule>
  </conditionalFormatting>
  <conditionalFormatting sqref="D168">
    <cfRule type="cellIs" dxfId="26348" priority="5099" stopIfTrue="1" operator="notEqual">
      <formula>D167</formula>
    </cfRule>
    <cfRule type="cellIs" dxfId="26347" priority="5100" stopIfTrue="1" operator="equal">
      <formula>D167</formula>
    </cfRule>
  </conditionalFormatting>
  <conditionalFormatting sqref="D168">
    <cfRule type="cellIs" dxfId="26346" priority="5097" stopIfTrue="1" operator="notEqual">
      <formula>D165</formula>
    </cfRule>
    <cfRule type="cellIs" dxfId="26345" priority="5098" stopIfTrue="1" operator="equal">
      <formula>D165</formula>
    </cfRule>
  </conditionalFormatting>
  <conditionalFormatting sqref="D168">
    <cfRule type="cellIs" dxfId="26344" priority="5095" stopIfTrue="1" operator="notEqual">
      <formula>D165</formula>
    </cfRule>
    <cfRule type="cellIs" dxfId="26343" priority="5096" stopIfTrue="1" operator="equal">
      <formula>D165</formula>
    </cfRule>
  </conditionalFormatting>
  <conditionalFormatting sqref="D168">
    <cfRule type="cellIs" dxfId="26342" priority="5093" stopIfTrue="1" operator="notEqual">
      <formula>D165</formula>
    </cfRule>
    <cfRule type="cellIs" dxfId="26341" priority="5094" stopIfTrue="1" operator="equal">
      <formula>D165</formula>
    </cfRule>
  </conditionalFormatting>
  <conditionalFormatting sqref="D168">
    <cfRule type="cellIs" dxfId="26340" priority="5091" stopIfTrue="1" operator="notEqual">
      <formula>D165</formula>
    </cfRule>
    <cfRule type="cellIs" dxfId="26339" priority="5092" stopIfTrue="1" operator="equal">
      <formula>D165</formula>
    </cfRule>
  </conditionalFormatting>
  <conditionalFormatting sqref="D168">
    <cfRule type="cellIs" dxfId="26338" priority="5089" stopIfTrue="1" operator="notEqual">
      <formula>D167</formula>
    </cfRule>
    <cfRule type="cellIs" dxfId="26337" priority="5090" stopIfTrue="1" operator="equal">
      <formula>D167</formula>
    </cfRule>
  </conditionalFormatting>
  <conditionalFormatting sqref="D168">
    <cfRule type="cellIs" dxfId="26336" priority="5085" stopIfTrue="1" operator="notEqual">
      <formula>D165</formula>
    </cfRule>
    <cfRule type="cellIs" dxfId="26335" priority="5086" stopIfTrue="1" operator="equal">
      <formula>D165</formula>
    </cfRule>
  </conditionalFormatting>
  <conditionalFormatting sqref="D168">
    <cfRule type="cellIs" dxfId="26334" priority="5083" stopIfTrue="1" operator="notEqual">
      <formula>D165</formula>
    </cfRule>
    <cfRule type="cellIs" dxfId="26333" priority="5084" stopIfTrue="1" operator="equal">
      <formula>D165</formula>
    </cfRule>
  </conditionalFormatting>
  <conditionalFormatting sqref="D168">
    <cfRule type="cellIs" dxfId="26332" priority="5081" stopIfTrue="1" operator="notEqual">
      <formula>D163</formula>
    </cfRule>
    <cfRule type="cellIs" dxfId="26331" priority="5082" stopIfTrue="1" operator="equal">
      <formula>D163</formula>
    </cfRule>
  </conditionalFormatting>
  <conditionalFormatting sqref="D168">
    <cfRule type="cellIs" dxfId="26330" priority="5079" stopIfTrue="1" operator="notEqual">
      <formula>D167</formula>
    </cfRule>
    <cfRule type="cellIs" dxfId="26329" priority="5080" stopIfTrue="1" operator="equal">
      <formula>D167</formula>
    </cfRule>
  </conditionalFormatting>
  <conditionalFormatting sqref="D168">
    <cfRule type="cellIs" dxfId="26328" priority="5077" stopIfTrue="1" operator="notEqual">
      <formula>D165</formula>
    </cfRule>
    <cfRule type="cellIs" dxfId="26327" priority="5078" stopIfTrue="1" operator="equal">
      <formula>D165</formula>
    </cfRule>
  </conditionalFormatting>
  <conditionalFormatting sqref="D168">
    <cfRule type="cellIs" dxfId="26326" priority="5075" stopIfTrue="1" operator="notEqual">
      <formula>D167</formula>
    </cfRule>
    <cfRule type="cellIs" dxfId="26325" priority="5076" stopIfTrue="1" operator="equal">
      <formula>D167</formula>
    </cfRule>
  </conditionalFormatting>
  <conditionalFormatting sqref="D168">
    <cfRule type="cellIs" dxfId="26324" priority="5073" stopIfTrue="1" operator="notEqual">
      <formula>D165</formula>
    </cfRule>
    <cfRule type="cellIs" dxfId="26323" priority="5074" stopIfTrue="1" operator="equal">
      <formula>D165</formula>
    </cfRule>
  </conditionalFormatting>
  <conditionalFormatting sqref="D168">
    <cfRule type="cellIs" dxfId="26322" priority="5071" stopIfTrue="1" operator="notEqual">
      <formula>D165</formula>
    </cfRule>
    <cfRule type="cellIs" dxfId="26321" priority="5072" stopIfTrue="1" operator="equal">
      <formula>D165</formula>
    </cfRule>
  </conditionalFormatting>
  <conditionalFormatting sqref="D168">
    <cfRule type="cellIs" dxfId="26320" priority="5069" stopIfTrue="1" operator="notEqual">
      <formula>D165</formula>
    </cfRule>
    <cfRule type="cellIs" dxfId="26319" priority="5070" stopIfTrue="1" operator="equal">
      <formula>D165</formula>
    </cfRule>
  </conditionalFormatting>
  <conditionalFormatting sqref="D168">
    <cfRule type="cellIs" dxfId="26318" priority="5067" stopIfTrue="1" operator="notEqual">
      <formula>D167</formula>
    </cfRule>
    <cfRule type="cellIs" dxfId="26317" priority="5068" stopIfTrue="1" operator="equal">
      <formula>D167</formula>
    </cfRule>
  </conditionalFormatting>
  <conditionalFormatting sqref="D168">
    <cfRule type="cellIs" dxfId="26316" priority="5065" stopIfTrue="1" operator="notEqual">
      <formula>D167</formula>
    </cfRule>
    <cfRule type="cellIs" dxfId="26315" priority="5066" stopIfTrue="1" operator="equal">
      <formula>D167</formula>
    </cfRule>
  </conditionalFormatting>
  <conditionalFormatting sqref="D168">
    <cfRule type="cellIs" dxfId="26314" priority="5063" stopIfTrue="1" operator="notEqual">
      <formula>D165</formula>
    </cfRule>
    <cfRule type="cellIs" dxfId="26313" priority="5064" stopIfTrue="1" operator="equal">
      <formula>D165</formula>
    </cfRule>
  </conditionalFormatting>
  <conditionalFormatting sqref="D168">
    <cfRule type="cellIs" dxfId="26312" priority="5061" stopIfTrue="1" operator="notEqual">
      <formula>D165</formula>
    </cfRule>
    <cfRule type="cellIs" dxfId="26311" priority="5062" stopIfTrue="1" operator="equal">
      <formula>D165</formula>
    </cfRule>
  </conditionalFormatting>
  <conditionalFormatting sqref="D168">
    <cfRule type="cellIs" dxfId="26310" priority="5057" stopIfTrue="1" operator="notEqual">
      <formula>D165</formula>
    </cfRule>
    <cfRule type="cellIs" dxfId="26309" priority="5058" stopIfTrue="1" operator="equal">
      <formula>D165</formula>
    </cfRule>
  </conditionalFormatting>
  <conditionalFormatting sqref="D168">
    <cfRule type="cellIs" dxfId="26308" priority="5055" stopIfTrue="1" operator="notEqual">
      <formula>D161</formula>
    </cfRule>
    <cfRule type="cellIs" dxfId="26307" priority="5056" stopIfTrue="1" operator="equal">
      <formula>D161</formula>
    </cfRule>
  </conditionalFormatting>
  <conditionalFormatting sqref="D168">
    <cfRule type="cellIs" dxfId="26306" priority="5051" stopIfTrue="1" operator="notEqual">
      <formula>D165</formula>
    </cfRule>
    <cfRule type="cellIs" dxfId="26305" priority="5052" stopIfTrue="1" operator="equal">
      <formula>D165</formula>
    </cfRule>
  </conditionalFormatting>
  <conditionalFormatting sqref="D166:D168">
    <cfRule type="cellIs" dxfId="26304" priority="5035" stopIfTrue="1" operator="notEqual">
      <formula>D164</formula>
    </cfRule>
    <cfRule type="cellIs" dxfId="26303" priority="5036" stopIfTrue="1" operator="equal">
      <formula>D164</formula>
    </cfRule>
  </conditionalFormatting>
  <conditionalFormatting sqref="D166:D168">
    <cfRule type="cellIs" dxfId="26302" priority="5033" stopIfTrue="1" operator="notEqual">
      <formula>D162</formula>
    </cfRule>
    <cfRule type="cellIs" dxfId="26301" priority="5034" stopIfTrue="1" operator="equal">
      <formula>D162</formula>
    </cfRule>
  </conditionalFormatting>
  <conditionalFormatting sqref="D166:D168">
    <cfRule type="cellIs" dxfId="26300" priority="5031" stopIfTrue="1" operator="notEqual">
      <formula>D165</formula>
    </cfRule>
    <cfRule type="cellIs" dxfId="26299" priority="5032" stopIfTrue="1" operator="equal">
      <formula>D165</formula>
    </cfRule>
  </conditionalFormatting>
  <conditionalFormatting sqref="D176">
    <cfRule type="cellIs" dxfId="26298" priority="4913" stopIfTrue="1" operator="notEqual">
      <formula>D175</formula>
    </cfRule>
    <cfRule type="cellIs" dxfId="26297" priority="4914" stopIfTrue="1" operator="equal">
      <formula>D175</formula>
    </cfRule>
  </conditionalFormatting>
  <conditionalFormatting sqref="D176">
    <cfRule type="cellIs" dxfId="26296" priority="4909" stopIfTrue="1" operator="notEqual">
      <formula>D175</formula>
    </cfRule>
    <cfRule type="cellIs" dxfId="26295" priority="4910" stopIfTrue="1" operator="equal">
      <formula>D175</formula>
    </cfRule>
  </conditionalFormatting>
  <conditionalFormatting sqref="D176">
    <cfRule type="cellIs" dxfId="26294" priority="4907" stopIfTrue="1" operator="notEqual">
      <formula>D175</formula>
    </cfRule>
    <cfRule type="cellIs" dxfId="26293" priority="4908" stopIfTrue="1" operator="equal">
      <formula>D175</formula>
    </cfRule>
  </conditionalFormatting>
  <conditionalFormatting sqref="C177:D180">
    <cfRule type="cellIs" dxfId="26292" priority="4281" stopIfTrue="1" operator="notEqual">
      <formula>C176</formula>
    </cfRule>
    <cfRule type="cellIs" dxfId="26291" priority="4282" stopIfTrue="1" operator="equal">
      <formula>C176</formula>
    </cfRule>
  </conditionalFormatting>
  <conditionalFormatting sqref="D177:D180">
    <cfRule type="cellIs" dxfId="26290" priority="4265" stopIfTrue="1" operator="notEqual">
      <formula>D176</formula>
    </cfRule>
    <cfRule type="cellIs" dxfId="26289" priority="4266" stopIfTrue="1" operator="equal">
      <formula>D176</formula>
    </cfRule>
  </conditionalFormatting>
  <conditionalFormatting sqref="D177:D180">
    <cfRule type="cellIs" dxfId="26288" priority="4263" stopIfTrue="1" operator="notEqual">
      <formula>D176</formula>
    </cfRule>
    <cfRule type="cellIs" dxfId="26287" priority="4264" stopIfTrue="1" operator="equal">
      <formula>D176</formula>
    </cfRule>
  </conditionalFormatting>
  <conditionalFormatting sqref="D177:D180">
    <cfRule type="cellIs" dxfId="26286" priority="4261" stopIfTrue="1" operator="notEqual">
      <formula>D176</formula>
    </cfRule>
    <cfRule type="cellIs" dxfId="26285" priority="4262" stopIfTrue="1" operator="equal">
      <formula>D176</formula>
    </cfRule>
  </conditionalFormatting>
  <conditionalFormatting sqref="D95">
    <cfRule type="cellIs" dxfId="26284" priority="4219" stopIfTrue="1" operator="notEqual">
      <formula>D93</formula>
    </cfRule>
    <cfRule type="cellIs" dxfId="26283" priority="4220" stopIfTrue="1" operator="equal">
      <formula>D93</formula>
    </cfRule>
  </conditionalFormatting>
  <conditionalFormatting sqref="D95">
    <cfRule type="cellIs" dxfId="26282" priority="4217" stopIfTrue="1" operator="notEqual">
      <formula>D92</formula>
    </cfRule>
    <cfRule type="cellIs" dxfId="26281" priority="4218" stopIfTrue="1" operator="equal">
      <formula>D92</formula>
    </cfRule>
  </conditionalFormatting>
  <conditionalFormatting sqref="D95">
    <cfRule type="cellIs" dxfId="26280" priority="4215" stopIfTrue="1" operator="notEqual">
      <formula>D93</formula>
    </cfRule>
    <cfRule type="cellIs" dxfId="26279" priority="4216" stopIfTrue="1" operator="equal">
      <formula>D93</formula>
    </cfRule>
  </conditionalFormatting>
  <conditionalFormatting sqref="D95">
    <cfRule type="cellIs" dxfId="26278" priority="4213" stopIfTrue="1" operator="notEqual">
      <formula>D88</formula>
    </cfRule>
    <cfRule type="cellIs" dxfId="26277" priority="4214" stopIfTrue="1" operator="equal">
      <formula>D88</formula>
    </cfRule>
  </conditionalFormatting>
  <conditionalFormatting sqref="D95">
    <cfRule type="cellIs" dxfId="26276" priority="4211" stopIfTrue="1" operator="notEqual">
      <formula>D86</formula>
    </cfRule>
    <cfRule type="cellIs" dxfId="26275" priority="4212" stopIfTrue="1" operator="equal">
      <formula>D86</formula>
    </cfRule>
  </conditionalFormatting>
  <conditionalFormatting sqref="D95">
    <cfRule type="cellIs" dxfId="26274" priority="4209" stopIfTrue="1" operator="notEqual">
      <formula>D89</formula>
    </cfRule>
    <cfRule type="cellIs" dxfId="26273" priority="4210" stopIfTrue="1" operator="equal">
      <formula>D89</formula>
    </cfRule>
  </conditionalFormatting>
  <conditionalFormatting sqref="D95">
    <cfRule type="cellIs" dxfId="26272" priority="4207" stopIfTrue="1" operator="notEqual">
      <formula>D82</formula>
    </cfRule>
    <cfRule type="cellIs" dxfId="26271" priority="4208" stopIfTrue="1" operator="equal">
      <formula>D82</formula>
    </cfRule>
  </conditionalFormatting>
  <conditionalFormatting sqref="D95">
    <cfRule type="cellIs" dxfId="26270" priority="4205" stopIfTrue="1" operator="notEqual">
      <formula>D84</formula>
    </cfRule>
    <cfRule type="cellIs" dxfId="26269" priority="4206" stopIfTrue="1" operator="equal">
      <formula>D84</formula>
    </cfRule>
  </conditionalFormatting>
  <conditionalFormatting sqref="D95">
    <cfRule type="cellIs" dxfId="26268" priority="4203" stopIfTrue="1" operator="notEqual">
      <formula>D85</formula>
    </cfRule>
    <cfRule type="cellIs" dxfId="26267" priority="4204" stopIfTrue="1" operator="equal">
      <formula>D85</formula>
    </cfRule>
  </conditionalFormatting>
  <conditionalFormatting sqref="D95">
    <cfRule type="cellIs" dxfId="26266" priority="4201" stopIfTrue="1" operator="notEqual">
      <formula>D83</formula>
    </cfRule>
    <cfRule type="cellIs" dxfId="26265" priority="4202" stopIfTrue="1" operator="equal">
      <formula>D83</formula>
    </cfRule>
  </conditionalFormatting>
  <conditionalFormatting sqref="D95">
    <cfRule type="cellIs" dxfId="26264" priority="4199" stopIfTrue="1" operator="notEqual">
      <formula>D90</formula>
    </cfRule>
    <cfRule type="cellIs" dxfId="26263" priority="4200" stopIfTrue="1" operator="equal">
      <formula>D90</formula>
    </cfRule>
  </conditionalFormatting>
  <conditionalFormatting sqref="D95">
    <cfRule type="cellIs" dxfId="26262" priority="4197" stopIfTrue="1" operator="notEqual">
      <formula>D92</formula>
    </cfRule>
    <cfRule type="cellIs" dxfId="26261" priority="4198" stopIfTrue="1" operator="equal">
      <formula>D92</formula>
    </cfRule>
  </conditionalFormatting>
  <conditionalFormatting sqref="D95">
    <cfRule type="cellIs" dxfId="26260" priority="4195" stopIfTrue="1" operator="notEqual">
      <formula>D87</formula>
    </cfRule>
    <cfRule type="cellIs" dxfId="26259" priority="4196" stopIfTrue="1" operator="equal">
      <formula>D87</formula>
    </cfRule>
  </conditionalFormatting>
  <conditionalFormatting sqref="D95">
    <cfRule type="cellIs" dxfId="26258" priority="4193" stopIfTrue="1" operator="notEqual">
      <formula>D78</formula>
    </cfRule>
    <cfRule type="cellIs" dxfId="26257" priority="4194" stopIfTrue="1" operator="equal">
      <formula>D78</formula>
    </cfRule>
  </conditionalFormatting>
  <conditionalFormatting sqref="D95">
    <cfRule type="cellIs" dxfId="26256" priority="4191" stopIfTrue="1" operator="notEqual">
      <formula>D90</formula>
    </cfRule>
    <cfRule type="cellIs" dxfId="26255" priority="4192" stopIfTrue="1" operator="equal">
      <formula>D90</formula>
    </cfRule>
  </conditionalFormatting>
  <conditionalFormatting sqref="D95">
    <cfRule type="cellIs" dxfId="26254" priority="4189" stopIfTrue="1" operator="notEqual">
      <formula>D92</formula>
    </cfRule>
    <cfRule type="cellIs" dxfId="26253" priority="4190" stopIfTrue="1" operator="equal">
      <formula>D92</formula>
    </cfRule>
  </conditionalFormatting>
  <conditionalFormatting sqref="D95">
    <cfRule type="cellIs" dxfId="26252" priority="4187" stopIfTrue="1" operator="notEqual">
      <formula>D94</formula>
    </cfRule>
    <cfRule type="cellIs" dxfId="26251" priority="4188" stopIfTrue="1" operator="equal">
      <formula>D94</formula>
    </cfRule>
  </conditionalFormatting>
  <conditionalFormatting sqref="D95">
    <cfRule type="cellIs" dxfId="26250" priority="4185" stopIfTrue="1" operator="notEqual">
      <formula>D93</formula>
    </cfRule>
    <cfRule type="cellIs" dxfId="26249" priority="4186" stopIfTrue="1" operator="equal">
      <formula>D93</formula>
    </cfRule>
  </conditionalFormatting>
  <conditionalFormatting sqref="D95">
    <cfRule type="cellIs" dxfId="26248" priority="4183" stopIfTrue="1" operator="notEqual">
      <formula>D88</formula>
    </cfRule>
    <cfRule type="cellIs" dxfId="26247" priority="4184" stopIfTrue="1" operator="equal">
      <formula>D88</formula>
    </cfRule>
  </conditionalFormatting>
  <conditionalFormatting sqref="D95">
    <cfRule type="cellIs" dxfId="26246" priority="4181" stopIfTrue="1" operator="notEqual">
      <formula>D86</formula>
    </cfRule>
    <cfRule type="cellIs" dxfId="26245" priority="4182" stopIfTrue="1" operator="equal">
      <formula>D86</formula>
    </cfRule>
  </conditionalFormatting>
  <conditionalFormatting sqref="D95">
    <cfRule type="cellIs" dxfId="26244" priority="4179" stopIfTrue="1" operator="notEqual">
      <formula>D89</formula>
    </cfRule>
    <cfRule type="cellIs" dxfId="26243" priority="4180" stopIfTrue="1" operator="equal">
      <formula>D89</formula>
    </cfRule>
  </conditionalFormatting>
  <conditionalFormatting sqref="D95">
    <cfRule type="cellIs" dxfId="26242" priority="4177" stopIfTrue="1" operator="notEqual">
      <formula>D82</formula>
    </cfRule>
    <cfRule type="cellIs" dxfId="26241" priority="4178" stopIfTrue="1" operator="equal">
      <formula>D82</formula>
    </cfRule>
  </conditionalFormatting>
  <conditionalFormatting sqref="D95">
    <cfRule type="cellIs" dxfId="26240" priority="4175" stopIfTrue="1" operator="notEqual">
      <formula>D84</formula>
    </cfRule>
    <cfRule type="cellIs" dxfId="26239" priority="4176" stopIfTrue="1" operator="equal">
      <formula>D84</formula>
    </cfRule>
  </conditionalFormatting>
  <conditionalFormatting sqref="D95">
    <cfRule type="cellIs" dxfId="26238" priority="4173" stopIfTrue="1" operator="notEqual">
      <formula>D85</formula>
    </cfRule>
    <cfRule type="cellIs" dxfId="26237" priority="4174" stopIfTrue="1" operator="equal">
      <formula>D85</formula>
    </cfRule>
  </conditionalFormatting>
  <conditionalFormatting sqref="D95">
    <cfRule type="cellIs" dxfId="26236" priority="4171" stopIfTrue="1" operator="notEqual">
      <formula>D83</formula>
    </cfRule>
    <cfRule type="cellIs" dxfId="26235" priority="4172" stopIfTrue="1" operator="equal">
      <formula>D83</formula>
    </cfRule>
  </conditionalFormatting>
  <conditionalFormatting sqref="D95">
    <cfRule type="cellIs" dxfId="26234" priority="4169" stopIfTrue="1" operator="notEqual">
      <formula>D90</formula>
    </cfRule>
    <cfRule type="cellIs" dxfId="26233" priority="4170" stopIfTrue="1" operator="equal">
      <formula>D90</formula>
    </cfRule>
  </conditionalFormatting>
  <conditionalFormatting sqref="D95">
    <cfRule type="cellIs" dxfId="26232" priority="4167" stopIfTrue="1" operator="notEqual">
      <formula>D92</formula>
    </cfRule>
    <cfRule type="cellIs" dxfId="26231" priority="4168" stopIfTrue="1" operator="equal">
      <formula>D92</formula>
    </cfRule>
  </conditionalFormatting>
  <conditionalFormatting sqref="D95">
    <cfRule type="cellIs" dxfId="26230" priority="4165" stopIfTrue="1" operator="notEqual">
      <formula>D87</formula>
    </cfRule>
    <cfRule type="cellIs" dxfId="26229" priority="4166" stopIfTrue="1" operator="equal">
      <formula>D87</formula>
    </cfRule>
  </conditionalFormatting>
  <conditionalFormatting sqref="D95">
    <cfRule type="cellIs" dxfId="26228" priority="4163" stopIfTrue="1" operator="notEqual">
      <formula>D79</formula>
    </cfRule>
    <cfRule type="cellIs" dxfId="26227" priority="4164" stopIfTrue="1" operator="equal">
      <formula>D79</formula>
    </cfRule>
  </conditionalFormatting>
  <conditionalFormatting sqref="D95">
    <cfRule type="cellIs" dxfId="26226" priority="4161" stopIfTrue="1" operator="notEqual">
      <formula>D83</formula>
    </cfRule>
    <cfRule type="cellIs" dxfId="26225" priority="4162" stopIfTrue="1" operator="equal">
      <formula>D83</formula>
    </cfRule>
  </conditionalFormatting>
  <conditionalFormatting sqref="D95">
    <cfRule type="cellIs" dxfId="26224" priority="4159" stopIfTrue="1" operator="notEqual">
      <formula>D92</formula>
    </cfRule>
    <cfRule type="cellIs" dxfId="26223" priority="4160" stopIfTrue="1" operator="equal">
      <formula>D92</formula>
    </cfRule>
  </conditionalFormatting>
  <conditionalFormatting sqref="D95">
    <cfRule type="cellIs" dxfId="26222" priority="4157" stopIfTrue="1" operator="notEqual">
      <formula>D93</formula>
    </cfRule>
    <cfRule type="cellIs" dxfId="26221" priority="4158" stopIfTrue="1" operator="equal">
      <formula>D93</formula>
    </cfRule>
  </conditionalFormatting>
  <conditionalFormatting sqref="D95">
    <cfRule type="cellIs" dxfId="26220" priority="4155" stopIfTrue="1" operator="notEqual">
      <formula>D78</formula>
    </cfRule>
    <cfRule type="cellIs" dxfId="26219" priority="4156" stopIfTrue="1" operator="equal">
      <formula>D78</formula>
    </cfRule>
  </conditionalFormatting>
  <conditionalFormatting sqref="D95">
    <cfRule type="cellIs" dxfId="26218" priority="4153" stopIfTrue="1" operator="notEqual">
      <formula>D90</formula>
    </cfRule>
    <cfRule type="cellIs" dxfId="26217" priority="4154" stopIfTrue="1" operator="equal">
      <formula>D90</formula>
    </cfRule>
  </conditionalFormatting>
  <conditionalFormatting sqref="D95">
    <cfRule type="cellIs" dxfId="26216" priority="4151" stopIfTrue="1" operator="notEqual">
      <formula>D92</formula>
    </cfRule>
    <cfRule type="cellIs" dxfId="26215" priority="4152" stopIfTrue="1" operator="equal">
      <formula>D92</formula>
    </cfRule>
  </conditionalFormatting>
  <conditionalFormatting sqref="D95">
    <cfRule type="cellIs" dxfId="26214" priority="4149" stopIfTrue="1" operator="notEqual">
      <formula>D94</formula>
    </cfRule>
    <cfRule type="cellIs" dxfId="26213" priority="4150" stopIfTrue="1" operator="equal">
      <formula>D94</formula>
    </cfRule>
  </conditionalFormatting>
  <conditionalFormatting sqref="D95">
    <cfRule type="cellIs" dxfId="26212" priority="4147" stopIfTrue="1" operator="notEqual">
      <formula>D93</formula>
    </cfRule>
    <cfRule type="cellIs" dxfId="26211" priority="4148" stopIfTrue="1" operator="equal">
      <formula>D93</formula>
    </cfRule>
  </conditionalFormatting>
  <conditionalFormatting sqref="D95">
    <cfRule type="cellIs" dxfId="26210" priority="4145" stopIfTrue="1" operator="notEqual">
      <formula>D88</formula>
    </cfRule>
    <cfRule type="cellIs" dxfId="26209" priority="4146" stopIfTrue="1" operator="equal">
      <formula>D88</formula>
    </cfRule>
  </conditionalFormatting>
  <conditionalFormatting sqref="D95">
    <cfRule type="cellIs" dxfId="26208" priority="4143" stopIfTrue="1" operator="notEqual">
      <formula>D86</formula>
    </cfRule>
    <cfRule type="cellIs" dxfId="26207" priority="4144" stopIfTrue="1" operator="equal">
      <formula>D86</formula>
    </cfRule>
  </conditionalFormatting>
  <conditionalFormatting sqref="D95">
    <cfRule type="cellIs" dxfId="26206" priority="4141" stopIfTrue="1" operator="notEqual">
      <formula>D89</formula>
    </cfRule>
    <cfRule type="cellIs" dxfId="26205" priority="4142" stopIfTrue="1" operator="equal">
      <formula>D89</formula>
    </cfRule>
  </conditionalFormatting>
  <conditionalFormatting sqref="D95">
    <cfRule type="cellIs" dxfId="26204" priority="4139" stopIfTrue="1" operator="notEqual">
      <formula>D82</formula>
    </cfRule>
    <cfRule type="cellIs" dxfId="26203" priority="4140" stopIfTrue="1" operator="equal">
      <formula>D82</formula>
    </cfRule>
  </conditionalFormatting>
  <conditionalFormatting sqref="D95">
    <cfRule type="cellIs" dxfId="26202" priority="4137" stopIfTrue="1" operator="notEqual">
      <formula>D84</formula>
    </cfRule>
    <cfRule type="cellIs" dxfId="26201" priority="4138" stopIfTrue="1" operator="equal">
      <formula>D84</formula>
    </cfRule>
  </conditionalFormatting>
  <conditionalFormatting sqref="D95">
    <cfRule type="cellIs" dxfId="26200" priority="4135" stopIfTrue="1" operator="notEqual">
      <formula>D85</formula>
    </cfRule>
    <cfRule type="cellIs" dxfId="26199" priority="4136" stopIfTrue="1" operator="equal">
      <formula>D85</formula>
    </cfRule>
  </conditionalFormatting>
  <conditionalFormatting sqref="D95">
    <cfRule type="cellIs" dxfId="26198" priority="4133" stopIfTrue="1" operator="notEqual">
      <formula>D83</formula>
    </cfRule>
    <cfRule type="cellIs" dxfId="26197" priority="4134" stopIfTrue="1" operator="equal">
      <formula>D83</formula>
    </cfRule>
  </conditionalFormatting>
  <conditionalFormatting sqref="D95">
    <cfRule type="cellIs" dxfId="26196" priority="4131" stopIfTrue="1" operator="notEqual">
      <formula>D87</formula>
    </cfRule>
    <cfRule type="cellIs" dxfId="26195" priority="4132" stopIfTrue="1" operator="equal">
      <formula>D87</formula>
    </cfRule>
  </conditionalFormatting>
  <conditionalFormatting sqref="D95">
    <cfRule type="cellIs" dxfId="26194" priority="4129" stopIfTrue="1" operator="notEqual">
      <formula>D78</formula>
    </cfRule>
    <cfRule type="cellIs" dxfId="26193" priority="4130" stopIfTrue="1" operator="equal">
      <formula>D78</formula>
    </cfRule>
  </conditionalFormatting>
  <conditionalFormatting sqref="D95">
    <cfRule type="cellIs" dxfId="26192" priority="4127" stopIfTrue="1" operator="notEqual">
      <formula>D88</formula>
    </cfRule>
    <cfRule type="cellIs" dxfId="26191" priority="4128" stopIfTrue="1" operator="equal">
      <formula>D88</formula>
    </cfRule>
  </conditionalFormatting>
  <conditionalFormatting sqref="D95">
    <cfRule type="cellIs" dxfId="26190" priority="4125" stopIfTrue="1" operator="notEqual">
      <formula>D94</formula>
    </cfRule>
    <cfRule type="cellIs" dxfId="26189" priority="4126" stopIfTrue="1" operator="equal">
      <formula>D94</formula>
    </cfRule>
  </conditionalFormatting>
  <conditionalFormatting sqref="D95">
    <cfRule type="cellIs" dxfId="26188" priority="4123" stopIfTrue="1" operator="notEqual">
      <formula>D89</formula>
    </cfRule>
    <cfRule type="cellIs" dxfId="26187" priority="4124" stopIfTrue="1" operator="equal">
      <formula>D89</formula>
    </cfRule>
  </conditionalFormatting>
  <conditionalFormatting sqref="D95">
    <cfRule type="cellIs" dxfId="26186" priority="4121" stopIfTrue="1" operator="notEqual">
      <formula>D94</formula>
    </cfRule>
    <cfRule type="cellIs" dxfId="26185" priority="4122" stopIfTrue="1" operator="equal">
      <formula>D94</formula>
    </cfRule>
  </conditionalFormatting>
  <conditionalFormatting sqref="D95">
    <cfRule type="cellIs" dxfId="26184" priority="4119" stopIfTrue="1" operator="notEqual">
      <formula>D94</formula>
    </cfRule>
    <cfRule type="cellIs" dxfId="26183" priority="4120" stopIfTrue="1" operator="equal">
      <formula>D94</formula>
    </cfRule>
  </conditionalFormatting>
  <conditionalFormatting sqref="D95">
    <cfRule type="cellIs" dxfId="26182" priority="4117" stopIfTrue="1" operator="notEqual">
      <formula>D93</formula>
    </cfRule>
    <cfRule type="cellIs" dxfId="26181" priority="4118" stopIfTrue="1" operator="equal">
      <formula>D93</formula>
    </cfRule>
  </conditionalFormatting>
  <conditionalFormatting sqref="D95">
    <cfRule type="cellIs" dxfId="26180" priority="4115" stopIfTrue="1" operator="notEqual">
      <formula>D88</formula>
    </cfRule>
    <cfRule type="cellIs" dxfId="26179" priority="4116" stopIfTrue="1" operator="equal">
      <formula>D88</formula>
    </cfRule>
  </conditionalFormatting>
  <conditionalFormatting sqref="D95">
    <cfRule type="cellIs" dxfId="26178" priority="4113" stopIfTrue="1" operator="notEqual">
      <formula>D86</formula>
    </cfRule>
    <cfRule type="cellIs" dxfId="26177" priority="4114" stopIfTrue="1" operator="equal">
      <formula>D86</formula>
    </cfRule>
  </conditionalFormatting>
  <conditionalFormatting sqref="D95">
    <cfRule type="cellIs" dxfId="26176" priority="4111" stopIfTrue="1" operator="notEqual">
      <formula>D89</formula>
    </cfRule>
    <cfRule type="cellIs" dxfId="26175" priority="4112" stopIfTrue="1" operator="equal">
      <formula>D89</formula>
    </cfRule>
  </conditionalFormatting>
  <conditionalFormatting sqref="D95">
    <cfRule type="cellIs" dxfId="26174" priority="4109" stopIfTrue="1" operator="notEqual">
      <formula>D82</formula>
    </cfRule>
    <cfRule type="cellIs" dxfId="26173" priority="4110" stopIfTrue="1" operator="equal">
      <formula>D82</formula>
    </cfRule>
  </conditionalFormatting>
  <conditionalFormatting sqref="D95">
    <cfRule type="cellIs" dxfId="26172" priority="4107" stopIfTrue="1" operator="notEqual">
      <formula>D84</formula>
    </cfRule>
    <cfRule type="cellIs" dxfId="26171" priority="4108" stopIfTrue="1" operator="equal">
      <formula>D84</formula>
    </cfRule>
  </conditionalFormatting>
  <conditionalFormatting sqref="D95">
    <cfRule type="cellIs" dxfId="26170" priority="4105" stopIfTrue="1" operator="notEqual">
      <formula>D85</formula>
    </cfRule>
    <cfRule type="cellIs" dxfId="26169" priority="4106" stopIfTrue="1" operator="equal">
      <formula>D85</formula>
    </cfRule>
  </conditionalFormatting>
  <conditionalFormatting sqref="D95">
    <cfRule type="cellIs" dxfId="26168" priority="4103" stopIfTrue="1" operator="notEqual">
      <formula>D83</formula>
    </cfRule>
    <cfRule type="cellIs" dxfId="26167" priority="4104" stopIfTrue="1" operator="equal">
      <formula>D83</formula>
    </cfRule>
  </conditionalFormatting>
  <conditionalFormatting sqref="D95">
    <cfRule type="cellIs" dxfId="26166" priority="4101" stopIfTrue="1" operator="notEqual">
      <formula>D90</formula>
    </cfRule>
    <cfRule type="cellIs" dxfId="26165" priority="4102" stopIfTrue="1" operator="equal">
      <formula>D90</formula>
    </cfRule>
  </conditionalFormatting>
  <conditionalFormatting sqref="D95">
    <cfRule type="cellIs" dxfId="26164" priority="4099" stopIfTrue="1" operator="notEqual">
      <formula>D92</formula>
    </cfRule>
    <cfRule type="cellIs" dxfId="26163" priority="4100" stopIfTrue="1" operator="equal">
      <formula>D92</formula>
    </cfRule>
  </conditionalFormatting>
  <conditionalFormatting sqref="D95">
    <cfRule type="cellIs" dxfId="26162" priority="4097" stopIfTrue="1" operator="notEqual">
      <formula>D87</formula>
    </cfRule>
    <cfRule type="cellIs" dxfId="26161" priority="4098" stopIfTrue="1" operator="equal">
      <formula>D87</formula>
    </cfRule>
  </conditionalFormatting>
  <conditionalFormatting sqref="D95">
    <cfRule type="cellIs" dxfId="26160" priority="4095" stopIfTrue="1" operator="notEqual">
      <formula>D79</formula>
    </cfRule>
    <cfRule type="cellIs" dxfId="26159" priority="4096" stopIfTrue="1" operator="equal">
      <formula>D79</formula>
    </cfRule>
  </conditionalFormatting>
  <conditionalFormatting sqref="D95">
    <cfRule type="cellIs" dxfId="26158" priority="4093" stopIfTrue="1" operator="notEqual">
      <formula>D83</formula>
    </cfRule>
    <cfRule type="cellIs" dxfId="26157" priority="4094" stopIfTrue="1" operator="equal">
      <formula>D83</formula>
    </cfRule>
  </conditionalFormatting>
  <conditionalFormatting sqref="D95">
    <cfRule type="cellIs" dxfId="26156" priority="4091" stopIfTrue="1" operator="notEqual">
      <formula>D92</formula>
    </cfRule>
    <cfRule type="cellIs" dxfId="26155" priority="4092" stopIfTrue="1" operator="equal">
      <formula>D92</formula>
    </cfRule>
  </conditionalFormatting>
  <conditionalFormatting sqref="D95">
    <cfRule type="cellIs" dxfId="26154" priority="4089" stopIfTrue="1" operator="notEqual">
      <formula>D93</formula>
    </cfRule>
    <cfRule type="cellIs" dxfId="26153" priority="4090" stopIfTrue="1" operator="equal">
      <formula>D93</formula>
    </cfRule>
  </conditionalFormatting>
  <conditionalFormatting sqref="D95">
    <cfRule type="cellIs" dxfId="26152" priority="4087" stopIfTrue="1" operator="notEqual">
      <formula>D78</formula>
    </cfRule>
    <cfRule type="cellIs" dxfId="26151" priority="4088" stopIfTrue="1" operator="equal">
      <formula>D78</formula>
    </cfRule>
  </conditionalFormatting>
  <conditionalFormatting sqref="D95">
    <cfRule type="cellIs" dxfId="26150" priority="4085" stopIfTrue="1" operator="notEqual">
      <formula>D90</formula>
    </cfRule>
    <cfRule type="cellIs" dxfId="26149" priority="4086" stopIfTrue="1" operator="equal">
      <formula>D90</formula>
    </cfRule>
  </conditionalFormatting>
  <conditionalFormatting sqref="D95">
    <cfRule type="cellIs" dxfId="26148" priority="4083" stopIfTrue="1" operator="notEqual">
      <formula>D92</formula>
    </cfRule>
    <cfRule type="cellIs" dxfId="26147" priority="4084" stopIfTrue="1" operator="equal">
      <formula>D92</formula>
    </cfRule>
  </conditionalFormatting>
  <conditionalFormatting sqref="D95">
    <cfRule type="cellIs" dxfId="26146" priority="4081" stopIfTrue="1" operator="notEqual">
      <formula>D94</formula>
    </cfRule>
    <cfRule type="cellIs" dxfId="26145" priority="4082" stopIfTrue="1" operator="equal">
      <formula>D94</formula>
    </cfRule>
  </conditionalFormatting>
  <conditionalFormatting sqref="D95">
    <cfRule type="cellIs" dxfId="26144" priority="4079" stopIfTrue="1" operator="notEqual">
      <formula>D93</formula>
    </cfRule>
    <cfRule type="cellIs" dxfId="26143" priority="4080" stopIfTrue="1" operator="equal">
      <formula>D93</formula>
    </cfRule>
  </conditionalFormatting>
  <conditionalFormatting sqref="D95">
    <cfRule type="cellIs" dxfId="26142" priority="4077" stopIfTrue="1" operator="notEqual">
      <formula>D88</formula>
    </cfRule>
    <cfRule type="cellIs" dxfId="26141" priority="4078" stopIfTrue="1" operator="equal">
      <formula>D88</formula>
    </cfRule>
  </conditionalFormatting>
  <conditionalFormatting sqref="D95">
    <cfRule type="cellIs" dxfId="26140" priority="4075" stopIfTrue="1" operator="notEqual">
      <formula>D86</formula>
    </cfRule>
    <cfRule type="cellIs" dxfId="26139" priority="4076" stopIfTrue="1" operator="equal">
      <formula>D86</formula>
    </cfRule>
  </conditionalFormatting>
  <conditionalFormatting sqref="D95">
    <cfRule type="cellIs" dxfId="26138" priority="4073" stopIfTrue="1" operator="notEqual">
      <formula>D89</formula>
    </cfRule>
    <cfRule type="cellIs" dxfId="26137" priority="4074" stopIfTrue="1" operator="equal">
      <formula>D89</formula>
    </cfRule>
  </conditionalFormatting>
  <conditionalFormatting sqref="D95">
    <cfRule type="cellIs" dxfId="26136" priority="4071" stopIfTrue="1" operator="notEqual">
      <formula>D82</formula>
    </cfRule>
    <cfRule type="cellIs" dxfId="26135" priority="4072" stopIfTrue="1" operator="equal">
      <formula>D82</formula>
    </cfRule>
  </conditionalFormatting>
  <conditionalFormatting sqref="D95">
    <cfRule type="cellIs" dxfId="26134" priority="4069" stopIfTrue="1" operator="notEqual">
      <formula>D84</formula>
    </cfRule>
    <cfRule type="cellIs" dxfId="26133" priority="4070" stopIfTrue="1" operator="equal">
      <formula>D84</formula>
    </cfRule>
  </conditionalFormatting>
  <conditionalFormatting sqref="D95">
    <cfRule type="cellIs" dxfId="26132" priority="4067" stopIfTrue="1" operator="notEqual">
      <formula>D85</formula>
    </cfRule>
    <cfRule type="cellIs" dxfId="26131" priority="4068" stopIfTrue="1" operator="equal">
      <formula>D85</formula>
    </cfRule>
  </conditionalFormatting>
  <conditionalFormatting sqref="D95">
    <cfRule type="cellIs" dxfId="26130" priority="4065" stopIfTrue="1" operator="notEqual">
      <formula>D83</formula>
    </cfRule>
    <cfRule type="cellIs" dxfId="26129" priority="4066" stopIfTrue="1" operator="equal">
      <formula>D83</formula>
    </cfRule>
  </conditionalFormatting>
  <conditionalFormatting sqref="D95">
    <cfRule type="cellIs" dxfId="26128" priority="4063" stopIfTrue="1" operator="notEqual">
      <formula>D87</formula>
    </cfRule>
    <cfRule type="cellIs" dxfId="26127" priority="4064" stopIfTrue="1" operator="equal">
      <formula>D87</formula>
    </cfRule>
  </conditionalFormatting>
  <conditionalFormatting sqref="D95">
    <cfRule type="cellIs" dxfId="26126" priority="4061" stopIfTrue="1" operator="notEqual">
      <formula>D78</formula>
    </cfRule>
    <cfRule type="cellIs" dxfId="26125" priority="4062" stopIfTrue="1" operator="equal">
      <formula>D78</formula>
    </cfRule>
  </conditionalFormatting>
  <conditionalFormatting sqref="D95">
    <cfRule type="cellIs" dxfId="26124" priority="4059" stopIfTrue="1" operator="notEqual">
      <formula>D88</formula>
    </cfRule>
    <cfRule type="cellIs" dxfId="26123" priority="4060" stopIfTrue="1" operator="equal">
      <formula>D88</formula>
    </cfRule>
  </conditionalFormatting>
  <conditionalFormatting sqref="D95">
    <cfRule type="cellIs" dxfId="26122" priority="4057" stopIfTrue="1" operator="notEqual">
      <formula>D94</formula>
    </cfRule>
    <cfRule type="cellIs" dxfId="26121" priority="4058" stopIfTrue="1" operator="equal">
      <formula>D94</formula>
    </cfRule>
  </conditionalFormatting>
  <conditionalFormatting sqref="D95">
    <cfRule type="cellIs" dxfId="26120" priority="4055" stopIfTrue="1" operator="notEqual">
      <formula>D89</formula>
    </cfRule>
    <cfRule type="cellIs" dxfId="26119" priority="4056" stopIfTrue="1" operator="equal">
      <formula>D89</formula>
    </cfRule>
  </conditionalFormatting>
  <conditionalFormatting sqref="D95">
    <cfRule type="cellIs" dxfId="26118" priority="4053" stopIfTrue="1" operator="notEqual">
      <formula>D94</formula>
    </cfRule>
    <cfRule type="cellIs" dxfId="26117" priority="4054" stopIfTrue="1" operator="equal">
      <formula>D94</formula>
    </cfRule>
  </conditionalFormatting>
  <conditionalFormatting sqref="C84:C88">
    <cfRule type="cellIs" dxfId="26116" priority="4040" stopIfTrue="1" operator="notEqual">
      <formula>C75</formula>
    </cfRule>
    <cfRule type="cellIs" dxfId="26115" priority="4041" stopIfTrue="1" operator="equal">
      <formula>C75</formula>
    </cfRule>
  </conditionalFormatting>
  <conditionalFormatting sqref="C84:C88">
    <cfRule type="cellIs" dxfId="26114" priority="4032" stopIfTrue="1" operator="notEqual">
      <formula>C75</formula>
    </cfRule>
    <cfRule type="cellIs" dxfId="26113" priority="4033" stopIfTrue="1" operator="equal">
      <formula>C75</formula>
    </cfRule>
  </conditionalFormatting>
  <conditionalFormatting sqref="C84:C88">
    <cfRule type="cellIs" dxfId="26112" priority="4030" stopIfTrue="1" operator="notEqual">
      <formula>C74</formula>
    </cfRule>
    <cfRule type="cellIs" dxfId="26111" priority="4031" stopIfTrue="1" operator="equal">
      <formula>C74</formula>
    </cfRule>
  </conditionalFormatting>
  <conditionalFormatting sqref="B83">
    <cfRule type="cellIs" dxfId="26110" priority="3984" stopIfTrue="1" operator="notEqual">
      <formula>B82</formula>
    </cfRule>
    <cfRule type="cellIs" dxfId="26109" priority="3985" stopIfTrue="1" operator="equal">
      <formula>B82</formula>
    </cfRule>
  </conditionalFormatting>
  <conditionalFormatting sqref="B83">
    <cfRule type="cellIs" dxfId="26108" priority="3986" stopIfTrue="1" operator="notEqual">
      <formula>B79</formula>
    </cfRule>
    <cfRule type="cellIs" dxfId="26107" priority="3987" stopIfTrue="1" operator="equal">
      <formula>B79</formula>
    </cfRule>
  </conditionalFormatting>
  <conditionalFormatting sqref="B83">
    <cfRule type="cellIs" dxfId="26106" priority="3988" stopIfTrue="1" operator="notEqual">
      <formula>B68</formula>
    </cfRule>
    <cfRule type="cellIs" dxfId="26105" priority="3989" stopIfTrue="1" operator="equal">
      <formula>B68</formula>
    </cfRule>
  </conditionalFormatting>
  <conditionalFormatting sqref="B83">
    <cfRule type="cellIs" dxfId="26104" priority="3982" stopIfTrue="1" operator="notEqual">
      <formula>B75</formula>
    </cfRule>
    <cfRule type="cellIs" dxfId="26103" priority="3983" stopIfTrue="1" operator="equal">
      <formula>B75</formula>
    </cfRule>
  </conditionalFormatting>
  <conditionalFormatting sqref="B83">
    <cfRule type="cellIs" dxfId="26102" priority="3980" stopIfTrue="1" operator="notEqual">
      <formula>B73</formula>
    </cfRule>
    <cfRule type="cellIs" dxfId="26101" priority="3981" stopIfTrue="1" operator="equal">
      <formula>B73</formula>
    </cfRule>
  </conditionalFormatting>
  <conditionalFormatting sqref="B83">
    <cfRule type="cellIs" dxfId="26100" priority="3990" stopIfTrue="1" operator="notEqual">
      <formula>B76</formula>
    </cfRule>
    <cfRule type="cellIs" dxfId="26099" priority="3991" stopIfTrue="1" operator="equal">
      <formula>B76</formula>
    </cfRule>
  </conditionalFormatting>
  <conditionalFormatting sqref="B83">
    <cfRule type="cellIs" dxfId="26098" priority="3976" stopIfTrue="1" operator="notEqual">
      <formula>B69</formula>
    </cfRule>
    <cfRule type="cellIs" dxfId="26097" priority="3977" stopIfTrue="1" operator="equal">
      <formula>B69</formula>
    </cfRule>
  </conditionalFormatting>
  <conditionalFormatting sqref="B83">
    <cfRule type="cellIs" dxfId="26096" priority="3992" stopIfTrue="1" operator="notEqual">
      <formula>B71</formula>
    </cfRule>
    <cfRule type="cellIs" dxfId="26095" priority="3993" stopIfTrue="1" operator="equal">
      <formula>B71</formula>
    </cfRule>
  </conditionalFormatting>
  <conditionalFormatting sqref="B83">
    <cfRule type="cellIs" dxfId="26094" priority="3994" stopIfTrue="1" operator="notEqual">
      <formula>B72</formula>
    </cfRule>
    <cfRule type="cellIs" dxfId="26093" priority="3995" stopIfTrue="1" operator="equal">
      <formula>B72</formula>
    </cfRule>
  </conditionalFormatting>
  <conditionalFormatting sqref="B83">
    <cfRule type="cellIs" dxfId="26092" priority="3996" stopIfTrue="1" operator="notEqual">
      <formula>B70</formula>
    </cfRule>
    <cfRule type="cellIs" dxfId="26091" priority="3997" stopIfTrue="1" operator="equal">
      <formula>B70</formula>
    </cfRule>
  </conditionalFormatting>
  <conditionalFormatting sqref="B83">
    <cfRule type="cellIs" dxfId="26090" priority="3998" stopIfTrue="1" operator="notEqual">
      <formula>B77</formula>
    </cfRule>
    <cfRule type="cellIs" dxfId="26089" priority="3999" stopIfTrue="1" operator="equal">
      <formula>B77</formula>
    </cfRule>
  </conditionalFormatting>
  <conditionalFormatting sqref="B83">
    <cfRule type="cellIs" dxfId="26088" priority="4000" stopIfTrue="1" operator="notEqual">
      <formula>B78</formula>
    </cfRule>
    <cfRule type="cellIs" dxfId="26087" priority="4001" stopIfTrue="1" operator="equal">
      <formula>B78</formula>
    </cfRule>
  </conditionalFormatting>
  <conditionalFormatting sqref="B83">
    <cfRule type="cellIs" dxfId="26086" priority="4002" stopIfTrue="1" operator="notEqual">
      <formula>B74</formula>
    </cfRule>
    <cfRule type="cellIs" dxfId="26085" priority="4003" stopIfTrue="1" operator="equal">
      <formula>B74</formula>
    </cfRule>
  </conditionalFormatting>
  <conditionalFormatting sqref="B83">
    <cfRule type="cellIs" dxfId="26084" priority="4004" stopIfTrue="1" operator="notEqual">
      <formula>B66</formula>
    </cfRule>
    <cfRule type="cellIs" dxfId="26083" priority="4005" stopIfTrue="1" operator="equal">
      <formula>B66</formula>
    </cfRule>
  </conditionalFormatting>
  <conditionalFormatting sqref="B83">
    <cfRule type="cellIs" dxfId="26082" priority="4006" stopIfTrue="1" operator="notEqual">
      <formula>B67</formula>
    </cfRule>
    <cfRule type="cellIs" dxfId="26081" priority="4007" stopIfTrue="1" operator="equal">
      <formula>B67</formula>
    </cfRule>
  </conditionalFormatting>
  <conditionalFormatting sqref="C68:C71">
    <cfRule type="cellIs" dxfId="26080" priority="3952" stopIfTrue="1" operator="notEqual">
      <formula>C64</formula>
    </cfRule>
    <cfRule type="cellIs" dxfId="26079" priority="3953" stopIfTrue="1" operator="equal">
      <formula>C64</formula>
    </cfRule>
  </conditionalFormatting>
  <conditionalFormatting sqref="C68:C71">
    <cfRule type="cellIs" dxfId="26078" priority="3950" stopIfTrue="1" operator="notEqual">
      <formula>C61</formula>
    </cfRule>
    <cfRule type="cellIs" dxfId="26077" priority="3951" stopIfTrue="1" operator="equal">
      <formula>C61</formula>
    </cfRule>
  </conditionalFormatting>
  <conditionalFormatting sqref="C68:C71">
    <cfRule type="cellIs" dxfId="26076" priority="3948" stopIfTrue="1" operator="notEqual">
      <formula>C64</formula>
    </cfRule>
    <cfRule type="cellIs" dxfId="26075" priority="3949" stopIfTrue="1" operator="equal">
      <formula>C64</formula>
    </cfRule>
  </conditionalFormatting>
  <conditionalFormatting sqref="C68:C71">
    <cfRule type="cellIs" dxfId="26074" priority="3946" stopIfTrue="1" operator="notEqual">
      <formula>C63</formula>
    </cfRule>
    <cfRule type="cellIs" dxfId="26073" priority="3947" stopIfTrue="1" operator="equal">
      <formula>C63</formula>
    </cfRule>
  </conditionalFormatting>
  <conditionalFormatting sqref="C68:C71">
    <cfRule type="cellIs" dxfId="26072" priority="3944" stopIfTrue="1" operator="notEqual">
      <formula>C65</formula>
    </cfRule>
    <cfRule type="cellIs" dxfId="26071" priority="3945" stopIfTrue="1" operator="equal">
      <formula>C65</formula>
    </cfRule>
  </conditionalFormatting>
  <conditionalFormatting sqref="C68:C71">
    <cfRule type="cellIs" dxfId="26070" priority="3942" stopIfTrue="1" operator="notEqual">
      <formula>C64</formula>
    </cfRule>
    <cfRule type="cellIs" dxfId="26069" priority="3943" stopIfTrue="1" operator="equal">
      <formula>C64</formula>
    </cfRule>
  </conditionalFormatting>
  <conditionalFormatting sqref="C68:C71">
    <cfRule type="cellIs" dxfId="26068" priority="3940" stopIfTrue="1" operator="notEqual">
      <formula>C61</formula>
    </cfRule>
    <cfRule type="cellIs" dxfId="26067" priority="3941" stopIfTrue="1" operator="equal">
      <formula>C61</formula>
    </cfRule>
  </conditionalFormatting>
  <conditionalFormatting sqref="C68:C71">
    <cfRule type="cellIs" dxfId="26066" priority="3938" stopIfTrue="1" operator="notEqual">
      <formula>C64</formula>
    </cfRule>
    <cfRule type="cellIs" dxfId="26065" priority="3939" stopIfTrue="1" operator="equal">
      <formula>C64</formula>
    </cfRule>
  </conditionalFormatting>
  <conditionalFormatting sqref="C68:C71">
    <cfRule type="cellIs" dxfId="26064" priority="3936" stopIfTrue="1" operator="notEqual">
      <formula>C63</formula>
    </cfRule>
    <cfRule type="cellIs" dxfId="26063" priority="3937" stopIfTrue="1" operator="equal">
      <formula>C63</formula>
    </cfRule>
  </conditionalFormatting>
  <conditionalFormatting sqref="C68:C71">
    <cfRule type="cellIs" dxfId="26062" priority="3934" stopIfTrue="1" operator="notEqual">
      <formula>C64</formula>
    </cfRule>
    <cfRule type="cellIs" dxfId="26061" priority="3935" stopIfTrue="1" operator="equal">
      <formula>C64</formula>
    </cfRule>
  </conditionalFormatting>
  <conditionalFormatting sqref="C68:C71">
    <cfRule type="cellIs" dxfId="26060" priority="3932" stopIfTrue="1" operator="notEqual">
      <formula>C66</formula>
    </cfRule>
    <cfRule type="cellIs" dxfId="26059" priority="3933" stopIfTrue="1" operator="equal">
      <formula>C66</formula>
    </cfRule>
  </conditionalFormatting>
  <conditionalFormatting sqref="C68:C71">
    <cfRule type="cellIs" dxfId="26058" priority="3930" stopIfTrue="1" operator="notEqual">
      <formula>C67</formula>
    </cfRule>
    <cfRule type="cellIs" dxfId="26057" priority="3931" stopIfTrue="1" operator="equal">
      <formula>C67</formula>
    </cfRule>
  </conditionalFormatting>
  <conditionalFormatting sqref="C68:C71">
    <cfRule type="cellIs" dxfId="26056" priority="3928" stopIfTrue="1" operator="notEqual">
      <formula>C66</formula>
    </cfRule>
    <cfRule type="cellIs" dxfId="26055" priority="3929" stopIfTrue="1" operator="equal">
      <formula>C66</formula>
    </cfRule>
  </conditionalFormatting>
  <conditionalFormatting sqref="C68:C71">
    <cfRule type="cellIs" dxfId="26054" priority="3926" stopIfTrue="1" operator="notEqual">
      <formula>C67</formula>
    </cfRule>
    <cfRule type="cellIs" dxfId="26053" priority="3927" stopIfTrue="1" operator="equal">
      <formula>C67</formula>
    </cfRule>
  </conditionalFormatting>
  <conditionalFormatting sqref="C68:C71">
    <cfRule type="cellIs" dxfId="26052" priority="3924" stopIfTrue="1" operator="notEqual">
      <formula>C66</formula>
    </cfRule>
    <cfRule type="cellIs" dxfId="26051" priority="3925" stopIfTrue="1" operator="equal">
      <formula>C66</formula>
    </cfRule>
  </conditionalFormatting>
  <conditionalFormatting sqref="C68:C71">
    <cfRule type="cellIs" dxfId="26050" priority="3922" stopIfTrue="1" operator="notEqual">
      <formula>C67</formula>
    </cfRule>
    <cfRule type="cellIs" dxfId="26049" priority="3923" stopIfTrue="1" operator="equal">
      <formula>C67</formula>
    </cfRule>
  </conditionalFormatting>
  <conditionalFormatting sqref="C68:C71">
    <cfRule type="cellIs" dxfId="26048" priority="3920" stopIfTrue="1" operator="notEqual">
      <formula>C66</formula>
    </cfRule>
    <cfRule type="cellIs" dxfId="26047" priority="3921" stopIfTrue="1" operator="equal">
      <formula>C66</formula>
    </cfRule>
  </conditionalFormatting>
  <conditionalFormatting sqref="C68:C71">
    <cfRule type="cellIs" dxfId="26046" priority="3918" stopIfTrue="1" operator="notEqual">
      <formula>C66</formula>
    </cfRule>
    <cfRule type="cellIs" dxfId="26045" priority="3919" stopIfTrue="1" operator="equal">
      <formula>C66</formula>
    </cfRule>
  </conditionalFormatting>
  <conditionalFormatting sqref="C68:C71">
    <cfRule type="cellIs" dxfId="26044" priority="3916" stopIfTrue="1" operator="notEqual">
      <formula>C66</formula>
    </cfRule>
    <cfRule type="cellIs" dxfId="26043" priority="3917" stopIfTrue="1" operator="equal">
      <formula>C66</formula>
    </cfRule>
  </conditionalFormatting>
  <conditionalFormatting sqref="C68:C71">
    <cfRule type="cellIs" dxfId="26042" priority="3914" stopIfTrue="1" operator="notEqual">
      <formula>C66</formula>
    </cfRule>
    <cfRule type="cellIs" dxfId="26041" priority="3915" stopIfTrue="1" operator="equal">
      <formula>C66</formula>
    </cfRule>
  </conditionalFormatting>
  <conditionalFormatting sqref="C68:C71">
    <cfRule type="cellIs" dxfId="26040" priority="3912" stopIfTrue="1" operator="notEqual">
      <formula>C67</formula>
    </cfRule>
    <cfRule type="cellIs" dxfId="26039" priority="3913" stopIfTrue="1" operator="equal">
      <formula>C67</formula>
    </cfRule>
  </conditionalFormatting>
  <conditionalFormatting sqref="C84:C88">
    <cfRule type="cellIs" dxfId="26038" priority="3908" stopIfTrue="1" operator="notEqual">
      <formula>C74</formula>
    </cfRule>
    <cfRule type="cellIs" dxfId="26037" priority="3909" stopIfTrue="1" operator="equal">
      <formula>C74</formula>
    </cfRule>
  </conditionalFormatting>
  <conditionalFormatting sqref="C84:C88">
    <cfRule type="cellIs" dxfId="26036" priority="3904" stopIfTrue="1" operator="notEqual">
      <formula>C70</formula>
    </cfRule>
    <cfRule type="cellIs" dxfId="26035" priority="3905" stopIfTrue="1" operator="equal">
      <formula>C70</formula>
    </cfRule>
  </conditionalFormatting>
  <conditionalFormatting sqref="C84:C88">
    <cfRule type="cellIs" dxfId="26034" priority="3902" stopIfTrue="1" operator="notEqual">
      <formula>C72</formula>
    </cfRule>
    <cfRule type="cellIs" dxfId="26033" priority="3903" stopIfTrue="1" operator="equal">
      <formula>C72</formula>
    </cfRule>
  </conditionalFormatting>
  <conditionalFormatting sqref="C84:C88">
    <cfRule type="cellIs" dxfId="26032" priority="3900" stopIfTrue="1" operator="notEqual">
      <formula>C73</formula>
    </cfRule>
    <cfRule type="cellIs" dxfId="26031" priority="3901" stopIfTrue="1" operator="equal">
      <formula>C73</formula>
    </cfRule>
  </conditionalFormatting>
  <conditionalFormatting sqref="C84:C88">
    <cfRule type="cellIs" dxfId="26030" priority="3898" stopIfTrue="1" operator="notEqual">
      <formula>C71</formula>
    </cfRule>
    <cfRule type="cellIs" dxfId="26029" priority="3899" stopIfTrue="1" operator="equal">
      <formula>C71</formula>
    </cfRule>
  </conditionalFormatting>
  <conditionalFormatting sqref="C84:C88">
    <cfRule type="cellIs" dxfId="26028" priority="3892" stopIfTrue="1" operator="notEqual">
      <formula>C75</formula>
    </cfRule>
    <cfRule type="cellIs" dxfId="26027" priority="3893" stopIfTrue="1" operator="equal">
      <formula>C75</formula>
    </cfRule>
  </conditionalFormatting>
  <conditionalFormatting sqref="C84:C88">
    <cfRule type="cellIs" dxfId="26026" priority="3890" stopIfTrue="1" operator="notEqual">
      <formula>C68</formula>
    </cfRule>
    <cfRule type="cellIs" dxfId="26025" priority="3891" stopIfTrue="1" operator="equal">
      <formula>C68</formula>
    </cfRule>
  </conditionalFormatting>
  <conditionalFormatting sqref="C84:C88">
    <cfRule type="cellIs" dxfId="26024" priority="3884" stopIfTrue="1" operator="notEqual">
      <formula>C83</formula>
    </cfRule>
    <cfRule type="cellIs" dxfId="26023" priority="3885" stopIfTrue="1" operator="equal">
      <formula>C83</formula>
    </cfRule>
  </conditionalFormatting>
  <conditionalFormatting sqref="C84:C88">
    <cfRule type="cellIs" dxfId="26022" priority="3882" stopIfTrue="1" operator="notEqual">
      <formula>C82</formula>
    </cfRule>
    <cfRule type="cellIs" dxfId="26021" priority="3883" stopIfTrue="1" operator="equal">
      <formula>C82</formula>
    </cfRule>
  </conditionalFormatting>
  <conditionalFormatting sqref="C84:C88">
    <cfRule type="cellIs" dxfId="26020" priority="3878" stopIfTrue="1" operator="notEqual">
      <formula>C74</formula>
    </cfRule>
    <cfRule type="cellIs" dxfId="26019" priority="3879" stopIfTrue="1" operator="equal">
      <formula>C74</formula>
    </cfRule>
  </conditionalFormatting>
  <conditionalFormatting sqref="C84:C88">
    <cfRule type="cellIs" dxfId="26018" priority="3874" stopIfTrue="1" operator="notEqual">
      <formula>C70</formula>
    </cfRule>
    <cfRule type="cellIs" dxfId="26017" priority="3875" stopIfTrue="1" operator="equal">
      <formula>C70</formula>
    </cfRule>
  </conditionalFormatting>
  <conditionalFormatting sqref="C84:C88">
    <cfRule type="cellIs" dxfId="26016" priority="3872" stopIfTrue="1" operator="notEqual">
      <formula>C72</formula>
    </cfRule>
    <cfRule type="cellIs" dxfId="26015" priority="3873" stopIfTrue="1" operator="equal">
      <formula>C72</formula>
    </cfRule>
  </conditionalFormatting>
  <conditionalFormatting sqref="C84:C88">
    <cfRule type="cellIs" dxfId="26014" priority="3870" stopIfTrue="1" operator="notEqual">
      <formula>C73</formula>
    </cfRule>
    <cfRule type="cellIs" dxfId="26013" priority="3871" stopIfTrue="1" operator="equal">
      <formula>C73</formula>
    </cfRule>
  </conditionalFormatting>
  <conditionalFormatting sqref="C84:C88">
    <cfRule type="cellIs" dxfId="26012" priority="3868" stopIfTrue="1" operator="notEqual">
      <formula>C71</formula>
    </cfRule>
    <cfRule type="cellIs" dxfId="26011" priority="3869" stopIfTrue="1" operator="equal">
      <formula>C71</formula>
    </cfRule>
  </conditionalFormatting>
  <conditionalFormatting sqref="C84:C88">
    <cfRule type="cellIs" dxfId="26010" priority="3862" stopIfTrue="1" operator="notEqual">
      <formula>C75</formula>
    </cfRule>
    <cfRule type="cellIs" dxfId="26009" priority="3863" stopIfTrue="1" operator="equal">
      <formula>C75</formula>
    </cfRule>
  </conditionalFormatting>
  <conditionalFormatting sqref="C84:C88">
    <cfRule type="cellIs" dxfId="26008" priority="3860" stopIfTrue="1" operator="notEqual">
      <formula>C69</formula>
    </cfRule>
    <cfRule type="cellIs" dxfId="26007" priority="3861" stopIfTrue="1" operator="equal">
      <formula>C69</formula>
    </cfRule>
  </conditionalFormatting>
  <conditionalFormatting sqref="C84:C88">
    <cfRule type="cellIs" dxfId="26006" priority="3858" stopIfTrue="1" operator="notEqual">
      <formula>C71</formula>
    </cfRule>
    <cfRule type="cellIs" dxfId="26005" priority="3859" stopIfTrue="1" operator="equal">
      <formula>C71</formula>
    </cfRule>
  </conditionalFormatting>
  <conditionalFormatting sqref="C84:C88">
    <cfRule type="cellIs" dxfId="26004" priority="3854" stopIfTrue="1" operator="notEqual">
      <formula>C82</formula>
    </cfRule>
    <cfRule type="cellIs" dxfId="26003" priority="3855" stopIfTrue="1" operator="equal">
      <formula>C82</formula>
    </cfRule>
  </conditionalFormatting>
  <conditionalFormatting sqref="C84:C88">
    <cfRule type="cellIs" dxfId="26002" priority="3852" stopIfTrue="1" operator="notEqual">
      <formula>C68</formula>
    </cfRule>
    <cfRule type="cellIs" dxfId="26001" priority="3853" stopIfTrue="1" operator="equal">
      <formula>C68</formula>
    </cfRule>
  </conditionalFormatting>
  <conditionalFormatting sqref="C84:C88">
    <cfRule type="cellIs" dxfId="26000" priority="3846" stopIfTrue="1" operator="notEqual">
      <formula>C83</formula>
    </cfRule>
    <cfRule type="cellIs" dxfId="25999" priority="3847" stopIfTrue="1" operator="equal">
      <formula>C83</formula>
    </cfRule>
  </conditionalFormatting>
  <conditionalFormatting sqref="C84:C88">
    <cfRule type="cellIs" dxfId="25998" priority="3844" stopIfTrue="1" operator="notEqual">
      <formula>C82</formula>
    </cfRule>
    <cfRule type="cellIs" dxfId="25997" priority="3845" stopIfTrue="1" operator="equal">
      <formula>C82</formula>
    </cfRule>
  </conditionalFormatting>
  <conditionalFormatting sqref="C84:C88">
    <cfRule type="cellIs" dxfId="25996" priority="3840" stopIfTrue="1" operator="notEqual">
      <formula>C74</formula>
    </cfRule>
    <cfRule type="cellIs" dxfId="25995" priority="3841" stopIfTrue="1" operator="equal">
      <formula>C74</formula>
    </cfRule>
  </conditionalFormatting>
  <conditionalFormatting sqref="C84:C88">
    <cfRule type="cellIs" dxfId="25994" priority="3836" stopIfTrue="1" operator="notEqual">
      <formula>C70</formula>
    </cfRule>
    <cfRule type="cellIs" dxfId="25993" priority="3837" stopIfTrue="1" operator="equal">
      <formula>C70</formula>
    </cfRule>
  </conditionalFormatting>
  <conditionalFormatting sqref="C84:C88">
    <cfRule type="cellIs" dxfId="25992" priority="3834" stopIfTrue="1" operator="notEqual">
      <formula>C72</formula>
    </cfRule>
    <cfRule type="cellIs" dxfId="25991" priority="3835" stopIfTrue="1" operator="equal">
      <formula>C72</formula>
    </cfRule>
  </conditionalFormatting>
  <conditionalFormatting sqref="C84:C88">
    <cfRule type="cellIs" dxfId="25990" priority="3832" stopIfTrue="1" operator="notEqual">
      <formula>C73</formula>
    </cfRule>
    <cfRule type="cellIs" dxfId="25989" priority="3833" stopIfTrue="1" operator="equal">
      <formula>C73</formula>
    </cfRule>
  </conditionalFormatting>
  <conditionalFormatting sqref="C84:C88">
    <cfRule type="cellIs" dxfId="25988" priority="3830" stopIfTrue="1" operator="notEqual">
      <formula>C71</formula>
    </cfRule>
    <cfRule type="cellIs" dxfId="25987" priority="3831" stopIfTrue="1" operator="equal">
      <formula>C71</formula>
    </cfRule>
  </conditionalFormatting>
  <conditionalFormatting sqref="C84:C88">
    <cfRule type="cellIs" dxfId="25986" priority="3828" stopIfTrue="1" operator="notEqual">
      <formula>C75</formula>
    </cfRule>
    <cfRule type="cellIs" dxfId="25985" priority="3829" stopIfTrue="1" operator="equal">
      <formula>C75</formula>
    </cfRule>
  </conditionalFormatting>
  <conditionalFormatting sqref="C84:C88">
    <cfRule type="cellIs" dxfId="25984" priority="3826" stopIfTrue="1" operator="notEqual">
      <formula>C68</formula>
    </cfRule>
    <cfRule type="cellIs" dxfId="25983" priority="3827" stopIfTrue="1" operator="equal">
      <formula>C68</formula>
    </cfRule>
  </conditionalFormatting>
  <conditionalFormatting sqref="C84:C88">
    <cfRule type="cellIs" dxfId="25982" priority="3822" stopIfTrue="1" operator="notEqual">
      <formula>C83</formula>
    </cfRule>
    <cfRule type="cellIs" dxfId="25981" priority="3823" stopIfTrue="1" operator="equal">
      <formula>C83</formula>
    </cfRule>
  </conditionalFormatting>
  <conditionalFormatting sqref="C84:C88">
    <cfRule type="cellIs" dxfId="25980" priority="3818" stopIfTrue="1" operator="notEqual">
      <formula>C83</formula>
    </cfRule>
    <cfRule type="cellIs" dxfId="25979" priority="3819" stopIfTrue="1" operator="equal">
      <formula>C83</formula>
    </cfRule>
  </conditionalFormatting>
  <conditionalFormatting sqref="D142">
    <cfRule type="cellIs" dxfId="25978" priority="3406" stopIfTrue="1" operator="notEqual">
      <formula>D140</formula>
    </cfRule>
    <cfRule type="cellIs" dxfId="25977" priority="3407" stopIfTrue="1" operator="equal">
      <formula>D140</formula>
    </cfRule>
  </conditionalFormatting>
  <conditionalFormatting sqref="D142">
    <cfRule type="cellIs" dxfId="25976" priority="3404" stopIfTrue="1" operator="notEqual">
      <formula>D140</formula>
    </cfRule>
    <cfRule type="cellIs" dxfId="25975" priority="3405" stopIfTrue="1" operator="equal">
      <formula>D140</formula>
    </cfRule>
  </conditionalFormatting>
  <conditionalFormatting sqref="D142">
    <cfRule type="cellIs" dxfId="25974" priority="3402" stopIfTrue="1" operator="notEqual">
      <formula>D141</formula>
    </cfRule>
    <cfRule type="cellIs" dxfId="25973" priority="3403" stopIfTrue="1" operator="equal">
      <formula>D141</formula>
    </cfRule>
  </conditionalFormatting>
  <conditionalFormatting sqref="D142">
    <cfRule type="cellIs" dxfId="25972" priority="3400" stopIfTrue="1" operator="notEqual">
      <formula>D136</formula>
    </cfRule>
    <cfRule type="cellIs" dxfId="25971" priority="3401" stopIfTrue="1" operator="equal">
      <formula>D136</formula>
    </cfRule>
  </conditionalFormatting>
  <conditionalFormatting sqref="D142">
    <cfRule type="cellIs" dxfId="25970" priority="3398" stopIfTrue="1" operator="notEqual">
      <formula>D140</formula>
    </cfRule>
    <cfRule type="cellIs" dxfId="25969" priority="3399" stopIfTrue="1" operator="equal">
      <formula>D140</formula>
    </cfRule>
  </conditionalFormatting>
  <conditionalFormatting sqref="D142">
    <cfRule type="cellIs" dxfId="25968" priority="3396" stopIfTrue="1" operator="notEqual">
      <formula>D140</formula>
    </cfRule>
    <cfRule type="cellIs" dxfId="25967" priority="3397" stopIfTrue="1" operator="equal">
      <formula>D140</formula>
    </cfRule>
  </conditionalFormatting>
  <conditionalFormatting sqref="D142">
    <cfRule type="cellIs" dxfId="25966" priority="3394" stopIfTrue="1" operator="notEqual">
      <formula>D138</formula>
    </cfRule>
    <cfRule type="cellIs" dxfId="25965" priority="3395" stopIfTrue="1" operator="equal">
      <formula>D138</formula>
    </cfRule>
  </conditionalFormatting>
  <conditionalFormatting sqref="D142">
    <cfRule type="cellIs" dxfId="25964" priority="3392" stopIfTrue="1" operator="notEqual">
      <formula>D140</formula>
    </cfRule>
    <cfRule type="cellIs" dxfId="25963" priority="3393" stopIfTrue="1" operator="equal">
      <formula>D140</formula>
    </cfRule>
  </conditionalFormatting>
  <conditionalFormatting sqref="D142">
    <cfRule type="cellIs" dxfId="25962" priority="3390" stopIfTrue="1" operator="notEqual">
      <formula>D141</formula>
    </cfRule>
    <cfRule type="cellIs" dxfId="25961" priority="3391" stopIfTrue="1" operator="equal">
      <formula>D141</formula>
    </cfRule>
  </conditionalFormatting>
  <conditionalFormatting sqref="D142">
    <cfRule type="cellIs" dxfId="25960" priority="3388" stopIfTrue="1" operator="notEqual">
      <formula>D140</formula>
    </cfRule>
    <cfRule type="cellIs" dxfId="25959" priority="3389" stopIfTrue="1" operator="equal">
      <formula>D140</formula>
    </cfRule>
  </conditionalFormatting>
  <conditionalFormatting sqref="D142">
    <cfRule type="cellIs" dxfId="25958" priority="3386" stopIfTrue="1" operator="notEqual">
      <formula>D140</formula>
    </cfRule>
    <cfRule type="cellIs" dxfId="25957" priority="3387" stopIfTrue="1" operator="equal">
      <formula>D140</formula>
    </cfRule>
  </conditionalFormatting>
  <conditionalFormatting sqref="D142">
    <cfRule type="cellIs" dxfId="25956" priority="3384" stopIfTrue="1" operator="notEqual">
      <formula>D140</formula>
    </cfRule>
    <cfRule type="cellIs" dxfId="25955" priority="3385" stopIfTrue="1" operator="equal">
      <formula>D140</formula>
    </cfRule>
  </conditionalFormatting>
  <conditionalFormatting sqref="D142">
    <cfRule type="cellIs" dxfId="25954" priority="3382" stopIfTrue="1" operator="notEqual">
      <formula>D141</formula>
    </cfRule>
    <cfRule type="cellIs" dxfId="25953" priority="3383" stopIfTrue="1" operator="equal">
      <formula>D141</formula>
    </cfRule>
  </conditionalFormatting>
  <conditionalFormatting sqref="D142">
    <cfRule type="cellIs" dxfId="25952" priority="3380" stopIfTrue="1" operator="notEqual">
      <formula>D141</formula>
    </cfRule>
    <cfRule type="cellIs" dxfId="25951" priority="3381" stopIfTrue="1" operator="equal">
      <formula>D141</formula>
    </cfRule>
  </conditionalFormatting>
  <conditionalFormatting sqref="D142">
    <cfRule type="cellIs" dxfId="25950" priority="3378" stopIfTrue="1" operator="notEqual">
      <formula>D136</formula>
    </cfRule>
    <cfRule type="cellIs" dxfId="25949" priority="3379" stopIfTrue="1" operator="equal">
      <formula>D136</formula>
    </cfRule>
  </conditionalFormatting>
  <conditionalFormatting sqref="D142">
    <cfRule type="cellIs" dxfId="25948" priority="3376" stopIfTrue="1" operator="notEqual">
      <formula>D140</formula>
    </cfRule>
    <cfRule type="cellIs" dxfId="25947" priority="3377" stopIfTrue="1" operator="equal">
      <formula>D140</formula>
    </cfRule>
  </conditionalFormatting>
  <conditionalFormatting sqref="D142">
    <cfRule type="cellIs" dxfId="25946" priority="3374" stopIfTrue="1" operator="notEqual">
      <formula>D136</formula>
    </cfRule>
    <cfRule type="cellIs" dxfId="25945" priority="3375" stopIfTrue="1" operator="equal">
      <formula>D136</formula>
    </cfRule>
  </conditionalFormatting>
  <conditionalFormatting sqref="D142">
    <cfRule type="cellIs" dxfId="25944" priority="3372" stopIfTrue="1" operator="notEqual">
      <formula>D140</formula>
    </cfRule>
    <cfRule type="cellIs" dxfId="25943" priority="3373" stopIfTrue="1" operator="equal">
      <formula>D140</formula>
    </cfRule>
  </conditionalFormatting>
  <conditionalFormatting sqref="D142">
    <cfRule type="cellIs" dxfId="25942" priority="3370" stopIfTrue="1" operator="notEqual">
      <formula>D140</formula>
    </cfRule>
    <cfRule type="cellIs" dxfId="25941" priority="3371" stopIfTrue="1" operator="equal">
      <formula>D140</formula>
    </cfRule>
  </conditionalFormatting>
  <conditionalFormatting sqref="D142">
    <cfRule type="cellIs" dxfId="25940" priority="3368" stopIfTrue="1" operator="notEqual">
      <formula>D141</formula>
    </cfRule>
    <cfRule type="cellIs" dxfId="25939" priority="3369" stopIfTrue="1" operator="equal">
      <formula>D141</formula>
    </cfRule>
  </conditionalFormatting>
  <conditionalFormatting sqref="D142">
    <cfRule type="cellIs" dxfId="25938" priority="3366" stopIfTrue="1" operator="notEqual">
      <formula>D140</formula>
    </cfRule>
    <cfRule type="cellIs" dxfId="25937" priority="3367" stopIfTrue="1" operator="equal">
      <formula>D140</formula>
    </cfRule>
  </conditionalFormatting>
  <conditionalFormatting sqref="D142">
    <cfRule type="cellIs" dxfId="25936" priority="3364" stopIfTrue="1" operator="notEqual">
      <formula>D141</formula>
    </cfRule>
    <cfRule type="cellIs" dxfId="25935" priority="3365" stopIfTrue="1" operator="equal">
      <formula>D141</formula>
    </cfRule>
  </conditionalFormatting>
  <conditionalFormatting sqref="D142">
    <cfRule type="cellIs" dxfId="25934" priority="3362" stopIfTrue="1" operator="notEqual">
      <formula>D140</formula>
    </cfRule>
    <cfRule type="cellIs" dxfId="25933" priority="3363" stopIfTrue="1" operator="equal">
      <formula>D140</formula>
    </cfRule>
  </conditionalFormatting>
  <conditionalFormatting sqref="D142">
    <cfRule type="cellIs" dxfId="25932" priority="3360" stopIfTrue="1" operator="notEqual">
      <formula>D141</formula>
    </cfRule>
    <cfRule type="cellIs" dxfId="25931" priority="3361" stopIfTrue="1" operator="equal">
      <formula>D141</formula>
    </cfRule>
  </conditionalFormatting>
  <conditionalFormatting sqref="D142">
    <cfRule type="cellIs" dxfId="25930" priority="3358" stopIfTrue="1" operator="notEqual">
      <formula>D140</formula>
    </cfRule>
    <cfRule type="cellIs" dxfId="25929" priority="3359" stopIfTrue="1" operator="equal">
      <formula>D140</formula>
    </cfRule>
  </conditionalFormatting>
  <conditionalFormatting sqref="D142">
    <cfRule type="cellIs" dxfId="25928" priority="3356" stopIfTrue="1" operator="notEqual">
      <formula>D140</formula>
    </cfRule>
    <cfRule type="cellIs" dxfId="25927" priority="3357" stopIfTrue="1" operator="equal">
      <formula>D140</formula>
    </cfRule>
  </conditionalFormatting>
  <conditionalFormatting sqref="D142">
    <cfRule type="cellIs" dxfId="25926" priority="3354" stopIfTrue="1" operator="notEqual">
      <formula>D140</formula>
    </cfRule>
    <cfRule type="cellIs" dxfId="25925" priority="3355" stopIfTrue="1" operator="equal">
      <formula>D140</formula>
    </cfRule>
  </conditionalFormatting>
  <conditionalFormatting sqref="D142">
    <cfRule type="cellIs" dxfId="25924" priority="3352" stopIfTrue="1" operator="notEqual">
      <formula>D140</formula>
    </cfRule>
    <cfRule type="cellIs" dxfId="25923" priority="3353" stopIfTrue="1" operator="equal">
      <formula>D140</formula>
    </cfRule>
  </conditionalFormatting>
  <conditionalFormatting sqref="D142">
    <cfRule type="cellIs" dxfId="25922" priority="3350" stopIfTrue="1" operator="notEqual">
      <formula>D141</formula>
    </cfRule>
    <cfRule type="cellIs" dxfId="25921" priority="3351" stopIfTrue="1" operator="equal">
      <formula>D141</formula>
    </cfRule>
  </conditionalFormatting>
  <conditionalFormatting sqref="D142">
    <cfRule type="cellIs" dxfId="25920" priority="3348" stopIfTrue="1" operator="notEqual">
      <formula>D136</formula>
    </cfRule>
    <cfRule type="cellIs" dxfId="25919" priority="3349" stopIfTrue="1" operator="equal">
      <formula>D136</formula>
    </cfRule>
  </conditionalFormatting>
  <conditionalFormatting sqref="D142">
    <cfRule type="cellIs" dxfId="25918" priority="3346" stopIfTrue="1" operator="notEqual">
      <formula>D140</formula>
    </cfRule>
    <cfRule type="cellIs" dxfId="25917" priority="3347" stopIfTrue="1" operator="equal">
      <formula>D140</formula>
    </cfRule>
  </conditionalFormatting>
  <conditionalFormatting sqref="D142">
    <cfRule type="cellIs" dxfId="25916" priority="3344" stopIfTrue="1" operator="notEqual">
      <formula>D140</formula>
    </cfRule>
    <cfRule type="cellIs" dxfId="25915" priority="3345" stopIfTrue="1" operator="equal">
      <formula>D140</formula>
    </cfRule>
  </conditionalFormatting>
  <conditionalFormatting sqref="D142">
    <cfRule type="cellIs" dxfId="25914" priority="3342" stopIfTrue="1" operator="notEqual">
      <formula>D138</formula>
    </cfRule>
    <cfRule type="cellIs" dxfId="25913" priority="3343" stopIfTrue="1" operator="equal">
      <formula>D138</formula>
    </cfRule>
  </conditionalFormatting>
  <conditionalFormatting sqref="D142">
    <cfRule type="cellIs" dxfId="25912" priority="3340" stopIfTrue="1" operator="notEqual">
      <formula>D141</formula>
    </cfRule>
    <cfRule type="cellIs" dxfId="25911" priority="3341" stopIfTrue="1" operator="equal">
      <formula>D141</formula>
    </cfRule>
  </conditionalFormatting>
  <conditionalFormatting sqref="D142">
    <cfRule type="cellIs" dxfId="25910" priority="3338" stopIfTrue="1" operator="notEqual">
      <formula>D140</formula>
    </cfRule>
    <cfRule type="cellIs" dxfId="25909" priority="3339" stopIfTrue="1" operator="equal">
      <formula>D140</formula>
    </cfRule>
  </conditionalFormatting>
  <conditionalFormatting sqref="D142">
    <cfRule type="cellIs" dxfId="25908" priority="3336" stopIfTrue="1" operator="notEqual">
      <formula>D141</formula>
    </cfRule>
    <cfRule type="cellIs" dxfId="25907" priority="3337" stopIfTrue="1" operator="equal">
      <formula>D141</formula>
    </cfRule>
  </conditionalFormatting>
  <conditionalFormatting sqref="D142">
    <cfRule type="cellIs" dxfId="25906" priority="3334" stopIfTrue="1" operator="notEqual">
      <formula>D140</formula>
    </cfRule>
    <cfRule type="cellIs" dxfId="25905" priority="3335" stopIfTrue="1" operator="equal">
      <formula>D140</formula>
    </cfRule>
  </conditionalFormatting>
  <conditionalFormatting sqref="D142">
    <cfRule type="cellIs" dxfId="25904" priority="3332" stopIfTrue="1" operator="notEqual">
      <formula>D140</formula>
    </cfRule>
    <cfRule type="cellIs" dxfId="25903" priority="3333" stopIfTrue="1" operator="equal">
      <formula>D140</formula>
    </cfRule>
  </conditionalFormatting>
  <conditionalFormatting sqref="D142">
    <cfRule type="cellIs" dxfId="25902" priority="3330" stopIfTrue="1" operator="notEqual">
      <formula>D140</formula>
    </cfRule>
    <cfRule type="cellIs" dxfId="25901" priority="3331" stopIfTrue="1" operator="equal">
      <formula>D140</formula>
    </cfRule>
  </conditionalFormatting>
  <conditionalFormatting sqref="D142">
    <cfRule type="cellIs" dxfId="25900" priority="3328" stopIfTrue="1" operator="notEqual">
      <formula>D141</formula>
    </cfRule>
    <cfRule type="cellIs" dxfId="25899" priority="3329" stopIfTrue="1" operator="equal">
      <formula>D141</formula>
    </cfRule>
  </conditionalFormatting>
  <conditionalFormatting sqref="D142">
    <cfRule type="cellIs" dxfId="25898" priority="3326" stopIfTrue="1" operator="notEqual">
      <formula>D141</formula>
    </cfRule>
    <cfRule type="cellIs" dxfId="25897" priority="3327" stopIfTrue="1" operator="equal">
      <formula>D141</formula>
    </cfRule>
  </conditionalFormatting>
  <conditionalFormatting sqref="B161:B169">
    <cfRule type="cellIs" dxfId="25896" priority="3284" stopIfTrue="1" operator="notEqual">
      <formula>B160</formula>
    </cfRule>
    <cfRule type="cellIs" dxfId="25895" priority="3285" stopIfTrue="1" operator="equal">
      <formula>B160</formula>
    </cfRule>
  </conditionalFormatting>
  <conditionalFormatting sqref="C162:C168">
    <cfRule type="cellIs" dxfId="25894" priority="3272" stopIfTrue="1" operator="notEqual">
      <formula>C161</formula>
    </cfRule>
    <cfRule type="cellIs" dxfId="25893" priority="3273" stopIfTrue="1" operator="equal">
      <formula>C161</formula>
    </cfRule>
  </conditionalFormatting>
  <conditionalFormatting sqref="P201 U201 U4 P4">
    <cfRule type="cellIs" dxfId="25892" priority="23059" stopIfTrue="1" operator="equal">
      <formula>$P$205</formula>
    </cfRule>
    <cfRule type="cellIs" dxfId="25891" priority="23060" stopIfTrue="1" operator="equal">
      <formula>$P$206</formula>
    </cfRule>
    <cfRule type="cellIs" dxfId="25890" priority="23061" stopIfTrue="1" operator="equal">
      <formula>$P$207</formula>
    </cfRule>
  </conditionalFormatting>
  <conditionalFormatting sqref="P195 P20 P80 P126:P127 P144 P156 P170 P181">
    <cfRule type="cellIs" dxfId="25889" priority="1474" stopIfTrue="1" operator="equal">
      <formula>"Extremo"</formula>
    </cfRule>
    <cfRule type="cellIs" dxfId="25888" priority="1475" stopIfTrue="1" operator="equal">
      <formula>"Elevado"</formula>
    </cfRule>
    <cfRule type="cellIs" dxfId="25887" priority="1476" stopIfTrue="1" operator="equal">
      <formula>"Baixo"</formula>
    </cfRule>
    <cfRule type="cellIs" dxfId="25886" priority="1477" stopIfTrue="1" operator="equal">
      <formula>"Médio"</formula>
    </cfRule>
    <cfRule type="cellIs" dxfId="25885" priority="1478" stopIfTrue="1" operator="equal">
      <formula>"Significativo"</formula>
    </cfRule>
  </conditionalFormatting>
  <conditionalFormatting sqref="D189:D193">
    <cfRule type="cellIs" dxfId="25884" priority="525" stopIfTrue="1" operator="notEqual">
      <formula>D187</formula>
    </cfRule>
    <cfRule type="cellIs" dxfId="25883" priority="526" stopIfTrue="1" operator="equal">
      <formula>D187</formula>
    </cfRule>
  </conditionalFormatting>
  <conditionalFormatting sqref="D191:D193">
    <cfRule type="cellIs" dxfId="25882" priority="519" stopIfTrue="1" operator="notEqual">
      <formula>D187</formula>
    </cfRule>
    <cfRule type="cellIs" dxfId="25881" priority="520" stopIfTrue="1" operator="equal">
      <formula>D187</formula>
    </cfRule>
  </conditionalFormatting>
  <conditionalFormatting sqref="D191:D193">
    <cfRule type="cellIs" dxfId="25880" priority="517" stopIfTrue="1" operator="notEqual">
      <formula>D188</formula>
    </cfRule>
    <cfRule type="cellIs" dxfId="25879" priority="518" stopIfTrue="1" operator="equal">
      <formula>D188</formula>
    </cfRule>
  </conditionalFormatting>
  <conditionalFormatting sqref="C185:D185">
    <cfRule type="cellIs" dxfId="25878" priority="505" stopIfTrue="1" operator="notEqual">
      <formula>C184</formula>
    </cfRule>
    <cfRule type="cellIs" dxfId="25877" priority="506" stopIfTrue="1" operator="equal">
      <formula>C184</formula>
    </cfRule>
  </conditionalFormatting>
  <conditionalFormatting sqref="C194:D194">
    <cfRule type="cellIs" dxfId="25876" priority="503" stopIfTrue="1" operator="notEqual">
      <formula>C191</formula>
    </cfRule>
    <cfRule type="cellIs" dxfId="25875" priority="504" stopIfTrue="1" operator="equal">
      <formula>C191</formula>
    </cfRule>
  </conditionalFormatting>
  <conditionalFormatting sqref="C194:D194">
    <cfRule type="cellIs" dxfId="25874" priority="501" stopIfTrue="1" operator="notEqual">
      <formula>#REF!</formula>
    </cfRule>
    <cfRule type="cellIs" dxfId="25873" priority="502" stopIfTrue="1" operator="equal">
      <formula>#REF!</formula>
    </cfRule>
  </conditionalFormatting>
  <conditionalFormatting sqref="C194:D194">
    <cfRule type="cellIs" dxfId="25872" priority="499" stopIfTrue="1" operator="notEqual">
      <formula>C187</formula>
    </cfRule>
    <cfRule type="cellIs" dxfId="25871" priority="500" stopIfTrue="1" operator="equal">
      <formula>C187</formula>
    </cfRule>
  </conditionalFormatting>
  <conditionalFormatting sqref="B194:D194">
    <cfRule type="cellIs" dxfId="25870" priority="497" stopIfTrue="1" operator="notEqual">
      <formula>#REF!</formula>
    </cfRule>
    <cfRule type="cellIs" dxfId="25869" priority="498" stopIfTrue="1" operator="equal">
      <formula>#REF!</formula>
    </cfRule>
  </conditionalFormatting>
  <conditionalFormatting sqref="C194:D194">
    <cfRule type="cellIs" dxfId="25868" priority="495" stopIfTrue="1" operator="notEqual">
      <formula>C189</formula>
    </cfRule>
    <cfRule type="cellIs" dxfId="25867" priority="496" stopIfTrue="1" operator="equal">
      <formula>C189</formula>
    </cfRule>
  </conditionalFormatting>
  <conditionalFormatting sqref="C194">
    <cfRule type="cellIs" dxfId="25866" priority="493" stopIfTrue="1" operator="notEqual">
      <formula>C188</formula>
    </cfRule>
    <cfRule type="cellIs" dxfId="25865" priority="494" stopIfTrue="1" operator="equal">
      <formula>C188</formula>
    </cfRule>
  </conditionalFormatting>
  <conditionalFormatting sqref="D191:D193">
    <cfRule type="cellIs" dxfId="25864" priority="489" stopIfTrue="1" operator="notEqual">
      <formula>D188</formula>
    </cfRule>
    <cfRule type="cellIs" dxfId="25863" priority="490" stopIfTrue="1" operator="equal">
      <formula>D188</formula>
    </cfRule>
  </conditionalFormatting>
  <conditionalFormatting sqref="C194:D194">
    <cfRule type="cellIs" dxfId="25862" priority="485" stopIfTrue="1" operator="notEqual">
      <formula>C189</formula>
    </cfRule>
    <cfRule type="cellIs" dxfId="25861" priority="486" stopIfTrue="1" operator="equal">
      <formula>C189</formula>
    </cfRule>
  </conditionalFormatting>
  <conditionalFormatting sqref="C194">
    <cfRule type="cellIs" dxfId="25860" priority="483" stopIfTrue="1" operator="notEqual">
      <formula>C191</formula>
    </cfRule>
    <cfRule type="cellIs" dxfId="25859" priority="484" stopIfTrue="1" operator="equal">
      <formula>C191</formula>
    </cfRule>
  </conditionalFormatting>
  <conditionalFormatting sqref="C194">
    <cfRule type="cellIs" dxfId="25858" priority="481" stopIfTrue="1" operator="notEqual">
      <formula>C187</formula>
    </cfRule>
    <cfRule type="cellIs" dxfId="25857" priority="482" stopIfTrue="1" operator="equal">
      <formula>C187</formula>
    </cfRule>
  </conditionalFormatting>
  <conditionalFormatting sqref="C194">
    <cfRule type="cellIs" dxfId="25856" priority="479" stopIfTrue="1" operator="notEqual">
      <formula>C188</formula>
    </cfRule>
    <cfRule type="cellIs" dxfId="25855" priority="480" stopIfTrue="1" operator="equal">
      <formula>C188</formula>
    </cfRule>
  </conditionalFormatting>
  <conditionalFormatting sqref="C194">
    <cfRule type="cellIs" dxfId="25854" priority="477" stopIfTrue="1" operator="notEqual">
      <formula>C188</formula>
    </cfRule>
    <cfRule type="cellIs" dxfId="25853" priority="478" stopIfTrue="1" operator="equal">
      <formula>C188</formula>
    </cfRule>
  </conditionalFormatting>
  <conditionalFormatting sqref="C194">
    <cfRule type="cellIs" dxfId="25852" priority="475" stopIfTrue="1" operator="notEqual">
      <formula>C188</formula>
    </cfRule>
    <cfRule type="cellIs" dxfId="25851" priority="476" stopIfTrue="1" operator="equal">
      <formula>C188</formula>
    </cfRule>
  </conditionalFormatting>
  <conditionalFormatting sqref="C194">
    <cfRule type="cellIs" dxfId="25850" priority="473" stopIfTrue="1" operator="notEqual">
      <formula>C187</formula>
    </cfRule>
    <cfRule type="cellIs" dxfId="25849" priority="474" stopIfTrue="1" operator="equal">
      <formula>C187</formula>
    </cfRule>
  </conditionalFormatting>
  <conditionalFormatting sqref="C194">
    <cfRule type="cellIs" dxfId="25848" priority="471" stopIfTrue="1" operator="notEqual">
      <formula>C188</formula>
    </cfRule>
    <cfRule type="cellIs" dxfId="25847" priority="472" stopIfTrue="1" operator="equal">
      <formula>C188</formula>
    </cfRule>
  </conditionalFormatting>
  <conditionalFormatting sqref="C194">
    <cfRule type="cellIs" dxfId="25846" priority="469" stopIfTrue="1" operator="notEqual">
      <formula>C191</formula>
    </cfRule>
    <cfRule type="cellIs" dxfId="25845" priority="470" stopIfTrue="1" operator="equal">
      <formula>C191</formula>
    </cfRule>
  </conditionalFormatting>
  <conditionalFormatting sqref="C194">
    <cfRule type="cellIs" dxfId="25844" priority="467" stopIfTrue="1" operator="notEqual">
      <formula>C188</formula>
    </cfRule>
    <cfRule type="cellIs" dxfId="25843" priority="468" stopIfTrue="1" operator="equal">
      <formula>C188</formula>
    </cfRule>
  </conditionalFormatting>
  <conditionalFormatting sqref="D190">
    <cfRule type="cellIs" dxfId="25842" priority="465" stopIfTrue="1" operator="notEqual">
      <formula>D186</formula>
    </cfRule>
    <cfRule type="cellIs" dxfId="25841" priority="466" stopIfTrue="1" operator="equal">
      <formula>D186</formula>
    </cfRule>
  </conditionalFormatting>
  <conditionalFormatting sqref="D189">
    <cfRule type="cellIs" dxfId="25840" priority="463" stopIfTrue="1" operator="notEqual">
      <formula>D187</formula>
    </cfRule>
    <cfRule type="cellIs" dxfId="25839" priority="464" stopIfTrue="1" operator="equal">
      <formula>D187</formula>
    </cfRule>
  </conditionalFormatting>
  <conditionalFormatting sqref="D189">
    <cfRule type="cellIs" dxfId="25838" priority="461" stopIfTrue="1" operator="notEqual">
      <formula>D188</formula>
    </cfRule>
    <cfRule type="cellIs" dxfId="25837" priority="462" stopIfTrue="1" operator="equal">
      <formula>D188</formula>
    </cfRule>
  </conditionalFormatting>
  <conditionalFormatting sqref="D190">
    <cfRule type="cellIs" dxfId="25836" priority="459" stopIfTrue="1" operator="notEqual">
      <formula>D188</formula>
    </cfRule>
    <cfRule type="cellIs" dxfId="25835" priority="460" stopIfTrue="1" operator="equal">
      <formula>D188</formula>
    </cfRule>
  </conditionalFormatting>
  <conditionalFormatting sqref="D190">
    <cfRule type="cellIs" dxfId="25834" priority="457" stopIfTrue="1" operator="notEqual">
      <formula>D186</formula>
    </cfRule>
    <cfRule type="cellIs" dxfId="25833" priority="458" stopIfTrue="1" operator="equal">
      <formula>D186</formula>
    </cfRule>
  </conditionalFormatting>
  <conditionalFormatting sqref="D190">
    <cfRule type="cellIs" dxfId="25832" priority="455" stopIfTrue="1" operator="notEqual">
      <formula>D189</formula>
    </cfRule>
    <cfRule type="cellIs" dxfId="25831" priority="456" stopIfTrue="1" operator="equal">
      <formula>D189</formula>
    </cfRule>
  </conditionalFormatting>
  <conditionalFormatting sqref="D191:D193">
    <cfRule type="cellIs" dxfId="25830" priority="357" stopIfTrue="1" operator="notEqual">
      <formula>D189</formula>
    </cfRule>
    <cfRule type="cellIs" dxfId="25829" priority="358" stopIfTrue="1" operator="equal">
      <formula>D189</formula>
    </cfRule>
  </conditionalFormatting>
  <conditionalFormatting sqref="D191:D193">
    <cfRule type="cellIs" dxfId="25828" priority="355" stopIfTrue="1" operator="notEqual">
      <formula>D187</formula>
    </cfRule>
    <cfRule type="cellIs" dxfId="25827" priority="356" stopIfTrue="1" operator="equal">
      <formula>D187</formula>
    </cfRule>
  </conditionalFormatting>
  <conditionalFormatting sqref="U195 P126:P127 U20 P20 P80 U80 U144 U126:U127 P144 U156 P156 U170 P170 U181 P181 P195">
    <cfRule type="cellIs" dxfId="25826" priority="23954" stopIfTrue="1" operator="equal">
      <formula>$P$318</formula>
    </cfRule>
    <cfRule type="cellIs" dxfId="25825" priority="23955" stopIfTrue="1" operator="equal">
      <formula>$P$319</formula>
    </cfRule>
    <cfRule type="cellIs" dxfId="25824" priority="23956" stopIfTrue="1" operator="equal">
      <formula>$P$320</formula>
    </cfRule>
  </conditionalFormatting>
  <conditionalFormatting sqref="P195 U126:U127 P20 U20 U80 P80 P144 P126:P127 U144 P156 U156 P170 U170 P181 U181 U195">
    <cfRule type="cellIs" dxfId="25823" priority="23972" stopIfTrue="1" operator="equal">
      <formula>$P$244</formula>
    </cfRule>
    <cfRule type="cellIs" dxfId="25822" priority="23973" stopIfTrue="1" operator="equal">
      <formula>$P$245</formula>
    </cfRule>
    <cfRule type="cellIs" dxfId="25821" priority="23974" stopIfTrue="1" operator="equal">
      <formula>$P$246</formula>
    </cfRule>
  </conditionalFormatting>
  <conditionalFormatting sqref="P195 P126:P127 P20 P80 P144 P156 P170 P181">
    <cfRule type="cellIs" dxfId="25820" priority="24007" stopIfTrue="1" operator="equal">
      <formula>$P$245</formula>
    </cfRule>
    <cfRule type="cellIs" dxfId="25819" priority="24008" stopIfTrue="1" operator="equal">
      <formula>$P$246</formula>
    </cfRule>
    <cfRule type="cellIs" dxfId="25818" priority="24009" stopIfTrue="1" operator="equal">
      <formula>$P$247</formula>
    </cfRule>
  </conditionalFormatting>
  <conditionalFormatting sqref="U195 P126:P127 P20 U20 P80 U80 U144 U126:U127 P144 U156 P156 U170 P170 U181 P181 P195">
    <cfRule type="cellIs" dxfId="25817" priority="24022" stopIfTrue="1" operator="equal">
      <formula>$P$220</formula>
    </cfRule>
    <cfRule type="cellIs" dxfId="25816" priority="24023" stopIfTrue="1" operator="equal">
      <formula>$P$221</formula>
    </cfRule>
  </conditionalFormatting>
  <conditionalFormatting sqref="C194">
    <cfRule type="cellIs" dxfId="25815" priority="231" stopIfTrue="1" operator="notEqual">
      <formula>#REF!</formula>
    </cfRule>
    <cfRule type="cellIs" dxfId="25814" priority="232" stopIfTrue="1" operator="equal">
      <formula>#REF!</formula>
    </cfRule>
  </conditionalFormatting>
  <conditionalFormatting sqref="C194">
    <cfRule type="cellIs" dxfId="25813" priority="229" stopIfTrue="1" operator="notEqual">
      <formula>#REF!</formula>
    </cfRule>
    <cfRule type="cellIs" dxfId="25812" priority="230" stopIfTrue="1" operator="equal">
      <formula>#REF!</formula>
    </cfRule>
  </conditionalFormatting>
  <conditionalFormatting sqref="C194">
    <cfRule type="cellIs" dxfId="25811" priority="227" stopIfTrue="1" operator="notEqual">
      <formula>#REF!</formula>
    </cfRule>
    <cfRule type="cellIs" dxfId="25810" priority="228" stopIfTrue="1" operator="equal">
      <formula>#REF!</formula>
    </cfRule>
  </conditionalFormatting>
  <conditionalFormatting sqref="C194">
    <cfRule type="cellIs" dxfId="25809" priority="225" stopIfTrue="1" operator="notEqual">
      <formula>#REF!</formula>
    </cfRule>
    <cfRule type="cellIs" dxfId="25808" priority="226" stopIfTrue="1" operator="equal">
      <formula>#REF!</formula>
    </cfRule>
  </conditionalFormatting>
  <conditionalFormatting sqref="C195">
    <cfRule type="cellIs" dxfId="25807" priority="223" stopIfTrue="1" operator="notEqual">
      <formula>#REF!</formula>
    </cfRule>
    <cfRule type="cellIs" dxfId="25806" priority="224" stopIfTrue="1" operator="equal">
      <formula>#REF!</formula>
    </cfRule>
  </conditionalFormatting>
  <conditionalFormatting sqref="C195">
    <cfRule type="cellIs" dxfId="25805" priority="221" stopIfTrue="1" operator="notEqual">
      <formula>C194</formula>
    </cfRule>
    <cfRule type="cellIs" dxfId="25804" priority="222" stopIfTrue="1" operator="equal">
      <formula>C194</formula>
    </cfRule>
  </conditionalFormatting>
  <conditionalFormatting sqref="C195">
    <cfRule type="cellIs" dxfId="25803" priority="219" stopIfTrue="1" operator="notEqual">
      <formula>#REF!</formula>
    </cfRule>
    <cfRule type="cellIs" dxfId="25802" priority="220" stopIfTrue="1" operator="equal">
      <formula>#REF!</formula>
    </cfRule>
  </conditionalFormatting>
  <conditionalFormatting sqref="C195">
    <cfRule type="cellIs" dxfId="25801" priority="217" stopIfTrue="1" operator="notEqual">
      <formula>#REF!</formula>
    </cfRule>
    <cfRule type="cellIs" dxfId="25800" priority="218" stopIfTrue="1" operator="equal">
      <formula>#REF!</formula>
    </cfRule>
  </conditionalFormatting>
  <conditionalFormatting sqref="C195">
    <cfRule type="cellIs" dxfId="25799" priority="215" stopIfTrue="1" operator="notEqual">
      <formula>#REF!</formula>
    </cfRule>
    <cfRule type="cellIs" dxfId="25798" priority="216" stopIfTrue="1" operator="equal">
      <formula>#REF!</formula>
    </cfRule>
  </conditionalFormatting>
  <conditionalFormatting sqref="C196">
    <cfRule type="cellIs" dxfId="25797" priority="213" stopIfTrue="1" operator="notEqual">
      <formula>#REF!</formula>
    </cfRule>
    <cfRule type="cellIs" dxfId="25796" priority="214" stopIfTrue="1" operator="equal">
      <formula>#REF!</formula>
    </cfRule>
  </conditionalFormatting>
  <conditionalFormatting sqref="C196">
    <cfRule type="cellIs" dxfId="25795" priority="211" stopIfTrue="1" operator="notEqual">
      <formula>C195</formula>
    </cfRule>
    <cfRule type="cellIs" dxfId="25794" priority="212" stopIfTrue="1" operator="equal">
      <formula>C195</formula>
    </cfRule>
  </conditionalFormatting>
  <conditionalFormatting sqref="C196">
    <cfRule type="cellIs" dxfId="25793" priority="209" stopIfTrue="1" operator="notEqual">
      <formula>#REF!</formula>
    </cfRule>
    <cfRule type="cellIs" dxfId="25792" priority="210" stopIfTrue="1" operator="equal">
      <formula>#REF!</formula>
    </cfRule>
  </conditionalFormatting>
  <conditionalFormatting sqref="C196">
    <cfRule type="cellIs" dxfId="25791" priority="207" stopIfTrue="1" operator="notEqual">
      <formula>#REF!</formula>
    </cfRule>
    <cfRule type="cellIs" dxfId="25790" priority="208" stopIfTrue="1" operator="equal">
      <formula>#REF!</formula>
    </cfRule>
  </conditionalFormatting>
  <conditionalFormatting sqref="C196">
    <cfRule type="cellIs" dxfId="25789" priority="205" stopIfTrue="1" operator="notEqual">
      <formula>#REF!</formula>
    </cfRule>
    <cfRule type="cellIs" dxfId="25788" priority="206" stopIfTrue="1" operator="equal">
      <formula>#REF!</formula>
    </cfRule>
  </conditionalFormatting>
  <conditionalFormatting sqref="C196">
    <cfRule type="cellIs" dxfId="25787" priority="203" stopIfTrue="1" operator="notEqual">
      <formula>#REF!</formula>
    </cfRule>
    <cfRule type="cellIs" dxfId="25786" priority="204" stopIfTrue="1" operator="equal">
      <formula>#REF!</formula>
    </cfRule>
  </conditionalFormatting>
  <conditionalFormatting sqref="C196">
    <cfRule type="cellIs" dxfId="25785" priority="201" stopIfTrue="1" operator="notEqual">
      <formula>C195</formula>
    </cfRule>
    <cfRule type="cellIs" dxfId="25784" priority="202" stopIfTrue="1" operator="equal">
      <formula>C195</formula>
    </cfRule>
  </conditionalFormatting>
  <conditionalFormatting sqref="C196">
    <cfRule type="cellIs" dxfId="25783" priority="199" stopIfTrue="1" operator="notEqual">
      <formula>#REF!</formula>
    </cfRule>
    <cfRule type="cellIs" dxfId="25782" priority="200" stopIfTrue="1" operator="equal">
      <formula>#REF!</formula>
    </cfRule>
  </conditionalFormatting>
  <conditionalFormatting sqref="C196">
    <cfRule type="cellIs" dxfId="25781" priority="197" stopIfTrue="1" operator="notEqual">
      <formula>#REF!</formula>
    </cfRule>
    <cfRule type="cellIs" dxfId="25780" priority="198" stopIfTrue="1" operator="equal">
      <formula>#REF!</formula>
    </cfRule>
  </conditionalFormatting>
  <conditionalFormatting sqref="C196">
    <cfRule type="cellIs" dxfId="25779" priority="195" stopIfTrue="1" operator="notEqual">
      <formula>#REF!</formula>
    </cfRule>
    <cfRule type="cellIs" dxfId="25778" priority="196" stopIfTrue="1" operator="equal">
      <formula>#REF!</formula>
    </cfRule>
  </conditionalFormatting>
  <conditionalFormatting sqref="D191:D193">
    <cfRule type="cellIs" dxfId="25777" priority="191" stopIfTrue="1" operator="notEqual">
      <formula>D187</formula>
    </cfRule>
    <cfRule type="cellIs" dxfId="25776" priority="192" stopIfTrue="1" operator="equal">
      <formula>D187</formula>
    </cfRule>
  </conditionalFormatting>
  <conditionalFormatting sqref="D191:D193">
    <cfRule type="cellIs" dxfId="25775" priority="189" stopIfTrue="1" operator="notEqual">
      <formula>D189</formula>
    </cfRule>
    <cfRule type="cellIs" dxfId="25774" priority="190" stopIfTrue="1" operator="equal">
      <formula>D189</formula>
    </cfRule>
  </conditionalFormatting>
  <conditionalFormatting sqref="D191:D193">
    <cfRule type="cellIs" dxfId="25773" priority="187" stopIfTrue="1" operator="notEqual">
      <formula>D187</formula>
    </cfRule>
    <cfRule type="cellIs" dxfId="25772" priority="188" stopIfTrue="1" operator="equal">
      <formula>D187</formula>
    </cfRule>
  </conditionalFormatting>
  <conditionalFormatting sqref="D191:D193">
    <cfRule type="cellIs" dxfId="25771" priority="185" stopIfTrue="1" operator="notEqual">
      <formula>D190</formula>
    </cfRule>
    <cfRule type="cellIs" dxfId="25770" priority="186" stopIfTrue="1" operator="equal">
      <formula>D190</formula>
    </cfRule>
  </conditionalFormatting>
  <conditionalFormatting sqref="P97 P81 U81 U97 P127:P128 U127:U128 P21:P22 U21:U22 P145:P146 U145:U146 P157:P158 U157:U158 P171:P172 U171:U172 P182:P183 P185:P196 U182:U183 U185:U196">
    <cfRule type="cellIs" dxfId="25769" priority="24494" stopIfTrue="1" operator="equal">
      <formula>$P$226</formula>
    </cfRule>
    <cfRule type="cellIs" dxfId="25768" priority="24495" stopIfTrue="1" operator="equal">
      <formula>$P$225</formula>
    </cfRule>
    <cfRule type="cellIs" dxfId="25767" priority="24496" stopIfTrue="1" operator="equal">
      <formula>$P$222</formula>
    </cfRule>
    <cfRule type="cellIs" dxfId="25766" priority="24497" stopIfTrue="1" operator="equal">
      <formula>$P$223</formula>
    </cfRule>
    <cfRule type="cellIs" dxfId="25765" priority="24498" stopIfTrue="1" operator="equal">
      <formula>$P$224</formula>
    </cfRule>
  </conditionalFormatting>
  <conditionalFormatting sqref="U5:U22 P5:P22 P185:P196 U185:U196 P56:P90 U56:U90 U92:U183 P92:P183">
    <cfRule type="cellIs" dxfId="25764" priority="24730" stopIfTrue="1" operator="equal">
      <formula>$P$204</formula>
    </cfRule>
    <cfRule type="cellIs" dxfId="25763" priority="24731" stopIfTrue="1" operator="equal">
      <formula>$P$205</formula>
    </cfRule>
    <cfRule type="cellIs" dxfId="25762" priority="24732" stopIfTrue="1" operator="equal">
      <formula>$P$206</formula>
    </cfRule>
  </conditionalFormatting>
  <conditionalFormatting sqref="B194">
    <cfRule type="cellIs" dxfId="25761" priority="183" stopIfTrue="1" operator="notEqual">
      <formula>B191</formula>
    </cfRule>
    <cfRule type="cellIs" dxfId="25760" priority="184" stopIfTrue="1" operator="equal">
      <formula>B191</formula>
    </cfRule>
  </conditionalFormatting>
  <conditionalFormatting sqref="B192:D193">
    <cfRule type="cellIs" dxfId="25759" priority="181" stopIfTrue="1" operator="notEqual">
      <formula>B190</formula>
    </cfRule>
    <cfRule type="cellIs" dxfId="25758" priority="182" stopIfTrue="1" operator="equal">
      <formula>B190</formula>
    </cfRule>
  </conditionalFormatting>
  <conditionalFormatting sqref="D192:D193">
    <cfRule type="cellIs" dxfId="25757" priority="179" stopIfTrue="1" operator="notEqual">
      <formula>D189</formula>
    </cfRule>
    <cfRule type="cellIs" dxfId="25756" priority="180" stopIfTrue="1" operator="equal">
      <formula>D189</formula>
    </cfRule>
  </conditionalFormatting>
  <conditionalFormatting sqref="D192:D193">
    <cfRule type="cellIs" dxfId="25755" priority="177" stopIfTrue="1" operator="notEqual">
      <formula>D191</formula>
    </cfRule>
    <cfRule type="cellIs" dxfId="25754" priority="178" stopIfTrue="1" operator="equal">
      <formula>D191</formula>
    </cfRule>
  </conditionalFormatting>
  <conditionalFormatting sqref="B192:B193">
    <cfRule type="cellIs" dxfId="25753" priority="175" stopIfTrue="1" operator="notEqual">
      <formula>B188</formula>
    </cfRule>
    <cfRule type="cellIs" dxfId="25752" priority="176" stopIfTrue="1" operator="equal">
      <formula>B188</formula>
    </cfRule>
  </conditionalFormatting>
  <conditionalFormatting sqref="C192">
    <cfRule type="cellIs" dxfId="25751" priority="173" stopIfTrue="1" operator="notEqual">
      <formula>C190</formula>
    </cfRule>
    <cfRule type="cellIs" dxfId="25750" priority="174" stopIfTrue="1" operator="equal">
      <formula>C190</formula>
    </cfRule>
  </conditionalFormatting>
  <conditionalFormatting sqref="C193">
    <cfRule type="cellIs" dxfId="25749" priority="171" stopIfTrue="1" operator="notEqual">
      <formula>C191</formula>
    </cfRule>
    <cfRule type="cellIs" dxfId="25748" priority="172" stopIfTrue="1" operator="equal">
      <formula>C191</formula>
    </cfRule>
  </conditionalFormatting>
  <conditionalFormatting sqref="C192">
    <cfRule type="cellIs" dxfId="25747" priority="169" stopIfTrue="1" operator="notEqual">
      <formula>C188</formula>
    </cfRule>
    <cfRule type="cellIs" dxfId="25746" priority="170" stopIfTrue="1" operator="equal">
      <formula>C188</formula>
    </cfRule>
  </conditionalFormatting>
  <conditionalFormatting sqref="C192">
    <cfRule type="cellIs" dxfId="25745" priority="167" stopIfTrue="1" operator="notEqual">
      <formula>C190</formula>
    </cfRule>
    <cfRule type="cellIs" dxfId="25744" priority="168" stopIfTrue="1" operator="equal">
      <formula>C190</formula>
    </cfRule>
  </conditionalFormatting>
  <conditionalFormatting sqref="C192">
    <cfRule type="cellIs" dxfId="25743" priority="165" stopIfTrue="1" operator="notEqual">
      <formula>C189</formula>
    </cfRule>
    <cfRule type="cellIs" dxfId="25742" priority="166" stopIfTrue="1" operator="equal">
      <formula>C189</formula>
    </cfRule>
  </conditionalFormatting>
  <conditionalFormatting sqref="C192">
    <cfRule type="cellIs" dxfId="25741" priority="163" stopIfTrue="1" operator="notEqual">
      <formula>C191</formula>
    </cfRule>
    <cfRule type="cellIs" dxfId="25740" priority="164" stopIfTrue="1" operator="equal">
      <formula>C191</formula>
    </cfRule>
  </conditionalFormatting>
  <conditionalFormatting sqref="Q198:Q200 V198:Z200">
    <cfRule type="cellIs" dxfId="25739" priority="158" stopIfTrue="1" operator="equal">
      <formula>"Significativo"</formula>
    </cfRule>
    <cfRule type="cellIs" dxfId="25738" priority="159" stopIfTrue="1" operator="equal">
      <formula>"Elevado"</formula>
    </cfRule>
    <cfRule type="cellIs" dxfId="25737" priority="160" stopIfTrue="1" operator="equal">
      <formula>"Extremo"</formula>
    </cfRule>
  </conditionalFormatting>
  <conditionalFormatting sqref="J198:J200">
    <cfRule type="cellIs" dxfId="25736" priority="152" stopIfTrue="1" operator="equal">
      <formula>"Moderado"</formula>
    </cfRule>
    <cfRule type="cellIs" dxfId="25735" priority="153" stopIfTrue="1" operator="equal">
      <formula>"Grave"</formula>
    </cfRule>
    <cfRule type="cellIs" dxfId="25734" priority="154" stopIfTrue="1" operator="equal">
      <formula>"Muito Grave"</formula>
    </cfRule>
  </conditionalFormatting>
  <conditionalFormatting sqref="P198:P200">
    <cfRule type="cellIs" dxfId="25733" priority="143" stopIfTrue="1" operator="equal">
      <formula>"Extremo"</formula>
    </cfRule>
    <cfRule type="cellIs" dxfId="25732" priority="144" stopIfTrue="1" operator="equal">
      <formula>"Elevado"</formula>
    </cfRule>
    <cfRule type="cellIs" dxfId="25731" priority="145" stopIfTrue="1" operator="equal">
      <formula>"Baixo"</formula>
    </cfRule>
    <cfRule type="cellIs" dxfId="25730" priority="146" stopIfTrue="1" operator="equal">
      <formula>"Médio"</formula>
    </cfRule>
    <cfRule type="cellIs" dxfId="25729" priority="147" stopIfTrue="1" operator="equal">
      <formula>"Significativo"</formula>
    </cfRule>
  </conditionalFormatting>
  <conditionalFormatting sqref="U198">
    <cfRule type="cellIs" dxfId="25728" priority="133" stopIfTrue="1" operator="equal">
      <formula>"Extremo"</formula>
    </cfRule>
    <cfRule type="cellIs" dxfId="25727" priority="134" stopIfTrue="1" operator="equal">
      <formula>"Elevado"</formula>
    </cfRule>
    <cfRule type="cellIs" dxfId="25726" priority="135" stopIfTrue="1" operator="equal">
      <formula>"Baixo"</formula>
    </cfRule>
    <cfRule type="cellIs" dxfId="25725" priority="136" stopIfTrue="1" operator="equal">
      <formula>"Médio"</formula>
    </cfRule>
    <cfRule type="cellIs" dxfId="25724" priority="137" stopIfTrue="1" operator="equal">
      <formula>"Significativo"</formula>
    </cfRule>
  </conditionalFormatting>
  <conditionalFormatting sqref="Q23:Q54 V23:AA54">
    <cfRule type="cellIs" dxfId="25723" priority="124" stopIfTrue="1" operator="equal">
      <formula>"Significativo"</formula>
    </cfRule>
    <cfRule type="cellIs" dxfId="25722" priority="125" stopIfTrue="1" operator="equal">
      <formula>"Elevado"</formula>
    </cfRule>
    <cfRule type="cellIs" dxfId="25721" priority="126" stopIfTrue="1" operator="equal">
      <formula>"Extremo"</formula>
    </cfRule>
  </conditionalFormatting>
  <conditionalFormatting sqref="H23 J23:J54">
    <cfRule type="cellIs" dxfId="25720" priority="121" stopIfTrue="1" operator="equal">
      <formula>"Moderado"</formula>
    </cfRule>
    <cfRule type="cellIs" dxfId="25719" priority="122" stopIfTrue="1" operator="equal">
      <formula>"Grave"</formula>
    </cfRule>
    <cfRule type="cellIs" dxfId="25718" priority="123" stopIfTrue="1" operator="equal">
      <formula>"Muito Grave"</formula>
    </cfRule>
  </conditionalFormatting>
  <conditionalFormatting sqref="W23:W54">
    <cfRule type="cellIs" dxfId="25717" priority="118" stopIfTrue="1" operator="equal">
      <formula>"Significativo"</formula>
    </cfRule>
    <cfRule type="cellIs" dxfId="25716" priority="119" stopIfTrue="1" operator="equal">
      <formula>"Elevado"</formula>
    </cfRule>
    <cfRule type="cellIs" dxfId="25715" priority="120" stopIfTrue="1" operator="equal">
      <formula>"Extremo"</formula>
    </cfRule>
  </conditionalFormatting>
  <conditionalFormatting sqref="P24:P54">
    <cfRule type="cellIs" dxfId="25714" priority="63" stopIfTrue="1" operator="equal">
      <formula>"Extremo"</formula>
    </cfRule>
    <cfRule type="cellIs" dxfId="25713" priority="64" stopIfTrue="1" operator="equal">
      <formula>"Elevado"</formula>
    </cfRule>
    <cfRule type="cellIs" dxfId="25712" priority="65" stopIfTrue="1" operator="equal">
      <formula>"Baixo"</formula>
    </cfRule>
    <cfRule type="cellIs" dxfId="25711" priority="66" stopIfTrue="1" operator="equal">
      <formula>"Médio"</formula>
    </cfRule>
    <cfRule type="cellIs" dxfId="25710" priority="67" stopIfTrue="1" operator="equal">
      <formula>"Significativo"</formula>
    </cfRule>
  </conditionalFormatting>
  <conditionalFormatting sqref="F110">
    <cfRule type="cellIs" dxfId="25709" priority="60" stopIfTrue="1" operator="notEqual">
      <formula>#REF!</formula>
    </cfRule>
    <cfRule type="cellIs" dxfId="25708" priority="61" stopIfTrue="1" operator="between">
      <formula>#REF!</formula>
      <formula>#REF!</formula>
    </cfRule>
    <cfRule type="cellIs" dxfId="25707" priority="62" stopIfTrue="1" operator="equal">
      <formula>#REF!</formula>
    </cfRule>
  </conditionalFormatting>
  <conditionalFormatting sqref="Q110">
    <cfRule type="cellIs" dxfId="25706" priority="57" stopIfTrue="1" operator="equal">
      <formula>"Significativo"</formula>
    </cfRule>
    <cfRule type="cellIs" dxfId="25705" priority="58" stopIfTrue="1" operator="equal">
      <formula>"Elevado"</formula>
    </cfRule>
    <cfRule type="cellIs" dxfId="25704" priority="59" stopIfTrue="1" operator="equal">
      <formula>"Extremo"</formula>
    </cfRule>
  </conditionalFormatting>
  <conditionalFormatting sqref="Q91 V91:Z91">
    <cfRule type="cellIs" dxfId="25703" priority="31" stopIfTrue="1" operator="equal">
      <formula>"Significativo"</formula>
    </cfRule>
    <cfRule type="cellIs" dxfId="25702" priority="32" stopIfTrue="1" operator="equal">
      <formula>"Elevado"</formula>
    </cfRule>
    <cfRule type="cellIs" dxfId="25701" priority="33" stopIfTrue="1" operator="equal">
      <formula>"Extremo"</formula>
    </cfRule>
  </conditionalFormatting>
  <conditionalFormatting sqref="J91">
    <cfRule type="cellIs" dxfId="25700" priority="28" stopIfTrue="1" operator="equal">
      <formula>"Moderado"</formula>
    </cfRule>
    <cfRule type="cellIs" dxfId="25699" priority="29" stopIfTrue="1" operator="equal">
      <formula>"Grave"</formula>
    </cfRule>
    <cfRule type="cellIs" dxfId="25698" priority="30" stopIfTrue="1" operator="equal">
      <formula>"Muito Grave"</formula>
    </cfRule>
  </conditionalFormatting>
  <conditionalFormatting sqref="W91">
    <cfRule type="cellIs" dxfId="25697" priority="25" stopIfTrue="1" operator="equal">
      <formula>"Significativo"</formula>
    </cfRule>
    <cfRule type="cellIs" dxfId="25696" priority="26" stopIfTrue="1" operator="equal">
      <formula>"Elevado"</formula>
    </cfRule>
    <cfRule type="cellIs" dxfId="25695" priority="27" stopIfTrue="1" operator="equal">
      <formula>"Extremo"</formula>
    </cfRule>
  </conditionalFormatting>
  <conditionalFormatting sqref="P91 U91">
    <cfRule type="cellIs" dxfId="25694" priority="54" stopIfTrue="1" operator="equal">
      <formula>$P$204</formula>
    </cfRule>
    <cfRule type="cellIs" dxfId="25693" priority="55" stopIfTrue="1" operator="equal">
      <formula>$P$205</formula>
    </cfRule>
    <cfRule type="cellIs" dxfId="25692" priority="56" stopIfTrue="1" operator="equal">
      <formula>$P$206</formula>
    </cfRule>
  </conditionalFormatting>
  <conditionalFormatting sqref="U276:U434 P276:P434">
    <cfRule type="expression" dxfId="25691" priority="4" stopIfTrue="1">
      <formula>ISERROR(P276)</formula>
    </cfRule>
    <cfRule type="cellIs" dxfId="25690" priority="5" stopIfTrue="1" operator="equal">
      <formula>#REF!</formula>
    </cfRule>
    <cfRule type="cellIs" dxfId="25689" priority="6" stopIfTrue="1" operator="equal">
      <formula>#REF!</formula>
    </cfRule>
  </conditionalFormatting>
  <conditionalFormatting sqref="U263:U275 U202 P202 P263:P275">
    <cfRule type="expression" dxfId="25688" priority="1" stopIfTrue="1">
      <formula>ISERROR(P202)</formula>
    </cfRule>
    <cfRule type="cellIs" dxfId="25687" priority="2" stopIfTrue="1" operator="equal">
      <formula>#REF!</formula>
    </cfRule>
    <cfRule type="cellIs" dxfId="25686" priority="3" stopIfTrue="1" operator="equal">
      <formula>$P$74</formula>
    </cfRule>
  </conditionalFormatting>
  <dataValidations xWindow="988" yWindow="610" count="49">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97 L182:L183 L81 L171:L172 L5:L19 L127:L128 L157:L158 L145:L146 L21:L22" xr:uid="{00000000-0002-0000-0A00-000000000000}">
      <formula1>$L$176:$L$180</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27:S128 S196 S182:S183 S145:S146 S97 S81 S157:S158 S171:S172 S21:S22" xr:uid="{00000000-0002-0000-0A00-000001000000}">
      <formula1>$S$222:$S$226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27:N128 N21 N182:N183 N145:N146 N97 N81 N157:N158 N171:N172 N196" xr:uid="{00000000-0002-0000-0A00-000002000000}">
      <formula1>$N$222:$N$226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45 J196 J171 J127 J97 J81 J157 J21 J182" xr:uid="{00000000-0002-0000-0A00-000003000000}">
      <formula1>$J$222:$J$226</formula1>
    </dataValidation>
    <dataValidation type="list" allowBlank="1" showInputMessage="1" showErrorMessage="1" prompt="N - Normal_x000a_O - Ocasional_x000a_AI - Acto / Sit. Insegura_x000a_E - Emergência" sqref="E127:E128 E196 E182:E183 E145:E146 E97 E81 E157:E158 E171:E172 E21:E22" xr:uid="{00000000-0002-0000-0A00-000004000000}">
      <formula1>$E$222:$E$225</formula1>
    </dataValidation>
    <dataValidation type="list" allowBlank="1" showInputMessage="1" showErrorMessage="1" sqref="G127:G128 G196 G182:G183 G145:G146 G97 G81 G157:G158 G171:G172 G21:G22" xr:uid="{00000000-0002-0000-0A00-000005000000}">
      <formula1>$G$222:$G$267</formula1>
    </dataValidation>
    <dataValidation type="list" allowBlank="1" showInputMessage="1" showErrorMessage="1" prompt="N - Normal_x000a_O - Ocasional_x000a_AI - Acto / Sit. Insegura_x000a_E - Emergência" sqref="E195 E170 E126 E144 E80 E20 E156 E181" xr:uid="{00000000-0002-0000-0A00-000006000000}">
      <formula1>$E$219:$E$222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5 J170 J126 J144 J80 J20 J156 J181" xr:uid="{00000000-0002-0000-0A00-000007000000}">
      <formula1>$J$219:$J$223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95 N170 N126 N144 N80 N20 N156 N181" xr:uid="{00000000-0002-0000-0A00-000008000000}">
      <formula1>$N$219:$N$223</formula1>
    </dataValidation>
    <dataValidation type="list" allowBlank="1" showInputMessage="1" showErrorMessage="1" sqref="G195 G170 G126 G144 G80 G20 G156 G181" xr:uid="{00000000-0002-0000-0A00-000009000000}">
      <formula1>$G$248:$G$292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95 S170 S126 S144 S80 S20 S156 S181" xr:uid="{00000000-0002-0000-0A00-00000A000000}">
      <formula1>$S$219:$S$223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70 L126 L144 L80 L20 L156 L181" xr:uid="{00000000-0002-0000-0A00-00000B000000}">
      <formula1>$L$244:$L$248</formula1>
    </dataValidation>
    <dataValidation showDropDown="1" showInputMessage="1" showErrorMessage="1" sqref="W168:W169 W174:W175 W165 W141:W143 W160:W161 W177:W178 W148:W149 W133:W136 W130 W99 W152:W155 W104:W125 W68 W61:W62 W64 W9:W19 W56 W83 W70:W79 W180 W192:W194 W190 W185:W186 W51 W24 W29:W44 W86:W96" xr:uid="{00000000-0002-0000-0A00-00000C000000}"/>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48:N155 N174:N180 N160:N169 N130:N143 N99:N125 N185:N194 N56:N79 N83:N96" xr:uid="{00000000-0002-0000-0A00-00000D000000}">
      <formula1>$N$204:$N$208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30:J143 J172 J183 J146 J128 J160:J169 J148:J155 J22 J56:J79 J99:J125 J5:J19 J174:J180 J185:J194 J158 J83:J96" xr:uid="{00000000-0002-0000-0A00-00000E000000}">
      <formula1>$J$204:$J$208</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48:L155 L185:L196 L160:L169 L130:L143 L99:L125 L174:L180 L56:L79 L83:L96" xr:uid="{00000000-0002-0000-0A00-00000F000000}">
      <formula1>$L$204:$L$208</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150" xr:uid="{00000000-0002-0000-0A00-000010000000}">
      <formula1>$S$204:$S$208</formula1>
    </dataValidation>
    <dataValidation type="list" allowBlank="1" showInputMessage="1" showErrorMessage="1" prompt="N - Normal_x000a_O - Ocasional_x000a_AI - Acto / Sit. Insegura_x000a_E - Emergência" sqref="E148:E155 E174:E180 E160:E169 E130:E143 E56:E79 E185:E194 E5:E19 E99:E125 E83:E96" xr:uid="{00000000-0002-0000-0A00-000011000000}">
      <formula1>$E$204:$E$207</formula1>
    </dataValidation>
    <dataValidation type="list" allowBlank="1" showInputMessage="1" showErrorMessage="1" sqref="G99:G125 G174:G180 G160:G169 G130:G143 G56:G79 G185:G194 G5:G19 G148:G155 G83:G96" xr:uid="{00000000-0002-0000-0A00-000012000000}">
      <formula1>$G$204:$G$249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51:S155 S174:S180 S160:S169 S56:S79 S99:S125 S5:S19 S148:S149 S185:S194 S130:S143 S83:S96" xr:uid="{00000000-0002-0000-0A00-000013000000}">
      <formula1>$S$204:$S$208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N19 N22" xr:uid="{00000000-0002-0000-0A00-000014000000}">
      <formula1>$N$176:$N$180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98:N200" xr:uid="{00000000-0002-0000-0A00-000015000000}">
      <formula1>$N$19:$N$55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8:J200" xr:uid="{00000000-0002-0000-0A00-000016000000}">
      <formula1>$J$19:$J$55</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98:L200" xr:uid="{00000000-0002-0000-0A00-000017000000}">
      <formula1>$L$19:$L$55</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198:S200" xr:uid="{00000000-0002-0000-0A00-000018000000}">
      <formula1>$S$19:$S$55</formula1>
    </dataValidation>
    <dataValidation type="list" allowBlank="1" showInputMessage="1" showErrorMessage="1" prompt="N - Normal_x000a_O - Ocasional_x000a_AI - Acto / Sit. Insegura_x000a_E - Emergência" sqref="E198:E200" xr:uid="{00000000-0002-0000-0A00-000019000000}">
      <formula1>$E$19:$E$22</formula1>
    </dataValidation>
    <dataValidation type="list" allowBlank="1" showInputMessage="1" showErrorMessage="1" sqref="G54" xr:uid="{00000000-0002-0000-0A00-00001A000000}">
      <formula1>$G$179:$G$244</formula1>
    </dataValidation>
    <dataValidation type="list" allowBlank="1" showInputMessage="1" showErrorMessage="1" sqref="G53" xr:uid="{00000000-0002-0000-0A00-00001B000000}">
      <formula1>$G$168:$G$238</formula1>
    </dataValidation>
    <dataValidation type="list" allowBlank="1" showInputMessage="1" showErrorMessage="1" sqref="G52" xr:uid="{00000000-0002-0000-0A00-00001C000000}">
      <formula1>$G$211:$G$256</formula1>
    </dataValidation>
    <dataValidation type="list" allowBlank="1" showInputMessage="1" showErrorMessage="1" sqref="G36:G51 G24:G34" xr:uid="{00000000-0002-0000-0A00-00001D000000}">
      <formula1>$G$207:$G$253</formula1>
    </dataValidation>
    <dataValidation type="list" allowBlank="1" showInputMessage="1" showErrorMessage="1" sqref="G35" xr:uid="{00000000-0002-0000-0A00-00001E000000}">
      <formula1>$G$219:$G$264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4" xr:uid="{00000000-0002-0000-0A00-00001F000000}">
      <formula1>$J$160:$J$164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4" xr:uid="{00000000-0002-0000-0A00-000020000000}">
      <formula1>$L$148:$L$152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4" xr:uid="{00000000-0002-0000-0A00-000021000000}">
      <formula1>$S$179:$S$185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4" xr:uid="{00000000-0002-0000-0A00-000022000000}">
      <formula1>$N$179:$N$185</formula1>
    </dataValidation>
    <dataValidation type="list" allowBlank="1" showInputMessage="1" showErrorMessage="1" prompt="N - Normal_x000a_O - Ocasional_x000a_AI - Acto / Sit. Insegura_x000a_E - Emergência" sqref="E54" xr:uid="{00000000-0002-0000-0A00-000023000000}">
      <formula1>$E$179:$E$184</formula1>
    </dataValidation>
    <dataValidation type="list" allowBlank="1" showInputMessage="1" showErrorMessage="1" prompt="N - Normal_x000a_O - Ocasional_x000a_AI - Acto / Sit. Insegura_x000a_E - Emergência" sqref="E52" xr:uid="{00000000-0002-0000-0A00-000024000000}">
      <formula1>$E$161:$E$164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2" xr:uid="{00000000-0002-0000-0A00-000025000000}">
      <formula1>$J$161:$J$165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2" xr:uid="{00000000-0002-0000-0A00-000026000000}">
      <formula1>$N$161:$N$165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2" xr:uid="{00000000-0002-0000-0A00-000027000000}">
      <formula1>$S$161:$S$165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3" xr:uid="{00000000-0002-0000-0A00-000028000000}">
      <formula1>$S$168:$S$175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3" xr:uid="{00000000-0002-0000-0A00-000029000000}">
      <formula1>$N$168:$N$175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3" xr:uid="{00000000-0002-0000-0A00-00002A000000}">
      <formula1>$J$168:$J$175</formula1>
    </dataValidation>
    <dataValidation type="list" allowBlank="1" showInputMessage="1" showErrorMessage="1" prompt="N - Normal_x000a_O - Ocasional_x000a_AI - Acto / Sit. Insegura_x000a_E - Emergência" sqref="E53" xr:uid="{00000000-0002-0000-0A00-00002B000000}">
      <formula1>$E$168:$E$174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4:S51" xr:uid="{00000000-0002-0000-0A00-00002C000000}">
      <formula1>$S$207:$S$211</formula1>
    </dataValidation>
    <dataValidation type="list" allowBlank="1" showInputMessage="1" showErrorMessage="1" sqref="E24:E51" xr:uid="{00000000-0002-0000-0A00-00002D000000}">
      <formula1>$E$207:$E$210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4:N51" xr:uid="{00000000-0002-0000-0A00-00002E000000}">
      <formula1>$N$207:$N$211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4:J51" xr:uid="{00000000-0002-0000-0A00-00002F000000}">
      <formula1>$J$207:$J$211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4:L53" xr:uid="{00000000-0002-0000-0A00-000030000000}">
      <formula1>$L$207:$L$211</formula1>
    </dataValidation>
  </dataValidations>
  <pageMargins left="0.59055118110236227" right="0.59055118110236227" top="0.47244094488188981" bottom="0.6692913385826772" header="0" footer="0"/>
  <pageSetup paperSize="9" scale="54" fitToHeight="3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61" stopIfTrue="1" operator="notEqual" id="{25B58DE5-82AB-4C59-AA1A-61440318FB36}">
            <xm:f>'Pandemias-Epidemias'!B164</xm:f>
            <x14:dxf>
              <font>
                <strike val="0"/>
                <condense val="0"/>
                <extend val="0"/>
                <color auto="1"/>
              </font>
              <fill>
                <patternFill patternType="none">
                  <bgColor indexed="65"/>
                </patternFill>
              </fill>
              <border>
                <top style="thin">
                  <color indexed="64"/>
                </top>
                <bottom/>
              </border>
            </x14:dxf>
          </x14:cfRule>
          <x14:cfRule type="cellIs" priority="162" stopIfTrue="1" operator="equal" id="{5FC964A6-D4E4-4B32-90BD-529BF6860D84}">
            <xm:f>'Pandemias-Epidemias'!B164</xm:f>
            <x14:dxf>
              <font>
                <condense val="0"/>
                <extend val="0"/>
                <color indexed="9"/>
              </font>
              <fill>
                <patternFill>
                  <bgColor indexed="9"/>
                </patternFill>
              </fill>
              <border>
                <top/>
              </border>
            </x14:dxf>
          </x14:cfRule>
          <xm:sqref>B198</xm:sqref>
        </x14:conditionalFormatting>
        <x14:conditionalFormatting xmlns:xm="http://schemas.microsoft.com/office/excel/2006/main">
          <x14:cfRule type="cellIs" priority="155" stopIfTrue="1" operator="equal" id="{DF91119A-2123-452A-8EFB-026CE6A650D1}">
            <xm:f>'Pandemias-Epidemias'!$P$21</xm:f>
            <x14:dxf>
              <font>
                <condense val="0"/>
                <extend val="0"/>
                <color indexed="9"/>
              </font>
              <fill>
                <patternFill>
                  <bgColor indexed="17"/>
                </patternFill>
              </fill>
            </x14:dxf>
          </x14:cfRule>
          <x14:cfRule type="cellIs" priority="156" stopIfTrue="1" operator="equal" id="{CAAFDC1D-EAB2-4B93-ABF2-5435FF00184E}">
            <xm:f>'Pandemias-Epidemias'!$P$22</xm:f>
            <x14:dxf>
              <fill>
                <patternFill>
                  <bgColor indexed="13"/>
                </patternFill>
              </fill>
            </x14:dxf>
          </x14:cfRule>
          <x14:cfRule type="cellIs" priority="157" stopIfTrue="1" operator="equal" id="{4C92401C-4317-46CA-9924-3212A3F56250}">
            <xm:f>'Pandemias-Epidemias'!$P$23</xm:f>
            <x14:dxf>
              <fill>
                <patternFill>
                  <bgColor indexed="53"/>
                </patternFill>
              </fill>
            </x14:dxf>
          </x14:cfRule>
          <xm:sqref>U197 P197</xm:sqref>
        </x14:conditionalFormatting>
        <x14:conditionalFormatting xmlns:xm="http://schemas.microsoft.com/office/excel/2006/main">
          <x14:cfRule type="cellIs" priority="151" stopIfTrue="1" operator="notEqual" id="{36B8E41B-FE5E-4D3F-A191-F9F7AA4F3839}">
            <xm:f>'Pandemias-Epidemias'!#REF!</xm:f>
            <x14:dxf>
              <font>
                <condense val="0"/>
                <extend val="0"/>
                <color auto="1"/>
              </font>
              <border>
                <top style="thin">
                  <color indexed="64"/>
                </top>
              </border>
            </x14:dxf>
          </x14:cfRule>
          <xm:sqref>C197</xm:sqref>
        </x14:conditionalFormatting>
        <x14:conditionalFormatting xmlns:xm="http://schemas.microsoft.com/office/excel/2006/main">
          <x14:cfRule type="cellIs" priority="138" stopIfTrue="1" operator="equal" id="{CA64F92C-B5F1-4220-BAA9-13CA074EEF72}">
            <xm:f>'Pandemias-Epidemias'!$P$213</xm:f>
            <x14:dxf>
              <fill>
                <patternFill>
                  <bgColor rgb="FFFF0000"/>
                </patternFill>
              </fill>
            </x14:dxf>
          </x14:cfRule>
          <x14:cfRule type="cellIs" priority="139" stopIfTrue="1" operator="equal" id="{C427AE99-11FA-4EE8-9A2B-9FDA11187CC1}">
            <xm:f>'Pandemias-Epidemias'!$P$212</xm:f>
            <x14:dxf>
              <fill>
                <patternFill>
                  <bgColor rgb="FFFFC000"/>
                </patternFill>
              </fill>
            </x14:dxf>
          </x14:cfRule>
          <x14:cfRule type="cellIs" priority="140" stopIfTrue="1" operator="equal" id="{AFDA50A9-7608-4CDA-BCC6-70BF952DFF6A}">
            <xm:f>'Pandemias-Epidemias'!$P$209</xm:f>
            <x14:dxf>
              <font>
                <condense val="0"/>
                <extend val="0"/>
                <color indexed="9"/>
              </font>
              <fill>
                <patternFill>
                  <bgColor indexed="17"/>
                </patternFill>
              </fill>
            </x14:dxf>
          </x14:cfRule>
          <x14:cfRule type="cellIs" priority="141" stopIfTrue="1" operator="equal" id="{9BF8DFC1-0A5A-4592-B78D-5D568BFA74F9}">
            <xm:f>'Pandemias-Epidemias'!$P$210</xm:f>
            <x14:dxf>
              <fill>
                <patternFill>
                  <bgColor indexed="50"/>
                </patternFill>
              </fill>
            </x14:dxf>
          </x14:cfRule>
          <x14:cfRule type="cellIs" priority="142" stopIfTrue="1" operator="equal" id="{3C1A7354-7575-41E6-8566-016E5F0CA6D5}">
            <xm:f>'Pandemias-Epidemias'!$P$211</xm:f>
            <x14:dxf>
              <fill>
                <patternFill>
                  <bgColor indexed="13"/>
                </patternFill>
              </fill>
            </x14:dxf>
          </x14:cfRule>
          <xm:sqref>U199:U200</xm:sqref>
        </x14:conditionalFormatting>
        <x14:conditionalFormatting xmlns:xm="http://schemas.microsoft.com/office/excel/2006/main">
          <x14:cfRule type="cellIs" priority="115" stopIfTrue="1" operator="notEqual" id="{5BFDF9E0-63E3-4384-A6EB-F95CA3CBDB43}">
            <xm:f>Oper_Gerais_Abast!#REF!</xm:f>
            <x14:dxf>
              <font>
                <condense val="0"/>
                <extend val="0"/>
                <color auto="1"/>
              </font>
              <border>
                <top style="thin">
                  <color indexed="64"/>
                </top>
                <bottom/>
              </border>
            </x14:dxf>
          </x14:cfRule>
          <x14:cfRule type="cellIs" priority="116" stopIfTrue="1" operator="between" id="{584D16E1-DF53-4A9D-8FAB-FAA72C57E3DA}">
            <xm:f>Oper_Gerais_Abast!#REF!</xm:f>
            <xm:f>Oper_Gerais_Abast!#REF!</xm:f>
            <x14:dxf>
              <font>
                <condense val="0"/>
                <extend val="0"/>
                <color indexed="9"/>
              </font>
              <border>
                <top/>
                <bottom/>
              </border>
            </x14:dxf>
          </x14:cfRule>
          <x14:cfRule type="cellIs" priority="117" stopIfTrue="1" operator="equal" id="{97C89613-2173-4CE3-A82D-5218CAC101C6}">
            <xm:f>Oper_Gerais_Abast!#REF!</xm:f>
            <x14:dxf>
              <font>
                <condense val="0"/>
                <extend val="0"/>
                <color indexed="9"/>
              </font>
              <border>
                <top/>
              </border>
            </x14:dxf>
          </x14:cfRule>
          <xm:sqref>E23</xm:sqref>
        </x14:conditionalFormatting>
        <x14:conditionalFormatting xmlns:xm="http://schemas.microsoft.com/office/excel/2006/main">
          <x14:cfRule type="cellIs" priority="87" stopIfTrue="1" operator="equal" id="{CFD0426B-E380-4405-AEC4-93E242138C2C}">
            <xm:f>Oper_Gerais_Abast!$P$161</xm:f>
            <x14:dxf>
              <fill>
                <patternFill>
                  <bgColor indexed="50"/>
                </patternFill>
              </fill>
            </x14:dxf>
          </x14:cfRule>
          <x14:cfRule type="cellIs" priority="88" stopIfTrue="1" operator="equal" id="{057F028A-038B-414E-80E9-8E511C18EA00}">
            <xm:f>Oper_Gerais_Abast!$P$162</xm:f>
            <x14:dxf>
              <fill>
                <patternFill>
                  <bgColor indexed="13"/>
                </patternFill>
              </fill>
            </x14:dxf>
          </x14:cfRule>
          <xm:sqref>U52</xm:sqref>
        </x14:conditionalFormatting>
        <x14:conditionalFormatting xmlns:xm="http://schemas.microsoft.com/office/excel/2006/main">
          <x14:cfRule type="cellIs" priority="127" stopIfTrue="1" operator="equal" id="{0A323087-5D12-4F03-98D6-9891151E50B0}">
            <xm:f>Oper_Gerais_Abast!$P$280</xm:f>
            <x14:dxf>
              <font>
                <condense val="0"/>
                <extend val="0"/>
                <color indexed="9"/>
              </font>
              <fill>
                <patternFill>
                  <bgColor indexed="17"/>
                </patternFill>
              </fill>
            </x14:dxf>
          </x14:cfRule>
          <x14:cfRule type="cellIs" priority="128" stopIfTrue="1" operator="equal" id="{4D702B56-8658-43F3-95CB-424FF8044F87}">
            <xm:f>Oper_Gerais_Abast!$P$281</xm:f>
            <x14:dxf>
              <fill>
                <patternFill>
                  <bgColor indexed="50"/>
                </patternFill>
              </fill>
            </x14:dxf>
          </x14:cfRule>
          <x14:cfRule type="cellIs" priority="129" stopIfTrue="1" operator="equal" id="{FB8E78C1-C3E2-4D72-AC35-AD0BF3B2C5FF}">
            <xm:f>Oper_Gerais_Abast!$P$282</xm:f>
            <x14:dxf>
              <fill>
                <patternFill>
                  <bgColor indexed="13"/>
                </patternFill>
              </fill>
            </x14:dxf>
          </x14:cfRule>
          <xm:sqref>U24:U52</xm:sqref>
        </x14:conditionalFormatting>
        <x14:conditionalFormatting xmlns:xm="http://schemas.microsoft.com/office/excel/2006/main">
          <x14:cfRule type="cellIs" priority="130" stopIfTrue="1" operator="equal" id="{4967BA14-CC39-4277-A4A9-71A559E9F571}">
            <xm:f>Oper_Gerais_Abast!$P$206</xm:f>
            <x14:dxf>
              <font>
                <condense val="0"/>
                <extend val="0"/>
                <color indexed="9"/>
              </font>
              <fill>
                <patternFill>
                  <bgColor indexed="17"/>
                </patternFill>
              </fill>
            </x14:dxf>
          </x14:cfRule>
          <x14:cfRule type="cellIs" priority="131" stopIfTrue="1" operator="equal" id="{829EE1AD-1448-4248-8FD3-348F700CAE8E}">
            <xm:f>Oper_Gerais_Abast!$P$207</xm:f>
            <x14:dxf>
              <fill>
                <patternFill>
                  <bgColor indexed="50"/>
                </patternFill>
              </fill>
            </x14:dxf>
          </x14:cfRule>
          <x14:cfRule type="cellIs" priority="132" stopIfTrue="1" operator="equal" id="{7E5FCFFD-D872-4F0F-95A5-AE64DB069E7A}">
            <xm:f>Oper_Gerais_Abast!$P$208</xm:f>
            <x14:dxf>
              <fill>
                <patternFill>
                  <bgColor indexed="13"/>
                </patternFill>
              </fill>
            </x14:dxf>
          </x14:cfRule>
          <xm:sqref>U24:U52</xm:sqref>
        </x14:conditionalFormatting>
        <x14:conditionalFormatting xmlns:xm="http://schemas.microsoft.com/office/excel/2006/main">
          <x14:cfRule type="cellIs" priority="84" stopIfTrue="1" operator="equal" id="{61788DEF-B114-4EB4-B0B8-ABF49E7A0C05}">
            <xm:f>Oper_Gerais_Abast!$P$280</xm:f>
            <x14:dxf>
              <font>
                <condense val="0"/>
                <extend val="0"/>
                <color indexed="9"/>
              </font>
              <fill>
                <patternFill>
                  <bgColor indexed="17"/>
                </patternFill>
              </fill>
            </x14:dxf>
          </x14:cfRule>
          <x14:cfRule type="cellIs" priority="85" stopIfTrue="1" operator="equal" id="{D0F224B0-87DD-4530-AC7A-7369CD0CFC63}">
            <xm:f>Oper_Gerais_Abast!$P$281</xm:f>
            <x14:dxf>
              <fill>
                <patternFill>
                  <bgColor indexed="50"/>
                </patternFill>
              </fill>
            </x14:dxf>
          </x14:cfRule>
          <x14:cfRule type="cellIs" priority="86" stopIfTrue="1" operator="equal" id="{96686D3F-D8AB-4EA7-9189-C87CCB60C61E}">
            <xm:f>Oper_Gerais_Abast!$P$282</xm:f>
            <x14:dxf>
              <fill>
                <patternFill>
                  <bgColor indexed="13"/>
                </patternFill>
              </fill>
            </x14:dxf>
          </x14:cfRule>
          <xm:sqref>U53:U54</xm:sqref>
        </x14:conditionalFormatting>
        <x14:conditionalFormatting xmlns:xm="http://schemas.microsoft.com/office/excel/2006/main">
          <x14:cfRule type="cellIs" priority="81" stopIfTrue="1" operator="equal" id="{D9CBB67F-322E-421D-9A53-9DD2312884AA}">
            <xm:f>Oper_Gerais_Abast!$P$206</xm:f>
            <x14:dxf>
              <font>
                <condense val="0"/>
                <extend val="0"/>
                <color indexed="9"/>
              </font>
              <fill>
                <patternFill>
                  <bgColor indexed="17"/>
                </patternFill>
              </fill>
            </x14:dxf>
          </x14:cfRule>
          <x14:cfRule type="cellIs" priority="82" stopIfTrue="1" operator="equal" id="{D91263BE-08AC-4ADC-9B92-B6BA8979B609}">
            <xm:f>Oper_Gerais_Abast!$P$207</xm:f>
            <x14:dxf>
              <fill>
                <patternFill>
                  <bgColor indexed="50"/>
                </patternFill>
              </fill>
            </x14:dxf>
          </x14:cfRule>
          <x14:cfRule type="cellIs" priority="83" stopIfTrue="1" operator="equal" id="{B9E3031A-21FE-4015-B0C5-077C84A45867}">
            <xm:f>Oper_Gerais_Abast!$P$208</xm:f>
            <x14:dxf>
              <fill>
                <patternFill>
                  <bgColor indexed="13"/>
                </patternFill>
              </fill>
            </x14:dxf>
          </x14:cfRule>
          <xm:sqref>U53:U54</xm:sqref>
        </x14:conditionalFormatting>
        <x14:conditionalFormatting xmlns:xm="http://schemas.microsoft.com/office/excel/2006/main">
          <x14:cfRule type="cellIs" priority="77" stopIfTrue="1" operator="notEqual" id="{06DB293A-EBBF-49DE-87D8-6955FFC55AE3}">
            <xm:f>Oper_Gerais_Abast!C50</xm:f>
            <x14:dxf>
              <font>
                <strike val="0"/>
                <condense val="0"/>
                <extend val="0"/>
                <color auto="1"/>
              </font>
              <fill>
                <patternFill patternType="none">
                  <bgColor indexed="65"/>
                </patternFill>
              </fill>
              <border>
                <top style="thin">
                  <color indexed="64"/>
                </top>
                <bottom/>
              </border>
            </x14:dxf>
          </x14:cfRule>
          <x14:cfRule type="cellIs" priority="78" stopIfTrue="1" operator="equal" id="{A4CE6E71-E80A-4A40-82BC-11521B41F7E0}">
            <xm:f>Oper_Gerais_Abast!C50</xm:f>
            <x14:dxf>
              <font>
                <condense val="0"/>
                <extend val="0"/>
                <color indexed="9"/>
              </font>
              <fill>
                <patternFill>
                  <bgColor indexed="9"/>
                </patternFill>
              </fill>
              <border>
                <top/>
              </border>
            </x14:dxf>
          </x14:cfRule>
          <xm:sqref>C52:D52 D51 D53:D54</xm:sqref>
        </x14:conditionalFormatting>
        <x14:conditionalFormatting xmlns:xm="http://schemas.microsoft.com/office/excel/2006/main">
          <x14:cfRule type="cellIs" priority="68" stopIfTrue="1" operator="equal" id="{F34755A4-DC15-44F4-BB02-08ACA5AEE7B7}">
            <xm:f>Oper_Gerais_Abast!$P$207</xm:f>
            <x14:dxf>
              <font>
                <condense val="0"/>
                <extend val="0"/>
                <color indexed="9"/>
              </font>
              <fill>
                <patternFill>
                  <bgColor indexed="17"/>
                </patternFill>
              </fill>
            </x14:dxf>
          </x14:cfRule>
          <x14:cfRule type="cellIs" priority="69" stopIfTrue="1" operator="equal" id="{A299C598-C5E2-47FC-A477-E846D6D72F33}">
            <xm:f>Oper_Gerais_Abast!$P$208</xm:f>
            <x14:dxf>
              <fill>
                <patternFill>
                  <bgColor indexed="13"/>
                </patternFill>
              </fill>
            </x14:dxf>
          </x14:cfRule>
          <x14:cfRule type="cellIs" priority="70" stopIfTrue="1" operator="equal" id="{13A00A00-38F0-4673-A34D-74A85EC4187D}">
            <xm:f>Oper_Gerais_Abast!$P$209</xm:f>
            <x14:dxf>
              <fill>
                <patternFill>
                  <bgColor indexed="53"/>
                </patternFill>
              </fill>
            </x14:dxf>
          </x14:cfRule>
          <xm:sqref>P24:P54</xm:sqref>
        </x14:conditionalFormatting>
        <x14:conditionalFormatting xmlns:xm="http://schemas.microsoft.com/office/excel/2006/main">
          <x14:cfRule type="cellIs" priority="71" stopIfTrue="1" operator="equal" id="{BA99B238-4F9C-4FD0-85F3-0624A258E347}">
            <xm:f>Oper_Gerais_Abast!$P$280</xm:f>
            <x14:dxf>
              <font>
                <condense val="0"/>
                <extend val="0"/>
                <color indexed="9"/>
              </font>
              <fill>
                <patternFill>
                  <bgColor indexed="17"/>
                </patternFill>
              </fill>
            </x14:dxf>
          </x14:cfRule>
          <x14:cfRule type="cellIs" priority="72" stopIfTrue="1" operator="equal" id="{F6B08CDA-B131-4EB1-B06B-C7A65C4A5B2B}">
            <xm:f>Oper_Gerais_Abast!$P$281</xm:f>
            <x14:dxf>
              <fill>
                <patternFill>
                  <bgColor indexed="50"/>
                </patternFill>
              </fill>
            </x14:dxf>
          </x14:cfRule>
          <x14:cfRule type="cellIs" priority="73" stopIfTrue="1" operator="equal" id="{12B75867-7F10-4EA8-B637-CD2BF936A6E1}">
            <xm:f>Oper_Gerais_Abast!$P$282</xm:f>
            <x14:dxf>
              <fill>
                <patternFill>
                  <bgColor indexed="13"/>
                </patternFill>
              </fill>
            </x14:dxf>
          </x14:cfRule>
          <xm:sqref>P24:P54</xm:sqref>
        </x14:conditionalFormatting>
        <x14:conditionalFormatting xmlns:xm="http://schemas.microsoft.com/office/excel/2006/main">
          <x14:cfRule type="cellIs" priority="74" stopIfTrue="1" operator="equal" id="{77B51731-A068-4F83-BEC2-B53A3921AC37}">
            <xm:f>Oper_Gerais_Abast!$P$206</xm:f>
            <x14:dxf>
              <font>
                <condense val="0"/>
                <extend val="0"/>
                <color indexed="9"/>
              </font>
              <fill>
                <patternFill>
                  <bgColor indexed="17"/>
                </patternFill>
              </fill>
            </x14:dxf>
          </x14:cfRule>
          <x14:cfRule type="cellIs" priority="75" stopIfTrue="1" operator="equal" id="{5433F39F-983E-43E6-8DE4-4342CD4DEFEC}">
            <xm:f>Oper_Gerais_Abast!$P$207</xm:f>
            <x14:dxf>
              <fill>
                <patternFill>
                  <bgColor indexed="50"/>
                </patternFill>
              </fill>
            </x14:dxf>
          </x14:cfRule>
          <x14:cfRule type="cellIs" priority="76" stopIfTrue="1" operator="equal" id="{B0FA7EBA-4FFA-4B75-9380-7B3D3C1BB179}">
            <xm:f>Oper_Gerais_Abast!$P$208</xm:f>
            <x14:dxf>
              <fill>
                <patternFill>
                  <bgColor indexed="13"/>
                </patternFill>
              </fill>
            </x14:dxf>
          </x14:cfRule>
          <xm:sqref>P24:P54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6">
    <tabColor rgb="FF800000"/>
    <outlinePr summaryBelow="0"/>
    <pageSetUpPr fitToPage="1"/>
  </sheetPr>
  <dimension ref="A1:Z621"/>
  <sheetViews>
    <sheetView zoomScale="90" zoomScaleNormal="90" zoomScaleSheetLayoutView="85" workbookViewId="0">
      <pane ySplit="3" topLeftCell="A4" activePane="bottomLeft" state="frozen"/>
      <selection activeCell="F10" sqref="F10"/>
      <selection pane="bottomLeft" activeCell="H5" sqref="H5"/>
    </sheetView>
  </sheetViews>
  <sheetFormatPr defaultColWidth="9.21875" defaultRowHeight="0" customHeight="1"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customWidth="1" outlineLevel="1"/>
    <col min="10" max="10" width="13.44140625" style="6" customWidth="1"/>
    <col min="11" max="11" width="3.77734375" style="18" customWidth="1" outlineLevel="1"/>
    <col min="12" max="12" width="13.44140625" style="6" customWidth="1"/>
    <col min="13" max="13" width="3.77734375" style="18" customWidth="1" outlineLevel="1"/>
    <col min="14" max="14" width="13.44140625" style="6" customWidth="1"/>
    <col min="15" max="15" width="6.44140625" style="18" customWidth="1" outlineLevel="1"/>
    <col min="16" max="16" width="15.44140625" style="28" customWidth="1"/>
    <col min="17" max="17" width="31.5546875" style="101" customWidth="1"/>
    <col min="18" max="18" width="4.44140625" style="18" customWidth="1" outlineLevel="1"/>
    <col min="19" max="19" width="13.44140625" style="6" customWidth="1"/>
    <col min="20" max="20" width="6.44140625" style="18" customWidth="1" outlineLevel="1"/>
    <col min="21" max="21" width="15.44140625" style="28" customWidth="1"/>
    <col min="22" max="22" width="18.5546875" style="6" customWidth="1" outlineLevel="1"/>
    <col min="23" max="23" width="18.44140625" style="6" customWidth="1" outlineLevel="1"/>
    <col min="24" max="24" width="19.44140625" style="6" customWidth="1" outlineLevel="1"/>
    <col min="25" max="25" width="18.44140625" style="6" customWidth="1" outlineLevel="1"/>
    <col min="26" max="26" width="24.77734375" style="1" customWidth="1"/>
    <col min="27" max="16381" width="9.21875" style="1"/>
    <col min="16382" max="16384" width="17.44140625" style="1" customWidth="1"/>
  </cols>
  <sheetData>
    <row r="1" spans="2:26" ht="4.5" customHeight="1">
      <c r="Q1" s="98"/>
    </row>
    <row r="2" spans="2:26" s="108" customFormat="1" ht="58.5" customHeight="1" thickBot="1">
      <c r="B2" s="90" t="s">
        <v>45</v>
      </c>
      <c r="C2" s="95" t="s">
        <v>45</v>
      </c>
      <c r="D2" s="77"/>
      <c r="E2" s="77"/>
      <c r="F2" s="78"/>
      <c r="G2" s="237" t="s">
        <v>1099</v>
      </c>
      <c r="H2" s="221"/>
      <c r="I2" s="222"/>
      <c r="J2" s="719"/>
      <c r="K2" s="222"/>
      <c r="L2" s="224"/>
      <c r="M2" s="222"/>
      <c r="N2" s="224"/>
      <c r="O2" s="222"/>
      <c r="P2" s="224"/>
      <c r="Q2" s="102"/>
      <c r="R2" s="77"/>
      <c r="S2" s="96"/>
      <c r="T2" s="77"/>
      <c r="U2" s="79"/>
      <c r="V2" s="77"/>
      <c r="W2" s="77"/>
      <c r="X2" s="77"/>
      <c r="Y2" s="77"/>
    </row>
    <row r="3" spans="2:26" s="28" customFormat="1" ht="46.5" customHeight="1" thickBot="1">
      <c r="B3" s="735" t="s">
        <v>1632</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6" ht="22.5" customHeight="1" thickBot="1">
      <c r="B4" s="45" t="s">
        <v>1151</v>
      </c>
      <c r="C4" s="46"/>
      <c r="D4" s="32"/>
      <c r="E4" s="32"/>
      <c r="F4" s="47"/>
      <c r="G4" s="47"/>
      <c r="H4" s="47"/>
      <c r="I4" s="31"/>
      <c r="J4" s="32"/>
      <c r="K4" s="31"/>
      <c r="L4" s="32"/>
      <c r="M4" s="31"/>
      <c r="N4" s="32"/>
      <c r="O4" s="31"/>
      <c r="P4" s="33"/>
      <c r="Q4" s="99"/>
      <c r="R4" s="31"/>
      <c r="S4" s="32"/>
      <c r="T4" s="31"/>
      <c r="U4" s="33"/>
      <c r="V4" s="32"/>
      <c r="W4" s="32"/>
      <c r="X4" s="32"/>
      <c r="Y4" s="32"/>
      <c r="Z4" s="32"/>
    </row>
    <row r="5" spans="2:26" ht="104.25" customHeight="1" outlineLevel="1">
      <c r="B5" s="361" t="s">
        <v>1151</v>
      </c>
      <c r="C5" s="361" t="s">
        <v>1154</v>
      </c>
      <c r="D5" s="361" t="s">
        <v>608</v>
      </c>
      <c r="E5" s="368" t="s">
        <v>51</v>
      </c>
      <c r="F5" s="352" t="s">
        <v>319</v>
      </c>
      <c r="G5" s="352" t="s">
        <v>363</v>
      </c>
      <c r="H5" s="525" t="s">
        <v>580</v>
      </c>
      <c r="I5" s="36">
        <f>IF(J5=0,"?",(VLOOKUP(J5,'Matriz de Avaliação'!$C$5:$D$9,2,FALSE)))</f>
        <v>25</v>
      </c>
      <c r="J5" s="191" t="s">
        <v>122</v>
      </c>
      <c r="K5" s="37">
        <f>IF(L5=0,"?",(VLOOKUP(L5,'Matriz de Avaliação'!$C$11:$D$15,2,FALSE)))</f>
        <v>4</v>
      </c>
      <c r="L5" s="377" t="s">
        <v>97</v>
      </c>
      <c r="M5" s="38">
        <f>IF(N5=0,"?",(VLOOKUP(N5,'Matriz de Avaliação'!$C$17:$D$21,2,FALSE)))</f>
        <v>0.5</v>
      </c>
      <c r="N5" s="48" t="s">
        <v>31</v>
      </c>
      <c r="O5" s="35">
        <f t="shared" ref="O5:O19" si="0">I5*K5*M5</f>
        <v>50</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337" t="s">
        <v>1153</v>
      </c>
      <c r="R5" s="38">
        <f>IF(S5=0,"?",(VLOOKUP(S5,'Matriz de Avaliação'!$C$36:$E$40,2,FALSE)))</f>
        <v>2.5</v>
      </c>
      <c r="S5" s="48" t="s">
        <v>161</v>
      </c>
      <c r="T5" s="35">
        <f t="shared" ref="T5:T18" si="1">(I5*K5*M5)/R5</f>
        <v>20</v>
      </c>
      <c r="U5" s="74" t="str">
        <f>IF(T5&lt;'Matriz de Avaliação'!$D$31,(IF(T5&lt;'Matriz de Avaliação'!$D$29,(IF(T5&lt;'Matriz de Avaliação'!$D$27,(IF(T5&lt;'Matriz de Avaliação'!$D$25,'Matriz de Avaliação'!$E$23,'Matriz de Avaliação'!$E$25)),'Matriz de Avaliação'!$E$27)),'Matriz de Avaliação'!$E$29)),'Matriz de Avaliação'!$E$31)</f>
        <v>MÉDIO</v>
      </c>
      <c r="V5" s="384"/>
      <c r="W5" s="384"/>
      <c r="X5" s="384"/>
      <c r="Y5" s="384"/>
      <c r="Z5" s="384"/>
    </row>
    <row r="6" spans="2:26" ht="136.80000000000001" outlineLevel="1">
      <c r="B6" s="361" t="s">
        <v>1151</v>
      </c>
      <c r="C6" s="361" t="s">
        <v>1154</v>
      </c>
      <c r="D6" s="361" t="s">
        <v>1155</v>
      </c>
      <c r="E6" s="368" t="s">
        <v>51</v>
      </c>
      <c r="F6" s="352" t="s">
        <v>68</v>
      </c>
      <c r="G6" s="352" t="s">
        <v>363</v>
      </c>
      <c r="H6" s="521" t="s">
        <v>621</v>
      </c>
      <c r="I6" s="36">
        <f>IF(J6=0,"?",(VLOOKUP(J6,'Matriz de Avaliação'!$C$5:$D$9,2,FALSE)))</f>
        <v>15</v>
      </c>
      <c r="J6" s="191" t="s">
        <v>23</v>
      </c>
      <c r="K6" s="37">
        <f>IF(L6=0,"?",(VLOOKUP(L6,'Matriz de Avaliação'!$C$11:$D$15,2,FALSE)))</f>
        <v>4</v>
      </c>
      <c r="L6" s="65" t="s">
        <v>97</v>
      </c>
      <c r="M6" s="38">
        <f>IF(N6=0,"?",(VLOOKUP(N6,'Matriz de Avaliação'!$C$17:$D$21,2,FALSE)))</f>
        <v>0.5</v>
      </c>
      <c r="N6" s="48" t="s">
        <v>31</v>
      </c>
      <c r="O6" s="35">
        <f t="shared" si="0"/>
        <v>30</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39" t="s">
        <v>1319</v>
      </c>
      <c r="R6" s="38">
        <f>IF(S6=0,"?",(VLOOKUP(S6,'Matriz de Avaliação'!$C$36:$E$40,2,FALSE)))</f>
        <v>2.5</v>
      </c>
      <c r="S6" s="48" t="s">
        <v>161</v>
      </c>
      <c r="T6" s="35">
        <f t="shared" si="1"/>
        <v>12</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row>
    <row r="7" spans="2:26" ht="93" customHeight="1" outlineLevel="1">
      <c r="B7" s="361" t="s">
        <v>1151</v>
      </c>
      <c r="C7" s="361" t="s">
        <v>1154</v>
      </c>
      <c r="D7" s="361" t="s">
        <v>1155</v>
      </c>
      <c r="E7" s="368" t="s">
        <v>51</v>
      </c>
      <c r="F7" s="352" t="s">
        <v>81</v>
      </c>
      <c r="G7" s="352" t="s">
        <v>371</v>
      </c>
      <c r="H7" s="521" t="s">
        <v>1126</v>
      </c>
      <c r="I7" s="36">
        <f>IF(J7=0,"?",(VLOOKUP(J7,'Matriz de Avaliação'!$C$5:$D$9,2,FALSE)))</f>
        <v>5</v>
      </c>
      <c r="J7" s="191" t="s">
        <v>121</v>
      </c>
      <c r="K7" s="37">
        <f>IF(L7=0,"?",(VLOOKUP(L7,'Matriz de Avaliação'!$C$11:$D$15,2,FALSE)))</f>
        <v>4</v>
      </c>
      <c r="L7" s="65" t="s">
        <v>97</v>
      </c>
      <c r="M7" s="38">
        <f>IF(N7=0,"?",(VLOOKUP(N7,'Matriz de Avaliação'!$C$17:$D$21,2,FALSE)))</f>
        <v>0.5</v>
      </c>
      <c r="N7" s="48" t="s">
        <v>31</v>
      </c>
      <c r="O7" s="35">
        <f t="shared" si="0"/>
        <v>10</v>
      </c>
      <c r="P7" s="74" t="str">
        <f>IF(O7&lt;'Matriz de Avaliação'!$D$31,(IF(O7&lt;'Matriz de Avaliação'!$D$29,(IF(O7&lt;'Matriz de Avaliação'!$D$27,(IF(O7&lt;'Matriz de Avaliação'!$D$25,'Matriz de Avaliação'!$E$23,'Matriz de Avaliação'!$E$25)),'Matriz de Avaliação'!$E$27)),'Matriz de Avaliação'!$E$29)),'Matriz de Avaliação'!$E$31)</f>
        <v>BAIXO</v>
      </c>
      <c r="Q7" s="351" t="s">
        <v>1308</v>
      </c>
      <c r="R7" s="38">
        <f>IF(S7=0,"?",(VLOOKUP(S7,'Matriz de Avaliação'!$C$36:$E$40,2,FALSE)))</f>
        <v>2.5</v>
      </c>
      <c r="S7" s="48" t="s">
        <v>161</v>
      </c>
      <c r="T7" s="35">
        <f t="shared" si="1"/>
        <v>4</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row>
    <row r="8" spans="2:26" ht="34.200000000000003" outlineLevel="1">
      <c r="B8" s="361" t="s">
        <v>1151</v>
      </c>
      <c r="C8" s="361" t="s">
        <v>1154</v>
      </c>
      <c r="D8" s="361" t="s">
        <v>1156</v>
      </c>
      <c r="E8" s="368" t="s">
        <v>51</v>
      </c>
      <c r="F8" s="352" t="s">
        <v>138</v>
      </c>
      <c r="G8" s="352" t="s">
        <v>366</v>
      </c>
      <c r="H8" s="521" t="s">
        <v>315</v>
      </c>
      <c r="I8" s="36">
        <f>IF(J8=0,"?",(VLOOKUP(J8,'Matriz de Avaliação'!$C$5:$D$9,2,FALSE)))</f>
        <v>15</v>
      </c>
      <c r="J8" s="191" t="s">
        <v>23</v>
      </c>
      <c r="K8" s="37">
        <f>IF(L8=0,"?",(VLOOKUP(L8,'Matriz de Avaliação'!$C$11:$D$15,2,FALSE)))</f>
        <v>4</v>
      </c>
      <c r="L8" s="377" t="s">
        <v>97</v>
      </c>
      <c r="M8" s="38">
        <f>IF(N8=0,"?",(VLOOKUP(N8,'Matriz de Avaliação'!$C$17:$D$21,2,FALSE)))</f>
        <v>0.5</v>
      </c>
      <c r="N8" s="225" t="s">
        <v>31</v>
      </c>
      <c r="O8" s="35">
        <f t="shared" si="0"/>
        <v>30</v>
      </c>
      <c r="P8" s="74" t="str">
        <f>IF(O8&lt;'Matriz de Avaliação'!$D$31,(IF(O8&lt;'Matriz de Avaliação'!$D$29,(IF(O8&lt;'Matriz de Avaliação'!$D$27,(IF(O8&lt;'Matriz de Avaliação'!$D$25,'Matriz de Avaliação'!$E$23,'Matriz de Avaliação'!$E$25)),'Matriz de Avaliação'!$E$27)),'Matriz de Avaliação'!$E$29)),'Matriz de Avaliação'!$E$31)</f>
        <v>MÉDIO</v>
      </c>
      <c r="Q8" s="341" t="s">
        <v>1320</v>
      </c>
      <c r="R8" s="38">
        <f>IF(S8=0,"?",(VLOOKUP(S8,'Matriz de Avaliação'!$C$36:$E$40,2,FALSE)))</f>
        <v>2</v>
      </c>
      <c r="S8" s="48" t="s">
        <v>159</v>
      </c>
      <c r="T8" s="35">
        <f>(I8*K8*M8)/R8</f>
        <v>15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row>
    <row r="9" spans="2:26" ht="34.200000000000003" outlineLevel="1">
      <c r="B9" s="361" t="s">
        <v>1151</v>
      </c>
      <c r="C9" s="361" t="s">
        <v>1157</v>
      </c>
      <c r="D9" s="361" t="s">
        <v>1159</v>
      </c>
      <c r="E9" s="368" t="s">
        <v>51</v>
      </c>
      <c r="F9" s="352" t="s">
        <v>138</v>
      </c>
      <c r="G9" s="352" t="s">
        <v>366</v>
      </c>
      <c r="H9" s="521" t="s">
        <v>315</v>
      </c>
      <c r="I9" s="36">
        <f>IF(J9=0,"?",(VLOOKUP(J9,'Matriz de Avaliação'!$C$5:$D$9,2,FALSE)))</f>
        <v>15</v>
      </c>
      <c r="J9" s="191" t="s">
        <v>23</v>
      </c>
      <c r="K9" s="37">
        <f>IF(L9=0,"?",(VLOOKUP(L9,'Matriz de Avaliação'!$C$11:$D$15,2,FALSE)))</f>
        <v>4</v>
      </c>
      <c r="L9" s="377" t="s">
        <v>97</v>
      </c>
      <c r="M9" s="38">
        <f>IF(N9=0,"?",(VLOOKUP(N9,'Matriz de Avaliação'!$C$17:$D$21,2,FALSE)))</f>
        <v>0.5</v>
      </c>
      <c r="N9" s="48" t="s">
        <v>31</v>
      </c>
      <c r="O9" s="35">
        <f t="shared" si="0"/>
        <v>30</v>
      </c>
      <c r="P9" s="74" t="str">
        <f>IF(O9&lt;'Matriz de Avaliação'!$D$31,(IF(O9&lt;'Matriz de Avaliação'!$D$29,(IF(O9&lt;'Matriz de Avaliação'!$D$27,(IF(O9&lt;'Matriz de Avaliação'!$D$25,'Matriz de Avaliação'!$E$23,'Matriz de Avaliação'!$E$25)),'Matriz de Avaliação'!$E$27)),'Matriz de Avaliação'!$E$29)),'Matriz de Avaliação'!$E$31)</f>
        <v>MÉDIO</v>
      </c>
      <c r="Q9" s="341" t="s">
        <v>1320</v>
      </c>
      <c r="R9" s="38">
        <f>IF(S9=0,"?",(VLOOKUP(S9,'Matriz de Avaliação'!$C$36:$E$40,2,FALSE)))</f>
        <v>2</v>
      </c>
      <c r="S9" s="48" t="s">
        <v>159</v>
      </c>
      <c r="T9" s="35">
        <f>(I9*K9*M9)/R9</f>
        <v>15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85"/>
      <c r="W9" s="386"/>
      <c r="X9" s="387"/>
      <c r="Y9" s="385"/>
      <c r="Z9" s="385"/>
    </row>
    <row r="10" spans="2:26" ht="34.200000000000003" outlineLevel="1">
      <c r="B10" s="361" t="s">
        <v>1151</v>
      </c>
      <c r="C10" s="361" t="s">
        <v>1157</v>
      </c>
      <c r="D10" s="361" t="s">
        <v>1158</v>
      </c>
      <c r="E10" s="368" t="s">
        <v>51</v>
      </c>
      <c r="F10" s="352" t="s">
        <v>138</v>
      </c>
      <c r="G10" s="352" t="s">
        <v>366</v>
      </c>
      <c r="H10" s="521" t="s">
        <v>315</v>
      </c>
      <c r="I10" s="36">
        <f>IF(J10=0,"?",(VLOOKUP(J10,'Matriz de Avaliação'!$C$5:$D$9,2,FALSE)))</f>
        <v>15</v>
      </c>
      <c r="J10" s="191" t="s">
        <v>23</v>
      </c>
      <c r="K10" s="37">
        <f>IF(L10=0,"?",(VLOOKUP(L10,'Matriz de Avaliação'!$C$11:$D$15,2,FALSE)))</f>
        <v>4</v>
      </c>
      <c r="L10" s="377" t="s">
        <v>97</v>
      </c>
      <c r="M10" s="38">
        <f>IF(N10=0,"?",(VLOOKUP(N10,'Matriz de Avaliação'!$C$17:$D$21,2,FALSE)))</f>
        <v>0.5</v>
      </c>
      <c r="N10" s="48" t="s">
        <v>31</v>
      </c>
      <c r="O10" s="35">
        <f t="shared" si="0"/>
        <v>30</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341" t="s">
        <v>1320</v>
      </c>
      <c r="R10" s="38">
        <f>IF(S10=0,"?",(VLOOKUP(S10,'Matriz de Avaliação'!$C$36:$E$40,2,FALSE)))</f>
        <v>2</v>
      </c>
      <c r="S10" s="48" t="s">
        <v>159</v>
      </c>
      <c r="T10" s="35">
        <f t="shared" si="1"/>
        <v>15</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9"/>
      <c r="Y10" s="364"/>
      <c r="Z10" s="364"/>
    </row>
    <row r="11" spans="2:26" ht="34.200000000000003" outlineLevel="1">
      <c r="B11" s="361" t="s">
        <v>1151</v>
      </c>
      <c r="C11" s="361" t="s">
        <v>1157</v>
      </c>
      <c r="D11" s="361" t="s">
        <v>1158</v>
      </c>
      <c r="E11" s="368" t="s">
        <v>51</v>
      </c>
      <c r="F11" s="352" t="s">
        <v>647</v>
      </c>
      <c r="G11" s="352" t="s">
        <v>370</v>
      </c>
      <c r="H11" s="521" t="s">
        <v>315</v>
      </c>
      <c r="I11" s="36">
        <f>IF(J11=0,"?",(VLOOKUP(J11,'Matriz de Avaliação'!$C$5:$D$9,2,FALSE)))</f>
        <v>5</v>
      </c>
      <c r="J11" s="191" t="s">
        <v>121</v>
      </c>
      <c r="K11" s="37">
        <f>IF(L11=0,"?",(VLOOKUP(L11,'Matriz de Avaliação'!$C$11:$D$15,2,FALSE)))</f>
        <v>4</v>
      </c>
      <c r="L11" s="377" t="s">
        <v>97</v>
      </c>
      <c r="M11" s="38">
        <f>IF(N11=0,"?",(VLOOKUP(N11,'Matriz de Avaliação'!$C$17:$D$21,2,FALSE)))</f>
        <v>0.5</v>
      </c>
      <c r="N11" s="48" t="s">
        <v>31</v>
      </c>
      <c r="O11" s="35">
        <f t="shared" si="0"/>
        <v>10</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341" t="s">
        <v>1320</v>
      </c>
      <c r="R11" s="38">
        <f>IF(S11=0,"?",(VLOOKUP(S11,'Matriz de Avaliação'!$C$36:$E$40,2,FALSE)))</f>
        <v>2</v>
      </c>
      <c r="S11" s="48" t="s">
        <v>159</v>
      </c>
      <c r="T11" s="35">
        <f>(I11*K11*M11)/R11</f>
        <v>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9"/>
      <c r="Y11" s="364"/>
      <c r="Z11" s="364"/>
    </row>
    <row r="12" spans="2:26" ht="79.8" outlineLevel="1">
      <c r="B12" s="361" t="s">
        <v>1151</v>
      </c>
      <c r="C12" s="361" t="s">
        <v>1157</v>
      </c>
      <c r="D12" s="361" t="s">
        <v>1160</v>
      </c>
      <c r="E12" s="368" t="s">
        <v>51</v>
      </c>
      <c r="F12" s="352" t="s">
        <v>624</v>
      </c>
      <c r="G12" s="352" t="s">
        <v>372</v>
      </c>
      <c r="H12" s="521" t="s">
        <v>1433</v>
      </c>
      <c r="I12" s="36">
        <f>IF(J12=0,"?",(VLOOKUP(J12,'Matriz de Avaliação'!$C$5:$D$9,2,FALSE)))</f>
        <v>15</v>
      </c>
      <c r="J12" s="191" t="s">
        <v>23</v>
      </c>
      <c r="K12" s="37">
        <f>IF(L12=0,"?",(VLOOKUP(L12,'Matriz de Avaliação'!$C$11:$D$15,2,FALSE)))</f>
        <v>4</v>
      </c>
      <c r="L12" s="377" t="s">
        <v>97</v>
      </c>
      <c r="M12" s="38">
        <f>IF(N12=0,"?",(VLOOKUP(N12,'Matriz de Avaliação'!$C$17:$D$21,2,FALSE)))</f>
        <v>0.5</v>
      </c>
      <c r="N12" s="48" t="s">
        <v>31</v>
      </c>
      <c r="O12" s="35">
        <f t="shared" si="0"/>
        <v>30</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339" t="s">
        <v>1321</v>
      </c>
      <c r="R12" s="38">
        <f>IF(S12=0,"?",(VLOOKUP(S12,'Matriz de Avaliação'!$C$36:$E$40,2,FALSE)))</f>
        <v>2.5</v>
      </c>
      <c r="S12" s="48" t="s">
        <v>161</v>
      </c>
      <c r="T12" s="35">
        <f t="shared" si="1"/>
        <v>12</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64"/>
      <c r="W12" s="364"/>
      <c r="X12" s="369"/>
      <c r="Y12" s="364"/>
      <c r="Z12" s="364"/>
    </row>
    <row r="13" spans="2:26" ht="45.6" outlineLevel="1">
      <c r="B13" s="361" t="s">
        <v>1151</v>
      </c>
      <c r="C13" s="361" t="s">
        <v>1157</v>
      </c>
      <c r="D13" s="361" t="s">
        <v>1160</v>
      </c>
      <c r="E13" s="368" t="s">
        <v>51</v>
      </c>
      <c r="F13" s="352" t="s">
        <v>81</v>
      </c>
      <c r="G13" s="352" t="s">
        <v>371</v>
      </c>
      <c r="H13" s="521" t="s">
        <v>1126</v>
      </c>
      <c r="I13" s="36">
        <f>IF(J13=0,"?",(VLOOKUP(J13,'Matriz de Avaliação'!$C$5:$D$9,2,FALSE)))</f>
        <v>5</v>
      </c>
      <c r="J13" s="191" t="s">
        <v>121</v>
      </c>
      <c r="K13" s="37">
        <f>IF(L13=0,"?",(VLOOKUP(L13,'Matriz de Avaliação'!$C$11:$D$15,2,FALSE)))</f>
        <v>4</v>
      </c>
      <c r="L13" s="377" t="s">
        <v>97</v>
      </c>
      <c r="M13" s="38">
        <f>IF(N13=0,"?",(VLOOKUP(N13,'Matriz de Avaliação'!$C$17:$D$21,2,FALSE)))</f>
        <v>0.5</v>
      </c>
      <c r="N13" s="48" t="s">
        <v>31</v>
      </c>
      <c r="O13" s="35">
        <f t="shared" si="0"/>
        <v>10</v>
      </c>
      <c r="P13" s="74" t="str">
        <f>IF(O13&lt;'Matriz de Avaliação'!$D$31,(IF(O13&lt;'Matriz de Avaliação'!$D$29,(IF(O13&lt;'Matriz de Avaliação'!$D$27,(IF(O13&lt;'Matriz de Avaliação'!$D$25,'Matriz de Avaliação'!$E$23,'Matriz de Avaliação'!$E$25)),'Matriz de Avaliação'!$E$27)),'Matriz de Avaliação'!$E$29)),'Matriz de Avaliação'!$E$31)</f>
        <v>BAIXO</v>
      </c>
      <c r="Q13" s="351" t="s">
        <v>1308</v>
      </c>
      <c r="R13" s="38">
        <f>IF(S13=0,"?",(VLOOKUP(S13,'Matriz de Avaliação'!$C$36:$E$40,2,FALSE)))</f>
        <v>2.5</v>
      </c>
      <c r="S13" s="48" t="s">
        <v>161</v>
      </c>
      <c r="T13" s="35">
        <f t="shared" si="1"/>
        <v>4</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85"/>
      <c r="W13" s="385"/>
      <c r="X13" s="387"/>
      <c r="Y13" s="385"/>
      <c r="Z13" s="385"/>
    </row>
    <row r="14" spans="2:26" ht="80.400000000000006" outlineLevel="1" thickBot="1">
      <c r="B14" s="365" t="s">
        <v>1151</v>
      </c>
      <c r="C14" s="352" t="s">
        <v>1161</v>
      </c>
      <c r="D14" s="553" t="s">
        <v>649</v>
      </c>
      <c r="E14" s="368" t="s">
        <v>51</v>
      </c>
      <c r="F14" s="352" t="s">
        <v>319</v>
      </c>
      <c r="G14" s="352" t="s">
        <v>363</v>
      </c>
      <c r="H14" s="525" t="s">
        <v>580</v>
      </c>
      <c r="I14" s="36">
        <f>IF(J14=0,"?",(VLOOKUP(J14,'Matriz de Avaliação'!$C$5:$D$9,2,FALSE)))</f>
        <v>25</v>
      </c>
      <c r="J14" s="191" t="s">
        <v>122</v>
      </c>
      <c r="K14" s="37">
        <f>IF(L14=0,"?",(VLOOKUP(L14,'Matriz de Avaliação'!$C$11:$D$15,2,FALSE)))</f>
        <v>4</v>
      </c>
      <c r="L14" s="65" t="s">
        <v>97</v>
      </c>
      <c r="M14" s="38">
        <f>IF(N14=0,"?",(VLOOKUP(N14,'Matriz de Avaliação'!$C$17:$D$21,2,FALSE)))</f>
        <v>0.5</v>
      </c>
      <c r="N14" s="225" t="s">
        <v>31</v>
      </c>
      <c r="O14" s="35">
        <f t="shared" si="0"/>
        <v>50</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337" t="s">
        <v>1322</v>
      </c>
      <c r="R14" s="38">
        <f>IF(S14=0,"?",(VLOOKUP(S14,'Matriz de Avaliação'!$C$36:$E$40,2,FALSE)))</f>
        <v>2.5</v>
      </c>
      <c r="S14" s="48" t="s">
        <v>161</v>
      </c>
      <c r="T14" s="35">
        <f>(I14*K14*M14)/R14</f>
        <v>20</v>
      </c>
      <c r="U14" s="74" t="str">
        <f>IF(T14&lt;'Matriz de Avaliação'!$D$31,(IF(T14&lt;'Matriz de Avaliação'!$D$29,(IF(T14&lt;'Matriz de Avaliação'!$D$27,(IF(T14&lt;'Matriz de Avaliação'!$D$25,'Matriz de Avaliação'!$E$23,'Matriz de Avaliação'!$E$25)),'Matriz de Avaliação'!$E$27)),'Matriz de Avaliação'!$E$29)),'Matriz de Avaliação'!$E$31)</f>
        <v>MÉDIO</v>
      </c>
      <c r="V14" s="364"/>
      <c r="W14" s="364"/>
      <c r="X14" s="369"/>
      <c r="Y14" s="364"/>
      <c r="Z14" s="364"/>
    </row>
    <row r="15" spans="2:26" ht="34.200000000000003" outlineLevel="1">
      <c r="B15" s="548" t="s">
        <v>1151</v>
      </c>
      <c r="C15" s="352" t="s">
        <v>1164</v>
      </c>
      <c r="D15" s="352" t="s">
        <v>1399</v>
      </c>
      <c r="E15" s="435" t="s">
        <v>51</v>
      </c>
      <c r="F15" s="363" t="s">
        <v>231</v>
      </c>
      <c r="G15" s="363" t="s">
        <v>368</v>
      </c>
      <c r="H15" s="343" t="s">
        <v>580</v>
      </c>
      <c r="I15" s="36">
        <f>IF(J15=0,"?",(VLOOKUP(J15,'Matriz de Avaliação'!$C$5:$D$9,2,FALSE)))</f>
        <v>25</v>
      </c>
      <c r="J15" s="191" t="s">
        <v>122</v>
      </c>
      <c r="K15" s="37">
        <f>IF(L15=0,"?",(VLOOKUP(L15,'Matriz de Avaliação'!$C$11:$D$15,2,FALSE)))</f>
        <v>4</v>
      </c>
      <c r="L15" s="377" t="s">
        <v>97</v>
      </c>
      <c r="M15" s="38">
        <f>IF(N15=0,"?",(VLOOKUP(N15,'Matriz de Avaliação'!$C$17:$D$21,2,FALSE)))</f>
        <v>0.5</v>
      </c>
      <c r="N15" s="225" t="s">
        <v>31</v>
      </c>
      <c r="O15" s="35">
        <f t="shared" si="0"/>
        <v>50</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461" t="s">
        <v>1248</v>
      </c>
      <c r="R15" s="38">
        <f>IF(S15=0,"?",(VLOOKUP(S15,'Matriz de Avaliação'!$C$36:$E$40,2,FALSE)))</f>
        <v>2</v>
      </c>
      <c r="S15" s="225" t="s">
        <v>159</v>
      </c>
      <c r="T15" s="35">
        <f>(I15*K15*M15)/R15</f>
        <v>25</v>
      </c>
      <c r="U15" s="74" t="str">
        <f>IF(T15&lt;'Matriz de Avaliação'!$D$31,(IF(T15&lt;'Matriz de Avaliação'!$D$29,(IF(T15&lt;'Matriz de Avaliação'!$D$27,(IF(T15&lt;'Matriz de Avaliação'!$D$25,'Matriz de Avaliação'!$E$23,'Matriz de Avaliação'!$E$25)),'Matriz de Avaliação'!$E$27)),'Matriz de Avaliação'!$E$29)),'Matriz de Avaliação'!$E$31)</f>
        <v>MÉDIO</v>
      </c>
      <c r="V15" s="384"/>
      <c r="W15" s="384"/>
      <c r="X15" s="384"/>
      <c r="Y15" s="384"/>
      <c r="Z15" s="384"/>
    </row>
    <row r="16" spans="2:26" ht="48" customHeight="1" outlineLevel="1">
      <c r="B16" s="548" t="s">
        <v>1151</v>
      </c>
      <c r="C16" s="550" t="s">
        <v>1164</v>
      </c>
      <c r="D16" s="552" t="s">
        <v>1107</v>
      </c>
      <c r="E16" s="435" t="s">
        <v>52</v>
      </c>
      <c r="F16" s="352" t="s">
        <v>1109</v>
      </c>
      <c r="G16" s="352" t="s">
        <v>370</v>
      </c>
      <c r="H16" s="350" t="s">
        <v>67</v>
      </c>
      <c r="I16" s="36">
        <f>IF(J16=0,"?",(VLOOKUP(J16,'Matriz de Avaliação'!$C$5:$D$9,2,FALSE)))</f>
        <v>5</v>
      </c>
      <c r="J16" s="66" t="s">
        <v>121</v>
      </c>
      <c r="K16" s="37">
        <f>IF(L16=0,"?",(VLOOKUP(L16,'Matriz de Avaliação'!$C$11:$D$15,2,FALSE)))</f>
        <v>4</v>
      </c>
      <c r="L16" s="377" t="s">
        <v>97</v>
      </c>
      <c r="M16" s="38">
        <f>IF(N16=0,"?",(VLOOKUP(N16,'Matriz de Avaliação'!$C$17:$D$21,2,FALSE)))</f>
        <v>5</v>
      </c>
      <c r="N16" s="48" t="s">
        <v>127</v>
      </c>
      <c r="O16" s="35">
        <f t="shared" si="0"/>
        <v>100</v>
      </c>
      <c r="P16" s="74" t="str">
        <f>IF(O16&lt;'Matriz de Avaliação'!$D$31,(IF(O16&lt;'Matriz de Avaliação'!$D$29,(IF(O16&lt;'Matriz de Avaliação'!$D$27,(IF(O16&lt;'Matriz de Avaliação'!$D$25,'Matriz de Avaliação'!$E$23,'Matriz de Avaliação'!$E$25)),'Matriz de Avaliação'!$E$27)),'Matriz de Avaliação'!$E$29)),'Matriz de Avaliação'!$E$31)</f>
        <v>SIGNIFICATIVO</v>
      </c>
      <c r="Q16" s="434" t="s">
        <v>854</v>
      </c>
      <c r="R16" s="38">
        <f>IF(S16=0,"?",(VLOOKUP(S16,'Matriz de Avaliação'!$C$36:$E$40,2,FALSE)))</f>
        <v>2</v>
      </c>
      <c r="S16" s="225" t="s">
        <v>159</v>
      </c>
      <c r="T16" s="35">
        <f>(I16*K16*M16)/R16</f>
        <v>50</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64"/>
      <c r="W16" s="364"/>
      <c r="X16" s="364"/>
      <c r="Y16" s="364"/>
      <c r="Z16" s="364"/>
    </row>
    <row r="17" spans="2:26" ht="48" customHeight="1" outlineLevel="1">
      <c r="B17" s="548" t="s">
        <v>1151</v>
      </c>
      <c r="C17" s="550" t="s">
        <v>1164</v>
      </c>
      <c r="D17" s="481" t="s">
        <v>1404</v>
      </c>
      <c r="E17" s="435" t="s">
        <v>52</v>
      </c>
      <c r="F17" s="352" t="s">
        <v>1403</v>
      </c>
      <c r="G17" s="352" t="s">
        <v>358</v>
      </c>
      <c r="H17" s="350" t="s">
        <v>1405</v>
      </c>
      <c r="I17" s="36">
        <f>IF(J17=0,"?",(VLOOKUP(J17,'Matriz de Avaliação'!$C$5:$D$9,2,FALSE)))</f>
        <v>15</v>
      </c>
      <c r="J17" s="66" t="s">
        <v>23</v>
      </c>
      <c r="K17" s="37">
        <f>IF(L17=0,"?",(VLOOKUP(L17,'Matriz de Avaliação'!$C$11:$D$15,2,FALSE)))</f>
        <v>4</v>
      </c>
      <c r="L17" s="65" t="s">
        <v>97</v>
      </c>
      <c r="M17" s="38">
        <f>IF(N17=0,"?",(VLOOKUP(N17,'Matriz de Avaliação'!$C$17:$D$21,2,FALSE)))</f>
        <v>0.5</v>
      </c>
      <c r="N17" s="48" t="s">
        <v>31</v>
      </c>
      <c r="O17" s="35">
        <f t="shared" si="0"/>
        <v>30</v>
      </c>
      <c r="P17" s="74" t="str">
        <f>IF(O17&lt;'Matriz de Avaliação'!$D$31,(IF(O17&lt;'Matriz de Avaliação'!$D$29,(IF(O17&lt;'Matriz de Avaliação'!$D$27,(IF(O17&lt;'Matriz de Avaliação'!$D$25,'Matriz de Avaliação'!$E$23,'Matriz de Avaliação'!$E$25)),'Matriz de Avaliação'!$E$27)),'Matriz de Avaliação'!$E$29)),'Matriz de Avaliação'!$E$31)</f>
        <v>MÉDIO</v>
      </c>
      <c r="Q17" s="434" t="s">
        <v>1406</v>
      </c>
      <c r="R17" s="38">
        <f>IF(S17=0,"?",(VLOOKUP(S17,'Matriz de Avaliação'!$C$36:$E$40,2,FALSE)))</f>
        <v>2</v>
      </c>
      <c r="S17" s="225" t="s">
        <v>159</v>
      </c>
      <c r="T17" s="35">
        <f>(I17*K17*M17)/R17</f>
        <v>15</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64"/>
      <c r="W17" s="364"/>
      <c r="X17" s="364"/>
      <c r="Y17" s="364"/>
      <c r="Z17" s="364"/>
    </row>
    <row r="18" spans="2:26" ht="34.200000000000003" outlineLevel="1">
      <c r="B18" s="365" t="s">
        <v>1151</v>
      </c>
      <c r="C18" s="550" t="s">
        <v>1164</v>
      </c>
      <c r="D18" s="365" t="s">
        <v>1164</v>
      </c>
      <c r="E18" s="368" t="s">
        <v>51</v>
      </c>
      <c r="F18" s="352" t="s">
        <v>648</v>
      </c>
      <c r="G18" s="352" t="s">
        <v>356</v>
      </c>
      <c r="H18" s="521" t="s">
        <v>1128</v>
      </c>
      <c r="I18" s="36">
        <f>IF(J18=0,"?",(VLOOKUP(J18,'Matriz de Avaliação'!$C$5:$D$9,2,FALSE)))</f>
        <v>5</v>
      </c>
      <c r="J18" s="66" t="s">
        <v>121</v>
      </c>
      <c r="K18" s="37">
        <f>IF(L18=0,"?",(VLOOKUP(L18,'Matriz de Avaliação'!$C$11:$D$15,2,FALSE)))</f>
        <v>4</v>
      </c>
      <c r="L18" s="65" t="s">
        <v>97</v>
      </c>
      <c r="M18" s="38">
        <f>IF(N18=0,"?",(VLOOKUP(N18,'Matriz de Avaliação'!$C$17:$D$21,2,FALSE)))</f>
        <v>5</v>
      </c>
      <c r="N18" s="48" t="s">
        <v>127</v>
      </c>
      <c r="O18" s="35">
        <f t="shared" si="0"/>
        <v>100</v>
      </c>
      <c r="P18" s="74" t="str">
        <f>IF(O18&lt;'Matriz de Avaliação'!$D$31,(IF(O18&lt;'Matriz de Avaliação'!$D$29,(IF(O18&lt;'Matriz de Avaliação'!$D$27,(IF(O18&lt;'Matriz de Avaliação'!$D$25,'Matriz de Avaliação'!$E$23,'Matriz de Avaliação'!$E$25)),'Matriz de Avaliação'!$E$27)),'Matriz de Avaliação'!$E$29)),'Matriz de Avaliação'!$E$31)</f>
        <v>SIGNIFICATIVO</v>
      </c>
      <c r="Q18" s="434" t="s">
        <v>1323</v>
      </c>
      <c r="R18" s="38">
        <f>IF(S18=0,"?",(VLOOKUP(S18,'Matriz de Avaliação'!$C$36:$E$40,2,FALSE)))</f>
        <v>1.5</v>
      </c>
      <c r="S18" s="48" t="s">
        <v>165</v>
      </c>
      <c r="T18" s="35">
        <f t="shared" si="1"/>
        <v>66.666666666666671</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85"/>
      <c r="W18" s="385"/>
      <c r="X18" s="387"/>
      <c r="Y18" s="385"/>
      <c r="Z18" s="385"/>
    </row>
    <row r="19" spans="2:26" ht="34.799999999999997" outlineLevel="1" thickBot="1">
      <c r="B19" s="365" t="s">
        <v>1151</v>
      </c>
      <c r="C19" s="551" t="s">
        <v>1164</v>
      </c>
      <c r="D19" s="365" t="s">
        <v>1164</v>
      </c>
      <c r="E19" s="368" t="s">
        <v>51</v>
      </c>
      <c r="F19" s="352" t="s">
        <v>718</v>
      </c>
      <c r="G19" s="352" t="s">
        <v>1133</v>
      </c>
      <c r="H19" s="521" t="s">
        <v>1163</v>
      </c>
      <c r="I19" s="36">
        <f>IF(J19=0,"?",(VLOOKUP(J19,'Matriz de Avaliação'!$C$5:$D$9,2,FALSE)))</f>
        <v>5</v>
      </c>
      <c r="J19" s="66" t="s">
        <v>121</v>
      </c>
      <c r="K19" s="37">
        <f>IF(L19=0,"?",(VLOOKUP(L19,'Matriz de Avaliação'!$C$11:$D$15,2,FALSE)))</f>
        <v>3</v>
      </c>
      <c r="L19" s="65" t="s">
        <v>124</v>
      </c>
      <c r="M19" s="38">
        <f>IF(N19=0,"?",(VLOOKUP(N19,'Matriz de Avaliação'!$C$17:$D$21,2,FALSE)))</f>
        <v>0.5</v>
      </c>
      <c r="N19" s="48" t="s">
        <v>31</v>
      </c>
      <c r="O19" s="35">
        <f t="shared" si="0"/>
        <v>7.5</v>
      </c>
      <c r="P19" s="74" t="str">
        <f>IF(O19&lt;'Matriz de Avaliação'!$D$31,(IF(O19&lt;'Matriz de Avaliação'!$D$29,(IF(O19&lt;'Matriz de Avaliação'!$D$27,(IF(O19&lt;'Matriz de Avaliação'!$D$25,'Matriz de Avaliação'!$E$23,'Matriz de Avaliação'!$E$25)),'Matriz de Avaliação'!$E$27)),'Matriz de Avaliação'!$E$29)),'Matriz de Avaliação'!$E$31)</f>
        <v>BAIXO</v>
      </c>
      <c r="Q19" s="434" t="s">
        <v>1260</v>
      </c>
      <c r="R19" s="38">
        <f>IF(S19=0,"?",(VLOOKUP(S19,'Matriz de Avaliação'!$C$36:$E$40,2,FALSE)))</f>
        <v>1.5</v>
      </c>
      <c r="S19" s="48" t="s">
        <v>165</v>
      </c>
      <c r="T19" s="35">
        <f>(I19*K19*M19)/R19</f>
        <v>5</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369"/>
      <c r="Y19" s="364"/>
      <c r="Z19" s="364"/>
    </row>
    <row r="20" spans="2:26" ht="22.5" customHeight="1" thickBot="1">
      <c r="B20" s="547" t="s">
        <v>1152</v>
      </c>
      <c r="C20" s="549"/>
      <c r="D20" s="32"/>
      <c r="E20" s="47"/>
      <c r="F20" s="47"/>
      <c r="G20" s="47"/>
      <c r="H20" s="47"/>
      <c r="I20" s="31"/>
      <c r="J20" s="32"/>
      <c r="K20" s="31"/>
      <c r="L20" s="32"/>
      <c r="M20" s="31"/>
      <c r="N20" s="32"/>
      <c r="O20" s="32"/>
      <c r="P20" s="32"/>
      <c r="Q20" s="47"/>
      <c r="R20" s="31"/>
      <c r="S20" s="32"/>
      <c r="T20" s="32"/>
      <c r="U20" s="32"/>
      <c r="V20" s="388"/>
      <c r="W20" s="388"/>
      <c r="X20" s="388"/>
      <c r="Y20" s="388"/>
      <c r="Z20" s="388"/>
    </row>
    <row r="21" spans="2:26" ht="123" customHeight="1" outlineLevel="1">
      <c r="B21" s="361" t="s">
        <v>1152</v>
      </c>
      <c r="C21" s="361" t="s">
        <v>1154</v>
      </c>
      <c r="D21" s="361" t="s">
        <v>608</v>
      </c>
      <c r="E21" s="368" t="s">
        <v>51</v>
      </c>
      <c r="F21" s="352" t="s">
        <v>319</v>
      </c>
      <c r="G21" s="352" t="s">
        <v>363</v>
      </c>
      <c r="H21" s="525" t="s">
        <v>580</v>
      </c>
      <c r="I21" s="36">
        <f>IF(J21=0,"?",(VLOOKUP(J21,'Matriz de Avaliação'!$C$5:$D$9,2,FALSE)))</f>
        <v>25</v>
      </c>
      <c r="J21" s="191" t="s">
        <v>122</v>
      </c>
      <c r="K21" s="37">
        <f>IF(L21=0,"?",(VLOOKUP(L21,'Matriz de Avaliação'!$C$11:$D$15,2,FALSE)))</f>
        <v>4</v>
      </c>
      <c r="L21" s="377" t="s">
        <v>97</v>
      </c>
      <c r="M21" s="38">
        <f>IF(N21=0,"?",(VLOOKUP(N21,'Matriz de Avaliação'!$C$17:$D$21,2,FALSE)))</f>
        <v>0.5</v>
      </c>
      <c r="N21" s="225" t="s">
        <v>31</v>
      </c>
      <c r="O21" s="35">
        <f t="shared" ref="O21:O39" si="2">I21*K21*M21</f>
        <v>50</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37" t="s">
        <v>1153</v>
      </c>
      <c r="R21" s="38">
        <f>IF(S21=0,"?",(VLOOKUP(S21,'Matriz de Avaliação'!$C$36:$E$40,2,FALSE)))</f>
        <v>2.5</v>
      </c>
      <c r="S21" s="48" t="s">
        <v>161</v>
      </c>
      <c r="T21" s="35">
        <f t="shared" ref="T21:T40" si="3">(I21*K21*M21)/R21</f>
        <v>20</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80"/>
      <c r="W21" s="364"/>
      <c r="X21" s="380"/>
      <c r="Y21" s="380"/>
      <c r="Z21" s="380"/>
    </row>
    <row r="22" spans="2:26" ht="106.5" customHeight="1" outlineLevel="1">
      <c r="B22" s="361" t="s">
        <v>1152</v>
      </c>
      <c r="C22" s="361" t="s">
        <v>1154</v>
      </c>
      <c r="D22" s="361" t="s">
        <v>1165</v>
      </c>
      <c r="E22" s="368" t="s">
        <v>51</v>
      </c>
      <c r="F22" s="352" t="s">
        <v>81</v>
      </c>
      <c r="G22" s="352" t="s">
        <v>371</v>
      </c>
      <c r="H22" s="521" t="s">
        <v>1126</v>
      </c>
      <c r="I22" s="36">
        <f>IF(J22=0,"?",(VLOOKUP(J22,'Matriz de Avaliação'!$C$5:$D$9,2,FALSE)))</f>
        <v>5</v>
      </c>
      <c r="J22" s="191" t="s">
        <v>121</v>
      </c>
      <c r="K22" s="37">
        <f>IF(L22=0,"?",(VLOOKUP(L22,'Matriz de Avaliação'!$C$11:$D$15,2,FALSE)))</f>
        <v>4</v>
      </c>
      <c r="L22" s="65" t="s">
        <v>97</v>
      </c>
      <c r="M22" s="38">
        <f>IF(N22=0,"?",(VLOOKUP(N22,'Matriz de Avaliação'!$C$17:$D$21,2,FALSE)))</f>
        <v>0.5</v>
      </c>
      <c r="N22" s="48" t="s">
        <v>31</v>
      </c>
      <c r="O22" s="35">
        <f>I22*K22*M22</f>
        <v>10</v>
      </c>
      <c r="P22" s="74" t="str">
        <f>IF(O22&lt;'Matriz de Avaliação'!$D$31,(IF(O22&lt;'Matriz de Avaliação'!$D$29,(IF(O22&lt;'Matriz de Avaliação'!$D$27,(IF(O22&lt;'Matriz de Avaliação'!$D$25,'Matriz de Avaliação'!$E$23,'Matriz de Avaliação'!$E$25)),'Matriz de Avaliação'!$E$27)),'Matriz de Avaliação'!$E$29)),'Matriz de Avaliação'!$E$31)</f>
        <v>BAIXO</v>
      </c>
      <c r="Q22" s="351" t="s">
        <v>1308</v>
      </c>
      <c r="R22" s="38">
        <f>IF(S22=0,"?",(VLOOKUP(S22,'Matriz de Avaliação'!$C$36:$E$40,2,FALSE)))</f>
        <v>2.5</v>
      </c>
      <c r="S22" s="48" t="s">
        <v>161</v>
      </c>
      <c r="T22" s="35">
        <f t="shared" si="3"/>
        <v>4</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364"/>
      <c r="X22" s="364"/>
      <c r="Y22" s="364"/>
      <c r="Z22" s="364"/>
    </row>
    <row r="23" spans="2:26" ht="106.5" customHeight="1" outlineLevel="1">
      <c r="B23" s="361" t="s">
        <v>1152</v>
      </c>
      <c r="C23" s="361" t="s">
        <v>1154</v>
      </c>
      <c r="D23" s="361" t="s">
        <v>1165</v>
      </c>
      <c r="E23" s="368" t="s">
        <v>51</v>
      </c>
      <c r="F23" s="352" t="s">
        <v>624</v>
      </c>
      <c r="G23" s="352" t="s">
        <v>372</v>
      </c>
      <c r="H23" s="521" t="s">
        <v>1433</v>
      </c>
      <c r="I23" s="36">
        <f>IF(J23=0,"?",(VLOOKUP(J23,'Matriz de Avaliação'!$C$5:$D$9,2,FALSE)))</f>
        <v>15</v>
      </c>
      <c r="J23" s="191" t="s">
        <v>23</v>
      </c>
      <c r="K23" s="37">
        <f>IF(L23=0,"?",(VLOOKUP(L23,'Matriz de Avaliação'!$C$11:$D$15,2,FALSE)))</f>
        <v>4</v>
      </c>
      <c r="L23" s="377" t="s">
        <v>97</v>
      </c>
      <c r="M23" s="38">
        <f>IF(N23=0,"?",(VLOOKUP(N23,'Matriz de Avaliação'!$C$17:$D$21,2,FALSE)))</f>
        <v>0.5</v>
      </c>
      <c r="N23" s="48" t="s">
        <v>31</v>
      </c>
      <c r="O23" s="35">
        <f>I23*K23*M23</f>
        <v>30</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39" t="s">
        <v>1321</v>
      </c>
      <c r="R23" s="38">
        <f>IF(S23=0,"?",(VLOOKUP(S23,'Matriz de Avaliação'!$C$36:$E$40,2,FALSE)))</f>
        <v>2.5</v>
      </c>
      <c r="S23" s="48" t="s">
        <v>161</v>
      </c>
      <c r="T23" s="35">
        <f t="shared" si="3"/>
        <v>12</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row>
    <row r="24" spans="2:26" ht="126.75" customHeight="1" outlineLevel="1">
      <c r="B24" s="361" t="s">
        <v>1152</v>
      </c>
      <c r="C24" s="361" t="s">
        <v>1154</v>
      </c>
      <c r="D24" s="361" t="s">
        <v>1155</v>
      </c>
      <c r="E24" s="368" t="s">
        <v>51</v>
      </c>
      <c r="F24" s="352" t="s">
        <v>68</v>
      </c>
      <c r="G24" s="352" t="s">
        <v>363</v>
      </c>
      <c r="H24" s="521" t="s">
        <v>621</v>
      </c>
      <c r="I24" s="36">
        <f>IF(J24=0,"?",(VLOOKUP(J24,'Matriz de Avaliação'!$C$5:$D$9,2,FALSE)))</f>
        <v>15</v>
      </c>
      <c r="J24" s="191" t="s">
        <v>23</v>
      </c>
      <c r="K24" s="37">
        <f>IF(L24=0,"?",(VLOOKUP(L24,'Matriz de Avaliação'!$C$11:$D$15,2,FALSE)))</f>
        <v>4</v>
      </c>
      <c r="L24" s="65" t="s">
        <v>97</v>
      </c>
      <c r="M24" s="38">
        <f>IF(N24=0,"?",(VLOOKUP(N24,'Matriz de Avaliação'!$C$17:$D$21,2,FALSE)))</f>
        <v>0.5</v>
      </c>
      <c r="N24" s="48" t="s">
        <v>31</v>
      </c>
      <c r="O24" s="35">
        <f t="shared" si="2"/>
        <v>30</v>
      </c>
      <c r="P24" s="74" t="str">
        <f>IF(O24&lt;'Matriz de Avaliação'!$D$31,(IF(O24&lt;'Matriz de Avaliação'!$D$29,(IF(O24&lt;'Matriz de Avaliação'!$D$27,(IF(O24&lt;'Matriz de Avaliação'!$D$25,'Matriz de Avaliação'!$E$23,'Matriz de Avaliação'!$E$25)),'Matriz de Avaliação'!$E$27)),'Matriz de Avaliação'!$E$29)),'Matriz de Avaliação'!$E$31)</f>
        <v>MÉDIO</v>
      </c>
      <c r="Q24" s="339" t="s">
        <v>1319</v>
      </c>
      <c r="R24" s="38">
        <f>IF(S24=0,"?",(VLOOKUP(S24,'Matriz de Avaliação'!$C$36:$E$40,2,FALSE)))</f>
        <v>2.5</v>
      </c>
      <c r="S24" s="48" t="s">
        <v>161</v>
      </c>
      <c r="T24" s="35">
        <f t="shared" si="3"/>
        <v>12</v>
      </c>
      <c r="U24" s="74" t="str">
        <f>IF(T24&lt;'Matriz de Avaliação'!$D$31,(IF(T24&lt;'Matriz de Avaliação'!$D$29,(IF(T24&lt;'Matriz de Avaliação'!$D$27,(IF(T24&lt;'Matriz de Avaliação'!$D$25,'Matriz de Avaliação'!$E$23,'Matriz de Avaliação'!$E$25)),'Matriz de Avaliação'!$E$27)),'Matriz de Avaliação'!$E$29)),'Matriz de Avaliação'!$E$31)</f>
        <v>BAIXO</v>
      </c>
      <c r="V24" s="364"/>
      <c r="W24" s="364"/>
      <c r="X24" s="364"/>
      <c r="Y24" s="364"/>
      <c r="Z24" s="364"/>
    </row>
    <row r="25" spans="2:26" ht="45.6" outlineLevel="1">
      <c r="B25" s="361" t="s">
        <v>1152</v>
      </c>
      <c r="C25" s="361" t="s">
        <v>1154</v>
      </c>
      <c r="D25" s="361" t="s">
        <v>1155</v>
      </c>
      <c r="E25" s="368" t="s">
        <v>51</v>
      </c>
      <c r="F25" s="352" t="s">
        <v>81</v>
      </c>
      <c r="G25" s="352" t="s">
        <v>371</v>
      </c>
      <c r="H25" s="521" t="s">
        <v>1126</v>
      </c>
      <c r="I25" s="36">
        <f>IF(J25=0,"?",(VLOOKUP(J25,'Matriz de Avaliação'!$C$5:$D$9,2,FALSE)))</f>
        <v>5</v>
      </c>
      <c r="J25" s="191" t="s">
        <v>121</v>
      </c>
      <c r="K25" s="37">
        <f>IF(L25=0,"?",(VLOOKUP(L25,'Matriz de Avaliação'!$C$11:$D$15,2,FALSE)))</f>
        <v>4</v>
      </c>
      <c r="L25" s="65" t="s">
        <v>97</v>
      </c>
      <c r="M25" s="38">
        <f>IF(N25=0,"?",(VLOOKUP(N25,'Matriz de Avaliação'!$C$17:$D$21,2,FALSE)))</f>
        <v>0.5</v>
      </c>
      <c r="N25" s="48" t="s">
        <v>31</v>
      </c>
      <c r="O25" s="35">
        <f t="shared" si="2"/>
        <v>10</v>
      </c>
      <c r="P25" s="74" t="str">
        <f>IF(O25&lt;'Matriz de Avaliação'!$D$31,(IF(O25&lt;'Matriz de Avaliação'!$D$29,(IF(O25&lt;'Matriz de Avaliação'!$D$27,(IF(O25&lt;'Matriz de Avaliação'!$D$25,'Matriz de Avaliação'!$E$23,'Matriz de Avaliação'!$E$25)),'Matriz de Avaliação'!$E$27)),'Matriz de Avaliação'!$E$29)),'Matriz de Avaliação'!$E$31)</f>
        <v>BAIXO</v>
      </c>
      <c r="Q25" s="351" t="s">
        <v>1308</v>
      </c>
      <c r="R25" s="38">
        <f>IF(S25=0,"?",(VLOOKUP(S25,'Matriz de Avaliação'!$C$36:$E$40,2,FALSE)))</f>
        <v>2.5</v>
      </c>
      <c r="S25" s="48" t="s">
        <v>161</v>
      </c>
      <c r="T25" s="35">
        <f t="shared" si="3"/>
        <v>4</v>
      </c>
      <c r="U25" s="74" t="str">
        <f>IF(T25&lt;'Matriz de Avaliação'!$D$31,(IF(T25&lt;'Matriz de Avaliação'!$D$29,(IF(T25&lt;'Matriz de Avaliação'!$D$27,(IF(T25&lt;'Matriz de Avaliação'!$D$25,'Matriz de Avaliação'!$E$23,'Matriz de Avaliação'!$E$25)),'Matriz de Avaliação'!$E$27)),'Matriz de Avaliação'!$E$29)),'Matriz de Avaliação'!$E$31)</f>
        <v>BAIXO</v>
      </c>
      <c r="V25" s="364"/>
      <c r="W25" s="364"/>
      <c r="X25" s="364"/>
      <c r="Y25" s="364"/>
      <c r="Z25" s="364"/>
    </row>
    <row r="26" spans="2:26" ht="112.5" customHeight="1" outlineLevel="1">
      <c r="B26" s="361" t="s">
        <v>1152</v>
      </c>
      <c r="C26" s="361" t="s">
        <v>1154</v>
      </c>
      <c r="D26" s="361" t="s">
        <v>1156</v>
      </c>
      <c r="E26" s="368" t="s">
        <v>51</v>
      </c>
      <c r="F26" s="352" t="s">
        <v>138</v>
      </c>
      <c r="G26" s="352" t="s">
        <v>366</v>
      </c>
      <c r="H26" s="521" t="s">
        <v>315</v>
      </c>
      <c r="I26" s="36">
        <f>IF(J26=0,"?",(VLOOKUP(J26,'Matriz de Avaliação'!$C$5:$D$9,2,FALSE)))</f>
        <v>15</v>
      </c>
      <c r="J26" s="191" t="s">
        <v>23</v>
      </c>
      <c r="K26" s="37">
        <f>IF(L26=0,"?",(VLOOKUP(L26,'Matriz de Avaliação'!$C$11:$D$15,2,FALSE)))</f>
        <v>4</v>
      </c>
      <c r="L26" s="377" t="s">
        <v>97</v>
      </c>
      <c r="M26" s="38">
        <f>IF(N26=0,"?",(VLOOKUP(N26,'Matriz de Avaliação'!$C$17:$D$21,2,FALSE)))</f>
        <v>0.5</v>
      </c>
      <c r="N26" s="48" t="s">
        <v>31</v>
      </c>
      <c r="O26" s="35">
        <f t="shared" si="2"/>
        <v>30</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341" t="s">
        <v>1320</v>
      </c>
      <c r="R26" s="38">
        <f>IF(S26=0,"?",(VLOOKUP(S26,'Matriz de Avaliação'!$C$36:$E$40,2,FALSE)))</f>
        <v>2</v>
      </c>
      <c r="S26" s="48" t="s">
        <v>159</v>
      </c>
      <c r="T26" s="35">
        <f t="shared" si="3"/>
        <v>15</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64"/>
      <c r="W26" s="364"/>
      <c r="X26" s="364"/>
      <c r="Y26" s="364"/>
      <c r="Z26" s="364"/>
    </row>
    <row r="27" spans="2:26" ht="34.200000000000003" outlineLevel="1">
      <c r="B27" s="361" t="s">
        <v>1152</v>
      </c>
      <c r="C27" s="361" t="s">
        <v>1157</v>
      </c>
      <c r="D27" s="361" t="s">
        <v>1166</v>
      </c>
      <c r="E27" s="368" t="s">
        <v>51</v>
      </c>
      <c r="F27" s="352" t="s">
        <v>138</v>
      </c>
      <c r="G27" s="352" t="s">
        <v>366</v>
      </c>
      <c r="H27" s="521" t="s">
        <v>315</v>
      </c>
      <c r="I27" s="36">
        <f>IF(J27=0,"?",(VLOOKUP(J27,'Matriz de Avaliação'!$C$5:$D$9,2,FALSE)))</f>
        <v>15</v>
      </c>
      <c r="J27" s="191" t="s">
        <v>23</v>
      </c>
      <c r="K27" s="37">
        <f>IF(L27=0,"?",(VLOOKUP(L27,'Matriz de Avaliação'!$C$11:$D$15,2,FALSE)))</f>
        <v>4</v>
      </c>
      <c r="L27" s="377" t="s">
        <v>97</v>
      </c>
      <c r="M27" s="38">
        <f>IF(N27=0,"?",(VLOOKUP(N27,'Matriz de Avaliação'!$C$17:$D$21,2,FALSE)))</f>
        <v>0.5</v>
      </c>
      <c r="N27" s="48" t="s">
        <v>31</v>
      </c>
      <c r="O27" s="35">
        <f t="shared" si="2"/>
        <v>30</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41" t="s">
        <v>1320</v>
      </c>
      <c r="R27" s="38">
        <f>IF(S27=0,"?",(VLOOKUP(S27,'Matriz de Avaliação'!$C$36:$E$40,2,FALSE)))</f>
        <v>2</v>
      </c>
      <c r="S27" s="48" t="s">
        <v>159</v>
      </c>
      <c r="T27" s="35">
        <f t="shared" si="3"/>
        <v>15</v>
      </c>
      <c r="U27" s="74" t="str">
        <f>IF(T27&lt;'Matriz de Avaliação'!$D$31,(IF(T27&lt;'Matriz de Avaliação'!$D$29,(IF(T27&lt;'Matriz de Avaliação'!$D$27,(IF(T27&lt;'Matriz de Avaliação'!$D$25,'Matriz de Avaliação'!$E$23,'Matriz de Avaliação'!$E$25)),'Matriz de Avaliação'!$E$27)),'Matriz de Avaliação'!$E$29)),'Matriz de Avaliação'!$E$31)</f>
        <v>BAIXO</v>
      </c>
      <c r="V27" s="364"/>
      <c r="W27" s="364"/>
      <c r="X27" s="364"/>
      <c r="Y27" s="364"/>
      <c r="Z27" s="364"/>
    </row>
    <row r="28" spans="2:26" ht="34.200000000000003" outlineLevel="1">
      <c r="B28" s="361" t="s">
        <v>1152</v>
      </c>
      <c r="C28" s="361" t="s">
        <v>1157</v>
      </c>
      <c r="D28" s="361" t="s">
        <v>1167</v>
      </c>
      <c r="E28" s="368" t="s">
        <v>51</v>
      </c>
      <c r="F28" s="352" t="s">
        <v>496</v>
      </c>
      <c r="G28" s="352" t="s">
        <v>469</v>
      </c>
      <c r="H28" s="521" t="s">
        <v>287</v>
      </c>
      <c r="I28" s="36">
        <f>IF(J28=0,"?",(VLOOKUP(J28,'Matriz de Avaliação'!$C$5:$D$9,2,FALSE)))</f>
        <v>5</v>
      </c>
      <c r="J28" s="191" t="s">
        <v>121</v>
      </c>
      <c r="K28" s="37">
        <f>IF(L28=0,"?",(VLOOKUP(L28,'Matriz de Avaliação'!$C$11:$D$15,2,FALSE)))</f>
        <v>4</v>
      </c>
      <c r="L28" s="377" t="s">
        <v>97</v>
      </c>
      <c r="M28" s="38">
        <f>IF(N28=0,"?",(VLOOKUP(N28,'Matriz de Avaliação'!$C$17:$D$21,2,FALSE)))</f>
        <v>0.5</v>
      </c>
      <c r="N28" s="48" t="s">
        <v>31</v>
      </c>
      <c r="O28" s="35">
        <f>I28*K28*M28</f>
        <v>10</v>
      </c>
      <c r="P28" s="74" t="str">
        <f>IF(O28&lt;'Matriz de Avaliação'!$D$31,(IF(O28&lt;'Matriz de Avaliação'!$D$29,(IF(O28&lt;'Matriz de Avaliação'!$D$27,(IF(O28&lt;'Matriz de Avaliação'!$D$25,'Matriz de Avaliação'!$E$23,'Matriz de Avaliação'!$E$25)),'Matriz de Avaliação'!$E$27)),'Matriz de Avaliação'!$E$29)),'Matriz de Avaliação'!$E$31)</f>
        <v>BAIXO</v>
      </c>
      <c r="Q28" s="341" t="s">
        <v>1275</v>
      </c>
      <c r="R28" s="38">
        <f>IF(S28=0,"?",(VLOOKUP(S28,'Matriz de Avaliação'!$C$36:$E$40,2,FALSE)))</f>
        <v>1.5</v>
      </c>
      <c r="S28" s="48" t="s">
        <v>165</v>
      </c>
      <c r="T28" s="35">
        <f t="shared" si="3"/>
        <v>6.666666666666667</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86"/>
      <c r="W28" s="364"/>
      <c r="X28" s="389"/>
      <c r="Y28" s="386"/>
      <c r="Z28" s="386"/>
    </row>
    <row r="29" spans="2:26" ht="34.200000000000003" outlineLevel="1">
      <c r="B29" s="361" t="s">
        <v>1152</v>
      </c>
      <c r="C29" s="361" t="s">
        <v>1157</v>
      </c>
      <c r="D29" s="361" t="s">
        <v>1167</v>
      </c>
      <c r="E29" s="368" t="s">
        <v>51</v>
      </c>
      <c r="F29" s="352" t="s">
        <v>1171</v>
      </c>
      <c r="G29" s="352" t="s">
        <v>354</v>
      </c>
      <c r="H29" s="521" t="s">
        <v>287</v>
      </c>
      <c r="I29" s="36">
        <f>IF(J29=0,"?",(VLOOKUP(J29,'Matriz de Avaliação'!$C$5:$D$9,2,FALSE)))</f>
        <v>5</v>
      </c>
      <c r="J29" s="191" t="s">
        <v>121</v>
      </c>
      <c r="K29" s="37">
        <f>IF(L29=0,"?",(VLOOKUP(L29,'Matriz de Avaliação'!$C$11:$D$15,2,FALSE)))</f>
        <v>4</v>
      </c>
      <c r="L29" s="377" t="s">
        <v>97</v>
      </c>
      <c r="M29" s="38">
        <f>IF(N29=0,"?",(VLOOKUP(N29,'Matriz de Avaliação'!$C$17:$D$21,2,FALSE)))</f>
        <v>0.5</v>
      </c>
      <c r="N29" s="48" t="s">
        <v>31</v>
      </c>
      <c r="O29" s="35">
        <f t="shared" si="2"/>
        <v>10</v>
      </c>
      <c r="P29" s="74" t="str">
        <f>IF(O29&lt;'Matriz de Avaliação'!$D$31,(IF(O29&lt;'Matriz de Avaliação'!$D$29,(IF(O29&lt;'Matriz de Avaliação'!$D$27,(IF(O29&lt;'Matriz de Avaliação'!$D$25,'Matriz de Avaliação'!$E$23,'Matriz de Avaliação'!$E$25)),'Matriz de Avaliação'!$E$27)),'Matriz de Avaliação'!$E$29)),'Matriz de Avaliação'!$E$31)</f>
        <v>BAIXO</v>
      </c>
      <c r="Q29" s="351" t="s">
        <v>866</v>
      </c>
      <c r="R29" s="38">
        <f>IF(S29=0,"?",(VLOOKUP(S29,'Matriz de Avaliação'!$C$36:$E$40,2,FALSE)))</f>
        <v>2.5</v>
      </c>
      <c r="S29" s="48" t="s">
        <v>161</v>
      </c>
      <c r="T29" s="35">
        <f t="shared" si="3"/>
        <v>4</v>
      </c>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86"/>
      <c r="W29" s="364"/>
      <c r="X29" s="389"/>
      <c r="Y29" s="386"/>
      <c r="Z29" s="386"/>
    </row>
    <row r="30" spans="2:26" ht="91.2" outlineLevel="1">
      <c r="B30" s="361" t="s">
        <v>1152</v>
      </c>
      <c r="C30" s="361" t="s">
        <v>1157</v>
      </c>
      <c r="D30" s="361" t="s">
        <v>1168</v>
      </c>
      <c r="E30" s="368" t="s">
        <v>51</v>
      </c>
      <c r="F30" s="352" t="s">
        <v>1169</v>
      </c>
      <c r="G30" s="352" t="s">
        <v>367</v>
      </c>
      <c r="H30" s="521" t="s">
        <v>44</v>
      </c>
      <c r="I30" s="36">
        <f>IF(J30=0,"?",(VLOOKUP(J30,'Matriz de Avaliação'!$C$5:$D$9,2,FALSE)))</f>
        <v>15</v>
      </c>
      <c r="J30" s="191" t="s">
        <v>23</v>
      </c>
      <c r="K30" s="37">
        <f>IF(L30=0,"?",(VLOOKUP(L30,'Matriz de Avaliação'!$C$11:$D$15,2,FALSE)))</f>
        <v>4</v>
      </c>
      <c r="L30" s="377" t="s">
        <v>97</v>
      </c>
      <c r="M30" s="38">
        <f>IF(N30=0,"?",(VLOOKUP(N30,'Matriz de Avaliação'!$C$17:$D$21,2,FALSE)))</f>
        <v>0.5</v>
      </c>
      <c r="N30" s="48" t="s">
        <v>31</v>
      </c>
      <c r="O30" s="35">
        <f t="shared" si="2"/>
        <v>30</v>
      </c>
      <c r="P30" s="74" t="str">
        <f>IF(O30&lt;'Matriz de Avaliação'!$D$31,(IF(O30&lt;'Matriz de Avaliação'!$D$29,(IF(O30&lt;'Matriz de Avaliação'!$D$27,(IF(O30&lt;'Matriz de Avaliação'!$D$25,'Matriz de Avaliação'!$E$23,'Matriz de Avaliação'!$E$25)),'Matriz de Avaliação'!$E$27)),'Matriz de Avaliação'!$E$29)),'Matriz de Avaliação'!$E$31)</f>
        <v>MÉDIO</v>
      </c>
      <c r="Q30" s="336" t="s">
        <v>1324</v>
      </c>
      <c r="R30" s="38">
        <f>IF(S30=0,"?",(VLOOKUP(S30,'Matriz de Avaliação'!$C$36:$E$40,2,FALSE)))</f>
        <v>2.5</v>
      </c>
      <c r="S30" s="48" t="s">
        <v>161</v>
      </c>
      <c r="T30" s="35">
        <f t="shared" si="3"/>
        <v>12</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86"/>
      <c r="W30" s="364"/>
      <c r="X30" s="389"/>
      <c r="Y30" s="386"/>
      <c r="Z30" s="386"/>
    </row>
    <row r="31" spans="2:26" ht="34.200000000000003" outlineLevel="1">
      <c r="B31" s="361" t="s">
        <v>1152</v>
      </c>
      <c r="C31" s="361" t="s">
        <v>1157</v>
      </c>
      <c r="D31" s="361" t="s">
        <v>1168</v>
      </c>
      <c r="E31" s="368" t="s">
        <v>51</v>
      </c>
      <c r="F31" s="352" t="s">
        <v>1170</v>
      </c>
      <c r="G31" s="352" t="s">
        <v>354</v>
      </c>
      <c r="H31" s="521" t="s">
        <v>287</v>
      </c>
      <c r="I31" s="36">
        <f>IF(J31=0,"?",(VLOOKUP(J31,'Matriz de Avaliação'!$C$5:$D$9,2,FALSE)))</f>
        <v>5</v>
      </c>
      <c r="J31" s="191" t="s">
        <v>121</v>
      </c>
      <c r="K31" s="37">
        <f>IF(L31=0,"?",(VLOOKUP(L31,'Matriz de Avaliação'!$C$11:$D$15,2,FALSE)))</f>
        <v>4</v>
      </c>
      <c r="L31" s="377" t="s">
        <v>97</v>
      </c>
      <c r="M31" s="38">
        <f>IF(N31=0,"?",(VLOOKUP(N31,'Matriz de Avaliação'!$C$17:$D$21,2,FALSE)))</f>
        <v>0.5</v>
      </c>
      <c r="N31" s="48" t="s">
        <v>31</v>
      </c>
      <c r="O31" s="35">
        <f t="shared" si="2"/>
        <v>10</v>
      </c>
      <c r="P31" s="74" t="str">
        <f>IF(O31&lt;'Matriz de Avaliação'!$D$31,(IF(O31&lt;'Matriz de Avaliação'!$D$29,(IF(O31&lt;'Matriz de Avaliação'!$D$27,(IF(O31&lt;'Matriz de Avaliação'!$D$25,'Matriz de Avaliação'!$E$23,'Matriz de Avaliação'!$E$25)),'Matriz de Avaliação'!$E$27)),'Matriz de Avaliação'!$E$29)),'Matriz de Avaliação'!$E$31)</f>
        <v>BAIXO</v>
      </c>
      <c r="Q31" s="351" t="s">
        <v>866</v>
      </c>
      <c r="R31" s="38">
        <f>IF(S31=0,"?",(VLOOKUP(S31,'Matriz de Avaliação'!$C$36:$E$40,2,FALSE)))</f>
        <v>2.5</v>
      </c>
      <c r="S31" s="48" t="s">
        <v>161</v>
      </c>
      <c r="T31" s="35">
        <f t="shared" si="3"/>
        <v>4</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86"/>
      <c r="W31" s="364"/>
      <c r="X31" s="389"/>
      <c r="Y31" s="386"/>
      <c r="Z31" s="386"/>
    </row>
    <row r="32" spans="2:26" ht="34.200000000000003" outlineLevel="1">
      <c r="B32" s="361" t="s">
        <v>1152</v>
      </c>
      <c r="C32" s="361"/>
      <c r="D32" s="361" t="s">
        <v>1168</v>
      </c>
      <c r="E32" s="368" t="s">
        <v>51</v>
      </c>
      <c r="F32" s="352" t="s">
        <v>138</v>
      </c>
      <c r="G32" s="352" t="s">
        <v>366</v>
      </c>
      <c r="H32" s="521" t="s">
        <v>315</v>
      </c>
      <c r="I32" s="36">
        <f>IF(J32=0,"?",(VLOOKUP(J32,'Matriz de Avaliação'!$C$5:$D$9,2,FALSE)))</f>
        <v>15</v>
      </c>
      <c r="J32" s="191" t="s">
        <v>23</v>
      </c>
      <c r="K32" s="37">
        <f>IF(L32=0,"?",(VLOOKUP(L32,'Matriz de Avaliação'!$C$11:$D$15,2,FALSE)))</f>
        <v>4</v>
      </c>
      <c r="L32" s="377" t="s">
        <v>97</v>
      </c>
      <c r="M32" s="38">
        <f>IF(N32=0,"?",(VLOOKUP(N32,'Matriz de Avaliação'!$C$17:$D$21,2,FALSE)))</f>
        <v>0.5</v>
      </c>
      <c r="N32" s="48" t="s">
        <v>31</v>
      </c>
      <c r="O32" s="35">
        <f t="shared" si="2"/>
        <v>30</v>
      </c>
      <c r="P32" s="74" t="str">
        <f>IF(O32&lt;'Matriz de Avaliação'!$D$31,(IF(O32&lt;'Matriz de Avaliação'!$D$29,(IF(O32&lt;'Matriz de Avaliação'!$D$27,(IF(O32&lt;'Matriz de Avaliação'!$D$25,'Matriz de Avaliação'!$E$23,'Matriz de Avaliação'!$E$25)),'Matriz de Avaliação'!$E$27)),'Matriz de Avaliação'!$E$29)),'Matriz de Avaliação'!$E$31)</f>
        <v>MÉDIO</v>
      </c>
      <c r="Q32" s="341" t="s">
        <v>1320</v>
      </c>
      <c r="R32" s="38">
        <f>IF(S32=0,"?",(VLOOKUP(S32,'Matriz de Avaliação'!$C$36:$E$40,2,FALSE)))</f>
        <v>2</v>
      </c>
      <c r="S32" s="48" t="s">
        <v>159</v>
      </c>
      <c r="T32" s="35">
        <f t="shared" si="3"/>
        <v>15</v>
      </c>
      <c r="U32" s="74" t="str">
        <f>IF(T32&lt;'Matriz de Avaliação'!$D$31,(IF(T32&lt;'Matriz de Avaliação'!$D$29,(IF(T32&lt;'Matriz de Avaliação'!$D$27,(IF(T32&lt;'Matriz de Avaliação'!$D$25,'Matriz de Avaliação'!$E$23,'Matriz de Avaliação'!$E$25)),'Matriz de Avaliação'!$E$27)),'Matriz de Avaliação'!$E$29)),'Matriz de Avaliação'!$E$31)</f>
        <v>BAIXO</v>
      </c>
      <c r="V32" s="386"/>
      <c r="W32" s="364"/>
      <c r="X32" s="389"/>
      <c r="Y32" s="386"/>
      <c r="Z32" s="386"/>
    </row>
    <row r="33" spans="2:26" ht="151.5" customHeight="1" outlineLevel="1">
      <c r="B33" s="361" t="s">
        <v>1152</v>
      </c>
      <c r="C33" s="365" t="s">
        <v>1157</v>
      </c>
      <c r="D33" s="361" t="s">
        <v>1172</v>
      </c>
      <c r="E33" s="368" t="s">
        <v>51</v>
      </c>
      <c r="F33" s="352" t="s">
        <v>624</v>
      </c>
      <c r="G33" s="352" t="s">
        <v>372</v>
      </c>
      <c r="H33" s="521" t="s">
        <v>1433</v>
      </c>
      <c r="I33" s="36">
        <f>IF(J33=0,"?",(VLOOKUP(J33,'Matriz de Avaliação'!$C$5:$D$9,2,FALSE)))</f>
        <v>15</v>
      </c>
      <c r="J33" s="191" t="s">
        <v>23</v>
      </c>
      <c r="K33" s="37">
        <f>IF(L33=0,"?",(VLOOKUP(L33,'Matriz de Avaliação'!$C$11:$D$15,2,FALSE)))</f>
        <v>4</v>
      </c>
      <c r="L33" s="377" t="s">
        <v>97</v>
      </c>
      <c r="M33" s="38">
        <f>IF(N33=0,"?",(VLOOKUP(N33,'Matriz de Avaliação'!$C$17:$D$21,2,FALSE)))</f>
        <v>0.5</v>
      </c>
      <c r="N33" s="48" t="s">
        <v>31</v>
      </c>
      <c r="O33" s="35">
        <f t="shared" ref="O33:O38" si="4">I33*K33*M33</f>
        <v>30</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339" t="s">
        <v>1321</v>
      </c>
      <c r="R33" s="38">
        <f>IF(S33=0,"?",(VLOOKUP(S33,'Matriz de Avaliação'!$C$36:$E$40,2,FALSE)))</f>
        <v>2.5</v>
      </c>
      <c r="S33" s="48" t="s">
        <v>161</v>
      </c>
      <c r="T33" s="35">
        <f t="shared" si="3"/>
        <v>12</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364"/>
      <c r="Y33" s="364"/>
      <c r="Z33" s="364"/>
    </row>
    <row r="34" spans="2:26" ht="45.6" outlineLevel="1">
      <c r="B34" s="361" t="s">
        <v>1152</v>
      </c>
      <c r="C34" s="365" t="s">
        <v>1157</v>
      </c>
      <c r="D34" s="361" t="s">
        <v>1172</v>
      </c>
      <c r="E34" s="368" t="s">
        <v>51</v>
      </c>
      <c r="F34" s="352" t="s">
        <v>81</v>
      </c>
      <c r="G34" s="352" t="s">
        <v>371</v>
      </c>
      <c r="H34" s="521" t="s">
        <v>1126</v>
      </c>
      <c r="I34" s="36">
        <f>IF(J34=0,"?",(VLOOKUP(J34,'Matriz de Avaliação'!$C$5:$D$9,2,FALSE)))</f>
        <v>5</v>
      </c>
      <c r="J34" s="191" t="s">
        <v>121</v>
      </c>
      <c r="K34" s="37">
        <f>IF(L34=0,"?",(VLOOKUP(L34,'Matriz de Avaliação'!$C$11:$D$15,2,FALSE)))</f>
        <v>4</v>
      </c>
      <c r="L34" s="377" t="s">
        <v>97</v>
      </c>
      <c r="M34" s="38">
        <f>IF(N34=0,"?",(VLOOKUP(N34,'Matriz de Avaliação'!$C$17:$D$21,2,FALSE)))</f>
        <v>0.5</v>
      </c>
      <c r="N34" s="48" t="s">
        <v>31</v>
      </c>
      <c r="O34" s="35">
        <f t="shared" si="4"/>
        <v>10</v>
      </c>
      <c r="P34" s="74" t="str">
        <f>IF(O34&lt;'Matriz de Avaliação'!$D$31,(IF(O34&lt;'Matriz de Avaliação'!$D$29,(IF(O34&lt;'Matriz de Avaliação'!$D$27,(IF(O34&lt;'Matriz de Avaliação'!$D$25,'Matriz de Avaliação'!$E$23,'Matriz de Avaliação'!$E$25)),'Matriz de Avaliação'!$E$27)),'Matriz de Avaliação'!$E$29)),'Matriz de Avaliação'!$E$31)</f>
        <v>BAIXO</v>
      </c>
      <c r="Q34" s="351" t="s">
        <v>1308</v>
      </c>
      <c r="R34" s="38">
        <f>IF(S34=0,"?",(VLOOKUP(S34,'Matriz de Avaliação'!$C$36:$E$40,2,FALSE)))</f>
        <v>2.5</v>
      </c>
      <c r="S34" s="48" t="s">
        <v>161</v>
      </c>
      <c r="T34" s="35">
        <f t="shared" si="3"/>
        <v>4</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85"/>
      <c r="W34" s="364"/>
      <c r="X34" s="387"/>
      <c r="Y34" s="385"/>
      <c r="Z34" s="385"/>
    </row>
    <row r="35" spans="2:26" ht="80.400000000000006" outlineLevel="1" thickBot="1">
      <c r="B35" s="365" t="s">
        <v>1152</v>
      </c>
      <c r="C35" s="365" t="s">
        <v>1161</v>
      </c>
      <c r="D35" s="361" t="s">
        <v>649</v>
      </c>
      <c r="E35" s="368" t="s">
        <v>51</v>
      </c>
      <c r="F35" s="352" t="s">
        <v>319</v>
      </c>
      <c r="G35" s="352" t="s">
        <v>363</v>
      </c>
      <c r="H35" s="525" t="s">
        <v>580</v>
      </c>
      <c r="I35" s="36">
        <f>IF(J35=0,"?",(VLOOKUP(J35,'Matriz de Avaliação'!$C$5:$D$9,2,FALSE)))</f>
        <v>25</v>
      </c>
      <c r="J35" s="191" t="s">
        <v>122</v>
      </c>
      <c r="K35" s="37">
        <f>IF(L35=0,"?",(VLOOKUP(L35,'Matriz de Avaliação'!$C$11:$D$15,2,FALSE)))</f>
        <v>4</v>
      </c>
      <c r="L35" s="65" t="s">
        <v>97</v>
      </c>
      <c r="M35" s="38">
        <f>IF(N35=0,"?",(VLOOKUP(N35,'Matriz de Avaliação'!$C$17:$D$21,2,FALSE)))</f>
        <v>0.5</v>
      </c>
      <c r="N35" s="225" t="s">
        <v>31</v>
      </c>
      <c r="O35" s="35">
        <f t="shared" si="4"/>
        <v>50</v>
      </c>
      <c r="P35" s="74" t="str">
        <f>IF(O35&lt;'Matriz de Avaliação'!$D$31,(IF(O35&lt;'Matriz de Avaliação'!$D$29,(IF(O35&lt;'Matriz de Avaliação'!$D$27,(IF(O35&lt;'Matriz de Avaliação'!$D$25,'Matriz de Avaliação'!$E$23,'Matriz de Avaliação'!$E$25)),'Matriz de Avaliação'!$E$27)),'Matriz de Avaliação'!$E$29)),'Matriz de Avaliação'!$E$31)</f>
        <v>MÉDIO</v>
      </c>
      <c r="Q35" s="337" t="s">
        <v>1322</v>
      </c>
      <c r="R35" s="38">
        <f>IF(S35=0,"?",(VLOOKUP(S35,'Matriz de Avaliação'!$C$36:$E$40,2,FALSE)))</f>
        <v>2.5</v>
      </c>
      <c r="S35" s="48" t="s">
        <v>161</v>
      </c>
      <c r="T35" s="35">
        <f t="shared" si="3"/>
        <v>20</v>
      </c>
      <c r="U35" s="74" t="str">
        <f>IF(T35&lt;'Matriz de Avaliação'!$D$31,(IF(T35&lt;'Matriz de Avaliação'!$D$29,(IF(T35&lt;'Matriz de Avaliação'!$D$27,(IF(T35&lt;'Matriz de Avaliação'!$D$25,'Matriz de Avaliação'!$E$23,'Matriz de Avaliação'!$E$25)),'Matriz de Avaliação'!$E$27)),'Matriz de Avaliação'!$E$29)),'Matriz de Avaliação'!$E$31)</f>
        <v>MÉDIO</v>
      </c>
      <c r="V35" s="364"/>
      <c r="W35" s="364"/>
      <c r="X35" s="364"/>
      <c r="Y35" s="364"/>
      <c r="Z35" s="364"/>
    </row>
    <row r="36" spans="2:26" ht="34.200000000000003" outlineLevel="1">
      <c r="B36" s="546" t="s">
        <v>1152</v>
      </c>
      <c r="C36" s="353" t="s">
        <v>1164</v>
      </c>
      <c r="D36" s="481" t="s">
        <v>1399</v>
      </c>
      <c r="E36" s="435" t="s">
        <v>51</v>
      </c>
      <c r="F36" s="363" t="s">
        <v>231</v>
      </c>
      <c r="G36" s="363" t="s">
        <v>368</v>
      </c>
      <c r="H36" s="343" t="s">
        <v>580</v>
      </c>
      <c r="I36" s="36">
        <f>IF(J36=0,"?",(VLOOKUP(J36,'Matriz de Avaliação'!$C$5:$D$9,2,FALSE)))</f>
        <v>25</v>
      </c>
      <c r="J36" s="66" t="s">
        <v>122</v>
      </c>
      <c r="K36" s="37">
        <f>IF(L36=0,"?",(VLOOKUP(L36,'Matriz de Avaliação'!$C$11:$D$15,2,FALSE)))</f>
        <v>4</v>
      </c>
      <c r="L36" s="377" t="s">
        <v>97</v>
      </c>
      <c r="M36" s="38">
        <f>IF(N36=0,"?",(VLOOKUP(N36,'Matriz de Avaliação'!$C$17:$D$21,2,FALSE)))</f>
        <v>0.5</v>
      </c>
      <c r="N36" s="48" t="s">
        <v>31</v>
      </c>
      <c r="O36" s="35">
        <f t="shared" si="4"/>
        <v>50</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461" t="s">
        <v>1248</v>
      </c>
      <c r="R36" s="38">
        <f>IF(S36=0,"?",(VLOOKUP(S36,'Matriz de Avaliação'!$C$36:$E$40,2,FALSE)))</f>
        <v>2</v>
      </c>
      <c r="S36" s="225" t="s">
        <v>159</v>
      </c>
      <c r="T36" s="35">
        <f t="shared" si="3"/>
        <v>25</v>
      </c>
      <c r="U36" s="74" t="str">
        <f>IF(T36&lt;'Matriz de Avaliação'!$D$31,(IF(T36&lt;'Matriz de Avaliação'!$D$29,(IF(T36&lt;'Matriz de Avaliação'!$D$27,(IF(T36&lt;'Matriz de Avaliação'!$D$25,'Matriz de Avaliação'!$E$23,'Matriz de Avaliação'!$E$25)),'Matriz de Avaliação'!$E$27)),'Matriz de Avaliação'!$E$29)),'Matriz de Avaliação'!$E$31)</f>
        <v>MÉDIO</v>
      </c>
      <c r="V36" s="384"/>
      <c r="W36" s="384"/>
      <c r="X36" s="384"/>
      <c r="Y36" s="384"/>
      <c r="Z36" s="384"/>
    </row>
    <row r="37" spans="2:26" ht="48" customHeight="1" outlineLevel="1">
      <c r="B37" s="546" t="s">
        <v>1152</v>
      </c>
      <c r="C37" s="550" t="s">
        <v>1164</v>
      </c>
      <c r="D37" s="481" t="s">
        <v>1107</v>
      </c>
      <c r="E37" s="435" t="s">
        <v>52</v>
      </c>
      <c r="F37" s="352" t="s">
        <v>1109</v>
      </c>
      <c r="G37" s="352" t="s">
        <v>370</v>
      </c>
      <c r="H37" s="350" t="s">
        <v>67</v>
      </c>
      <c r="I37" s="36">
        <f>IF(J37=0,"?",(VLOOKUP(J37,'Matriz de Avaliação'!$C$5:$D$9,2,FALSE)))</f>
        <v>5</v>
      </c>
      <c r="J37" s="66" t="s">
        <v>121</v>
      </c>
      <c r="K37" s="37">
        <f>IF(L37=0,"?",(VLOOKUP(L37,'Matriz de Avaliação'!$C$11:$D$15,2,FALSE)))</f>
        <v>4</v>
      </c>
      <c r="L37" s="377" t="s">
        <v>97</v>
      </c>
      <c r="M37" s="38">
        <f>IF(N37=0,"?",(VLOOKUP(N37,'Matriz de Avaliação'!$C$17:$D$21,2,FALSE)))</f>
        <v>5</v>
      </c>
      <c r="N37" s="225" t="s">
        <v>127</v>
      </c>
      <c r="O37" s="35">
        <f t="shared" si="4"/>
        <v>100</v>
      </c>
      <c r="P37" s="74" t="str">
        <f>IF(O37&lt;'Matriz de Avaliação'!$D$31,(IF(O37&lt;'Matriz de Avaliação'!$D$29,(IF(O37&lt;'Matriz de Avaliação'!$D$27,(IF(O37&lt;'Matriz de Avaliação'!$D$25,'Matriz de Avaliação'!$E$23,'Matriz de Avaliação'!$E$25)),'Matriz de Avaliação'!$E$27)),'Matriz de Avaliação'!$E$29)),'Matriz de Avaliação'!$E$31)</f>
        <v>SIGNIFICATIVO</v>
      </c>
      <c r="Q37" s="434" t="s">
        <v>854</v>
      </c>
      <c r="R37" s="38">
        <f>IF(S37=0,"?",(VLOOKUP(S37,'Matriz de Avaliação'!$C$36:$E$40,2,FALSE)))</f>
        <v>2</v>
      </c>
      <c r="S37" s="48" t="s">
        <v>159</v>
      </c>
      <c r="T37" s="35">
        <f t="shared" si="3"/>
        <v>50</v>
      </c>
      <c r="U37" s="74" t="str">
        <f>IF(T37&lt;'Matriz de Avaliação'!$D$31,(IF(T37&lt;'Matriz de Avaliação'!$D$29,(IF(T37&lt;'Matriz de Avaliação'!$D$27,(IF(T37&lt;'Matriz de Avaliação'!$D$25,'Matriz de Avaliação'!$E$23,'Matriz de Avaliação'!$E$25)),'Matriz de Avaliação'!$E$27)),'Matriz de Avaliação'!$E$29)),'Matriz de Avaliação'!$E$31)</f>
        <v>MÉDIO</v>
      </c>
      <c r="V37" s="364"/>
      <c r="W37" s="364"/>
      <c r="X37" s="364"/>
      <c r="Y37" s="364"/>
      <c r="Z37" s="364"/>
    </row>
    <row r="38" spans="2:26" ht="48" customHeight="1" outlineLevel="1">
      <c r="B38" s="555" t="s">
        <v>1152</v>
      </c>
      <c r="C38" s="550" t="s">
        <v>1164</v>
      </c>
      <c r="D38" s="481" t="s">
        <v>1404</v>
      </c>
      <c r="E38" s="435" t="s">
        <v>52</v>
      </c>
      <c r="F38" s="528" t="s">
        <v>1403</v>
      </c>
      <c r="G38" s="350" t="s">
        <v>358</v>
      </c>
      <c r="H38" s="350" t="s">
        <v>1405</v>
      </c>
      <c r="I38" s="36">
        <f>IF(J38=0,"?",(VLOOKUP(J38,'Matriz de Avaliação'!$C$5:$D$9,2,FALSE)))</f>
        <v>15</v>
      </c>
      <c r="J38" s="66" t="s">
        <v>23</v>
      </c>
      <c r="K38" s="37">
        <f>IF(L38=0,"?",(VLOOKUP(L38,'Matriz de Avaliação'!$C$11:$D$15,2,FALSE)))</f>
        <v>4</v>
      </c>
      <c r="L38" s="65" t="s">
        <v>97</v>
      </c>
      <c r="M38" s="38">
        <f>IF(N38=0,"?",(VLOOKUP(N38,'Matriz de Avaliação'!$C$17:$D$21,2,FALSE)))</f>
        <v>0.5</v>
      </c>
      <c r="N38" s="48" t="s">
        <v>31</v>
      </c>
      <c r="O38" s="35">
        <f t="shared" si="4"/>
        <v>30</v>
      </c>
      <c r="P38" s="74" t="str">
        <f>IF(O38&lt;'Matriz de Avaliação'!$D$31,(IF(O38&lt;'Matriz de Avaliação'!$D$29,(IF(O38&lt;'Matriz de Avaliação'!$D$27,(IF(O38&lt;'Matriz de Avaliação'!$D$25,'Matriz de Avaliação'!$E$23,'Matriz de Avaliação'!$E$25)),'Matriz de Avaliação'!$E$27)),'Matriz de Avaliação'!$E$29)),'Matriz de Avaliação'!$E$31)</f>
        <v>MÉDIO</v>
      </c>
      <c r="Q38" s="434" t="s">
        <v>1406</v>
      </c>
      <c r="R38" s="38">
        <f>IF(S38=0,"?",(VLOOKUP(S38,'Matriz de Avaliação'!$C$36:$E$40,2,FALSE)))</f>
        <v>2</v>
      </c>
      <c r="S38" s="225" t="s">
        <v>159</v>
      </c>
      <c r="T38" s="35">
        <f t="shared" si="3"/>
        <v>15</v>
      </c>
      <c r="U38" s="74" t="str">
        <f>IF(T38&lt;'Matriz de Avaliação'!$D$31,(IF(T38&lt;'Matriz de Avaliação'!$D$29,(IF(T38&lt;'Matriz de Avaliação'!$D$27,(IF(T38&lt;'Matriz de Avaliação'!$D$25,'Matriz de Avaliação'!$E$23,'Matriz de Avaliação'!$E$25)),'Matriz de Avaliação'!$E$27)),'Matriz de Avaliação'!$E$29)),'Matriz de Avaliação'!$E$31)</f>
        <v>BAIXO</v>
      </c>
      <c r="V38" s="364"/>
      <c r="W38" s="364"/>
      <c r="X38" s="364"/>
      <c r="Y38" s="364"/>
      <c r="Z38" s="364"/>
    </row>
    <row r="39" spans="2:26" ht="34.200000000000003" outlineLevel="1">
      <c r="B39" s="556" t="s">
        <v>1152</v>
      </c>
      <c r="C39" s="550" t="s">
        <v>1164</v>
      </c>
      <c r="D39" s="365" t="s">
        <v>1164</v>
      </c>
      <c r="E39" s="368" t="s">
        <v>51</v>
      </c>
      <c r="F39" s="352" t="s">
        <v>648</v>
      </c>
      <c r="G39" s="352" t="s">
        <v>356</v>
      </c>
      <c r="H39" s="521" t="s">
        <v>1128</v>
      </c>
      <c r="I39" s="36">
        <f>IF(J39=0,"?",(VLOOKUP(J39,'Matriz de Avaliação'!$C$5:$D$9,2,FALSE)))</f>
        <v>5</v>
      </c>
      <c r="J39" s="66" t="s">
        <v>121</v>
      </c>
      <c r="K39" s="37">
        <f>IF(L39=0,"?",(VLOOKUP(L39,'Matriz de Avaliação'!$C$11:$D$15,2,FALSE)))</f>
        <v>4</v>
      </c>
      <c r="L39" s="65" t="s">
        <v>97</v>
      </c>
      <c r="M39" s="38">
        <f>IF(N39=0,"?",(VLOOKUP(N39,'Matriz de Avaliação'!$C$17:$D$21,2,FALSE)))</f>
        <v>1</v>
      </c>
      <c r="N39" s="48" t="s">
        <v>32</v>
      </c>
      <c r="O39" s="35">
        <f t="shared" si="2"/>
        <v>20</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434" t="s">
        <v>1323</v>
      </c>
      <c r="R39" s="38">
        <f>IF(S39=0,"?",(VLOOKUP(S39,'Matriz de Avaliação'!$C$36:$E$40,2,FALSE)))</f>
        <v>1.5</v>
      </c>
      <c r="S39" s="48" t="s">
        <v>165</v>
      </c>
      <c r="T39" s="35">
        <f t="shared" si="3"/>
        <v>13.333333333333334</v>
      </c>
      <c r="U39" s="74" t="str">
        <f>IF(T39&lt;'Matriz de Avaliação'!$D$31,(IF(T39&lt;'Matriz de Avaliação'!$D$29,(IF(T39&lt;'Matriz de Avaliação'!$D$27,(IF(T39&lt;'Matriz de Avaliação'!$D$25,'Matriz de Avaliação'!$E$23,'Matriz de Avaliação'!$E$25)),'Matriz de Avaliação'!$E$27)),'Matriz de Avaliação'!$E$29)),'Matriz de Avaliação'!$E$31)</f>
        <v>BAIXO</v>
      </c>
      <c r="V39" s="364"/>
      <c r="W39" s="364"/>
      <c r="X39" s="364"/>
      <c r="Y39" s="364"/>
      <c r="Z39" s="364"/>
    </row>
    <row r="40" spans="2:26" ht="34.799999999999997" outlineLevel="1" thickBot="1">
      <c r="B40" s="557" t="s">
        <v>1152</v>
      </c>
      <c r="C40" s="554" t="s">
        <v>1164</v>
      </c>
      <c r="D40" s="365" t="s">
        <v>1164</v>
      </c>
      <c r="E40" s="368" t="s">
        <v>51</v>
      </c>
      <c r="F40" s="352" t="s">
        <v>718</v>
      </c>
      <c r="G40" s="352" t="s">
        <v>1133</v>
      </c>
      <c r="H40" s="521" t="s">
        <v>1163</v>
      </c>
      <c r="I40" s="36">
        <f>IF(J40=0,"?",(VLOOKUP(J40,'Matriz de Avaliação'!$C$5:$D$9,2,FALSE)))</f>
        <v>5</v>
      </c>
      <c r="J40" s="66" t="s">
        <v>121</v>
      </c>
      <c r="K40" s="37">
        <f>IF(L40=0,"?",(VLOOKUP(L40,'Matriz de Avaliação'!$C$11:$D$15,2,FALSE)))</f>
        <v>3</v>
      </c>
      <c r="L40" s="65" t="s">
        <v>124</v>
      </c>
      <c r="M40" s="38">
        <f>IF(N40=0,"?",(VLOOKUP(N40,'Matriz de Avaliação'!$C$17:$D$21,2,FALSE)))</f>
        <v>0.5</v>
      </c>
      <c r="N40" s="48" t="s">
        <v>31</v>
      </c>
      <c r="O40" s="35">
        <f>I40*K40*M40</f>
        <v>7.5</v>
      </c>
      <c r="P40" s="74" t="str">
        <f>IF(O40&lt;'Matriz de Avaliação'!$D$31,(IF(O40&lt;'Matriz de Avaliação'!$D$29,(IF(O40&lt;'Matriz de Avaliação'!$D$27,(IF(O40&lt;'Matriz de Avaliação'!$D$25,'Matriz de Avaliação'!$E$23,'Matriz de Avaliação'!$E$25)),'Matriz de Avaliação'!$E$27)),'Matriz de Avaliação'!$E$29)),'Matriz de Avaliação'!$E$31)</f>
        <v>BAIXO</v>
      </c>
      <c r="Q40" s="434" t="s">
        <v>1260</v>
      </c>
      <c r="R40" s="38">
        <f>IF(S40=0,"?",(VLOOKUP(S40,'Matriz de Avaliação'!$C$36:$E$40,2,FALSE)))</f>
        <v>1.5</v>
      </c>
      <c r="S40" s="48" t="s">
        <v>165</v>
      </c>
      <c r="T40" s="35">
        <f t="shared" si="3"/>
        <v>5</v>
      </c>
      <c r="U40" s="74" t="str">
        <f>IF(T40&lt;'Matriz de Avaliação'!$D$31,(IF(T40&lt;'Matriz de Avaliação'!$D$29,(IF(T40&lt;'Matriz de Avaliação'!$D$27,(IF(T40&lt;'Matriz de Avaliação'!$D$25,'Matriz de Avaliação'!$E$23,'Matriz de Avaliação'!$E$25)),'Matriz de Avaliação'!$E$27)),'Matriz de Avaliação'!$E$29)),'Matriz de Avaliação'!$E$31)</f>
        <v>BAIXO</v>
      </c>
      <c r="V40" s="364"/>
      <c r="W40" s="364"/>
      <c r="X40" s="364"/>
      <c r="Y40" s="364"/>
      <c r="Z40" s="364"/>
    </row>
    <row r="41" spans="2:26" ht="22.5" customHeight="1" thickBot="1">
      <c r="B41" s="547" t="s">
        <v>1366</v>
      </c>
      <c r="C41" s="238"/>
      <c r="D41" s="32"/>
      <c r="E41" s="47"/>
      <c r="F41" s="47"/>
      <c r="G41" s="47"/>
      <c r="H41" s="47"/>
      <c r="I41" s="31"/>
      <c r="J41" s="32"/>
      <c r="K41" s="31"/>
      <c r="L41" s="32"/>
      <c r="M41" s="31"/>
      <c r="N41" s="32"/>
      <c r="O41" s="32"/>
      <c r="P41" s="32"/>
      <c r="Q41" s="340"/>
      <c r="R41" s="31"/>
      <c r="S41" s="32"/>
      <c r="T41" s="32"/>
      <c r="U41" s="32"/>
      <c r="V41" s="100"/>
      <c r="W41" s="100"/>
      <c r="X41" s="100"/>
      <c r="Y41" s="100"/>
      <c r="Z41" s="100"/>
    </row>
    <row r="42" spans="2:26" ht="123" customHeight="1" outlineLevel="1">
      <c r="B42" s="361" t="s">
        <v>1366</v>
      </c>
      <c r="C42" s="361" t="s">
        <v>1154</v>
      </c>
      <c r="D42" s="361" t="s">
        <v>608</v>
      </c>
      <c r="E42" s="368" t="s">
        <v>51</v>
      </c>
      <c r="F42" s="352" t="s">
        <v>319</v>
      </c>
      <c r="G42" s="352" t="s">
        <v>363</v>
      </c>
      <c r="H42" s="525" t="s">
        <v>580</v>
      </c>
      <c r="I42" s="36">
        <f>IF(J42=0,"?",(VLOOKUP(J42,'Matriz de Avaliação'!$C$5:$D$9,2,FALSE)))</f>
        <v>25</v>
      </c>
      <c r="J42" s="191" t="s">
        <v>122</v>
      </c>
      <c r="K42" s="37">
        <f>IF(L42=0,"?",(VLOOKUP(L42,'Matriz de Avaliação'!$C$11:$D$15,2,FALSE)))</f>
        <v>4</v>
      </c>
      <c r="L42" s="377" t="s">
        <v>97</v>
      </c>
      <c r="M42" s="38">
        <f>IF(N42=0,"?",(VLOOKUP(N42,'Matriz de Avaliação'!$C$17:$D$21,2,FALSE)))</f>
        <v>0.5</v>
      </c>
      <c r="N42" s="225" t="s">
        <v>31</v>
      </c>
      <c r="O42" s="35">
        <f t="shared" ref="O42:O48" si="5">I42*K42*M42</f>
        <v>50</v>
      </c>
      <c r="P42" s="74" t="str">
        <f>IF(O42&lt;'Matriz de Avaliação'!$D$31,(IF(O42&lt;'Matriz de Avaliação'!$D$29,(IF(O42&lt;'Matriz de Avaliação'!$D$27,(IF(O42&lt;'Matriz de Avaliação'!$D$25,'Matriz de Avaliação'!$E$23,'Matriz de Avaliação'!$E$25)),'Matriz de Avaliação'!$E$27)),'Matriz de Avaliação'!$E$29)),'Matriz de Avaliação'!$E$31)</f>
        <v>MÉDIO</v>
      </c>
      <c r="Q42" s="337" t="s">
        <v>1153</v>
      </c>
      <c r="R42" s="38">
        <f>IF(S42=0,"?",(VLOOKUP(S42,'Matriz de Avaliação'!$C$36:$E$40,2,FALSE)))</f>
        <v>2.5</v>
      </c>
      <c r="S42" s="48" t="s">
        <v>161</v>
      </c>
      <c r="T42" s="35">
        <f t="shared" ref="T42:T48" si="6">(I42*K42*M42)/R42</f>
        <v>20</v>
      </c>
      <c r="U42" s="74" t="str">
        <f>IF(T42&lt;'Matriz de Avaliação'!$D$31,(IF(T42&lt;'Matriz de Avaliação'!$D$29,(IF(T42&lt;'Matriz de Avaliação'!$D$27,(IF(T42&lt;'Matriz de Avaliação'!$D$25,'Matriz de Avaliação'!$E$23,'Matriz de Avaliação'!$E$25)),'Matriz de Avaliação'!$E$27)),'Matriz de Avaliação'!$E$29)),'Matriz de Avaliação'!$E$31)</f>
        <v>MÉDIO</v>
      </c>
      <c r="V42" s="380"/>
      <c r="W42" s="364"/>
      <c r="X42" s="380"/>
      <c r="Y42" s="380"/>
      <c r="Z42" s="380"/>
    </row>
    <row r="43" spans="2:26" ht="106.5" customHeight="1" outlineLevel="1">
      <c r="B43" s="361" t="s">
        <v>1366</v>
      </c>
      <c r="C43" s="361" t="s">
        <v>1154</v>
      </c>
      <c r="D43" s="361" t="s">
        <v>1173</v>
      </c>
      <c r="E43" s="368" t="s">
        <v>51</v>
      </c>
      <c r="F43" s="352" t="s">
        <v>81</v>
      </c>
      <c r="G43" s="352" t="s">
        <v>371</v>
      </c>
      <c r="H43" s="521" t="s">
        <v>1126</v>
      </c>
      <c r="I43" s="36">
        <f>IF(J43=0,"?",(VLOOKUP(J43,'Matriz de Avaliação'!$C$5:$D$9,2,FALSE)))</f>
        <v>5</v>
      </c>
      <c r="J43" s="191" t="s">
        <v>121</v>
      </c>
      <c r="K43" s="37">
        <f>IF(L43=0,"?",(VLOOKUP(L43,'Matriz de Avaliação'!$C$11:$D$15,2,FALSE)))</f>
        <v>4</v>
      </c>
      <c r="L43" s="65" t="s">
        <v>97</v>
      </c>
      <c r="M43" s="38">
        <f>IF(N43=0,"?",(VLOOKUP(N43,'Matriz de Avaliação'!$C$17:$D$21,2,FALSE)))</f>
        <v>0.5</v>
      </c>
      <c r="N43" s="48" t="s">
        <v>31</v>
      </c>
      <c r="O43" s="35">
        <f t="shared" si="5"/>
        <v>10</v>
      </c>
      <c r="P43" s="74" t="str">
        <f>IF(O43&lt;'Matriz de Avaliação'!$D$31,(IF(O43&lt;'Matriz de Avaliação'!$D$29,(IF(O43&lt;'Matriz de Avaliação'!$D$27,(IF(O43&lt;'Matriz de Avaliação'!$D$25,'Matriz de Avaliação'!$E$23,'Matriz de Avaliação'!$E$25)),'Matriz de Avaliação'!$E$27)),'Matriz de Avaliação'!$E$29)),'Matriz de Avaliação'!$E$31)</f>
        <v>BAIXO</v>
      </c>
      <c r="Q43" s="351" t="s">
        <v>1308</v>
      </c>
      <c r="R43" s="38">
        <f>IF(S43=0,"?",(VLOOKUP(S43,'Matriz de Avaliação'!$C$36:$E$40,2,FALSE)))</f>
        <v>2.5</v>
      </c>
      <c r="S43" s="48" t="s">
        <v>161</v>
      </c>
      <c r="T43" s="35">
        <f t="shared" si="6"/>
        <v>4</v>
      </c>
      <c r="U43" s="74" t="str">
        <f>IF(T43&lt;'Matriz de Avaliação'!$D$31,(IF(T43&lt;'Matriz de Avaliação'!$D$29,(IF(T43&lt;'Matriz de Avaliação'!$D$27,(IF(T43&lt;'Matriz de Avaliação'!$D$25,'Matriz de Avaliação'!$E$23,'Matriz de Avaliação'!$E$25)),'Matriz de Avaliação'!$E$27)),'Matriz de Avaliação'!$E$29)),'Matriz de Avaliação'!$E$31)</f>
        <v>BAIXO</v>
      </c>
      <c r="V43" s="364"/>
      <c r="W43" s="364"/>
      <c r="X43" s="364"/>
      <c r="Y43" s="364"/>
      <c r="Z43" s="364"/>
    </row>
    <row r="44" spans="2:26" ht="106.5" customHeight="1" outlineLevel="1">
      <c r="B44" s="361" t="s">
        <v>1366</v>
      </c>
      <c r="C44" s="361" t="s">
        <v>1154</v>
      </c>
      <c r="D44" s="361" t="s">
        <v>1165</v>
      </c>
      <c r="E44" s="368" t="s">
        <v>51</v>
      </c>
      <c r="F44" s="352" t="s">
        <v>624</v>
      </c>
      <c r="G44" s="352" t="s">
        <v>372</v>
      </c>
      <c r="H44" s="521" t="s">
        <v>1433</v>
      </c>
      <c r="I44" s="36">
        <f>IF(J44=0,"?",(VLOOKUP(J44,'Matriz de Avaliação'!$C$5:$D$9,2,FALSE)))</f>
        <v>15</v>
      </c>
      <c r="J44" s="191" t="s">
        <v>23</v>
      </c>
      <c r="K44" s="37">
        <f>IF(L44=0,"?",(VLOOKUP(L44,'Matriz de Avaliação'!$C$11:$D$15,2,FALSE)))</f>
        <v>4</v>
      </c>
      <c r="L44" s="377" t="s">
        <v>97</v>
      </c>
      <c r="M44" s="38">
        <f>IF(N44=0,"?",(VLOOKUP(N44,'Matriz de Avaliação'!$C$17:$D$21,2,FALSE)))</f>
        <v>0.5</v>
      </c>
      <c r="N44" s="48" t="s">
        <v>31</v>
      </c>
      <c r="O44" s="35">
        <f t="shared" si="5"/>
        <v>30</v>
      </c>
      <c r="P44" s="74" t="str">
        <f>IF(O44&lt;'Matriz de Avaliação'!$D$31,(IF(O44&lt;'Matriz de Avaliação'!$D$29,(IF(O44&lt;'Matriz de Avaliação'!$D$27,(IF(O44&lt;'Matriz de Avaliação'!$D$25,'Matriz de Avaliação'!$E$23,'Matriz de Avaliação'!$E$25)),'Matriz de Avaliação'!$E$27)),'Matriz de Avaliação'!$E$29)),'Matriz de Avaliação'!$E$31)</f>
        <v>MÉDIO</v>
      </c>
      <c r="Q44" s="339" t="s">
        <v>1321</v>
      </c>
      <c r="R44" s="38">
        <f>IF(S44=0,"?",(VLOOKUP(S44,'Matriz de Avaliação'!$C$36:$E$40,2,FALSE)))</f>
        <v>2.5</v>
      </c>
      <c r="S44" s="48" t="s">
        <v>161</v>
      </c>
      <c r="T44" s="35">
        <f t="shared" si="6"/>
        <v>12</v>
      </c>
      <c r="U44" s="74" t="str">
        <f>IF(T44&lt;'Matriz de Avaliação'!$D$31,(IF(T44&lt;'Matriz de Avaliação'!$D$29,(IF(T44&lt;'Matriz de Avaliação'!$D$27,(IF(T44&lt;'Matriz de Avaliação'!$D$25,'Matriz de Avaliação'!$E$23,'Matriz de Avaliação'!$E$25)),'Matriz de Avaliação'!$E$27)),'Matriz de Avaliação'!$E$29)),'Matriz de Avaliação'!$E$31)</f>
        <v>BAIXO</v>
      </c>
      <c r="V44" s="364"/>
      <c r="W44" s="364"/>
      <c r="X44" s="364"/>
      <c r="Y44" s="364"/>
      <c r="Z44" s="364"/>
    </row>
    <row r="45" spans="2:26" ht="106.5" customHeight="1" outlineLevel="1">
      <c r="B45" s="361" t="s">
        <v>1366</v>
      </c>
      <c r="C45" s="361" t="s">
        <v>1154</v>
      </c>
      <c r="D45" s="361" t="s">
        <v>1155</v>
      </c>
      <c r="E45" s="368" t="s">
        <v>51</v>
      </c>
      <c r="F45" s="352" t="s">
        <v>68</v>
      </c>
      <c r="G45" s="352" t="s">
        <v>363</v>
      </c>
      <c r="H45" s="521" t="s">
        <v>621</v>
      </c>
      <c r="I45" s="36">
        <f>IF(J45=0,"?",(VLOOKUP(J45,'Matriz de Avaliação'!$C$5:$D$9,2,FALSE)))</f>
        <v>15</v>
      </c>
      <c r="J45" s="191" t="s">
        <v>23</v>
      </c>
      <c r="K45" s="37">
        <f>IF(L45=0,"?",(VLOOKUP(L45,'Matriz de Avaliação'!$C$11:$D$15,2,FALSE)))</f>
        <v>4</v>
      </c>
      <c r="L45" s="65" t="s">
        <v>97</v>
      </c>
      <c r="M45" s="38">
        <f>IF(N45=0,"?",(VLOOKUP(N45,'Matriz de Avaliação'!$C$17:$D$21,2,FALSE)))</f>
        <v>0.5</v>
      </c>
      <c r="N45" s="48" t="s">
        <v>31</v>
      </c>
      <c r="O45" s="35">
        <f t="shared" si="5"/>
        <v>30</v>
      </c>
      <c r="P45" s="74" t="str">
        <f>IF(O45&lt;'Matriz de Avaliação'!$D$31,(IF(O45&lt;'Matriz de Avaliação'!$D$29,(IF(O45&lt;'Matriz de Avaliação'!$D$27,(IF(O45&lt;'Matriz de Avaliação'!$D$25,'Matriz de Avaliação'!$E$23,'Matriz de Avaliação'!$E$25)),'Matriz de Avaliação'!$E$27)),'Matriz de Avaliação'!$E$29)),'Matriz de Avaliação'!$E$31)</f>
        <v>MÉDIO</v>
      </c>
      <c r="Q45" s="339" t="s">
        <v>1319</v>
      </c>
      <c r="R45" s="38">
        <f>IF(S45=0,"?",(VLOOKUP(S45,'Matriz de Avaliação'!$C$36:$E$40,2,FALSE)))</f>
        <v>2.5</v>
      </c>
      <c r="S45" s="48" t="s">
        <v>161</v>
      </c>
      <c r="T45" s="35">
        <f t="shared" si="6"/>
        <v>12</v>
      </c>
      <c r="U45" s="74" t="str">
        <f>IF(T45&lt;'Matriz de Avaliação'!$D$31,(IF(T45&lt;'Matriz de Avaliação'!$D$29,(IF(T45&lt;'Matriz de Avaliação'!$D$27,(IF(T45&lt;'Matriz de Avaliação'!$D$25,'Matriz de Avaliação'!$E$23,'Matriz de Avaliação'!$E$25)),'Matriz de Avaliação'!$E$27)),'Matriz de Avaliação'!$E$29)),'Matriz de Avaliação'!$E$31)</f>
        <v>BAIXO</v>
      </c>
      <c r="V45" s="364"/>
      <c r="W45" s="364"/>
      <c r="X45" s="364"/>
      <c r="Y45" s="364"/>
      <c r="Z45" s="364"/>
    </row>
    <row r="46" spans="2:26" ht="57" outlineLevel="1">
      <c r="B46" s="361" t="s">
        <v>1366</v>
      </c>
      <c r="C46" s="361" t="s">
        <v>1154</v>
      </c>
      <c r="D46" s="361" t="s">
        <v>1155</v>
      </c>
      <c r="E46" s="368" t="s">
        <v>51</v>
      </c>
      <c r="F46" s="352" t="s">
        <v>81</v>
      </c>
      <c r="G46" s="352" t="s">
        <v>371</v>
      </c>
      <c r="H46" s="521" t="s">
        <v>1126</v>
      </c>
      <c r="I46" s="36">
        <f>IF(J46=0,"?",(VLOOKUP(J46,'Matriz de Avaliação'!$C$5:$D$9,2,FALSE)))</f>
        <v>5</v>
      </c>
      <c r="J46" s="191" t="s">
        <v>121</v>
      </c>
      <c r="K46" s="37">
        <f>IF(L46=0,"?",(VLOOKUP(L46,'Matriz de Avaliação'!$C$11:$D$15,2,FALSE)))</f>
        <v>4</v>
      </c>
      <c r="L46" s="65" t="s">
        <v>97</v>
      </c>
      <c r="M46" s="38">
        <f>IF(N46=0,"?",(VLOOKUP(N46,'Matriz de Avaliação'!$C$17:$D$21,2,FALSE)))</f>
        <v>0.5</v>
      </c>
      <c r="N46" s="48" t="s">
        <v>31</v>
      </c>
      <c r="O46" s="35">
        <f t="shared" si="5"/>
        <v>10</v>
      </c>
      <c r="P46" s="74" t="str">
        <f>IF(O46&lt;'Matriz de Avaliação'!$D$31,(IF(O46&lt;'Matriz de Avaliação'!$D$29,(IF(O46&lt;'Matriz de Avaliação'!$D$27,(IF(O46&lt;'Matriz de Avaliação'!$D$25,'Matriz de Avaliação'!$E$23,'Matriz de Avaliação'!$E$25)),'Matriz de Avaliação'!$E$27)),'Matriz de Avaliação'!$E$29)),'Matriz de Avaliação'!$E$31)</f>
        <v>BAIXO</v>
      </c>
      <c r="Q46" s="351" t="s">
        <v>1308</v>
      </c>
      <c r="R46" s="38">
        <f>IF(S46=0,"?",(VLOOKUP(S46,'Matriz de Avaliação'!$C$36:$E$40,2,FALSE)))</f>
        <v>2.5</v>
      </c>
      <c r="S46" s="48" t="s">
        <v>161</v>
      </c>
      <c r="T46" s="35">
        <f t="shared" si="6"/>
        <v>4</v>
      </c>
      <c r="U46" s="74" t="str">
        <f>IF(T46&lt;'Matriz de Avaliação'!$D$31,(IF(T46&lt;'Matriz de Avaliação'!$D$29,(IF(T46&lt;'Matriz de Avaliação'!$D$27,(IF(T46&lt;'Matriz de Avaliação'!$D$25,'Matriz de Avaliação'!$E$23,'Matriz de Avaliação'!$E$25)),'Matriz de Avaliação'!$E$27)),'Matriz de Avaliação'!$E$29)),'Matriz de Avaliação'!$E$31)</f>
        <v>BAIXO</v>
      </c>
      <c r="V46" s="364"/>
      <c r="W46" s="364"/>
      <c r="X46" s="364"/>
      <c r="Y46" s="364"/>
      <c r="Z46" s="364"/>
    </row>
    <row r="47" spans="2:26" ht="112.5" customHeight="1" outlineLevel="1">
      <c r="B47" s="361" t="s">
        <v>1366</v>
      </c>
      <c r="C47" s="361" t="s">
        <v>1154</v>
      </c>
      <c r="D47" s="361" t="s">
        <v>1156</v>
      </c>
      <c r="E47" s="368" t="s">
        <v>51</v>
      </c>
      <c r="F47" s="352" t="s">
        <v>138</v>
      </c>
      <c r="G47" s="352" t="s">
        <v>366</v>
      </c>
      <c r="H47" s="521" t="s">
        <v>315</v>
      </c>
      <c r="I47" s="36">
        <f>IF(J47=0,"?",(VLOOKUP(J47,'Matriz de Avaliação'!$C$5:$D$9,2,FALSE)))</f>
        <v>15</v>
      </c>
      <c r="J47" s="191" t="s">
        <v>23</v>
      </c>
      <c r="K47" s="37">
        <f>IF(L47=0,"?",(VLOOKUP(L47,'Matriz de Avaliação'!$C$11:$D$15,2,FALSE)))</f>
        <v>4</v>
      </c>
      <c r="L47" s="377" t="s">
        <v>97</v>
      </c>
      <c r="M47" s="38">
        <f>IF(N47=0,"?",(VLOOKUP(N47,'Matriz de Avaliação'!$C$17:$D$21,2,FALSE)))</f>
        <v>0.5</v>
      </c>
      <c r="N47" s="48" t="s">
        <v>31</v>
      </c>
      <c r="O47" s="35">
        <f t="shared" si="5"/>
        <v>30</v>
      </c>
      <c r="P47" s="74" t="str">
        <f>IF(O47&lt;'Matriz de Avaliação'!$D$31,(IF(O47&lt;'Matriz de Avaliação'!$D$29,(IF(O47&lt;'Matriz de Avaliação'!$D$27,(IF(O47&lt;'Matriz de Avaliação'!$D$25,'Matriz de Avaliação'!$E$23,'Matriz de Avaliação'!$E$25)),'Matriz de Avaliação'!$E$27)),'Matriz de Avaliação'!$E$29)),'Matriz de Avaliação'!$E$31)</f>
        <v>MÉDIO</v>
      </c>
      <c r="Q47" s="341" t="s">
        <v>1320</v>
      </c>
      <c r="R47" s="38">
        <f>IF(S47=0,"?",(VLOOKUP(S47,'Matriz de Avaliação'!$C$36:$E$40,2,FALSE)))</f>
        <v>2</v>
      </c>
      <c r="S47" s="48" t="s">
        <v>159</v>
      </c>
      <c r="T47" s="35">
        <f t="shared" si="6"/>
        <v>15</v>
      </c>
      <c r="U47" s="74" t="str">
        <f>IF(T47&lt;'Matriz de Avaliação'!$D$31,(IF(T47&lt;'Matriz de Avaliação'!$D$29,(IF(T47&lt;'Matriz de Avaliação'!$D$27,(IF(T47&lt;'Matriz de Avaliação'!$D$25,'Matriz de Avaliação'!$E$23,'Matriz de Avaliação'!$E$25)),'Matriz de Avaliação'!$E$27)),'Matriz de Avaliação'!$E$29)),'Matriz de Avaliação'!$E$31)</f>
        <v>BAIXO</v>
      </c>
      <c r="V47" s="364"/>
      <c r="W47" s="364"/>
      <c r="X47" s="364"/>
      <c r="Y47" s="364"/>
      <c r="Z47" s="364"/>
    </row>
    <row r="48" spans="2:26" ht="57" outlineLevel="1">
      <c r="B48" s="361" t="s">
        <v>1366</v>
      </c>
      <c r="C48" s="361" t="s">
        <v>1157</v>
      </c>
      <c r="D48" s="361" t="s">
        <v>1166</v>
      </c>
      <c r="E48" s="368" t="s">
        <v>51</v>
      </c>
      <c r="F48" s="352" t="s">
        <v>138</v>
      </c>
      <c r="G48" s="352" t="s">
        <v>366</v>
      </c>
      <c r="H48" s="521" t="s">
        <v>315</v>
      </c>
      <c r="I48" s="36">
        <f>IF(J48=0,"?",(VLOOKUP(J48,'Matriz de Avaliação'!$C$5:$D$9,2,FALSE)))</f>
        <v>15</v>
      </c>
      <c r="J48" s="191" t="s">
        <v>23</v>
      </c>
      <c r="K48" s="37">
        <f>IF(L48=0,"?",(VLOOKUP(L48,'Matriz de Avaliação'!$C$11:$D$15,2,FALSE)))</f>
        <v>4</v>
      </c>
      <c r="L48" s="377" t="s">
        <v>97</v>
      </c>
      <c r="M48" s="38">
        <f>IF(N48=0,"?",(VLOOKUP(N48,'Matriz de Avaliação'!$C$17:$D$21,2,FALSE)))</f>
        <v>0.5</v>
      </c>
      <c r="N48" s="48" t="s">
        <v>31</v>
      </c>
      <c r="O48" s="35">
        <f t="shared" si="5"/>
        <v>30</v>
      </c>
      <c r="P48" s="74" t="str">
        <f>IF(O48&lt;'Matriz de Avaliação'!$D$31,(IF(O48&lt;'Matriz de Avaliação'!$D$29,(IF(O48&lt;'Matriz de Avaliação'!$D$27,(IF(O48&lt;'Matriz de Avaliação'!$D$25,'Matriz de Avaliação'!$E$23,'Matriz de Avaliação'!$E$25)),'Matriz de Avaliação'!$E$27)),'Matriz de Avaliação'!$E$29)),'Matriz de Avaliação'!$E$31)</f>
        <v>MÉDIO</v>
      </c>
      <c r="Q48" s="341" t="s">
        <v>1320</v>
      </c>
      <c r="R48" s="38">
        <f>IF(S48=0,"?",(VLOOKUP(S48,'Matriz de Avaliação'!$C$36:$E$40,2,FALSE)))</f>
        <v>2</v>
      </c>
      <c r="S48" s="48" t="s">
        <v>159</v>
      </c>
      <c r="T48" s="35">
        <f t="shared" si="6"/>
        <v>15</v>
      </c>
      <c r="U48" s="74" t="str">
        <f>IF(T48&lt;'Matriz de Avaliação'!$D$31,(IF(T48&lt;'Matriz de Avaliação'!$D$29,(IF(T48&lt;'Matriz de Avaliação'!$D$27,(IF(T48&lt;'Matriz de Avaliação'!$D$25,'Matriz de Avaliação'!$E$23,'Matriz de Avaliação'!$E$25)),'Matriz de Avaliação'!$E$27)),'Matriz de Avaliação'!$E$29)),'Matriz de Avaliação'!$E$31)</f>
        <v>BAIXO</v>
      </c>
      <c r="V48" s="364"/>
      <c r="W48" s="364"/>
      <c r="X48" s="364"/>
      <c r="Y48" s="364"/>
      <c r="Z48" s="364"/>
    </row>
    <row r="49" spans="2:26" ht="57" outlineLevel="1">
      <c r="B49" s="361" t="s">
        <v>1366</v>
      </c>
      <c r="C49" s="361" t="s">
        <v>1157</v>
      </c>
      <c r="D49" s="361" t="s">
        <v>1174</v>
      </c>
      <c r="E49" s="368" t="s">
        <v>51</v>
      </c>
      <c r="F49" s="352" t="s">
        <v>496</v>
      </c>
      <c r="G49" s="352" t="s">
        <v>469</v>
      </c>
      <c r="H49" s="521" t="s">
        <v>287</v>
      </c>
      <c r="I49" s="36">
        <f>IF(J49=0,"?",(VLOOKUP(J49,'Matriz de Avaliação'!$C$5:$D$9,2,FALSE)))</f>
        <v>5</v>
      </c>
      <c r="J49" s="191" t="s">
        <v>121</v>
      </c>
      <c r="K49" s="37">
        <f>IF(L49=0,"?",(VLOOKUP(L49,'Matriz de Avaliação'!$C$11:$D$15,2,FALSE)))</f>
        <v>4</v>
      </c>
      <c r="L49" s="377" t="s">
        <v>97</v>
      </c>
      <c r="M49" s="38">
        <f>IF(N49=0,"?",(VLOOKUP(N49,'Matriz de Avaliação'!$C$17:$D$21,2,FALSE)))</f>
        <v>0.5</v>
      </c>
      <c r="N49" s="48" t="s">
        <v>31</v>
      </c>
      <c r="O49" s="35">
        <f t="shared" ref="O49:O58" si="7">I49*K49*M49</f>
        <v>10</v>
      </c>
      <c r="P49" s="74" t="str">
        <f>IF(O49&lt;'Matriz de Avaliação'!$D$31,(IF(O49&lt;'Matriz de Avaliação'!$D$29,(IF(O49&lt;'Matriz de Avaliação'!$D$27,(IF(O49&lt;'Matriz de Avaliação'!$D$25,'Matriz de Avaliação'!$E$23,'Matriz de Avaliação'!$E$25)),'Matriz de Avaliação'!$E$27)),'Matriz de Avaliação'!$E$29)),'Matriz de Avaliação'!$E$31)</f>
        <v>BAIXO</v>
      </c>
      <c r="Q49" s="341" t="s">
        <v>1275</v>
      </c>
      <c r="R49" s="38">
        <f>IF(S49=0,"?",(VLOOKUP(S49,'Matriz de Avaliação'!$C$36:$E$40,2,FALSE)))</f>
        <v>1.5</v>
      </c>
      <c r="S49" s="48" t="s">
        <v>165</v>
      </c>
      <c r="T49" s="35">
        <f t="shared" ref="T49:T58" si="8">(I49*K49*M49)/R49</f>
        <v>6.666666666666667</v>
      </c>
      <c r="U49" s="74" t="str">
        <f>IF(T49&lt;'Matriz de Avaliação'!$D$31,(IF(T49&lt;'Matriz de Avaliação'!$D$29,(IF(T49&lt;'Matriz de Avaliação'!$D$27,(IF(T49&lt;'Matriz de Avaliação'!$D$25,'Matriz de Avaliação'!$E$23,'Matriz de Avaliação'!$E$25)),'Matriz de Avaliação'!$E$27)),'Matriz de Avaliação'!$E$29)),'Matriz de Avaliação'!$E$31)</f>
        <v>BAIXO</v>
      </c>
      <c r="V49" s="386"/>
      <c r="W49" s="364"/>
      <c r="X49" s="389"/>
      <c r="Y49" s="386"/>
      <c r="Z49" s="386"/>
    </row>
    <row r="50" spans="2:26" ht="57" outlineLevel="1">
      <c r="B50" s="361" t="s">
        <v>1366</v>
      </c>
      <c r="C50" s="361" t="s">
        <v>1157</v>
      </c>
      <c r="D50" s="361" t="s">
        <v>1174</v>
      </c>
      <c r="E50" s="368" t="s">
        <v>51</v>
      </c>
      <c r="F50" s="352" t="s">
        <v>1170</v>
      </c>
      <c r="G50" s="352" t="s">
        <v>354</v>
      </c>
      <c r="H50" s="521" t="s">
        <v>287</v>
      </c>
      <c r="I50" s="36">
        <f>IF(J50=0,"?",(VLOOKUP(J50,'Matriz de Avaliação'!$C$5:$D$9,2,FALSE)))</f>
        <v>5</v>
      </c>
      <c r="J50" s="191" t="s">
        <v>121</v>
      </c>
      <c r="K50" s="37">
        <f>IF(L50=0,"?",(VLOOKUP(L50,'Matriz de Avaliação'!$C$11:$D$15,2,FALSE)))</f>
        <v>4</v>
      </c>
      <c r="L50" s="377" t="s">
        <v>97</v>
      </c>
      <c r="M50" s="38">
        <f>IF(N50=0,"?",(VLOOKUP(N50,'Matriz de Avaliação'!$C$17:$D$21,2,FALSE)))</f>
        <v>0.5</v>
      </c>
      <c r="N50" s="48" t="s">
        <v>31</v>
      </c>
      <c r="O50" s="35">
        <f t="shared" si="7"/>
        <v>10</v>
      </c>
      <c r="P50" s="74" t="str">
        <f>IF(O50&lt;'Matriz de Avaliação'!$D$31,(IF(O50&lt;'Matriz de Avaliação'!$D$29,(IF(O50&lt;'Matriz de Avaliação'!$D$27,(IF(O50&lt;'Matriz de Avaliação'!$D$25,'Matriz de Avaliação'!$E$23,'Matriz de Avaliação'!$E$25)),'Matriz de Avaliação'!$E$27)),'Matriz de Avaliação'!$E$29)),'Matriz de Avaliação'!$E$31)</f>
        <v>BAIXO</v>
      </c>
      <c r="Q50" s="351" t="s">
        <v>866</v>
      </c>
      <c r="R50" s="38">
        <f>IF(S50=0,"?",(VLOOKUP(S50,'Matriz de Avaliação'!$C$36:$E$40,2,FALSE)))</f>
        <v>2.5</v>
      </c>
      <c r="S50" s="48" t="s">
        <v>161</v>
      </c>
      <c r="T50" s="35">
        <f t="shared" si="8"/>
        <v>4</v>
      </c>
      <c r="U50" s="74" t="str">
        <f>IF(T50&lt;'Matriz de Avaliação'!$D$31,(IF(T50&lt;'Matriz de Avaliação'!$D$29,(IF(T50&lt;'Matriz de Avaliação'!$D$27,(IF(T50&lt;'Matriz de Avaliação'!$D$25,'Matriz de Avaliação'!$E$23,'Matriz de Avaliação'!$E$25)),'Matriz de Avaliação'!$E$27)),'Matriz de Avaliação'!$E$29)),'Matriz de Avaliação'!$E$31)</f>
        <v>BAIXO</v>
      </c>
      <c r="V50" s="386"/>
      <c r="W50" s="364"/>
      <c r="X50" s="389"/>
      <c r="Y50" s="386"/>
      <c r="Z50" s="386"/>
    </row>
    <row r="51" spans="2:26" ht="57" outlineLevel="1">
      <c r="B51" s="361" t="s">
        <v>1366</v>
      </c>
      <c r="C51" s="361" t="s">
        <v>1157</v>
      </c>
      <c r="D51" s="361" t="s">
        <v>1174</v>
      </c>
      <c r="E51" s="368" t="s">
        <v>51</v>
      </c>
      <c r="F51" s="352" t="s">
        <v>138</v>
      </c>
      <c r="G51" s="352" t="s">
        <v>366</v>
      </c>
      <c r="H51" s="521" t="s">
        <v>315</v>
      </c>
      <c r="I51" s="36">
        <f>IF(J51=0,"?",(VLOOKUP(J51,'Matriz de Avaliação'!$C$5:$D$9,2,FALSE)))</f>
        <v>15</v>
      </c>
      <c r="J51" s="191" t="s">
        <v>23</v>
      </c>
      <c r="K51" s="37">
        <f>IF(L51=0,"?",(VLOOKUP(L51,'Matriz de Avaliação'!$C$11:$D$15,2,FALSE)))</f>
        <v>4</v>
      </c>
      <c r="L51" s="377" t="s">
        <v>97</v>
      </c>
      <c r="M51" s="38">
        <f>IF(N51=0,"?",(VLOOKUP(N51,'Matriz de Avaliação'!$C$17:$D$21,2,FALSE)))</f>
        <v>0.5</v>
      </c>
      <c r="N51" s="48" t="s">
        <v>31</v>
      </c>
      <c r="O51" s="35">
        <f t="shared" si="7"/>
        <v>30</v>
      </c>
      <c r="P51" s="74" t="str">
        <f>IF(O51&lt;'Matriz de Avaliação'!$D$31,(IF(O51&lt;'Matriz de Avaliação'!$D$29,(IF(O51&lt;'Matriz de Avaliação'!$D$27,(IF(O51&lt;'Matriz de Avaliação'!$D$25,'Matriz de Avaliação'!$E$23,'Matriz de Avaliação'!$E$25)),'Matriz de Avaliação'!$E$27)),'Matriz de Avaliação'!$E$29)),'Matriz de Avaliação'!$E$31)</f>
        <v>MÉDIO</v>
      </c>
      <c r="Q51" s="341" t="s">
        <v>1320</v>
      </c>
      <c r="R51" s="38">
        <f>IF(S51=0,"?",(VLOOKUP(S51,'Matriz de Avaliação'!$C$36:$E$40,2,FALSE)))</f>
        <v>2.5</v>
      </c>
      <c r="S51" s="48" t="s">
        <v>161</v>
      </c>
      <c r="T51" s="35">
        <f t="shared" si="8"/>
        <v>12</v>
      </c>
      <c r="U51" s="74" t="str">
        <f>IF(T51&lt;'Matriz de Avaliação'!$D$31,(IF(T51&lt;'Matriz de Avaliação'!$D$29,(IF(T51&lt;'Matriz de Avaliação'!$D$27,(IF(T51&lt;'Matriz de Avaliação'!$D$25,'Matriz de Avaliação'!$E$23,'Matriz de Avaliação'!$E$25)),'Matriz de Avaliação'!$E$27)),'Matriz de Avaliação'!$E$29)),'Matriz de Avaliação'!$E$31)</f>
        <v>BAIXO</v>
      </c>
      <c r="V51" s="386"/>
      <c r="W51" s="364"/>
      <c r="X51" s="389"/>
      <c r="Y51" s="386"/>
      <c r="Z51" s="386"/>
    </row>
    <row r="52" spans="2:26" ht="68.400000000000006" outlineLevel="1">
      <c r="B52" s="366" t="s">
        <v>1366</v>
      </c>
      <c r="C52" s="365" t="s">
        <v>1157</v>
      </c>
      <c r="D52" s="361" t="s">
        <v>1174</v>
      </c>
      <c r="E52" s="368" t="s">
        <v>51</v>
      </c>
      <c r="F52" s="352" t="s">
        <v>81</v>
      </c>
      <c r="G52" s="352" t="s">
        <v>371</v>
      </c>
      <c r="H52" s="521" t="s">
        <v>1126</v>
      </c>
      <c r="I52" s="36">
        <f>IF(J52=0,"?",(VLOOKUP(J52,'Matriz de Avaliação'!$C$5:$D$9,2,FALSE)))</f>
        <v>5</v>
      </c>
      <c r="J52" s="191" t="s">
        <v>121</v>
      </c>
      <c r="K52" s="37">
        <f>IF(L52=0,"?",(VLOOKUP(L52,'Matriz de Avaliação'!$C$11:$D$15,2,FALSE)))</f>
        <v>4</v>
      </c>
      <c r="L52" s="377" t="s">
        <v>97</v>
      </c>
      <c r="M52" s="38">
        <f>IF(N52=0,"?",(VLOOKUP(N52,'Matriz de Avaliação'!$C$17:$D$21,2,FALSE)))</f>
        <v>0.5</v>
      </c>
      <c r="N52" s="48" t="s">
        <v>31</v>
      </c>
      <c r="O52" s="35">
        <f t="shared" si="7"/>
        <v>10</v>
      </c>
      <c r="P52" s="74" t="str">
        <f>IF(O52&lt;'Matriz de Avaliação'!$D$31,(IF(O52&lt;'Matriz de Avaliação'!$D$29,(IF(O52&lt;'Matriz de Avaliação'!$D$27,(IF(O52&lt;'Matriz de Avaliação'!$D$25,'Matriz de Avaliação'!$E$23,'Matriz de Avaliação'!$E$25)),'Matriz de Avaliação'!$E$27)),'Matriz de Avaliação'!$E$29)),'Matriz de Avaliação'!$E$31)</f>
        <v>BAIXO</v>
      </c>
      <c r="Q52" s="336" t="s">
        <v>1326</v>
      </c>
      <c r="R52" s="38">
        <f>IF(S52=0,"?",(VLOOKUP(S52,'Matriz de Avaliação'!$C$36:$E$40,2,FALSE)))</f>
        <v>2.5</v>
      </c>
      <c r="S52" s="48" t="s">
        <v>161</v>
      </c>
      <c r="T52" s="35">
        <f t="shared" si="8"/>
        <v>4</v>
      </c>
      <c r="U52" s="74" t="str">
        <f>IF(T52&lt;'Matriz de Avaliação'!$D$31,(IF(T52&lt;'Matriz de Avaliação'!$D$29,(IF(T52&lt;'Matriz de Avaliação'!$D$27,(IF(T52&lt;'Matriz de Avaliação'!$D$25,'Matriz de Avaliação'!$E$23,'Matriz de Avaliação'!$E$25)),'Matriz de Avaliação'!$E$27)),'Matriz de Avaliação'!$E$29)),'Matriz de Avaliação'!$E$31)</f>
        <v>BAIXO</v>
      </c>
      <c r="V52" s="386"/>
      <c r="W52" s="364"/>
      <c r="X52" s="389"/>
      <c r="Y52" s="386"/>
      <c r="Z52" s="386"/>
    </row>
    <row r="53" spans="2:26" ht="80.400000000000006" outlineLevel="1" thickBot="1">
      <c r="B53" s="361" t="s">
        <v>1366</v>
      </c>
      <c r="C53" s="365" t="s">
        <v>1161</v>
      </c>
      <c r="D53" s="361" t="s">
        <v>649</v>
      </c>
      <c r="E53" s="368" t="s">
        <v>51</v>
      </c>
      <c r="F53" s="352" t="s">
        <v>319</v>
      </c>
      <c r="G53" s="352" t="s">
        <v>363</v>
      </c>
      <c r="H53" s="525" t="s">
        <v>580</v>
      </c>
      <c r="I53" s="36">
        <f>IF(J53=0,"?",(VLOOKUP(J53,'Matriz de Avaliação'!$C$5:$D$9,2,FALSE)))</f>
        <v>25</v>
      </c>
      <c r="J53" s="191" t="s">
        <v>122</v>
      </c>
      <c r="K53" s="37">
        <f>IF(L53=0,"?",(VLOOKUP(L53,'Matriz de Avaliação'!$C$11:$D$15,2,FALSE)))</f>
        <v>4</v>
      </c>
      <c r="L53" s="65" t="s">
        <v>97</v>
      </c>
      <c r="M53" s="38">
        <f>IF(N53=0,"?",(VLOOKUP(N53,'Matriz de Avaliação'!$C$17:$D$21,2,FALSE)))</f>
        <v>0.5</v>
      </c>
      <c r="N53" s="225" t="s">
        <v>31</v>
      </c>
      <c r="O53" s="35">
        <f t="shared" si="7"/>
        <v>50</v>
      </c>
      <c r="P53" s="74" t="str">
        <f>IF(O53&lt;'Matriz de Avaliação'!$D$31,(IF(O53&lt;'Matriz de Avaliação'!$D$29,(IF(O53&lt;'Matriz de Avaliação'!$D$27,(IF(O53&lt;'Matriz de Avaliação'!$D$25,'Matriz de Avaliação'!$E$23,'Matriz de Avaliação'!$E$25)),'Matriz de Avaliação'!$E$27)),'Matriz de Avaliação'!$E$29)),'Matriz de Avaliação'!$E$31)</f>
        <v>MÉDIO</v>
      </c>
      <c r="Q53" s="337" t="s">
        <v>1322</v>
      </c>
      <c r="R53" s="38">
        <f>IF(S53=0,"?",(VLOOKUP(S53,'Matriz de Avaliação'!$C$36:$E$40,2,FALSE)))</f>
        <v>2.5</v>
      </c>
      <c r="S53" s="48" t="s">
        <v>161</v>
      </c>
      <c r="T53" s="35">
        <f t="shared" si="8"/>
        <v>20</v>
      </c>
      <c r="U53" s="74" t="str">
        <f>IF(T53&lt;'Matriz de Avaliação'!$D$31,(IF(T53&lt;'Matriz de Avaliação'!$D$29,(IF(T53&lt;'Matriz de Avaliação'!$D$27,(IF(T53&lt;'Matriz de Avaliação'!$D$25,'Matriz de Avaliação'!$E$23,'Matriz de Avaliação'!$E$25)),'Matriz de Avaliação'!$E$27)),'Matriz de Avaliação'!$E$29)),'Matriz de Avaliação'!$E$31)</f>
        <v>MÉDIO</v>
      </c>
      <c r="V53" s="364"/>
      <c r="W53" s="364"/>
      <c r="X53" s="364"/>
      <c r="Y53" s="364"/>
      <c r="Z53" s="364"/>
    </row>
    <row r="54" spans="2:26" ht="57" outlineLevel="1">
      <c r="B54" s="550" t="s">
        <v>1366</v>
      </c>
      <c r="C54" s="481" t="s">
        <v>1164</v>
      </c>
      <c r="D54" s="350" t="s">
        <v>1399</v>
      </c>
      <c r="E54" s="433" t="s">
        <v>51</v>
      </c>
      <c r="F54" s="363" t="s">
        <v>231</v>
      </c>
      <c r="G54" s="363" t="s">
        <v>368</v>
      </c>
      <c r="H54" s="343" t="s">
        <v>580</v>
      </c>
      <c r="I54" s="36">
        <f>IF(J54=0,"?",(VLOOKUP(J54,'Matriz de Avaliação'!$C$5:$D$9,2,FALSE)))</f>
        <v>25</v>
      </c>
      <c r="J54" s="66" t="s">
        <v>122</v>
      </c>
      <c r="K54" s="37">
        <f>IF(L54=0,"?",(VLOOKUP(L54,'Matriz de Avaliação'!$C$11:$D$15,2,FALSE)))</f>
        <v>4</v>
      </c>
      <c r="L54" s="377" t="s">
        <v>97</v>
      </c>
      <c r="M54" s="38">
        <f>IF(N54=0,"?",(VLOOKUP(N54,'Matriz de Avaliação'!$C$17:$D$21,2,FALSE)))</f>
        <v>0.5</v>
      </c>
      <c r="N54" s="48" t="s">
        <v>31</v>
      </c>
      <c r="O54" s="35">
        <f t="shared" si="7"/>
        <v>50</v>
      </c>
      <c r="P54" s="74" t="str">
        <f>IF(O54&lt;'Matriz de Avaliação'!$D$31,(IF(O54&lt;'Matriz de Avaliação'!$D$29,(IF(O54&lt;'Matriz de Avaliação'!$D$27,(IF(O54&lt;'Matriz de Avaliação'!$D$25,'Matriz de Avaliação'!$E$23,'Matriz de Avaliação'!$E$25)),'Matriz de Avaliação'!$E$27)),'Matriz de Avaliação'!$E$29)),'Matriz de Avaliação'!$E$31)</f>
        <v>MÉDIO</v>
      </c>
      <c r="Q54" s="461" t="s">
        <v>1248</v>
      </c>
      <c r="R54" s="38">
        <f>IF(S54=0,"?",(VLOOKUP(S54,'Matriz de Avaliação'!$C$36:$E$40,2,FALSE)))</f>
        <v>2</v>
      </c>
      <c r="S54" s="225" t="s">
        <v>159</v>
      </c>
      <c r="T54" s="35">
        <f t="shared" si="8"/>
        <v>25</v>
      </c>
      <c r="U54" s="74" t="str">
        <f>IF(T54&lt;'Matriz de Avaliação'!$D$31,(IF(T54&lt;'Matriz de Avaliação'!$D$29,(IF(T54&lt;'Matriz de Avaliação'!$D$27,(IF(T54&lt;'Matriz de Avaliação'!$D$25,'Matriz de Avaliação'!$E$23,'Matriz de Avaliação'!$E$25)),'Matriz de Avaliação'!$E$27)),'Matriz de Avaliação'!$E$29)),'Matriz de Avaliação'!$E$31)</f>
        <v>MÉDIO</v>
      </c>
      <c r="V54" s="384"/>
      <c r="W54" s="384"/>
      <c r="X54" s="384"/>
      <c r="Y54" s="384"/>
      <c r="Z54" s="384"/>
    </row>
    <row r="55" spans="2:26" ht="48" customHeight="1" outlineLevel="1">
      <c r="B55" s="550" t="s">
        <v>1366</v>
      </c>
      <c r="C55" s="481" t="s">
        <v>1164</v>
      </c>
      <c r="D55" s="350" t="s">
        <v>1107</v>
      </c>
      <c r="E55" s="433" t="s">
        <v>52</v>
      </c>
      <c r="F55" s="352" t="s">
        <v>1109</v>
      </c>
      <c r="G55" s="352" t="s">
        <v>370</v>
      </c>
      <c r="H55" s="350" t="s">
        <v>67</v>
      </c>
      <c r="I55" s="36">
        <f>IF(J55=0,"?",(VLOOKUP(J55,'Matriz de Avaliação'!$C$5:$D$9,2,FALSE)))</f>
        <v>5</v>
      </c>
      <c r="J55" s="66" t="s">
        <v>121</v>
      </c>
      <c r="K55" s="37">
        <f>IF(L55=0,"?",(VLOOKUP(L55,'Matriz de Avaliação'!$C$11:$D$15,2,FALSE)))</f>
        <v>4</v>
      </c>
      <c r="L55" s="65" t="s">
        <v>97</v>
      </c>
      <c r="M55" s="38">
        <f>IF(N55=0,"?",(VLOOKUP(N55,'Matriz de Avaliação'!$C$17:$D$21,2,FALSE)))</f>
        <v>0.5</v>
      </c>
      <c r="N55" s="48" t="s">
        <v>31</v>
      </c>
      <c r="O55" s="35">
        <f t="shared" si="7"/>
        <v>10</v>
      </c>
      <c r="P55" s="74" t="str">
        <f>IF(O55&lt;'Matriz de Avaliação'!$D$31,(IF(O55&lt;'Matriz de Avaliação'!$D$29,(IF(O55&lt;'Matriz de Avaliação'!$D$27,(IF(O55&lt;'Matriz de Avaliação'!$D$25,'Matriz de Avaliação'!$E$23,'Matriz de Avaliação'!$E$25)),'Matriz de Avaliação'!$E$27)),'Matriz de Avaliação'!$E$29)),'Matriz de Avaliação'!$E$31)</f>
        <v>BAIXO</v>
      </c>
      <c r="Q55" s="434" t="s">
        <v>854</v>
      </c>
      <c r="R55" s="38">
        <f>IF(S55=0,"?",(VLOOKUP(S55,'Matriz de Avaliação'!$C$36:$E$40,2,FALSE)))</f>
        <v>2.5</v>
      </c>
      <c r="S55" s="48" t="s">
        <v>161</v>
      </c>
      <c r="T55" s="35">
        <f t="shared" si="8"/>
        <v>4</v>
      </c>
      <c r="U55" s="74" t="str">
        <f>IF(T55&lt;'Matriz de Avaliação'!$D$31,(IF(T55&lt;'Matriz de Avaliação'!$D$29,(IF(T55&lt;'Matriz de Avaliação'!$D$27,(IF(T55&lt;'Matriz de Avaliação'!$D$25,'Matriz de Avaliação'!$E$23,'Matriz de Avaliação'!$E$25)),'Matriz de Avaliação'!$E$27)),'Matriz de Avaliação'!$E$29)),'Matriz de Avaliação'!$E$31)</f>
        <v>BAIXO</v>
      </c>
      <c r="V55" s="364"/>
      <c r="W55" s="364"/>
      <c r="X55" s="364"/>
      <c r="Y55" s="364"/>
      <c r="Z55" s="364"/>
    </row>
    <row r="56" spans="2:26" ht="48" customHeight="1" outlineLevel="1">
      <c r="B56" s="550" t="s">
        <v>1366</v>
      </c>
      <c r="C56" s="481" t="s">
        <v>1164</v>
      </c>
      <c r="D56" s="350" t="s">
        <v>1404</v>
      </c>
      <c r="E56" s="433" t="s">
        <v>52</v>
      </c>
      <c r="F56" s="528" t="s">
        <v>1403</v>
      </c>
      <c r="G56" s="350" t="s">
        <v>358</v>
      </c>
      <c r="H56" s="350" t="s">
        <v>1405</v>
      </c>
      <c r="I56" s="36">
        <f>IF(J56=0,"?",(VLOOKUP(J56,'Matriz de Avaliação'!$C$5:$D$9,2,FALSE)))</f>
        <v>15</v>
      </c>
      <c r="J56" s="66" t="s">
        <v>23</v>
      </c>
      <c r="K56" s="37">
        <f>IF(L56=0,"?",(VLOOKUP(L56,'Matriz de Avaliação'!$C$11:$D$15,2,FALSE)))</f>
        <v>4</v>
      </c>
      <c r="L56" s="65" t="s">
        <v>97</v>
      </c>
      <c r="M56" s="38">
        <f>IF(N56=0,"?",(VLOOKUP(N56,'Matriz de Avaliação'!$C$17:$D$21,2,FALSE)))</f>
        <v>0.5</v>
      </c>
      <c r="N56" s="48" t="s">
        <v>31</v>
      </c>
      <c r="O56" s="35">
        <f t="shared" si="7"/>
        <v>30</v>
      </c>
      <c r="P56" s="74" t="str">
        <f>IF(O56&lt;'Matriz de Avaliação'!$D$31,(IF(O56&lt;'Matriz de Avaliação'!$D$29,(IF(O56&lt;'Matriz de Avaliação'!$D$27,(IF(O56&lt;'Matriz de Avaliação'!$D$25,'Matriz de Avaliação'!$E$23,'Matriz de Avaliação'!$E$25)),'Matriz de Avaliação'!$E$27)),'Matriz de Avaliação'!$E$29)),'Matriz de Avaliação'!$E$31)</f>
        <v>MÉDIO</v>
      </c>
      <c r="Q56" s="434" t="s">
        <v>1406</v>
      </c>
      <c r="R56" s="38">
        <f>IF(S56=0,"?",(VLOOKUP(S56,'Matriz de Avaliação'!$C$36:$E$40,2,FALSE)))</f>
        <v>2</v>
      </c>
      <c r="S56" s="225" t="s">
        <v>159</v>
      </c>
      <c r="T56" s="35">
        <f t="shared" si="8"/>
        <v>15</v>
      </c>
      <c r="U56" s="74" t="str">
        <f>IF(T56&lt;'Matriz de Avaliação'!$D$31,(IF(T56&lt;'Matriz de Avaliação'!$D$29,(IF(T56&lt;'Matriz de Avaliação'!$D$27,(IF(T56&lt;'Matriz de Avaliação'!$D$25,'Matriz de Avaliação'!$E$23,'Matriz de Avaliação'!$E$25)),'Matriz de Avaliação'!$E$27)),'Matriz de Avaliação'!$E$29)),'Matriz de Avaliação'!$E$31)</f>
        <v>BAIXO</v>
      </c>
      <c r="V56" s="364"/>
      <c r="W56" s="364"/>
      <c r="X56" s="364"/>
      <c r="Y56" s="364"/>
      <c r="Z56" s="364"/>
    </row>
    <row r="57" spans="2:26" ht="57" outlineLevel="1">
      <c r="B57" s="361" t="s">
        <v>1366</v>
      </c>
      <c r="C57" s="553" t="s">
        <v>1164</v>
      </c>
      <c r="D57" s="352" t="s">
        <v>1164</v>
      </c>
      <c r="E57" s="491" t="s">
        <v>51</v>
      </c>
      <c r="F57" s="352" t="s">
        <v>648</v>
      </c>
      <c r="G57" s="352" t="s">
        <v>356</v>
      </c>
      <c r="H57" s="521" t="s">
        <v>1128</v>
      </c>
      <c r="I57" s="36">
        <f>IF(J57=0,"?",(VLOOKUP(J57,'Matriz de Avaliação'!$C$5:$D$9,2,FALSE)))</f>
        <v>5</v>
      </c>
      <c r="J57" s="66" t="s">
        <v>121</v>
      </c>
      <c r="K57" s="37">
        <f>IF(L57=0,"?",(VLOOKUP(L57,'Matriz de Avaliação'!$C$11:$D$15,2,FALSE)))</f>
        <v>4</v>
      </c>
      <c r="L57" s="65" t="s">
        <v>97</v>
      </c>
      <c r="M57" s="38">
        <f>IF(N57=0,"?",(VLOOKUP(N57,'Matriz de Avaliação'!$C$17:$D$21,2,FALSE)))</f>
        <v>5</v>
      </c>
      <c r="N57" s="48" t="s">
        <v>127</v>
      </c>
      <c r="O57" s="35">
        <f t="shared" si="7"/>
        <v>100</v>
      </c>
      <c r="P57" s="74" t="str">
        <f>IF(O57&lt;'Matriz de Avaliação'!$D$31,(IF(O57&lt;'Matriz de Avaliação'!$D$29,(IF(O57&lt;'Matriz de Avaliação'!$D$27,(IF(O57&lt;'Matriz de Avaliação'!$D$25,'Matriz de Avaliação'!$E$23,'Matriz de Avaliação'!$E$25)),'Matriz de Avaliação'!$E$27)),'Matriz de Avaliação'!$E$29)),'Matriz de Avaliação'!$E$31)</f>
        <v>SIGNIFICATIVO</v>
      </c>
      <c r="Q57" s="434" t="s">
        <v>1323</v>
      </c>
      <c r="R57" s="38">
        <f>IF(S57=0,"?",(VLOOKUP(S57,'Matriz de Avaliação'!$C$36:$E$40,2,FALSE)))</f>
        <v>1.5</v>
      </c>
      <c r="S57" s="48" t="s">
        <v>165</v>
      </c>
      <c r="T57" s="35">
        <f t="shared" si="8"/>
        <v>66.666666666666671</v>
      </c>
      <c r="U57" s="74" t="str">
        <f>IF(T57&lt;'Matriz de Avaliação'!$D$31,(IF(T57&lt;'Matriz de Avaliação'!$D$29,(IF(T57&lt;'Matriz de Avaliação'!$D$27,(IF(T57&lt;'Matriz de Avaliação'!$D$25,'Matriz de Avaliação'!$E$23,'Matriz de Avaliação'!$E$25)),'Matriz de Avaliação'!$E$27)),'Matriz de Avaliação'!$E$29)),'Matriz de Avaliação'!$E$31)</f>
        <v>MÉDIO</v>
      </c>
      <c r="V57" s="364"/>
      <c r="W57" s="364"/>
      <c r="X57" s="364"/>
      <c r="Y57" s="364"/>
      <c r="Z57" s="364"/>
    </row>
    <row r="58" spans="2:26" ht="57.6" outlineLevel="1" thickBot="1">
      <c r="B58" s="363" t="s">
        <v>1366</v>
      </c>
      <c r="C58" s="365" t="s">
        <v>1164</v>
      </c>
      <c r="D58" s="361" t="s">
        <v>1164</v>
      </c>
      <c r="E58" s="368" t="s">
        <v>51</v>
      </c>
      <c r="F58" s="352" t="s">
        <v>718</v>
      </c>
      <c r="G58" s="352" t="s">
        <v>1133</v>
      </c>
      <c r="H58" s="521" t="s">
        <v>1163</v>
      </c>
      <c r="I58" s="36">
        <f>IF(J58=0,"?",(VLOOKUP(J58,'Matriz de Avaliação'!$C$5:$D$9,2,FALSE)))</f>
        <v>5</v>
      </c>
      <c r="J58" s="66" t="s">
        <v>121</v>
      </c>
      <c r="K58" s="37">
        <f>IF(L58=0,"?",(VLOOKUP(L58,'Matriz de Avaliação'!$C$11:$D$15,2,FALSE)))</f>
        <v>3</v>
      </c>
      <c r="L58" s="65" t="s">
        <v>124</v>
      </c>
      <c r="M58" s="38">
        <f>IF(N58=0,"?",(VLOOKUP(N58,'Matriz de Avaliação'!$C$17:$D$21,2,FALSE)))</f>
        <v>0.5</v>
      </c>
      <c r="N58" s="48" t="s">
        <v>31</v>
      </c>
      <c r="O58" s="35">
        <f t="shared" si="7"/>
        <v>7.5</v>
      </c>
      <c r="P58" s="74" t="str">
        <f>IF(O58&lt;'Matriz de Avaliação'!$D$31,(IF(O58&lt;'Matriz de Avaliação'!$D$29,(IF(O58&lt;'Matriz de Avaliação'!$D$27,(IF(O58&lt;'Matriz de Avaliação'!$D$25,'Matriz de Avaliação'!$E$23,'Matriz de Avaliação'!$E$25)),'Matriz de Avaliação'!$E$27)),'Matriz de Avaliação'!$E$29)),'Matriz de Avaliação'!$E$31)</f>
        <v>BAIXO</v>
      </c>
      <c r="Q58" s="434" t="s">
        <v>1260</v>
      </c>
      <c r="R58" s="38">
        <f>IF(S58=0,"?",(VLOOKUP(S58,'Matriz de Avaliação'!$C$36:$E$40,2,FALSE)))</f>
        <v>1.5</v>
      </c>
      <c r="S58" s="48" t="s">
        <v>165</v>
      </c>
      <c r="T58" s="35">
        <f t="shared" si="8"/>
        <v>5</v>
      </c>
      <c r="U58" s="74" t="str">
        <f>IF(T58&lt;'Matriz de Avaliação'!$D$31,(IF(T58&lt;'Matriz de Avaliação'!$D$29,(IF(T58&lt;'Matriz de Avaliação'!$D$27,(IF(T58&lt;'Matriz de Avaliação'!$D$25,'Matriz de Avaliação'!$E$23,'Matriz de Avaliação'!$E$25)),'Matriz de Avaliação'!$E$27)),'Matriz de Avaliação'!$E$29)),'Matriz de Avaliação'!$E$31)</f>
        <v>BAIXO</v>
      </c>
      <c r="V58" s="364"/>
      <c r="W58" s="364"/>
      <c r="X58" s="364"/>
      <c r="Y58" s="364"/>
      <c r="Z58" s="364"/>
    </row>
    <row r="59" spans="2:26" ht="22.5" customHeight="1" thickBot="1">
      <c r="B59" s="547" t="s">
        <v>1216</v>
      </c>
      <c r="C59" s="32"/>
      <c r="D59" s="32"/>
      <c r="E59" s="47"/>
      <c r="F59" s="47"/>
      <c r="G59" s="47"/>
      <c r="H59" s="47"/>
      <c r="I59" s="31"/>
      <c r="J59" s="32"/>
      <c r="K59" s="31"/>
      <c r="L59" s="32"/>
      <c r="M59" s="31"/>
      <c r="N59" s="32"/>
      <c r="O59" s="32"/>
      <c r="P59" s="32"/>
      <c r="Q59" s="47"/>
      <c r="R59" s="31"/>
      <c r="S59" s="32"/>
      <c r="T59" s="32"/>
      <c r="U59" s="32"/>
      <c r="V59" s="32"/>
      <c r="W59" s="378"/>
      <c r="X59" s="378"/>
      <c r="Y59" s="378"/>
      <c r="Z59" s="378"/>
    </row>
    <row r="60" spans="2:26" ht="99" customHeight="1" outlineLevel="1">
      <c r="B60" s="361" t="s">
        <v>1247</v>
      </c>
      <c r="C60" s="361" t="s">
        <v>1368</v>
      </c>
      <c r="D60" s="361" t="s">
        <v>1367</v>
      </c>
      <c r="E60" s="368" t="s">
        <v>51</v>
      </c>
      <c r="F60" s="352" t="s">
        <v>68</v>
      </c>
      <c r="G60" s="357" t="s">
        <v>358</v>
      </c>
      <c r="H60" s="521" t="s">
        <v>1204</v>
      </c>
      <c r="I60" s="36">
        <f>IF(J60=0,"?",(VLOOKUP(J60,'Matriz de Avaliação'!$C$5:$D$9,2,FALSE)))</f>
        <v>15</v>
      </c>
      <c r="J60" s="66" t="s">
        <v>23</v>
      </c>
      <c r="K60" s="37">
        <f>IF(L60=0,"?",(VLOOKUP(L60,'Matriz de Avaliação'!$C$11:$D$15,2,FALSE)))</f>
        <v>2</v>
      </c>
      <c r="L60" s="65" t="s">
        <v>5</v>
      </c>
      <c r="M60" s="38">
        <f>IF(N60=0,"?",(VLOOKUP(N60,'Matriz de Avaliação'!$C$17:$D$21,2,FALSE)))</f>
        <v>0.5</v>
      </c>
      <c r="N60" s="48" t="s">
        <v>31</v>
      </c>
      <c r="O60" s="35">
        <f>I60*K60*M60</f>
        <v>15</v>
      </c>
      <c r="P60" s="74" t="str">
        <f>IF(O60&lt;'Matriz de Avaliação'!$D$31,(IF(O60&lt;'Matriz de Avaliação'!$D$29,(IF(O60&lt;'Matriz de Avaliação'!$D$27,(IF(O60&lt;'Matriz de Avaliação'!$D$25,'Matriz de Avaliação'!$E$23,'Matriz de Avaliação'!$E$25)),'Matriz de Avaliação'!$E$27)),'Matriz de Avaliação'!$E$29)),'Matriz de Avaliação'!$E$31)</f>
        <v>BAIXO</v>
      </c>
      <c r="Q60" s="339" t="s">
        <v>1369</v>
      </c>
      <c r="R60" s="38">
        <f>IF(S60=0,"?",(VLOOKUP(S60,'Matriz de Avaliação'!$C$36:$E$40,2,FALSE)))</f>
        <v>2.5</v>
      </c>
      <c r="S60" s="48" t="s">
        <v>161</v>
      </c>
      <c r="T60" s="35">
        <f t="shared" ref="T60:T107" si="9">(I60*K60*M60)/R60</f>
        <v>6</v>
      </c>
      <c r="U60" s="74" t="str">
        <f>IF(T60&lt;'Matriz de Avaliação'!$D$31,(IF(T60&lt;'Matriz de Avaliação'!$D$29,(IF(T60&lt;'Matriz de Avaliação'!$D$27,(IF(T60&lt;'Matriz de Avaliação'!$D$25,'Matriz de Avaliação'!$E$23,'Matriz de Avaliação'!$E$25)),'Matriz de Avaliação'!$E$27)),'Matriz de Avaliação'!$E$29)),'Matriz de Avaliação'!$E$31)</f>
        <v>BAIXO</v>
      </c>
      <c r="V60" s="380"/>
      <c r="W60" s="364"/>
      <c r="X60" s="380"/>
      <c r="Y60" s="380"/>
      <c r="Z60" s="380"/>
    </row>
    <row r="61" spans="2:26" ht="106.5" customHeight="1" outlineLevel="1">
      <c r="B61" s="361" t="s">
        <v>1247</v>
      </c>
      <c r="C61" s="361" t="s">
        <v>1154</v>
      </c>
      <c r="D61" s="361" t="s">
        <v>608</v>
      </c>
      <c r="E61" s="368" t="s">
        <v>51</v>
      </c>
      <c r="F61" s="352" t="s">
        <v>319</v>
      </c>
      <c r="G61" s="352" t="s">
        <v>363</v>
      </c>
      <c r="H61" s="525" t="s">
        <v>580</v>
      </c>
      <c r="I61" s="36">
        <f>IF(J61=0,"?",(VLOOKUP(J61,'Matriz de Avaliação'!$C$5:$D$9,2,FALSE)))</f>
        <v>25</v>
      </c>
      <c r="J61" s="191" t="s">
        <v>122</v>
      </c>
      <c r="K61" s="37">
        <f>IF(L61=0,"?",(VLOOKUP(L61,'Matriz de Avaliação'!$C$11:$D$15,2,FALSE)))</f>
        <v>2</v>
      </c>
      <c r="L61" s="377" t="s">
        <v>5</v>
      </c>
      <c r="M61" s="38">
        <f>IF(N61=0,"?",(VLOOKUP(N61,'Matriz de Avaliação'!$C$17:$D$21,2,FALSE)))</f>
        <v>0.5</v>
      </c>
      <c r="N61" s="225" t="s">
        <v>31</v>
      </c>
      <c r="O61" s="35">
        <f>I61*K61*M61</f>
        <v>25</v>
      </c>
      <c r="P61" s="74" t="str">
        <f>IF(O61&lt;'Matriz de Avaliação'!$D$31,(IF(O61&lt;'Matriz de Avaliação'!$D$29,(IF(O61&lt;'Matriz de Avaliação'!$D$27,(IF(O61&lt;'Matriz de Avaliação'!$D$25,'Matriz de Avaliação'!$E$23,'Matriz de Avaliação'!$E$25)),'Matriz de Avaliação'!$E$27)),'Matriz de Avaliação'!$E$29)),'Matriz de Avaliação'!$E$31)</f>
        <v>MÉDIO</v>
      </c>
      <c r="Q61" s="337" t="s">
        <v>1153</v>
      </c>
      <c r="R61" s="38">
        <f>IF(S61=0,"?",(VLOOKUP(S61,'Matriz de Avaliação'!$C$36:$E$40,2,FALSE)))</f>
        <v>2.5</v>
      </c>
      <c r="S61" s="48" t="s">
        <v>161</v>
      </c>
      <c r="T61" s="35">
        <f>(I61*K61*M61)/R61</f>
        <v>10</v>
      </c>
      <c r="U61" s="74" t="str">
        <f>IF(T61&lt;'Matriz de Avaliação'!$D$31,(IF(T61&lt;'Matriz de Avaliação'!$D$29,(IF(T61&lt;'Matriz de Avaliação'!$D$27,(IF(T61&lt;'Matriz de Avaliação'!$D$25,'Matriz de Avaliação'!$E$23,'Matriz de Avaliação'!$E$25)),'Matriz de Avaliação'!$E$27)),'Matriz de Avaliação'!$E$29)),'Matriz de Avaliação'!$E$31)</f>
        <v>BAIXO</v>
      </c>
      <c r="V61" s="364"/>
      <c r="W61" s="364"/>
      <c r="X61" s="364"/>
      <c r="Y61" s="364"/>
      <c r="Z61" s="364"/>
    </row>
    <row r="62" spans="2:26" ht="106.5" customHeight="1" outlineLevel="1">
      <c r="B62" s="361" t="s">
        <v>1247</v>
      </c>
      <c r="C62" s="361" t="s">
        <v>1154</v>
      </c>
      <c r="D62" s="361" t="s">
        <v>1175</v>
      </c>
      <c r="E62" s="368" t="s">
        <v>51</v>
      </c>
      <c r="F62" s="352" t="s">
        <v>68</v>
      </c>
      <c r="G62" s="352" t="s">
        <v>363</v>
      </c>
      <c r="H62" s="521" t="s">
        <v>621</v>
      </c>
      <c r="I62" s="36">
        <f>IF(J62=0,"?",(VLOOKUP(J62,'Matriz de Avaliação'!$C$5:$D$9,2,FALSE)))</f>
        <v>15</v>
      </c>
      <c r="J62" s="66" t="s">
        <v>23</v>
      </c>
      <c r="K62" s="37">
        <f>IF(L62=0,"?",(VLOOKUP(L62,'Matriz de Avaliação'!$C$11:$D$15,2,FALSE)))</f>
        <v>2</v>
      </c>
      <c r="L62" s="65" t="s">
        <v>5</v>
      </c>
      <c r="M62" s="38">
        <f>IF(N62=0,"?",(VLOOKUP(N62,'Matriz de Avaliação'!$C$17:$D$21,2,FALSE)))</f>
        <v>0.5</v>
      </c>
      <c r="N62" s="48" t="s">
        <v>31</v>
      </c>
      <c r="O62" s="35">
        <f t="shared" ref="O62:O108" si="10">I62*K62*M62</f>
        <v>15</v>
      </c>
      <c r="P62" s="74" t="str">
        <f>IF(O62&lt;'Matriz de Avaliação'!$D$31,(IF(O62&lt;'Matriz de Avaliação'!$D$29,(IF(O62&lt;'Matriz de Avaliação'!$D$27,(IF(O62&lt;'Matriz de Avaliação'!$D$25,'Matriz de Avaliação'!$E$23,'Matriz de Avaliação'!$E$25)),'Matriz de Avaliação'!$E$27)),'Matriz de Avaliação'!$E$29)),'Matriz de Avaliação'!$E$31)</f>
        <v>BAIXO</v>
      </c>
      <c r="Q62" s="339" t="s">
        <v>1319</v>
      </c>
      <c r="R62" s="38">
        <f>IF(S62=0,"?",(VLOOKUP(S62,'Matriz de Avaliação'!$C$36:$E$40,2,FALSE)))</f>
        <v>2.5</v>
      </c>
      <c r="S62" s="48" t="s">
        <v>161</v>
      </c>
      <c r="T62" s="35">
        <f t="shared" si="9"/>
        <v>6</v>
      </c>
      <c r="U62" s="74" t="str">
        <f>IF(T62&lt;'Matriz de Avaliação'!$D$31,(IF(T62&lt;'Matriz de Avaliação'!$D$29,(IF(T62&lt;'Matriz de Avaliação'!$D$27,(IF(T62&lt;'Matriz de Avaliação'!$D$25,'Matriz de Avaliação'!$E$23,'Matriz de Avaliação'!$E$25)),'Matriz de Avaliação'!$E$27)),'Matriz de Avaliação'!$E$29)),'Matriz de Avaliação'!$E$31)</f>
        <v>BAIXO</v>
      </c>
      <c r="V62" s="364"/>
      <c r="W62" s="364"/>
      <c r="X62" s="364"/>
      <c r="Y62" s="364"/>
      <c r="Z62" s="364"/>
    </row>
    <row r="63" spans="2:26" ht="45.6" outlineLevel="1">
      <c r="B63" s="361" t="s">
        <v>1247</v>
      </c>
      <c r="C63" s="361" t="s">
        <v>1154</v>
      </c>
      <c r="D63" s="361" t="s">
        <v>1175</v>
      </c>
      <c r="E63" s="368" t="s">
        <v>51</v>
      </c>
      <c r="F63" s="352" t="s">
        <v>81</v>
      </c>
      <c r="G63" s="352" t="s">
        <v>371</v>
      </c>
      <c r="H63" s="521" t="s">
        <v>1126</v>
      </c>
      <c r="I63" s="36">
        <f>IF(J63=0,"?",(VLOOKUP(J63,'Matriz de Avaliação'!$C$5:$D$9,2,FALSE)))</f>
        <v>5</v>
      </c>
      <c r="J63" s="66" t="s">
        <v>121</v>
      </c>
      <c r="K63" s="37">
        <f>IF(L63=0,"?",(VLOOKUP(L63,'Matriz de Avaliação'!$C$11:$D$15,2,FALSE)))</f>
        <v>2</v>
      </c>
      <c r="L63" s="65" t="s">
        <v>5</v>
      </c>
      <c r="M63" s="38">
        <f>IF(N63=0,"?",(VLOOKUP(N63,'Matriz de Avaliação'!$C$17:$D$21,2,FALSE)))</f>
        <v>0.5</v>
      </c>
      <c r="N63" s="48" t="s">
        <v>31</v>
      </c>
      <c r="O63" s="35">
        <f t="shared" si="10"/>
        <v>5</v>
      </c>
      <c r="P63" s="74" t="str">
        <f>IF(O63&lt;'Matriz de Avaliação'!$D$31,(IF(O63&lt;'Matriz de Avaliação'!$D$29,(IF(O63&lt;'Matriz de Avaliação'!$D$27,(IF(O63&lt;'Matriz de Avaliação'!$D$25,'Matriz de Avaliação'!$E$23,'Matriz de Avaliação'!$E$25)),'Matriz de Avaliação'!$E$27)),'Matriz de Avaliação'!$E$29)),'Matriz de Avaliação'!$E$31)</f>
        <v>BAIXO</v>
      </c>
      <c r="Q63" s="351" t="s">
        <v>1308</v>
      </c>
      <c r="R63" s="38">
        <f>IF(S63=0,"?",(VLOOKUP(S63,'Matriz de Avaliação'!$C$36:$E$40,2,FALSE)))</f>
        <v>2.5</v>
      </c>
      <c r="S63" s="48" t="s">
        <v>161</v>
      </c>
      <c r="T63" s="35">
        <f t="shared" si="9"/>
        <v>2</v>
      </c>
      <c r="U63" s="74" t="str">
        <f>IF(T63&lt;'Matriz de Avaliação'!$D$31,(IF(T63&lt;'Matriz de Avaliação'!$D$29,(IF(T63&lt;'Matriz de Avaliação'!$D$27,(IF(T63&lt;'Matriz de Avaliação'!$D$25,'Matriz de Avaliação'!$E$23,'Matriz de Avaliação'!$E$25)),'Matriz de Avaliação'!$E$27)),'Matriz de Avaliação'!$E$29)),'Matriz de Avaliação'!$E$31)</f>
        <v>BAIXO</v>
      </c>
      <c r="V63" s="364"/>
      <c r="W63" s="364"/>
      <c r="X63" s="364"/>
      <c r="Y63" s="364"/>
      <c r="Z63" s="364"/>
    </row>
    <row r="64" spans="2:26" ht="112.5" customHeight="1" outlineLevel="1">
      <c r="B64" s="361" t="s">
        <v>1247</v>
      </c>
      <c r="C64" s="361" t="s">
        <v>1154</v>
      </c>
      <c r="D64" s="361" t="s">
        <v>1176</v>
      </c>
      <c r="E64" s="368" t="s">
        <v>51</v>
      </c>
      <c r="F64" s="352" t="s">
        <v>138</v>
      </c>
      <c r="G64" s="352" t="s">
        <v>366</v>
      </c>
      <c r="H64" s="521" t="s">
        <v>315</v>
      </c>
      <c r="I64" s="36">
        <f>IF(J64=0,"?",(VLOOKUP(J64,'Matriz de Avaliação'!$C$5:$D$9,2,FALSE)))</f>
        <v>15</v>
      </c>
      <c r="J64" s="66" t="s">
        <v>23</v>
      </c>
      <c r="K64" s="37">
        <f>IF(L64=0,"?",(VLOOKUP(L64,'Matriz de Avaliação'!$C$11:$D$15,2,FALSE)))</f>
        <v>2</v>
      </c>
      <c r="L64" s="65" t="s">
        <v>5</v>
      </c>
      <c r="M64" s="38">
        <f>IF(N64=0,"?",(VLOOKUP(N64,'Matriz de Avaliação'!$C$17:$D$21,2,FALSE)))</f>
        <v>0.5</v>
      </c>
      <c r="N64" s="48" t="s">
        <v>31</v>
      </c>
      <c r="O64" s="35">
        <f t="shared" si="10"/>
        <v>15</v>
      </c>
      <c r="P64" s="520" t="str">
        <f>IF(O64&lt;'Matriz de Avaliação'!$D$31,(IF(O64&lt;'Matriz de Avaliação'!$D$29,(IF(O64&lt;'Matriz de Avaliação'!$D$27,(IF(O64&lt;'Matriz de Avaliação'!$D$25,'Matriz de Avaliação'!$E$23,'Matriz de Avaliação'!$E$25)),'Matriz de Avaliação'!$E$27)),'Matriz de Avaliação'!$E$29)),'Matriz de Avaliação'!$E$31)</f>
        <v>BAIXO</v>
      </c>
      <c r="Q64" s="341" t="s">
        <v>1320</v>
      </c>
      <c r="R64" s="38">
        <f>IF(S64=0,"?",(VLOOKUP(S64,'Matriz de Avaliação'!$C$36:$E$40,2,FALSE)))</f>
        <v>2</v>
      </c>
      <c r="S64" s="48" t="s">
        <v>159</v>
      </c>
      <c r="T64" s="35">
        <f t="shared" si="9"/>
        <v>7.5</v>
      </c>
      <c r="U64" s="74" t="str">
        <f>IF(T64&lt;'Matriz de Avaliação'!$D$31,(IF(T64&lt;'Matriz de Avaliação'!$D$29,(IF(T64&lt;'Matriz de Avaliação'!$D$27,(IF(T64&lt;'Matriz de Avaliação'!$D$25,'Matriz de Avaliação'!$E$23,'Matriz de Avaliação'!$E$25)),'Matriz de Avaliação'!$E$27)),'Matriz de Avaliação'!$E$29)),'Matriz de Avaliação'!$E$31)</f>
        <v>BAIXO</v>
      </c>
      <c r="V64" s="364"/>
      <c r="W64" s="364"/>
      <c r="X64" s="364"/>
      <c r="Y64" s="364"/>
      <c r="Z64" s="364"/>
    </row>
    <row r="65" spans="2:26" ht="136.80000000000001" outlineLevel="1">
      <c r="B65" s="361" t="s">
        <v>1217</v>
      </c>
      <c r="C65" s="361" t="s">
        <v>1178</v>
      </c>
      <c r="D65" s="361" t="s">
        <v>1177</v>
      </c>
      <c r="E65" s="368" t="s">
        <v>51</v>
      </c>
      <c r="F65" s="352" t="s">
        <v>68</v>
      </c>
      <c r="G65" s="352" t="s">
        <v>363</v>
      </c>
      <c r="H65" s="521" t="s">
        <v>621</v>
      </c>
      <c r="I65" s="36">
        <f>IF(J65=0,"?",(VLOOKUP(J65,'Matriz de Avaliação'!$C$5:$D$9,2,FALSE)))</f>
        <v>15</v>
      </c>
      <c r="J65" s="66" t="s">
        <v>23</v>
      </c>
      <c r="K65" s="37">
        <f>IF(L65=0,"?",(VLOOKUP(L65,'Matriz de Avaliação'!$C$11:$D$15,2,FALSE)))</f>
        <v>2</v>
      </c>
      <c r="L65" s="65" t="s">
        <v>5</v>
      </c>
      <c r="M65" s="38">
        <f>IF(N65=0,"?",(VLOOKUP(N65,'Matriz de Avaliação'!$C$17:$D$21,2,FALSE)))</f>
        <v>0.5</v>
      </c>
      <c r="N65" s="48" t="s">
        <v>31</v>
      </c>
      <c r="O65" s="35">
        <f t="shared" si="10"/>
        <v>15</v>
      </c>
      <c r="P65" s="520" t="str">
        <f>IF(O65&lt;'Matriz de Avaliação'!$D$31,(IF(O65&lt;'Matriz de Avaliação'!$D$29,(IF(O65&lt;'Matriz de Avaliação'!$D$27,(IF(O65&lt;'Matriz de Avaliação'!$D$25,'Matriz de Avaliação'!$E$23,'Matriz de Avaliação'!$E$25)),'Matriz de Avaliação'!$E$27)),'Matriz de Avaliação'!$E$29)),'Matriz de Avaliação'!$E$31)</f>
        <v>BAIXO</v>
      </c>
      <c r="Q65" s="339" t="s">
        <v>1319</v>
      </c>
      <c r="R65" s="38">
        <f>IF(S65=0,"?",(VLOOKUP(S65,'Matriz de Avaliação'!$C$36:$E$40,2,FALSE)))</f>
        <v>2.5</v>
      </c>
      <c r="S65" s="48" t="s">
        <v>161</v>
      </c>
      <c r="T65" s="35">
        <f t="shared" si="9"/>
        <v>6</v>
      </c>
      <c r="U65" s="74" t="str">
        <f>IF(T65&lt;'Matriz de Avaliação'!$D$31,(IF(T65&lt;'Matriz de Avaliação'!$D$29,(IF(T65&lt;'Matriz de Avaliação'!$D$27,(IF(T65&lt;'Matriz de Avaliação'!$D$25,'Matriz de Avaliação'!$E$23,'Matriz de Avaliação'!$E$25)),'Matriz de Avaliação'!$E$27)),'Matriz de Avaliação'!$E$29)),'Matriz de Avaliação'!$E$31)</f>
        <v>BAIXO</v>
      </c>
      <c r="V65" s="364"/>
      <c r="W65" s="364"/>
      <c r="X65" s="364"/>
      <c r="Y65" s="364"/>
      <c r="Z65" s="364"/>
    </row>
    <row r="66" spans="2:26" ht="45.6" outlineLevel="1">
      <c r="B66" s="361" t="s">
        <v>1247</v>
      </c>
      <c r="C66" s="361" t="s">
        <v>1178</v>
      </c>
      <c r="D66" s="361" t="s">
        <v>1177</v>
      </c>
      <c r="E66" s="368" t="s">
        <v>51</v>
      </c>
      <c r="F66" s="352" t="s">
        <v>81</v>
      </c>
      <c r="G66" s="352" t="s">
        <v>371</v>
      </c>
      <c r="H66" s="521" t="s">
        <v>1126</v>
      </c>
      <c r="I66" s="36">
        <f>IF(J66=0,"?",(VLOOKUP(J66,'Matriz de Avaliação'!$C$5:$D$9,2,FALSE)))</f>
        <v>5</v>
      </c>
      <c r="J66" s="66" t="s">
        <v>121</v>
      </c>
      <c r="K66" s="37">
        <f>IF(L66=0,"?",(VLOOKUP(L66,'Matriz de Avaliação'!$C$11:$D$15,2,FALSE)))</f>
        <v>2</v>
      </c>
      <c r="L66" s="65" t="s">
        <v>5</v>
      </c>
      <c r="M66" s="38">
        <f>IF(N66=0,"?",(VLOOKUP(N66,'Matriz de Avaliação'!$C$17:$D$21,2,FALSE)))</f>
        <v>0.5</v>
      </c>
      <c r="N66" s="48" t="s">
        <v>31</v>
      </c>
      <c r="O66" s="35">
        <f t="shared" si="10"/>
        <v>5</v>
      </c>
      <c r="P66" s="520" t="str">
        <f>IF(O66&lt;'Matriz de Avaliação'!$D$31,(IF(O66&lt;'Matriz de Avaliação'!$D$29,(IF(O66&lt;'Matriz de Avaliação'!$D$27,(IF(O66&lt;'Matriz de Avaliação'!$D$25,'Matriz de Avaliação'!$E$23,'Matriz de Avaliação'!$E$25)),'Matriz de Avaliação'!$E$27)),'Matriz de Avaliação'!$E$29)),'Matriz de Avaliação'!$E$31)</f>
        <v>BAIXO</v>
      </c>
      <c r="Q66" s="351" t="s">
        <v>1308</v>
      </c>
      <c r="R66" s="38">
        <f>IF(S66=0,"?",(VLOOKUP(S66,'Matriz de Avaliação'!$C$36:$E$40,2,FALSE)))</f>
        <v>2.5</v>
      </c>
      <c r="S66" s="48" t="s">
        <v>161</v>
      </c>
      <c r="T66" s="35">
        <f t="shared" si="9"/>
        <v>2</v>
      </c>
      <c r="U66" s="74" t="str">
        <f>IF(T66&lt;'Matriz de Avaliação'!$D$31,(IF(T66&lt;'Matriz de Avaliação'!$D$29,(IF(T66&lt;'Matriz de Avaliação'!$D$27,(IF(T66&lt;'Matriz de Avaliação'!$D$25,'Matriz de Avaliação'!$E$23,'Matriz de Avaliação'!$E$25)),'Matriz de Avaliação'!$E$27)),'Matriz de Avaliação'!$E$29)),'Matriz de Avaliação'!$E$31)</f>
        <v>BAIXO</v>
      </c>
      <c r="V66" s="364"/>
      <c r="W66" s="364"/>
      <c r="X66" s="364"/>
      <c r="Y66" s="364"/>
      <c r="Z66" s="364"/>
    </row>
    <row r="67" spans="2:26" ht="34.200000000000003" outlineLevel="1">
      <c r="B67" s="361" t="s">
        <v>1247</v>
      </c>
      <c r="C67" s="361" t="s">
        <v>1180</v>
      </c>
      <c r="D67" s="366" t="s">
        <v>1179</v>
      </c>
      <c r="E67" s="368" t="s">
        <v>51</v>
      </c>
      <c r="F67" s="352" t="s">
        <v>138</v>
      </c>
      <c r="G67" s="352" t="s">
        <v>366</v>
      </c>
      <c r="H67" s="521" t="s">
        <v>1076</v>
      </c>
      <c r="I67" s="36">
        <f>IF(J67=0,"?",(VLOOKUP(J67,'Matriz de Avaliação'!$C$5:$D$9,2,FALSE)))</f>
        <v>15</v>
      </c>
      <c r="J67" s="66" t="s">
        <v>23</v>
      </c>
      <c r="K67" s="37">
        <f>IF(L67=0,"?",(VLOOKUP(L67,'Matriz de Avaliação'!$C$11:$D$15,2,FALSE)))</f>
        <v>2</v>
      </c>
      <c r="L67" s="65" t="s">
        <v>5</v>
      </c>
      <c r="M67" s="38">
        <f>IF(N67=0,"?",(VLOOKUP(N67,'Matriz de Avaliação'!$C$17:$D$21,2,FALSE)))</f>
        <v>0.5</v>
      </c>
      <c r="N67" s="48" t="s">
        <v>31</v>
      </c>
      <c r="O67" s="35">
        <f t="shared" si="10"/>
        <v>15</v>
      </c>
      <c r="P67" s="520" t="str">
        <f>IF(O67&lt;'Matriz de Avaliação'!$D$31,(IF(O67&lt;'Matriz de Avaliação'!$D$29,(IF(O67&lt;'Matriz de Avaliação'!$D$27,(IF(O67&lt;'Matriz de Avaliação'!$D$25,'Matriz de Avaliação'!$E$23,'Matriz de Avaliação'!$E$25)),'Matriz de Avaliação'!$E$27)),'Matriz de Avaliação'!$E$29)),'Matriz de Avaliação'!$E$31)</f>
        <v>BAIXO</v>
      </c>
      <c r="Q67" s="341" t="s">
        <v>1320</v>
      </c>
      <c r="R67" s="38">
        <f>IF(S67=0,"?",(VLOOKUP(S67,'Matriz de Avaliação'!$C$36:$E$40,2,FALSE)))</f>
        <v>2</v>
      </c>
      <c r="S67" s="48" t="s">
        <v>159</v>
      </c>
      <c r="T67" s="35">
        <f t="shared" si="9"/>
        <v>7.5</v>
      </c>
      <c r="U67" s="74" t="str">
        <f>IF(T67&lt;'Matriz de Avaliação'!$D$31,(IF(T67&lt;'Matriz de Avaliação'!$D$29,(IF(T67&lt;'Matriz de Avaliação'!$D$27,(IF(T67&lt;'Matriz de Avaliação'!$D$25,'Matriz de Avaliação'!$E$23,'Matriz de Avaliação'!$E$25)),'Matriz de Avaliação'!$E$27)),'Matriz de Avaliação'!$E$29)),'Matriz de Avaliação'!$E$31)</f>
        <v>BAIXO</v>
      </c>
      <c r="V67" s="386"/>
      <c r="W67" s="364"/>
      <c r="X67" s="386"/>
      <c r="Y67" s="386"/>
      <c r="Z67" s="386"/>
    </row>
    <row r="68" spans="2:26" ht="45.6" outlineLevel="1">
      <c r="B68" s="361" t="s">
        <v>1247</v>
      </c>
      <c r="C68" s="361" t="s">
        <v>1180</v>
      </c>
      <c r="D68" s="366" t="s">
        <v>1179</v>
      </c>
      <c r="E68" s="510" t="s">
        <v>51</v>
      </c>
      <c r="F68" s="352" t="s">
        <v>642</v>
      </c>
      <c r="G68" s="352" t="s">
        <v>464</v>
      </c>
      <c r="H68" s="521" t="s">
        <v>69</v>
      </c>
      <c r="I68" s="36">
        <f>IF(J68=0,"?",(VLOOKUP(J68,'Matriz de Avaliação'!$C$5:$D$9,2,FALSE)))</f>
        <v>15</v>
      </c>
      <c r="J68" s="66" t="s">
        <v>23</v>
      </c>
      <c r="K68" s="37">
        <f>IF(L68=0,"?",(VLOOKUP(L68,'Matriz de Avaliação'!$C$11:$D$15,2,FALSE)))</f>
        <v>2</v>
      </c>
      <c r="L68" s="65" t="s">
        <v>5</v>
      </c>
      <c r="M68" s="38">
        <f>IF(N68=0,"?",(VLOOKUP(N68,'Matriz de Avaliação'!$C$17:$D$21,2,FALSE)))</f>
        <v>0.5</v>
      </c>
      <c r="N68" s="48" t="s">
        <v>31</v>
      </c>
      <c r="O68" s="35">
        <f t="shared" si="10"/>
        <v>15</v>
      </c>
      <c r="P68" s="520" t="str">
        <f>IF(O68&lt;'Matriz de Avaliação'!$D$31,(IF(O68&lt;'Matriz de Avaliação'!$D$29,(IF(O68&lt;'Matriz de Avaliação'!$D$27,(IF(O68&lt;'Matriz de Avaliação'!$D$25,'Matriz de Avaliação'!$E$23,'Matriz de Avaliação'!$E$25)),'Matriz de Avaliação'!$E$27)),'Matriz de Avaliação'!$E$29)),'Matriz de Avaliação'!$E$31)</f>
        <v>BAIXO</v>
      </c>
      <c r="Q68" s="337" t="s">
        <v>1327</v>
      </c>
      <c r="R68" s="38">
        <f>IF(S68=0,"?",(VLOOKUP(S68,'Matriz de Avaliação'!$C$36:$E$40,2,FALSE)))</f>
        <v>2</v>
      </c>
      <c r="S68" s="48" t="s">
        <v>159</v>
      </c>
      <c r="T68" s="35">
        <f t="shared" si="9"/>
        <v>7.5</v>
      </c>
      <c r="U68" s="74" t="str">
        <f>IF(T68&lt;'Matriz de Avaliação'!$D$31,(IF(T68&lt;'Matriz de Avaliação'!$D$29,(IF(T68&lt;'Matriz de Avaliação'!$D$27,(IF(T68&lt;'Matriz de Avaliação'!$D$25,'Matriz de Avaliação'!$E$23,'Matriz de Avaliação'!$E$25)),'Matriz de Avaliação'!$E$27)),'Matriz de Avaliação'!$E$29)),'Matriz de Avaliação'!$E$31)</f>
        <v>BAIXO</v>
      </c>
      <c r="V68" s="386"/>
      <c r="W68" s="364"/>
      <c r="X68" s="386"/>
      <c r="Y68" s="386"/>
      <c r="Z68" s="386"/>
    </row>
    <row r="69" spans="2:26" ht="79.8" outlineLevel="1">
      <c r="B69" s="361" t="s">
        <v>1247</v>
      </c>
      <c r="C69" s="361" t="s">
        <v>1180</v>
      </c>
      <c r="D69" s="366" t="s">
        <v>1179</v>
      </c>
      <c r="E69" s="510" t="s">
        <v>52</v>
      </c>
      <c r="F69" s="352" t="s">
        <v>640</v>
      </c>
      <c r="G69" s="352" t="s">
        <v>572</v>
      </c>
      <c r="H69" s="521" t="s">
        <v>641</v>
      </c>
      <c r="I69" s="36">
        <f>IF(J69=0,"?",(VLOOKUP(J69,'Matriz de Avaliação'!$C$5:$D$9,2,FALSE)))</f>
        <v>50</v>
      </c>
      <c r="J69" s="66" t="s">
        <v>123</v>
      </c>
      <c r="K69" s="37">
        <f>IF(L69=0,"?",(VLOOKUP(L69,'Matriz de Avaliação'!$C$11:$D$15,2,FALSE)))</f>
        <v>2</v>
      </c>
      <c r="L69" s="65" t="s">
        <v>5</v>
      </c>
      <c r="M69" s="38">
        <f>IF(N69=0,"?",(VLOOKUP(N69,'Matriz de Avaliação'!$C$17:$D$21,2,FALSE)))</f>
        <v>0.5</v>
      </c>
      <c r="N69" s="48" t="s">
        <v>31</v>
      </c>
      <c r="O69" s="35">
        <f t="shared" si="10"/>
        <v>50</v>
      </c>
      <c r="P69" s="74" t="str">
        <f>IF(O69&lt;'Matriz de Avaliação'!$D$31,(IF(O69&lt;'Matriz de Avaliação'!$D$29,(IF(O69&lt;'Matriz de Avaliação'!$D$27,(IF(O69&lt;'Matriz de Avaliação'!$D$25,'Matriz de Avaliação'!$E$23,'Matriz de Avaliação'!$E$25)),'Matriz de Avaliação'!$E$27)),'Matriz de Avaliação'!$E$29)),'Matriz de Avaliação'!$E$31)</f>
        <v>MÉDIO</v>
      </c>
      <c r="Q69" s="336" t="s">
        <v>1328</v>
      </c>
      <c r="R69" s="38">
        <f>IF(S69=0,"?",(VLOOKUP(S69,'Matriz de Avaliação'!$C$36:$E$40,2,FALSE)))</f>
        <v>2.5</v>
      </c>
      <c r="S69" s="48" t="s">
        <v>161</v>
      </c>
      <c r="T69" s="35">
        <f t="shared" si="9"/>
        <v>20</v>
      </c>
      <c r="U69" s="74" t="str">
        <f>IF(T69&lt;'Matriz de Avaliação'!$D$31,(IF(T69&lt;'Matriz de Avaliação'!$D$29,(IF(T69&lt;'Matriz de Avaliação'!$D$27,(IF(T69&lt;'Matriz de Avaliação'!$D$25,'Matriz de Avaliação'!$E$23,'Matriz de Avaliação'!$E$25)),'Matriz de Avaliação'!$E$27)),'Matriz de Avaliação'!$E$29)),'Matriz de Avaliação'!$E$31)</f>
        <v>MÉDIO</v>
      </c>
      <c r="V69" s="386"/>
      <c r="W69" s="364"/>
      <c r="X69" s="386"/>
      <c r="Y69" s="386"/>
      <c r="Z69" s="386"/>
    </row>
    <row r="70" spans="2:26" ht="45.6" outlineLevel="1">
      <c r="B70" s="361" t="s">
        <v>1247</v>
      </c>
      <c r="C70" s="361" t="s">
        <v>1178</v>
      </c>
      <c r="D70" s="366" t="s">
        <v>1181</v>
      </c>
      <c r="E70" s="510" t="s">
        <v>51</v>
      </c>
      <c r="F70" s="352" t="s">
        <v>82</v>
      </c>
      <c r="G70" s="352" t="s">
        <v>471</v>
      </c>
      <c r="H70" s="521" t="s">
        <v>1128</v>
      </c>
      <c r="I70" s="36">
        <f>IF(J70=0,"?",(VLOOKUP(J70,'Matriz de Avaliação'!$C$5:$D$9,2,FALSE)))</f>
        <v>15</v>
      </c>
      <c r="J70" s="66" t="s">
        <v>23</v>
      </c>
      <c r="K70" s="37">
        <f>IF(L70=0,"?",(VLOOKUP(L70,'Matriz de Avaliação'!$C$11:$D$15,2,FALSE)))</f>
        <v>2</v>
      </c>
      <c r="L70" s="65" t="s">
        <v>5</v>
      </c>
      <c r="M70" s="38">
        <f>IF(N70=0,"?",(VLOOKUP(N70,'Matriz de Avaliação'!$C$17:$D$21,2,FALSE)))</f>
        <v>0.5</v>
      </c>
      <c r="N70" s="48" t="s">
        <v>31</v>
      </c>
      <c r="O70" s="35">
        <f t="shared" si="10"/>
        <v>15</v>
      </c>
      <c r="P70" s="74" t="str">
        <f>IF(O70&lt;'Matriz de Avaliação'!$D$31,(IF(O70&lt;'Matriz de Avaliação'!$D$29,(IF(O70&lt;'Matriz de Avaliação'!$D$27,(IF(O70&lt;'Matriz de Avaliação'!$D$25,'Matriz de Avaliação'!$E$23,'Matriz de Avaliação'!$E$25)),'Matriz de Avaliação'!$E$27)),'Matriz de Avaliação'!$E$29)),'Matriz de Avaliação'!$E$31)</f>
        <v>BAIXO</v>
      </c>
      <c r="Q70" s="336" t="s">
        <v>1329</v>
      </c>
      <c r="R70" s="38">
        <f>IF(S70=0,"?",(VLOOKUP(S70,'Matriz de Avaliação'!$C$36:$E$40,2,FALSE)))</f>
        <v>2.5</v>
      </c>
      <c r="S70" s="48" t="s">
        <v>161</v>
      </c>
      <c r="T70" s="35">
        <f t="shared" si="9"/>
        <v>6</v>
      </c>
      <c r="U70" s="74" t="str">
        <f>IF(T70&lt;'Matriz de Avaliação'!$D$31,(IF(T70&lt;'Matriz de Avaliação'!$D$29,(IF(T70&lt;'Matriz de Avaliação'!$D$27,(IF(T70&lt;'Matriz de Avaliação'!$D$25,'Matriz de Avaliação'!$E$23,'Matriz de Avaliação'!$E$25)),'Matriz de Avaliação'!$E$27)),'Matriz de Avaliação'!$E$29)),'Matriz de Avaliação'!$E$31)</f>
        <v>BAIXO</v>
      </c>
      <c r="V70" s="386"/>
      <c r="W70" s="364"/>
      <c r="X70" s="386"/>
      <c r="Y70" s="386"/>
      <c r="Z70" s="386"/>
    </row>
    <row r="71" spans="2:26" ht="34.200000000000003" outlineLevel="1">
      <c r="B71" s="361" t="s">
        <v>1247</v>
      </c>
      <c r="C71" s="361" t="s">
        <v>1178</v>
      </c>
      <c r="D71" s="365" t="s">
        <v>1181</v>
      </c>
      <c r="E71" s="510" t="s">
        <v>51</v>
      </c>
      <c r="F71" s="352" t="s">
        <v>774</v>
      </c>
      <c r="G71" s="352" t="s">
        <v>471</v>
      </c>
      <c r="H71" s="521" t="s">
        <v>1128</v>
      </c>
      <c r="I71" s="36">
        <f>IF(J71=0,"?",(VLOOKUP(J71,'Matriz de Avaliação'!$C$5:$D$9,2,FALSE)))</f>
        <v>5</v>
      </c>
      <c r="J71" s="66" t="s">
        <v>121</v>
      </c>
      <c r="K71" s="37">
        <f>IF(L71=0,"?",(VLOOKUP(L71,'Matriz de Avaliação'!$C$11:$D$15,2,FALSE)))</f>
        <v>2</v>
      </c>
      <c r="L71" s="65" t="s">
        <v>5</v>
      </c>
      <c r="M71" s="38">
        <f>IF(N71=0,"?",(VLOOKUP(N71,'Matriz de Avaliação'!$C$17:$D$21,2,FALSE)))</f>
        <v>5</v>
      </c>
      <c r="N71" s="48" t="s">
        <v>127</v>
      </c>
      <c r="O71" s="35">
        <f t="shared" si="10"/>
        <v>50</v>
      </c>
      <c r="P71" s="74" t="str">
        <f>IF(O71&lt;'Matriz de Avaliação'!$D$31,(IF(O71&lt;'Matriz de Avaliação'!$D$29,(IF(O71&lt;'Matriz de Avaliação'!$D$27,(IF(O71&lt;'Matriz de Avaliação'!$D$25,'Matriz de Avaliação'!$E$23,'Matriz de Avaliação'!$E$25)),'Matriz de Avaliação'!$E$27)),'Matriz de Avaliação'!$E$29)),'Matriz de Avaliação'!$E$31)</f>
        <v>MÉDIO</v>
      </c>
      <c r="Q71" s="434" t="s">
        <v>1323</v>
      </c>
      <c r="R71" s="38">
        <f>IF(S71=0,"?",(VLOOKUP(S71,'Matriz de Avaliação'!$C$36:$E$40,2,FALSE)))</f>
        <v>1.5</v>
      </c>
      <c r="S71" s="48" t="s">
        <v>165</v>
      </c>
      <c r="T71" s="35">
        <f t="shared" si="9"/>
        <v>33.333333333333336</v>
      </c>
      <c r="U71" s="74" t="str">
        <f>IF(T71&lt;'Matriz de Avaliação'!$D$31,(IF(T71&lt;'Matriz de Avaliação'!$D$29,(IF(T71&lt;'Matriz de Avaliação'!$D$27,(IF(T71&lt;'Matriz de Avaliação'!$D$25,'Matriz de Avaliação'!$E$23,'Matriz de Avaliação'!$E$25)),'Matriz de Avaliação'!$E$27)),'Matriz de Avaliação'!$E$29)),'Matriz de Avaliação'!$E$31)</f>
        <v>MÉDIO</v>
      </c>
      <c r="V71" s="386"/>
      <c r="W71" s="364"/>
      <c r="X71" s="386"/>
      <c r="Y71" s="386"/>
      <c r="Z71" s="386"/>
    </row>
    <row r="72" spans="2:26" ht="34.200000000000003" outlineLevel="1">
      <c r="B72" s="361" t="s">
        <v>1247</v>
      </c>
      <c r="C72" s="361" t="s">
        <v>1180</v>
      </c>
      <c r="D72" s="509" t="s">
        <v>1183</v>
      </c>
      <c r="E72" s="510" t="s">
        <v>51</v>
      </c>
      <c r="F72" s="357" t="s">
        <v>496</v>
      </c>
      <c r="G72" s="357" t="s">
        <v>469</v>
      </c>
      <c r="H72" s="521" t="s">
        <v>287</v>
      </c>
      <c r="I72" s="36">
        <f>IF(J72=0,"?",(VLOOKUP(J72,'Matriz de Avaliação'!$C$5:$D$9,2,FALSE)))</f>
        <v>5</v>
      </c>
      <c r="J72" s="66" t="s">
        <v>121</v>
      </c>
      <c r="K72" s="37">
        <f>IF(L72=0,"?",(VLOOKUP(L72,'Matriz de Avaliação'!$C$11:$D$15,2,FALSE)))</f>
        <v>2</v>
      </c>
      <c r="L72" s="65" t="s">
        <v>5</v>
      </c>
      <c r="M72" s="38">
        <f>IF(N72=0,"?",(VLOOKUP(N72,'Matriz de Avaliação'!$C$17:$D$21,2,FALSE)))</f>
        <v>0.5</v>
      </c>
      <c r="N72" s="48" t="s">
        <v>31</v>
      </c>
      <c r="O72" s="35">
        <f t="shared" si="10"/>
        <v>5</v>
      </c>
      <c r="P72" s="74" t="str">
        <f>IF(O72&lt;'Matriz de Avaliação'!$D$31,(IF(O72&lt;'Matriz de Avaliação'!$D$29,(IF(O72&lt;'Matriz de Avaliação'!$D$27,(IF(O72&lt;'Matriz de Avaliação'!$D$25,'Matriz de Avaliação'!$E$23,'Matriz de Avaliação'!$E$25)),'Matriz de Avaliação'!$E$27)),'Matriz de Avaliação'!$E$29)),'Matriz de Avaliação'!$E$31)</f>
        <v>BAIXO</v>
      </c>
      <c r="Q72" s="341" t="s">
        <v>1275</v>
      </c>
      <c r="R72" s="38">
        <f>IF(S72=0,"?",(VLOOKUP(S72,'Matriz de Avaliação'!$C$36:$E$40,2,FALSE)))</f>
        <v>1.5</v>
      </c>
      <c r="S72" s="48" t="s">
        <v>165</v>
      </c>
      <c r="T72" s="35">
        <f t="shared" si="9"/>
        <v>3.3333333333333335</v>
      </c>
      <c r="U72" s="74" t="str">
        <f>IF(T72&lt;'Matriz de Avaliação'!$D$31,(IF(T72&lt;'Matriz de Avaliação'!$D$29,(IF(T72&lt;'Matriz de Avaliação'!$D$27,(IF(T72&lt;'Matriz de Avaliação'!$D$25,'Matriz de Avaliação'!$E$23,'Matriz de Avaliação'!$E$25)),'Matriz de Avaliação'!$E$27)),'Matriz de Avaliação'!$E$29)),'Matriz de Avaliação'!$E$31)</f>
        <v>BAIXO</v>
      </c>
      <c r="V72" s="386"/>
      <c r="W72" s="364"/>
      <c r="X72" s="389"/>
      <c r="Y72" s="386"/>
      <c r="Z72" s="386"/>
    </row>
    <row r="73" spans="2:26" ht="34.200000000000003" outlineLevel="1">
      <c r="B73" s="361" t="s">
        <v>1247</v>
      </c>
      <c r="C73" s="361" t="s">
        <v>1180</v>
      </c>
      <c r="D73" s="509" t="s">
        <v>1183</v>
      </c>
      <c r="E73" s="368" t="s">
        <v>51</v>
      </c>
      <c r="F73" s="352" t="s">
        <v>1170</v>
      </c>
      <c r="G73" s="352" t="s">
        <v>354</v>
      </c>
      <c r="H73" s="521" t="s">
        <v>287</v>
      </c>
      <c r="I73" s="36">
        <f>IF(J73=0,"?",(VLOOKUP(J73,'Matriz de Avaliação'!$C$5:$D$9,2,FALSE)))</f>
        <v>5</v>
      </c>
      <c r="J73" s="66" t="s">
        <v>121</v>
      </c>
      <c r="K73" s="37">
        <f>IF(L73=0,"?",(VLOOKUP(L73,'Matriz de Avaliação'!$C$11:$D$15,2,FALSE)))</f>
        <v>2</v>
      </c>
      <c r="L73" s="65" t="s">
        <v>5</v>
      </c>
      <c r="M73" s="38">
        <f>IF(N73=0,"?",(VLOOKUP(N73,'Matriz de Avaliação'!$C$17:$D$21,2,FALSE)))</f>
        <v>0.5</v>
      </c>
      <c r="N73" s="48" t="s">
        <v>31</v>
      </c>
      <c r="O73" s="35">
        <f t="shared" si="10"/>
        <v>5</v>
      </c>
      <c r="P73" s="74" t="str">
        <f>IF(O73&lt;'Matriz de Avaliação'!$D$31,(IF(O73&lt;'Matriz de Avaliação'!$D$29,(IF(O73&lt;'Matriz de Avaliação'!$D$27,(IF(O73&lt;'Matriz de Avaliação'!$D$25,'Matriz de Avaliação'!$E$23,'Matriz de Avaliação'!$E$25)),'Matriz de Avaliação'!$E$27)),'Matriz de Avaliação'!$E$29)),'Matriz de Avaliação'!$E$31)</f>
        <v>BAIXO</v>
      </c>
      <c r="Q73" s="351" t="s">
        <v>866</v>
      </c>
      <c r="R73" s="38">
        <f>IF(S73=0,"?",(VLOOKUP(S73,'Matriz de Avaliação'!$C$36:$E$40,2,FALSE)))</f>
        <v>2.5</v>
      </c>
      <c r="S73" s="48" t="s">
        <v>161</v>
      </c>
      <c r="T73" s="35">
        <f t="shared" si="9"/>
        <v>2</v>
      </c>
      <c r="U73" s="74" t="str">
        <f>IF(T73&lt;'Matriz de Avaliação'!$D$31,(IF(T73&lt;'Matriz de Avaliação'!$D$29,(IF(T73&lt;'Matriz de Avaliação'!$D$27,(IF(T73&lt;'Matriz de Avaliação'!$D$25,'Matriz de Avaliação'!$E$23,'Matriz de Avaliação'!$E$25)),'Matriz de Avaliação'!$E$27)),'Matriz de Avaliação'!$E$29)),'Matriz de Avaliação'!$E$31)</f>
        <v>BAIXO</v>
      </c>
      <c r="V73" s="386"/>
      <c r="W73" s="364"/>
      <c r="X73" s="389"/>
      <c r="Y73" s="386"/>
      <c r="Z73" s="386"/>
    </row>
    <row r="74" spans="2:26" ht="34.200000000000003" outlineLevel="1">
      <c r="B74" s="361" t="s">
        <v>1247</v>
      </c>
      <c r="C74" s="361" t="s">
        <v>1180</v>
      </c>
      <c r="D74" s="509" t="s">
        <v>1183</v>
      </c>
      <c r="E74" s="368" t="s">
        <v>51</v>
      </c>
      <c r="F74" s="352" t="s">
        <v>1185</v>
      </c>
      <c r="G74" s="352" t="s">
        <v>366</v>
      </c>
      <c r="H74" s="521" t="s">
        <v>315</v>
      </c>
      <c r="I74" s="36">
        <f>IF(J74=0,"?",(VLOOKUP(J74,'Matriz de Avaliação'!$C$5:$D$9,2,FALSE)))</f>
        <v>15</v>
      </c>
      <c r="J74" s="66" t="s">
        <v>23</v>
      </c>
      <c r="K74" s="37">
        <f>IF(L74=0,"?",(VLOOKUP(L74,'Matriz de Avaliação'!$C$11:$D$15,2,FALSE)))</f>
        <v>2</v>
      </c>
      <c r="L74" s="65" t="s">
        <v>5</v>
      </c>
      <c r="M74" s="38">
        <f>IF(N74=0,"?",(VLOOKUP(N74,'Matriz de Avaliação'!$C$17:$D$21,2,FALSE)))</f>
        <v>0.5</v>
      </c>
      <c r="N74" s="48" t="s">
        <v>31</v>
      </c>
      <c r="O74" s="35">
        <f t="shared" si="10"/>
        <v>15</v>
      </c>
      <c r="P74" s="74" t="str">
        <f>IF(O74&lt;'Matriz de Avaliação'!$D$31,(IF(O74&lt;'Matriz de Avaliação'!$D$29,(IF(O74&lt;'Matriz de Avaliação'!$D$27,(IF(O74&lt;'Matriz de Avaliação'!$D$25,'Matriz de Avaliação'!$E$23,'Matriz de Avaliação'!$E$25)),'Matriz de Avaliação'!$E$27)),'Matriz de Avaliação'!$E$29)),'Matriz de Avaliação'!$E$31)</f>
        <v>BAIXO</v>
      </c>
      <c r="Q74" s="341" t="s">
        <v>1320</v>
      </c>
      <c r="R74" s="38">
        <f>IF(S74=0,"?",(VLOOKUP(S74,'Matriz de Avaliação'!$C$36:$E$40,2,FALSE)))</f>
        <v>2</v>
      </c>
      <c r="S74" s="48" t="s">
        <v>159</v>
      </c>
      <c r="T74" s="35">
        <f t="shared" si="9"/>
        <v>7.5</v>
      </c>
      <c r="U74" s="74" t="str">
        <f>IF(T74&lt;'Matriz de Avaliação'!$D$31,(IF(T74&lt;'Matriz de Avaliação'!$D$29,(IF(T74&lt;'Matriz de Avaliação'!$D$27,(IF(T74&lt;'Matriz de Avaliação'!$D$25,'Matriz de Avaliação'!$E$23,'Matriz de Avaliação'!$E$25)),'Matriz de Avaliação'!$E$27)),'Matriz de Avaliação'!$E$29)),'Matriz de Avaliação'!$E$31)</f>
        <v>BAIXO</v>
      </c>
      <c r="V74" s="386"/>
      <c r="W74" s="364"/>
      <c r="X74" s="389"/>
      <c r="Y74" s="386"/>
      <c r="Z74" s="386"/>
    </row>
    <row r="75" spans="2:26" ht="68.400000000000006" outlineLevel="1">
      <c r="B75" s="361" t="s">
        <v>1247</v>
      </c>
      <c r="C75" s="361" t="s">
        <v>1180</v>
      </c>
      <c r="D75" s="509" t="s">
        <v>1309</v>
      </c>
      <c r="E75" s="368" t="s">
        <v>51</v>
      </c>
      <c r="F75" s="352" t="s">
        <v>1184</v>
      </c>
      <c r="G75" s="352" t="s">
        <v>371</v>
      </c>
      <c r="H75" s="521" t="s">
        <v>1126</v>
      </c>
      <c r="I75" s="36">
        <f>IF(J75=0,"?",(VLOOKUP(J75,'Matriz de Avaliação'!$C$5:$D$9,2,FALSE)))</f>
        <v>5</v>
      </c>
      <c r="J75" s="66" t="s">
        <v>121</v>
      </c>
      <c r="K75" s="37">
        <f>IF(L75=0,"?",(VLOOKUP(L75,'Matriz de Avaliação'!$C$11:$D$15,2,FALSE)))</f>
        <v>2</v>
      </c>
      <c r="L75" s="65" t="s">
        <v>5</v>
      </c>
      <c r="M75" s="38">
        <f>IF(N75=0,"?",(VLOOKUP(N75,'Matriz de Avaliação'!$C$17:$D$21,2,FALSE)))</f>
        <v>0.5</v>
      </c>
      <c r="N75" s="48" t="s">
        <v>31</v>
      </c>
      <c r="O75" s="35">
        <f t="shared" si="10"/>
        <v>5</v>
      </c>
      <c r="P75" s="74" t="str">
        <f>IF(O75&lt;'Matriz de Avaliação'!$D$31,(IF(O75&lt;'Matriz de Avaliação'!$D$29,(IF(O75&lt;'Matriz de Avaliação'!$D$27,(IF(O75&lt;'Matriz de Avaliação'!$D$25,'Matriz de Avaliação'!$E$23,'Matriz de Avaliação'!$E$25)),'Matriz de Avaliação'!$E$27)),'Matriz de Avaliação'!$E$29)),'Matriz de Avaliação'!$E$31)</f>
        <v>BAIXO</v>
      </c>
      <c r="Q75" s="336" t="s">
        <v>1326</v>
      </c>
      <c r="R75" s="38">
        <f>IF(S75=0,"?",(VLOOKUP(S75,'Matriz de Avaliação'!$C$36:$E$40,2,FALSE)))</f>
        <v>2.5</v>
      </c>
      <c r="S75" s="48" t="s">
        <v>161</v>
      </c>
      <c r="T75" s="35">
        <f t="shared" si="9"/>
        <v>2</v>
      </c>
      <c r="U75" s="74" t="str">
        <f>IF(T75&lt;'Matriz de Avaliação'!$D$31,(IF(T75&lt;'Matriz de Avaliação'!$D$29,(IF(T75&lt;'Matriz de Avaliação'!$D$27,(IF(T75&lt;'Matriz de Avaliação'!$D$25,'Matriz de Avaliação'!$E$23,'Matriz de Avaliação'!$E$25)),'Matriz de Avaliação'!$E$27)),'Matriz de Avaliação'!$E$29)),'Matriz de Avaliação'!$E$31)</f>
        <v>BAIXO</v>
      </c>
      <c r="V75" s="386"/>
      <c r="W75" s="364"/>
      <c r="X75" s="389"/>
      <c r="Y75" s="386"/>
      <c r="Z75" s="386"/>
    </row>
    <row r="76" spans="2:26" ht="34.200000000000003" outlineLevel="1">
      <c r="B76" s="361" t="s">
        <v>1247</v>
      </c>
      <c r="C76" s="361"/>
      <c r="D76" s="381" t="s">
        <v>644</v>
      </c>
      <c r="E76" s="368" t="s">
        <v>51</v>
      </c>
      <c r="F76" s="352" t="s">
        <v>138</v>
      </c>
      <c r="G76" s="352" t="s">
        <v>366</v>
      </c>
      <c r="H76" s="521" t="s">
        <v>1076</v>
      </c>
      <c r="I76" s="36">
        <f>IF(J76=0,"?",(VLOOKUP(J76,'Matriz de Avaliação'!$C$5:$D$9,2,FALSE)))</f>
        <v>15</v>
      </c>
      <c r="J76" s="66" t="s">
        <v>23</v>
      </c>
      <c r="K76" s="37">
        <f>IF(L76=0,"?",(VLOOKUP(L76,'Matriz de Avaliação'!$C$11:$D$15,2,FALSE)))</f>
        <v>2</v>
      </c>
      <c r="L76" s="65" t="s">
        <v>5</v>
      </c>
      <c r="M76" s="38">
        <f>IF(N76=0,"?",(VLOOKUP(N76,'Matriz de Avaliação'!$C$17:$D$21,2,FALSE)))</f>
        <v>0.5</v>
      </c>
      <c r="N76" s="48" t="s">
        <v>31</v>
      </c>
      <c r="O76" s="35">
        <f t="shared" si="10"/>
        <v>15</v>
      </c>
      <c r="P76" s="74" t="str">
        <f>IF(O76&lt;'Matriz de Avaliação'!$D$31,(IF(O76&lt;'Matriz de Avaliação'!$D$29,(IF(O76&lt;'Matriz de Avaliação'!$D$27,(IF(O76&lt;'Matriz de Avaliação'!$D$25,'Matriz de Avaliação'!$E$23,'Matriz de Avaliação'!$E$25)),'Matriz de Avaliação'!$E$27)),'Matriz de Avaliação'!$E$29)),'Matriz de Avaliação'!$E$31)</f>
        <v>BAIXO</v>
      </c>
      <c r="Q76" s="341" t="s">
        <v>1320</v>
      </c>
      <c r="R76" s="38">
        <f>IF(S76=0,"?",(VLOOKUP(S76,'Matriz de Avaliação'!$C$36:$E$40,2,FALSE)))</f>
        <v>2</v>
      </c>
      <c r="S76" s="48" t="s">
        <v>159</v>
      </c>
      <c r="T76" s="35">
        <f t="shared" si="9"/>
        <v>7.5</v>
      </c>
      <c r="U76" s="74" t="str">
        <f>IF(T76&lt;'Matriz de Avaliação'!$D$31,(IF(T76&lt;'Matriz de Avaliação'!$D$29,(IF(T76&lt;'Matriz de Avaliação'!$D$27,(IF(T76&lt;'Matriz de Avaliação'!$D$25,'Matriz de Avaliação'!$E$23,'Matriz de Avaliação'!$E$25)),'Matriz de Avaliação'!$E$27)),'Matriz de Avaliação'!$E$29)),'Matriz de Avaliação'!$E$31)</f>
        <v>BAIXO</v>
      </c>
      <c r="V76" s="386"/>
      <c r="W76" s="364"/>
      <c r="X76" s="386"/>
      <c r="Y76" s="386"/>
      <c r="Z76" s="386"/>
    </row>
    <row r="77" spans="2:26" ht="45.6" outlineLevel="1">
      <c r="B77" s="361" t="s">
        <v>1247</v>
      </c>
      <c r="C77" s="361"/>
      <c r="D77" s="365" t="s">
        <v>644</v>
      </c>
      <c r="E77" s="368" t="s">
        <v>51</v>
      </c>
      <c r="F77" s="352" t="s">
        <v>642</v>
      </c>
      <c r="G77" s="352" t="s">
        <v>464</v>
      </c>
      <c r="H77" s="521" t="s">
        <v>69</v>
      </c>
      <c r="I77" s="36">
        <f>IF(J77=0,"?",(VLOOKUP(J77,'Matriz de Avaliação'!$C$5:$D$9,2,FALSE)))</f>
        <v>15</v>
      </c>
      <c r="J77" s="66" t="s">
        <v>23</v>
      </c>
      <c r="K77" s="37">
        <f>IF(L77=0,"?",(VLOOKUP(L77,'Matriz de Avaliação'!$C$11:$D$15,2,FALSE)))</f>
        <v>2</v>
      </c>
      <c r="L77" s="65" t="s">
        <v>5</v>
      </c>
      <c r="M77" s="38">
        <f>IF(N77=0,"?",(VLOOKUP(N77,'Matriz de Avaliação'!$C$17:$D$21,2,FALSE)))</f>
        <v>0.5</v>
      </c>
      <c r="N77" s="48" t="s">
        <v>31</v>
      </c>
      <c r="O77" s="35">
        <f t="shared" si="10"/>
        <v>15</v>
      </c>
      <c r="P77" s="74" t="str">
        <f>IF(O77&lt;'Matriz de Avaliação'!$D$31,(IF(O77&lt;'Matriz de Avaliação'!$D$29,(IF(O77&lt;'Matriz de Avaliação'!$D$27,(IF(O77&lt;'Matriz de Avaliação'!$D$25,'Matriz de Avaliação'!$E$23,'Matriz de Avaliação'!$E$25)),'Matriz de Avaliação'!$E$27)),'Matriz de Avaliação'!$E$29)),'Matriz de Avaliação'!$E$31)</f>
        <v>BAIXO</v>
      </c>
      <c r="Q77" s="337" t="s">
        <v>1327</v>
      </c>
      <c r="R77" s="38">
        <f>IF(S77=0,"?",(VLOOKUP(S77,'Matriz de Avaliação'!$C$36:$E$40,2,FALSE)))</f>
        <v>2</v>
      </c>
      <c r="S77" s="48" t="s">
        <v>159</v>
      </c>
      <c r="T77" s="35">
        <f t="shared" si="9"/>
        <v>7.5</v>
      </c>
      <c r="U77" s="74" t="str">
        <f>IF(T77&lt;'Matriz de Avaliação'!$D$31,(IF(T77&lt;'Matriz de Avaliação'!$D$29,(IF(T77&lt;'Matriz de Avaliação'!$D$27,(IF(T77&lt;'Matriz de Avaliação'!$D$25,'Matriz de Avaliação'!$E$23,'Matriz de Avaliação'!$E$25)),'Matriz de Avaliação'!$E$27)),'Matriz de Avaliação'!$E$29)),'Matriz de Avaliação'!$E$31)</f>
        <v>BAIXO</v>
      </c>
      <c r="V77" s="386"/>
      <c r="W77" s="364"/>
      <c r="X77" s="386"/>
      <c r="Y77" s="386"/>
      <c r="Z77" s="386"/>
    </row>
    <row r="78" spans="2:26" ht="114" outlineLevel="1">
      <c r="B78" s="361" t="s">
        <v>1247</v>
      </c>
      <c r="C78" s="361" t="s">
        <v>1178</v>
      </c>
      <c r="D78" s="365" t="s">
        <v>1182</v>
      </c>
      <c r="E78" s="510" t="s">
        <v>51</v>
      </c>
      <c r="F78" s="352" t="s">
        <v>68</v>
      </c>
      <c r="G78" s="357" t="s">
        <v>358</v>
      </c>
      <c r="H78" s="521" t="s">
        <v>1204</v>
      </c>
      <c r="I78" s="36">
        <f>IF(J78=0,"?",(VLOOKUP(J78,'Matriz de Avaliação'!$C$5:$D$9,2,FALSE)))</f>
        <v>15</v>
      </c>
      <c r="J78" s="66" t="s">
        <v>23</v>
      </c>
      <c r="K78" s="37">
        <f>IF(L78=0,"?",(VLOOKUP(L78,'Matriz de Avaliação'!$C$11:$D$15,2,FALSE)))</f>
        <v>2</v>
      </c>
      <c r="L78" s="65" t="s">
        <v>5</v>
      </c>
      <c r="M78" s="38">
        <f>IF(N78=0,"?",(VLOOKUP(N78,'Matriz de Avaliação'!$C$17:$D$21,2,FALSE)))</f>
        <v>0.5</v>
      </c>
      <c r="N78" s="48" t="s">
        <v>31</v>
      </c>
      <c r="O78" s="35">
        <f t="shared" si="10"/>
        <v>15</v>
      </c>
      <c r="P78" s="74" t="str">
        <f>IF(O78&lt;'Matriz de Avaliação'!$D$31,(IF(O78&lt;'Matriz de Avaliação'!$D$29,(IF(O78&lt;'Matriz de Avaliação'!$D$27,(IF(O78&lt;'Matriz de Avaliação'!$D$25,'Matriz de Avaliação'!$E$23,'Matriz de Avaliação'!$E$25)),'Matriz de Avaliação'!$E$27)),'Matriz de Avaliação'!$E$29)),'Matriz de Avaliação'!$E$31)</f>
        <v>BAIXO</v>
      </c>
      <c r="Q78" s="339" t="s">
        <v>1330</v>
      </c>
      <c r="R78" s="38">
        <f>IF(S78=0,"?",(VLOOKUP(S78,'Matriz de Avaliação'!$C$36:$E$40,2,FALSE)))</f>
        <v>2.5</v>
      </c>
      <c r="S78" s="48" t="s">
        <v>161</v>
      </c>
      <c r="T78" s="35">
        <f t="shared" si="9"/>
        <v>6</v>
      </c>
      <c r="U78" s="74" t="str">
        <f>IF(T78&lt;'Matriz de Avaliação'!$D$31,(IF(T78&lt;'Matriz de Avaliação'!$D$29,(IF(T78&lt;'Matriz de Avaliação'!$D$27,(IF(T78&lt;'Matriz de Avaliação'!$D$25,'Matriz de Avaliação'!$E$23,'Matriz de Avaliação'!$E$25)),'Matriz de Avaliação'!$E$27)),'Matriz de Avaliação'!$E$29)),'Matriz de Avaliação'!$E$31)</f>
        <v>BAIXO</v>
      </c>
      <c r="V78" s="386"/>
      <c r="W78" s="364"/>
      <c r="X78" s="386"/>
      <c r="Y78" s="386"/>
      <c r="Z78" s="386"/>
    </row>
    <row r="79" spans="2:26" ht="68.400000000000006" outlineLevel="1">
      <c r="B79" s="361" t="s">
        <v>1247</v>
      </c>
      <c r="C79" s="361" t="s">
        <v>1178</v>
      </c>
      <c r="D79" s="365" t="s">
        <v>1182</v>
      </c>
      <c r="E79" s="368" t="s">
        <v>51</v>
      </c>
      <c r="F79" s="352" t="s">
        <v>81</v>
      </c>
      <c r="G79" s="352" t="s">
        <v>371</v>
      </c>
      <c r="H79" s="521" t="s">
        <v>1126</v>
      </c>
      <c r="I79" s="36">
        <f>IF(J79=0,"?",(VLOOKUP(J79,'Matriz de Avaliação'!$C$5:$D$9,2,FALSE)))</f>
        <v>5</v>
      </c>
      <c r="J79" s="66" t="s">
        <v>121</v>
      </c>
      <c r="K79" s="37">
        <f>IF(L79=0,"?",(VLOOKUP(L79,'Matriz de Avaliação'!$C$11:$D$15,2,FALSE)))</f>
        <v>2</v>
      </c>
      <c r="L79" s="65" t="s">
        <v>5</v>
      </c>
      <c r="M79" s="38">
        <f>IF(N79=0,"?",(VLOOKUP(N79,'Matriz de Avaliação'!$C$17:$D$21,2,FALSE)))</f>
        <v>0.5</v>
      </c>
      <c r="N79" s="48" t="s">
        <v>31</v>
      </c>
      <c r="O79" s="35">
        <f t="shared" si="10"/>
        <v>5</v>
      </c>
      <c r="P79" s="74" t="str">
        <f>IF(O79&lt;'Matriz de Avaliação'!$D$31,(IF(O79&lt;'Matriz de Avaliação'!$D$29,(IF(O79&lt;'Matriz de Avaliação'!$D$27,(IF(O79&lt;'Matriz de Avaliação'!$D$25,'Matriz de Avaliação'!$E$23,'Matriz de Avaliação'!$E$25)),'Matriz de Avaliação'!$E$27)),'Matriz de Avaliação'!$E$29)),'Matriz de Avaliação'!$E$31)</f>
        <v>BAIXO</v>
      </c>
      <c r="Q79" s="336" t="s">
        <v>1326</v>
      </c>
      <c r="R79" s="38">
        <f>IF(S79=0,"?",(VLOOKUP(S79,'Matriz de Avaliação'!$C$36:$E$40,2,FALSE)))</f>
        <v>2.5</v>
      </c>
      <c r="S79" s="48" t="s">
        <v>161</v>
      </c>
      <c r="T79" s="35">
        <f t="shared" si="9"/>
        <v>2</v>
      </c>
      <c r="U79" s="74" t="str">
        <f>IF(T79&lt;'Matriz de Avaliação'!$D$31,(IF(T79&lt;'Matriz de Avaliação'!$D$29,(IF(T79&lt;'Matriz de Avaliação'!$D$27,(IF(T79&lt;'Matriz de Avaliação'!$D$25,'Matriz de Avaliação'!$E$23,'Matriz de Avaliação'!$E$25)),'Matriz de Avaliação'!$E$27)),'Matriz de Avaliação'!$E$29)),'Matriz de Avaliação'!$E$31)</f>
        <v>BAIXO</v>
      </c>
      <c r="V79" s="386"/>
      <c r="W79" s="364"/>
      <c r="X79" s="386"/>
      <c r="Y79" s="386"/>
      <c r="Z79" s="386"/>
    </row>
    <row r="80" spans="2:26" ht="91.2" outlineLevel="1">
      <c r="B80" s="361" t="s">
        <v>1247</v>
      </c>
      <c r="C80" s="361" t="s">
        <v>1178</v>
      </c>
      <c r="D80" s="381" t="s">
        <v>1186</v>
      </c>
      <c r="E80" s="368" t="s">
        <v>51</v>
      </c>
      <c r="F80" s="352" t="s">
        <v>624</v>
      </c>
      <c r="G80" s="352" t="s">
        <v>372</v>
      </c>
      <c r="H80" s="521" t="s">
        <v>1433</v>
      </c>
      <c r="I80" s="36">
        <f>IF(J80=0,"?",(VLOOKUP(J80,'Matriz de Avaliação'!$C$5:$D$9,2,FALSE)))</f>
        <v>15</v>
      </c>
      <c r="J80" s="66" t="s">
        <v>23</v>
      </c>
      <c r="K80" s="37">
        <f>IF(L80=0,"?",(VLOOKUP(L80,'Matriz de Avaliação'!$C$11:$D$15,2,FALSE)))</f>
        <v>2</v>
      </c>
      <c r="L80" s="65" t="s">
        <v>5</v>
      </c>
      <c r="M80" s="38">
        <f>IF(N80=0,"?",(VLOOKUP(N80,'Matriz de Avaliação'!$C$17:$D$21,2,FALSE)))</f>
        <v>0.5</v>
      </c>
      <c r="N80" s="48" t="s">
        <v>31</v>
      </c>
      <c r="O80" s="35">
        <f t="shared" si="10"/>
        <v>15</v>
      </c>
      <c r="P80" s="74" t="str">
        <f>IF(O80&lt;'Matriz de Avaliação'!$D$31,(IF(O80&lt;'Matriz de Avaliação'!$D$29,(IF(O80&lt;'Matriz de Avaliação'!$D$27,(IF(O80&lt;'Matriz de Avaliação'!$D$25,'Matriz de Avaliação'!$E$23,'Matriz de Avaliação'!$E$25)),'Matriz de Avaliação'!$E$27)),'Matriz de Avaliação'!$E$29)),'Matriz de Avaliação'!$E$31)</f>
        <v>BAIXO</v>
      </c>
      <c r="Q80" s="339" t="s">
        <v>1331</v>
      </c>
      <c r="R80" s="38">
        <f>IF(S80=0,"?",(VLOOKUP(S80,'Matriz de Avaliação'!$C$36:$E$40,2,FALSE)))</f>
        <v>2.5</v>
      </c>
      <c r="S80" s="48" t="s">
        <v>161</v>
      </c>
      <c r="T80" s="35">
        <f t="shared" si="9"/>
        <v>6</v>
      </c>
      <c r="U80" s="74" t="str">
        <f>IF(T80&lt;'Matriz de Avaliação'!$D$31,(IF(T80&lt;'Matriz de Avaliação'!$D$29,(IF(T80&lt;'Matriz de Avaliação'!$D$27,(IF(T80&lt;'Matriz de Avaliação'!$D$25,'Matriz de Avaliação'!$E$23,'Matriz de Avaliação'!$E$25)),'Matriz de Avaliação'!$E$27)),'Matriz de Avaliação'!$E$29)),'Matriz de Avaliação'!$E$31)</f>
        <v>BAIXO</v>
      </c>
      <c r="V80" s="386"/>
      <c r="W80" s="364"/>
      <c r="X80" s="386"/>
      <c r="Y80" s="386"/>
      <c r="Z80" s="386"/>
    </row>
    <row r="81" spans="2:26" ht="45.6" outlineLevel="1">
      <c r="B81" s="361" t="s">
        <v>1247</v>
      </c>
      <c r="C81" s="361" t="s">
        <v>1178</v>
      </c>
      <c r="D81" s="365" t="s">
        <v>1186</v>
      </c>
      <c r="E81" s="368" t="s">
        <v>51</v>
      </c>
      <c r="F81" s="352" t="s">
        <v>81</v>
      </c>
      <c r="G81" s="352" t="s">
        <v>371</v>
      </c>
      <c r="H81" s="521" t="s">
        <v>1126</v>
      </c>
      <c r="I81" s="36">
        <f>IF(J81=0,"?",(VLOOKUP(J81,'Matriz de Avaliação'!$C$5:$D$9,2,FALSE)))</f>
        <v>5</v>
      </c>
      <c r="J81" s="66" t="s">
        <v>121</v>
      </c>
      <c r="K81" s="37">
        <f>IF(L81=0,"?",(VLOOKUP(L81,'Matriz de Avaliação'!$C$11:$D$15,2,FALSE)))</f>
        <v>2</v>
      </c>
      <c r="L81" s="65" t="s">
        <v>5</v>
      </c>
      <c r="M81" s="38">
        <f>IF(N81=0,"?",(VLOOKUP(N81,'Matriz de Avaliação'!$C$17:$D$21,2,FALSE)))</f>
        <v>0.5</v>
      </c>
      <c r="N81" s="48" t="s">
        <v>31</v>
      </c>
      <c r="O81" s="35">
        <f t="shared" si="10"/>
        <v>5</v>
      </c>
      <c r="P81" s="74" t="str">
        <f>IF(O81&lt;'Matriz de Avaliação'!$D$31,(IF(O81&lt;'Matriz de Avaliação'!$D$29,(IF(O81&lt;'Matriz de Avaliação'!$D$27,(IF(O81&lt;'Matriz de Avaliação'!$D$25,'Matriz de Avaliação'!$E$23,'Matriz de Avaliação'!$E$25)),'Matriz de Avaliação'!$E$27)),'Matriz de Avaliação'!$E$29)),'Matriz de Avaliação'!$E$31)</f>
        <v>BAIXO</v>
      </c>
      <c r="Q81" s="351" t="s">
        <v>1308</v>
      </c>
      <c r="R81" s="38">
        <f>IF(S81=0,"?",(VLOOKUP(S81,'Matriz de Avaliação'!$C$36:$E$40,2,FALSE)))</f>
        <v>2.5</v>
      </c>
      <c r="S81" s="48" t="s">
        <v>161</v>
      </c>
      <c r="T81" s="35">
        <f t="shared" si="9"/>
        <v>2</v>
      </c>
      <c r="U81" s="74" t="str">
        <f>IF(T81&lt;'Matriz de Avaliação'!$D$31,(IF(T81&lt;'Matriz de Avaliação'!$D$29,(IF(T81&lt;'Matriz de Avaliação'!$D$27,(IF(T81&lt;'Matriz de Avaliação'!$D$25,'Matriz de Avaliação'!$E$23,'Matriz de Avaliação'!$E$25)),'Matriz de Avaliação'!$E$27)),'Matriz de Avaliação'!$E$29)),'Matriz de Avaliação'!$E$31)</f>
        <v>BAIXO</v>
      </c>
      <c r="V81" s="386"/>
      <c r="W81" s="364"/>
      <c r="X81" s="386"/>
      <c r="Y81" s="386"/>
      <c r="Z81" s="386"/>
    </row>
    <row r="82" spans="2:26" ht="34.200000000000003" outlineLevel="1">
      <c r="B82" s="361" t="s">
        <v>1247</v>
      </c>
      <c r="C82" s="361" t="s">
        <v>1188</v>
      </c>
      <c r="D82" s="361" t="s">
        <v>1187</v>
      </c>
      <c r="E82" s="368" t="s">
        <v>51</v>
      </c>
      <c r="F82" s="352" t="s">
        <v>138</v>
      </c>
      <c r="G82" s="352" t="s">
        <v>366</v>
      </c>
      <c r="H82" s="521" t="s">
        <v>315</v>
      </c>
      <c r="I82" s="36">
        <f>IF(J82=0,"?",(VLOOKUP(J82,'Matriz de Avaliação'!$C$5:$D$9,2,FALSE)))</f>
        <v>15</v>
      </c>
      <c r="J82" s="66" t="s">
        <v>23</v>
      </c>
      <c r="K82" s="37">
        <f>IF(L82=0,"?",(VLOOKUP(L82,'Matriz de Avaliação'!$C$11:$D$15,2,FALSE)))</f>
        <v>2</v>
      </c>
      <c r="L82" s="65" t="s">
        <v>5</v>
      </c>
      <c r="M82" s="38">
        <f>IF(N82=0,"?",(VLOOKUP(N82,'Matriz de Avaliação'!$C$17:$D$21,2,FALSE)))</f>
        <v>0.5</v>
      </c>
      <c r="N82" s="48" t="s">
        <v>31</v>
      </c>
      <c r="O82" s="35">
        <f t="shared" si="10"/>
        <v>15</v>
      </c>
      <c r="P82" s="74" t="str">
        <f>IF(O82&lt;'Matriz de Avaliação'!$D$31,(IF(O82&lt;'Matriz de Avaliação'!$D$29,(IF(O82&lt;'Matriz de Avaliação'!$D$27,(IF(O82&lt;'Matriz de Avaliação'!$D$25,'Matriz de Avaliação'!$E$23,'Matriz de Avaliação'!$E$25)),'Matriz de Avaliação'!$E$27)),'Matriz de Avaliação'!$E$29)),'Matriz de Avaliação'!$E$31)</f>
        <v>BAIXO</v>
      </c>
      <c r="Q82" s="341" t="s">
        <v>1320</v>
      </c>
      <c r="R82" s="38">
        <f>IF(S82=0,"?",(VLOOKUP(S82,'Matriz de Avaliação'!$C$36:$E$40,2,FALSE)))</f>
        <v>2</v>
      </c>
      <c r="S82" s="48" t="s">
        <v>159</v>
      </c>
      <c r="T82" s="35">
        <f t="shared" si="9"/>
        <v>7.5</v>
      </c>
      <c r="U82" s="74" t="str">
        <f>IF(T82&lt;'Matriz de Avaliação'!$D$31,(IF(T82&lt;'Matriz de Avaliação'!$D$29,(IF(T82&lt;'Matriz de Avaliação'!$D$27,(IF(T82&lt;'Matriz de Avaliação'!$D$25,'Matriz de Avaliação'!$E$23,'Matriz de Avaliação'!$E$25)),'Matriz de Avaliação'!$E$27)),'Matriz de Avaliação'!$E$29)),'Matriz de Avaliação'!$E$31)</f>
        <v>BAIXO</v>
      </c>
      <c r="V82" s="386"/>
      <c r="W82" s="364"/>
      <c r="X82" s="386"/>
      <c r="Y82" s="386"/>
      <c r="Z82" s="386"/>
    </row>
    <row r="83" spans="2:26" ht="34.200000000000003" outlineLevel="1">
      <c r="B83" s="361" t="s">
        <v>1247</v>
      </c>
      <c r="C83" s="361" t="s">
        <v>1188</v>
      </c>
      <c r="D83" s="361" t="s">
        <v>1158</v>
      </c>
      <c r="E83" s="368" t="s">
        <v>51</v>
      </c>
      <c r="F83" s="352" t="s">
        <v>138</v>
      </c>
      <c r="G83" s="352" t="s">
        <v>366</v>
      </c>
      <c r="H83" s="521" t="s">
        <v>315</v>
      </c>
      <c r="I83" s="36">
        <f>IF(J83=0,"?",(VLOOKUP(J83,'Matriz de Avaliação'!$C$5:$D$9,2,FALSE)))</f>
        <v>15</v>
      </c>
      <c r="J83" s="66" t="s">
        <v>23</v>
      </c>
      <c r="K83" s="37">
        <f>IF(L83=0,"?",(VLOOKUP(L83,'Matriz de Avaliação'!$C$11:$D$15,2,FALSE)))</f>
        <v>2</v>
      </c>
      <c r="L83" s="65" t="s">
        <v>5</v>
      </c>
      <c r="M83" s="38">
        <f>IF(N83=0,"?",(VLOOKUP(N83,'Matriz de Avaliação'!$C$17:$D$21,2,FALSE)))</f>
        <v>0.5</v>
      </c>
      <c r="N83" s="48" t="s">
        <v>31</v>
      </c>
      <c r="O83" s="35">
        <f t="shared" si="10"/>
        <v>15</v>
      </c>
      <c r="P83" s="74" t="str">
        <f>IF(O83&lt;'Matriz de Avaliação'!$D$31,(IF(O83&lt;'Matriz de Avaliação'!$D$29,(IF(O83&lt;'Matriz de Avaliação'!$D$27,(IF(O83&lt;'Matriz de Avaliação'!$D$25,'Matriz de Avaliação'!$E$23,'Matriz de Avaliação'!$E$25)),'Matriz de Avaliação'!$E$27)),'Matriz de Avaliação'!$E$29)),'Matriz de Avaliação'!$E$31)</f>
        <v>BAIXO</v>
      </c>
      <c r="Q83" s="341" t="s">
        <v>1320</v>
      </c>
      <c r="R83" s="38">
        <f>IF(S83=0,"?",(VLOOKUP(S83,'Matriz de Avaliação'!$C$36:$E$40,2,FALSE)))</f>
        <v>2</v>
      </c>
      <c r="S83" s="48" t="s">
        <v>159</v>
      </c>
      <c r="T83" s="35">
        <f t="shared" si="9"/>
        <v>7.5</v>
      </c>
      <c r="U83" s="74" t="str">
        <f>IF(T83&lt;'Matriz de Avaliação'!$D$31,(IF(T83&lt;'Matriz de Avaliação'!$D$29,(IF(T83&lt;'Matriz de Avaliação'!$D$27,(IF(T83&lt;'Matriz de Avaliação'!$D$25,'Matriz de Avaliação'!$E$23,'Matriz de Avaliação'!$E$25)),'Matriz de Avaliação'!$E$27)),'Matriz de Avaliação'!$E$29)),'Matriz de Avaliação'!$E$31)</f>
        <v>BAIXO</v>
      </c>
      <c r="V83" s="386"/>
      <c r="W83" s="364"/>
      <c r="X83" s="386"/>
      <c r="Y83" s="386"/>
      <c r="Z83" s="386"/>
    </row>
    <row r="84" spans="2:26" ht="34.200000000000003" outlineLevel="1">
      <c r="B84" s="361" t="s">
        <v>1247</v>
      </c>
      <c r="C84" s="361" t="s">
        <v>1188</v>
      </c>
      <c r="D84" s="361" t="s">
        <v>1158</v>
      </c>
      <c r="E84" s="368" t="s">
        <v>51</v>
      </c>
      <c r="F84" s="352" t="s">
        <v>647</v>
      </c>
      <c r="G84" s="352" t="s">
        <v>370</v>
      </c>
      <c r="H84" s="521" t="s">
        <v>315</v>
      </c>
      <c r="I84" s="36">
        <f>IF(J84=0,"?",(VLOOKUP(J84,'Matriz de Avaliação'!$C$5:$D$9,2,FALSE)))</f>
        <v>5</v>
      </c>
      <c r="J84" s="66" t="s">
        <v>121</v>
      </c>
      <c r="K84" s="37">
        <f>IF(L84=0,"?",(VLOOKUP(L84,'Matriz de Avaliação'!$C$11:$D$15,2,FALSE)))</f>
        <v>2</v>
      </c>
      <c r="L84" s="65" t="s">
        <v>5</v>
      </c>
      <c r="M84" s="38">
        <f>IF(N84=0,"?",(VLOOKUP(N84,'Matriz de Avaliação'!$C$17:$D$21,2,FALSE)))</f>
        <v>0.5</v>
      </c>
      <c r="N84" s="48" t="s">
        <v>31</v>
      </c>
      <c r="O84" s="35">
        <f t="shared" si="10"/>
        <v>5</v>
      </c>
      <c r="P84" s="74" t="str">
        <f>IF(O84&lt;'Matriz de Avaliação'!$D$31,(IF(O84&lt;'Matriz de Avaliação'!$D$29,(IF(O84&lt;'Matriz de Avaliação'!$D$27,(IF(O84&lt;'Matriz de Avaliação'!$D$25,'Matriz de Avaliação'!$E$23,'Matriz de Avaliação'!$E$25)),'Matriz de Avaliação'!$E$27)),'Matriz de Avaliação'!$E$29)),'Matriz de Avaliação'!$E$31)</f>
        <v>BAIXO</v>
      </c>
      <c r="Q84" s="337" t="s">
        <v>1320</v>
      </c>
      <c r="R84" s="38">
        <f>IF(S84=0,"?",(VLOOKUP(S84,'Matriz de Avaliação'!$C$36:$E$40,2,FALSE)))</f>
        <v>2</v>
      </c>
      <c r="S84" s="48" t="s">
        <v>159</v>
      </c>
      <c r="T84" s="35">
        <f t="shared" si="9"/>
        <v>2.5</v>
      </c>
      <c r="U84" s="74" t="str">
        <f>IF(T84&lt;'Matriz de Avaliação'!$D$31,(IF(T84&lt;'Matriz de Avaliação'!$D$29,(IF(T84&lt;'Matriz de Avaliação'!$D$27,(IF(T84&lt;'Matriz de Avaliação'!$D$25,'Matriz de Avaliação'!$E$23,'Matriz de Avaliação'!$E$25)),'Matriz de Avaliação'!$E$27)),'Matriz de Avaliação'!$E$29)),'Matriz de Avaliação'!$E$31)</f>
        <v>BAIXO</v>
      </c>
      <c r="V84" s="386"/>
      <c r="W84" s="364"/>
      <c r="X84" s="386"/>
      <c r="Y84" s="386"/>
      <c r="Z84" s="386"/>
    </row>
    <row r="85" spans="2:26" ht="79.8" outlineLevel="1">
      <c r="B85" s="361" t="s">
        <v>1247</v>
      </c>
      <c r="C85" s="361" t="s">
        <v>1188</v>
      </c>
      <c r="D85" s="361" t="s">
        <v>1160</v>
      </c>
      <c r="E85" s="368" t="s">
        <v>51</v>
      </c>
      <c r="F85" s="352" t="s">
        <v>624</v>
      </c>
      <c r="G85" s="352" t="s">
        <v>372</v>
      </c>
      <c r="H85" s="521" t="s">
        <v>1433</v>
      </c>
      <c r="I85" s="36">
        <f>IF(J85=0,"?",(VLOOKUP(J85,'Matriz de Avaliação'!$C$5:$D$9,2,FALSE)))</f>
        <v>15</v>
      </c>
      <c r="J85" s="66" t="s">
        <v>23</v>
      </c>
      <c r="K85" s="37">
        <f>IF(L85=0,"?",(VLOOKUP(L85,'Matriz de Avaliação'!$C$11:$D$15,2,FALSE)))</f>
        <v>2</v>
      </c>
      <c r="L85" s="65" t="s">
        <v>5</v>
      </c>
      <c r="M85" s="38">
        <f>IF(N85=0,"?",(VLOOKUP(N85,'Matriz de Avaliação'!$C$17:$D$21,2,FALSE)))</f>
        <v>0.5</v>
      </c>
      <c r="N85" s="48" t="s">
        <v>31</v>
      </c>
      <c r="O85" s="35">
        <f t="shared" si="10"/>
        <v>15</v>
      </c>
      <c r="P85" s="74" t="str">
        <f>IF(O85&lt;'Matriz de Avaliação'!$D$31,(IF(O85&lt;'Matriz de Avaliação'!$D$29,(IF(O85&lt;'Matriz de Avaliação'!$D$27,(IF(O85&lt;'Matriz de Avaliação'!$D$25,'Matriz de Avaliação'!$E$23,'Matriz de Avaliação'!$E$25)),'Matriz de Avaliação'!$E$27)),'Matriz de Avaliação'!$E$29)),'Matriz de Avaliação'!$E$31)</f>
        <v>BAIXO</v>
      </c>
      <c r="Q85" s="339" t="s">
        <v>1321</v>
      </c>
      <c r="R85" s="38">
        <f>IF(S85=0,"?",(VLOOKUP(S85,'Matriz de Avaliação'!$C$36:$E$40,2,FALSE)))</f>
        <v>2.5</v>
      </c>
      <c r="S85" s="48" t="s">
        <v>161</v>
      </c>
      <c r="T85" s="35">
        <f t="shared" si="9"/>
        <v>6</v>
      </c>
      <c r="U85" s="74" t="str">
        <f>IF(T85&lt;'Matriz de Avaliação'!$D$31,(IF(T85&lt;'Matriz de Avaliação'!$D$29,(IF(T85&lt;'Matriz de Avaliação'!$D$27,(IF(T85&lt;'Matriz de Avaliação'!$D$25,'Matriz de Avaliação'!$E$23,'Matriz de Avaliação'!$E$25)),'Matriz de Avaliação'!$E$27)),'Matriz de Avaliação'!$E$29)),'Matriz de Avaliação'!$E$31)</f>
        <v>BAIXO</v>
      </c>
      <c r="V85" s="386"/>
      <c r="W85" s="364"/>
      <c r="X85" s="386"/>
      <c r="Y85" s="386"/>
      <c r="Z85" s="386"/>
    </row>
    <row r="86" spans="2:26" ht="45.6" outlineLevel="1">
      <c r="B86" s="361" t="s">
        <v>1247</v>
      </c>
      <c r="C86" s="361" t="s">
        <v>1188</v>
      </c>
      <c r="D86" s="361" t="s">
        <v>1160</v>
      </c>
      <c r="E86" s="368" t="s">
        <v>51</v>
      </c>
      <c r="F86" s="352" t="s">
        <v>81</v>
      </c>
      <c r="G86" s="352" t="s">
        <v>371</v>
      </c>
      <c r="H86" s="521" t="s">
        <v>1126</v>
      </c>
      <c r="I86" s="36">
        <f>IF(J86=0,"?",(VLOOKUP(J86,'Matriz de Avaliação'!$C$5:$D$9,2,FALSE)))</f>
        <v>5</v>
      </c>
      <c r="J86" s="66" t="s">
        <v>121</v>
      </c>
      <c r="K86" s="37">
        <f>IF(L86=0,"?",(VLOOKUP(L86,'Matriz de Avaliação'!$C$11:$D$15,2,FALSE)))</f>
        <v>2</v>
      </c>
      <c r="L86" s="65" t="s">
        <v>5</v>
      </c>
      <c r="M86" s="38">
        <f>IF(N86=0,"?",(VLOOKUP(N86,'Matriz de Avaliação'!$C$17:$D$21,2,FALSE)))</f>
        <v>0.5</v>
      </c>
      <c r="N86" s="48" t="s">
        <v>31</v>
      </c>
      <c r="O86" s="35">
        <f t="shared" si="10"/>
        <v>5</v>
      </c>
      <c r="P86" s="74" t="str">
        <f>IF(O86&lt;'Matriz de Avaliação'!$D$31,(IF(O86&lt;'Matriz de Avaliação'!$D$29,(IF(O86&lt;'Matriz de Avaliação'!$D$27,(IF(O86&lt;'Matriz de Avaliação'!$D$25,'Matriz de Avaliação'!$E$23,'Matriz de Avaliação'!$E$25)),'Matriz de Avaliação'!$E$27)),'Matriz de Avaliação'!$E$29)),'Matriz de Avaliação'!$E$31)</f>
        <v>BAIXO</v>
      </c>
      <c r="Q86" s="351" t="s">
        <v>1308</v>
      </c>
      <c r="R86" s="38">
        <f>IF(S86=0,"?",(VLOOKUP(S86,'Matriz de Avaliação'!$C$36:$E$40,2,FALSE)))</f>
        <v>2.5</v>
      </c>
      <c r="S86" s="48" t="s">
        <v>161</v>
      </c>
      <c r="T86" s="35">
        <f t="shared" si="9"/>
        <v>2</v>
      </c>
      <c r="U86" s="74" t="str">
        <f>IF(T86&lt;'Matriz de Avaliação'!$D$31,(IF(T86&lt;'Matriz de Avaliação'!$D$29,(IF(T86&lt;'Matriz de Avaliação'!$D$27,(IF(T86&lt;'Matriz de Avaliação'!$D$25,'Matriz de Avaliação'!$E$23,'Matriz de Avaliação'!$E$25)),'Matriz de Avaliação'!$E$27)),'Matriz de Avaliação'!$E$29)),'Matriz de Avaliação'!$E$31)</f>
        <v>BAIXO</v>
      </c>
      <c r="V86" s="386"/>
      <c r="W86" s="364"/>
      <c r="X86" s="386"/>
      <c r="Y86" s="386"/>
      <c r="Z86" s="386"/>
    </row>
    <row r="87" spans="2:26" ht="34.200000000000003" outlineLevel="1">
      <c r="B87" s="361" t="s">
        <v>1247</v>
      </c>
      <c r="C87" s="361" t="s">
        <v>1189</v>
      </c>
      <c r="D87" s="361" t="s">
        <v>1190</v>
      </c>
      <c r="E87" s="368" t="s">
        <v>51</v>
      </c>
      <c r="F87" s="352" t="s">
        <v>138</v>
      </c>
      <c r="G87" s="352" t="s">
        <v>366</v>
      </c>
      <c r="H87" s="521" t="s">
        <v>315</v>
      </c>
      <c r="I87" s="36">
        <f>IF(J87=0,"?",(VLOOKUP(J87,'Matriz de Avaliação'!$C$5:$D$9,2,FALSE)))</f>
        <v>15</v>
      </c>
      <c r="J87" s="66" t="s">
        <v>23</v>
      </c>
      <c r="K87" s="37">
        <f>IF(L87=0,"?",(VLOOKUP(L87,'Matriz de Avaliação'!$C$11:$D$15,2,FALSE)))</f>
        <v>2</v>
      </c>
      <c r="L87" s="65" t="s">
        <v>5</v>
      </c>
      <c r="M87" s="38">
        <f>IF(N87=0,"?",(VLOOKUP(N87,'Matriz de Avaliação'!$C$17:$D$21,2,FALSE)))</f>
        <v>0.5</v>
      </c>
      <c r="N87" s="48" t="s">
        <v>31</v>
      </c>
      <c r="O87" s="35">
        <f t="shared" si="10"/>
        <v>15</v>
      </c>
      <c r="P87" s="74" t="str">
        <f>IF(O87&lt;'Matriz de Avaliação'!$D$31,(IF(O87&lt;'Matriz de Avaliação'!$D$29,(IF(O87&lt;'Matriz de Avaliação'!$D$27,(IF(O87&lt;'Matriz de Avaliação'!$D$25,'Matriz de Avaliação'!$E$23,'Matriz de Avaliação'!$E$25)),'Matriz de Avaliação'!$E$27)),'Matriz de Avaliação'!$E$29)),'Matriz de Avaliação'!$E$31)</f>
        <v>BAIXO</v>
      </c>
      <c r="Q87" s="341" t="s">
        <v>1320</v>
      </c>
      <c r="R87" s="38">
        <f>IF(S87=0,"?",(VLOOKUP(S87,'Matriz de Avaliação'!$C$36:$E$40,2,FALSE)))</f>
        <v>2</v>
      </c>
      <c r="S87" s="48" t="s">
        <v>159</v>
      </c>
      <c r="T87" s="35">
        <f t="shared" si="9"/>
        <v>7.5</v>
      </c>
      <c r="U87" s="74" t="str">
        <f>IF(T87&lt;'Matriz de Avaliação'!$D$31,(IF(T87&lt;'Matriz de Avaliação'!$D$29,(IF(T87&lt;'Matriz de Avaliação'!$D$27,(IF(T87&lt;'Matriz de Avaliação'!$D$25,'Matriz de Avaliação'!$E$23,'Matriz de Avaliação'!$E$25)),'Matriz de Avaliação'!$E$27)),'Matriz de Avaliação'!$E$29)),'Matriz de Avaliação'!$E$31)</f>
        <v>BAIXO</v>
      </c>
      <c r="V87" s="386"/>
      <c r="W87" s="364"/>
      <c r="X87" s="386"/>
      <c r="Y87" s="386"/>
      <c r="Z87" s="386"/>
    </row>
    <row r="88" spans="2:26" ht="34.200000000000003" outlineLevel="1">
      <c r="B88" s="361" t="s">
        <v>1247</v>
      </c>
      <c r="C88" s="361" t="s">
        <v>1189</v>
      </c>
      <c r="D88" s="361" t="s">
        <v>1167</v>
      </c>
      <c r="E88" s="368" t="s">
        <v>51</v>
      </c>
      <c r="F88" s="352" t="s">
        <v>496</v>
      </c>
      <c r="G88" s="352" t="s">
        <v>469</v>
      </c>
      <c r="H88" s="521" t="s">
        <v>287</v>
      </c>
      <c r="I88" s="36">
        <f>IF(J88=0,"?",(VLOOKUP(J88,'Matriz de Avaliação'!$C$5:$D$9,2,FALSE)))</f>
        <v>5</v>
      </c>
      <c r="J88" s="66" t="s">
        <v>121</v>
      </c>
      <c r="K88" s="37">
        <f>IF(L88=0,"?",(VLOOKUP(L88,'Matriz de Avaliação'!$C$11:$D$15,2,FALSE)))</f>
        <v>2</v>
      </c>
      <c r="L88" s="65" t="s">
        <v>5</v>
      </c>
      <c r="M88" s="38">
        <f>IF(N88=0,"?",(VLOOKUP(N88,'Matriz de Avaliação'!$C$17:$D$21,2,FALSE)))</f>
        <v>0.5</v>
      </c>
      <c r="N88" s="48" t="s">
        <v>31</v>
      </c>
      <c r="O88" s="35">
        <f t="shared" si="10"/>
        <v>5</v>
      </c>
      <c r="P88" s="74" t="str">
        <f>IF(O88&lt;'Matriz de Avaliação'!$D$31,(IF(O88&lt;'Matriz de Avaliação'!$D$29,(IF(O88&lt;'Matriz de Avaliação'!$D$27,(IF(O88&lt;'Matriz de Avaliação'!$D$25,'Matriz de Avaliação'!$E$23,'Matriz de Avaliação'!$E$25)),'Matriz de Avaliação'!$E$27)),'Matriz de Avaliação'!$E$29)),'Matriz de Avaliação'!$E$31)</f>
        <v>BAIXO</v>
      </c>
      <c r="Q88" s="341" t="s">
        <v>1275</v>
      </c>
      <c r="R88" s="38">
        <f>IF(S88=0,"?",(VLOOKUP(S88,'Matriz de Avaliação'!$C$36:$E$40,2,FALSE)))</f>
        <v>1.5</v>
      </c>
      <c r="S88" s="48" t="s">
        <v>165</v>
      </c>
      <c r="T88" s="35">
        <f t="shared" si="9"/>
        <v>3.3333333333333335</v>
      </c>
      <c r="U88" s="74" t="str">
        <f>IF(T88&lt;'Matriz de Avaliação'!$D$31,(IF(T88&lt;'Matriz de Avaliação'!$D$29,(IF(T88&lt;'Matriz de Avaliação'!$D$27,(IF(T88&lt;'Matriz de Avaliação'!$D$25,'Matriz de Avaliação'!$E$23,'Matriz de Avaliação'!$E$25)),'Matriz de Avaliação'!$E$27)),'Matriz de Avaliação'!$E$29)),'Matriz de Avaliação'!$E$31)</f>
        <v>BAIXO</v>
      </c>
      <c r="V88" s="386"/>
      <c r="W88" s="364"/>
      <c r="X88" s="386"/>
      <c r="Y88" s="386"/>
      <c r="Z88" s="386"/>
    </row>
    <row r="89" spans="2:26" ht="34.200000000000003" outlineLevel="1">
      <c r="B89" s="361" t="s">
        <v>1247</v>
      </c>
      <c r="C89" s="361" t="s">
        <v>1189</v>
      </c>
      <c r="D89" s="361" t="s">
        <v>1167</v>
      </c>
      <c r="E89" s="368" t="s">
        <v>51</v>
      </c>
      <c r="F89" s="352" t="s">
        <v>1171</v>
      </c>
      <c r="G89" s="352" t="s">
        <v>354</v>
      </c>
      <c r="H89" s="521" t="s">
        <v>287</v>
      </c>
      <c r="I89" s="36">
        <f>IF(J89=0,"?",(VLOOKUP(J89,'Matriz de Avaliação'!$C$5:$D$9,2,FALSE)))</f>
        <v>5</v>
      </c>
      <c r="J89" s="66" t="s">
        <v>121</v>
      </c>
      <c r="K89" s="37">
        <f>IF(L89=0,"?",(VLOOKUP(L89,'Matriz de Avaliação'!$C$11:$D$15,2,FALSE)))</f>
        <v>2</v>
      </c>
      <c r="L89" s="65" t="s">
        <v>5</v>
      </c>
      <c r="M89" s="38">
        <f>IF(N89=0,"?",(VLOOKUP(N89,'Matriz de Avaliação'!$C$17:$D$21,2,FALSE)))</f>
        <v>0.5</v>
      </c>
      <c r="N89" s="48" t="s">
        <v>31</v>
      </c>
      <c r="O89" s="35">
        <f t="shared" si="10"/>
        <v>5</v>
      </c>
      <c r="P89" s="74" t="str">
        <f>IF(O89&lt;'Matriz de Avaliação'!$D$31,(IF(O89&lt;'Matriz de Avaliação'!$D$29,(IF(O89&lt;'Matriz de Avaliação'!$D$27,(IF(O89&lt;'Matriz de Avaliação'!$D$25,'Matriz de Avaliação'!$E$23,'Matriz de Avaliação'!$E$25)),'Matriz de Avaliação'!$E$27)),'Matriz de Avaliação'!$E$29)),'Matriz de Avaliação'!$E$31)</f>
        <v>BAIXO</v>
      </c>
      <c r="Q89" s="351" t="s">
        <v>866</v>
      </c>
      <c r="R89" s="38">
        <f>IF(S89=0,"?",(VLOOKUP(S89,'Matriz de Avaliação'!$C$36:$E$40,2,FALSE)))</f>
        <v>2.5</v>
      </c>
      <c r="S89" s="48" t="s">
        <v>161</v>
      </c>
      <c r="T89" s="35">
        <f t="shared" si="9"/>
        <v>2</v>
      </c>
      <c r="U89" s="74" t="str">
        <f>IF(T89&lt;'Matriz de Avaliação'!$D$31,(IF(T89&lt;'Matriz de Avaliação'!$D$29,(IF(T89&lt;'Matriz de Avaliação'!$D$27,(IF(T89&lt;'Matriz de Avaliação'!$D$25,'Matriz de Avaliação'!$E$23,'Matriz de Avaliação'!$E$25)),'Matriz de Avaliação'!$E$27)),'Matriz de Avaliação'!$E$29)),'Matriz de Avaliação'!$E$31)</f>
        <v>BAIXO</v>
      </c>
      <c r="V89" s="386"/>
      <c r="W89" s="364"/>
      <c r="X89" s="386"/>
      <c r="Y89" s="386"/>
      <c r="Z89" s="386"/>
    </row>
    <row r="90" spans="2:26" ht="91.2" outlineLevel="1">
      <c r="B90" s="361" t="s">
        <v>1247</v>
      </c>
      <c r="C90" s="361" t="s">
        <v>1189</v>
      </c>
      <c r="D90" s="361" t="s">
        <v>1168</v>
      </c>
      <c r="E90" s="368" t="s">
        <v>51</v>
      </c>
      <c r="F90" s="352" t="s">
        <v>1169</v>
      </c>
      <c r="G90" s="352" t="s">
        <v>367</v>
      </c>
      <c r="H90" s="521" t="s">
        <v>44</v>
      </c>
      <c r="I90" s="36">
        <f>IF(J90=0,"?",(VLOOKUP(J90,'Matriz de Avaliação'!$C$5:$D$9,2,FALSE)))</f>
        <v>15</v>
      </c>
      <c r="J90" s="66" t="s">
        <v>23</v>
      </c>
      <c r="K90" s="37">
        <f>IF(L90=0,"?",(VLOOKUP(L90,'Matriz de Avaliação'!$C$11:$D$15,2,FALSE)))</f>
        <v>2</v>
      </c>
      <c r="L90" s="65" t="s">
        <v>5</v>
      </c>
      <c r="M90" s="38">
        <f>IF(N90=0,"?",(VLOOKUP(N90,'Matriz de Avaliação'!$C$17:$D$21,2,FALSE)))</f>
        <v>0.5</v>
      </c>
      <c r="N90" s="48" t="s">
        <v>31</v>
      </c>
      <c r="O90" s="35">
        <f t="shared" si="10"/>
        <v>15</v>
      </c>
      <c r="P90" s="74" t="str">
        <f>IF(O90&lt;'Matriz de Avaliação'!$D$31,(IF(O90&lt;'Matriz de Avaliação'!$D$29,(IF(O90&lt;'Matriz de Avaliação'!$D$27,(IF(O90&lt;'Matriz de Avaliação'!$D$25,'Matriz de Avaliação'!$E$23,'Matriz de Avaliação'!$E$25)),'Matriz de Avaliação'!$E$27)),'Matriz de Avaliação'!$E$29)),'Matriz de Avaliação'!$E$31)</f>
        <v>BAIXO</v>
      </c>
      <c r="Q90" s="336" t="s">
        <v>1324</v>
      </c>
      <c r="R90" s="38">
        <f>IF(S90=0,"?",(VLOOKUP(S90,'Matriz de Avaliação'!$C$36:$E$40,2,FALSE)))</f>
        <v>2.5</v>
      </c>
      <c r="S90" s="48" t="s">
        <v>161</v>
      </c>
      <c r="T90" s="35">
        <f t="shared" si="9"/>
        <v>6</v>
      </c>
      <c r="U90" s="74" t="str">
        <f>IF(T90&lt;'Matriz de Avaliação'!$D$31,(IF(T90&lt;'Matriz de Avaliação'!$D$29,(IF(T90&lt;'Matriz de Avaliação'!$D$27,(IF(T90&lt;'Matriz de Avaliação'!$D$25,'Matriz de Avaliação'!$E$23,'Matriz de Avaliação'!$E$25)),'Matriz de Avaliação'!$E$27)),'Matriz de Avaliação'!$E$29)),'Matriz de Avaliação'!$E$31)</f>
        <v>BAIXO</v>
      </c>
      <c r="V90" s="386"/>
      <c r="W90" s="364"/>
      <c r="X90" s="386"/>
      <c r="Y90" s="386"/>
      <c r="Z90" s="386"/>
    </row>
    <row r="91" spans="2:26" ht="34.200000000000003" outlineLevel="1">
      <c r="B91" s="361" t="s">
        <v>1247</v>
      </c>
      <c r="C91" s="361" t="s">
        <v>1189</v>
      </c>
      <c r="D91" s="361" t="s">
        <v>1168</v>
      </c>
      <c r="E91" s="368" t="s">
        <v>51</v>
      </c>
      <c r="F91" s="352" t="s">
        <v>1170</v>
      </c>
      <c r="G91" s="352" t="s">
        <v>354</v>
      </c>
      <c r="H91" s="521" t="s">
        <v>287</v>
      </c>
      <c r="I91" s="36">
        <f>IF(J91=0,"?",(VLOOKUP(J91,'Matriz de Avaliação'!$C$5:$D$9,2,FALSE)))</f>
        <v>5</v>
      </c>
      <c r="J91" s="66" t="s">
        <v>121</v>
      </c>
      <c r="K91" s="37">
        <f>IF(L91=0,"?",(VLOOKUP(L91,'Matriz de Avaliação'!$C$11:$D$15,2,FALSE)))</f>
        <v>2</v>
      </c>
      <c r="L91" s="65" t="s">
        <v>5</v>
      </c>
      <c r="M91" s="38">
        <f>IF(N91=0,"?",(VLOOKUP(N91,'Matriz de Avaliação'!$C$17:$D$21,2,FALSE)))</f>
        <v>0.5</v>
      </c>
      <c r="N91" s="48" t="s">
        <v>31</v>
      </c>
      <c r="O91" s="35">
        <f t="shared" si="10"/>
        <v>5</v>
      </c>
      <c r="P91" s="74" t="str">
        <f>IF(O91&lt;'Matriz de Avaliação'!$D$31,(IF(O91&lt;'Matriz de Avaliação'!$D$29,(IF(O91&lt;'Matriz de Avaliação'!$D$27,(IF(O91&lt;'Matriz de Avaliação'!$D$25,'Matriz de Avaliação'!$E$23,'Matriz de Avaliação'!$E$25)),'Matriz de Avaliação'!$E$27)),'Matriz de Avaliação'!$E$29)),'Matriz de Avaliação'!$E$31)</f>
        <v>BAIXO</v>
      </c>
      <c r="Q91" s="351" t="s">
        <v>866</v>
      </c>
      <c r="R91" s="38">
        <f>IF(S91=0,"?",(VLOOKUP(S91,'Matriz de Avaliação'!$C$36:$E$40,2,FALSE)))</f>
        <v>2.5</v>
      </c>
      <c r="S91" s="48" t="s">
        <v>161</v>
      </c>
      <c r="T91" s="35">
        <f t="shared" si="9"/>
        <v>2</v>
      </c>
      <c r="U91" s="74" t="str">
        <f>IF(T91&lt;'Matriz de Avaliação'!$D$31,(IF(T91&lt;'Matriz de Avaliação'!$D$29,(IF(T91&lt;'Matriz de Avaliação'!$D$27,(IF(T91&lt;'Matriz de Avaliação'!$D$25,'Matriz de Avaliação'!$E$23,'Matriz de Avaliação'!$E$25)),'Matriz de Avaliação'!$E$27)),'Matriz de Avaliação'!$E$29)),'Matriz de Avaliação'!$E$31)</f>
        <v>BAIXO</v>
      </c>
      <c r="V91" s="386"/>
      <c r="W91" s="364"/>
      <c r="X91" s="386"/>
      <c r="Y91" s="386"/>
      <c r="Z91" s="386"/>
    </row>
    <row r="92" spans="2:26" ht="34.200000000000003" outlineLevel="1">
      <c r="B92" s="361" t="s">
        <v>1247</v>
      </c>
      <c r="C92" s="361" t="s">
        <v>1189</v>
      </c>
      <c r="D92" s="361" t="s">
        <v>1168</v>
      </c>
      <c r="E92" s="368" t="s">
        <v>51</v>
      </c>
      <c r="F92" s="352" t="s">
        <v>138</v>
      </c>
      <c r="G92" s="352" t="s">
        <v>366</v>
      </c>
      <c r="H92" s="521" t="s">
        <v>315</v>
      </c>
      <c r="I92" s="36">
        <f>IF(J92=0,"?",(VLOOKUP(J92,'Matriz de Avaliação'!$C$5:$D$9,2,FALSE)))</f>
        <v>15</v>
      </c>
      <c r="J92" s="66" t="s">
        <v>23</v>
      </c>
      <c r="K92" s="37">
        <f>IF(L92=0,"?",(VLOOKUP(L92,'Matriz de Avaliação'!$C$11:$D$15,2,FALSE)))</f>
        <v>2</v>
      </c>
      <c r="L92" s="65" t="s">
        <v>5</v>
      </c>
      <c r="M92" s="38">
        <f>IF(N92=0,"?",(VLOOKUP(N92,'Matriz de Avaliação'!$C$17:$D$21,2,FALSE)))</f>
        <v>0.5</v>
      </c>
      <c r="N92" s="48" t="s">
        <v>31</v>
      </c>
      <c r="O92" s="35">
        <f t="shared" si="10"/>
        <v>15</v>
      </c>
      <c r="P92" s="74" t="str">
        <f>IF(O92&lt;'Matriz de Avaliação'!$D$31,(IF(O92&lt;'Matriz de Avaliação'!$D$29,(IF(O92&lt;'Matriz de Avaliação'!$D$27,(IF(O92&lt;'Matriz de Avaliação'!$D$25,'Matriz de Avaliação'!$E$23,'Matriz de Avaliação'!$E$25)),'Matriz de Avaliação'!$E$27)),'Matriz de Avaliação'!$E$29)),'Matriz de Avaliação'!$E$31)</f>
        <v>BAIXO</v>
      </c>
      <c r="Q92" s="341" t="s">
        <v>1320</v>
      </c>
      <c r="R92" s="38">
        <f>IF(S92=0,"?",(VLOOKUP(S92,'Matriz de Avaliação'!$C$36:$E$40,2,FALSE)))</f>
        <v>2</v>
      </c>
      <c r="S92" s="48" t="s">
        <v>159</v>
      </c>
      <c r="T92" s="35">
        <f t="shared" si="9"/>
        <v>7.5</v>
      </c>
      <c r="U92" s="74" t="str">
        <f>IF(T92&lt;'Matriz de Avaliação'!$D$31,(IF(T92&lt;'Matriz de Avaliação'!$D$29,(IF(T92&lt;'Matriz de Avaliação'!$D$27,(IF(T92&lt;'Matriz de Avaliação'!$D$25,'Matriz de Avaliação'!$E$23,'Matriz de Avaliação'!$E$25)),'Matriz de Avaliação'!$E$27)),'Matriz de Avaliação'!$E$29)),'Matriz de Avaliação'!$E$31)</f>
        <v>BAIXO</v>
      </c>
      <c r="V92" s="386"/>
      <c r="W92" s="364"/>
      <c r="X92" s="386"/>
      <c r="Y92" s="386"/>
      <c r="Z92" s="386"/>
    </row>
    <row r="93" spans="2:26" ht="79.8" outlineLevel="1">
      <c r="B93" s="361" t="s">
        <v>1247</v>
      </c>
      <c r="C93" s="361" t="s">
        <v>1189</v>
      </c>
      <c r="D93" s="361" t="s">
        <v>1172</v>
      </c>
      <c r="E93" s="368" t="s">
        <v>51</v>
      </c>
      <c r="F93" s="352" t="s">
        <v>624</v>
      </c>
      <c r="G93" s="352" t="s">
        <v>372</v>
      </c>
      <c r="H93" s="521" t="s">
        <v>1433</v>
      </c>
      <c r="I93" s="36">
        <f>IF(J93=0,"?",(VLOOKUP(J93,'Matriz de Avaliação'!$C$5:$D$9,2,FALSE)))</f>
        <v>15</v>
      </c>
      <c r="J93" s="66" t="s">
        <v>23</v>
      </c>
      <c r="K93" s="37">
        <f>IF(L93=0,"?",(VLOOKUP(L93,'Matriz de Avaliação'!$C$11:$D$15,2,FALSE)))</f>
        <v>2</v>
      </c>
      <c r="L93" s="65" t="s">
        <v>5</v>
      </c>
      <c r="M93" s="38">
        <f>IF(N93=0,"?",(VLOOKUP(N93,'Matriz de Avaliação'!$C$17:$D$21,2,FALSE)))</f>
        <v>0.5</v>
      </c>
      <c r="N93" s="48" t="s">
        <v>31</v>
      </c>
      <c r="O93" s="35">
        <f t="shared" si="10"/>
        <v>15</v>
      </c>
      <c r="P93" s="74" t="str">
        <f>IF(O93&lt;'Matriz de Avaliação'!$D$31,(IF(O93&lt;'Matriz de Avaliação'!$D$29,(IF(O93&lt;'Matriz de Avaliação'!$D$27,(IF(O93&lt;'Matriz de Avaliação'!$D$25,'Matriz de Avaliação'!$E$23,'Matriz de Avaliação'!$E$25)),'Matriz de Avaliação'!$E$27)),'Matriz de Avaliação'!$E$29)),'Matriz de Avaliação'!$E$31)</f>
        <v>BAIXO</v>
      </c>
      <c r="Q93" s="339" t="s">
        <v>1321</v>
      </c>
      <c r="R93" s="38">
        <f>IF(S93=0,"?",(VLOOKUP(S93,'Matriz de Avaliação'!$C$36:$E$40,2,FALSE)))</f>
        <v>2.5</v>
      </c>
      <c r="S93" s="225" t="s">
        <v>161</v>
      </c>
      <c r="T93" s="35">
        <f t="shared" si="9"/>
        <v>6</v>
      </c>
      <c r="U93" s="74" t="str">
        <f>IF(T93&lt;'Matriz de Avaliação'!$D$31,(IF(T93&lt;'Matriz de Avaliação'!$D$29,(IF(T93&lt;'Matriz de Avaliação'!$D$27,(IF(T93&lt;'Matriz de Avaliação'!$D$25,'Matriz de Avaliação'!$E$23,'Matriz de Avaliação'!$E$25)),'Matriz de Avaliação'!$E$27)),'Matriz de Avaliação'!$E$29)),'Matriz de Avaliação'!$E$31)</f>
        <v>BAIXO</v>
      </c>
      <c r="V93" s="386"/>
      <c r="W93" s="364"/>
      <c r="X93" s="386"/>
      <c r="Y93" s="386"/>
      <c r="Z93" s="386"/>
    </row>
    <row r="94" spans="2:26" ht="45.6" outlineLevel="1">
      <c r="B94" s="361" t="s">
        <v>1247</v>
      </c>
      <c r="C94" s="361" t="s">
        <v>1189</v>
      </c>
      <c r="D94" s="361" t="s">
        <v>1172</v>
      </c>
      <c r="E94" s="368" t="s">
        <v>51</v>
      </c>
      <c r="F94" s="352" t="s">
        <v>81</v>
      </c>
      <c r="G94" s="352" t="s">
        <v>371</v>
      </c>
      <c r="H94" s="521" t="s">
        <v>1126</v>
      </c>
      <c r="I94" s="36">
        <f>IF(J94=0,"?",(VLOOKUP(J94,'Matriz de Avaliação'!$C$5:$D$9,2,FALSE)))</f>
        <v>5</v>
      </c>
      <c r="J94" s="66" t="s">
        <v>121</v>
      </c>
      <c r="K94" s="37">
        <f>IF(L94=0,"?",(VLOOKUP(L94,'Matriz de Avaliação'!$C$11:$D$15,2,FALSE)))</f>
        <v>2</v>
      </c>
      <c r="L94" s="65" t="s">
        <v>5</v>
      </c>
      <c r="M94" s="38">
        <f>IF(N94=0,"?",(VLOOKUP(N94,'Matriz de Avaliação'!$C$17:$D$21,2,FALSE)))</f>
        <v>0.5</v>
      </c>
      <c r="N94" s="48" t="s">
        <v>31</v>
      </c>
      <c r="O94" s="35">
        <f t="shared" si="10"/>
        <v>5</v>
      </c>
      <c r="P94" s="74" t="str">
        <f>IF(O94&lt;'Matriz de Avaliação'!$D$31,(IF(O94&lt;'Matriz de Avaliação'!$D$29,(IF(O94&lt;'Matriz de Avaliação'!$D$27,(IF(O94&lt;'Matriz de Avaliação'!$D$25,'Matriz de Avaliação'!$E$23,'Matriz de Avaliação'!$E$25)),'Matriz de Avaliação'!$E$27)),'Matriz de Avaliação'!$E$29)),'Matriz de Avaliação'!$E$31)</f>
        <v>BAIXO</v>
      </c>
      <c r="Q94" s="351" t="s">
        <v>1308</v>
      </c>
      <c r="R94" s="38">
        <f>IF(S94=0,"?",(VLOOKUP(S94,'Matriz de Avaliação'!$C$36:$E$40,2,FALSE)))</f>
        <v>2.5</v>
      </c>
      <c r="S94" s="48" t="s">
        <v>161</v>
      </c>
      <c r="T94" s="35">
        <f t="shared" si="9"/>
        <v>2</v>
      </c>
      <c r="U94" s="74" t="str">
        <f>IF(T94&lt;'Matriz de Avaliação'!$D$31,(IF(T94&lt;'Matriz de Avaliação'!$D$29,(IF(T94&lt;'Matriz de Avaliação'!$D$27,(IF(T94&lt;'Matriz de Avaliação'!$D$25,'Matriz de Avaliação'!$E$23,'Matriz de Avaliação'!$E$25)),'Matriz de Avaliação'!$E$27)),'Matriz de Avaliação'!$E$29)),'Matriz de Avaliação'!$E$31)</f>
        <v>BAIXO</v>
      </c>
      <c r="V94" s="386"/>
      <c r="W94" s="364"/>
      <c r="X94" s="386"/>
      <c r="Y94" s="386"/>
      <c r="Z94" s="386"/>
    </row>
    <row r="95" spans="2:26" ht="34.200000000000003" outlineLevel="1">
      <c r="B95" s="361" t="s">
        <v>1247</v>
      </c>
      <c r="C95" s="361" t="s">
        <v>1191</v>
      </c>
      <c r="D95" s="361" t="s">
        <v>1166</v>
      </c>
      <c r="E95" s="368" t="s">
        <v>51</v>
      </c>
      <c r="F95" s="352" t="s">
        <v>138</v>
      </c>
      <c r="G95" s="352" t="s">
        <v>366</v>
      </c>
      <c r="H95" s="521" t="s">
        <v>315</v>
      </c>
      <c r="I95" s="36">
        <f>IF(J95=0,"?",(VLOOKUP(J95,'Matriz de Avaliação'!$C$5:$D$9,2,FALSE)))</f>
        <v>15</v>
      </c>
      <c r="J95" s="66" t="s">
        <v>23</v>
      </c>
      <c r="K95" s="37">
        <f>IF(L95=0,"?",(VLOOKUP(L95,'Matriz de Avaliação'!$C$11:$D$15,2,FALSE)))</f>
        <v>2</v>
      </c>
      <c r="L95" s="65" t="s">
        <v>5</v>
      </c>
      <c r="M95" s="38">
        <f>IF(N95=0,"?",(VLOOKUP(N95,'Matriz de Avaliação'!$C$17:$D$21,2,FALSE)))</f>
        <v>0.5</v>
      </c>
      <c r="N95" s="48" t="s">
        <v>31</v>
      </c>
      <c r="O95" s="35">
        <f t="shared" si="10"/>
        <v>15</v>
      </c>
      <c r="P95" s="74" t="str">
        <f>IF(O95&lt;'Matriz de Avaliação'!$D$31,(IF(O95&lt;'Matriz de Avaliação'!$D$29,(IF(O95&lt;'Matriz de Avaliação'!$D$27,(IF(O95&lt;'Matriz de Avaliação'!$D$25,'Matriz de Avaliação'!$E$23,'Matriz de Avaliação'!$E$25)),'Matriz de Avaliação'!$E$27)),'Matriz de Avaliação'!$E$29)),'Matriz de Avaliação'!$E$31)</f>
        <v>BAIXO</v>
      </c>
      <c r="Q95" s="341" t="s">
        <v>1320</v>
      </c>
      <c r="R95" s="38">
        <f>IF(S95=0,"?",(VLOOKUP(S95,'Matriz de Avaliação'!$C$36:$E$40,2,FALSE)))</f>
        <v>2</v>
      </c>
      <c r="S95" s="48" t="s">
        <v>159</v>
      </c>
      <c r="T95" s="35">
        <f t="shared" si="9"/>
        <v>7.5</v>
      </c>
      <c r="U95" s="74" t="str">
        <f>IF(T95&lt;'Matriz de Avaliação'!$D$31,(IF(T95&lt;'Matriz de Avaliação'!$D$29,(IF(T95&lt;'Matriz de Avaliação'!$D$27,(IF(T95&lt;'Matriz de Avaliação'!$D$25,'Matriz de Avaliação'!$E$23,'Matriz de Avaliação'!$E$25)),'Matriz de Avaliação'!$E$27)),'Matriz de Avaliação'!$E$29)),'Matriz de Avaliação'!$E$31)</f>
        <v>BAIXO</v>
      </c>
      <c r="V95" s="386"/>
      <c r="W95" s="364"/>
      <c r="X95" s="386"/>
      <c r="Y95" s="386"/>
      <c r="Z95" s="386"/>
    </row>
    <row r="96" spans="2:26" ht="34.200000000000003" outlineLevel="1">
      <c r="B96" s="361" t="s">
        <v>1247</v>
      </c>
      <c r="C96" s="361" t="s">
        <v>1191</v>
      </c>
      <c r="D96" s="361" t="s">
        <v>1174</v>
      </c>
      <c r="E96" s="368" t="s">
        <v>51</v>
      </c>
      <c r="F96" s="352" t="s">
        <v>496</v>
      </c>
      <c r="G96" s="352" t="s">
        <v>469</v>
      </c>
      <c r="H96" s="521" t="s">
        <v>287</v>
      </c>
      <c r="I96" s="36">
        <f>IF(J96=0,"?",(VLOOKUP(J96,'Matriz de Avaliação'!$C$5:$D$9,2,FALSE)))</f>
        <v>5</v>
      </c>
      <c r="J96" s="66" t="s">
        <v>121</v>
      </c>
      <c r="K96" s="37">
        <f>IF(L96=0,"?",(VLOOKUP(L96,'Matriz de Avaliação'!$C$11:$D$15,2,FALSE)))</f>
        <v>2</v>
      </c>
      <c r="L96" s="65" t="s">
        <v>5</v>
      </c>
      <c r="M96" s="38">
        <f>IF(N96=0,"?",(VLOOKUP(N96,'Matriz de Avaliação'!$C$17:$D$21,2,FALSE)))</f>
        <v>0.5</v>
      </c>
      <c r="N96" s="48" t="s">
        <v>31</v>
      </c>
      <c r="O96" s="35">
        <f t="shared" si="10"/>
        <v>5</v>
      </c>
      <c r="P96" s="74" t="str">
        <f>IF(O96&lt;'Matriz de Avaliação'!$D$31,(IF(O96&lt;'Matriz de Avaliação'!$D$29,(IF(O96&lt;'Matriz de Avaliação'!$D$27,(IF(O96&lt;'Matriz de Avaliação'!$D$25,'Matriz de Avaliação'!$E$23,'Matriz de Avaliação'!$E$25)),'Matriz de Avaliação'!$E$27)),'Matriz de Avaliação'!$E$29)),'Matriz de Avaliação'!$E$31)</f>
        <v>BAIXO</v>
      </c>
      <c r="Q96" s="341" t="s">
        <v>1275</v>
      </c>
      <c r="R96" s="38">
        <f>IF(S96=0,"?",(VLOOKUP(S96,'Matriz de Avaliação'!$C$36:$E$40,2,FALSE)))</f>
        <v>1.5</v>
      </c>
      <c r="S96" s="48" t="s">
        <v>165</v>
      </c>
      <c r="T96" s="35">
        <f t="shared" si="9"/>
        <v>3.3333333333333335</v>
      </c>
      <c r="U96" s="74" t="str">
        <f>IF(T96&lt;'Matriz de Avaliação'!$D$31,(IF(T96&lt;'Matriz de Avaliação'!$D$29,(IF(T96&lt;'Matriz de Avaliação'!$D$27,(IF(T96&lt;'Matriz de Avaliação'!$D$25,'Matriz de Avaliação'!$E$23,'Matriz de Avaliação'!$E$25)),'Matriz de Avaliação'!$E$27)),'Matriz de Avaliação'!$E$29)),'Matriz de Avaliação'!$E$31)</f>
        <v>BAIXO</v>
      </c>
      <c r="V96" s="386"/>
      <c r="W96" s="364"/>
      <c r="X96" s="386"/>
      <c r="Y96" s="386"/>
      <c r="Z96" s="386"/>
    </row>
    <row r="97" spans="2:26" ht="34.200000000000003" outlineLevel="1">
      <c r="B97" s="361" t="s">
        <v>1247</v>
      </c>
      <c r="C97" s="361" t="s">
        <v>1191</v>
      </c>
      <c r="D97" s="361" t="s">
        <v>1174</v>
      </c>
      <c r="E97" s="368" t="s">
        <v>51</v>
      </c>
      <c r="F97" s="352" t="s">
        <v>1170</v>
      </c>
      <c r="G97" s="352" t="s">
        <v>354</v>
      </c>
      <c r="H97" s="521" t="s">
        <v>287</v>
      </c>
      <c r="I97" s="36">
        <f>IF(J97=0,"?",(VLOOKUP(J97,'Matriz de Avaliação'!$C$5:$D$9,2,FALSE)))</f>
        <v>5</v>
      </c>
      <c r="J97" s="66" t="s">
        <v>121</v>
      </c>
      <c r="K97" s="37">
        <f>IF(L97=0,"?",(VLOOKUP(L97,'Matriz de Avaliação'!$C$11:$D$15,2,FALSE)))</f>
        <v>2</v>
      </c>
      <c r="L97" s="65" t="s">
        <v>5</v>
      </c>
      <c r="M97" s="38">
        <f>IF(N97=0,"?",(VLOOKUP(N97,'Matriz de Avaliação'!$C$17:$D$21,2,FALSE)))</f>
        <v>0.5</v>
      </c>
      <c r="N97" s="48" t="s">
        <v>31</v>
      </c>
      <c r="O97" s="35">
        <f t="shared" si="10"/>
        <v>5</v>
      </c>
      <c r="P97" s="74" t="str">
        <f>IF(O97&lt;'Matriz de Avaliação'!$D$31,(IF(O97&lt;'Matriz de Avaliação'!$D$29,(IF(O97&lt;'Matriz de Avaliação'!$D$27,(IF(O97&lt;'Matriz de Avaliação'!$D$25,'Matriz de Avaliação'!$E$23,'Matriz de Avaliação'!$E$25)),'Matriz de Avaliação'!$E$27)),'Matriz de Avaliação'!$E$29)),'Matriz de Avaliação'!$E$31)</f>
        <v>BAIXO</v>
      </c>
      <c r="Q97" s="351" t="s">
        <v>866</v>
      </c>
      <c r="R97" s="38">
        <f>IF(S97=0,"?",(VLOOKUP(S97,'Matriz de Avaliação'!$C$36:$E$40,2,FALSE)))</f>
        <v>2.5</v>
      </c>
      <c r="S97" s="48" t="s">
        <v>161</v>
      </c>
      <c r="T97" s="35">
        <f t="shared" si="9"/>
        <v>2</v>
      </c>
      <c r="U97" s="74" t="str">
        <f>IF(T97&lt;'Matriz de Avaliação'!$D$31,(IF(T97&lt;'Matriz de Avaliação'!$D$29,(IF(T97&lt;'Matriz de Avaliação'!$D$27,(IF(T97&lt;'Matriz de Avaliação'!$D$25,'Matriz de Avaliação'!$E$23,'Matriz de Avaliação'!$E$25)),'Matriz de Avaliação'!$E$27)),'Matriz de Avaliação'!$E$29)),'Matriz de Avaliação'!$E$31)</f>
        <v>BAIXO</v>
      </c>
      <c r="V97" s="386"/>
      <c r="W97" s="364"/>
      <c r="X97" s="386"/>
      <c r="Y97" s="386"/>
      <c r="Z97" s="386"/>
    </row>
    <row r="98" spans="2:26" ht="34.200000000000003" outlineLevel="1">
      <c r="B98" s="361" t="s">
        <v>1247</v>
      </c>
      <c r="C98" s="361" t="s">
        <v>1191</v>
      </c>
      <c r="D98" s="361" t="s">
        <v>1174</v>
      </c>
      <c r="E98" s="368" t="s">
        <v>51</v>
      </c>
      <c r="F98" s="352" t="s">
        <v>138</v>
      </c>
      <c r="G98" s="352" t="s">
        <v>366</v>
      </c>
      <c r="H98" s="521" t="s">
        <v>315</v>
      </c>
      <c r="I98" s="36">
        <f>IF(J98=0,"?",(VLOOKUP(J98,'Matriz de Avaliação'!$C$5:$D$9,2,FALSE)))</f>
        <v>15</v>
      </c>
      <c r="J98" s="66" t="s">
        <v>23</v>
      </c>
      <c r="K98" s="37">
        <f>IF(L98=0,"?",(VLOOKUP(L98,'Matriz de Avaliação'!$C$11:$D$15,2,FALSE)))</f>
        <v>2</v>
      </c>
      <c r="L98" s="65" t="s">
        <v>5</v>
      </c>
      <c r="M98" s="38">
        <f>IF(N98=0,"?",(VLOOKUP(N98,'Matriz de Avaliação'!$C$17:$D$21,2,FALSE)))</f>
        <v>0.5</v>
      </c>
      <c r="N98" s="48" t="s">
        <v>31</v>
      </c>
      <c r="O98" s="35">
        <f t="shared" si="10"/>
        <v>15</v>
      </c>
      <c r="P98" s="74" t="str">
        <f>IF(O98&lt;'Matriz de Avaliação'!$D$31,(IF(O98&lt;'Matriz de Avaliação'!$D$29,(IF(O98&lt;'Matriz de Avaliação'!$D$27,(IF(O98&lt;'Matriz de Avaliação'!$D$25,'Matriz de Avaliação'!$E$23,'Matriz de Avaliação'!$E$25)),'Matriz de Avaliação'!$E$27)),'Matriz de Avaliação'!$E$29)),'Matriz de Avaliação'!$E$31)</f>
        <v>BAIXO</v>
      </c>
      <c r="Q98" s="341" t="s">
        <v>1320</v>
      </c>
      <c r="R98" s="38">
        <f>IF(S98=0,"?",(VLOOKUP(S98,'Matriz de Avaliação'!$C$36:$E$40,2,FALSE)))</f>
        <v>2</v>
      </c>
      <c r="S98" s="48" t="s">
        <v>159</v>
      </c>
      <c r="T98" s="35">
        <f t="shared" si="9"/>
        <v>7.5</v>
      </c>
      <c r="U98" s="74" t="str">
        <f>IF(T98&lt;'Matriz de Avaliação'!$D$31,(IF(T98&lt;'Matriz de Avaliação'!$D$29,(IF(T98&lt;'Matriz de Avaliação'!$D$27,(IF(T98&lt;'Matriz de Avaliação'!$D$25,'Matriz de Avaliação'!$E$23,'Matriz de Avaliação'!$E$25)),'Matriz de Avaliação'!$E$27)),'Matriz de Avaliação'!$E$29)),'Matriz de Avaliação'!$E$31)</f>
        <v>BAIXO</v>
      </c>
      <c r="V98" s="386"/>
      <c r="W98" s="364"/>
      <c r="X98" s="386"/>
      <c r="Y98" s="386"/>
      <c r="Z98" s="386"/>
    </row>
    <row r="99" spans="2:26" ht="68.400000000000006" outlineLevel="1">
      <c r="B99" s="361" t="s">
        <v>1247</v>
      </c>
      <c r="C99" s="361" t="s">
        <v>1191</v>
      </c>
      <c r="D99" s="361" t="s">
        <v>1174</v>
      </c>
      <c r="E99" s="368" t="s">
        <v>51</v>
      </c>
      <c r="F99" s="352" t="s">
        <v>1184</v>
      </c>
      <c r="G99" s="352" t="s">
        <v>371</v>
      </c>
      <c r="H99" s="521" t="s">
        <v>1126</v>
      </c>
      <c r="I99" s="36">
        <f>IF(J99=0,"?",(VLOOKUP(J99,'Matriz de Avaliação'!$C$5:$D$9,2,FALSE)))</f>
        <v>5</v>
      </c>
      <c r="J99" s="66" t="s">
        <v>121</v>
      </c>
      <c r="K99" s="37">
        <f>IF(L99=0,"?",(VLOOKUP(L99,'Matriz de Avaliação'!$C$11:$D$15,2,FALSE)))</f>
        <v>2</v>
      </c>
      <c r="L99" s="65" t="s">
        <v>5</v>
      </c>
      <c r="M99" s="38">
        <f>IF(N99=0,"?",(VLOOKUP(N99,'Matriz de Avaliação'!$C$17:$D$21,2,FALSE)))</f>
        <v>0.5</v>
      </c>
      <c r="N99" s="48" t="s">
        <v>31</v>
      </c>
      <c r="O99" s="35">
        <f t="shared" si="10"/>
        <v>5</v>
      </c>
      <c r="P99" s="74" t="str">
        <f>IF(O99&lt;'Matriz de Avaliação'!$D$31,(IF(O99&lt;'Matriz de Avaliação'!$D$29,(IF(O99&lt;'Matriz de Avaliação'!$D$27,(IF(O99&lt;'Matriz de Avaliação'!$D$25,'Matriz de Avaliação'!$E$23,'Matriz de Avaliação'!$E$25)),'Matriz de Avaliação'!$E$27)),'Matriz de Avaliação'!$E$29)),'Matriz de Avaliação'!$E$31)</f>
        <v>BAIXO</v>
      </c>
      <c r="Q99" s="336" t="s">
        <v>1326</v>
      </c>
      <c r="R99" s="38">
        <f>IF(S99=0,"?",(VLOOKUP(S99,'Matriz de Avaliação'!$C$36:$E$40,2,FALSE)))</f>
        <v>2.5</v>
      </c>
      <c r="S99" s="48" t="s">
        <v>161</v>
      </c>
      <c r="T99" s="35">
        <f t="shared" si="9"/>
        <v>2</v>
      </c>
      <c r="U99" s="74" t="str">
        <f>IF(T99&lt;'Matriz de Avaliação'!$D$31,(IF(T99&lt;'Matriz de Avaliação'!$D$29,(IF(T99&lt;'Matriz de Avaliação'!$D$27,(IF(T99&lt;'Matriz de Avaliação'!$D$25,'Matriz de Avaliação'!$E$23,'Matriz de Avaliação'!$E$25)),'Matriz de Avaliação'!$E$27)),'Matriz de Avaliação'!$E$29)),'Matriz de Avaliação'!$E$31)</f>
        <v>BAIXO</v>
      </c>
      <c r="V99" s="386"/>
      <c r="W99" s="364"/>
      <c r="X99" s="386"/>
      <c r="Y99" s="386"/>
      <c r="Z99" s="386"/>
    </row>
    <row r="100" spans="2:26" ht="34.200000000000003" outlineLevel="1">
      <c r="B100" s="361" t="s">
        <v>1247</v>
      </c>
      <c r="C100" s="361" t="s">
        <v>1192</v>
      </c>
      <c r="D100" s="365" t="s">
        <v>1193</v>
      </c>
      <c r="E100" s="368" t="s">
        <v>51</v>
      </c>
      <c r="F100" s="352" t="s">
        <v>138</v>
      </c>
      <c r="G100" s="352" t="s">
        <v>366</v>
      </c>
      <c r="H100" s="521" t="s">
        <v>315</v>
      </c>
      <c r="I100" s="36">
        <f>IF(J100=0,"?",(VLOOKUP(J100,'Matriz de Avaliação'!$C$5:$D$9,2,FALSE)))</f>
        <v>15</v>
      </c>
      <c r="J100" s="66" t="s">
        <v>23</v>
      </c>
      <c r="K100" s="37">
        <f>IF(L100=0,"?",(VLOOKUP(L100,'Matriz de Avaliação'!$C$11:$D$15,2,FALSE)))</f>
        <v>2</v>
      </c>
      <c r="L100" s="65" t="s">
        <v>5</v>
      </c>
      <c r="M100" s="38">
        <f>IF(N100=0,"?",(VLOOKUP(N100,'Matriz de Avaliação'!$C$17:$D$21,2,FALSE)))</f>
        <v>0.5</v>
      </c>
      <c r="N100" s="48" t="s">
        <v>31</v>
      </c>
      <c r="O100" s="35">
        <f t="shared" si="10"/>
        <v>15</v>
      </c>
      <c r="P100" s="74" t="str">
        <f>IF(O100&lt;'Matriz de Avaliação'!$D$31,(IF(O100&lt;'Matriz de Avaliação'!$D$29,(IF(O100&lt;'Matriz de Avaliação'!$D$27,(IF(O100&lt;'Matriz de Avaliação'!$D$25,'Matriz de Avaliação'!$E$23,'Matriz de Avaliação'!$E$25)),'Matriz de Avaliação'!$E$27)),'Matriz de Avaliação'!$E$29)),'Matriz de Avaliação'!$E$31)</f>
        <v>BAIXO</v>
      </c>
      <c r="Q100" s="341" t="s">
        <v>1320</v>
      </c>
      <c r="R100" s="38">
        <f>IF(S100=0,"?",(VLOOKUP(S100,'Matriz de Avaliação'!$C$36:$E$40,2,FALSE)))</f>
        <v>2</v>
      </c>
      <c r="S100" s="48" t="s">
        <v>159</v>
      </c>
      <c r="T100" s="35">
        <f t="shared" si="9"/>
        <v>7.5</v>
      </c>
      <c r="U100" s="74" t="str">
        <f>IF(T100&lt;'Matriz de Avaliação'!$D$31,(IF(T100&lt;'Matriz de Avaliação'!$D$29,(IF(T100&lt;'Matriz de Avaliação'!$D$27,(IF(T100&lt;'Matriz de Avaliação'!$D$25,'Matriz de Avaliação'!$E$23,'Matriz de Avaliação'!$E$25)),'Matriz de Avaliação'!$E$27)),'Matriz de Avaliação'!$E$29)),'Matriz de Avaliação'!$E$31)</f>
        <v>BAIXO</v>
      </c>
      <c r="V100" s="386"/>
      <c r="W100" s="364"/>
      <c r="X100" s="386"/>
      <c r="Y100" s="386"/>
      <c r="Z100" s="386"/>
    </row>
    <row r="101" spans="2:26" ht="34.200000000000003" outlineLevel="1">
      <c r="B101" s="361" t="s">
        <v>1247</v>
      </c>
      <c r="C101" s="361" t="s">
        <v>1192</v>
      </c>
      <c r="D101" s="365" t="s">
        <v>1193</v>
      </c>
      <c r="E101" s="368"/>
      <c r="F101" s="352" t="s">
        <v>647</v>
      </c>
      <c r="G101" s="352" t="s">
        <v>370</v>
      </c>
      <c r="H101" s="521" t="s">
        <v>315</v>
      </c>
      <c r="I101" s="36">
        <f>IF(J101=0,"?",(VLOOKUP(J101,'Matriz de Avaliação'!$C$5:$D$9,2,FALSE)))</f>
        <v>5</v>
      </c>
      <c r="J101" s="66" t="s">
        <v>121</v>
      </c>
      <c r="K101" s="37">
        <f>IF(L101=0,"?",(VLOOKUP(L101,'Matriz de Avaliação'!$C$11:$D$15,2,FALSE)))</f>
        <v>2</v>
      </c>
      <c r="L101" s="65" t="s">
        <v>5</v>
      </c>
      <c r="M101" s="38">
        <f>IF(N101=0,"?",(VLOOKUP(N101,'Matriz de Avaliação'!$C$17:$D$21,2,FALSE)))</f>
        <v>0.5</v>
      </c>
      <c r="N101" s="48" t="s">
        <v>31</v>
      </c>
      <c r="O101" s="35">
        <f t="shared" si="10"/>
        <v>5</v>
      </c>
      <c r="P101" s="74" t="str">
        <f>IF(O101&lt;'Matriz de Avaliação'!$D$31,(IF(O101&lt;'Matriz de Avaliação'!$D$29,(IF(O101&lt;'Matriz de Avaliação'!$D$27,(IF(O101&lt;'Matriz de Avaliação'!$D$25,'Matriz de Avaliação'!$E$23,'Matriz de Avaliação'!$E$25)),'Matriz de Avaliação'!$E$27)),'Matriz de Avaliação'!$E$29)),'Matriz de Avaliação'!$E$31)</f>
        <v>BAIXO</v>
      </c>
      <c r="Q101" s="337" t="s">
        <v>1320</v>
      </c>
      <c r="R101" s="38">
        <f>IF(S101=0,"?",(VLOOKUP(S101,'Matriz de Avaliação'!$C$36:$E$40,2,FALSE)))</f>
        <v>2</v>
      </c>
      <c r="S101" s="48" t="s">
        <v>159</v>
      </c>
      <c r="T101" s="35">
        <f t="shared" si="9"/>
        <v>2.5</v>
      </c>
      <c r="U101" s="74" t="str">
        <f>IF(T101&lt;'Matriz de Avaliação'!$D$31,(IF(T101&lt;'Matriz de Avaliação'!$D$29,(IF(T101&lt;'Matriz de Avaliação'!$D$27,(IF(T101&lt;'Matriz de Avaliação'!$D$25,'Matriz de Avaliação'!$E$23,'Matriz de Avaliação'!$E$25)),'Matriz de Avaliação'!$E$27)),'Matriz de Avaliação'!$E$29)),'Matriz de Avaliação'!$E$31)</f>
        <v>BAIXO</v>
      </c>
      <c r="V101" s="386"/>
      <c r="W101" s="364"/>
      <c r="X101" s="386"/>
      <c r="Y101" s="386"/>
      <c r="Z101" s="386"/>
    </row>
    <row r="102" spans="2:26" ht="80.400000000000006" outlineLevel="1" thickBot="1">
      <c r="B102" s="361" t="s">
        <v>1247</v>
      </c>
      <c r="C102" s="361" t="s">
        <v>1161</v>
      </c>
      <c r="D102" s="361" t="s">
        <v>649</v>
      </c>
      <c r="E102" s="368" t="s">
        <v>51</v>
      </c>
      <c r="F102" s="352" t="s">
        <v>319</v>
      </c>
      <c r="G102" s="352" t="s">
        <v>363</v>
      </c>
      <c r="H102" s="525" t="s">
        <v>580</v>
      </c>
      <c r="I102" s="36">
        <f>IF(J102=0,"?",(VLOOKUP(J102,'Matriz de Avaliação'!$C$5:$D$9,2,FALSE)))</f>
        <v>25</v>
      </c>
      <c r="J102" s="191" t="s">
        <v>122</v>
      </c>
      <c r="K102" s="37">
        <f>IF(L102=0,"?",(VLOOKUP(L102,'Matriz de Avaliação'!$C$11:$D$15,2,FALSE)))</f>
        <v>2</v>
      </c>
      <c r="L102" s="512" t="s">
        <v>5</v>
      </c>
      <c r="M102" s="38">
        <f>IF(N102=0,"?",(VLOOKUP(N102,'Matriz de Avaliação'!$C$17:$D$21,2,FALSE)))</f>
        <v>0.5</v>
      </c>
      <c r="N102" s="225" t="s">
        <v>31</v>
      </c>
      <c r="O102" s="35">
        <f t="shared" si="10"/>
        <v>25</v>
      </c>
      <c r="P102" s="74" t="str">
        <f>IF(O102&lt;'Matriz de Avaliação'!$D$31,(IF(O102&lt;'Matriz de Avaliação'!$D$29,(IF(O102&lt;'Matriz de Avaliação'!$D$27,(IF(O102&lt;'Matriz de Avaliação'!$D$25,'Matriz de Avaliação'!$E$23,'Matriz de Avaliação'!$E$25)),'Matriz de Avaliação'!$E$27)),'Matriz de Avaliação'!$E$29)),'Matriz de Avaliação'!$E$31)</f>
        <v>MÉDIO</v>
      </c>
      <c r="Q102" s="337" t="s">
        <v>1322</v>
      </c>
      <c r="R102" s="38">
        <f>IF(S102=0,"?",(VLOOKUP(S102,'Matriz de Avaliação'!$C$36:$E$40,2,FALSE)))</f>
        <v>2.5</v>
      </c>
      <c r="S102" s="48" t="s">
        <v>161</v>
      </c>
      <c r="T102" s="35">
        <f t="shared" si="9"/>
        <v>10</v>
      </c>
      <c r="U102" s="74" t="str">
        <f>IF(T102&lt;'Matriz de Avaliação'!$D$31,(IF(T102&lt;'Matriz de Avaliação'!$D$29,(IF(T102&lt;'Matriz de Avaliação'!$D$27,(IF(T102&lt;'Matriz de Avaliação'!$D$25,'Matriz de Avaliação'!$E$23,'Matriz de Avaliação'!$E$25)),'Matriz de Avaliação'!$E$27)),'Matriz de Avaliação'!$E$29)),'Matriz de Avaliação'!$E$31)</f>
        <v>BAIXO</v>
      </c>
      <c r="V102" s="364"/>
      <c r="W102" s="364"/>
      <c r="X102" s="364"/>
      <c r="Y102" s="364"/>
      <c r="Z102" s="364"/>
    </row>
    <row r="103" spans="2:26" ht="34.799999999999997" outlineLevel="1" thickBot="1">
      <c r="B103" s="484" t="s">
        <v>1247</v>
      </c>
      <c r="C103" s="484" t="s">
        <v>1164</v>
      </c>
      <c r="D103" s="483" t="s">
        <v>1399</v>
      </c>
      <c r="E103" s="510" t="s">
        <v>51</v>
      </c>
      <c r="F103" s="536" t="s">
        <v>231</v>
      </c>
      <c r="G103" s="536" t="s">
        <v>368</v>
      </c>
      <c r="H103" s="525" t="s">
        <v>580</v>
      </c>
      <c r="I103" s="36">
        <f>IF(J103=0,"?",(VLOOKUP(J103,'Matriz de Avaliação'!$C$5:$D$9,2,FALSE)))</f>
        <v>25</v>
      </c>
      <c r="J103" s="66" t="s">
        <v>122</v>
      </c>
      <c r="K103" s="37">
        <f>IF(L103=0,"?",(VLOOKUP(L103,'Matriz de Avaliação'!$C$11:$D$15,2,FALSE)))</f>
        <v>4</v>
      </c>
      <c r="L103" s="377" t="s">
        <v>97</v>
      </c>
      <c r="M103" s="38">
        <f>IF(N103=0,"?",(VLOOKUP(N103,'Matriz de Avaliação'!$C$17:$D$21,2,FALSE)))</f>
        <v>0.5</v>
      </c>
      <c r="N103" s="225" t="s">
        <v>31</v>
      </c>
      <c r="O103" s="35">
        <f t="shared" si="10"/>
        <v>50</v>
      </c>
      <c r="P103" s="74" t="str">
        <f>IF(O103&lt;'Matriz de Avaliação'!$D$31,(IF(O103&lt;'Matriz de Avaliação'!$D$29,(IF(O103&lt;'Matriz de Avaliação'!$D$27,(IF(O103&lt;'Matriz de Avaliação'!$D$25,'Matriz de Avaliação'!$E$23,'Matriz de Avaliação'!$E$25)),'Matriz de Avaliação'!$E$27)),'Matriz de Avaliação'!$E$29)),'Matriz de Avaliação'!$E$31)</f>
        <v>MÉDIO</v>
      </c>
      <c r="Q103" s="461" t="s">
        <v>1248</v>
      </c>
      <c r="R103" s="38">
        <f>IF(S103=0,"?",(VLOOKUP(S103,'Matriz de Avaliação'!$C$36:$E$40,2,FALSE)))</f>
        <v>2</v>
      </c>
      <c r="S103" s="225" t="s">
        <v>159</v>
      </c>
      <c r="T103" s="35">
        <f t="shared" si="9"/>
        <v>25</v>
      </c>
      <c r="U103" s="74" t="str">
        <f>IF(T103&lt;'Matriz de Avaliação'!$D$31,(IF(T103&lt;'Matriz de Avaliação'!$D$29,(IF(T103&lt;'Matriz de Avaliação'!$D$27,(IF(T103&lt;'Matriz de Avaliação'!$D$25,'Matriz de Avaliação'!$E$23,'Matriz de Avaliação'!$E$25)),'Matriz de Avaliação'!$E$27)),'Matriz de Avaliação'!$E$29)),'Matriz de Avaliação'!$E$31)</f>
        <v>MÉDIO</v>
      </c>
      <c r="V103" s="384"/>
      <c r="W103" s="384"/>
      <c r="X103" s="384"/>
      <c r="Y103" s="384"/>
      <c r="Z103" s="384"/>
    </row>
    <row r="104" spans="2:26" ht="48" customHeight="1" outlineLevel="1">
      <c r="B104" s="484" t="s">
        <v>1247</v>
      </c>
      <c r="C104" s="484" t="s">
        <v>1164</v>
      </c>
      <c r="D104" s="357" t="s">
        <v>1107</v>
      </c>
      <c r="E104" s="510" t="s">
        <v>52</v>
      </c>
      <c r="F104" s="357" t="s">
        <v>1109</v>
      </c>
      <c r="G104" s="357" t="s">
        <v>370</v>
      </c>
      <c r="H104" s="357" t="s">
        <v>67</v>
      </c>
      <c r="I104" s="36">
        <f>IF(J104=0,"?",(VLOOKUP(J104,'Matriz de Avaliação'!$C$5:$D$9,2,FALSE)))</f>
        <v>5</v>
      </c>
      <c r="J104" s="66" t="s">
        <v>121</v>
      </c>
      <c r="K104" s="37">
        <f>IF(L104=0,"?",(VLOOKUP(L104,'Matriz de Avaliação'!$C$11:$D$15,2,FALSE)))</f>
        <v>2</v>
      </c>
      <c r="L104" s="512" t="s">
        <v>5</v>
      </c>
      <c r="M104" s="38">
        <f>IF(N104=0,"?",(VLOOKUP(N104,'Matriz de Avaliação'!$C$17:$D$21,2,FALSE)))</f>
        <v>5</v>
      </c>
      <c r="N104" s="225" t="s">
        <v>127</v>
      </c>
      <c r="O104" s="35">
        <f t="shared" si="10"/>
        <v>50</v>
      </c>
      <c r="P104" s="74" t="str">
        <f>IF(O104&lt;'Matriz de Avaliação'!$D$31,(IF(O104&lt;'Matriz de Avaliação'!$D$29,(IF(O104&lt;'Matriz de Avaliação'!$D$27,(IF(O104&lt;'Matriz de Avaliação'!$D$25,'Matriz de Avaliação'!$E$23,'Matriz de Avaliação'!$E$25)),'Matriz de Avaliação'!$E$27)),'Matriz de Avaliação'!$E$29)),'Matriz de Avaliação'!$E$31)</f>
        <v>MÉDIO</v>
      </c>
      <c r="Q104" s="434" t="s">
        <v>854</v>
      </c>
      <c r="R104" s="38">
        <f>IF(S104=0,"?",(VLOOKUP(S104,'Matriz de Avaliação'!$C$36:$E$40,2,FALSE)))</f>
        <v>2</v>
      </c>
      <c r="S104" s="225" t="s">
        <v>159</v>
      </c>
      <c r="T104" s="35">
        <f t="shared" si="9"/>
        <v>25</v>
      </c>
      <c r="U104" s="74" t="str">
        <f>IF(T104&lt;'Matriz de Avaliação'!$D$31,(IF(T104&lt;'Matriz de Avaliação'!$D$29,(IF(T104&lt;'Matriz de Avaliação'!$D$27,(IF(T104&lt;'Matriz de Avaliação'!$D$25,'Matriz de Avaliação'!$E$23,'Matriz de Avaliação'!$E$25)),'Matriz de Avaliação'!$E$27)),'Matriz de Avaliação'!$E$29)),'Matriz de Avaliação'!$E$31)</f>
        <v>MÉDIO</v>
      </c>
      <c r="V104" s="364"/>
      <c r="W104" s="364"/>
      <c r="X104" s="364"/>
      <c r="Y104" s="364"/>
      <c r="Z104" s="364"/>
    </row>
    <row r="105" spans="2:26" ht="48" customHeight="1" outlineLevel="1">
      <c r="B105" s="484" t="s">
        <v>1247</v>
      </c>
      <c r="C105" s="484" t="s">
        <v>1164</v>
      </c>
      <c r="D105" s="484" t="s">
        <v>1404</v>
      </c>
      <c r="E105" s="510" t="s">
        <v>52</v>
      </c>
      <c r="F105" s="357" t="s">
        <v>1403</v>
      </c>
      <c r="G105" s="357" t="s">
        <v>358</v>
      </c>
      <c r="H105" s="357" t="s">
        <v>1405</v>
      </c>
      <c r="I105" s="36">
        <f>IF(J105=0,"?",(VLOOKUP(J105,'Matriz de Avaliação'!$C$5:$D$9,2,FALSE)))</f>
        <v>15</v>
      </c>
      <c r="J105" s="66" t="s">
        <v>23</v>
      </c>
      <c r="K105" s="37">
        <f>IF(L105=0,"?",(VLOOKUP(L105,'Matriz de Avaliação'!$C$11:$D$15,2,FALSE)))</f>
        <v>4</v>
      </c>
      <c r="L105" s="65" t="s">
        <v>97</v>
      </c>
      <c r="M105" s="38">
        <f>IF(N105=0,"?",(VLOOKUP(N105,'Matriz de Avaliação'!$C$17:$D$21,2,FALSE)))</f>
        <v>0.5</v>
      </c>
      <c r="N105" s="225" t="s">
        <v>31</v>
      </c>
      <c r="O105" s="35">
        <f t="shared" si="10"/>
        <v>30</v>
      </c>
      <c r="P105" s="74" t="str">
        <f>IF(O105&lt;'Matriz de Avaliação'!$D$31,(IF(O105&lt;'Matriz de Avaliação'!$D$29,(IF(O105&lt;'Matriz de Avaliação'!$D$27,(IF(O105&lt;'Matriz de Avaliação'!$D$25,'Matriz de Avaliação'!$E$23,'Matriz de Avaliação'!$E$25)),'Matriz de Avaliação'!$E$27)),'Matriz de Avaliação'!$E$29)),'Matriz de Avaliação'!$E$31)</f>
        <v>MÉDIO</v>
      </c>
      <c r="Q105" s="434" t="s">
        <v>1406</v>
      </c>
      <c r="R105" s="38">
        <f>IF(S105=0,"?",(VLOOKUP(S105,'Matriz de Avaliação'!$C$36:$E$40,2,FALSE)))</f>
        <v>2</v>
      </c>
      <c r="S105" s="225" t="s">
        <v>159</v>
      </c>
      <c r="T105" s="35">
        <f t="shared" si="9"/>
        <v>15</v>
      </c>
      <c r="U105" s="74" t="str">
        <f>IF(T105&lt;'Matriz de Avaliação'!$D$31,(IF(T105&lt;'Matriz de Avaliação'!$D$29,(IF(T105&lt;'Matriz de Avaliação'!$D$27,(IF(T105&lt;'Matriz de Avaliação'!$D$25,'Matriz de Avaliação'!$E$23,'Matriz de Avaliação'!$E$25)),'Matriz de Avaliação'!$E$27)),'Matriz de Avaliação'!$E$29)),'Matriz de Avaliação'!$E$31)</f>
        <v>BAIXO</v>
      </c>
      <c r="V105" s="364"/>
      <c r="W105" s="364"/>
      <c r="X105" s="364"/>
      <c r="Y105" s="364"/>
      <c r="Z105" s="364"/>
    </row>
    <row r="106" spans="2:26" ht="34.200000000000003" outlineLevel="1">
      <c r="B106" s="484" t="s">
        <v>1247</v>
      </c>
      <c r="C106" s="484" t="s">
        <v>1164</v>
      </c>
      <c r="D106" s="484" t="s">
        <v>1164</v>
      </c>
      <c r="E106" s="510" t="s">
        <v>51</v>
      </c>
      <c r="F106" s="357" t="s">
        <v>648</v>
      </c>
      <c r="G106" s="357" t="s">
        <v>356</v>
      </c>
      <c r="H106" s="521" t="s">
        <v>1128</v>
      </c>
      <c r="I106" s="36">
        <f>IF(J106=0,"?",(VLOOKUP(J106,'Matriz de Avaliação'!$C$5:$D$9,2,FALSE)))</f>
        <v>5</v>
      </c>
      <c r="J106" s="66" t="s">
        <v>121</v>
      </c>
      <c r="K106" s="37">
        <f>IF(L106=0,"?",(VLOOKUP(L106,'Matriz de Avaliação'!$C$11:$D$15,2,FALSE)))</f>
        <v>2</v>
      </c>
      <c r="L106" s="65" t="s">
        <v>5</v>
      </c>
      <c r="M106" s="38">
        <f>IF(N106=0,"?",(VLOOKUP(N106,'Matriz de Avaliação'!$C$17:$D$21,2,FALSE)))</f>
        <v>1</v>
      </c>
      <c r="N106" s="48" t="s">
        <v>32</v>
      </c>
      <c r="O106" s="35">
        <f t="shared" si="10"/>
        <v>10</v>
      </c>
      <c r="P106" s="74" t="str">
        <f>IF(O106&lt;'Matriz de Avaliação'!$D$31,(IF(O106&lt;'Matriz de Avaliação'!$D$29,(IF(O106&lt;'Matriz de Avaliação'!$D$27,(IF(O106&lt;'Matriz de Avaliação'!$D$25,'Matriz de Avaliação'!$E$23,'Matriz de Avaliação'!$E$25)),'Matriz de Avaliação'!$E$27)),'Matriz de Avaliação'!$E$29)),'Matriz de Avaliação'!$E$31)</f>
        <v>BAIXO</v>
      </c>
      <c r="Q106" s="434" t="s">
        <v>1259</v>
      </c>
      <c r="R106" s="38">
        <f>IF(S106=0,"?",(VLOOKUP(S106,'Matriz de Avaliação'!$C$36:$E$40,2,FALSE)))</f>
        <v>1.5</v>
      </c>
      <c r="S106" s="48" t="s">
        <v>165</v>
      </c>
      <c r="T106" s="35">
        <f t="shared" si="9"/>
        <v>6.666666666666667</v>
      </c>
      <c r="U106" s="74" t="str">
        <f>IF(T106&lt;'Matriz de Avaliação'!$D$31,(IF(T106&lt;'Matriz de Avaliação'!$D$29,(IF(T106&lt;'Matriz de Avaliação'!$D$27,(IF(T106&lt;'Matriz de Avaliação'!$D$25,'Matriz de Avaliação'!$E$23,'Matriz de Avaliação'!$E$25)),'Matriz de Avaliação'!$E$27)),'Matriz de Avaliação'!$E$29)),'Matriz de Avaliação'!$E$31)</f>
        <v>BAIXO</v>
      </c>
      <c r="V106" s="364"/>
      <c r="W106" s="364"/>
      <c r="X106" s="364"/>
      <c r="Y106" s="364"/>
      <c r="Z106" s="364"/>
    </row>
    <row r="107" spans="2:26" ht="34.200000000000003" outlineLevel="1">
      <c r="B107" s="361" t="s">
        <v>1247</v>
      </c>
      <c r="C107" s="361" t="s">
        <v>1164</v>
      </c>
      <c r="D107" s="361" t="s">
        <v>1164</v>
      </c>
      <c r="E107" s="368" t="s">
        <v>51</v>
      </c>
      <c r="F107" s="352" t="s">
        <v>1118</v>
      </c>
      <c r="G107" s="352" t="s">
        <v>375</v>
      </c>
      <c r="H107" s="521" t="s">
        <v>1162</v>
      </c>
      <c r="I107" s="36">
        <f>IF(J107=0,"?",(VLOOKUP(J107,'Matriz de Avaliação'!$C$5:$D$9,2,FALSE)))</f>
        <v>15</v>
      </c>
      <c r="J107" s="66" t="s">
        <v>23</v>
      </c>
      <c r="K107" s="37">
        <f>IF(L107=0,"?",(VLOOKUP(L107,'Matriz de Avaliação'!$C$11:$D$15,2,FALSE)))</f>
        <v>2</v>
      </c>
      <c r="L107" s="65" t="s">
        <v>5</v>
      </c>
      <c r="M107" s="38">
        <f>IF(N107=0,"?",(VLOOKUP(N107,'Matriz de Avaliação'!$C$17:$D$21,2,FALSE)))</f>
        <v>0.5</v>
      </c>
      <c r="N107" s="225" t="s">
        <v>31</v>
      </c>
      <c r="O107" s="35">
        <f t="shared" si="10"/>
        <v>15</v>
      </c>
      <c r="P107" s="74" t="str">
        <f>IF(O107&lt;'Matriz de Avaliação'!$D$31,(IF(O107&lt;'Matriz de Avaliação'!$D$29,(IF(O107&lt;'Matriz de Avaliação'!$D$27,(IF(O107&lt;'Matriz de Avaliação'!$D$25,'Matriz de Avaliação'!$E$23,'Matriz de Avaliação'!$E$25)),'Matriz de Avaliação'!$E$27)),'Matriz de Avaliação'!$E$29)),'Matriz de Avaliação'!$E$31)</f>
        <v>BAIXO</v>
      </c>
      <c r="Q107" s="434" t="s">
        <v>854</v>
      </c>
      <c r="R107" s="38">
        <f>IF(S107=0,"?",(VLOOKUP(S107,'Matriz de Avaliação'!$C$36:$E$40,2,FALSE)))</f>
        <v>2</v>
      </c>
      <c r="S107" s="48" t="s">
        <v>159</v>
      </c>
      <c r="T107" s="35">
        <f t="shared" si="9"/>
        <v>7.5</v>
      </c>
      <c r="U107" s="74" t="str">
        <f>IF(T107&lt;'Matriz de Avaliação'!$D$31,(IF(T107&lt;'Matriz de Avaliação'!$D$29,(IF(T107&lt;'Matriz de Avaliação'!$D$27,(IF(T107&lt;'Matriz de Avaliação'!$D$25,'Matriz de Avaliação'!$E$23,'Matriz de Avaliação'!$E$25)),'Matriz de Avaliação'!$E$27)),'Matriz de Avaliação'!$E$29)),'Matriz de Avaliação'!$E$31)</f>
        <v>BAIXO</v>
      </c>
      <c r="V107" s="386"/>
      <c r="W107" s="364"/>
      <c r="X107" s="389"/>
      <c r="Y107" s="386"/>
      <c r="Z107" s="386"/>
    </row>
    <row r="108" spans="2:26" ht="34.799999999999997" outlineLevel="1" thickBot="1">
      <c r="B108" s="361" t="s">
        <v>1247</v>
      </c>
      <c r="C108" s="361" t="s">
        <v>1164</v>
      </c>
      <c r="D108" s="361" t="s">
        <v>1164</v>
      </c>
      <c r="E108" s="368" t="s">
        <v>51</v>
      </c>
      <c r="F108" s="352" t="s">
        <v>718</v>
      </c>
      <c r="G108" s="352" t="s">
        <v>1133</v>
      </c>
      <c r="H108" s="521" t="s">
        <v>1163</v>
      </c>
      <c r="I108" s="36">
        <f>IF(J108=0,"?",(VLOOKUP(J108,'Matriz de Avaliação'!$C$5:$D$9,2,FALSE)))</f>
        <v>5</v>
      </c>
      <c r="J108" s="66" t="s">
        <v>121</v>
      </c>
      <c r="K108" s="37">
        <f>IF(L108=0,"?",(VLOOKUP(L108,'Matriz de Avaliação'!$C$11:$D$15,2,FALSE)))</f>
        <v>2</v>
      </c>
      <c r="L108" s="65" t="s">
        <v>5</v>
      </c>
      <c r="M108" s="38">
        <f>IF(N108=0,"?",(VLOOKUP(N108,'Matriz de Avaliação'!$C$17:$D$21,2,FALSE)))</f>
        <v>0.5</v>
      </c>
      <c r="N108" s="225" t="s">
        <v>31</v>
      </c>
      <c r="O108" s="35">
        <f t="shared" si="10"/>
        <v>5</v>
      </c>
      <c r="P108" s="74" t="str">
        <f>IF(O108&lt;'Matriz de Avaliação'!$D$31,(IF(O108&lt;'Matriz de Avaliação'!$D$29,(IF(O108&lt;'Matriz de Avaliação'!$D$27,(IF(O108&lt;'Matriz de Avaliação'!$D$25,'Matriz de Avaliação'!$E$23,'Matriz de Avaliação'!$E$25)),'Matriz de Avaliação'!$E$27)),'Matriz de Avaliação'!$E$29)),'Matriz de Avaliação'!$E$31)</f>
        <v>BAIXO</v>
      </c>
      <c r="Q108" s="434" t="s">
        <v>1260</v>
      </c>
      <c r="R108" s="38">
        <f>IF(S108=0,"?",(VLOOKUP(S108,'Matriz de Avaliação'!$C$36:$E$40,2,FALSE)))</f>
        <v>1.5</v>
      </c>
      <c r="S108" s="48" t="s">
        <v>165</v>
      </c>
      <c r="T108" s="35">
        <f>(I108*K108*M108)/R108</f>
        <v>3.3333333333333335</v>
      </c>
      <c r="U108" s="74" t="str">
        <f>IF(T108&lt;'Matriz de Avaliação'!$D$31,(IF(T108&lt;'Matriz de Avaliação'!$D$29,(IF(T108&lt;'Matriz de Avaliação'!$D$27,(IF(T108&lt;'Matriz de Avaliação'!$D$25,'Matriz de Avaliação'!$E$23,'Matriz de Avaliação'!$E$25)),'Matriz de Avaliação'!$E$27)),'Matriz de Avaliação'!$E$29)),'Matriz de Avaliação'!$E$31)</f>
        <v>BAIXO</v>
      </c>
      <c r="V108" s="364"/>
      <c r="W108" s="364"/>
      <c r="X108" s="364"/>
      <c r="Y108" s="364"/>
      <c r="Z108" s="364"/>
    </row>
    <row r="109" spans="2:26" ht="22.5" customHeight="1" thickBot="1">
      <c r="B109" s="45" t="s">
        <v>1224</v>
      </c>
      <c r="C109" s="32"/>
      <c r="D109" s="32"/>
      <c r="E109" s="47"/>
      <c r="F109" s="47"/>
      <c r="G109" s="47"/>
      <c r="H109" s="47"/>
      <c r="I109" s="31"/>
      <c r="J109" s="32"/>
      <c r="K109" s="31"/>
      <c r="L109" s="32"/>
      <c r="M109" s="31"/>
      <c r="N109" s="32"/>
      <c r="O109" s="32"/>
      <c r="P109" s="32"/>
      <c r="Q109" s="47"/>
      <c r="R109" s="31"/>
      <c r="S109" s="32"/>
      <c r="T109" s="32"/>
      <c r="U109" s="32"/>
      <c r="V109" s="378"/>
      <c r="W109" s="378"/>
      <c r="X109" s="378"/>
      <c r="Y109" s="378"/>
      <c r="Z109" s="378"/>
    </row>
    <row r="110" spans="2:26" ht="123" customHeight="1" outlineLevel="1">
      <c r="B110" s="361" t="s">
        <v>1224</v>
      </c>
      <c r="C110" s="361" t="s">
        <v>1154</v>
      </c>
      <c r="D110" s="361" t="s">
        <v>608</v>
      </c>
      <c r="E110" s="368" t="s">
        <v>51</v>
      </c>
      <c r="F110" s="352" t="s">
        <v>319</v>
      </c>
      <c r="G110" s="352" t="s">
        <v>363</v>
      </c>
      <c r="H110" s="525" t="s">
        <v>580</v>
      </c>
      <c r="I110" s="36">
        <f>IF(J110=0,"?",(VLOOKUP(J110,'Matriz de Avaliação'!$C$5:$D$9,2,FALSE)))</f>
        <v>25</v>
      </c>
      <c r="J110" s="191" t="s">
        <v>122</v>
      </c>
      <c r="K110" s="37">
        <f>IF(L110=0,"?",(VLOOKUP(L110,'Matriz de Avaliação'!$C$11:$D$15,2,FALSE)))</f>
        <v>3</v>
      </c>
      <c r="L110" s="377" t="s">
        <v>124</v>
      </c>
      <c r="M110" s="38">
        <f>IF(N110=0,"?",(VLOOKUP(N110,'Matriz de Avaliação'!$C$17:$D$21,2,FALSE)))</f>
        <v>0.5</v>
      </c>
      <c r="N110" s="225" t="s">
        <v>31</v>
      </c>
      <c r="O110" s="35">
        <f t="shared" ref="O110:O136" si="11">I110*K110*M110</f>
        <v>37.5</v>
      </c>
      <c r="P110" s="74" t="str">
        <f>IF(O110&lt;'Matriz de Avaliação'!$D$31,(IF(O110&lt;'Matriz de Avaliação'!$D$29,(IF(O110&lt;'Matriz de Avaliação'!$D$27,(IF(O110&lt;'Matriz de Avaliação'!$D$25,'Matriz de Avaliação'!$E$23,'Matriz de Avaliação'!$E$25)),'Matriz de Avaliação'!$E$27)),'Matriz de Avaliação'!$E$29)),'Matriz de Avaliação'!$E$31)</f>
        <v>MÉDIO</v>
      </c>
      <c r="Q110" s="337" t="s">
        <v>1153</v>
      </c>
      <c r="R110" s="38">
        <f>IF(S110=0,"?",(VLOOKUP(S110,'Matriz de Avaliação'!$C$36:$E$40,2,FALSE)))</f>
        <v>2.5</v>
      </c>
      <c r="S110" s="48" t="s">
        <v>161</v>
      </c>
      <c r="T110" s="35">
        <f t="shared" ref="T110:T136" si="12">(I110*K110*M110)/R110</f>
        <v>15</v>
      </c>
      <c r="U110" s="74" t="str">
        <f>IF(T110&lt;'Matriz de Avaliação'!$D$31,(IF(T110&lt;'Matriz de Avaliação'!$D$29,(IF(T110&lt;'Matriz de Avaliação'!$D$27,(IF(T110&lt;'Matriz de Avaliação'!$D$25,'Matriz de Avaliação'!$E$23,'Matriz de Avaliação'!$E$25)),'Matriz de Avaliação'!$E$27)),'Matriz de Avaliação'!$E$29)),'Matriz de Avaliação'!$E$31)</f>
        <v>BAIXO</v>
      </c>
      <c r="V110" s="380"/>
      <c r="W110" s="364"/>
      <c r="X110" s="380"/>
      <c r="Y110" s="380"/>
      <c r="Z110" s="380"/>
    </row>
    <row r="111" spans="2:26" ht="106.5" customHeight="1" outlineLevel="1">
      <c r="B111" s="361" t="s">
        <v>1224</v>
      </c>
      <c r="C111" s="361" t="s">
        <v>1219</v>
      </c>
      <c r="D111" s="361" t="s">
        <v>1218</v>
      </c>
      <c r="E111" s="368" t="s">
        <v>55</v>
      </c>
      <c r="F111" s="352" t="s">
        <v>68</v>
      </c>
      <c r="G111" s="352" t="s">
        <v>363</v>
      </c>
      <c r="H111" s="521" t="s">
        <v>621</v>
      </c>
      <c r="I111" s="36">
        <f>IF(J111=0,"?",(VLOOKUP(J111,'Matriz de Avaliação'!$C$5:$D$9,2,FALSE)))</f>
        <v>5</v>
      </c>
      <c r="J111" s="66" t="s">
        <v>121</v>
      </c>
      <c r="K111" s="37">
        <f>IF(L111=0,"?",(VLOOKUP(L111,'Matriz de Avaliação'!$C$11:$D$15,2,FALSE)))</f>
        <v>3</v>
      </c>
      <c r="L111" s="65" t="s">
        <v>124</v>
      </c>
      <c r="M111" s="38">
        <f>IF(N111=0,"?",(VLOOKUP(N111,'Matriz de Avaliação'!$C$17:$D$21,2,FALSE)))</f>
        <v>0.5</v>
      </c>
      <c r="N111" s="48" t="s">
        <v>31</v>
      </c>
      <c r="O111" s="35">
        <f t="shared" si="11"/>
        <v>7.5</v>
      </c>
      <c r="P111" s="74" t="str">
        <f>IF(O111&lt;'Matriz de Avaliação'!$D$31,(IF(O111&lt;'Matriz de Avaliação'!$D$29,(IF(O111&lt;'Matriz de Avaliação'!$D$27,(IF(O111&lt;'Matriz de Avaliação'!$D$25,'Matriz de Avaliação'!$E$23,'Matriz de Avaliação'!$E$25)),'Matriz de Avaliação'!$E$27)),'Matriz de Avaliação'!$E$29)),'Matriz de Avaliação'!$E$31)</f>
        <v>BAIXO</v>
      </c>
      <c r="Q111" s="339" t="s">
        <v>1330</v>
      </c>
      <c r="R111" s="38">
        <f>IF(S111=0,"?",(VLOOKUP(S111,'Matriz de Avaliação'!$C$36:$E$40,2,FALSE)))</f>
        <v>2.5</v>
      </c>
      <c r="S111" s="48" t="s">
        <v>161</v>
      </c>
      <c r="T111" s="35">
        <f t="shared" si="12"/>
        <v>3</v>
      </c>
      <c r="U111" s="74" t="str">
        <f>IF(T111&lt;'Matriz de Avaliação'!$D$31,(IF(T111&lt;'Matriz de Avaliação'!$D$29,(IF(T111&lt;'Matriz de Avaliação'!$D$27,(IF(T111&lt;'Matriz de Avaliação'!$D$25,'Matriz de Avaliação'!$E$23,'Matriz de Avaliação'!$E$25)),'Matriz de Avaliação'!$E$27)),'Matriz de Avaliação'!$E$29)),'Matriz de Avaliação'!$E$31)</f>
        <v>BAIXO</v>
      </c>
      <c r="V111" s="364"/>
      <c r="W111" s="364"/>
      <c r="X111" s="364"/>
      <c r="Y111" s="364"/>
      <c r="Z111" s="364"/>
    </row>
    <row r="112" spans="2:26" ht="68.400000000000006" outlineLevel="1">
      <c r="B112" s="361" t="s">
        <v>1224</v>
      </c>
      <c r="C112" s="361" t="s">
        <v>1219</v>
      </c>
      <c r="D112" s="509" t="s">
        <v>1218</v>
      </c>
      <c r="E112" s="511" t="s">
        <v>55</v>
      </c>
      <c r="F112" s="350" t="s">
        <v>81</v>
      </c>
      <c r="G112" s="350" t="s">
        <v>371</v>
      </c>
      <c r="H112" s="521" t="s">
        <v>1126</v>
      </c>
      <c r="I112" s="36">
        <f>IF(J112=0,"?",(VLOOKUP(J112,'Matriz de Avaliação'!$C$5:$D$9,2,FALSE)))</f>
        <v>5</v>
      </c>
      <c r="J112" s="66" t="s">
        <v>121</v>
      </c>
      <c r="K112" s="37">
        <f>IF(L112=0,"?",(VLOOKUP(L112,'Matriz de Avaliação'!$C$11:$D$15,2,FALSE)))</f>
        <v>3</v>
      </c>
      <c r="L112" s="65" t="s">
        <v>124</v>
      </c>
      <c r="M112" s="38">
        <f>IF(N112=0,"?",(VLOOKUP(N112,'Matriz de Avaliação'!$C$17:$D$21,2,FALSE)))</f>
        <v>0.5</v>
      </c>
      <c r="N112" s="48" t="s">
        <v>31</v>
      </c>
      <c r="O112" s="35">
        <f t="shared" si="11"/>
        <v>7.5</v>
      </c>
      <c r="P112" s="74" t="str">
        <f>IF(O112&lt;'Matriz de Avaliação'!$D$31,(IF(O112&lt;'Matriz de Avaliação'!$D$29,(IF(O112&lt;'Matriz de Avaliação'!$D$27,(IF(O112&lt;'Matriz de Avaliação'!$D$25,'Matriz de Avaliação'!$E$23,'Matriz de Avaliação'!$E$25)),'Matriz de Avaliação'!$E$27)),'Matriz de Avaliação'!$E$29)),'Matriz de Avaliação'!$E$31)</f>
        <v>BAIXO</v>
      </c>
      <c r="Q112" s="336" t="s">
        <v>1326</v>
      </c>
      <c r="R112" s="38">
        <f>IF(S112=0,"?",(VLOOKUP(S112,'Matriz de Avaliação'!$C$36:$E$40,2,FALSE)))</f>
        <v>2.5</v>
      </c>
      <c r="S112" s="48" t="s">
        <v>161</v>
      </c>
      <c r="T112" s="35">
        <f t="shared" si="12"/>
        <v>3</v>
      </c>
      <c r="U112" s="74" t="str">
        <f>IF(T112&lt;'Matriz de Avaliação'!$D$31,(IF(T112&lt;'Matriz de Avaliação'!$D$29,(IF(T112&lt;'Matriz de Avaliação'!$D$27,(IF(T112&lt;'Matriz de Avaliação'!$D$25,'Matriz de Avaliação'!$E$23,'Matriz de Avaliação'!$E$25)),'Matriz de Avaliação'!$E$27)),'Matriz de Avaliação'!$E$29)),'Matriz de Avaliação'!$E$31)</f>
        <v>BAIXO</v>
      </c>
      <c r="V112" s="364"/>
      <c r="W112" s="364"/>
      <c r="X112" s="364"/>
      <c r="Y112" s="364"/>
      <c r="Z112" s="364"/>
    </row>
    <row r="113" spans="2:26" ht="112.5" customHeight="1" outlineLevel="1">
      <c r="B113" s="361" t="s">
        <v>1224</v>
      </c>
      <c r="C113" s="361" t="s">
        <v>1219</v>
      </c>
      <c r="D113" s="361" t="s">
        <v>1220</v>
      </c>
      <c r="E113" s="368" t="s">
        <v>51</v>
      </c>
      <c r="F113" s="352" t="s">
        <v>1114</v>
      </c>
      <c r="G113" s="352" t="s">
        <v>469</v>
      </c>
      <c r="H113" s="521" t="s">
        <v>1221</v>
      </c>
      <c r="I113" s="36">
        <f>IF(J113=0,"?",(VLOOKUP(J113,'Matriz de Avaliação'!$C$5:$D$9,2,FALSE)))</f>
        <v>15</v>
      </c>
      <c r="J113" s="66" t="s">
        <v>23</v>
      </c>
      <c r="K113" s="37">
        <f>IF(L113=0,"?",(VLOOKUP(L113,'Matriz de Avaliação'!$C$11:$D$15,2,FALSE)))</f>
        <v>3</v>
      </c>
      <c r="L113" s="65" t="s">
        <v>124</v>
      </c>
      <c r="M113" s="38">
        <f>IF(N113=0,"?",(VLOOKUP(N113,'Matriz de Avaliação'!$C$17:$D$21,2,FALSE)))</f>
        <v>0.5</v>
      </c>
      <c r="N113" s="48" t="s">
        <v>31</v>
      </c>
      <c r="O113" s="35">
        <f t="shared" si="11"/>
        <v>22.5</v>
      </c>
      <c r="P113" s="74" t="str">
        <f>IF(O113&lt;'Matriz de Avaliação'!$D$31,(IF(O113&lt;'Matriz de Avaliação'!$D$29,(IF(O113&lt;'Matriz de Avaliação'!$D$27,(IF(O113&lt;'Matriz de Avaliação'!$D$25,'Matriz de Avaliação'!$E$23,'Matriz de Avaliação'!$E$25)),'Matriz de Avaliação'!$E$27)),'Matriz de Avaliação'!$E$29)),'Matriz de Avaliação'!$E$31)</f>
        <v>MÉDIO</v>
      </c>
      <c r="Q113" s="434" t="s">
        <v>1258</v>
      </c>
      <c r="R113" s="38">
        <f>IF(S113=0,"?",(VLOOKUP(S113,'Matriz de Avaliação'!$C$36:$E$40,2,FALSE)))</f>
        <v>2.5</v>
      </c>
      <c r="S113" s="48" t="s">
        <v>161</v>
      </c>
      <c r="T113" s="35">
        <f t="shared" si="12"/>
        <v>9</v>
      </c>
      <c r="U113" s="74" t="str">
        <f>IF(T113&lt;'Matriz de Avaliação'!$D$31,(IF(T113&lt;'Matriz de Avaliação'!$D$29,(IF(T113&lt;'Matriz de Avaliação'!$D$27,(IF(T113&lt;'Matriz de Avaliação'!$D$25,'Matriz de Avaliação'!$E$23,'Matriz de Avaliação'!$E$25)),'Matriz de Avaliação'!$E$27)),'Matriz de Avaliação'!$E$29)),'Matriz de Avaliação'!$E$31)</f>
        <v>BAIXO</v>
      </c>
      <c r="V113" s="364"/>
      <c r="W113" s="364"/>
      <c r="X113" s="364"/>
      <c r="Y113" s="364"/>
      <c r="Z113" s="364"/>
    </row>
    <row r="114" spans="2:26" ht="45.6" outlineLevel="1">
      <c r="B114" s="361" t="s">
        <v>1224</v>
      </c>
      <c r="C114" s="361" t="s">
        <v>1219</v>
      </c>
      <c r="D114" s="361" t="s">
        <v>1220</v>
      </c>
      <c r="E114" s="368" t="s">
        <v>51</v>
      </c>
      <c r="F114" s="352" t="s">
        <v>82</v>
      </c>
      <c r="G114" s="352" t="s">
        <v>471</v>
      </c>
      <c r="H114" s="521" t="s">
        <v>1128</v>
      </c>
      <c r="I114" s="36">
        <f>IF(J114=0,"?",(VLOOKUP(J114,'Matriz de Avaliação'!$C$5:$D$9,2,FALSE)))</f>
        <v>15</v>
      </c>
      <c r="J114" s="66" t="s">
        <v>23</v>
      </c>
      <c r="K114" s="37">
        <f>IF(L114=0,"?",(VLOOKUP(L114,'Matriz de Avaliação'!$C$11:$D$15,2,FALSE)))</f>
        <v>3</v>
      </c>
      <c r="L114" s="65" t="s">
        <v>124</v>
      </c>
      <c r="M114" s="38">
        <f>IF(N114=0,"?",(VLOOKUP(N114,'Matriz de Avaliação'!$C$17:$D$21,2,FALSE)))</f>
        <v>0.5</v>
      </c>
      <c r="N114" s="48" t="s">
        <v>31</v>
      </c>
      <c r="O114" s="35">
        <f t="shared" si="11"/>
        <v>22.5</v>
      </c>
      <c r="P114" s="74" t="str">
        <f>IF(O114&lt;'Matriz de Avaliação'!$D$31,(IF(O114&lt;'Matriz de Avaliação'!$D$29,(IF(O114&lt;'Matriz de Avaliação'!$D$27,(IF(O114&lt;'Matriz de Avaliação'!$D$25,'Matriz de Avaliação'!$E$23,'Matriz de Avaliação'!$E$25)),'Matriz de Avaliação'!$E$27)),'Matriz de Avaliação'!$E$29)),'Matriz de Avaliação'!$E$31)</f>
        <v>MÉDIO</v>
      </c>
      <c r="Q114" s="336" t="s">
        <v>1329</v>
      </c>
      <c r="R114" s="38">
        <f>IF(S114=0,"?",(VLOOKUP(S114,'Matriz de Avaliação'!$C$36:$E$40,2,FALSE)))</f>
        <v>2.5</v>
      </c>
      <c r="S114" s="48" t="s">
        <v>161</v>
      </c>
      <c r="T114" s="35">
        <f t="shared" si="12"/>
        <v>9</v>
      </c>
      <c r="U114" s="74" t="str">
        <f>IF(T114&lt;'Matriz de Avaliação'!$D$31,(IF(T114&lt;'Matriz de Avaliação'!$D$29,(IF(T114&lt;'Matriz de Avaliação'!$D$27,(IF(T114&lt;'Matriz de Avaliação'!$D$25,'Matriz de Avaliação'!$E$23,'Matriz de Avaliação'!$E$25)),'Matriz de Avaliação'!$E$27)),'Matriz de Avaliação'!$E$29)),'Matriz de Avaliação'!$E$31)</f>
        <v>BAIXO</v>
      </c>
      <c r="V114" s="364"/>
      <c r="W114" s="364"/>
      <c r="X114" s="364"/>
      <c r="Y114" s="364"/>
      <c r="Z114" s="364"/>
    </row>
    <row r="115" spans="2:26" ht="45.6" outlineLevel="1">
      <c r="B115" s="361" t="s">
        <v>1224</v>
      </c>
      <c r="C115" s="361" t="s">
        <v>1223</v>
      </c>
      <c r="D115" s="361" t="s">
        <v>1222</v>
      </c>
      <c r="E115" s="368" t="s">
        <v>51</v>
      </c>
      <c r="F115" s="352" t="s">
        <v>85</v>
      </c>
      <c r="G115" s="352" t="s">
        <v>352</v>
      </c>
      <c r="H115" s="521" t="s">
        <v>70</v>
      </c>
      <c r="I115" s="36">
        <f>IF(J115=0,"?",(VLOOKUP(J115,'Matriz de Avaliação'!$C$5:$D$9,2,FALSE)))</f>
        <v>5</v>
      </c>
      <c r="J115" s="66" t="s">
        <v>121</v>
      </c>
      <c r="K115" s="37">
        <f>IF(L115=0,"?",(VLOOKUP(L115,'Matriz de Avaliação'!$C$11:$D$15,2,FALSE)))</f>
        <v>3</v>
      </c>
      <c r="L115" s="65" t="s">
        <v>124</v>
      </c>
      <c r="M115" s="38">
        <f>IF(N115=0,"?",(VLOOKUP(N115,'Matriz de Avaliação'!$C$17:$D$21,2,FALSE)))</f>
        <v>0.5</v>
      </c>
      <c r="N115" s="48" t="s">
        <v>1246</v>
      </c>
      <c r="O115" s="35">
        <f t="shared" si="11"/>
        <v>7.5</v>
      </c>
      <c r="P115" s="74" t="str">
        <f>IF(O115&lt;'Matriz de Avaliação'!$D$31,(IF(O115&lt;'Matriz de Avaliação'!$D$29,(IF(O115&lt;'Matriz de Avaliação'!$D$27,(IF(O115&lt;'Matriz de Avaliação'!$D$25,'Matriz de Avaliação'!$E$23,'Matriz de Avaliação'!$E$25)),'Matriz de Avaliação'!$E$27)),'Matriz de Avaliação'!$E$29)),'Matriz de Avaliação'!$E$31)</f>
        <v>BAIXO</v>
      </c>
      <c r="Q115" s="351" t="s">
        <v>866</v>
      </c>
      <c r="R115" s="38">
        <f>IF(S115=0,"?",(VLOOKUP(S115,'Matriz de Avaliação'!$C$36:$E$40,2,FALSE)))</f>
        <v>2</v>
      </c>
      <c r="S115" s="48" t="s">
        <v>159</v>
      </c>
      <c r="T115" s="35">
        <f t="shared" si="12"/>
        <v>3.75</v>
      </c>
      <c r="U115" s="74" t="str">
        <f>IF(T115&lt;'Matriz de Avaliação'!$D$31,(IF(T115&lt;'Matriz de Avaliação'!$D$29,(IF(T115&lt;'Matriz de Avaliação'!$D$27,(IF(T115&lt;'Matriz de Avaliação'!$D$25,'Matriz de Avaliação'!$E$23,'Matriz de Avaliação'!$E$25)),'Matriz de Avaliação'!$E$27)),'Matriz de Avaliação'!$E$29)),'Matriz de Avaliação'!$E$31)</f>
        <v>BAIXO</v>
      </c>
      <c r="V115" s="364"/>
      <c r="W115" s="364"/>
      <c r="X115" s="364"/>
      <c r="Y115" s="364"/>
      <c r="Z115" s="364"/>
    </row>
    <row r="116" spans="2:26" ht="45.6" outlineLevel="1">
      <c r="B116" s="361" t="s">
        <v>1224</v>
      </c>
      <c r="C116" s="361" t="s">
        <v>1223</v>
      </c>
      <c r="D116" s="361" t="s">
        <v>1222</v>
      </c>
      <c r="E116" s="368" t="s">
        <v>51</v>
      </c>
      <c r="F116" s="352" t="s">
        <v>85</v>
      </c>
      <c r="G116" s="352" t="s">
        <v>362</v>
      </c>
      <c r="H116" s="521" t="s">
        <v>75</v>
      </c>
      <c r="I116" s="36">
        <f>IF(J116=0,"?",(VLOOKUP(J116,'Matriz de Avaliação'!$C$5:$D$9,2,FALSE)))</f>
        <v>5</v>
      </c>
      <c r="J116" s="66" t="s">
        <v>121</v>
      </c>
      <c r="K116" s="37">
        <f>IF(L116=0,"?",(VLOOKUP(L116,'Matriz de Avaliação'!$C$11:$D$15,2,FALSE)))</f>
        <v>3</v>
      </c>
      <c r="L116" s="65" t="s">
        <v>124</v>
      </c>
      <c r="M116" s="38">
        <f>IF(N116=0,"?",(VLOOKUP(N116,'Matriz de Avaliação'!$C$17:$D$21,2,FALSE)))</f>
        <v>0.5</v>
      </c>
      <c r="N116" s="48" t="s">
        <v>31</v>
      </c>
      <c r="O116" s="35">
        <f t="shared" si="11"/>
        <v>7.5</v>
      </c>
      <c r="P116" s="74" t="str">
        <f>IF(O116&lt;'Matriz de Avaliação'!$D$31,(IF(O116&lt;'Matriz de Avaliação'!$D$29,(IF(O116&lt;'Matriz de Avaliação'!$D$27,(IF(O116&lt;'Matriz de Avaliação'!$D$25,'Matriz de Avaliação'!$E$23,'Matriz de Avaliação'!$E$25)),'Matriz de Avaliação'!$E$27)),'Matriz de Avaliação'!$E$29)),'Matriz de Avaliação'!$E$31)</f>
        <v>BAIXO</v>
      </c>
      <c r="Q116" s="351" t="s">
        <v>866</v>
      </c>
      <c r="R116" s="38">
        <f>IF(S116=0,"?",(VLOOKUP(S116,'Matriz de Avaliação'!$C$36:$E$40,2,FALSE)))</f>
        <v>2</v>
      </c>
      <c r="S116" s="48" t="s">
        <v>159</v>
      </c>
      <c r="T116" s="35">
        <f t="shared" si="12"/>
        <v>3.75</v>
      </c>
      <c r="U116" s="74" t="str">
        <f>IF(T116&lt;'Matriz de Avaliação'!$D$31,(IF(T116&lt;'Matriz de Avaliação'!$D$29,(IF(T116&lt;'Matriz de Avaliação'!$D$27,(IF(T116&lt;'Matriz de Avaliação'!$D$25,'Matriz de Avaliação'!$E$23,'Matriz de Avaliação'!$E$25)),'Matriz de Avaliação'!$E$27)),'Matriz de Avaliação'!$E$29)),'Matriz de Avaliação'!$E$31)</f>
        <v>BAIXO</v>
      </c>
      <c r="V116" s="386"/>
      <c r="W116" s="364"/>
      <c r="X116" s="386"/>
      <c r="Y116" s="386"/>
      <c r="Z116" s="386"/>
    </row>
    <row r="117" spans="2:26" ht="45.6" outlineLevel="1">
      <c r="B117" s="361" t="s">
        <v>1224</v>
      </c>
      <c r="C117" s="361" t="s">
        <v>1223</v>
      </c>
      <c r="D117" s="361" t="s">
        <v>1222</v>
      </c>
      <c r="E117" s="368" t="s">
        <v>133</v>
      </c>
      <c r="F117" s="352" t="s">
        <v>85</v>
      </c>
      <c r="G117" s="352" t="s">
        <v>79</v>
      </c>
      <c r="H117" s="521" t="s">
        <v>189</v>
      </c>
      <c r="I117" s="36">
        <f>IF(J117=0,"?",(VLOOKUP(J117,'Matriz de Avaliação'!$C$5:$D$9,2,FALSE)))</f>
        <v>5</v>
      </c>
      <c r="J117" s="66" t="s">
        <v>121</v>
      </c>
      <c r="K117" s="37">
        <f>IF(L117=0,"?",(VLOOKUP(L117,'Matriz de Avaliação'!$C$11:$D$15,2,FALSE)))</f>
        <v>3</v>
      </c>
      <c r="L117" s="65" t="s">
        <v>124</v>
      </c>
      <c r="M117" s="38">
        <f>IF(N117=0,"?",(VLOOKUP(N117,'Matriz de Avaliação'!$C$17:$D$21,2,FALSE)))</f>
        <v>0.5</v>
      </c>
      <c r="N117" s="48" t="s">
        <v>31</v>
      </c>
      <c r="O117" s="35">
        <f t="shared" si="11"/>
        <v>7.5</v>
      </c>
      <c r="P117" s="74" t="str">
        <f>IF(O117&lt;'Matriz de Avaliação'!$D$31,(IF(O117&lt;'Matriz de Avaliação'!$D$29,(IF(O117&lt;'Matriz de Avaliação'!$D$27,(IF(O117&lt;'Matriz de Avaliação'!$D$25,'Matriz de Avaliação'!$E$23,'Matriz de Avaliação'!$E$25)),'Matriz de Avaliação'!$E$27)),'Matriz de Avaliação'!$E$29)),'Matriz de Avaliação'!$E$31)</f>
        <v>BAIXO</v>
      </c>
      <c r="Q117" s="351" t="s">
        <v>866</v>
      </c>
      <c r="R117" s="38">
        <f>IF(S117=0,"?",(VLOOKUP(S117,'Matriz de Avaliação'!$C$36:$E$40,2,FALSE)))</f>
        <v>2</v>
      </c>
      <c r="S117" s="48" t="s">
        <v>159</v>
      </c>
      <c r="T117" s="35">
        <f t="shared" si="12"/>
        <v>3.75</v>
      </c>
      <c r="U117" s="74" t="str">
        <f>IF(T117&lt;'Matriz de Avaliação'!$D$31,(IF(T117&lt;'Matriz de Avaliação'!$D$29,(IF(T117&lt;'Matriz de Avaliação'!$D$27,(IF(T117&lt;'Matriz de Avaliação'!$D$25,'Matriz de Avaliação'!$E$23,'Matriz de Avaliação'!$E$25)),'Matriz de Avaliação'!$E$27)),'Matriz de Avaliação'!$E$29)),'Matriz de Avaliação'!$E$31)</f>
        <v>BAIXO</v>
      </c>
      <c r="V117" s="386"/>
      <c r="W117" s="364"/>
      <c r="X117" s="386"/>
      <c r="Y117" s="386"/>
      <c r="Z117" s="386"/>
    </row>
    <row r="118" spans="2:26" ht="45.6" outlineLevel="1">
      <c r="B118" s="361" t="s">
        <v>1224</v>
      </c>
      <c r="C118" s="361" t="s">
        <v>1223</v>
      </c>
      <c r="D118" s="361" t="s">
        <v>1222</v>
      </c>
      <c r="E118" s="368" t="s">
        <v>51</v>
      </c>
      <c r="F118" s="352" t="s">
        <v>15</v>
      </c>
      <c r="G118" s="352" t="s">
        <v>354</v>
      </c>
      <c r="H118" s="521" t="s">
        <v>62</v>
      </c>
      <c r="I118" s="36">
        <f>IF(J118=0,"?",(VLOOKUP(J118,'Matriz de Avaliação'!$C$5:$D$9,2,FALSE)))</f>
        <v>5</v>
      </c>
      <c r="J118" s="66" t="s">
        <v>121</v>
      </c>
      <c r="K118" s="37">
        <f>IF(L118=0,"?",(VLOOKUP(L118,'Matriz de Avaliação'!$C$11:$D$15,2,FALSE)))</f>
        <v>3</v>
      </c>
      <c r="L118" s="65" t="s">
        <v>124</v>
      </c>
      <c r="M118" s="38">
        <f>IF(N118=0,"?",(VLOOKUP(N118,'Matriz de Avaliação'!$C$17:$D$21,2,FALSE)))</f>
        <v>0.5</v>
      </c>
      <c r="N118" s="48" t="s">
        <v>31</v>
      </c>
      <c r="O118" s="35">
        <f t="shared" si="11"/>
        <v>7.5</v>
      </c>
      <c r="P118" s="74" t="str">
        <f>IF(O118&lt;'Matriz de Avaliação'!$D$31,(IF(O118&lt;'Matriz de Avaliação'!$D$29,(IF(O118&lt;'Matriz de Avaliação'!$D$27,(IF(O118&lt;'Matriz de Avaliação'!$D$25,'Matriz de Avaliação'!$E$23,'Matriz de Avaliação'!$E$25)),'Matriz de Avaliação'!$E$27)),'Matriz de Avaliação'!$E$29)),'Matriz de Avaliação'!$E$31)</f>
        <v>BAIXO</v>
      </c>
      <c r="Q118" s="351" t="s">
        <v>866</v>
      </c>
      <c r="R118" s="38">
        <f>IF(S118=0,"?",(VLOOKUP(S118,'Matriz de Avaliação'!$C$36:$E$40,2,FALSE)))</f>
        <v>2</v>
      </c>
      <c r="S118" s="48" t="s">
        <v>159</v>
      </c>
      <c r="T118" s="35">
        <f t="shared" si="12"/>
        <v>3.75</v>
      </c>
      <c r="U118" s="74" t="str">
        <f>IF(T118&lt;'Matriz de Avaliação'!$D$31,(IF(T118&lt;'Matriz de Avaliação'!$D$29,(IF(T118&lt;'Matriz de Avaliação'!$D$27,(IF(T118&lt;'Matriz de Avaliação'!$D$25,'Matriz de Avaliação'!$E$23,'Matriz de Avaliação'!$E$25)),'Matriz de Avaliação'!$E$27)),'Matriz de Avaliação'!$E$29)),'Matriz de Avaliação'!$E$31)</f>
        <v>BAIXO</v>
      </c>
      <c r="V118" s="386"/>
      <c r="W118" s="364"/>
      <c r="X118" s="386"/>
      <c r="Y118" s="386"/>
      <c r="Z118" s="386"/>
    </row>
    <row r="119" spans="2:26" ht="45.6" outlineLevel="1">
      <c r="B119" s="361" t="s">
        <v>1224</v>
      </c>
      <c r="C119" s="361" t="s">
        <v>1223</v>
      </c>
      <c r="D119" s="361" t="s">
        <v>1222</v>
      </c>
      <c r="E119" s="368" t="s">
        <v>51</v>
      </c>
      <c r="F119" s="352" t="s">
        <v>86</v>
      </c>
      <c r="G119" s="352" t="s">
        <v>86</v>
      </c>
      <c r="H119" s="521" t="s">
        <v>76</v>
      </c>
      <c r="I119" s="36">
        <f>IF(J119=0,"?",(VLOOKUP(J119,'Matriz de Avaliação'!$C$5:$D$9,2,FALSE)))</f>
        <v>5</v>
      </c>
      <c r="J119" s="66" t="s">
        <v>121</v>
      </c>
      <c r="K119" s="37">
        <f>IF(L119=0,"?",(VLOOKUP(L119,'Matriz de Avaliação'!$C$11:$D$15,2,FALSE)))</f>
        <v>3</v>
      </c>
      <c r="L119" s="65" t="s">
        <v>124</v>
      </c>
      <c r="M119" s="38">
        <f>IF(N119=0,"?",(VLOOKUP(N119,'Matriz de Avaliação'!$C$17:$D$21,2,FALSE)))</f>
        <v>0.5</v>
      </c>
      <c r="N119" s="48" t="s">
        <v>31</v>
      </c>
      <c r="O119" s="35">
        <f t="shared" si="11"/>
        <v>7.5</v>
      </c>
      <c r="P119" s="74" t="str">
        <f>IF(O119&lt;'Matriz de Avaliação'!$D$31,(IF(O119&lt;'Matriz de Avaliação'!$D$29,(IF(O119&lt;'Matriz de Avaliação'!$D$27,(IF(O119&lt;'Matriz de Avaliação'!$D$25,'Matriz de Avaliação'!$E$23,'Matriz de Avaliação'!$E$25)),'Matriz de Avaliação'!$E$27)),'Matriz de Avaliação'!$E$29)),'Matriz de Avaliação'!$E$31)</f>
        <v>BAIXO</v>
      </c>
      <c r="Q119" s="351" t="s">
        <v>866</v>
      </c>
      <c r="R119" s="38">
        <f>IF(S119=0,"?",(VLOOKUP(S119,'Matriz de Avaliação'!$C$36:$E$40,2,FALSE)))</f>
        <v>2.5</v>
      </c>
      <c r="S119" s="48" t="s">
        <v>161</v>
      </c>
      <c r="T119" s="35">
        <f t="shared" si="12"/>
        <v>3</v>
      </c>
      <c r="U119" s="74" t="str">
        <f>IF(T119&lt;'Matriz de Avaliação'!$D$31,(IF(T119&lt;'Matriz de Avaliação'!$D$29,(IF(T119&lt;'Matriz de Avaliação'!$D$27,(IF(T119&lt;'Matriz de Avaliação'!$D$25,'Matriz de Avaliação'!$E$23,'Matriz de Avaliação'!$E$25)),'Matriz de Avaliação'!$E$27)),'Matriz de Avaliação'!$E$29)),'Matriz de Avaliação'!$E$31)</f>
        <v>BAIXO</v>
      </c>
      <c r="V119" s="386"/>
      <c r="W119" s="364"/>
      <c r="X119" s="386"/>
      <c r="Y119" s="386"/>
      <c r="Z119" s="386"/>
    </row>
    <row r="120" spans="2:26" ht="45.6" outlineLevel="1">
      <c r="B120" s="361" t="s">
        <v>1224</v>
      </c>
      <c r="C120" s="361" t="s">
        <v>1223</v>
      </c>
      <c r="D120" s="361" t="s">
        <v>1222</v>
      </c>
      <c r="E120" s="368" t="s">
        <v>51</v>
      </c>
      <c r="F120" s="352" t="s">
        <v>72</v>
      </c>
      <c r="G120" s="352" t="s">
        <v>78</v>
      </c>
      <c r="H120" s="521" t="s">
        <v>73</v>
      </c>
      <c r="I120" s="36">
        <f>IF(J120=0,"?",(VLOOKUP(J120,'Matriz de Avaliação'!$C$5:$D$9,2,FALSE)))</f>
        <v>5</v>
      </c>
      <c r="J120" s="66" t="s">
        <v>121</v>
      </c>
      <c r="K120" s="37">
        <f>IF(L120=0,"?",(VLOOKUP(L120,'Matriz de Avaliação'!$C$11:$D$15,2,FALSE)))</f>
        <v>3</v>
      </c>
      <c r="L120" s="65" t="s">
        <v>124</v>
      </c>
      <c r="M120" s="38">
        <f>IF(N120=0,"?",(VLOOKUP(N120,'Matriz de Avaliação'!$C$17:$D$21,2,FALSE)))</f>
        <v>0.5</v>
      </c>
      <c r="N120" s="48" t="s">
        <v>31</v>
      </c>
      <c r="O120" s="35">
        <f t="shared" si="11"/>
        <v>7.5</v>
      </c>
      <c r="P120" s="74" t="str">
        <f>IF(O120&lt;'Matriz de Avaliação'!$D$31,(IF(O120&lt;'Matriz de Avaliação'!$D$29,(IF(O120&lt;'Matriz de Avaliação'!$D$27,(IF(O120&lt;'Matriz de Avaliação'!$D$25,'Matriz de Avaliação'!$E$23,'Matriz de Avaliação'!$E$25)),'Matriz de Avaliação'!$E$27)),'Matriz de Avaliação'!$E$29)),'Matriz de Avaliação'!$E$31)</f>
        <v>BAIXO</v>
      </c>
      <c r="Q120" s="351" t="s">
        <v>1332</v>
      </c>
      <c r="R120" s="38">
        <f>IF(S120=0,"?",(VLOOKUP(S120,'Matriz de Avaliação'!$C$36:$E$40,2,FALSE)))</f>
        <v>2.5</v>
      </c>
      <c r="S120" s="48" t="s">
        <v>161</v>
      </c>
      <c r="T120" s="35">
        <f t="shared" si="12"/>
        <v>3</v>
      </c>
      <c r="U120" s="74" t="str">
        <f>IF(T120&lt;'Matriz de Avaliação'!$D$31,(IF(T120&lt;'Matriz de Avaliação'!$D$29,(IF(T120&lt;'Matriz de Avaliação'!$D$27,(IF(T120&lt;'Matriz de Avaliação'!$D$25,'Matriz de Avaliação'!$E$23,'Matriz de Avaliação'!$E$25)),'Matriz de Avaliação'!$E$27)),'Matriz de Avaliação'!$E$29)),'Matriz de Avaliação'!$E$31)</f>
        <v>BAIXO</v>
      </c>
      <c r="V120" s="386"/>
      <c r="W120" s="364"/>
      <c r="X120" s="386"/>
      <c r="Y120" s="386"/>
      <c r="Z120" s="386"/>
    </row>
    <row r="121" spans="2:26" ht="45.6" outlineLevel="1">
      <c r="B121" s="361" t="s">
        <v>1224</v>
      </c>
      <c r="C121" s="361" t="s">
        <v>1223</v>
      </c>
      <c r="D121" s="361" t="s">
        <v>1222</v>
      </c>
      <c r="E121" s="368" t="s">
        <v>52</v>
      </c>
      <c r="F121" s="352" t="s">
        <v>63</v>
      </c>
      <c r="G121" s="352" t="s">
        <v>364</v>
      </c>
      <c r="H121" s="521" t="s">
        <v>141</v>
      </c>
      <c r="I121" s="36">
        <f>IF(J121=0,"?",(VLOOKUP(J121,'Matriz de Avaliação'!$C$5:$D$9,2,FALSE)))</f>
        <v>5</v>
      </c>
      <c r="J121" s="66" t="s">
        <v>121</v>
      </c>
      <c r="K121" s="37">
        <f>IF(L121=0,"?",(VLOOKUP(L121,'Matriz de Avaliação'!$C$11:$D$15,2,FALSE)))</f>
        <v>3</v>
      </c>
      <c r="L121" s="65" t="s">
        <v>124</v>
      </c>
      <c r="M121" s="38">
        <f>IF(N121=0,"?",(VLOOKUP(N121,'Matriz de Avaliação'!$C$17:$D$21,2,FALSE)))</f>
        <v>1</v>
      </c>
      <c r="N121" s="48" t="s">
        <v>32</v>
      </c>
      <c r="O121" s="35">
        <f t="shared" si="11"/>
        <v>15</v>
      </c>
      <c r="P121" s="74" t="str">
        <f>IF(O121&lt;'Matriz de Avaliação'!$D$31,(IF(O121&lt;'Matriz de Avaliação'!$D$29,(IF(O121&lt;'Matriz de Avaliação'!$D$27,(IF(O121&lt;'Matriz de Avaliação'!$D$25,'Matriz de Avaliação'!$E$23,'Matriz de Avaliação'!$E$25)),'Matriz de Avaliação'!$E$27)),'Matriz de Avaliação'!$E$29)),'Matriz de Avaliação'!$E$31)</f>
        <v>BAIXO</v>
      </c>
      <c r="Q121" s="351" t="s">
        <v>1057</v>
      </c>
      <c r="R121" s="38">
        <f>IF(S121=0,"?",(VLOOKUP(S121,'Matriz de Avaliação'!$C$36:$E$40,2,FALSE)))</f>
        <v>1.5</v>
      </c>
      <c r="S121" s="48" t="s">
        <v>165</v>
      </c>
      <c r="T121" s="35">
        <f t="shared" si="12"/>
        <v>10</v>
      </c>
      <c r="U121" s="74" t="str">
        <f>IF(T121&lt;'Matriz de Avaliação'!$D$31,(IF(T121&lt;'Matriz de Avaliação'!$D$29,(IF(T121&lt;'Matriz de Avaliação'!$D$27,(IF(T121&lt;'Matriz de Avaliação'!$D$25,'Matriz de Avaliação'!$E$23,'Matriz de Avaliação'!$E$25)),'Matriz de Avaliação'!$E$27)),'Matriz de Avaliação'!$E$29)),'Matriz de Avaliação'!$E$31)</f>
        <v>BAIXO</v>
      </c>
      <c r="V121" s="386"/>
      <c r="W121" s="364"/>
      <c r="X121" s="389"/>
      <c r="Y121" s="386"/>
      <c r="Z121" s="386"/>
    </row>
    <row r="122" spans="2:26" ht="45.6" outlineLevel="1">
      <c r="B122" s="361" t="s">
        <v>1224</v>
      </c>
      <c r="C122" s="361" t="s">
        <v>1223</v>
      </c>
      <c r="D122" s="381" t="s">
        <v>250</v>
      </c>
      <c r="E122" s="368" t="s">
        <v>51</v>
      </c>
      <c r="F122" s="352" t="s">
        <v>83</v>
      </c>
      <c r="G122" s="352" t="s">
        <v>362</v>
      </c>
      <c r="H122" s="521" t="s">
        <v>75</v>
      </c>
      <c r="I122" s="36">
        <f>IF(J122=0,"?",(VLOOKUP(J122,'Matriz de Avaliação'!$C$5:$D$9,2,FALSE)))</f>
        <v>15</v>
      </c>
      <c r="J122" s="66" t="s">
        <v>23</v>
      </c>
      <c r="K122" s="37">
        <f>IF(L122=0,"?",(VLOOKUP(L122,'Matriz de Avaliação'!$C$11:$D$15,2,FALSE)))</f>
        <v>3</v>
      </c>
      <c r="L122" s="65" t="s">
        <v>124</v>
      </c>
      <c r="M122" s="38">
        <f>IF(N122=0,"?",(VLOOKUP(N122,'Matriz de Avaliação'!$C$17:$D$21,2,FALSE)))</f>
        <v>0.5</v>
      </c>
      <c r="N122" s="48" t="s">
        <v>31</v>
      </c>
      <c r="O122" s="35">
        <f t="shared" si="11"/>
        <v>22.5</v>
      </c>
      <c r="P122" s="74" t="str">
        <f>IF(O122&lt;'Matriz de Avaliação'!$D$31,(IF(O122&lt;'Matriz de Avaliação'!$D$29,(IF(O122&lt;'Matriz de Avaliação'!$D$27,(IF(O122&lt;'Matriz de Avaliação'!$D$25,'Matriz de Avaliação'!$E$23,'Matriz de Avaliação'!$E$25)),'Matriz de Avaliação'!$E$27)),'Matriz de Avaliação'!$E$29)),'Matriz de Avaliação'!$E$31)</f>
        <v>MÉDIO</v>
      </c>
      <c r="Q122" s="351" t="s">
        <v>1033</v>
      </c>
      <c r="R122" s="38">
        <f>IF(S122=0,"?",(VLOOKUP(S122,'Matriz de Avaliação'!$C$36:$E$40,2,FALSE)))</f>
        <v>2.5</v>
      </c>
      <c r="S122" s="48" t="s">
        <v>161</v>
      </c>
      <c r="T122" s="35">
        <f t="shared" si="12"/>
        <v>9</v>
      </c>
      <c r="U122" s="74" t="str">
        <f>IF(T122&lt;'Matriz de Avaliação'!$D$31,(IF(T122&lt;'Matriz de Avaliação'!$D$29,(IF(T122&lt;'Matriz de Avaliação'!$D$27,(IF(T122&lt;'Matriz de Avaliação'!$D$25,'Matriz de Avaliação'!$E$23,'Matriz de Avaliação'!$E$25)),'Matriz de Avaliação'!$E$27)),'Matriz de Avaliação'!$E$29)),'Matriz de Avaliação'!$E$31)</f>
        <v>BAIXO</v>
      </c>
      <c r="V122" s="386"/>
      <c r="W122" s="364"/>
      <c r="X122" s="389"/>
      <c r="Y122" s="386"/>
      <c r="Z122" s="386"/>
    </row>
    <row r="123" spans="2:26" ht="45.6" outlineLevel="1">
      <c r="B123" s="361" t="s">
        <v>1224</v>
      </c>
      <c r="C123" s="361" t="s">
        <v>1223</v>
      </c>
      <c r="D123" s="361" t="s">
        <v>250</v>
      </c>
      <c r="E123" s="368" t="s">
        <v>51</v>
      </c>
      <c r="F123" s="352" t="s">
        <v>16</v>
      </c>
      <c r="G123" s="352" t="s">
        <v>364</v>
      </c>
      <c r="H123" s="521" t="s">
        <v>76</v>
      </c>
      <c r="I123" s="36">
        <f>IF(J123=0,"?",(VLOOKUP(J123,'Matriz de Avaliação'!$C$5:$D$9,2,FALSE)))</f>
        <v>5</v>
      </c>
      <c r="J123" s="66" t="s">
        <v>121</v>
      </c>
      <c r="K123" s="37">
        <f>IF(L123=0,"?",(VLOOKUP(L123,'Matriz de Avaliação'!$C$11:$D$15,2,FALSE)))</f>
        <v>3</v>
      </c>
      <c r="L123" s="65" t="s">
        <v>124</v>
      </c>
      <c r="M123" s="38">
        <f>IF(N123=0,"?",(VLOOKUP(N123,'Matriz de Avaliação'!$C$17:$D$21,2,FALSE)))</f>
        <v>0.5</v>
      </c>
      <c r="N123" s="48" t="s">
        <v>31</v>
      </c>
      <c r="O123" s="35">
        <f t="shared" si="11"/>
        <v>7.5</v>
      </c>
      <c r="P123" s="74" t="str">
        <f>IF(O123&lt;'Matriz de Avaliação'!$D$31,(IF(O123&lt;'Matriz de Avaliação'!$D$29,(IF(O123&lt;'Matriz de Avaliação'!$D$27,(IF(O123&lt;'Matriz de Avaliação'!$D$25,'Matriz de Avaliação'!$E$23,'Matriz de Avaliação'!$E$25)),'Matriz de Avaliação'!$E$27)),'Matriz de Avaliação'!$E$29)),'Matriz de Avaliação'!$E$31)</f>
        <v>BAIXO</v>
      </c>
      <c r="Q123" s="351" t="s">
        <v>1084</v>
      </c>
      <c r="R123" s="38">
        <f>IF(S123=0,"?",(VLOOKUP(S123,'Matriz de Avaliação'!$C$36:$E$40,2,FALSE)))</f>
        <v>2.5</v>
      </c>
      <c r="S123" s="48" t="s">
        <v>161</v>
      </c>
      <c r="T123" s="35">
        <f t="shared" si="12"/>
        <v>3</v>
      </c>
      <c r="U123" s="74" t="str">
        <f>IF(T123&lt;'Matriz de Avaliação'!$D$31,(IF(T123&lt;'Matriz de Avaliação'!$D$29,(IF(T123&lt;'Matriz de Avaliação'!$D$27,(IF(T123&lt;'Matriz de Avaliação'!$D$25,'Matriz de Avaliação'!$E$23,'Matriz de Avaliação'!$E$25)),'Matriz de Avaliação'!$E$27)),'Matriz de Avaliação'!$E$29)),'Matriz de Avaliação'!$E$31)</f>
        <v>BAIXO</v>
      </c>
      <c r="V123" s="386"/>
      <c r="W123" s="364"/>
      <c r="X123" s="389"/>
      <c r="Y123" s="386"/>
      <c r="Z123" s="386"/>
    </row>
    <row r="124" spans="2:26" ht="45.6" outlineLevel="1">
      <c r="B124" s="361" t="s">
        <v>1224</v>
      </c>
      <c r="C124" s="361" t="s">
        <v>1223</v>
      </c>
      <c r="D124" s="361" t="s">
        <v>250</v>
      </c>
      <c r="E124" s="368" t="s">
        <v>51</v>
      </c>
      <c r="F124" s="361" t="s">
        <v>251</v>
      </c>
      <c r="G124" s="352" t="s">
        <v>364</v>
      </c>
      <c r="H124" s="521" t="s">
        <v>17</v>
      </c>
      <c r="I124" s="36">
        <f>IF(J124=0,"?",(VLOOKUP(J124,'Matriz de Avaliação'!$C$5:$D$9,2,FALSE)))</f>
        <v>5</v>
      </c>
      <c r="J124" s="66" t="s">
        <v>121</v>
      </c>
      <c r="K124" s="37">
        <f>IF(L124=0,"?",(VLOOKUP(L124,'Matriz de Avaliação'!$C$11:$D$15,2,FALSE)))</f>
        <v>3</v>
      </c>
      <c r="L124" s="65" t="s">
        <v>124</v>
      </c>
      <c r="M124" s="38">
        <f>IF(N124=0,"?",(VLOOKUP(N124,'Matriz de Avaliação'!$C$17:$D$21,2,FALSE)))</f>
        <v>0.5</v>
      </c>
      <c r="N124" s="48" t="s">
        <v>31</v>
      </c>
      <c r="O124" s="35">
        <f t="shared" si="11"/>
        <v>7.5</v>
      </c>
      <c r="P124" s="74" t="str">
        <f>IF(O124&lt;'Matriz de Avaliação'!$D$31,(IF(O124&lt;'Matriz de Avaliação'!$D$29,(IF(O124&lt;'Matriz de Avaliação'!$D$27,(IF(O124&lt;'Matriz de Avaliação'!$D$25,'Matriz de Avaliação'!$E$23,'Matriz de Avaliação'!$E$25)),'Matriz de Avaliação'!$E$27)),'Matriz de Avaliação'!$E$29)),'Matriz de Avaliação'!$E$31)</f>
        <v>BAIXO</v>
      </c>
      <c r="Q124" s="351" t="s">
        <v>866</v>
      </c>
      <c r="R124" s="38">
        <f>IF(S124=0,"?",(VLOOKUP(S124,'Matriz de Avaliação'!$C$36:$E$40,2,FALSE)))</f>
        <v>2</v>
      </c>
      <c r="S124" s="48" t="s">
        <v>159</v>
      </c>
      <c r="T124" s="35">
        <f t="shared" si="12"/>
        <v>3.75</v>
      </c>
      <c r="U124" s="74" t="str">
        <f>IF(T124&lt;'Matriz de Avaliação'!$D$31,(IF(T124&lt;'Matriz de Avaliação'!$D$29,(IF(T124&lt;'Matriz de Avaliação'!$D$27,(IF(T124&lt;'Matriz de Avaliação'!$D$25,'Matriz de Avaliação'!$E$23,'Matriz de Avaliação'!$E$25)),'Matriz de Avaliação'!$E$27)),'Matriz de Avaliação'!$E$29)),'Matriz de Avaliação'!$E$31)</f>
        <v>BAIXO</v>
      </c>
      <c r="V124" s="386"/>
      <c r="W124" s="364"/>
      <c r="X124" s="389"/>
      <c r="Y124" s="386"/>
      <c r="Z124" s="386"/>
    </row>
    <row r="125" spans="2:26" ht="45.6" outlineLevel="1">
      <c r="B125" s="361" t="s">
        <v>1224</v>
      </c>
      <c r="C125" s="361" t="s">
        <v>1223</v>
      </c>
      <c r="D125" s="361" t="s">
        <v>250</v>
      </c>
      <c r="E125" s="368" t="s">
        <v>51</v>
      </c>
      <c r="F125" s="361" t="s">
        <v>251</v>
      </c>
      <c r="G125" s="352" t="s">
        <v>352</v>
      </c>
      <c r="H125" s="521" t="s">
        <v>70</v>
      </c>
      <c r="I125" s="36">
        <f>IF(J125=0,"?",(VLOOKUP(J125,'Matriz de Avaliação'!$C$5:$D$9,2,FALSE)))</f>
        <v>5</v>
      </c>
      <c r="J125" s="66" t="s">
        <v>121</v>
      </c>
      <c r="K125" s="37">
        <f>IF(L125=0,"?",(VLOOKUP(L125,'Matriz de Avaliação'!$C$11:$D$15,2,FALSE)))</f>
        <v>3</v>
      </c>
      <c r="L125" s="65" t="s">
        <v>124</v>
      </c>
      <c r="M125" s="38">
        <f>IF(N125=0,"?",(VLOOKUP(N125,'Matriz de Avaliação'!$C$17:$D$21,2,FALSE)))</f>
        <v>0.5</v>
      </c>
      <c r="N125" s="48" t="s">
        <v>31</v>
      </c>
      <c r="O125" s="35">
        <f t="shared" si="11"/>
        <v>7.5</v>
      </c>
      <c r="P125" s="74" t="str">
        <f>IF(O125&lt;'Matriz de Avaliação'!$D$31,(IF(O125&lt;'Matriz de Avaliação'!$D$29,(IF(O125&lt;'Matriz de Avaliação'!$D$27,(IF(O125&lt;'Matriz de Avaliação'!$D$25,'Matriz de Avaliação'!$E$23,'Matriz de Avaliação'!$E$25)),'Matriz de Avaliação'!$E$27)),'Matriz de Avaliação'!$E$29)),'Matriz de Avaliação'!$E$31)</f>
        <v>BAIXO</v>
      </c>
      <c r="Q125" s="351" t="s">
        <v>866</v>
      </c>
      <c r="R125" s="38">
        <f>IF(S125=0,"?",(VLOOKUP(S125,'Matriz de Avaliação'!$C$36:$E$40,2,FALSE)))</f>
        <v>2</v>
      </c>
      <c r="S125" s="48" t="s">
        <v>159</v>
      </c>
      <c r="T125" s="35">
        <f t="shared" si="12"/>
        <v>3.75</v>
      </c>
      <c r="U125" s="74" t="str">
        <f>IF(T125&lt;'Matriz de Avaliação'!$D$31,(IF(T125&lt;'Matriz de Avaliação'!$D$29,(IF(T125&lt;'Matriz de Avaliação'!$D$27,(IF(T125&lt;'Matriz de Avaliação'!$D$25,'Matriz de Avaliação'!$E$23,'Matriz de Avaliação'!$E$25)),'Matriz de Avaliação'!$E$27)),'Matriz de Avaliação'!$E$29)),'Matriz de Avaliação'!$E$31)</f>
        <v>BAIXO</v>
      </c>
      <c r="V125" s="386"/>
      <c r="W125" s="364"/>
      <c r="X125" s="386"/>
      <c r="Y125" s="386"/>
      <c r="Z125" s="386"/>
    </row>
    <row r="126" spans="2:26" ht="45.6" outlineLevel="1">
      <c r="B126" s="361" t="s">
        <v>1224</v>
      </c>
      <c r="C126" s="361" t="s">
        <v>1223</v>
      </c>
      <c r="D126" s="361" t="s">
        <v>250</v>
      </c>
      <c r="E126" s="368" t="s">
        <v>133</v>
      </c>
      <c r="F126" s="361" t="s">
        <v>251</v>
      </c>
      <c r="G126" s="352" t="s">
        <v>362</v>
      </c>
      <c r="H126" s="521" t="s">
        <v>189</v>
      </c>
      <c r="I126" s="36">
        <f>IF(J126=0,"?",(VLOOKUP(J126,'Matriz de Avaliação'!$C$5:$D$9,2,FALSE)))</f>
        <v>5</v>
      </c>
      <c r="J126" s="66" t="s">
        <v>121</v>
      </c>
      <c r="K126" s="37">
        <f>IF(L126=0,"?",(VLOOKUP(L126,'Matriz de Avaliação'!$C$11:$D$15,2,FALSE)))</f>
        <v>3</v>
      </c>
      <c r="L126" s="65" t="s">
        <v>124</v>
      </c>
      <c r="M126" s="38">
        <f>IF(N126=0,"?",(VLOOKUP(N126,'Matriz de Avaliação'!$C$17:$D$21,2,FALSE)))</f>
        <v>0.5</v>
      </c>
      <c r="N126" s="48" t="s">
        <v>31</v>
      </c>
      <c r="O126" s="35">
        <f t="shared" si="11"/>
        <v>7.5</v>
      </c>
      <c r="P126" s="74" t="str">
        <f>IF(O126&lt;'Matriz de Avaliação'!$D$31,(IF(O126&lt;'Matriz de Avaliação'!$D$29,(IF(O126&lt;'Matriz de Avaliação'!$D$27,(IF(O126&lt;'Matriz de Avaliação'!$D$25,'Matriz de Avaliação'!$E$23,'Matriz de Avaliação'!$E$25)),'Matriz de Avaliação'!$E$27)),'Matriz de Avaliação'!$E$29)),'Matriz de Avaliação'!$E$31)</f>
        <v>BAIXO</v>
      </c>
      <c r="Q126" s="351" t="s">
        <v>866</v>
      </c>
      <c r="R126" s="38">
        <f>IF(S126=0,"?",(VLOOKUP(S126,'Matriz de Avaliação'!$C$36:$E$40,2,FALSE)))</f>
        <v>2</v>
      </c>
      <c r="S126" s="48" t="s">
        <v>159</v>
      </c>
      <c r="T126" s="35">
        <f t="shared" si="12"/>
        <v>3.75</v>
      </c>
      <c r="U126" s="74" t="str">
        <f>IF(T126&lt;'Matriz de Avaliação'!$D$31,(IF(T126&lt;'Matriz de Avaliação'!$D$29,(IF(T126&lt;'Matriz de Avaliação'!$D$27,(IF(T126&lt;'Matriz de Avaliação'!$D$25,'Matriz de Avaliação'!$E$23,'Matriz de Avaliação'!$E$25)),'Matriz de Avaliação'!$E$27)),'Matriz de Avaliação'!$E$29)),'Matriz de Avaliação'!$E$31)</f>
        <v>BAIXO</v>
      </c>
      <c r="V126" s="386"/>
      <c r="W126" s="364"/>
      <c r="X126" s="386"/>
      <c r="Y126" s="386"/>
      <c r="Z126" s="386"/>
    </row>
    <row r="127" spans="2:26" ht="45.6" outlineLevel="1">
      <c r="B127" s="361" t="s">
        <v>1224</v>
      </c>
      <c r="C127" s="361" t="s">
        <v>1223</v>
      </c>
      <c r="D127" s="361" t="s">
        <v>250</v>
      </c>
      <c r="E127" s="368" t="s">
        <v>51</v>
      </c>
      <c r="F127" s="352" t="s">
        <v>72</v>
      </c>
      <c r="G127" s="352" t="s">
        <v>78</v>
      </c>
      <c r="H127" s="521" t="s">
        <v>73</v>
      </c>
      <c r="I127" s="36">
        <f>IF(J127=0,"?",(VLOOKUP(J127,'Matriz de Avaliação'!$C$5:$D$9,2,FALSE)))</f>
        <v>5</v>
      </c>
      <c r="J127" s="66" t="s">
        <v>121</v>
      </c>
      <c r="K127" s="37">
        <f>IF(L127=0,"?",(VLOOKUP(L127,'Matriz de Avaliação'!$C$11:$D$15,2,FALSE)))</f>
        <v>3</v>
      </c>
      <c r="L127" s="65" t="s">
        <v>124</v>
      </c>
      <c r="M127" s="38">
        <f>IF(N127=0,"?",(VLOOKUP(N127,'Matriz de Avaliação'!$C$17:$D$21,2,FALSE)))</f>
        <v>0.5</v>
      </c>
      <c r="N127" s="48" t="s">
        <v>31</v>
      </c>
      <c r="O127" s="35">
        <f t="shared" si="11"/>
        <v>7.5</v>
      </c>
      <c r="P127" s="74" t="str">
        <f>IF(O127&lt;'Matriz de Avaliação'!$D$31,(IF(O127&lt;'Matriz de Avaliação'!$D$29,(IF(O127&lt;'Matriz de Avaliação'!$D$27,(IF(O127&lt;'Matriz de Avaliação'!$D$25,'Matriz de Avaliação'!$E$23,'Matriz de Avaliação'!$E$25)),'Matriz de Avaliação'!$E$27)),'Matriz de Avaliação'!$E$29)),'Matriz de Avaliação'!$E$31)</f>
        <v>BAIXO</v>
      </c>
      <c r="Q127" s="351" t="s">
        <v>1332</v>
      </c>
      <c r="R127" s="38">
        <f>IF(S127=0,"?",(VLOOKUP(S127,'Matriz de Avaliação'!$C$36:$E$40,2,FALSE)))</f>
        <v>2.5</v>
      </c>
      <c r="S127" s="48" t="s">
        <v>161</v>
      </c>
      <c r="T127" s="35">
        <f t="shared" si="12"/>
        <v>3</v>
      </c>
      <c r="U127" s="74" t="str">
        <f>IF(T127&lt;'Matriz de Avaliação'!$D$31,(IF(T127&lt;'Matriz de Avaliação'!$D$29,(IF(T127&lt;'Matriz de Avaliação'!$D$27,(IF(T127&lt;'Matriz de Avaliação'!$D$25,'Matriz de Avaliação'!$E$23,'Matriz de Avaliação'!$E$25)),'Matriz de Avaliação'!$E$27)),'Matriz de Avaliação'!$E$29)),'Matriz de Avaliação'!$E$31)</f>
        <v>BAIXO</v>
      </c>
      <c r="V127" s="386"/>
      <c r="W127" s="364"/>
      <c r="X127" s="386"/>
      <c r="Y127" s="386"/>
      <c r="Z127" s="386"/>
    </row>
    <row r="128" spans="2:26" ht="45.6" outlineLevel="1">
      <c r="B128" s="361" t="s">
        <v>1224</v>
      </c>
      <c r="C128" s="361" t="s">
        <v>1223</v>
      </c>
      <c r="D128" s="361" t="s">
        <v>250</v>
      </c>
      <c r="E128" s="368" t="s">
        <v>51</v>
      </c>
      <c r="F128" s="352" t="s">
        <v>81</v>
      </c>
      <c r="G128" s="352" t="s">
        <v>371</v>
      </c>
      <c r="H128" s="521" t="s">
        <v>1126</v>
      </c>
      <c r="I128" s="36">
        <f>IF(J128=0,"?",(VLOOKUP(J128,'Matriz de Avaliação'!$C$5:$D$9,2,FALSE)))</f>
        <v>5</v>
      </c>
      <c r="J128" s="66" t="s">
        <v>121</v>
      </c>
      <c r="K128" s="37">
        <f>IF(L128=0,"?",(VLOOKUP(L128,'Matriz de Avaliação'!$C$11:$D$15,2,FALSE)))</f>
        <v>3</v>
      </c>
      <c r="L128" s="65" t="s">
        <v>124</v>
      </c>
      <c r="M128" s="38">
        <f>IF(N128=0,"?",(VLOOKUP(N128,'Matriz de Avaliação'!$C$17:$D$21,2,FALSE)))</f>
        <v>0.5</v>
      </c>
      <c r="N128" s="48" t="s">
        <v>31</v>
      </c>
      <c r="O128" s="35">
        <f t="shared" si="11"/>
        <v>7.5</v>
      </c>
      <c r="P128" s="74" t="str">
        <f>IF(O128&lt;'Matriz de Avaliação'!$D$31,(IF(O128&lt;'Matriz de Avaliação'!$D$29,(IF(O128&lt;'Matriz de Avaliação'!$D$27,(IF(O128&lt;'Matriz de Avaliação'!$D$25,'Matriz de Avaliação'!$E$23,'Matriz de Avaliação'!$E$25)),'Matriz de Avaliação'!$E$27)),'Matriz de Avaliação'!$E$29)),'Matriz de Avaliação'!$E$31)</f>
        <v>BAIXO</v>
      </c>
      <c r="Q128" s="351" t="s">
        <v>1308</v>
      </c>
      <c r="R128" s="38">
        <f>IF(S128=0,"?",(VLOOKUP(S128,'Matriz de Avaliação'!$C$36:$E$40,2,FALSE)))</f>
        <v>2.5</v>
      </c>
      <c r="S128" s="48" t="s">
        <v>161</v>
      </c>
      <c r="T128" s="35">
        <f t="shared" si="12"/>
        <v>3</v>
      </c>
      <c r="U128" s="74" t="str">
        <f>IF(T128&lt;'Matriz de Avaliação'!$D$31,(IF(T128&lt;'Matriz de Avaliação'!$D$29,(IF(T128&lt;'Matriz de Avaliação'!$D$27,(IF(T128&lt;'Matriz de Avaliação'!$D$25,'Matriz de Avaliação'!$E$23,'Matriz de Avaliação'!$E$25)),'Matriz de Avaliação'!$E$27)),'Matriz de Avaliação'!$E$29)),'Matriz de Avaliação'!$E$31)</f>
        <v>BAIXO</v>
      </c>
      <c r="V128" s="386"/>
      <c r="W128" s="364"/>
      <c r="X128" s="386"/>
      <c r="Y128" s="386"/>
      <c r="Z128" s="386"/>
    </row>
    <row r="129" spans="2:26" ht="45.6" outlineLevel="1">
      <c r="B129" s="361" t="s">
        <v>1224</v>
      </c>
      <c r="C129" s="361" t="s">
        <v>1223</v>
      </c>
      <c r="D129" s="361" t="s">
        <v>250</v>
      </c>
      <c r="E129" s="368" t="s">
        <v>52</v>
      </c>
      <c r="F129" s="352" t="s">
        <v>63</v>
      </c>
      <c r="G129" s="352" t="s">
        <v>364</v>
      </c>
      <c r="H129" s="521" t="s">
        <v>141</v>
      </c>
      <c r="I129" s="36">
        <f>IF(J129=0,"?",(VLOOKUP(J129,'Matriz de Avaliação'!$C$5:$D$9,2,FALSE)))</f>
        <v>5</v>
      </c>
      <c r="J129" s="66" t="s">
        <v>121</v>
      </c>
      <c r="K129" s="37">
        <f>IF(L129=0,"?",(VLOOKUP(L129,'Matriz de Avaliação'!$C$11:$D$15,2,FALSE)))</f>
        <v>3</v>
      </c>
      <c r="L129" s="65" t="s">
        <v>124</v>
      </c>
      <c r="M129" s="38">
        <f>IF(N129=0,"?",(VLOOKUP(N129,'Matriz de Avaliação'!$C$17:$D$21,2,FALSE)))</f>
        <v>1</v>
      </c>
      <c r="N129" s="48" t="s">
        <v>32</v>
      </c>
      <c r="O129" s="35">
        <f t="shared" si="11"/>
        <v>15</v>
      </c>
      <c r="P129" s="74" t="str">
        <f>IF(O129&lt;'Matriz de Avaliação'!$D$31,(IF(O129&lt;'Matriz de Avaliação'!$D$29,(IF(O129&lt;'Matriz de Avaliação'!$D$27,(IF(O129&lt;'Matriz de Avaliação'!$D$25,'Matriz de Avaliação'!$E$23,'Matriz de Avaliação'!$E$25)),'Matriz de Avaliação'!$E$27)),'Matriz de Avaliação'!$E$29)),'Matriz de Avaliação'!$E$31)</f>
        <v>BAIXO</v>
      </c>
      <c r="Q129" s="351" t="s">
        <v>1057</v>
      </c>
      <c r="R129" s="38">
        <f>IF(S129=0,"?",(VLOOKUP(S129,'Matriz de Avaliação'!$C$36:$E$40,2,FALSE)))</f>
        <v>1.5</v>
      </c>
      <c r="S129" s="48" t="s">
        <v>165</v>
      </c>
      <c r="T129" s="35">
        <f t="shared" si="12"/>
        <v>10</v>
      </c>
      <c r="U129" s="74" t="str">
        <f>IF(T129&lt;'Matriz de Avaliação'!$D$31,(IF(T129&lt;'Matriz de Avaliação'!$D$29,(IF(T129&lt;'Matriz de Avaliação'!$D$27,(IF(T129&lt;'Matriz de Avaliação'!$D$25,'Matriz de Avaliação'!$E$23,'Matriz de Avaliação'!$E$25)),'Matriz de Avaliação'!$E$27)),'Matriz de Avaliação'!$E$29)),'Matriz de Avaliação'!$E$31)</f>
        <v>BAIXO</v>
      </c>
      <c r="V129" s="386"/>
      <c r="W129" s="364"/>
      <c r="X129" s="386"/>
      <c r="Y129" s="386"/>
      <c r="Z129" s="386"/>
    </row>
    <row r="130" spans="2:26" ht="80.400000000000006" outlineLevel="1" thickBot="1">
      <c r="B130" s="361" t="s">
        <v>1224</v>
      </c>
      <c r="C130" s="361" t="s">
        <v>1161</v>
      </c>
      <c r="D130" s="361" t="s">
        <v>649</v>
      </c>
      <c r="E130" s="368" t="s">
        <v>51</v>
      </c>
      <c r="F130" s="352" t="s">
        <v>319</v>
      </c>
      <c r="G130" s="352" t="s">
        <v>363</v>
      </c>
      <c r="H130" s="525" t="s">
        <v>580</v>
      </c>
      <c r="I130" s="36">
        <f>IF(J130=0,"?",(VLOOKUP(J130,'Matriz de Avaliação'!$C$5:$D$9,2,FALSE)))</f>
        <v>25</v>
      </c>
      <c r="J130" s="191" t="s">
        <v>122</v>
      </c>
      <c r="K130" s="37">
        <f>IF(L130=0,"?",(VLOOKUP(L130,'Matriz de Avaliação'!$C$11:$D$15,2,FALSE)))</f>
        <v>3</v>
      </c>
      <c r="L130" s="377" t="s">
        <v>124</v>
      </c>
      <c r="M130" s="38">
        <f>IF(N130=0,"?",(VLOOKUP(N130,'Matriz de Avaliação'!$C$17:$D$21,2,FALSE)))</f>
        <v>0.5</v>
      </c>
      <c r="N130" s="225" t="s">
        <v>31</v>
      </c>
      <c r="O130" s="35">
        <f t="shared" si="11"/>
        <v>37.5</v>
      </c>
      <c r="P130" s="74" t="str">
        <f>IF(O130&lt;'Matriz de Avaliação'!$D$31,(IF(O130&lt;'Matriz de Avaliação'!$D$29,(IF(O130&lt;'Matriz de Avaliação'!$D$27,(IF(O130&lt;'Matriz de Avaliação'!$D$25,'Matriz de Avaliação'!$E$23,'Matriz de Avaliação'!$E$25)),'Matriz de Avaliação'!$E$27)),'Matriz de Avaliação'!$E$29)),'Matriz de Avaliação'!$E$31)</f>
        <v>MÉDIO</v>
      </c>
      <c r="Q130" s="337" t="s">
        <v>1322</v>
      </c>
      <c r="R130" s="38">
        <f>IF(S130=0,"?",(VLOOKUP(S130,'Matriz de Avaliação'!$C$36:$E$40,2,FALSE)))</f>
        <v>2.5</v>
      </c>
      <c r="S130" s="48" t="s">
        <v>161</v>
      </c>
      <c r="T130" s="35">
        <f t="shared" si="12"/>
        <v>15</v>
      </c>
      <c r="U130" s="74" t="str">
        <f>IF(T130&lt;'Matriz de Avaliação'!$D$31,(IF(T130&lt;'Matriz de Avaliação'!$D$29,(IF(T130&lt;'Matriz de Avaliação'!$D$27,(IF(T130&lt;'Matriz de Avaliação'!$D$25,'Matriz de Avaliação'!$E$23,'Matriz de Avaliação'!$E$25)),'Matriz de Avaliação'!$E$27)),'Matriz de Avaliação'!$E$29)),'Matriz de Avaliação'!$E$31)</f>
        <v>BAIXO</v>
      </c>
      <c r="V130" s="386"/>
      <c r="W130" s="364"/>
      <c r="X130" s="386"/>
      <c r="Y130" s="386"/>
      <c r="Z130" s="386"/>
    </row>
    <row r="131" spans="2:26" ht="34.200000000000003" outlineLevel="1">
      <c r="B131" s="484" t="s">
        <v>1224</v>
      </c>
      <c r="C131" s="484" t="s">
        <v>1164</v>
      </c>
      <c r="D131" s="357" t="s">
        <v>1399</v>
      </c>
      <c r="E131" s="537" t="s">
        <v>51</v>
      </c>
      <c r="F131" s="536" t="s">
        <v>231</v>
      </c>
      <c r="G131" s="536" t="s">
        <v>368</v>
      </c>
      <c r="H131" s="525" t="s">
        <v>580</v>
      </c>
      <c r="I131" s="36">
        <f>IF(J131=0,"?",(VLOOKUP(J131,'Matriz de Avaliação'!$C$5:$D$9,2,FALSE)))</f>
        <v>25</v>
      </c>
      <c r="J131" s="66" t="s">
        <v>122</v>
      </c>
      <c r="K131" s="37">
        <f>IF(L131=0,"?",(VLOOKUP(L131,'Matriz de Avaliação'!$C$11:$D$15,2,FALSE)))</f>
        <v>4</v>
      </c>
      <c r="L131" s="377" t="s">
        <v>97</v>
      </c>
      <c r="M131" s="38">
        <f>IF(N131=0,"?",(VLOOKUP(N131,'Matriz de Avaliação'!$C$17:$D$21,2,FALSE)))</f>
        <v>0.5</v>
      </c>
      <c r="N131" s="48" t="s">
        <v>31</v>
      </c>
      <c r="O131" s="35">
        <f t="shared" si="11"/>
        <v>50</v>
      </c>
      <c r="P131" s="74" t="str">
        <f>IF(O131&lt;'Matriz de Avaliação'!$D$31,(IF(O131&lt;'Matriz de Avaliação'!$D$29,(IF(O131&lt;'Matriz de Avaliação'!$D$27,(IF(O131&lt;'Matriz de Avaliação'!$D$25,'Matriz de Avaliação'!$E$23,'Matriz de Avaliação'!$E$25)),'Matriz de Avaliação'!$E$27)),'Matriz de Avaliação'!$E$29)),'Matriz de Avaliação'!$E$31)</f>
        <v>MÉDIO</v>
      </c>
      <c r="Q131" s="461" t="s">
        <v>1248</v>
      </c>
      <c r="R131" s="38">
        <f>IF(S131=0,"?",(VLOOKUP(S131,'Matriz de Avaliação'!$C$36:$E$40,2,FALSE)))</f>
        <v>2</v>
      </c>
      <c r="S131" s="225" t="s">
        <v>159</v>
      </c>
      <c r="T131" s="35">
        <f t="shared" si="12"/>
        <v>25</v>
      </c>
      <c r="U131" s="74" t="str">
        <f>IF(T131&lt;'Matriz de Avaliação'!$D$31,(IF(T131&lt;'Matriz de Avaliação'!$D$29,(IF(T131&lt;'Matriz de Avaliação'!$D$27,(IF(T131&lt;'Matriz de Avaliação'!$D$25,'Matriz de Avaliação'!$E$23,'Matriz de Avaliação'!$E$25)),'Matriz de Avaliação'!$E$27)),'Matriz de Avaliação'!$E$29)),'Matriz de Avaliação'!$E$31)</f>
        <v>MÉDIO</v>
      </c>
      <c r="V131" s="384"/>
      <c r="W131" s="384"/>
      <c r="X131" s="384"/>
      <c r="Y131" s="384"/>
      <c r="Z131" s="384"/>
    </row>
    <row r="132" spans="2:26" ht="48" customHeight="1" outlineLevel="1">
      <c r="B132" s="484" t="s">
        <v>1224</v>
      </c>
      <c r="C132" s="484" t="s">
        <v>1225</v>
      </c>
      <c r="D132" s="536" t="s">
        <v>1107</v>
      </c>
      <c r="E132" s="537" t="s">
        <v>52</v>
      </c>
      <c r="F132" s="357" t="s">
        <v>1109</v>
      </c>
      <c r="G132" s="357" t="s">
        <v>370</v>
      </c>
      <c r="H132" s="357" t="s">
        <v>67</v>
      </c>
      <c r="I132" s="36">
        <f>IF(J132=0,"?",(VLOOKUP(J132,'Matriz de Avaliação'!$C$5:$D$9,2,FALSE)))</f>
        <v>5</v>
      </c>
      <c r="J132" s="66" t="s">
        <v>121</v>
      </c>
      <c r="K132" s="37">
        <f>IF(L132=0,"?",(VLOOKUP(L132,'Matriz de Avaliação'!$C$11:$D$15,2,FALSE)))</f>
        <v>3</v>
      </c>
      <c r="L132" s="65" t="s">
        <v>124</v>
      </c>
      <c r="M132" s="38">
        <f>IF(N132=0,"?",(VLOOKUP(N132,'Matriz de Avaliação'!$C$17:$D$21,2,FALSE)))</f>
        <v>0.5</v>
      </c>
      <c r="N132" s="48" t="s">
        <v>31</v>
      </c>
      <c r="O132" s="35">
        <f t="shared" si="11"/>
        <v>7.5</v>
      </c>
      <c r="P132" s="74" t="str">
        <f>IF(O132&lt;'Matriz de Avaliação'!$D$31,(IF(O132&lt;'Matriz de Avaliação'!$D$29,(IF(O132&lt;'Matriz de Avaliação'!$D$27,(IF(O132&lt;'Matriz de Avaliação'!$D$25,'Matriz de Avaliação'!$E$23,'Matriz de Avaliação'!$E$25)),'Matriz de Avaliação'!$E$27)),'Matriz de Avaliação'!$E$29)),'Matriz de Avaliação'!$E$31)</f>
        <v>BAIXO</v>
      </c>
      <c r="Q132" s="434" t="s">
        <v>854</v>
      </c>
      <c r="R132" s="38">
        <f>IF(S132=0,"?",(VLOOKUP(S132,'Matriz de Avaliação'!$C$36:$E$40,2,FALSE)))</f>
        <v>2</v>
      </c>
      <c r="S132" s="225" t="s">
        <v>159</v>
      </c>
      <c r="T132" s="35">
        <f t="shared" si="12"/>
        <v>3.75</v>
      </c>
      <c r="U132" s="74" t="str">
        <f>IF(T132&lt;'Matriz de Avaliação'!$D$31,(IF(T132&lt;'Matriz de Avaliação'!$D$29,(IF(T132&lt;'Matriz de Avaliação'!$D$27,(IF(T132&lt;'Matriz de Avaliação'!$D$25,'Matriz de Avaliação'!$E$23,'Matriz de Avaliação'!$E$25)),'Matriz de Avaliação'!$E$27)),'Matriz de Avaliação'!$E$29)),'Matriz de Avaliação'!$E$31)</f>
        <v>BAIXO</v>
      </c>
      <c r="V132" s="364"/>
      <c r="W132" s="364"/>
      <c r="X132" s="364"/>
      <c r="Y132" s="364"/>
      <c r="Z132" s="364"/>
    </row>
    <row r="133" spans="2:26" ht="48" customHeight="1" outlineLevel="1">
      <c r="B133" s="484" t="s">
        <v>1224</v>
      </c>
      <c r="C133" s="484" t="s">
        <v>1225</v>
      </c>
      <c r="D133" s="484" t="s">
        <v>1404</v>
      </c>
      <c r="E133" s="537" t="s">
        <v>52</v>
      </c>
      <c r="F133" s="357" t="s">
        <v>1403</v>
      </c>
      <c r="G133" s="357" t="s">
        <v>358</v>
      </c>
      <c r="H133" s="357" t="s">
        <v>1405</v>
      </c>
      <c r="I133" s="36">
        <f>IF(J133=0,"?",(VLOOKUP(J133,'Matriz de Avaliação'!$C$5:$D$9,2,FALSE)))</f>
        <v>15</v>
      </c>
      <c r="J133" s="66" t="s">
        <v>23</v>
      </c>
      <c r="K133" s="37">
        <f>IF(L133=0,"?",(VLOOKUP(L133,'Matriz de Avaliação'!$C$11:$D$15,2,FALSE)))</f>
        <v>4</v>
      </c>
      <c r="L133" s="65" t="s">
        <v>97</v>
      </c>
      <c r="M133" s="38">
        <f>IF(N133=0,"?",(VLOOKUP(N133,'Matriz de Avaliação'!$C$17:$D$21,2,FALSE)))</f>
        <v>0.5</v>
      </c>
      <c r="N133" s="48" t="s">
        <v>31</v>
      </c>
      <c r="O133" s="35">
        <f t="shared" si="11"/>
        <v>30</v>
      </c>
      <c r="P133" s="74" t="str">
        <f>IF(O133&lt;'Matriz de Avaliação'!$D$31,(IF(O133&lt;'Matriz de Avaliação'!$D$29,(IF(O133&lt;'Matriz de Avaliação'!$D$27,(IF(O133&lt;'Matriz de Avaliação'!$D$25,'Matriz de Avaliação'!$E$23,'Matriz de Avaliação'!$E$25)),'Matriz de Avaliação'!$E$27)),'Matriz de Avaliação'!$E$29)),'Matriz de Avaliação'!$E$31)</f>
        <v>MÉDIO</v>
      </c>
      <c r="Q133" s="434" t="s">
        <v>1406</v>
      </c>
      <c r="R133" s="38">
        <f>IF(S133=0,"?",(VLOOKUP(S133,'Matriz de Avaliação'!$C$36:$E$40,2,FALSE)))</f>
        <v>2</v>
      </c>
      <c r="S133" s="225" t="s">
        <v>159</v>
      </c>
      <c r="T133" s="35">
        <f t="shared" si="12"/>
        <v>15</v>
      </c>
      <c r="U133" s="74" t="str">
        <f>IF(T133&lt;'Matriz de Avaliação'!$D$31,(IF(T133&lt;'Matriz de Avaliação'!$D$29,(IF(T133&lt;'Matriz de Avaliação'!$D$27,(IF(T133&lt;'Matriz de Avaliação'!$D$25,'Matriz de Avaliação'!$E$23,'Matriz de Avaliação'!$E$25)),'Matriz de Avaliação'!$E$27)),'Matriz de Avaliação'!$E$29)),'Matriz de Avaliação'!$E$31)</f>
        <v>BAIXO</v>
      </c>
      <c r="V133" s="364"/>
      <c r="W133" s="364"/>
      <c r="X133" s="364"/>
      <c r="Y133" s="364"/>
      <c r="Z133" s="364"/>
    </row>
    <row r="134" spans="2:26" ht="34.200000000000003" outlineLevel="1">
      <c r="B134" s="361" t="s">
        <v>1224</v>
      </c>
      <c r="C134" s="361" t="s">
        <v>1225</v>
      </c>
      <c r="D134" s="361" t="s">
        <v>1225</v>
      </c>
      <c r="E134" s="368" t="s">
        <v>51</v>
      </c>
      <c r="F134" s="352" t="s">
        <v>648</v>
      </c>
      <c r="G134" s="352" t="s">
        <v>356</v>
      </c>
      <c r="H134" s="521" t="s">
        <v>1128</v>
      </c>
      <c r="I134" s="36">
        <f>IF(J134=0,"?",(VLOOKUP(J134,'Matriz de Avaliação'!$C$5:$D$9,2,FALSE)))</f>
        <v>5</v>
      </c>
      <c r="J134" s="66" t="s">
        <v>121</v>
      </c>
      <c r="K134" s="37">
        <f>IF(L134=0,"?",(VLOOKUP(L134,'Matriz de Avaliação'!$C$11:$D$15,2,FALSE)))</f>
        <v>3</v>
      </c>
      <c r="L134" s="65" t="s">
        <v>124</v>
      </c>
      <c r="M134" s="38">
        <f>IF(N134=0,"?",(VLOOKUP(N134,'Matriz de Avaliação'!$C$17:$D$21,2,FALSE)))</f>
        <v>5</v>
      </c>
      <c r="N134" s="48" t="s">
        <v>127</v>
      </c>
      <c r="O134" s="35">
        <f t="shared" si="11"/>
        <v>75</v>
      </c>
      <c r="P134" s="74" t="str">
        <f>IF(O134&lt;'Matriz de Avaliação'!$D$31,(IF(O134&lt;'Matriz de Avaliação'!$D$29,(IF(O134&lt;'Matriz de Avaliação'!$D$27,(IF(O134&lt;'Matriz de Avaliação'!$D$25,'Matriz de Avaliação'!$E$23,'Matriz de Avaliação'!$E$25)),'Matriz de Avaliação'!$E$27)),'Matriz de Avaliação'!$E$29)),'Matriz de Avaliação'!$E$31)</f>
        <v>MÉDIO</v>
      </c>
      <c r="Q134" s="434" t="s">
        <v>1323</v>
      </c>
      <c r="R134" s="38">
        <f>IF(S134=0,"?",(VLOOKUP(S134,'Matriz de Avaliação'!$C$36:$E$40,2,FALSE)))</f>
        <v>1.5</v>
      </c>
      <c r="S134" s="48" t="s">
        <v>165</v>
      </c>
      <c r="T134" s="35">
        <f t="shared" si="12"/>
        <v>50</v>
      </c>
      <c r="U134" s="74" t="str">
        <f>IF(T134&lt;'Matriz de Avaliação'!$D$31,(IF(T134&lt;'Matriz de Avaliação'!$D$29,(IF(T134&lt;'Matriz de Avaliação'!$D$27,(IF(T134&lt;'Matriz de Avaliação'!$D$25,'Matriz de Avaliação'!$E$23,'Matriz de Avaliação'!$E$25)),'Matriz de Avaliação'!$E$27)),'Matriz de Avaliação'!$E$29)),'Matriz de Avaliação'!$E$31)</f>
        <v>MÉDIO</v>
      </c>
      <c r="V134" s="386"/>
      <c r="W134" s="364"/>
      <c r="X134" s="386"/>
      <c r="Y134" s="386"/>
      <c r="Z134" s="386"/>
    </row>
    <row r="135" spans="2:26" ht="34.200000000000003" outlineLevel="1">
      <c r="B135" s="361" t="s">
        <v>1224</v>
      </c>
      <c r="C135" s="361" t="s">
        <v>1225</v>
      </c>
      <c r="D135" s="361" t="s">
        <v>1225</v>
      </c>
      <c r="E135" s="368" t="s">
        <v>51</v>
      </c>
      <c r="F135" s="352" t="s">
        <v>1118</v>
      </c>
      <c r="G135" s="352" t="s">
        <v>375</v>
      </c>
      <c r="H135" s="521" t="s">
        <v>1162</v>
      </c>
      <c r="I135" s="36">
        <f>IF(J135=0,"?",(VLOOKUP(J135,'Matriz de Avaliação'!$C$5:$D$9,2,FALSE)))</f>
        <v>15</v>
      </c>
      <c r="J135" s="66" t="s">
        <v>23</v>
      </c>
      <c r="K135" s="37">
        <f>IF(L135=0,"?",(VLOOKUP(L135,'Matriz de Avaliação'!$C$11:$D$15,2,FALSE)))</f>
        <v>3</v>
      </c>
      <c r="L135" s="65" t="s">
        <v>124</v>
      </c>
      <c r="M135" s="38">
        <f>IF(N135=0,"?",(VLOOKUP(N135,'Matriz de Avaliação'!$C$17:$D$21,2,FALSE)))</f>
        <v>0.5</v>
      </c>
      <c r="N135" s="48" t="s">
        <v>31</v>
      </c>
      <c r="O135" s="35">
        <f t="shared" si="11"/>
        <v>22.5</v>
      </c>
      <c r="P135" s="74" t="str">
        <f>IF(O135&lt;'Matriz de Avaliação'!$D$31,(IF(O135&lt;'Matriz de Avaliação'!$D$29,(IF(O135&lt;'Matriz de Avaliação'!$D$27,(IF(O135&lt;'Matriz de Avaliação'!$D$25,'Matriz de Avaliação'!$E$23,'Matriz de Avaliação'!$E$25)),'Matriz de Avaliação'!$E$27)),'Matriz de Avaliação'!$E$29)),'Matriz de Avaliação'!$E$31)</f>
        <v>MÉDIO</v>
      </c>
      <c r="Q135" s="434" t="s">
        <v>854</v>
      </c>
      <c r="R135" s="38">
        <f>IF(S135=0,"?",(VLOOKUP(S135,'Matriz de Avaliação'!$C$36:$E$40,2,FALSE)))</f>
        <v>2</v>
      </c>
      <c r="S135" s="48" t="s">
        <v>159</v>
      </c>
      <c r="T135" s="35">
        <f t="shared" si="12"/>
        <v>11.25</v>
      </c>
      <c r="U135" s="74" t="str">
        <f>IF(T135&lt;'Matriz de Avaliação'!$D$31,(IF(T135&lt;'Matriz de Avaliação'!$D$29,(IF(T135&lt;'Matriz de Avaliação'!$D$27,(IF(T135&lt;'Matriz de Avaliação'!$D$25,'Matriz de Avaliação'!$E$23,'Matriz de Avaliação'!$E$25)),'Matriz de Avaliação'!$E$27)),'Matriz de Avaliação'!$E$29)),'Matriz de Avaliação'!$E$31)</f>
        <v>BAIXO</v>
      </c>
      <c r="V135" s="386"/>
      <c r="W135" s="364"/>
      <c r="X135" s="386"/>
      <c r="Y135" s="386"/>
      <c r="Z135" s="386"/>
    </row>
    <row r="136" spans="2:26" ht="34.799999999999997" outlineLevel="1" thickBot="1">
      <c r="B136" s="361" t="s">
        <v>1224</v>
      </c>
      <c r="C136" s="361" t="s">
        <v>1225</v>
      </c>
      <c r="D136" s="361" t="s">
        <v>1225</v>
      </c>
      <c r="E136" s="368" t="s">
        <v>51</v>
      </c>
      <c r="F136" s="352" t="s">
        <v>718</v>
      </c>
      <c r="G136" s="352" t="s">
        <v>1133</v>
      </c>
      <c r="H136" s="521" t="s">
        <v>1163</v>
      </c>
      <c r="I136" s="36">
        <f>IF(J136=0,"?",(VLOOKUP(J136,'Matriz de Avaliação'!$C$5:$D$9,2,FALSE)))</f>
        <v>5</v>
      </c>
      <c r="J136" s="66" t="s">
        <v>121</v>
      </c>
      <c r="K136" s="37">
        <f>IF(L136=0,"?",(VLOOKUP(L136,'Matriz de Avaliação'!$C$11:$D$15,2,FALSE)))</f>
        <v>3</v>
      </c>
      <c r="L136" s="65" t="s">
        <v>124</v>
      </c>
      <c r="M136" s="38">
        <f>IF(N136=0,"?",(VLOOKUP(N136,'Matriz de Avaliação'!$C$17:$D$21,2,FALSE)))</f>
        <v>0.5</v>
      </c>
      <c r="N136" s="48" t="s">
        <v>31</v>
      </c>
      <c r="O136" s="35">
        <f t="shared" si="11"/>
        <v>7.5</v>
      </c>
      <c r="P136" s="74" t="str">
        <f>IF(O136&lt;'Matriz de Avaliação'!$D$31,(IF(O136&lt;'Matriz de Avaliação'!$D$29,(IF(O136&lt;'Matriz de Avaliação'!$D$27,(IF(O136&lt;'Matriz de Avaliação'!$D$25,'Matriz de Avaliação'!$E$23,'Matriz de Avaliação'!$E$25)),'Matriz de Avaliação'!$E$27)),'Matriz de Avaliação'!$E$29)),'Matriz de Avaliação'!$E$31)</f>
        <v>BAIXO</v>
      </c>
      <c r="Q136" s="434" t="s">
        <v>1260</v>
      </c>
      <c r="R136" s="38">
        <f>IF(S136=0,"?",(VLOOKUP(S136,'Matriz de Avaliação'!$C$36:$E$40,2,FALSE)))</f>
        <v>1.5</v>
      </c>
      <c r="S136" s="48" t="s">
        <v>165</v>
      </c>
      <c r="T136" s="35">
        <f t="shared" si="12"/>
        <v>5</v>
      </c>
      <c r="U136" s="74" t="str">
        <f>IF(T136&lt;'Matriz de Avaliação'!$D$31,(IF(T136&lt;'Matriz de Avaliação'!$D$29,(IF(T136&lt;'Matriz de Avaliação'!$D$27,(IF(T136&lt;'Matriz de Avaliação'!$D$25,'Matriz de Avaliação'!$E$23,'Matriz de Avaliação'!$E$25)),'Matriz de Avaliação'!$E$27)),'Matriz de Avaliação'!$E$29)),'Matriz de Avaliação'!$E$31)</f>
        <v>BAIXO</v>
      </c>
      <c r="V136" s="386"/>
      <c r="W136" s="364"/>
      <c r="X136" s="386"/>
      <c r="Y136" s="386"/>
      <c r="Z136" s="386"/>
    </row>
    <row r="137" spans="2:26" ht="22.5" customHeight="1" thickBot="1">
      <c r="B137" s="45" t="s">
        <v>1226</v>
      </c>
      <c r="C137" s="32"/>
      <c r="D137" s="32"/>
      <c r="E137" s="47"/>
      <c r="F137" s="47"/>
      <c r="G137" s="47"/>
      <c r="H137" s="47"/>
      <c r="I137" s="31"/>
      <c r="J137" s="32"/>
      <c r="K137" s="31"/>
      <c r="L137" s="32"/>
      <c r="M137" s="31"/>
      <c r="N137" s="32"/>
      <c r="O137" s="32"/>
      <c r="P137" s="32"/>
      <c r="Q137" s="47"/>
      <c r="R137" s="31"/>
      <c r="S137" s="32"/>
      <c r="T137" s="32"/>
      <c r="U137" s="32"/>
      <c r="V137" s="378"/>
      <c r="W137" s="378"/>
      <c r="X137" s="378"/>
      <c r="Y137" s="378"/>
      <c r="Z137" s="378"/>
    </row>
    <row r="138" spans="2:26" ht="123" customHeight="1" outlineLevel="1">
      <c r="B138" s="361" t="s">
        <v>1226</v>
      </c>
      <c r="C138" s="361" t="s">
        <v>1154</v>
      </c>
      <c r="D138" s="361" t="s">
        <v>608</v>
      </c>
      <c r="E138" s="368" t="s">
        <v>51</v>
      </c>
      <c r="F138" s="352" t="s">
        <v>319</v>
      </c>
      <c r="G138" s="352" t="s">
        <v>363</v>
      </c>
      <c r="H138" s="525" t="s">
        <v>580</v>
      </c>
      <c r="I138" s="36">
        <f>IF(J138=0,"?",(VLOOKUP(J138,'Matriz de Avaliação'!$C$5:$D$9,2,FALSE)))</f>
        <v>25</v>
      </c>
      <c r="J138" s="66" t="s">
        <v>122</v>
      </c>
      <c r="K138" s="37">
        <f>IF(L138=0,"?",(VLOOKUP(L138,'Matriz de Avaliação'!$C$11:$D$15,2,FALSE)))</f>
        <v>3</v>
      </c>
      <c r="L138" s="377" t="s">
        <v>124</v>
      </c>
      <c r="M138" s="38">
        <f>IF(N138=0,"?",(VLOOKUP(N138,'Matriz de Avaliação'!$C$17:$D$21,2,FALSE)))</f>
        <v>0.5</v>
      </c>
      <c r="N138" s="225" t="s">
        <v>31</v>
      </c>
      <c r="O138" s="35">
        <f t="shared" ref="O138:O163" si="13">I138*K138*M138</f>
        <v>37.5</v>
      </c>
      <c r="P138" s="74" t="str">
        <f>IF(O138&lt;'Matriz de Avaliação'!$D$31,(IF(O138&lt;'Matriz de Avaliação'!$D$29,(IF(O138&lt;'Matriz de Avaliação'!$D$27,(IF(O138&lt;'Matriz de Avaliação'!$D$25,'Matriz de Avaliação'!$E$23,'Matriz de Avaliação'!$E$25)),'Matriz de Avaliação'!$E$27)),'Matriz de Avaliação'!$E$29)),'Matriz de Avaliação'!$E$31)</f>
        <v>MÉDIO</v>
      </c>
      <c r="Q138" s="337" t="s">
        <v>1153</v>
      </c>
      <c r="R138" s="38">
        <f>IF(S138=0,"?",(VLOOKUP(S138,'Matriz de Avaliação'!$C$36:$E$40,2,FALSE)))</f>
        <v>2.5</v>
      </c>
      <c r="S138" s="48" t="s">
        <v>161</v>
      </c>
      <c r="T138" s="35">
        <f t="shared" ref="T138:T163" si="14">(I138*K138*M138)/R138</f>
        <v>15</v>
      </c>
      <c r="U138" s="74" t="str">
        <f>IF(T138&lt;'Matriz de Avaliação'!$D$31,(IF(T138&lt;'Matriz de Avaliação'!$D$29,(IF(T138&lt;'Matriz de Avaliação'!$D$27,(IF(T138&lt;'Matriz de Avaliação'!$D$25,'Matriz de Avaliação'!$E$23,'Matriz de Avaliação'!$E$25)),'Matriz de Avaliação'!$E$27)),'Matriz de Avaliação'!$E$29)),'Matriz de Avaliação'!$E$31)</f>
        <v>BAIXO</v>
      </c>
      <c r="V138" s="380"/>
      <c r="W138" s="364"/>
      <c r="X138" s="380"/>
      <c r="Y138" s="380"/>
      <c r="Z138" s="380"/>
    </row>
    <row r="139" spans="2:26" ht="106.5" customHeight="1" outlineLevel="1">
      <c r="B139" s="361" t="s">
        <v>1226</v>
      </c>
      <c r="C139" s="361" t="s">
        <v>1228</v>
      </c>
      <c r="D139" s="361" t="s">
        <v>1229</v>
      </c>
      <c r="E139" s="368" t="s">
        <v>55</v>
      </c>
      <c r="F139" s="352" t="s">
        <v>68</v>
      </c>
      <c r="G139" s="352" t="s">
        <v>363</v>
      </c>
      <c r="H139" s="521" t="s">
        <v>621</v>
      </c>
      <c r="I139" s="36">
        <f>IF(J139=0,"?",(VLOOKUP(J139,'Matriz de Avaliação'!$C$5:$D$9,2,FALSE)))</f>
        <v>5</v>
      </c>
      <c r="J139" s="66" t="s">
        <v>121</v>
      </c>
      <c r="K139" s="37">
        <f>IF(L139=0,"?",(VLOOKUP(L139,'Matriz de Avaliação'!$C$11:$D$15,2,FALSE)))</f>
        <v>3</v>
      </c>
      <c r="L139" s="65" t="s">
        <v>124</v>
      </c>
      <c r="M139" s="38">
        <f>IF(N139=0,"?",(VLOOKUP(N139,'Matriz de Avaliação'!$C$17:$D$21,2,FALSE)))</f>
        <v>0.5</v>
      </c>
      <c r="N139" s="48" t="s">
        <v>31</v>
      </c>
      <c r="O139" s="35">
        <f t="shared" si="13"/>
        <v>7.5</v>
      </c>
      <c r="P139" s="74" t="str">
        <f>IF(O139&lt;'Matriz de Avaliação'!$D$31,(IF(O139&lt;'Matriz de Avaliação'!$D$29,(IF(O139&lt;'Matriz de Avaliação'!$D$27,(IF(O139&lt;'Matriz de Avaliação'!$D$25,'Matriz de Avaliação'!$E$23,'Matriz de Avaliação'!$E$25)),'Matriz de Avaliação'!$E$27)),'Matriz de Avaliação'!$E$29)),'Matriz de Avaliação'!$E$31)</f>
        <v>BAIXO</v>
      </c>
      <c r="Q139" s="339" t="s">
        <v>1330</v>
      </c>
      <c r="R139" s="38">
        <f>IF(S139=0,"?",(VLOOKUP(S139,'Matriz de Avaliação'!$C$36:$E$40,2,FALSE)))</f>
        <v>2.5</v>
      </c>
      <c r="S139" s="48" t="s">
        <v>161</v>
      </c>
      <c r="T139" s="35">
        <f t="shared" si="14"/>
        <v>3</v>
      </c>
      <c r="U139" s="74" t="str">
        <f>IF(T139&lt;'Matriz de Avaliação'!$D$31,(IF(T139&lt;'Matriz de Avaliação'!$D$29,(IF(T139&lt;'Matriz de Avaliação'!$D$27,(IF(T139&lt;'Matriz de Avaliação'!$D$25,'Matriz de Avaliação'!$E$23,'Matriz de Avaliação'!$E$25)),'Matriz de Avaliação'!$E$27)),'Matriz de Avaliação'!$E$29)),'Matriz de Avaliação'!$E$31)</f>
        <v>BAIXO</v>
      </c>
      <c r="V139" s="364"/>
      <c r="W139" s="364"/>
      <c r="X139" s="364"/>
      <c r="Y139" s="364"/>
      <c r="Z139" s="364"/>
    </row>
    <row r="140" spans="2:26" ht="68.400000000000006" outlineLevel="1">
      <c r="B140" s="361" t="s">
        <v>1226</v>
      </c>
      <c r="C140" s="361" t="s">
        <v>1228</v>
      </c>
      <c r="D140" s="361" t="s">
        <v>1229</v>
      </c>
      <c r="E140" s="511" t="s">
        <v>55</v>
      </c>
      <c r="F140" s="350" t="s">
        <v>81</v>
      </c>
      <c r="G140" s="350" t="s">
        <v>371</v>
      </c>
      <c r="H140" s="521" t="s">
        <v>1126</v>
      </c>
      <c r="I140" s="36">
        <f>IF(J140=0,"?",(VLOOKUP(J140,'Matriz de Avaliação'!$C$5:$D$9,2,FALSE)))</f>
        <v>5</v>
      </c>
      <c r="J140" s="66" t="s">
        <v>121</v>
      </c>
      <c r="K140" s="37">
        <f>IF(L140=0,"?",(VLOOKUP(L140,'Matriz de Avaliação'!$C$11:$D$15,2,FALSE)))</f>
        <v>3</v>
      </c>
      <c r="L140" s="65" t="s">
        <v>124</v>
      </c>
      <c r="M140" s="38">
        <f>IF(N140=0,"?",(VLOOKUP(N140,'Matriz de Avaliação'!$C$17:$D$21,2,FALSE)))</f>
        <v>0.5</v>
      </c>
      <c r="N140" s="48" t="s">
        <v>31</v>
      </c>
      <c r="O140" s="35">
        <f t="shared" si="13"/>
        <v>7.5</v>
      </c>
      <c r="P140" s="74" t="str">
        <f>IF(O140&lt;'Matriz de Avaliação'!$D$31,(IF(O140&lt;'Matriz de Avaliação'!$D$29,(IF(O140&lt;'Matriz de Avaliação'!$D$27,(IF(O140&lt;'Matriz de Avaliação'!$D$25,'Matriz de Avaliação'!$E$23,'Matriz de Avaliação'!$E$25)),'Matriz de Avaliação'!$E$27)),'Matriz de Avaliação'!$E$29)),'Matriz de Avaliação'!$E$31)</f>
        <v>BAIXO</v>
      </c>
      <c r="Q140" s="336" t="s">
        <v>1326</v>
      </c>
      <c r="R140" s="38">
        <f>IF(S140=0,"?",(VLOOKUP(S140,'Matriz de Avaliação'!$C$36:$E$40,2,FALSE)))</f>
        <v>2.5</v>
      </c>
      <c r="S140" s="48" t="s">
        <v>161</v>
      </c>
      <c r="T140" s="35">
        <f t="shared" si="14"/>
        <v>3</v>
      </c>
      <c r="U140" s="74" t="str">
        <f>IF(T140&lt;'Matriz de Avaliação'!$D$31,(IF(T140&lt;'Matriz de Avaliação'!$D$29,(IF(T140&lt;'Matriz de Avaliação'!$D$27,(IF(T140&lt;'Matriz de Avaliação'!$D$25,'Matriz de Avaliação'!$E$23,'Matriz de Avaliação'!$E$25)),'Matriz de Avaliação'!$E$27)),'Matriz de Avaliação'!$E$29)),'Matriz de Avaliação'!$E$31)</f>
        <v>BAIXO</v>
      </c>
      <c r="V140" s="364"/>
      <c r="W140" s="364"/>
      <c r="X140" s="364"/>
      <c r="Y140" s="364"/>
      <c r="Z140" s="364"/>
    </row>
    <row r="141" spans="2:26" ht="34.200000000000003" outlineLevel="1">
      <c r="B141" s="361" t="s">
        <v>1226</v>
      </c>
      <c r="C141" s="361" t="s">
        <v>1230</v>
      </c>
      <c r="D141" s="361" t="s">
        <v>1222</v>
      </c>
      <c r="E141" s="368" t="s">
        <v>51</v>
      </c>
      <c r="F141" s="352" t="s">
        <v>85</v>
      </c>
      <c r="G141" s="352" t="s">
        <v>352</v>
      </c>
      <c r="H141" s="521" t="s">
        <v>70</v>
      </c>
      <c r="I141" s="36">
        <f>IF(J141=0,"?",(VLOOKUP(J141,'Matriz de Avaliação'!$C$5:$D$9,2,FALSE)))</f>
        <v>5</v>
      </c>
      <c r="J141" s="66" t="s">
        <v>121</v>
      </c>
      <c r="K141" s="37">
        <f>IF(L141=0,"?",(VLOOKUP(L141,'Matriz de Avaliação'!$C$11:$D$15,2,FALSE)))</f>
        <v>3</v>
      </c>
      <c r="L141" s="65" t="s">
        <v>124</v>
      </c>
      <c r="M141" s="38">
        <f>IF(N141=0,"?",(VLOOKUP(N141,'Matriz de Avaliação'!$C$17:$D$21,2,FALSE)))</f>
        <v>0.5</v>
      </c>
      <c r="N141" s="48" t="s">
        <v>31</v>
      </c>
      <c r="O141" s="35">
        <f t="shared" si="13"/>
        <v>7.5</v>
      </c>
      <c r="P141" s="74" t="str">
        <f>IF(O141&lt;'Matriz de Avaliação'!$D$31,(IF(O141&lt;'Matriz de Avaliação'!$D$29,(IF(O141&lt;'Matriz de Avaliação'!$D$27,(IF(O141&lt;'Matriz de Avaliação'!$D$25,'Matriz de Avaliação'!$E$23,'Matriz de Avaliação'!$E$25)),'Matriz de Avaliação'!$E$27)),'Matriz de Avaliação'!$E$29)),'Matriz de Avaliação'!$E$31)</f>
        <v>BAIXO</v>
      </c>
      <c r="Q141" s="351" t="s">
        <v>866</v>
      </c>
      <c r="R141" s="38">
        <f>IF(S141=0,"?",(VLOOKUP(S141,'Matriz de Avaliação'!$C$36:$E$40,2,FALSE)))</f>
        <v>2</v>
      </c>
      <c r="S141" s="48" t="s">
        <v>159</v>
      </c>
      <c r="T141" s="35">
        <f t="shared" si="14"/>
        <v>3.75</v>
      </c>
      <c r="U141" s="74" t="str">
        <f>IF(T141&lt;'Matriz de Avaliação'!$D$31,(IF(T141&lt;'Matriz de Avaliação'!$D$29,(IF(T141&lt;'Matriz de Avaliação'!$D$27,(IF(T141&lt;'Matriz de Avaliação'!$D$25,'Matriz de Avaliação'!$E$23,'Matriz de Avaliação'!$E$25)),'Matriz de Avaliação'!$E$27)),'Matriz de Avaliação'!$E$29)),'Matriz de Avaliação'!$E$31)</f>
        <v>BAIXO</v>
      </c>
      <c r="V141" s="364"/>
      <c r="W141" s="364"/>
      <c r="X141" s="364"/>
      <c r="Y141" s="364"/>
      <c r="Z141" s="364"/>
    </row>
    <row r="142" spans="2:26" ht="34.200000000000003" outlineLevel="1">
      <c r="B142" s="361" t="s">
        <v>1226</v>
      </c>
      <c r="C142" s="361" t="s">
        <v>1230</v>
      </c>
      <c r="D142" s="361" t="s">
        <v>1222</v>
      </c>
      <c r="E142" s="368" t="s">
        <v>51</v>
      </c>
      <c r="F142" s="352" t="s">
        <v>85</v>
      </c>
      <c r="G142" s="352" t="s">
        <v>362</v>
      </c>
      <c r="H142" s="521" t="s">
        <v>75</v>
      </c>
      <c r="I142" s="36">
        <f>IF(J142=0,"?",(VLOOKUP(J142,'Matriz de Avaliação'!$C$5:$D$9,2,FALSE)))</f>
        <v>5</v>
      </c>
      <c r="J142" s="66" t="s">
        <v>121</v>
      </c>
      <c r="K142" s="37">
        <f>IF(L142=0,"?",(VLOOKUP(L142,'Matriz de Avaliação'!$C$11:$D$15,2,FALSE)))</f>
        <v>3</v>
      </c>
      <c r="L142" s="65" t="s">
        <v>124</v>
      </c>
      <c r="M142" s="38">
        <f>IF(N142=0,"?",(VLOOKUP(N142,'Matriz de Avaliação'!$C$17:$D$21,2,FALSE)))</f>
        <v>0.5</v>
      </c>
      <c r="N142" s="48" t="s">
        <v>31</v>
      </c>
      <c r="O142" s="35">
        <f t="shared" si="13"/>
        <v>7.5</v>
      </c>
      <c r="P142" s="74" t="str">
        <f>IF(O142&lt;'Matriz de Avaliação'!$D$31,(IF(O142&lt;'Matriz de Avaliação'!$D$29,(IF(O142&lt;'Matriz de Avaliação'!$D$27,(IF(O142&lt;'Matriz de Avaliação'!$D$25,'Matriz de Avaliação'!$E$23,'Matriz de Avaliação'!$E$25)),'Matriz de Avaliação'!$E$27)),'Matriz de Avaliação'!$E$29)),'Matriz de Avaliação'!$E$31)</f>
        <v>BAIXO</v>
      </c>
      <c r="Q142" s="351" t="s">
        <v>866</v>
      </c>
      <c r="R142" s="38">
        <f>IF(S142=0,"?",(VLOOKUP(S142,'Matriz de Avaliação'!$C$36:$E$40,2,FALSE)))</f>
        <v>2</v>
      </c>
      <c r="S142" s="48" t="s">
        <v>159</v>
      </c>
      <c r="T142" s="35">
        <f t="shared" si="14"/>
        <v>3.75</v>
      </c>
      <c r="U142" s="74" t="str">
        <f>IF(T142&lt;'Matriz de Avaliação'!$D$31,(IF(T142&lt;'Matriz de Avaliação'!$D$29,(IF(T142&lt;'Matriz de Avaliação'!$D$27,(IF(T142&lt;'Matriz de Avaliação'!$D$25,'Matriz de Avaliação'!$E$23,'Matriz de Avaliação'!$E$25)),'Matriz de Avaliação'!$E$27)),'Matriz de Avaliação'!$E$29)),'Matriz de Avaliação'!$E$31)</f>
        <v>BAIXO</v>
      </c>
      <c r="V142" s="386"/>
      <c r="W142" s="364"/>
      <c r="X142" s="386"/>
      <c r="Y142" s="386"/>
      <c r="Z142" s="386"/>
    </row>
    <row r="143" spans="2:26" ht="34.200000000000003" outlineLevel="1">
      <c r="B143" s="361" t="s">
        <v>1226</v>
      </c>
      <c r="C143" s="361" t="s">
        <v>1230</v>
      </c>
      <c r="D143" s="361" t="s">
        <v>1222</v>
      </c>
      <c r="E143" s="368" t="s">
        <v>133</v>
      </c>
      <c r="F143" s="352" t="s">
        <v>85</v>
      </c>
      <c r="G143" s="352" t="s">
        <v>79</v>
      </c>
      <c r="H143" s="521" t="s">
        <v>189</v>
      </c>
      <c r="I143" s="36">
        <f>IF(J143=0,"?",(VLOOKUP(J143,'Matriz de Avaliação'!$C$5:$D$9,2,FALSE)))</f>
        <v>5</v>
      </c>
      <c r="J143" s="66" t="s">
        <v>121</v>
      </c>
      <c r="K143" s="37">
        <f>IF(L143=0,"?",(VLOOKUP(L143,'Matriz de Avaliação'!$C$11:$D$15,2,FALSE)))</f>
        <v>3</v>
      </c>
      <c r="L143" s="65" t="s">
        <v>124</v>
      </c>
      <c r="M143" s="38">
        <f>IF(N143=0,"?",(VLOOKUP(N143,'Matriz de Avaliação'!$C$17:$D$21,2,FALSE)))</f>
        <v>0.5</v>
      </c>
      <c r="N143" s="48" t="s">
        <v>31</v>
      </c>
      <c r="O143" s="35">
        <f t="shared" si="13"/>
        <v>7.5</v>
      </c>
      <c r="P143" s="74" t="str">
        <f>IF(O143&lt;'Matriz de Avaliação'!$D$31,(IF(O143&lt;'Matriz de Avaliação'!$D$29,(IF(O143&lt;'Matriz de Avaliação'!$D$27,(IF(O143&lt;'Matriz de Avaliação'!$D$25,'Matriz de Avaliação'!$E$23,'Matriz de Avaliação'!$E$25)),'Matriz de Avaliação'!$E$27)),'Matriz de Avaliação'!$E$29)),'Matriz de Avaliação'!$E$31)</f>
        <v>BAIXO</v>
      </c>
      <c r="Q143" s="351" t="s">
        <v>866</v>
      </c>
      <c r="R143" s="38">
        <f>IF(S143=0,"?",(VLOOKUP(S143,'Matriz de Avaliação'!$C$36:$E$40,2,FALSE)))</f>
        <v>2</v>
      </c>
      <c r="S143" s="48" t="s">
        <v>159</v>
      </c>
      <c r="T143" s="35">
        <f t="shared" si="14"/>
        <v>3.75</v>
      </c>
      <c r="U143" s="74" t="str">
        <f>IF(T143&lt;'Matriz de Avaliação'!$D$31,(IF(T143&lt;'Matriz de Avaliação'!$D$29,(IF(T143&lt;'Matriz de Avaliação'!$D$27,(IF(T143&lt;'Matriz de Avaliação'!$D$25,'Matriz de Avaliação'!$E$23,'Matriz de Avaliação'!$E$25)),'Matriz de Avaliação'!$E$27)),'Matriz de Avaliação'!$E$29)),'Matriz de Avaliação'!$E$31)</f>
        <v>BAIXO</v>
      </c>
      <c r="V143" s="386"/>
      <c r="W143" s="364"/>
      <c r="X143" s="386"/>
      <c r="Y143" s="386"/>
      <c r="Z143" s="386"/>
    </row>
    <row r="144" spans="2:26" ht="34.200000000000003" outlineLevel="1">
      <c r="B144" s="361" t="s">
        <v>1226</v>
      </c>
      <c r="C144" s="361" t="s">
        <v>1230</v>
      </c>
      <c r="D144" s="361" t="s">
        <v>1222</v>
      </c>
      <c r="E144" s="368" t="s">
        <v>51</v>
      </c>
      <c r="F144" s="352" t="s">
        <v>15</v>
      </c>
      <c r="G144" s="352" t="s">
        <v>354</v>
      </c>
      <c r="H144" s="521" t="s">
        <v>62</v>
      </c>
      <c r="I144" s="36">
        <f>IF(J144=0,"?",(VLOOKUP(J144,'Matriz de Avaliação'!$C$5:$D$9,2,FALSE)))</f>
        <v>5</v>
      </c>
      <c r="J144" s="66" t="s">
        <v>121</v>
      </c>
      <c r="K144" s="37">
        <f>IF(L144=0,"?",(VLOOKUP(L144,'Matriz de Avaliação'!$C$11:$D$15,2,FALSE)))</f>
        <v>3</v>
      </c>
      <c r="L144" s="65" t="s">
        <v>124</v>
      </c>
      <c r="M144" s="38">
        <f>IF(N144=0,"?",(VLOOKUP(N144,'Matriz de Avaliação'!$C$17:$D$21,2,FALSE)))</f>
        <v>0.5</v>
      </c>
      <c r="N144" s="48" t="s">
        <v>31</v>
      </c>
      <c r="O144" s="35">
        <f t="shared" si="13"/>
        <v>7.5</v>
      </c>
      <c r="P144" s="74" t="str">
        <f>IF(O144&lt;'Matriz de Avaliação'!$D$31,(IF(O144&lt;'Matriz de Avaliação'!$D$29,(IF(O144&lt;'Matriz de Avaliação'!$D$27,(IF(O144&lt;'Matriz de Avaliação'!$D$25,'Matriz de Avaliação'!$E$23,'Matriz de Avaliação'!$E$25)),'Matriz de Avaliação'!$E$27)),'Matriz de Avaliação'!$E$29)),'Matriz de Avaliação'!$E$31)</f>
        <v>BAIXO</v>
      </c>
      <c r="Q144" s="351" t="s">
        <v>866</v>
      </c>
      <c r="R144" s="38">
        <f>IF(S144=0,"?",(VLOOKUP(S144,'Matriz de Avaliação'!$C$36:$E$40,2,FALSE)))</f>
        <v>2</v>
      </c>
      <c r="S144" s="48" t="s">
        <v>159</v>
      </c>
      <c r="T144" s="35">
        <f t="shared" si="14"/>
        <v>3.75</v>
      </c>
      <c r="U144" s="74" t="str">
        <f>IF(T144&lt;'Matriz de Avaliação'!$D$31,(IF(T144&lt;'Matriz de Avaliação'!$D$29,(IF(T144&lt;'Matriz de Avaliação'!$D$27,(IF(T144&lt;'Matriz de Avaliação'!$D$25,'Matriz de Avaliação'!$E$23,'Matriz de Avaliação'!$E$25)),'Matriz de Avaliação'!$E$27)),'Matriz de Avaliação'!$E$29)),'Matriz de Avaliação'!$E$31)</f>
        <v>BAIXO</v>
      </c>
      <c r="V144" s="386"/>
      <c r="W144" s="364"/>
      <c r="X144" s="386"/>
      <c r="Y144" s="386"/>
      <c r="Z144" s="386"/>
    </row>
    <row r="145" spans="2:26" ht="34.200000000000003" outlineLevel="1">
      <c r="B145" s="361" t="s">
        <v>1226</v>
      </c>
      <c r="C145" s="361" t="s">
        <v>1230</v>
      </c>
      <c r="D145" s="361" t="s">
        <v>1222</v>
      </c>
      <c r="E145" s="368" t="s">
        <v>51</v>
      </c>
      <c r="F145" s="352" t="s">
        <v>86</v>
      </c>
      <c r="G145" s="352" t="s">
        <v>86</v>
      </c>
      <c r="H145" s="521" t="s">
        <v>76</v>
      </c>
      <c r="I145" s="36">
        <f>IF(J145=0,"?",(VLOOKUP(J145,'Matriz de Avaliação'!$C$5:$D$9,2,FALSE)))</f>
        <v>5</v>
      </c>
      <c r="J145" s="66" t="s">
        <v>121</v>
      </c>
      <c r="K145" s="37">
        <f>IF(L145=0,"?",(VLOOKUP(L145,'Matriz de Avaliação'!$C$11:$D$15,2,FALSE)))</f>
        <v>3</v>
      </c>
      <c r="L145" s="65" t="s">
        <v>124</v>
      </c>
      <c r="M145" s="38">
        <f>IF(N145=0,"?",(VLOOKUP(N145,'Matriz de Avaliação'!$C$17:$D$21,2,FALSE)))</f>
        <v>0.5</v>
      </c>
      <c r="N145" s="48" t="s">
        <v>31</v>
      </c>
      <c r="O145" s="35">
        <f t="shared" si="13"/>
        <v>7.5</v>
      </c>
      <c r="P145" s="74" t="str">
        <f>IF(O145&lt;'Matriz de Avaliação'!$D$31,(IF(O145&lt;'Matriz de Avaliação'!$D$29,(IF(O145&lt;'Matriz de Avaliação'!$D$27,(IF(O145&lt;'Matriz de Avaliação'!$D$25,'Matriz de Avaliação'!$E$23,'Matriz de Avaliação'!$E$25)),'Matriz de Avaliação'!$E$27)),'Matriz de Avaliação'!$E$29)),'Matriz de Avaliação'!$E$31)</f>
        <v>BAIXO</v>
      </c>
      <c r="Q145" s="351" t="s">
        <v>866</v>
      </c>
      <c r="R145" s="38">
        <f>IF(S145=0,"?",(VLOOKUP(S145,'Matriz de Avaliação'!$C$36:$E$40,2,FALSE)))</f>
        <v>2.5</v>
      </c>
      <c r="S145" s="48" t="s">
        <v>161</v>
      </c>
      <c r="T145" s="35">
        <f t="shared" si="14"/>
        <v>3</v>
      </c>
      <c r="U145" s="74" t="str">
        <f>IF(T145&lt;'Matriz de Avaliação'!$D$31,(IF(T145&lt;'Matriz de Avaliação'!$D$29,(IF(T145&lt;'Matriz de Avaliação'!$D$27,(IF(T145&lt;'Matriz de Avaliação'!$D$25,'Matriz de Avaliação'!$E$23,'Matriz de Avaliação'!$E$25)),'Matriz de Avaliação'!$E$27)),'Matriz de Avaliação'!$E$29)),'Matriz de Avaliação'!$E$31)</f>
        <v>BAIXO</v>
      </c>
      <c r="V145" s="386"/>
      <c r="W145" s="364"/>
      <c r="X145" s="386"/>
      <c r="Y145" s="386"/>
      <c r="Z145" s="386"/>
    </row>
    <row r="146" spans="2:26" ht="34.200000000000003" outlineLevel="1">
      <c r="B146" s="361" t="s">
        <v>1226</v>
      </c>
      <c r="C146" s="361" t="s">
        <v>1230</v>
      </c>
      <c r="D146" s="361" t="s">
        <v>1222</v>
      </c>
      <c r="E146" s="368" t="s">
        <v>51</v>
      </c>
      <c r="F146" s="352" t="s">
        <v>72</v>
      </c>
      <c r="G146" s="352" t="s">
        <v>78</v>
      </c>
      <c r="H146" s="521" t="s">
        <v>73</v>
      </c>
      <c r="I146" s="36">
        <f>IF(J146=0,"?",(VLOOKUP(J146,'Matriz de Avaliação'!$C$5:$D$9,2,FALSE)))</f>
        <v>5</v>
      </c>
      <c r="J146" s="66" t="s">
        <v>121</v>
      </c>
      <c r="K146" s="37">
        <f>IF(L146=0,"?",(VLOOKUP(L146,'Matriz de Avaliação'!$C$11:$D$15,2,FALSE)))</f>
        <v>3</v>
      </c>
      <c r="L146" s="65" t="s">
        <v>124</v>
      </c>
      <c r="M146" s="38">
        <f>IF(N146=0,"?",(VLOOKUP(N146,'Matriz de Avaliação'!$C$17:$D$21,2,FALSE)))</f>
        <v>0.5</v>
      </c>
      <c r="N146" s="48" t="s">
        <v>31</v>
      </c>
      <c r="O146" s="35">
        <f t="shared" si="13"/>
        <v>7.5</v>
      </c>
      <c r="P146" s="74" t="str">
        <f>IF(O146&lt;'Matriz de Avaliação'!$D$31,(IF(O146&lt;'Matriz de Avaliação'!$D$29,(IF(O146&lt;'Matriz de Avaliação'!$D$27,(IF(O146&lt;'Matriz de Avaliação'!$D$25,'Matriz de Avaliação'!$E$23,'Matriz de Avaliação'!$E$25)),'Matriz de Avaliação'!$E$27)),'Matriz de Avaliação'!$E$29)),'Matriz de Avaliação'!$E$31)</f>
        <v>BAIXO</v>
      </c>
      <c r="Q146" s="351" t="s">
        <v>1332</v>
      </c>
      <c r="R146" s="38">
        <f>IF(S146=0,"?",(VLOOKUP(S146,'Matriz de Avaliação'!$C$36:$E$40,2,FALSE)))</f>
        <v>2.5</v>
      </c>
      <c r="S146" s="48" t="s">
        <v>161</v>
      </c>
      <c r="T146" s="35">
        <f t="shared" si="14"/>
        <v>3</v>
      </c>
      <c r="U146" s="74" t="str">
        <f>IF(T146&lt;'Matriz de Avaliação'!$D$31,(IF(T146&lt;'Matriz de Avaliação'!$D$29,(IF(T146&lt;'Matriz de Avaliação'!$D$27,(IF(T146&lt;'Matriz de Avaliação'!$D$25,'Matriz de Avaliação'!$E$23,'Matriz de Avaliação'!$E$25)),'Matriz de Avaliação'!$E$27)),'Matriz de Avaliação'!$E$29)),'Matriz de Avaliação'!$E$31)</f>
        <v>BAIXO</v>
      </c>
      <c r="V146" s="386"/>
      <c r="W146" s="364"/>
      <c r="X146" s="386"/>
      <c r="Y146" s="386"/>
      <c r="Z146" s="386"/>
    </row>
    <row r="147" spans="2:26" ht="34.200000000000003" outlineLevel="1">
      <c r="B147" s="361" t="s">
        <v>1226</v>
      </c>
      <c r="C147" s="361" t="s">
        <v>1230</v>
      </c>
      <c r="D147" s="361" t="s">
        <v>1222</v>
      </c>
      <c r="E147" s="368" t="s">
        <v>52</v>
      </c>
      <c r="F147" s="352" t="s">
        <v>63</v>
      </c>
      <c r="G147" s="352" t="s">
        <v>364</v>
      </c>
      <c r="H147" s="521" t="s">
        <v>141</v>
      </c>
      <c r="I147" s="36">
        <f>IF(J147=0,"?",(VLOOKUP(J147,'Matriz de Avaliação'!$C$5:$D$9,2,FALSE)))</f>
        <v>5</v>
      </c>
      <c r="J147" s="66" t="s">
        <v>121</v>
      </c>
      <c r="K147" s="37">
        <f>IF(L147=0,"?",(VLOOKUP(L147,'Matriz de Avaliação'!$C$11:$D$15,2,FALSE)))</f>
        <v>3</v>
      </c>
      <c r="L147" s="65" t="s">
        <v>124</v>
      </c>
      <c r="M147" s="38">
        <f>IF(N147=0,"?",(VLOOKUP(N147,'Matriz de Avaliação'!$C$17:$D$21,2,FALSE)))</f>
        <v>1</v>
      </c>
      <c r="N147" s="48" t="s">
        <v>32</v>
      </c>
      <c r="O147" s="35">
        <f t="shared" si="13"/>
        <v>15</v>
      </c>
      <c r="P147" s="74" t="str">
        <f>IF(O147&lt;'Matriz de Avaliação'!$D$31,(IF(O147&lt;'Matriz de Avaliação'!$D$29,(IF(O147&lt;'Matriz de Avaliação'!$D$27,(IF(O147&lt;'Matriz de Avaliação'!$D$25,'Matriz de Avaliação'!$E$23,'Matriz de Avaliação'!$E$25)),'Matriz de Avaliação'!$E$27)),'Matriz de Avaliação'!$E$29)),'Matriz de Avaliação'!$E$31)</f>
        <v>BAIXO</v>
      </c>
      <c r="Q147" s="351" t="s">
        <v>1057</v>
      </c>
      <c r="R147" s="38">
        <f>IF(S147=0,"?",(VLOOKUP(S147,'Matriz de Avaliação'!$C$36:$E$40,2,FALSE)))</f>
        <v>1.5</v>
      </c>
      <c r="S147" s="48" t="s">
        <v>165</v>
      </c>
      <c r="T147" s="35">
        <f t="shared" si="14"/>
        <v>10</v>
      </c>
      <c r="U147" s="74" t="str">
        <f>IF(T147&lt;'Matriz de Avaliação'!$D$31,(IF(T147&lt;'Matriz de Avaliação'!$D$29,(IF(T147&lt;'Matriz de Avaliação'!$D$27,(IF(T147&lt;'Matriz de Avaliação'!$D$25,'Matriz de Avaliação'!$E$23,'Matriz de Avaliação'!$E$25)),'Matriz de Avaliação'!$E$27)),'Matriz de Avaliação'!$E$29)),'Matriz de Avaliação'!$E$31)</f>
        <v>BAIXO</v>
      </c>
      <c r="V147" s="386"/>
      <c r="W147" s="364"/>
      <c r="X147" s="389"/>
      <c r="Y147" s="386"/>
      <c r="Z147" s="386"/>
    </row>
    <row r="148" spans="2:26" ht="45.6" outlineLevel="1">
      <c r="B148" s="361" t="s">
        <v>1226</v>
      </c>
      <c r="C148" s="361" t="s">
        <v>1230</v>
      </c>
      <c r="D148" s="381" t="s">
        <v>250</v>
      </c>
      <c r="E148" s="368" t="s">
        <v>51</v>
      </c>
      <c r="F148" s="352" t="s">
        <v>83</v>
      </c>
      <c r="G148" s="352" t="s">
        <v>362</v>
      </c>
      <c r="H148" s="521" t="s">
        <v>75</v>
      </c>
      <c r="I148" s="36">
        <f>IF(J148=0,"?",(VLOOKUP(J148,'Matriz de Avaliação'!$C$5:$D$9,2,FALSE)))</f>
        <v>15</v>
      </c>
      <c r="J148" s="66" t="s">
        <v>23</v>
      </c>
      <c r="K148" s="37">
        <f>IF(L148=0,"?",(VLOOKUP(L148,'Matriz de Avaliação'!$C$11:$D$15,2,FALSE)))</f>
        <v>3</v>
      </c>
      <c r="L148" s="65" t="s">
        <v>124</v>
      </c>
      <c r="M148" s="38">
        <f>IF(N148=0,"?",(VLOOKUP(N148,'Matriz de Avaliação'!$C$17:$D$21,2,FALSE)))</f>
        <v>0.5</v>
      </c>
      <c r="N148" s="48" t="s">
        <v>31</v>
      </c>
      <c r="O148" s="35">
        <f t="shared" si="13"/>
        <v>22.5</v>
      </c>
      <c r="P148" s="74" t="str">
        <f>IF(O148&lt;'Matriz de Avaliação'!$D$31,(IF(O148&lt;'Matriz de Avaliação'!$D$29,(IF(O148&lt;'Matriz de Avaliação'!$D$27,(IF(O148&lt;'Matriz de Avaliação'!$D$25,'Matriz de Avaliação'!$E$23,'Matriz de Avaliação'!$E$25)),'Matriz de Avaliação'!$E$27)),'Matriz de Avaliação'!$E$29)),'Matriz de Avaliação'!$E$31)</f>
        <v>MÉDIO</v>
      </c>
      <c r="Q148" s="351" t="s">
        <v>1033</v>
      </c>
      <c r="R148" s="38">
        <f>IF(S148=0,"?",(VLOOKUP(S148,'Matriz de Avaliação'!$C$36:$E$40,2,FALSE)))</f>
        <v>2.5</v>
      </c>
      <c r="S148" s="48" t="s">
        <v>161</v>
      </c>
      <c r="T148" s="35">
        <f t="shared" si="14"/>
        <v>9</v>
      </c>
      <c r="U148" s="74" t="str">
        <f>IF(T148&lt;'Matriz de Avaliação'!$D$31,(IF(T148&lt;'Matriz de Avaliação'!$D$29,(IF(T148&lt;'Matriz de Avaliação'!$D$27,(IF(T148&lt;'Matriz de Avaliação'!$D$25,'Matriz de Avaliação'!$E$23,'Matriz de Avaliação'!$E$25)),'Matriz de Avaliação'!$E$27)),'Matriz de Avaliação'!$E$29)),'Matriz de Avaliação'!$E$31)</f>
        <v>BAIXO</v>
      </c>
      <c r="V148" s="386"/>
      <c r="W148" s="364"/>
      <c r="X148" s="389"/>
      <c r="Y148" s="386"/>
      <c r="Z148" s="386"/>
    </row>
    <row r="149" spans="2:26" ht="45.6" outlineLevel="1">
      <c r="B149" s="361" t="s">
        <v>1226</v>
      </c>
      <c r="C149" s="361" t="s">
        <v>1230</v>
      </c>
      <c r="D149" s="361" t="s">
        <v>250</v>
      </c>
      <c r="E149" s="368" t="s">
        <v>51</v>
      </c>
      <c r="F149" s="352" t="s">
        <v>16</v>
      </c>
      <c r="G149" s="352" t="s">
        <v>364</v>
      </c>
      <c r="H149" s="521" t="s">
        <v>76</v>
      </c>
      <c r="I149" s="36">
        <f>IF(J149=0,"?",(VLOOKUP(J149,'Matriz de Avaliação'!$C$5:$D$9,2,FALSE)))</f>
        <v>5</v>
      </c>
      <c r="J149" s="66" t="s">
        <v>121</v>
      </c>
      <c r="K149" s="37">
        <f>IF(L149=0,"?",(VLOOKUP(L149,'Matriz de Avaliação'!$C$11:$D$15,2,FALSE)))</f>
        <v>3</v>
      </c>
      <c r="L149" s="65" t="s">
        <v>124</v>
      </c>
      <c r="M149" s="38">
        <f>IF(N149=0,"?",(VLOOKUP(N149,'Matriz de Avaliação'!$C$17:$D$21,2,FALSE)))</f>
        <v>0.5</v>
      </c>
      <c r="N149" s="48" t="s">
        <v>31</v>
      </c>
      <c r="O149" s="35">
        <f t="shared" si="13"/>
        <v>7.5</v>
      </c>
      <c r="P149" s="74" t="str">
        <f>IF(O149&lt;'Matriz de Avaliação'!$D$31,(IF(O149&lt;'Matriz de Avaliação'!$D$29,(IF(O149&lt;'Matriz de Avaliação'!$D$27,(IF(O149&lt;'Matriz de Avaliação'!$D$25,'Matriz de Avaliação'!$E$23,'Matriz de Avaliação'!$E$25)),'Matriz de Avaliação'!$E$27)),'Matriz de Avaliação'!$E$29)),'Matriz de Avaliação'!$E$31)</f>
        <v>BAIXO</v>
      </c>
      <c r="Q149" s="351" t="s">
        <v>1084</v>
      </c>
      <c r="R149" s="38">
        <f>IF(S149=0,"?",(VLOOKUP(S149,'Matriz de Avaliação'!$C$36:$E$40,2,FALSE)))</f>
        <v>2.5</v>
      </c>
      <c r="S149" s="48" t="s">
        <v>161</v>
      </c>
      <c r="T149" s="35">
        <f t="shared" si="14"/>
        <v>3</v>
      </c>
      <c r="U149" s="74" t="str">
        <f>IF(T149&lt;'Matriz de Avaliação'!$D$31,(IF(T149&lt;'Matriz de Avaliação'!$D$29,(IF(T149&lt;'Matriz de Avaliação'!$D$27,(IF(T149&lt;'Matriz de Avaliação'!$D$25,'Matriz de Avaliação'!$E$23,'Matriz de Avaliação'!$E$25)),'Matriz de Avaliação'!$E$27)),'Matriz de Avaliação'!$E$29)),'Matriz de Avaliação'!$E$31)</f>
        <v>BAIXO</v>
      </c>
      <c r="V149" s="386"/>
      <c r="W149" s="364"/>
      <c r="X149" s="389"/>
      <c r="Y149" s="386"/>
      <c r="Z149" s="386"/>
    </row>
    <row r="150" spans="2:26" ht="45.6" outlineLevel="1">
      <c r="B150" s="361" t="s">
        <v>1226</v>
      </c>
      <c r="C150" s="361" t="s">
        <v>1230</v>
      </c>
      <c r="D150" s="361" t="s">
        <v>250</v>
      </c>
      <c r="E150" s="368" t="s">
        <v>51</v>
      </c>
      <c r="F150" s="361" t="s">
        <v>251</v>
      </c>
      <c r="G150" s="352" t="s">
        <v>364</v>
      </c>
      <c r="H150" s="521" t="s">
        <v>17</v>
      </c>
      <c r="I150" s="36">
        <f>IF(J150=0,"?",(VLOOKUP(J150,'Matriz de Avaliação'!$C$5:$D$9,2,FALSE)))</f>
        <v>5</v>
      </c>
      <c r="J150" s="66" t="s">
        <v>121</v>
      </c>
      <c r="K150" s="37">
        <f>IF(L150=0,"?",(VLOOKUP(L150,'Matriz de Avaliação'!$C$11:$D$15,2,FALSE)))</f>
        <v>3</v>
      </c>
      <c r="L150" s="65" t="s">
        <v>124</v>
      </c>
      <c r="M150" s="38">
        <f>IF(N150=0,"?",(VLOOKUP(N150,'Matriz de Avaliação'!$C$17:$D$21,2,FALSE)))</f>
        <v>0.5</v>
      </c>
      <c r="N150" s="48" t="s">
        <v>31</v>
      </c>
      <c r="O150" s="35">
        <f t="shared" si="13"/>
        <v>7.5</v>
      </c>
      <c r="P150" s="74" t="str">
        <f>IF(O150&lt;'Matriz de Avaliação'!$D$31,(IF(O150&lt;'Matriz de Avaliação'!$D$29,(IF(O150&lt;'Matriz de Avaliação'!$D$27,(IF(O150&lt;'Matriz de Avaliação'!$D$25,'Matriz de Avaliação'!$E$23,'Matriz de Avaliação'!$E$25)),'Matriz de Avaliação'!$E$27)),'Matriz de Avaliação'!$E$29)),'Matriz de Avaliação'!$E$31)</f>
        <v>BAIXO</v>
      </c>
      <c r="Q150" s="351" t="s">
        <v>866</v>
      </c>
      <c r="R150" s="38">
        <f>IF(S150=0,"?",(VLOOKUP(S150,'Matriz de Avaliação'!$C$36:$E$40,2,FALSE)))</f>
        <v>2</v>
      </c>
      <c r="S150" s="48" t="s">
        <v>159</v>
      </c>
      <c r="T150" s="35">
        <f t="shared" si="14"/>
        <v>3.75</v>
      </c>
      <c r="U150" s="74" t="str">
        <f>IF(T150&lt;'Matriz de Avaliação'!$D$31,(IF(T150&lt;'Matriz de Avaliação'!$D$29,(IF(T150&lt;'Matriz de Avaliação'!$D$27,(IF(T150&lt;'Matriz de Avaliação'!$D$25,'Matriz de Avaliação'!$E$23,'Matriz de Avaliação'!$E$25)),'Matriz de Avaliação'!$E$27)),'Matriz de Avaliação'!$E$29)),'Matriz de Avaliação'!$E$31)</f>
        <v>BAIXO</v>
      </c>
      <c r="V150" s="386"/>
      <c r="W150" s="364"/>
      <c r="X150" s="389"/>
      <c r="Y150" s="386"/>
      <c r="Z150" s="386"/>
    </row>
    <row r="151" spans="2:26" ht="45.6" outlineLevel="1">
      <c r="B151" s="361" t="s">
        <v>1226</v>
      </c>
      <c r="C151" s="361" t="s">
        <v>1230</v>
      </c>
      <c r="D151" s="361" t="s">
        <v>250</v>
      </c>
      <c r="E151" s="368" t="s">
        <v>51</v>
      </c>
      <c r="F151" s="361" t="s">
        <v>251</v>
      </c>
      <c r="G151" s="352" t="s">
        <v>352</v>
      </c>
      <c r="H151" s="521" t="s">
        <v>70</v>
      </c>
      <c r="I151" s="36">
        <f>IF(J151=0,"?",(VLOOKUP(J151,'Matriz de Avaliação'!$C$5:$D$9,2,FALSE)))</f>
        <v>5</v>
      </c>
      <c r="J151" s="66" t="s">
        <v>121</v>
      </c>
      <c r="K151" s="37">
        <f>IF(L151=0,"?",(VLOOKUP(L151,'Matriz de Avaliação'!$C$11:$D$15,2,FALSE)))</f>
        <v>3</v>
      </c>
      <c r="L151" s="65" t="s">
        <v>124</v>
      </c>
      <c r="M151" s="38">
        <f>IF(N151=0,"?",(VLOOKUP(N151,'Matriz de Avaliação'!$C$17:$D$21,2,FALSE)))</f>
        <v>0.5</v>
      </c>
      <c r="N151" s="48" t="s">
        <v>31</v>
      </c>
      <c r="O151" s="35">
        <f t="shared" si="13"/>
        <v>7.5</v>
      </c>
      <c r="P151" s="74" t="str">
        <f>IF(O151&lt;'Matriz de Avaliação'!$D$31,(IF(O151&lt;'Matriz de Avaliação'!$D$29,(IF(O151&lt;'Matriz de Avaliação'!$D$27,(IF(O151&lt;'Matriz de Avaliação'!$D$25,'Matriz de Avaliação'!$E$23,'Matriz de Avaliação'!$E$25)),'Matriz de Avaliação'!$E$27)),'Matriz de Avaliação'!$E$29)),'Matriz de Avaliação'!$E$31)</f>
        <v>BAIXO</v>
      </c>
      <c r="Q151" s="351" t="s">
        <v>866</v>
      </c>
      <c r="R151" s="38">
        <f>IF(S151=0,"?",(VLOOKUP(S151,'Matriz de Avaliação'!$C$36:$E$40,2,FALSE)))</f>
        <v>2</v>
      </c>
      <c r="S151" s="48" t="s">
        <v>159</v>
      </c>
      <c r="T151" s="35">
        <f t="shared" si="14"/>
        <v>3.75</v>
      </c>
      <c r="U151" s="74" t="str">
        <f>IF(T151&lt;'Matriz de Avaliação'!$D$31,(IF(T151&lt;'Matriz de Avaliação'!$D$29,(IF(T151&lt;'Matriz de Avaliação'!$D$27,(IF(T151&lt;'Matriz de Avaliação'!$D$25,'Matriz de Avaliação'!$E$23,'Matriz de Avaliação'!$E$25)),'Matriz de Avaliação'!$E$27)),'Matriz de Avaliação'!$E$29)),'Matriz de Avaliação'!$E$31)</f>
        <v>BAIXO</v>
      </c>
      <c r="V151" s="386"/>
      <c r="W151" s="364"/>
      <c r="X151" s="386"/>
      <c r="Y151" s="386"/>
      <c r="Z151" s="386"/>
    </row>
    <row r="152" spans="2:26" ht="45.6" outlineLevel="1">
      <c r="B152" s="361" t="s">
        <v>1226</v>
      </c>
      <c r="C152" s="361" t="s">
        <v>1230</v>
      </c>
      <c r="D152" s="361" t="s">
        <v>250</v>
      </c>
      <c r="E152" s="368" t="s">
        <v>133</v>
      </c>
      <c r="F152" s="361" t="s">
        <v>251</v>
      </c>
      <c r="G152" s="352" t="s">
        <v>362</v>
      </c>
      <c r="H152" s="521" t="s">
        <v>189</v>
      </c>
      <c r="I152" s="36">
        <f>IF(J152=0,"?",(VLOOKUP(J152,'Matriz de Avaliação'!$C$5:$D$9,2,FALSE)))</f>
        <v>5</v>
      </c>
      <c r="J152" s="66" t="s">
        <v>121</v>
      </c>
      <c r="K152" s="37">
        <f>IF(L152=0,"?",(VLOOKUP(L152,'Matriz de Avaliação'!$C$11:$D$15,2,FALSE)))</f>
        <v>3</v>
      </c>
      <c r="L152" s="65" t="s">
        <v>124</v>
      </c>
      <c r="M152" s="38">
        <f>IF(N152=0,"?",(VLOOKUP(N152,'Matriz de Avaliação'!$C$17:$D$21,2,FALSE)))</f>
        <v>0.5</v>
      </c>
      <c r="N152" s="48" t="s">
        <v>31</v>
      </c>
      <c r="O152" s="35">
        <f t="shared" si="13"/>
        <v>7.5</v>
      </c>
      <c r="P152" s="74" t="str">
        <f>IF(O152&lt;'Matriz de Avaliação'!$D$31,(IF(O152&lt;'Matriz de Avaliação'!$D$29,(IF(O152&lt;'Matriz de Avaliação'!$D$27,(IF(O152&lt;'Matriz de Avaliação'!$D$25,'Matriz de Avaliação'!$E$23,'Matriz de Avaliação'!$E$25)),'Matriz de Avaliação'!$E$27)),'Matriz de Avaliação'!$E$29)),'Matriz de Avaliação'!$E$31)</f>
        <v>BAIXO</v>
      </c>
      <c r="Q152" s="351" t="s">
        <v>866</v>
      </c>
      <c r="R152" s="38">
        <f>IF(S152=0,"?",(VLOOKUP(S152,'Matriz de Avaliação'!$C$36:$E$40,2,FALSE)))</f>
        <v>2</v>
      </c>
      <c r="S152" s="48" t="s">
        <v>159</v>
      </c>
      <c r="T152" s="35">
        <f t="shared" si="14"/>
        <v>3.75</v>
      </c>
      <c r="U152" s="74" t="str">
        <f>IF(T152&lt;'Matriz de Avaliação'!$D$31,(IF(T152&lt;'Matriz de Avaliação'!$D$29,(IF(T152&lt;'Matriz de Avaliação'!$D$27,(IF(T152&lt;'Matriz de Avaliação'!$D$25,'Matriz de Avaliação'!$E$23,'Matriz de Avaliação'!$E$25)),'Matriz de Avaliação'!$E$27)),'Matriz de Avaliação'!$E$29)),'Matriz de Avaliação'!$E$31)</f>
        <v>BAIXO</v>
      </c>
      <c r="V152" s="386"/>
      <c r="W152" s="364"/>
      <c r="X152" s="386"/>
      <c r="Y152" s="386"/>
      <c r="Z152" s="386"/>
    </row>
    <row r="153" spans="2:26" ht="45.6" outlineLevel="1">
      <c r="B153" s="361" t="s">
        <v>1226</v>
      </c>
      <c r="C153" s="361" t="s">
        <v>1230</v>
      </c>
      <c r="D153" s="361" t="s">
        <v>250</v>
      </c>
      <c r="E153" s="368" t="s">
        <v>51</v>
      </c>
      <c r="F153" s="352" t="s">
        <v>72</v>
      </c>
      <c r="G153" s="352" t="s">
        <v>78</v>
      </c>
      <c r="H153" s="521" t="s">
        <v>73</v>
      </c>
      <c r="I153" s="36">
        <f>IF(J153=0,"?",(VLOOKUP(J153,'Matriz de Avaliação'!$C$5:$D$9,2,FALSE)))</f>
        <v>5</v>
      </c>
      <c r="J153" s="66" t="s">
        <v>121</v>
      </c>
      <c r="K153" s="37">
        <f>IF(L153=0,"?",(VLOOKUP(L153,'Matriz de Avaliação'!$C$11:$D$15,2,FALSE)))</f>
        <v>3</v>
      </c>
      <c r="L153" s="65" t="s">
        <v>124</v>
      </c>
      <c r="M153" s="38">
        <f>IF(N153=0,"?",(VLOOKUP(N153,'Matriz de Avaliação'!$C$17:$D$21,2,FALSE)))</f>
        <v>0.5</v>
      </c>
      <c r="N153" s="48" t="s">
        <v>31</v>
      </c>
      <c r="O153" s="35">
        <f t="shared" si="13"/>
        <v>7.5</v>
      </c>
      <c r="P153" s="74" t="str">
        <f>IF(O153&lt;'Matriz de Avaliação'!$D$31,(IF(O153&lt;'Matriz de Avaliação'!$D$29,(IF(O153&lt;'Matriz de Avaliação'!$D$27,(IF(O153&lt;'Matriz de Avaliação'!$D$25,'Matriz de Avaliação'!$E$23,'Matriz de Avaliação'!$E$25)),'Matriz de Avaliação'!$E$27)),'Matriz de Avaliação'!$E$29)),'Matriz de Avaliação'!$E$31)</f>
        <v>BAIXO</v>
      </c>
      <c r="Q153" s="351" t="s">
        <v>1332</v>
      </c>
      <c r="R153" s="38">
        <f>IF(S153=0,"?",(VLOOKUP(S153,'Matriz de Avaliação'!$C$36:$E$40,2,FALSE)))</f>
        <v>2.5</v>
      </c>
      <c r="S153" s="48" t="s">
        <v>161</v>
      </c>
      <c r="T153" s="35">
        <f t="shared" si="14"/>
        <v>3</v>
      </c>
      <c r="U153" s="74" t="str">
        <f>IF(T153&lt;'Matriz de Avaliação'!$D$31,(IF(T153&lt;'Matriz de Avaliação'!$D$29,(IF(T153&lt;'Matriz de Avaliação'!$D$27,(IF(T153&lt;'Matriz de Avaliação'!$D$25,'Matriz de Avaliação'!$E$23,'Matriz de Avaliação'!$E$25)),'Matriz de Avaliação'!$E$27)),'Matriz de Avaliação'!$E$29)),'Matriz de Avaliação'!$E$31)</f>
        <v>BAIXO</v>
      </c>
      <c r="V153" s="386"/>
      <c r="W153" s="364"/>
      <c r="X153" s="386"/>
      <c r="Y153" s="386"/>
      <c r="Z153" s="386"/>
    </row>
    <row r="154" spans="2:26" ht="45.6" outlineLevel="1">
      <c r="B154" s="361" t="s">
        <v>1226</v>
      </c>
      <c r="C154" s="361" t="s">
        <v>1230</v>
      </c>
      <c r="D154" s="361" t="s">
        <v>250</v>
      </c>
      <c r="E154" s="368" t="s">
        <v>51</v>
      </c>
      <c r="F154" s="352" t="s">
        <v>81</v>
      </c>
      <c r="G154" s="352" t="s">
        <v>371</v>
      </c>
      <c r="H154" s="521" t="s">
        <v>1126</v>
      </c>
      <c r="I154" s="36">
        <f>IF(J154=0,"?",(VLOOKUP(J154,'Matriz de Avaliação'!$C$5:$D$9,2,FALSE)))</f>
        <v>5</v>
      </c>
      <c r="J154" s="66" t="s">
        <v>121</v>
      </c>
      <c r="K154" s="37">
        <f>IF(L154=0,"?",(VLOOKUP(L154,'Matriz de Avaliação'!$C$11:$D$15,2,FALSE)))</f>
        <v>3</v>
      </c>
      <c r="L154" s="65" t="s">
        <v>124</v>
      </c>
      <c r="M154" s="38">
        <f>IF(N154=0,"?",(VLOOKUP(N154,'Matriz de Avaliação'!$C$17:$D$21,2,FALSE)))</f>
        <v>0.5</v>
      </c>
      <c r="N154" s="48" t="s">
        <v>31</v>
      </c>
      <c r="O154" s="35">
        <f t="shared" si="13"/>
        <v>7.5</v>
      </c>
      <c r="P154" s="74" t="str">
        <f>IF(O154&lt;'Matriz de Avaliação'!$D$31,(IF(O154&lt;'Matriz de Avaliação'!$D$29,(IF(O154&lt;'Matriz de Avaliação'!$D$27,(IF(O154&lt;'Matriz de Avaliação'!$D$25,'Matriz de Avaliação'!$E$23,'Matriz de Avaliação'!$E$25)),'Matriz de Avaliação'!$E$27)),'Matriz de Avaliação'!$E$29)),'Matriz de Avaliação'!$E$31)</f>
        <v>BAIXO</v>
      </c>
      <c r="Q154" s="351" t="s">
        <v>1308</v>
      </c>
      <c r="R154" s="38">
        <f>IF(S154=0,"?",(VLOOKUP(S154,'Matriz de Avaliação'!$C$36:$E$40,2,FALSE)))</f>
        <v>2.5</v>
      </c>
      <c r="S154" s="48" t="s">
        <v>161</v>
      </c>
      <c r="T154" s="35">
        <f t="shared" si="14"/>
        <v>3</v>
      </c>
      <c r="U154" s="74" t="str">
        <f>IF(T154&lt;'Matriz de Avaliação'!$D$31,(IF(T154&lt;'Matriz de Avaliação'!$D$29,(IF(T154&lt;'Matriz de Avaliação'!$D$27,(IF(T154&lt;'Matriz de Avaliação'!$D$25,'Matriz de Avaliação'!$E$23,'Matriz de Avaliação'!$E$25)),'Matriz de Avaliação'!$E$27)),'Matriz de Avaliação'!$E$29)),'Matriz de Avaliação'!$E$31)</f>
        <v>BAIXO</v>
      </c>
      <c r="V154" s="386"/>
      <c r="W154" s="364"/>
      <c r="X154" s="386"/>
      <c r="Y154" s="386"/>
      <c r="Z154" s="386"/>
    </row>
    <row r="155" spans="2:26" ht="45.6" outlineLevel="1">
      <c r="B155" s="361" t="s">
        <v>1226</v>
      </c>
      <c r="C155" s="361" t="s">
        <v>1230</v>
      </c>
      <c r="D155" s="361" t="s">
        <v>250</v>
      </c>
      <c r="E155" s="368" t="s">
        <v>52</v>
      </c>
      <c r="F155" s="352" t="s">
        <v>63</v>
      </c>
      <c r="G155" s="352" t="s">
        <v>364</v>
      </c>
      <c r="H155" s="521" t="s">
        <v>141</v>
      </c>
      <c r="I155" s="36">
        <f>IF(J155=0,"?",(VLOOKUP(J155,'Matriz de Avaliação'!$C$5:$D$9,2,FALSE)))</f>
        <v>5</v>
      </c>
      <c r="J155" s="66" t="s">
        <v>121</v>
      </c>
      <c r="K155" s="37">
        <f>IF(L155=0,"?",(VLOOKUP(L155,'Matriz de Avaliação'!$C$11:$D$15,2,FALSE)))</f>
        <v>3</v>
      </c>
      <c r="L155" s="65" t="s">
        <v>124</v>
      </c>
      <c r="M155" s="38">
        <f>IF(N155=0,"?",(VLOOKUP(N155,'Matriz de Avaliação'!$C$17:$D$21,2,FALSE)))</f>
        <v>1</v>
      </c>
      <c r="N155" s="48" t="s">
        <v>32</v>
      </c>
      <c r="O155" s="35">
        <f t="shared" si="13"/>
        <v>15</v>
      </c>
      <c r="P155" s="74" t="str">
        <f>IF(O155&lt;'Matriz de Avaliação'!$D$31,(IF(O155&lt;'Matriz de Avaliação'!$D$29,(IF(O155&lt;'Matriz de Avaliação'!$D$27,(IF(O155&lt;'Matriz de Avaliação'!$D$25,'Matriz de Avaliação'!$E$23,'Matriz de Avaliação'!$E$25)),'Matriz de Avaliação'!$E$27)),'Matriz de Avaliação'!$E$29)),'Matriz de Avaliação'!$E$31)</f>
        <v>BAIXO</v>
      </c>
      <c r="Q155" s="351" t="s">
        <v>1057</v>
      </c>
      <c r="R155" s="38">
        <f>IF(S155=0,"?",(VLOOKUP(S155,'Matriz de Avaliação'!$C$36:$E$40,2,FALSE)))</f>
        <v>1.5</v>
      </c>
      <c r="S155" s="48" t="s">
        <v>165</v>
      </c>
      <c r="T155" s="35">
        <f t="shared" si="14"/>
        <v>10</v>
      </c>
      <c r="U155" s="74" t="str">
        <f>IF(T155&lt;'Matriz de Avaliação'!$D$31,(IF(T155&lt;'Matriz de Avaliação'!$D$29,(IF(T155&lt;'Matriz de Avaliação'!$D$27,(IF(T155&lt;'Matriz de Avaliação'!$D$25,'Matriz de Avaliação'!$E$23,'Matriz de Avaliação'!$E$25)),'Matriz de Avaliação'!$E$27)),'Matriz de Avaliação'!$E$29)),'Matriz de Avaliação'!$E$31)</f>
        <v>BAIXO</v>
      </c>
      <c r="V155" s="386"/>
      <c r="W155" s="364"/>
      <c r="X155" s="386"/>
      <c r="Y155" s="386"/>
      <c r="Z155" s="386"/>
    </row>
    <row r="156" spans="2:26" ht="80.400000000000006" outlineLevel="1" thickBot="1">
      <c r="B156" s="361" t="s">
        <v>1226</v>
      </c>
      <c r="C156" s="361" t="s">
        <v>1161</v>
      </c>
      <c r="D156" s="361" t="s">
        <v>649</v>
      </c>
      <c r="E156" s="368" t="s">
        <v>51</v>
      </c>
      <c r="F156" s="352" t="s">
        <v>319</v>
      </c>
      <c r="G156" s="352" t="s">
        <v>363</v>
      </c>
      <c r="H156" s="525" t="s">
        <v>580</v>
      </c>
      <c r="I156" s="36">
        <f>IF(J156=0,"?",(VLOOKUP(J156,'Matriz de Avaliação'!$C$5:$D$9,2,FALSE)))</f>
        <v>25</v>
      </c>
      <c r="J156" s="66" t="s">
        <v>122</v>
      </c>
      <c r="K156" s="37">
        <f>IF(L156=0,"?",(VLOOKUP(L156,'Matriz de Avaliação'!$C$11:$D$15,2,FALSE)))</f>
        <v>3</v>
      </c>
      <c r="L156" s="377" t="s">
        <v>124</v>
      </c>
      <c r="M156" s="38">
        <f>IF(N156=0,"?",(VLOOKUP(N156,'Matriz de Avaliação'!$C$17:$D$21,2,FALSE)))</f>
        <v>0.5</v>
      </c>
      <c r="N156" s="225" t="s">
        <v>31</v>
      </c>
      <c r="O156" s="35">
        <f t="shared" si="13"/>
        <v>37.5</v>
      </c>
      <c r="P156" s="74" t="str">
        <f>IF(O156&lt;'Matriz de Avaliação'!$D$31,(IF(O156&lt;'Matriz de Avaliação'!$D$29,(IF(O156&lt;'Matriz de Avaliação'!$D$27,(IF(O156&lt;'Matriz de Avaliação'!$D$25,'Matriz de Avaliação'!$E$23,'Matriz de Avaliação'!$E$25)),'Matriz de Avaliação'!$E$27)),'Matriz de Avaliação'!$E$29)),'Matriz de Avaliação'!$E$31)</f>
        <v>MÉDIO</v>
      </c>
      <c r="Q156" s="337" t="s">
        <v>1322</v>
      </c>
      <c r="R156" s="38">
        <f>IF(S156=0,"?",(VLOOKUP(S156,'Matriz de Avaliação'!$C$36:$E$40,2,FALSE)))</f>
        <v>2.5</v>
      </c>
      <c r="S156" s="48" t="s">
        <v>161</v>
      </c>
      <c r="T156" s="35">
        <f t="shared" si="14"/>
        <v>15</v>
      </c>
      <c r="U156" s="74" t="str">
        <f>IF(T156&lt;'Matriz de Avaliação'!$D$31,(IF(T156&lt;'Matriz de Avaliação'!$D$29,(IF(T156&lt;'Matriz de Avaliação'!$D$27,(IF(T156&lt;'Matriz de Avaliação'!$D$25,'Matriz de Avaliação'!$E$23,'Matriz de Avaliação'!$E$25)),'Matriz de Avaliação'!$E$27)),'Matriz de Avaliação'!$E$29)),'Matriz de Avaliação'!$E$31)</f>
        <v>BAIXO</v>
      </c>
      <c r="V156" s="386"/>
      <c r="W156" s="364"/>
      <c r="X156" s="386"/>
      <c r="Y156" s="386"/>
      <c r="Z156" s="386"/>
    </row>
    <row r="157" spans="2:26" ht="46.2" outlineLevel="1" thickBot="1">
      <c r="B157" s="361" t="s">
        <v>1226</v>
      </c>
      <c r="C157" s="361" t="s">
        <v>1227</v>
      </c>
      <c r="D157" s="361" t="s">
        <v>1241</v>
      </c>
      <c r="E157" s="435" t="s">
        <v>51</v>
      </c>
      <c r="F157" s="352" t="s">
        <v>1114</v>
      </c>
      <c r="G157" s="382" t="s">
        <v>369</v>
      </c>
      <c r="H157" s="521" t="s">
        <v>1115</v>
      </c>
      <c r="I157" s="36">
        <f>IF(J157=0,"?",(VLOOKUP(J157,'Matriz de Avaliação'!$C$5:$D$9,2,FALSE)))</f>
        <v>15</v>
      </c>
      <c r="J157" s="66" t="s">
        <v>23</v>
      </c>
      <c r="K157" s="37">
        <f>IF(L157=0,"?",(VLOOKUP(L157,'Matriz de Avaliação'!$C$11:$D$15,2,FALSE)))</f>
        <v>3</v>
      </c>
      <c r="L157" s="65" t="s">
        <v>124</v>
      </c>
      <c r="M157" s="38">
        <f>IF(N157=0,"?",(VLOOKUP(N157,'Matriz de Avaliação'!$C$17:$D$21,2,FALSE)))</f>
        <v>0.5</v>
      </c>
      <c r="N157" s="48" t="s">
        <v>31</v>
      </c>
      <c r="O157" s="35">
        <f t="shared" si="13"/>
        <v>22.5</v>
      </c>
      <c r="P157" s="74" t="str">
        <f>IF(O157&lt;'Matriz de Avaliação'!$D$31,(IF(O157&lt;'Matriz de Avaliação'!$D$29,(IF(O157&lt;'Matriz de Avaliação'!$D$27,(IF(O157&lt;'Matriz de Avaliação'!$D$25,'Matriz de Avaliação'!$E$23,'Matriz de Avaliação'!$E$25)),'Matriz de Avaliação'!$E$27)),'Matriz de Avaliação'!$E$29)),'Matriz de Avaliação'!$E$31)</f>
        <v>MÉDIO</v>
      </c>
      <c r="Q157" s="434" t="s">
        <v>1258</v>
      </c>
      <c r="R157" s="38">
        <f>IF(S157=0,"?",(VLOOKUP(S157,'Matriz de Avaliação'!$C$36:$E$40,2,FALSE)))</f>
        <v>2.5</v>
      </c>
      <c r="S157" s="48" t="s">
        <v>161</v>
      </c>
      <c r="T157" s="35">
        <f t="shared" si="14"/>
        <v>9</v>
      </c>
      <c r="U157" s="74" t="str">
        <f>IF(T157&lt;'Matriz de Avaliação'!$D$31,(IF(T157&lt;'Matriz de Avaliação'!$D$29,(IF(T157&lt;'Matriz de Avaliação'!$D$27,(IF(T157&lt;'Matriz de Avaliação'!$D$25,'Matriz de Avaliação'!$E$23,'Matriz de Avaliação'!$E$25)),'Matriz de Avaliação'!$E$27)),'Matriz de Avaliação'!$E$29)),'Matriz de Avaliação'!$E$31)</f>
        <v>BAIXO</v>
      </c>
      <c r="V157" s="384"/>
      <c r="W157" s="384"/>
      <c r="X157" s="384"/>
      <c r="Y157" s="384"/>
      <c r="Z157" s="384"/>
    </row>
    <row r="158" spans="2:26" ht="34.200000000000003" outlineLevel="1">
      <c r="B158" s="484" t="s">
        <v>1226</v>
      </c>
      <c r="C158" s="484" t="s">
        <v>1164</v>
      </c>
      <c r="D158" s="357" t="s">
        <v>1399</v>
      </c>
      <c r="E158" s="510" t="s">
        <v>51</v>
      </c>
      <c r="F158" s="536" t="s">
        <v>231</v>
      </c>
      <c r="G158" s="536" t="s">
        <v>368</v>
      </c>
      <c r="H158" s="525" t="s">
        <v>580</v>
      </c>
      <c r="I158" s="36">
        <f>IF(J158=0,"?",(VLOOKUP(J158,'Matriz de Avaliação'!$C$5:$D$9,2,FALSE)))</f>
        <v>25</v>
      </c>
      <c r="J158" s="66" t="s">
        <v>122</v>
      </c>
      <c r="K158" s="37">
        <f>IF(L158=0,"?",(VLOOKUP(L158,'Matriz de Avaliação'!$C$11:$D$15,2,FALSE)))</f>
        <v>4</v>
      </c>
      <c r="L158" s="377" t="s">
        <v>97</v>
      </c>
      <c r="M158" s="38">
        <f>IF(N158=0,"?",(VLOOKUP(N158,'Matriz de Avaliação'!$C$17:$D$21,2,FALSE)))</f>
        <v>0.5</v>
      </c>
      <c r="N158" s="48" t="s">
        <v>31</v>
      </c>
      <c r="O158" s="35">
        <f t="shared" si="13"/>
        <v>50</v>
      </c>
      <c r="P158" s="74" t="str">
        <f>IF(O158&lt;'Matriz de Avaliação'!$D$31,(IF(O158&lt;'Matriz de Avaliação'!$D$29,(IF(O158&lt;'Matriz de Avaliação'!$D$27,(IF(O158&lt;'Matriz de Avaliação'!$D$25,'Matriz de Avaliação'!$E$23,'Matriz de Avaliação'!$E$25)),'Matriz de Avaliação'!$E$27)),'Matriz de Avaliação'!$E$29)),'Matriz de Avaliação'!$E$31)</f>
        <v>MÉDIO</v>
      </c>
      <c r="Q158" s="461" t="s">
        <v>1248</v>
      </c>
      <c r="R158" s="38">
        <f>IF(S158=0,"?",(VLOOKUP(S158,'Matriz de Avaliação'!$C$36:$E$40,2,FALSE)))</f>
        <v>2</v>
      </c>
      <c r="S158" s="225" t="s">
        <v>159</v>
      </c>
      <c r="T158" s="35">
        <f t="shared" si="14"/>
        <v>25</v>
      </c>
      <c r="U158" s="74" t="str">
        <f>IF(T158&lt;'Matriz de Avaliação'!$D$31,(IF(T158&lt;'Matriz de Avaliação'!$D$29,(IF(T158&lt;'Matriz de Avaliação'!$D$27,(IF(T158&lt;'Matriz de Avaliação'!$D$25,'Matriz de Avaliação'!$E$23,'Matriz de Avaliação'!$E$25)),'Matriz de Avaliação'!$E$27)),'Matriz de Avaliação'!$E$29)),'Matriz de Avaliação'!$E$31)</f>
        <v>MÉDIO</v>
      </c>
      <c r="V158" s="384"/>
      <c r="W158" s="384"/>
      <c r="X158" s="384"/>
      <c r="Y158" s="384"/>
      <c r="Z158" s="384"/>
    </row>
    <row r="159" spans="2:26" ht="48" customHeight="1" outlineLevel="1">
      <c r="B159" s="484" t="s">
        <v>1226</v>
      </c>
      <c r="C159" s="484" t="s">
        <v>1227</v>
      </c>
      <c r="D159" s="536" t="s">
        <v>1107</v>
      </c>
      <c r="E159" s="510" t="s">
        <v>52</v>
      </c>
      <c r="F159" s="357" t="s">
        <v>1109</v>
      </c>
      <c r="G159" s="357" t="s">
        <v>370</v>
      </c>
      <c r="H159" s="357" t="s">
        <v>67</v>
      </c>
      <c r="I159" s="36">
        <f>IF(J159=0,"?",(VLOOKUP(J159,'Matriz de Avaliação'!$C$5:$D$9,2,FALSE)))</f>
        <v>5</v>
      </c>
      <c r="J159" s="66" t="s">
        <v>121</v>
      </c>
      <c r="K159" s="37">
        <f>IF(L159=0,"?",(VLOOKUP(L159,'Matriz de Avaliação'!$C$11:$D$15,2,FALSE)))</f>
        <v>3</v>
      </c>
      <c r="L159" s="65" t="s">
        <v>124</v>
      </c>
      <c r="M159" s="38">
        <f>IF(N159=0,"?",(VLOOKUP(N159,'Matriz de Avaliação'!$C$17:$D$21,2,FALSE)))</f>
        <v>0.5</v>
      </c>
      <c r="N159" s="48" t="s">
        <v>31</v>
      </c>
      <c r="O159" s="35">
        <f t="shared" si="13"/>
        <v>7.5</v>
      </c>
      <c r="P159" s="74" t="str">
        <f>IF(O159&lt;'Matriz de Avaliação'!$D$31,(IF(O159&lt;'Matriz de Avaliação'!$D$29,(IF(O159&lt;'Matriz de Avaliação'!$D$27,(IF(O159&lt;'Matriz de Avaliação'!$D$25,'Matriz de Avaliação'!$E$23,'Matriz de Avaliação'!$E$25)),'Matriz de Avaliação'!$E$27)),'Matriz de Avaliação'!$E$29)),'Matriz de Avaliação'!$E$31)</f>
        <v>BAIXO</v>
      </c>
      <c r="Q159" s="434" t="s">
        <v>854</v>
      </c>
      <c r="R159" s="38">
        <f>IF(S159=0,"?",(VLOOKUP(S159,'Matriz de Avaliação'!$C$36:$E$40,2,FALSE)))</f>
        <v>2</v>
      </c>
      <c r="S159" s="225" t="s">
        <v>159</v>
      </c>
      <c r="T159" s="35">
        <f t="shared" si="14"/>
        <v>3.75</v>
      </c>
      <c r="U159" s="74" t="str">
        <f>IF(T159&lt;'Matriz de Avaliação'!$D$31,(IF(T159&lt;'Matriz de Avaliação'!$D$29,(IF(T159&lt;'Matriz de Avaliação'!$D$27,(IF(T159&lt;'Matriz de Avaliação'!$D$25,'Matriz de Avaliação'!$E$23,'Matriz de Avaliação'!$E$25)),'Matriz de Avaliação'!$E$27)),'Matriz de Avaliação'!$E$29)),'Matriz de Avaliação'!$E$31)</f>
        <v>BAIXO</v>
      </c>
      <c r="V159" s="364"/>
      <c r="W159" s="364"/>
      <c r="X159" s="364"/>
      <c r="Y159" s="364"/>
      <c r="Z159" s="364"/>
    </row>
    <row r="160" spans="2:26" ht="48" customHeight="1" outlineLevel="1">
      <c r="B160" s="484" t="s">
        <v>1226</v>
      </c>
      <c r="C160" s="484" t="s">
        <v>1227</v>
      </c>
      <c r="D160" s="484" t="s">
        <v>1404</v>
      </c>
      <c r="E160" s="510" t="s">
        <v>52</v>
      </c>
      <c r="F160" s="357" t="s">
        <v>1403</v>
      </c>
      <c r="G160" s="357" t="s">
        <v>358</v>
      </c>
      <c r="H160" s="357" t="s">
        <v>1405</v>
      </c>
      <c r="I160" s="36">
        <f>IF(J160=0,"?",(VLOOKUP(J160,'Matriz de Avaliação'!$C$5:$D$9,2,FALSE)))</f>
        <v>15</v>
      </c>
      <c r="J160" s="66" t="s">
        <v>23</v>
      </c>
      <c r="K160" s="37">
        <f>IF(L160=0,"?",(VLOOKUP(L160,'Matriz de Avaliação'!$C$11:$D$15,2,FALSE)))</f>
        <v>4</v>
      </c>
      <c r="L160" s="65" t="s">
        <v>97</v>
      </c>
      <c r="M160" s="38">
        <f>IF(N160=0,"?",(VLOOKUP(N160,'Matriz de Avaliação'!$C$17:$D$21,2,FALSE)))</f>
        <v>0.5</v>
      </c>
      <c r="N160" s="48" t="s">
        <v>31</v>
      </c>
      <c r="O160" s="35">
        <f t="shared" si="13"/>
        <v>30</v>
      </c>
      <c r="P160" s="74" t="str">
        <f>IF(O160&lt;'Matriz de Avaliação'!$D$31,(IF(O160&lt;'Matriz de Avaliação'!$D$29,(IF(O160&lt;'Matriz de Avaliação'!$D$27,(IF(O160&lt;'Matriz de Avaliação'!$D$25,'Matriz de Avaliação'!$E$23,'Matriz de Avaliação'!$E$25)),'Matriz de Avaliação'!$E$27)),'Matriz de Avaliação'!$E$29)),'Matriz de Avaliação'!$E$31)</f>
        <v>MÉDIO</v>
      </c>
      <c r="Q160" s="434" t="s">
        <v>1406</v>
      </c>
      <c r="R160" s="38">
        <f>IF(S160=0,"?",(VLOOKUP(S160,'Matriz de Avaliação'!$C$36:$E$40,2,FALSE)))</f>
        <v>2</v>
      </c>
      <c r="S160" s="225" t="s">
        <v>159</v>
      </c>
      <c r="T160" s="35">
        <f t="shared" si="14"/>
        <v>15</v>
      </c>
      <c r="U160" s="74" t="str">
        <f>IF(T160&lt;'Matriz de Avaliação'!$D$31,(IF(T160&lt;'Matriz de Avaliação'!$D$29,(IF(T160&lt;'Matriz de Avaliação'!$D$27,(IF(T160&lt;'Matriz de Avaliação'!$D$25,'Matriz de Avaliação'!$E$23,'Matriz de Avaliação'!$E$25)),'Matriz de Avaliação'!$E$27)),'Matriz de Avaliação'!$E$29)),'Matriz de Avaliação'!$E$31)</f>
        <v>BAIXO</v>
      </c>
      <c r="V160" s="364"/>
      <c r="W160" s="364"/>
      <c r="X160" s="364"/>
      <c r="Y160" s="364"/>
      <c r="Z160" s="364"/>
    </row>
    <row r="161" spans="2:26" ht="34.200000000000003" outlineLevel="1">
      <c r="B161" s="484" t="s">
        <v>1226</v>
      </c>
      <c r="C161" s="484" t="s">
        <v>1227</v>
      </c>
      <c r="D161" s="484" t="s">
        <v>1227</v>
      </c>
      <c r="E161" s="510" t="s">
        <v>51</v>
      </c>
      <c r="F161" s="357" t="s">
        <v>648</v>
      </c>
      <c r="G161" s="357" t="s">
        <v>356</v>
      </c>
      <c r="H161" s="521" t="s">
        <v>1128</v>
      </c>
      <c r="I161" s="36">
        <f>IF(J161=0,"?",(VLOOKUP(J161,'Matriz de Avaliação'!$C$5:$D$9,2,FALSE)))</f>
        <v>5</v>
      </c>
      <c r="J161" s="66" t="s">
        <v>121</v>
      </c>
      <c r="K161" s="37">
        <f>IF(L161=0,"?",(VLOOKUP(L161,'Matriz de Avaliação'!$C$11:$D$15,2,FALSE)))</f>
        <v>3</v>
      </c>
      <c r="L161" s="65" t="s">
        <v>124</v>
      </c>
      <c r="M161" s="38">
        <f>IF(N161=0,"?",(VLOOKUP(N161,'Matriz de Avaliação'!$C$17:$D$21,2,FALSE)))</f>
        <v>5</v>
      </c>
      <c r="N161" s="48" t="s">
        <v>127</v>
      </c>
      <c r="O161" s="35">
        <f t="shared" si="13"/>
        <v>75</v>
      </c>
      <c r="P161" s="74" t="str">
        <f>IF(O161&lt;'Matriz de Avaliação'!$D$31,(IF(O161&lt;'Matriz de Avaliação'!$D$29,(IF(O161&lt;'Matriz de Avaliação'!$D$27,(IF(O161&lt;'Matriz de Avaliação'!$D$25,'Matriz de Avaliação'!$E$23,'Matriz de Avaliação'!$E$25)),'Matriz de Avaliação'!$E$27)),'Matriz de Avaliação'!$E$29)),'Matriz de Avaliação'!$E$31)</f>
        <v>MÉDIO</v>
      </c>
      <c r="Q161" s="434" t="s">
        <v>1323</v>
      </c>
      <c r="R161" s="38">
        <f>IF(S161=0,"?",(VLOOKUP(S161,'Matriz de Avaliação'!$C$36:$E$40,2,FALSE)))</f>
        <v>1.5</v>
      </c>
      <c r="S161" s="48" t="s">
        <v>165</v>
      </c>
      <c r="T161" s="35">
        <f t="shared" si="14"/>
        <v>50</v>
      </c>
      <c r="U161" s="74" t="str">
        <f>IF(T161&lt;'Matriz de Avaliação'!$D$31,(IF(T161&lt;'Matriz de Avaliação'!$D$29,(IF(T161&lt;'Matriz de Avaliação'!$D$27,(IF(T161&lt;'Matriz de Avaliação'!$D$25,'Matriz de Avaliação'!$E$23,'Matriz de Avaliação'!$E$25)),'Matriz de Avaliação'!$E$27)),'Matriz de Avaliação'!$E$29)),'Matriz de Avaliação'!$E$31)</f>
        <v>MÉDIO</v>
      </c>
      <c r="V161" s="386"/>
      <c r="W161" s="364"/>
      <c r="X161" s="386"/>
      <c r="Y161" s="386"/>
      <c r="Z161" s="386"/>
    </row>
    <row r="162" spans="2:26" ht="34.200000000000003" outlineLevel="1">
      <c r="B162" s="361" t="s">
        <v>1226</v>
      </c>
      <c r="C162" s="361" t="s">
        <v>1227</v>
      </c>
      <c r="D162" s="361" t="s">
        <v>1227</v>
      </c>
      <c r="E162" s="368" t="s">
        <v>51</v>
      </c>
      <c r="F162" s="352" t="s">
        <v>1118</v>
      </c>
      <c r="G162" s="352" t="s">
        <v>375</v>
      </c>
      <c r="H162" s="521" t="s">
        <v>1162</v>
      </c>
      <c r="I162" s="36">
        <f>IF(J162=0,"?",(VLOOKUP(J162,'Matriz de Avaliação'!$C$5:$D$9,2,FALSE)))</f>
        <v>15</v>
      </c>
      <c r="J162" s="66" t="s">
        <v>23</v>
      </c>
      <c r="K162" s="37">
        <f>IF(L162=0,"?",(VLOOKUP(L162,'Matriz de Avaliação'!$C$11:$D$15,2,FALSE)))</f>
        <v>3</v>
      </c>
      <c r="L162" s="65" t="s">
        <v>124</v>
      </c>
      <c r="M162" s="38">
        <f>IF(N162=0,"?",(VLOOKUP(N162,'Matriz de Avaliação'!$C$17:$D$21,2,FALSE)))</f>
        <v>0.5</v>
      </c>
      <c r="N162" s="48" t="s">
        <v>31</v>
      </c>
      <c r="O162" s="35">
        <f t="shared" si="13"/>
        <v>22.5</v>
      </c>
      <c r="P162" s="74" t="str">
        <f>IF(O162&lt;'Matriz de Avaliação'!$D$31,(IF(O162&lt;'Matriz de Avaliação'!$D$29,(IF(O162&lt;'Matriz de Avaliação'!$D$27,(IF(O162&lt;'Matriz de Avaliação'!$D$25,'Matriz de Avaliação'!$E$23,'Matriz de Avaliação'!$E$25)),'Matriz de Avaliação'!$E$27)),'Matriz de Avaliação'!$E$29)),'Matriz de Avaliação'!$E$31)</f>
        <v>MÉDIO</v>
      </c>
      <c r="Q162" s="434" t="s">
        <v>854</v>
      </c>
      <c r="R162" s="38">
        <f>IF(S162=0,"?",(VLOOKUP(S162,'Matriz de Avaliação'!$C$36:$E$40,2,FALSE)))</f>
        <v>2</v>
      </c>
      <c r="S162" s="48" t="s">
        <v>159</v>
      </c>
      <c r="T162" s="35">
        <f t="shared" si="14"/>
        <v>11.25</v>
      </c>
      <c r="U162" s="74" t="str">
        <f>IF(T162&lt;'Matriz de Avaliação'!$D$31,(IF(T162&lt;'Matriz de Avaliação'!$D$29,(IF(T162&lt;'Matriz de Avaliação'!$D$27,(IF(T162&lt;'Matriz de Avaliação'!$D$25,'Matriz de Avaliação'!$E$23,'Matriz de Avaliação'!$E$25)),'Matriz de Avaliação'!$E$27)),'Matriz de Avaliação'!$E$29)),'Matriz de Avaliação'!$E$31)</f>
        <v>BAIXO</v>
      </c>
      <c r="V162" s="386"/>
      <c r="W162" s="364"/>
      <c r="X162" s="386"/>
      <c r="Y162" s="386"/>
      <c r="Z162" s="386"/>
    </row>
    <row r="163" spans="2:26" ht="34.799999999999997" outlineLevel="1" thickBot="1">
      <c r="B163" s="361" t="s">
        <v>1226</v>
      </c>
      <c r="C163" s="361" t="s">
        <v>1227</v>
      </c>
      <c r="D163" s="361" t="s">
        <v>1227</v>
      </c>
      <c r="E163" s="368" t="s">
        <v>51</v>
      </c>
      <c r="F163" s="352" t="s">
        <v>718</v>
      </c>
      <c r="G163" s="352" t="s">
        <v>1133</v>
      </c>
      <c r="H163" s="521" t="s">
        <v>1163</v>
      </c>
      <c r="I163" s="36">
        <f>IF(J163=0,"?",(VLOOKUP(J163,'Matriz de Avaliação'!$C$5:$D$9,2,FALSE)))</f>
        <v>5</v>
      </c>
      <c r="J163" s="66" t="s">
        <v>121</v>
      </c>
      <c r="K163" s="37">
        <f>IF(L163=0,"?",(VLOOKUP(L163,'Matriz de Avaliação'!$C$11:$D$15,2,FALSE)))</f>
        <v>3</v>
      </c>
      <c r="L163" s="65" t="s">
        <v>124</v>
      </c>
      <c r="M163" s="38">
        <f>IF(N163=0,"?",(VLOOKUP(N163,'Matriz de Avaliação'!$C$17:$D$21,2,FALSE)))</f>
        <v>0.5</v>
      </c>
      <c r="N163" s="48" t="s">
        <v>31</v>
      </c>
      <c r="O163" s="35">
        <f t="shared" si="13"/>
        <v>7.5</v>
      </c>
      <c r="P163" s="74" t="str">
        <f>IF(O163&lt;'Matriz de Avaliação'!$D$31,(IF(O163&lt;'Matriz de Avaliação'!$D$29,(IF(O163&lt;'Matriz de Avaliação'!$D$27,(IF(O163&lt;'Matriz de Avaliação'!$D$25,'Matriz de Avaliação'!$E$23,'Matriz de Avaliação'!$E$25)),'Matriz de Avaliação'!$E$27)),'Matriz de Avaliação'!$E$29)),'Matriz de Avaliação'!$E$31)</f>
        <v>BAIXO</v>
      </c>
      <c r="Q163" s="434" t="s">
        <v>1260</v>
      </c>
      <c r="R163" s="38">
        <f>IF(S163=0,"?",(VLOOKUP(S163,'Matriz de Avaliação'!$C$36:$E$40,2,FALSE)))</f>
        <v>1.5</v>
      </c>
      <c r="S163" s="48" t="s">
        <v>165</v>
      </c>
      <c r="T163" s="35">
        <f t="shared" si="14"/>
        <v>5</v>
      </c>
      <c r="U163" s="74" t="str">
        <f>IF(T163&lt;'Matriz de Avaliação'!$D$31,(IF(T163&lt;'Matriz de Avaliação'!$D$29,(IF(T163&lt;'Matriz de Avaliação'!$D$27,(IF(T163&lt;'Matriz de Avaliação'!$D$25,'Matriz de Avaliação'!$E$23,'Matriz de Avaliação'!$E$25)),'Matriz de Avaliação'!$E$27)),'Matriz de Avaliação'!$E$29)),'Matriz de Avaliação'!$E$31)</f>
        <v>BAIXO</v>
      </c>
      <c r="V163" s="386"/>
      <c r="W163" s="364"/>
      <c r="X163" s="386"/>
      <c r="Y163" s="386"/>
      <c r="Z163" s="386"/>
    </row>
    <row r="164" spans="2:26" ht="22.5" customHeight="1" thickBot="1">
      <c r="B164" s="45" t="s">
        <v>1231</v>
      </c>
      <c r="C164" s="32"/>
      <c r="D164" s="32"/>
      <c r="E164" s="47"/>
      <c r="F164" s="47"/>
      <c r="G164" s="47"/>
      <c r="H164" s="47"/>
      <c r="I164" s="31"/>
      <c r="J164" s="32"/>
      <c r="K164" s="31"/>
      <c r="L164" s="32"/>
      <c r="M164" s="31"/>
      <c r="N164" s="32"/>
      <c r="O164" s="32"/>
      <c r="P164" s="32"/>
      <c r="Q164" s="47"/>
      <c r="R164" s="31"/>
      <c r="S164" s="32"/>
      <c r="T164" s="32"/>
      <c r="U164" s="32"/>
      <c r="V164" s="378"/>
      <c r="W164" s="378"/>
      <c r="X164" s="378"/>
      <c r="Y164" s="378"/>
      <c r="Z164" s="378"/>
    </row>
    <row r="165" spans="2:26" ht="91.2" outlineLevel="1">
      <c r="B165" s="361" t="s">
        <v>1232</v>
      </c>
      <c r="C165" s="361" t="s">
        <v>1154</v>
      </c>
      <c r="D165" s="361" t="s">
        <v>608</v>
      </c>
      <c r="E165" s="368" t="s">
        <v>51</v>
      </c>
      <c r="F165" s="352" t="s">
        <v>319</v>
      </c>
      <c r="G165" s="352" t="s">
        <v>363</v>
      </c>
      <c r="H165" s="525" t="s">
        <v>580</v>
      </c>
      <c r="I165" s="36">
        <f>IF(J165=0,"?",(VLOOKUP(J165,'Matriz de Avaliação'!$C$5:$D$9,2,FALSE)))</f>
        <v>25</v>
      </c>
      <c r="J165" s="66" t="s">
        <v>122</v>
      </c>
      <c r="K165" s="37">
        <f>IF(L165=0,"?",(VLOOKUP(L165,'Matriz de Avaliação'!$C$11:$D$15,2,FALSE)))</f>
        <v>4</v>
      </c>
      <c r="L165" s="377" t="s">
        <v>97</v>
      </c>
      <c r="M165" s="38">
        <f>IF(N165=0,"?",(VLOOKUP(N165,'Matriz de Avaliação'!$C$17:$D$21,2,FALSE)))</f>
        <v>0.5</v>
      </c>
      <c r="N165" s="225" t="s">
        <v>31</v>
      </c>
      <c r="O165" s="35">
        <f t="shared" ref="O165:O187" si="15">I165*K165*M165</f>
        <v>50</v>
      </c>
      <c r="P165" s="74" t="str">
        <f>IF(O165&lt;'Matriz de Avaliação'!$D$31,(IF(O165&lt;'Matriz de Avaliação'!$D$29,(IF(O165&lt;'Matriz de Avaliação'!$D$27,(IF(O165&lt;'Matriz de Avaliação'!$D$25,'Matriz de Avaliação'!$E$23,'Matriz de Avaliação'!$E$25)),'Matriz de Avaliação'!$E$27)),'Matriz de Avaliação'!$E$29)),'Matriz de Avaliação'!$E$31)</f>
        <v>MÉDIO</v>
      </c>
      <c r="Q165" s="337" t="s">
        <v>1153</v>
      </c>
      <c r="R165" s="38">
        <f>IF(S165=0,"?",(VLOOKUP(S165,'Matriz de Avaliação'!$C$36:$E$40,2,FALSE)))</f>
        <v>2.5</v>
      </c>
      <c r="S165" s="225" t="s">
        <v>161</v>
      </c>
      <c r="T165" s="35">
        <f t="shared" ref="T165:T187" si="16">(I165*K165*M165)/R165</f>
        <v>20</v>
      </c>
      <c r="U165" s="74" t="str">
        <f>IF(T165&lt;'Matriz de Avaliação'!$D$31,(IF(T165&lt;'Matriz de Avaliação'!$D$29,(IF(T165&lt;'Matriz de Avaliação'!$D$27,(IF(T165&lt;'Matriz de Avaliação'!$D$25,'Matriz de Avaliação'!$E$23,'Matriz de Avaliação'!$E$25)),'Matriz de Avaliação'!$E$27)),'Matriz de Avaliação'!$E$29)),'Matriz de Avaliação'!$E$31)</f>
        <v>MÉDIO</v>
      </c>
      <c r="V165" s="380"/>
      <c r="W165" s="364"/>
      <c r="X165" s="380"/>
      <c r="Y165" s="380"/>
      <c r="Z165" s="380"/>
    </row>
    <row r="166" spans="2:26" ht="34.200000000000003" outlineLevel="1">
      <c r="B166" s="361" t="s">
        <v>1231</v>
      </c>
      <c r="C166" s="361" t="s">
        <v>1233</v>
      </c>
      <c r="D166" s="361" t="s">
        <v>1234</v>
      </c>
      <c r="E166" s="368" t="s">
        <v>51</v>
      </c>
      <c r="F166" s="352" t="s">
        <v>85</v>
      </c>
      <c r="G166" s="352" t="s">
        <v>352</v>
      </c>
      <c r="H166" s="521" t="s">
        <v>70</v>
      </c>
      <c r="I166" s="36">
        <f>IF(J166=0,"?",(VLOOKUP(J166,'Matriz de Avaliação'!$C$5:$D$9,2,FALSE)))</f>
        <v>5</v>
      </c>
      <c r="J166" s="66" t="s">
        <v>121</v>
      </c>
      <c r="K166" s="37">
        <f>IF(L166=0,"?",(VLOOKUP(L166,'Matriz de Avaliação'!$C$11:$D$15,2,FALSE)))</f>
        <v>4</v>
      </c>
      <c r="L166" s="65" t="s">
        <v>97</v>
      </c>
      <c r="M166" s="38">
        <f>IF(N166=0,"?",(VLOOKUP(N166,'Matriz de Avaliação'!$C$17:$D$21,2,FALSE)))</f>
        <v>0.5</v>
      </c>
      <c r="N166" s="48" t="s">
        <v>31</v>
      </c>
      <c r="O166" s="35">
        <f t="shared" si="15"/>
        <v>10</v>
      </c>
      <c r="P166" s="74" t="str">
        <f>IF(O166&lt;'Matriz de Avaliação'!$D$31,(IF(O166&lt;'Matriz de Avaliação'!$D$29,(IF(O166&lt;'Matriz de Avaliação'!$D$27,(IF(O166&lt;'Matriz de Avaliação'!$D$25,'Matriz de Avaliação'!$E$23,'Matriz de Avaliação'!$E$25)),'Matriz de Avaliação'!$E$27)),'Matriz de Avaliação'!$E$29)),'Matriz de Avaliação'!$E$31)</f>
        <v>BAIXO</v>
      </c>
      <c r="Q166" s="351" t="s">
        <v>1057</v>
      </c>
      <c r="R166" s="38">
        <f>IF(S166=0,"?",(VLOOKUP(S166,'Matriz de Avaliação'!$C$36:$E$40,2,FALSE)))</f>
        <v>1.5</v>
      </c>
      <c r="S166" s="225" t="s">
        <v>165</v>
      </c>
      <c r="T166" s="35">
        <f t="shared" si="16"/>
        <v>6.666666666666667</v>
      </c>
      <c r="U166" s="74" t="str">
        <f>IF(T166&lt;'Matriz de Avaliação'!$D$31,(IF(T166&lt;'Matriz de Avaliação'!$D$29,(IF(T166&lt;'Matriz de Avaliação'!$D$27,(IF(T166&lt;'Matriz de Avaliação'!$D$25,'Matriz de Avaliação'!$E$23,'Matriz de Avaliação'!$E$25)),'Matriz de Avaliação'!$E$27)),'Matriz de Avaliação'!$E$29)),'Matriz de Avaliação'!$E$31)</f>
        <v>BAIXO</v>
      </c>
      <c r="V166" s="364"/>
      <c r="W166" s="364"/>
      <c r="X166" s="364"/>
      <c r="Y166" s="364"/>
      <c r="Z166" s="364"/>
    </row>
    <row r="167" spans="2:26" ht="34.200000000000003" outlineLevel="1">
      <c r="B167" s="361" t="s">
        <v>1231</v>
      </c>
      <c r="C167" s="361" t="s">
        <v>1233</v>
      </c>
      <c r="D167" s="361" t="s">
        <v>1234</v>
      </c>
      <c r="E167" s="368" t="s">
        <v>51</v>
      </c>
      <c r="F167" s="352" t="s">
        <v>85</v>
      </c>
      <c r="G167" s="352" t="s">
        <v>362</v>
      </c>
      <c r="H167" s="521" t="s">
        <v>75</v>
      </c>
      <c r="I167" s="36">
        <f>IF(J167=0,"?",(VLOOKUP(J167,'Matriz de Avaliação'!$C$5:$D$9,2,FALSE)))</f>
        <v>5</v>
      </c>
      <c r="J167" s="66" t="s">
        <v>121</v>
      </c>
      <c r="K167" s="37">
        <f>IF(L167=0,"?",(VLOOKUP(L167,'Matriz de Avaliação'!$C$11:$D$15,2,FALSE)))</f>
        <v>4</v>
      </c>
      <c r="L167" s="65" t="s">
        <v>97</v>
      </c>
      <c r="M167" s="38">
        <f>IF(N167=0,"?",(VLOOKUP(N167,'Matriz de Avaliação'!$C$17:$D$21,2,FALSE)))</f>
        <v>0.5</v>
      </c>
      <c r="N167" s="48" t="s">
        <v>31</v>
      </c>
      <c r="O167" s="35">
        <f t="shared" si="15"/>
        <v>10</v>
      </c>
      <c r="P167" s="74" t="str">
        <f>IF(O167&lt;'Matriz de Avaliação'!$D$31,(IF(O167&lt;'Matriz de Avaliação'!$D$29,(IF(O167&lt;'Matriz de Avaliação'!$D$27,(IF(O167&lt;'Matriz de Avaliação'!$D$25,'Matriz de Avaliação'!$E$23,'Matriz de Avaliação'!$E$25)),'Matriz de Avaliação'!$E$27)),'Matriz de Avaliação'!$E$29)),'Matriz de Avaliação'!$E$31)</f>
        <v>BAIXO</v>
      </c>
      <c r="Q167" s="351" t="s">
        <v>866</v>
      </c>
      <c r="R167" s="38">
        <f>IF(S167=0,"?",(VLOOKUP(S167,'Matriz de Avaliação'!$C$36:$E$40,2,FALSE)))</f>
        <v>2</v>
      </c>
      <c r="S167" s="225" t="s">
        <v>1263</v>
      </c>
      <c r="T167" s="35">
        <f t="shared" si="16"/>
        <v>5</v>
      </c>
      <c r="U167" s="74" t="str">
        <f>IF(T167&lt;'Matriz de Avaliação'!$D$31,(IF(T167&lt;'Matriz de Avaliação'!$D$29,(IF(T167&lt;'Matriz de Avaliação'!$D$27,(IF(T167&lt;'Matriz de Avaliação'!$D$25,'Matriz de Avaliação'!$E$23,'Matriz de Avaliação'!$E$25)),'Matriz de Avaliação'!$E$27)),'Matriz de Avaliação'!$E$29)),'Matriz de Avaliação'!$E$31)</f>
        <v>BAIXO</v>
      </c>
      <c r="V167" s="386"/>
      <c r="W167" s="364"/>
      <c r="X167" s="386"/>
      <c r="Y167" s="386"/>
      <c r="Z167" s="386"/>
    </row>
    <row r="168" spans="2:26" ht="34.200000000000003" outlineLevel="1">
      <c r="B168" s="361" t="s">
        <v>1231</v>
      </c>
      <c r="C168" s="361" t="s">
        <v>1233</v>
      </c>
      <c r="D168" s="361" t="s">
        <v>1234</v>
      </c>
      <c r="E168" s="368" t="s">
        <v>133</v>
      </c>
      <c r="F168" s="352" t="s">
        <v>85</v>
      </c>
      <c r="G168" s="352" t="s">
        <v>79</v>
      </c>
      <c r="H168" s="521" t="s">
        <v>189</v>
      </c>
      <c r="I168" s="36">
        <f>IF(J168=0,"?",(VLOOKUP(J168,'Matriz de Avaliação'!$C$5:$D$9,2,FALSE)))</f>
        <v>5</v>
      </c>
      <c r="J168" s="66" t="s">
        <v>121</v>
      </c>
      <c r="K168" s="37">
        <f>IF(L168=0,"?",(VLOOKUP(L168,'Matriz de Avaliação'!$C$11:$D$15,2,FALSE)))</f>
        <v>4</v>
      </c>
      <c r="L168" s="65" t="s">
        <v>97</v>
      </c>
      <c r="M168" s="38">
        <f>IF(N168=0,"?",(VLOOKUP(N168,'Matriz de Avaliação'!$C$17:$D$21,2,FALSE)))</f>
        <v>0.5</v>
      </c>
      <c r="N168" s="48" t="s">
        <v>31</v>
      </c>
      <c r="O168" s="35">
        <f t="shared" si="15"/>
        <v>10</v>
      </c>
      <c r="P168" s="74" t="str">
        <f>IF(O168&lt;'Matriz de Avaliação'!$D$31,(IF(O168&lt;'Matriz de Avaliação'!$D$29,(IF(O168&lt;'Matriz de Avaliação'!$D$27,(IF(O168&lt;'Matriz de Avaliação'!$D$25,'Matriz de Avaliação'!$E$23,'Matriz de Avaliação'!$E$25)),'Matriz de Avaliação'!$E$27)),'Matriz de Avaliação'!$E$29)),'Matriz de Avaliação'!$E$31)</f>
        <v>BAIXO</v>
      </c>
      <c r="Q168" s="351" t="s">
        <v>866</v>
      </c>
      <c r="R168" s="38">
        <f>IF(S168=0,"?",(VLOOKUP(S168,'Matriz de Avaliação'!$C$36:$E$40,2,FALSE)))</f>
        <v>2</v>
      </c>
      <c r="S168" s="225" t="s">
        <v>1263</v>
      </c>
      <c r="T168" s="35">
        <f t="shared" si="16"/>
        <v>5</v>
      </c>
      <c r="U168" s="74" t="str">
        <f>IF(T168&lt;'Matriz de Avaliação'!$D$31,(IF(T168&lt;'Matriz de Avaliação'!$D$29,(IF(T168&lt;'Matriz de Avaliação'!$D$27,(IF(T168&lt;'Matriz de Avaliação'!$D$25,'Matriz de Avaliação'!$E$23,'Matriz de Avaliação'!$E$25)),'Matriz de Avaliação'!$E$27)),'Matriz de Avaliação'!$E$29)),'Matriz de Avaliação'!$E$31)</f>
        <v>BAIXO</v>
      </c>
      <c r="V168" s="386"/>
      <c r="W168" s="364"/>
      <c r="X168" s="386"/>
      <c r="Y168" s="386"/>
      <c r="Z168" s="386"/>
    </row>
    <row r="169" spans="2:26" ht="34.200000000000003" outlineLevel="1">
      <c r="B169" s="361" t="s">
        <v>1231</v>
      </c>
      <c r="C169" s="361" t="s">
        <v>1233</v>
      </c>
      <c r="D169" s="361" t="s">
        <v>1234</v>
      </c>
      <c r="E169" s="368" t="s">
        <v>51</v>
      </c>
      <c r="F169" s="352" t="s">
        <v>15</v>
      </c>
      <c r="G169" s="352" t="s">
        <v>354</v>
      </c>
      <c r="H169" s="521" t="s">
        <v>62</v>
      </c>
      <c r="I169" s="36">
        <f>IF(J169=0,"?",(VLOOKUP(J169,'Matriz de Avaliação'!$C$5:$D$9,2,FALSE)))</f>
        <v>5</v>
      </c>
      <c r="J169" s="66" t="s">
        <v>121</v>
      </c>
      <c r="K169" s="37">
        <f>IF(L169=0,"?",(VLOOKUP(L169,'Matriz de Avaliação'!$C$11:$D$15,2,FALSE)))</f>
        <v>4</v>
      </c>
      <c r="L169" s="65" t="s">
        <v>97</v>
      </c>
      <c r="M169" s="38">
        <f>IF(N169=0,"?",(VLOOKUP(N169,'Matriz de Avaliação'!$C$17:$D$21,2,FALSE)))</f>
        <v>0.5</v>
      </c>
      <c r="N169" s="48" t="s">
        <v>1246</v>
      </c>
      <c r="O169" s="35">
        <f t="shared" si="15"/>
        <v>10</v>
      </c>
      <c r="P169" s="74" t="str">
        <f>IF(O169&lt;'Matriz de Avaliação'!$D$31,(IF(O169&lt;'Matriz de Avaliação'!$D$29,(IF(O169&lt;'Matriz de Avaliação'!$D$27,(IF(O169&lt;'Matriz de Avaliação'!$D$25,'Matriz de Avaliação'!$E$23,'Matriz de Avaliação'!$E$25)),'Matriz de Avaliação'!$E$27)),'Matriz de Avaliação'!$E$29)),'Matriz de Avaliação'!$E$31)</f>
        <v>BAIXO</v>
      </c>
      <c r="Q169" s="351" t="s">
        <v>1084</v>
      </c>
      <c r="R169" s="38">
        <f>IF(S169=0,"?",(VLOOKUP(S169,'Matriz de Avaliação'!$C$36:$E$40,2,FALSE)))</f>
        <v>2.5</v>
      </c>
      <c r="S169" s="225" t="s">
        <v>161</v>
      </c>
      <c r="T169" s="35">
        <f t="shared" si="16"/>
        <v>4</v>
      </c>
      <c r="U169" s="74" t="str">
        <f>IF(T169&lt;'Matriz de Avaliação'!$D$31,(IF(T169&lt;'Matriz de Avaliação'!$D$29,(IF(T169&lt;'Matriz de Avaliação'!$D$27,(IF(T169&lt;'Matriz de Avaliação'!$D$25,'Matriz de Avaliação'!$E$23,'Matriz de Avaliação'!$E$25)),'Matriz de Avaliação'!$E$27)),'Matriz de Avaliação'!$E$29)),'Matriz de Avaliação'!$E$31)</f>
        <v>BAIXO</v>
      </c>
      <c r="V169" s="386"/>
      <c r="W169" s="364"/>
      <c r="X169" s="386"/>
      <c r="Y169" s="386"/>
      <c r="Z169" s="386"/>
    </row>
    <row r="170" spans="2:26" ht="34.200000000000003" outlineLevel="1">
      <c r="B170" s="361" t="s">
        <v>1231</v>
      </c>
      <c r="C170" s="361" t="s">
        <v>1233</v>
      </c>
      <c r="D170" s="361" t="s">
        <v>1234</v>
      </c>
      <c r="E170" s="368" t="s">
        <v>51</v>
      </c>
      <c r="F170" s="352" t="s">
        <v>86</v>
      </c>
      <c r="G170" s="352" t="s">
        <v>86</v>
      </c>
      <c r="H170" s="521" t="s">
        <v>76</v>
      </c>
      <c r="I170" s="36">
        <f>IF(J170=0,"?",(VLOOKUP(J170,'Matriz de Avaliação'!$C$5:$D$9,2,FALSE)))</f>
        <v>5</v>
      </c>
      <c r="J170" s="66" t="s">
        <v>121</v>
      </c>
      <c r="K170" s="37">
        <f>IF(L170=0,"?",(VLOOKUP(L170,'Matriz de Avaliação'!$C$11:$D$15,2,FALSE)))</f>
        <v>4</v>
      </c>
      <c r="L170" s="65" t="s">
        <v>97</v>
      </c>
      <c r="M170" s="38">
        <f>IF(N170=0,"?",(VLOOKUP(N170,'Matriz de Avaliação'!$C$17:$D$21,2,FALSE)))</f>
        <v>0.5</v>
      </c>
      <c r="N170" s="48" t="s">
        <v>1246</v>
      </c>
      <c r="O170" s="35">
        <f t="shared" si="15"/>
        <v>10</v>
      </c>
      <c r="P170" s="74" t="str">
        <f>IF(O170&lt;'Matriz de Avaliação'!$D$31,(IF(O170&lt;'Matriz de Avaliação'!$D$29,(IF(O170&lt;'Matriz de Avaliação'!$D$27,(IF(O170&lt;'Matriz de Avaliação'!$D$25,'Matriz de Avaliação'!$E$23,'Matriz de Avaliação'!$E$25)),'Matriz de Avaliação'!$E$27)),'Matriz de Avaliação'!$E$29)),'Matriz de Avaliação'!$E$31)</f>
        <v>BAIXO</v>
      </c>
      <c r="Q170" s="351" t="s">
        <v>866</v>
      </c>
      <c r="R170" s="38">
        <f>IF(S170=0,"?",(VLOOKUP(S170,'Matriz de Avaliação'!$C$36:$E$40,2,FALSE)))</f>
        <v>2.5</v>
      </c>
      <c r="S170" s="225" t="s">
        <v>161</v>
      </c>
      <c r="T170" s="35">
        <f t="shared" si="16"/>
        <v>4</v>
      </c>
      <c r="U170" s="74" t="str">
        <f>IF(T170&lt;'Matriz de Avaliação'!$D$31,(IF(T170&lt;'Matriz de Avaliação'!$D$29,(IF(T170&lt;'Matriz de Avaliação'!$D$27,(IF(T170&lt;'Matriz de Avaliação'!$D$25,'Matriz de Avaliação'!$E$23,'Matriz de Avaliação'!$E$25)),'Matriz de Avaliação'!$E$27)),'Matriz de Avaliação'!$E$29)),'Matriz de Avaliação'!$E$31)</f>
        <v>BAIXO</v>
      </c>
      <c r="V170" s="386"/>
      <c r="W170" s="364"/>
      <c r="X170" s="386"/>
      <c r="Y170" s="386"/>
      <c r="Z170" s="386"/>
    </row>
    <row r="171" spans="2:26" ht="34.200000000000003" outlineLevel="1">
      <c r="B171" s="361" t="s">
        <v>1231</v>
      </c>
      <c r="C171" s="361" t="s">
        <v>1233</v>
      </c>
      <c r="D171" s="361" t="s">
        <v>1234</v>
      </c>
      <c r="E171" s="368" t="s">
        <v>51</v>
      </c>
      <c r="F171" s="352" t="s">
        <v>72</v>
      </c>
      <c r="G171" s="352" t="s">
        <v>78</v>
      </c>
      <c r="H171" s="521" t="s">
        <v>73</v>
      </c>
      <c r="I171" s="36">
        <f>IF(J171=0,"?",(VLOOKUP(J171,'Matriz de Avaliação'!$C$5:$D$9,2,FALSE)))</f>
        <v>5</v>
      </c>
      <c r="J171" s="66" t="s">
        <v>121</v>
      </c>
      <c r="K171" s="37">
        <f>IF(L171=0,"?",(VLOOKUP(L171,'Matriz de Avaliação'!$C$11:$D$15,2,FALSE)))</f>
        <v>4</v>
      </c>
      <c r="L171" s="65" t="s">
        <v>97</v>
      </c>
      <c r="M171" s="38">
        <f>IF(N171=0,"?",(VLOOKUP(N171,'Matriz de Avaliação'!$C$17:$D$21,2,FALSE)))</f>
        <v>0.5</v>
      </c>
      <c r="N171" s="48" t="s">
        <v>31</v>
      </c>
      <c r="O171" s="35">
        <f t="shared" si="15"/>
        <v>10</v>
      </c>
      <c r="P171" s="74" t="str">
        <f>IF(O171&lt;'Matriz de Avaliação'!$D$31,(IF(O171&lt;'Matriz de Avaliação'!$D$29,(IF(O171&lt;'Matriz de Avaliação'!$D$27,(IF(O171&lt;'Matriz de Avaliação'!$D$25,'Matriz de Avaliação'!$E$23,'Matriz de Avaliação'!$E$25)),'Matriz de Avaliação'!$E$27)),'Matriz de Avaliação'!$E$29)),'Matriz de Avaliação'!$E$31)</f>
        <v>BAIXO</v>
      </c>
      <c r="Q171" s="351" t="s">
        <v>1034</v>
      </c>
      <c r="R171" s="38">
        <f>IF(S171=0,"?",(VLOOKUP(S171,'Matriz de Avaliação'!$C$36:$E$40,2,FALSE)))</f>
        <v>2.5</v>
      </c>
      <c r="S171" s="225" t="s">
        <v>161</v>
      </c>
      <c r="T171" s="35">
        <f t="shared" si="16"/>
        <v>4</v>
      </c>
      <c r="U171" s="74" t="str">
        <f>IF(T171&lt;'Matriz de Avaliação'!$D$31,(IF(T171&lt;'Matriz de Avaliação'!$D$29,(IF(T171&lt;'Matriz de Avaliação'!$D$27,(IF(T171&lt;'Matriz de Avaliação'!$D$25,'Matriz de Avaliação'!$E$23,'Matriz de Avaliação'!$E$25)),'Matriz de Avaliação'!$E$27)),'Matriz de Avaliação'!$E$29)),'Matriz de Avaliação'!$E$31)</f>
        <v>BAIXO</v>
      </c>
      <c r="V171" s="386"/>
      <c r="W171" s="364"/>
      <c r="X171" s="386"/>
      <c r="Y171" s="386"/>
      <c r="Z171" s="386"/>
    </row>
    <row r="172" spans="2:26" ht="34.200000000000003" outlineLevel="1">
      <c r="B172" s="361" t="s">
        <v>1231</v>
      </c>
      <c r="C172" s="361" t="s">
        <v>1233</v>
      </c>
      <c r="D172" s="361" t="s">
        <v>1234</v>
      </c>
      <c r="E172" s="368" t="s">
        <v>52</v>
      </c>
      <c r="F172" s="352" t="s">
        <v>63</v>
      </c>
      <c r="G172" s="352" t="s">
        <v>364</v>
      </c>
      <c r="H172" s="521" t="s">
        <v>141</v>
      </c>
      <c r="I172" s="36">
        <f>IF(J172=0,"?",(VLOOKUP(J172,'Matriz de Avaliação'!$C$5:$D$9,2,FALSE)))</f>
        <v>5</v>
      </c>
      <c r="J172" s="66" t="s">
        <v>121</v>
      </c>
      <c r="K172" s="37">
        <f>IF(L172=0,"?",(VLOOKUP(L172,'Matriz de Avaliação'!$C$11:$D$15,2,FALSE)))</f>
        <v>4</v>
      </c>
      <c r="L172" s="65" t="s">
        <v>97</v>
      </c>
      <c r="M172" s="38">
        <f>IF(N172=0,"?",(VLOOKUP(N172,'Matriz de Avaliação'!$C$17:$D$21,2,FALSE)))</f>
        <v>1</v>
      </c>
      <c r="N172" s="48" t="s">
        <v>32</v>
      </c>
      <c r="O172" s="35">
        <f t="shared" si="15"/>
        <v>20</v>
      </c>
      <c r="P172" s="74" t="str">
        <f>IF(O172&lt;'Matriz de Avaliação'!$D$31,(IF(O172&lt;'Matriz de Avaliação'!$D$29,(IF(O172&lt;'Matriz de Avaliação'!$D$27,(IF(O172&lt;'Matriz de Avaliação'!$D$25,'Matriz de Avaliação'!$E$23,'Matriz de Avaliação'!$E$25)),'Matriz de Avaliação'!$E$27)),'Matriz de Avaliação'!$E$29)),'Matriz de Avaliação'!$E$31)</f>
        <v>MÉDIO</v>
      </c>
      <c r="Q172" s="351" t="s">
        <v>1057</v>
      </c>
      <c r="R172" s="38">
        <f>IF(S172=0,"?",(VLOOKUP(S172,'Matriz de Avaliação'!$C$36:$E$40,2,FALSE)))</f>
        <v>1.5</v>
      </c>
      <c r="S172" s="225" t="s">
        <v>165</v>
      </c>
      <c r="T172" s="35">
        <f t="shared" si="16"/>
        <v>13.333333333333334</v>
      </c>
      <c r="U172" s="74" t="str">
        <f>IF(T172&lt;'Matriz de Avaliação'!$D$31,(IF(T172&lt;'Matriz de Avaliação'!$D$29,(IF(T172&lt;'Matriz de Avaliação'!$D$27,(IF(T172&lt;'Matriz de Avaliação'!$D$25,'Matriz de Avaliação'!$E$23,'Matriz de Avaliação'!$E$25)),'Matriz de Avaliação'!$E$27)),'Matriz de Avaliação'!$E$29)),'Matriz de Avaliação'!$E$31)</f>
        <v>BAIXO</v>
      </c>
      <c r="V172" s="386"/>
      <c r="W172" s="364"/>
      <c r="X172" s="389"/>
      <c r="Y172" s="386"/>
      <c r="Z172" s="386"/>
    </row>
    <row r="173" spans="2:26" ht="57" outlineLevel="1">
      <c r="B173" s="361" t="s">
        <v>1231</v>
      </c>
      <c r="C173" s="361" t="s">
        <v>1236</v>
      </c>
      <c r="D173" s="361" t="s">
        <v>250</v>
      </c>
      <c r="E173" s="368" t="s">
        <v>51</v>
      </c>
      <c r="F173" s="352" t="s">
        <v>83</v>
      </c>
      <c r="G173" s="352" t="s">
        <v>362</v>
      </c>
      <c r="H173" s="521" t="s">
        <v>75</v>
      </c>
      <c r="I173" s="36">
        <f>IF(J173=0,"?",(VLOOKUP(J173,'Matriz de Avaliação'!$C$5:$D$9,2,FALSE)))</f>
        <v>15</v>
      </c>
      <c r="J173" s="66" t="s">
        <v>23</v>
      </c>
      <c r="K173" s="37">
        <f>IF(L173=0,"?",(VLOOKUP(L173,'Matriz de Avaliação'!$C$11:$D$15,2,FALSE)))</f>
        <v>4</v>
      </c>
      <c r="L173" s="65" t="s">
        <v>97</v>
      </c>
      <c r="M173" s="38">
        <f>IF(N173=0,"?",(VLOOKUP(N173,'Matriz de Avaliação'!$C$17:$D$21,2,FALSE)))</f>
        <v>0.5</v>
      </c>
      <c r="N173" s="48" t="s">
        <v>31</v>
      </c>
      <c r="O173" s="35">
        <f t="shared" si="15"/>
        <v>30</v>
      </c>
      <c r="P173" s="74" t="str">
        <f>IF(O173&lt;'Matriz de Avaliação'!$D$31,(IF(O173&lt;'Matriz de Avaliação'!$D$29,(IF(O173&lt;'Matriz de Avaliação'!$D$27,(IF(O173&lt;'Matriz de Avaliação'!$D$25,'Matriz de Avaliação'!$E$23,'Matriz de Avaliação'!$E$25)),'Matriz de Avaliação'!$E$27)),'Matriz de Avaliação'!$E$29)),'Matriz de Avaliação'!$E$31)</f>
        <v>MÉDIO</v>
      </c>
      <c r="Q173" s="351" t="s">
        <v>1033</v>
      </c>
      <c r="R173" s="38">
        <f>IF(S173=0,"?",(VLOOKUP(S173,'Matriz de Avaliação'!$C$36:$E$40,2,FALSE)))</f>
        <v>2.5</v>
      </c>
      <c r="S173" s="48" t="s">
        <v>161</v>
      </c>
      <c r="T173" s="35">
        <f t="shared" si="16"/>
        <v>12</v>
      </c>
      <c r="U173" s="74" t="str">
        <f>IF(T173&lt;'Matriz de Avaliação'!$D$31,(IF(T173&lt;'Matriz de Avaliação'!$D$29,(IF(T173&lt;'Matriz de Avaliação'!$D$27,(IF(T173&lt;'Matriz de Avaliação'!$D$25,'Matriz de Avaliação'!$E$23,'Matriz de Avaliação'!$E$25)),'Matriz de Avaliação'!$E$27)),'Matriz de Avaliação'!$E$29)),'Matriz de Avaliação'!$E$31)</f>
        <v>BAIXO</v>
      </c>
      <c r="V173" s="386"/>
      <c r="W173" s="364"/>
      <c r="X173" s="389"/>
      <c r="Y173" s="386"/>
      <c r="Z173" s="386"/>
    </row>
    <row r="174" spans="2:26" ht="57" outlineLevel="1">
      <c r="B174" s="361" t="s">
        <v>1231</v>
      </c>
      <c r="C174" s="361" t="s">
        <v>1236</v>
      </c>
      <c r="D174" s="361" t="s">
        <v>250</v>
      </c>
      <c r="E174" s="368" t="s">
        <v>51</v>
      </c>
      <c r="F174" s="352" t="s">
        <v>16</v>
      </c>
      <c r="G174" s="352" t="s">
        <v>364</v>
      </c>
      <c r="H174" s="521" t="s">
        <v>76</v>
      </c>
      <c r="I174" s="36">
        <f>IF(J174=0,"?",(VLOOKUP(J174,'Matriz de Avaliação'!$C$5:$D$9,2,FALSE)))</f>
        <v>5</v>
      </c>
      <c r="J174" s="66" t="s">
        <v>121</v>
      </c>
      <c r="K174" s="37">
        <f>IF(L174=0,"?",(VLOOKUP(L174,'Matriz de Avaliação'!$C$11:$D$15,2,FALSE)))</f>
        <v>4</v>
      </c>
      <c r="L174" s="65" t="s">
        <v>97</v>
      </c>
      <c r="M174" s="38">
        <f>IF(N174=0,"?",(VLOOKUP(N174,'Matriz de Avaliação'!$C$17:$D$21,2,FALSE)))</f>
        <v>0.5</v>
      </c>
      <c r="N174" s="48" t="s">
        <v>31</v>
      </c>
      <c r="O174" s="35">
        <f t="shared" si="15"/>
        <v>10</v>
      </c>
      <c r="P174" s="74" t="str">
        <f>IF(O174&lt;'Matriz de Avaliação'!$D$31,(IF(O174&lt;'Matriz de Avaliação'!$D$29,(IF(O174&lt;'Matriz de Avaliação'!$D$27,(IF(O174&lt;'Matriz de Avaliação'!$D$25,'Matriz de Avaliação'!$E$23,'Matriz de Avaliação'!$E$25)),'Matriz de Avaliação'!$E$27)),'Matriz de Avaliação'!$E$29)),'Matriz de Avaliação'!$E$31)</f>
        <v>BAIXO</v>
      </c>
      <c r="Q174" s="351" t="s">
        <v>1084</v>
      </c>
      <c r="R174" s="38">
        <f>IF(S174=0,"?",(VLOOKUP(S174,'Matriz de Avaliação'!$C$36:$E$40,2,FALSE)))</f>
        <v>2.5</v>
      </c>
      <c r="S174" s="48" t="s">
        <v>161</v>
      </c>
      <c r="T174" s="35">
        <f t="shared" si="16"/>
        <v>4</v>
      </c>
      <c r="U174" s="74" t="str">
        <f>IF(T174&lt;'Matriz de Avaliação'!$D$31,(IF(T174&lt;'Matriz de Avaliação'!$D$29,(IF(T174&lt;'Matriz de Avaliação'!$D$27,(IF(T174&lt;'Matriz de Avaliação'!$D$25,'Matriz de Avaliação'!$E$23,'Matriz de Avaliação'!$E$25)),'Matriz de Avaliação'!$E$27)),'Matriz de Avaliação'!$E$29)),'Matriz de Avaliação'!$E$31)</f>
        <v>BAIXO</v>
      </c>
      <c r="V174" s="386"/>
      <c r="W174" s="364"/>
      <c r="X174" s="389"/>
      <c r="Y174" s="386"/>
      <c r="Z174" s="386"/>
    </row>
    <row r="175" spans="2:26" ht="57" outlineLevel="1">
      <c r="B175" s="361" t="s">
        <v>1231</v>
      </c>
      <c r="C175" s="361" t="s">
        <v>1236</v>
      </c>
      <c r="D175" s="361" t="s">
        <v>250</v>
      </c>
      <c r="E175" s="368" t="s">
        <v>51</v>
      </c>
      <c r="F175" s="361" t="s">
        <v>251</v>
      </c>
      <c r="G175" s="352" t="s">
        <v>364</v>
      </c>
      <c r="H175" s="521" t="s">
        <v>17</v>
      </c>
      <c r="I175" s="36">
        <f>IF(J175=0,"?",(VLOOKUP(J175,'Matriz de Avaliação'!$C$5:$D$9,2,FALSE)))</f>
        <v>5</v>
      </c>
      <c r="J175" s="66" t="s">
        <v>121</v>
      </c>
      <c r="K175" s="37">
        <f>IF(L175=0,"?",(VLOOKUP(L175,'Matriz de Avaliação'!$C$11:$D$15,2,FALSE)))</f>
        <v>4</v>
      </c>
      <c r="L175" s="65" t="s">
        <v>97</v>
      </c>
      <c r="M175" s="38">
        <f>IF(N175=0,"?",(VLOOKUP(N175,'Matriz de Avaliação'!$C$17:$D$21,2,FALSE)))</f>
        <v>0.5</v>
      </c>
      <c r="N175" s="48" t="s">
        <v>31</v>
      </c>
      <c r="O175" s="35">
        <f t="shared" si="15"/>
        <v>10</v>
      </c>
      <c r="P175" s="74" t="str">
        <f>IF(O175&lt;'Matriz de Avaliação'!$D$31,(IF(O175&lt;'Matriz de Avaliação'!$D$29,(IF(O175&lt;'Matriz de Avaliação'!$D$27,(IF(O175&lt;'Matriz de Avaliação'!$D$25,'Matriz de Avaliação'!$E$23,'Matriz de Avaliação'!$E$25)),'Matriz de Avaliação'!$E$27)),'Matriz de Avaliação'!$E$29)),'Matriz de Avaliação'!$E$31)</f>
        <v>BAIXO</v>
      </c>
      <c r="Q175" s="351" t="s">
        <v>866</v>
      </c>
      <c r="R175" s="38">
        <f>IF(S175=0,"?",(VLOOKUP(S175,'Matriz de Avaliação'!$C$36:$E$40,2,FALSE)))</f>
        <v>2.5</v>
      </c>
      <c r="S175" s="48" t="s">
        <v>161</v>
      </c>
      <c r="T175" s="35">
        <f t="shared" si="16"/>
        <v>4</v>
      </c>
      <c r="U175" s="74" t="str">
        <f>IF(T175&lt;'Matriz de Avaliação'!$D$31,(IF(T175&lt;'Matriz de Avaliação'!$D$29,(IF(T175&lt;'Matriz de Avaliação'!$D$27,(IF(T175&lt;'Matriz de Avaliação'!$D$25,'Matriz de Avaliação'!$E$23,'Matriz de Avaliação'!$E$25)),'Matriz de Avaliação'!$E$27)),'Matriz de Avaliação'!$E$29)),'Matriz de Avaliação'!$E$31)</f>
        <v>BAIXO</v>
      </c>
      <c r="V175" s="386"/>
      <c r="W175" s="364"/>
      <c r="X175" s="389"/>
      <c r="Y175" s="386"/>
      <c r="Z175" s="386"/>
    </row>
    <row r="176" spans="2:26" ht="57" outlineLevel="1">
      <c r="B176" s="361" t="s">
        <v>1231</v>
      </c>
      <c r="C176" s="361" t="s">
        <v>1236</v>
      </c>
      <c r="D176" s="361" t="s">
        <v>250</v>
      </c>
      <c r="E176" s="368" t="s">
        <v>51</v>
      </c>
      <c r="F176" s="361" t="s">
        <v>251</v>
      </c>
      <c r="G176" s="352" t="s">
        <v>352</v>
      </c>
      <c r="H176" s="521" t="s">
        <v>70</v>
      </c>
      <c r="I176" s="36">
        <f>IF(J176=0,"?",(VLOOKUP(J176,'Matriz de Avaliação'!$C$5:$D$9,2,FALSE)))</f>
        <v>5</v>
      </c>
      <c r="J176" s="66" t="s">
        <v>121</v>
      </c>
      <c r="K176" s="37">
        <f>IF(L176=0,"?",(VLOOKUP(L176,'Matriz de Avaliação'!$C$11:$D$15,2,FALSE)))</f>
        <v>4</v>
      </c>
      <c r="L176" s="65" t="s">
        <v>97</v>
      </c>
      <c r="M176" s="38">
        <f>IF(N176=0,"?",(VLOOKUP(N176,'Matriz de Avaliação'!$C$17:$D$21,2,FALSE)))</f>
        <v>0.5</v>
      </c>
      <c r="N176" s="48" t="s">
        <v>31</v>
      </c>
      <c r="O176" s="35">
        <f t="shared" si="15"/>
        <v>10</v>
      </c>
      <c r="P176" s="74" t="str">
        <f>IF(O176&lt;'Matriz de Avaliação'!$D$31,(IF(O176&lt;'Matriz de Avaliação'!$D$29,(IF(O176&lt;'Matriz de Avaliação'!$D$27,(IF(O176&lt;'Matriz de Avaliação'!$D$25,'Matriz de Avaliação'!$E$23,'Matriz de Avaliação'!$E$25)),'Matriz de Avaliação'!$E$27)),'Matriz de Avaliação'!$E$29)),'Matriz de Avaliação'!$E$31)</f>
        <v>BAIXO</v>
      </c>
      <c r="Q176" s="351" t="s">
        <v>1084</v>
      </c>
      <c r="R176" s="38">
        <f>IF(S176=0,"?",(VLOOKUP(S176,'Matriz de Avaliação'!$C$36:$E$40,2,FALSE)))</f>
        <v>2.5</v>
      </c>
      <c r="S176" s="48" t="s">
        <v>161</v>
      </c>
      <c r="T176" s="35">
        <f t="shared" si="16"/>
        <v>4</v>
      </c>
      <c r="U176" s="74" t="str">
        <f>IF(T176&lt;'Matriz de Avaliação'!$D$31,(IF(T176&lt;'Matriz de Avaliação'!$D$29,(IF(T176&lt;'Matriz de Avaliação'!$D$27,(IF(T176&lt;'Matriz de Avaliação'!$D$25,'Matriz de Avaliação'!$E$23,'Matriz de Avaliação'!$E$25)),'Matriz de Avaliação'!$E$27)),'Matriz de Avaliação'!$E$29)),'Matriz de Avaliação'!$E$31)</f>
        <v>BAIXO</v>
      </c>
      <c r="V176" s="386"/>
      <c r="W176" s="364"/>
      <c r="X176" s="386"/>
      <c r="Y176" s="386"/>
      <c r="Z176" s="386"/>
    </row>
    <row r="177" spans="2:26" ht="57" outlineLevel="1">
      <c r="B177" s="361" t="s">
        <v>1231</v>
      </c>
      <c r="C177" s="361" t="s">
        <v>1236</v>
      </c>
      <c r="D177" s="361" t="s">
        <v>250</v>
      </c>
      <c r="E177" s="368" t="s">
        <v>133</v>
      </c>
      <c r="F177" s="361" t="s">
        <v>251</v>
      </c>
      <c r="G177" s="352" t="s">
        <v>362</v>
      </c>
      <c r="H177" s="521" t="s">
        <v>189</v>
      </c>
      <c r="I177" s="36">
        <f>IF(J177=0,"?",(VLOOKUP(J177,'Matriz de Avaliação'!$C$5:$D$9,2,FALSE)))</f>
        <v>5</v>
      </c>
      <c r="J177" s="66" t="s">
        <v>121</v>
      </c>
      <c r="K177" s="37">
        <f>IF(L177=0,"?",(VLOOKUP(L177,'Matriz de Avaliação'!$C$11:$D$15,2,FALSE)))</f>
        <v>4</v>
      </c>
      <c r="L177" s="65" t="s">
        <v>97</v>
      </c>
      <c r="M177" s="38">
        <f>IF(N177=0,"?",(VLOOKUP(N177,'Matriz de Avaliação'!$C$17:$D$21,2,FALSE)))</f>
        <v>0.5</v>
      </c>
      <c r="N177" s="48" t="s">
        <v>31</v>
      </c>
      <c r="O177" s="35">
        <f t="shared" si="15"/>
        <v>10</v>
      </c>
      <c r="P177" s="74" t="str">
        <f>IF(O177&lt;'Matriz de Avaliação'!$D$31,(IF(O177&lt;'Matriz de Avaliação'!$D$29,(IF(O177&lt;'Matriz de Avaliação'!$D$27,(IF(O177&lt;'Matriz de Avaliação'!$D$25,'Matriz de Avaliação'!$E$23,'Matriz de Avaliação'!$E$25)),'Matriz de Avaliação'!$E$27)),'Matriz de Avaliação'!$E$29)),'Matriz de Avaliação'!$E$31)</f>
        <v>BAIXO</v>
      </c>
      <c r="Q177" s="351" t="s">
        <v>866</v>
      </c>
      <c r="R177" s="38">
        <f>IF(S177=0,"?",(VLOOKUP(S177,'Matriz de Avaliação'!$C$36:$E$40,2,FALSE)))</f>
        <v>2.5</v>
      </c>
      <c r="S177" s="48" t="s">
        <v>161</v>
      </c>
      <c r="T177" s="35">
        <f t="shared" si="16"/>
        <v>4</v>
      </c>
      <c r="U177" s="74" t="str">
        <f>IF(T177&lt;'Matriz de Avaliação'!$D$31,(IF(T177&lt;'Matriz de Avaliação'!$D$29,(IF(T177&lt;'Matriz de Avaliação'!$D$27,(IF(T177&lt;'Matriz de Avaliação'!$D$25,'Matriz de Avaliação'!$E$23,'Matriz de Avaliação'!$E$25)),'Matriz de Avaliação'!$E$27)),'Matriz de Avaliação'!$E$29)),'Matriz de Avaliação'!$E$31)</f>
        <v>BAIXO</v>
      </c>
      <c r="V177" s="386"/>
      <c r="W177" s="364"/>
      <c r="X177" s="386"/>
      <c r="Y177" s="386"/>
      <c r="Z177" s="386"/>
    </row>
    <row r="178" spans="2:26" ht="57" outlineLevel="1">
      <c r="B178" s="361" t="s">
        <v>1231</v>
      </c>
      <c r="C178" s="361" t="s">
        <v>1236</v>
      </c>
      <c r="D178" s="361" t="s">
        <v>250</v>
      </c>
      <c r="E178" s="368" t="s">
        <v>51</v>
      </c>
      <c r="F178" s="352" t="s">
        <v>72</v>
      </c>
      <c r="G178" s="352" t="s">
        <v>78</v>
      </c>
      <c r="H178" s="521" t="s">
        <v>73</v>
      </c>
      <c r="I178" s="36">
        <f>IF(J178=0,"?",(VLOOKUP(J178,'Matriz de Avaliação'!$C$5:$D$9,2,FALSE)))</f>
        <v>5</v>
      </c>
      <c r="J178" s="66" t="s">
        <v>121</v>
      </c>
      <c r="K178" s="37">
        <f>IF(L178=0,"?",(VLOOKUP(L178,'Matriz de Avaliação'!$C$11:$D$15,2,FALSE)))</f>
        <v>3</v>
      </c>
      <c r="L178" s="65" t="s">
        <v>124</v>
      </c>
      <c r="M178" s="38">
        <f>IF(N178=0,"?",(VLOOKUP(N178,'Matriz de Avaliação'!$C$17:$D$21,2,FALSE)))</f>
        <v>0.5</v>
      </c>
      <c r="N178" s="48" t="s">
        <v>31</v>
      </c>
      <c r="O178" s="35">
        <f t="shared" si="15"/>
        <v>7.5</v>
      </c>
      <c r="P178" s="74" t="str">
        <f>IF(O178&lt;'Matriz de Avaliação'!$D$31,(IF(O178&lt;'Matriz de Avaliação'!$D$29,(IF(O178&lt;'Matriz de Avaliação'!$D$27,(IF(O178&lt;'Matriz de Avaliação'!$D$25,'Matriz de Avaliação'!$E$23,'Matriz de Avaliação'!$E$25)),'Matriz de Avaliação'!$E$27)),'Matriz de Avaliação'!$E$29)),'Matriz de Avaliação'!$E$31)</f>
        <v>BAIXO</v>
      </c>
      <c r="Q178" s="351" t="s">
        <v>1332</v>
      </c>
      <c r="R178" s="38">
        <f>IF(S178=0,"?",(VLOOKUP(S178,'Matriz de Avaliação'!$C$36:$E$40,2,FALSE)))</f>
        <v>2.5</v>
      </c>
      <c r="S178" s="48" t="s">
        <v>161</v>
      </c>
      <c r="T178" s="35">
        <f t="shared" si="16"/>
        <v>3</v>
      </c>
      <c r="U178" s="74" t="str">
        <f>IF(T178&lt;'Matriz de Avaliação'!$D$31,(IF(T178&lt;'Matriz de Avaliação'!$D$29,(IF(T178&lt;'Matriz de Avaliação'!$D$27,(IF(T178&lt;'Matriz de Avaliação'!$D$25,'Matriz de Avaliação'!$E$23,'Matriz de Avaliação'!$E$25)),'Matriz de Avaliação'!$E$27)),'Matriz de Avaliação'!$E$29)),'Matriz de Avaliação'!$E$31)</f>
        <v>BAIXO</v>
      </c>
      <c r="V178" s="386"/>
      <c r="W178" s="364"/>
      <c r="X178" s="386"/>
      <c r="Y178" s="386"/>
      <c r="Z178" s="386"/>
    </row>
    <row r="179" spans="2:26" ht="57" outlineLevel="1">
      <c r="B179" s="361" t="s">
        <v>1231</v>
      </c>
      <c r="C179" s="361" t="s">
        <v>1236</v>
      </c>
      <c r="D179" s="361" t="s">
        <v>250</v>
      </c>
      <c r="E179" s="368" t="s">
        <v>51</v>
      </c>
      <c r="F179" s="352" t="s">
        <v>81</v>
      </c>
      <c r="G179" s="352" t="s">
        <v>371</v>
      </c>
      <c r="H179" s="521" t="s">
        <v>1126</v>
      </c>
      <c r="I179" s="36">
        <f>IF(J179=0,"?",(VLOOKUP(J179,'Matriz de Avaliação'!$C$5:$D$9,2,FALSE)))</f>
        <v>5</v>
      </c>
      <c r="J179" s="66" t="s">
        <v>121</v>
      </c>
      <c r="K179" s="37">
        <f>IF(L179=0,"?",(VLOOKUP(L179,'Matriz de Avaliação'!$C$11:$D$15,2,FALSE)))</f>
        <v>4</v>
      </c>
      <c r="L179" s="65" t="s">
        <v>97</v>
      </c>
      <c r="M179" s="38">
        <f>IF(N179=0,"?",(VLOOKUP(N179,'Matriz de Avaliação'!$C$17:$D$21,2,FALSE)))</f>
        <v>0.5</v>
      </c>
      <c r="N179" s="48" t="s">
        <v>31</v>
      </c>
      <c r="O179" s="35">
        <f t="shared" si="15"/>
        <v>10</v>
      </c>
      <c r="P179" s="74" t="str">
        <f>IF(O179&lt;'Matriz de Avaliação'!$D$31,(IF(O179&lt;'Matriz de Avaliação'!$D$29,(IF(O179&lt;'Matriz de Avaliação'!$D$27,(IF(O179&lt;'Matriz de Avaliação'!$D$25,'Matriz de Avaliação'!$E$23,'Matriz de Avaliação'!$E$25)),'Matriz de Avaliação'!$E$27)),'Matriz de Avaliação'!$E$29)),'Matriz de Avaliação'!$E$31)</f>
        <v>BAIXO</v>
      </c>
      <c r="Q179" s="351" t="s">
        <v>1308</v>
      </c>
      <c r="R179" s="38">
        <f>IF(S179=0,"?",(VLOOKUP(S179,'Matriz de Avaliação'!$C$36:$E$40,2,FALSE)))</f>
        <v>2.5</v>
      </c>
      <c r="S179" s="48" t="s">
        <v>161</v>
      </c>
      <c r="T179" s="35">
        <f t="shared" si="16"/>
        <v>4</v>
      </c>
      <c r="U179" s="74" t="str">
        <f>IF(T179&lt;'Matriz de Avaliação'!$D$31,(IF(T179&lt;'Matriz de Avaliação'!$D$29,(IF(T179&lt;'Matriz de Avaliação'!$D$27,(IF(T179&lt;'Matriz de Avaliação'!$D$25,'Matriz de Avaliação'!$E$23,'Matriz de Avaliação'!$E$25)),'Matriz de Avaliação'!$E$27)),'Matriz de Avaliação'!$E$29)),'Matriz de Avaliação'!$E$31)</f>
        <v>BAIXO</v>
      </c>
      <c r="V179" s="386"/>
      <c r="W179" s="364"/>
      <c r="X179" s="386"/>
      <c r="Y179" s="386"/>
      <c r="Z179" s="386"/>
    </row>
    <row r="180" spans="2:26" ht="57" outlineLevel="1">
      <c r="B180" s="361" t="s">
        <v>1231</v>
      </c>
      <c r="C180" s="361" t="s">
        <v>1236</v>
      </c>
      <c r="D180" s="361" t="s">
        <v>250</v>
      </c>
      <c r="E180" s="368" t="s">
        <v>52</v>
      </c>
      <c r="F180" s="352" t="s">
        <v>63</v>
      </c>
      <c r="G180" s="352" t="s">
        <v>364</v>
      </c>
      <c r="H180" s="521" t="s">
        <v>141</v>
      </c>
      <c r="I180" s="36">
        <f>IF(J180=0,"?",(VLOOKUP(J180,'Matriz de Avaliação'!$C$5:$D$9,2,FALSE)))</f>
        <v>5</v>
      </c>
      <c r="J180" s="66" t="s">
        <v>121</v>
      </c>
      <c r="K180" s="37">
        <f>IF(L180=0,"?",(VLOOKUP(L180,'Matriz de Avaliação'!$C$11:$D$15,2,FALSE)))</f>
        <v>4</v>
      </c>
      <c r="L180" s="65" t="s">
        <v>97</v>
      </c>
      <c r="M180" s="38">
        <f>IF(N180=0,"?",(VLOOKUP(N180,'Matriz de Avaliação'!$C$17:$D$21,2,FALSE)))</f>
        <v>1</v>
      </c>
      <c r="N180" s="48" t="s">
        <v>32</v>
      </c>
      <c r="O180" s="35">
        <f t="shared" si="15"/>
        <v>20</v>
      </c>
      <c r="P180" s="74" t="str">
        <f>IF(O180&lt;'Matriz de Avaliação'!$D$31,(IF(O180&lt;'Matriz de Avaliação'!$D$29,(IF(O180&lt;'Matriz de Avaliação'!$D$27,(IF(O180&lt;'Matriz de Avaliação'!$D$25,'Matriz de Avaliação'!$E$23,'Matriz de Avaliação'!$E$25)),'Matriz de Avaliação'!$E$27)),'Matriz de Avaliação'!$E$29)),'Matriz de Avaliação'!$E$31)</f>
        <v>MÉDIO</v>
      </c>
      <c r="Q180" s="351" t="s">
        <v>1057</v>
      </c>
      <c r="R180" s="38">
        <f>IF(S180=0,"?",(VLOOKUP(S180,'Matriz de Avaliação'!$C$36:$E$40,2,FALSE)))</f>
        <v>1.5</v>
      </c>
      <c r="S180" s="48" t="s">
        <v>165</v>
      </c>
      <c r="T180" s="35">
        <f t="shared" si="16"/>
        <v>13.333333333333334</v>
      </c>
      <c r="U180" s="74" t="str">
        <f>IF(T180&lt;'Matriz de Avaliação'!$D$31,(IF(T180&lt;'Matriz de Avaliação'!$D$29,(IF(T180&lt;'Matriz de Avaliação'!$D$27,(IF(T180&lt;'Matriz de Avaliação'!$D$25,'Matriz de Avaliação'!$E$23,'Matriz de Avaliação'!$E$25)),'Matriz de Avaliação'!$E$27)),'Matriz de Avaliação'!$E$29)),'Matriz de Avaliação'!$E$31)</f>
        <v>BAIXO</v>
      </c>
      <c r="V180" s="386"/>
      <c r="W180" s="364"/>
      <c r="X180" s="386"/>
      <c r="Y180" s="386"/>
      <c r="Z180" s="386"/>
    </row>
    <row r="181" spans="2:26" ht="80.400000000000006" outlineLevel="1" thickBot="1">
      <c r="B181" s="484" t="s">
        <v>1232</v>
      </c>
      <c r="C181" s="484" t="s">
        <v>1161</v>
      </c>
      <c r="D181" s="484" t="s">
        <v>649</v>
      </c>
      <c r="E181" s="510" t="s">
        <v>51</v>
      </c>
      <c r="F181" s="357" t="s">
        <v>319</v>
      </c>
      <c r="G181" s="357" t="s">
        <v>363</v>
      </c>
      <c r="H181" s="525" t="s">
        <v>580</v>
      </c>
      <c r="I181" s="36">
        <f>IF(J181=0,"?",(VLOOKUP(J181,'Matriz de Avaliação'!$C$5:$D$9,2,FALSE)))</f>
        <v>25</v>
      </c>
      <c r="J181" s="66" t="s">
        <v>122</v>
      </c>
      <c r="K181" s="37">
        <f>IF(L181=0,"?",(VLOOKUP(L181,'Matriz de Avaliação'!$C$11:$D$15,2,FALSE)))</f>
        <v>4</v>
      </c>
      <c r="L181" s="377" t="s">
        <v>97</v>
      </c>
      <c r="M181" s="38">
        <f>IF(N181=0,"?",(VLOOKUP(N181,'Matriz de Avaliação'!$C$17:$D$21,2,FALSE)))</f>
        <v>0.5</v>
      </c>
      <c r="N181" s="225" t="s">
        <v>31</v>
      </c>
      <c r="O181" s="35">
        <f t="shared" si="15"/>
        <v>50</v>
      </c>
      <c r="P181" s="74" t="str">
        <f>IF(O181&lt;'Matriz de Avaliação'!$D$31,(IF(O181&lt;'Matriz de Avaliação'!$D$29,(IF(O181&lt;'Matriz de Avaliação'!$D$27,(IF(O181&lt;'Matriz de Avaliação'!$D$25,'Matriz de Avaliação'!$E$23,'Matriz de Avaliação'!$E$25)),'Matriz de Avaliação'!$E$27)),'Matriz de Avaliação'!$E$29)),'Matriz de Avaliação'!$E$31)</f>
        <v>MÉDIO</v>
      </c>
      <c r="Q181" s="337" t="s">
        <v>1322</v>
      </c>
      <c r="R181" s="38">
        <f>IF(S181=0,"?",(VLOOKUP(S181,'Matriz de Avaliação'!$C$36:$E$40,2,FALSE)))</f>
        <v>2.5</v>
      </c>
      <c r="S181" s="225" t="s">
        <v>161</v>
      </c>
      <c r="T181" s="35">
        <f t="shared" si="16"/>
        <v>20</v>
      </c>
      <c r="U181" s="74" t="str">
        <f>IF(T181&lt;'Matriz de Avaliação'!$D$31,(IF(T181&lt;'Matriz de Avaliação'!$D$29,(IF(T181&lt;'Matriz de Avaliação'!$D$27,(IF(T181&lt;'Matriz de Avaliação'!$D$25,'Matriz de Avaliação'!$E$23,'Matriz de Avaliação'!$E$25)),'Matriz de Avaliação'!$E$27)),'Matriz de Avaliação'!$E$29)),'Matriz de Avaliação'!$E$31)</f>
        <v>MÉDIO</v>
      </c>
      <c r="V181" s="386"/>
      <c r="W181" s="364"/>
      <c r="X181" s="386"/>
      <c r="Y181" s="386"/>
      <c r="Z181" s="386"/>
    </row>
    <row r="182" spans="2:26" ht="34.200000000000003" outlineLevel="1">
      <c r="B182" s="484" t="s">
        <v>1231</v>
      </c>
      <c r="C182" s="484" t="s">
        <v>1164</v>
      </c>
      <c r="D182" s="357" t="s">
        <v>1399</v>
      </c>
      <c r="E182" s="510" t="s">
        <v>51</v>
      </c>
      <c r="F182" s="536" t="s">
        <v>231</v>
      </c>
      <c r="G182" s="536" t="s">
        <v>368</v>
      </c>
      <c r="H182" s="525" t="s">
        <v>580</v>
      </c>
      <c r="I182" s="36">
        <f>IF(J182=0,"?",(VLOOKUP(J182,'Matriz de Avaliação'!$C$5:$D$9,2,FALSE)))</f>
        <v>25</v>
      </c>
      <c r="J182" s="66" t="s">
        <v>122</v>
      </c>
      <c r="K182" s="37">
        <f>IF(L182=0,"?",(VLOOKUP(L182,'Matriz de Avaliação'!$C$11:$D$15,2,FALSE)))</f>
        <v>4</v>
      </c>
      <c r="L182" s="377" t="s">
        <v>97</v>
      </c>
      <c r="M182" s="38">
        <f>IF(N182=0,"?",(VLOOKUP(N182,'Matriz de Avaliação'!$C$17:$D$21,2,FALSE)))</f>
        <v>0.5</v>
      </c>
      <c r="N182" s="48" t="s">
        <v>31</v>
      </c>
      <c r="O182" s="35">
        <f t="shared" si="15"/>
        <v>50</v>
      </c>
      <c r="P182" s="74" t="str">
        <f>IF(O182&lt;'Matriz de Avaliação'!$D$31,(IF(O182&lt;'Matriz de Avaliação'!$D$29,(IF(O182&lt;'Matriz de Avaliação'!$D$27,(IF(O182&lt;'Matriz de Avaliação'!$D$25,'Matriz de Avaliação'!$E$23,'Matriz de Avaliação'!$E$25)),'Matriz de Avaliação'!$E$27)),'Matriz de Avaliação'!$E$29)),'Matriz de Avaliação'!$E$31)</f>
        <v>MÉDIO</v>
      </c>
      <c r="Q182" s="461" t="s">
        <v>1248</v>
      </c>
      <c r="R182" s="38">
        <f>IF(S182=0,"?",(VLOOKUP(S182,'Matriz de Avaliação'!$C$36:$E$40,2,FALSE)))</f>
        <v>2</v>
      </c>
      <c r="S182" s="225" t="s">
        <v>159</v>
      </c>
      <c r="T182" s="35">
        <f t="shared" si="16"/>
        <v>25</v>
      </c>
      <c r="U182" s="74" t="str">
        <f>IF(T182&lt;'Matriz de Avaliação'!$D$31,(IF(T182&lt;'Matriz de Avaliação'!$D$29,(IF(T182&lt;'Matriz de Avaliação'!$D$27,(IF(T182&lt;'Matriz de Avaliação'!$D$25,'Matriz de Avaliação'!$E$23,'Matriz de Avaliação'!$E$25)),'Matriz de Avaliação'!$E$27)),'Matriz de Avaliação'!$E$29)),'Matriz de Avaliação'!$E$31)</f>
        <v>MÉDIO</v>
      </c>
      <c r="V182" s="384"/>
      <c r="W182" s="384"/>
      <c r="X182" s="384"/>
      <c r="Y182" s="384"/>
      <c r="Z182" s="384"/>
    </row>
    <row r="183" spans="2:26" ht="48" customHeight="1" outlineLevel="1">
      <c r="B183" s="484" t="s">
        <v>1231</v>
      </c>
      <c r="C183" s="484" t="s">
        <v>1235</v>
      </c>
      <c r="D183" s="357" t="s">
        <v>1107</v>
      </c>
      <c r="E183" s="510" t="s">
        <v>52</v>
      </c>
      <c r="F183" s="357" t="s">
        <v>1109</v>
      </c>
      <c r="G183" s="357" t="s">
        <v>370</v>
      </c>
      <c r="H183" s="357" t="s">
        <v>67</v>
      </c>
      <c r="I183" s="36">
        <f>IF(J183=0,"?",(VLOOKUP(J183,'Matriz de Avaliação'!$C$5:$D$9,2,FALSE)))</f>
        <v>5</v>
      </c>
      <c r="J183" s="66" t="s">
        <v>121</v>
      </c>
      <c r="K183" s="37">
        <f>IF(L183=0,"?",(VLOOKUP(L183,'Matriz de Avaliação'!$C$11:$D$15,2,FALSE)))</f>
        <v>3</v>
      </c>
      <c r="L183" s="65" t="s">
        <v>124</v>
      </c>
      <c r="M183" s="38">
        <f>IF(N183=0,"?",(VLOOKUP(N183,'Matriz de Avaliação'!$C$17:$D$21,2,FALSE)))</f>
        <v>0.5</v>
      </c>
      <c r="N183" s="48" t="s">
        <v>31</v>
      </c>
      <c r="O183" s="35">
        <f t="shared" si="15"/>
        <v>7.5</v>
      </c>
      <c r="P183" s="74" t="str">
        <f>IF(O183&lt;'Matriz de Avaliação'!$D$31,(IF(O183&lt;'Matriz de Avaliação'!$D$29,(IF(O183&lt;'Matriz de Avaliação'!$D$27,(IF(O183&lt;'Matriz de Avaliação'!$D$25,'Matriz de Avaliação'!$E$23,'Matriz de Avaliação'!$E$25)),'Matriz de Avaliação'!$E$27)),'Matriz de Avaliação'!$E$29)),'Matriz de Avaliação'!$E$31)</f>
        <v>BAIXO</v>
      </c>
      <c r="Q183" s="434" t="s">
        <v>854</v>
      </c>
      <c r="R183" s="38">
        <f>IF(S183=0,"?",(VLOOKUP(S183,'Matriz de Avaliação'!$C$36:$E$40,2,FALSE)))</f>
        <v>2</v>
      </c>
      <c r="S183" s="225" t="s">
        <v>159</v>
      </c>
      <c r="T183" s="35">
        <f t="shared" si="16"/>
        <v>3.75</v>
      </c>
      <c r="U183" s="74" t="str">
        <f>IF(T183&lt;'Matriz de Avaliação'!$D$31,(IF(T183&lt;'Matriz de Avaliação'!$D$29,(IF(T183&lt;'Matriz de Avaliação'!$D$27,(IF(T183&lt;'Matriz de Avaliação'!$D$25,'Matriz de Avaliação'!$E$23,'Matriz de Avaliação'!$E$25)),'Matriz de Avaliação'!$E$27)),'Matriz de Avaliação'!$E$29)),'Matriz de Avaliação'!$E$31)</f>
        <v>BAIXO</v>
      </c>
      <c r="V183" s="364"/>
      <c r="W183" s="364"/>
      <c r="X183" s="364"/>
      <c r="Y183" s="364"/>
      <c r="Z183" s="364"/>
    </row>
    <row r="184" spans="2:26" ht="48" customHeight="1" outlineLevel="1" thickBot="1">
      <c r="B184" s="484" t="s">
        <v>1231</v>
      </c>
      <c r="C184" s="484" t="s">
        <v>1235</v>
      </c>
      <c r="D184" s="357" t="s">
        <v>1404</v>
      </c>
      <c r="E184" s="510" t="s">
        <v>52</v>
      </c>
      <c r="F184" s="357" t="s">
        <v>1403</v>
      </c>
      <c r="G184" s="357" t="s">
        <v>358</v>
      </c>
      <c r="H184" s="357" t="s">
        <v>1405</v>
      </c>
      <c r="I184" s="36">
        <f>IF(J184=0,"?",(VLOOKUP(J184,'Matriz de Avaliação'!$C$5:$D$9,2,FALSE)))</f>
        <v>15</v>
      </c>
      <c r="J184" s="66" t="s">
        <v>23</v>
      </c>
      <c r="K184" s="37">
        <f>IF(L184=0,"?",(VLOOKUP(L184,'Matriz de Avaliação'!$C$11:$D$15,2,FALSE)))</f>
        <v>4</v>
      </c>
      <c r="L184" s="65" t="s">
        <v>97</v>
      </c>
      <c r="M184" s="38">
        <f>IF(N184=0,"?",(VLOOKUP(N184,'Matriz de Avaliação'!$C$17:$D$21,2,FALSE)))</f>
        <v>0.5</v>
      </c>
      <c r="N184" s="48" t="s">
        <v>31</v>
      </c>
      <c r="O184" s="35">
        <f t="shared" si="15"/>
        <v>30</v>
      </c>
      <c r="P184" s="74" t="str">
        <f>IF(O184&lt;'Matriz de Avaliação'!$D$31,(IF(O184&lt;'Matriz de Avaliação'!$D$29,(IF(O184&lt;'Matriz de Avaliação'!$D$27,(IF(O184&lt;'Matriz de Avaliação'!$D$25,'Matriz de Avaliação'!$E$23,'Matriz de Avaliação'!$E$25)),'Matriz de Avaliação'!$E$27)),'Matriz de Avaliação'!$E$29)),'Matriz de Avaliação'!$E$31)</f>
        <v>MÉDIO</v>
      </c>
      <c r="Q184" s="434" t="s">
        <v>1406</v>
      </c>
      <c r="R184" s="38">
        <f>IF(S184=0,"?",(VLOOKUP(S184,'Matriz de Avaliação'!$C$36:$E$40,2,FALSE)))</f>
        <v>2</v>
      </c>
      <c r="S184" s="225" t="s">
        <v>159</v>
      </c>
      <c r="T184" s="35">
        <f t="shared" si="16"/>
        <v>15</v>
      </c>
      <c r="U184" s="74" t="str">
        <f>IF(T184&lt;'Matriz de Avaliação'!$D$31,(IF(T184&lt;'Matriz de Avaliação'!$D$29,(IF(T184&lt;'Matriz de Avaliação'!$D$27,(IF(T184&lt;'Matriz de Avaliação'!$D$25,'Matriz de Avaliação'!$E$23,'Matriz de Avaliação'!$E$25)),'Matriz de Avaliação'!$E$27)),'Matriz de Avaliação'!$E$29)),'Matriz de Avaliação'!$E$31)</f>
        <v>BAIXO</v>
      </c>
      <c r="V184" s="364"/>
      <c r="W184" s="364"/>
      <c r="X184" s="364"/>
      <c r="Y184" s="364"/>
      <c r="Z184" s="364"/>
    </row>
    <row r="185" spans="2:26" ht="46.2" outlineLevel="1" thickBot="1">
      <c r="B185" s="361" t="s">
        <v>1231</v>
      </c>
      <c r="C185" s="361" t="s">
        <v>1235</v>
      </c>
      <c r="D185" s="361" t="s">
        <v>1241</v>
      </c>
      <c r="E185" s="435" t="s">
        <v>51</v>
      </c>
      <c r="F185" s="352" t="s">
        <v>1114</v>
      </c>
      <c r="G185" s="382" t="s">
        <v>369</v>
      </c>
      <c r="H185" s="521" t="s">
        <v>1115</v>
      </c>
      <c r="I185" s="36">
        <f>IF(J185=0,"?",(VLOOKUP(J185,'Matriz de Avaliação'!$C$5:$D$9,2,FALSE)))</f>
        <v>15</v>
      </c>
      <c r="J185" s="66" t="s">
        <v>23</v>
      </c>
      <c r="K185" s="37">
        <f>IF(L185=0,"?",(VLOOKUP(L185,'Matriz de Avaliação'!$C$11:$D$15,2,FALSE)))</f>
        <v>4</v>
      </c>
      <c r="L185" s="65" t="s">
        <v>97</v>
      </c>
      <c r="M185" s="38">
        <f>IF(N185=0,"?",(VLOOKUP(N185,'Matriz de Avaliação'!$C$17:$D$21,2,FALSE)))</f>
        <v>0.5</v>
      </c>
      <c r="N185" s="48" t="s">
        <v>31</v>
      </c>
      <c r="O185" s="35">
        <f t="shared" si="15"/>
        <v>30</v>
      </c>
      <c r="P185" s="74" t="str">
        <f>IF(O185&lt;'Matriz de Avaliação'!$D$31,(IF(O185&lt;'Matriz de Avaliação'!$D$29,(IF(O185&lt;'Matriz de Avaliação'!$D$27,(IF(O185&lt;'Matriz de Avaliação'!$D$25,'Matriz de Avaliação'!$E$23,'Matriz de Avaliação'!$E$25)),'Matriz de Avaliação'!$E$27)),'Matriz de Avaliação'!$E$29)),'Matriz de Avaliação'!$E$31)</f>
        <v>MÉDIO</v>
      </c>
      <c r="Q185" s="434" t="s">
        <v>1258</v>
      </c>
      <c r="R185" s="38">
        <f>IF(S185=0,"?",(VLOOKUP(S185,'Matriz de Avaliação'!$C$36:$E$40,2,FALSE)))</f>
        <v>2.5</v>
      </c>
      <c r="S185" s="225" t="s">
        <v>161</v>
      </c>
      <c r="T185" s="35">
        <f t="shared" si="16"/>
        <v>12</v>
      </c>
      <c r="U185" s="74" t="str">
        <f>IF(T185&lt;'Matriz de Avaliação'!$D$31,(IF(T185&lt;'Matriz de Avaliação'!$D$29,(IF(T185&lt;'Matriz de Avaliação'!$D$27,(IF(T185&lt;'Matriz de Avaliação'!$D$25,'Matriz de Avaliação'!$E$23,'Matriz de Avaliação'!$E$25)),'Matriz de Avaliação'!$E$27)),'Matriz de Avaliação'!$E$29)),'Matriz de Avaliação'!$E$31)</f>
        <v>BAIXO</v>
      </c>
      <c r="V185" s="384"/>
      <c r="W185" s="384"/>
      <c r="X185" s="384"/>
      <c r="Y185" s="384"/>
      <c r="Z185" s="384"/>
    </row>
    <row r="186" spans="2:26" ht="45.6" outlineLevel="1">
      <c r="B186" s="361" t="s">
        <v>1232</v>
      </c>
      <c r="C186" s="361" t="s">
        <v>1235</v>
      </c>
      <c r="D186" s="361" t="s">
        <v>1235</v>
      </c>
      <c r="E186" s="368" t="s">
        <v>51</v>
      </c>
      <c r="F186" s="352" t="s">
        <v>648</v>
      </c>
      <c r="G186" s="352" t="s">
        <v>356</v>
      </c>
      <c r="H186" s="521" t="s">
        <v>1128</v>
      </c>
      <c r="I186" s="36">
        <f>IF(J186=0,"?",(VLOOKUP(J186,'Matriz de Avaliação'!$C$5:$D$9,2,FALSE)))</f>
        <v>5</v>
      </c>
      <c r="J186" s="66" t="s">
        <v>121</v>
      </c>
      <c r="K186" s="37">
        <f>IF(L186=0,"?",(VLOOKUP(L186,'Matriz de Avaliação'!$C$11:$D$15,2,FALSE)))</f>
        <v>4</v>
      </c>
      <c r="L186" s="65" t="s">
        <v>97</v>
      </c>
      <c r="M186" s="38">
        <f>IF(N186=0,"?",(VLOOKUP(N186,'Matriz de Avaliação'!$C$17:$D$21,2,FALSE)))</f>
        <v>5</v>
      </c>
      <c r="N186" s="48" t="s">
        <v>127</v>
      </c>
      <c r="O186" s="35">
        <f t="shared" si="15"/>
        <v>100</v>
      </c>
      <c r="P186" s="74" t="str">
        <f>IF(O186&lt;'Matriz de Avaliação'!$D$31,(IF(O186&lt;'Matriz de Avaliação'!$D$29,(IF(O186&lt;'Matriz de Avaliação'!$D$27,(IF(O186&lt;'Matriz de Avaliação'!$D$25,'Matriz de Avaliação'!$E$23,'Matriz de Avaliação'!$E$25)),'Matriz de Avaliação'!$E$27)),'Matriz de Avaliação'!$E$29)),'Matriz de Avaliação'!$E$31)</f>
        <v>SIGNIFICATIVO</v>
      </c>
      <c r="Q186" s="434" t="s">
        <v>1323</v>
      </c>
      <c r="R186" s="38">
        <f>IF(S186=0,"?",(VLOOKUP(S186,'Matriz de Avaliação'!$C$36:$E$40,2,FALSE)))</f>
        <v>1.5</v>
      </c>
      <c r="S186" s="225" t="s">
        <v>165</v>
      </c>
      <c r="T186" s="35">
        <f t="shared" si="16"/>
        <v>66.666666666666671</v>
      </c>
      <c r="U186" s="74" t="str">
        <f>IF(T186&lt;'Matriz de Avaliação'!$D$31,(IF(T186&lt;'Matriz de Avaliação'!$D$29,(IF(T186&lt;'Matriz de Avaliação'!$D$27,(IF(T186&lt;'Matriz de Avaliação'!$D$25,'Matriz de Avaliação'!$E$23,'Matriz de Avaliação'!$E$25)),'Matriz de Avaliação'!$E$27)),'Matriz de Avaliação'!$E$29)),'Matriz de Avaliação'!$E$31)</f>
        <v>MÉDIO</v>
      </c>
      <c r="V186" s="386"/>
      <c r="W186" s="364"/>
      <c r="X186" s="386"/>
      <c r="Y186" s="386"/>
      <c r="Z186" s="386"/>
    </row>
    <row r="187" spans="2:26" ht="46.2" outlineLevel="1" thickBot="1">
      <c r="B187" s="361" t="s">
        <v>1232</v>
      </c>
      <c r="C187" s="361" t="s">
        <v>1235</v>
      </c>
      <c r="D187" s="361" t="s">
        <v>1235</v>
      </c>
      <c r="E187" s="368" t="s">
        <v>51</v>
      </c>
      <c r="F187" s="352" t="s">
        <v>718</v>
      </c>
      <c r="G187" s="352" t="s">
        <v>1133</v>
      </c>
      <c r="H187" s="521" t="s">
        <v>1163</v>
      </c>
      <c r="I187" s="36">
        <f>IF(J187=0,"?",(VLOOKUP(J187,'Matriz de Avaliação'!$C$5:$D$9,2,FALSE)))</f>
        <v>5</v>
      </c>
      <c r="J187" s="66" t="s">
        <v>121</v>
      </c>
      <c r="K187" s="37">
        <f>IF(L187=0,"?",(VLOOKUP(L187,'Matriz de Avaliação'!$C$11:$D$15,2,FALSE)))</f>
        <v>3</v>
      </c>
      <c r="L187" s="65" t="s">
        <v>124</v>
      </c>
      <c r="M187" s="38">
        <f>IF(N187=0,"?",(VLOOKUP(N187,'Matriz de Avaliação'!$C$17:$D$21,2,FALSE)))</f>
        <v>0.5</v>
      </c>
      <c r="N187" s="48" t="s">
        <v>31</v>
      </c>
      <c r="O187" s="35">
        <f t="shared" si="15"/>
        <v>7.5</v>
      </c>
      <c r="P187" s="74" t="str">
        <f>IF(O187&lt;'Matriz de Avaliação'!$D$31,(IF(O187&lt;'Matriz de Avaliação'!$D$29,(IF(O187&lt;'Matriz de Avaliação'!$D$27,(IF(O187&lt;'Matriz de Avaliação'!$D$25,'Matriz de Avaliação'!$E$23,'Matriz de Avaliação'!$E$25)),'Matriz de Avaliação'!$E$27)),'Matriz de Avaliação'!$E$29)),'Matriz de Avaliação'!$E$31)</f>
        <v>BAIXO</v>
      </c>
      <c r="Q187" s="434" t="s">
        <v>1260</v>
      </c>
      <c r="R187" s="38">
        <f>IF(S187=0,"?",(VLOOKUP(S187,'Matriz de Avaliação'!$C$36:$E$40,2,FALSE)))</f>
        <v>1.5</v>
      </c>
      <c r="S187" s="225" t="s">
        <v>165</v>
      </c>
      <c r="T187" s="35">
        <f t="shared" si="16"/>
        <v>5</v>
      </c>
      <c r="U187" s="74" t="str">
        <f>IF(T187&lt;'Matriz de Avaliação'!$D$31,(IF(T187&lt;'Matriz de Avaliação'!$D$29,(IF(T187&lt;'Matriz de Avaliação'!$D$27,(IF(T187&lt;'Matriz de Avaliação'!$D$25,'Matriz de Avaliação'!$E$23,'Matriz de Avaliação'!$E$25)),'Matriz de Avaliação'!$E$27)),'Matriz de Avaliação'!$E$29)),'Matriz de Avaliação'!$E$31)</f>
        <v>BAIXO</v>
      </c>
      <c r="V187" s="386"/>
      <c r="W187" s="364"/>
      <c r="X187" s="386"/>
      <c r="Y187" s="386"/>
      <c r="Z187" s="386"/>
    </row>
    <row r="188" spans="2:26" ht="22.5" customHeight="1" thickBot="1">
      <c r="B188" s="45" t="s">
        <v>1150</v>
      </c>
      <c r="C188" s="32"/>
      <c r="D188" s="32"/>
      <c r="E188" s="47"/>
      <c r="F188" s="47"/>
      <c r="G188" s="47"/>
      <c r="H188" s="47"/>
      <c r="I188" s="31"/>
      <c r="J188" s="32"/>
      <c r="K188" s="31"/>
      <c r="L188" s="32"/>
      <c r="M188" s="31"/>
      <c r="N188" s="32"/>
      <c r="O188" s="32"/>
      <c r="P188" s="32"/>
      <c r="Q188" s="340"/>
      <c r="R188" s="31"/>
      <c r="S188" s="32"/>
      <c r="T188" s="32"/>
      <c r="U188" s="32"/>
      <c r="V188" s="378"/>
      <c r="W188" s="378"/>
      <c r="X188" s="378"/>
      <c r="Y188" s="378"/>
      <c r="Z188" s="378"/>
    </row>
    <row r="189" spans="2:26" ht="136.80000000000001" outlineLevel="1">
      <c r="B189" s="361" t="s">
        <v>1150</v>
      </c>
      <c r="C189" s="361" t="s">
        <v>1194</v>
      </c>
      <c r="D189" s="361" t="s">
        <v>1202</v>
      </c>
      <c r="E189" s="368" t="s">
        <v>51</v>
      </c>
      <c r="F189" s="352" t="s">
        <v>68</v>
      </c>
      <c r="G189" s="352" t="s">
        <v>359</v>
      </c>
      <c r="H189" s="521" t="s">
        <v>621</v>
      </c>
      <c r="I189" s="36">
        <f>IF(J189=0,"?",(VLOOKUP(J189,'Matriz de Avaliação'!$C$5:$D$9,2,FALSE)))</f>
        <v>15</v>
      </c>
      <c r="J189" s="66" t="s">
        <v>23</v>
      </c>
      <c r="K189" s="37">
        <f>IF(L189=0,"?",(VLOOKUP(L189,'Matriz de Avaliação'!$C$11:$D$15,2,FALSE)))</f>
        <v>2</v>
      </c>
      <c r="L189" s="65" t="s">
        <v>5</v>
      </c>
      <c r="M189" s="38">
        <f>IF(N189=0,"?",(VLOOKUP(N189,'Matriz de Avaliação'!$C$17:$D$21,2,FALSE)))</f>
        <v>0.5</v>
      </c>
      <c r="N189" s="48" t="s">
        <v>31</v>
      </c>
      <c r="O189" s="35">
        <f t="shared" ref="O189:O204" si="17">I189*K189*M189</f>
        <v>15</v>
      </c>
      <c r="P189" s="74" t="str">
        <f>IF(O189&lt;'Matriz de Avaliação'!$D$31,(IF(O189&lt;'Matriz de Avaliação'!$D$29,(IF(O189&lt;'Matriz de Avaliação'!$D$27,(IF(O189&lt;'Matriz de Avaliação'!$D$25,'Matriz de Avaliação'!$E$23,'Matriz de Avaliação'!$E$25)),'Matriz de Avaliação'!$E$27)),'Matriz de Avaliação'!$E$29)),'Matriz de Avaliação'!$E$31)</f>
        <v>BAIXO</v>
      </c>
      <c r="Q189" s="339" t="s">
        <v>1319</v>
      </c>
      <c r="R189" s="38">
        <f>IF(S189=0,"?",(VLOOKUP(S189,'Matriz de Avaliação'!$C$36:$E$40,2,FALSE)))</f>
        <v>2.5</v>
      </c>
      <c r="S189" s="225" t="s">
        <v>161</v>
      </c>
      <c r="T189" s="35">
        <f t="shared" ref="T189:T204" si="18">(I189*K189*M189)/R189</f>
        <v>6</v>
      </c>
      <c r="U189" s="74" t="str">
        <f>IF(T189&lt;'Matriz de Avaliação'!$D$31,(IF(T189&lt;'Matriz de Avaliação'!$D$29,(IF(T189&lt;'Matriz de Avaliação'!$D$27,(IF(T189&lt;'Matriz de Avaliação'!$D$25,'Matriz de Avaliação'!$E$23,'Matriz de Avaliação'!$E$25)),'Matriz de Avaliação'!$E$27)),'Matriz de Avaliação'!$E$29)),'Matriz de Avaliação'!$E$31)</f>
        <v>BAIXO</v>
      </c>
      <c r="V189" s="380"/>
      <c r="W189" s="364"/>
      <c r="X189" s="380"/>
      <c r="Y189" s="380"/>
      <c r="Z189" s="380"/>
    </row>
    <row r="190" spans="2:26" ht="26.4" outlineLevel="1">
      <c r="B190" s="361" t="s">
        <v>1150</v>
      </c>
      <c r="C190" s="361" t="s">
        <v>1194</v>
      </c>
      <c r="D190" s="361" t="s">
        <v>1202</v>
      </c>
      <c r="E190" s="368" t="s">
        <v>51</v>
      </c>
      <c r="F190" s="352" t="s">
        <v>81</v>
      </c>
      <c r="G190" s="352" t="s">
        <v>371</v>
      </c>
      <c r="H190" s="521" t="s">
        <v>1126</v>
      </c>
      <c r="I190" s="36">
        <f>IF(J190=0,"?",(VLOOKUP(J190,'Matriz de Avaliação'!$C$5:$D$9,2,FALSE)))</f>
        <v>5</v>
      </c>
      <c r="J190" s="66" t="s">
        <v>121</v>
      </c>
      <c r="K190" s="37">
        <f>IF(L190=0,"?",(VLOOKUP(L190,'Matriz de Avaliação'!$C$11:$D$15,2,FALSE)))</f>
        <v>2</v>
      </c>
      <c r="L190" s="65" t="s">
        <v>5</v>
      </c>
      <c r="M190" s="38">
        <f>IF(N190=0,"?",(VLOOKUP(N190,'Matriz de Avaliação'!$C$17:$D$21,2,FALSE)))</f>
        <v>0.5</v>
      </c>
      <c r="N190" s="48" t="s">
        <v>31</v>
      </c>
      <c r="O190" s="35">
        <f t="shared" si="17"/>
        <v>5</v>
      </c>
      <c r="P190" s="74" t="str">
        <f>IF(O190&lt;'Matriz de Avaliação'!$D$31,(IF(O190&lt;'Matriz de Avaliação'!$D$29,(IF(O190&lt;'Matriz de Avaliação'!$D$27,(IF(O190&lt;'Matriz de Avaliação'!$D$25,'Matriz de Avaliação'!$E$23,'Matriz de Avaliação'!$E$25)),'Matriz de Avaliação'!$E$27)),'Matriz de Avaliação'!$E$29)),'Matriz de Avaliação'!$E$31)</f>
        <v>BAIXO</v>
      </c>
      <c r="Q190" s="341" t="s">
        <v>1274</v>
      </c>
      <c r="R190" s="38">
        <f>IF(S190=0,"?",(VLOOKUP(S190,'Matriz de Avaliação'!$C$36:$E$40,2,FALSE)))</f>
        <v>2.5</v>
      </c>
      <c r="S190" s="225" t="s">
        <v>161</v>
      </c>
      <c r="T190" s="35">
        <f t="shared" si="18"/>
        <v>2</v>
      </c>
      <c r="U190" s="74" t="str">
        <f>IF(T190&lt;'Matriz de Avaliação'!$D$31,(IF(T190&lt;'Matriz de Avaliação'!$D$29,(IF(T190&lt;'Matriz de Avaliação'!$D$27,(IF(T190&lt;'Matriz de Avaliação'!$D$25,'Matriz de Avaliação'!$E$23,'Matriz de Avaliação'!$E$25)),'Matriz de Avaliação'!$E$27)),'Matriz de Avaliação'!$E$29)),'Matriz de Avaliação'!$E$31)</f>
        <v>BAIXO</v>
      </c>
      <c r="V190" s="364"/>
      <c r="W190" s="364"/>
      <c r="X190" s="364"/>
      <c r="Y190" s="364"/>
      <c r="Z190" s="364"/>
    </row>
    <row r="191" spans="2:26" ht="26.4" outlineLevel="1">
      <c r="B191" s="361" t="s">
        <v>1150</v>
      </c>
      <c r="C191" s="361" t="s">
        <v>1194</v>
      </c>
      <c r="D191" s="361" t="s">
        <v>1195</v>
      </c>
      <c r="E191" s="368" t="s">
        <v>51</v>
      </c>
      <c r="F191" s="352" t="s">
        <v>138</v>
      </c>
      <c r="G191" s="352" t="s">
        <v>366</v>
      </c>
      <c r="H191" s="521" t="s">
        <v>315</v>
      </c>
      <c r="I191" s="36">
        <f>IF(J191=0,"?",(VLOOKUP(J191,'Matriz de Avaliação'!$C$5:$D$9,2,FALSE)))</f>
        <v>15</v>
      </c>
      <c r="J191" s="66" t="s">
        <v>23</v>
      </c>
      <c r="K191" s="37">
        <f>IF(L191=0,"?",(VLOOKUP(L191,'Matriz de Avaliação'!$C$11:$D$15,2,FALSE)))</f>
        <v>2</v>
      </c>
      <c r="L191" s="65" t="s">
        <v>5</v>
      </c>
      <c r="M191" s="38">
        <f>IF(N191=0,"?",(VLOOKUP(N191,'Matriz de Avaliação'!$C$17:$D$21,2,FALSE)))</f>
        <v>0.5</v>
      </c>
      <c r="N191" s="48" t="s">
        <v>31</v>
      </c>
      <c r="O191" s="35">
        <f t="shared" si="17"/>
        <v>15</v>
      </c>
      <c r="P191" s="74" t="str">
        <f>IF(O191&lt;'Matriz de Avaliação'!$D$31,(IF(O191&lt;'Matriz de Avaliação'!$D$29,(IF(O191&lt;'Matriz de Avaliação'!$D$27,(IF(O191&lt;'Matriz de Avaliação'!$D$25,'Matriz de Avaliação'!$E$23,'Matriz de Avaliação'!$E$25)),'Matriz de Avaliação'!$E$27)),'Matriz de Avaliação'!$E$29)),'Matriz de Avaliação'!$E$31)</f>
        <v>BAIXO</v>
      </c>
      <c r="Q191" s="341" t="s">
        <v>1320</v>
      </c>
      <c r="R191" s="38">
        <f>IF(S191=0,"?",(VLOOKUP(S191,'Matriz de Avaliação'!$C$36:$E$40,2,FALSE)))</f>
        <v>2</v>
      </c>
      <c r="S191" s="225" t="s">
        <v>159</v>
      </c>
      <c r="T191" s="35">
        <f t="shared" si="18"/>
        <v>7.5</v>
      </c>
      <c r="U191" s="74" t="str">
        <f>IF(T191&lt;'Matriz de Avaliação'!$D$31,(IF(T191&lt;'Matriz de Avaliação'!$D$29,(IF(T191&lt;'Matriz de Avaliação'!$D$27,(IF(T191&lt;'Matriz de Avaliação'!$D$25,'Matriz de Avaliação'!$E$23,'Matriz de Avaliação'!$E$25)),'Matriz de Avaliação'!$E$27)),'Matriz de Avaliação'!$E$29)),'Matriz de Avaliação'!$E$31)</f>
        <v>BAIXO</v>
      </c>
      <c r="V191" s="364"/>
      <c r="W191" s="364"/>
      <c r="X191" s="364"/>
      <c r="Y191" s="364"/>
      <c r="Z191" s="364"/>
    </row>
    <row r="192" spans="2:26" ht="136.80000000000001" outlineLevel="1">
      <c r="B192" s="361" t="s">
        <v>1150</v>
      </c>
      <c r="C192" s="361" t="s">
        <v>1196</v>
      </c>
      <c r="D192" s="361" t="s">
        <v>1197</v>
      </c>
      <c r="E192" s="368" t="s">
        <v>51</v>
      </c>
      <c r="F192" s="352" t="s">
        <v>68</v>
      </c>
      <c r="G192" s="352" t="s">
        <v>359</v>
      </c>
      <c r="H192" s="521" t="s">
        <v>621</v>
      </c>
      <c r="I192" s="36">
        <f>IF(J192=0,"?",(VLOOKUP(J192,'Matriz de Avaliação'!$C$5:$D$9,2,FALSE)))</f>
        <v>15</v>
      </c>
      <c r="J192" s="66" t="s">
        <v>23</v>
      </c>
      <c r="K192" s="37">
        <f>IF(L192=0,"?",(VLOOKUP(L192,'Matriz de Avaliação'!$C$11:$D$15,2,FALSE)))</f>
        <v>2</v>
      </c>
      <c r="L192" s="65" t="s">
        <v>5</v>
      </c>
      <c r="M192" s="38">
        <f>IF(N192=0,"?",(VLOOKUP(N192,'Matriz de Avaliação'!$C$17:$D$21,2,FALSE)))</f>
        <v>0.5</v>
      </c>
      <c r="N192" s="48" t="s">
        <v>31</v>
      </c>
      <c r="O192" s="35">
        <f t="shared" si="17"/>
        <v>15</v>
      </c>
      <c r="P192" s="74" t="str">
        <f>IF(O192&lt;'Matriz de Avaliação'!$D$31,(IF(O192&lt;'Matriz de Avaliação'!$D$29,(IF(O192&lt;'Matriz de Avaliação'!$D$27,(IF(O192&lt;'Matriz de Avaliação'!$D$25,'Matriz de Avaliação'!$E$23,'Matriz de Avaliação'!$E$25)),'Matriz de Avaliação'!$E$27)),'Matriz de Avaliação'!$E$29)),'Matriz de Avaliação'!$E$31)</f>
        <v>BAIXO</v>
      </c>
      <c r="Q192" s="339" t="s">
        <v>1319</v>
      </c>
      <c r="R192" s="38">
        <f>IF(S192=0,"?",(VLOOKUP(S192,'Matriz de Avaliação'!$C$36:$E$40,2,FALSE)))</f>
        <v>2.5</v>
      </c>
      <c r="S192" s="225" t="s">
        <v>161</v>
      </c>
      <c r="T192" s="35">
        <f t="shared" si="18"/>
        <v>6</v>
      </c>
      <c r="U192" s="74" t="str">
        <f>IF(T192&lt;'Matriz de Avaliação'!$D$31,(IF(T192&lt;'Matriz de Avaliação'!$D$29,(IF(T192&lt;'Matriz de Avaliação'!$D$27,(IF(T192&lt;'Matriz de Avaliação'!$D$25,'Matriz de Avaliação'!$E$23,'Matriz de Avaliação'!$E$25)),'Matriz de Avaliação'!$E$27)),'Matriz de Avaliação'!$E$29)),'Matriz de Avaliação'!$E$31)</f>
        <v>BAIXO</v>
      </c>
      <c r="V192" s="364"/>
      <c r="W192" s="364"/>
      <c r="X192" s="369"/>
      <c r="Y192" s="364"/>
      <c r="Z192" s="364"/>
    </row>
    <row r="193" spans="2:26" ht="26.4" outlineLevel="1">
      <c r="B193" s="361" t="s">
        <v>1150</v>
      </c>
      <c r="C193" s="361" t="s">
        <v>1196</v>
      </c>
      <c r="D193" s="361" t="s">
        <v>1197</v>
      </c>
      <c r="E193" s="368" t="s">
        <v>51</v>
      </c>
      <c r="F193" s="352" t="s">
        <v>81</v>
      </c>
      <c r="G193" s="352" t="s">
        <v>371</v>
      </c>
      <c r="H193" s="521" t="s">
        <v>1126</v>
      </c>
      <c r="I193" s="36">
        <f>IF(J193=0,"?",(VLOOKUP(J193,'Matriz de Avaliação'!$C$5:$D$9,2,FALSE)))</f>
        <v>5</v>
      </c>
      <c r="J193" s="66" t="s">
        <v>121</v>
      </c>
      <c r="K193" s="37">
        <f>IF(L193=0,"?",(VLOOKUP(L193,'Matriz de Avaliação'!$C$11:$D$15,2,FALSE)))</f>
        <v>2</v>
      </c>
      <c r="L193" s="65" t="s">
        <v>5</v>
      </c>
      <c r="M193" s="38">
        <f>IF(N193=0,"?",(VLOOKUP(N193,'Matriz de Avaliação'!$C$17:$D$21,2,FALSE)))</f>
        <v>0.5</v>
      </c>
      <c r="N193" s="48" t="s">
        <v>31</v>
      </c>
      <c r="O193" s="35">
        <f t="shared" si="17"/>
        <v>5</v>
      </c>
      <c r="P193" s="74" t="str">
        <f>IF(O193&lt;'Matriz de Avaliação'!$D$31,(IF(O193&lt;'Matriz de Avaliação'!$D$29,(IF(O193&lt;'Matriz de Avaliação'!$D$27,(IF(O193&lt;'Matriz de Avaliação'!$D$25,'Matriz de Avaliação'!$E$23,'Matriz de Avaliação'!$E$25)),'Matriz de Avaliação'!$E$27)),'Matriz de Avaliação'!$E$29)),'Matriz de Avaliação'!$E$31)</f>
        <v>BAIXO</v>
      </c>
      <c r="Q193" s="341" t="s">
        <v>1274</v>
      </c>
      <c r="R193" s="38">
        <f>IF(S193=0,"?",(VLOOKUP(S193,'Matriz de Avaliação'!$C$36:$E$40,2,FALSE)))</f>
        <v>2.5</v>
      </c>
      <c r="S193" s="225" t="s">
        <v>161</v>
      </c>
      <c r="T193" s="35">
        <f t="shared" si="18"/>
        <v>2</v>
      </c>
      <c r="U193" s="74" t="str">
        <f>IF(T193&lt;'Matriz de Avaliação'!$D$31,(IF(T193&lt;'Matriz de Avaliação'!$D$29,(IF(T193&lt;'Matriz de Avaliação'!$D$27,(IF(T193&lt;'Matriz de Avaliação'!$D$25,'Matriz de Avaliação'!$E$23,'Matriz de Avaliação'!$E$25)),'Matriz de Avaliação'!$E$27)),'Matriz de Avaliação'!$E$29)),'Matriz de Avaliação'!$E$31)</f>
        <v>BAIXO</v>
      </c>
      <c r="V193" s="364"/>
      <c r="W193" s="364"/>
      <c r="X193" s="369"/>
      <c r="Y193" s="364"/>
      <c r="Z193" s="364"/>
    </row>
    <row r="194" spans="2:26" ht="26.4" outlineLevel="1">
      <c r="B194" s="361" t="s">
        <v>1150</v>
      </c>
      <c r="C194" s="361" t="s">
        <v>1196</v>
      </c>
      <c r="D194" s="361" t="s">
        <v>1198</v>
      </c>
      <c r="E194" s="368" t="s">
        <v>51</v>
      </c>
      <c r="F194" s="352" t="s">
        <v>138</v>
      </c>
      <c r="G194" s="352" t="s">
        <v>366</v>
      </c>
      <c r="H194" s="521" t="s">
        <v>315</v>
      </c>
      <c r="I194" s="36">
        <f>IF(J194=0,"?",(VLOOKUP(J194,'Matriz de Avaliação'!$C$5:$D$9,2,FALSE)))</f>
        <v>15</v>
      </c>
      <c r="J194" s="66" t="s">
        <v>23</v>
      </c>
      <c r="K194" s="37">
        <f>IF(L194=0,"?",(VLOOKUP(L194,'Matriz de Avaliação'!$C$11:$D$15,2,FALSE)))</f>
        <v>2</v>
      </c>
      <c r="L194" s="65" t="s">
        <v>5</v>
      </c>
      <c r="M194" s="38">
        <f>IF(N194=0,"?",(VLOOKUP(N194,'Matriz de Avaliação'!$C$17:$D$21,2,FALSE)))</f>
        <v>0.5</v>
      </c>
      <c r="N194" s="48" t="s">
        <v>31</v>
      </c>
      <c r="O194" s="35">
        <f t="shared" si="17"/>
        <v>15</v>
      </c>
      <c r="P194" s="74" t="str">
        <f>IF(O194&lt;'Matriz de Avaliação'!$D$31,(IF(O194&lt;'Matriz de Avaliação'!$D$29,(IF(O194&lt;'Matriz de Avaliação'!$D$27,(IF(O194&lt;'Matriz de Avaliação'!$D$25,'Matriz de Avaliação'!$E$23,'Matriz de Avaliação'!$E$25)),'Matriz de Avaliação'!$E$27)),'Matriz de Avaliação'!$E$29)),'Matriz de Avaliação'!$E$31)</f>
        <v>BAIXO</v>
      </c>
      <c r="Q194" s="341" t="s">
        <v>1320</v>
      </c>
      <c r="R194" s="38">
        <f>IF(S194=0,"?",(VLOOKUP(S194,'Matriz de Avaliação'!$C$36:$E$40,2,FALSE)))</f>
        <v>2</v>
      </c>
      <c r="S194" s="225" t="s">
        <v>1263</v>
      </c>
      <c r="T194" s="35">
        <f t="shared" si="18"/>
        <v>7.5</v>
      </c>
      <c r="U194" s="74" t="str">
        <f>IF(T194&lt;'Matriz de Avaliação'!$D$31,(IF(T194&lt;'Matriz de Avaliação'!$D$29,(IF(T194&lt;'Matriz de Avaliação'!$D$27,(IF(T194&lt;'Matriz de Avaliação'!$D$25,'Matriz de Avaliação'!$E$23,'Matriz de Avaliação'!$E$25)),'Matriz de Avaliação'!$E$27)),'Matriz de Avaliação'!$E$29)),'Matriz de Avaliação'!$E$31)</f>
        <v>BAIXO</v>
      </c>
      <c r="V194" s="364"/>
      <c r="W194" s="364"/>
      <c r="X194" s="369"/>
      <c r="Y194" s="364"/>
      <c r="Z194" s="364"/>
    </row>
    <row r="195" spans="2:26" ht="26.4" outlineLevel="1">
      <c r="B195" s="361" t="s">
        <v>1150</v>
      </c>
      <c r="C195" s="361" t="s">
        <v>1196</v>
      </c>
      <c r="D195" s="361" t="s">
        <v>1198</v>
      </c>
      <c r="E195" s="368" t="s">
        <v>51</v>
      </c>
      <c r="F195" s="352" t="s">
        <v>1199</v>
      </c>
      <c r="G195" s="352" t="s">
        <v>371</v>
      </c>
      <c r="H195" s="521" t="s">
        <v>1126</v>
      </c>
      <c r="I195" s="36">
        <f>IF(J195=0,"?",(VLOOKUP(J195,'Matriz de Avaliação'!$C$5:$D$9,2,FALSE)))</f>
        <v>5</v>
      </c>
      <c r="J195" s="66" t="s">
        <v>121</v>
      </c>
      <c r="K195" s="37">
        <f>IF(L195=0,"?",(VLOOKUP(L195,'Matriz de Avaliação'!$C$11:$D$15,2,FALSE)))</f>
        <v>2</v>
      </c>
      <c r="L195" s="65" t="s">
        <v>5</v>
      </c>
      <c r="M195" s="38">
        <f>IF(N195=0,"?",(VLOOKUP(N195,'Matriz de Avaliação'!$C$17:$D$21,2,FALSE)))</f>
        <v>0.5</v>
      </c>
      <c r="N195" s="48" t="s">
        <v>31</v>
      </c>
      <c r="O195" s="35">
        <f t="shared" si="17"/>
        <v>5</v>
      </c>
      <c r="P195" s="74" t="str">
        <f>IF(O195&lt;'Matriz de Avaliação'!$D$31,(IF(O195&lt;'Matriz de Avaliação'!$D$29,(IF(O195&lt;'Matriz de Avaliação'!$D$27,(IF(O195&lt;'Matriz de Avaliação'!$D$25,'Matriz de Avaliação'!$E$23,'Matriz de Avaliação'!$E$25)),'Matriz de Avaliação'!$E$27)),'Matriz de Avaliação'!$E$29)),'Matriz de Avaliação'!$E$31)</f>
        <v>BAIXO</v>
      </c>
      <c r="Q195" s="341" t="s">
        <v>1274</v>
      </c>
      <c r="R195" s="38">
        <f>IF(S195=0,"?",(VLOOKUP(S195,'Matriz de Avaliação'!$C$36:$E$40,2,FALSE)))</f>
        <v>2.5</v>
      </c>
      <c r="S195" s="225" t="s">
        <v>161</v>
      </c>
      <c r="T195" s="35">
        <f t="shared" si="18"/>
        <v>2</v>
      </c>
      <c r="U195" s="74" t="str">
        <f>IF(T195&lt;'Matriz de Avaliação'!$D$31,(IF(T195&lt;'Matriz de Avaliação'!$D$29,(IF(T195&lt;'Matriz de Avaliação'!$D$27,(IF(T195&lt;'Matriz de Avaliação'!$D$25,'Matriz de Avaliação'!$E$23,'Matriz de Avaliação'!$E$25)),'Matriz de Avaliação'!$E$27)),'Matriz de Avaliação'!$E$29)),'Matriz de Avaliação'!$E$31)</f>
        <v>BAIXO</v>
      </c>
      <c r="V195" s="364"/>
      <c r="W195" s="364"/>
      <c r="X195" s="369"/>
      <c r="Y195" s="364"/>
      <c r="Z195" s="364"/>
    </row>
    <row r="196" spans="2:26" ht="79.8" outlineLevel="1">
      <c r="B196" s="361" t="s">
        <v>1150</v>
      </c>
      <c r="C196" s="361" t="s">
        <v>1196</v>
      </c>
      <c r="D196" s="361" t="s">
        <v>1198</v>
      </c>
      <c r="E196" s="368" t="s">
        <v>51</v>
      </c>
      <c r="F196" s="352" t="s">
        <v>1203</v>
      </c>
      <c r="G196" s="352" t="s">
        <v>372</v>
      </c>
      <c r="H196" s="521" t="s">
        <v>1433</v>
      </c>
      <c r="I196" s="36">
        <f>IF(J196=0,"?",(VLOOKUP(J196,'Matriz de Avaliação'!$C$5:$D$9,2,FALSE)))</f>
        <v>15</v>
      </c>
      <c r="J196" s="66" t="s">
        <v>23</v>
      </c>
      <c r="K196" s="37">
        <f>IF(L196=0,"?",(VLOOKUP(L196,'Matriz de Avaliação'!$C$11:$D$15,2,FALSE)))</f>
        <v>2</v>
      </c>
      <c r="L196" s="65" t="s">
        <v>5</v>
      </c>
      <c r="M196" s="38">
        <f>IF(N196=0,"?",(VLOOKUP(N196,'Matriz de Avaliação'!$C$17:$D$21,2,FALSE)))</f>
        <v>0.5</v>
      </c>
      <c r="N196" s="48" t="s">
        <v>31</v>
      </c>
      <c r="O196" s="35">
        <f t="shared" si="17"/>
        <v>15</v>
      </c>
      <c r="P196" s="74" t="str">
        <f>IF(O196&lt;'Matriz de Avaliação'!$D$31,(IF(O196&lt;'Matriz de Avaliação'!$D$29,(IF(O196&lt;'Matriz de Avaliação'!$D$27,(IF(O196&lt;'Matriz de Avaliação'!$D$25,'Matriz de Avaliação'!$E$23,'Matriz de Avaliação'!$E$25)),'Matriz de Avaliação'!$E$27)),'Matriz de Avaliação'!$E$29)),'Matriz de Avaliação'!$E$31)</f>
        <v>BAIXO</v>
      </c>
      <c r="Q196" s="339" t="s">
        <v>1321</v>
      </c>
      <c r="R196" s="38">
        <f>IF(S196=0,"?",(VLOOKUP(S196,'Matriz de Avaliação'!$C$36:$E$40,2,FALSE)))</f>
        <v>2.5</v>
      </c>
      <c r="S196" s="225" t="s">
        <v>161</v>
      </c>
      <c r="T196" s="35">
        <f t="shared" si="18"/>
        <v>6</v>
      </c>
      <c r="U196" s="74" t="str">
        <f>IF(T196&lt;'Matriz de Avaliação'!$D$31,(IF(T196&lt;'Matriz de Avaliação'!$D$29,(IF(T196&lt;'Matriz de Avaliação'!$D$27,(IF(T196&lt;'Matriz de Avaliação'!$D$25,'Matriz de Avaliação'!$E$23,'Matriz de Avaliação'!$E$25)),'Matriz de Avaliação'!$E$27)),'Matriz de Avaliação'!$E$29)),'Matriz de Avaliação'!$E$31)</f>
        <v>BAIXO</v>
      </c>
      <c r="V196" s="364"/>
      <c r="W196" s="364"/>
      <c r="X196" s="364"/>
      <c r="Y196" s="364"/>
      <c r="Z196" s="364"/>
    </row>
    <row r="197" spans="2:26" ht="26.4" outlineLevel="1">
      <c r="B197" s="361" t="s">
        <v>1150</v>
      </c>
      <c r="C197" s="361" t="s">
        <v>1196</v>
      </c>
      <c r="D197" s="361" t="s">
        <v>1198</v>
      </c>
      <c r="E197" s="368" t="s">
        <v>51</v>
      </c>
      <c r="F197" s="352" t="s">
        <v>1200</v>
      </c>
      <c r="G197" s="352" t="s">
        <v>469</v>
      </c>
      <c r="H197" s="521" t="s">
        <v>287</v>
      </c>
      <c r="I197" s="36">
        <f>IF(J197=0,"?",(VLOOKUP(J197,'Matriz de Avaliação'!$C$5:$D$9,2,FALSE)))</f>
        <v>5</v>
      </c>
      <c r="J197" s="66" t="s">
        <v>121</v>
      </c>
      <c r="K197" s="37">
        <f>IF(L197=0,"?",(VLOOKUP(L197,'Matriz de Avaliação'!$C$11:$D$15,2,FALSE)))</f>
        <v>2</v>
      </c>
      <c r="L197" s="65" t="s">
        <v>5</v>
      </c>
      <c r="M197" s="38">
        <f>IF(N197=0,"?",(VLOOKUP(N197,'Matriz de Avaliação'!$C$17:$D$21,2,FALSE)))</f>
        <v>0.5</v>
      </c>
      <c r="N197" s="48" t="s">
        <v>31</v>
      </c>
      <c r="O197" s="35">
        <f t="shared" si="17"/>
        <v>5</v>
      </c>
      <c r="P197" s="74" t="str">
        <f>IF(O197&lt;'Matriz de Avaliação'!$D$31,(IF(O197&lt;'Matriz de Avaliação'!$D$29,(IF(O197&lt;'Matriz de Avaliação'!$D$27,(IF(O197&lt;'Matriz de Avaliação'!$D$25,'Matriz de Avaliação'!$E$23,'Matriz de Avaliação'!$E$25)),'Matriz de Avaliação'!$E$27)),'Matriz de Avaliação'!$E$29)),'Matriz de Avaliação'!$E$31)</f>
        <v>BAIXO</v>
      </c>
      <c r="Q197" s="341" t="s">
        <v>1275</v>
      </c>
      <c r="R197" s="38">
        <f>IF(S197=0,"?",(VLOOKUP(S197,'Matriz de Avaliação'!$C$36:$E$40,2,FALSE)))</f>
        <v>1.5</v>
      </c>
      <c r="S197" s="225" t="s">
        <v>165</v>
      </c>
      <c r="T197" s="35">
        <f t="shared" si="18"/>
        <v>3.3333333333333335</v>
      </c>
      <c r="U197" s="74" t="str">
        <f>IF(T197&lt;'Matriz de Avaliação'!$D$31,(IF(T197&lt;'Matriz de Avaliação'!$D$29,(IF(T197&lt;'Matriz de Avaliação'!$D$27,(IF(T197&lt;'Matriz de Avaliação'!$D$25,'Matriz de Avaliação'!$E$23,'Matriz de Avaliação'!$E$25)),'Matriz de Avaliação'!$E$27)),'Matriz de Avaliação'!$E$29)),'Matriz de Avaliação'!$E$31)</f>
        <v>BAIXO</v>
      </c>
      <c r="V197" s="364"/>
      <c r="W197" s="364"/>
      <c r="X197" s="364"/>
      <c r="Y197" s="364"/>
      <c r="Z197" s="364"/>
    </row>
    <row r="198" spans="2:26" ht="26.4" outlineLevel="1">
      <c r="B198" s="361" t="s">
        <v>1150</v>
      </c>
      <c r="C198" s="361" t="s">
        <v>1196</v>
      </c>
      <c r="D198" s="361" t="s">
        <v>1198</v>
      </c>
      <c r="E198" s="368" t="s">
        <v>51</v>
      </c>
      <c r="F198" s="352" t="s">
        <v>1200</v>
      </c>
      <c r="G198" s="352" t="s">
        <v>364</v>
      </c>
      <c r="H198" s="521" t="s">
        <v>287</v>
      </c>
      <c r="I198" s="36">
        <f>IF(J198=0,"?",(VLOOKUP(J198,'Matriz de Avaliação'!$C$5:$D$9,2,FALSE)))</f>
        <v>5</v>
      </c>
      <c r="J198" s="66" t="s">
        <v>121</v>
      </c>
      <c r="K198" s="37">
        <f>IF(L198=0,"?",(VLOOKUP(L198,'Matriz de Avaliação'!$C$11:$D$15,2,FALSE)))</f>
        <v>2</v>
      </c>
      <c r="L198" s="65" t="s">
        <v>5</v>
      </c>
      <c r="M198" s="38">
        <f>IF(N198=0,"?",(VLOOKUP(N198,'Matriz de Avaliação'!$C$17:$D$21,2,FALSE)))</f>
        <v>0.5</v>
      </c>
      <c r="N198" s="48" t="s">
        <v>31</v>
      </c>
      <c r="O198" s="35">
        <f t="shared" si="17"/>
        <v>5</v>
      </c>
      <c r="P198" s="74" t="str">
        <f>IF(O198&lt;'Matriz de Avaliação'!$D$31,(IF(O198&lt;'Matriz de Avaliação'!$D$29,(IF(O198&lt;'Matriz de Avaliação'!$D$27,(IF(O198&lt;'Matriz de Avaliação'!$D$25,'Matriz de Avaliação'!$E$23,'Matriz de Avaliação'!$E$25)),'Matriz de Avaliação'!$E$27)),'Matriz de Avaliação'!$E$29)),'Matriz de Avaliação'!$E$31)</f>
        <v>BAIXO</v>
      </c>
      <c r="Q198" s="341" t="s">
        <v>1275</v>
      </c>
      <c r="R198" s="38">
        <f>IF(S198=0,"?",(VLOOKUP(S198,'Matriz de Avaliação'!$C$36:$E$40,2,FALSE)))</f>
        <v>1.5</v>
      </c>
      <c r="S198" s="225" t="s">
        <v>165</v>
      </c>
      <c r="T198" s="35">
        <f t="shared" si="18"/>
        <v>3.3333333333333335</v>
      </c>
      <c r="U198" s="74" t="str">
        <f>IF(T198&lt;'Matriz de Avaliação'!$D$31,(IF(T198&lt;'Matriz de Avaliação'!$D$29,(IF(T198&lt;'Matriz de Avaliação'!$D$27,(IF(T198&lt;'Matriz de Avaliação'!$D$25,'Matriz de Avaliação'!$E$23,'Matriz de Avaliação'!$E$25)),'Matriz de Avaliação'!$E$27)),'Matriz de Avaliação'!$E$29)),'Matriz de Avaliação'!$E$31)</f>
        <v>BAIXO</v>
      </c>
      <c r="V198" s="364"/>
      <c r="W198" s="364"/>
      <c r="X198" s="364"/>
      <c r="Y198" s="364"/>
      <c r="Z198" s="364"/>
    </row>
    <row r="199" spans="2:26" ht="80.400000000000006" outlineLevel="1" thickBot="1">
      <c r="B199" s="361" t="s">
        <v>1150</v>
      </c>
      <c r="C199" s="361" t="s">
        <v>1161</v>
      </c>
      <c r="D199" s="352" t="s">
        <v>649</v>
      </c>
      <c r="E199" s="368" t="s">
        <v>51</v>
      </c>
      <c r="F199" s="352" t="s">
        <v>319</v>
      </c>
      <c r="G199" s="352" t="s">
        <v>363</v>
      </c>
      <c r="H199" s="525" t="s">
        <v>580</v>
      </c>
      <c r="I199" s="36">
        <f>IF(J199=0,"?",(VLOOKUP(J199,'Matriz de Avaliação'!$C$5:$D$9,2,FALSE)))</f>
        <v>25</v>
      </c>
      <c r="J199" s="191" t="s">
        <v>122</v>
      </c>
      <c r="K199" s="37">
        <f>IF(L199=0,"?",(VLOOKUP(L199,'Matriz de Avaliação'!$C$11:$D$15,2,FALSE)))</f>
        <v>2</v>
      </c>
      <c r="L199" s="377" t="s">
        <v>5</v>
      </c>
      <c r="M199" s="38">
        <f>IF(N199=0,"?",(VLOOKUP(N199,'Matriz de Avaliação'!$C$17:$D$21,2,FALSE)))</f>
        <v>0.5</v>
      </c>
      <c r="N199" s="48" t="s">
        <v>31</v>
      </c>
      <c r="O199" s="35">
        <f>I199*K199*M199</f>
        <v>25</v>
      </c>
      <c r="P199" s="74" t="str">
        <f>IF(O199&lt;'Matriz de Avaliação'!$D$31,(IF(O199&lt;'Matriz de Avaliação'!$D$29,(IF(O199&lt;'Matriz de Avaliação'!$D$27,(IF(O199&lt;'Matriz de Avaliação'!$D$25,'Matriz de Avaliação'!$E$23,'Matriz de Avaliação'!$E$25)),'Matriz de Avaliação'!$E$27)),'Matriz de Avaliação'!$E$29)),'Matriz de Avaliação'!$E$31)</f>
        <v>MÉDIO</v>
      </c>
      <c r="Q199" s="337" t="s">
        <v>1322</v>
      </c>
      <c r="R199" s="38">
        <f>IF(S199=0,"?",(VLOOKUP(S199,'Matriz de Avaliação'!$C$36:$E$40,2,FALSE)))</f>
        <v>2.5</v>
      </c>
      <c r="S199" s="225" t="s">
        <v>161</v>
      </c>
      <c r="T199" s="35">
        <f>(I199*K199*M199)/R199</f>
        <v>10</v>
      </c>
      <c r="U199" s="74" t="str">
        <f>IF(T199&lt;'Matriz de Avaliação'!$D$31,(IF(T199&lt;'Matriz de Avaliação'!$D$29,(IF(T199&lt;'Matriz de Avaliação'!$D$27,(IF(T199&lt;'Matriz de Avaliação'!$D$25,'Matriz de Avaliação'!$E$23,'Matriz de Avaliação'!$E$25)),'Matriz de Avaliação'!$E$27)),'Matriz de Avaliação'!$E$29)),'Matriz de Avaliação'!$E$31)</f>
        <v>BAIXO</v>
      </c>
      <c r="V199" s="364"/>
      <c r="W199" s="364"/>
      <c r="X199" s="364"/>
      <c r="Y199" s="364"/>
      <c r="Z199" s="364"/>
    </row>
    <row r="200" spans="2:26" ht="26.4" outlineLevel="1">
      <c r="B200" s="484" t="s">
        <v>1150</v>
      </c>
      <c r="C200" s="484" t="s">
        <v>1164</v>
      </c>
      <c r="D200" s="357" t="s">
        <v>1399</v>
      </c>
      <c r="E200" s="510" t="s">
        <v>51</v>
      </c>
      <c r="F200" s="536" t="s">
        <v>231</v>
      </c>
      <c r="G200" s="536" t="s">
        <v>368</v>
      </c>
      <c r="H200" s="525" t="s">
        <v>580</v>
      </c>
      <c r="I200" s="36">
        <f>IF(J200=0,"?",(VLOOKUP(J200,'Matriz de Avaliação'!$C$5:$D$9,2,FALSE)))</f>
        <v>25</v>
      </c>
      <c r="J200" s="66" t="s">
        <v>122</v>
      </c>
      <c r="K200" s="37">
        <f>IF(L200=0,"?",(VLOOKUP(L200,'Matriz de Avaliação'!$C$11:$D$15,2,FALSE)))</f>
        <v>4</v>
      </c>
      <c r="L200" s="377" t="s">
        <v>97</v>
      </c>
      <c r="M200" s="38">
        <f>IF(N200=0,"?",(VLOOKUP(N200,'Matriz de Avaliação'!$C$17:$D$21,2,FALSE)))</f>
        <v>0.5</v>
      </c>
      <c r="N200" s="48" t="s">
        <v>31</v>
      </c>
      <c r="O200" s="35">
        <f>I200*K200*M200</f>
        <v>50</v>
      </c>
      <c r="P200" s="74" t="str">
        <f>IF(O200&lt;'Matriz de Avaliação'!$D$31,(IF(O200&lt;'Matriz de Avaliação'!$D$29,(IF(O200&lt;'Matriz de Avaliação'!$D$27,(IF(O200&lt;'Matriz de Avaliação'!$D$25,'Matriz de Avaliação'!$E$23,'Matriz de Avaliação'!$E$25)),'Matriz de Avaliação'!$E$27)),'Matriz de Avaliação'!$E$29)),'Matriz de Avaliação'!$E$31)</f>
        <v>MÉDIO</v>
      </c>
      <c r="Q200" s="461" t="s">
        <v>1248</v>
      </c>
      <c r="R200" s="38">
        <f>IF(S200=0,"?",(VLOOKUP(S200,'Matriz de Avaliação'!$C$36:$E$40,2,FALSE)))</f>
        <v>2</v>
      </c>
      <c r="S200" s="225" t="s">
        <v>159</v>
      </c>
      <c r="T200" s="35">
        <f>(I200*K200*M200)/R200</f>
        <v>25</v>
      </c>
      <c r="U200" s="74" t="str">
        <f>IF(T200&lt;'Matriz de Avaliação'!$D$31,(IF(T200&lt;'Matriz de Avaliação'!$D$29,(IF(T200&lt;'Matriz de Avaliação'!$D$27,(IF(T200&lt;'Matriz de Avaliação'!$D$25,'Matriz de Avaliação'!$E$23,'Matriz de Avaliação'!$E$25)),'Matriz de Avaliação'!$E$27)),'Matriz de Avaliação'!$E$29)),'Matriz de Avaliação'!$E$31)</f>
        <v>MÉDIO</v>
      </c>
      <c r="V200" s="384"/>
      <c r="W200" s="384"/>
      <c r="X200" s="384"/>
      <c r="Y200" s="384"/>
      <c r="Z200" s="384"/>
    </row>
    <row r="201" spans="2:26" ht="48" customHeight="1" outlineLevel="1">
      <c r="B201" s="484" t="s">
        <v>1150</v>
      </c>
      <c r="C201" s="484" t="s">
        <v>1201</v>
      </c>
      <c r="D201" s="357" t="s">
        <v>1107</v>
      </c>
      <c r="E201" s="510" t="s">
        <v>52</v>
      </c>
      <c r="F201" s="357" t="s">
        <v>1109</v>
      </c>
      <c r="G201" s="357" t="s">
        <v>370</v>
      </c>
      <c r="H201" s="357" t="s">
        <v>67</v>
      </c>
      <c r="I201" s="36">
        <f>IF(J201=0,"?",(VLOOKUP(J201,'Matriz de Avaliação'!$C$5:$D$9,2,FALSE)))</f>
        <v>5</v>
      </c>
      <c r="J201" s="66" t="s">
        <v>121</v>
      </c>
      <c r="K201" s="37">
        <f>IF(L201=0,"?",(VLOOKUP(L201,'Matriz de Avaliação'!$C$11:$D$15,2,FALSE)))</f>
        <v>3</v>
      </c>
      <c r="L201" s="65" t="s">
        <v>124</v>
      </c>
      <c r="M201" s="38">
        <f>IF(N201=0,"?",(VLOOKUP(N201,'Matriz de Avaliação'!$C$17:$D$21,2,FALSE)))</f>
        <v>0.5</v>
      </c>
      <c r="N201" s="48" t="s">
        <v>31</v>
      </c>
      <c r="O201" s="35">
        <f>I201*K201*M201</f>
        <v>7.5</v>
      </c>
      <c r="P201" s="74" t="str">
        <f>IF(O201&lt;'Matriz de Avaliação'!$D$31,(IF(O201&lt;'Matriz de Avaliação'!$D$29,(IF(O201&lt;'Matriz de Avaliação'!$D$27,(IF(O201&lt;'Matriz de Avaliação'!$D$25,'Matriz de Avaliação'!$E$23,'Matriz de Avaliação'!$E$25)),'Matriz de Avaliação'!$E$27)),'Matriz de Avaliação'!$E$29)),'Matriz de Avaliação'!$E$31)</f>
        <v>BAIXO</v>
      </c>
      <c r="Q201" s="434" t="s">
        <v>854</v>
      </c>
      <c r="R201" s="38">
        <f>IF(S201=0,"?",(VLOOKUP(S201,'Matriz de Avaliação'!$C$36:$E$40,2,FALSE)))</f>
        <v>2</v>
      </c>
      <c r="S201" s="225" t="s">
        <v>159</v>
      </c>
      <c r="T201" s="35">
        <f>(I201*K201*M201)/R201</f>
        <v>3.75</v>
      </c>
      <c r="U201" s="74" t="str">
        <f>IF(T201&lt;'Matriz de Avaliação'!$D$31,(IF(T201&lt;'Matriz de Avaliação'!$D$29,(IF(T201&lt;'Matriz de Avaliação'!$D$27,(IF(T201&lt;'Matriz de Avaliação'!$D$25,'Matriz de Avaliação'!$E$23,'Matriz de Avaliação'!$E$25)),'Matriz de Avaliação'!$E$27)),'Matriz de Avaliação'!$E$29)),'Matriz de Avaliação'!$E$31)</f>
        <v>BAIXO</v>
      </c>
      <c r="V201" s="364"/>
      <c r="W201" s="364"/>
      <c r="X201" s="364"/>
      <c r="Y201" s="364"/>
      <c r="Z201" s="364"/>
    </row>
    <row r="202" spans="2:26" ht="48" customHeight="1" outlineLevel="1">
      <c r="B202" s="484" t="s">
        <v>1150</v>
      </c>
      <c r="C202" s="484" t="s">
        <v>1201</v>
      </c>
      <c r="D202" s="357" t="s">
        <v>1404</v>
      </c>
      <c r="E202" s="510" t="s">
        <v>52</v>
      </c>
      <c r="F202" s="357" t="s">
        <v>1403</v>
      </c>
      <c r="G202" s="357" t="s">
        <v>358</v>
      </c>
      <c r="H202" s="357" t="s">
        <v>1405</v>
      </c>
      <c r="I202" s="36">
        <f>IF(J202=0,"?",(VLOOKUP(J202,'Matriz de Avaliação'!$C$5:$D$9,2,FALSE)))</f>
        <v>15</v>
      </c>
      <c r="J202" s="66" t="s">
        <v>23</v>
      </c>
      <c r="K202" s="37">
        <f>IF(L202=0,"?",(VLOOKUP(L202,'Matriz de Avaliação'!$C$11:$D$15,2,FALSE)))</f>
        <v>4</v>
      </c>
      <c r="L202" s="65" t="s">
        <v>97</v>
      </c>
      <c r="M202" s="38">
        <f>IF(N202=0,"?",(VLOOKUP(N202,'Matriz de Avaliação'!$C$17:$D$21,2,FALSE)))</f>
        <v>0.5</v>
      </c>
      <c r="N202" s="48" t="s">
        <v>31</v>
      </c>
      <c r="O202" s="35">
        <f>I202*K202*M202</f>
        <v>30</v>
      </c>
      <c r="P202" s="74" t="str">
        <f>IF(O202&lt;'Matriz de Avaliação'!$D$31,(IF(O202&lt;'Matriz de Avaliação'!$D$29,(IF(O202&lt;'Matriz de Avaliação'!$D$27,(IF(O202&lt;'Matriz de Avaliação'!$D$25,'Matriz de Avaliação'!$E$23,'Matriz de Avaliação'!$E$25)),'Matriz de Avaliação'!$E$27)),'Matriz de Avaliação'!$E$29)),'Matriz de Avaliação'!$E$31)</f>
        <v>MÉDIO</v>
      </c>
      <c r="Q202" s="434" t="s">
        <v>1406</v>
      </c>
      <c r="R202" s="38">
        <f>IF(S202=0,"?",(VLOOKUP(S202,'Matriz de Avaliação'!$C$36:$E$40,2,FALSE)))</f>
        <v>2</v>
      </c>
      <c r="S202" s="225" t="s">
        <v>159</v>
      </c>
      <c r="T202" s="35">
        <f>(I202*K202*M202)/R202</f>
        <v>15</v>
      </c>
      <c r="U202" s="74" t="str">
        <f>IF(T202&lt;'Matriz de Avaliação'!$D$31,(IF(T202&lt;'Matriz de Avaliação'!$D$29,(IF(T202&lt;'Matriz de Avaliação'!$D$27,(IF(T202&lt;'Matriz de Avaliação'!$D$25,'Matriz de Avaliação'!$E$23,'Matriz de Avaliação'!$E$25)),'Matriz de Avaliação'!$E$27)),'Matriz de Avaliação'!$E$29)),'Matriz de Avaliação'!$E$31)</f>
        <v>BAIXO</v>
      </c>
      <c r="V202" s="364"/>
      <c r="W202" s="364"/>
      <c r="X202" s="364"/>
      <c r="Y202" s="364"/>
      <c r="Z202" s="364"/>
    </row>
    <row r="203" spans="2:26" ht="26.4" outlineLevel="1">
      <c r="B203" s="361" t="s">
        <v>1150</v>
      </c>
      <c r="C203" s="361" t="s">
        <v>1201</v>
      </c>
      <c r="D203" s="361" t="s">
        <v>1201</v>
      </c>
      <c r="E203" s="368" t="s">
        <v>51</v>
      </c>
      <c r="F203" s="352" t="s">
        <v>648</v>
      </c>
      <c r="G203" s="352" t="s">
        <v>356</v>
      </c>
      <c r="H203" s="521" t="s">
        <v>1128</v>
      </c>
      <c r="I203" s="36">
        <f>IF(J203=0,"?",(VLOOKUP(J203,'Matriz de Avaliação'!$C$5:$D$9,2,FALSE)))</f>
        <v>5</v>
      </c>
      <c r="J203" s="191" t="s">
        <v>121</v>
      </c>
      <c r="K203" s="37">
        <f>IF(L203=0,"?",(VLOOKUP(L203,'Matriz de Avaliação'!$C$11:$D$15,2,FALSE)))</f>
        <v>2</v>
      </c>
      <c r="L203" s="377" t="s">
        <v>5</v>
      </c>
      <c r="M203" s="38">
        <f>IF(N203=0,"?",(VLOOKUP(N203,'Matriz de Avaliação'!$C$17:$D$21,2,FALSE)))</f>
        <v>1</v>
      </c>
      <c r="N203" s="48" t="s">
        <v>32</v>
      </c>
      <c r="O203" s="35">
        <f>I203*K203*M203</f>
        <v>10</v>
      </c>
      <c r="P203" s="74" t="str">
        <f>IF(O203&lt;'Matriz de Avaliação'!$D$31,(IF(O203&lt;'Matriz de Avaliação'!$D$29,(IF(O203&lt;'Matriz de Avaliação'!$D$27,(IF(O203&lt;'Matriz de Avaliação'!$D$25,'Matriz de Avaliação'!$E$23,'Matriz de Avaliação'!$E$25)),'Matriz de Avaliação'!$E$27)),'Matriz de Avaliação'!$E$29)),'Matriz de Avaliação'!$E$31)</f>
        <v>BAIXO</v>
      </c>
      <c r="Q203" s="434" t="s">
        <v>1323</v>
      </c>
      <c r="R203" s="38">
        <f>IF(S203=0,"?",(VLOOKUP(S203,'Matriz de Avaliação'!$C$36:$E$40,2,FALSE)))</f>
        <v>1.5</v>
      </c>
      <c r="S203" s="225" t="s">
        <v>165</v>
      </c>
      <c r="T203" s="35">
        <f t="shared" si="18"/>
        <v>6.666666666666667</v>
      </c>
      <c r="U203" s="74" t="str">
        <f>IF(T203&lt;'Matriz de Avaliação'!$D$31,(IF(T203&lt;'Matriz de Avaliação'!$D$29,(IF(T203&lt;'Matriz de Avaliação'!$D$27,(IF(T203&lt;'Matriz de Avaliação'!$D$25,'Matriz de Avaliação'!$E$23,'Matriz de Avaliação'!$E$25)),'Matriz de Avaliação'!$E$27)),'Matriz de Avaliação'!$E$29)),'Matriz de Avaliação'!$E$31)</f>
        <v>BAIXO</v>
      </c>
      <c r="V203" s="364"/>
      <c r="W203" s="364"/>
      <c r="X203" s="364"/>
      <c r="Y203" s="364"/>
      <c r="Z203" s="364"/>
    </row>
    <row r="204" spans="2:26" ht="27" outlineLevel="1" thickBot="1">
      <c r="B204" s="361" t="s">
        <v>1150</v>
      </c>
      <c r="C204" s="361" t="s">
        <v>1201</v>
      </c>
      <c r="D204" s="361" t="s">
        <v>1201</v>
      </c>
      <c r="E204" s="368" t="s">
        <v>51</v>
      </c>
      <c r="F204" s="352" t="s">
        <v>718</v>
      </c>
      <c r="G204" s="352" t="s">
        <v>1133</v>
      </c>
      <c r="H204" s="521" t="s">
        <v>1163</v>
      </c>
      <c r="I204" s="36">
        <f>IF(J204=0,"?",(VLOOKUP(J204,'Matriz de Avaliação'!$C$5:$D$9,2,FALSE)))</f>
        <v>5</v>
      </c>
      <c r="J204" s="191" t="s">
        <v>121</v>
      </c>
      <c r="K204" s="37">
        <f>IF(L204=0,"?",(VLOOKUP(L204,'Matriz de Avaliação'!$C$11:$D$15,2,FALSE)))</f>
        <v>3</v>
      </c>
      <c r="L204" s="377" t="s">
        <v>124</v>
      </c>
      <c r="M204" s="38">
        <f>IF(N204=0,"?",(VLOOKUP(N204,'Matriz de Avaliação'!$C$17:$D$21,2,FALSE)))</f>
        <v>0.5</v>
      </c>
      <c r="N204" s="48" t="s">
        <v>31</v>
      </c>
      <c r="O204" s="35">
        <f t="shared" si="17"/>
        <v>7.5</v>
      </c>
      <c r="P204" s="74" t="str">
        <f>IF(O204&lt;'Matriz de Avaliação'!$D$31,(IF(O204&lt;'Matriz de Avaliação'!$D$29,(IF(O204&lt;'Matriz de Avaliação'!$D$27,(IF(O204&lt;'Matriz de Avaliação'!$D$25,'Matriz de Avaliação'!$E$23,'Matriz de Avaliação'!$E$25)),'Matriz de Avaliação'!$E$27)),'Matriz de Avaliação'!$E$29)),'Matriz de Avaliação'!$E$31)</f>
        <v>BAIXO</v>
      </c>
      <c r="Q204" s="434" t="s">
        <v>1260</v>
      </c>
      <c r="R204" s="38">
        <f>IF(S204=0,"?",(VLOOKUP(S204,'Matriz de Avaliação'!$C$36:$E$40,2,FALSE)))</f>
        <v>1.5</v>
      </c>
      <c r="S204" s="225" t="s">
        <v>165</v>
      </c>
      <c r="T204" s="35">
        <f t="shared" si="18"/>
        <v>5</v>
      </c>
      <c r="U204" s="74" t="str">
        <f>IF(T204&lt;'Matriz de Avaliação'!$D$31,(IF(T204&lt;'Matriz de Avaliação'!$D$29,(IF(T204&lt;'Matriz de Avaliação'!$D$27,(IF(T204&lt;'Matriz de Avaliação'!$D$25,'Matriz de Avaliação'!$E$23,'Matriz de Avaliação'!$E$25)),'Matriz de Avaliação'!$E$27)),'Matriz de Avaliação'!$E$29)),'Matriz de Avaliação'!$E$31)</f>
        <v>BAIXO</v>
      </c>
      <c r="V204" s="380"/>
      <c r="W204" s="364"/>
      <c r="X204" s="380"/>
      <c r="Y204" s="380"/>
      <c r="Z204" s="380"/>
    </row>
    <row r="205" spans="2:26" ht="22.5" customHeight="1" thickBot="1">
      <c r="B205" s="45" t="s">
        <v>1101</v>
      </c>
      <c r="C205" s="32"/>
      <c r="D205" s="32"/>
      <c r="E205" s="47"/>
      <c r="F205" s="47"/>
      <c r="G205" s="47"/>
      <c r="H205" s="47"/>
      <c r="I205" s="31"/>
      <c r="J205" s="32"/>
      <c r="K205" s="31"/>
      <c r="L205" s="32"/>
      <c r="M205" s="31"/>
      <c r="N205" s="32"/>
      <c r="O205" s="31"/>
      <c r="P205" s="31"/>
      <c r="Q205" s="99"/>
      <c r="R205" s="31"/>
      <c r="S205" s="32"/>
      <c r="T205" s="31"/>
      <c r="U205" s="31"/>
      <c r="V205" s="32"/>
      <c r="W205" s="32"/>
      <c r="X205" s="32"/>
      <c r="Y205" s="32"/>
      <c r="Z205" s="32"/>
    </row>
    <row r="206" spans="2:26" ht="27" outlineLevel="1" thickBot="1">
      <c r="B206" s="361" t="s">
        <v>1101</v>
      </c>
      <c r="C206" s="361" t="s">
        <v>1238</v>
      </c>
      <c r="D206" s="361" t="s">
        <v>1105</v>
      </c>
      <c r="E206" s="435" t="s">
        <v>51</v>
      </c>
      <c r="F206" s="363" t="s">
        <v>231</v>
      </c>
      <c r="G206" s="363" t="s">
        <v>368</v>
      </c>
      <c r="H206" s="525" t="s">
        <v>580</v>
      </c>
      <c r="I206" s="36">
        <f>IF(J206=0,"?",(VLOOKUP(J206,'Matriz de Avaliação'!$C$5:$D$9,2,FALSE)))</f>
        <v>25</v>
      </c>
      <c r="J206" s="191" t="s">
        <v>122</v>
      </c>
      <c r="K206" s="37">
        <f>IF(L206=0,"?",(VLOOKUP(L206,'Matriz de Avaliação'!$C$11:$D$15,2,FALSE)))</f>
        <v>5</v>
      </c>
      <c r="L206" s="377" t="s">
        <v>125</v>
      </c>
      <c r="M206" s="38">
        <f>IF(N206=0,"?",(VLOOKUP(N206,'Matriz de Avaliação'!$C$17:$D$21,2,FALSE)))</f>
        <v>0.5</v>
      </c>
      <c r="N206" s="225" t="s">
        <v>31</v>
      </c>
      <c r="O206" s="35">
        <f>I206*K206*M206</f>
        <v>62.5</v>
      </c>
      <c r="P206" s="74" t="str">
        <f>IF(O206&lt;'Matriz de Avaliação'!$D$31,(IF(O206&lt;'Matriz de Avaliação'!$D$29,(IF(O206&lt;'Matriz de Avaliação'!$D$27,(IF(O206&lt;'Matriz de Avaliação'!$D$25,'Matriz de Avaliação'!$E$23,'Matriz de Avaliação'!$E$25)),'Matriz de Avaliação'!$E$27)),'Matriz de Avaliação'!$E$29)),'Matriz de Avaliação'!$E$31)</f>
        <v>MÉDIO</v>
      </c>
      <c r="Q206" s="461" t="s">
        <v>1248</v>
      </c>
      <c r="R206" s="38">
        <f>IF(S206=0,"?",(VLOOKUP(S206,'Matriz de Avaliação'!$C$36:$E$40,2,FALSE)))</f>
        <v>2</v>
      </c>
      <c r="S206" s="225" t="s">
        <v>159</v>
      </c>
      <c r="T206" s="35">
        <f t="shared" ref="T206:T223" si="19">(I206*K206*M206)/R206</f>
        <v>31.25</v>
      </c>
      <c r="U206" s="74" t="str">
        <f>IF(T206&lt;'Matriz de Avaliação'!$D$31,(IF(T206&lt;'Matriz de Avaliação'!$D$29,(IF(T206&lt;'Matriz de Avaliação'!$D$27,(IF(T206&lt;'Matriz de Avaliação'!$D$25,'Matriz de Avaliação'!$E$23,'Matriz de Avaliação'!$E$25)),'Matriz de Avaliação'!$E$27)),'Matriz de Avaliação'!$E$29)),'Matriz de Avaliação'!$E$31)</f>
        <v>MÉDIO</v>
      </c>
      <c r="V206" s="384"/>
      <c r="W206" s="384"/>
      <c r="X206" s="384"/>
      <c r="Y206" s="384"/>
      <c r="Z206" s="384"/>
    </row>
    <row r="207" spans="2:26" ht="34.799999999999997" outlineLevel="1" thickBot="1">
      <c r="B207" s="361" t="s">
        <v>1101</v>
      </c>
      <c r="C207" s="361" t="s">
        <v>1238</v>
      </c>
      <c r="D207" s="361" t="s">
        <v>1105</v>
      </c>
      <c r="E207" s="435" t="s">
        <v>51</v>
      </c>
      <c r="F207" s="352" t="s">
        <v>231</v>
      </c>
      <c r="G207" s="352" t="s">
        <v>363</v>
      </c>
      <c r="H207" s="525" t="s">
        <v>580</v>
      </c>
      <c r="I207" s="36">
        <f>IF(J207=0,"?",(VLOOKUP(J207,'Matriz de Avaliação'!$C$5:$D$9,2,FALSE)))</f>
        <v>25</v>
      </c>
      <c r="J207" s="191" t="s">
        <v>122</v>
      </c>
      <c r="K207" s="37">
        <f>IF(L207=0,"?",(VLOOKUP(L207,'Matriz de Avaliação'!$C$11:$D$15,2,FALSE)))</f>
        <v>5</v>
      </c>
      <c r="L207" s="377" t="s">
        <v>125</v>
      </c>
      <c r="M207" s="38">
        <f>IF(N207=0,"?",(VLOOKUP(N207,'Matriz de Avaliação'!$C$17:$D$21,2,FALSE)))</f>
        <v>0.5</v>
      </c>
      <c r="N207" s="225" t="s">
        <v>31</v>
      </c>
      <c r="O207" s="35">
        <f>I207*K207*M207</f>
        <v>62.5</v>
      </c>
      <c r="P207" s="74" t="str">
        <f>IF(O207&lt;'Matriz de Avaliação'!$D$31,(IF(O207&lt;'Matriz de Avaliação'!$D$29,(IF(O207&lt;'Matriz de Avaliação'!$D$27,(IF(O207&lt;'Matriz de Avaliação'!$D$25,'Matriz de Avaliação'!$E$23,'Matriz de Avaliação'!$E$25)),'Matriz de Avaliação'!$E$27)),'Matriz de Avaliação'!$E$29)),'Matriz de Avaliação'!$E$31)</f>
        <v>MÉDIO</v>
      </c>
      <c r="Q207" s="434" t="s">
        <v>1249</v>
      </c>
      <c r="R207" s="38">
        <f>IF(S207=0,"?",(VLOOKUP(S207,'Matriz de Avaliação'!$C$36:$E$40,2,FALSE)))</f>
        <v>2</v>
      </c>
      <c r="S207" s="225" t="s">
        <v>159</v>
      </c>
      <c r="T207" s="35">
        <f t="shared" si="19"/>
        <v>31.25</v>
      </c>
      <c r="U207" s="74" t="str">
        <f>IF(T207&lt;'Matriz de Avaliação'!$D$31,(IF(T207&lt;'Matriz de Avaliação'!$D$29,(IF(T207&lt;'Matriz de Avaliação'!$D$27,(IF(T207&lt;'Matriz de Avaliação'!$D$25,'Matriz de Avaliação'!$E$23,'Matriz de Avaliação'!$E$25)),'Matriz de Avaliação'!$E$27)),'Matriz de Avaliação'!$E$29)),'Matriz de Avaliação'!$E$31)</f>
        <v>MÉDIO</v>
      </c>
      <c r="V207" s="384"/>
      <c r="W207" s="384"/>
      <c r="X207" s="384"/>
      <c r="Y207" s="384"/>
      <c r="Z207" s="384"/>
    </row>
    <row r="208" spans="2:26" ht="34.799999999999997" outlineLevel="1" thickBot="1">
      <c r="B208" s="361" t="s">
        <v>1101</v>
      </c>
      <c r="C208" s="361" t="s">
        <v>1238</v>
      </c>
      <c r="D208" s="361" t="s">
        <v>1105</v>
      </c>
      <c r="E208" s="435" t="s">
        <v>51</v>
      </c>
      <c r="F208" s="352" t="s">
        <v>231</v>
      </c>
      <c r="G208" s="352" t="s">
        <v>372</v>
      </c>
      <c r="H208" s="521" t="s">
        <v>1433</v>
      </c>
      <c r="I208" s="36">
        <f>IF(J208=0,"?",(VLOOKUP(J208,'Matriz de Avaliação'!$C$5:$D$9,2,FALSE)))</f>
        <v>15</v>
      </c>
      <c r="J208" s="66" t="s">
        <v>23</v>
      </c>
      <c r="K208" s="37">
        <f>IF(L208=0,"?",(VLOOKUP(L208,'Matriz de Avaliação'!$C$11:$D$15,2,FALSE)))</f>
        <v>5</v>
      </c>
      <c r="L208" s="377" t="s">
        <v>125</v>
      </c>
      <c r="M208" s="38">
        <f>IF(N208=0,"?",(VLOOKUP(N208,'Matriz de Avaliação'!$C$17:$D$21,2,FALSE)))</f>
        <v>0.5</v>
      </c>
      <c r="N208" s="225" t="s">
        <v>31</v>
      </c>
      <c r="O208" s="35">
        <f>I208*K208*M208</f>
        <v>37.5</v>
      </c>
      <c r="P208" s="74" t="str">
        <f>IF(O208&lt;'Matriz de Avaliação'!$D$31,(IF(O208&lt;'Matriz de Avaliação'!$D$29,(IF(O208&lt;'Matriz de Avaliação'!$D$27,(IF(O208&lt;'Matriz de Avaliação'!$D$25,'Matriz de Avaliação'!$E$23,'Matriz de Avaliação'!$E$25)),'Matriz de Avaliação'!$E$27)),'Matriz de Avaliação'!$E$29)),'Matriz de Avaliação'!$E$31)</f>
        <v>MÉDIO</v>
      </c>
      <c r="Q208" s="434" t="s">
        <v>1249</v>
      </c>
      <c r="R208" s="38">
        <f>IF(S208=0,"?",(VLOOKUP(S208,'Matriz de Avaliação'!$C$36:$E$40,2,FALSE)))</f>
        <v>2</v>
      </c>
      <c r="S208" s="225" t="s">
        <v>159</v>
      </c>
      <c r="T208" s="35">
        <f t="shared" si="19"/>
        <v>18.75</v>
      </c>
      <c r="U208" s="74" t="str">
        <f>IF(T208&lt;'Matriz de Avaliação'!$D$31,(IF(T208&lt;'Matriz de Avaliação'!$D$29,(IF(T208&lt;'Matriz de Avaliação'!$D$27,(IF(T208&lt;'Matriz de Avaliação'!$D$25,'Matriz de Avaliação'!$E$23,'Matriz de Avaliação'!$E$25)),'Matriz de Avaliação'!$E$27)),'Matriz de Avaliação'!$E$29)),'Matriz de Avaliação'!$E$31)</f>
        <v>BAIXO</v>
      </c>
      <c r="V208" s="384"/>
      <c r="W208" s="384"/>
      <c r="X208" s="384"/>
      <c r="Y208" s="384"/>
      <c r="Z208" s="384"/>
    </row>
    <row r="209" spans="2:26" ht="34.799999999999997" outlineLevel="1" thickBot="1">
      <c r="B209" s="361" t="s">
        <v>1101</v>
      </c>
      <c r="C209" s="361" t="s">
        <v>1238</v>
      </c>
      <c r="D209" s="361" t="s">
        <v>1107</v>
      </c>
      <c r="E209" s="435" t="s">
        <v>52</v>
      </c>
      <c r="F209" s="352" t="s">
        <v>1109</v>
      </c>
      <c r="G209" s="352" t="s">
        <v>370</v>
      </c>
      <c r="H209" s="357" t="s">
        <v>67</v>
      </c>
      <c r="I209" s="36">
        <f>IF(J209=0,"?",(VLOOKUP(J209,'Matriz de Avaliação'!$C$5:$D$9,2,FALSE)))</f>
        <v>15</v>
      </c>
      <c r="J209" s="66" t="s">
        <v>23</v>
      </c>
      <c r="K209" s="37">
        <f>IF(L209=0,"?",(VLOOKUP(L209,'Matriz de Avaliação'!$C$11:$D$15,2,FALSE)))</f>
        <v>2</v>
      </c>
      <c r="L209" s="377" t="s">
        <v>5</v>
      </c>
      <c r="M209" s="38">
        <f>IF(N209=0,"?",(VLOOKUP(N209,'Matriz de Avaliação'!$C$17:$D$21,2,FALSE)))</f>
        <v>5</v>
      </c>
      <c r="N209" s="225" t="s">
        <v>127</v>
      </c>
      <c r="O209" s="35">
        <f t="shared" ref="O209:O215" si="20">I209*K209*M209</f>
        <v>150</v>
      </c>
      <c r="P209" s="74" t="str">
        <f>IF(O209&lt;'Matriz de Avaliação'!$D$31,(IF(O209&lt;'Matriz de Avaliação'!$D$29,(IF(O209&lt;'Matriz de Avaliação'!$D$27,(IF(O209&lt;'Matriz de Avaliação'!$D$25,'Matriz de Avaliação'!$E$23,'Matriz de Avaliação'!$E$25)),'Matriz de Avaliação'!$E$27)),'Matriz de Avaliação'!$E$29)),'Matriz de Avaliação'!$E$31)</f>
        <v>SIGNIFICATIVO</v>
      </c>
      <c r="Q209" s="446" t="s">
        <v>1333</v>
      </c>
      <c r="R209" s="38">
        <f>IF(S209=0,"?",(VLOOKUP(S209,'Matriz de Avaliação'!$C$36:$E$40,2,FALSE)))</f>
        <v>2.5</v>
      </c>
      <c r="S209" s="225" t="s">
        <v>161</v>
      </c>
      <c r="T209" s="35">
        <f t="shared" si="19"/>
        <v>60</v>
      </c>
      <c r="U209" s="74" t="str">
        <f>IF(T209&lt;'Matriz de Avaliação'!$D$31,(IF(T209&lt;'Matriz de Avaliação'!$D$29,(IF(T209&lt;'Matriz de Avaliação'!$D$27,(IF(T209&lt;'Matriz de Avaliação'!$D$25,'Matriz de Avaliação'!$E$23,'Matriz de Avaliação'!$E$25)),'Matriz de Avaliação'!$E$27)),'Matriz de Avaliação'!$E$29)),'Matriz de Avaliação'!$E$31)</f>
        <v>MÉDIO</v>
      </c>
      <c r="V209" s="384"/>
      <c r="W209" s="384"/>
      <c r="X209" s="384"/>
      <c r="Y209" s="384"/>
      <c r="Z209" s="384"/>
    </row>
    <row r="210" spans="2:26" ht="34.799999999999997" outlineLevel="1" thickBot="1">
      <c r="B210" s="361" t="s">
        <v>1101</v>
      </c>
      <c r="C210" s="361" t="s">
        <v>1238</v>
      </c>
      <c r="D210" s="361" t="s">
        <v>1239</v>
      </c>
      <c r="E210" s="435" t="s">
        <v>52</v>
      </c>
      <c r="F210" s="456" t="s">
        <v>1252</v>
      </c>
      <c r="G210" s="456" t="s">
        <v>471</v>
      </c>
      <c r="H210" s="525" t="s">
        <v>580</v>
      </c>
      <c r="I210" s="36">
        <f>IF(J210=0,"?",(VLOOKUP(J210,'Matriz de Avaliação'!$C$5:$D$9,2,FALSE)))</f>
        <v>15</v>
      </c>
      <c r="J210" s="66" t="s">
        <v>23</v>
      </c>
      <c r="K210" s="37">
        <f>IF(L210=0,"?",(VLOOKUP(L210,'Matriz de Avaliação'!$C$11:$D$15,2,FALSE)))</f>
        <v>1</v>
      </c>
      <c r="L210" s="377" t="s">
        <v>96</v>
      </c>
      <c r="M210" s="38">
        <f>IF(N210=0,"?",(VLOOKUP(N210,'Matriz de Avaliação'!$C$17:$D$21,2,FALSE)))</f>
        <v>3</v>
      </c>
      <c r="N210" s="225" t="s">
        <v>33</v>
      </c>
      <c r="O210" s="35">
        <f t="shared" si="20"/>
        <v>45</v>
      </c>
      <c r="P210" s="74" t="str">
        <f>IF(O210&lt;'Matriz de Avaliação'!$D$31,(IF(O210&lt;'Matriz de Avaliação'!$D$29,(IF(O210&lt;'Matriz de Avaliação'!$D$27,(IF(O210&lt;'Matriz de Avaliação'!$D$25,'Matriz de Avaliação'!$E$23,'Matriz de Avaliação'!$E$25)),'Matriz de Avaliação'!$E$27)),'Matriz de Avaliação'!$E$29)),'Matriz de Avaliação'!$E$31)</f>
        <v>MÉDIO</v>
      </c>
      <c r="Q210" s="446" t="s">
        <v>1253</v>
      </c>
      <c r="R210" s="38">
        <f>IF(S210=0,"?",(VLOOKUP(S210,'Matriz de Avaliação'!$C$36:$E$40,2,FALSE)))</f>
        <v>2.5</v>
      </c>
      <c r="S210" s="225" t="s">
        <v>161</v>
      </c>
      <c r="T210" s="35">
        <f t="shared" si="19"/>
        <v>18</v>
      </c>
      <c r="U210" s="74" t="str">
        <f>IF(T210&lt;'Matriz de Avaliação'!$D$31,(IF(T210&lt;'Matriz de Avaliação'!$D$29,(IF(T210&lt;'Matriz de Avaliação'!$D$27,(IF(T210&lt;'Matriz de Avaliação'!$D$25,'Matriz de Avaliação'!$E$23,'Matriz de Avaliação'!$E$25)),'Matriz de Avaliação'!$E$27)),'Matriz de Avaliação'!$E$29)),'Matriz de Avaliação'!$E$31)</f>
        <v>BAIXO</v>
      </c>
      <c r="V210" s="384"/>
      <c r="W210" s="384"/>
      <c r="X210" s="384"/>
      <c r="Y210" s="384"/>
      <c r="Z210" s="384"/>
    </row>
    <row r="211" spans="2:26" ht="34.799999999999997" outlineLevel="1" thickBot="1">
      <c r="B211" s="361" t="s">
        <v>1101</v>
      </c>
      <c r="C211" s="361" t="s">
        <v>1238</v>
      </c>
      <c r="D211" s="361" t="s">
        <v>1239</v>
      </c>
      <c r="E211" s="435" t="s">
        <v>52</v>
      </c>
      <c r="F211" s="456" t="s">
        <v>1252</v>
      </c>
      <c r="G211" s="488" t="s">
        <v>370</v>
      </c>
      <c r="H211" s="357" t="s">
        <v>67</v>
      </c>
      <c r="I211" s="36">
        <f>IF(J211=0,"?",(VLOOKUP(J211,'Matriz de Avaliação'!$C$5:$D$9,2,FALSE)))</f>
        <v>15</v>
      </c>
      <c r="J211" s="66" t="s">
        <v>23</v>
      </c>
      <c r="K211" s="37">
        <f>IF(L211=0,"?",(VLOOKUP(L211,'Matriz de Avaliação'!$C$11:$D$15,2,FALSE)))</f>
        <v>1</v>
      </c>
      <c r="L211" s="65" t="s">
        <v>3</v>
      </c>
      <c r="M211" s="38">
        <f>IF(N211=0,"?",(VLOOKUP(N211,'Matriz de Avaliação'!$C$17:$D$21,2,FALSE)))</f>
        <v>1</v>
      </c>
      <c r="N211" s="225" t="s">
        <v>32</v>
      </c>
      <c r="O211" s="35">
        <f t="shared" si="20"/>
        <v>15</v>
      </c>
      <c r="P211" s="74" t="str">
        <f>IF(O211&lt;'Matriz de Avaliação'!$D$31,(IF(O211&lt;'Matriz de Avaliação'!$D$29,(IF(O211&lt;'Matriz de Avaliação'!$D$27,(IF(O211&lt;'Matriz de Avaliação'!$D$25,'Matriz de Avaliação'!$E$23,'Matriz de Avaliação'!$E$25)),'Matriz de Avaliação'!$E$27)),'Matriz de Avaliação'!$E$29)),'Matriz de Avaliação'!$E$31)</f>
        <v>BAIXO</v>
      </c>
      <c r="Q211" s="446" t="s">
        <v>1253</v>
      </c>
      <c r="R211" s="38">
        <f>IF(S211=0,"?",(VLOOKUP(S211,'Matriz de Avaliação'!$C$36:$E$40,2,FALSE)))</f>
        <v>2.5</v>
      </c>
      <c r="S211" s="225" t="s">
        <v>161</v>
      </c>
      <c r="T211" s="35">
        <f t="shared" si="19"/>
        <v>6</v>
      </c>
      <c r="U211" s="74" t="str">
        <f>IF(T211&lt;'Matriz de Avaliação'!$D$31,(IF(T211&lt;'Matriz de Avaliação'!$D$29,(IF(T211&lt;'Matriz de Avaliação'!$D$27,(IF(T211&lt;'Matriz de Avaliação'!$D$25,'Matriz de Avaliação'!$E$23,'Matriz de Avaliação'!$E$25)),'Matriz de Avaliação'!$E$27)),'Matriz de Avaliação'!$E$29)),'Matriz de Avaliação'!$E$31)</f>
        <v>BAIXO</v>
      </c>
      <c r="V211" s="384"/>
      <c r="W211" s="384"/>
      <c r="X211" s="384"/>
      <c r="Y211" s="384"/>
      <c r="Z211" s="384"/>
    </row>
    <row r="212" spans="2:26" ht="46.2" outlineLevel="1" thickBot="1">
      <c r="B212" s="361" t="s">
        <v>1101</v>
      </c>
      <c r="C212" s="361" t="s">
        <v>1238</v>
      </c>
      <c r="D212" s="361" t="s">
        <v>1112</v>
      </c>
      <c r="E212" s="435" t="s">
        <v>51</v>
      </c>
      <c r="F212" s="352" t="s">
        <v>138</v>
      </c>
      <c r="G212" s="382" t="s">
        <v>366</v>
      </c>
      <c r="H212" s="521" t="s">
        <v>67</v>
      </c>
      <c r="I212" s="36">
        <f>IF(J212=0,"?",(VLOOKUP(J212,'Matriz de Avaliação'!$C$5:$D$9,2,FALSE)))</f>
        <v>15</v>
      </c>
      <c r="J212" s="66" t="s">
        <v>23</v>
      </c>
      <c r="K212" s="37">
        <f>IF(L212=0,"?",(VLOOKUP(L212,'Matriz de Avaliação'!$C$11:$D$15,2,FALSE)))</f>
        <v>5</v>
      </c>
      <c r="L212" s="65" t="s">
        <v>125</v>
      </c>
      <c r="M212" s="38">
        <f>IF(N212=0,"?",(VLOOKUP(N212,'Matriz de Avaliação'!$C$17:$D$21,2,FALSE)))</f>
        <v>1</v>
      </c>
      <c r="N212" s="225" t="s">
        <v>32</v>
      </c>
      <c r="O212" s="35">
        <f t="shared" si="20"/>
        <v>75</v>
      </c>
      <c r="P212" s="74" t="str">
        <f>IF(O212&lt;'Matriz de Avaliação'!$D$31,(IF(O212&lt;'Matriz de Avaliação'!$D$29,(IF(O212&lt;'Matriz de Avaliação'!$D$27,(IF(O212&lt;'Matriz de Avaliação'!$D$25,'Matriz de Avaliação'!$E$23,'Matriz de Avaliação'!$E$25)),'Matriz de Avaliação'!$E$27)),'Matriz de Avaliação'!$E$29)),'Matriz de Avaliação'!$E$31)</f>
        <v>MÉDIO</v>
      </c>
      <c r="Q212" s="434" t="s">
        <v>1254</v>
      </c>
      <c r="R212" s="38">
        <f>IF(S212=0,"?",(VLOOKUP(S212,'Matriz de Avaliação'!$C$36:$E$40,2,FALSE)))</f>
        <v>2.5</v>
      </c>
      <c r="S212" s="225" t="s">
        <v>161</v>
      </c>
      <c r="T212" s="35">
        <f t="shared" si="19"/>
        <v>30</v>
      </c>
      <c r="U212" s="74" t="str">
        <f>IF(T212&lt;'Matriz de Avaliação'!$D$31,(IF(T212&lt;'Matriz de Avaliação'!$D$29,(IF(T212&lt;'Matriz de Avaliação'!$D$27,(IF(T212&lt;'Matriz de Avaliação'!$D$25,'Matriz de Avaliação'!$E$23,'Matriz de Avaliação'!$E$25)),'Matriz de Avaliação'!$E$27)),'Matriz de Avaliação'!$E$29)),'Matriz de Avaliação'!$E$31)</f>
        <v>MÉDIO</v>
      </c>
      <c r="V212" s="384"/>
      <c r="W212" s="384"/>
      <c r="X212" s="384"/>
      <c r="Y212" s="384"/>
      <c r="Z212" s="384"/>
    </row>
    <row r="213" spans="2:26" ht="46.2" outlineLevel="1" thickBot="1">
      <c r="B213" s="361" t="s">
        <v>1101</v>
      </c>
      <c r="C213" s="361" t="s">
        <v>1238</v>
      </c>
      <c r="D213" s="361" t="s">
        <v>1112</v>
      </c>
      <c r="E213" s="435" t="s">
        <v>51</v>
      </c>
      <c r="F213" s="352" t="s">
        <v>1255</v>
      </c>
      <c r="G213" s="382" t="s">
        <v>366</v>
      </c>
      <c r="H213" s="521" t="s">
        <v>67</v>
      </c>
      <c r="I213" s="36">
        <f>IF(J213=0,"?",(VLOOKUP(J213,'Matriz de Avaliação'!$C$5:$D$9,2,FALSE)))</f>
        <v>15</v>
      </c>
      <c r="J213" s="66" t="s">
        <v>23</v>
      </c>
      <c r="K213" s="37">
        <f>IF(L213=0,"?",(VLOOKUP(L213,'Matriz de Avaliação'!$C$11:$D$15,2,FALSE)))</f>
        <v>2</v>
      </c>
      <c r="L213" s="377" t="s">
        <v>5</v>
      </c>
      <c r="M213" s="38">
        <f>IF(N213=0,"?",(VLOOKUP(N213,'Matriz de Avaliação'!$C$17:$D$21,2,FALSE)))</f>
        <v>5</v>
      </c>
      <c r="N213" s="225" t="s">
        <v>127</v>
      </c>
      <c r="O213" s="35">
        <f t="shared" si="20"/>
        <v>150</v>
      </c>
      <c r="P213" s="74" t="str">
        <f>IF(O213&lt;'Matriz de Avaliação'!$D$31,(IF(O213&lt;'Matriz de Avaliação'!$D$29,(IF(O213&lt;'Matriz de Avaliação'!$D$27,(IF(O213&lt;'Matriz de Avaliação'!$D$25,'Matriz de Avaliação'!$E$23,'Matriz de Avaliação'!$E$25)),'Matriz de Avaliação'!$E$27)),'Matriz de Avaliação'!$E$29)),'Matriz de Avaliação'!$E$31)</f>
        <v>SIGNIFICATIVO</v>
      </c>
      <c r="Q213" s="434" t="s">
        <v>1254</v>
      </c>
      <c r="R213" s="38">
        <f>IF(S213=0,"?",(VLOOKUP(S213,'Matriz de Avaliação'!$C$36:$E$40,2,FALSE)))</f>
        <v>2.5</v>
      </c>
      <c r="S213" s="225" t="s">
        <v>161</v>
      </c>
      <c r="T213" s="35">
        <f t="shared" si="19"/>
        <v>60</v>
      </c>
      <c r="U213" s="74" t="str">
        <f>IF(T213&lt;'Matriz de Avaliação'!$D$31,(IF(T213&lt;'Matriz de Avaliação'!$D$29,(IF(T213&lt;'Matriz de Avaliação'!$D$27,(IF(T213&lt;'Matriz de Avaliação'!$D$25,'Matriz de Avaliação'!$E$23,'Matriz de Avaliação'!$E$25)),'Matriz de Avaliação'!$E$27)),'Matriz de Avaliação'!$E$29)),'Matriz de Avaliação'!$E$31)</f>
        <v>MÉDIO</v>
      </c>
      <c r="V213" s="384"/>
      <c r="W213" s="384"/>
      <c r="X213" s="384"/>
      <c r="Y213" s="384"/>
      <c r="Z213" s="384"/>
    </row>
    <row r="214" spans="2:26" ht="46.2" outlineLevel="1" thickBot="1">
      <c r="B214" s="361" t="s">
        <v>1101</v>
      </c>
      <c r="C214" s="361" t="s">
        <v>1238</v>
      </c>
      <c r="D214" s="361" t="s">
        <v>1112</v>
      </c>
      <c r="E214" s="435" t="s">
        <v>51</v>
      </c>
      <c r="F214" s="352" t="s">
        <v>395</v>
      </c>
      <c r="G214" s="382" t="s">
        <v>362</v>
      </c>
      <c r="H214" s="521" t="s">
        <v>1113</v>
      </c>
      <c r="I214" s="36">
        <f>IF(J214=0,"?",(VLOOKUP(J214,'Matriz de Avaliação'!$C$5:$D$9,2,FALSE)))</f>
        <v>5</v>
      </c>
      <c r="J214" s="66" t="s">
        <v>121</v>
      </c>
      <c r="K214" s="37">
        <f>IF(L214=0,"?",(VLOOKUP(L214,'Matriz de Avaliação'!$C$11:$D$15,2,FALSE)))</f>
        <v>5</v>
      </c>
      <c r="L214" s="65" t="s">
        <v>125</v>
      </c>
      <c r="M214" s="38">
        <f>IF(N214=0,"?",(VLOOKUP(N214,'Matriz de Avaliação'!$C$17:$D$21,2,FALSE)))</f>
        <v>1</v>
      </c>
      <c r="N214" s="48" t="s">
        <v>32</v>
      </c>
      <c r="O214" s="35">
        <f t="shared" si="20"/>
        <v>25</v>
      </c>
      <c r="P214" s="74" t="str">
        <f>IF(O214&lt;'Matriz de Avaliação'!$D$31,(IF(O214&lt;'Matriz de Avaliação'!$D$29,(IF(O214&lt;'Matriz de Avaliação'!$D$27,(IF(O214&lt;'Matriz de Avaliação'!$D$25,'Matriz de Avaliação'!$E$23,'Matriz de Avaliação'!$E$25)),'Matriz de Avaliação'!$E$27)),'Matriz de Avaliação'!$E$29)),'Matriz de Avaliação'!$E$31)</f>
        <v>MÉDIO</v>
      </c>
      <c r="Q214" s="434" t="s">
        <v>1256</v>
      </c>
      <c r="R214" s="38">
        <f>IF(S214=0,"?",(VLOOKUP(S214,'Matriz de Avaliação'!$C$36:$E$40,2,FALSE)))</f>
        <v>2.5</v>
      </c>
      <c r="S214" s="225" t="s">
        <v>161</v>
      </c>
      <c r="T214" s="35">
        <f t="shared" si="19"/>
        <v>10</v>
      </c>
      <c r="U214" s="74" t="str">
        <f>IF(T214&lt;'Matriz de Avaliação'!$D$31,(IF(T214&lt;'Matriz de Avaliação'!$D$29,(IF(T214&lt;'Matriz de Avaliação'!$D$27,(IF(T214&lt;'Matriz de Avaliação'!$D$25,'Matriz de Avaliação'!$E$23,'Matriz de Avaliação'!$E$25)),'Matriz de Avaliação'!$E$27)),'Matriz de Avaliação'!$E$29)),'Matriz de Avaliação'!$E$31)</f>
        <v>BAIXO</v>
      </c>
      <c r="V214" s="384"/>
      <c r="W214" s="384"/>
      <c r="X214" s="384"/>
      <c r="Y214" s="384"/>
      <c r="Z214" s="384"/>
    </row>
    <row r="215" spans="2:26" ht="46.2" outlineLevel="1" thickBot="1">
      <c r="B215" s="361" t="s">
        <v>1101</v>
      </c>
      <c r="C215" s="361" t="s">
        <v>1238</v>
      </c>
      <c r="D215" s="361" t="s">
        <v>1240</v>
      </c>
      <c r="E215" s="435" t="s">
        <v>51</v>
      </c>
      <c r="F215" s="352" t="s">
        <v>1114</v>
      </c>
      <c r="G215" s="382" t="s">
        <v>369</v>
      </c>
      <c r="H215" s="521" t="s">
        <v>1115</v>
      </c>
      <c r="I215" s="36">
        <f>IF(J215=0,"?",(VLOOKUP(J215,'Matriz de Avaliação'!$C$5:$D$9,2,FALSE)))</f>
        <v>15</v>
      </c>
      <c r="J215" s="66" t="s">
        <v>23</v>
      </c>
      <c r="K215" s="37">
        <f>IF(L215=0,"?",(VLOOKUP(L215,'Matriz de Avaliação'!$C$11:$D$15,2,FALSE)))</f>
        <v>5</v>
      </c>
      <c r="L215" s="65" t="s">
        <v>125</v>
      </c>
      <c r="M215" s="38">
        <f>IF(N215=0,"?",(VLOOKUP(N215,'Matriz de Avaliação'!$C$17:$D$21,2,FALSE)))</f>
        <v>0.5</v>
      </c>
      <c r="N215" s="48" t="s">
        <v>31</v>
      </c>
      <c r="O215" s="35">
        <f t="shared" si="20"/>
        <v>37.5</v>
      </c>
      <c r="P215" s="74" t="str">
        <f>IF(O215&lt;'Matriz de Avaliação'!$D$31,(IF(O215&lt;'Matriz de Avaliação'!$D$29,(IF(O215&lt;'Matriz de Avaliação'!$D$27,(IF(O215&lt;'Matriz de Avaliação'!$D$25,'Matriz de Avaliação'!$E$23,'Matriz de Avaliação'!$E$25)),'Matriz de Avaliação'!$E$27)),'Matriz de Avaliação'!$E$29)),'Matriz de Avaliação'!$E$31)</f>
        <v>MÉDIO</v>
      </c>
      <c r="Q215" s="434" t="s">
        <v>1258</v>
      </c>
      <c r="R215" s="38">
        <f>IF(S215=0,"?",(VLOOKUP(S215,'Matriz de Avaliação'!$C$36:$E$40,2,FALSE)))</f>
        <v>2.5</v>
      </c>
      <c r="S215" s="225" t="s">
        <v>161</v>
      </c>
      <c r="T215" s="35">
        <f t="shared" si="19"/>
        <v>15</v>
      </c>
      <c r="U215" s="74" t="str">
        <f>IF(T215&lt;'Matriz de Avaliação'!$D$31,(IF(T215&lt;'Matriz de Avaliação'!$D$29,(IF(T215&lt;'Matriz de Avaliação'!$D$27,(IF(T215&lt;'Matriz de Avaliação'!$D$25,'Matriz de Avaliação'!$E$23,'Matriz de Avaliação'!$E$25)),'Matriz de Avaliação'!$E$27)),'Matriz de Avaliação'!$E$29)),'Matriz de Avaliação'!$E$31)</f>
        <v>BAIXO</v>
      </c>
      <c r="V215" s="384"/>
      <c r="W215" s="384"/>
      <c r="X215" s="384"/>
      <c r="Y215" s="384"/>
      <c r="Z215" s="384"/>
    </row>
    <row r="216" spans="2:26" ht="48" customHeight="1" outlineLevel="1">
      <c r="B216" s="361" t="s">
        <v>1101</v>
      </c>
      <c r="C216" s="361" t="s">
        <v>1238</v>
      </c>
      <c r="D216" s="456" t="s">
        <v>1474</v>
      </c>
      <c r="E216" s="435" t="s">
        <v>51</v>
      </c>
      <c r="F216" s="352" t="s">
        <v>624</v>
      </c>
      <c r="G216" s="352" t="s">
        <v>372</v>
      </c>
      <c r="H216" s="521" t="s">
        <v>1433</v>
      </c>
      <c r="I216" s="36">
        <f>IF(J216=0,"?",(VLOOKUP(J216,'Matriz de Avaliação'!$C$5:$D$9,2,FALSE)))</f>
        <v>5</v>
      </c>
      <c r="J216" s="66" t="s">
        <v>121</v>
      </c>
      <c r="K216" s="37">
        <f>IF(L216=0,"?",(VLOOKUP(L216,'Matriz de Avaliação'!$C$11:$D$15,2,FALSE)))</f>
        <v>2</v>
      </c>
      <c r="L216" s="65" t="s">
        <v>5</v>
      </c>
      <c r="M216" s="38">
        <f>IF(N216=0,"?",(VLOOKUP(N216,'Matriz de Avaliação'!$C$17:$D$21,2,FALSE)))</f>
        <v>0.5</v>
      </c>
      <c r="N216" s="48" t="s">
        <v>31</v>
      </c>
      <c r="O216" s="35">
        <f t="shared" ref="O216:O223" si="21">I216*K216*M216</f>
        <v>5</v>
      </c>
      <c r="P216" s="74" t="str">
        <f>IF(O216&lt;'Matriz de Avaliação'!$D$31,(IF(O216&lt;'Matriz de Avaliação'!$D$29,(IF(O216&lt;'Matriz de Avaliação'!$D$27,(IF(O216&lt;'Matriz de Avaliação'!$D$25,'Matriz de Avaliação'!$E$23,'Matriz de Avaliação'!$E$25)),'Matriz de Avaliação'!$E$27)),'Matriz de Avaliação'!$E$29)),'Matriz de Avaliação'!$E$31)</f>
        <v>BAIXO</v>
      </c>
      <c r="Q216" s="446"/>
      <c r="R216" s="38">
        <f>IF(S216=0,"?",(VLOOKUP(S216,'Matriz de Avaliação'!$C$36:$E$40,2,FALSE)))</f>
        <v>1</v>
      </c>
      <c r="S216" s="225" t="s">
        <v>1272</v>
      </c>
      <c r="T216" s="35">
        <f t="shared" si="19"/>
        <v>5</v>
      </c>
      <c r="U216" s="74" t="str">
        <f>IF(T216&lt;'Matriz de Avaliação'!$D$31,(IF(T216&lt;'Matriz de Avaliação'!$D$29,(IF(T216&lt;'Matriz de Avaliação'!$D$27,(IF(T216&lt;'Matriz de Avaliação'!$D$25,'Matriz de Avaliação'!$E$23,'Matriz de Avaliação'!$E$25)),'Matriz de Avaliação'!$E$27)),'Matriz de Avaliação'!$E$29)),'Matriz de Avaliação'!$E$31)</f>
        <v>BAIXO</v>
      </c>
      <c r="V216" s="364"/>
      <c r="W216" s="364"/>
      <c r="X216" s="364"/>
      <c r="Y216" s="364"/>
      <c r="Z216" s="364"/>
    </row>
    <row r="217" spans="2:26" ht="72.75" customHeight="1" outlineLevel="1">
      <c r="B217" s="361" t="s">
        <v>1101</v>
      </c>
      <c r="C217" s="361" t="s">
        <v>1472</v>
      </c>
      <c r="D217" s="456" t="s">
        <v>608</v>
      </c>
      <c r="E217" s="511" t="s">
        <v>51</v>
      </c>
      <c r="F217" s="350" t="s">
        <v>319</v>
      </c>
      <c r="G217" s="350" t="s">
        <v>363</v>
      </c>
      <c r="H217" s="343" t="s">
        <v>580</v>
      </c>
      <c r="I217" s="36">
        <f>IF(J217=0,"?",(VLOOKUP(J217,'Matriz de Avaliação'!$C$5:$D$9,2,FALSE)))</f>
        <v>50</v>
      </c>
      <c r="J217" s="191" t="s">
        <v>123</v>
      </c>
      <c r="K217" s="37">
        <f>IF(L217=0,"?",(VLOOKUP(L217,'Matriz de Avaliação'!$C$11:$D$15,2,FALSE)))</f>
        <v>5</v>
      </c>
      <c r="L217" s="65" t="s">
        <v>125</v>
      </c>
      <c r="M217" s="38">
        <f>IF(N217=0,"?",(VLOOKUP(N217,'Matriz de Avaliação'!$C$17:$D$21,2,FALSE)))</f>
        <v>0.5</v>
      </c>
      <c r="N217" s="48" t="s">
        <v>31</v>
      </c>
      <c r="O217" s="35">
        <f t="shared" si="21"/>
        <v>125</v>
      </c>
      <c r="P217" s="74" t="str">
        <f>IF(O217&lt;'Matriz de Avaliação'!$D$31,(IF(O217&lt;'Matriz de Avaliação'!$D$29,(IF(O217&lt;'Matriz de Avaliação'!$D$27,(IF(O217&lt;'Matriz de Avaliação'!$D$25,'Matriz de Avaliação'!$E$23,'Matriz de Avaliação'!$E$25)),'Matriz de Avaliação'!$E$27)),'Matriz de Avaliação'!$E$29)),'Matriz de Avaliação'!$E$31)</f>
        <v>SIGNIFICATIVO</v>
      </c>
      <c r="Q217" s="434" t="s">
        <v>1471</v>
      </c>
      <c r="R217" s="38">
        <f>IF(S217=0,"?",(VLOOKUP(S217,'Matriz de Avaliação'!$C$36:$E$40,2,FALSE)))</f>
        <v>2</v>
      </c>
      <c r="S217" s="225" t="s">
        <v>159</v>
      </c>
      <c r="T217" s="35">
        <f>(I217*K217*M217)/R217</f>
        <v>62.5</v>
      </c>
      <c r="U217" s="74" t="str">
        <f>IF(T217&lt;'Matriz de Avaliação'!$D$31,(IF(T217&lt;'Matriz de Avaliação'!$D$29,(IF(T217&lt;'Matriz de Avaliação'!$D$27,(IF(T217&lt;'Matriz de Avaliação'!$D$25,'Matriz de Avaliação'!$E$23,'Matriz de Avaliação'!$E$25)),'Matriz de Avaliação'!$E$27)),'Matriz de Avaliação'!$E$29)),'Matriz de Avaliação'!$E$31)</f>
        <v>MÉDIO</v>
      </c>
      <c r="V217" s="364"/>
      <c r="W217" s="364"/>
      <c r="X217" s="364"/>
      <c r="Y217" s="364"/>
      <c r="Z217" s="364"/>
    </row>
    <row r="218" spans="2:26" ht="96.75" customHeight="1" outlineLevel="1">
      <c r="B218" s="361" t="s">
        <v>1101</v>
      </c>
      <c r="C218" s="361" t="s">
        <v>1472</v>
      </c>
      <c r="D218" s="456" t="s">
        <v>1473</v>
      </c>
      <c r="E218" s="511" t="s">
        <v>51</v>
      </c>
      <c r="F218" s="350" t="s">
        <v>611</v>
      </c>
      <c r="G218" s="350" t="s">
        <v>362</v>
      </c>
      <c r="H218" s="337" t="s">
        <v>612</v>
      </c>
      <c r="I218" s="36">
        <f>IF(J218=0,"?",(VLOOKUP(J218,'Matriz de Avaliação'!$C$5:$D$9,2,FALSE)))</f>
        <v>15</v>
      </c>
      <c r="J218" s="66" t="s">
        <v>23</v>
      </c>
      <c r="K218" s="37">
        <f>IF(L218=0,"?",(VLOOKUP(L218,'Matriz de Avaliação'!$C$11:$D$15,2,FALSE)))</f>
        <v>5</v>
      </c>
      <c r="L218" s="65" t="s">
        <v>125</v>
      </c>
      <c r="M218" s="38">
        <f>IF(N218=0,"?",(VLOOKUP(N218,'Matriz de Avaliação'!$C$17:$D$21,2,FALSE)))</f>
        <v>0.5</v>
      </c>
      <c r="N218" s="48" t="s">
        <v>31</v>
      </c>
      <c r="O218" s="35">
        <f t="shared" si="21"/>
        <v>37.5</v>
      </c>
      <c r="P218" s="74" t="str">
        <f>IF(O218&lt;'Matriz de Avaliação'!$D$31,(IF(O218&lt;'Matriz de Avaliação'!$D$29,(IF(O218&lt;'Matriz de Avaliação'!$D$27,(IF(O218&lt;'Matriz de Avaliação'!$D$25,'Matriz de Avaliação'!$E$23,'Matriz de Avaliação'!$E$25)),'Matriz de Avaliação'!$E$27)),'Matriz de Avaliação'!$E$29)),'Matriz de Avaliação'!$E$31)</f>
        <v>MÉDIO</v>
      </c>
      <c r="Q218" s="558" t="s">
        <v>1312</v>
      </c>
      <c r="R218" s="38">
        <f>IF(S218=0,"?",(VLOOKUP(S218,'Matriz de Avaliação'!$C$36:$E$40,2,FALSE)))</f>
        <v>2.5</v>
      </c>
      <c r="S218" s="225" t="s">
        <v>161</v>
      </c>
      <c r="T218" s="35">
        <f>(I218*K218*M218)/R218</f>
        <v>15</v>
      </c>
      <c r="U218" s="74" t="str">
        <f>IF(T218&lt;'Matriz de Avaliação'!$D$31,(IF(T218&lt;'Matriz de Avaliação'!$D$29,(IF(T218&lt;'Matriz de Avaliação'!$D$27,(IF(T218&lt;'Matriz de Avaliação'!$D$25,'Matriz de Avaliação'!$E$23,'Matriz de Avaliação'!$E$25)),'Matriz de Avaliação'!$E$27)),'Matriz de Avaliação'!$E$29)),'Matriz de Avaliação'!$E$31)</f>
        <v>BAIXO</v>
      </c>
      <c r="V218" s="364"/>
      <c r="W218" s="364"/>
      <c r="X218" s="364"/>
      <c r="Y218" s="364"/>
      <c r="Z218" s="364"/>
    </row>
    <row r="219" spans="2:26" ht="125.25" customHeight="1" outlineLevel="1">
      <c r="B219" s="361" t="s">
        <v>1101</v>
      </c>
      <c r="C219" s="361" t="s">
        <v>1472</v>
      </c>
      <c r="D219" s="456" t="s">
        <v>1473</v>
      </c>
      <c r="E219" s="511" t="s">
        <v>51</v>
      </c>
      <c r="F219" s="350" t="s">
        <v>138</v>
      </c>
      <c r="G219" s="350" t="s">
        <v>366</v>
      </c>
      <c r="H219" s="337" t="s">
        <v>315</v>
      </c>
      <c r="I219" s="36">
        <f>IF(J219=0,"?",(VLOOKUP(J219,'Matriz de Avaliação'!$C$5:$D$9,2,FALSE)))</f>
        <v>15</v>
      </c>
      <c r="J219" s="66" t="s">
        <v>23</v>
      </c>
      <c r="K219" s="37">
        <f>IF(L219=0,"?",(VLOOKUP(L219,'Matriz de Avaliação'!$C$11:$D$15,2,FALSE)))</f>
        <v>5</v>
      </c>
      <c r="L219" s="65" t="s">
        <v>125</v>
      </c>
      <c r="M219" s="38">
        <f>IF(N219=0,"?",(VLOOKUP(N219,'Matriz de Avaliação'!$C$17:$D$21,2,FALSE)))</f>
        <v>1</v>
      </c>
      <c r="N219" s="48" t="s">
        <v>32</v>
      </c>
      <c r="O219" s="35">
        <f t="shared" si="21"/>
        <v>75</v>
      </c>
      <c r="P219" s="74" t="str">
        <f>IF(O219&lt;'Matriz de Avaliação'!$D$31,(IF(O219&lt;'Matriz de Avaliação'!$D$29,(IF(O219&lt;'Matriz de Avaliação'!$D$27,(IF(O219&lt;'Matriz de Avaliação'!$D$25,'Matriz de Avaliação'!$E$23,'Matriz de Avaliação'!$E$25)),'Matriz de Avaliação'!$E$27)),'Matriz de Avaliação'!$E$29)),'Matriz de Avaliação'!$E$31)</f>
        <v>MÉDIO</v>
      </c>
      <c r="Q219" s="341" t="s">
        <v>1313</v>
      </c>
      <c r="R219" s="38">
        <f>IF(S219=0,"?",(VLOOKUP(S219,'Matriz de Avaliação'!$C$36:$E$40,2,FALSE)))</f>
        <v>2.5</v>
      </c>
      <c r="S219" s="225" t="s">
        <v>161</v>
      </c>
      <c r="T219" s="35">
        <f>(I219*K219*M219)/R219</f>
        <v>30</v>
      </c>
      <c r="U219" s="74" t="str">
        <f>IF(T219&lt;'Matriz de Avaliação'!$D$31,(IF(T219&lt;'Matriz de Avaliação'!$D$29,(IF(T219&lt;'Matriz de Avaliação'!$D$27,(IF(T219&lt;'Matriz de Avaliação'!$D$25,'Matriz de Avaliação'!$E$23,'Matriz de Avaliação'!$E$25)),'Matriz de Avaliação'!$E$27)),'Matriz de Avaliação'!$E$29)),'Matriz de Avaliação'!$E$31)</f>
        <v>MÉDIO</v>
      </c>
      <c r="V219" s="364"/>
      <c r="W219" s="364"/>
      <c r="X219" s="364"/>
      <c r="Y219" s="364"/>
      <c r="Z219" s="364"/>
    </row>
    <row r="220" spans="2:26" ht="125.25" customHeight="1" outlineLevel="1">
      <c r="B220" s="361" t="s">
        <v>1101</v>
      </c>
      <c r="C220" s="361" t="s">
        <v>1472</v>
      </c>
      <c r="D220" s="456" t="s">
        <v>1475</v>
      </c>
      <c r="E220" s="511" t="s">
        <v>51</v>
      </c>
      <c r="F220" s="350" t="s">
        <v>138</v>
      </c>
      <c r="G220" s="350" t="s">
        <v>370</v>
      </c>
      <c r="H220" s="337" t="s">
        <v>315</v>
      </c>
      <c r="I220" s="36">
        <f>IF(J220=0,"?",(VLOOKUP(J220,'Matriz de Avaliação'!$C$5:$D$9,2,FALSE)))</f>
        <v>15</v>
      </c>
      <c r="J220" s="66" t="s">
        <v>23</v>
      </c>
      <c r="K220" s="37">
        <f>IF(L220=0,"?",(VLOOKUP(L220,'Matriz de Avaliação'!$C$11:$D$15,2,FALSE)))</f>
        <v>5</v>
      </c>
      <c r="L220" s="65" t="s">
        <v>125</v>
      </c>
      <c r="M220" s="38">
        <f>IF(N220=0,"?",(VLOOKUP(N220,'Matriz de Avaliação'!$C$17:$D$21,2,FALSE)))</f>
        <v>1</v>
      </c>
      <c r="N220" s="48" t="s">
        <v>32</v>
      </c>
      <c r="O220" s="35">
        <f t="shared" si="21"/>
        <v>75</v>
      </c>
      <c r="P220" s="74" t="str">
        <f>IF(O220&lt;'Matriz de Avaliação'!$D$31,(IF(O220&lt;'Matriz de Avaliação'!$D$29,(IF(O220&lt;'Matriz de Avaliação'!$D$27,(IF(O220&lt;'Matriz de Avaliação'!$D$25,'Matriz de Avaliação'!$E$23,'Matriz de Avaliação'!$E$25)),'Matriz de Avaliação'!$E$27)),'Matriz de Avaliação'!$E$29)),'Matriz de Avaliação'!$E$31)</f>
        <v>MÉDIO</v>
      </c>
      <c r="Q220" s="341" t="s">
        <v>1313</v>
      </c>
      <c r="R220" s="38">
        <f>IF(S220=0,"?",(VLOOKUP(S220,'Matriz de Avaliação'!$C$36:$E$40,2,FALSE)))</f>
        <v>2.5</v>
      </c>
      <c r="S220" s="225" t="s">
        <v>161</v>
      </c>
      <c r="T220" s="35">
        <f>(I220*K220*M220)/R220</f>
        <v>30</v>
      </c>
      <c r="U220" s="74" t="str">
        <f>IF(T220&lt;'Matriz de Avaliação'!$D$31,(IF(T220&lt;'Matriz de Avaliação'!$D$29,(IF(T220&lt;'Matriz de Avaliação'!$D$27,(IF(T220&lt;'Matriz de Avaliação'!$D$25,'Matriz de Avaliação'!$E$23,'Matriz de Avaliação'!$E$25)),'Matriz de Avaliação'!$E$27)),'Matriz de Avaliação'!$E$29)),'Matriz de Avaliação'!$E$31)</f>
        <v>MÉDIO</v>
      </c>
      <c r="V220" s="364"/>
      <c r="W220" s="364"/>
      <c r="X220" s="364"/>
      <c r="Y220" s="364"/>
      <c r="Z220" s="364"/>
    </row>
    <row r="221" spans="2:26" ht="26.4" outlineLevel="1">
      <c r="B221" s="361" t="s">
        <v>1101</v>
      </c>
      <c r="C221" s="361" t="s">
        <v>1237</v>
      </c>
      <c r="D221" s="456" t="s">
        <v>1237</v>
      </c>
      <c r="E221" s="368" t="s">
        <v>51</v>
      </c>
      <c r="F221" s="352" t="s">
        <v>648</v>
      </c>
      <c r="G221" s="352" t="s">
        <v>356</v>
      </c>
      <c r="H221" s="521" t="s">
        <v>1128</v>
      </c>
      <c r="I221" s="36">
        <f>IF(J221=0,"?",(VLOOKUP(J221,'Matriz de Avaliação'!$C$5:$D$9,2,FALSE)))</f>
        <v>5</v>
      </c>
      <c r="J221" s="66" t="s">
        <v>121</v>
      </c>
      <c r="K221" s="37">
        <f>IF(L221=0,"?",(VLOOKUP(L221,'Matriz de Avaliação'!$C$11:$D$15,2,FALSE)))</f>
        <v>2</v>
      </c>
      <c r="L221" s="377" t="s">
        <v>5</v>
      </c>
      <c r="M221" s="38">
        <f>IF(N221=0,"?",(VLOOKUP(N221,'Matriz de Avaliação'!$C$17:$D$21,2,FALSE)))</f>
        <v>5</v>
      </c>
      <c r="N221" s="48" t="s">
        <v>127</v>
      </c>
      <c r="O221" s="35">
        <f t="shared" si="21"/>
        <v>50</v>
      </c>
      <c r="P221" s="74" t="str">
        <f>IF(O221&lt;'Matriz de Avaliação'!$D$31,(IF(O221&lt;'Matriz de Avaliação'!$D$29,(IF(O221&lt;'Matriz de Avaliação'!$D$27,(IF(O221&lt;'Matriz de Avaliação'!$D$25,'Matriz de Avaliação'!$E$23,'Matriz de Avaliação'!$E$25)),'Matriz de Avaliação'!$E$27)),'Matriz de Avaliação'!$E$29)),'Matriz de Avaliação'!$E$31)</f>
        <v>MÉDIO</v>
      </c>
      <c r="Q221" s="434" t="s">
        <v>1323</v>
      </c>
      <c r="R221" s="38">
        <f>IF(S221=0,"?",(VLOOKUP(S221,'Matriz de Avaliação'!$C$36:$E$40,2,FALSE)))</f>
        <v>1.5</v>
      </c>
      <c r="S221" s="225" t="s">
        <v>165</v>
      </c>
      <c r="T221" s="35">
        <f t="shared" si="19"/>
        <v>33.333333333333336</v>
      </c>
      <c r="U221" s="74" t="str">
        <f>IF(T221&lt;'Matriz de Avaliação'!$D$31,(IF(T221&lt;'Matriz de Avaliação'!$D$29,(IF(T221&lt;'Matriz de Avaliação'!$D$27,(IF(T221&lt;'Matriz de Avaliação'!$D$25,'Matriz de Avaliação'!$E$23,'Matriz de Avaliação'!$E$25)),'Matriz de Avaliação'!$E$27)),'Matriz de Avaliação'!$E$29)),'Matriz de Avaliação'!$E$31)</f>
        <v>MÉDIO</v>
      </c>
      <c r="V221" s="364"/>
      <c r="W221" s="364"/>
      <c r="X221" s="364"/>
      <c r="Y221" s="364"/>
      <c r="Z221" s="364"/>
    </row>
    <row r="222" spans="2:26" ht="26.4" outlineLevel="1">
      <c r="B222" s="361" t="s">
        <v>1101</v>
      </c>
      <c r="C222" s="361" t="s">
        <v>1237</v>
      </c>
      <c r="D222" s="456" t="s">
        <v>1237</v>
      </c>
      <c r="E222" s="368" t="s">
        <v>51</v>
      </c>
      <c r="F222" s="352" t="s">
        <v>1118</v>
      </c>
      <c r="G222" s="352" t="s">
        <v>375</v>
      </c>
      <c r="H222" s="521" t="s">
        <v>1162</v>
      </c>
      <c r="I222" s="36">
        <f>IF(J222=0,"?",(VLOOKUP(J222,'Matriz de Avaliação'!$C$5:$D$9,2,FALSE)))</f>
        <v>15</v>
      </c>
      <c r="J222" s="66" t="s">
        <v>23</v>
      </c>
      <c r="K222" s="37">
        <f>IF(L222=0,"?",(VLOOKUP(L222,'Matriz de Avaliação'!$C$11:$D$15,2,FALSE)))</f>
        <v>5</v>
      </c>
      <c r="L222" s="65" t="s">
        <v>125</v>
      </c>
      <c r="M222" s="38">
        <f>IF(N222=0,"?",(VLOOKUP(N222,'Matriz de Avaliação'!$C$17:$D$21,2,FALSE)))</f>
        <v>0.5</v>
      </c>
      <c r="N222" s="48" t="s">
        <v>31</v>
      </c>
      <c r="O222" s="35">
        <f t="shared" si="21"/>
        <v>37.5</v>
      </c>
      <c r="P222" s="74" t="str">
        <f>IF(O222&lt;'Matriz de Avaliação'!$D$31,(IF(O222&lt;'Matriz de Avaliação'!$D$29,(IF(O222&lt;'Matriz de Avaliação'!$D$27,(IF(O222&lt;'Matriz de Avaliação'!$D$25,'Matriz de Avaliação'!$E$23,'Matriz de Avaliação'!$E$25)),'Matriz de Avaliação'!$E$27)),'Matriz de Avaliação'!$E$29)),'Matriz de Avaliação'!$E$31)</f>
        <v>MÉDIO</v>
      </c>
      <c r="Q222" s="434" t="s">
        <v>854</v>
      </c>
      <c r="R222" s="38">
        <f>IF(S222=0,"?",(VLOOKUP(S222,'Matriz de Avaliação'!$C$36:$E$40,2,FALSE)))</f>
        <v>2</v>
      </c>
      <c r="S222" s="225" t="s">
        <v>159</v>
      </c>
      <c r="T222" s="35">
        <f t="shared" si="19"/>
        <v>18.75</v>
      </c>
      <c r="U222" s="74" t="str">
        <f>IF(T222&lt;'Matriz de Avaliação'!$D$31,(IF(T222&lt;'Matriz de Avaliação'!$D$29,(IF(T222&lt;'Matriz de Avaliação'!$D$27,(IF(T222&lt;'Matriz de Avaliação'!$D$25,'Matriz de Avaliação'!$E$23,'Matriz de Avaliação'!$E$25)),'Matriz de Avaliação'!$E$27)),'Matriz de Avaliação'!$E$29)),'Matriz de Avaliação'!$E$31)</f>
        <v>BAIXO</v>
      </c>
      <c r="V222" s="364"/>
      <c r="W222" s="364"/>
      <c r="X222" s="369"/>
      <c r="Y222" s="364"/>
      <c r="Z222" s="364"/>
    </row>
    <row r="223" spans="2:26" ht="27" outlineLevel="1" thickBot="1">
      <c r="B223" s="361" t="s">
        <v>1101</v>
      </c>
      <c r="C223" s="361" t="s">
        <v>1237</v>
      </c>
      <c r="D223" s="361" t="s">
        <v>1237</v>
      </c>
      <c r="E223" s="368" t="s">
        <v>51</v>
      </c>
      <c r="F223" s="352" t="s">
        <v>718</v>
      </c>
      <c r="G223" s="352" t="s">
        <v>1133</v>
      </c>
      <c r="H223" s="521" t="s">
        <v>1163</v>
      </c>
      <c r="I223" s="36">
        <f>IF(J223=0,"?",(VLOOKUP(J223,'Matriz de Avaliação'!$C$5:$D$9,2,FALSE)))</f>
        <v>5</v>
      </c>
      <c r="J223" s="66" t="s">
        <v>121</v>
      </c>
      <c r="K223" s="37">
        <f>IF(L223=0,"?",(VLOOKUP(L223,'Matriz de Avaliação'!$C$11:$D$15,2,FALSE)))</f>
        <v>3</v>
      </c>
      <c r="L223" s="65" t="s">
        <v>1111</v>
      </c>
      <c r="M223" s="38">
        <f>IF(N223=0,"?",(VLOOKUP(N223,'Matriz de Avaliação'!$C$17:$D$21,2,FALSE)))</f>
        <v>0.5</v>
      </c>
      <c r="N223" s="48" t="s">
        <v>31</v>
      </c>
      <c r="O223" s="35">
        <f t="shared" si="21"/>
        <v>7.5</v>
      </c>
      <c r="P223" s="74" t="str">
        <f>IF(O223&lt;'Matriz de Avaliação'!$D$31,(IF(O223&lt;'Matriz de Avaliação'!$D$29,(IF(O223&lt;'Matriz de Avaliação'!$D$27,(IF(O223&lt;'Matriz de Avaliação'!$D$25,'Matriz de Avaliação'!$E$23,'Matriz de Avaliação'!$E$25)),'Matriz de Avaliação'!$E$27)),'Matriz de Avaliação'!$E$29)),'Matriz de Avaliação'!$E$31)</f>
        <v>BAIXO</v>
      </c>
      <c r="Q223" s="434" t="s">
        <v>1260</v>
      </c>
      <c r="R223" s="38">
        <f>IF(S223=0,"?",(VLOOKUP(S223,'Matriz de Avaliação'!$C$36:$E$40,2,FALSE)))</f>
        <v>1.5</v>
      </c>
      <c r="S223" s="225" t="s">
        <v>165</v>
      </c>
      <c r="T223" s="35">
        <f t="shared" si="19"/>
        <v>5</v>
      </c>
      <c r="U223" s="74" t="str">
        <f>IF(T223&lt;'Matriz de Avaliação'!$D$31,(IF(T223&lt;'Matriz de Avaliação'!$D$29,(IF(T223&lt;'Matriz de Avaliação'!$D$27,(IF(T223&lt;'Matriz de Avaliação'!$D$25,'Matriz de Avaliação'!$E$23,'Matriz de Avaliação'!$E$25)),'Matriz de Avaliação'!$E$27)),'Matriz de Avaliação'!$E$29)),'Matriz de Avaliação'!$E$31)</f>
        <v>BAIXO</v>
      </c>
      <c r="V223" s="380"/>
      <c r="W223" s="364"/>
      <c r="X223" s="380"/>
      <c r="Y223" s="380"/>
      <c r="Z223" s="380"/>
    </row>
    <row r="224" spans="2:26" ht="22.5" customHeight="1" thickBot="1">
      <c r="B224" s="45" t="s">
        <v>1576</v>
      </c>
      <c r="C224" s="46"/>
      <c r="D224" s="32"/>
      <c r="E224" s="32"/>
      <c r="F224" s="47"/>
      <c r="G224" s="47"/>
      <c r="H224" s="47"/>
      <c r="I224" s="31"/>
      <c r="J224" s="32"/>
      <c r="K224" s="31"/>
      <c r="L224" s="32"/>
      <c r="M224" s="31"/>
      <c r="N224" s="32"/>
      <c r="O224" s="31"/>
      <c r="P224" s="33"/>
      <c r="Q224" s="671"/>
      <c r="R224" s="31"/>
      <c r="S224" s="32"/>
      <c r="T224" s="31"/>
      <c r="U224" s="780"/>
      <c r="V224" s="778"/>
      <c r="W224" s="778"/>
      <c r="X224" s="778"/>
      <c r="Y224" s="778"/>
      <c r="Z224" s="778"/>
    </row>
    <row r="225" spans="2:26" ht="136.80000000000001" outlineLevel="1">
      <c r="B225" s="1046" t="s">
        <v>1577</v>
      </c>
      <c r="C225" s="1047"/>
      <c r="D225" s="1048"/>
      <c r="E225" s="435" t="s">
        <v>51</v>
      </c>
      <c r="F225" s="352" t="s">
        <v>1578</v>
      </c>
      <c r="G225" s="352" t="s">
        <v>1579</v>
      </c>
      <c r="H225" s="337" t="s">
        <v>1580</v>
      </c>
      <c r="I225" s="36">
        <v>25</v>
      </c>
      <c r="J225" s="66" t="s">
        <v>122</v>
      </c>
      <c r="K225" s="37">
        <v>4</v>
      </c>
      <c r="L225" s="65" t="s">
        <v>97</v>
      </c>
      <c r="M225" s="38">
        <v>6</v>
      </c>
      <c r="N225" s="48" t="s">
        <v>126</v>
      </c>
      <c r="O225" s="35">
        <f t="shared" ref="O225:O226" si="22">I225*K225*M225</f>
        <v>600</v>
      </c>
      <c r="P225" s="277" t="s">
        <v>39</v>
      </c>
      <c r="Q225" s="445" t="s">
        <v>1581</v>
      </c>
      <c r="R225" s="38">
        <v>2.5</v>
      </c>
      <c r="S225" s="48" t="s">
        <v>161</v>
      </c>
      <c r="T225" s="35">
        <f>(I225*K225*M225)/R225</f>
        <v>240</v>
      </c>
      <c r="U225" s="277" t="s">
        <v>98</v>
      </c>
      <c r="V225" s="673" t="s">
        <v>1582</v>
      </c>
      <c r="W225" s="674" t="s">
        <v>1583</v>
      </c>
      <c r="X225" s="675" t="s">
        <v>1584</v>
      </c>
      <c r="Y225" s="676" t="s">
        <v>1585</v>
      </c>
      <c r="Z225" s="676"/>
    </row>
    <row r="226" spans="2:26" ht="46.2" outlineLevel="1" thickBot="1">
      <c r="B226" s="1046"/>
      <c r="C226" s="1047"/>
      <c r="D226" s="1048"/>
      <c r="E226" s="435" t="s">
        <v>51</v>
      </c>
      <c r="F226" s="352" t="s">
        <v>1586</v>
      </c>
      <c r="G226" s="352" t="s">
        <v>1587</v>
      </c>
      <c r="H226" s="337" t="s">
        <v>1588</v>
      </c>
      <c r="I226" s="36">
        <v>1</v>
      </c>
      <c r="J226" s="66" t="s">
        <v>120</v>
      </c>
      <c r="K226" s="37">
        <v>4</v>
      </c>
      <c r="L226" s="65" t="s">
        <v>97</v>
      </c>
      <c r="M226" s="38">
        <v>1</v>
      </c>
      <c r="N226" s="48" t="s">
        <v>32</v>
      </c>
      <c r="O226" s="35">
        <f t="shared" si="22"/>
        <v>4</v>
      </c>
      <c r="P226" s="277" t="s">
        <v>37</v>
      </c>
      <c r="Q226" s="375" t="s">
        <v>1589</v>
      </c>
      <c r="R226" s="38">
        <v>2.5</v>
      </c>
      <c r="S226" s="48" t="s">
        <v>161</v>
      </c>
      <c r="T226" s="35">
        <f>(I226*K226*M226)/R226</f>
        <v>1.6</v>
      </c>
      <c r="U226" s="74" t="s">
        <v>37</v>
      </c>
      <c r="V226" s="434" t="s">
        <v>1590</v>
      </c>
      <c r="W226" s="375" t="s">
        <v>1583</v>
      </c>
      <c r="X226" s="375" t="s">
        <v>1584</v>
      </c>
      <c r="Y226" s="364" t="s">
        <v>1585</v>
      </c>
      <c r="Z226" s="364"/>
    </row>
    <row r="227" spans="2:26" ht="40.35" customHeight="1" outlineLevel="1" thickBot="1">
      <c r="B227" s="1049"/>
      <c r="C227" s="1050"/>
      <c r="D227" s="1051"/>
      <c r="E227" s="368"/>
      <c r="F227" s="352" t="s">
        <v>1591</v>
      </c>
      <c r="G227" s="352" t="s">
        <v>1592</v>
      </c>
      <c r="H227" s="337" t="s">
        <v>1588</v>
      </c>
      <c r="I227" s="36">
        <v>1</v>
      </c>
      <c r="J227" s="66" t="s">
        <v>120</v>
      </c>
      <c r="K227" s="37">
        <v>2</v>
      </c>
      <c r="L227" s="65" t="s">
        <v>5</v>
      </c>
      <c r="M227" s="38">
        <v>1</v>
      </c>
      <c r="N227" s="48" t="s">
        <v>32</v>
      </c>
      <c r="O227" s="35">
        <f>I227*K227*M227</f>
        <v>2</v>
      </c>
      <c r="P227" s="277" t="s">
        <v>37</v>
      </c>
      <c r="Q227" s="375" t="s">
        <v>1593</v>
      </c>
      <c r="R227" s="38">
        <v>2</v>
      </c>
      <c r="S227" s="48" t="s">
        <v>159</v>
      </c>
      <c r="T227" s="35">
        <f>(I227*K227*M227)/R227</f>
        <v>1</v>
      </c>
      <c r="U227" s="74" t="s">
        <v>37</v>
      </c>
      <c r="V227" s="445" t="s">
        <v>1594</v>
      </c>
      <c r="W227" s="375" t="s">
        <v>1595</v>
      </c>
      <c r="X227" s="677" t="s">
        <v>1584</v>
      </c>
      <c r="Y227" s="364" t="s">
        <v>1585</v>
      </c>
      <c r="Z227" s="364"/>
    </row>
    <row r="228" spans="2:26" ht="22.5" customHeight="1" thickBot="1">
      <c r="B228" s="45" t="s">
        <v>1597</v>
      </c>
      <c r="C228" s="46"/>
      <c r="D228" s="32"/>
      <c r="E228" s="32"/>
      <c r="F228" s="47"/>
      <c r="G228" s="47"/>
      <c r="H228" s="47"/>
      <c r="I228" s="31"/>
      <c r="J228" s="32"/>
      <c r="K228" s="31"/>
      <c r="L228" s="32"/>
      <c r="M228" s="31"/>
      <c r="N228" s="32"/>
      <c r="O228" s="31"/>
      <c r="P228" s="33"/>
      <c r="Q228" s="671"/>
      <c r="R228" s="31"/>
      <c r="S228" s="32"/>
      <c r="T228" s="31"/>
      <c r="U228" s="33"/>
      <c r="V228" s="672"/>
      <c r="W228" s="32"/>
      <c r="X228" s="32"/>
      <c r="Y228" s="32"/>
      <c r="Z228" s="32"/>
    </row>
    <row r="229" spans="2:26" ht="40.35" customHeight="1" outlineLevel="1" thickBot="1">
      <c r="B229" s="1049" t="s">
        <v>1605</v>
      </c>
      <c r="C229" s="1050"/>
      <c r="D229" s="1051"/>
      <c r="E229" s="368"/>
      <c r="F229" s="352" t="s">
        <v>1603</v>
      </c>
      <c r="G229" s="352" t="s">
        <v>1604</v>
      </c>
      <c r="H229" s="337" t="s">
        <v>1599</v>
      </c>
      <c r="I229" s="36">
        <v>1</v>
      </c>
      <c r="J229" s="66" t="s">
        <v>120</v>
      </c>
      <c r="K229" s="37">
        <v>2</v>
      </c>
      <c r="L229" s="65" t="s">
        <v>5</v>
      </c>
      <c r="M229" s="38">
        <v>1</v>
      </c>
      <c r="N229" s="48" t="s">
        <v>32</v>
      </c>
      <c r="O229" s="35">
        <f>I229*K229*M229</f>
        <v>2</v>
      </c>
      <c r="P229" s="277" t="s">
        <v>37</v>
      </c>
      <c r="Q229" s="375" t="s">
        <v>1593</v>
      </c>
      <c r="R229" s="38">
        <v>2</v>
      </c>
      <c r="S229" s="48" t="s">
        <v>159</v>
      </c>
      <c r="T229" s="35">
        <f>(I229*K229*M229)/R229</f>
        <v>1</v>
      </c>
      <c r="U229" s="74" t="s">
        <v>37</v>
      </c>
      <c r="V229" s="445" t="s">
        <v>1594</v>
      </c>
      <c r="W229" s="375" t="s">
        <v>1595</v>
      </c>
      <c r="X229" s="677" t="s">
        <v>1584</v>
      </c>
      <c r="Y229" s="364" t="s">
        <v>1585</v>
      </c>
      <c r="Z229" s="364"/>
    </row>
    <row r="230" spans="2:26" ht="40.35" customHeight="1" outlineLevel="1" thickBot="1">
      <c r="B230" s="179" t="s">
        <v>345</v>
      </c>
      <c r="C230" s="197"/>
      <c r="D230" s="197"/>
      <c r="E230" s="197"/>
      <c r="F230" s="198"/>
      <c r="G230" s="198"/>
      <c r="H230" s="198"/>
      <c r="I230" s="199"/>
      <c r="J230" s="197"/>
      <c r="K230" s="199"/>
      <c r="L230" s="197"/>
      <c r="M230" s="199"/>
      <c r="N230" s="197"/>
      <c r="O230" s="199"/>
      <c r="P230" s="200"/>
      <c r="Q230" s="494"/>
      <c r="R230" s="199"/>
      <c r="S230" s="197"/>
      <c r="T230" s="199"/>
      <c r="U230" s="200"/>
      <c r="V230" s="840"/>
      <c r="W230" s="839"/>
      <c r="X230" s="839"/>
      <c r="Y230" s="841"/>
      <c r="Z230" s="841"/>
    </row>
    <row r="231" spans="2:26" ht="40.35" customHeight="1" outlineLevel="1">
      <c r="B231" s="843" t="s">
        <v>1674</v>
      </c>
      <c r="C231" s="492" t="s">
        <v>218</v>
      </c>
      <c r="D231" s="492" t="s">
        <v>225</v>
      </c>
      <c r="E231" s="842" t="s">
        <v>51</v>
      </c>
      <c r="F231" s="488" t="s">
        <v>231</v>
      </c>
      <c r="G231" s="488" t="s">
        <v>368</v>
      </c>
      <c r="H231" s="343" t="s">
        <v>580</v>
      </c>
      <c r="I231" s="844">
        <f>IF(J231=0,"?",(VLOOKUP(J231,'Matriz de Avaliação'!$C$5:$D$9,2,FALSE)))</f>
        <v>50</v>
      </c>
      <c r="J231" s="845" t="s">
        <v>123</v>
      </c>
      <c r="K231" s="846">
        <f>IF(L231=0,"?",(VLOOKUP(L231,'Matriz de Avaliação'!$C$11:$D$15,2,FALSE)))</f>
        <v>5</v>
      </c>
      <c r="L231" s="847" t="s">
        <v>125</v>
      </c>
      <c r="M231" s="848">
        <f>IF(N231=0,"?",(VLOOKUP(N231,'Matriz de Avaliação'!$C$17:$D$21,2,FALSE)))</f>
        <v>0.5</v>
      </c>
      <c r="N231" s="849" t="s">
        <v>31</v>
      </c>
      <c r="O231" s="850">
        <f>I231*K231*M231</f>
        <v>125</v>
      </c>
      <c r="P231" s="851" t="str">
        <f>IF(O231&lt;'Matriz de Avaliação'!$D$31,(IF(O231&lt;'Matriz de Avaliação'!$D$29,(IF(O231&lt;'Matriz de Avaliação'!$D$27,(IF(O231&lt;'Matriz de Avaliação'!$D$25,'Matriz de Avaliação'!$E$23,'Matriz de Avaliação'!$E$25)),'Matriz de Avaliação'!$E$27)),'Matriz de Avaliação'!$E$29)),'Matriz de Avaliação'!$E$31)</f>
        <v>SIGNIFICATIVO</v>
      </c>
      <c r="Q231" s="351" t="s">
        <v>591</v>
      </c>
      <c r="R231" s="848">
        <f>IF(S231=0,"?",(VLOOKUP(S231,'Matriz de Avaliação'!$C$36:$E$40,2,FALSE)))</f>
        <v>2</v>
      </c>
      <c r="S231" s="849" t="s">
        <v>159</v>
      </c>
      <c r="T231" s="850">
        <f>(I231*K231*M231)/R231</f>
        <v>62.5</v>
      </c>
      <c r="U231" s="828" t="str">
        <f>IF(T231&lt;'Matriz de Avaliação'!$D$31,(IF(T231&lt;'Matriz de Avaliação'!$D$29,(IF(T231&lt;'Matriz de Avaliação'!$D$27,(IF(T231&lt;'Matriz de Avaliação'!$D$25,'Matriz de Avaliação'!$E$23,'Matriz de Avaliação'!$E$25)),'Matriz de Avaliação'!$E$27)),'Matriz de Avaliação'!$E$29)),'Matriz de Avaliação'!$E$31)</f>
        <v>MÉDIO</v>
      </c>
      <c r="V231" s="840"/>
      <c r="W231" s="839"/>
      <c r="X231" s="839"/>
      <c r="Y231" s="841"/>
      <c r="Z231" s="841"/>
    </row>
    <row r="232" spans="2:26" ht="40.35" customHeight="1" outlineLevel="1">
      <c r="B232" s="853" t="s">
        <v>238</v>
      </c>
      <c r="C232" s="854"/>
      <c r="D232" s="854" t="s">
        <v>1675</v>
      </c>
      <c r="E232" s="511" t="s">
        <v>133</v>
      </c>
      <c r="F232" s="350" t="s">
        <v>340</v>
      </c>
      <c r="G232" s="350" t="s">
        <v>476</v>
      </c>
      <c r="H232" s="337" t="s">
        <v>829</v>
      </c>
      <c r="I232" s="855">
        <f>IF(J232=0,"?",(VLOOKUP(J232,'Matriz de Avaliação'!$C$5:$D$9,2,FALSE)))</f>
        <v>15</v>
      </c>
      <c r="J232" s="856" t="s">
        <v>23</v>
      </c>
      <c r="K232" s="857">
        <f>IF(L232=0,"?",(VLOOKUP(L232,'Matriz de Avaliação'!$C$11:$D$15,2,FALSE)))</f>
        <v>3</v>
      </c>
      <c r="L232" s="858" t="s">
        <v>124</v>
      </c>
      <c r="M232" s="859">
        <f>IF(N232=0,"?",(VLOOKUP(N232,'Matriz de Avaliação'!$C$17:$D$21,2,FALSE)))</f>
        <v>1</v>
      </c>
      <c r="N232" s="860" t="s">
        <v>32</v>
      </c>
      <c r="O232" s="861">
        <f t="shared" ref="O232:O240" si="23">I232*K232*M232</f>
        <v>45</v>
      </c>
      <c r="P232" s="828" t="str">
        <f>IF(O232&lt;'Matriz de Avaliação'!$D$31,(IF(O232&lt;'Matriz de Avaliação'!$D$29,(IF(O232&lt;'Matriz de Avaliação'!$D$27,(IF(O232&lt;'Matriz de Avaliação'!$D$25,'Matriz de Avaliação'!$E$23,'Matriz de Avaliação'!$E$25)),'Matriz de Avaliação'!$E$27)),'Matriz de Avaliação'!$E$29)),'Matriz de Avaliação'!$E$31)</f>
        <v>MÉDIO</v>
      </c>
      <c r="Q232" s="350" t="s">
        <v>1047</v>
      </c>
      <c r="R232" s="859">
        <f>IF(S232=0,"?",(VLOOKUP(S232,'Matriz de Avaliação'!$C$36:$E$40,2,FALSE)))</f>
        <v>2</v>
      </c>
      <c r="S232" s="862" t="s">
        <v>159</v>
      </c>
      <c r="T232" s="861">
        <f t="shared" ref="T232:T240" si="24">(I232*K232*M232)/R232</f>
        <v>22.5</v>
      </c>
      <c r="U232" s="828" t="str">
        <f>IF(T232&lt;'Matriz de Avaliação'!$D$31,(IF(T232&lt;'Matriz de Avaliação'!$D$29,(IF(T232&lt;'Matriz de Avaliação'!$D$27,(IF(T232&lt;'Matriz de Avaliação'!$D$25,'Matriz de Avaliação'!$E$23,'Matriz de Avaliação'!$E$25)),'Matriz de Avaliação'!$E$27)),'Matriz de Avaliação'!$E$29)),'Matriz de Avaliação'!$E$31)</f>
        <v>MÉDIO</v>
      </c>
      <c r="V232" s="840"/>
      <c r="W232" s="839"/>
      <c r="X232" s="839"/>
      <c r="Y232" s="841"/>
      <c r="Z232" s="841"/>
    </row>
    <row r="233" spans="2:26" ht="40.35" customHeight="1" outlineLevel="1">
      <c r="B233" s="853" t="s">
        <v>238</v>
      </c>
      <c r="C233" s="853" t="s">
        <v>346</v>
      </c>
      <c r="D233" s="853" t="s">
        <v>242</v>
      </c>
      <c r="E233" s="511" t="s">
        <v>52</v>
      </c>
      <c r="F233" s="350" t="s">
        <v>340</v>
      </c>
      <c r="G233" s="350" t="s">
        <v>375</v>
      </c>
      <c r="H233" s="337" t="s">
        <v>451</v>
      </c>
      <c r="I233" s="855">
        <f>IF(J233=0,"?",(VLOOKUP(J233,'Matriz de Avaliação'!$C$5:$D$9,2,FALSE)))</f>
        <v>15</v>
      </c>
      <c r="J233" s="856" t="s">
        <v>23</v>
      </c>
      <c r="K233" s="857">
        <f>IF(L233=0,"?",(VLOOKUP(L233,'Matriz de Avaliação'!$C$11:$D$15,2,FALSE)))</f>
        <v>3</v>
      </c>
      <c r="L233" s="858" t="s">
        <v>124</v>
      </c>
      <c r="M233" s="859">
        <f>IF(N233=0,"?",(VLOOKUP(N233,'Matriz de Avaliação'!$C$17:$D$21,2,FALSE)))</f>
        <v>1</v>
      </c>
      <c r="N233" s="860" t="s">
        <v>32</v>
      </c>
      <c r="O233" s="861">
        <f t="shared" si="23"/>
        <v>45</v>
      </c>
      <c r="P233" s="828" t="str">
        <f>IF(O233&lt;'Matriz de Avaliação'!$D$31,(IF(O233&lt;'Matriz de Avaliação'!$D$29,(IF(O233&lt;'Matriz de Avaliação'!$D$27,(IF(O233&lt;'Matriz de Avaliação'!$D$25,'Matriz de Avaliação'!$E$23,'Matriz de Avaliação'!$E$25)),'Matriz de Avaliação'!$E$27)),'Matriz de Avaliação'!$E$29)),'Matriz de Avaliação'!$E$31)</f>
        <v>MÉDIO</v>
      </c>
      <c r="Q233" s="350" t="s">
        <v>1047</v>
      </c>
      <c r="R233" s="859">
        <f>IF(S233=0,"?",(VLOOKUP(S233,'Matriz de Avaliação'!$C$36:$E$40,2,FALSE)))</f>
        <v>2</v>
      </c>
      <c r="S233" s="862" t="s">
        <v>159</v>
      </c>
      <c r="T233" s="861">
        <f t="shared" si="24"/>
        <v>22.5</v>
      </c>
      <c r="U233" s="828" t="str">
        <f>IF(T233&lt;'Matriz de Avaliação'!$D$31,(IF(T233&lt;'Matriz de Avaliação'!$D$29,(IF(T233&lt;'Matriz de Avaliação'!$D$27,(IF(T233&lt;'Matriz de Avaliação'!$D$25,'Matriz de Avaliação'!$E$23,'Matriz de Avaliação'!$E$25)),'Matriz de Avaliação'!$E$27)),'Matriz de Avaliação'!$E$29)),'Matriz de Avaliação'!$E$31)</f>
        <v>MÉDIO</v>
      </c>
      <c r="V233" s="840"/>
      <c r="W233" s="839"/>
      <c r="X233" s="839"/>
      <c r="Y233" s="841"/>
      <c r="Z233" s="841"/>
    </row>
    <row r="234" spans="2:26" ht="40.35" customHeight="1" outlineLevel="1">
      <c r="B234" s="853" t="s">
        <v>238</v>
      </c>
      <c r="C234" s="853" t="s">
        <v>346</v>
      </c>
      <c r="D234" s="853" t="s">
        <v>242</v>
      </c>
      <c r="E234" s="842" t="s">
        <v>52</v>
      </c>
      <c r="F234" s="350" t="s">
        <v>958</v>
      </c>
      <c r="G234" s="488" t="s">
        <v>1703</v>
      </c>
      <c r="H234" s="337" t="s">
        <v>66</v>
      </c>
      <c r="I234" s="855">
        <f>IF(J234=0,"?",(VLOOKUP(J234,'Matriz de Avaliação'!$C$5:$D$9,2,FALSE)))</f>
        <v>25</v>
      </c>
      <c r="J234" s="827" t="s">
        <v>122</v>
      </c>
      <c r="K234" s="857">
        <f>IF(L234=0,"?",(VLOOKUP(L234,'Matriz de Avaliação'!$C$11:$D$15,2,FALSE)))</f>
        <v>3</v>
      </c>
      <c r="L234" s="858" t="s">
        <v>124</v>
      </c>
      <c r="M234" s="859">
        <f>IF(N234=0,"?",(VLOOKUP(N234,'Matriz de Avaliação'!$C$17:$D$21,2,FALSE)))</f>
        <v>1</v>
      </c>
      <c r="N234" s="860" t="s">
        <v>32</v>
      </c>
      <c r="O234" s="861">
        <f t="shared" si="23"/>
        <v>75</v>
      </c>
      <c r="P234" s="828" t="str">
        <f>IF(O234&lt;'Matriz de Avaliação'!$D$31,(IF(O234&lt;'Matriz de Avaliação'!$D$29,(IF(O234&lt;'Matriz de Avaliação'!$D$27,(IF(O234&lt;'Matriz de Avaliação'!$D$25,'Matriz de Avaliação'!$E$23,'Matriz de Avaliação'!$E$25)),'Matriz de Avaliação'!$E$27)),'Matriz de Avaliação'!$E$29)),'Matriz de Avaliação'!$E$31)</f>
        <v>MÉDIO</v>
      </c>
      <c r="Q234" s="350" t="s">
        <v>1047</v>
      </c>
      <c r="R234" s="859">
        <f>IF(S234=0,"?",(VLOOKUP(S234,'Matriz de Avaliação'!$C$36:$E$40,2,FALSE)))</f>
        <v>2</v>
      </c>
      <c r="S234" s="862" t="s">
        <v>159</v>
      </c>
      <c r="T234" s="861">
        <f t="shared" si="24"/>
        <v>37.5</v>
      </c>
      <c r="U234" s="828" t="str">
        <f>IF(T234&lt;'Matriz de Avaliação'!$D$31,(IF(T234&lt;'Matriz de Avaliação'!$D$29,(IF(T234&lt;'Matriz de Avaliação'!$D$27,(IF(T234&lt;'Matriz de Avaliação'!$D$25,'Matriz de Avaliação'!$E$23,'Matriz de Avaliação'!$E$25)),'Matriz de Avaliação'!$E$27)),'Matriz de Avaliação'!$E$29)),'Matriz de Avaliação'!$E$31)</f>
        <v>MÉDIO</v>
      </c>
      <c r="V234" s="840"/>
      <c r="W234" s="839"/>
      <c r="X234" s="839"/>
      <c r="Y234" s="841"/>
      <c r="Z234" s="841"/>
    </row>
    <row r="235" spans="2:26" ht="40.35" customHeight="1" outlineLevel="1">
      <c r="B235" s="853" t="s">
        <v>238</v>
      </c>
      <c r="C235" s="853" t="s">
        <v>346</v>
      </c>
      <c r="D235" s="853" t="s">
        <v>242</v>
      </c>
      <c r="E235" s="511" t="s">
        <v>51</v>
      </c>
      <c r="F235" s="350" t="s">
        <v>774</v>
      </c>
      <c r="G235" s="350" t="s">
        <v>471</v>
      </c>
      <c r="H235" s="337" t="s">
        <v>1128</v>
      </c>
      <c r="I235" s="855">
        <f>IF(J235=0,"?",(VLOOKUP(J235,'Matriz de Avaliação'!$C$5:$D$9,2,FALSE)))</f>
        <v>15</v>
      </c>
      <c r="J235" s="827" t="s">
        <v>23</v>
      </c>
      <c r="K235" s="857">
        <f>IF(L235=0,"?",(VLOOKUP(L235,'Matriz de Avaliação'!$C$11:$D$15,2,FALSE)))</f>
        <v>5</v>
      </c>
      <c r="L235" s="863" t="s">
        <v>125</v>
      </c>
      <c r="M235" s="859">
        <f>IF(N235=0,"?",(VLOOKUP(N235,'Matriz de Avaliação'!$C$17:$D$21,2,FALSE)))</f>
        <v>1</v>
      </c>
      <c r="N235" s="862" t="s">
        <v>32</v>
      </c>
      <c r="O235" s="861">
        <f t="shared" si="23"/>
        <v>75</v>
      </c>
      <c r="P235" s="828" t="str">
        <f>IF(O235&lt;'Matriz de Avaliação'!$D$31,(IF(O235&lt;'Matriz de Avaliação'!$D$29,(IF(O235&lt;'Matriz de Avaliação'!$D$27,(IF(O235&lt;'Matriz de Avaliação'!$D$25,'Matriz de Avaliação'!$E$23,'Matriz de Avaliação'!$E$25)),'Matriz de Avaliação'!$E$27)),'Matriz de Avaliação'!$E$29)),'Matriz de Avaliação'!$E$31)</f>
        <v>MÉDIO</v>
      </c>
      <c r="Q235" s="350" t="s">
        <v>966</v>
      </c>
      <c r="R235" s="859">
        <f>IF(S235=0,"?",(VLOOKUP(S235,'Matriz de Avaliação'!$C$36:$E$40,2,FALSE)))</f>
        <v>2</v>
      </c>
      <c r="S235" s="849" t="s">
        <v>159</v>
      </c>
      <c r="T235" s="861">
        <f t="shared" si="24"/>
        <v>37.5</v>
      </c>
      <c r="U235" s="828" t="str">
        <f>IF(T235&lt;'Matriz de Avaliação'!$D$31,(IF(T235&lt;'Matriz de Avaliação'!$D$29,(IF(T235&lt;'Matriz de Avaliação'!$D$27,(IF(T235&lt;'Matriz de Avaliação'!$D$25,'Matriz de Avaliação'!$E$23,'Matriz de Avaliação'!$E$25)),'Matriz de Avaliação'!$E$27)),'Matriz de Avaliação'!$E$29)),'Matriz de Avaliação'!$E$31)</f>
        <v>MÉDIO</v>
      </c>
      <c r="V235" s="840"/>
      <c r="W235" s="839"/>
      <c r="X235" s="839"/>
      <c r="Y235" s="841"/>
      <c r="Z235" s="841"/>
    </row>
    <row r="236" spans="2:26" ht="40.35" customHeight="1" outlineLevel="1">
      <c r="B236" s="853" t="s">
        <v>238</v>
      </c>
      <c r="C236" s="853" t="s">
        <v>346</v>
      </c>
      <c r="D236" s="853" t="s">
        <v>242</v>
      </c>
      <c r="E236" s="511" t="s">
        <v>51</v>
      </c>
      <c r="F236" s="350" t="s">
        <v>138</v>
      </c>
      <c r="G236" s="350" t="s">
        <v>366</v>
      </c>
      <c r="H236" s="350" t="s">
        <v>67</v>
      </c>
      <c r="I236" s="855">
        <f>IF(J236=0,"?",(VLOOKUP(J236,'Matriz de Avaliação'!$C$5:$D$9,2,FALSE)))</f>
        <v>5</v>
      </c>
      <c r="J236" s="864" t="s">
        <v>121</v>
      </c>
      <c r="K236" s="857">
        <f>IF(L236=0,"?",(VLOOKUP(L236,'Matriz de Avaliação'!$C$11:$D$15,2,FALSE)))</f>
        <v>5</v>
      </c>
      <c r="L236" s="863" t="s">
        <v>125</v>
      </c>
      <c r="M236" s="859">
        <f>IF(N236=0,"?",(VLOOKUP(N236,'Matriz de Avaliação'!$C$17:$D$21,2,FALSE)))</f>
        <v>1</v>
      </c>
      <c r="N236" s="862" t="s">
        <v>32</v>
      </c>
      <c r="O236" s="861">
        <f t="shared" si="23"/>
        <v>25</v>
      </c>
      <c r="P236" s="828" t="str">
        <f>IF(O236&lt;'Matriz de Avaliação'!$D$31,(IF(O236&lt;'Matriz de Avaliação'!$D$29,(IF(O236&lt;'Matriz de Avaliação'!$D$27,(IF(O236&lt;'Matriz de Avaliação'!$D$25,'Matriz de Avaliação'!$E$23,'Matriz de Avaliação'!$E$25)),'Matriz de Avaliação'!$E$27)),'Matriz de Avaliação'!$E$29)),'Matriz de Avaliação'!$E$31)</f>
        <v>MÉDIO</v>
      </c>
      <c r="Q236" s="350" t="s">
        <v>848</v>
      </c>
      <c r="R236" s="859">
        <f>IF(S236=0,"?",(VLOOKUP(S236,'Matriz de Avaliação'!$C$36:$E$40,2,FALSE)))</f>
        <v>2</v>
      </c>
      <c r="S236" s="849" t="s">
        <v>159</v>
      </c>
      <c r="T236" s="861">
        <f t="shared" si="24"/>
        <v>12.5</v>
      </c>
      <c r="U236" s="828" t="str">
        <f>IF(T236&lt;'Matriz de Avaliação'!$D$31,(IF(T236&lt;'Matriz de Avaliação'!$D$29,(IF(T236&lt;'Matriz de Avaliação'!$D$27,(IF(T236&lt;'Matriz de Avaliação'!$D$25,'Matriz de Avaliação'!$E$23,'Matriz de Avaliação'!$E$25)),'Matriz de Avaliação'!$E$27)),'Matriz de Avaliação'!$E$29)),'Matriz de Avaliação'!$E$31)</f>
        <v>BAIXO</v>
      </c>
      <c r="V236" s="840"/>
      <c r="W236" s="839"/>
      <c r="X236" s="839"/>
      <c r="Y236" s="841"/>
      <c r="Z236" s="841"/>
    </row>
    <row r="237" spans="2:26" ht="40.35" customHeight="1" outlineLevel="1">
      <c r="B237" s="853" t="s">
        <v>238</v>
      </c>
      <c r="C237" s="853" t="s">
        <v>346</v>
      </c>
      <c r="D237" s="853" t="s">
        <v>242</v>
      </c>
      <c r="E237" s="511" t="s">
        <v>51</v>
      </c>
      <c r="F237" s="865" t="s">
        <v>138</v>
      </c>
      <c r="G237" s="350" t="s">
        <v>360</v>
      </c>
      <c r="H237" s="350" t="s">
        <v>141</v>
      </c>
      <c r="I237" s="855">
        <f>IF(J237=0,"?",(VLOOKUP(J237,'Matriz de Avaliação'!$C$5:$D$9,2,FALSE)))</f>
        <v>1</v>
      </c>
      <c r="J237" s="864" t="s">
        <v>120</v>
      </c>
      <c r="K237" s="857">
        <f>IF(L237=0,"?",(VLOOKUP(L237,'Matriz de Avaliação'!$C$11:$D$15,2,FALSE)))</f>
        <v>5</v>
      </c>
      <c r="L237" s="863" t="s">
        <v>125</v>
      </c>
      <c r="M237" s="859">
        <f>IF(N237=0,"?",(VLOOKUP(N237,'Matriz de Avaliação'!$C$17:$D$21,2,FALSE)))</f>
        <v>1</v>
      </c>
      <c r="N237" s="862" t="s">
        <v>32</v>
      </c>
      <c r="O237" s="861">
        <f t="shared" si="23"/>
        <v>5</v>
      </c>
      <c r="P237" s="828" t="str">
        <f>IF(O237&lt;'Matriz de Avaliação'!$D$31,(IF(O237&lt;'Matriz de Avaliação'!$D$29,(IF(O237&lt;'Matriz de Avaliação'!$D$27,(IF(O237&lt;'Matriz de Avaliação'!$D$25,'Matriz de Avaliação'!$E$23,'Matriz de Avaliação'!$E$25)),'Matriz de Avaliação'!$E$27)),'Matriz de Avaliação'!$E$29)),'Matriz de Avaliação'!$E$31)</f>
        <v>BAIXO</v>
      </c>
      <c r="Q237" s="350" t="s">
        <v>848</v>
      </c>
      <c r="R237" s="859">
        <f>IF(S237=0,"?",(VLOOKUP(S237,'Matriz de Avaliação'!$C$36:$E$40,2,FALSE)))</f>
        <v>2</v>
      </c>
      <c r="S237" s="849" t="s">
        <v>159</v>
      </c>
      <c r="T237" s="861">
        <f t="shared" si="24"/>
        <v>2.5</v>
      </c>
      <c r="U237" s="828" t="str">
        <f>IF(T237&lt;'Matriz de Avaliação'!$D$31,(IF(T237&lt;'Matriz de Avaliação'!$D$29,(IF(T237&lt;'Matriz de Avaliação'!$D$27,(IF(T237&lt;'Matriz de Avaliação'!$D$25,'Matriz de Avaliação'!$E$23,'Matriz de Avaliação'!$E$25)),'Matriz de Avaliação'!$E$27)),'Matriz de Avaliação'!$E$29)),'Matriz de Avaliação'!$E$31)</f>
        <v>BAIXO</v>
      </c>
      <c r="V237" s="840"/>
      <c r="W237" s="839"/>
      <c r="X237" s="839"/>
      <c r="Y237" s="841"/>
      <c r="Z237" s="841"/>
    </row>
    <row r="238" spans="2:26" ht="40.35" customHeight="1" outlineLevel="1">
      <c r="B238" s="853" t="s">
        <v>238</v>
      </c>
      <c r="C238" s="853" t="s">
        <v>346</v>
      </c>
      <c r="D238" s="853" t="s">
        <v>242</v>
      </c>
      <c r="E238" s="511" t="s">
        <v>51</v>
      </c>
      <c r="F238" s="350" t="s">
        <v>1675</v>
      </c>
      <c r="G238" s="350" t="s">
        <v>464</v>
      </c>
      <c r="H238" s="337" t="s">
        <v>69</v>
      </c>
      <c r="I238" s="855">
        <f>IF(J238=0,"?",(VLOOKUP(J238,'Matriz de Avaliação'!$C$5:$D$9,2,FALSE)))</f>
        <v>5</v>
      </c>
      <c r="J238" s="864" t="s">
        <v>121</v>
      </c>
      <c r="K238" s="857">
        <f>IF(L238=0,"?",(VLOOKUP(L238,'Matriz de Avaliação'!$C$11:$D$15,2,FALSE)))</f>
        <v>5</v>
      </c>
      <c r="L238" s="863" t="s">
        <v>125</v>
      </c>
      <c r="M238" s="859">
        <f>IF(N238=0,"?",(VLOOKUP(N238,'Matriz de Avaliação'!$C$17:$D$21,2,FALSE)))</f>
        <v>1</v>
      </c>
      <c r="N238" s="862" t="s">
        <v>32</v>
      </c>
      <c r="O238" s="861">
        <f t="shared" si="23"/>
        <v>25</v>
      </c>
      <c r="P238" s="828" t="str">
        <f>IF(O238&lt;'Matriz de Avaliação'!$D$31,(IF(O238&lt;'Matriz de Avaliação'!$D$29,(IF(O238&lt;'Matriz de Avaliação'!$D$27,(IF(O238&lt;'Matriz de Avaliação'!$D$25,'Matriz de Avaliação'!$E$23,'Matriz de Avaliação'!$E$25)),'Matriz de Avaliação'!$E$27)),'Matriz de Avaliação'!$E$29)),'Matriz de Avaliação'!$E$31)</f>
        <v>MÉDIO</v>
      </c>
      <c r="Q238" s="350" t="s">
        <v>1676</v>
      </c>
      <c r="R238" s="859">
        <f>IF(S238=0,"?",(VLOOKUP(S238,'Matriz de Avaliação'!$C$36:$E$40,2,FALSE)))</f>
        <v>2</v>
      </c>
      <c r="S238" s="849" t="s">
        <v>159</v>
      </c>
      <c r="T238" s="861">
        <f t="shared" si="24"/>
        <v>12.5</v>
      </c>
      <c r="U238" s="828" t="str">
        <f>IF(T238&lt;'Matriz de Avaliação'!$D$31,(IF(T238&lt;'Matriz de Avaliação'!$D$29,(IF(T238&lt;'Matriz de Avaliação'!$D$27,(IF(T238&lt;'Matriz de Avaliação'!$D$25,'Matriz de Avaliação'!$E$23,'Matriz de Avaliação'!$E$25)),'Matriz de Avaliação'!$E$27)),'Matriz de Avaliação'!$E$29)),'Matriz de Avaliação'!$E$31)</f>
        <v>BAIXO</v>
      </c>
      <c r="V238" s="840"/>
      <c r="W238" s="839"/>
      <c r="X238" s="839"/>
      <c r="Y238" s="841"/>
      <c r="Z238" s="841"/>
    </row>
    <row r="239" spans="2:26" ht="40.35" customHeight="1" outlineLevel="1">
      <c r="B239" s="853" t="s">
        <v>238</v>
      </c>
      <c r="C239" s="853" t="s">
        <v>346</v>
      </c>
      <c r="D239" s="456" t="s">
        <v>950</v>
      </c>
      <c r="E239" s="511" t="s">
        <v>51</v>
      </c>
      <c r="F239" s="353" t="s">
        <v>718</v>
      </c>
      <c r="G239" s="353" t="s">
        <v>1133</v>
      </c>
      <c r="H239" s="337" t="s">
        <v>713</v>
      </c>
      <c r="I239" s="855">
        <f>IF(J239=0,"?",(VLOOKUP(J239,'Matriz de Avaliação'!$C$5:$D$9,2,FALSE)))</f>
        <v>5</v>
      </c>
      <c r="J239" s="827" t="s">
        <v>121</v>
      </c>
      <c r="K239" s="857">
        <f>IF(L239=0,"?",(VLOOKUP(L239,'Matriz de Avaliação'!$C$11:$D$15,2,FALSE)))</f>
        <v>4</v>
      </c>
      <c r="L239" s="871" t="s">
        <v>97</v>
      </c>
      <c r="M239" s="859">
        <f>IF(N239=0,"?",(VLOOKUP(N239,'Matriz de Avaliação'!$C$17:$D$21,2,FALSE)))</f>
        <v>1</v>
      </c>
      <c r="N239" s="872" t="s">
        <v>32</v>
      </c>
      <c r="O239" s="861">
        <f t="shared" si="23"/>
        <v>20</v>
      </c>
      <c r="P239" s="828" t="str">
        <f>IF(O239&lt;'Matriz de Avaliação'!$D$31,(IF(O239&lt;'Matriz de Avaliação'!$D$29,(IF(O239&lt;'Matriz de Avaliação'!$D$27,(IF(O239&lt;'Matriz de Avaliação'!$D$25,'Matriz de Avaliação'!$E$23,'Matriz de Avaliação'!$E$25)),'Matriz de Avaliação'!$E$27)),'Matriz de Avaliação'!$E$29)),'Matriz de Avaliação'!$E$31)</f>
        <v>MÉDIO</v>
      </c>
      <c r="Q239" s="354" t="s">
        <v>916</v>
      </c>
      <c r="R239" s="859">
        <f>IF(S239=0,"?",(VLOOKUP(S239,'Matriz de Avaliação'!$C$36:$E$40,2,FALSE)))</f>
        <v>2.5</v>
      </c>
      <c r="S239" s="862" t="s">
        <v>161</v>
      </c>
      <c r="T239" s="861">
        <f t="shared" si="24"/>
        <v>8</v>
      </c>
      <c r="U239" s="828" t="str">
        <f>IF(T239&lt;'Matriz de Avaliação'!$D$31,(IF(T239&lt;'Matriz de Avaliação'!$D$29,(IF(T239&lt;'Matriz de Avaliação'!$D$27,(IF(T239&lt;'Matriz de Avaliação'!$D$25,'Matriz de Avaliação'!$E$23,'Matriz de Avaliação'!$E$25)),'Matriz de Avaliação'!$E$27)),'Matriz de Avaliação'!$E$29)),'Matriz de Avaliação'!$E$31)</f>
        <v>BAIXO</v>
      </c>
      <c r="V239" s="840"/>
      <c r="W239" s="839"/>
      <c r="X239" s="839"/>
      <c r="Y239" s="841"/>
      <c r="Z239" s="841"/>
    </row>
    <row r="240" spans="2:26" ht="40.35" customHeight="1" outlineLevel="1">
      <c r="B240" s="853" t="s">
        <v>238</v>
      </c>
      <c r="C240" s="353"/>
      <c r="D240" s="873"/>
      <c r="E240" s="511" t="s">
        <v>51</v>
      </c>
      <c r="F240" s="350" t="s">
        <v>575</v>
      </c>
      <c r="G240" s="350" t="s">
        <v>356</v>
      </c>
      <c r="H240" s="337" t="s">
        <v>1128</v>
      </c>
      <c r="I240" s="855">
        <f>IF(J240=0,"?",(VLOOKUP(J240,'Matriz de Avaliação'!$C$5:$D$9,2,FALSE)))</f>
        <v>5</v>
      </c>
      <c r="J240" s="864" t="s">
        <v>121</v>
      </c>
      <c r="K240" s="857">
        <f>IF(L240=0,"?",(VLOOKUP(L240,'Matriz de Avaliação'!$C$11:$D$15,2,FALSE)))</f>
        <v>5</v>
      </c>
      <c r="L240" s="863" t="s">
        <v>125</v>
      </c>
      <c r="M240" s="859">
        <f>IF(N240=0,"?",(VLOOKUP(N240,'Matriz de Avaliação'!$C$17:$D$21,2,FALSE)))</f>
        <v>3</v>
      </c>
      <c r="N240" s="867" t="s">
        <v>33</v>
      </c>
      <c r="O240" s="861">
        <f t="shared" si="23"/>
        <v>75</v>
      </c>
      <c r="P240" s="828" t="str">
        <f>IF(O240&lt;'Matriz de Avaliação'!$D$31,(IF(O240&lt;'Matriz de Avaliação'!$D$29,(IF(O240&lt;'Matriz de Avaliação'!$D$27,(IF(O240&lt;'Matriz de Avaliação'!$D$25,'Matriz de Avaliação'!$E$23,'Matriz de Avaliação'!$E$25)),'Matriz de Avaliação'!$E$27)),'Matriz de Avaliação'!$E$29)),'Matriz de Avaliação'!$E$31)</f>
        <v>MÉDIO</v>
      </c>
      <c r="Q240" s="350" t="s">
        <v>880</v>
      </c>
      <c r="R240" s="859">
        <f>IF(S240=0,"?",(VLOOKUP(S240,'Matriz de Avaliação'!$C$36:$E$40,2,FALSE)))</f>
        <v>1.5</v>
      </c>
      <c r="S240" s="862" t="s">
        <v>165</v>
      </c>
      <c r="T240" s="861">
        <f t="shared" si="24"/>
        <v>50</v>
      </c>
      <c r="U240" s="828" t="str">
        <f>IF(T240&lt;'Matriz de Avaliação'!$D$31,(IF(T240&lt;'Matriz de Avaliação'!$D$29,(IF(T240&lt;'Matriz de Avaliação'!$D$27,(IF(T240&lt;'Matriz de Avaliação'!$D$25,'Matriz de Avaliação'!$E$23,'Matriz de Avaliação'!$E$25)),'Matriz de Avaliação'!$E$27)),'Matriz de Avaliação'!$E$29)),'Matriz de Avaliação'!$E$31)</f>
        <v>MÉDIO</v>
      </c>
      <c r="V240" s="840"/>
      <c r="W240" s="839"/>
      <c r="X240" s="839"/>
      <c r="Y240" s="841"/>
      <c r="Z240" s="841"/>
    </row>
    <row r="241" spans="1:26" ht="18" customHeight="1" thickBot="1">
      <c r="B241" s="220"/>
      <c r="C241" s="229"/>
      <c r="D241" s="230"/>
      <c r="Z241" s="6"/>
    </row>
    <row r="242" spans="1:26" ht="21" thickBot="1">
      <c r="A242" s="244"/>
      <c r="B242" s="285" t="s">
        <v>18</v>
      </c>
      <c r="C242" s="286"/>
      <c r="D242" s="287"/>
      <c r="E242" s="287"/>
      <c r="F242" s="288"/>
      <c r="G242" s="288"/>
      <c r="H242" s="288"/>
      <c r="I242" s="289"/>
      <c r="J242" s="287"/>
      <c r="K242" s="289"/>
      <c r="L242" s="287"/>
      <c r="M242" s="289"/>
      <c r="N242" s="287"/>
      <c r="O242" s="289"/>
      <c r="P242" s="290"/>
      <c r="Q242" s="291"/>
      <c r="R242" s="289"/>
      <c r="S242" s="287"/>
      <c r="T242" s="289"/>
      <c r="U242" s="290"/>
      <c r="V242" s="287"/>
      <c r="W242" s="287"/>
      <c r="X242" s="287"/>
      <c r="Y242" s="287"/>
      <c r="Z242" s="927"/>
    </row>
    <row r="243" spans="1:26" s="2" customFormat="1" ht="40.200000000000003" outlineLevel="2" thickBot="1">
      <c r="A243" s="292">
        <f>A174</f>
        <v>0</v>
      </c>
      <c r="B243" s="292" t="str">
        <f>B173</f>
        <v>Manutenção de contentores de superfície</v>
      </c>
      <c r="C243" s="292" t="str">
        <f t="shared" ref="C243:P243" si="25">C171</f>
        <v>Reparação de fissuras nos contentores</v>
      </c>
      <c r="D243" s="261" t="str">
        <f t="shared" si="25"/>
        <v>Soldadura de metal ou plástico</v>
      </c>
      <c r="E243" s="261" t="str">
        <f t="shared" si="25"/>
        <v>N</v>
      </c>
      <c r="F243" s="261" t="str">
        <f t="shared" si="25"/>
        <v>Utilização de equipamentos eléctricos</v>
      </c>
      <c r="G243" s="261" t="str">
        <f t="shared" si="25"/>
        <v>Contactos eléctricos</v>
      </c>
      <c r="H243" s="261" t="str">
        <f t="shared" si="25"/>
        <v>Choque eléctrico</v>
      </c>
      <c r="I243" s="261">
        <f t="shared" si="25"/>
        <v>5</v>
      </c>
      <c r="J243" s="261" t="str">
        <f t="shared" si="25"/>
        <v>Menor</v>
      </c>
      <c r="K243" s="261">
        <f t="shared" si="25"/>
        <v>4</v>
      </c>
      <c r="L243" s="261" t="str">
        <f t="shared" si="25"/>
        <v>Frequente</v>
      </c>
      <c r="M243" s="261">
        <f t="shared" si="25"/>
        <v>0.5</v>
      </c>
      <c r="N243" s="261" t="str">
        <f t="shared" si="25"/>
        <v>Muito baixa</v>
      </c>
      <c r="O243" s="261">
        <f t="shared" si="25"/>
        <v>10</v>
      </c>
      <c r="P243" s="261" t="str">
        <f t="shared" si="25"/>
        <v>BAIXO</v>
      </c>
      <c r="Q243" s="293"/>
      <c r="R243" s="293">
        <f>R171</f>
        <v>2.5</v>
      </c>
      <c r="S243" s="292" t="str">
        <f>S171</f>
        <v>Múltiplos controlos</v>
      </c>
      <c r="T243" s="292">
        <f>T171</f>
        <v>4</v>
      </c>
      <c r="U243" s="292" t="str">
        <f>U171</f>
        <v>BAIXO</v>
      </c>
      <c r="V243" s="292"/>
      <c r="W243" s="292"/>
      <c r="X243" s="292"/>
      <c r="Y243" s="928"/>
      <c r="Z243" s="245"/>
    </row>
    <row r="244" spans="1:26" ht="21" customHeight="1" outlineLevel="2" thickBot="1">
      <c r="A244" s="244"/>
      <c r="B244" s="244" t="s">
        <v>19</v>
      </c>
      <c r="C244" s="244" t="s">
        <v>20</v>
      </c>
      <c r="D244" s="294" t="s">
        <v>21</v>
      </c>
      <c r="E244" s="295" t="s">
        <v>51</v>
      </c>
      <c r="F244" s="929" t="s">
        <v>453</v>
      </c>
      <c r="G244" s="929" t="s">
        <v>454</v>
      </c>
      <c r="H244" s="243"/>
      <c r="I244" s="296">
        <v>1</v>
      </c>
      <c r="J244" s="297" t="s">
        <v>120</v>
      </c>
      <c r="K244" s="298">
        <v>1</v>
      </c>
      <c r="L244" s="297" t="s">
        <v>3</v>
      </c>
      <c r="M244" s="298">
        <v>0.5</v>
      </c>
      <c r="N244" s="297" t="s">
        <v>31</v>
      </c>
      <c r="O244" s="275"/>
      <c r="P244" s="306" t="s">
        <v>37</v>
      </c>
      <c r="Q244" s="248"/>
      <c r="R244" s="299">
        <v>1</v>
      </c>
      <c r="S244" s="300" t="s">
        <v>1272</v>
      </c>
      <c r="T244" s="275"/>
      <c r="U244" s="306" t="s">
        <v>37</v>
      </c>
      <c r="V244" s="245"/>
      <c r="W244" s="245"/>
      <c r="X244" s="245"/>
      <c r="Y244" s="245"/>
      <c r="Z244" s="245"/>
    </row>
    <row r="245" spans="1:26" ht="21" customHeight="1" outlineLevel="2" thickBot="1">
      <c r="A245" s="244"/>
      <c r="B245" s="243"/>
      <c r="C245" s="244"/>
      <c r="D245" s="301" t="s">
        <v>22</v>
      </c>
      <c r="E245" s="302" t="s">
        <v>55</v>
      </c>
      <c r="F245" s="918" t="s">
        <v>339</v>
      </c>
      <c r="G245" s="918" t="s">
        <v>478</v>
      </c>
      <c r="H245" s="243"/>
      <c r="I245" s="303">
        <v>5</v>
      </c>
      <c r="J245" s="304" t="s">
        <v>121</v>
      </c>
      <c r="K245" s="305">
        <v>2</v>
      </c>
      <c r="L245" s="304" t="s">
        <v>5</v>
      </c>
      <c r="M245" s="305">
        <v>1</v>
      </c>
      <c r="N245" s="304" t="s">
        <v>32</v>
      </c>
      <c r="O245" s="275"/>
      <c r="P245" s="310" t="s">
        <v>38</v>
      </c>
      <c r="Q245" s="248"/>
      <c r="R245" s="307">
        <v>1.5</v>
      </c>
      <c r="S245" s="308" t="s">
        <v>165</v>
      </c>
      <c r="T245" s="275"/>
      <c r="U245" s="310" t="s">
        <v>38</v>
      </c>
      <c r="V245" s="245"/>
      <c r="W245" s="245"/>
      <c r="X245" s="245"/>
      <c r="Y245" s="245"/>
      <c r="Z245" s="245"/>
    </row>
    <row r="246" spans="1:26" ht="21" customHeight="1" outlineLevel="2" thickBot="1">
      <c r="A246" s="244"/>
      <c r="B246" s="243"/>
      <c r="C246" s="244"/>
      <c r="D246" s="309" t="s">
        <v>142</v>
      </c>
      <c r="E246" s="302" t="s">
        <v>52</v>
      </c>
      <c r="F246" s="930" t="s">
        <v>137</v>
      </c>
      <c r="G246" s="918" t="s">
        <v>367</v>
      </c>
      <c r="H246" s="243"/>
      <c r="I246" s="303">
        <v>15</v>
      </c>
      <c r="J246" s="304" t="s">
        <v>23</v>
      </c>
      <c r="K246" s="305">
        <v>3</v>
      </c>
      <c r="L246" s="304" t="s">
        <v>124</v>
      </c>
      <c r="M246" s="305">
        <v>3</v>
      </c>
      <c r="N246" s="304" t="s">
        <v>33</v>
      </c>
      <c r="O246" s="275"/>
      <c r="P246" s="313" t="s">
        <v>98</v>
      </c>
      <c r="Q246" s="248"/>
      <c r="R246" s="307">
        <v>2</v>
      </c>
      <c r="S246" s="308" t="s">
        <v>159</v>
      </c>
      <c r="T246" s="275"/>
      <c r="U246" s="313" t="s">
        <v>98</v>
      </c>
      <c r="V246" s="245"/>
      <c r="W246" s="245"/>
      <c r="X246" s="245"/>
      <c r="Y246" s="245"/>
      <c r="Z246" s="245"/>
    </row>
    <row r="247" spans="1:26" ht="21" customHeight="1" outlineLevel="2" thickBot="1">
      <c r="A247" s="244"/>
      <c r="B247" s="243"/>
      <c r="C247" s="244"/>
      <c r="D247" s="311" t="s">
        <v>143</v>
      </c>
      <c r="E247" s="312" t="s">
        <v>133</v>
      </c>
      <c r="F247" s="930" t="s">
        <v>376</v>
      </c>
      <c r="G247" s="931" t="s">
        <v>1133</v>
      </c>
      <c r="H247" s="243"/>
      <c r="I247" s="303">
        <v>25</v>
      </c>
      <c r="J247" s="304" t="s">
        <v>122</v>
      </c>
      <c r="K247" s="305">
        <v>4</v>
      </c>
      <c r="L247" s="304" t="s">
        <v>97</v>
      </c>
      <c r="M247" s="305">
        <v>5</v>
      </c>
      <c r="N247" s="304" t="s">
        <v>127</v>
      </c>
      <c r="O247" s="275"/>
      <c r="P247" s="318" t="s">
        <v>39</v>
      </c>
      <c r="Q247" s="248"/>
      <c r="R247" s="307">
        <v>2.5</v>
      </c>
      <c r="S247" s="308" t="s">
        <v>161</v>
      </c>
      <c r="T247" s="275"/>
      <c r="U247" s="318" t="s">
        <v>39</v>
      </c>
      <c r="V247" s="245"/>
      <c r="W247" s="245"/>
      <c r="X247" s="245"/>
      <c r="Y247" s="245"/>
      <c r="Z247" s="245"/>
    </row>
    <row r="248" spans="1:26" ht="21" customHeight="1" outlineLevel="2" thickBot="1">
      <c r="A248" s="244"/>
      <c r="B248" s="244"/>
      <c r="C248" s="244"/>
      <c r="D248" s="309" t="s">
        <v>144</v>
      </c>
      <c r="E248" s="245"/>
      <c r="F248" s="930" t="s">
        <v>377</v>
      </c>
      <c r="G248" s="930" t="s">
        <v>371</v>
      </c>
      <c r="H248" s="243"/>
      <c r="I248" s="314">
        <v>50</v>
      </c>
      <c r="J248" s="315" t="s">
        <v>123</v>
      </c>
      <c r="K248" s="316">
        <v>5</v>
      </c>
      <c r="L248" s="315" t="s">
        <v>125</v>
      </c>
      <c r="M248" s="316">
        <v>6</v>
      </c>
      <c r="N248" s="315" t="s">
        <v>126</v>
      </c>
      <c r="O248" s="317"/>
      <c r="P248" s="321" t="s">
        <v>40</v>
      </c>
      <c r="Q248" s="248"/>
      <c r="R248" s="319">
        <v>3</v>
      </c>
      <c r="S248" s="320" t="s">
        <v>166</v>
      </c>
      <c r="T248" s="317"/>
      <c r="U248" s="321" t="s">
        <v>40</v>
      </c>
      <c r="V248" s="245"/>
      <c r="W248" s="245"/>
      <c r="X248" s="245"/>
      <c r="Y248" s="245"/>
      <c r="Z248" s="245"/>
    </row>
    <row r="249" spans="1:26" ht="21" customHeight="1" outlineLevel="2">
      <c r="A249" s="244"/>
      <c r="B249" s="244"/>
      <c r="C249" s="244"/>
      <c r="D249" s="309" t="s">
        <v>145</v>
      </c>
      <c r="E249" s="245"/>
      <c r="F249" s="930" t="s">
        <v>378</v>
      </c>
      <c r="G249" s="930" t="s">
        <v>372</v>
      </c>
      <c r="H249" s="243"/>
      <c r="I249" s="246"/>
      <c r="J249" s="245"/>
      <c r="K249" s="246"/>
      <c r="L249" s="245"/>
      <c r="M249" s="246"/>
      <c r="N249" s="245"/>
      <c r="O249" s="246"/>
      <c r="P249" s="932"/>
      <c r="Q249" s="248"/>
      <c r="R249" s="246"/>
      <c r="S249" s="245"/>
      <c r="T249" s="246"/>
      <c r="U249" s="932"/>
      <c r="V249" s="245"/>
      <c r="W249" s="245"/>
      <c r="X249" s="245"/>
      <c r="Y249" s="245"/>
      <c r="Z249" s="245"/>
    </row>
    <row r="250" spans="1:26" ht="21" customHeight="1" outlineLevel="2">
      <c r="A250" s="244"/>
      <c r="B250" s="244"/>
      <c r="C250" s="244"/>
      <c r="D250" s="309" t="s">
        <v>146</v>
      </c>
      <c r="E250" s="245"/>
      <c r="F250" s="930" t="s">
        <v>379</v>
      </c>
      <c r="G250" s="930" t="s">
        <v>455</v>
      </c>
      <c r="H250" s="243"/>
      <c r="I250" s="246"/>
      <c r="J250" s="245"/>
      <c r="K250" s="246"/>
      <c r="L250" s="245"/>
      <c r="M250" s="246"/>
      <c r="N250" s="245"/>
      <c r="O250" s="246"/>
      <c r="P250" s="932"/>
      <c r="Q250" s="248"/>
      <c r="R250" s="246"/>
      <c r="S250" s="245"/>
      <c r="T250" s="246"/>
      <c r="U250" s="932"/>
      <c r="V250" s="245"/>
      <c r="W250" s="245"/>
      <c r="X250" s="245"/>
      <c r="Y250" s="245"/>
      <c r="Z250" s="245"/>
    </row>
    <row r="251" spans="1:26" ht="21" customHeight="1" outlineLevel="2">
      <c r="A251" s="244"/>
      <c r="B251" s="244"/>
      <c r="C251" s="244"/>
      <c r="D251" s="309" t="s">
        <v>147</v>
      </c>
      <c r="E251" s="245"/>
      <c r="F251" s="930" t="s">
        <v>328</v>
      </c>
      <c r="G251" s="930" t="s">
        <v>86</v>
      </c>
      <c r="H251" s="243"/>
      <c r="I251" s="246"/>
      <c r="J251" s="245"/>
      <c r="K251" s="246"/>
      <c r="L251" s="245"/>
      <c r="M251" s="246"/>
      <c r="N251" s="245"/>
      <c r="O251" s="246"/>
      <c r="P251" s="932"/>
      <c r="Q251" s="248"/>
      <c r="R251" s="246"/>
      <c r="S251" s="245"/>
      <c r="T251" s="246"/>
      <c r="U251" s="932"/>
      <c r="V251" s="245"/>
      <c r="W251" s="245"/>
      <c r="X251" s="245"/>
      <c r="Y251" s="245"/>
      <c r="Z251" s="245"/>
    </row>
    <row r="252" spans="1:26" ht="21" customHeight="1" outlineLevel="2">
      <c r="A252" s="244"/>
      <c r="B252" s="244"/>
      <c r="C252" s="244"/>
      <c r="D252" s="309" t="s">
        <v>148</v>
      </c>
      <c r="E252" s="245"/>
      <c r="F252" s="930" t="s">
        <v>380</v>
      </c>
      <c r="G252" s="933" t="s">
        <v>91</v>
      </c>
      <c r="H252" s="243"/>
      <c r="I252" s="246"/>
      <c r="J252" s="245"/>
      <c r="K252" s="246"/>
      <c r="L252" s="245"/>
      <c r="M252" s="246"/>
      <c r="N252" s="245"/>
      <c r="O252" s="246"/>
      <c r="P252" s="932"/>
      <c r="Q252" s="248"/>
      <c r="R252" s="246"/>
      <c r="S252" s="245"/>
      <c r="T252" s="246"/>
      <c r="U252" s="932"/>
      <c r="V252" s="245"/>
      <c r="W252" s="245"/>
      <c r="X252" s="245"/>
      <c r="Y252" s="245"/>
      <c r="Z252" s="245"/>
    </row>
    <row r="253" spans="1:26" ht="21" customHeight="1" outlineLevel="2">
      <c r="A253" s="244"/>
      <c r="B253" s="244"/>
      <c r="C253" s="244"/>
      <c r="D253" s="311" t="s">
        <v>149</v>
      </c>
      <c r="E253" s="245"/>
      <c r="F253" s="930" t="s">
        <v>381</v>
      </c>
      <c r="G253" s="929" t="s">
        <v>456</v>
      </c>
      <c r="H253" s="243"/>
      <c r="I253" s="246"/>
      <c r="J253" s="245"/>
      <c r="K253" s="246"/>
      <c r="L253" s="245"/>
      <c r="M253" s="246"/>
      <c r="N253" s="245"/>
      <c r="O253" s="246"/>
      <c r="P253" s="932"/>
      <c r="Q253" s="248"/>
      <c r="R253" s="246"/>
      <c r="S253" s="245"/>
      <c r="T253" s="246"/>
      <c r="U253" s="932"/>
      <c r="V253" s="245"/>
      <c r="W253" s="245"/>
      <c r="X253" s="245"/>
      <c r="Y253" s="245"/>
      <c r="Z253" s="245"/>
    </row>
    <row r="254" spans="1:26" ht="21" customHeight="1" outlineLevel="2">
      <c r="A254" s="244"/>
      <c r="B254" s="244"/>
      <c r="C254" s="244"/>
      <c r="D254" s="245"/>
      <c r="E254" s="245"/>
      <c r="F254" s="930" t="s">
        <v>382</v>
      </c>
      <c r="G254" s="918" t="s">
        <v>469</v>
      </c>
      <c r="H254" s="243"/>
      <c r="I254" s="246"/>
      <c r="J254" s="245"/>
      <c r="K254" s="246"/>
      <c r="L254" s="245"/>
      <c r="M254" s="246"/>
      <c r="N254" s="245"/>
      <c r="O254" s="246"/>
      <c r="P254" s="932"/>
      <c r="Q254" s="248"/>
      <c r="R254" s="246"/>
      <c r="S254" s="245"/>
      <c r="T254" s="246"/>
      <c r="U254" s="932"/>
      <c r="V254" s="245"/>
      <c r="W254" s="245"/>
      <c r="X254" s="245"/>
      <c r="Y254" s="245"/>
      <c r="Z254" s="245"/>
    </row>
    <row r="255" spans="1:26" ht="21" customHeight="1" outlineLevel="2">
      <c r="A255" s="244"/>
      <c r="B255" s="244"/>
      <c r="C255" s="244"/>
      <c r="D255" s="245"/>
      <c r="E255" s="245"/>
      <c r="F255" s="930" t="s">
        <v>139</v>
      </c>
      <c r="G255" s="918" t="s">
        <v>353</v>
      </c>
      <c r="H255" s="243"/>
      <c r="I255" s="246"/>
      <c r="J255" s="245"/>
      <c r="K255" s="246"/>
      <c r="L255" s="245"/>
      <c r="M255" s="246"/>
      <c r="N255" s="245"/>
      <c r="O255" s="246"/>
      <c r="P255" s="932"/>
      <c r="Q255" s="248"/>
      <c r="R255" s="246"/>
      <c r="S255" s="245"/>
      <c r="T255" s="246"/>
      <c r="U255" s="932"/>
      <c r="V255" s="245"/>
      <c r="W255" s="245"/>
      <c r="X255" s="245"/>
      <c r="Y255" s="245"/>
      <c r="Z255" s="245"/>
    </row>
    <row r="256" spans="1:26" ht="21" customHeight="1" outlineLevel="2">
      <c r="A256" s="244"/>
      <c r="B256" s="244"/>
      <c r="C256" s="244"/>
      <c r="D256" s="245"/>
      <c r="E256" s="245"/>
      <c r="F256" s="930" t="s">
        <v>383</v>
      </c>
      <c r="G256" s="930" t="s">
        <v>354</v>
      </c>
      <c r="H256" s="243"/>
      <c r="I256" s="246"/>
      <c r="J256" s="245"/>
      <c r="K256" s="246"/>
      <c r="L256" s="245"/>
      <c r="M256" s="246"/>
      <c r="N256" s="245"/>
      <c r="O256" s="246"/>
      <c r="P256" s="932"/>
      <c r="Q256" s="248"/>
      <c r="R256" s="246"/>
      <c r="S256" s="245"/>
      <c r="T256" s="246"/>
      <c r="U256" s="932"/>
      <c r="V256" s="245"/>
      <c r="W256" s="245"/>
      <c r="X256" s="245"/>
      <c r="Y256" s="245"/>
      <c r="Z256" s="245"/>
    </row>
    <row r="257" spans="1:26" ht="21" customHeight="1" outlineLevel="2">
      <c r="A257" s="244"/>
      <c r="B257" s="244"/>
      <c r="C257" s="244"/>
      <c r="D257" s="245"/>
      <c r="E257" s="245"/>
      <c r="F257" s="930" t="s">
        <v>384</v>
      </c>
      <c r="G257" s="933" t="s">
        <v>364</v>
      </c>
      <c r="H257" s="243"/>
      <c r="I257" s="246"/>
      <c r="J257" s="245"/>
      <c r="K257" s="246"/>
      <c r="L257" s="245"/>
      <c r="M257" s="246"/>
      <c r="N257" s="245"/>
      <c r="O257" s="246"/>
      <c r="P257" s="932"/>
      <c r="Q257" s="248"/>
      <c r="R257" s="246"/>
      <c r="S257" s="245"/>
      <c r="T257" s="246"/>
      <c r="U257" s="932"/>
      <c r="V257" s="245"/>
      <c r="W257" s="245"/>
      <c r="X257" s="245"/>
      <c r="Y257" s="245"/>
      <c r="Z257" s="245"/>
    </row>
    <row r="258" spans="1:26" ht="21" customHeight="1" outlineLevel="2">
      <c r="A258" s="244"/>
      <c r="B258" s="244"/>
      <c r="C258" s="244"/>
      <c r="D258" s="245"/>
      <c r="E258" s="245"/>
      <c r="F258" s="933" t="s">
        <v>385</v>
      </c>
      <c r="G258" s="929" t="s">
        <v>457</v>
      </c>
      <c r="H258" s="243"/>
      <c r="I258" s="246"/>
      <c r="J258" s="245"/>
      <c r="K258" s="246"/>
      <c r="L258" s="245"/>
      <c r="M258" s="246"/>
      <c r="N258" s="245"/>
      <c r="O258" s="246"/>
      <c r="P258" s="932"/>
      <c r="Q258" s="248"/>
      <c r="R258" s="246"/>
      <c r="S258" s="245"/>
      <c r="T258" s="246"/>
      <c r="U258" s="932"/>
      <c r="V258" s="245"/>
      <c r="W258" s="245"/>
      <c r="X258" s="245"/>
      <c r="Y258" s="245"/>
      <c r="Z258" s="245"/>
    </row>
    <row r="259" spans="1:26" ht="21" customHeight="1" outlineLevel="2">
      <c r="A259" s="244"/>
      <c r="B259" s="244"/>
      <c r="C259" s="244"/>
      <c r="D259" s="245"/>
      <c r="E259" s="245"/>
      <c r="F259" s="929" t="s">
        <v>419</v>
      </c>
      <c r="G259" s="934" t="s">
        <v>369</v>
      </c>
      <c r="H259" s="243"/>
      <c r="I259" s="246"/>
      <c r="J259" s="245"/>
      <c r="K259" s="246"/>
      <c r="L259" s="245"/>
      <c r="M259" s="246"/>
      <c r="N259" s="245"/>
      <c r="O259" s="246"/>
      <c r="P259" s="932"/>
      <c r="Q259" s="248"/>
      <c r="R259" s="246"/>
      <c r="S259" s="245"/>
      <c r="T259" s="246"/>
      <c r="U259" s="932"/>
      <c r="V259" s="245"/>
      <c r="W259" s="245"/>
      <c r="X259" s="245"/>
      <c r="Y259" s="245"/>
      <c r="Z259" s="245"/>
    </row>
    <row r="260" spans="1:26" ht="21" customHeight="1" outlineLevel="2">
      <c r="A260" s="244"/>
      <c r="B260" s="244"/>
      <c r="C260" s="244"/>
      <c r="D260" s="245"/>
      <c r="E260" s="245"/>
      <c r="F260" s="918" t="s">
        <v>231</v>
      </c>
      <c r="G260" s="929" t="s">
        <v>458</v>
      </c>
      <c r="H260" s="243"/>
      <c r="I260" s="246"/>
      <c r="J260" s="245"/>
      <c r="K260" s="246"/>
      <c r="L260" s="245"/>
      <c r="M260" s="246"/>
      <c r="N260" s="245"/>
      <c r="O260" s="246"/>
      <c r="P260" s="932"/>
      <c r="Q260" s="248"/>
      <c r="R260" s="246"/>
      <c r="S260" s="245"/>
      <c r="T260" s="246"/>
      <c r="U260" s="932"/>
      <c r="V260" s="245"/>
      <c r="W260" s="245"/>
      <c r="X260" s="245"/>
      <c r="Y260" s="245"/>
      <c r="Z260" s="245"/>
    </row>
    <row r="261" spans="1:26" ht="21" customHeight="1" outlineLevel="2">
      <c r="A261" s="244"/>
      <c r="B261" s="244"/>
      <c r="C261" s="244"/>
      <c r="D261" s="245"/>
      <c r="E261" s="245"/>
      <c r="F261" s="930" t="s">
        <v>386</v>
      </c>
      <c r="G261" s="918" t="s">
        <v>366</v>
      </c>
      <c r="H261" s="243"/>
      <c r="I261" s="246"/>
      <c r="J261" s="245"/>
      <c r="K261" s="246"/>
      <c r="L261" s="245"/>
      <c r="M261" s="246"/>
      <c r="N261" s="245"/>
      <c r="O261" s="246"/>
      <c r="P261" s="932"/>
      <c r="Q261" s="248"/>
      <c r="R261" s="246"/>
      <c r="S261" s="245"/>
      <c r="T261" s="246"/>
      <c r="U261" s="932"/>
      <c r="V261" s="245"/>
      <c r="W261" s="245"/>
      <c r="X261" s="245"/>
      <c r="Y261" s="245"/>
      <c r="Z261" s="245"/>
    </row>
    <row r="262" spans="1:26" ht="21" customHeight="1" outlineLevel="2">
      <c r="A262" s="244"/>
      <c r="B262" s="244"/>
      <c r="C262" s="244"/>
      <c r="D262" s="245"/>
      <c r="E262" s="245"/>
      <c r="F262" s="930" t="s">
        <v>140</v>
      </c>
      <c r="G262" s="933" t="s">
        <v>370</v>
      </c>
      <c r="H262" s="243"/>
      <c r="I262" s="246"/>
      <c r="J262" s="245"/>
      <c r="K262" s="246"/>
      <c r="L262" s="245"/>
      <c r="M262" s="246"/>
      <c r="N262" s="245"/>
      <c r="O262" s="246"/>
      <c r="P262" s="932"/>
      <c r="Q262" s="248"/>
      <c r="R262" s="246"/>
      <c r="S262" s="245"/>
      <c r="T262" s="246"/>
      <c r="U262" s="932"/>
      <c r="V262" s="245"/>
      <c r="W262" s="245"/>
      <c r="X262" s="245"/>
      <c r="Y262" s="245"/>
      <c r="Z262" s="245"/>
    </row>
    <row r="263" spans="1:26" ht="21" customHeight="1" outlineLevel="2">
      <c r="A263" s="244"/>
      <c r="B263" s="244"/>
      <c r="C263" s="244"/>
      <c r="D263" s="245"/>
      <c r="E263" s="245"/>
      <c r="F263" s="930" t="s">
        <v>226</v>
      </c>
      <c r="G263" s="929" t="s">
        <v>459</v>
      </c>
      <c r="H263" s="243"/>
      <c r="I263" s="246"/>
      <c r="J263" s="245"/>
      <c r="K263" s="246"/>
      <c r="L263" s="245"/>
      <c r="M263" s="246"/>
      <c r="N263" s="245"/>
      <c r="O263" s="246"/>
      <c r="P263" s="932"/>
      <c r="Q263" s="248"/>
      <c r="R263" s="246"/>
      <c r="S263" s="245"/>
      <c r="T263" s="246"/>
      <c r="U263" s="932"/>
      <c r="V263" s="245"/>
      <c r="W263" s="245"/>
      <c r="X263" s="245"/>
      <c r="Y263" s="245"/>
      <c r="Z263" s="245"/>
    </row>
    <row r="264" spans="1:26" ht="21" customHeight="1" outlineLevel="2">
      <c r="A264" s="244"/>
      <c r="B264" s="244"/>
      <c r="C264" s="244"/>
      <c r="D264" s="244"/>
      <c r="E264" s="244"/>
      <c r="F264" s="930" t="s">
        <v>229</v>
      </c>
      <c r="G264" s="918" t="s">
        <v>355</v>
      </c>
      <c r="H264" s="244"/>
      <c r="I264" s="246"/>
      <c r="J264" s="245"/>
      <c r="K264" s="246"/>
      <c r="L264" s="245"/>
      <c r="M264" s="246"/>
      <c r="N264" s="245"/>
      <c r="O264" s="246"/>
      <c r="P264" s="932"/>
      <c r="Q264" s="248"/>
      <c r="R264" s="246"/>
      <c r="S264" s="245"/>
      <c r="T264" s="246"/>
      <c r="U264" s="932"/>
      <c r="V264" s="245"/>
      <c r="W264" s="245"/>
      <c r="X264" s="245"/>
      <c r="Y264" s="245"/>
      <c r="Z264" s="245"/>
    </row>
    <row r="265" spans="1:26" ht="21" customHeight="1" outlineLevel="2">
      <c r="A265" s="244"/>
      <c r="B265" s="244"/>
      <c r="C265" s="244"/>
      <c r="D265" s="244"/>
      <c r="E265" s="244"/>
      <c r="F265" s="930" t="s">
        <v>387</v>
      </c>
      <c r="G265" s="930" t="s">
        <v>471</v>
      </c>
      <c r="H265" s="244"/>
      <c r="I265" s="246"/>
      <c r="J265" s="245"/>
      <c r="K265" s="246"/>
      <c r="L265" s="245"/>
      <c r="M265" s="246"/>
      <c r="N265" s="245"/>
      <c r="O265" s="246"/>
      <c r="P265" s="932"/>
      <c r="Q265" s="248"/>
      <c r="R265" s="246"/>
      <c r="S265" s="245"/>
      <c r="T265" s="246"/>
      <c r="U265" s="932"/>
      <c r="V265" s="245"/>
      <c r="W265" s="245"/>
      <c r="X265" s="245"/>
      <c r="Y265" s="245"/>
      <c r="Z265" s="245"/>
    </row>
    <row r="266" spans="1:26" ht="21" customHeight="1" outlineLevel="2">
      <c r="A266" s="244"/>
      <c r="B266" s="244"/>
      <c r="C266" s="244"/>
      <c r="D266" s="244"/>
      <c r="E266" s="244"/>
      <c r="F266" s="933" t="s">
        <v>388</v>
      </c>
      <c r="G266" s="930" t="s">
        <v>356</v>
      </c>
      <c r="H266" s="244"/>
      <c r="I266" s="246"/>
      <c r="J266" s="245"/>
      <c r="K266" s="246"/>
      <c r="L266" s="245"/>
      <c r="M266" s="246"/>
      <c r="N266" s="245"/>
      <c r="O266" s="246"/>
      <c r="P266" s="932"/>
      <c r="Q266" s="248"/>
      <c r="R266" s="246"/>
      <c r="S266" s="245"/>
      <c r="T266" s="246"/>
      <c r="U266" s="932"/>
      <c r="V266" s="245"/>
      <c r="W266" s="245"/>
      <c r="X266" s="245"/>
      <c r="Y266" s="245"/>
      <c r="Z266" s="245"/>
    </row>
    <row r="267" spans="1:26" ht="21" customHeight="1" outlineLevel="2">
      <c r="A267" s="244"/>
      <c r="B267" s="244"/>
      <c r="C267" s="244"/>
      <c r="D267" s="244"/>
      <c r="E267" s="244"/>
      <c r="F267" s="929" t="s">
        <v>420</v>
      </c>
      <c r="G267" s="930" t="s">
        <v>357</v>
      </c>
      <c r="H267" s="244"/>
      <c r="I267" s="246"/>
      <c r="J267" s="245"/>
      <c r="K267" s="246"/>
      <c r="L267" s="245"/>
      <c r="M267" s="246"/>
      <c r="N267" s="245"/>
      <c r="O267" s="246"/>
      <c r="P267" s="932"/>
      <c r="Q267" s="248"/>
      <c r="R267" s="246"/>
      <c r="S267" s="245"/>
      <c r="T267" s="246"/>
      <c r="U267" s="932"/>
      <c r="V267" s="245"/>
      <c r="W267" s="245"/>
      <c r="X267" s="245"/>
      <c r="Y267" s="245"/>
      <c r="Z267" s="245"/>
    </row>
    <row r="268" spans="1:26" ht="21" customHeight="1" outlineLevel="2">
      <c r="A268" s="244"/>
      <c r="B268" s="244"/>
      <c r="C268" s="244"/>
      <c r="D268" s="244"/>
      <c r="E268" s="244"/>
      <c r="F268" s="918" t="s">
        <v>389</v>
      </c>
      <c r="G268" s="930" t="s">
        <v>358</v>
      </c>
      <c r="H268" s="244"/>
      <c r="I268" s="246"/>
      <c r="J268" s="245"/>
      <c r="K268" s="246"/>
      <c r="L268" s="245"/>
      <c r="M268" s="246"/>
      <c r="N268" s="245"/>
      <c r="O268" s="246"/>
      <c r="P268" s="932"/>
      <c r="Q268" s="248"/>
      <c r="R268" s="246"/>
      <c r="S268" s="245"/>
      <c r="T268" s="246"/>
      <c r="U268" s="932"/>
      <c r="V268" s="245"/>
      <c r="W268" s="245"/>
      <c r="X268" s="245"/>
      <c r="Y268" s="245"/>
      <c r="Z268" s="245"/>
    </row>
    <row r="269" spans="1:26" ht="21" customHeight="1" outlineLevel="2">
      <c r="A269" s="244"/>
      <c r="B269" s="244"/>
      <c r="C269" s="244"/>
      <c r="D269" s="244"/>
      <c r="E269" s="244"/>
      <c r="F269" s="930" t="s">
        <v>390</v>
      </c>
      <c r="G269" s="930" t="s">
        <v>359</v>
      </c>
      <c r="H269" s="244"/>
      <c r="I269" s="246"/>
      <c r="J269" s="245"/>
      <c r="K269" s="246"/>
      <c r="L269" s="245"/>
      <c r="M269" s="246"/>
      <c r="N269" s="245"/>
      <c r="O269" s="246"/>
      <c r="P269" s="932"/>
      <c r="Q269" s="248"/>
      <c r="R269" s="246"/>
      <c r="S269" s="245"/>
      <c r="T269" s="246"/>
      <c r="U269" s="932"/>
      <c r="V269" s="245"/>
      <c r="W269" s="245"/>
      <c r="X269" s="245"/>
      <c r="Y269" s="245"/>
      <c r="Z269" s="245"/>
    </row>
    <row r="270" spans="1:26" ht="21" customHeight="1" outlineLevel="2">
      <c r="A270" s="244"/>
      <c r="B270" s="244"/>
      <c r="C270" s="244"/>
      <c r="D270" s="244"/>
      <c r="E270" s="244"/>
      <c r="F270" s="930" t="s">
        <v>391</v>
      </c>
      <c r="G270" s="933" t="s">
        <v>470</v>
      </c>
      <c r="H270" s="244"/>
      <c r="I270" s="246"/>
      <c r="J270" s="245"/>
      <c r="K270" s="246"/>
      <c r="L270" s="245"/>
      <c r="M270" s="246"/>
      <c r="N270" s="245"/>
      <c r="O270" s="246"/>
      <c r="P270" s="932"/>
      <c r="Q270" s="248"/>
      <c r="R270" s="246"/>
      <c r="S270" s="245"/>
      <c r="T270" s="246"/>
      <c r="U270" s="932"/>
      <c r="V270" s="245"/>
      <c r="W270" s="245"/>
      <c r="X270" s="245"/>
      <c r="Y270" s="245"/>
      <c r="Z270" s="245"/>
    </row>
    <row r="271" spans="1:26" ht="21" customHeight="1" outlineLevel="2">
      <c r="A271" s="244"/>
      <c r="B271" s="244"/>
      <c r="C271" s="244"/>
      <c r="D271" s="244"/>
      <c r="E271" s="244"/>
      <c r="F271" s="933" t="s">
        <v>392</v>
      </c>
      <c r="G271" s="929" t="s">
        <v>460</v>
      </c>
      <c r="H271" s="244"/>
      <c r="I271" s="246"/>
      <c r="J271" s="245"/>
      <c r="K271" s="246"/>
      <c r="L271" s="245"/>
      <c r="M271" s="246"/>
      <c r="N271" s="245"/>
      <c r="O271" s="246"/>
      <c r="P271" s="932"/>
      <c r="Q271" s="248"/>
      <c r="R271" s="246"/>
      <c r="S271" s="245"/>
      <c r="T271" s="246"/>
      <c r="U271" s="932"/>
      <c r="V271" s="245"/>
      <c r="W271" s="245"/>
      <c r="X271" s="245"/>
      <c r="Y271" s="245"/>
      <c r="Z271" s="245"/>
    </row>
    <row r="272" spans="1:26" ht="21" customHeight="1" outlineLevel="2">
      <c r="A272" s="244"/>
      <c r="B272" s="244"/>
      <c r="C272" s="244"/>
      <c r="D272" s="244"/>
      <c r="E272" s="244"/>
      <c r="F272" s="929" t="s">
        <v>421</v>
      </c>
      <c r="G272" s="930" t="s">
        <v>360</v>
      </c>
      <c r="H272" s="244"/>
      <c r="I272" s="246"/>
      <c r="J272" s="245"/>
      <c r="K272" s="246"/>
      <c r="L272" s="245"/>
      <c r="M272" s="246"/>
      <c r="N272" s="245"/>
      <c r="O272" s="246"/>
      <c r="P272" s="932"/>
      <c r="Q272" s="248"/>
      <c r="R272" s="246"/>
      <c r="S272" s="245"/>
      <c r="T272" s="246"/>
      <c r="U272" s="932"/>
      <c r="V272" s="245"/>
      <c r="W272" s="245"/>
      <c r="X272" s="245"/>
      <c r="Y272" s="245"/>
      <c r="Z272" s="245"/>
    </row>
    <row r="273" spans="1:26" ht="21" customHeight="1" outlineLevel="2">
      <c r="A273" s="244"/>
      <c r="B273" s="244"/>
      <c r="C273" s="244"/>
      <c r="D273" s="244"/>
      <c r="E273" s="244"/>
      <c r="F273" s="918" t="s">
        <v>393</v>
      </c>
      <c r="G273" s="930" t="s">
        <v>363</v>
      </c>
      <c r="H273" s="244"/>
      <c r="I273" s="246"/>
      <c r="J273" s="245"/>
      <c r="K273" s="246"/>
      <c r="L273" s="245"/>
      <c r="M273" s="246"/>
      <c r="N273" s="245"/>
      <c r="O273" s="246"/>
      <c r="P273" s="932"/>
      <c r="Q273" s="248"/>
      <c r="R273" s="246"/>
      <c r="S273" s="245"/>
      <c r="T273" s="246"/>
      <c r="U273" s="932"/>
      <c r="V273" s="245"/>
      <c r="W273" s="245"/>
      <c r="X273" s="245"/>
      <c r="Y273" s="245"/>
      <c r="Z273" s="245"/>
    </row>
    <row r="274" spans="1:26" ht="21" customHeight="1" outlineLevel="2">
      <c r="A274" s="244"/>
      <c r="B274" s="244"/>
      <c r="C274" s="244"/>
      <c r="D274" s="244"/>
      <c r="E274" s="244"/>
      <c r="F274" s="930" t="s">
        <v>394</v>
      </c>
      <c r="G274" s="933" t="s">
        <v>368</v>
      </c>
      <c r="H274" s="244"/>
      <c r="I274" s="246"/>
      <c r="J274" s="245"/>
      <c r="K274" s="246"/>
      <c r="L274" s="245"/>
      <c r="M274" s="246"/>
      <c r="N274" s="245"/>
      <c r="O274" s="246"/>
      <c r="P274" s="932"/>
      <c r="Q274" s="248"/>
      <c r="R274" s="246"/>
      <c r="S274" s="245"/>
      <c r="T274" s="246"/>
      <c r="U274" s="932"/>
      <c r="V274" s="245"/>
      <c r="W274" s="245"/>
      <c r="X274" s="245"/>
      <c r="Y274" s="245"/>
      <c r="Z274" s="245"/>
    </row>
    <row r="275" spans="1:26" ht="21" customHeight="1" outlineLevel="2">
      <c r="A275" s="244"/>
      <c r="B275" s="244"/>
      <c r="C275" s="244"/>
      <c r="D275" s="244"/>
      <c r="E275" s="244"/>
      <c r="F275" s="930" t="s">
        <v>43</v>
      </c>
      <c r="G275" s="929" t="s">
        <v>461</v>
      </c>
      <c r="H275" s="244"/>
      <c r="I275" s="246"/>
      <c r="J275" s="245"/>
      <c r="K275" s="246"/>
      <c r="L275" s="245"/>
      <c r="M275" s="246"/>
      <c r="N275" s="245"/>
      <c r="O275" s="246"/>
      <c r="P275" s="932"/>
      <c r="Q275" s="248"/>
      <c r="R275" s="246"/>
      <c r="S275" s="245"/>
      <c r="T275" s="246"/>
      <c r="U275" s="932"/>
      <c r="V275" s="245"/>
      <c r="W275" s="245"/>
      <c r="X275" s="245"/>
      <c r="Y275" s="245"/>
      <c r="Z275" s="245"/>
    </row>
    <row r="276" spans="1:26" ht="21" customHeight="1" outlineLevel="2">
      <c r="A276" s="244"/>
      <c r="B276" s="244"/>
      <c r="C276" s="244"/>
      <c r="D276" s="244"/>
      <c r="E276" s="244"/>
      <c r="F276" s="930" t="s">
        <v>112</v>
      </c>
      <c r="G276" s="918" t="s">
        <v>352</v>
      </c>
      <c r="H276" s="244"/>
      <c r="I276" s="246"/>
      <c r="J276" s="245"/>
      <c r="K276" s="246"/>
      <c r="L276" s="245"/>
      <c r="M276" s="246"/>
      <c r="N276" s="245"/>
      <c r="O276" s="246"/>
      <c r="P276" s="932"/>
      <c r="Q276" s="248"/>
      <c r="R276" s="246"/>
      <c r="S276" s="245"/>
      <c r="T276" s="246"/>
      <c r="U276" s="932"/>
      <c r="V276" s="245"/>
      <c r="W276" s="245"/>
      <c r="X276" s="245"/>
      <c r="Y276" s="245"/>
      <c r="Z276" s="245"/>
    </row>
    <row r="277" spans="1:26" ht="21" customHeight="1" outlineLevel="2">
      <c r="A277" s="244"/>
      <c r="B277" s="244"/>
      <c r="C277" s="244"/>
      <c r="D277" s="244"/>
      <c r="E277" s="244"/>
      <c r="F277" s="930" t="s">
        <v>395</v>
      </c>
      <c r="G277" s="930" t="s">
        <v>78</v>
      </c>
      <c r="H277" s="244"/>
      <c r="I277" s="246"/>
      <c r="J277" s="245"/>
      <c r="K277" s="246"/>
      <c r="L277" s="245"/>
      <c r="M277" s="246"/>
      <c r="N277" s="245"/>
      <c r="O277" s="246"/>
      <c r="P277" s="932"/>
      <c r="Q277" s="248"/>
      <c r="R277" s="246"/>
      <c r="S277" s="245"/>
      <c r="T277" s="246"/>
      <c r="U277" s="932"/>
      <c r="V277" s="245"/>
      <c r="W277" s="245"/>
      <c r="X277" s="245"/>
      <c r="Y277" s="245"/>
      <c r="Z277" s="245"/>
    </row>
    <row r="278" spans="1:26" ht="21" customHeight="1" outlineLevel="2">
      <c r="A278" s="244"/>
      <c r="B278" s="244"/>
      <c r="C278" s="244"/>
      <c r="D278" s="244"/>
      <c r="E278" s="244"/>
      <c r="F278" s="930" t="s">
        <v>42</v>
      </c>
      <c r="G278" s="930" t="s">
        <v>361</v>
      </c>
      <c r="H278" s="244"/>
      <c r="I278" s="246"/>
      <c r="J278" s="245"/>
      <c r="K278" s="246"/>
      <c r="L278" s="245"/>
      <c r="M278" s="246"/>
      <c r="N278" s="245"/>
      <c r="O278" s="246"/>
      <c r="P278" s="932"/>
      <c r="Q278" s="248"/>
      <c r="R278" s="246"/>
      <c r="S278" s="245"/>
      <c r="T278" s="246"/>
      <c r="U278" s="932"/>
      <c r="V278" s="245"/>
      <c r="W278" s="245"/>
      <c r="X278" s="245"/>
      <c r="Y278" s="245"/>
      <c r="Z278" s="245"/>
    </row>
    <row r="279" spans="1:26" ht="21" customHeight="1" outlineLevel="2">
      <c r="A279" s="244"/>
      <c r="B279" s="244"/>
      <c r="C279" s="244"/>
      <c r="D279" s="244"/>
      <c r="E279" s="244"/>
      <c r="F279" s="930" t="s">
        <v>396</v>
      </c>
      <c r="G279" s="930" t="s">
        <v>362</v>
      </c>
      <c r="H279" s="244"/>
      <c r="I279" s="246"/>
      <c r="J279" s="245"/>
      <c r="K279" s="246"/>
      <c r="L279" s="245"/>
      <c r="M279" s="246"/>
      <c r="N279" s="245"/>
      <c r="O279" s="246"/>
      <c r="P279" s="932"/>
      <c r="Q279" s="248"/>
      <c r="R279" s="246"/>
      <c r="S279" s="245"/>
      <c r="T279" s="246"/>
      <c r="U279" s="932"/>
      <c r="V279" s="245"/>
      <c r="W279" s="245"/>
      <c r="X279" s="245"/>
      <c r="Y279" s="245"/>
      <c r="Z279" s="245"/>
    </row>
    <row r="280" spans="1:26" ht="21" customHeight="1" outlineLevel="2">
      <c r="A280" s="244"/>
      <c r="B280" s="244"/>
      <c r="C280" s="244"/>
      <c r="D280" s="244"/>
      <c r="E280" s="244"/>
      <c r="F280" s="930" t="s">
        <v>397</v>
      </c>
      <c r="G280" s="930" t="s">
        <v>464</v>
      </c>
      <c r="H280" s="244"/>
      <c r="I280" s="246"/>
      <c r="J280" s="245"/>
      <c r="K280" s="246"/>
      <c r="L280" s="245"/>
      <c r="M280" s="246"/>
      <c r="N280" s="245"/>
      <c r="O280" s="246"/>
      <c r="P280" s="932"/>
      <c r="Q280" s="248"/>
      <c r="R280" s="246"/>
      <c r="S280" s="245"/>
      <c r="T280" s="246"/>
      <c r="U280" s="932"/>
      <c r="V280" s="245"/>
      <c r="W280" s="245"/>
      <c r="X280" s="245"/>
      <c r="Y280" s="245"/>
      <c r="Z280" s="245"/>
    </row>
    <row r="281" spans="1:26" ht="21" customHeight="1" outlineLevel="2">
      <c r="A281" s="244"/>
      <c r="B281" s="244"/>
      <c r="C281" s="244"/>
      <c r="D281" s="244"/>
      <c r="E281" s="244"/>
      <c r="F281" s="930" t="s">
        <v>398</v>
      </c>
      <c r="G281" s="933" t="s">
        <v>365</v>
      </c>
      <c r="H281" s="244"/>
      <c r="I281" s="246"/>
      <c r="J281" s="245"/>
      <c r="K281" s="246"/>
      <c r="L281" s="245"/>
      <c r="M281" s="246"/>
      <c r="N281" s="245"/>
      <c r="O281" s="246"/>
      <c r="P281" s="932"/>
      <c r="Q281" s="248"/>
      <c r="R281" s="246"/>
      <c r="S281" s="245"/>
      <c r="T281" s="246"/>
      <c r="U281" s="932"/>
      <c r="V281" s="245"/>
      <c r="W281" s="245"/>
      <c r="X281" s="245"/>
      <c r="Y281" s="245"/>
      <c r="Z281" s="245"/>
    </row>
    <row r="282" spans="1:26" ht="21" customHeight="1" outlineLevel="2">
      <c r="A282" s="244"/>
      <c r="B282" s="244"/>
      <c r="C282" s="244"/>
      <c r="D282" s="244"/>
      <c r="E282" s="244"/>
      <c r="F282" s="933" t="s">
        <v>41</v>
      </c>
      <c r="G282" s="929" t="s">
        <v>465</v>
      </c>
      <c r="H282" s="244"/>
      <c r="I282" s="246"/>
      <c r="J282" s="245"/>
      <c r="K282" s="246"/>
      <c r="L282" s="245"/>
      <c r="M282" s="246"/>
      <c r="N282" s="245"/>
      <c r="O282" s="246"/>
      <c r="P282" s="932"/>
      <c r="Q282" s="248"/>
      <c r="R282" s="246"/>
      <c r="S282" s="245"/>
      <c r="T282" s="246"/>
      <c r="U282" s="932"/>
      <c r="V282" s="245"/>
      <c r="W282" s="245"/>
      <c r="X282" s="245"/>
      <c r="Y282" s="245"/>
      <c r="Z282" s="245"/>
    </row>
    <row r="283" spans="1:26" ht="21" customHeight="1" outlineLevel="2">
      <c r="A283" s="244"/>
      <c r="B283" s="244"/>
      <c r="C283" s="244"/>
      <c r="D283" s="244"/>
      <c r="E283" s="244"/>
      <c r="F283" s="929" t="s">
        <v>422</v>
      </c>
      <c r="G283" s="935" t="s">
        <v>373</v>
      </c>
      <c r="H283" s="244"/>
      <c r="I283" s="246"/>
      <c r="J283" s="245"/>
      <c r="K283" s="246"/>
      <c r="L283" s="245"/>
      <c r="M283" s="246"/>
      <c r="N283" s="245"/>
      <c r="O283" s="246"/>
      <c r="P283" s="932"/>
      <c r="Q283" s="248"/>
      <c r="R283" s="246"/>
      <c r="S283" s="245"/>
      <c r="T283" s="246"/>
      <c r="U283" s="932"/>
      <c r="V283" s="245"/>
      <c r="W283" s="245"/>
      <c r="X283" s="245"/>
      <c r="Y283" s="245"/>
      <c r="Z283" s="245"/>
    </row>
    <row r="284" spans="1:26" ht="21" customHeight="1" outlineLevel="2">
      <c r="A284" s="244"/>
      <c r="B284" s="244"/>
      <c r="C284" s="244"/>
      <c r="D284" s="244"/>
      <c r="E284" s="244"/>
      <c r="F284" s="918" t="s">
        <v>399</v>
      </c>
      <c r="G284" s="934" t="s">
        <v>374</v>
      </c>
      <c r="H284" s="244"/>
      <c r="I284" s="246"/>
      <c r="J284" s="245"/>
      <c r="K284" s="246"/>
      <c r="L284" s="245"/>
      <c r="M284" s="246"/>
      <c r="N284" s="245"/>
      <c r="O284" s="246"/>
      <c r="P284" s="932"/>
      <c r="Q284" s="248"/>
      <c r="R284" s="246"/>
      <c r="S284" s="245"/>
      <c r="T284" s="246"/>
      <c r="U284" s="932"/>
      <c r="V284" s="245"/>
      <c r="W284" s="245"/>
      <c r="X284" s="245"/>
      <c r="Y284" s="245"/>
      <c r="Z284" s="245"/>
    </row>
    <row r="285" spans="1:26" ht="21" customHeight="1" outlineLevel="2">
      <c r="A285" s="244"/>
      <c r="B285" s="244"/>
      <c r="C285" s="244"/>
      <c r="D285" s="244"/>
      <c r="E285" s="244"/>
      <c r="F285" s="930" t="s">
        <v>400</v>
      </c>
      <c r="G285" s="936" t="s">
        <v>375</v>
      </c>
      <c r="H285" s="244"/>
      <c r="I285" s="246"/>
      <c r="J285" s="245"/>
      <c r="K285" s="246"/>
      <c r="L285" s="245"/>
      <c r="M285" s="246"/>
      <c r="N285" s="245"/>
      <c r="O285" s="246"/>
      <c r="P285" s="932"/>
      <c r="Q285" s="248"/>
      <c r="R285" s="246"/>
      <c r="S285" s="245"/>
      <c r="T285" s="246"/>
      <c r="U285" s="932"/>
      <c r="V285" s="245"/>
      <c r="W285" s="245"/>
      <c r="X285" s="245"/>
      <c r="Y285" s="245"/>
      <c r="Z285" s="245"/>
    </row>
    <row r="286" spans="1:26" ht="21" customHeight="1" outlineLevel="2">
      <c r="A286" s="244"/>
      <c r="B286" s="244"/>
      <c r="C286" s="244"/>
      <c r="D286" s="244"/>
      <c r="E286" s="244"/>
      <c r="F286" s="930" t="s">
        <v>401</v>
      </c>
      <c r="G286" s="936" t="s">
        <v>476</v>
      </c>
      <c r="H286" s="244"/>
      <c r="I286" s="246"/>
      <c r="J286" s="245"/>
      <c r="K286" s="246"/>
      <c r="L286" s="245"/>
      <c r="M286" s="246"/>
      <c r="N286" s="245"/>
      <c r="O286" s="246"/>
      <c r="P286" s="932"/>
      <c r="Q286" s="248"/>
      <c r="R286" s="246"/>
      <c r="S286" s="245"/>
      <c r="T286" s="246"/>
      <c r="U286" s="932"/>
      <c r="V286" s="245"/>
      <c r="W286" s="245"/>
      <c r="X286" s="245"/>
      <c r="Y286" s="245"/>
      <c r="Z286" s="245"/>
    </row>
    <row r="287" spans="1:26" ht="21" customHeight="1" outlineLevel="2">
      <c r="A287" s="244"/>
      <c r="B287" s="244"/>
      <c r="C287" s="244"/>
      <c r="D287" s="244"/>
      <c r="E287" s="244"/>
      <c r="F287" s="930" t="s">
        <v>402</v>
      </c>
      <c r="G287" s="929" t="s">
        <v>466</v>
      </c>
      <c r="H287" s="244"/>
      <c r="I287" s="246"/>
      <c r="J287" s="245"/>
      <c r="K287" s="246"/>
      <c r="L287" s="245"/>
      <c r="M287" s="246"/>
      <c r="N287" s="245"/>
      <c r="O287" s="246"/>
      <c r="P287" s="932"/>
      <c r="Q287" s="248"/>
      <c r="R287" s="246"/>
      <c r="S287" s="245"/>
      <c r="T287" s="246"/>
      <c r="U287" s="932"/>
      <c r="V287" s="245"/>
      <c r="W287" s="245"/>
      <c r="X287" s="245"/>
      <c r="Y287" s="245"/>
      <c r="Z287" s="245"/>
    </row>
    <row r="288" spans="1:26" ht="21" customHeight="1" outlineLevel="2">
      <c r="A288" s="244"/>
      <c r="B288" s="244"/>
      <c r="C288" s="244"/>
      <c r="D288" s="244"/>
      <c r="E288" s="244"/>
      <c r="F288" s="930" t="s">
        <v>403</v>
      </c>
      <c r="G288" s="918" t="s">
        <v>80</v>
      </c>
      <c r="H288" s="244"/>
      <c r="I288" s="246"/>
      <c r="J288" s="245"/>
      <c r="K288" s="246"/>
      <c r="L288" s="245"/>
      <c r="M288" s="246"/>
      <c r="N288" s="245"/>
      <c r="O288" s="246"/>
      <c r="P288" s="932"/>
      <c r="Q288" s="248"/>
      <c r="R288" s="246"/>
      <c r="S288" s="245"/>
      <c r="T288" s="246"/>
      <c r="U288" s="932"/>
      <c r="V288" s="245"/>
      <c r="W288" s="245"/>
      <c r="X288" s="245"/>
      <c r="Y288" s="245"/>
      <c r="Z288" s="245"/>
    </row>
    <row r="289" spans="1:26" ht="21" customHeight="1" outlineLevel="2">
      <c r="A289" s="244"/>
      <c r="B289" s="244"/>
      <c r="C289" s="244"/>
      <c r="D289" s="244"/>
      <c r="E289" s="244"/>
      <c r="F289" s="930" t="s">
        <v>9</v>
      </c>
      <c r="G289" s="930" t="s">
        <v>79</v>
      </c>
      <c r="H289" s="244"/>
      <c r="I289" s="246"/>
      <c r="J289" s="245"/>
      <c r="K289" s="246"/>
      <c r="L289" s="245"/>
      <c r="M289" s="246"/>
      <c r="N289" s="245"/>
      <c r="O289" s="246"/>
      <c r="P289" s="932"/>
      <c r="Q289" s="248"/>
      <c r="R289" s="246"/>
      <c r="S289" s="245"/>
      <c r="T289" s="246"/>
      <c r="U289" s="932"/>
      <c r="V289" s="245"/>
      <c r="W289" s="245"/>
      <c r="X289" s="245"/>
      <c r="Y289" s="245"/>
      <c r="Z289" s="245"/>
    </row>
    <row r="290" spans="1:26" ht="21" customHeight="1" outlineLevel="2">
      <c r="A290" s="244"/>
      <c r="B290" s="244"/>
      <c r="C290" s="244"/>
      <c r="D290" s="244"/>
      <c r="E290" s="244"/>
      <c r="F290" s="930" t="s">
        <v>404</v>
      </c>
      <c r="G290" s="933" t="s">
        <v>485</v>
      </c>
      <c r="H290" s="244"/>
      <c r="I290" s="246"/>
      <c r="J290" s="245"/>
      <c r="K290" s="246"/>
      <c r="L290" s="245"/>
      <c r="M290" s="246"/>
      <c r="N290" s="245"/>
      <c r="O290" s="246"/>
      <c r="P290" s="932"/>
      <c r="Q290" s="248"/>
      <c r="R290" s="246"/>
      <c r="S290" s="245"/>
      <c r="T290" s="246"/>
      <c r="U290" s="932"/>
      <c r="V290" s="245"/>
      <c r="W290" s="245"/>
      <c r="X290" s="245"/>
      <c r="Y290" s="245"/>
      <c r="Z290" s="245"/>
    </row>
    <row r="291" spans="1:26" ht="21" customHeight="1" outlineLevel="2">
      <c r="A291" s="244"/>
      <c r="B291" s="244"/>
      <c r="C291" s="244"/>
      <c r="D291" s="244"/>
      <c r="E291" s="244"/>
      <c r="F291" s="930" t="s">
        <v>405</v>
      </c>
      <c r="G291" s="933" t="s">
        <v>1703</v>
      </c>
      <c r="H291" s="244"/>
      <c r="I291" s="246"/>
      <c r="J291" s="245"/>
      <c r="K291" s="246"/>
      <c r="L291" s="245"/>
      <c r="M291" s="246"/>
      <c r="N291" s="245"/>
      <c r="O291" s="246"/>
      <c r="P291" s="932"/>
      <c r="Q291" s="248"/>
      <c r="R291" s="246"/>
      <c r="S291" s="245"/>
      <c r="T291" s="246"/>
      <c r="U291" s="932"/>
      <c r="V291" s="245"/>
      <c r="W291" s="245"/>
      <c r="X291" s="245"/>
      <c r="Y291" s="245"/>
      <c r="Z291" s="245"/>
    </row>
    <row r="292" spans="1:26" ht="21" customHeight="1" outlineLevel="2">
      <c r="A292" s="244"/>
      <c r="B292" s="244"/>
      <c r="C292" s="244"/>
      <c r="D292" s="244"/>
      <c r="E292" s="244"/>
      <c r="F292" s="930" t="s">
        <v>406</v>
      </c>
      <c r="G292" s="933" t="s">
        <v>212</v>
      </c>
      <c r="H292" s="244"/>
      <c r="I292" s="246"/>
      <c r="J292" s="245"/>
      <c r="K292" s="246"/>
      <c r="L292" s="245"/>
      <c r="M292" s="246"/>
      <c r="N292" s="245"/>
      <c r="O292" s="246"/>
      <c r="P292" s="932"/>
      <c r="Q292" s="248"/>
      <c r="R292" s="246"/>
      <c r="S292" s="245"/>
      <c r="T292" s="246"/>
      <c r="U292" s="932"/>
      <c r="V292" s="245"/>
      <c r="W292" s="245"/>
      <c r="X292" s="245"/>
      <c r="Y292" s="245"/>
      <c r="Z292" s="245"/>
    </row>
    <row r="293" spans="1:26" ht="21" customHeight="1" outlineLevel="2">
      <c r="A293" s="244"/>
      <c r="B293" s="244"/>
      <c r="C293" s="244"/>
      <c r="D293" s="244"/>
      <c r="E293" s="244"/>
      <c r="F293" s="930" t="s">
        <v>407</v>
      </c>
      <c r="G293" s="244"/>
      <c r="H293" s="244"/>
      <c r="I293" s="246"/>
      <c r="J293" s="245"/>
      <c r="K293" s="246"/>
      <c r="L293" s="245"/>
      <c r="M293" s="246"/>
      <c r="N293" s="245"/>
      <c r="O293" s="246"/>
      <c r="P293" s="932"/>
      <c r="Q293" s="248"/>
      <c r="R293" s="246"/>
      <c r="S293" s="245"/>
      <c r="T293" s="246"/>
      <c r="U293" s="932"/>
      <c r="V293" s="245"/>
      <c r="W293" s="245"/>
      <c r="X293" s="245"/>
      <c r="Y293" s="245"/>
      <c r="Z293" s="245"/>
    </row>
    <row r="294" spans="1:26" ht="21" customHeight="1" outlineLevel="2">
      <c r="A294" s="244"/>
      <c r="B294" s="244"/>
      <c r="C294" s="244"/>
      <c r="D294" s="244"/>
      <c r="E294" s="244"/>
      <c r="F294" s="930" t="s">
        <v>408</v>
      </c>
      <c r="G294" s="244"/>
      <c r="H294" s="244"/>
      <c r="I294" s="246"/>
      <c r="J294" s="245"/>
      <c r="K294" s="246"/>
      <c r="L294" s="245"/>
      <c r="M294" s="246"/>
      <c r="N294" s="245"/>
      <c r="O294" s="246"/>
      <c r="P294" s="932"/>
      <c r="Q294" s="248"/>
      <c r="R294" s="246"/>
      <c r="S294" s="245"/>
      <c r="T294" s="246"/>
      <c r="U294" s="932"/>
      <c r="V294" s="245"/>
      <c r="W294" s="245"/>
      <c r="X294" s="245"/>
      <c r="Y294" s="245"/>
      <c r="Z294" s="245"/>
    </row>
    <row r="295" spans="1:26" ht="21" customHeight="1" outlineLevel="2">
      <c r="A295" s="244"/>
      <c r="B295" s="244"/>
      <c r="C295" s="244"/>
      <c r="D295" s="244"/>
      <c r="E295" s="244"/>
      <c r="F295" s="930" t="s">
        <v>409</v>
      </c>
      <c r="G295" s="244"/>
      <c r="H295" s="244"/>
      <c r="I295" s="246"/>
      <c r="J295" s="245"/>
      <c r="K295" s="246"/>
      <c r="L295" s="245"/>
      <c r="M295" s="246"/>
      <c r="N295" s="245"/>
      <c r="O295" s="246"/>
      <c r="P295" s="932"/>
      <c r="Q295" s="248"/>
      <c r="R295" s="246"/>
      <c r="S295" s="245"/>
      <c r="T295" s="246"/>
      <c r="U295" s="932"/>
      <c r="V295" s="245"/>
      <c r="W295" s="245"/>
      <c r="X295" s="245"/>
      <c r="Y295" s="245"/>
      <c r="Z295" s="245"/>
    </row>
    <row r="296" spans="1:26" ht="21" customHeight="1" outlineLevel="2">
      <c r="A296" s="244"/>
      <c r="B296" s="244"/>
      <c r="C296" s="244"/>
      <c r="D296" s="244"/>
      <c r="E296" s="244"/>
      <c r="F296" s="929" t="s">
        <v>423</v>
      </c>
      <c r="G296" s="244"/>
      <c r="H296" s="244"/>
      <c r="I296" s="246"/>
      <c r="J296" s="245"/>
      <c r="K296" s="246"/>
      <c r="L296" s="245"/>
      <c r="M296" s="246"/>
      <c r="N296" s="245"/>
      <c r="O296" s="246"/>
      <c r="P296" s="932"/>
      <c r="Q296" s="248"/>
      <c r="R296" s="246"/>
      <c r="S296" s="245"/>
      <c r="T296" s="246"/>
      <c r="U296" s="932"/>
      <c r="V296" s="245"/>
      <c r="W296" s="245"/>
      <c r="X296" s="245"/>
      <c r="Y296" s="245"/>
      <c r="Z296" s="245"/>
    </row>
    <row r="297" spans="1:26" ht="21" customHeight="1" outlineLevel="2">
      <c r="A297" s="244"/>
      <c r="B297" s="244"/>
      <c r="C297" s="244"/>
      <c r="D297" s="244"/>
      <c r="E297" s="244"/>
      <c r="F297" s="930" t="s">
        <v>410</v>
      </c>
      <c r="G297" s="244"/>
      <c r="H297" s="244"/>
      <c r="I297" s="246"/>
      <c r="J297" s="245"/>
      <c r="K297" s="246"/>
      <c r="L297" s="245"/>
      <c r="M297" s="246"/>
      <c r="N297" s="245"/>
      <c r="O297" s="246"/>
      <c r="P297" s="932"/>
      <c r="Q297" s="248"/>
      <c r="R297" s="246"/>
      <c r="S297" s="245"/>
      <c r="T297" s="246"/>
      <c r="U297" s="932"/>
      <c r="V297" s="245"/>
      <c r="W297" s="245"/>
      <c r="X297" s="245"/>
      <c r="Y297" s="245"/>
      <c r="Z297" s="245"/>
    </row>
    <row r="298" spans="1:26" ht="21" customHeight="1" outlineLevel="2">
      <c r="A298" s="244"/>
      <c r="B298" s="244"/>
      <c r="C298" s="244"/>
      <c r="D298" s="244"/>
      <c r="E298" s="244"/>
      <c r="F298" s="930" t="s">
        <v>138</v>
      </c>
      <c r="G298" s="244"/>
      <c r="H298" s="244"/>
      <c r="I298" s="246"/>
      <c r="J298" s="245"/>
      <c r="K298" s="246"/>
      <c r="L298" s="245"/>
      <c r="M298" s="246"/>
      <c r="N298" s="245"/>
      <c r="O298" s="246"/>
      <c r="P298" s="932"/>
      <c r="Q298" s="248"/>
      <c r="R298" s="246"/>
      <c r="S298" s="245"/>
      <c r="T298" s="246"/>
      <c r="U298" s="932"/>
      <c r="V298" s="245"/>
      <c r="W298" s="245"/>
      <c r="X298" s="245"/>
      <c r="Y298" s="245"/>
      <c r="Z298" s="245"/>
    </row>
    <row r="299" spans="1:26" ht="21" customHeight="1" outlineLevel="2">
      <c r="A299" s="244"/>
      <c r="B299" s="244"/>
      <c r="C299" s="244"/>
      <c r="D299" s="244"/>
      <c r="E299" s="244"/>
      <c r="F299" s="930" t="s">
        <v>1036</v>
      </c>
      <c r="G299" s="244"/>
      <c r="H299" s="244"/>
      <c r="I299" s="246"/>
      <c r="J299" s="245"/>
      <c r="K299" s="246"/>
      <c r="L299" s="245"/>
      <c r="M299" s="246"/>
      <c r="N299" s="245"/>
      <c r="O299" s="246"/>
      <c r="P299" s="932"/>
      <c r="Q299" s="248"/>
      <c r="R299" s="246"/>
      <c r="S299" s="245"/>
      <c r="T299" s="246"/>
      <c r="U299" s="932"/>
      <c r="V299" s="245"/>
      <c r="W299" s="245"/>
      <c r="X299" s="245"/>
      <c r="Y299" s="245"/>
      <c r="Z299" s="245"/>
    </row>
    <row r="300" spans="1:26" ht="21" customHeight="1" outlineLevel="2">
      <c r="A300" s="244"/>
      <c r="B300" s="244"/>
      <c r="C300" s="244"/>
      <c r="D300" s="244"/>
      <c r="E300" s="244"/>
      <c r="F300" s="930" t="s">
        <v>411</v>
      </c>
      <c r="G300" s="244"/>
      <c r="H300" s="244"/>
      <c r="I300" s="246"/>
      <c r="J300" s="245"/>
      <c r="K300" s="246"/>
      <c r="L300" s="245"/>
      <c r="M300" s="246"/>
      <c r="N300" s="245"/>
      <c r="O300" s="246"/>
      <c r="P300" s="932"/>
      <c r="Q300" s="248"/>
      <c r="R300" s="246"/>
      <c r="S300" s="245"/>
      <c r="T300" s="246"/>
      <c r="U300" s="932"/>
      <c r="V300" s="245"/>
      <c r="W300" s="245"/>
      <c r="X300" s="245"/>
      <c r="Y300" s="245"/>
      <c r="Z300" s="245"/>
    </row>
    <row r="301" spans="1:26" ht="21" customHeight="1" outlineLevel="2">
      <c r="A301" s="244"/>
      <c r="B301" s="244"/>
      <c r="C301" s="244"/>
      <c r="D301" s="244"/>
      <c r="E301" s="244"/>
      <c r="F301" s="930" t="s">
        <v>412</v>
      </c>
      <c r="G301" s="244"/>
      <c r="H301" s="244"/>
      <c r="I301" s="246"/>
      <c r="J301" s="245"/>
      <c r="K301" s="246"/>
      <c r="L301" s="245"/>
      <c r="M301" s="246"/>
      <c r="N301" s="245"/>
      <c r="O301" s="246"/>
      <c r="P301" s="932"/>
      <c r="Q301" s="248"/>
      <c r="R301" s="246"/>
      <c r="S301" s="245"/>
      <c r="T301" s="246"/>
      <c r="U301" s="932"/>
      <c r="V301" s="245"/>
      <c r="W301" s="245"/>
      <c r="X301" s="245"/>
      <c r="Y301" s="245"/>
      <c r="Z301" s="245"/>
    </row>
    <row r="302" spans="1:26" ht="21" customHeight="1" outlineLevel="2">
      <c r="A302" s="244"/>
      <c r="B302" s="244"/>
      <c r="C302" s="244"/>
      <c r="D302" s="244"/>
      <c r="E302" s="244"/>
      <c r="F302" s="930" t="s">
        <v>413</v>
      </c>
      <c r="G302" s="244"/>
      <c r="H302" s="244"/>
      <c r="I302" s="246"/>
      <c r="J302" s="245"/>
      <c r="K302" s="246"/>
      <c r="L302" s="245"/>
      <c r="M302" s="246"/>
      <c r="N302" s="245"/>
      <c r="O302" s="246"/>
      <c r="P302" s="932"/>
      <c r="Q302" s="248"/>
      <c r="R302" s="246"/>
      <c r="S302" s="245"/>
      <c r="T302" s="246"/>
      <c r="U302" s="932"/>
      <c r="V302" s="245"/>
      <c r="W302" s="245"/>
      <c r="X302" s="245"/>
      <c r="Y302" s="245"/>
      <c r="Z302" s="245"/>
    </row>
    <row r="303" spans="1:26" ht="21" customHeight="1" outlineLevel="2">
      <c r="A303" s="244"/>
      <c r="B303" s="244"/>
      <c r="C303" s="244"/>
      <c r="D303" s="244"/>
      <c r="E303" s="244"/>
      <c r="F303" s="930" t="s">
        <v>414</v>
      </c>
      <c r="G303" s="244"/>
      <c r="H303" s="244"/>
      <c r="I303" s="246"/>
      <c r="J303" s="245"/>
      <c r="K303" s="246"/>
      <c r="L303" s="245"/>
      <c r="M303" s="246"/>
      <c r="N303" s="245"/>
      <c r="O303" s="246"/>
      <c r="P303" s="937"/>
      <c r="Q303" s="248"/>
      <c r="R303" s="246"/>
      <c r="S303" s="245"/>
      <c r="T303" s="246"/>
      <c r="U303" s="938"/>
      <c r="V303" s="245"/>
      <c r="W303" s="245"/>
      <c r="X303" s="245"/>
      <c r="Y303" s="245"/>
      <c r="Z303" s="245"/>
    </row>
    <row r="304" spans="1:26" ht="21" customHeight="1" outlineLevel="2">
      <c r="A304" s="244"/>
      <c r="B304" s="244"/>
      <c r="C304" s="244"/>
      <c r="D304" s="244"/>
      <c r="E304" s="244"/>
      <c r="F304" s="930" t="s">
        <v>415</v>
      </c>
      <c r="G304" s="244"/>
      <c r="H304" s="244"/>
      <c r="I304" s="246"/>
      <c r="J304" s="245"/>
      <c r="K304" s="246"/>
      <c r="L304" s="245"/>
      <c r="M304" s="246"/>
      <c r="N304" s="245"/>
      <c r="O304" s="246"/>
      <c r="P304" s="937"/>
      <c r="Q304" s="248"/>
      <c r="R304" s="246"/>
      <c r="S304" s="245"/>
      <c r="T304" s="246"/>
      <c r="U304" s="247"/>
      <c r="V304" s="245"/>
      <c r="W304" s="245"/>
      <c r="X304" s="245"/>
      <c r="Y304" s="245"/>
      <c r="Z304" s="245"/>
    </row>
    <row r="305" spans="1:26" ht="21" customHeight="1" outlineLevel="2">
      <c r="A305" s="244"/>
      <c r="B305" s="244"/>
      <c r="C305" s="244"/>
      <c r="D305" s="244"/>
      <c r="E305" s="244"/>
      <c r="F305" s="930" t="s">
        <v>416</v>
      </c>
      <c r="G305" s="244"/>
      <c r="H305" s="244"/>
      <c r="I305" s="246"/>
      <c r="J305" s="245"/>
      <c r="K305" s="246"/>
      <c r="L305" s="245"/>
      <c r="M305" s="246"/>
      <c r="N305" s="245"/>
      <c r="O305" s="246"/>
      <c r="P305" s="937"/>
      <c r="Q305" s="248"/>
      <c r="R305" s="246"/>
      <c r="S305" s="245"/>
      <c r="T305" s="246"/>
      <c r="U305" s="247"/>
      <c r="V305" s="245"/>
      <c r="W305" s="245"/>
      <c r="X305" s="245"/>
      <c r="Y305" s="245"/>
      <c r="Z305" s="245"/>
    </row>
    <row r="306" spans="1:26" ht="21" customHeight="1" outlineLevel="2">
      <c r="A306" s="244"/>
      <c r="B306" s="244"/>
      <c r="C306" s="244"/>
      <c r="D306" s="244"/>
      <c r="E306" s="244"/>
      <c r="F306" s="930" t="s">
        <v>417</v>
      </c>
      <c r="G306" s="244"/>
      <c r="H306" s="244"/>
      <c r="I306" s="246"/>
      <c r="J306" s="245"/>
      <c r="K306" s="246"/>
      <c r="L306" s="245"/>
      <c r="M306" s="246"/>
      <c r="N306" s="245"/>
      <c r="O306" s="246"/>
      <c r="P306" s="937"/>
      <c r="Q306" s="248"/>
      <c r="R306" s="246"/>
      <c r="S306" s="245"/>
      <c r="T306" s="246"/>
      <c r="U306" s="247"/>
      <c r="V306" s="245"/>
      <c r="W306" s="245"/>
      <c r="X306" s="245"/>
      <c r="Y306" s="245"/>
      <c r="Z306" s="245"/>
    </row>
    <row r="307" spans="1:26" ht="21" customHeight="1" outlineLevel="2">
      <c r="A307" s="244"/>
      <c r="B307" s="244"/>
      <c r="C307" s="244"/>
      <c r="D307" s="244"/>
      <c r="E307" s="244"/>
      <c r="F307" s="930" t="s">
        <v>468</v>
      </c>
      <c r="G307" s="244"/>
      <c r="H307" s="244"/>
      <c r="I307" s="246"/>
      <c r="J307" s="245"/>
      <c r="K307" s="246"/>
      <c r="L307" s="245"/>
      <c r="M307" s="246"/>
      <c r="N307" s="245"/>
      <c r="O307" s="246"/>
      <c r="P307" s="937"/>
      <c r="Q307" s="248"/>
      <c r="R307" s="246"/>
      <c r="S307" s="245"/>
      <c r="T307" s="246"/>
      <c r="U307" s="247"/>
      <c r="V307" s="245"/>
      <c r="W307" s="245"/>
      <c r="X307" s="245"/>
      <c r="Y307" s="245"/>
      <c r="Z307" s="245"/>
    </row>
    <row r="308" spans="1:26" ht="21" customHeight="1" outlineLevel="2">
      <c r="A308" s="244"/>
      <c r="B308" s="244"/>
      <c r="C308" s="244"/>
      <c r="D308" s="244"/>
      <c r="E308" s="244"/>
      <c r="F308" s="930" t="s">
        <v>230</v>
      </c>
      <c r="G308" s="244"/>
      <c r="H308" s="244"/>
      <c r="I308" s="246"/>
      <c r="J308" s="245"/>
      <c r="K308" s="246"/>
      <c r="L308" s="245"/>
      <c r="M308" s="246"/>
      <c r="N308" s="245"/>
      <c r="O308" s="246"/>
      <c r="P308" s="937"/>
      <c r="Q308" s="248"/>
      <c r="R308" s="246"/>
      <c r="S308" s="245"/>
      <c r="T308" s="246"/>
      <c r="U308" s="247"/>
      <c r="V308" s="245"/>
      <c r="W308" s="245"/>
      <c r="X308" s="245"/>
      <c r="Y308" s="245"/>
      <c r="Z308" s="245"/>
    </row>
    <row r="309" spans="1:26" ht="21" customHeight="1" outlineLevel="2">
      <c r="A309" s="244"/>
      <c r="B309" s="244"/>
      <c r="C309" s="244"/>
      <c r="D309" s="244"/>
      <c r="E309" s="244"/>
      <c r="F309" s="930" t="s">
        <v>11</v>
      </c>
      <c r="G309" s="244"/>
      <c r="H309" s="244"/>
      <c r="I309" s="246"/>
      <c r="J309" s="245"/>
      <c r="K309" s="246"/>
      <c r="L309" s="245"/>
      <c r="M309" s="246"/>
      <c r="N309" s="245"/>
      <c r="O309" s="246"/>
      <c r="P309" s="937"/>
      <c r="Q309" s="248"/>
      <c r="R309" s="246"/>
      <c r="S309" s="245"/>
      <c r="T309" s="246"/>
      <c r="U309" s="247"/>
      <c r="V309" s="245"/>
      <c r="W309" s="245"/>
      <c r="X309" s="245"/>
      <c r="Y309" s="245"/>
      <c r="Z309" s="245"/>
    </row>
    <row r="310" spans="1:26" ht="20.25" customHeight="1" outlineLevel="2">
      <c r="A310" s="244"/>
      <c r="B310" s="244"/>
      <c r="C310" s="244"/>
      <c r="D310" s="244"/>
      <c r="E310" s="244"/>
      <c r="F310" s="933" t="s">
        <v>418</v>
      </c>
      <c r="G310" s="244"/>
      <c r="H310" s="244"/>
      <c r="I310" s="246"/>
      <c r="J310" s="245"/>
      <c r="K310" s="246"/>
      <c r="L310" s="245"/>
      <c r="M310" s="246"/>
      <c r="N310" s="245"/>
      <c r="O310" s="246"/>
      <c r="P310" s="937"/>
      <c r="Q310" s="248"/>
      <c r="R310" s="246"/>
      <c r="S310" s="245"/>
      <c r="T310" s="246"/>
      <c r="U310" s="247"/>
      <c r="V310" s="245"/>
      <c r="W310" s="245"/>
      <c r="X310" s="245"/>
      <c r="Y310" s="245"/>
      <c r="Z310" s="245"/>
    </row>
    <row r="311" spans="1:26" ht="20.25" customHeight="1" outlineLevel="2">
      <c r="A311" s="244"/>
      <c r="B311" s="244"/>
      <c r="C311" s="244"/>
      <c r="D311" s="244"/>
      <c r="E311" s="244"/>
      <c r="F311" s="244"/>
      <c r="G311" s="244"/>
      <c r="H311" s="244"/>
      <c r="I311" s="246"/>
      <c r="J311" s="245"/>
      <c r="K311" s="246"/>
      <c r="L311" s="245"/>
      <c r="M311" s="246"/>
      <c r="N311" s="245"/>
      <c r="O311" s="246"/>
      <c r="P311" s="937"/>
      <c r="Q311" s="248"/>
      <c r="R311" s="246"/>
      <c r="S311" s="245"/>
      <c r="T311" s="246"/>
      <c r="U311" s="247"/>
      <c r="V311" s="245"/>
      <c r="W311" s="245"/>
      <c r="X311" s="245"/>
      <c r="Y311" s="245"/>
      <c r="Z311" s="245"/>
    </row>
    <row r="312" spans="1:26" ht="20.25" customHeight="1" outlineLevel="2">
      <c r="A312" s="244"/>
      <c r="B312" s="244"/>
      <c r="C312" s="244"/>
      <c r="D312" s="244"/>
      <c r="E312" s="244"/>
      <c r="F312" s="244"/>
      <c r="G312" s="244"/>
      <c r="H312" s="244"/>
      <c r="I312" s="246"/>
      <c r="J312" s="245"/>
      <c r="K312" s="246"/>
      <c r="L312" s="245"/>
      <c r="M312" s="246"/>
      <c r="N312" s="245"/>
      <c r="O312" s="246"/>
      <c r="P312" s="937"/>
      <c r="Q312" s="248"/>
      <c r="R312" s="246"/>
      <c r="S312" s="245"/>
      <c r="T312" s="246"/>
      <c r="U312" s="247"/>
      <c r="V312" s="245"/>
      <c r="W312" s="245"/>
      <c r="X312" s="245"/>
      <c r="Y312" s="245"/>
      <c r="Z312" s="245"/>
    </row>
    <row r="313" spans="1:26" ht="20.25" customHeight="1" outlineLevel="2">
      <c r="A313" s="244"/>
      <c r="B313" s="244"/>
      <c r="C313" s="244"/>
      <c r="D313" s="244"/>
      <c r="E313" s="244"/>
      <c r="F313" s="244"/>
      <c r="G313" s="244"/>
      <c r="H313" s="244"/>
      <c r="I313" s="246"/>
      <c r="J313" s="245"/>
      <c r="K313" s="246"/>
      <c r="L313" s="245"/>
      <c r="M313" s="246"/>
      <c r="N313" s="245"/>
      <c r="O313" s="246"/>
      <c r="P313" s="937"/>
      <c r="Q313" s="248"/>
      <c r="R313" s="246"/>
      <c r="S313" s="245"/>
      <c r="T313" s="246"/>
      <c r="U313" s="247"/>
      <c r="V313" s="245"/>
      <c r="W313" s="245"/>
      <c r="X313" s="245"/>
      <c r="Y313" s="245"/>
      <c r="Z313" s="245"/>
    </row>
    <row r="314" spans="1:26" ht="13.2" outlineLevel="2">
      <c r="A314" s="244"/>
      <c r="B314" s="244"/>
      <c r="C314" s="244"/>
      <c r="D314" s="244"/>
      <c r="E314" s="244"/>
      <c r="F314" s="244"/>
      <c r="G314" s="244"/>
      <c r="H314" s="244"/>
      <c r="I314" s="246"/>
      <c r="J314" s="245"/>
      <c r="K314" s="246"/>
      <c r="L314" s="245"/>
      <c r="M314" s="246"/>
      <c r="N314" s="245"/>
      <c r="O314" s="246"/>
      <c r="P314" s="937"/>
      <c r="Q314" s="248"/>
      <c r="R314" s="246"/>
      <c r="S314" s="245"/>
      <c r="T314" s="246"/>
      <c r="U314" s="247"/>
      <c r="V314" s="245"/>
      <c r="W314" s="245"/>
      <c r="X314" s="245"/>
      <c r="Y314" s="245"/>
      <c r="Z314" s="245"/>
    </row>
    <row r="315" spans="1:26" ht="13.2" outlineLevel="2">
      <c r="A315" s="244"/>
      <c r="B315" s="244"/>
      <c r="C315" s="244"/>
      <c r="D315" s="244"/>
      <c r="E315" s="244"/>
      <c r="F315" s="244"/>
      <c r="G315" s="244"/>
      <c r="H315" s="244"/>
      <c r="I315" s="246"/>
      <c r="J315" s="245"/>
      <c r="K315" s="246"/>
      <c r="L315" s="245"/>
      <c r="M315" s="246"/>
      <c r="N315" s="245"/>
      <c r="O315" s="246"/>
      <c r="P315" s="937"/>
      <c r="Q315" s="248"/>
      <c r="R315" s="246"/>
      <c r="S315" s="245"/>
      <c r="T315" s="246"/>
      <c r="U315" s="247"/>
      <c r="V315" s="245"/>
      <c r="W315" s="245"/>
      <c r="X315" s="245"/>
      <c r="Y315" s="245"/>
      <c r="Z315" s="244"/>
    </row>
    <row r="316" spans="1:26" ht="13.2" hidden="1">
      <c r="A316" s="244"/>
      <c r="B316" s="244"/>
      <c r="C316" s="244"/>
      <c r="D316" s="244"/>
      <c r="E316" s="244"/>
      <c r="F316" s="244"/>
      <c r="G316" s="244"/>
      <c r="H316" s="244"/>
      <c r="I316" s="244"/>
      <c r="J316" s="244"/>
      <c r="K316" s="244"/>
      <c r="L316" s="244"/>
      <c r="M316" s="244"/>
      <c r="N316" s="244"/>
      <c r="O316" s="244"/>
      <c r="P316" s="932"/>
      <c r="Q316" s="244"/>
      <c r="R316" s="244"/>
      <c r="S316" s="244"/>
      <c r="T316" s="244"/>
      <c r="U316" s="244"/>
      <c r="V316" s="244"/>
      <c r="W316" s="244"/>
      <c r="X316" s="244"/>
      <c r="Y316" s="244"/>
      <c r="Z316" s="244"/>
    </row>
    <row r="317" spans="1:26" ht="13.2" hidden="1">
      <c r="A317" s="244"/>
      <c r="B317" s="244"/>
      <c r="C317" s="244"/>
      <c r="D317" s="244"/>
      <c r="E317" s="244"/>
      <c r="F317" s="244"/>
      <c r="G317" s="244"/>
      <c r="H317" s="244"/>
      <c r="I317" s="244"/>
      <c r="J317" s="244"/>
      <c r="K317" s="244"/>
      <c r="L317" s="244"/>
      <c r="M317" s="244"/>
      <c r="N317" s="244"/>
      <c r="O317" s="244"/>
      <c r="P317" s="932"/>
      <c r="Q317" s="244"/>
      <c r="R317" s="244"/>
      <c r="S317" s="244"/>
      <c r="T317" s="244"/>
      <c r="U317" s="244"/>
      <c r="V317" s="244"/>
      <c r="W317" s="244"/>
      <c r="X317" s="244"/>
      <c r="Y317" s="244"/>
      <c r="Z317" s="244"/>
    </row>
    <row r="318" spans="1:26" ht="13.2" hidden="1">
      <c r="A318" s="244"/>
      <c r="B318" s="244"/>
      <c r="C318" s="244"/>
      <c r="D318" s="244"/>
      <c r="E318" s="244"/>
      <c r="F318" s="244"/>
      <c r="G318" s="244"/>
      <c r="H318" s="244"/>
      <c r="I318" s="244"/>
      <c r="J318" s="244"/>
      <c r="K318" s="244"/>
      <c r="L318" s="244"/>
      <c r="M318" s="244"/>
      <c r="N318" s="244"/>
      <c r="O318" s="244"/>
      <c r="P318" s="932"/>
      <c r="Q318" s="244"/>
      <c r="R318" s="244"/>
      <c r="S318" s="244"/>
      <c r="T318" s="244"/>
      <c r="U318" s="244"/>
      <c r="V318" s="244"/>
      <c r="W318" s="244"/>
      <c r="X318" s="244"/>
      <c r="Y318" s="244"/>
      <c r="Z318" s="244"/>
    </row>
    <row r="319" spans="1:26" ht="13.2" hidden="1">
      <c r="A319" s="244"/>
      <c r="B319" s="244"/>
      <c r="C319" s="244"/>
      <c r="D319" s="244"/>
      <c r="E319" s="244"/>
      <c r="F319" s="244"/>
      <c r="G319" s="244"/>
      <c r="H319" s="244"/>
      <c r="I319" s="244"/>
      <c r="J319" s="244"/>
      <c r="K319" s="244"/>
      <c r="L319" s="244"/>
      <c r="M319" s="244"/>
      <c r="N319" s="244"/>
      <c r="O319" s="244"/>
      <c r="P319" s="932"/>
      <c r="Q319" s="244"/>
      <c r="R319" s="244"/>
      <c r="S319" s="244"/>
      <c r="T319" s="244"/>
      <c r="U319" s="244"/>
      <c r="V319" s="244"/>
      <c r="W319" s="244"/>
      <c r="X319" s="244"/>
      <c r="Y319" s="244"/>
      <c r="Z319" s="244"/>
    </row>
    <row r="320" spans="1:26" ht="13.2" hidden="1">
      <c r="A320" s="244"/>
      <c r="B320" s="244"/>
      <c r="C320" s="244"/>
      <c r="D320" s="244"/>
      <c r="E320" s="244"/>
      <c r="F320" s="244"/>
      <c r="G320" s="244"/>
      <c r="H320" s="244"/>
      <c r="I320" s="244"/>
      <c r="J320" s="244"/>
      <c r="K320" s="244"/>
      <c r="L320" s="244"/>
      <c r="M320" s="244"/>
      <c r="N320" s="244"/>
      <c r="O320" s="244"/>
      <c r="P320" s="932"/>
      <c r="Q320" s="244"/>
      <c r="R320" s="244"/>
      <c r="S320" s="244"/>
      <c r="T320" s="244"/>
      <c r="U320" s="244"/>
      <c r="V320" s="244"/>
      <c r="W320" s="244"/>
      <c r="X320" s="244"/>
      <c r="Y320" s="244"/>
      <c r="Z320" s="244"/>
    </row>
    <row r="321" spans="1:26" ht="13.2" hidden="1">
      <c r="A321" s="244"/>
      <c r="B321" s="244"/>
      <c r="C321" s="244"/>
      <c r="D321" s="244"/>
      <c r="E321" s="244"/>
      <c r="F321" s="244"/>
      <c r="G321" s="244"/>
      <c r="H321" s="244"/>
      <c r="I321" s="244"/>
      <c r="J321" s="244"/>
      <c r="K321" s="244"/>
      <c r="L321" s="244"/>
      <c r="M321" s="244"/>
      <c r="N321" s="244"/>
      <c r="O321" s="244"/>
      <c r="P321" s="932"/>
      <c r="Q321" s="244"/>
      <c r="R321" s="244"/>
      <c r="S321" s="244"/>
      <c r="T321" s="244"/>
      <c r="U321" s="244"/>
      <c r="V321" s="244"/>
      <c r="W321" s="244"/>
      <c r="X321" s="244"/>
      <c r="Y321" s="244"/>
      <c r="Z321" s="244"/>
    </row>
    <row r="322" spans="1:26" ht="13.2" hidden="1">
      <c r="A322" s="244"/>
      <c r="B322" s="244"/>
      <c r="C322" s="244"/>
      <c r="D322" s="244"/>
      <c r="E322" s="244"/>
      <c r="F322" s="244"/>
      <c r="G322" s="244"/>
      <c r="H322" s="244"/>
      <c r="I322" s="244"/>
      <c r="J322" s="244"/>
      <c r="K322" s="244"/>
      <c r="L322" s="244"/>
      <c r="M322" s="244"/>
      <c r="N322" s="244"/>
      <c r="O322" s="244"/>
      <c r="P322" s="932"/>
      <c r="Q322" s="244"/>
      <c r="R322" s="244"/>
      <c r="S322" s="244"/>
      <c r="T322" s="244"/>
      <c r="U322" s="244"/>
      <c r="V322" s="244"/>
      <c r="W322" s="244"/>
      <c r="X322" s="244"/>
      <c r="Y322" s="244"/>
      <c r="Z322" s="244"/>
    </row>
    <row r="323" spans="1:26" ht="13.2" hidden="1">
      <c r="A323" s="244"/>
      <c r="B323" s="244"/>
      <c r="C323" s="244"/>
      <c r="D323" s="244"/>
      <c r="E323" s="244"/>
      <c r="F323" s="244"/>
      <c r="G323" s="244"/>
      <c r="H323" s="244"/>
      <c r="I323" s="244"/>
      <c r="J323" s="244"/>
      <c r="K323" s="244"/>
      <c r="L323" s="244"/>
      <c r="M323" s="244"/>
      <c r="N323" s="244"/>
      <c r="O323" s="244"/>
      <c r="P323" s="932"/>
      <c r="Q323" s="244"/>
      <c r="R323" s="244"/>
      <c r="S323" s="244"/>
      <c r="T323" s="244"/>
      <c r="U323" s="244"/>
      <c r="V323" s="244"/>
      <c r="W323" s="244"/>
      <c r="X323" s="244"/>
      <c r="Y323" s="244"/>
      <c r="Z323" s="244"/>
    </row>
    <row r="324" spans="1:26" ht="13.2" hidden="1">
      <c r="A324" s="244"/>
      <c r="B324" s="244"/>
      <c r="C324" s="244"/>
      <c r="D324" s="244"/>
      <c r="E324" s="244"/>
      <c r="F324" s="244"/>
      <c r="G324" s="244"/>
      <c r="H324" s="244"/>
      <c r="I324" s="244"/>
      <c r="J324" s="244"/>
      <c r="K324" s="244"/>
      <c r="L324" s="244"/>
      <c r="M324" s="244"/>
      <c r="N324" s="244"/>
      <c r="O324" s="244"/>
      <c r="P324" s="932"/>
      <c r="Q324" s="244"/>
      <c r="R324" s="244"/>
      <c r="S324" s="244"/>
      <c r="T324" s="244"/>
      <c r="U324" s="244"/>
      <c r="V324" s="244"/>
      <c r="W324" s="244"/>
      <c r="X324" s="244"/>
      <c r="Y324" s="244"/>
      <c r="Z324" s="244"/>
    </row>
    <row r="325" spans="1:26" ht="13.2" hidden="1">
      <c r="A325" s="244"/>
      <c r="B325" s="244"/>
      <c r="C325" s="244"/>
      <c r="D325" s="244"/>
      <c r="E325" s="244"/>
      <c r="F325" s="244"/>
      <c r="G325" s="244"/>
      <c r="H325" s="244"/>
      <c r="I325" s="244"/>
      <c r="J325" s="244"/>
      <c r="K325" s="244"/>
      <c r="L325" s="244"/>
      <c r="M325" s="244"/>
      <c r="N325" s="244"/>
      <c r="O325" s="244"/>
      <c r="P325" s="932"/>
      <c r="Q325" s="244"/>
      <c r="R325" s="244"/>
      <c r="S325" s="244"/>
      <c r="T325" s="244"/>
      <c r="U325" s="244"/>
      <c r="V325" s="244"/>
      <c r="W325" s="244"/>
      <c r="X325" s="244"/>
      <c r="Y325" s="244"/>
      <c r="Z325" s="244"/>
    </row>
    <row r="326" spans="1:26" ht="13.2" hidden="1">
      <c r="A326" s="244"/>
      <c r="B326" s="244"/>
      <c r="C326" s="244"/>
      <c r="D326" s="244"/>
      <c r="E326" s="244"/>
      <c r="F326" s="244"/>
      <c r="G326" s="244"/>
      <c r="H326" s="244"/>
      <c r="I326" s="244"/>
      <c r="J326" s="244"/>
      <c r="K326" s="244"/>
      <c r="L326" s="244"/>
      <c r="M326" s="244"/>
      <c r="N326" s="244"/>
      <c r="O326" s="244"/>
      <c r="P326" s="932"/>
      <c r="Q326" s="244"/>
      <c r="R326" s="244"/>
      <c r="S326" s="244"/>
      <c r="T326" s="244"/>
      <c r="U326" s="244"/>
      <c r="V326" s="244"/>
      <c r="W326" s="244"/>
      <c r="X326" s="244"/>
      <c r="Y326" s="244"/>
      <c r="Z326" s="244"/>
    </row>
    <row r="327" spans="1:26" ht="13.2" hidden="1">
      <c r="A327" s="244"/>
      <c r="B327" s="244"/>
      <c r="C327" s="244"/>
      <c r="D327" s="244"/>
      <c r="E327" s="244"/>
      <c r="F327" s="244"/>
      <c r="G327" s="244"/>
      <c r="H327" s="244"/>
      <c r="I327" s="244"/>
      <c r="J327" s="244"/>
      <c r="K327" s="244"/>
      <c r="L327" s="244"/>
      <c r="M327" s="244"/>
      <c r="N327" s="244"/>
      <c r="O327" s="244"/>
      <c r="P327" s="932"/>
      <c r="Q327" s="244"/>
      <c r="R327" s="244"/>
      <c r="S327" s="244"/>
      <c r="T327" s="244"/>
      <c r="U327" s="244"/>
      <c r="V327" s="244"/>
      <c r="W327" s="244"/>
      <c r="X327" s="244"/>
      <c r="Y327" s="244"/>
      <c r="Z327" s="244"/>
    </row>
    <row r="328" spans="1:26" ht="13.2" hidden="1">
      <c r="A328" s="244"/>
      <c r="B328" s="244"/>
      <c r="C328" s="244"/>
      <c r="D328" s="244"/>
      <c r="E328" s="244"/>
      <c r="F328" s="244"/>
      <c r="G328" s="244"/>
      <c r="H328" s="244"/>
      <c r="I328" s="244"/>
      <c r="J328" s="244"/>
      <c r="K328" s="244"/>
      <c r="L328" s="244"/>
      <c r="M328" s="244"/>
      <c r="N328" s="244"/>
      <c r="O328" s="244"/>
      <c r="P328" s="932"/>
      <c r="Q328" s="244"/>
      <c r="R328" s="244"/>
      <c r="S328" s="244"/>
      <c r="T328" s="244"/>
      <c r="U328" s="244"/>
      <c r="V328" s="244"/>
      <c r="W328" s="244"/>
      <c r="X328" s="244"/>
      <c r="Y328" s="244"/>
      <c r="Z328" s="244"/>
    </row>
    <row r="329" spans="1:26" ht="13.2" hidden="1">
      <c r="A329" s="244"/>
      <c r="B329" s="244"/>
      <c r="C329" s="244"/>
      <c r="D329" s="244"/>
      <c r="E329" s="244"/>
      <c r="F329" s="244"/>
      <c r="G329" s="244"/>
      <c r="H329" s="244"/>
      <c r="I329" s="244"/>
      <c r="J329" s="244"/>
      <c r="K329" s="244"/>
      <c r="L329" s="244"/>
      <c r="M329" s="244"/>
      <c r="N329" s="244"/>
      <c r="O329" s="244"/>
      <c r="P329" s="932"/>
      <c r="Q329" s="244"/>
      <c r="R329" s="244"/>
      <c r="S329" s="244"/>
      <c r="T329" s="244"/>
      <c r="U329" s="244"/>
      <c r="V329" s="244"/>
      <c r="W329" s="244"/>
      <c r="X329" s="244"/>
      <c r="Y329" s="244"/>
      <c r="Z329" s="244"/>
    </row>
    <row r="330" spans="1:26" ht="13.2" hidden="1">
      <c r="A330" s="244"/>
      <c r="B330" s="244"/>
      <c r="C330" s="244"/>
      <c r="D330" s="244"/>
      <c r="E330" s="244"/>
      <c r="F330" s="244"/>
      <c r="G330" s="244"/>
      <c r="H330" s="244"/>
      <c r="I330" s="244"/>
      <c r="J330" s="244"/>
      <c r="K330" s="244"/>
      <c r="L330" s="244"/>
      <c r="M330" s="244"/>
      <c r="N330" s="244"/>
      <c r="O330" s="244"/>
      <c r="P330" s="932"/>
      <c r="Q330" s="244"/>
      <c r="R330" s="244"/>
      <c r="S330" s="244"/>
      <c r="T330" s="244"/>
      <c r="U330" s="244"/>
      <c r="V330" s="244"/>
      <c r="W330" s="244"/>
      <c r="X330" s="244"/>
      <c r="Y330" s="244"/>
      <c r="Z330" s="244"/>
    </row>
    <row r="331" spans="1:26" ht="13.2" hidden="1">
      <c r="A331" s="244"/>
      <c r="B331" s="244"/>
      <c r="C331" s="244"/>
      <c r="D331" s="244"/>
      <c r="E331" s="244"/>
      <c r="F331" s="244"/>
      <c r="G331" s="244"/>
      <c r="H331" s="244"/>
      <c r="I331" s="244"/>
      <c r="J331" s="244"/>
      <c r="K331" s="244"/>
      <c r="L331" s="244"/>
      <c r="M331" s="244"/>
      <c r="N331" s="244"/>
      <c r="O331" s="244"/>
      <c r="P331" s="932"/>
      <c r="Q331" s="244"/>
      <c r="R331" s="244"/>
      <c r="S331" s="244"/>
      <c r="T331" s="244"/>
      <c r="U331" s="244"/>
      <c r="V331" s="244"/>
      <c r="W331" s="244"/>
      <c r="X331" s="244"/>
      <c r="Y331" s="244"/>
      <c r="Z331" s="244"/>
    </row>
    <row r="332" spans="1:26" ht="13.2" hidden="1">
      <c r="A332" s="244"/>
      <c r="B332" s="244"/>
      <c r="C332" s="244"/>
      <c r="D332" s="244"/>
      <c r="E332" s="244"/>
      <c r="F332" s="244"/>
      <c r="G332" s="244"/>
      <c r="H332" s="244"/>
      <c r="I332" s="244"/>
      <c r="J332" s="244"/>
      <c r="K332" s="244"/>
      <c r="L332" s="244"/>
      <c r="M332" s="244"/>
      <c r="N332" s="244"/>
      <c r="O332" s="244"/>
      <c r="P332" s="932"/>
      <c r="Q332" s="244"/>
      <c r="R332" s="244"/>
      <c r="S332" s="244"/>
      <c r="T332" s="244"/>
      <c r="U332" s="244"/>
      <c r="V332" s="244"/>
      <c r="W332" s="244"/>
      <c r="X332" s="244"/>
      <c r="Y332" s="244"/>
      <c r="Z332" s="244"/>
    </row>
    <row r="333" spans="1:26" ht="13.2" hidden="1">
      <c r="A333" s="244"/>
      <c r="B333" s="244"/>
      <c r="C333" s="244"/>
      <c r="D333" s="244"/>
      <c r="E333" s="244"/>
      <c r="F333" s="244"/>
      <c r="G333" s="244"/>
      <c r="H333" s="244"/>
      <c r="I333" s="244"/>
      <c r="J333" s="244"/>
      <c r="K333" s="244"/>
      <c r="L333" s="244"/>
      <c r="M333" s="244"/>
      <c r="N333" s="244"/>
      <c r="O333" s="244"/>
      <c r="P333" s="932"/>
      <c r="Q333" s="244"/>
      <c r="R333" s="244"/>
      <c r="S333" s="244"/>
      <c r="T333" s="244"/>
      <c r="U333" s="244"/>
      <c r="V333" s="244"/>
      <c r="W333" s="244"/>
      <c r="X333" s="244"/>
      <c r="Y333" s="244"/>
      <c r="Z333" s="244"/>
    </row>
    <row r="334" spans="1:26" ht="13.2" hidden="1">
      <c r="A334" s="244"/>
      <c r="B334" s="244"/>
      <c r="C334" s="244"/>
      <c r="D334" s="244"/>
      <c r="E334" s="244"/>
      <c r="F334" s="244"/>
      <c r="G334" s="244"/>
      <c r="H334" s="244"/>
      <c r="I334" s="244"/>
      <c r="J334" s="244"/>
      <c r="K334" s="244"/>
      <c r="L334" s="244"/>
      <c r="M334" s="244"/>
      <c r="N334" s="244"/>
      <c r="O334" s="244"/>
      <c r="P334" s="932"/>
      <c r="Q334" s="244"/>
      <c r="R334" s="244"/>
      <c r="S334" s="244"/>
      <c r="T334" s="244"/>
      <c r="U334" s="244"/>
      <c r="V334" s="244"/>
      <c r="W334" s="244"/>
      <c r="X334" s="244"/>
      <c r="Y334" s="244"/>
      <c r="Z334" s="244"/>
    </row>
    <row r="335" spans="1:26" ht="13.2" hidden="1">
      <c r="A335" s="244"/>
      <c r="B335" s="244"/>
      <c r="C335" s="244"/>
      <c r="D335" s="244"/>
      <c r="E335" s="244"/>
      <c r="F335" s="244"/>
      <c r="G335" s="244"/>
      <c r="H335" s="244"/>
      <c r="I335" s="244"/>
      <c r="J335" s="244"/>
      <c r="K335" s="244"/>
      <c r="L335" s="244"/>
      <c r="M335" s="244"/>
      <c r="N335" s="244"/>
      <c r="O335" s="244"/>
      <c r="P335" s="932"/>
      <c r="Q335" s="244"/>
      <c r="R335" s="244"/>
      <c r="S335" s="244"/>
      <c r="T335" s="244"/>
      <c r="U335" s="244"/>
      <c r="V335" s="244"/>
      <c r="W335" s="244"/>
      <c r="X335" s="244"/>
      <c r="Y335" s="244"/>
      <c r="Z335" s="244"/>
    </row>
    <row r="336" spans="1:26" ht="13.2" hidden="1">
      <c r="A336" s="244"/>
      <c r="B336" s="244"/>
      <c r="C336" s="244"/>
      <c r="D336" s="244"/>
      <c r="E336" s="244"/>
      <c r="F336" s="244"/>
      <c r="G336" s="244"/>
      <c r="H336" s="244"/>
      <c r="I336" s="244"/>
      <c r="J336" s="244"/>
      <c r="K336" s="244"/>
      <c r="L336" s="244"/>
      <c r="M336" s="244"/>
      <c r="N336" s="244"/>
      <c r="O336" s="244"/>
      <c r="P336" s="932"/>
      <c r="Q336" s="244"/>
      <c r="R336" s="244"/>
      <c r="S336" s="244"/>
      <c r="T336" s="244"/>
      <c r="U336" s="244"/>
      <c r="V336" s="244"/>
      <c r="W336" s="244"/>
      <c r="X336" s="244"/>
      <c r="Y336" s="244"/>
      <c r="Z336" s="244"/>
    </row>
    <row r="337" spans="1:26" ht="13.2" hidden="1">
      <c r="A337" s="244"/>
      <c r="B337" s="244"/>
      <c r="C337" s="244"/>
      <c r="D337" s="244"/>
      <c r="E337" s="244"/>
      <c r="F337" s="244"/>
      <c r="G337" s="244"/>
      <c r="H337" s="244"/>
      <c r="I337" s="244"/>
      <c r="J337" s="244"/>
      <c r="K337" s="244"/>
      <c r="L337" s="244"/>
      <c r="M337" s="244"/>
      <c r="N337" s="244"/>
      <c r="O337" s="244"/>
      <c r="P337" s="932"/>
      <c r="Q337" s="244"/>
      <c r="R337" s="244"/>
      <c r="S337" s="244"/>
      <c r="T337" s="244"/>
      <c r="U337" s="244"/>
      <c r="V337" s="244"/>
      <c r="W337" s="244"/>
      <c r="X337" s="244"/>
      <c r="Y337" s="244"/>
      <c r="Z337" s="244"/>
    </row>
    <row r="338" spans="1:26" ht="13.2" hidden="1">
      <c r="A338" s="244"/>
      <c r="B338" s="244"/>
      <c r="C338" s="244"/>
      <c r="D338" s="244"/>
      <c r="E338" s="244"/>
      <c r="F338" s="244"/>
      <c r="G338" s="244"/>
      <c r="H338" s="244"/>
      <c r="I338" s="244"/>
      <c r="J338" s="244"/>
      <c r="K338" s="244"/>
      <c r="L338" s="244"/>
      <c r="M338" s="244"/>
      <c r="N338" s="244"/>
      <c r="O338" s="244"/>
      <c r="P338" s="932"/>
      <c r="Q338" s="244"/>
      <c r="R338" s="244"/>
      <c r="S338" s="244"/>
      <c r="T338" s="244"/>
      <c r="U338" s="244"/>
      <c r="V338" s="244"/>
      <c r="W338" s="244"/>
      <c r="X338" s="244"/>
      <c r="Y338" s="244"/>
      <c r="Z338" s="244"/>
    </row>
    <row r="339" spans="1:26" ht="13.2" hidden="1">
      <c r="A339" s="244"/>
      <c r="B339" s="244"/>
      <c r="C339" s="244"/>
      <c r="D339" s="244"/>
      <c r="E339" s="244"/>
      <c r="F339" s="244"/>
      <c r="G339" s="244"/>
      <c r="H339" s="244"/>
      <c r="I339" s="244"/>
      <c r="J339" s="244"/>
      <c r="K339" s="244"/>
      <c r="L339" s="244"/>
      <c r="M339" s="244"/>
      <c r="N339" s="244"/>
      <c r="O339" s="244"/>
      <c r="P339" s="932"/>
      <c r="Q339" s="244"/>
      <c r="R339" s="244"/>
      <c r="S339" s="244"/>
      <c r="T339" s="244"/>
      <c r="U339" s="244"/>
      <c r="V339" s="244"/>
      <c r="W339" s="244"/>
      <c r="X339" s="244"/>
      <c r="Y339" s="244"/>
      <c r="Z339" s="244"/>
    </row>
    <row r="340" spans="1:26" ht="13.2" hidden="1">
      <c r="A340" s="244"/>
      <c r="B340" s="244"/>
      <c r="C340" s="244"/>
      <c r="D340" s="244"/>
      <c r="E340" s="244"/>
      <c r="F340" s="244"/>
      <c r="G340" s="244"/>
      <c r="H340" s="244"/>
      <c r="I340" s="244"/>
      <c r="J340" s="244"/>
      <c r="K340" s="244"/>
      <c r="L340" s="244"/>
      <c r="M340" s="244"/>
      <c r="N340" s="244"/>
      <c r="O340" s="244"/>
      <c r="P340" s="932"/>
      <c r="Q340" s="244"/>
      <c r="R340" s="244"/>
      <c r="S340" s="244"/>
      <c r="T340" s="244"/>
      <c r="U340" s="244"/>
      <c r="V340" s="244"/>
      <c r="W340" s="244"/>
      <c r="X340" s="244"/>
      <c r="Y340" s="244"/>
      <c r="Z340" s="244"/>
    </row>
    <row r="341" spans="1:26" ht="13.2" hidden="1">
      <c r="A341" s="244"/>
      <c r="B341" s="244"/>
      <c r="C341" s="244"/>
      <c r="D341" s="244"/>
      <c r="E341" s="244"/>
      <c r="F341" s="244"/>
      <c r="G341" s="244"/>
      <c r="H341" s="244"/>
      <c r="I341" s="244"/>
      <c r="J341" s="244"/>
      <c r="K341" s="244"/>
      <c r="L341" s="244"/>
      <c r="M341" s="244"/>
      <c r="N341" s="244"/>
      <c r="O341" s="244"/>
      <c r="P341" s="932"/>
      <c r="Q341" s="244"/>
      <c r="R341" s="244"/>
      <c r="S341" s="244"/>
      <c r="T341" s="244"/>
      <c r="U341" s="244"/>
      <c r="V341" s="244"/>
      <c r="W341" s="244"/>
      <c r="X341" s="244"/>
      <c r="Y341" s="244"/>
      <c r="Z341" s="244"/>
    </row>
    <row r="342" spans="1:26" ht="13.2" hidden="1">
      <c r="A342" s="244"/>
      <c r="B342" s="244"/>
      <c r="C342" s="244"/>
      <c r="D342" s="244"/>
      <c r="E342" s="244"/>
      <c r="F342" s="244"/>
      <c r="G342" s="244"/>
      <c r="H342" s="244"/>
      <c r="I342" s="244"/>
      <c r="J342" s="244"/>
      <c r="K342" s="244"/>
      <c r="L342" s="244"/>
      <c r="M342" s="244"/>
      <c r="N342" s="244"/>
      <c r="O342" s="244"/>
      <c r="P342" s="932"/>
      <c r="Q342" s="244"/>
      <c r="R342" s="244"/>
      <c r="S342" s="244"/>
      <c r="T342" s="244"/>
      <c r="U342" s="244"/>
      <c r="V342" s="244"/>
      <c r="W342" s="244"/>
      <c r="X342" s="244"/>
      <c r="Y342" s="244"/>
      <c r="Z342" s="244"/>
    </row>
    <row r="343" spans="1:26" ht="13.2" hidden="1">
      <c r="A343" s="244"/>
      <c r="B343" s="244"/>
      <c r="C343" s="244"/>
      <c r="D343" s="244"/>
      <c r="E343" s="244"/>
      <c r="F343" s="244"/>
      <c r="G343" s="244"/>
      <c r="H343" s="244"/>
      <c r="I343" s="244"/>
      <c r="J343" s="244"/>
      <c r="K343" s="244"/>
      <c r="L343" s="244"/>
      <c r="M343" s="244"/>
      <c r="N343" s="244"/>
      <c r="O343" s="244"/>
      <c r="P343" s="932"/>
      <c r="Q343" s="244"/>
      <c r="R343" s="244"/>
      <c r="S343" s="244"/>
      <c r="T343" s="244"/>
      <c r="U343" s="244"/>
      <c r="V343" s="244"/>
      <c r="W343" s="244"/>
      <c r="X343" s="244"/>
      <c r="Y343" s="244"/>
      <c r="Z343" s="244"/>
    </row>
    <row r="344" spans="1:26" ht="13.2" hidden="1">
      <c r="A344" s="244"/>
      <c r="B344" s="244"/>
      <c r="C344" s="244"/>
      <c r="D344" s="244"/>
      <c r="E344" s="244"/>
      <c r="F344" s="244"/>
      <c r="G344" s="244"/>
      <c r="H344" s="244"/>
      <c r="I344" s="244"/>
      <c r="J344" s="244"/>
      <c r="K344" s="244"/>
      <c r="L344" s="244"/>
      <c r="M344" s="244"/>
      <c r="N344" s="244"/>
      <c r="O344" s="244"/>
      <c r="P344" s="932"/>
      <c r="Q344" s="244"/>
      <c r="R344" s="244"/>
      <c r="S344" s="244"/>
      <c r="T344" s="244"/>
      <c r="U344" s="244"/>
      <c r="V344" s="244"/>
      <c r="W344" s="244"/>
      <c r="X344" s="244"/>
      <c r="Y344" s="244"/>
      <c r="Z344" s="244"/>
    </row>
    <row r="345" spans="1:26" ht="13.2" hidden="1">
      <c r="A345" s="244"/>
      <c r="B345" s="244"/>
      <c r="C345" s="244"/>
      <c r="D345" s="244"/>
      <c r="E345" s="244"/>
      <c r="F345" s="244"/>
      <c r="G345" s="244"/>
      <c r="H345" s="244"/>
      <c r="I345" s="244"/>
      <c r="J345" s="244"/>
      <c r="K345" s="244"/>
      <c r="L345" s="244"/>
      <c r="M345" s="244"/>
      <c r="N345" s="244"/>
      <c r="O345" s="244"/>
      <c r="P345" s="932"/>
      <c r="Q345" s="244"/>
      <c r="R345" s="244"/>
      <c r="S345" s="244"/>
      <c r="T345" s="244"/>
      <c r="U345" s="244"/>
      <c r="V345" s="244"/>
      <c r="W345" s="244"/>
      <c r="X345" s="244"/>
      <c r="Y345" s="244"/>
      <c r="Z345" s="244"/>
    </row>
    <row r="346" spans="1:26" ht="13.2" hidden="1">
      <c r="A346" s="244"/>
      <c r="B346" s="244"/>
      <c r="C346" s="244"/>
      <c r="D346" s="244"/>
      <c r="E346" s="244"/>
      <c r="F346" s="244"/>
      <c r="G346" s="244"/>
      <c r="H346" s="244"/>
      <c r="I346" s="244"/>
      <c r="J346" s="244"/>
      <c r="K346" s="244"/>
      <c r="L346" s="244"/>
      <c r="M346" s="244"/>
      <c r="N346" s="244"/>
      <c r="O346" s="244"/>
      <c r="P346" s="932"/>
      <c r="Q346" s="244"/>
      <c r="R346" s="244"/>
      <c r="S346" s="244"/>
      <c r="T346" s="244"/>
      <c r="U346" s="244"/>
      <c r="V346" s="244"/>
      <c r="W346" s="244"/>
      <c r="X346" s="244"/>
      <c r="Y346" s="244"/>
      <c r="Z346" s="244"/>
    </row>
    <row r="347" spans="1:26" ht="13.2" hidden="1">
      <c r="A347" s="244"/>
      <c r="B347" s="244"/>
      <c r="C347" s="244"/>
      <c r="D347" s="244"/>
      <c r="E347" s="244"/>
      <c r="F347" s="244"/>
      <c r="G347" s="244"/>
      <c r="H347" s="244"/>
      <c r="I347" s="244"/>
      <c r="J347" s="244"/>
      <c r="K347" s="244"/>
      <c r="L347" s="244"/>
      <c r="M347" s="244"/>
      <c r="N347" s="244"/>
      <c r="O347" s="244"/>
      <c r="P347" s="932"/>
      <c r="Q347" s="244"/>
      <c r="R347" s="244"/>
      <c r="S347" s="244"/>
      <c r="T347" s="244"/>
      <c r="U347" s="244"/>
      <c r="V347" s="244"/>
      <c r="W347" s="244"/>
      <c r="X347" s="244"/>
      <c r="Y347" s="244"/>
      <c r="Z347" s="244"/>
    </row>
    <row r="348" spans="1:26" ht="13.2" hidden="1">
      <c r="A348" s="244"/>
      <c r="B348" s="244"/>
      <c r="C348" s="244"/>
      <c r="D348" s="244"/>
      <c r="E348" s="244"/>
      <c r="F348" s="244"/>
      <c r="G348" s="244"/>
      <c r="H348" s="244"/>
      <c r="I348" s="244"/>
      <c r="J348" s="244"/>
      <c r="K348" s="244"/>
      <c r="L348" s="244"/>
      <c r="M348" s="244"/>
      <c r="N348" s="244"/>
      <c r="O348" s="244"/>
      <c r="P348" s="932"/>
      <c r="Q348" s="244"/>
      <c r="R348" s="244"/>
      <c r="S348" s="244"/>
      <c r="T348" s="244"/>
      <c r="U348" s="244"/>
      <c r="V348" s="244"/>
      <c r="W348" s="244"/>
      <c r="X348" s="244"/>
      <c r="Y348" s="244"/>
      <c r="Z348" s="244"/>
    </row>
    <row r="349" spans="1:26" ht="13.2" hidden="1">
      <c r="A349" s="244"/>
      <c r="B349" s="244"/>
      <c r="C349" s="244"/>
      <c r="D349" s="244"/>
      <c r="E349" s="244"/>
      <c r="F349" s="244"/>
      <c r="G349" s="244"/>
      <c r="H349" s="244"/>
      <c r="I349" s="244"/>
      <c r="J349" s="244"/>
      <c r="K349" s="244"/>
      <c r="L349" s="244"/>
      <c r="M349" s="244"/>
      <c r="N349" s="244"/>
      <c r="O349" s="244"/>
      <c r="P349" s="932"/>
      <c r="Q349" s="244"/>
      <c r="R349" s="244"/>
      <c r="S349" s="244"/>
      <c r="T349" s="244"/>
      <c r="U349" s="244"/>
      <c r="V349" s="244"/>
      <c r="W349" s="244"/>
      <c r="X349" s="244"/>
      <c r="Y349" s="244"/>
      <c r="Z349" s="244"/>
    </row>
    <row r="350" spans="1:26" ht="13.2" hidden="1">
      <c r="A350" s="244"/>
      <c r="B350" s="244"/>
      <c r="C350" s="244"/>
      <c r="D350" s="244"/>
      <c r="E350" s="244"/>
      <c r="F350" s="244"/>
      <c r="G350" s="244"/>
      <c r="H350" s="244"/>
      <c r="I350" s="244"/>
      <c r="J350" s="244"/>
      <c r="K350" s="244"/>
      <c r="L350" s="244"/>
      <c r="M350" s="244"/>
      <c r="N350" s="244"/>
      <c r="O350" s="244"/>
      <c r="P350" s="932"/>
      <c r="Q350" s="244"/>
      <c r="R350" s="244"/>
      <c r="S350" s="244"/>
      <c r="T350" s="244"/>
      <c r="U350" s="244"/>
      <c r="V350" s="244"/>
      <c r="W350" s="244"/>
      <c r="X350" s="244"/>
      <c r="Y350" s="244"/>
      <c r="Z350" s="244"/>
    </row>
    <row r="351" spans="1:26" ht="13.2" hidden="1">
      <c r="A351" s="244"/>
      <c r="B351" s="244"/>
      <c r="C351" s="244"/>
      <c r="D351" s="244"/>
      <c r="E351" s="244"/>
      <c r="F351" s="244"/>
      <c r="G351" s="244"/>
      <c r="H351" s="244"/>
      <c r="I351" s="244"/>
      <c r="J351" s="244"/>
      <c r="K351" s="244"/>
      <c r="L351" s="244"/>
      <c r="M351" s="244"/>
      <c r="N351" s="244"/>
      <c r="O351" s="244"/>
      <c r="P351" s="932"/>
      <c r="Q351" s="244"/>
      <c r="R351" s="244"/>
      <c r="S351" s="244"/>
      <c r="T351" s="244"/>
      <c r="U351" s="244"/>
      <c r="V351" s="244"/>
      <c r="W351" s="244"/>
      <c r="X351" s="244"/>
      <c r="Y351" s="244"/>
      <c r="Z351" s="244"/>
    </row>
    <row r="352" spans="1:26" ht="13.2" hidden="1">
      <c r="A352" s="244"/>
      <c r="B352" s="244"/>
      <c r="C352" s="244"/>
      <c r="D352" s="244"/>
      <c r="E352" s="244"/>
      <c r="F352" s="244"/>
      <c r="G352" s="244"/>
      <c r="H352" s="244"/>
      <c r="I352" s="244"/>
      <c r="J352" s="244"/>
      <c r="K352" s="244"/>
      <c r="L352" s="244"/>
      <c r="M352" s="244"/>
      <c r="N352" s="244"/>
      <c r="O352" s="244"/>
      <c r="P352" s="932"/>
      <c r="Q352" s="244"/>
      <c r="R352" s="244"/>
      <c r="S352" s="244"/>
      <c r="T352" s="244"/>
      <c r="U352" s="244"/>
      <c r="V352" s="244"/>
      <c r="W352" s="244"/>
      <c r="X352" s="244"/>
      <c r="Y352" s="244"/>
      <c r="Z352" s="244"/>
    </row>
    <row r="353" spans="1:26" ht="13.2" hidden="1">
      <c r="A353" s="244"/>
      <c r="B353" s="244"/>
      <c r="C353" s="244"/>
      <c r="D353" s="244"/>
      <c r="E353" s="244"/>
      <c r="F353" s="244"/>
      <c r="G353" s="244"/>
      <c r="H353" s="244"/>
      <c r="I353" s="244"/>
      <c r="J353" s="244"/>
      <c r="K353" s="244"/>
      <c r="L353" s="244"/>
      <c r="M353" s="244"/>
      <c r="N353" s="244"/>
      <c r="O353" s="244"/>
      <c r="P353" s="932"/>
      <c r="Q353" s="244"/>
      <c r="R353" s="244"/>
      <c r="S353" s="244"/>
      <c r="T353" s="244"/>
      <c r="U353" s="244"/>
      <c r="V353" s="244"/>
      <c r="W353" s="244"/>
      <c r="X353" s="244"/>
      <c r="Y353" s="244"/>
      <c r="Z353" s="244"/>
    </row>
    <row r="354" spans="1:26" ht="13.2" hidden="1">
      <c r="A354" s="244"/>
      <c r="B354" s="244"/>
      <c r="C354" s="244"/>
      <c r="D354" s="244"/>
      <c r="E354" s="244"/>
      <c r="F354" s="244"/>
      <c r="G354" s="244"/>
      <c r="H354" s="244"/>
      <c r="I354" s="244"/>
      <c r="J354" s="244"/>
      <c r="K354" s="244"/>
      <c r="L354" s="244"/>
      <c r="M354" s="244"/>
      <c r="N354" s="244"/>
      <c r="O354" s="244"/>
      <c r="P354" s="932"/>
      <c r="Q354" s="244"/>
      <c r="R354" s="244"/>
      <c r="S354" s="244"/>
      <c r="T354" s="244"/>
      <c r="U354" s="244"/>
      <c r="V354" s="244"/>
      <c r="W354" s="244"/>
      <c r="X354" s="244"/>
      <c r="Y354" s="244"/>
      <c r="Z354" s="244"/>
    </row>
    <row r="355" spans="1:26" ht="13.2" hidden="1">
      <c r="A355" s="244"/>
      <c r="B355" s="244"/>
      <c r="C355" s="244"/>
      <c r="D355" s="244"/>
      <c r="E355" s="244"/>
      <c r="F355" s="244"/>
      <c r="G355" s="244"/>
      <c r="H355" s="244"/>
      <c r="I355" s="244"/>
      <c r="J355" s="244"/>
      <c r="K355" s="244"/>
      <c r="L355" s="244"/>
      <c r="M355" s="244"/>
      <c r="N355" s="244"/>
      <c r="O355" s="244"/>
      <c r="P355" s="932"/>
      <c r="Q355" s="244"/>
      <c r="R355" s="244"/>
      <c r="S355" s="244"/>
      <c r="T355" s="244"/>
      <c r="U355" s="244"/>
      <c r="V355" s="244"/>
      <c r="W355" s="244"/>
      <c r="X355" s="244"/>
      <c r="Y355" s="244"/>
      <c r="Z355" s="244"/>
    </row>
    <row r="356" spans="1:26" ht="13.2" hidden="1">
      <c r="A356" s="244"/>
      <c r="B356" s="244"/>
      <c r="C356" s="244"/>
      <c r="D356" s="244"/>
      <c r="E356" s="244"/>
      <c r="F356" s="244"/>
      <c r="G356" s="244"/>
      <c r="H356" s="244"/>
      <c r="I356" s="244"/>
      <c r="J356" s="244"/>
      <c r="K356" s="244"/>
      <c r="L356" s="244"/>
      <c r="M356" s="244"/>
      <c r="N356" s="244"/>
      <c r="O356" s="244"/>
      <c r="P356" s="932"/>
      <c r="Q356" s="244"/>
      <c r="R356" s="244"/>
      <c r="S356" s="244"/>
      <c r="T356" s="244"/>
      <c r="U356" s="244"/>
      <c r="V356" s="244"/>
      <c r="W356" s="244"/>
      <c r="X356" s="244"/>
      <c r="Y356" s="244"/>
      <c r="Z356" s="244"/>
    </row>
    <row r="357" spans="1:26" ht="13.2" hidden="1">
      <c r="A357" s="244"/>
      <c r="B357" s="244"/>
      <c r="C357" s="244"/>
      <c r="D357" s="244"/>
      <c r="E357" s="244"/>
      <c r="F357" s="244"/>
      <c r="G357" s="244"/>
      <c r="H357" s="244"/>
      <c r="I357" s="244"/>
      <c r="J357" s="244"/>
      <c r="K357" s="244"/>
      <c r="L357" s="244"/>
      <c r="M357" s="244"/>
      <c r="N357" s="244"/>
      <c r="O357" s="244"/>
      <c r="P357" s="932"/>
      <c r="Q357" s="244"/>
      <c r="R357" s="244"/>
      <c r="S357" s="244"/>
      <c r="T357" s="244"/>
      <c r="U357" s="244"/>
      <c r="V357" s="244"/>
      <c r="W357" s="244"/>
      <c r="X357" s="244"/>
      <c r="Y357" s="244"/>
      <c r="Z357" s="244"/>
    </row>
    <row r="358" spans="1:26" ht="13.2" hidden="1">
      <c r="A358" s="244"/>
      <c r="B358" s="244"/>
      <c r="C358" s="244"/>
      <c r="D358" s="244"/>
      <c r="E358" s="244"/>
      <c r="F358" s="244"/>
      <c r="G358" s="244"/>
      <c r="H358" s="244"/>
      <c r="I358" s="244"/>
      <c r="J358" s="244"/>
      <c r="K358" s="244"/>
      <c r="L358" s="244"/>
      <c r="M358" s="244"/>
      <c r="N358" s="244"/>
      <c r="O358" s="244"/>
      <c r="P358" s="932"/>
      <c r="Q358" s="244"/>
      <c r="R358" s="244"/>
      <c r="S358" s="244"/>
      <c r="T358" s="244"/>
      <c r="U358" s="244"/>
      <c r="V358" s="244"/>
      <c r="W358" s="244"/>
      <c r="X358" s="244"/>
      <c r="Y358" s="244"/>
      <c r="Z358" s="244"/>
    </row>
    <row r="359" spans="1:26" ht="13.2" hidden="1">
      <c r="A359" s="244"/>
      <c r="B359" s="244"/>
      <c r="C359" s="244"/>
      <c r="D359" s="244"/>
      <c r="E359" s="244"/>
      <c r="F359" s="244"/>
      <c r="G359" s="244"/>
      <c r="H359" s="244"/>
      <c r="I359" s="244"/>
      <c r="J359" s="244"/>
      <c r="K359" s="244"/>
      <c r="L359" s="244"/>
      <c r="M359" s="244"/>
      <c r="N359" s="244"/>
      <c r="O359" s="244"/>
      <c r="P359" s="932"/>
      <c r="Q359" s="244"/>
      <c r="R359" s="244"/>
      <c r="S359" s="244"/>
      <c r="T359" s="244"/>
      <c r="U359" s="244"/>
      <c r="V359" s="244"/>
      <c r="W359" s="244"/>
      <c r="X359" s="244"/>
      <c r="Y359" s="244"/>
      <c r="Z359" s="244"/>
    </row>
    <row r="360" spans="1:26" ht="13.2" hidden="1">
      <c r="A360" s="244"/>
      <c r="B360" s="244"/>
      <c r="C360" s="244"/>
      <c r="D360" s="244"/>
      <c r="E360" s="244"/>
      <c r="F360" s="244"/>
      <c r="G360" s="244"/>
      <c r="H360" s="244"/>
      <c r="I360" s="244"/>
      <c r="J360" s="244"/>
      <c r="K360" s="244"/>
      <c r="L360" s="244"/>
      <c r="M360" s="244"/>
      <c r="N360" s="244"/>
      <c r="O360" s="244"/>
      <c r="P360" s="932"/>
      <c r="Q360" s="244"/>
      <c r="R360" s="244"/>
      <c r="S360" s="244"/>
      <c r="T360" s="244"/>
      <c r="U360" s="244"/>
      <c r="V360" s="244"/>
      <c r="W360" s="244"/>
      <c r="X360" s="244"/>
      <c r="Y360" s="244"/>
      <c r="Z360" s="244"/>
    </row>
    <row r="361" spans="1:26" ht="13.2" hidden="1">
      <c r="A361" s="244"/>
      <c r="B361" s="244"/>
      <c r="C361" s="244"/>
      <c r="D361" s="244"/>
      <c r="E361" s="244"/>
      <c r="F361" s="244"/>
      <c r="G361" s="244"/>
      <c r="H361" s="244"/>
      <c r="I361" s="244"/>
      <c r="J361" s="244"/>
      <c r="K361" s="244"/>
      <c r="L361" s="244"/>
      <c r="M361" s="244"/>
      <c r="N361" s="244"/>
      <c r="O361" s="244"/>
      <c r="P361" s="932"/>
      <c r="Q361" s="244"/>
      <c r="R361" s="244"/>
      <c r="S361" s="244"/>
      <c r="T361" s="244"/>
      <c r="U361" s="244"/>
      <c r="V361" s="244"/>
      <c r="W361" s="244"/>
      <c r="X361" s="244"/>
      <c r="Y361" s="244"/>
      <c r="Z361" s="244"/>
    </row>
    <row r="362" spans="1:26" ht="13.2" hidden="1">
      <c r="A362" s="244"/>
      <c r="B362" s="244"/>
      <c r="C362" s="244"/>
      <c r="D362" s="244"/>
      <c r="E362" s="244"/>
      <c r="F362" s="244"/>
      <c r="G362" s="244"/>
      <c r="H362" s="244"/>
      <c r="I362" s="244"/>
      <c r="J362" s="244"/>
      <c r="K362" s="244"/>
      <c r="L362" s="244"/>
      <c r="M362" s="244"/>
      <c r="N362" s="244"/>
      <c r="O362" s="244"/>
      <c r="P362" s="932"/>
      <c r="Q362" s="244"/>
      <c r="R362" s="244"/>
      <c r="S362" s="244"/>
      <c r="T362" s="244"/>
      <c r="U362" s="244"/>
      <c r="V362" s="244"/>
      <c r="W362" s="244"/>
      <c r="X362" s="244"/>
      <c r="Y362" s="244"/>
      <c r="Z362" s="244"/>
    </row>
    <row r="363" spans="1:26" ht="13.2" hidden="1">
      <c r="A363" s="244"/>
      <c r="B363" s="244"/>
      <c r="C363" s="244"/>
      <c r="D363" s="244"/>
      <c r="E363" s="244"/>
      <c r="F363" s="244"/>
      <c r="G363" s="244"/>
      <c r="H363" s="244"/>
      <c r="I363" s="244"/>
      <c r="J363" s="244"/>
      <c r="K363" s="244"/>
      <c r="L363" s="244"/>
      <c r="M363" s="244"/>
      <c r="N363" s="244"/>
      <c r="O363" s="244"/>
      <c r="P363" s="932"/>
      <c r="Q363" s="244"/>
      <c r="R363" s="244"/>
      <c r="S363" s="244"/>
      <c r="T363" s="244"/>
      <c r="U363" s="244"/>
      <c r="V363" s="244"/>
      <c r="W363" s="244"/>
      <c r="X363" s="244"/>
      <c r="Y363" s="244"/>
      <c r="Z363" s="244"/>
    </row>
    <row r="364" spans="1:26" ht="13.2" hidden="1">
      <c r="A364" s="244"/>
      <c r="B364" s="244"/>
      <c r="C364" s="244"/>
      <c r="D364" s="244"/>
      <c r="E364" s="244"/>
      <c r="F364" s="244"/>
      <c r="G364" s="244"/>
      <c r="H364" s="244"/>
      <c r="I364" s="244"/>
      <c r="J364" s="244"/>
      <c r="K364" s="244"/>
      <c r="L364" s="244"/>
      <c r="M364" s="244"/>
      <c r="N364" s="244"/>
      <c r="O364" s="244"/>
      <c r="P364" s="932"/>
      <c r="Q364" s="244"/>
      <c r="R364" s="244"/>
      <c r="S364" s="244"/>
      <c r="T364" s="244"/>
      <c r="U364" s="244"/>
      <c r="V364" s="244"/>
      <c r="W364" s="244"/>
      <c r="X364" s="244"/>
      <c r="Y364" s="244"/>
      <c r="Z364" s="244"/>
    </row>
    <row r="365" spans="1:26" ht="13.2" hidden="1">
      <c r="A365" s="244"/>
      <c r="B365" s="244"/>
      <c r="C365" s="244"/>
      <c r="D365" s="244"/>
      <c r="E365" s="244"/>
      <c r="F365" s="244"/>
      <c r="G365" s="244"/>
      <c r="H365" s="244"/>
      <c r="I365" s="244"/>
      <c r="J365" s="244"/>
      <c r="K365" s="244"/>
      <c r="L365" s="244"/>
      <c r="M365" s="244"/>
      <c r="N365" s="244"/>
      <c r="O365" s="244"/>
      <c r="P365" s="932"/>
      <c r="Q365" s="244"/>
      <c r="R365" s="244"/>
      <c r="S365" s="244"/>
      <c r="T365" s="244"/>
      <c r="U365" s="244"/>
      <c r="V365" s="244"/>
      <c r="W365" s="244"/>
      <c r="X365" s="244"/>
      <c r="Y365" s="244"/>
      <c r="Z365" s="244"/>
    </row>
    <row r="366" spans="1:26" ht="13.2" hidden="1">
      <c r="A366" s="244"/>
      <c r="B366" s="244"/>
      <c r="C366" s="244"/>
      <c r="D366" s="244"/>
      <c r="E366" s="244"/>
      <c r="F366" s="244"/>
      <c r="G366" s="244"/>
      <c r="H366" s="244"/>
      <c r="I366" s="244"/>
      <c r="J366" s="244"/>
      <c r="K366" s="244"/>
      <c r="L366" s="244"/>
      <c r="M366" s="244"/>
      <c r="N366" s="244"/>
      <c r="O366" s="244"/>
      <c r="P366" s="932"/>
      <c r="Q366" s="244"/>
      <c r="R366" s="244"/>
      <c r="S366" s="244"/>
      <c r="T366" s="244"/>
      <c r="U366" s="244"/>
      <c r="V366" s="244"/>
      <c r="W366" s="244"/>
      <c r="X366" s="244"/>
      <c r="Y366" s="244"/>
      <c r="Z366" s="244"/>
    </row>
    <row r="367" spans="1:26" ht="13.2" hidden="1">
      <c r="A367" s="244"/>
      <c r="B367" s="244"/>
      <c r="C367" s="244"/>
      <c r="D367" s="244"/>
      <c r="E367" s="244"/>
      <c r="F367" s="244"/>
      <c r="G367" s="244"/>
      <c r="H367" s="244"/>
      <c r="I367" s="244"/>
      <c r="J367" s="244"/>
      <c r="K367" s="244"/>
      <c r="L367" s="244"/>
      <c r="M367" s="244"/>
      <c r="N367" s="244"/>
      <c r="O367" s="244"/>
      <c r="P367" s="932"/>
      <c r="Q367" s="244"/>
      <c r="R367" s="244"/>
      <c r="S367" s="244"/>
      <c r="T367" s="244"/>
      <c r="U367" s="244"/>
      <c r="V367" s="244"/>
      <c r="W367" s="244"/>
      <c r="X367" s="244"/>
      <c r="Y367" s="244"/>
      <c r="Z367" s="244"/>
    </row>
    <row r="368" spans="1:26" ht="13.2" hidden="1">
      <c r="A368" s="244"/>
      <c r="B368" s="244"/>
      <c r="C368" s="244"/>
      <c r="D368" s="244"/>
      <c r="E368" s="244"/>
      <c r="F368" s="244"/>
      <c r="G368" s="244"/>
      <c r="H368" s="244"/>
      <c r="I368" s="244"/>
      <c r="J368" s="244"/>
      <c r="K368" s="244"/>
      <c r="L368" s="244"/>
      <c r="M368" s="244"/>
      <c r="N368" s="244"/>
      <c r="O368" s="244"/>
      <c r="P368" s="932"/>
      <c r="Q368" s="244"/>
      <c r="R368" s="244"/>
      <c r="S368" s="244"/>
      <c r="T368" s="244"/>
      <c r="U368" s="244"/>
      <c r="V368" s="244"/>
      <c r="W368" s="244"/>
      <c r="X368" s="244"/>
      <c r="Y368" s="244"/>
      <c r="Z368" s="244"/>
    </row>
    <row r="369" spans="1:26" ht="13.2" hidden="1">
      <c r="A369" s="244"/>
      <c r="B369" s="244"/>
      <c r="C369" s="244"/>
      <c r="D369" s="244"/>
      <c r="E369" s="244"/>
      <c r="F369" s="244"/>
      <c r="G369" s="244"/>
      <c r="H369" s="244"/>
      <c r="I369" s="244"/>
      <c r="J369" s="244"/>
      <c r="K369" s="244"/>
      <c r="L369" s="244"/>
      <c r="M369" s="244"/>
      <c r="N369" s="244"/>
      <c r="O369" s="244"/>
      <c r="P369" s="932"/>
      <c r="Q369" s="244"/>
      <c r="R369" s="244"/>
      <c r="S369" s="244"/>
      <c r="T369" s="244"/>
      <c r="U369" s="244"/>
      <c r="V369" s="244"/>
      <c r="W369" s="244"/>
      <c r="X369" s="244"/>
      <c r="Y369" s="244"/>
      <c r="Z369" s="244"/>
    </row>
    <row r="370" spans="1:26" ht="13.2" hidden="1">
      <c r="A370" s="244"/>
      <c r="B370" s="244"/>
      <c r="C370" s="244"/>
      <c r="D370" s="244"/>
      <c r="E370" s="244"/>
      <c r="F370" s="244"/>
      <c r="G370" s="244"/>
      <c r="H370" s="244"/>
      <c r="I370" s="244"/>
      <c r="J370" s="244"/>
      <c r="K370" s="244"/>
      <c r="L370" s="244"/>
      <c r="M370" s="244"/>
      <c r="N370" s="244"/>
      <c r="O370" s="244"/>
      <c r="P370" s="932"/>
      <c r="Q370" s="244"/>
      <c r="R370" s="244"/>
      <c r="S370" s="244"/>
      <c r="T370" s="244"/>
      <c r="U370" s="244"/>
      <c r="V370" s="244"/>
      <c r="W370" s="244"/>
      <c r="X370" s="244"/>
      <c r="Y370" s="244"/>
      <c r="Z370" s="244"/>
    </row>
    <row r="371" spans="1:26" ht="13.2" hidden="1">
      <c r="A371" s="244"/>
      <c r="B371" s="244"/>
      <c r="C371" s="244"/>
      <c r="D371" s="244"/>
      <c r="E371" s="244"/>
      <c r="F371" s="244"/>
      <c r="G371" s="244"/>
      <c r="H371" s="244"/>
      <c r="I371" s="244"/>
      <c r="J371" s="244"/>
      <c r="K371" s="244"/>
      <c r="L371" s="244"/>
      <c r="M371" s="244"/>
      <c r="N371" s="244"/>
      <c r="O371" s="244"/>
      <c r="P371" s="932"/>
      <c r="Q371" s="244"/>
      <c r="R371" s="244"/>
      <c r="S371" s="244"/>
      <c r="T371" s="244"/>
      <c r="U371" s="244"/>
      <c r="V371" s="244"/>
      <c r="W371" s="244"/>
      <c r="X371" s="244"/>
      <c r="Y371" s="244"/>
      <c r="Z371" s="244"/>
    </row>
    <row r="372" spans="1:26" ht="13.2" hidden="1">
      <c r="A372" s="244"/>
      <c r="B372" s="244"/>
      <c r="C372" s="244"/>
      <c r="D372" s="244"/>
      <c r="E372" s="244"/>
      <c r="F372" s="244"/>
      <c r="G372" s="244"/>
      <c r="H372" s="244"/>
      <c r="I372" s="244"/>
      <c r="J372" s="244"/>
      <c r="K372" s="244"/>
      <c r="L372" s="244"/>
      <c r="M372" s="244"/>
      <c r="N372" s="244"/>
      <c r="O372" s="244"/>
      <c r="P372" s="932"/>
      <c r="Q372" s="244"/>
      <c r="R372" s="244"/>
      <c r="S372" s="244"/>
      <c r="T372" s="244"/>
      <c r="U372" s="244"/>
      <c r="V372" s="244"/>
      <c r="W372" s="244"/>
      <c r="X372" s="244"/>
      <c r="Y372" s="244"/>
      <c r="Z372" s="244"/>
    </row>
    <row r="373" spans="1:26" ht="13.2" hidden="1">
      <c r="A373" s="244"/>
      <c r="B373" s="244"/>
      <c r="C373" s="244"/>
      <c r="D373" s="244"/>
      <c r="E373" s="244"/>
      <c r="F373" s="244"/>
      <c r="G373" s="244"/>
      <c r="H373" s="244"/>
      <c r="I373" s="244"/>
      <c r="J373" s="244"/>
      <c r="K373" s="244"/>
      <c r="L373" s="244"/>
      <c r="M373" s="244"/>
      <c r="N373" s="244"/>
      <c r="O373" s="244"/>
      <c r="P373" s="932"/>
      <c r="Q373" s="244"/>
      <c r="R373" s="244"/>
      <c r="S373" s="244"/>
      <c r="T373" s="244"/>
      <c r="U373" s="244"/>
      <c r="V373" s="244"/>
      <c r="W373" s="244"/>
      <c r="X373" s="244"/>
      <c r="Y373" s="244"/>
      <c r="Z373" s="244"/>
    </row>
    <row r="374" spans="1:26" ht="13.2" hidden="1">
      <c r="A374" s="244"/>
      <c r="B374" s="244"/>
      <c r="C374" s="244"/>
      <c r="D374" s="244"/>
      <c r="E374" s="244"/>
      <c r="F374" s="244"/>
      <c r="G374" s="244"/>
      <c r="H374" s="244"/>
      <c r="I374" s="244"/>
      <c r="J374" s="244"/>
      <c r="K374" s="244"/>
      <c r="L374" s="244"/>
      <c r="M374" s="244"/>
      <c r="N374" s="244"/>
      <c r="O374" s="244"/>
      <c r="P374" s="932"/>
      <c r="Q374" s="244"/>
      <c r="R374" s="244"/>
      <c r="S374" s="244"/>
      <c r="T374" s="244"/>
      <c r="U374" s="244"/>
      <c r="V374" s="244"/>
      <c r="W374" s="244"/>
      <c r="X374" s="244"/>
      <c r="Y374" s="244"/>
      <c r="Z374" s="244"/>
    </row>
    <row r="375" spans="1:26" ht="13.2" hidden="1">
      <c r="A375" s="244"/>
      <c r="B375" s="244"/>
      <c r="C375" s="244"/>
      <c r="D375" s="244"/>
      <c r="E375" s="244"/>
      <c r="F375" s="244"/>
      <c r="G375" s="244"/>
      <c r="H375" s="244"/>
      <c r="I375" s="244"/>
      <c r="J375" s="244"/>
      <c r="K375" s="244"/>
      <c r="L375" s="244"/>
      <c r="M375" s="244"/>
      <c r="N375" s="244"/>
      <c r="O375" s="244"/>
      <c r="P375" s="932"/>
      <c r="Q375" s="244"/>
      <c r="R375" s="244"/>
      <c r="S375" s="244"/>
      <c r="T375" s="244"/>
      <c r="U375" s="244"/>
      <c r="V375" s="244"/>
      <c r="W375" s="244"/>
      <c r="X375" s="244"/>
      <c r="Y375" s="244"/>
      <c r="Z375" s="244"/>
    </row>
    <row r="376" spans="1:26" ht="13.2" hidden="1">
      <c r="A376" s="244"/>
      <c r="B376" s="244"/>
      <c r="C376" s="244"/>
      <c r="D376" s="244"/>
      <c r="E376" s="244"/>
      <c r="F376" s="244"/>
      <c r="G376" s="244"/>
      <c r="H376" s="244"/>
      <c r="I376" s="244"/>
      <c r="J376" s="244"/>
      <c r="K376" s="244"/>
      <c r="L376" s="244"/>
      <c r="M376" s="244"/>
      <c r="N376" s="244"/>
      <c r="O376" s="244"/>
      <c r="P376" s="932"/>
      <c r="Q376" s="244"/>
      <c r="R376" s="244"/>
      <c r="S376" s="244"/>
      <c r="T376" s="244"/>
      <c r="U376" s="244"/>
      <c r="V376" s="244"/>
      <c r="W376" s="244"/>
      <c r="X376" s="244"/>
      <c r="Y376" s="244"/>
      <c r="Z376" s="244"/>
    </row>
    <row r="377" spans="1:26" ht="13.2" hidden="1">
      <c r="A377" s="244"/>
      <c r="B377" s="244"/>
      <c r="C377" s="244"/>
      <c r="D377" s="244"/>
      <c r="E377" s="244"/>
      <c r="F377" s="244"/>
      <c r="G377" s="244"/>
      <c r="H377" s="244"/>
      <c r="I377" s="244"/>
      <c r="J377" s="244"/>
      <c r="K377" s="244"/>
      <c r="L377" s="244"/>
      <c r="M377" s="244"/>
      <c r="N377" s="244"/>
      <c r="O377" s="244"/>
      <c r="P377" s="932"/>
      <c r="Q377" s="244"/>
      <c r="R377" s="244"/>
      <c r="S377" s="244"/>
      <c r="T377" s="244"/>
      <c r="U377" s="244"/>
      <c r="V377" s="244"/>
      <c r="W377" s="244"/>
      <c r="X377" s="244"/>
      <c r="Y377" s="244"/>
      <c r="Z377" s="244"/>
    </row>
    <row r="378" spans="1:26" ht="13.2" hidden="1">
      <c r="A378" s="244"/>
      <c r="B378" s="244"/>
      <c r="C378" s="244"/>
      <c r="D378" s="244"/>
      <c r="E378" s="244"/>
      <c r="F378" s="244"/>
      <c r="G378" s="244"/>
      <c r="H378" s="244"/>
      <c r="I378" s="244"/>
      <c r="J378" s="244"/>
      <c r="K378" s="244"/>
      <c r="L378" s="244"/>
      <c r="M378" s="244"/>
      <c r="N378" s="244"/>
      <c r="O378" s="244"/>
      <c r="P378" s="932"/>
      <c r="Q378" s="244"/>
      <c r="R378" s="244"/>
      <c r="S378" s="244"/>
      <c r="T378" s="244"/>
      <c r="U378" s="244"/>
      <c r="V378" s="244"/>
      <c r="W378" s="244"/>
      <c r="X378" s="244"/>
      <c r="Y378" s="244"/>
      <c r="Z378" s="244"/>
    </row>
    <row r="379" spans="1:26" ht="13.2" hidden="1">
      <c r="A379" s="244"/>
      <c r="B379" s="244"/>
      <c r="C379" s="244"/>
      <c r="D379" s="244"/>
      <c r="E379" s="244"/>
      <c r="F379" s="244"/>
      <c r="G379" s="244"/>
      <c r="H379" s="244"/>
      <c r="I379" s="244"/>
      <c r="J379" s="244"/>
      <c r="K379" s="244"/>
      <c r="L379" s="244"/>
      <c r="M379" s="244"/>
      <c r="N379" s="244"/>
      <c r="O379" s="244"/>
      <c r="P379" s="932"/>
      <c r="Q379" s="244"/>
      <c r="R379" s="244"/>
      <c r="S379" s="244"/>
      <c r="T379" s="244"/>
      <c r="U379" s="244"/>
      <c r="V379" s="244"/>
      <c r="W379" s="244"/>
      <c r="X379" s="244"/>
      <c r="Y379" s="244"/>
      <c r="Z379" s="244"/>
    </row>
    <row r="380" spans="1:26" ht="13.2" hidden="1">
      <c r="A380" s="244"/>
      <c r="B380" s="244"/>
      <c r="C380" s="244"/>
      <c r="D380" s="244"/>
      <c r="E380" s="244"/>
      <c r="F380" s="244"/>
      <c r="G380" s="244"/>
      <c r="H380" s="244"/>
      <c r="I380" s="244"/>
      <c r="J380" s="244"/>
      <c r="K380" s="244"/>
      <c r="L380" s="244"/>
      <c r="M380" s="244"/>
      <c r="N380" s="244"/>
      <c r="O380" s="244"/>
      <c r="P380" s="932"/>
      <c r="Q380" s="244"/>
      <c r="R380" s="244"/>
      <c r="S380" s="244"/>
      <c r="T380" s="244"/>
      <c r="U380" s="244"/>
      <c r="V380" s="244"/>
      <c r="W380" s="244"/>
      <c r="X380" s="244"/>
      <c r="Y380" s="244"/>
      <c r="Z380" s="244"/>
    </row>
    <row r="381" spans="1:26" ht="13.2" hidden="1">
      <c r="A381" s="244"/>
      <c r="B381" s="244"/>
      <c r="C381" s="244"/>
      <c r="D381" s="244"/>
      <c r="E381" s="244"/>
      <c r="F381" s="244"/>
      <c r="G381" s="244"/>
      <c r="H381" s="244"/>
      <c r="I381" s="244"/>
      <c r="J381" s="244"/>
      <c r="K381" s="244"/>
      <c r="L381" s="244"/>
      <c r="M381" s="244"/>
      <c r="N381" s="244"/>
      <c r="O381" s="244"/>
      <c r="P381" s="932"/>
      <c r="Q381" s="244"/>
      <c r="R381" s="244"/>
      <c r="S381" s="244"/>
      <c r="T381" s="244"/>
      <c r="U381" s="244"/>
      <c r="V381" s="244"/>
      <c r="W381" s="244"/>
      <c r="X381" s="244"/>
      <c r="Y381" s="244"/>
      <c r="Z381" s="244"/>
    </row>
    <row r="382" spans="1:26" ht="13.2" hidden="1">
      <c r="A382" s="244"/>
      <c r="B382" s="244"/>
      <c r="C382" s="244"/>
      <c r="D382" s="244"/>
      <c r="E382" s="244"/>
      <c r="F382" s="244"/>
      <c r="G382" s="244"/>
      <c r="H382" s="244"/>
      <c r="I382" s="244"/>
      <c r="J382" s="244"/>
      <c r="K382" s="244"/>
      <c r="L382" s="244"/>
      <c r="M382" s="244"/>
      <c r="N382" s="244"/>
      <c r="O382" s="244"/>
      <c r="P382" s="932"/>
      <c r="Q382" s="244"/>
      <c r="R382" s="244"/>
      <c r="S382" s="244"/>
      <c r="T382" s="244"/>
      <c r="U382" s="244"/>
      <c r="V382" s="244"/>
      <c r="W382" s="244"/>
      <c r="X382" s="244"/>
      <c r="Y382" s="244"/>
      <c r="Z382" s="244"/>
    </row>
    <row r="383" spans="1:26" ht="13.2" hidden="1">
      <c r="A383" s="244"/>
      <c r="B383" s="244"/>
      <c r="C383" s="244"/>
      <c r="D383" s="244"/>
      <c r="E383" s="244"/>
      <c r="F383" s="244"/>
      <c r="G383" s="244"/>
      <c r="H383" s="244"/>
      <c r="I383" s="244"/>
      <c r="J383" s="244"/>
      <c r="K383" s="244"/>
      <c r="L383" s="244"/>
      <c r="M383" s="244"/>
      <c r="N383" s="244"/>
      <c r="O383" s="244"/>
      <c r="P383" s="932"/>
      <c r="Q383" s="244"/>
      <c r="R383" s="244"/>
      <c r="S383" s="244"/>
      <c r="T383" s="244"/>
      <c r="U383" s="244"/>
      <c r="V383" s="244"/>
      <c r="W383" s="244"/>
      <c r="X383" s="244"/>
      <c r="Y383" s="244"/>
      <c r="Z383" s="244"/>
    </row>
    <row r="384" spans="1:26" ht="13.2" hidden="1">
      <c r="A384" s="244"/>
      <c r="B384" s="244"/>
      <c r="C384" s="244"/>
      <c r="D384" s="244"/>
      <c r="E384" s="244"/>
      <c r="F384" s="244"/>
      <c r="G384" s="244"/>
      <c r="H384" s="244"/>
      <c r="I384" s="244"/>
      <c r="J384" s="244"/>
      <c r="K384" s="244"/>
      <c r="L384" s="244"/>
      <c r="M384" s="244"/>
      <c r="N384" s="244"/>
      <c r="O384" s="244"/>
      <c r="P384" s="932"/>
      <c r="Q384" s="244"/>
      <c r="R384" s="244"/>
      <c r="S384" s="244"/>
      <c r="T384" s="244"/>
      <c r="U384" s="244"/>
      <c r="V384" s="244"/>
      <c r="W384" s="244"/>
      <c r="X384" s="244"/>
      <c r="Y384" s="244"/>
      <c r="Z384" s="244"/>
    </row>
    <row r="385" spans="1:26" ht="13.2" hidden="1">
      <c r="A385" s="244"/>
      <c r="B385" s="244"/>
      <c r="C385" s="244"/>
      <c r="D385" s="244"/>
      <c r="E385" s="244"/>
      <c r="F385" s="244"/>
      <c r="G385" s="244"/>
      <c r="H385" s="244"/>
      <c r="I385" s="244"/>
      <c r="J385" s="244"/>
      <c r="K385" s="244"/>
      <c r="L385" s="244"/>
      <c r="M385" s="244"/>
      <c r="N385" s="244"/>
      <c r="O385" s="244"/>
      <c r="P385" s="932"/>
      <c r="Q385" s="244"/>
      <c r="R385" s="244"/>
      <c r="S385" s="244"/>
      <c r="T385" s="244"/>
      <c r="U385" s="244"/>
      <c r="V385" s="244"/>
      <c r="W385" s="244"/>
      <c r="X385" s="244"/>
      <c r="Y385" s="244"/>
      <c r="Z385" s="244"/>
    </row>
    <row r="386" spans="1:26" ht="13.2" hidden="1">
      <c r="A386" s="244"/>
      <c r="B386" s="244"/>
      <c r="C386" s="244"/>
      <c r="D386" s="244"/>
      <c r="E386" s="244"/>
      <c r="F386" s="244"/>
      <c r="G386" s="244"/>
      <c r="H386" s="244"/>
      <c r="I386" s="244"/>
      <c r="J386" s="244"/>
      <c r="K386" s="244"/>
      <c r="L386" s="244"/>
      <c r="M386" s="244"/>
      <c r="N386" s="244"/>
      <c r="O386" s="244"/>
      <c r="P386" s="932"/>
      <c r="Q386" s="244"/>
      <c r="R386" s="244"/>
      <c r="S386" s="244"/>
      <c r="T386" s="244"/>
      <c r="U386" s="244"/>
      <c r="V386" s="244"/>
      <c r="W386" s="244"/>
      <c r="X386" s="244"/>
      <c r="Y386" s="244"/>
      <c r="Z386" s="244"/>
    </row>
    <row r="387" spans="1:26" ht="13.2" hidden="1">
      <c r="A387" s="244"/>
      <c r="B387" s="244"/>
      <c r="C387" s="244"/>
      <c r="D387" s="244"/>
      <c r="E387" s="244"/>
      <c r="F387" s="244"/>
      <c r="G387" s="244"/>
      <c r="H387" s="244"/>
      <c r="I387" s="244"/>
      <c r="J387" s="244"/>
      <c r="K387" s="244"/>
      <c r="L387" s="244"/>
      <c r="M387" s="244"/>
      <c r="N387" s="244"/>
      <c r="O387" s="244"/>
      <c r="P387" s="932"/>
      <c r="Q387" s="244"/>
      <c r="R387" s="244"/>
      <c r="S387" s="244"/>
      <c r="T387" s="244"/>
      <c r="U387" s="244"/>
      <c r="V387" s="244"/>
      <c r="W387" s="244"/>
      <c r="X387" s="244"/>
      <c r="Y387" s="244"/>
      <c r="Z387" s="244"/>
    </row>
    <row r="388" spans="1:26" ht="13.2" hidden="1">
      <c r="A388" s="244"/>
      <c r="B388" s="244"/>
      <c r="C388" s="244"/>
      <c r="D388" s="244"/>
      <c r="E388" s="244"/>
      <c r="F388" s="244"/>
      <c r="G388" s="244"/>
      <c r="H388" s="244"/>
      <c r="I388" s="244"/>
      <c r="J388" s="244"/>
      <c r="K388" s="244"/>
      <c r="L388" s="244"/>
      <c r="M388" s="244"/>
      <c r="N388" s="244"/>
      <c r="O388" s="244"/>
      <c r="P388" s="932"/>
      <c r="Q388" s="244"/>
      <c r="R388" s="244"/>
      <c r="S388" s="244"/>
      <c r="T388" s="244"/>
      <c r="U388" s="244"/>
      <c r="V388" s="244"/>
      <c r="W388" s="244"/>
      <c r="X388" s="244"/>
      <c r="Y388" s="244"/>
      <c r="Z388" s="244"/>
    </row>
    <row r="389" spans="1:26" ht="13.2" hidden="1">
      <c r="A389" s="244"/>
      <c r="B389" s="244"/>
      <c r="C389" s="244"/>
      <c r="D389" s="244"/>
      <c r="E389" s="244"/>
      <c r="F389" s="244"/>
      <c r="G389" s="244"/>
      <c r="H389" s="244"/>
      <c r="I389" s="244"/>
      <c r="J389" s="244"/>
      <c r="K389" s="244"/>
      <c r="L389" s="244"/>
      <c r="M389" s="244"/>
      <c r="N389" s="244"/>
      <c r="O389" s="244"/>
      <c r="P389" s="932"/>
      <c r="Q389" s="244"/>
      <c r="R389" s="244"/>
      <c r="S389" s="244"/>
      <c r="T389" s="244"/>
      <c r="U389" s="244"/>
      <c r="V389" s="244"/>
      <c r="W389" s="244"/>
      <c r="X389" s="244"/>
      <c r="Y389" s="244"/>
      <c r="Z389" s="244"/>
    </row>
    <row r="390" spans="1:26" ht="13.2" hidden="1">
      <c r="A390" s="244"/>
      <c r="B390" s="244"/>
      <c r="C390" s="244"/>
      <c r="D390" s="244"/>
      <c r="E390" s="244"/>
      <c r="F390" s="244"/>
      <c r="G390" s="244"/>
      <c r="H390" s="244"/>
      <c r="I390" s="244"/>
      <c r="J390" s="244"/>
      <c r="K390" s="244"/>
      <c r="L390" s="244"/>
      <c r="M390" s="244"/>
      <c r="N390" s="244"/>
      <c r="O390" s="244"/>
      <c r="P390" s="932"/>
      <c r="Q390" s="244"/>
      <c r="R390" s="244"/>
      <c r="S390" s="244"/>
      <c r="T390" s="244"/>
      <c r="U390" s="244"/>
      <c r="V390" s="244"/>
      <c r="W390" s="244"/>
      <c r="X390" s="244"/>
      <c r="Y390" s="244"/>
      <c r="Z390" s="244"/>
    </row>
    <row r="391" spans="1:26" ht="13.2" hidden="1">
      <c r="A391" s="244"/>
      <c r="B391" s="244"/>
      <c r="C391" s="244"/>
      <c r="D391" s="244"/>
      <c r="E391" s="244"/>
      <c r="F391" s="244"/>
      <c r="G391" s="244"/>
      <c r="H391" s="244"/>
      <c r="I391" s="244"/>
      <c r="J391" s="244"/>
      <c r="K391" s="244"/>
      <c r="L391" s="244"/>
      <c r="M391" s="244"/>
      <c r="N391" s="244"/>
      <c r="O391" s="244"/>
      <c r="P391" s="932"/>
      <c r="Q391" s="244"/>
      <c r="R391" s="244"/>
      <c r="S391" s="244"/>
      <c r="T391" s="244"/>
      <c r="U391" s="244"/>
      <c r="V391" s="244"/>
      <c r="W391" s="244"/>
      <c r="X391" s="244"/>
      <c r="Y391" s="244"/>
      <c r="Z391" s="244"/>
    </row>
    <row r="392" spans="1:26" ht="13.2" hidden="1">
      <c r="A392" s="244"/>
      <c r="B392" s="244"/>
      <c r="C392" s="244"/>
      <c r="D392" s="244"/>
      <c r="E392" s="244"/>
      <c r="F392" s="244"/>
      <c r="G392" s="244"/>
      <c r="H392" s="244"/>
      <c r="I392" s="244"/>
      <c r="J392" s="244"/>
      <c r="K392" s="244"/>
      <c r="L392" s="244"/>
      <c r="M392" s="244"/>
      <c r="N392" s="244"/>
      <c r="O392" s="244"/>
      <c r="P392" s="932"/>
      <c r="Q392" s="244"/>
      <c r="R392" s="244"/>
      <c r="S392" s="244"/>
      <c r="T392" s="244"/>
      <c r="U392" s="244"/>
      <c r="V392" s="244"/>
      <c r="W392" s="244"/>
      <c r="X392" s="244"/>
      <c r="Y392" s="244"/>
      <c r="Z392" s="244"/>
    </row>
    <row r="393" spans="1:26" ht="13.2" hidden="1">
      <c r="A393" s="244"/>
      <c r="B393" s="244"/>
      <c r="C393" s="244"/>
      <c r="D393" s="244"/>
      <c r="E393" s="244"/>
      <c r="F393" s="244"/>
      <c r="G393" s="244"/>
      <c r="H393" s="244"/>
      <c r="I393" s="244"/>
      <c r="J393" s="244"/>
      <c r="K393" s="244"/>
      <c r="L393" s="244"/>
      <c r="M393" s="244"/>
      <c r="N393" s="244"/>
      <c r="O393" s="244"/>
      <c r="P393" s="932"/>
      <c r="Q393" s="244"/>
      <c r="R393" s="244"/>
      <c r="S393" s="244"/>
      <c r="T393" s="244"/>
      <c r="U393" s="244"/>
      <c r="V393" s="244"/>
      <c r="W393" s="244"/>
      <c r="X393" s="244"/>
      <c r="Y393" s="244"/>
      <c r="Z393" s="244"/>
    </row>
    <row r="394" spans="1:26" ht="13.2" hidden="1">
      <c r="A394" s="244"/>
      <c r="B394" s="244"/>
      <c r="C394" s="244"/>
      <c r="D394" s="244"/>
      <c r="E394" s="244"/>
      <c r="F394" s="244"/>
      <c r="G394" s="244"/>
      <c r="H394" s="244"/>
      <c r="I394" s="244"/>
      <c r="J394" s="244"/>
      <c r="K394" s="244"/>
      <c r="L394" s="244"/>
      <c r="M394" s="244"/>
      <c r="N394" s="244"/>
      <c r="O394" s="244"/>
      <c r="P394" s="932"/>
      <c r="Q394" s="244"/>
      <c r="R394" s="244"/>
      <c r="S394" s="244"/>
      <c r="T394" s="244"/>
      <c r="U394" s="244"/>
      <c r="V394" s="244"/>
      <c r="W394" s="244"/>
      <c r="X394" s="244"/>
      <c r="Y394" s="244"/>
      <c r="Z394" s="244"/>
    </row>
    <row r="395" spans="1:26" ht="13.2" hidden="1">
      <c r="A395" s="244"/>
      <c r="B395" s="244"/>
      <c r="C395" s="244"/>
      <c r="D395" s="244"/>
      <c r="E395" s="244"/>
      <c r="F395" s="244"/>
      <c r="G395" s="244"/>
      <c r="H395" s="244"/>
      <c r="I395" s="244"/>
      <c r="J395" s="244"/>
      <c r="K395" s="244"/>
      <c r="L395" s="244"/>
      <c r="M395" s="244"/>
      <c r="N395" s="244"/>
      <c r="O395" s="244"/>
      <c r="P395" s="932"/>
      <c r="Q395" s="244"/>
      <c r="R395" s="244"/>
      <c r="S395" s="244"/>
      <c r="T395" s="244"/>
      <c r="U395" s="244"/>
      <c r="V395" s="244"/>
      <c r="W395" s="244"/>
      <c r="X395" s="244"/>
      <c r="Y395" s="244"/>
      <c r="Z395" s="244"/>
    </row>
    <row r="396" spans="1:26" ht="13.2" hidden="1">
      <c r="A396" s="244"/>
      <c r="B396" s="244"/>
      <c r="C396" s="244"/>
      <c r="D396" s="244"/>
      <c r="E396" s="244"/>
      <c r="F396" s="244"/>
      <c r="G396" s="244"/>
      <c r="H396" s="244"/>
      <c r="I396" s="244"/>
      <c r="J396" s="244"/>
      <c r="K396" s="244"/>
      <c r="L396" s="244"/>
      <c r="M396" s="244"/>
      <c r="N396" s="244"/>
      <c r="O396" s="244"/>
      <c r="P396" s="932"/>
      <c r="Q396" s="244"/>
      <c r="R396" s="244"/>
      <c r="S396" s="244"/>
      <c r="T396" s="244"/>
      <c r="U396" s="244"/>
      <c r="V396" s="244"/>
      <c r="W396" s="244"/>
      <c r="X396" s="244"/>
      <c r="Y396" s="244"/>
      <c r="Z396" s="244"/>
    </row>
    <row r="397" spans="1:26" ht="13.2" hidden="1">
      <c r="A397" s="244"/>
      <c r="B397" s="244"/>
      <c r="C397" s="244"/>
      <c r="D397" s="244"/>
      <c r="E397" s="244"/>
      <c r="F397" s="244"/>
      <c r="G397" s="244"/>
      <c r="H397" s="244"/>
      <c r="I397" s="244"/>
      <c r="J397" s="244"/>
      <c r="K397" s="244"/>
      <c r="L397" s="244"/>
      <c r="M397" s="244"/>
      <c r="N397" s="244"/>
      <c r="O397" s="244"/>
      <c r="P397" s="937"/>
      <c r="Q397" s="244"/>
      <c r="R397" s="244"/>
      <c r="S397" s="244"/>
      <c r="T397" s="244"/>
      <c r="U397" s="247"/>
      <c r="V397" s="244"/>
      <c r="W397" s="244"/>
      <c r="X397" s="244"/>
      <c r="Y397" s="244"/>
      <c r="Z397" s="245"/>
    </row>
    <row r="398" spans="1:26" ht="13.2" hidden="1">
      <c r="A398" s="244"/>
      <c r="B398" s="243"/>
      <c r="C398" s="244"/>
      <c r="D398" s="245"/>
      <c r="E398" s="245"/>
      <c r="F398" s="243"/>
      <c r="G398" s="244"/>
      <c r="H398" s="243"/>
      <c r="I398" s="246"/>
      <c r="J398" s="245"/>
      <c r="K398" s="246"/>
      <c r="L398" s="245"/>
      <c r="M398" s="246"/>
      <c r="N398" s="245"/>
      <c r="O398" s="246"/>
      <c r="P398" s="937"/>
      <c r="Q398" s="248"/>
      <c r="R398" s="246"/>
      <c r="S398" s="245"/>
      <c r="T398" s="246"/>
      <c r="U398" s="247"/>
      <c r="V398" s="245"/>
      <c r="W398" s="245"/>
      <c r="X398" s="245"/>
      <c r="Y398" s="245"/>
      <c r="Z398" s="245"/>
    </row>
    <row r="399" spans="1:26" ht="13.2" hidden="1">
      <c r="A399" s="244"/>
      <c r="B399" s="243"/>
      <c r="C399" s="244"/>
      <c r="D399" s="245"/>
      <c r="E399" s="245"/>
      <c r="F399" s="243"/>
      <c r="G399" s="244"/>
      <c r="H399" s="243"/>
      <c r="I399" s="246"/>
      <c r="J399" s="245"/>
      <c r="K399" s="246"/>
      <c r="L399" s="245"/>
      <c r="M399" s="246"/>
      <c r="N399" s="245"/>
      <c r="O399" s="246"/>
      <c r="P399" s="937"/>
      <c r="Q399" s="248"/>
      <c r="R399" s="246"/>
      <c r="S399" s="245"/>
      <c r="T399" s="246"/>
      <c r="U399" s="247"/>
      <c r="V399" s="245"/>
      <c r="W399" s="245"/>
      <c r="X399" s="245"/>
      <c r="Y399" s="245"/>
      <c r="Z399" s="245"/>
    </row>
    <row r="400" spans="1:26" ht="13.2" hidden="1">
      <c r="A400" s="244"/>
      <c r="B400" s="243"/>
      <c r="C400" s="244"/>
      <c r="D400" s="245"/>
      <c r="E400" s="245"/>
      <c r="F400" s="243"/>
      <c r="G400" s="243"/>
      <c r="H400" s="243"/>
      <c r="I400" s="246"/>
      <c r="J400" s="245"/>
      <c r="K400" s="246"/>
      <c r="L400" s="245"/>
      <c r="M400" s="246"/>
      <c r="N400" s="245"/>
      <c r="O400" s="246"/>
      <c r="P400" s="932"/>
      <c r="Q400" s="248"/>
      <c r="R400" s="246"/>
      <c r="S400" s="245"/>
      <c r="T400" s="246"/>
      <c r="U400" s="244"/>
      <c r="V400" s="245"/>
      <c r="W400" s="245"/>
      <c r="X400" s="245"/>
      <c r="Y400" s="245"/>
      <c r="Z400" s="244"/>
    </row>
    <row r="401" spans="1:26" ht="13.2" hidden="1">
      <c r="A401" s="244"/>
      <c r="B401" s="244"/>
      <c r="C401" s="244"/>
      <c r="D401" s="244"/>
      <c r="E401" s="244"/>
      <c r="F401" s="244"/>
      <c r="G401" s="243"/>
      <c r="H401" s="244"/>
      <c r="I401" s="244"/>
      <c r="J401" s="244"/>
      <c r="K401" s="244"/>
      <c r="L401" s="244"/>
      <c r="M401" s="244"/>
      <c r="N401" s="244"/>
      <c r="O401" s="244"/>
      <c r="P401" s="932"/>
      <c r="Q401" s="244"/>
      <c r="R401" s="244"/>
      <c r="S401" s="244"/>
      <c r="T401" s="244"/>
      <c r="U401" s="244"/>
      <c r="V401" s="244"/>
      <c r="W401" s="244"/>
      <c r="X401" s="244"/>
      <c r="Y401" s="244"/>
      <c r="Z401" s="244"/>
    </row>
    <row r="402" spans="1:26" ht="13.2" hidden="1">
      <c r="A402" s="244"/>
      <c r="B402" s="244"/>
      <c r="C402" s="244"/>
      <c r="D402" s="244"/>
      <c r="E402" s="244"/>
      <c r="F402" s="244"/>
      <c r="G402" s="243"/>
      <c r="H402" s="244"/>
      <c r="I402" s="244"/>
      <c r="J402" s="244"/>
      <c r="K402" s="244"/>
      <c r="L402" s="244"/>
      <c r="M402" s="244"/>
      <c r="N402" s="244"/>
      <c r="O402" s="244"/>
      <c r="P402" s="932"/>
      <c r="Q402" s="244"/>
      <c r="R402" s="244"/>
      <c r="S402" s="244"/>
      <c r="T402" s="244"/>
      <c r="U402" s="244"/>
      <c r="V402" s="244"/>
      <c r="W402" s="244"/>
      <c r="X402" s="244"/>
      <c r="Y402" s="244"/>
      <c r="Z402" s="244"/>
    </row>
    <row r="403" spans="1:26" ht="13.2" hidden="1">
      <c r="A403" s="244"/>
      <c r="B403" s="244"/>
      <c r="C403" s="244"/>
      <c r="D403" s="244"/>
      <c r="E403" s="244"/>
      <c r="F403" s="244"/>
      <c r="G403" s="244"/>
      <c r="H403" s="244"/>
      <c r="I403" s="244"/>
      <c r="J403" s="244"/>
      <c r="K403" s="244"/>
      <c r="L403" s="244"/>
      <c r="M403" s="244"/>
      <c r="N403" s="244"/>
      <c r="O403" s="244"/>
      <c r="P403" s="932"/>
      <c r="Q403" s="244"/>
      <c r="R403" s="244"/>
      <c r="S403" s="244"/>
      <c r="T403" s="244"/>
      <c r="U403" s="244"/>
      <c r="V403" s="244"/>
      <c r="W403" s="244"/>
      <c r="X403" s="244"/>
      <c r="Y403" s="244"/>
      <c r="Z403" s="244"/>
    </row>
    <row r="404" spans="1:26" ht="13.2" hidden="1">
      <c r="A404" s="244"/>
      <c r="B404" s="244"/>
      <c r="C404" s="244"/>
      <c r="D404" s="244"/>
      <c r="E404" s="244"/>
      <c r="F404" s="244"/>
      <c r="G404" s="244"/>
      <c r="H404" s="244"/>
      <c r="I404" s="244"/>
      <c r="J404" s="244"/>
      <c r="K404" s="244"/>
      <c r="L404" s="244"/>
      <c r="M404" s="244"/>
      <c r="N404" s="244"/>
      <c r="O404" s="244"/>
      <c r="P404" s="932"/>
      <c r="Q404" s="244"/>
      <c r="R404" s="244"/>
      <c r="S404" s="244"/>
      <c r="T404" s="244"/>
      <c r="U404" s="244"/>
      <c r="V404" s="244"/>
      <c r="W404" s="244"/>
      <c r="X404" s="244"/>
      <c r="Y404" s="244"/>
      <c r="Z404" s="244"/>
    </row>
    <row r="405" spans="1:26" ht="13.2" hidden="1">
      <c r="A405" s="244"/>
      <c r="B405" s="244"/>
      <c r="C405" s="244"/>
      <c r="D405" s="244"/>
      <c r="E405" s="244"/>
      <c r="F405" s="244"/>
      <c r="G405" s="244"/>
      <c r="H405" s="244"/>
      <c r="I405" s="244"/>
      <c r="J405" s="244"/>
      <c r="K405" s="244"/>
      <c r="L405" s="244"/>
      <c r="M405" s="244"/>
      <c r="N405" s="244"/>
      <c r="O405" s="244"/>
      <c r="P405" s="932"/>
      <c r="Q405" s="244"/>
      <c r="R405" s="244"/>
      <c r="S405" s="244"/>
      <c r="T405" s="244"/>
      <c r="U405" s="244"/>
      <c r="V405" s="244"/>
      <c r="W405" s="244"/>
      <c r="X405" s="244"/>
      <c r="Y405" s="244"/>
      <c r="Z405" s="244"/>
    </row>
    <row r="406" spans="1:26" ht="13.2" hidden="1">
      <c r="A406" s="244"/>
      <c r="B406" s="244"/>
      <c r="C406" s="244"/>
      <c r="D406" s="244"/>
      <c r="E406" s="244"/>
      <c r="F406" s="244"/>
      <c r="G406" s="244"/>
      <c r="H406" s="244"/>
      <c r="I406" s="244"/>
      <c r="J406" s="244"/>
      <c r="K406" s="244"/>
      <c r="L406" s="244"/>
      <c r="M406" s="244"/>
      <c r="N406" s="244"/>
      <c r="O406" s="244"/>
      <c r="P406" s="932"/>
      <c r="Q406" s="244"/>
      <c r="R406" s="244"/>
      <c r="S406" s="244"/>
      <c r="T406" s="244"/>
      <c r="U406" s="244"/>
      <c r="V406" s="244"/>
      <c r="W406" s="244"/>
      <c r="X406" s="244"/>
      <c r="Y406" s="244"/>
      <c r="Z406" s="244"/>
    </row>
    <row r="407" spans="1:26" ht="13.2" hidden="1">
      <c r="A407" s="244"/>
      <c r="B407" s="244"/>
      <c r="C407" s="244"/>
      <c r="D407" s="244"/>
      <c r="E407" s="244"/>
      <c r="F407" s="244"/>
      <c r="G407" s="244"/>
      <c r="H407" s="244"/>
      <c r="I407" s="244"/>
      <c r="J407" s="244"/>
      <c r="K407" s="244"/>
      <c r="L407" s="244"/>
      <c r="M407" s="244"/>
      <c r="N407" s="244"/>
      <c r="O407" s="244"/>
      <c r="P407" s="932"/>
      <c r="Q407" s="244"/>
      <c r="R407" s="244"/>
      <c r="S407" s="244"/>
      <c r="T407" s="244"/>
      <c r="U407" s="244"/>
      <c r="V407" s="244"/>
      <c r="W407" s="244"/>
      <c r="X407" s="244"/>
      <c r="Y407" s="244"/>
      <c r="Z407" s="244"/>
    </row>
    <row r="408" spans="1:26" ht="13.2" hidden="1">
      <c r="A408" s="244"/>
      <c r="B408" s="244"/>
      <c r="C408" s="244"/>
      <c r="D408" s="244"/>
      <c r="E408" s="244"/>
      <c r="F408" s="244"/>
      <c r="G408" s="244"/>
      <c r="H408" s="244"/>
      <c r="I408" s="244"/>
      <c r="J408" s="244"/>
      <c r="K408" s="244"/>
      <c r="L408" s="244"/>
      <c r="M408" s="244"/>
      <c r="N408" s="244"/>
      <c r="O408" s="244"/>
      <c r="P408" s="932"/>
      <c r="Q408" s="244"/>
      <c r="R408" s="244"/>
      <c r="S408" s="244"/>
      <c r="T408" s="244"/>
      <c r="U408" s="244"/>
      <c r="V408" s="244"/>
      <c r="W408" s="244"/>
      <c r="X408" s="244"/>
      <c r="Y408" s="244"/>
      <c r="Z408" s="244"/>
    </row>
    <row r="409" spans="1:26" ht="13.2" hidden="1">
      <c r="A409" s="244"/>
      <c r="B409" s="244"/>
      <c r="C409" s="244"/>
      <c r="D409" s="244"/>
      <c r="E409" s="244"/>
      <c r="F409" s="244"/>
      <c r="G409" s="244"/>
      <c r="H409" s="244"/>
      <c r="I409" s="244"/>
      <c r="J409" s="244"/>
      <c r="K409" s="244"/>
      <c r="L409" s="244"/>
      <c r="M409" s="244"/>
      <c r="N409" s="244"/>
      <c r="O409" s="244"/>
      <c r="P409" s="932"/>
      <c r="Q409" s="244"/>
      <c r="R409" s="244"/>
      <c r="S409" s="244"/>
      <c r="T409" s="244"/>
      <c r="U409" s="244"/>
      <c r="V409" s="244"/>
      <c r="W409" s="244"/>
      <c r="X409" s="244"/>
      <c r="Y409" s="244"/>
      <c r="Z409" s="244"/>
    </row>
    <row r="410" spans="1:26" ht="13.2" hidden="1">
      <c r="A410" s="244"/>
      <c r="B410" s="244"/>
      <c r="C410" s="244"/>
      <c r="D410" s="244"/>
      <c r="E410" s="244"/>
      <c r="F410" s="244"/>
      <c r="G410" s="244"/>
      <c r="H410" s="244"/>
      <c r="I410" s="244"/>
      <c r="J410" s="244"/>
      <c r="K410" s="244"/>
      <c r="L410" s="244"/>
      <c r="M410" s="244"/>
      <c r="N410" s="244"/>
      <c r="O410" s="244"/>
      <c r="P410" s="932"/>
      <c r="Q410" s="244"/>
      <c r="R410" s="244"/>
      <c r="S410" s="244"/>
      <c r="T410" s="244"/>
      <c r="U410" s="244"/>
      <c r="V410" s="244"/>
      <c r="W410" s="244"/>
      <c r="X410" s="244"/>
      <c r="Y410" s="244"/>
      <c r="Z410" s="244"/>
    </row>
    <row r="411" spans="1:26" ht="13.2" hidden="1">
      <c r="A411" s="244"/>
      <c r="B411" s="244"/>
      <c r="C411" s="244"/>
      <c r="D411" s="244"/>
      <c r="E411" s="244"/>
      <c r="F411" s="244"/>
      <c r="G411" s="244"/>
      <c r="H411" s="244"/>
      <c r="I411" s="244"/>
      <c r="J411" s="244"/>
      <c r="K411" s="244"/>
      <c r="L411" s="244"/>
      <c r="M411" s="244"/>
      <c r="N411" s="244"/>
      <c r="O411" s="244"/>
      <c r="P411" s="932"/>
      <c r="Q411" s="244"/>
      <c r="R411" s="244"/>
      <c r="S411" s="244"/>
      <c r="T411" s="244"/>
      <c r="U411" s="244"/>
      <c r="V411" s="244"/>
      <c r="W411" s="244"/>
      <c r="X411" s="244"/>
      <c r="Y411" s="244"/>
      <c r="Z411" s="244"/>
    </row>
    <row r="412" spans="1:26" ht="13.2" hidden="1">
      <c r="A412" s="244"/>
      <c r="B412" s="244"/>
      <c r="C412" s="244"/>
      <c r="D412" s="244"/>
      <c r="E412" s="244"/>
      <c r="F412" s="244"/>
      <c r="G412" s="244"/>
      <c r="H412" s="244"/>
      <c r="I412" s="244"/>
      <c r="J412" s="244"/>
      <c r="K412" s="244"/>
      <c r="L412" s="244"/>
      <c r="M412" s="244"/>
      <c r="N412" s="244"/>
      <c r="O412" s="244"/>
      <c r="P412" s="932"/>
      <c r="Q412" s="244"/>
      <c r="R412" s="244"/>
      <c r="S412" s="244"/>
      <c r="T412" s="244"/>
      <c r="U412" s="244"/>
      <c r="V412" s="244"/>
      <c r="W412" s="244"/>
      <c r="X412" s="244"/>
      <c r="Y412" s="244"/>
      <c r="Z412" s="244"/>
    </row>
    <row r="413" spans="1:26" ht="13.2" hidden="1">
      <c r="A413" s="244"/>
      <c r="B413" s="244"/>
      <c r="C413" s="244"/>
      <c r="D413" s="244"/>
      <c r="E413" s="244"/>
      <c r="F413" s="244"/>
      <c r="G413" s="244"/>
      <c r="H413" s="244"/>
      <c r="I413" s="244"/>
      <c r="J413" s="244"/>
      <c r="K413" s="244"/>
      <c r="L413" s="244"/>
      <c r="M413" s="244"/>
      <c r="N413" s="244"/>
      <c r="O413" s="244"/>
      <c r="P413" s="932"/>
      <c r="Q413" s="244"/>
      <c r="R413" s="244"/>
      <c r="S413" s="244"/>
      <c r="T413" s="244"/>
      <c r="U413" s="244"/>
      <c r="V413" s="244"/>
      <c r="W413" s="244"/>
      <c r="X413" s="244"/>
      <c r="Y413" s="244"/>
      <c r="Z413" s="244"/>
    </row>
    <row r="414" spans="1:26" ht="13.2" hidden="1">
      <c r="A414" s="244"/>
      <c r="B414" s="244"/>
      <c r="C414" s="244"/>
      <c r="D414" s="244"/>
      <c r="E414" s="244"/>
      <c r="F414" s="244"/>
      <c r="G414" s="244"/>
      <c r="H414" s="244"/>
      <c r="I414" s="244"/>
      <c r="J414" s="244"/>
      <c r="K414" s="244"/>
      <c r="L414" s="244"/>
      <c r="M414" s="244"/>
      <c r="N414" s="244"/>
      <c r="O414" s="244"/>
      <c r="P414" s="932"/>
      <c r="Q414" s="244"/>
      <c r="R414" s="244"/>
      <c r="S414" s="244"/>
      <c r="T414" s="244"/>
      <c r="U414" s="244"/>
      <c r="V414" s="244"/>
      <c r="W414" s="244"/>
      <c r="X414" s="244"/>
      <c r="Y414" s="244"/>
      <c r="Z414" s="244"/>
    </row>
    <row r="415" spans="1:26" ht="13.2" hidden="1">
      <c r="A415" s="244"/>
      <c r="B415" s="244"/>
      <c r="C415" s="244"/>
      <c r="D415" s="244"/>
      <c r="E415" s="244"/>
      <c r="F415" s="244"/>
      <c r="G415" s="244"/>
      <c r="H415" s="244"/>
      <c r="I415" s="244"/>
      <c r="J415" s="244"/>
      <c r="K415" s="244"/>
      <c r="L415" s="244"/>
      <c r="M415" s="244"/>
      <c r="N415" s="244"/>
      <c r="O415" s="244"/>
      <c r="P415" s="932"/>
      <c r="Q415" s="244"/>
      <c r="R415" s="244"/>
      <c r="S415" s="244"/>
      <c r="T415" s="244"/>
      <c r="U415" s="244"/>
      <c r="V415" s="244"/>
      <c r="W415" s="244"/>
      <c r="X415" s="244"/>
      <c r="Y415" s="244"/>
      <c r="Z415" s="244"/>
    </row>
    <row r="416" spans="1:26" ht="13.2" hidden="1">
      <c r="A416" s="244"/>
      <c r="B416" s="244"/>
      <c r="C416" s="244"/>
      <c r="D416" s="244"/>
      <c r="E416" s="244"/>
      <c r="F416" s="244"/>
      <c r="G416" s="244"/>
      <c r="H416" s="244"/>
      <c r="I416" s="244"/>
      <c r="J416" s="244"/>
      <c r="K416" s="244"/>
      <c r="L416" s="244"/>
      <c r="M416" s="244"/>
      <c r="N416" s="244"/>
      <c r="O416" s="244"/>
      <c r="P416" s="932"/>
      <c r="Q416" s="244"/>
      <c r="R416" s="244"/>
      <c r="S416" s="244"/>
      <c r="T416" s="244"/>
      <c r="U416" s="244"/>
      <c r="V416" s="244"/>
      <c r="W416" s="244"/>
      <c r="X416" s="244"/>
      <c r="Y416" s="244"/>
      <c r="Z416" s="244"/>
    </row>
    <row r="417" spans="1:26" ht="13.2" hidden="1">
      <c r="A417" s="244"/>
      <c r="B417" s="244"/>
      <c r="C417" s="244"/>
      <c r="D417" s="244"/>
      <c r="E417" s="244"/>
      <c r="F417" s="244"/>
      <c r="G417" s="244"/>
      <c r="H417" s="244"/>
      <c r="I417" s="244"/>
      <c r="J417" s="244"/>
      <c r="K417" s="244"/>
      <c r="L417" s="244"/>
      <c r="M417" s="244"/>
      <c r="N417" s="244"/>
      <c r="O417" s="244"/>
      <c r="P417" s="932"/>
      <c r="Q417" s="244"/>
      <c r="R417" s="244"/>
      <c r="S417" s="244"/>
      <c r="T417" s="244"/>
      <c r="U417" s="244"/>
      <c r="V417" s="244"/>
      <c r="W417" s="244"/>
      <c r="X417" s="244"/>
      <c r="Y417" s="244"/>
      <c r="Z417" s="244"/>
    </row>
    <row r="418" spans="1:26" ht="13.2" hidden="1">
      <c r="A418" s="244"/>
      <c r="B418" s="244"/>
      <c r="C418" s="244"/>
      <c r="D418" s="244"/>
      <c r="E418" s="244"/>
      <c r="F418" s="244"/>
      <c r="G418" s="244"/>
      <c r="H418" s="244"/>
      <c r="I418" s="244"/>
      <c r="J418" s="244"/>
      <c r="K418" s="244"/>
      <c r="L418" s="244"/>
      <c r="M418" s="244"/>
      <c r="N418" s="244"/>
      <c r="O418" s="244"/>
      <c r="P418" s="932"/>
      <c r="Q418" s="244"/>
      <c r="R418" s="244"/>
      <c r="S418" s="244"/>
      <c r="T418" s="244"/>
      <c r="U418" s="244"/>
      <c r="V418" s="244"/>
      <c r="W418" s="244"/>
      <c r="X418" s="244"/>
      <c r="Y418" s="244"/>
      <c r="Z418" s="244"/>
    </row>
    <row r="419" spans="1:26" ht="13.2" hidden="1">
      <c r="A419" s="244"/>
      <c r="B419" s="244"/>
      <c r="C419" s="244"/>
      <c r="D419" s="244"/>
      <c r="E419" s="244"/>
      <c r="F419" s="244"/>
      <c r="G419" s="244"/>
      <c r="H419" s="244"/>
      <c r="I419" s="244"/>
      <c r="J419" s="244"/>
      <c r="K419" s="244"/>
      <c r="L419" s="244"/>
      <c r="M419" s="244"/>
      <c r="N419" s="244"/>
      <c r="O419" s="244"/>
      <c r="P419" s="932"/>
      <c r="Q419" s="244"/>
      <c r="R419" s="244"/>
      <c r="S419" s="244"/>
      <c r="T419" s="244"/>
      <c r="U419" s="244"/>
      <c r="V419" s="244"/>
      <c r="W419" s="244"/>
      <c r="X419" s="244"/>
      <c r="Y419" s="244"/>
      <c r="Z419" s="244"/>
    </row>
    <row r="420" spans="1:26" ht="13.2" hidden="1">
      <c r="A420" s="244"/>
      <c r="B420" s="244"/>
      <c r="C420" s="244"/>
      <c r="D420" s="244"/>
      <c r="E420" s="244"/>
      <c r="F420" s="244"/>
      <c r="G420" s="244"/>
      <c r="H420" s="244"/>
      <c r="I420" s="244"/>
      <c r="J420" s="244"/>
      <c r="K420" s="244"/>
      <c r="L420" s="244"/>
      <c r="M420" s="244"/>
      <c r="N420" s="244"/>
      <c r="O420" s="244"/>
      <c r="P420" s="932"/>
      <c r="Q420" s="244"/>
      <c r="R420" s="244"/>
      <c r="S420" s="244"/>
      <c r="T420" s="244"/>
      <c r="U420" s="244"/>
      <c r="V420" s="244"/>
      <c r="W420" s="244"/>
      <c r="X420" s="244"/>
      <c r="Y420" s="244"/>
      <c r="Z420" s="244"/>
    </row>
    <row r="421" spans="1:26" ht="13.2" hidden="1">
      <c r="A421" s="244"/>
      <c r="B421" s="244"/>
      <c r="C421" s="244"/>
      <c r="D421" s="244"/>
      <c r="E421" s="244"/>
      <c r="F421" s="244"/>
      <c r="G421" s="244"/>
      <c r="H421" s="244"/>
      <c r="I421" s="244"/>
      <c r="J421" s="244"/>
      <c r="K421" s="244"/>
      <c r="L421" s="244"/>
      <c r="M421" s="244"/>
      <c r="N421" s="244"/>
      <c r="O421" s="244"/>
      <c r="P421" s="932"/>
      <c r="Q421" s="244"/>
      <c r="R421" s="244"/>
      <c r="S421" s="244"/>
      <c r="T421" s="244"/>
      <c r="U421" s="244"/>
      <c r="V421" s="244"/>
      <c r="W421" s="244"/>
      <c r="X421" s="244"/>
      <c r="Y421" s="244"/>
      <c r="Z421" s="244"/>
    </row>
    <row r="422" spans="1:26" ht="13.2" hidden="1">
      <c r="A422" s="244"/>
      <c r="B422" s="244"/>
      <c r="C422" s="244"/>
      <c r="D422" s="244"/>
      <c r="E422" s="244"/>
      <c r="F422" s="244"/>
      <c r="G422" s="244"/>
      <c r="H422" s="244"/>
      <c r="I422" s="244"/>
      <c r="J422" s="244"/>
      <c r="K422" s="244"/>
      <c r="L422" s="244"/>
      <c r="M422" s="244"/>
      <c r="N422" s="244"/>
      <c r="O422" s="244"/>
      <c r="P422" s="932"/>
      <c r="Q422" s="244"/>
      <c r="R422" s="244"/>
      <c r="S422" s="244"/>
      <c r="T422" s="244"/>
      <c r="U422" s="244"/>
      <c r="V422" s="244"/>
      <c r="W422" s="244"/>
      <c r="X422" s="244"/>
      <c r="Y422" s="244"/>
      <c r="Z422" s="244"/>
    </row>
    <row r="423" spans="1:26" ht="13.2" hidden="1">
      <c r="A423" s="244"/>
      <c r="B423" s="244"/>
      <c r="C423" s="244"/>
      <c r="D423" s="244"/>
      <c r="E423" s="244"/>
      <c r="F423" s="244"/>
      <c r="G423" s="244"/>
      <c r="H423" s="244"/>
      <c r="I423" s="244"/>
      <c r="J423" s="244"/>
      <c r="K423" s="244"/>
      <c r="L423" s="244"/>
      <c r="M423" s="244"/>
      <c r="N423" s="244"/>
      <c r="O423" s="244"/>
      <c r="P423" s="932"/>
      <c r="Q423" s="244"/>
      <c r="R423" s="244"/>
      <c r="S423" s="244"/>
      <c r="T423" s="244"/>
      <c r="U423" s="244"/>
      <c r="V423" s="244"/>
      <c r="W423" s="244"/>
      <c r="X423" s="244"/>
      <c r="Y423" s="244"/>
      <c r="Z423" s="244"/>
    </row>
    <row r="424" spans="1:26" ht="13.2" hidden="1">
      <c r="A424" s="244"/>
      <c r="B424" s="244"/>
      <c r="C424" s="244"/>
      <c r="D424" s="244"/>
      <c r="E424" s="244"/>
      <c r="F424" s="244"/>
      <c r="G424" s="244"/>
      <c r="H424" s="244"/>
      <c r="I424" s="244"/>
      <c r="J424" s="244"/>
      <c r="K424" s="244"/>
      <c r="L424" s="244"/>
      <c r="M424" s="244"/>
      <c r="N424" s="244"/>
      <c r="O424" s="244"/>
      <c r="P424" s="932"/>
      <c r="Q424" s="244"/>
      <c r="R424" s="244"/>
      <c r="S424" s="244"/>
      <c r="T424" s="244"/>
      <c r="U424" s="244"/>
      <c r="V424" s="244"/>
      <c r="W424" s="244"/>
      <c r="X424" s="244"/>
      <c r="Y424" s="244"/>
      <c r="Z424" s="244"/>
    </row>
    <row r="425" spans="1:26" ht="13.2" hidden="1">
      <c r="A425" s="244"/>
      <c r="B425" s="244"/>
      <c r="C425" s="244"/>
      <c r="D425" s="244"/>
      <c r="E425" s="244"/>
      <c r="F425" s="244"/>
      <c r="G425" s="244"/>
      <c r="H425" s="244"/>
      <c r="I425" s="244"/>
      <c r="J425" s="244"/>
      <c r="K425" s="244"/>
      <c r="L425" s="244"/>
      <c r="M425" s="244"/>
      <c r="N425" s="244"/>
      <c r="O425" s="244"/>
      <c r="P425" s="932"/>
      <c r="Q425" s="244"/>
      <c r="R425" s="244"/>
      <c r="S425" s="244"/>
      <c r="T425" s="244"/>
      <c r="U425" s="244"/>
      <c r="V425" s="244"/>
      <c r="W425" s="244"/>
      <c r="X425" s="244"/>
      <c r="Y425" s="244"/>
      <c r="Z425" s="244"/>
    </row>
    <row r="426" spans="1:26" ht="13.2" hidden="1">
      <c r="A426" s="244"/>
      <c r="B426" s="244"/>
      <c r="C426" s="244"/>
      <c r="D426" s="244"/>
      <c r="E426" s="244"/>
      <c r="F426" s="244"/>
      <c r="G426" s="244"/>
      <c r="H426" s="244"/>
      <c r="I426" s="244"/>
      <c r="J426" s="244"/>
      <c r="K426" s="244"/>
      <c r="L426" s="244"/>
      <c r="M426" s="244"/>
      <c r="N426" s="244"/>
      <c r="O426" s="244"/>
      <c r="P426" s="932"/>
      <c r="Q426" s="244"/>
      <c r="R426" s="244"/>
      <c r="S426" s="244"/>
      <c r="T426" s="244"/>
      <c r="U426" s="244"/>
      <c r="V426" s="244"/>
      <c r="W426" s="244"/>
      <c r="X426" s="244"/>
      <c r="Y426" s="244"/>
      <c r="Z426" s="244"/>
    </row>
    <row r="427" spans="1:26" ht="13.2" hidden="1">
      <c r="A427" s="244"/>
      <c r="B427" s="244"/>
      <c r="C427" s="244"/>
      <c r="D427" s="244"/>
      <c r="E427" s="244"/>
      <c r="F427" s="244"/>
      <c r="G427" s="244"/>
      <c r="H427" s="244"/>
      <c r="I427" s="244"/>
      <c r="J427" s="244"/>
      <c r="K427" s="244"/>
      <c r="L427" s="244"/>
      <c r="M427" s="244"/>
      <c r="N427" s="244"/>
      <c r="O427" s="244"/>
      <c r="P427" s="932"/>
      <c r="Q427" s="244"/>
      <c r="R427" s="244"/>
      <c r="S427" s="244"/>
      <c r="T427" s="244"/>
      <c r="U427" s="244"/>
      <c r="V427" s="244"/>
      <c r="W427" s="244"/>
      <c r="X427" s="244"/>
      <c r="Y427" s="244"/>
      <c r="Z427" s="244"/>
    </row>
    <row r="428" spans="1:26" ht="13.2" hidden="1">
      <c r="A428" s="244"/>
      <c r="B428" s="244"/>
      <c r="C428" s="244"/>
      <c r="D428" s="244"/>
      <c r="E428" s="244"/>
      <c r="F428" s="244"/>
      <c r="G428" s="244"/>
      <c r="H428" s="244"/>
      <c r="I428" s="244"/>
      <c r="J428" s="244"/>
      <c r="K428" s="244"/>
      <c r="L428" s="244"/>
      <c r="M428" s="244"/>
      <c r="N428" s="244"/>
      <c r="O428" s="244"/>
      <c r="P428" s="932"/>
      <c r="Q428" s="244"/>
      <c r="R428" s="244"/>
      <c r="S428" s="244"/>
      <c r="T428" s="244"/>
      <c r="U428" s="244"/>
      <c r="V428" s="244"/>
      <c r="W428" s="244"/>
      <c r="X428" s="244"/>
      <c r="Y428" s="244"/>
      <c r="Z428" s="244"/>
    </row>
    <row r="429" spans="1:26" ht="13.2" hidden="1">
      <c r="A429" s="244"/>
      <c r="B429" s="244"/>
      <c r="C429" s="244"/>
      <c r="D429" s="244"/>
      <c r="E429" s="244"/>
      <c r="F429" s="244"/>
      <c r="G429" s="244"/>
      <c r="H429" s="244"/>
      <c r="I429" s="244"/>
      <c r="J429" s="244"/>
      <c r="K429" s="244"/>
      <c r="L429" s="244"/>
      <c r="M429" s="244"/>
      <c r="N429" s="244"/>
      <c r="O429" s="244"/>
      <c r="P429" s="932"/>
      <c r="Q429" s="244"/>
      <c r="R429" s="244"/>
      <c r="S429" s="244"/>
      <c r="T429" s="244"/>
      <c r="U429" s="244"/>
      <c r="V429" s="244"/>
      <c r="W429" s="244"/>
      <c r="X429" s="244"/>
      <c r="Y429" s="244"/>
      <c r="Z429" s="244"/>
    </row>
    <row r="430" spans="1:26" ht="13.2" hidden="1">
      <c r="A430" s="244"/>
      <c r="B430" s="244"/>
      <c r="C430" s="244"/>
      <c r="D430" s="244"/>
      <c r="E430" s="244"/>
      <c r="F430" s="244"/>
      <c r="G430" s="244"/>
      <c r="H430" s="244"/>
      <c r="I430" s="244"/>
      <c r="J430" s="244"/>
      <c r="K430" s="244"/>
      <c r="L430" s="244"/>
      <c r="M430" s="244"/>
      <c r="N430" s="244"/>
      <c r="O430" s="244"/>
      <c r="P430" s="932"/>
      <c r="Q430" s="244"/>
      <c r="R430" s="244"/>
      <c r="S430" s="244"/>
      <c r="T430" s="244"/>
      <c r="U430" s="244"/>
      <c r="V430" s="244"/>
      <c r="W430" s="244"/>
      <c r="X430" s="244"/>
      <c r="Y430" s="244"/>
      <c r="Z430" s="244"/>
    </row>
    <row r="431" spans="1:26" ht="13.2" hidden="1">
      <c r="A431" s="244"/>
      <c r="B431" s="244"/>
      <c r="C431" s="244"/>
      <c r="D431" s="244"/>
      <c r="E431" s="244"/>
      <c r="F431" s="244"/>
      <c r="G431" s="244"/>
      <c r="H431" s="244"/>
      <c r="I431" s="244"/>
      <c r="J431" s="244"/>
      <c r="K431" s="244"/>
      <c r="L431" s="244"/>
      <c r="M431" s="244"/>
      <c r="N431" s="244"/>
      <c r="O431" s="244"/>
      <c r="P431" s="932"/>
      <c r="Q431" s="244"/>
      <c r="R431" s="244"/>
      <c r="S431" s="244"/>
      <c r="T431" s="244"/>
      <c r="U431" s="244"/>
      <c r="V431" s="244"/>
      <c r="W431" s="244"/>
      <c r="X431" s="244"/>
      <c r="Y431" s="244"/>
      <c r="Z431" s="244"/>
    </row>
    <row r="432" spans="1:26" ht="13.2" hidden="1">
      <c r="A432" s="244"/>
      <c r="B432" s="244"/>
      <c r="C432" s="244"/>
      <c r="D432" s="244"/>
      <c r="E432" s="244"/>
      <c r="F432" s="244"/>
      <c r="G432" s="244"/>
      <c r="H432" s="244"/>
      <c r="I432" s="244"/>
      <c r="J432" s="244"/>
      <c r="K432" s="244"/>
      <c r="L432" s="244"/>
      <c r="M432" s="244"/>
      <c r="N432" s="244"/>
      <c r="O432" s="244"/>
      <c r="P432" s="932"/>
      <c r="Q432" s="244"/>
      <c r="R432" s="244"/>
      <c r="S432" s="244"/>
      <c r="T432" s="244"/>
      <c r="U432" s="244"/>
      <c r="V432" s="244"/>
      <c r="W432" s="244"/>
      <c r="X432" s="244"/>
      <c r="Y432" s="244"/>
      <c r="Z432" s="244"/>
    </row>
    <row r="433" spans="1:26" ht="13.2" hidden="1">
      <c r="A433" s="244"/>
      <c r="B433" s="244"/>
      <c r="C433" s="244"/>
      <c r="D433" s="244"/>
      <c r="E433" s="244"/>
      <c r="F433" s="244"/>
      <c r="G433" s="244"/>
      <c r="H433" s="244"/>
      <c r="I433" s="244"/>
      <c r="J433" s="244"/>
      <c r="K433" s="244"/>
      <c r="L433" s="244"/>
      <c r="M433" s="244"/>
      <c r="N433" s="244"/>
      <c r="O433" s="244"/>
      <c r="P433" s="932"/>
      <c r="Q433" s="244"/>
      <c r="R433" s="244"/>
      <c r="S433" s="244"/>
      <c r="T433" s="244"/>
      <c r="U433" s="244"/>
      <c r="V433" s="244"/>
      <c r="W433" s="244"/>
      <c r="X433" s="244"/>
      <c r="Y433" s="244"/>
      <c r="Z433" s="244"/>
    </row>
    <row r="434" spans="1:26" ht="13.2" hidden="1">
      <c r="A434" s="244"/>
      <c r="B434" s="244"/>
      <c r="C434" s="244"/>
      <c r="D434" s="244"/>
      <c r="E434" s="244"/>
      <c r="F434" s="244"/>
      <c r="G434" s="244"/>
      <c r="H434" s="244"/>
      <c r="I434" s="244"/>
      <c r="J434" s="244"/>
      <c r="K434" s="244"/>
      <c r="L434" s="244"/>
      <c r="M434" s="244"/>
      <c r="N434" s="244"/>
      <c r="O434" s="244"/>
      <c r="P434" s="932"/>
      <c r="Q434" s="244"/>
      <c r="R434" s="244"/>
      <c r="S434" s="244"/>
      <c r="T434" s="244"/>
      <c r="U434" s="244"/>
      <c r="V434" s="244"/>
      <c r="W434" s="244"/>
      <c r="X434" s="244"/>
      <c r="Y434" s="244"/>
      <c r="Z434" s="244"/>
    </row>
    <row r="435" spans="1:26" ht="13.2" hidden="1">
      <c r="A435" s="244"/>
      <c r="B435" s="244"/>
      <c r="C435" s="244"/>
      <c r="D435" s="244"/>
      <c r="E435" s="244"/>
      <c r="F435" s="244"/>
      <c r="G435" s="244"/>
      <c r="H435" s="244"/>
      <c r="I435" s="244"/>
      <c r="J435" s="244"/>
      <c r="K435" s="244"/>
      <c r="L435" s="244"/>
      <c r="M435" s="244"/>
      <c r="N435" s="244"/>
      <c r="O435" s="244"/>
      <c r="P435" s="932"/>
      <c r="Q435" s="244"/>
      <c r="R435" s="244"/>
      <c r="S435" s="244"/>
      <c r="T435" s="244"/>
      <c r="U435" s="244"/>
      <c r="V435" s="244"/>
      <c r="W435" s="244"/>
      <c r="X435" s="244"/>
      <c r="Y435" s="244"/>
      <c r="Z435" s="244"/>
    </row>
    <row r="436" spans="1:26" ht="13.2" hidden="1">
      <c r="A436" s="244"/>
      <c r="B436" s="244"/>
      <c r="C436" s="244"/>
      <c r="D436" s="244"/>
      <c r="E436" s="244"/>
      <c r="F436" s="244"/>
      <c r="G436" s="244"/>
      <c r="H436" s="244"/>
      <c r="I436" s="244"/>
      <c r="J436" s="244"/>
      <c r="K436" s="244"/>
      <c r="L436" s="244"/>
      <c r="M436" s="244"/>
      <c r="N436" s="244"/>
      <c r="O436" s="244"/>
      <c r="P436" s="932"/>
      <c r="Q436" s="244"/>
      <c r="R436" s="244"/>
      <c r="S436" s="244"/>
      <c r="T436" s="244"/>
      <c r="U436" s="244"/>
      <c r="V436" s="244"/>
      <c r="W436" s="244"/>
      <c r="X436" s="244"/>
      <c r="Y436" s="244"/>
      <c r="Z436" s="244"/>
    </row>
    <row r="437" spans="1:26" ht="13.2" hidden="1">
      <c r="A437" s="244"/>
      <c r="B437" s="244"/>
      <c r="C437" s="244"/>
      <c r="D437" s="244"/>
      <c r="E437" s="244"/>
      <c r="F437" s="244"/>
      <c r="G437" s="244"/>
      <c r="H437" s="244"/>
      <c r="I437" s="244"/>
      <c r="J437" s="244"/>
      <c r="K437" s="244"/>
      <c r="L437" s="244"/>
      <c r="M437" s="244"/>
      <c r="N437" s="244"/>
      <c r="O437" s="244"/>
      <c r="P437" s="932"/>
      <c r="Q437" s="244"/>
      <c r="R437" s="244"/>
      <c r="S437" s="244"/>
      <c r="T437" s="244"/>
      <c r="U437" s="244"/>
      <c r="V437" s="244"/>
      <c r="W437" s="244"/>
      <c r="X437" s="244"/>
      <c r="Y437" s="244"/>
      <c r="Z437" s="244"/>
    </row>
    <row r="438" spans="1:26" ht="13.2" hidden="1">
      <c r="A438" s="244"/>
      <c r="B438" s="244"/>
      <c r="C438" s="244"/>
      <c r="D438" s="244"/>
      <c r="E438" s="244"/>
      <c r="F438" s="244"/>
      <c r="G438" s="244"/>
      <c r="H438" s="244"/>
      <c r="I438" s="244"/>
      <c r="J438" s="244"/>
      <c r="K438" s="244"/>
      <c r="L438" s="244"/>
      <c r="M438" s="244"/>
      <c r="N438" s="244"/>
      <c r="O438" s="244"/>
      <c r="P438" s="932"/>
      <c r="Q438" s="244"/>
      <c r="R438" s="244"/>
      <c r="S438" s="244"/>
      <c r="T438" s="244"/>
      <c r="U438" s="244"/>
      <c r="V438" s="244"/>
      <c r="W438" s="244"/>
      <c r="X438" s="244"/>
      <c r="Y438" s="244"/>
      <c r="Z438" s="244"/>
    </row>
    <row r="439" spans="1:26" ht="13.2" hidden="1">
      <c r="A439" s="244"/>
      <c r="B439" s="244"/>
      <c r="C439" s="244"/>
      <c r="D439" s="244"/>
      <c r="E439" s="244"/>
      <c r="F439" s="244"/>
      <c r="G439" s="244"/>
      <c r="H439" s="244"/>
      <c r="I439" s="244"/>
      <c r="J439" s="244"/>
      <c r="K439" s="244"/>
      <c r="L439" s="244"/>
      <c r="M439" s="244"/>
      <c r="N439" s="244"/>
      <c r="O439" s="244"/>
      <c r="P439" s="932"/>
      <c r="Q439" s="244"/>
      <c r="R439" s="244"/>
      <c r="S439" s="244"/>
      <c r="T439" s="244"/>
      <c r="U439" s="244"/>
      <c r="V439" s="244"/>
      <c r="W439" s="244"/>
      <c r="X439" s="244"/>
      <c r="Y439" s="244"/>
      <c r="Z439" s="244"/>
    </row>
    <row r="440" spans="1:26" ht="13.2" hidden="1">
      <c r="A440" s="244"/>
      <c r="B440" s="244"/>
      <c r="C440" s="244"/>
      <c r="D440" s="244"/>
      <c r="E440" s="244"/>
      <c r="F440" s="244"/>
      <c r="G440" s="244"/>
      <c r="H440" s="244"/>
      <c r="I440" s="244"/>
      <c r="J440" s="244"/>
      <c r="K440" s="244"/>
      <c r="L440" s="244"/>
      <c r="M440" s="244"/>
      <c r="N440" s="244"/>
      <c r="O440" s="244"/>
      <c r="P440" s="932"/>
      <c r="Q440" s="244"/>
      <c r="R440" s="244"/>
      <c r="S440" s="244"/>
      <c r="T440" s="244"/>
      <c r="U440" s="244"/>
      <c r="V440" s="244"/>
      <c r="W440" s="244"/>
      <c r="X440" s="244"/>
      <c r="Y440" s="244"/>
      <c r="Z440" s="244"/>
    </row>
    <row r="441" spans="1:26" ht="13.2" hidden="1">
      <c r="A441" s="244"/>
      <c r="B441" s="244"/>
      <c r="C441" s="244"/>
      <c r="D441" s="244"/>
      <c r="E441" s="244"/>
      <c r="F441" s="244"/>
      <c r="G441" s="244"/>
      <c r="H441" s="244"/>
      <c r="I441" s="244"/>
      <c r="J441" s="244"/>
      <c r="K441" s="244"/>
      <c r="L441" s="244"/>
      <c r="M441" s="244"/>
      <c r="N441" s="244"/>
      <c r="O441" s="244"/>
      <c r="P441" s="932"/>
      <c r="Q441" s="244"/>
      <c r="R441" s="244"/>
      <c r="S441" s="244"/>
      <c r="T441" s="244"/>
      <c r="U441" s="244"/>
      <c r="V441" s="244"/>
      <c r="W441" s="244"/>
      <c r="X441" s="244"/>
      <c r="Y441" s="244"/>
      <c r="Z441" s="244"/>
    </row>
    <row r="442" spans="1:26" ht="13.2" hidden="1">
      <c r="A442" s="244"/>
      <c r="B442" s="244"/>
      <c r="C442" s="244"/>
      <c r="D442" s="244"/>
      <c r="E442" s="244"/>
      <c r="F442" s="244"/>
      <c r="G442" s="244"/>
      <c r="H442" s="244"/>
      <c r="I442" s="244"/>
      <c r="J442" s="244"/>
      <c r="K442" s="244"/>
      <c r="L442" s="244"/>
      <c r="M442" s="244"/>
      <c r="N442" s="244"/>
      <c r="O442" s="244"/>
      <c r="P442" s="932"/>
      <c r="Q442" s="244"/>
      <c r="R442" s="244"/>
      <c r="S442" s="244"/>
      <c r="T442" s="244"/>
      <c r="U442" s="244"/>
      <c r="V442" s="244"/>
      <c r="W442" s="244"/>
      <c r="X442" s="244"/>
      <c r="Y442" s="244"/>
      <c r="Z442" s="244"/>
    </row>
    <row r="443" spans="1:26" ht="13.2" hidden="1">
      <c r="A443" s="244"/>
      <c r="B443" s="244"/>
      <c r="C443" s="244"/>
      <c r="D443" s="244"/>
      <c r="E443" s="244"/>
      <c r="F443" s="244"/>
      <c r="G443" s="244"/>
      <c r="H443" s="244"/>
      <c r="I443" s="244"/>
      <c r="J443" s="244"/>
      <c r="K443" s="244"/>
      <c r="L443" s="244"/>
      <c r="M443" s="244"/>
      <c r="N443" s="244"/>
      <c r="O443" s="244"/>
      <c r="P443" s="932"/>
      <c r="Q443" s="244"/>
      <c r="R443" s="244"/>
      <c r="S443" s="244"/>
      <c r="T443" s="244"/>
      <c r="U443" s="244"/>
      <c r="V443" s="244"/>
      <c r="W443" s="244"/>
      <c r="X443" s="244"/>
      <c r="Y443" s="244"/>
      <c r="Z443" s="244"/>
    </row>
    <row r="444" spans="1:26" ht="13.2" hidden="1">
      <c r="A444" s="244"/>
      <c r="B444" s="244"/>
      <c r="C444" s="244"/>
      <c r="D444" s="244"/>
      <c r="E444" s="244"/>
      <c r="F444" s="244"/>
      <c r="G444" s="244"/>
      <c r="H444" s="244"/>
      <c r="I444" s="244"/>
      <c r="J444" s="244"/>
      <c r="K444" s="244"/>
      <c r="L444" s="244"/>
      <c r="M444" s="244"/>
      <c r="N444" s="244"/>
      <c r="O444" s="244"/>
      <c r="P444" s="932"/>
      <c r="Q444" s="244"/>
      <c r="R444" s="244"/>
      <c r="S444" s="244"/>
      <c r="T444" s="244"/>
      <c r="U444" s="244"/>
      <c r="V444" s="244"/>
      <c r="W444" s="244"/>
      <c r="X444" s="244"/>
      <c r="Y444" s="244"/>
      <c r="Z444" s="244"/>
    </row>
    <row r="445" spans="1:26" ht="13.2" hidden="1">
      <c r="A445" s="244"/>
      <c r="B445" s="244"/>
      <c r="C445" s="244"/>
      <c r="D445" s="244"/>
      <c r="E445" s="244"/>
      <c r="F445" s="244"/>
      <c r="G445" s="244"/>
      <c r="H445" s="244"/>
      <c r="I445" s="244"/>
      <c r="J445" s="244"/>
      <c r="K445" s="244"/>
      <c r="L445" s="244"/>
      <c r="M445" s="244"/>
      <c r="N445" s="244"/>
      <c r="O445" s="244"/>
      <c r="P445" s="932"/>
      <c r="Q445" s="244"/>
      <c r="R445" s="244"/>
      <c r="S445" s="244"/>
      <c r="T445" s="244"/>
      <c r="U445" s="244"/>
      <c r="V445" s="244"/>
      <c r="W445" s="244"/>
      <c r="X445" s="244"/>
      <c r="Y445" s="244"/>
      <c r="Z445" s="244"/>
    </row>
    <row r="446" spans="1:26" ht="13.2" hidden="1">
      <c r="A446" s="244"/>
      <c r="B446" s="244"/>
      <c r="C446" s="244"/>
      <c r="D446" s="244"/>
      <c r="E446" s="244"/>
      <c r="F446" s="244"/>
      <c r="G446" s="244"/>
      <c r="H446" s="244"/>
      <c r="I446" s="244"/>
      <c r="J446" s="244"/>
      <c r="K446" s="244"/>
      <c r="L446" s="244"/>
      <c r="M446" s="244"/>
      <c r="N446" s="244"/>
      <c r="O446" s="244"/>
      <c r="P446" s="932"/>
      <c r="Q446" s="244"/>
      <c r="R446" s="244"/>
      <c r="S446" s="244"/>
      <c r="T446" s="244"/>
      <c r="U446" s="244"/>
      <c r="V446" s="244"/>
      <c r="W446" s="244"/>
      <c r="X446" s="244"/>
      <c r="Y446" s="244"/>
      <c r="Z446" s="244"/>
    </row>
    <row r="447" spans="1:26" ht="13.2" hidden="1">
      <c r="A447" s="244"/>
      <c r="B447" s="244"/>
      <c r="C447" s="244"/>
      <c r="D447" s="244"/>
      <c r="E447" s="244"/>
      <c r="F447" s="244"/>
      <c r="G447" s="244"/>
      <c r="H447" s="244"/>
      <c r="I447" s="244"/>
      <c r="J447" s="244"/>
      <c r="K447" s="244"/>
      <c r="L447" s="244"/>
      <c r="M447" s="244"/>
      <c r="N447" s="244"/>
      <c r="O447" s="244"/>
      <c r="P447" s="932"/>
      <c r="Q447" s="244"/>
      <c r="R447" s="244"/>
      <c r="S447" s="244"/>
      <c r="T447" s="244"/>
      <c r="U447" s="244"/>
      <c r="V447" s="244"/>
      <c r="W447" s="244"/>
      <c r="X447" s="244"/>
      <c r="Y447" s="244"/>
      <c r="Z447" s="244"/>
    </row>
    <row r="448" spans="1:26" ht="13.2" hidden="1">
      <c r="A448" s="244"/>
      <c r="B448" s="244"/>
      <c r="C448" s="244"/>
      <c r="D448" s="244"/>
      <c r="E448" s="244"/>
      <c r="F448" s="244"/>
      <c r="G448" s="244"/>
      <c r="H448" s="244"/>
      <c r="I448" s="244"/>
      <c r="J448" s="244"/>
      <c r="K448" s="244"/>
      <c r="L448" s="244"/>
      <c r="M448" s="244"/>
      <c r="N448" s="244"/>
      <c r="O448" s="244"/>
      <c r="P448" s="932"/>
      <c r="Q448" s="244"/>
      <c r="R448" s="244"/>
      <c r="S448" s="244"/>
      <c r="T448" s="244"/>
      <c r="U448" s="244"/>
      <c r="V448" s="244"/>
      <c r="W448" s="244"/>
      <c r="X448" s="244"/>
      <c r="Y448" s="244"/>
      <c r="Z448" s="244"/>
    </row>
    <row r="449" spans="1:26" ht="13.2" hidden="1">
      <c r="A449" s="244"/>
      <c r="B449" s="244"/>
      <c r="C449" s="244"/>
      <c r="D449" s="244"/>
      <c r="E449" s="244"/>
      <c r="F449" s="244"/>
      <c r="G449" s="244"/>
      <c r="H449" s="244"/>
      <c r="I449" s="244"/>
      <c r="J449" s="244"/>
      <c r="K449" s="244"/>
      <c r="L449" s="244"/>
      <c r="M449" s="244"/>
      <c r="N449" s="244"/>
      <c r="O449" s="244"/>
      <c r="P449" s="932"/>
      <c r="Q449" s="244"/>
      <c r="R449" s="244"/>
      <c r="S449" s="244"/>
      <c r="T449" s="244"/>
      <c r="U449" s="244"/>
      <c r="V449" s="244"/>
      <c r="W449" s="244"/>
      <c r="X449" s="244"/>
      <c r="Y449" s="244"/>
      <c r="Z449" s="244"/>
    </row>
    <row r="450" spans="1:26" ht="13.2" hidden="1">
      <c r="A450" s="244"/>
      <c r="B450" s="244"/>
      <c r="C450" s="244"/>
      <c r="D450" s="244"/>
      <c r="E450" s="244"/>
      <c r="F450" s="244"/>
      <c r="G450" s="244"/>
      <c r="H450" s="244"/>
      <c r="I450" s="244"/>
      <c r="J450" s="244"/>
      <c r="K450" s="244"/>
      <c r="L450" s="244"/>
      <c r="M450" s="244"/>
      <c r="N450" s="244"/>
      <c r="O450" s="244"/>
      <c r="P450" s="932"/>
      <c r="Q450" s="244"/>
      <c r="R450" s="244"/>
      <c r="S450" s="244"/>
      <c r="T450" s="244"/>
      <c r="U450" s="244"/>
      <c r="V450" s="244"/>
      <c r="W450" s="244"/>
      <c r="X450" s="244"/>
      <c r="Y450" s="244"/>
      <c r="Z450" s="244"/>
    </row>
    <row r="451" spans="1:26" ht="13.2" hidden="1">
      <c r="A451" s="244"/>
      <c r="B451" s="244"/>
      <c r="C451" s="244"/>
      <c r="D451" s="244"/>
      <c r="E451" s="244"/>
      <c r="F451" s="244"/>
      <c r="G451" s="244"/>
      <c r="H451" s="244"/>
      <c r="I451" s="244"/>
      <c r="J451" s="244"/>
      <c r="K451" s="244"/>
      <c r="L451" s="244"/>
      <c r="M451" s="244"/>
      <c r="N451" s="244"/>
      <c r="O451" s="244"/>
      <c r="P451" s="932"/>
      <c r="Q451" s="244"/>
      <c r="R451" s="244"/>
      <c r="S451" s="244"/>
      <c r="T451" s="244"/>
      <c r="U451" s="244"/>
      <c r="V451" s="244"/>
      <c r="W451" s="244"/>
      <c r="X451" s="244"/>
      <c r="Y451" s="244"/>
      <c r="Z451" s="244"/>
    </row>
    <row r="452" spans="1:26" ht="13.2" hidden="1">
      <c r="A452" s="244"/>
      <c r="B452" s="244"/>
      <c r="C452" s="244"/>
      <c r="D452" s="244"/>
      <c r="E452" s="244"/>
      <c r="F452" s="244"/>
      <c r="G452" s="244"/>
      <c r="H452" s="244"/>
      <c r="I452" s="244"/>
      <c r="J452" s="244"/>
      <c r="K452" s="244"/>
      <c r="L452" s="244"/>
      <c r="M452" s="244"/>
      <c r="N452" s="244"/>
      <c r="O452" s="244"/>
      <c r="P452" s="932"/>
      <c r="Q452" s="244"/>
      <c r="R452" s="244"/>
      <c r="S452" s="244"/>
      <c r="T452" s="244"/>
      <c r="U452" s="244"/>
      <c r="V452" s="244"/>
      <c r="W452" s="244"/>
      <c r="X452" s="244"/>
      <c r="Y452" s="244"/>
      <c r="Z452" s="244"/>
    </row>
    <row r="453" spans="1:26" ht="13.2" hidden="1">
      <c r="A453" s="244"/>
      <c r="B453" s="244"/>
      <c r="C453" s="244"/>
      <c r="D453" s="244"/>
      <c r="E453" s="244"/>
      <c r="F453" s="244"/>
      <c r="G453" s="244"/>
      <c r="H453" s="244"/>
      <c r="I453" s="244"/>
      <c r="J453" s="244"/>
      <c r="K453" s="244"/>
      <c r="L453" s="244"/>
      <c r="M453" s="244"/>
      <c r="N453" s="244"/>
      <c r="O453" s="244"/>
      <c r="P453" s="932"/>
      <c r="Q453" s="244"/>
      <c r="R453" s="244"/>
      <c r="S453" s="244"/>
      <c r="T453" s="244"/>
      <c r="U453" s="244"/>
      <c r="V453" s="244"/>
      <c r="W453" s="244"/>
      <c r="X453" s="244"/>
      <c r="Y453" s="244"/>
      <c r="Z453" s="244"/>
    </row>
    <row r="454" spans="1:26" ht="13.2" hidden="1">
      <c r="A454" s="244"/>
      <c r="B454" s="244"/>
      <c r="C454" s="244"/>
      <c r="D454" s="244"/>
      <c r="E454" s="244"/>
      <c r="F454" s="244"/>
      <c r="G454" s="244"/>
      <c r="H454" s="244"/>
      <c r="I454" s="244"/>
      <c r="J454" s="244"/>
      <c r="K454" s="244"/>
      <c r="L454" s="244"/>
      <c r="M454" s="244"/>
      <c r="N454" s="244"/>
      <c r="O454" s="244"/>
      <c r="P454" s="932"/>
      <c r="Q454" s="244"/>
      <c r="R454" s="244"/>
      <c r="S454" s="244"/>
      <c r="T454" s="244"/>
      <c r="U454" s="244"/>
      <c r="V454" s="244"/>
      <c r="W454" s="244"/>
      <c r="X454" s="244"/>
      <c r="Y454" s="244"/>
      <c r="Z454" s="244"/>
    </row>
    <row r="455" spans="1:26" ht="13.2" hidden="1">
      <c r="A455" s="244"/>
      <c r="B455" s="244"/>
      <c r="C455" s="244"/>
      <c r="D455" s="244"/>
      <c r="E455" s="244"/>
      <c r="F455" s="244"/>
      <c r="G455" s="244"/>
      <c r="H455" s="244"/>
      <c r="I455" s="244"/>
      <c r="J455" s="244"/>
      <c r="K455" s="244"/>
      <c r="L455" s="244"/>
      <c r="M455" s="244"/>
      <c r="N455" s="244"/>
      <c r="O455" s="244"/>
      <c r="P455" s="932"/>
      <c r="Q455" s="244"/>
      <c r="R455" s="244"/>
      <c r="S455" s="244"/>
      <c r="T455" s="244"/>
      <c r="U455" s="244"/>
      <c r="V455" s="244"/>
      <c r="W455" s="244"/>
      <c r="X455" s="244"/>
      <c r="Y455" s="244"/>
      <c r="Z455" s="244"/>
    </row>
    <row r="456" spans="1:26" ht="13.2" hidden="1">
      <c r="A456" s="244"/>
      <c r="B456" s="244"/>
      <c r="C456" s="244"/>
      <c r="D456" s="244"/>
      <c r="E456" s="244"/>
      <c r="F456" s="244"/>
      <c r="G456" s="244"/>
      <c r="H456" s="244"/>
      <c r="I456" s="244"/>
      <c r="J456" s="244"/>
      <c r="K456" s="244"/>
      <c r="L456" s="244"/>
      <c r="M456" s="244"/>
      <c r="N456" s="244"/>
      <c r="O456" s="244"/>
      <c r="P456" s="932"/>
      <c r="Q456" s="244"/>
      <c r="R456" s="244"/>
      <c r="S456" s="244"/>
      <c r="T456" s="244"/>
      <c r="U456" s="244"/>
      <c r="V456" s="244"/>
      <c r="W456" s="244"/>
      <c r="X456" s="244"/>
      <c r="Y456" s="244"/>
      <c r="Z456" s="244"/>
    </row>
    <row r="457" spans="1:26" ht="13.2" hidden="1">
      <c r="A457" s="244"/>
      <c r="B457" s="244"/>
      <c r="C457" s="244"/>
      <c r="D457" s="244"/>
      <c r="E457" s="244"/>
      <c r="F457" s="244"/>
      <c r="G457" s="244"/>
      <c r="H457" s="244"/>
      <c r="I457" s="244"/>
      <c r="J457" s="244"/>
      <c r="K457" s="244"/>
      <c r="L457" s="244"/>
      <c r="M457" s="244"/>
      <c r="N457" s="244"/>
      <c r="O457" s="244"/>
      <c r="P457" s="932"/>
      <c r="Q457" s="244"/>
      <c r="R457" s="244"/>
      <c r="S457" s="244"/>
      <c r="T457" s="244"/>
      <c r="U457" s="244"/>
      <c r="V457" s="244"/>
      <c r="W457" s="244"/>
      <c r="X457" s="244"/>
      <c r="Y457" s="244"/>
      <c r="Z457" s="244"/>
    </row>
    <row r="458" spans="1:26" ht="13.2" hidden="1">
      <c r="A458" s="244"/>
      <c r="B458" s="244"/>
      <c r="C458" s="244"/>
      <c r="D458" s="244"/>
      <c r="E458" s="244"/>
      <c r="F458" s="244"/>
      <c r="G458" s="244"/>
      <c r="H458" s="244"/>
      <c r="I458" s="244"/>
      <c r="J458" s="244"/>
      <c r="K458" s="244"/>
      <c r="L458" s="244"/>
      <c r="M458" s="244"/>
      <c r="N458" s="244"/>
      <c r="O458" s="244"/>
      <c r="P458" s="932"/>
      <c r="Q458" s="244"/>
      <c r="R458" s="244"/>
      <c r="S458" s="244"/>
      <c r="T458" s="244"/>
      <c r="U458" s="244"/>
      <c r="V458" s="244"/>
      <c r="W458" s="244"/>
      <c r="X458" s="244"/>
      <c r="Y458" s="244"/>
      <c r="Z458" s="244"/>
    </row>
    <row r="459" spans="1:26" ht="13.2" hidden="1">
      <c r="A459" s="244"/>
      <c r="B459" s="244"/>
      <c r="C459" s="244"/>
      <c r="D459" s="244"/>
      <c r="E459" s="244"/>
      <c r="F459" s="244"/>
      <c r="G459" s="244"/>
      <c r="H459" s="244"/>
      <c r="I459" s="244"/>
      <c r="J459" s="244"/>
      <c r="K459" s="244"/>
      <c r="L459" s="244"/>
      <c r="M459" s="244"/>
      <c r="N459" s="244"/>
      <c r="O459" s="244"/>
      <c r="P459" s="932"/>
      <c r="Q459" s="244"/>
      <c r="R459" s="244"/>
      <c r="S459" s="244"/>
      <c r="T459" s="244"/>
      <c r="U459" s="244"/>
      <c r="V459" s="244"/>
      <c r="W459" s="244"/>
      <c r="X459" s="244"/>
      <c r="Y459" s="244"/>
      <c r="Z459" s="244"/>
    </row>
    <row r="460" spans="1:26" ht="13.2" hidden="1">
      <c r="A460" s="244"/>
      <c r="B460" s="244"/>
      <c r="C460" s="244"/>
      <c r="D460" s="244"/>
      <c r="E460" s="244"/>
      <c r="F460" s="244"/>
      <c r="G460" s="244"/>
      <c r="H460" s="244"/>
      <c r="I460" s="244"/>
      <c r="J460" s="244"/>
      <c r="K460" s="244"/>
      <c r="L460" s="244"/>
      <c r="M460" s="244"/>
      <c r="N460" s="244"/>
      <c r="O460" s="244"/>
      <c r="P460" s="932"/>
      <c r="Q460" s="244"/>
      <c r="R460" s="244"/>
      <c r="S460" s="244"/>
      <c r="T460" s="244"/>
      <c r="U460" s="244"/>
      <c r="V460" s="244"/>
      <c r="W460" s="244"/>
      <c r="X460" s="244"/>
      <c r="Y460" s="244"/>
      <c r="Z460" s="244"/>
    </row>
    <row r="461" spans="1:26" ht="13.2" hidden="1">
      <c r="A461" s="244"/>
      <c r="B461" s="244"/>
      <c r="C461" s="244"/>
      <c r="D461" s="244"/>
      <c r="E461" s="244"/>
      <c r="F461" s="244"/>
      <c r="G461" s="244"/>
      <c r="H461" s="244"/>
      <c r="I461" s="244"/>
      <c r="J461" s="244"/>
      <c r="K461" s="244"/>
      <c r="L461" s="244"/>
      <c r="M461" s="244"/>
      <c r="N461" s="244"/>
      <c r="O461" s="244"/>
      <c r="P461" s="932"/>
      <c r="Q461" s="244"/>
      <c r="R461" s="244"/>
      <c r="S461" s="244"/>
      <c r="T461" s="244"/>
      <c r="U461" s="244"/>
      <c r="V461" s="244"/>
      <c r="W461" s="244"/>
      <c r="X461" s="244"/>
      <c r="Y461" s="244"/>
      <c r="Z461" s="244"/>
    </row>
    <row r="462" spans="1:26" ht="13.2" hidden="1">
      <c r="A462" s="244"/>
      <c r="B462" s="244"/>
      <c r="C462" s="244"/>
      <c r="D462" s="244"/>
      <c r="E462" s="244"/>
      <c r="F462" s="244"/>
      <c r="G462" s="244"/>
      <c r="H462" s="244"/>
      <c r="I462" s="244"/>
      <c r="J462" s="244"/>
      <c r="K462" s="244"/>
      <c r="L462" s="244"/>
      <c r="M462" s="244"/>
      <c r="N462" s="244"/>
      <c r="O462" s="244"/>
      <c r="P462" s="932"/>
      <c r="Q462" s="244"/>
      <c r="R462" s="244"/>
      <c r="S462" s="244"/>
      <c r="T462" s="244"/>
      <c r="U462" s="244"/>
      <c r="V462" s="244"/>
      <c r="W462" s="244"/>
      <c r="X462" s="244"/>
      <c r="Y462" s="244"/>
      <c r="Z462" s="244"/>
    </row>
    <row r="463" spans="1:26" ht="13.2" hidden="1">
      <c r="A463" s="244"/>
      <c r="B463" s="244"/>
      <c r="C463" s="244"/>
      <c r="D463" s="244"/>
      <c r="E463" s="244"/>
      <c r="F463" s="244"/>
      <c r="G463" s="244"/>
      <c r="H463" s="244"/>
      <c r="I463" s="244"/>
      <c r="J463" s="244"/>
      <c r="K463" s="244"/>
      <c r="L463" s="244"/>
      <c r="M463" s="244"/>
      <c r="N463" s="244"/>
      <c r="O463" s="244"/>
      <c r="P463" s="937"/>
      <c r="Q463" s="244"/>
      <c r="R463" s="244"/>
      <c r="S463" s="244"/>
      <c r="T463" s="244"/>
      <c r="U463" s="247"/>
      <c r="V463" s="244"/>
      <c r="W463" s="244"/>
      <c r="X463" s="244"/>
      <c r="Y463" s="244"/>
      <c r="Z463" s="245"/>
    </row>
    <row r="464" spans="1:26" ht="13.2" hidden="1">
      <c r="A464" s="244"/>
      <c r="B464" s="243"/>
      <c r="C464" s="244"/>
      <c r="D464" s="245"/>
      <c r="E464" s="245"/>
      <c r="F464" s="243"/>
      <c r="G464" s="244"/>
      <c r="H464" s="243"/>
      <c r="I464" s="246"/>
      <c r="J464" s="245"/>
      <c r="K464" s="246"/>
      <c r="L464" s="245"/>
      <c r="M464" s="246"/>
      <c r="N464" s="245"/>
      <c r="O464" s="246"/>
      <c r="P464" s="937"/>
      <c r="Q464" s="248"/>
      <c r="R464" s="246"/>
      <c r="S464" s="245"/>
      <c r="T464" s="246"/>
      <c r="U464" s="247"/>
      <c r="V464" s="245"/>
      <c r="W464" s="245"/>
      <c r="X464" s="245"/>
      <c r="Y464" s="245"/>
      <c r="Z464" s="245"/>
    </row>
    <row r="465" spans="1:26" ht="13.2" hidden="1">
      <c r="A465" s="244"/>
      <c r="B465" s="243"/>
      <c r="C465" s="244"/>
      <c r="D465" s="245"/>
      <c r="E465" s="245"/>
      <c r="F465" s="243"/>
      <c r="G465" s="244"/>
      <c r="H465" s="243"/>
      <c r="I465" s="246"/>
      <c r="J465" s="245"/>
      <c r="K465" s="246"/>
      <c r="L465" s="245"/>
      <c r="M465" s="246"/>
      <c r="N465" s="245"/>
      <c r="O465" s="246"/>
      <c r="P465" s="247"/>
      <c r="Q465" s="248"/>
      <c r="R465" s="246"/>
      <c r="S465" s="245"/>
      <c r="T465" s="246"/>
      <c r="U465" s="247"/>
      <c r="V465" s="245"/>
      <c r="W465" s="245"/>
      <c r="X465" s="245"/>
      <c r="Y465" s="245"/>
      <c r="Z465" s="245"/>
    </row>
    <row r="466" spans="1:26" ht="13.2" hidden="1">
      <c r="A466" s="244"/>
      <c r="B466" s="243"/>
      <c r="C466" s="244"/>
      <c r="D466" s="245"/>
      <c r="E466" s="245"/>
      <c r="F466" s="243"/>
      <c r="G466" s="243"/>
      <c r="H466" s="243"/>
      <c r="I466" s="246"/>
      <c r="J466" s="245"/>
      <c r="K466" s="246"/>
      <c r="L466" s="245"/>
      <c r="M466" s="246"/>
      <c r="N466" s="245"/>
      <c r="O466" s="246"/>
      <c r="P466" s="247"/>
      <c r="Q466" s="248"/>
      <c r="R466" s="246"/>
      <c r="S466" s="245"/>
      <c r="T466" s="246"/>
      <c r="U466" s="247"/>
      <c r="V466" s="245"/>
      <c r="W466" s="245"/>
      <c r="X466" s="245"/>
      <c r="Y466" s="245"/>
      <c r="Z466" s="245"/>
    </row>
    <row r="467" spans="1:26" ht="13.2" hidden="1">
      <c r="A467" s="244"/>
      <c r="B467" s="243"/>
      <c r="C467" s="244"/>
      <c r="D467" s="245"/>
      <c r="E467" s="245"/>
      <c r="F467" s="243"/>
      <c r="G467" s="243"/>
      <c r="H467" s="243"/>
      <c r="I467" s="246"/>
      <c r="J467" s="245"/>
      <c r="K467" s="246"/>
      <c r="L467" s="245"/>
      <c r="M467" s="246"/>
      <c r="N467" s="245"/>
      <c r="O467" s="246"/>
      <c r="P467" s="247"/>
      <c r="Q467" s="248"/>
      <c r="R467" s="246"/>
      <c r="S467" s="245"/>
      <c r="T467" s="246"/>
      <c r="U467" s="247"/>
      <c r="V467" s="245"/>
      <c r="W467" s="245"/>
      <c r="X467" s="245"/>
      <c r="Y467" s="245"/>
      <c r="Z467" s="245"/>
    </row>
    <row r="468" spans="1:26" ht="13.2" hidden="1">
      <c r="A468" s="244"/>
      <c r="B468" s="243"/>
      <c r="C468" s="244"/>
      <c r="D468" s="245"/>
      <c r="E468" s="245"/>
      <c r="F468" s="243"/>
      <c r="G468" s="243"/>
      <c r="H468" s="243"/>
      <c r="I468" s="246"/>
      <c r="J468" s="245"/>
      <c r="K468" s="246"/>
      <c r="L468" s="245"/>
      <c r="M468" s="246"/>
      <c r="N468" s="245"/>
      <c r="O468" s="246"/>
      <c r="P468" s="247"/>
      <c r="Q468" s="248"/>
      <c r="R468" s="246"/>
      <c r="S468" s="245"/>
      <c r="T468" s="246"/>
      <c r="U468" s="247"/>
      <c r="V468" s="245"/>
      <c r="W468" s="245"/>
      <c r="X468" s="245"/>
      <c r="Y468" s="245"/>
      <c r="Z468" s="245"/>
    </row>
    <row r="469" spans="1:26" ht="13.2" hidden="1">
      <c r="A469" s="244"/>
      <c r="B469" s="243"/>
      <c r="C469" s="244"/>
      <c r="D469" s="245"/>
      <c r="E469" s="245"/>
      <c r="F469" s="243"/>
      <c r="G469" s="243"/>
      <c r="H469" s="243"/>
      <c r="I469" s="246"/>
      <c r="J469" s="245"/>
      <c r="K469" s="246"/>
      <c r="L469" s="245"/>
      <c r="M469" s="246"/>
      <c r="N469" s="245"/>
      <c r="O469" s="246"/>
      <c r="P469" s="247"/>
      <c r="Q469" s="248"/>
      <c r="R469" s="246"/>
      <c r="S469" s="245"/>
      <c r="T469" s="246"/>
      <c r="U469" s="247"/>
      <c r="V469" s="245"/>
      <c r="W469" s="245"/>
      <c r="X469" s="245"/>
      <c r="Y469" s="245"/>
      <c r="Z469" s="245"/>
    </row>
    <row r="470" spans="1:26" ht="13.2" hidden="1">
      <c r="A470" s="244"/>
      <c r="B470" s="243"/>
      <c r="C470" s="244"/>
      <c r="D470" s="245"/>
      <c r="E470" s="245"/>
      <c r="F470" s="243"/>
      <c r="G470" s="243"/>
      <c r="H470" s="243"/>
      <c r="I470" s="246"/>
      <c r="J470" s="245"/>
      <c r="K470" s="246"/>
      <c r="L470" s="245"/>
      <c r="M470" s="246"/>
      <c r="N470" s="245"/>
      <c r="O470" s="246"/>
      <c r="P470" s="247"/>
      <c r="Q470" s="248"/>
      <c r="R470" s="246"/>
      <c r="S470" s="245"/>
      <c r="T470" s="246"/>
      <c r="U470" s="247"/>
      <c r="V470" s="245"/>
      <c r="W470" s="245"/>
      <c r="X470" s="245"/>
      <c r="Y470" s="245"/>
      <c r="Z470" s="245"/>
    </row>
    <row r="471" spans="1:26" ht="13.2" hidden="1">
      <c r="A471" s="244"/>
      <c r="B471" s="243"/>
      <c r="C471" s="244"/>
      <c r="D471" s="245"/>
      <c r="E471" s="245"/>
      <c r="F471" s="243"/>
      <c r="G471" s="243"/>
      <c r="H471" s="243"/>
      <c r="I471" s="246"/>
      <c r="J471" s="245"/>
      <c r="K471" s="246"/>
      <c r="L471" s="245"/>
      <c r="M471" s="246"/>
      <c r="N471" s="245"/>
      <c r="O471" s="246"/>
      <c r="P471" s="247"/>
      <c r="Q471" s="248"/>
      <c r="R471" s="246"/>
      <c r="S471" s="245"/>
      <c r="T471" s="246"/>
      <c r="U471" s="247"/>
      <c r="V471" s="245"/>
      <c r="W471" s="245"/>
      <c r="X471" s="245"/>
      <c r="Y471" s="245"/>
      <c r="Z471" s="245"/>
    </row>
    <row r="472" spans="1:26" ht="13.2" hidden="1">
      <c r="A472" s="244"/>
      <c r="B472" s="243"/>
      <c r="C472" s="244"/>
      <c r="D472" s="245"/>
      <c r="E472" s="245"/>
      <c r="F472" s="243"/>
      <c r="G472" s="243"/>
      <c r="H472" s="243"/>
      <c r="I472" s="246"/>
      <c r="J472" s="245"/>
      <c r="K472" s="246"/>
      <c r="L472" s="245"/>
      <c r="M472" s="246"/>
      <c r="N472" s="245"/>
      <c r="O472" s="246"/>
      <c r="P472" s="247"/>
      <c r="Q472" s="248"/>
      <c r="R472" s="246"/>
      <c r="S472" s="245"/>
      <c r="T472" s="246"/>
      <c r="U472" s="247"/>
      <c r="V472" s="245"/>
      <c r="W472" s="245"/>
      <c r="X472" s="245"/>
      <c r="Y472" s="245"/>
      <c r="Z472" s="245"/>
    </row>
    <row r="473" spans="1:26" ht="13.2" hidden="1">
      <c r="A473" s="244"/>
      <c r="B473" s="243"/>
      <c r="C473" s="244"/>
      <c r="D473" s="245"/>
      <c r="E473" s="245"/>
      <c r="F473" s="243"/>
      <c r="G473" s="243"/>
      <c r="H473" s="243"/>
      <c r="I473" s="246"/>
      <c r="J473" s="245"/>
      <c r="K473" s="246"/>
      <c r="L473" s="245"/>
      <c r="M473" s="246"/>
      <c r="N473" s="245"/>
      <c r="O473" s="246"/>
      <c r="P473" s="247"/>
      <c r="Q473" s="248"/>
      <c r="R473" s="246"/>
      <c r="S473" s="245"/>
      <c r="T473" s="246"/>
      <c r="U473" s="247"/>
      <c r="V473" s="245"/>
      <c r="W473" s="245"/>
      <c r="X473" s="245"/>
      <c r="Y473" s="245"/>
      <c r="Z473" s="245"/>
    </row>
    <row r="474" spans="1:26" ht="13.2" hidden="1">
      <c r="A474" s="244"/>
      <c r="B474" s="243"/>
      <c r="C474" s="244"/>
      <c r="D474" s="245"/>
      <c r="E474" s="245"/>
      <c r="F474" s="243"/>
      <c r="G474" s="243"/>
      <c r="H474" s="243"/>
      <c r="I474" s="246"/>
      <c r="J474" s="245"/>
      <c r="K474" s="246"/>
      <c r="L474" s="245"/>
      <c r="M474" s="246"/>
      <c r="N474" s="245"/>
      <c r="O474" s="246"/>
      <c r="P474" s="247"/>
      <c r="Q474" s="248"/>
      <c r="R474" s="246"/>
      <c r="S474" s="245"/>
      <c r="T474" s="246"/>
      <c r="U474" s="247"/>
      <c r="V474" s="245"/>
      <c r="W474" s="245"/>
      <c r="X474" s="245"/>
      <c r="Y474" s="245"/>
      <c r="Z474" s="245"/>
    </row>
    <row r="475" spans="1:26" ht="13.2" hidden="1">
      <c r="B475" s="1"/>
      <c r="D475" s="1"/>
      <c r="E475" s="1"/>
      <c r="F475" s="1"/>
      <c r="G475" s="1"/>
      <c r="H475" s="1"/>
      <c r="I475" s="1"/>
      <c r="J475" s="1"/>
      <c r="K475" s="1"/>
      <c r="L475" s="1"/>
      <c r="M475" s="1"/>
      <c r="N475" s="1"/>
      <c r="O475" s="1"/>
      <c r="Q475" s="1"/>
      <c r="R475" s="1"/>
      <c r="S475" s="1"/>
      <c r="T475" s="1"/>
      <c r="V475" s="1"/>
      <c r="W475" s="1"/>
      <c r="X475" s="1"/>
      <c r="Y475" s="1"/>
    </row>
    <row r="476" spans="1:26" ht="13.2" hidden="1">
      <c r="G476" s="1"/>
    </row>
    <row r="477" spans="1:26" ht="12.75" customHeight="1"/>
    <row r="478" spans="1:26" ht="12.75" customHeight="1"/>
    <row r="479" spans="1:26" ht="12.75" customHeight="1"/>
    <row r="480" spans="1:26"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sheetData>
  <autoFilter ref="A3:Y240" xr:uid="{00000000-0009-0000-0000-00000B000000}"/>
  <mergeCells count="2">
    <mergeCell ref="B225:D227"/>
    <mergeCell ref="B229:D229"/>
  </mergeCells>
  <conditionalFormatting sqref="D94:D95 C5:D7 B25:C28 D25:D27 C25:D25 C21:D23 C28:C30 C29:D30 B68:C69 B67:D67 C71:D74 B79:D80 C80:C81 C189:D189 B138:D157 B117:C118 B128:D129 B110:B111 B116:D116 B113:B130 B25:B30 F211:G212 D209:D212 D214 B204:D204 B187:D187 C110:D130 B162:D163 B135:D136 B107:C108 D108 C58 C63:D66 C60:D61 B165:D181 B13:D14 B34:D35 B63:B102 B6:B14 B191:D199 C222:D223 C216 C218:C220">
    <cfRule type="cellIs" dxfId="25646" priority="21328" stopIfTrue="1" operator="notEqual">
      <formula>B4</formula>
    </cfRule>
    <cfRule type="cellIs" dxfId="25645" priority="21329" stopIfTrue="1" operator="equal">
      <formula>B4</formula>
    </cfRule>
  </conditionalFormatting>
  <conditionalFormatting sqref="X21:Y23 V21:V23 V22:Y28 V35:Y58 Q5:Q19 Q21:Q223 V60:Y223 W59:Y59 V33:Z33 Z21:Z28 V5:Z19 Z35:Z223">
    <cfRule type="cellIs" dxfId="25644" priority="21325" stopIfTrue="1" operator="equal">
      <formula>"Significativo"</formula>
    </cfRule>
    <cfRule type="cellIs" dxfId="25643" priority="21326" stopIfTrue="1" operator="equal">
      <formula>"Elevado"</formula>
    </cfRule>
    <cfRule type="cellIs" dxfId="25642" priority="21327" stopIfTrue="1" operator="equal">
      <formula>"Extremo"</formula>
    </cfRule>
  </conditionalFormatting>
  <conditionalFormatting sqref="U475:U65048 P475:P65048 U1:U3 P1 P3">
    <cfRule type="expression" dxfId="25641" priority="21322" stopIfTrue="1">
      <formula>ISERROR(P1)</formula>
    </cfRule>
    <cfRule type="cellIs" dxfId="25640" priority="21323" stopIfTrue="1" operator="equal">
      <formula>#REF!</formula>
    </cfRule>
    <cfRule type="cellIs" dxfId="25639" priority="21324" stopIfTrue="1" operator="equal">
      <formula>$P$245</formula>
    </cfRule>
  </conditionalFormatting>
  <conditionalFormatting sqref="J60:J187 J42:J58 J21:J40 J189:J223 J5:J19">
    <cfRule type="cellIs" dxfId="25638" priority="21319" stopIfTrue="1" operator="equal">
      <formula>"Moderado"</formula>
    </cfRule>
    <cfRule type="cellIs" dxfId="25637" priority="21320" stopIfTrue="1" operator="equal">
      <formula>"Grave"</formula>
    </cfRule>
    <cfRule type="cellIs" dxfId="25636" priority="21321" stopIfTrue="1" operator="equal">
      <formula>"Muito Grave"</formula>
    </cfRule>
  </conditionalFormatting>
  <conditionalFormatting sqref="W42:W44 W21:W23 W49:W223 W28:W40 W9:W19">
    <cfRule type="cellIs" dxfId="25635" priority="21316" stopIfTrue="1" operator="equal">
      <formula>"Significativo"</formula>
    </cfRule>
    <cfRule type="cellIs" dxfId="25634" priority="21317" stopIfTrue="1" operator="equal">
      <formula>"Elevado"</formula>
    </cfRule>
    <cfRule type="cellIs" dxfId="25633" priority="21318" stopIfTrue="1" operator="equal">
      <formula>"Extremo"</formula>
    </cfRule>
  </conditionalFormatting>
  <conditionalFormatting sqref="C20 C4">
    <cfRule type="cellIs" dxfId="25632" priority="21315" stopIfTrue="1" operator="notEqual">
      <formula>#REF!</formula>
    </cfRule>
  </conditionalFormatting>
  <conditionalFormatting sqref="B8:D9 B12:D12 B26:D27 B31:D31 D29:D31 B46:B52 B69:C69 B64:D68 C74:D74 B81:D81 D96 B118:C118 B110:B111 B113:D117 B138:D140 B141:C144 D206:D213 C110:D130 C28:C31 C223:D223 F212:G213 B163:D163 B68:B77 B63:B65 B62:D62 B61 B165:D181 B108:C108 B136:D136 C35:D35 C141:C157 B113:B130 B143:D157 B192:D199 C210:C212 C216 C218:C220">
    <cfRule type="cellIs" dxfId="25631" priority="21309" stopIfTrue="1" operator="notEqual">
      <formula>B6</formula>
    </cfRule>
    <cfRule type="cellIs" dxfId="25630" priority="21310" stopIfTrue="1" operator="equal">
      <formula>B6</formula>
    </cfRule>
  </conditionalFormatting>
  <conditionalFormatting sqref="B77:C78 C78:C80 C82:D82 B86:D86 B87:B89 B90:C90 B79:D81 C83:C86 B93:B95 B96:D96 C97:C98 B153:C153 B174:D180 B147:D147 B154:B157 C148:D157 C179:D181 C216:D216 C204:D204 B186:D187 B165:D169 B161 B162:D163 B138:C140 B134:D135 C141:C143 B136:C136 D209:D212 C210:C212 C218:C220">
    <cfRule type="cellIs" dxfId="25629" priority="21307" stopIfTrue="1" operator="notEqual">
      <formula>B64</formula>
    </cfRule>
    <cfRule type="cellIs" dxfId="25628" priority="21308" stopIfTrue="1" operator="equal">
      <formula>B64</formula>
    </cfRule>
  </conditionalFormatting>
  <conditionalFormatting sqref="B31:D32 C33:D35 C65:C66 B70:C70 B71:D74 B78:B82 B85 B86:D86 C90 D91:D97 C97 C147:D149 B145:C146 C172:D174 C172:C180 F212:G213 C210:C214 B167:C171 B68:B75 B64:B66 B34:D35 C210:D212 C53:D53 B127:B130 B147:B157 B172:B181 B196:B199 B203:D203 C204:D204 B186:D187 B161:D162 C135:C136 B134:D135 B134:B136 B107:B108 D39:D40 B19 D19 C216 C218:C220">
    <cfRule type="cellIs" dxfId="25627" priority="21305" stopIfTrue="1" operator="notEqual">
      <formula>B13</formula>
    </cfRule>
    <cfRule type="cellIs" dxfId="25626" priority="21306" stopIfTrue="1" operator="equal">
      <formula>B13</formula>
    </cfRule>
  </conditionalFormatting>
  <conditionalFormatting sqref="B70 C70:C73 B71:C74 B72:B75 C77:D77 B75:D76 C79:D80 B78:B84 B87:B88 B89:D89 C92 C80:C81 C96 D93:D97 C157:D157 B169:D175 C143:C149 B142:C142 B143:B157 C211:C214 B33:D35 B119:B130 C156:C157 B174:C181 C212:D213 C203 C204:D204 B186:D186 B187 B161:C161 B162:D163 B136 B134 B138 B106 D57 C58 C216 C218:C220">
    <cfRule type="cellIs" dxfId="25625" priority="21303" stopIfTrue="1" operator="notEqual">
      <formula>B25</formula>
    </cfRule>
    <cfRule type="cellIs" dxfId="25624" priority="21304" stopIfTrue="1" operator="equal">
      <formula>B25</formula>
    </cfRule>
  </conditionalFormatting>
  <conditionalFormatting sqref="C32:D34 B67:C69 B70:D73 B77:D77 B85:D85 C89 D89:D95 C96:D96 C145:C155 B146:D156 B33:D33 B29:D31 F211:G212 B166:C166 B140:D140 B63:B65 C65 B139:B140 B53:D53 B67:B102 B113:B130 B144:B157 B167:B181 C171:D181 B203:D203 B186:D186 B161:D161 B134:D135 B107:C107 C58 D39 C210:C214 D209:D212 C216 C218:C220">
    <cfRule type="cellIs" dxfId="25623" priority="21301" stopIfTrue="1" operator="notEqual">
      <formula>B24</formula>
    </cfRule>
    <cfRule type="cellIs" dxfId="25622" priority="21302" stopIfTrue="1" operator="equal">
      <formula>B24</formula>
    </cfRule>
  </conditionalFormatting>
  <conditionalFormatting sqref="C221:D223 B185:B187 B173:C180 B161:B163 B134:B136 B148:C149 D94:D97 B18 D34:D35 B6:B14 B22:B35 C53:D53 B106:B108 B61:B102 B111:B130 C157:D157 B165:B181 B190:B199 B43:B53 B138:B157 C189:D199 D18 B107:D107 B19:D19 B39:B40 B57:D58 D39:D40 B203:D204 D135 C187:D187 B185:D186 B161:D162 D206:D216 C210:C216 C218:C220">
    <cfRule type="cellIs" dxfId="25621" priority="21299" stopIfTrue="1" operator="notEqual">
      <formula>#REF!</formula>
    </cfRule>
    <cfRule type="cellIs" dxfId="25620" priority="21300" stopIfTrue="1" operator="equal">
      <formula>#REF!</formula>
    </cfRule>
  </conditionalFormatting>
  <conditionalFormatting sqref="B76:C77 B78:D80 C81:D81 B85:D85 B86:B88 B89:C89 B92 C80:C81 B93:D95 C96 C147:C156 C146:D146 B153:D157 B173:D181 C215:D216 B186:D187 B165:C165 B161:B163 B166:D168 B135:C136 B138:C140 B141:D142 B134 B39 D39 D206:D211 C210:C211 C218:C220">
    <cfRule type="cellIs" dxfId="25619" priority="21297" stopIfTrue="1" operator="notEqual">
      <formula>B27</formula>
    </cfRule>
    <cfRule type="cellIs" dxfId="25618" priority="21298" stopIfTrue="1" operator="equal">
      <formula>B27</formula>
    </cfRule>
  </conditionalFormatting>
  <conditionalFormatting sqref="C66 B113:B130 D18 B65:B102 C111:C130 B157:D157 C198:C199 B134:D134 B106 D106 B57 D57 D39 B39 B18 D207:D209">
    <cfRule type="cellIs" dxfId="25617" priority="21295" stopIfTrue="1" operator="notEqual">
      <formula>B14</formula>
    </cfRule>
    <cfRule type="cellIs" dxfId="25616" priority="21296" stopIfTrue="1" operator="equal">
      <formula>B14</formula>
    </cfRule>
  </conditionalFormatting>
  <conditionalFormatting sqref="B74:C76 B77:D77 C82:D82 B82:B86 B91:D91 B90 C96 D96:D97 B145:D150 C144 B151:C157 B172:B181 C171:D181 B203 C214:D215 C204:D204 C187:D187 B186 B166:C166 B161 B134:B135 B39 D39 D206:D209 C213:C216 C218:C220">
    <cfRule type="cellIs" dxfId="25615" priority="21291" stopIfTrue="1" operator="notEqual">
      <formula>B29</formula>
    </cfRule>
    <cfRule type="cellIs" dxfId="25614" priority="21292" stopIfTrue="1" operator="equal">
      <formula>B29</formula>
    </cfRule>
  </conditionalFormatting>
  <conditionalFormatting sqref="B71:C75 B76:D77 C81:D81 B81:B85 B89 B90:D90 C93:C95 D94:D97 C97 C150 C156:D156 B170:D174 B144:C149 B143:D143 D34:D35 B130 B150:B157 C157 B175:C181 B204:D204 C212:D214 B186:D186 B165 B161:D161 B162:B163 B134 D57 B57 B18 D19 D206:D208 C216 C218:C220">
    <cfRule type="cellIs" dxfId="25613" priority="21289" stopIfTrue="1" operator="notEqual">
      <formula>B9</formula>
    </cfRule>
    <cfRule type="cellIs" dxfId="25612" priority="21290" stopIfTrue="1" operator="equal">
      <formula>B9</formula>
    </cfRule>
  </conditionalFormatting>
  <conditionalFormatting sqref="B78:D78 B75:C77 C79:D80 B83:D84 B91 B92:D92 B85:B88 C80:C81 C84:C95 C97:D97 B152:C156 B172:D172 B157:D157 C145:C157 B177:B181 C173:D181 C204:D204 C214:D216 B187:D187 B186 B166:D167 C165 B161:B162 B134:B136 B141:C141 B138:B140 D39 C210 D206:D210 C218:C220">
    <cfRule type="cellIs" dxfId="25611" priority="21287" stopIfTrue="1" operator="notEqual">
      <formula>B28</formula>
    </cfRule>
    <cfRule type="cellIs" dxfId="25610" priority="21288" stopIfTrue="1" operator="equal">
      <formula>B28</formula>
    </cfRule>
  </conditionalFormatting>
  <conditionalFormatting sqref="B10:D11 B67:C69 B70:D70 D69 C76:D76 B83:D84 C84:C95 D94:D95 B139:B144 B145:C156 B28:D30 B33:D33 C31:D32 D214 C53 B165:D165 B138:D138 B139:C140 B166:B181 C170:D181 C210:C214 D208:D210">
    <cfRule type="cellIs" dxfId="25609" priority="21285" stopIfTrue="1" operator="notEqual">
      <formula>B6</formula>
    </cfRule>
    <cfRule type="cellIs" dxfId="25608" priority="21286" stopIfTrue="1" operator="equal">
      <formula>B6</formula>
    </cfRule>
  </conditionalFormatting>
  <conditionalFormatting sqref="B24:D24 B32:D32 B65:C69 D68:D69 C75:D75 B82:D82 D97 B110:B111 B114:C118 B138:D156 C29:D31 C212:D214 F212:G214 B68:B78 B63:B65 B113:B130 C110:D130 B157:C157 D195:D199 B165:D181 B53:D53 C198:C199 D206:D209 C210:C212 C216 C218:C220">
    <cfRule type="cellIs" dxfId="25607" priority="21283" stopIfTrue="1" operator="notEqual">
      <formula>B21</formula>
    </cfRule>
    <cfRule type="cellIs" dxfId="25606" priority="21284" stopIfTrue="1" operator="equal">
      <formula>B21</formula>
    </cfRule>
  </conditionalFormatting>
  <conditionalFormatting sqref="B32:D32 B69:B70 B74:D75 B71:C73 C70:C73 B72:B75 C78:D78 C76:D76 B78:B82 B86 B87:D88 C88:C95 D94:D97 C146:C148 F212:G214 C210:C214 B168:D168 B169:C180 C141 B141:B157 D40 B127:B130 C157 B178:B181 C203:C204 D203 C211:D213 B186:D187 B161:D163 B136:D136 B134:B136 C134 B106:B108 B40 D206 C216 C218:C220">
    <cfRule type="cellIs" dxfId="25605" priority="21281" stopIfTrue="1" operator="notEqual">
      <formula>B25</formula>
    </cfRule>
    <cfRule type="cellIs" dxfId="25604" priority="21282" stopIfTrue="1" operator="equal">
      <formula>B25</formula>
    </cfRule>
  </conditionalFormatting>
  <conditionalFormatting sqref="B82:D84 C85:D85 B92:C92 B89:D89 B90:B91 B78:C81 C100 B97 C83:C96 C121:D122 B72:D73 B149:D156 F157:G158 B157:C157 B176:D181 C211:D213 C141:D145 C213:C214 C187:D187 B186:D186 B165:D171 B161:C161 B162:D163 C135:C136 C138:C140 D209">
    <cfRule type="cellIs" dxfId="25603" priority="21277" stopIfTrue="1" operator="notEqual">
      <formula>B57</formula>
    </cfRule>
    <cfRule type="cellIs" dxfId="25602" priority="21278" stopIfTrue="1" operator="equal">
      <formula>B57</formula>
    </cfRule>
  </conditionalFormatting>
  <conditionalFormatting sqref="B81:D82 B78:C80 C83:D84 B89:B90 B91:C91 B87:D88 C80:C81 B96 C83:C95 B97:D97 C99 B155:C155 B180:C180 B175:D179 B148:D154 B130:D130 B156:D157 C155:C157 B181 C180:D181 D206:D208 B136:D136 B186:D187 B165:D165 B161:D163 C166:D170 B138:D140 C141:C144 C210:D213">
    <cfRule type="cellIs" dxfId="25601" priority="21275" stopIfTrue="1" operator="notEqual">
      <formula>B64</formula>
    </cfRule>
    <cfRule type="cellIs" dxfId="25600" priority="21276" stopIfTrue="1" operator="equal">
      <formula>B64</formula>
    </cfRule>
  </conditionalFormatting>
  <conditionalFormatting sqref="B7:D7">
    <cfRule type="cellIs" dxfId="25599" priority="21273" stopIfTrue="1" operator="notEqual">
      <formula>B5</formula>
    </cfRule>
    <cfRule type="cellIs" dxfId="25598" priority="21274" stopIfTrue="1" operator="equal">
      <formula>B5</formula>
    </cfRule>
  </conditionalFormatting>
  <conditionalFormatting sqref="B9:D9">
    <cfRule type="cellIs" dxfId="25597" priority="21271" stopIfTrue="1" operator="notEqual">
      <formula>B8</formula>
    </cfRule>
    <cfRule type="cellIs" dxfId="25596" priority="21272" stopIfTrue="1" operator="equal">
      <formula>B8</formula>
    </cfRule>
  </conditionalFormatting>
  <conditionalFormatting sqref="C10:C11">
    <cfRule type="cellIs" dxfId="25595" priority="21269" stopIfTrue="1" operator="notEqual">
      <formula>C9</formula>
    </cfRule>
    <cfRule type="cellIs" dxfId="25594" priority="21270" stopIfTrue="1" operator="equal">
      <formula>C9</formula>
    </cfRule>
  </conditionalFormatting>
  <conditionalFormatting sqref="D12">
    <cfRule type="cellIs" dxfId="25593" priority="21267" stopIfTrue="1" operator="notEqual">
      <formula>D9</formula>
    </cfRule>
    <cfRule type="cellIs" dxfId="25592" priority="21268" stopIfTrue="1" operator="equal">
      <formula>D9</formula>
    </cfRule>
  </conditionalFormatting>
  <conditionalFormatting sqref="D12">
    <cfRule type="cellIs" dxfId="25591" priority="21265" stopIfTrue="1" operator="notEqual">
      <formula>D10</formula>
    </cfRule>
    <cfRule type="cellIs" dxfId="25590" priority="21266" stopIfTrue="1" operator="equal">
      <formula>D10</formula>
    </cfRule>
  </conditionalFormatting>
  <conditionalFormatting sqref="D13:D14">
    <cfRule type="cellIs" dxfId="25589" priority="21263" stopIfTrue="1" operator="notEqual">
      <formula>D10</formula>
    </cfRule>
    <cfRule type="cellIs" dxfId="25588" priority="21264" stopIfTrue="1" operator="equal">
      <formula>D10</formula>
    </cfRule>
  </conditionalFormatting>
  <conditionalFormatting sqref="D13:D14">
    <cfRule type="cellIs" dxfId="25587" priority="21261" stopIfTrue="1" operator="notEqual">
      <formula>D12</formula>
    </cfRule>
    <cfRule type="cellIs" dxfId="25586" priority="21262" stopIfTrue="1" operator="equal">
      <formula>D12</formula>
    </cfRule>
  </conditionalFormatting>
  <conditionalFormatting sqref="D18">
    <cfRule type="cellIs" dxfId="25585" priority="21259" stopIfTrue="1" operator="notEqual">
      <formula>D13</formula>
    </cfRule>
    <cfRule type="cellIs" dxfId="25584" priority="21260" stopIfTrue="1" operator="equal">
      <formula>D13</formula>
    </cfRule>
  </conditionalFormatting>
  <conditionalFormatting sqref="D18">
    <cfRule type="cellIs" dxfId="25583" priority="21257" stopIfTrue="1" operator="notEqual">
      <formula>D12</formula>
    </cfRule>
    <cfRule type="cellIs" dxfId="25582" priority="21258" stopIfTrue="1" operator="equal">
      <formula>D12</formula>
    </cfRule>
  </conditionalFormatting>
  <conditionalFormatting sqref="D18">
    <cfRule type="cellIs" dxfId="25581" priority="21255" stopIfTrue="1" operator="notEqual">
      <formula>D13</formula>
    </cfRule>
    <cfRule type="cellIs" dxfId="25580" priority="21256" stopIfTrue="1" operator="equal">
      <formula>D13</formula>
    </cfRule>
  </conditionalFormatting>
  <conditionalFormatting sqref="B12">
    <cfRule type="cellIs" dxfId="25579" priority="21243" stopIfTrue="1" operator="notEqual">
      <formula>B7</formula>
    </cfRule>
    <cfRule type="cellIs" dxfId="25578" priority="21244" stopIfTrue="1" operator="equal">
      <formula>B7</formula>
    </cfRule>
  </conditionalFormatting>
  <conditionalFormatting sqref="B13:B14">
    <cfRule type="cellIs" dxfId="25577" priority="21241" stopIfTrue="1" operator="notEqual">
      <formula>B8</formula>
    </cfRule>
    <cfRule type="cellIs" dxfId="25576" priority="21242" stopIfTrue="1" operator="equal">
      <formula>B8</formula>
    </cfRule>
  </conditionalFormatting>
  <conditionalFormatting sqref="D11">
    <cfRule type="cellIs" dxfId="25575" priority="21239" stopIfTrue="1" operator="notEqual">
      <formula>D10</formula>
    </cfRule>
    <cfRule type="cellIs" dxfId="25574" priority="21240" stopIfTrue="1" operator="equal">
      <formula>D10</formula>
    </cfRule>
  </conditionalFormatting>
  <conditionalFormatting sqref="D11">
    <cfRule type="cellIs" dxfId="25573" priority="21237" stopIfTrue="1" operator="notEqual">
      <formula>D8</formula>
    </cfRule>
    <cfRule type="cellIs" dxfId="25572" priority="21238" stopIfTrue="1" operator="equal">
      <formula>D8</formula>
    </cfRule>
  </conditionalFormatting>
  <conditionalFormatting sqref="D11">
    <cfRule type="cellIs" dxfId="25571" priority="21235" stopIfTrue="1" operator="notEqual">
      <formula>D10</formula>
    </cfRule>
    <cfRule type="cellIs" dxfId="25570" priority="21236" stopIfTrue="1" operator="equal">
      <formula>D10</formula>
    </cfRule>
  </conditionalFormatting>
  <conditionalFormatting sqref="C221:D223 B191:D191 C65:C66 B72:D73 D74:D75 B67:C101 D94:D97 B106:B108 D42:D44 D39:D40 D57 D21:D23 D5 D60:D61 B58:D58 D34:D35 B53:D53 B61:B102 C106:D107 C102:D102 B110:D130 B138:D157 B165:D181 B196:D199 B107:C108 D106:D108 B203:D204 B134:D136 B161:D163 B185:D187 D206:D216 C210:C216 C218:C220">
    <cfRule type="cellIs" dxfId="25569" priority="21225" stopIfTrue="1" operator="notEqual">
      <formula>#REF!</formula>
    </cfRule>
    <cfRule type="cellIs" dxfId="25568" priority="21226" stopIfTrue="1" operator="equal">
      <formula>#REF!</formula>
    </cfRule>
  </conditionalFormatting>
  <conditionalFormatting sqref="B27:C28 D27">
    <cfRule type="cellIs" dxfId="25567" priority="21223" stopIfTrue="1" operator="notEqual">
      <formula>B25</formula>
    </cfRule>
    <cfRule type="cellIs" dxfId="25566" priority="21224" stopIfTrue="1" operator="equal">
      <formula>B25</formula>
    </cfRule>
  </conditionalFormatting>
  <conditionalFormatting sqref="D21:D23">
    <cfRule type="cellIs" dxfId="25565" priority="21221" stopIfTrue="1" operator="notEqual">
      <formula>D20</formula>
    </cfRule>
    <cfRule type="cellIs" dxfId="25564" priority="21222" stopIfTrue="1" operator="equal">
      <formula>D20</formula>
    </cfRule>
  </conditionalFormatting>
  <conditionalFormatting sqref="B28:C28">
    <cfRule type="cellIs" dxfId="25563" priority="21215" stopIfTrue="1" operator="notEqual">
      <formula>B21</formula>
    </cfRule>
    <cfRule type="cellIs" dxfId="25562" priority="21216" stopIfTrue="1" operator="equal">
      <formula>B21</formula>
    </cfRule>
  </conditionalFormatting>
  <conditionalFormatting sqref="C28">
    <cfRule type="cellIs" dxfId="25561" priority="21213" stopIfTrue="1" operator="notEqual">
      <formula>C26</formula>
    </cfRule>
    <cfRule type="cellIs" dxfId="25560" priority="21214" stopIfTrue="1" operator="equal">
      <formula>C26</formula>
    </cfRule>
  </conditionalFormatting>
  <conditionalFormatting sqref="C28">
    <cfRule type="cellIs" dxfId="25559" priority="21211" stopIfTrue="1" operator="notEqual">
      <formula>C25</formula>
    </cfRule>
    <cfRule type="cellIs" dxfId="25558" priority="21212" stopIfTrue="1" operator="equal">
      <formula>C25</formula>
    </cfRule>
  </conditionalFormatting>
  <conditionalFormatting sqref="D28">
    <cfRule type="cellIs" dxfId="25557" priority="21209" stopIfTrue="1" operator="notEqual">
      <formula>D21</formula>
    </cfRule>
    <cfRule type="cellIs" dxfId="25556" priority="21210" stopIfTrue="1" operator="equal">
      <formula>D21</formula>
    </cfRule>
  </conditionalFormatting>
  <conditionalFormatting sqref="D28">
    <cfRule type="cellIs" dxfId="25555" priority="21207" stopIfTrue="1" operator="notEqual">
      <formula>D26</formula>
    </cfRule>
    <cfRule type="cellIs" dxfId="25554" priority="21208" stopIfTrue="1" operator="equal">
      <formula>D26</formula>
    </cfRule>
  </conditionalFormatting>
  <conditionalFormatting sqref="D28">
    <cfRule type="cellIs" dxfId="25553" priority="21205" stopIfTrue="1" operator="notEqual">
      <formula>D25</formula>
    </cfRule>
    <cfRule type="cellIs" dxfId="25552" priority="21206" stopIfTrue="1" operator="equal">
      <formula>D25</formula>
    </cfRule>
  </conditionalFormatting>
  <conditionalFormatting sqref="B108 B58:D58 D40 C19:D19">
    <cfRule type="cellIs" dxfId="25551" priority="21173" stopIfTrue="1" operator="notEqual">
      <formula>#REF!</formula>
    </cfRule>
    <cfRule type="cellIs" dxfId="25550" priority="21174" stopIfTrue="1" operator="equal">
      <formula>#REF!</formula>
    </cfRule>
  </conditionalFormatting>
  <conditionalFormatting sqref="D39">
    <cfRule type="cellIs" dxfId="25549" priority="21087" stopIfTrue="1" operator="notEqual">
      <formula>D33</formula>
    </cfRule>
    <cfRule type="cellIs" dxfId="25548" priority="21088" stopIfTrue="1" operator="equal">
      <formula>D33</formula>
    </cfRule>
  </conditionalFormatting>
  <conditionalFormatting sqref="C34:C35">
    <cfRule type="cellIs" dxfId="25547" priority="21085" stopIfTrue="1" operator="notEqual">
      <formula>C25</formula>
    </cfRule>
    <cfRule type="cellIs" dxfId="25546" priority="21086" stopIfTrue="1" operator="equal">
      <formula>C25</formula>
    </cfRule>
  </conditionalFormatting>
  <conditionalFormatting sqref="C34:C35">
    <cfRule type="cellIs" dxfId="25545" priority="21083" stopIfTrue="1" operator="notEqual">
      <formula>C28</formula>
    </cfRule>
    <cfRule type="cellIs" dxfId="25544" priority="21084" stopIfTrue="1" operator="equal">
      <formula>C28</formula>
    </cfRule>
  </conditionalFormatting>
  <conditionalFormatting sqref="C34:C35">
    <cfRule type="cellIs" dxfId="25543" priority="21081" stopIfTrue="1" operator="notEqual">
      <formula>C27</formula>
    </cfRule>
    <cfRule type="cellIs" dxfId="25542" priority="21082" stopIfTrue="1" operator="equal">
      <formula>C27</formula>
    </cfRule>
  </conditionalFormatting>
  <conditionalFormatting sqref="C34:C35">
    <cfRule type="cellIs" dxfId="25541" priority="21077" stopIfTrue="1" operator="notEqual">
      <formula>C28</formula>
    </cfRule>
    <cfRule type="cellIs" dxfId="25540" priority="21078" stopIfTrue="1" operator="equal">
      <formula>C28</formula>
    </cfRule>
  </conditionalFormatting>
  <conditionalFormatting sqref="C34:C35">
    <cfRule type="cellIs" dxfId="25539" priority="21075" stopIfTrue="1" operator="notEqual">
      <formula>C25</formula>
    </cfRule>
    <cfRule type="cellIs" dxfId="25538" priority="21076" stopIfTrue="1" operator="equal">
      <formula>C25</formula>
    </cfRule>
  </conditionalFormatting>
  <conditionalFormatting sqref="C34:C35">
    <cfRule type="cellIs" dxfId="25537" priority="21073" stopIfTrue="1" operator="notEqual">
      <formula>C28</formula>
    </cfRule>
    <cfRule type="cellIs" dxfId="25536" priority="21074" stopIfTrue="1" operator="equal">
      <formula>C28</formula>
    </cfRule>
  </conditionalFormatting>
  <conditionalFormatting sqref="C34:C35">
    <cfRule type="cellIs" dxfId="25535" priority="21071" stopIfTrue="1" operator="notEqual">
      <formula>C27</formula>
    </cfRule>
    <cfRule type="cellIs" dxfId="25534" priority="21072" stopIfTrue="1" operator="equal">
      <formula>C27</formula>
    </cfRule>
  </conditionalFormatting>
  <conditionalFormatting sqref="C34:C35">
    <cfRule type="cellIs" dxfId="25533" priority="21069" stopIfTrue="1" operator="notEqual">
      <formula>C28</formula>
    </cfRule>
    <cfRule type="cellIs" dxfId="25532" priority="21070" stopIfTrue="1" operator="equal">
      <formula>C28</formula>
    </cfRule>
  </conditionalFormatting>
  <conditionalFormatting sqref="D39">
    <cfRule type="cellIs" dxfId="25531" priority="21067" stopIfTrue="1" operator="notEqual">
      <formula>D26</formula>
    </cfRule>
    <cfRule type="cellIs" dxfId="25530" priority="21068" stopIfTrue="1" operator="equal">
      <formula>D26</formula>
    </cfRule>
  </conditionalFormatting>
  <conditionalFormatting sqref="D39">
    <cfRule type="cellIs" dxfId="25529" priority="21065" stopIfTrue="1" operator="notEqual">
      <formula>D29</formula>
    </cfRule>
    <cfRule type="cellIs" dxfId="25528" priority="21066" stopIfTrue="1" operator="equal">
      <formula>D29</formula>
    </cfRule>
  </conditionalFormatting>
  <conditionalFormatting sqref="D39">
    <cfRule type="cellIs" dxfId="25527" priority="21063" stopIfTrue="1" operator="notEqual">
      <formula>D28</formula>
    </cfRule>
    <cfRule type="cellIs" dxfId="25526" priority="21064" stopIfTrue="1" operator="equal">
      <formula>D28</formula>
    </cfRule>
  </conditionalFormatting>
  <conditionalFormatting sqref="D39">
    <cfRule type="cellIs" dxfId="25525" priority="21061" stopIfTrue="1" operator="notEqual">
      <formula>D33</formula>
    </cfRule>
    <cfRule type="cellIs" dxfId="25524" priority="21062" stopIfTrue="1" operator="equal">
      <formula>D33</formula>
    </cfRule>
  </conditionalFormatting>
  <conditionalFormatting sqref="D39">
    <cfRule type="cellIs" dxfId="25523" priority="21059" stopIfTrue="1" operator="notEqual">
      <formula>D29</formula>
    </cfRule>
    <cfRule type="cellIs" dxfId="25522" priority="21060" stopIfTrue="1" operator="equal">
      <formula>D29</formula>
    </cfRule>
  </conditionalFormatting>
  <conditionalFormatting sqref="D39">
    <cfRule type="cellIs" dxfId="25521" priority="21057" stopIfTrue="1" operator="notEqual">
      <formula>D26</formula>
    </cfRule>
    <cfRule type="cellIs" dxfId="25520" priority="21058" stopIfTrue="1" operator="equal">
      <formula>D26</formula>
    </cfRule>
  </conditionalFormatting>
  <conditionalFormatting sqref="D39">
    <cfRule type="cellIs" dxfId="25519" priority="21055" stopIfTrue="1" operator="notEqual">
      <formula>D29</formula>
    </cfRule>
    <cfRule type="cellIs" dxfId="25518" priority="21056" stopIfTrue="1" operator="equal">
      <formula>D29</formula>
    </cfRule>
  </conditionalFormatting>
  <conditionalFormatting sqref="D39">
    <cfRule type="cellIs" dxfId="25517" priority="21053" stopIfTrue="1" operator="notEqual">
      <formula>D28</formula>
    </cfRule>
    <cfRule type="cellIs" dxfId="25516" priority="21054" stopIfTrue="1" operator="equal">
      <formula>D28</formula>
    </cfRule>
  </conditionalFormatting>
  <conditionalFormatting sqref="D39">
    <cfRule type="cellIs" dxfId="25515" priority="21051" stopIfTrue="1" operator="notEqual">
      <formula>D29</formula>
    </cfRule>
    <cfRule type="cellIs" dxfId="25514" priority="21052" stopIfTrue="1" operator="equal">
      <formula>D29</formula>
    </cfRule>
  </conditionalFormatting>
  <conditionalFormatting sqref="B190:D190">
    <cfRule type="cellIs" dxfId="25513" priority="18003" stopIfTrue="1" operator="notEqual">
      <formula>B189</formula>
    </cfRule>
    <cfRule type="cellIs" dxfId="25512" priority="18004" stopIfTrue="1" operator="equal">
      <formula>B189</formula>
    </cfRule>
  </conditionalFormatting>
  <conditionalFormatting sqref="B192:D192">
    <cfRule type="cellIs" dxfId="25511" priority="18001" stopIfTrue="1" operator="notEqual">
      <formula>B190</formula>
    </cfRule>
    <cfRule type="cellIs" dxfId="25510" priority="18002" stopIfTrue="1" operator="equal">
      <formula>B190</formula>
    </cfRule>
  </conditionalFormatting>
  <conditionalFormatting sqref="C222 D192:D193 B185:D187 C162:D163 D161 B134:C136 C65:C75 B76:C101 B63:B75 B165:D181 B106:B108 B102 C114:C130 B138:C157 B110:B130 C157:D157 B199 C108:D108 B72:D72 B135:D136 B161:C163 B61">
    <cfRule type="cellIs" dxfId="25509" priority="17999" stopIfTrue="1" operator="notEqual">
      <formula>#REF!</formula>
    </cfRule>
    <cfRule type="cellIs" dxfId="25508" priority="18000" stopIfTrue="1" operator="equal">
      <formula>#REF!</formula>
    </cfRule>
  </conditionalFormatting>
  <conditionalFormatting sqref="D192">
    <cfRule type="cellIs" dxfId="25507" priority="17995" stopIfTrue="1" operator="notEqual">
      <formula>D190</formula>
    </cfRule>
    <cfRule type="cellIs" dxfId="25506" priority="17996" stopIfTrue="1" operator="equal">
      <formula>D190</formula>
    </cfRule>
  </conditionalFormatting>
  <conditionalFormatting sqref="D193:D194">
    <cfRule type="cellIs" dxfId="25505" priority="17993" stopIfTrue="1" operator="notEqual">
      <formula>D190</formula>
    </cfRule>
    <cfRule type="cellIs" dxfId="25504" priority="17994" stopIfTrue="1" operator="equal">
      <formula>D190</formula>
    </cfRule>
  </conditionalFormatting>
  <conditionalFormatting sqref="D193:D194">
    <cfRule type="cellIs" dxfId="25503" priority="17991" stopIfTrue="1" operator="notEqual">
      <formula>D192</formula>
    </cfRule>
    <cfRule type="cellIs" dxfId="25502" priority="17992" stopIfTrue="1" operator="equal">
      <formula>D192</formula>
    </cfRule>
  </conditionalFormatting>
  <conditionalFormatting sqref="B192">
    <cfRule type="cellIs" dxfId="25501" priority="17981" stopIfTrue="1" operator="notEqual">
      <formula>B188</formula>
    </cfRule>
    <cfRule type="cellIs" dxfId="25500" priority="17982" stopIfTrue="1" operator="equal">
      <formula>B188</formula>
    </cfRule>
  </conditionalFormatting>
  <conditionalFormatting sqref="B193:B194">
    <cfRule type="cellIs" dxfId="25499" priority="17979" stopIfTrue="1" operator="notEqual">
      <formula>B189</formula>
    </cfRule>
    <cfRule type="cellIs" dxfId="25498" priority="17980" stopIfTrue="1" operator="equal">
      <formula>B189</formula>
    </cfRule>
  </conditionalFormatting>
  <conditionalFormatting sqref="B192">
    <cfRule type="cellIs" dxfId="25497" priority="17977" stopIfTrue="1" operator="notEqual">
      <formula>B190</formula>
    </cfRule>
    <cfRule type="cellIs" dxfId="25496" priority="17978" stopIfTrue="1" operator="equal">
      <formula>B190</formula>
    </cfRule>
  </conditionalFormatting>
  <conditionalFormatting sqref="C193">
    <cfRule type="cellIs" dxfId="25495" priority="17975" stopIfTrue="1" operator="notEqual">
      <formula>C191</formula>
    </cfRule>
    <cfRule type="cellIs" dxfId="25494" priority="17976" stopIfTrue="1" operator="equal">
      <formula>C191</formula>
    </cfRule>
  </conditionalFormatting>
  <conditionalFormatting sqref="C194">
    <cfRule type="cellIs" dxfId="25493" priority="17973" stopIfTrue="1" operator="notEqual">
      <formula>C192</formula>
    </cfRule>
    <cfRule type="cellIs" dxfId="25492" priority="17974" stopIfTrue="1" operator="equal">
      <formula>C192</formula>
    </cfRule>
  </conditionalFormatting>
  <conditionalFormatting sqref="C193">
    <cfRule type="cellIs" dxfId="25491" priority="17969" stopIfTrue="1" operator="notEqual">
      <formula>C189</formula>
    </cfRule>
    <cfRule type="cellIs" dxfId="25490" priority="17970" stopIfTrue="1" operator="equal">
      <formula>C189</formula>
    </cfRule>
  </conditionalFormatting>
  <conditionalFormatting sqref="C193">
    <cfRule type="cellIs" dxfId="25489" priority="17967" stopIfTrue="1" operator="notEqual">
      <formula>C191</formula>
    </cfRule>
    <cfRule type="cellIs" dxfId="25488" priority="17968" stopIfTrue="1" operator="equal">
      <formula>C191</formula>
    </cfRule>
  </conditionalFormatting>
  <conditionalFormatting sqref="C193">
    <cfRule type="cellIs" dxfId="25487" priority="17965" stopIfTrue="1" operator="notEqual">
      <formula>C190</formula>
    </cfRule>
    <cfRule type="cellIs" dxfId="25486" priority="17966" stopIfTrue="1" operator="equal">
      <formula>C190</formula>
    </cfRule>
  </conditionalFormatting>
  <conditionalFormatting sqref="C193">
    <cfRule type="cellIs" dxfId="25485" priority="17963" stopIfTrue="1" operator="notEqual">
      <formula>C192</formula>
    </cfRule>
    <cfRule type="cellIs" dxfId="25484" priority="17964" stopIfTrue="1" operator="equal">
      <formula>C192</formula>
    </cfRule>
  </conditionalFormatting>
  <conditionalFormatting sqref="B203:D203">
    <cfRule type="cellIs" dxfId="25483" priority="17955" stopIfTrue="1" operator="notEqual">
      <formula>B197</formula>
    </cfRule>
    <cfRule type="cellIs" dxfId="25482" priority="17956" stopIfTrue="1" operator="equal">
      <formula>B197</formula>
    </cfRule>
  </conditionalFormatting>
  <conditionalFormatting sqref="D221:D222 D203 C185:D187 C134:D136 C165:D181 C102:D102 C110:D130 C199:D199 C106:D108 B187:D187 B204:D204 C161:D163 C138:D157 B63:B64">
    <cfRule type="cellIs" dxfId="25481" priority="17951" stopIfTrue="1" operator="notEqual">
      <formula>#REF!</formula>
    </cfRule>
    <cfRule type="cellIs" dxfId="25480" priority="17952" stopIfTrue="1" operator="equal">
      <formula>#REF!</formula>
    </cfRule>
  </conditionalFormatting>
  <conditionalFormatting sqref="C204:D204">
    <cfRule type="cellIs" dxfId="25479" priority="17867" stopIfTrue="1" operator="notEqual">
      <formula>C198</formula>
    </cfRule>
    <cfRule type="cellIs" dxfId="25478" priority="17868" stopIfTrue="1" operator="equal">
      <formula>C198</formula>
    </cfRule>
  </conditionalFormatting>
  <conditionalFormatting sqref="C204">
    <cfRule type="cellIs" dxfId="25477" priority="17865" stopIfTrue="1" operator="notEqual">
      <formula>C203</formula>
    </cfRule>
    <cfRule type="cellIs" dxfId="25476" priority="17866" stopIfTrue="1" operator="equal">
      <formula>C203</formula>
    </cfRule>
  </conditionalFormatting>
  <conditionalFormatting sqref="C204">
    <cfRule type="cellIs" dxfId="25475" priority="17863" stopIfTrue="1" operator="notEqual">
      <formula>C196</formula>
    </cfRule>
    <cfRule type="cellIs" dxfId="25474" priority="17864" stopIfTrue="1" operator="equal">
      <formula>C196</formula>
    </cfRule>
  </conditionalFormatting>
  <conditionalFormatting sqref="C204">
    <cfRule type="cellIs" dxfId="25473" priority="17861" stopIfTrue="1" operator="notEqual">
      <formula>C197</formula>
    </cfRule>
    <cfRule type="cellIs" dxfId="25472" priority="17862" stopIfTrue="1" operator="equal">
      <formula>C197</formula>
    </cfRule>
  </conditionalFormatting>
  <conditionalFormatting sqref="C204">
    <cfRule type="cellIs" dxfId="25471" priority="17859" stopIfTrue="1" operator="notEqual">
      <formula>C197</formula>
    </cfRule>
    <cfRule type="cellIs" dxfId="25470" priority="17860" stopIfTrue="1" operator="equal">
      <formula>C197</formula>
    </cfRule>
  </conditionalFormatting>
  <conditionalFormatting sqref="C204">
    <cfRule type="cellIs" dxfId="25469" priority="17857" stopIfTrue="1" operator="notEqual">
      <formula>C197</formula>
    </cfRule>
    <cfRule type="cellIs" dxfId="25468" priority="17858" stopIfTrue="1" operator="equal">
      <formula>C197</formula>
    </cfRule>
  </conditionalFormatting>
  <conditionalFormatting sqref="C204">
    <cfRule type="cellIs" dxfId="25467" priority="17855" stopIfTrue="1" operator="notEqual">
      <formula>C196</formula>
    </cfRule>
    <cfRule type="cellIs" dxfId="25466" priority="17856" stopIfTrue="1" operator="equal">
      <formula>C196</formula>
    </cfRule>
  </conditionalFormatting>
  <conditionalFormatting sqref="C204">
    <cfRule type="cellIs" dxfId="25465" priority="17853" stopIfTrue="1" operator="notEqual">
      <formula>C197</formula>
    </cfRule>
    <cfRule type="cellIs" dxfId="25464" priority="17854" stopIfTrue="1" operator="equal">
      <formula>C197</formula>
    </cfRule>
  </conditionalFormatting>
  <conditionalFormatting sqref="C204">
    <cfRule type="cellIs" dxfId="25463" priority="17851" stopIfTrue="1" operator="notEqual">
      <formula>C203</formula>
    </cfRule>
    <cfRule type="cellIs" dxfId="25462" priority="17852" stopIfTrue="1" operator="equal">
      <formula>C203</formula>
    </cfRule>
  </conditionalFormatting>
  <conditionalFormatting sqref="C204">
    <cfRule type="cellIs" dxfId="25461" priority="17849" stopIfTrue="1" operator="notEqual">
      <formula>C197</formula>
    </cfRule>
    <cfRule type="cellIs" dxfId="25460" priority="17850" stopIfTrue="1" operator="equal">
      <formula>C197</formula>
    </cfRule>
  </conditionalFormatting>
  <conditionalFormatting sqref="P241 U241 U4">
    <cfRule type="cellIs" dxfId="25459" priority="17082" stopIfTrue="1" operator="equal">
      <formula>$P$245</formula>
    </cfRule>
    <cfRule type="cellIs" dxfId="25458" priority="17083" stopIfTrue="1" operator="equal">
      <formula>$P$246</formula>
    </cfRule>
    <cfRule type="cellIs" dxfId="25457" priority="17084" stopIfTrue="1" operator="equal">
      <formula>$P$247</formula>
    </cfRule>
  </conditionalFormatting>
  <conditionalFormatting sqref="B57:B58 B18:B19 B6:B14 B39:B40 B22:B35 B43:B53">
    <cfRule type="cellIs" dxfId="25456" priority="17077" stopIfTrue="1" operator="notEqual">
      <formula>#REF!</formula>
    </cfRule>
    <cfRule type="cellIs" dxfId="25455" priority="17078" stopIfTrue="1" operator="equal">
      <formula>#REF!</formula>
    </cfRule>
  </conditionalFormatting>
  <conditionalFormatting sqref="D5">
    <cfRule type="cellIs" dxfId="25454" priority="17075" stopIfTrue="1" operator="notEqual">
      <formula>D4</formula>
    </cfRule>
    <cfRule type="cellIs" dxfId="25453" priority="17076" stopIfTrue="1" operator="equal">
      <formula>D4</formula>
    </cfRule>
  </conditionalFormatting>
  <conditionalFormatting sqref="D8">
    <cfRule type="cellIs" dxfId="25452" priority="17059" stopIfTrue="1" operator="notEqual">
      <formula>D7</formula>
    </cfRule>
    <cfRule type="cellIs" dxfId="25451" priority="17060" stopIfTrue="1" operator="equal">
      <formula>D7</formula>
    </cfRule>
  </conditionalFormatting>
  <conditionalFormatting sqref="D8">
    <cfRule type="cellIs" dxfId="25450" priority="17057" stopIfTrue="1" operator="notEqual">
      <formula>D6</formula>
    </cfRule>
    <cfRule type="cellIs" dxfId="25449" priority="17058" stopIfTrue="1" operator="equal">
      <formula>D6</formula>
    </cfRule>
  </conditionalFormatting>
  <conditionalFormatting sqref="C8">
    <cfRule type="cellIs" dxfId="25448" priority="17052" stopIfTrue="1" operator="notEqual">
      <formula>C7</formula>
    </cfRule>
    <cfRule type="cellIs" dxfId="25447" priority="17053" stopIfTrue="1" operator="equal">
      <formula>C7</formula>
    </cfRule>
  </conditionalFormatting>
  <conditionalFormatting sqref="C9">
    <cfRule type="cellIs" dxfId="25446" priority="17050" stopIfTrue="1" operator="notEqual">
      <formula>C5</formula>
    </cfRule>
    <cfRule type="cellIs" dxfId="25445" priority="17051" stopIfTrue="1" operator="equal">
      <formula>C5</formula>
    </cfRule>
  </conditionalFormatting>
  <conditionalFormatting sqref="C9">
    <cfRule type="cellIs" dxfId="25444" priority="17048" stopIfTrue="1" operator="notEqual">
      <formula>C8</formula>
    </cfRule>
    <cfRule type="cellIs" dxfId="25443" priority="17049" stopIfTrue="1" operator="equal">
      <formula>C8</formula>
    </cfRule>
  </conditionalFormatting>
  <conditionalFormatting sqref="C12">
    <cfRule type="cellIs" dxfId="25442" priority="17046" stopIfTrue="1" operator="notEqual">
      <formula>C8</formula>
    </cfRule>
    <cfRule type="cellIs" dxfId="25441" priority="17047" stopIfTrue="1" operator="equal">
      <formula>C8</formula>
    </cfRule>
  </conditionalFormatting>
  <conditionalFormatting sqref="C12">
    <cfRule type="cellIs" dxfId="25440" priority="17044" stopIfTrue="1" operator="notEqual">
      <formula>C11</formula>
    </cfRule>
    <cfRule type="cellIs" dxfId="25439" priority="17045" stopIfTrue="1" operator="equal">
      <formula>C11</formula>
    </cfRule>
  </conditionalFormatting>
  <conditionalFormatting sqref="D13">
    <cfRule type="cellIs" dxfId="25438" priority="17042" stopIfTrue="1" operator="notEqual">
      <formula>D11</formula>
    </cfRule>
    <cfRule type="cellIs" dxfId="25437" priority="17043" stopIfTrue="1" operator="equal">
      <formula>D11</formula>
    </cfRule>
  </conditionalFormatting>
  <conditionalFormatting sqref="D13">
    <cfRule type="cellIs" dxfId="25436" priority="17040" stopIfTrue="1" operator="notEqual">
      <formula>D10</formula>
    </cfRule>
    <cfRule type="cellIs" dxfId="25435" priority="17041" stopIfTrue="1" operator="equal">
      <formula>D10</formula>
    </cfRule>
  </conditionalFormatting>
  <conditionalFormatting sqref="D13">
    <cfRule type="cellIs" dxfId="25434" priority="17038" stopIfTrue="1" operator="notEqual">
      <formula>D11</formula>
    </cfRule>
    <cfRule type="cellIs" dxfId="25433" priority="17039" stopIfTrue="1" operator="equal">
      <formula>D11</formula>
    </cfRule>
  </conditionalFormatting>
  <conditionalFormatting sqref="D13">
    <cfRule type="cellIs" dxfId="25432" priority="17036" stopIfTrue="1" operator="notEqual">
      <formula>D9</formula>
    </cfRule>
    <cfRule type="cellIs" dxfId="25431" priority="17037" stopIfTrue="1" operator="equal">
      <formula>D9</formula>
    </cfRule>
  </conditionalFormatting>
  <conditionalFormatting sqref="D13">
    <cfRule type="cellIs" dxfId="25430" priority="17034" stopIfTrue="1" operator="notEqual">
      <formula>D12</formula>
    </cfRule>
    <cfRule type="cellIs" dxfId="25429" priority="17035" stopIfTrue="1" operator="equal">
      <formula>D12</formula>
    </cfRule>
  </conditionalFormatting>
  <conditionalFormatting sqref="D13">
    <cfRule type="cellIs" dxfId="25428" priority="17032" stopIfTrue="1" operator="notEqual">
      <formula>D10</formula>
    </cfRule>
    <cfRule type="cellIs" dxfId="25427" priority="17033" stopIfTrue="1" operator="equal">
      <formula>D10</formula>
    </cfRule>
  </conditionalFormatting>
  <conditionalFormatting sqref="D13">
    <cfRule type="cellIs" dxfId="25426" priority="17030" stopIfTrue="1" operator="notEqual">
      <formula>D12</formula>
    </cfRule>
    <cfRule type="cellIs" dxfId="25425" priority="17031" stopIfTrue="1" operator="equal">
      <formula>D12</formula>
    </cfRule>
  </conditionalFormatting>
  <conditionalFormatting sqref="C13">
    <cfRule type="cellIs" dxfId="25424" priority="17028" stopIfTrue="1" operator="notEqual">
      <formula>C11</formula>
    </cfRule>
    <cfRule type="cellIs" dxfId="25423" priority="17029" stopIfTrue="1" operator="equal">
      <formula>C11</formula>
    </cfRule>
  </conditionalFormatting>
  <conditionalFormatting sqref="C13">
    <cfRule type="cellIs" dxfId="25422" priority="17026" stopIfTrue="1" operator="notEqual">
      <formula>C9</formula>
    </cfRule>
    <cfRule type="cellIs" dxfId="25421" priority="17027" stopIfTrue="1" operator="equal">
      <formula>C9</formula>
    </cfRule>
  </conditionalFormatting>
  <conditionalFormatting sqref="C13">
    <cfRule type="cellIs" dxfId="25420" priority="17024" stopIfTrue="1" operator="notEqual">
      <formula>C12</formula>
    </cfRule>
    <cfRule type="cellIs" dxfId="25419" priority="17025" stopIfTrue="1" operator="equal">
      <formula>C12</formula>
    </cfRule>
  </conditionalFormatting>
  <conditionalFormatting sqref="D18">
    <cfRule type="cellIs" dxfId="25418" priority="17022" stopIfTrue="1" operator="notEqual">
      <formula>D13</formula>
    </cfRule>
    <cfRule type="cellIs" dxfId="25417" priority="17023" stopIfTrue="1" operator="equal">
      <formula>D13</formula>
    </cfRule>
  </conditionalFormatting>
  <conditionalFormatting sqref="D19">
    <cfRule type="cellIs" dxfId="25416" priority="16996" stopIfTrue="1" operator="notEqual">
      <formula>D18</formula>
    </cfRule>
    <cfRule type="cellIs" dxfId="25415" priority="16997" stopIfTrue="1" operator="equal">
      <formula>D18</formula>
    </cfRule>
  </conditionalFormatting>
  <conditionalFormatting sqref="D18">
    <cfRule type="cellIs" dxfId="25414" priority="16962" stopIfTrue="1" operator="notEqual">
      <formula>D3</formula>
    </cfRule>
    <cfRule type="cellIs" dxfId="25413" priority="16963" stopIfTrue="1" operator="equal">
      <formula>D3</formula>
    </cfRule>
  </conditionalFormatting>
  <conditionalFormatting sqref="D18">
    <cfRule type="cellIs" dxfId="25412" priority="16960" stopIfTrue="1" operator="notEqual">
      <formula>D10</formula>
    </cfRule>
    <cfRule type="cellIs" dxfId="25411" priority="16961" stopIfTrue="1" operator="equal">
      <formula>D10</formula>
    </cfRule>
  </conditionalFormatting>
  <conditionalFormatting sqref="D18">
    <cfRule type="cellIs" dxfId="25410" priority="16956" stopIfTrue="1" operator="notEqual">
      <formula>D8</formula>
    </cfRule>
    <cfRule type="cellIs" dxfId="25409" priority="16957" stopIfTrue="1" operator="equal">
      <formula>D8</formula>
    </cfRule>
  </conditionalFormatting>
  <conditionalFormatting sqref="D18">
    <cfRule type="cellIs" dxfId="25408" priority="16954" stopIfTrue="1" operator="notEqual">
      <formula>D13</formula>
    </cfRule>
    <cfRule type="cellIs" dxfId="25407" priority="16955" stopIfTrue="1" operator="equal">
      <formula>D13</formula>
    </cfRule>
  </conditionalFormatting>
  <conditionalFormatting sqref="D18">
    <cfRule type="cellIs" dxfId="25406" priority="16952" stopIfTrue="1" operator="notEqual">
      <formula>D14</formula>
    </cfRule>
    <cfRule type="cellIs" dxfId="25405" priority="16953" stopIfTrue="1" operator="equal">
      <formula>D14</formula>
    </cfRule>
  </conditionalFormatting>
  <conditionalFormatting sqref="D18">
    <cfRule type="cellIs" dxfId="25404" priority="16948" stopIfTrue="1" operator="notEqual">
      <formula>D13</formula>
    </cfRule>
    <cfRule type="cellIs" dxfId="25403" priority="16949" stopIfTrue="1" operator="equal">
      <formula>D13</formula>
    </cfRule>
  </conditionalFormatting>
  <conditionalFormatting sqref="D18">
    <cfRule type="cellIs" dxfId="25402" priority="16946" stopIfTrue="1" operator="notEqual">
      <formula>D12</formula>
    </cfRule>
    <cfRule type="cellIs" dxfId="25401" priority="16947" stopIfTrue="1" operator="equal">
      <formula>D12</formula>
    </cfRule>
  </conditionalFormatting>
  <conditionalFormatting sqref="D18">
    <cfRule type="cellIs" dxfId="25400" priority="16944" stopIfTrue="1" operator="notEqual">
      <formula>D13</formula>
    </cfRule>
    <cfRule type="cellIs" dxfId="25399" priority="16945" stopIfTrue="1" operator="equal">
      <formula>D13</formula>
    </cfRule>
  </conditionalFormatting>
  <conditionalFormatting sqref="D18">
    <cfRule type="cellIs" dxfId="25398" priority="16940" stopIfTrue="1" operator="notEqual">
      <formula>D13</formula>
    </cfRule>
    <cfRule type="cellIs" dxfId="25397" priority="16941" stopIfTrue="1" operator="equal">
      <formula>D13</formula>
    </cfRule>
  </conditionalFormatting>
  <conditionalFormatting sqref="D40">
    <cfRule type="cellIs" dxfId="25396" priority="16926" stopIfTrue="1" operator="notEqual">
      <formula>D28</formula>
    </cfRule>
    <cfRule type="cellIs" dxfId="25395" priority="16927" stopIfTrue="1" operator="equal">
      <formula>D28</formula>
    </cfRule>
  </conditionalFormatting>
  <conditionalFormatting sqref="B40">
    <cfRule type="cellIs" dxfId="25394" priority="16924" stopIfTrue="1" operator="notEqual">
      <formula>B34</formula>
    </cfRule>
    <cfRule type="cellIs" dxfId="25393" priority="16925" stopIfTrue="1" operator="equal">
      <formula>B34</formula>
    </cfRule>
  </conditionalFormatting>
  <conditionalFormatting sqref="B81:C84 B85:D86 C87:D88 B91:D91 B92:B95 B96:C96 B98 C83:C97 B99:D99 C74:D74 C123:D123 B151:C156 B130:C130 B157:D157 B179:D181 C221:D222 C186:D187 C165:D165 C161:D163 B166:D173 B134:D135 B141:D147 C136:D136 C138:D140 D57 C211:D216 C218:C220">
    <cfRule type="cellIs" dxfId="25392" priority="16922" stopIfTrue="1" operator="notEqual">
      <formula>B40</formula>
    </cfRule>
    <cfRule type="cellIs" dxfId="25391" priority="16923" stopIfTrue="1" operator="equal">
      <formula>B40</formula>
    </cfRule>
  </conditionalFormatting>
  <conditionalFormatting sqref="B25:D25">
    <cfRule type="cellIs" dxfId="25390" priority="16910" stopIfTrue="1" operator="notEqual">
      <formula>B21</formula>
    </cfRule>
    <cfRule type="cellIs" dxfId="25389" priority="16911" stopIfTrue="1" operator="equal">
      <formula>B21</formula>
    </cfRule>
  </conditionalFormatting>
  <conditionalFormatting sqref="B27:D27">
    <cfRule type="cellIs" dxfId="25388" priority="16908" stopIfTrue="1" operator="notEqual">
      <formula>B26</formula>
    </cfRule>
    <cfRule type="cellIs" dxfId="25387" priority="16909" stopIfTrue="1" operator="equal">
      <formula>B26</formula>
    </cfRule>
  </conditionalFormatting>
  <conditionalFormatting sqref="D33">
    <cfRule type="cellIs" dxfId="25386" priority="16904" stopIfTrue="1" operator="notEqual">
      <formula>D27</formula>
    </cfRule>
    <cfRule type="cellIs" dxfId="25385" priority="16905" stopIfTrue="1" operator="equal">
      <formula>D27</formula>
    </cfRule>
  </conditionalFormatting>
  <conditionalFormatting sqref="D33">
    <cfRule type="cellIs" dxfId="25384" priority="16902" stopIfTrue="1" operator="notEqual">
      <formula>D28</formula>
    </cfRule>
    <cfRule type="cellIs" dxfId="25383" priority="16903" stopIfTrue="1" operator="equal">
      <formula>D28</formula>
    </cfRule>
  </conditionalFormatting>
  <conditionalFormatting sqref="D34:D35">
    <cfRule type="cellIs" dxfId="25382" priority="16900" stopIfTrue="1" operator="notEqual">
      <formula>D28</formula>
    </cfRule>
    <cfRule type="cellIs" dxfId="25381" priority="16901" stopIfTrue="1" operator="equal">
      <formula>D28</formula>
    </cfRule>
  </conditionalFormatting>
  <conditionalFormatting sqref="D34:D35">
    <cfRule type="cellIs" dxfId="25380" priority="16898" stopIfTrue="1" operator="notEqual">
      <formula>D33</formula>
    </cfRule>
    <cfRule type="cellIs" dxfId="25379" priority="16899" stopIfTrue="1" operator="equal">
      <formula>D33</formula>
    </cfRule>
  </conditionalFormatting>
  <conditionalFormatting sqref="D39">
    <cfRule type="cellIs" dxfId="25378" priority="16896" stopIfTrue="1" operator="notEqual">
      <formula>D34</formula>
    </cfRule>
    <cfRule type="cellIs" dxfId="25377" priority="16897" stopIfTrue="1" operator="equal">
      <formula>D34</formula>
    </cfRule>
  </conditionalFormatting>
  <conditionalFormatting sqref="D39">
    <cfRule type="cellIs" dxfId="25376" priority="16894" stopIfTrue="1" operator="notEqual">
      <formula>D33</formula>
    </cfRule>
    <cfRule type="cellIs" dxfId="25375" priority="16895" stopIfTrue="1" operator="equal">
      <formula>D33</formula>
    </cfRule>
  </conditionalFormatting>
  <conditionalFormatting sqref="D39">
    <cfRule type="cellIs" dxfId="25374" priority="16892" stopIfTrue="1" operator="notEqual">
      <formula>D34</formula>
    </cfRule>
    <cfRule type="cellIs" dxfId="25373" priority="16893" stopIfTrue="1" operator="equal">
      <formula>D34</formula>
    </cfRule>
  </conditionalFormatting>
  <conditionalFormatting sqref="B33">
    <cfRule type="cellIs" dxfId="25372" priority="16880" stopIfTrue="1" operator="notEqual">
      <formula>B25</formula>
    </cfRule>
    <cfRule type="cellIs" dxfId="25371" priority="16881" stopIfTrue="1" operator="equal">
      <formula>B25</formula>
    </cfRule>
  </conditionalFormatting>
  <conditionalFormatting sqref="B34:B35">
    <cfRule type="cellIs" dxfId="25370" priority="16878" stopIfTrue="1" operator="notEqual">
      <formula>B26</formula>
    </cfRule>
    <cfRule type="cellIs" dxfId="25369" priority="16879" stopIfTrue="1" operator="equal">
      <formula>B26</formula>
    </cfRule>
  </conditionalFormatting>
  <conditionalFormatting sqref="D21:D23">
    <cfRule type="cellIs" dxfId="25368" priority="16860" stopIfTrue="1" operator="notEqual">
      <formula>D20</formula>
    </cfRule>
    <cfRule type="cellIs" dxfId="25367" priority="16861" stopIfTrue="1" operator="equal">
      <formula>D20</formula>
    </cfRule>
  </conditionalFormatting>
  <conditionalFormatting sqref="D26">
    <cfRule type="cellIs" dxfId="25366" priority="16856" stopIfTrue="1" operator="notEqual">
      <formula>D25</formula>
    </cfRule>
    <cfRule type="cellIs" dxfId="25365" priority="16857" stopIfTrue="1" operator="equal">
      <formula>D25</formula>
    </cfRule>
  </conditionalFormatting>
  <conditionalFormatting sqref="D26">
    <cfRule type="cellIs" dxfId="25364" priority="16854" stopIfTrue="1" operator="notEqual">
      <formula>D24</formula>
    </cfRule>
    <cfRule type="cellIs" dxfId="25363" priority="16855" stopIfTrue="1" operator="equal">
      <formula>D24</formula>
    </cfRule>
  </conditionalFormatting>
  <conditionalFormatting sqref="C26">
    <cfRule type="cellIs" dxfId="25362" priority="16852" stopIfTrue="1" operator="notEqual">
      <formula>C25</formula>
    </cfRule>
    <cfRule type="cellIs" dxfId="25361" priority="16853" stopIfTrue="1" operator="equal">
      <formula>C25</formula>
    </cfRule>
  </conditionalFormatting>
  <conditionalFormatting sqref="C27">
    <cfRule type="cellIs" dxfId="25360" priority="16850" stopIfTrue="1" operator="notEqual">
      <formula>C21</formula>
    </cfRule>
    <cfRule type="cellIs" dxfId="25359" priority="16851" stopIfTrue="1" operator="equal">
      <formula>C21</formula>
    </cfRule>
  </conditionalFormatting>
  <conditionalFormatting sqref="C27">
    <cfRule type="cellIs" dxfId="25358" priority="16848" stopIfTrue="1" operator="notEqual">
      <formula>C26</formula>
    </cfRule>
    <cfRule type="cellIs" dxfId="25357" priority="16849" stopIfTrue="1" operator="equal">
      <formula>C26</formula>
    </cfRule>
  </conditionalFormatting>
  <conditionalFormatting sqref="C33">
    <cfRule type="cellIs" dxfId="25356" priority="16846" stopIfTrue="1" operator="notEqual">
      <formula>C26</formula>
    </cfRule>
    <cfRule type="cellIs" dxfId="25355" priority="16847" stopIfTrue="1" operator="equal">
      <formula>C26</formula>
    </cfRule>
  </conditionalFormatting>
  <conditionalFormatting sqref="C33">
    <cfRule type="cellIs" dxfId="25354" priority="16844" stopIfTrue="1" operator="notEqual">
      <formula>C29</formula>
    </cfRule>
    <cfRule type="cellIs" dxfId="25353" priority="16845" stopIfTrue="1" operator="equal">
      <formula>C29</formula>
    </cfRule>
  </conditionalFormatting>
  <conditionalFormatting sqref="D34">
    <cfRule type="cellIs" dxfId="25352" priority="16842" stopIfTrue="1" operator="notEqual">
      <formula>D29</formula>
    </cfRule>
    <cfRule type="cellIs" dxfId="25351" priority="16843" stopIfTrue="1" operator="equal">
      <formula>D29</formula>
    </cfRule>
  </conditionalFormatting>
  <conditionalFormatting sqref="D34">
    <cfRule type="cellIs" dxfId="25350" priority="16840" stopIfTrue="1" operator="notEqual">
      <formula>D28</formula>
    </cfRule>
    <cfRule type="cellIs" dxfId="25349" priority="16841" stopIfTrue="1" operator="equal">
      <formula>D28</formula>
    </cfRule>
  </conditionalFormatting>
  <conditionalFormatting sqref="D34">
    <cfRule type="cellIs" dxfId="25348" priority="16838" stopIfTrue="1" operator="notEqual">
      <formula>D29</formula>
    </cfRule>
    <cfRule type="cellIs" dxfId="25347" priority="16839" stopIfTrue="1" operator="equal">
      <formula>D29</formula>
    </cfRule>
  </conditionalFormatting>
  <conditionalFormatting sqref="D34">
    <cfRule type="cellIs" dxfId="25346" priority="16836" stopIfTrue="1" operator="notEqual">
      <formula>D27</formula>
    </cfRule>
    <cfRule type="cellIs" dxfId="25345" priority="16837" stopIfTrue="1" operator="equal">
      <formula>D27</formula>
    </cfRule>
  </conditionalFormatting>
  <conditionalFormatting sqref="D34">
    <cfRule type="cellIs" dxfId="25344" priority="16834" stopIfTrue="1" operator="notEqual">
      <formula>D33</formula>
    </cfRule>
    <cfRule type="cellIs" dxfId="25343" priority="16835" stopIfTrue="1" operator="equal">
      <formula>D33</formula>
    </cfRule>
  </conditionalFormatting>
  <conditionalFormatting sqref="D34">
    <cfRule type="cellIs" dxfId="25342" priority="16832" stopIfTrue="1" operator="notEqual">
      <formula>D28</formula>
    </cfRule>
    <cfRule type="cellIs" dxfId="25341" priority="16833" stopIfTrue="1" operator="equal">
      <formula>D28</formula>
    </cfRule>
  </conditionalFormatting>
  <conditionalFormatting sqref="D34">
    <cfRule type="cellIs" dxfId="25340" priority="16830" stopIfTrue="1" operator="notEqual">
      <formula>D33</formula>
    </cfRule>
    <cfRule type="cellIs" dxfId="25339" priority="16831" stopIfTrue="1" operator="equal">
      <formula>D33</formula>
    </cfRule>
  </conditionalFormatting>
  <conditionalFormatting sqref="C34">
    <cfRule type="cellIs" dxfId="25338" priority="16828" stopIfTrue="1" operator="notEqual">
      <formula>C29</formula>
    </cfRule>
    <cfRule type="cellIs" dxfId="25337" priority="16829" stopIfTrue="1" operator="equal">
      <formula>C29</formula>
    </cfRule>
  </conditionalFormatting>
  <conditionalFormatting sqref="C34">
    <cfRule type="cellIs" dxfId="25336" priority="16826" stopIfTrue="1" operator="notEqual">
      <formula>C27</formula>
    </cfRule>
    <cfRule type="cellIs" dxfId="25335" priority="16827" stopIfTrue="1" operator="equal">
      <formula>C27</formula>
    </cfRule>
  </conditionalFormatting>
  <conditionalFormatting sqref="C34">
    <cfRule type="cellIs" dxfId="25334" priority="16824" stopIfTrue="1" operator="notEqual">
      <formula>C33</formula>
    </cfRule>
    <cfRule type="cellIs" dxfId="25333" priority="16825" stopIfTrue="1" operator="equal">
      <formula>C33</formula>
    </cfRule>
  </conditionalFormatting>
  <conditionalFormatting sqref="D39">
    <cfRule type="cellIs" dxfId="25332" priority="16822" stopIfTrue="1" operator="notEqual">
      <formula>D34</formula>
    </cfRule>
    <cfRule type="cellIs" dxfId="25331" priority="16823" stopIfTrue="1" operator="equal">
      <formula>D34</formula>
    </cfRule>
  </conditionalFormatting>
  <conditionalFormatting sqref="D40">
    <cfRule type="cellIs" dxfId="25330" priority="16798" stopIfTrue="1" operator="notEqual">
      <formula>D39</formula>
    </cfRule>
    <cfRule type="cellIs" dxfId="25329" priority="16799" stopIfTrue="1" operator="equal">
      <formula>D39</formula>
    </cfRule>
  </conditionalFormatting>
  <conditionalFormatting sqref="B75 B186:D187 B166:D174 C162:D163 B161:D162 C165:D165 B134:D136 B138:D140 B141:C148 C148:D148 C214:D216 C221:D223 C218:C220">
    <cfRule type="cellIs" dxfId="25328" priority="16766" stopIfTrue="1" operator="notEqual">
      <formula>B57</formula>
    </cfRule>
    <cfRule type="cellIs" dxfId="25327" priority="16767" stopIfTrue="1" operator="equal">
      <formula>B57</formula>
    </cfRule>
  </conditionalFormatting>
  <conditionalFormatting sqref="D39">
    <cfRule type="cellIs" dxfId="25326" priority="16764" stopIfTrue="1" operator="notEqual">
      <formula>D28</formula>
    </cfRule>
    <cfRule type="cellIs" dxfId="25325" priority="16765" stopIfTrue="1" operator="equal">
      <formula>D28</formula>
    </cfRule>
  </conditionalFormatting>
  <conditionalFormatting sqref="D39">
    <cfRule type="cellIs" dxfId="25324" priority="16760" stopIfTrue="1" operator="notEqual">
      <formula>D26</formula>
    </cfRule>
    <cfRule type="cellIs" dxfId="25323" priority="16761" stopIfTrue="1" operator="equal">
      <formula>D26</formula>
    </cfRule>
  </conditionalFormatting>
  <conditionalFormatting sqref="D39">
    <cfRule type="cellIs" dxfId="25322" priority="16758" stopIfTrue="1" operator="notEqual">
      <formula>D34</formula>
    </cfRule>
    <cfRule type="cellIs" dxfId="25321" priority="16759" stopIfTrue="1" operator="equal">
      <formula>D34</formula>
    </cfRule>
  </conditionalFormatting>
  <conditionalFormatting sqref="D39">
    <cfRule type="cellIs" dxfId="25320" priority="16756" stopIfTrue="1" operator="notEqual">
      <formula>D35</formula>
    </cfRule>
    <cfRule type="cellIs" dxfId="25319" priority="16757" stopIfTrue="1" operator="equal">
      <formula>D35</formula>
    </cfRule>
  </conditionalFormatting>
  <conditionalFormatting sqref="D39">
    <cfRule type="cellIs" dxfId="25318" priority="16752" stopIfTrue="1" operator="notEqual">
      <formula>D34</formula>
    </cfRule>
    <cfRule type="cellIs" dxfId="25317" priority="16753" stopIfTrue="1" operator="equal">
      <formula>D34</formula>
    </cfRule>
  </conditionalFormatting>
  <conditionalFormatting sqref="D39">
    <cfRule type="cellIs" dxfId="25316" priority="16750" stopIfTrue="1" operator="notEqual">
      <formula>D33</formula>
    </cfRule>
    <cfRule type="cellIs" dxfId="25315" priority="16751" stopIfTrue="1" operator="equal">
      <formula>D33</formula>
    </cfRule>
  </conditionalFormatting>
  <conditionalFormatting sqref="D39">
    <cfRule type="cellIs" dxfId="25314" priority="16748" stopIfTrue="1" operator="notEqual">
      <formula>D34</formula>
    </cfRule>
    <cfRule type="cellIs" dxfId="25313" priority="16749" stopIfTrue="1" operator="equal">
      <formula>D34</formula>
    </cfRule>
  </conditionalFormatting>
  <conditionalFormatting sqref="D39">
    <cfRule type="cellIs" dxfId="25312" priority="16744" stopIfTrue="1" operator="notEqual">
      <formula>D34</formula>
    </cfRule>
    <cfRule type="cellIs" dxfId="25311" priority="16745" stopIfTrue="1" operator="equal">
      <formula>D34</formula>
    </cfRule>
  </conditionalFormatting>
  <conditionalFormatting sqref="B22:D23">
    <cfRule type="cellIs" dxfId="25310" priority="16732" stopIfTrue="1" operator="notEqual">
      <formula>B20</formula>
    </cfRule>
    <cfRule type="cellIs" dxfId="25309" priority="16733" stopIfTrue="1" operator="equal">
      <formula>B20</formula>
    </cfRule>
  </conditionalFormatting>
  <conditionalFormatting sqref="D31">
    <cfRule type="cellIs" dxfId="25308" priority="16726" stopIfTrue="1" operator="notEqual">
      <formula>D30</formula>
    </cfRule>
    <cfRule type="cellIs" dxfId="25307" priority="16727" stopIfTrue="1" operator="equal">
      <formula>D30</formula>
    </cfRule>
  </conditionalFormatting>
  <conditionalFormatting sqref="D32">
    <cfRule type="cellIs" dxfId="25306" priority="16724" stopIfTrue="1" operator="notEqual">
      <formula>D31</formula>
    </cfRule>
    <cfRule type="cellIs" dxfId="25305" priority="16725" stopIfTrue="1" operator="equal">
      <formula>D31</formula>
    </cfRule>
  </conditionalFormatting>
  <conditionalFormatting sqref="D32">
    <cfRule type="cellIs" dxfId="25304" priority="16722" stopIfTrue="1" operator="notEqual">
      <formula>D30</formula>
    </cfRule>
    <cfRule type="cellIs" dxfId="25303" priority="16723" stopIfTrue="1" operator="equal">
      <formula>D30</formula>
    </cfRule>
  </conditionalFormatting>
  <conditionalFormatting sqref="D34">
    <cfRule type="cellIs" dxfId="25302" priority="16720" stopIfTrue="1" operator="notEqual">
      <formula>D30</formula>
    </cfRule>
    <cfRule type="cellIs" dxfId="25301" priority="16721" stopIfTrue="1" operator="equal">
      <formula>D30</formula>
    </cfRule>
  </conditionalFormatting>
  <conditionalFormatting sqref="D34">
    <cfRule type="cellIs" dxfId="25300" priority="16718" stopIfTrue="1" operator="notEqual">
      <formula>D28</formula>
    </cfRule>
    <cfRule type="cellIs" dxfId="25299" priority="16719" stopIfTrue="1" operator="equal">
      <formula>D28</formula>
    </cfRule>
  </conditionalFormatting>
  <conditionalFormatting sqref="D34">
    <cfRule type="cellIs" dxfId="25298" priority="16716" stopIfTrue="1" operator="notEqual">
      <formula>D29</formula>
    </cfRule>
    <cfRule type="cellIs" dxfId="25297" priority="16717" stopIfTrue="1" operator="equal">
      <formula>D29</formula>
    </cfRule>
  </conditionalFormatting>
  <conditionalFormatting sqref="C42:D44 B46:B51 C46:D48">
    <cfRule type="cellIs" dxfId="25296" priority="16714" stopIfTrue="1" operator="notEqual">
      <formula>B41</formula>
    </cfRule>
    <cfRule type="cellIs" dxfId="25295" priority="16715" stopIfTrue="1" operator="equal">
      <formula>B41</formula>
    </cfRule>
  </conditionalFormatting>
  <conditionalFormatting sqref="B47:D48 B52:D52">
    <cfRule type="cellIs" dxfId="25294" priority="16706" stopIfTrue="1" operator="notEqual">
      <formula>B45</formula>
    </cfRule>
    <cfRule type="cellIs" dxfId="25293" priority="16707" stopIfTrue="1" operator="equal">
      <formula>B45</formula>
    </cfRule>
  </conditionalFormatting>
  <conditionalFormatting sqref="B52:D52">
    <cfRule type="cellIs" dxfId="25292" priority="16704" stopIfTrue="1" operator="notEqual">
      <formula>B46</formula>
    </cfRule>
    <cfRule type="cellIs" dxfId="25291" priority="16705" stopIfTrue="1" operator="equal">
      <formula>B46</formula>
    </cfRule>
  </conditionalFormatting>
  <conditionalFormatting sqref="B50:B52 C52:D52">
    <cfRule type="cellIs" dxfId="25290" priority="16700" stopIfTrue="1" operator="notEqual">
      <formula>B45</formula>
    </cfRule>
    <cfRule type="cellIs" dxfId="25289" priority="16701" stopIfTrue="1" operator="equal">
      <formula>B45</formula>
    </cfRule>
  </conditionalFormatting>
  <conditionalFormatting sqref="C52:D52 B49:B51">
    <cfRule type="cellIs" dxfId="25288" priority="16692" stopIfTrue="1" operator="notEqual">
      <formula>B45</formula>
    </cfRule>
    <cfRule type="cellIs" dxfId="25287" priority="16693" stopIfTrue="1" operator="equal">
      <formula>B45</formula>
    </cfRule>
  </conditionalFormatting>
  <conditionalFormatting sqref="B45:D45 C52:D52">
    <cfRule type="cellIs" dxfId="25286" priority="16690" stopIfTrue="1" operator="notEqual">
      <formula>B42</formula>
    </cfRule>
    <cfRule type="cellIs" dxfId="25285" priority="16691" stopIfTrue="1" operator="equal">
      <formula>B42</formula>
    </cfRule>
  </conditionalFormatting>
  <conditionalFormatting sqref="B57:D57">
    <cfRule type="cellIs" dxfId="25284" priority="16688" stopIfTrue="1" operator="notEqual">
      <formula>B50</formula>
    </cfRule>
    <cfRule type="cellIs" dxfId="25283" priority="16689" stopIfTrue="1" operator="equal">
      <formula>B50</formula>
    </cfRule>
  </conditionalFormatting>
  <conditionalFormatting sqref="B48:B49 C48:D48">
    <cfRule type="cellIs" dxfId="25282" priority="16684" stopIfTrue="1" operator="notEqual">
      <formula>B46</formula>
    </cfRule>
    <cfRule type="cellIs" dxfId="25281" priority="16685" stopIfTrue="1" operator="equal">
      <formula>B46</formula>
    </cfRule>
  </conditionalFormatting>
  <conditionalFormatting sqref="D42:D44">
    <cfRule type="cellIs" dxfId="25280" priority="16682" stopIfTrue="1" operator="notEqual">
      <formula>D41</formula>
    </cfRule>
    <cfRule type="cellIs" dxfId="25279" priority="16683" stopIfTrue="1" operator="equal">
      <formula>D41</formula>
    </cfRule>
  </conditionalFormatting>
  <conditionalFormatting sqref="B49">
    <cfRule type="cellIs" dxfId="25278" priority="16680" stopIfTrue="1" operator="notEqual">
      <formula>B42</formula>
    </cfRule>
    <cfRule type="cellIs" dxfId="25277" priority="16681" stopIfTrue="1" operator="equal">
      <formula>B42</formula>
    </cfRule>
  </conditionalFormatting>
  <conditionalFormatting sqref="C57">
    <cfRule type="cellIs" dxfId="25276" priority="16634" stopIfTrue="1" operator="notEqual">
      <formula>C47</formula>
    </cfRule>
    <cfRule type="cellIs" dxfId="25275" priority="16635" stopIfTrue="1" operator="equal">
      <formula>C47</formula>
    </cfRule>
  </conditionalFormatting>
  <conditionalFormatting sqref="C57">
    <cfRule type="cellIs" dxfId="25274" priority="16632" stopIfTrue="1" operator="notEqual">
      <formula>C50</formula>
    </cfRule>
    <cfRule type="cellIs" dxfId="25273" priority="16633" stopIfTrue="1" operator="equal">
      <formula>C50</formula>
    </cfRule>
  </conditionalFormatting>
  <conditionalFormatting sqref="C57">
    <cfRule type="cellIs" dxfId="25272" priority="16630" stopIfTrue="1" operator="notEqual">
      <formula>C49</formula>
    </cfRule>
    <cfRule type="cellIs" dxfId="25271" priority="16631" stopIfTrue="1" operator="equal">
      <formula>C49</formula>
    </cfRule>
  </conditionalFormatting>
  <conditionalFormatting sqref="C57">
    <cfRule type="cellIs" dxfId="25270" priority="16626" stopIfTrue="1" operator="notEqual">
      <formula>C50</formula>
    </cfRule>
    <cfRule type="cellIs" dxfId="25269" priority="16627" stopIfTrue="1" operator="equal">
      <formula>C50</formula>
    </cfRule>
  </conditionalFormatting>
  <conditionalFormatting sqref="C57">
    <cfRule type="cellIs" dxfId="25268" priority="16624" stopIfTrue="1" operator="notEqual">
      <formula>C47</formula>
    </cfRule>
    <cfRule type="cellIs" dxfId="25267" priority="16625" stopIfTrue="1" operator="equal">
      <formula>C47</formula>
    </cfRule>
  </conditionalFormatting>
  <conditionalFormatting sqref="C57">
    <cfRule type="cellIs" dxfId="25266" priority="16622" stopIfTrue="1" operator="notEqual">
      <formula>C50</formula>
    </cfRule>
    <cfRule type="cellIs" dxfId="25265" priority="16623" stopIfTrue="1" operator="equal">
      <formula>C50</formula>
    </cfRule>
  </conditionalFormatting>
  <conditionalFormatting sqref="C57">
    <cfRule type="cellIs" dxfId="25264" priority="16620" stopIfTrue="1" operator="notEqual">
      <formula>C49</formula>
    </cfRule>
    <cfRule type="cellIs" dxfId="25263" priority="16621" stopIfTrue="1" operator="equal">
      <formula>C49</formula>
    </cfRule>
  </conditionalFormatting>
  <conditionalFormatting sqref="C57">
    <cfRule type="cellIs" dxfId="25262" priority="16618" stopIfTrue="1" operator="notEqual">
      <formula>C50</formula>
    </cfRule>
    <cfRule type="cellIs" dxfId="25261" priority="16619" stopIfTrue="1" operator="equal">
      <formula>C50</formula>
    </cfRule>
  </conditionalFormatting>
  <conditionalFormatting sqref="D57">
    <cfRule type="cellIs" dxfId="25260" priority="16598" stopIfTrue="1" operator="notEqual">
      <formula>D47</formula>
    </cfRule>
    <cfRule type="cellIs" dxfId="25259" priority="16599" stopIfTrue="1" operator="equal">
      <formula>D47</formula>
    </cfRule>
  </conditionalFormatting>
  <conditionalFormatting sqref="D57">
    <cfRule type="cellIs" dxfId="25258" priority="16596" stopIfTrue="1" operator="notEqual">
      <formula>D50</formula>
    </cfRule>
    <cfRule type="cellIs" dxfId="25257" priority="16597" stopIfTrue="1" operator="equal">
      <formula>D50</formula>
    </cfRule>
  </conditionalFormatting>
  <conditionalFormatting sqref="D57">
    <cfRule type="cellIs" dxfId="25256" priority="16594" stopIfTrue="1" operator="notEqual">
      <formula>D49</formula>
    </cfRule>
    <cfRule type="cellIs" dxfId="25255" priority="16595" stopIfTrue="1" operator="equal">
      <formula>D49</formula>
    </cfRule>
  </conditionalFormatting>
  <conditionalFormatting sqref="D57">
    <cfRule type="cellIs" dxfId="25254" priority="16590" stopIfTrue="1" operator="notEqual">
      <formula>D50</formula>
    </cfRule>
    <cfRule type="cellIs" dxfId="25253" priority="16591" stopIfTrue="1" operator="equal">
      <formula>D50</formula>
    </cfRule>
  </conditionalFormatting>
  <conditionalFormatting sqref="D57">
    <cfRule type="cellIs" dxfId="25252" priority="16588" stopIfTrue="1" operator="notEqual">
      <formula>D47</formula>
    </cfRule>
    <cfRule type="cellIs" dxfId="25251" priority="16589" stopIfTrue="1" operator="equal">
      <formula>D47</formula>
    </cfRule>
  </conditionalFormatting>
  <conditionalFormatting sqref="D57">
    <cfRule type="cellIs" dxfId="25250" priority="16586" stopIfTrue="1" operator="notEqual">
      <formula>D50</formula>
    </cfRule>
    <cfRule type="cellIs" dxfId="25249" priority="16587" stopIfTrue="1" operator="equal">
      <formula>D50</formula>
    </cfRule>
  </conditionalFormatting>
  <conditionalFormatting sqref="D57">
    <cfRule type="cellIs" dxfId="25248" priority="16584" stopIfTrue="1" operator="notEqual">
      <formula>D49</formula>
    </cfRule>
    <cfRule type="cellIs" dxfId="25247" priority="16585" stopIfTrue="1" operator="equal">
      <formula>D49</formula>
    </cfRule>
  </conditionalFormatting>
  <conditionalFormatting sqref="D57">
    <cfRule type="cellIs" dxfId="25246" priority="16582" stopIfTrue="1" operator="notEqual">
      <formula>D50</formula>
    </cfRule>
    <cfRule type="cellIs" dxfId="25245" priority="16583" stopIfTrue="1" operator="equal">
      <formula>D50</formula>
    </cfRule>
  </conditionalFormatting>
  <conditionalFormatting sqref="D58">
    <cfRule type="cellIs" dxfId="25244" priority="16534" stopIfTrue="1" operator="notEqual">
      <formula>D49</formula>
    </cfRule>
    <cfRule type="cellIs" dxfId="25243" priority="16535" stopIfTrue="1" operator="equal">
      <formula>D49</formula>
    </cfRule>
  </conditionalFormatting>
  <conditionalFormatting sqref="B46:D46">
    <cfRule type="cellIs" dxfId="25242" priority="16520" stopIfTrue="1" operator="notEqual">
      <formula>B42</formula>
    </cfRule>
    <cfRule type="cellIs" dxfId="25241" priority="16521" stopIfTrue="1" operator="equal">
      <formula>B42</formula>
    </cfRule>
  </conditionalFormatting>
  <conditionalFormatting sqref="B48:D48">
    <cfRule type="cellIs" dxfId="25240" priority="16518" stopIfTrue="1" operator="notEqual">
      <formula>B47</formula>
    </cfRule>
    <cfRule type="cellIs" dxfId="25239" priority="16519" stopIfTrue="1" operator="equal">
      <formula>B47</formula>
    </cfRule>
  </conditionalFormatting>
  <conditionalFormatting sqref="D42:D44">
    <cfRule type="cellIs" dxfId="25238" priority="16480" stopIfTrue="1" operator="notEqual">
      <formula>D41</formula>
    </cfRule>
    <cfRule type="cellIs" dxfId="25237" priority="16481" stopIfTrue="1" operator="equal">
      <formula>D41</formula>
    </cfRule>
  </conditionalFormatting>
  <conditionalFormatting sqref="D47">
    <cfRule type="cellIs" dxfId="25236" priority="16478" stopIfTrue="1" operator="notEqual">
      <formula>D46</formula>
    </cfRule>
    <cfRule type="cellIs" dxfId="25235" priority="16479" stopIfTrue="1" operator="equal">
      <formula>D46</formula>
    </cfRule>
  </conditionalFormatting>
  <conditionalFormatting sqref="D47">
    <cfRule type="cellIs" dxfId="25234" priority="16476" stopIfTrue="1" operator="notEqual">
      <formula>D45</formula>
    </cfRule>
    <cfRule type="cellIs" dxfId="25233" priority="16477" stopIfTrue="1" operator="equal">
      <formula>D45</formula>
    </cfRule>
  </conditionalFormatting>
  <conditionalFormatting sqref="C47">
    <cfRule type="cellIs" dxfId="25232" priority="16474" stopIfTrue="1" operator="notEqual">
      <formula>C46</formula>
    </cfRule>
    <cfRule type="cellIs" dxfId="25231" priority="16475" stopIfTrue="1" operator="equal">
      <formula>C46</formula>
    </cfRule>
  </conditionalFormatting>
  <conditionalFormatting sqref="C48">
    <cfRule type="cellIs" dxfId="25230" priority="16472" stopIfTrue="1" operator="notEqual">
      <formula>C42</formula>
    </cfRule>
    <cfRule type="cellIs" dxfId="25229" priority="16473" stopIfTrue="1" operator="equal">
      <formula>C42</formula>
    </cfRule>
  </conditionalFormatting>
  <conditionalFormatting sqref="C48">
    <cfRule type="cellIs" dxfId="25228" priority="16470" stopIfTrue="1" operator="notEqual">
      <formula>C47</formula>
    </cfRule>
    <cfRule type="cellIs" dxfId="25227" priority="16471" stopIfTrue="1" operator="equal">
      <formula>C47</formula>
    </cfRule>
  </conditionalFormatting>
  <conditionalFormatting sqref="D58">
    <cfRule type="cellIs" dxfId="25226" priority="16420" stopIfTrue="1" operator="notEqual">
      <formula>D57</formula>
    </cfRule>
    <cfRule type="cellIs" dxfId="25225" priority="16421" stopIfTrue="1" operator="equal">
      <formula>D57</formula>
    </cfRule>
  </conditionalFormatting>
  <conditionalFormatting sqref="F159:G160 C210:D210 C213:D214 C221:D221 C187:D187 B186:D186 C165:D165 B161:D161 C162:D163 B166:D172 C138:C140 C134:D135 C136 B141:D146 C215">
    <cfRule type="cellIs" dxfId="25224" priority="16388" stopIfTrue="1" operator="notEqual">
      <formula>B118</formula>
    </cfRule>
    <cfRule type="cellIs" dxfId="25223" priority="16389" stopIfTrue="1" operator="equal">
      <formula>B118</formula>
    </cfRule>
  </conditionalFormatting>
  <conditionalFormatting sqref="D57">
    <cfRule type="cellIs" dxfId="25222" priority="16386" stopIfTrue="1" operator="notEqual">
      <formula>D49</formula>
    </cfRule>
    <cfRule type="cellIs" dxfId="25221" priority="16387" stopIfTrue="1" operator="equal">
      <formula>D49</formula>
    </cfRule>
  </conditionalFormatting>
  <conditionalFormatting sqref="D57">
    <cfRule type="cellIs" dxfId="25220" priority="16382" stopIfTrue="1" operator="notEqual">
      <formula>D47</formula>
    </cfRule>
    <cfRule type="cellIs" dxfId="25219" priority="16383" stopIfTrue="1" operator="equal">
      <formula>D47</formula>
    </cfRule>
  </conditionalFormatting>
  <conditionalFormatting sqref="D57">
    <cfRule type="cellIs" dxfId="25218" priority="16378" stopIfTrue="1" operator="notEqual">
      <formula>D53</formula>
    </cfRule>
    <cfRule type="cellIs" dxfId="25217" priority="16379" stopIfTrue="1" operator="equal">
      <formula>D53</formula>
    </cfRule>
  </conditionalFormatting>
  <conditionalFormatting sqref="B43:D44">
    <cfRule type="cellIs" dxfId="25216" priority="16354" stopIfTrue="1" operator="notEqual">
      <formula>B41</formula>
    </cfRule>
    <cfRule type="cellIs" dxfId="25215" priority="16355" stopIfTrue="1" operator="equal">
      <formula>B41</formula>
    </cfRule>
  </conditionalFormatting>
  <conditionalFormatting sqref="D52">
    <cfRule type="cellIs" dxfId="25214" priority="16352" stopIfTrue="1" operator="notEqual">
      <formula>D51</formula>
    </cfRule>
    <cfRule type="cellIs" dxfId="25213" priority="16353" stopIfTrue="1" operator="equal">
      <formula>D51</formula>
    </cfRule>
  </conditionalFormatting>
  <conditionalFormatting sqref="B45">
    <cfRule type="cellIs" dxfId="25212" priority="16340" stopIfTrue="1" operator="notEqual">
      <formula>B43</formula>
    </cfRule>
    <cfRule type="cellIs" dxfId="25211" priority="16341" stopIfTrue="1" operator="equal">
      <formula>B43</formula>
    </cfRule>
  </conditionalFormatting>
  <conditionalFormatting sqref="D52">
    <cfRule type="cellIs" dxfId="25210" priority="16336" stopIfTrue="1" operator="notEqual">
      <formula>D51</formula>
    </cfRule>
    <cfRule type="cellIs" dxfId="25209" priority="16337" stopIfTrue="1" operator="equal">
      <formula>D51</formula>
    </cfRule>
  </conditionalFormatting>
  <conditionalFormatting sqref="C52">
    <cfRule type="cellIs" dxfId="25208" priority="16334" stopIfTrue="1" operator="notEqual">
      <formula>C51</formula>
    </cfRule>
    <cfRule type="cellIs" dxfId="25207" priority="16335" stopIfTrue="1" operator="equal">
      <formula>C51</formula>
    </cfRule>
  </conditionalFormatting>
  <conditionalFormatting sqref="C52">
    <cfRule type="cellIs" dxfId="25206" priority="16300" stopIfTrue="1" operator="notEqual">
      <formula>C49</formula>
    </cfRule>
    <cfRule type="cellIs" dxfId="25205" priority="16301" stopIfTrue="1" operator="equal">
      <formula>C49</formula>
    </cfRule>
  </conditionalFormatting>
  <conditionalFormatting sqref="C49:D51">
    <cfRule type="cellIs" dxfId="25204" priority="16298" stopIfTrue="1" operator="notEqual">
      <formula>C47</formula>
    </cfRule>
    <cfRule type="cellIs" dxfId="25203" priority="16299" stopIfTrue="1" operator="equal">
      <formula>C47</formula>
    </cfRule>
  </conditionalFormatting>
  <conditionalFormatting sqref="C52">
    <cfRule type="cellIs" dxfId="25202" priority="16308" stopIfTrue="1" operator="notEqual">
      <formula>C51</formula>
    </cfRule>
    <cfRule type="cellIs" dxfId="25201" priority="16309" stopIfTrue="1" operator="equal">
      <formula>C51</formula>
    </cfRule>
  </conditionalFormatting>
  <conditionalFormatting sqref="C52">
    <cfRule type="cellIs" dxfId="25200" priority="16306" stopIfTrue="1" operator="notEqual">
      <formula>C50</formula>
    </cfRule>
    <cfRule type="cellIs" dxfId="25199" priority="16307" stopIfTrue="1" operator="equal">
      <formula>C50</formula>
    </cfRule>
  </conditionalFormatting>
  <conditionalFormatting sqref="C52">
    <cfRule type="cellIs" dxfId="25198" priority="16304" stopIfTrue="1" operator="notEqual">
      <formula>C45</formula>
    </cfRule>
    <cfRule type="cellIs" dxfId="25197" priority="16305" stopIfTrue="1" operator="equal">
      <formula>C45</formula>
    </cfRule>
  </conditionalFormatting>
  <conditionalFormatting sqref="C52">
    <cfRule type="cellIs" dxfId="25196" priority="16302" stopIfTrue="1" operator="notEqual">
      <formula>C50</formula>
    </cfRule>
    <cfRule type="cellIs" dxfId="25195" priority="16303" stopIfTrue="1" operator="equal">
      <formula>C50</formula>
    </cfRule>
  </conditionalFormatting>
  <conditionalFormatting sqref="C49:D51">
    <cfRule type="cellIs" dxfId="25194" priority="16296" stopIfTrue="1" operator="notEqual">
      <formula>C43</formula>
    </cfRule>
    <cfRule type="cellIs" dxfId="25193" priority="16297" stopIfTrue="1" operator="equal">
      <formula>C43</formula>
    </cfRule>
  </conditionalFormatting>
  <conditionalFormatting sqref="C49:D51">
    <cfRule type="cellIs" dxfId="25192" priority="16294" stopIfTrue="1" operator="notEqual">
      <formula>C44</formula>
    </cfRule>
    <cfRule type="cellIs" dxfId="25191" priority="16295" stopIfTrue="1" operator="equal">
      <formula>C44</formula>
    </cfRule>
  </conditionalFormatting>
  <conditionalFormatting sqref="C49:D51">
    <cfRule type="cellIs" dxfId="25190" priority="16292" stopIfTrue="1" operator="notEqual">
      <formula>C45</formula>
    </cfRule>
    <cfRule type="cellIs" dxfId="25189" priority="16293" stopIfTrue="1" operator="equal">
      <formula>C45</formula>
    </cfRule>
  </conditionalFormatting>
  <conditionalFormatting sqref="C49:D51">
    <cfRule type="cellIs" dxfId="25188" priority="16290" stopIfTrue="1" operator="notEqual">
      <formula>C46</formula>
    </cfRule>
    <cfRule type="cellIs" dxfId="25187" priority="16291" stopIfTrue="1" operator="equal">
      <formula>C46</formula>
    </cfRule>
  </conditionalFormatting>
  <conditionalFormatting sqref="D49:D51">
    <cfRule type="cellIs" dxfId="25186" priority="16288" stopIfTrue="1" operator="notEqual">
      <formula>D48</formula>
    </cfRule>
    <cfRule type="cellIs" dxfId="25185" priority="16289" stopIfTrue="1" operator="equal">
      <formula>D48</formula>
    </cfRule>
  </conditionalFormatting>
  <conditionalFormatting sqref="D49:D51">
    <cfRule type="cellIs" dxfId="25184" priority="16286" stopIfTrue="1" operator="notEqual">
      <formula>D48</formula>
    </cfRule>
    <cfRule type="cellIs" dxfId="25183" priority="16287" stopIfTrue="1" operator="equal">
      <formula>D48</formula>
    </cfRule>
  </conditionalFormatting>
  <conditionalFormatting sqref="C49:C51">
    <cfRule type="cellIs" dxfId="25182" priority="16284" stopIfTrue="1" operator="notEqual">
      <formula>C48</formula>
    </cfRule>
    <cfRule type="cellIs" dxfId="25181" priority="16285" stopIfTrue="1" operator="equal">
      <formula>C48</formula>
    </cfRule>
  </conditionalFormatting>
  <conditionalFormatting sqref="C49:C51">
    <cfRule type="cellIs" dxfId="25180" priority="16282" stopIfTrue="1" operator="notEqual">
      <formula>C48</formula>
    </cfRule>
    <cfRule type="cellIs" dxfId="25179" priority="16283" stopIfTrue="1" operator="equal">
      <formula>C48</formula>
    </cfRule>
  </conditionalFormatting>
  <conditionalFormatting sqref="C49:C51">
    <cfRule type="cellIs" dxfId="25178" priority="16280" stopIfTrue="1" operator="notEqual">
      <formula>C47</formula>
    </cfRule>
    <cfRule type="cellIs" dxfId="25177" priority="16281" stopIfTrue="1" operator="equal">
      <formula>C47</formula>
    </cfRule>
  </conditionalFormatting>
  <conditionalFormatting sqref="C49:C51">
    <cfRule type="cellIs" dxfId="25176" priority="16278" stopIfTrue="1" operator="notEqual">
      <formula>C42</formula>
    </cfRule>
    <cfRule type="cellIs" dxfId="25175" priority="16279" stopIfTrue="1" operator="equal">
      <formula>C42</formula>
    </cfRule>
  </conditionalFormatting>
  <conditionalFormatting sqref="C49:C51">
    <cfRule type="cellIs" dxfId="25174" priority="16276" stopIfTrue="1" operator="notEqual">
      <formula>C47</formula>
    </cfRule>
    <cfRule type="cellIs" dxfId="25173" priority="16277" stopIfTrue="1" operator="equal">
      <formula>C47</formula>
    </cfRule>
  </conditionalFormatting>
  <conditionalFormatting sqref="C49:C51">
    <cfRule type="cellIs" dxfId="25172" priority="16274" stopIfTrue="1" operator="notEqual">
      <formula>C46</formula>
    </cfRule>
    <cfRule type="cellIs" dxfId="25171" priority="16275" stopIfTrue="1" operator="equal">
      <formula>C46</formula>
    </cfRule>
  </conditionalFormatting>
  <conditionalFormatting sqref="D106">
    <cfRule type="cellIs" dxfId="25170" priority="16272" stopIfTrue="1" operator="notEqual">
      <formula>D102</formula>
    </cfRule>
    <cfRule type="cellIs" dxfId="25169" priority="16273" stopIfTrue="1" operator="equal">
      <formula>D102</formula>
    </cfRule>
  </conditionalFormatting>
  <conditionalFormatting sqref="C107:C108">
    <cfRule type="cellIs" dxfId="25168" priority="16145" stopIfTrue="1" operator="notEqual">
      <formula>C106</formula>
    </cfRule>
    <cfRule type="cellIs" dxfId="25167" priority="16146" stopIfTrue="1" operator="equal">
      <formula>C106</formula>
    </cfRule>
  </conditionalFormatting>
  <conditionalFormatting sqref="B102:D102 B185:D185 C156:D157 B157">
    <cfRule type="cellIs" dxfId="25166" priority="16265" stopIfTrue="1" operator="notEqual">
      <formula>B64</formula>
    </cfRule>
    <cfRule type="cellIs" dxfId="25165" priority="16266" stopIfTrue="1" operator="equal">
      <formula>B64</formula>
    </cfRule>
  </conditionalFormatting>
  <conditionalFormatting sqref="C185:D187 C134:D136 C165:D181 C106:D108 D102 C110:D130 C161:D163 C138:D157 D199">
    <cfRule type="cellIs" dxfId="25164" priority="16261" stopIfTrue="1" operator="notEqual">
      <formula>#REF!</formula>
    </cfRule>
    <cfRule type="cellIs" dxfId="25163" priority="16262" stopIfTrue="1" operator="equal">
      <formula>#REF!</formula>
    </cfRule>
  </conditionalFormatting>
  <conditionalFormatting sqref="C108">
    <cfRule type="cellIs" dxfId="25162" priority="16259" stopIfTrue="1" operator="notEqual">
      <formula>C102</formula>
    </cfRule>
    <cfRule type="cellIs" dxfId="25161" priority="16260" stopIfTrue="1" operator="equal">
      <formula>C102</formula>
    </cfRule>
  </conditionalFormatting>
  <conditionalFormatting sqref="C107:C108">
    <cfRule type="cellIs" dxfId="25160" priority="16207" stopIfTrue="1" operator="notEqual">
      <formula>C106</formula>
    </cfRule>
    <cfRule type="cellIs" dxfId="25159" priority="16208" stopIfTrue="1" operator="equal">
      <formula>C106</formula>
    </cfRule>
  </conditionalFormatting>
  <conditionalFormatting sqref="D107">
    <cfRule type="cellIs" dxfId="25158" priority="16203" stopIfTrue="1" operator="notEqual">
      <formula>D106</formula>
    </cfRule>
    <cfRule type="cellIs" dxfId="25157" priority="16204" stopIfTrue="1" operator="equal">
      <formula>D106</formula>
    </cfRule>
  </conditionalFormatting>
  <conditionalFormatting sqref="B102 B185:D185">
    <cfRule type="cellIs" dxfId="25156" priority="16185" stopIfTrue="1" operator="notEqual">
      <formula>B63</formula>
    </cfRule>
    <cfRule type="cellIs" dxfId="25155" priority="16186" stopIfTrue="1" operator="equal">
      <formula>B63</formula>
    </cfRule>
  </conditionalFormatting>
  <conditionalFormatting sqref="B185:D185 D187 C130:D130">
    <cfRule type="cellIs" dxfId="25154" priority="16177" stopIfTrue="1" operator="notEqual">
      <formula>B90</formula>
    </cfRule>
    <cfRule type="cellIs" dxfId="25153" priority="16178" stopIfTrue="1" operator="equal">
      <formula>B90</formula>
    </cfRule>
  </conditionalFormatting>
  <conditionalFormatting sqref="D186 B185:D185 D106 B106">
    <cfRule type="cellIs" dxfId="25152" priority="16169" stopIfTrue="1" operator="notEqual">
      <formula>B65</formula>
    </cfRule>
    <cfRule type="cellIs" dxfId="25151" priority="16170" stopIfTrue="1" operator="equal">
      <formula>B65</formula>
    </cfRule>
  </conditionalFormatting>
  <conditionalFormatting sqref="B106:D106">
    <cfRule type="cellIs" dxfId="25150" priority="16161" stopIfTrue="1" operator="notEqual">
      <formula>B64</formula>
    </cfRule>
    <cfRule type="cellIs" dxfId="25149" priority="16162" stopIfTrue="1" operator="equal">
      <formula>B64</formula>
    </cfRule>
  </conditionalFormatting>
  <conditionalFormatting sqref="C107:C108">
    <cfRule type="cellIs" dxfId="25148" priority="16151" stopIfTrue="1" operator="notEqual">
      <formula>C106</formula>
    </cfRule>
    <cfRule type="cellIs" dxfId="25147" priority="16152" stopIfTrue="1" operator="equal">
      <formula>C106</formula>
    </cfRule>
  </conditionalFormatting>
  <conditionalFormatting sqref="C107:C108">
    <cfRule type="cellIs" dxfId="25146" priority="16149" stopIfTrue="1" operator="notEqual">
      <formula>C106</formula>
    </cfRule>
    <cfRule type="cellIs" dxfId="25145" priority="16150" stopIfTrue="1" operator="equal">
      <formula>C106</formula>
    </cfRule>
  </conditionalFormatting>
  <conditionalFormatting sqref="C107:C108">
    <cfRule type="cellIs" dxfId="25144" priority="16147" stopIfTrue="1" operator="notEqual">
      <formula>C106</formula>
    </cfRule>
    <cfRule type="cellIs" dxfId="25143" priority="16148" stopIfTrue="1" operator="equal">
      <formula>C106</formula>
    </cfRule>
  </conditionalFormatting>
  <conditionalFormatting sqref="C107:C108">
    <cfRule type="cellIs" dxfId="25142" priority="16143" stopIfTrue="1" operator="notEqual">
      <formula>C106</formula>
    </cfRule>
    <cfRule type="cellIs" dxfId="25141" priority="16144" stopIfTrue="1" operator="equal">
      <formula>C106</formula>
    </cfRule>
  </conditionalFormatting>
  <conditionalFormatting sqref="C107:C108">
    <cfRule type="cellIs" dxfId="25140" priority="16141" stopIfTrue="1" operator="notEqual">
      <formula>C106</formula>
    </cfRule>
    <cfRule type="cellIs" dxfId="25139" priority="16142" stopIfTrue="1" operator="equal">
      <formula>C106</formula>
    </cfRule>
  </conditionalFormatting>
  <conditionalFormatting sqref="C107:C108">
    <cfRule type="cellIs" dxfId="25138" priority="16139" stopIfTrue="1" operator="notEqual">
      <formula>C106</formula>
    </cfRule>
    <cfRule type="cellIs" dxfId="25137" priority="16140" stopIfTrue="1" operator="equal">
      <formula>C106</formula>
    </cfRule>
  </conditionalFormatting>
  <conditionalFormatting sqref="C107">
    <cfRule type="cellIs" dxfId="25136" priority="16129" stopIfTrue="1" operator="notEqual">
      <formula>C102</formula>
    </cfRule>
    <cfRule type="cellIs" dxfId="25135" priority="16130" stopIfTrue="1" operator="equal">
      <formula>C102</formula>
    </cfRule>
  </conditionalFormatting>
  <conditionalFormatting sqref="C63:D63">
    <cfRule type="cellIs" dxfId="25134" priority="16125" stopIfTrue="1" operator="notEqual">
      <formula>C60</formula>
    </cfRule>
    <cfRule type="cellIs" dxfId="25133" priority="16126" stopIfTrue="1" operator="equal">
      <formula>C60</formula>
    </cfRule>
  </conditionalFormatting>
  <conditionalFormatting sqref="D107">
    <cfRule type="cellIs" dxfId="25132" priority="16119" stopIfTrue="1" operator="notEqual">
      <formula>D106</formula>
    </cfRule>
    <cfRule type="cellIs" dxfId="25131" priority="16120" stopIfTrue="1" operator="equal">
      <formula>D106</formula>
    </cfRule>
  </conditionalFormatting>
  <conditionalFormatting sqref="D108">
    <cfRule type="cellIs" dxfId="25130" priority="16111" stopIfTrue="1" operator="notEqual">
      <formula>D107</formula>
    </cfRule>
    <cfRule type="cellIs" dxfId="25129" priority="16112" stopIfTrue="1" operator="equal">
      <formula>D107</formula>
    </cfRule>
  </conditionalFormatting>
  <conditionalFormatting sqref="D64">
    <cfRule type="cellIs" dxfId="25128" priority="16107" stopIfTrue="1" operator="notEqual">
      <formula>D63</formula>
    </cfRule>
    <cfRule type="cellIs" dxfId="25127" priority="16108" stopIfTrue="1" operator="equal">
      <formula>D63</formula>
    </cfRule>
  </conditionalFormatting>
  <conditionalFormatting sqref="D64">
    <cfRule type="cellIs" dxfId="25126" priority="16105" stopIfTrue="1" operator="notEqual">
      <formula>D62</formula>
    </cfRule>
    <cfRule type="cellIs" dxfId="25125" priority="16106" stopIfTrue="1" operator="equal">
      <formula>D62</formula>
    </cfRule>
  </conditionalFormatting>
  <conditionalFormatting sqref="C64">
    <cfRule type="cellIs" dxfId="25124" priority="16103" stopIfTrue="1" operator="notEqual">
      <formula>C63</formula>
    </cfRule>
    <cfRule type="cellIs" dxfId="25123" priority="16104" stopIfTrue="1" operator="equal">
      <formula>C63</formula>
    </cfRule>
  </conditionalFormatting>
  <conditionalFormatting sqref="D107">
    <cfRule type="cellIs" dxfId="25122" priority="16087" stopIfTrue="1" operator="notEqual">
      <formula>D106</formula>
    </cfRule>
    <cfRule type="cellIs" dxfId="25121" priority="16088" stopIfTrue="1" operator="equal">
      <formula>D106</formula>
    </cfRule>
  </conditionalFormatting>
  <conditionalFormatting sqref="D107">
    <cfRule type="cellIs" dxfId="25120" priority="16085" stopIfTrue="1" operator="notEqual">
      <formula>D102</formula>
    </cfRule>
    <cfRule type="cellIs" dxfId="25119" priority="16086" stopIfTrue="1" operator="equal">
      <formula>D102</formula>
    </cfRule>
  </conditionalFormatting>
  <conditionalFormatting sqref="D107">
    <cfRule type="cellIs" dxfId="25118" priority="16083" stopIfTrue="1" operator="notEqual">
      <formula>D106</formula>
    </cfRule>
    <cfRule type="cellIs" dxfId="25117" priority="16084" stopIfTrue="1" operator="equal">
      <formula>D106</formula>
    </cfRule>
  </conditionalFormatting>
  <conditionalFormatting sqref="C107">
    <cfRule type="cellIs" dxfId="25116" priority="16081" stopIfTrue="1" operator="notEqual">
      <formula>C106</formula>
    </cfRule>
    <cfRule type="cellIs" dxfId="25115" priority="16082" stopIfTrue="1" operator="equal">
      <formula>C106</formula>
    </cfRule>
  </conditionalFormatting>
  <conditionalFormatting sqref="D107">
    <cfRule type="cellIs" dxfId="25114" priority="16079" stopIfTrue="1" operator="notEqual">
      <formula>D106</formula>
    </cfRule>
    <cfRule type="cellIs" dxfId="25113" priority="16080" stopIfTrue="1" operator="equal">
      <formula>D106</formula>
    </cfRule>
  </conditionalFormatting>
  <conditionalFormatting sqref="D108">
    <cfRule type="cellIs" dxfId="25112" priority="16075" stopIfTrue="1" operator="notEqual">
      <formula>D106</formula>
    </cfRule>
    <cfRule type="cellIs" dxfId="25111" priority="16076" stopIfTrue="1" operator="equal">
      <formula>D106</formula>
    </cfRule>
  </conditionalFormatting>
  <conditionalFormatting sqref="C178:D181 D134">
    <cfRule type="cellIs" dxfId="25110" priority="16065" stopIfTrue="1" operator="notEqual">
      <formula>C91</formula>
    </cfRule>
    <cfRule type="cellIs" dxfId="25109" priority="16066" stopIfTrue="1" operator="equal">
      <formula>C91</formula>
    </cfRule>
  </conditionalFormatting>
  <conditionalFormatting sqref="D162">
    <cfRule type="cellIs" dxfId="25108" priority="16045" stopIfTrue="1" operator="notEqual">
      <formula>D115</formula>
    </cfRule>
    <cfRule type="cellIs" dxfId="25107" priority="16046" stopIfTrue="1" operator="equal">
      <formula>D115</formula>
    </cfRule>
  </conditionalFormatting>
  <conditionalFormatting sqref="D106">
    <cfRule type="cellIs" dxfId="25106" priority="16041" stopIfTrue="1" operator="notEqual">
      <formula>D64</formula>
    </cfRule>
    <cfRule type="cellIs" dxfId="25105" priority="16042" stopIfTrue="1" operator="equal">
      <formula>D64</formula>
    </cfRule>
  </conditionalFormatting>
  <conditionalFormatting sqref="D106">
    <cfRule type="cellIs" dxfId="25104" priority="16039" stopIfTrue="1" operator="notEqual">
      <formula>D102</formula>
    </cfRule>
    <cfRule type="cellIs" dxfId="25103" priority="16040" stopIfTrue="1" operator="equal">
      <formula>D102</formula>
    </cfRule>
  </conditionalFormatting>
  <conditionalFormatting sqref="D63">
    <cfRule type="cellIs" dxfId="25102" priority="15859" stopIfTrue="1" operator="notEqual">
      <formula>D62</formula>
    </cfRule>
    <cfRule type="cellIs" dxfId="25101" priority="15860" stopIfTrue="1" operator="equal">
      <formula>D62</formula>
    </cfRule>
  </conditionalFormatting>
  <conditionalFormatting sqref="D68:D69">
    <cfRule type="cellIs" dxfId="25100" priority="15843" stopIfTrue="1" operator="notEqual">
      <formula>D67</formula>
    </cfRule>
    <cfRule type="cellIs" dxfId="25099" priority="15844" stopIfTrue="1" operator="equal">
      <formula>D67</formula>
    </cfRule>
  </conditionalFormatting>
  <conditionalFormatting sqref="C65">
    <cfRule type="cellIs" dxfId="25098" priority="15775" stopIfTrue="1" operator="notEqual">
      <formula>C64</formula>
    </cfRule>
    <cfRule type="cellIs" dxfId="25097" priority="15776" stopIfTrue="1" operator="equal">
      <formula>C64</formula>
    </cfRule>
  </conditionalFormatting>
  <conditionalFormatting sqref="C65">
    <cfRule type="cellIs" dxfId="25096" priority="15773" stopIfTrue="1" operator="notEqual">
      <formula>C63</formula>
    </cfRule>
    <cfRule type="cellIs" dxfId="25095" priority="15774" stopIfTrue="1" operator="equal">
      <formula>C63</formula>
    </cfRule>
  </conditionalFormatting>
  <conditionalFormatting sqref="C65">
    <cfRule type="cellIs" dxfId="25094" priority="15771" stopIfTrue="1" operator="notEqual">
      <formula>C59</formula>
    </cfRule>
    <cfRule type="cellIs" dxfId="25093" priority="15772" stopIfTrue="1" operator="equal">
      <formula>C59</formula>
    </cfRule>
  </conditionalFormatting>
  <conditionalFormatting sqref="C65">
    <cfRule type="cellIs" dxfId="25092" priority="15769" stopIfTrue="1" operator="notEqual">
      <formula>C60</formula>
    </cfRule>
    <cfRule type="cellIs" dxfId="25091" priority="15770" stopIfTrue="1" operator="equal">
      <formula>C60</formula>
    </cfRule>
  </conditionalFormatting>
  <conditionalFormatting sqref="C65">
    <cfRule type="cellIs" dxfId="25090" priority="15767" stopIfTrue="1" operator="notEqual">
      <formula>C62</formula>
    </cfRule>
    <cfRule type="cellIs" dxfId="25089" priority="15768" stopIfTrue="1" operator="equal">
      <formula>C62</formula>
    </cfRule>
  </conditionalFormatting>
  <conditionalFormatting sqref="C68:C69">
    <cfRule type="cellIs" dxfId="25088" priority="15751" stopIfTrue="1" operator="notEqual">
      <formula>C62</formula>
    </cfRule>
    <cfRule type="cellIs" dxfId="25087" priority="15752" stopIfTrue="1" operator="equal">
      <formula>C62</formula>
    </cfRule>
  </conditionalFormatting>
  <conditionalFormatting sqref="C69">
    <cfRule type="cellIs" dxfId="25086" priority="15743" stopIfTrue="1" operator="notEqual">
      <formula>C62</formula>
    </cfRule>
    <cfRule type="cellIs" dxfId="25085" priority="15744" stopIfTrue="1" operator="equal">
      <formula>C62</formula>
    </cfRule>
  </conditionalFormatting>
  <conditionalFormatting sqref="D68">
    <cfRule type="cellIs" dxfId="25084" priority="15721" stopIfTrue="1" operator="notEqual">
      <formula>D67</formula>
    </cfRule>
    <cfRule type="cellIs" dxfId="25083" priority="15722" stopIfTrue="1" operator="equal">
      <formula>D67</formula>
    </cfRule>
  </conditionalFormatting>
  <conditionalFormatting sqref="D69">
    <cfRule type="cellIs" dxfId="25082" priority="15719" stopIfTrue="1" operator="notEqual">
      <formula>D68</formula>
    </cfRule>
    <cfRule type="cellIs" dxfId="25081" priority="15720" stopIfTrue="1" operator="equal">
      <formula>D68</formula>
    </cfRule>
  </conditionalFormatting>
  <conditionalFormatting sqref="D69">
    <cfRule type="cellIs" dxfId="25080" priority="15717" stopIfTrue="1" operator="notEqual">
      <formula>D67</formula>
    </cfRule>
    <cfRule type="cellIs" dxfId="25079" priority="15718" stopIfTrue="1" operator="equal">
      <formula>D67</formula>
    </cfRule>
  </conditionalFormatting>
  <conditionalFormatting sqref="B82:C85 C89:D89 B92:D92 B86:D88 B100:D100 B99 B97:C97 B93:B96 C83:C97 B153:C156 B157:D157">
    <cfRule type="cellIs" dxfId="25078" priority="15613" stopIfTrue="1" operator="notEqual">
      <formula>B64</formula>
    </cfRule>
    <cfRule type="cellIs" dxfId="25077" priority="15614" stopIfTrue="1" operator="equal">
      <formula>B64</formula>
    </cfRule>
  </conditionalFormatting>
  <conditionalFormatting sqref="C73:D74 C122:D123 B150:C156 B128:C130 B157:D157">
    <cfRule type="cellIs" dxfId="25076" priority="15611" stopIfTrue="1" operator="notEqual">
      <formula>B57</formula>
    </cfRule>
    <cfRule type="cellIs" dxfId="25075" priority="15612" stopIfTrue="1" operator="equal">
      <formula>B57</formula>
    </cfRule>
  </conditionalFormatting>
  <conditionalFormatting sqref="C86:D86 B83:D85 B90:D90 B91:B92 B79:C82 B98:D98 B93:C95 C83:C98 B177:D181">
    <cfRule type="cellIs" dxfId="25074" priority="15609" stopIfTrue="1" operator="notEqual">
      <formula>B63</formula>
    </cfRule>
    <cfRule type="cellIs" dxfId="25073" priority="15610" stopIfTrue="1" operator="equal">
      <formula>B63</formula>
    </cfRule>
  </conditionalFormatting>
  <conditionalFormatting sqref="C72">
    <cfRule type="cellIs" dxfId="25072" priority="15603" stopIfTrue="1" operator="notEqual">
      <formula>C71</formula>
    </cfRule>
    <cfRule type="cellIs" dxfId="25071" priority="15604" stopIfTrue="1" operator="equal">
      <formula>C71</formula>
    </cfRule>
  </conditionalFormatting>
  <conditionalFormatting sqref="C72">
    <cfRule type="cellIs" dxfId="25070" priority="15601" stopIfTrue="1" operator="notEqual">
      <formula>C66</formula>
    </cfRule>
    <cfRule type="cellIs" dxfId="25069" priority="15602" stopIfTrue="1" operator="equal">
      <formula>C66</formula>
    </cfRule>
  </conditionalFormatting>
  <conditionalFormatting sqref="C72">
    <cfRule type="cellIs" dxfId="25068" priority="15599" stopIfTrue="1" operator="notEqual">
      <formula>C64</formula>
    </cfRule>
    <cfRule type="cellIs" dxfId="25067" priority="15600" stopIfTrue="1" operator="equal">
      <formula>C64</formula>
    </cfRule>
  </conditionalFormatting>
  <conditionalFormatting sqref="C72">
    <cfRule type="cellIs" dxfId="25066" priority="15597" stopIfTrue="1" operator="notEqual">
      <formula>C67</formula>
    </cfRule>
    <cfRule type="cellIs" dxfId="25065" priority="15598" stopIfTrue="1" operator="equal">
      <formula>C67</formula>
    </cfRule>
  </conditionalFormatting>
  <conditionalFormatting sqref="C72">
    <cfRule type="cellIs" dxfId="25064" priority="15595" stopIfTrue="1" operator="notEqual">
      <formula>C63</formula>
    </cfRule>
    <cfRule type="cellIs" dxfId="25063" priority="15596" stopIfTrue="1" operator="equal">
      <formula>C63</formula>
    </cfRule>
  </conditionalFormatting>
  <conditionalFormatting sqref="C72">
    <cfRule type="cellIs" dxfId="25062" priority="15593" stopIfTrue="1" operator="notEqual">
      <formula>C65</formula>
    </cfRule>
    <cfRule type="cellIs" dxfId="25061" priority="15594" stopIfTrue="1" operator="equal">
      <formula>C65</formula>
    </cfRule>
  </conditionalFormatting>
  <conditionalFormatting sqref="B75">
    <cfRule type="cellIs" dxfId="25060" priority="15589" stopIfTrue="1" operator="notEqual">
      <formula>B72</formula>
    </cfRule>
    <cfRule type="cellIs" dxfId="25059" priority="15590" stopIfTrue="1" operator="equal">
      <formula>B72</formula>
    </cfRule>
  </conditionalFormatting>
  <conditionalFormatting sqref="B83:C86 C90:D90 B87:D89 B96:B97 B100 B93:D95 C84:C97 B157:D157 C213:D215 B187:D187 C186:D186 B165:D175 B161:D163 C149:D149 B134:C135 B138:D140 B141:C149 C121:D121 C72:D72 C222:D223 C216 C218:C220">
    <cfRule type="cellIs" dxfId="25058" priority="15587" stopIfTrue="1" operator="notEqual">
      <formula>B53</formula>
    </cfRule>
    <cfRule type="cellIs" dxfId="25057" priority="15588" stopIfTrue="1" operator="equal">
      <formula>B53</formula>
    </cfRule>
  </conditionalFormatting>
  <conditionalFormatting sqref="C75:D75">
    <cfRule type="cellIs" dxfId="25056" priority="15585" stopIfTrue="1" operator="notEqual">
      <formula>C73</formula>
    </cfRule>
    <cfRule type="cellIs" dxfId="25055" priority="15586" stopIfTrue="1" operator="equal">
      <formula>C73</formula>
    </cfRule>
  </conditionalFormatting>
  <conditionalFormatting sqref="C75:D75">
    <cfRule type="cellIs" dxfId="25054" priority="15583" stopIfTrue="1" operator="notEqual">
      <formula>C57</formula>
    </cfRule>
    <cfRule type="cellIs" dxfId="25053" priority="15584" stopIfTrue="1" operator="equal">
      <formula>C57</formula>
    </cfRule>
  </conditionalFormatting>
  <conditionalFormatting sqref="C75:D75 C124:D124">
    <cfRule type="cellIs" dxfId="25052" priority="15581" stopIfTrue="1" operator="notEqual">
      <formula>#REF!</formula>
    </cfRule>
    <cfRule type="cellIs" dxfId="25051" priority="15582" stopIfTrue="1" operator="equal">
      <formula>#REF!</formula>
    </cfRule>
  </conditionalFormatting>
  <conditionalFormatting sqref="C75:D75">
    <cfRule type="cellIs" dxfId="25050" priority="15577" stopIfTrue="1" operator="notEqual">
      <formula>C72</formula>
    </cfRule>
    <cfRule type="cellIs" dxfId="25049" priority="15578" stopIfTrue="1" operator="equal">
      <formula>C72</formula>
    </cfRule>
  </conditionalFormatting>
  <conditionalFormatting sqref="C91:D91 B89:D90 B85:C88 B98:C98 B96:D96 B97 C88:C98 F157:F158 B157:D157 B185:D187 B165:D176 B161:D163 B138:C150 B134:C136 C122:D122 C121:C122 C72:C73 C73:D73 B72 D39 C215:D216 C218:C220">
    <cfRule type="cellIs" dxfId="25048" priority="15575" stopIfTrue="1" operator="notEqual">
      <formula>B19</formula>
    </cfRule>
    <cfRule type="cellIs" dxfId="25047" priority="15576" stopIfTrue="1" operator="equal">
      <formula>B19</formula>
    </cfRule>
  </conditionalFormatting>
  <conditionalFormatting sqref="D75">
    <cfRule type="cellIs" dxfId="25046" priority="15573" stopIfTrue="1" operator="notEqual">
      <formula>D74</formula>
    </cfRule>
    <cfRule type="cellIs" dxfId="25045" priority="15574" stopIfTrue="1" operator="equal">
      <formula>D74</formula>
    </cfRule>
  </conditionalFormatting>
  <conditionalFormatting sqref="D75">
    <cfRule type="cellIs" dxfId="25044" priority="15571" stopIfTrue="1" operator="notEqual">
      <formula>D74</formula>
    </cfRule>
    <cfRule type="cellIs" dxfId="25043" priority="15572" stopIfTrue="1" operator="equal">
      <formula>D74</formula>
    </cfRule>
  </conditionalFormatting>
  <conditionalFormatting sqref="C75">
    <cfRule type="cellIs" dxfId="25042" priority="15569" stopIfTrue="1" operator="notEqual">
      <formula>C74</formula>
    </cfRule>
    <cfRule type="cellIs" dxfId="25041" priority="15570" stopIfTrue="1" operator="equal">
      <formula>C74</formula>
    </cfRule>
  </conditionalFormatting>
  <conditionalFormatting sqref="C75">
    <cfRule type="cellIs" dxfId="25040" priority="15567" stopIfTrue="1" operator="notEqual">
      <formula>C72</formula>
    </cfRule>
    <cfRule type="cellIs" dxfId="25039" priority="15568" stopIfTrue="1" operator="equal">
      <formula>C72</formula>
    </cfRule>
  </conditionalFormatting>
  <conditionalFormatting sqref="C75">
    <cfRule type="cellIs" dxfId="25038" priority="15565" stopIfTrue="1" operator="notEqual">
      <formula>C74</formula>
    </cfRule>
    <cfRule type="cellIs" dxfId="25037" priority="15566" stopIfTrue="1" operator="equal">
      <formula>C74</formula>
    </cfRule>
  </conditionalFormatting>
  <conditionalFormatting sqref="C75">
    <cfRule type="cellIs" dxfId="25036" priority="15563" stopIfTrue="1" operator="notEqual">
      <formula>C73</formula>
    </cfRule>
    <cfRule type="cellIs" dxfId="25035" priority="15564" stopIfTrue="1" operator="equal">
      <formula>C73</formula>
    </cfRule>
  </conditionalFormatting>
  <conditionalFormatting sqref="F159:F160 C214:D214 B185:D187 B162:D163 B161:C161 B165:D165 B134:C136 B138:C140 B74:D74">
    <cfRule type="cellIs" dxfId="25034" priority="15561" stopIfTrue="1" operator="notEqual">
      <formula>B53</formula>
    </cfRule>
    <cfRule type="cellIs" dxfId="25033" priority="15562" stopIfTrue="1" operator="equal">
      <formula>B53</formula>
    </cfRule>
  </conditionalFormatting>
  <conditionalFormatting sqref="C75">
    <cfRule type="cellIs" dxfId="25032" priority="15559" stopIfTrue="1" operator="notEqual">
      <formula>C73</formula>
    </cfRule>
    <cfRule type="cellIs" dxfId="25031" priority="15560" stopIfTrue="1" operator="equal">
      <formula>C73</formula>
    </cfRule>
  </conditionalFormatting>
  <conditionalFormatting sqref="D73">
    <cfRule type="cellIs" dxfId="25030" priority="15555" stopIfTrue="1" operator="notEqual">
      <formula>D58</formula>
    </cfRule>
    <cfRule type="cellIs" dxfId="25029" priority="15556" stopIfTrue="1" operator="equal">
      <formula>D58</formula>
    </cfRule>
  </conditionalFormatting>
  <conditionalFormatting sqref="D74">
    <cfRule type="cellIs" dxfId="25028" priority="15553" stopIfTrue="1" operator="notEqual">
      <formula>D58</formula>
    </cfRule>
    <cfRule type="cellIs" dxfId="25027" priority="15554" stopIfTrue="1" operator="equal">
      <formula>D58</formula>
    </cfRule>
  </conditionalFormatting>
  <conditionalFormatting sqref="D74">
    <cfRule type="cellIs" dxfId="25026" priority="15551" stopIfTrue="1" operator="notEqual">
      <formula>D59</formula>
    </cfRule>
    <cfRule type="cellIs" dxfId="25025" priority="15552" stopIfTrue="1" operator="equal">
      <formula>D59</formula>
    </cfRule>
  </conditionalFormatting>
  <conditionalFormatting sqref="D75">
    <cfRule type="cellIs" dxfId="25024" priority="15547" stopIfTrue="1" operator="notEqual">
      <formula>D59</formula>
    </cfRule>
    <cfRule type="cellIs" dxfId="25023" priority="15548" stopIfTrue="1" operator="equal">
      <formula>D59</formula>
    </cfRule>
  </conditionalFormatting>
  <conditionalFormatting sqref="D75">
    <cfRule type="cellIs" dxfId="25022" priority="15545" stopIfTrue="1" operator="notEqual">
      <formula>D60</formula>
    </cfRule>
    <cfRule type="cellIs" dxfId="25021" priority="15546" stopIfTrue="1" operator="equal">
      <formula>D60</formula>
    </cfRule>
  </conditionalFormatting>
  <conditionalFormatting sqref="D75">
    <cfRule type="cellIs" dxfId="25020" priority="15541" stopIfTrue="1" operator="notEqual">
      <formula>#REF!</formula>
    </cfRule>
    <cfRule type="cellIs" dxfId="25019" priority="15542" stopIfTrue="1" operator="equal">
      <formula>#REF!</formula>
    </cfRule>
  </conditionalFormatting>
  <conditionalFormatting sqref="D75">
    <cfRule type="cellIs" dxfId="25018" priority="15539" stopIfTrue="1" operator="notEqual">
      <formula>D58</formula>
    </cfRule>
    <cfRule type="cellIs" dxfId="25017" priority="15540" stopIfTrue="1" operator="equal">
      <formula>D58</formula>
    </cfRule>
  </conditionalFormatting>
  <conditionalFormatting sqref="C73">
    <cfRule type="cellIs" dxfId="25016" priority="15537" stopIfTrue="1" operator="notEqual">
      <formula>C67</formula>
    </cfRule>
    <cfRule type="cellIs" dxfId="25015" priority="15538" stopIfTrue="1" operator="equal">
      <formula>C67</formula>
    </cfRule>
  </conditionalFormatting>
  <conditionalFormatting sqref="C73">
    <cfRule type="cellIs" dxfId="25014" priority="15535" stopIfTrue="1" operator="notEqual">
      <formula>C65</formula>
    </cfRule>
    <cfRule type="cellIs" dxfId="25013" priority="15536" stopIfTrue="1" operator="equal">
      <formula>C65</formula>
    </cfRule>
  </conditionalFormatting>
  <conditionalFormatting sqref="C73">
    <cfRule type="cellIs" dxfId="25012" priority="15533" stopIfTrue="1" operator="notEqual">
      <formula>C68</formula>
    </cfRule>
    <cfRule type="cellIs" dxfId="25011" priority="15534" stopIfTrue="1" operator="equal">
      <formula>C68</formula>
    </cfRule>
  </conditionalFormatting>
  <conditionalFormatting sqref="C73">
    <cfRule type="cellIs" dxfId="25010" priority="15531" stopIfTrue="1" operator="notEqual">
      <formula>C64</formula>
    </cfRule>
    <cfRule type="cellIs" dxfId="25009" priority="15532" stopIfTrue="1" operator="equal">
      <formula>C64</formula>
    </cfRule>
  </conditionalFormatting>
  <conditionalFormatting sqref="C73">
    <cfRule type="cellIs" dxfId="25008" priority="15529" stopIfTrue="1" operator="notEqual">
      <formula>C66</formula>
    </cfRule>
    <cfRule type="cellIs" dxfId="25007" priority="15530" stopIfTrue="1" operator="equal">
      <formula>C66</formula>
    </cfRule>
  </conditionalFormatting>
  <conditionalFormatting sqref="C75">
    <cfRule type="cellIs" dxfId="25006" priority="15525" stopIfTrue="1" operator="notEqual">
      <formula>C74</formula>
    </cfRule>
    <cfRule type="cellIs" dxfId="25005" priority="15526" stopIfTrue="1" operator="equal">
      <formula>C74</formula>
    </cfRule>
  </conditionalFormatting>
  <conditionalFormatting sqref="C75">
    <cfRule type="cellIs" dxfId="25004" priority="15523" stopIfTrue="1" operator="notEqual">
      <formula>C69</formula>
    </cfRule>
    <cfRule type="cellIs" dxfId="25003" priority="15524" stopIfTrue="1" operator="equal">
      <formula>C69</formula>
    </cfRule>
  </conditionalFormatting>
  <conditionalFormatting sqref="C75">
    <cfRule type="cellIs" dxfId="25002" priority="15521" stopIfTrue="1" operator="notEqual">
      <formula>C67</formula>
    </cfRule>
    <cfRule type="cellIs" dxfId="25001" priority="15522" stopIfTrue="1" operator="equal">
      <formula>C67</formula>
    </cfRule>
  </conditionalFormatting>
  <conditionalFormatting sqref="C75">
    <cfRule type="cellIs" dxfId="25000" priority="15519" stopIfTrue="1" operator="notEqual">
      <formula>C70</formula>
    </cfRule>
    <cfRule type="cellIs" dxfId="24999" priority="15520" stopIfTrue="1" operator="equal">
      <formula>C70</formula>
    </cfRule>
  </conditionalFormatting>
  <conditionalFormatting sqref="C75">
    <cfRule type="cellIs" dxfId="24998" priority="15517" stopIfTrue="1" operator="notEqual">
      <formula>C66</formula>
    </cfRule>
    <cfRule type="cellIs" dxfId="24997" priority="15518" stopIfTrue="1" operator="equal">
      <formula>C66</formula>
    </cfRule>
  </conditionalFormatting>
  <conditionalFormatting sqref="C75">
    <cfRule type="cellIs" dxfId="24996" priority="15515" stopIfTrue="1" operator="notEqual">
      <formula>C68</formula>
    </cfRule>
    <cfRule type="cellIs" dxfId="24995" priority="15516" stopIfTrue="1" operator="equal">
      <formula>C68</formula>
    </cfRule>
  </conditionalFormatting>
  <conditionalFormatting sqref="C74">
    <cfRule type="cellIs" dxfId="24994" priority="15509" stopIfTrue="1" operator="notEqual">
      <formula>C68</formula>
    </cfRule>
    <cfRule type="cellIs" dxfId="24993" priority="15510" stopIfTrue="1" operator="equal">
      <formula>C68</formula>
    </cfRule>
  </conditionalFormatting>
  <conditionalFormatting sqref="C74">
    <cfRule type="cellIs" dxfId="24992" priority="15507" stopIfTrue="1" operator="notEqual">
      <formula>C66</formula>
    </cfRule>
    <cfRule type="cellIs" dxfId="24991" priority="15508" stopIfTrue="1" operator="equal">
      <formula>C66</formula>
    </cfRule>
  </conditionalFormatting>
  <conditionalFormatting sqref="C74">
    <cfRule type="cellIs" dxfId="24990" priority="15505" stopIfTrue="1" operator="notEqual">
      <formula>C69</formula>
    </cfRule>
    <cfRule type="cellIs" dxfId="24989" priority="15506" stopIfTrue="1" operator="equal">
      <formula>C69</formula>
    </cfRule>
  </conditionalFormatting>
  <conditionalFormatting sqref="C74">
    <cfRule type="cellIs" dxfId="24988" priority="15503" stopIfTrue="1" operator="notEqual">
      <formula>C65</formula>
    </cfRule>
    <cfRule type="cellIs" dxfId="24987" priority="15504" stopIfTrue="1" operator="equal">
      <formula>C65</formula>
    </cfRule>
  </conditionalFormatting>
  <conditionalFormatting sqref="C74">
    <cfRule type="cellIs" dxfId="24986" priority="15501" stopIfTrue="1" operator="notEqual">
      <formula>C67</formula>
    </cfRule>
    <cfRule type="cellIs" dxfId="24985" priority="15502" stopIfTrue="1" operator="equal">
      <formula>C67</formula>
    </cfRule>
  </conditionalFormatting>
  <conditionalFormatting sqref="C78">
    <cfRule type="cellIs" dxfId="24984" priority="15495" stopIfTrue="1" operator="notEqual">
      <formula>C70</formula>
    </cfRule>
    <cfRule type="cellIs" dxfId="24983" priority="15496" stopIfTrue="1" operator="equal">
      <formula>C70</formula>
    </cfRule>
  </conditionalFormatting>
  <conditionalFormatting sqref="C78">
    <cfRule type="cellIs" dxfId="24982" priority="15493" stopIfTrue="1" operator="notEqual">
      <formula>C62</formula>
    </cfRule>
    <cfRule type="cellIs" dxfId="24981" priority="15494" stopIfTrue="1" operator="equal">
      <formula>C62</formula>
    </cfRule>
  </conditionalFormatting>
  <conditionalFormatting sqref="C78">
    <cfRule type="cellIs" dxfId="24980" priority="15491" stopIfTrue="1" operator="notEqual">
      <formula>C75</formula>
    </cfRule>
    <cfRule type="cellIs" dxfId="24979" priority="15492" stopIfTrue="1" operator="equal">
      <formula>C75</formula>
    </cfRule>
  </conditionalFormatting>
  <conditionalFormatting sqref="C78">
    <cfRule type="cellIs" dxfId="24978" priority="15489" stopIfTrue="1" operator="notEqual">
      <formula>C67</formula>
    </cfRule>
    <cfRule type="cellIs" dxfId="24977" priority="15490" stopIfTrue="1" operator="equal">
      <formula>C67</formula>
    </cfRule>
  </conditionalFormatting>
  <conditionalFormatting sqref="D77">
    <cfRule type="cellIs" dxfId="24976" priority="15477" stopIfTrue="1" operator="notEqual">
      <formula>D76</formula>
    </cfRule>
    <cfRule type="cellIs" dxfId="24975" priority="15478" stopIfTrue="1" operator="equal">
      <formula>D76</formula>
    </cfRule>
  </conditionalFormatting>
  <conditionalFormatting sqref="C76:D76">
    <cfRule type="cellIs" dxfId="24974" priority="24324" stopIfTrue="1" operator="notEqual">
      <formula>C79</formula>
    </cfRule>
    <cfRule type="cellIs" dxfId="24973" priority="24325" stopIfTrue="1" operator="equal">
      <formula>C79</formula>
    </cfRule>
  </conditionalFormatting>
  <conditionalFormatting sqref="B76:B77 C77:D77">
    <cfRule type="cellIs" dxfId="24972" priority="24433" stopIfTrue="1" operator="notEqual">
      <formula>B78</formula>
    </cfRule>
    <cfRule type="cellIs" dxfId="24971" priority="24434" stopIfTrue="1" operator="equal">
      <formula>B78</formula>
    </cfRule>
  </conditionalFormatting>
  <conditionalFormatting sqref="B77">
    <cfRule type="cellIs" dxfId="24970" priority="24525" stopIfTrue="1" operator="notEqual">
      <formula>B78</formula>
    </cfRule>
    <cfRule type="cellIs" dxfId="24969" priority="24526" stopIfTrue="1" operator="equal">
      <formula>B78</formula>
    </cfRule>
  </conditionalFormatting>
  <conditionalFormatting sqref="D81">
    <cfRule type="cellIs" dxfId="24968" priority="15475" stopIfTrue="1" operator="notEqual">
      <formula>D80</formula>
    </cfRule>
    <cfRule type="cellIs" dxfId="24967" priority="15476" stopIfTrue="1" operator="equal">
      <formula>D80</formula>
    </cfRule>
  </conditionalFormatting>
  <conditionalFormatting sqref="C102:D102 B185:D185 D181 C156:D157 B157">
    <cfRule type="cellIs" dxfId="24966" priority="24844" stopIfTrue="1" operator="notEqual">
      <formula>B65</formula>
    </cfRule>
    <cfRule type="cellIs" dxfId="24965" priority="24845" stopIfTrue="1" operator="equal">
      <formula>B65</formula>
    </cfRule>
  </conditionalFormatting>
  <conditionalFormatting sqref="B101:C101 B185:D185 B157:D157">
    <cfRule type="cellIs" dxfId="24964" priority="24939" stopIfTrue="1" operator="notEqual">
      <formula>B65</formula>
    </cfRule>
    <cfRule type="cellIs" dxfId="24963" priority="24940" stopIfTrue="1" operator="equal">
      <formula>B65</formula>
    </cfRule>
  </conditionalFormatting>
  <conditionalFormatting sqref="B90:C92 B93:D96 B100 B99:D99 C97:D97 C96:C99 F159:G160 B185 C222:D223">
    <cfRule type="cellIs" dxfId="24962" priority="25046" stopIfTrue="1" operator="notEqual">
      <formula>B66</formula>
    </cfRule>
    <cfRule type="cellIs" dxfId="24961" priority="25047" stopIfTrue="1" operator="equal">
      <formula>B66</formula>
    </cfRule>
  </conditionalFormatting>
  <conditionalFormatting sqref="B99:C100 B101:D101 B185:D185 B157:D157">
    <cfRule type="cellIs" dxfId="24960" priority="25165" stopIfTrue="1" operator="notEqual">
      <formula>B67</formula>
    </cfRule>
    <cfRule type="cellIs" dxfId="24959" priority="25166" stopIfTrue="1" operator="equal">
      <formula>B67</formula>
    </cfRule>
  </conditionalFormatting>
  <conditionalFormatting sqref="D86">
    <cfRule type="cellIs" dxfId="24958" priority="15473" stopIfTrue="1" operator="notEqual">
      <formula>D85</formula>
    </cfRule>
    <cfRule type="cellIs" dxfId="24957" priority="15474" stopIfTrue="1" operator="equal">
      <formula>D85</formula>
    </cfRule>
  </conditionalFormatting>
  <conditionalFormatting sqref="D82 D85">
    <cfRule type="cellIs" dxfId="24956" priority="15471" stopIfTrue="1" operator="notEqual">
      <formula>D80</formula>
    </cfRule>
    <cfRule type="cellIs" dxfId="24955" priority="15472" stopIfTrue="1" operator="equal">
      <formula>D80</formula>
    </cfRule>
  </conditionalFormatting>
  <conditionalFormatting sqref="D82">
    <cfRule type="cellIs" dxfId="24954" priority="15469" stopIfTrue="1" operator="notEqual">
      <formula>D81</formula>
    </cfRule>
    <cfRule type="cellIs" dxfId="24953" priority="15470" stopIfTrue="1" operator="equal">
      <formula>D81</formula>
    </cfRule>
  </conditionalFormatting>
  <conditionalFormatting sqref="D85">
    <cfRule type="cellIs" dxfId="24952" priority="15467" stopIfTrue="1" operator="notEqual">
      <formula>D82</formula>
    </cfRule>
    <cfRule type="cellIs" dxfId="24951" priority="15468" stopIfTrue="1" operator="equal">
      <formula>D82</formula>
    </cfRule>
  </conditionalFormatting>
  <conditionalFormatting sqref="D85">
    <cfRule type="cellIs" dxfId="24950" priority="15465" stopIfTrue="1" operator="notEqual">
      <formula>D83</formula>
    </cfRule>
    <cfRule type="cellIs" dxfId="24949" priority="15466" stopIfTrue="1" operator="equal">
      <formula>D83</formula>
    </cfRule>
  </conditionalFormatting>
  <conditionalFormatting sqref="D86">
    <cfRule type="cellIs" dxfId="24948" priority="15463" stopIfTrue="1" operator="notEqual">
      <formula>D83</formula>
    </cfRule>
    <cfRule type="cellIs" dxfId="24947" priority="15464" stopIfTrue="1" operator="equal">
      <formula>D83</formula>
    </cfRule>
  </conditionalFormatting>
  <conditionalFormatting sqref="D86">
    <cfRule type="cellIs" dxfId="24946" priority="15461" stopIfTrue="1" operator="notEqual">
      <formula>D85</formula>
    </cfRule>
    <cfRule type="cellIs" dxfId="24945" priority="15462" stopIfTrue="1" operator="equal">
      <formula>D85</formula>
    </cfRule>
  </conditionalFormatting>
  <conditionalFormatting sqref="D84">
    <cfRule type="cellIs" dxfId="24944" priority="15459" stopIfTrue="1" operator="notEqual">
      <formula>D83</formula>
    </cfRule>
    <cfRule type="cellIs" dxfId="24943" priority="15460" stopIfTrue="1" operator="equal">
      <formula>D83</formula>
    </cfRule>
  </conditionalFormatting>
  <conditionalFormatting sqref="D84">
    <cfRule type="cellIs" dxfId="24942" priority="15457" stopIfTrue="1" operator="notEqual">
      <formula>D81</formula>
    </cfRule>
    <cfRule type="cellIs" dxfId="24941" priority="15458" stopIfTrue="1" operator="equal">
      <formula>D81</formula>
    </cfRule>
  </conditionalFormatting>
  <conditionalFormatting sqref="D84">
    <cfRule type="cellIs" dxfId="24940" priority="15455" stopIfTrue="1" operator="notEqual">
      <formula>D83</formula>
    </cfRule>
    <cfRule type="cellIs" dxfId="24939" priority="15456" stopIfTrue="1" operator="equal">
      <formula>D83</formula>
    </cfRule>
  </conditionalFormatting>
  <conditionalFormatting sqref="D86">
    <cfRule type="cellIs" dxfId="24938" priority="15453" stopIfTrue="1" operator="notEqual">
      <formula>D84</formula>
    </cfRule>
    <cfRule type="cellIs" dxfId="24937" priority="15454" stopIfTrue="1" operator="equal">
      <formula>D84</formula>
    </cfRule>
  </conditionalFormatting>
  <conditionalFormatting sqref="D86">
    <cfRule type="cellIs" dxfId="24936" priority="15451" stopIfTrue="1" operator="notEqual">
      <formula>D83</formula>
    </cfRule>
    <cfRule type="cellIs" dxfId="24935" priority="15452" stopIfTrue="1" operator="equal">
      <formula>D83</formula>
    </cfRule>
  </conditionalFormatting>
  <conditionalFormatting sqref="D86">
    <cfRule type="cellIs" dxfId="24934" priority="15449" stopIfTrue="1" operator="notEqual">
      <formula>D84</formula>
    </cfRule>
    <cfRule type="cellIs" dxfId="24933" priority="15450" stopIfTrue="1" operator="equal">
      <formula>D84</formula>
    </cfRule>
  </conditionalFormatting>
  <conditionalFormatting sqref="D86">
    <cfRule type="cellIs" dxfId="24932" priority="15447" stopIfTrue="1" operator="notEqual">
      <formula>D82</formula>
    </cfRule>
    <cfRule type="cellIs" dxfId="24931" priority="15448" stopIfTrue="1" operator="equal">
      <formula>D82</formula>
    </cfRule>
  </conditionalFormatting>
  <conditionalFormatting sqref="D86">
    <cfRule type="cellIs" dxfId="24930" priority="15445" stopIfTrue="1" operator="notEqual">
      <formula>D85</formula>
    </cfRule>
    <cfRule type="cellIs" dxfId="24929" priority="15446" stopIfTrue="1" operator="equal">
      <formula>D85</formula>
    </cfRule>
  </conditionalFormatting>
  <conditionalFormatting sqref="D86">
    <cfRule type="cellIs" dxfId="24928" priority="15443" stopIfTrue="1" operator="notEqual">
      <formula>D83</formula>
    </cfRule>
    <cfRule type="cellIs" dxfId="24927" priority="15444" stopIfTrue="1" operator="equal">
      <formula>D83</formula>
    </cfRule>
  </conditionalFormatting>
  <conditionalFormatting sqref="D86">
    <cfRule type="cellIs" dxfId="24926" priority="15441" stopIfTrue="1" operator="notEqual">
      <formula>D85</formula>
    </cfRule>
    <cfRule type="cellIs" dxfId="24925" priority="15442" stopIfTrue="1" operator="equal">
      <formula>D85</formula>
    </cfRule>
  </conditionalFormatting>
  <conditionalFormatting sqref="B101:C101 C185:D185 B157:D157">
    <cfRule type="cellIs" dxfId="24924" priority="25235" stopIfTrue="1" operator="notEqual">
      <formula>B66</formula>
    </cfRule>
    <cfRule type="cellIs" dxfId="24923" priority="25236" stopIfTrue="1" operator="equal">
      <formula>B66</formula>
    </cfRule>
  </conditionalFormatting>
  <conditionalFormatting sqref="B100:D100 B98:C99 C185 B157:D157">
    <cfRule type="cellIs" dxfId="24922" priority="25352" stopIfTrue="1" operator="notEqual">
      <formula>B68</formula>
    </cfRule>
    <cfRule type="cellIs" dxfId="24921" priority="25353" stopIfTrue="1" operator="equal">
      <formula>B68</formula>
    </cfRule>
  </conditionalFormatting>
  <conditionalFormatting sqref="B100:C100 B101:D101 B185:D185 B157:D157">
    <cfRule type="cellIs" dxfId="24920" priority="25367" stopIfTrue="1" operator="notEqual">
      <formula>B67</formula>
    </cfRule>
    <cfRule type="cellIs" dxfId="24919" priority="25368" stopIfTrue="1" operator="equal">
      <formula>B67</formula>
    </cfRule>
  </conditionalFormatting>
  <conditionalFormatting sqref="B98:C100 C101:D101 B185:D185 B157:D157">
    <cfRule type="cellIs" dxfId="24918" priority="25494" stopIfTrue="1" operator="notEqual">
      <formula>B67</formula>
    </cfRule>
    <cfRule type="cellIs" dxfId="24917" priority="25495" stopIfTrue="1" operator="equal">
      <formula>B67</formula>
    </cfRule>
  </conditionalFormatting>
  <conditionalFormatting sqref="B89:C91 B92:D95 C96:D96 B99:B100 B98:D98 C96:C98 F157:G158 B157:C157 B185:D185 B165:C165 C221:D221">
    <cfRule type="cellIs" dxfId="24916" priority="25637" stopIfTrue="1" operator="notEqual">
      <formula>B66</formula>
    </cfRule>
    <cfRule type="cellIs" dxfId="24915" priority="25638" stopIfTrue="1" operator="equal">
      <formula>B66</formula>
    </cfRule>
  </conditionalFormatting>
  <conditionalFormatting sqref="B91:D92 B87:C90 C93:D95 B100:C100 B98:B99 B101 C88:C97 C215:D215 B185:D185 B165:D165 B161:C161 B163:D163 B138:C140 B75:C75 C221:D221">
    <cfRule type="cellIs" dxfId="24914" priority="25790" stopIfTrue="1" operator="notEqual">
      <formula>B53</formula>
    </cfRule>
    <cfRule type="cellIs" dxfId="24913" priority="25791" stopIfTrue="1" operator="equal">
      <formula>B53</formula>
    </cfRule>
  </conditionalFormatting>
  <conditionalFormatting sqref="B90:D91 C92:D92 B86:C89 B98 B101:D101 B97:D97 C88:C97 B99:C99 B157:C157">
    <cfRule type="cellIs" dxfId="24912" priority="25953" stopIfTrue="1" operator="notEqual">
      <formula>B65</formula>
    </cfRule>
    <cfRule type="cellIs" dxfId="24911" priority="25954" stopIfTrue="1" operator="equal">
      <formula>B65</formula>
    </cfRule>
  </conditionalFormatting>
  <conditionalFormatting sqref="C83:C86">
    <cfRule type="cellIs" dxfId="24910" priority="15439" stopIfTrue="1" operator="notEqual">
      <formula>C73</formula>
    </cfRule>
    <cfRule type="cellIs" dxfId="24909" priority="15440" stopIfTrue="1" operator="equal">
      <formula>C73</formula>
    </cfRule>
  </conditionalFormatting>
  <conditionalFormatting sqref="C83:C86">
    <cfRule type="cellIs" dxfId="24908" priority="15437" stopIfTrue="1" operator="notEqual">
      <formula>C80</formula>
    </cfRule>
    <cfRule type="cellIs" dxfId="24907" priority="15438" stopIfTrue="1" operator="equal">
      <formula>C80</formula>
    </cfRule>
  </conditionalFormatting>
  <conditionalFormatting sqref="B101:C101 B185:D185 B157:D157">
    <cfRule type="cellIs" dxfId="24906" priority="26015" stopIfTrue="1" operator="notEqual">
      <formula>B67</formula>
    </cfRule>
    <cfRule type="cellIs" dxfId="24905" priority="26016" stopIfTrue="1" operator="equal">
      <formula>B67</formula>
    </cfRule>
  </conditionalFormatting>
  <conditionalFormatting sqref="B99:D100 B97:C98 B157:D157">
    <cfRule type="cellIs" dxfId="24904" priority="26111" stopIfTrue="1" operator="notEqual">
      <formula>B68</formula>
    </cfRule>
    <cfRule type="cellIs" dxfId="24903" priority="26112" stopIfTrue="1" operator="equal">
      <formula>B68</formula>
    </cfRule>
  </conditionalFormatting>
  <conditionalFormatting sqref="B98:D98 B101 C99:D99 B93:C97 C98:C100 F157:G159 B157:D157">
    <cfRule type="cellIs" dxfId="24902" priority="26215" stopIfTrue="1" operator="notEqual">
      <formula>B66</formula>
    </cfRule>
    <cfRule type="cellIs" dxfId="24901" priority="26216" stopIfTrue="1" operator="equal">
      <formula>B66</formula>
    </cfRule>
  </conditionalFormatting>
  <conditionalFormatting sqref="D87 D89:D90">
    <cfRule type="cellIs" dxfId="24900" priority="15435" stopIfTrue="1" operator="notEqual">
      <formula>D86</formula>
    </cfRule>
    <cfRule type="cellIs" dxfId="24899" priority="15436" stopIfTrue="1" operator="equal">
      <formula>D86</formula>
    </cfRule>
  </conditionalFormatting>
  <conditionalFormatting sqref="D87 D89:D91">
    <cfRule type="cellIs" dxfId="24898" priority="15433" stopIfTrue="1" operator="notEqual">
      <formula>D85</formula>
    </cfRule>
    <cfRule type="cellIs" dxfId="24897" priority="15434" stopIfTrue="1" operator="equal">
      <formula>D85</formula>
    </cfRule>
  </conditionalFormatting>
  <conditionalFormatting sqref="D88:D93">
    <cfRule type="cellIs" dxfId="24896" priority="15423" stopIfTrue="1" operator="notEqual">
      <formula>D84</formula>
    </cfRule>
    <cfRule type="cellIs" dxfId="24895" priority="15424" stopIfTrue="1" operator="equal">
      <formula>D84</formula>
    </cfRule>
  </conditionalFormatting>
  <conditionalFormatting sqref="D89:D92">
    <cfRule type="cellIs" dxfId="24894" priority="15421" stopIfTrue="1" operator="notEqual">
      <formula>D86</formula>
    </cfRule>
    <cfRule type="cellIs" dxfId="24893" priority="15422" stopIfTrue="1" operator="equal">
      <formula>D86</formula>
    </cfRule>
  </conditionalFormatting>
  <conditionalFormatting sqref="D92">
    <cfRule type="cellIs" dxfId="24892" priority="15419" stopIfTrue="1" operator="notEqual">
      <formula>D85</formula>
    </cfRule>
    <cfRule type="cellIs" dxfId="24891" priority="15420" stopIfTrue="1" operator="equal">
      <formula>D85</formula>
    </cfRule>
  </conditionalFormatting>
  <conditionalFormatting sqref="D87">
    <cfRule type="cellIs" dxfId="24890" priority="15415" stopIfTrue="1" operator="notEqual">
      <formula>D85</formula>
    </cfRule>
    <cfRule type="cellIs" dxfId="24889" priority="15416" stopIfTrue="1" operator="equal">
      <formula>D85</formula>
    </cfRule>
  </conditionalFormatting>
  <conditionalFormatting sqref="D88">
    <cfRule type="cellIs" dxfId="24888" priority="15413" stopIfTrue="1" operator="notEqual">
      <formula>D81</formula>
    </cfRule>
    <cfRule type="cellIs" dxfId="24887" priority="15414" stopIfTrue="1" operator="equal">
      <formula>D81</formula>
    </cfRule>
  </conditionalFormatting>
  <conditionalFormatting sqref="D88">
    <cfRule type="cellIs" dxfId="24886" priority="15411" stopIfTrue="1" operator="notEqual">
      <formula>D86</formula>
    </cfRule>
    <cfRule type="cellIs" dxfId="24885" priority="15412" stopIfTrue="1" operator="equal">
      <formula>D86</formula>
    </cfRule>
  </conditionalFormatting>
  <conditionalFormatting sqref="D88">
    <cfRule type="cellIs" dxfId="24884" priority="15409" stopIfTrue="1" operator="notEqual">
      <formula>D85</formula>
    </cfRule>
    <cfRule type="cellIs" dxfId="24883" priority="15410" stopIfTrue="1" operator="equal">
      <formula>D85</formula>
    </cfRule>
  </conditionalFormatting>
  <conditionalFormatting sqref="D87">
    <cfRule type="cellIs" dxfId="24882" priority="15395" stopIfTrue="1" operator="notEqual">
      <formula>D86</formula>
    </cfRule>
    <cfRule type="cellIs" dxfId="24881" priority="15396" stopIfTrue="1" operator="equal">
      <formula>D86</formula>
    </cfRule>
  </conditionalFormatting>
  <conditionalFormatting sqref="D93">
    <cfRule type="cellIs" dxfId="24880" priority="15393" stopIfTrue="1" operator="notEqual">
      <formula>D87</formula>
    </cfRule>
    <cfRule type="cellIs" dxfId="24879" priority="15394" stopIfTrue="1" operator="equal">
      <formula>D87</formula>
    </cfRule>
  </conditionalFormatting>
  <conditionalFormatting sqref="D93">
    <cfRule type="cellIs" dxfId="24878" priority="15391" stopIfTrue="1" operator="notEqual">
      <formula>D88</formula>
    </cfRule>
    <cfRule type="cellIs" dxfId="24877" priority="15392" stopIfTrue="1" operator="equal">
      <formula>D88</formula>
    </cfRule>
  </conditionalFormatting>
  <conditionalFormatting sqref="D91">
    <cfRule type="cellIs" dxfId="24876" priority="15371" stopIfTrue="1" operator="notEqual">
      <formula>D90</formula>
    </cfRule>
    <cfRule type="cellIs" dxfId="24875" priority="15372" stopIfTrue="1" operator="equal">
      <formula>D90</formula>
    </cfRule>
  </conditionalFormatting>
  <conditionalFormatting sqref="D92">
    <cfRule type="cellIs" dxfId="24874" priority="15369" stopIfTrue="1" operator="notEqual">
      <formula>D91</formula>
    </cfRule>
    <cfRule type="cellIs" dxfId="24873" priority="15370" stopIfTrue="1" operator="equal">
      <formula>D91</formula>
    </cfRule>
  </conditionalFormatting>
  <conditionalFormatting sqref="D92">
    <cfRule type="cellIs" dxfId="24872" priority="15367" stopIfTrue="1" operator="notEqual">
      <formula>D90</formula>
    </cfRule>
    <cfRule type="cellIs" dxfId="24871" priority="15368" stopIfTrue="1" operator="equal">
      <formula>D90</formula>
    </cfRule>
  </conditionalFormatting>
  <conditionalFormatting sqref="C100:D100 B96:C97 B98:D99 B101:D101 B157:D157">
    <cfRule type="cellIs" dxfId="24870" priority="26339" stopIfTrue="1" operator="notEqual">
      <formula>B68</formula>
    </cfRule>
    <cfRule type="cellIs" dxfId="24869" priority="26340" stopIfTrue="1" operator="equal">
      <formula>B68</formula>
    </cfRule>
  </conditionalFormatting>
  <conditionalFormatting sqref="B97:D97 B101 C98:D98 B92:C96 C97:C100 F160:G160">
    <cfRule type="cellIs" dxfId="24868" priority="26483" stopIfTrue="1" operator="notEqual">
      <formula>B66</formula>
    </cfRule>
    <cfRule type="cellIs" dxfId="24867" priority="26484" stopIfTrue="1" operator="equal">
      <formula>B66</formula>
    </cfRule>
  </conditionalFormatting>
  <conditionalFormatting sqref="B100:D100 B101 B91:C95 B96:D97 C98:C99 C221:D221">
    <cfRule type="cellIs" dxfId="24866" priority="26669" stopIfTrue="1" operator="notEqual">
      <formula>B66</formula>
    </cfRule>
    <cfRule type="cellIs" dxfId="24865" priority="26670" stopIfTrue="1" operator="equal">
      <formula>B66</formula>
    </cfRule>
  </conditionalFormatting>
  <conditionalFormatting sqref="D95">
    <cfRule type="cellIs" dxfId="24864" priority="15359" stopIfTrue="1" operator="notEqual">
      <formula>D94</formula>
    </cfRule>
    <cfRule type="cellIs" dxfId="24863" priority="15360" stopIfTrue="1" operator="equal">
      <formula>D94</formula>
    </cfRule>
  </conditionalFormatting>
  <conditionalFormatting sqref="D95 D99">
    <cfRule type="cellIs" dxfId="24862" priority="15357" stopIfTrue="1" operator="notEqual">
      <formula>D93</formula>
    </cfRule>
    <cfRule type="cellIs" dxfId="24861" priority="15358" stopIfTrue="1" operator="equal">
      <formula>D93</formula>
    </cfRule>
  </conditionalFormatting>
  <conditionalFormatting sqref="D99">
    <cfRule type="cellIs" dxfId="24860" priority="15355" stopIfTrue="1" operator="notEqual">
      <formula>D93</formula>
    </cfRule>
    <cfRule type="cellIs" dxfId="24859" priority="15356" stopIfTrue="1" operator="equal">
      <formula>D93</formula>
    </cfRule>
  </conditionalFormatting>
  <conditionalFormatting sqref="D99">
    <cfRule type="cellIs" dxfId="24858" priority="15353" stopIfTrue="1" operator="notEqual">
      <formula>D94</formula>
    </cfRule>
    <cfRule type="cellIs" dxfId="24857" priority="15354" stopIfTrue="1" operator="equal">
      <formula>D94</formula>
    </cfRule>
  </conditionalFormatting>
  <conditionalFormatting sqref="D99">
    <cfRule type="cellIs" dxfId="24856" priority="15351" stopIfTrue="1" operator="notEqual">
      <formula>D95</formula>
    </cfRule>
    <cfRule type="cellIs" dxfId="24855" priority="15352" stopIfTrue="1" operator="equal">
      <formula>D95</formula>
    </cfRule>
  </conditionalFormatting>
  <conditionalFormatting sqref="D99">
    <cfRule type="cellIs" dxfId="24854" priority="15349" stopIfTrue="1" operator="notEqual">
      <formula>D96</formula>
    </cfRule>
    <cfRule type="cellIs" dxfId="24853" priority="15350" stopIfTrue="1" operator="equal">
      <formula>D96</formula>
    </cfRule>
  </conditionalFormatting>
  <conditionalFormatting sqref="D95">
    <cfRule type="cellIs" dxfId="24852" priority="15347" stopIfTrue="1" operator="notEqual">
      <formula>D93</formula>
    </cfRule>
    <cfRule type="cellIs" dxfId="24851" priority="15348" stopIfTrue="1" operator="equal">
      <formula>D93</formula>
    </cfRule>
  </conditionalFormatting>
  <conditionalFormatting sqref="D95">
    <cfRule type="cellIs" dxfId="24850" priority="15345" stopIfTrue="1" operator="notEqual">
      <formula>D94</formula>
    </cfRule>
    <cfRule type="cellIs" dxfId="24849" priority="15346" stopIfTrue="1" operator="equal">
      <formula>D94</formula>
    </cfRule>
  </conditionalFormatting>
  <conditionalFormatting sqref="D99">
    <cfRule type="cellIs" dxfId="24848" priority="15343" stopIfTrue="1" operator="notEqual">
      <formula>D98</formula>
    </cfRule>
    <cfRule type="cellIs" dxfId="24847" priority="15344" stopIfTrue="1" operator="equal">
      <formula>D98</formula>
    </cfRule>
  </conditionalFormatting>
  <conditionalFormatting sqref="D99">
    <cfRule type="cellIs" dxfId="24846" priority="15341" stopIfTrue="1" operator="notEqual">
      <formula>D98</formula>
    </cfRule>
    <cfRule type="cellIs" dxfId="24845" priority="15342" stopIfTrue="1" operator="equal">
      <formula>D98</formula>
    </cfRule>
  </conditionalFormatting>
  <conditionalFormatting sqref="D96:D98">
    <cfRule type="cellIs" dxfId="24844" priority="15339" stopIfTrue="1" operator="notEqual">
      <formula>D94</formula>
    </cfRule>
    <cfRule type="cellIs" dxfId="24843" priority="15340" stopIfTrue="1" operator="equal">
      <formula>D94</formula>
    </cfRule>
  </conditionalFormatting>
  <conditionalFormatting sqref="D96:D98">
    <cfRule type="cellIs" dxfId="24842" priority="15337" stopIfTrue="1" operator="notEqual">
      <formula>D90</formula>
    </cfRule>
    <cfRule type="cellIs" dxfId="24841" priority="15338" stopIfTrue="1" operator="equal">
      <formula>D90</formula>
    </cfRule>
  </conditionalFormatting>
  <conditionalFormatting sqref="D96:D98">
    <cfRule type="cellIs" dxfId="24840" priority="15335" stopIfTrue="1" operator="notEqual">
      <formula>D91</formula>
    </cfRule>
    <cfRule type="cellIs" dxfId="24839" priority="15336" stopIfTrue="1" operator="equal">
      <formula>D91</formula>
    </cfRule>
  </conditionalFormatting>
  <conditionalFormatting sqref="D96:D98">
    <cfRule type="cellIs" dxfId="24838" priority="15333" stopIfTrue="1" operator="notEqual">
      <formula>D92</formula>
    </cfRule>
    <cfRule type="cellIs" dxfId="24837" priority="15334" stopIfTrue="1" operator="equal">
      <formula>D92</formula>
    </cfRule>
  </conditionalFormatting>
  <conditionalFormatting sqref="D96:D98">
    <cfRule type="cellIs" dxfId="24836" priority="15331" stopIfTrue="1" operator="notEqual">
      <formula>D93</formula>
    </cfRule>
    <cfRule type="cellIs" dxfId="24835" priority="15332" stopIfTrue="1" operator="equal">
      <formula>D93</formula>
    </cfRule>
  </conditionalFormatting>
  <conditionalFormatting sqref="D96:D98">
    <cfRule type="cellIs" dxfId="24834" priority="15329" stopIfTrue="1" operator="notEqual">
      <formula>D95</formula>
    </cfRule>
    <cfRule type="cellIs" dxfId="24833" priority="15330" stopIfTrue="1" operator="equal">
      <formula>D95</formula>
    </cfRule>
  </conditionalFormatting>
  <conditionalFormatting sqref="D96:D98">
    <cfRule type="cellIs" dxfId="24832" priority="15327" stopIfTrue="1" operator="notEqual">
      <formula>D95</formula>
    </cfRule>
    <cfRule type="cellIs" dxfId="24831" priority="15328" stopIfTrue="1" operator="equal">
      <formula>D95</formula>
    </cfRule>
  </conditionalFormatting>
  <conditionalFormatting sqref="C96">
    <cfRule type="cellIs" dxfId="24830" priority="15325" stopIfTrue="1" operator="notEqual">
      <formula>C87</formula>
    </cfRule>
    <cfRule type="cellIs" dxfId="24829" priority="15326" stopIfTrue="1" operator="equal">
      <formula>C87</formula>
    </cfRule>
  </conditionalFormatting>
  <conditionalFormatting sqref="C96">
    <cfRule type="cellIs" dxfId="24828" priority="15323" stopIfTrue="1" operator="notEqual">
      <formula>C85</formula>
    </cfRule>
    <cfRule type="cellIs" dxfId="24827" priority="15324" stopIfTrue="1" operator="equal">
      <formula>C85</formula>
    </cfRule>
  </conditionalFormatting>
  <conditionalFormatting sqref="C96">
    <cfRule type="cellIs" dxfId="24826" priority="15321" stopIfTrue="1" operator="notEqual">
      <formula>C92</formula>
    </cfRule>
    <cfRule type="cellIs" dxfId="24825" priority="15322" stopIfTrue="1" operator="equal">
      <formula>C92</formula>
    </cfRule>
  </conditionalFormatting>
  <conditionalFormatting sqref="C96">
    <cfRule type="cellIs" dxfId="24824" priority="15319" stopIfTrue="1" operator="notEqual">
      <formula>C89</formula>
    </cfRule>
    <cfRule type="cellIs" dxfId="24823" priority="15320" stopIfTrue="1" operator="equal">
      <formula>C89</formula>
    </cfRule>
  </conditionalFormatting>
  <conditionalFormatting sqref="C96">
    <cfRule type="cellIs" dxfId="24822" priority="15317" stopIfTrue="1" operator="notEqual">
      <formula>C82</formula>
    </cfRule>
    <cfRule type="cellIs" dxfId="24821" priority="15318" stopIfTrue="1" operator="equal">
      <formula>C82</formula>
    </cfRule>
  </conditionalFormatting>
  <conditionalFormatting sqref="C97">
    <cfRule type="cellIs" dxfId="24820" priority="15315" stopIfTrue="1" operator="notEqual">
      <formula>C85</formula>
    </cfRule>
    <cfRule type="cellIs" dxfId="24819" priority="15316" stopIfTrue="1" operator="equal">
      <formula>C85</formula>
    </cfRule>
  </conditionalFormatting>
  <conditionalFormatting sqref="C97">
    <cfRule type="cellIs" dxfId="24818" priority="15313" stopIfTrue="1" operator="notEqual">
      <formula>C93</formula>
    </cfRule>
    <cfRule type="cellIs" dxfId="24817" priority="15314" stopIfTrue="1" operator="equal">
      <formula>C93</formula>
    </cfRule>
  </conditionalFormatting>
  <conditionalFormatting sqref="C97">
    <cfRule type="cellIs" dxfId="24816" priority="15311" stopIfTrue="1" operator="notEqual">
      <formula>C90</formula>
    </cfRule>
    <cfRule type="cellIs" dxfId="24815" priority="15312" stopIfTrue="1" operator="equal">
      <formula>C90</formula>
    </cfRule>
  </conditionalFormatting>
  <conditionalFormatting sqref="C97">
    <cfRule type="cellIs" dxfId="24814" priority="15309" stopIfTrue="1" operator="notEqual">
      <formula>C82</formula>
    </cfRule>
    <cfRule type="cellIs" dxfId="24813" priority="15310" stopIfTrue="1" operator="equal">
      <formula>C82</formula>
    </cfRule>
  </conditionalFormatting>
  <conditionalFormatting sqref="C98">
    <cfRule type="cellIs" dxfId="24812" priority="15307" stopIfTrue="1" operator="notEqual">
      <formula>C86</formula>
    </cfRule>
    <cfRule type="cellIs" dxfId="24811" priority="15308" stopIfTrue="1" operator="equal">
      <formula>C86</formula>
    </cfRule>
  </conditionalFormatting>
  <conditionalFormatting sqref="C98">
    <cfRule type="cellIs" dxfId="24810" priority="15305" stopIfTrue="1" operator="notEqual">
      <formula>C89</formula>
    </cfRule>
    <cfRule type="cellIs" dxfId="24809" priority="15306" stopIfTrue="1" operator="equal">
      <formula>C89</formula>
    </cfRule>
  </conditionalFormatting>
  <conditionalFormatting sqref="C98">
    <cfRule type="cellIs" dxfId="24808" priority="15303" stopIfTrue="1" operator="notEqual">
      <formula>C87</formula>
    </cfRule>
    <cfRule type="cellIs" dxfId="24807" priority="15304" stopIfTrue="1" operator="equal">
      <formula>C87</formula>
    </cfRule>
  </conditionalFormatting>
  <conditionalFormatting sqref="C98">
    <cfRule type="cellIs" dxfId="24806" priority="15301" stopIfTrue="1" operator="notEqual">
      <formula>C94</formula>
    </cfRule>
    <cfRule type="cellIs" dxfId="24805" priority="15302" stopIfTrue="1" operator="equal">
      <formula>C94</formula>
    </cfRule>
  </conditionalFormatting>
  <conditionalFormatting sqref="C98">
    <cfRule type="cellIs" dxfId="24804" priority="15299" stopIfTrue="1" operator="notEqual">
      <formula>C91</formula>
    </cfRule>
    <cfRule type="cellIs" dxfId="24803" priority="15300" stopIfTrue="1" operator="equal">
      <formula>C91</formula>
    </cfRule>
  </conditionalFormatting>
  <conditionalFormatting sqref="C98">
    <cfRule type="cellIs" dxfId="24802" priority="15297" stopIfTrue="1" operator="notEqual">
      <formula>C83</formula>
    </cfRule>
    <cfRule type="cellIs" dxfId="24801" priority="15298" stopIfTrue="1" operator="equal">
      <formula>C83</formula>
    </cfRule>
  </conditionalFormatting>
  <conditionalFormatting sqref="C98">
    <cfRule type="cellIs" dxfId="24800" priority="15295" stopIfTrue="1" operator="notEqual">
      <formula>C84</formula>
    </cfRule>
    <cfRule type="cellIs" dxfId="24799" priority="15296" stopIfTrue="1" operator="equal">
      <formula>C84</formula>
    </cfRule>
  </conditionalFormatting>
  <conditionalFormatting sqref="C98">
    <cfRule type="cellIs" dxfId="24798" priority="15293" stopIfTrue="1" operator="notEqual">
      <formula>C81</formula>
    </cfRule>
    <cfRule type="cellIs" dxfId="24797" priority="15294" stopIfTrue="1" operator="equal">
      <formula>C81</formula>
    </cfRule>
  </conditionalFormatting>
  <conditionalFormatting sqref="C98">
    <cfRule type="cellIs" dxfId="24796" priority="15291" stopIfTrue="1" operator="notEqual">
      <formula>C80</formula>
    </cfRule>
    <cfRule type="cellIs" dxfId="24795" priority="15292" stopIfTrue="1" operator="equal">
      <formula>C80</formula>
    </cfRule>
  </conditionalFormatting>
  <conditionalFormatting sqref="C98">
    <cfRule type="cellIs" dxfId="24794" priority="15289" stopIfTrue="1" operator="notEqual">
      <formula>C79</formula>
    </cfRule>
    <cfRule type="cellIs" dxfId="24793" priority="15290" stopIfTrue="1" operator="equal">
      <formula>C79</formula>
    </cfRule>
  </conditionalFormatting>
  <conditionalFormatting sqref="C98">
    <cfRule type="cellIs" dxfId="24792" priority="15287" stopIfTrue="1" operator="notEqual">
      <formula>C76</formula>
    </cfRule>
    <cfRule type="cellIs" dxfId="24791" priority="15288" stopIfTrue="1" operator="equal">
      <formula>C76</formula>
    </cfRule>
  </conditionalFormatting>
  <conditionalFormatting sqref="C98">
    <cfRule type="cellIs" dxfId="24790" priority="15285" stopIfTrue="1" operator="notEqual">
      <formula>C77</formula>
    </cfRule>
    <cfRule type="cellIs" dxfId="24789" priority="15286" stopIfTrue="1" operator="equal">
      <formula>C77</formula>
    </cfRule>
  </conditionalFormatting>
  <conditionalFormatting sqref="C99">
    <cfRule type="cellIs" dxfId="24788" priority="15283" stopIfTrue="1" operator="notEqual">
      <formula>C87</formula>
    </cfRule>
    <cfRule type="cellIs" dxfId="24787" priority="15284" stopIfTrue="1" operator="equal">
      <formula>C87</formula>
    </cfRule>
  </conditionalFormatting>
  <conditionalFormatting sqref="C99">
    <cfRule type="cellIs" dxfId="24786" priority="15281" stopIfTrue="1" operator="notEqual">
      <formula>C90</formula>
    </cfRule>
    <cfRule type="cellIs" dxfId="24785" priority="15282" stopIfTrue="1" operator="equal">
      <formula>C90</formula>
    </cfRule>
  </conditionalFormatting>
  <conditionalFormatting sqref="C99">
    <cfRule type="cellIs" dxfId="24784" priority="15279" stopIfTrue="1" operator="notEqual">
      <formula>C88</formula>
    </cfRule>
    <cfRule type="cellIs" dxfId="24783" priority="15280" stopIfTrue="1" operator="equal">
      <formula>C88</formula>
    </cfRule>
  </conditionalFormatting>
  <conditionalFormatting sqref="C99">
    <cfRule type="cellIs" dxfId="24782" priority="15277" stopIfTrue="1" operator="notEqual">
      <formula>C95</formula>
    </cfRule>
    <cfRule type="cellIs" dxfId="24781" priority="15278" stopIfTrue="1" operator="equal">
      <formula>C95</formula>
    </cfRule>
  </conditionalFormatting>
  <conditionalFormatting sqref="C99">
    <cfRule type="cellIs" dxfId="24780" priority="15275" stopIfTrue="1" operator="notEqual">
      <formula>C92</formula>
    </cfRule>
    <cfRule type="cellIs" dxfId="24779" priority="15276" stopIfTrue="1" operator="equal">
      <formula>C92</formula>
    </cfRule>
  </conditionalFormatting>
  <conditionalFormatting sqref="C99">
    <cfRule type="cellIs" dxfId="24778" priority="15273" stopIfTrue="1" operator="notEqual">
      <formula>C84</formula>
    </cfRule>
    <cfRule type="cellIs" dxfId="24777" priority="15274" stopIfTrue="1" operator="equal">
      <formula>C84</formula>
    </cfRule>
  </conditionalFormatting>
  <conditionalFormatting sqref="C99">
    <cfRule type="cellIs" dxfId="24776" priority="15271" stopIfTrue="1" operator="notEqual">
      <formula>C81</formula>
    </cfRule>
    <cfRule type="cellIs" dxfId="24775" priority="15272" stopIfTrue="1" operator="equal">
      <formula>C81</formula>
    </cfRule>
  </conditionalFormatting>
  <conditionalFormatting sqref="C99">
    <cfRule type="cellIs" dxfId="24774" priority="15269" stopIfTrue="1" operator="notEqual">
      <formula>C83</formula>
    </cfRule>
    <cfRule type="cellIs" dxfId="24773" priority="15270" stopIfTrue="1" operator="equal">
      <formula>C83</formula>
    </cfRule>
  </conditionalFormatting>
  <conditionalFormatting sqref="C99">
    <cfRule type="cellIs" dxfId="24772" priority="15267" stopIfTrue="1" operator="notEqual">
      <formula>C80</formula>
    </cfRule>
    <cfRule type="cellIs" dxfId="24771" priority="15268" stopIfTrue="1" operator="equal">
      <formula>C80</formula>
    </cfRule>
  </conditionalFormatting>
  <conditionalFormatting sqref="C99">
    <cfRule type="cellIs" dxfId="24770" priority="15265" stopIfTrue="1" operator="notEqual">
      <formula>C79</formula>
    </cfRule>
    <cfRule type="cellIs" dxfId="24769" priority="15266" stopIfTrue="1" operator="equal">
      <formula>C79</formula>
    </cfRule>
  </conditionalFormatting>
  <conditionalFormatting sqref="C99">
    <cfRule type="cellIs" dxfId="24768" priority="15263" stopIfTrue="1" operator="notEqual">
      <formula>C76</formula>
    </cfRule>
    <cfRule type="cellIs" dxfId="24767" priority="15264" stopIfTrue="1" operator="equal">
      <formula>C76</formula>
    </cfRule>
  </conditionalFormatting>
  <conditionalFormatting sqref="C99">
    <cfRule type="cellIs" dxfId="24766" priority="15261" stopIfTrue="1" operator="notEqual">
      <formula>C77</formula>
    </cfRule>
    <cfRule type="cellIs" dxfId="24765" priority="15262" stopIfTrue="1" operator="equal">
      <formula>C77</formula>
    </cfRule>
  </conditionalFormatting>
  <conditionalFormatting sqref="C101">
    <cfRule type="cellIs" dxfId="24764" priority="15259" stopIfTrue="1" operator="notEqual">
      <formula>C86</formula>
    </cfRule>
    <cfRule type="cellIs" dxfId="24763" priority="15260" stopIfTrue="1" operator="equal">
      <formula>C86</formula>
    </cfRule>
  </conditionalFormatting>
  <conditionalFormatting sqref="C101:D101">
    <cfRule type="cellIs" dxfId="24762" priority="15257" stopIfTrue="1" operator="notEqual">
      <formula>C83</formula>
    </cfRule>
    <cfRule type="cellIs" dxfId="24761" priority="15258" stopIfTrue="1" operator="equal">
      <formula>C83</formula>
    </cfRule>
  </conditionalFormatting>
  <conditionalFormatting sqref="C101:D101">
    <cfRule type="cellIs" dxfId="24760" priority="15255" stopIfTrue="1" operator="notEqual">
      <formula>C71</formula>
    </cfRule>
    <cfRule type="cellIs" dxfId="24759" priority="15256" stopIfTrue="1" operator="equal">
      <formula>C71</formula>
    </cfRule>
  </conditionalFormatting>
  <conditionalFormatting sqref="C101">
    <cfRule type="cellIs" dxfId="24758" priority="15253" stopIfTrue="1" operator="notEqual">
      <formula>C79</formula>
    </cfRule>
    <cfRule type="cellIs" dxfId="24757" priority="15254" stopIfTrue="1" operator="equal">
      <formula>C79</formula>
    </cfRule>
  </conditionalFormatting>
  <conditionalFormatting sqref="C101:D101">
    <cfRule type="cellIs" dxfId="24756" priority="15251" stopIfTrue="1" operator="notEqual">
      <formula>C72</formula>
    </cfRule>
    <cfRule type="cellIs" dxfId="24755" priority="15252" stopIfTrue="1" operator="equal">
      <formula>C72</formula>
    </cfRule>
  </conditionalFormatting>
  <conditionalFormatting sqref="C101">
    <cfRule type="cellIs" dxfId="24754" priority="15249" stopIfTrue="1" operator="notEqual">
      <formula>C74</formula>
    </cfRule>
    <cfRule type="cellIs" dxfId="24753" priority="15250" stopIfTrue="1" operator="equal">
      <formula>C74</formula>
    </cfRule>
  </conditionalFormatting>
  <conditionalFormatting sqref="C101">
    <cfRule type="cellIs" dxfId="24752" priority="15247" stopIfTrue="1" operator="notEqual">
      <formula>C75</formula>
    </cfRule>
    <cfRule type="cellIs" dxfId="24751" priority="15248" stopIfTrue="1" operator="equal">
      <formula>C75</formula>
    </cfRule>
  </conditionalFormatting>
  <conditionalFormatting sqref="C101:D101">
    <cfRule type="cellIs" dxfId="24750" priority="15245" stopIfTrue="1" operator="notEqual">
      <formula>C76</formula>
    </cfRule>
    <cfRule type="cellIs" dxfId="24749" priority="15246" stopIfTrue="1" operator="equal">
      <formula>C76</formula>
    </cfRule>
  </conditionalFormatting>
  <conditionalFormatting sqref="D190">
    <cfRule type="cellIs" dxfId="24748" priority="15243" stopIfTrue="1" operator="notEqual">
      <formula>D189</formula>
    </cfRule>
    <cfRule type="cellIs" dxfId="24747" priority="15244" stopIfTrue="1" operator="equal">
      <formula>D189</formula>
    </cfRule>
  </conditionalFormatting>
  <conditionalFormatting sqref="C190">
    <cfRule type="cellIs" dxfId="24746" priority="15241" stopIfTrue="1" operator="notEqual">
      <formula>C189</formula>
    </cfRule>
    <cfRule type="cellIs" dxfId="24745" priority="15242" stopIfTrue="1" operator="equal">
      <formula>C189</formula>
    </cfRule>
  </conditionalFormatting>
  <conditionalFormatting sqref="D193">
    <cfRule type="cellIs" dxfId="24744" priority="15239" stopIfTrue="1" operator="notEqual">
      <formula>D191</formula>
    </cfRule>
    <cfRule type="cellIs" dxfId="24743" priority="15240" stopIfTrue="1" operator="equal">
      <formula>D191</formula>
    </cfRule>
  </conditionalFormatting>
  <conditionalFormatting sqref="D193">
    <cfRule type="cellIs" dxfId="24742" priority="15235" stopIfTrue="1" operator="notEqual">
      <formula>D191</formula>
    </cfRule>
    <cfRule type="cellIs" dxfId="24741" priority="15236" stopIfTrue="1" operator="equal">
      <formula>D191</formula>
    </cfRule>
  </conditionalFormatting>
  <conditionalFormatting sqref="C193">
    <cfRule type="cellIs" dxfId="24740" priority="15233" stopIfTrue="1" operator="notEqual">
      <formula>C191</formula>
    </cfRule>
    <cfRule type="cellIs" dxfId="24739" priority="15234" stopIfTrue="1" operator="equal">
      <formula>C191</formula>
    </cfRule>
  </conditionalFormatting>
  <conditionalFormatting sqref="C194">
    <cfRule type="cellIs" dxfId="24738" priority="15231" stopIfTrue="1" operator="notEqual">
      <formula>C192</formula>
    </cfRule>
    <cfRule type="cellIs" dxfId="24737" priority="15232" stopIfTrue="1" operator="equal">
      <formula>C192</formula>
    </cfRule>
  </conditionalFormatting>
  <conditionalFormatting sqref="C195">
    <cfRule type="cellIs" dxfId="24736" priority="15229" stopIfTrue="1" operator="notEqual">
      <formula>C193</formula>
    </cfRule>
    <cfRule type="cellIs" dxfId="24735" priority="15230" stopIfTrue="1" operator="equal">
      <formula>C193</formula>
    </cfRule>
  </conditionalFormatting>
  <conditionalFormatting sqref="D195">
    <cfRule type="cellIs" dxfId="24734" priority="15227" stopIfTrue="1" operator="notEqual">
      <formula>D192</formula>
    </cfRule>
    <cfRule type="cellIs" dxfId="24733" priority="15228" stopIfTrue="1" operator="equal">
      <formula>D192</formula>
    </cfRule>
  </conditionalFormatting>
  <conditionalFormatting sqref="D195">
    <cfRule type="cellIs" dxfId="24732" priority="15225" stopIfTrue="1" operator="notEqual">
      <formula>D194</formula>
    </cfRule>
    <cfRule type="cellIs" dxfId="24731" priority="15226" stopIfTrue="1" operator="equal">
      <formula>D194</formula>
    </cfRule>
  </conditionalFormatting>
  <conditionalFormatting sqref="D196">
    <cfRule type="cellIs" dxfId="24730" priority="15223" stopIfTrue="1" operator="notEqual">
      <formula>D193</formula>
    </cfRule>
    <cfRule type="cellIs" dxfId="24729" priority="15224" stopIfTrue="1" operator="equal">
      <formula>D193</formula>
    </cfRule>
  </conditionalFormatting>
  <conditionalFormatting sqref="D196">
    <cfRule type="cellIs" dxfId="24728" priority="15221" stopIfTrue="1" operator="notEqual">
      <formula>D195</formula>
    </cfRule>
    <cfRule type="cellIs" dxfId="24727" priority="15222" stopIfTrue="1" operator="equal">
      <formula>D195</formula>
    </cfRule>
  </conditionalFormatting>
  <conditionalFormatting sqref="D197">
    <cfRule type="cellIs" dxfId="24726" priority="15219" stopIfTrue="1" operator="notEqual">
      <formula>D194</formula>
    </cfRule>
    <cfRule type="cellIs" dxfId="24725" priority="15220" stopIfTrue="1" operator="equal">
      <formula>D194</formula>
    </cfRule>
  </conditionalFormatting>
  <conditionalFormatting sqref="D197">
    <cfRule type="cellIs" dxfId="24724" priority="15217" stopIfTrue="1" operator="notEqual">
      <formula>D196</formula>
    </cfRule>
    <cfRule type="cellIs" dxfId="24723" priority="15218" stopIfTrue="1" operator="equal">
      <formula>D196</formula>
    </cfRule>
  </conditionalFormatting>
  <conditionalFormatting sqref="D198:D199">
    <cfRule type="cellIs" dxfId="24722" priority="15215" stopIfTrue="1" operator="notEqual">
      <formula>D195</formula>
    </cfRule>
    <cfRule type="cellIs" dxfId="24721" priority="15216" stopIfTrue="1" operator="equal">
      <formula>D195</formula>
    </cfRule>
  </conditionalFormatting>
  <conditionalFormatting sqref="D198:D199">
    <cfRule type="cellIs" dxfId="24720" priority="15213" stopIfTrue="1" operator="notEqual">
      <formula>D197</formula>
    </cfRule>
    <cfRule type="cellIs" dxfId="24719" priority="15214" stopIfTrue="1" operator="equal">
      <formula>D197</formula>
    </cfRule>
  </conditionalFormatting>
  <conditionalFormatting sqref="C194">
    <cfRule type="cellIs" dxfId="24718" priority="15211" stopIfTrue="1" operator="notEqual">
      <formula>C192</formula>
    </cfRule>
    <cfRule type="cellIs" dxfId="24717" priority="15212" stopIfTrue="1" operator="equal">
      <formula>C192</formula>
    </cfRule>
  </conditionalFormatting>
  <conditionalFormatting sqref="C194">
    <cfRule type="cellIs" dxfId="24716" priority="15209" stopIfTrue="1" operator="notEqual">
      <formula>C190</formula>
    </cfRule>
    <cfRule type="cellIs" dxfId="24715" priority="15210" stopIfTrue="1" operator="equal">
      <formula>C190</formula>
    </cfRule>
  </conditionalFormatting>
  <conditionalFormatting sqref="C194">
    <cfRule type="cellIs" dxfId="24714" priority="15207" stopIfTrue="1" operator="notEqual">
      <formula>C192</formula>
    </cfRule>
    <cfRule type="cellIs" dxfId="24713" priority="15208" stopIfTrue="1" operator="equal">
      <formula>C192</formula>
    </cfRule>
  </conditionalFormatting>
  <conditionalFormatting sqref="C194">
    <cfRule type="cellIs" dxfId="24712" priority="15205" stopIfTrue="1" operator="notEqual">
      <formula>C191</formula>
    </cfRule>
    <cfRule type="cellIs" dxfId="24711" priority="15206" stopIfTrue="1" operator="equal">
      <formula>C191</formula>
    </cfRule>
  </conditionalFormatting>
  <conditionalFormatting sqref="C194">
    <cfRule type="cellIs" dxfId="24710" priority="15203" stopIfTrue="1" operator="notEqual">
      <formula>C193</formula>
    </cfRule>
    <cfRule type="cellIs" dxfId="24709" priority="15204" stopIfTrue="1" operator="equal">
      <formula>C193</formula>
    </cfRule>
  </conditionalFormatting>
  <conditionalFormatting sqref="C194">
    <cfRule type="cellIs" dxfId="24708" priority="15201" stopIfTrue="1" operator="notEqual">
      <formula>C192</formula>
    </cfRule>
    <cfRule type="cellIs" dxfId="24707" priority="15202" stopIfTrue="1" operator="equal">
      <formula>C192</formula>
    </cfRule>
  </conditionalFormatting>
  <conditionalFormatting sqref="C195">
    <cfRule type="cellIs" dxfId="24706" priority="15199" stopIfTrue="1" operator="notEqual">
      <formula>C193</formula>
    </cfRule>
    <cfRule type="cellIs" dxfId="24705" priority="15200" stopIfTrue="1" operator="equal">
      <formula>C193</formula>
    </cfRule>
  </conditionalFormatting>
  <conditionalFormatting sqref="C195">
    <cfRule type="cellIs" dxfId="24704" priority="15197" stopIfTrue="1" operator="notEqual">
      <formula>C191</formula>
    </cfRule>
    <cfRule type="cellIs" dxfId="24703" priority="15198" stopIfTrue="1" operator="equal">
      <formula>C191</formula>
    </cfRule>
  </conditionalFormatting>
  <conditionalFormatting sqref="C195">
    <cfRule type="cellIs" dxfId="24702" priority="15195" stopIfTrue="1" operator="notEqual">
      <formula>C193</formula>
    </cfRule>
    <cfRule type="cellIs" dxfId="24701" priority="15196" stopIfTrue="1" operator="equal">
      <formula>C193</formula>
    </cfRule>
  </conditionalFormatting>
  <conditionalFormatting sqref="C195">
    <cfRule type="cellIs" dxfId="24700" priority="15193" stopIfTrue="1" operator="notEqual">
      <formula>C192</formula>
    </cfRule>
    <cfRule type="cellIs" dxfId="24699" priority="15194" stopIfTrue="1" operator="equal">
      <formula>C192</formula>
    </cfRule>
  </conditionalFormatting>
  <conditionalFormatting sqref="C195">
    <cfRule type="cellIs" dxfId="24698" priority="15191" stopIfTrue="1" operator="notEqual">
      <formula>C194</formula>
    </cfRule>
    <cfRule type="cellIs" dxfId="24697" priority="15192" stopIfTrue="1" operator="equal">
      <formula>C194</formula>
    </cfRule>
  </conditionalFormatting>
  <conditionalFormatting sqref="C195">
    <cfRule type="cellIs" dxfId="24696" priority="15189" stopIfTrue="1" operator="notEqual">
      <formula>C193</formula>
    </cfRule>
    <cfRule type="cellIs" dxfId="24695" priority="15190" stopIfTrue="1" operator="equal">
      <formula>C193</formula>
    </cfRule>
  </conditionalFormatting>
  <conditionalFormatting sqref="C196">
    <cfRule type="cellIs" dxfId="24694" priority="15187" stopIfTrue="1" operator="notEqual">
      <formula>C194</formula>
    </cfRule>
    <cfRule type="cellIs" dxfId="24693" priority="15188" stopIfTrue="1" operator="equal">
      <formula>C194</formula>
    </cfRule>
  </conditionalFormatting>
  <conditionalFormatting sqref="C196">
    <cfRule type="cellIs" dxfId="24692" priority="15185" stopIfTrue="1" operator="notEqual">
      <formula>C192</formula>
    </cfRule>
    <cfRule type="cellIs" dxfId="24691" priority="15186" stopIfTrue="1" operator="equal">
      <formula>C192</formula>
    </cfRule>
  </conditionalFormatting>
  <conditionalFormatting sqref="C196">
    <cfRule type="cellIs" dxfId="24690" priority="15183" stopIfTrue="1" operator="notEqual">
      <formula>C194</formula>
    </cfRule>
    <cfRule type="cellIs" dxfId="24689" priority="15184" stopIfTrue="1" operator="equal">
      <formula>C194</formula>
    </cfRule>
  </conditionalFormatting>
  <conditionalFormatting sqref="C196">
    <cfRule type="cellIs" dxfId="24688" priority="15181" stopIfTrue="1" operator="notEqual">
      <formula>C193</formula>
    </cfRule>
    <cfRule type="cellIs" dxfId="24687" priority="15182" stopIfTrue="1" operator="equal">
      <formula>C193</formula>
    </cfRule>
  </conditionalFormatting>
  <conditionalFormatting sqref="C196">
    <cfRule type="cellIs" dxfId="24686" priority="15179" stopIfTrue="1" operator="notEqual">
      <formula>C195</formula>
    </cfRule>
    <cfRule type="cellIs" dxfId="24685" priority="15180" stopIfTrue="1" operator="equal">
      <formula>C195</formula>
    </cfRule>
  </conditionalFormatting>
  <conditionalFormatting sqref="C196">
    <cfRule type="cellIs" dxfId="24684" priority="15177" stopIfTrue="1" operator="notEqual">
      <formula>C194</formula>
    </cfRule>
    <cfRule type="cellIs" dxfId="24683" priority="15178" stopIfTrue="1" operator="equal">
      <formula>C194</formula>
    </cfRule>
  </conditionalFormatting>
  <conditionalFormatting sqref="C197">
    <cfRule type="cellIs" dxfId="24682" priority="15175" stopIfTrue="1" operator="notEqual">
      <formula>C195</formula>
    </cfRule>
    <cfRule type="cellIs" dxfId="24681" priority="15176" stopIfTrue="1" operator="equal">
      <formula>C195</formula>
    </cfRule>
  </conditionalFormatting>
  <conditionalFormatting sqref="C197">
    <cfRule type="cellIs" dxfId="24680" priority="15173" stopIfTrue="1" operator="notEqual">
      <formula>C193</formula>
    </cfRule>
    <cfRule type="cellIs" dxfId="24679" priority="15174" stopIfTrue="1" operator="equal">
      <formula>C193</formula>
    </cfRule>
  </conditionalFormatting>
  <conditionalFormatting sqref="C197">
    <cfRule type="cellIs" dxfId="24678" priority="15171" stopIfTrue="1" operator="notEqual">
      <formula>C195</formula>
    </cfRule>
    <cfRule type="cellIs" dxfId="24677" priority="15172" stopIfTrue="1" operator="equal">
      <formula>C195</formula>
    </cfRule>
  </conditionalFormatting>
  <conditionalFormatting sqref="C197">
    <cfRule type="cellIs" dxfId="24676" priority="15169" stopIfTrue="1" operator="notEqual">
      <formula>C194</formula>
    </cfRule>
    <cfRule type="cellIs" dxfId="24675" priority="15170" stopIfTrue="1" operator="equal">
      <formula>C194</formula>
    </cfRule>
  </conditionalFormatting>
  <conditionalFormatting sqref="C197">
    <cfRule type="cellIs" dxfId="24674" priority="15167" stopIfTrue="1" operator="notEqual">
      <formula>C196</formula>
    </cfRule>
    <cfRule type="cellIs" dxfId="24673" priority="15168" stopIfTrue="1" operator="equal">
      <formula>C196</formula>
    </cfRule>
  </conditionalFormatting>
  <conditionalFormatting sqref="C197">
    <cfRule type="cellIs" dxfId="24672" priority="15165" stopIfTrue="1" operator="notEqual">
      <formula>C195</formula>
    </cfRule>
    <cfRule type="cellIs" dxfId="24671" priority="15166" stopIfTrue="1" operator="equal">
      <formula>C195</formula>
    </cfRule>
  </conditionalFormatting>
  <conditionalFormatting sqref="C203">
    <cfRule type="cellIs" dxfId="24670" priority="15151" stopIfTrue="1" operator="notEqual">
      <formula>C197</formula>
    </cfRule>
    <cfRule type="cellIs" dxfId="24669" priority="15152" stopIfTrue="1" operator="equal">
      <formula>C197</formula>
    </cfRule>
  </conditionalFormatting>
  <conditionalFormatting sqref="C203">
    <cfRule type="cellIs" dxfId="24668" priority="15149" stopIfTrue="1" operator="notEqual">
      <formula>C195</formula>
    </cfRule>
    <cfRule type="cellIs" dxfId="24667" priority="15150" stopIfTrue="1" operator="equal">
      <formula>C195</formula>
    </cfRule>
  </conditionalFormatting>
  <conditionalFormatting sqref="C203">
    <cfRule type="cellIs" dxfId="24666" priority="15147" stopIfTrue="1" operator="notEqual">
      <formula>C197</formula>
    </cfRule>
    <cfRule type="cellIs" dxfId="24665" priority="15148" stopIfTrue="1" operator="equal">
      <formula>C197</formula>
    </cfRule>
  </conditionalFormatting>
  <conditionalFormatting sqref="C203">
    <cfRule type="cellIs" dxfId="24664" priority="15145" stopIfTrue="1" operator="notEqual">
      <formula>C196</formula>
    </cfRule>
    <cfRule type="cellIs" dxfId="24663" priority="15146" stopIfTrue="1" operator="equal">
      <formula>C196</formula>
    </cfRule>
  </conditionalFormatting>
  <conditionalFormatting sqref="C203">
    <cfRule type="cellIs" dxfId="24662" priority="15143" stopIfTrue="1" operator="notEqual">
      <formula>C198</formula>
    </cfRule>
    <cfRule type="cellIs" dxfId="24661" priority="15144" stopIfTrue="1" operator="equal">
      <formula>C198</formula>
    </cfRule>
  </conditionalFormatting>
  <conditionalFormatting sqref="C203">
    <cfRule type="cellIs" dxfId="24660" priority="15141" stopIfTrue="1" operator="notEqual">
      <formula>C197</formula>
    </cfRule>
    <cfRule type="cellIs" dxfId="24659" priority="15142" stopIfTrue="1" operator="equal">
      <formula>C197</formula>
    </cfRule>
  </conditionalFormatting>
  <conditionalFormatting sqref="D203">
    <cfRule type="cellIs" dxfId="24658" priority="15115" stopIfTrue="1" operator="notEqual">
      <formula>D197</formula>
    </cfRule>
    <cfRule type="cellIs" dxfId="24657" priority="15116" stopIfTrue="1" operator="equal">
      <formula>D197</formula>
    </cfRule>
  </conditionalFormatting>
  <conditionalFormatting sqref="D203">
    <cfRule type="cellIs" dxfId="24656" priority="15113" stopIfTrue="1" operator="notEqual">
      <formula>D195</formula>
    </cfRule>
    <cfRule type="cellIs" dxfId="24655" priority="15114" stopIfTrue="1" operator="equal">
      <formula>D195</formula>
    </cfRule>
  </conditionalFormatting>
  <conditionalFormatting sqref="D203">
    <cfRule type="cellIs" dxfId="24654" priority="15111" stopIfTrue="1" operator="notEqual">
      <formula>D197</formula>
    </cfRule>
    <cfRule type="cellIs" dxfId="24653" priority="15112" stopIfTrue="1" operator="equal">
      <formula>D197</formula>
    </cfRule>
  </conditionalFormatting>
  <conditionalFormatting sqref="D203">
    <cfRule type="cellIs" dxfId="24652" priority="15109" stopIfTrue="1" operator="notEqual">
      <formula>D196</formula>
    </cfRule>
    <cfRule type="cellIs" dxfId="24651" priority="15110" stopIfTrue="1" operator="equal">
      <formula>D196</formula>
    </cfRule>
  </conditionalFormatting>
  <conditionalFormatting sqref="D203">
    <cfRule type="cellIs" dxfId="24650" priority="15107" stopIfTrue="1" operator="notEqual">
      <formula>D198</formula>
    </cfRule>
    <cfRule type="cellIs" dxfId="24649" priority="15108" stopIfTrue="1" operator="equal">
      <formula>D198</formula>
    </cfRule>
  </conditionalFormatting>
  <conditionalFormatting sqref="D203">
    <cfRule type="cellIs" dxfId="24648" priority="15105" stopIfTrue="1" operator="notEqual">
      <formula>D197</formula>
    </cfRule>
    <cfRule type="cellIs" dxfId="24647" priority="15106" stopIfTrue="1" operator="equal">
      <formula>D197</formula>
    </cfRule>
  </conditionalFormatting>
  <conditionalFormatting sqref="D204">
    <cfRule type="cellIs" dxfId="24646" priority="15077" stopIfTrue="1" operator="notEqual">
      <formula>D203</formula>
    </cfRule>
    <cfRule type="cellIs" dxfId="24645" priority="15078" stopIfTrue="1" operator="equal">
      <formula>D203</formula>
    </cfRule>
  </conditionalFormatting>
  <conditionalFormatting sqref="D204">
    <cfRule type="cellIs" dxfId="24644" priority="15073" stopIfTrue="1" operator="notEqual">
      <formula>D203</formula>
    </cfRule>
    <cfRule type="cellIs" dxfId="24643" priority="15074" stopIfTrue="1" operator="equal">
      <formula>D203</formula>
    </cfRule>
  </conditionalFormatting>
  <conditionalFormatting sqref="D204">
    <cfRule type="cellIs" dxfId="24642" priority="15063" stopIfTrue="1" operator="notEqual">
      <formula>D198</formula>
    </cfRule>
    <cfRule type="cellIs" dxfId="24641" priority="15064" stopIfTrue="1" operator="equal">
      <formula>D198</formula>
    </cfRule>
  </conditionalFormatting>
  <conditionalFormatting sqref="D204">
    <cfRule type="cellIs" dxfId="24640" priority="15059" stopIfTrue="1" operator="notEqual">
      <formula>D203</formula>
    </cfRule>
    <cfRule type="cellIs" dxfId="24639" priority="15060" stopIfTrue="1" operator="equal">
      <formula>D203</formula>
    </cfRule>
  </conditionalFormatting>
  <conditionalFormatting sqref="B199:D199">
    <cfRule type="cellIs" dxfId="24638" priority="15045" stopIfTrue="1" operator="notEqual">
      <formula>B80</formula>
    </cfRule>
    <cfRule type="cellIs" dxfId="24637" priority="15046" stopIfTrue="1" operator="equal">
      <formula>B80</formula>
    </cfRule>
  </conditionalFormatting>
  <conditionalFormatting sqref="B199">
    <cfRule type="cellIs" dxfId="24636" priority="15039" stopIfTrue="1" operator="notEqual">
      <formula>B79</formula>
    </cfRule>
    <cfRule type="cellIs" dxfId="24635" priority="15040" stopIfTrue="1" operator="equal">
      <formula>B79</formula>
    </cfRule>
  </conditionalFormatting>
  <conditionalFormatting sqref="C199:D199">
    <cfRule type="cellIs" dxfId="24634" priority="15035" stopIfTrue="1" operator="notEqual">
      <formula>C81</formula>
    </cfRule>
    <cfRule type="cellIs" dxfId="24633" priority="15036" stopIfTrue="1" operator="equal">
      <formula>C81</formula>
    </cfRule>
  </conditionalFormatting>
  <conditionalFormatting sqref="C203">
    <cfRule type="cellIs" dxfId="24632" priority="15033" stopIfTrue="1" operator="notEqual">
      <formula>C197</formula>
    </cfRule>
    <cfRule type="cellIs" dxfId="24631" priority="15034" stopIfTrue="1" operator="equal">
      <formula>C197</formula>
    </cfRule>
  </conditionalFormatting>
  <conditionalFormatting sqref="C203">
    <cfRule type="cellIs" dxfId="24630" priority="15031" stopIfTrue="1" operator="notEqual">
      <formula>C195</formula>
    </cfRule>
    <cfRule type="cellIs" dxfId="24629" priority="15032" stopIfTrue="1" operator="equal">
      <formula>C195</formula>
    </cfRule>
  </conditionalFormatting>
  <conditionalFormatting sqref="C203">
    <cfRule type="cellIs" dxfId="24628" priority="15029" stopIfTrue="1" operator="notEqual">
      <formula>C197</formula>
    </cfRule>
    <cfRule type="cellIs" dxfId="24627" priority="15030" stopIfTrue="1" operator="equal">
      <formula>C197</formula>
    </cfRule>
  </conditionalFormatting>
  <conditionalFormatting sqref="C203">
    <cfRule type="cellIs" dxfId="24626" priority="15027" stopIfTrue="1" operator="notEqual">
      <formula>C196</formula>
    </cfRule>
    <cfRule type="cellIs" dxfId="24625" priority="15028" stopIfTrue="1" operator="equal">
      <formula>C196</formula>
    </cfRule>
  </conditionalFormatting>
  <conditionalFormatting sqref="C203">
    <cfRule type="cellIs" dxfId="24624" priority="15025" stopIfTrue="1" operator="notEqual">
      <formula>C198</formula>
    </cfRule>
    <cfRule type="cellIs" dxfId="24623" priority="15026" stopIfTrue="1" operator="equal">
      <formula>C198</formula>
    </cfRule>
  </conditionalFormatting>
  <conditionalFormatting sqref="C203">
    <cfRule type="cellIs" dxfId="24622" priority="15023" stopIfTrue="1" operator="notEqual">
      <formula>C197</formula>
    </cfRule>
    <cfRule type="cellIs" dxfId="24621" priority="15024" stopIfTrue="1" operator="equal">
      <formula>C197</formula>
    </cfRule>
  </conditionalFormatting>
  <conditionalFormatting sqref="C204">
    <cfRule type="cellIs" dxfId="24620" priority="14991" stopIfTrue="1" operator="notEqual">
      <formula>C199</formula>
    </cfRule>
    <cfRule type="cellIs" dxfId="24619" priority="14992" stopIfTrue="1" operator="equal">
      <formula>C199</formula>
    </cfRule>
  </conditionalFormatting>
  <conditionalFormatting sqref="C204">
    <cfRule type="cellIs" dxfId="24618" priority="14989" stopIfTrue="1" operator="notEqual">
      <formula>C203</formula>
    </cfRule>
    <cfRule type="cellIs" dxfId="24617" priority="14990" stopIfTrue="1" operator="equal">
      <formula>C203</formula>
    </cfRule>
  </conditionalFormatting>
  <conditionalFormatting sqref="C204">
    <cfRule type="cellIs" dxfId="24616" priority="14987" stopIfTrue="1" operator="notEqual">
      <formula>C203</formula>
    </cfRule>
    <cfRule type="cellIs" dxfId="24615" priority="14988" stopIfTrue="1" operator="equal">
      <formula>C203</formula>
    </cfRule>
  </conditionalFormatting>
  <conditionalFormatting sqref="C204">
    <cfRule type="cellIs" dxfId="24614" priority="14985" stopIfTrue="1" operator="notEqual">
      <formula>C198</formula>
    </cfRule>
    <cfRule type="cellIs" dxfId="24613" priority="14986" stopIfTrue="1" operator="equal">
      <formula>C198</formula>
    </cfRule>
  </conditionalFormatting>
  <conditionalFormatting sqref="C204">
    <cfRule type="cellIs" dxfId="24612" priority="14983" stopIfTrue="1" operator="notEqual">
      <formula>C203</formula>
    </cfRule>
    <cfRule type="cellIs" dxfId="24611" priority="14984" stopIfTrue="1" operator="equal">
      <formula>C203</formula>
    </cfRule>
  </conditionalFormatting>
  <conditionalFormatting sqref="C204">
    <cfRule type="cellIs" dxfId="24610" priority="14981" stopIfTrue="1" operator="notEqual">
      <formula>C199</formula>
    </cfRule>
    <cfRule type="cellIs" dxfId="24609" priority="14982" stopIfTrue="1" operator="equal">
      <formula>C199</formula>
    </cfRule>
  </conditionalFormatting>
  <conditionalFormatting sqref="C204">
    <cfRule type="cellIs" dxfId="24608" priority="14977" stopIfTrue="1" operator="notEqual">
      <formula>C203</formula>
    </cfRule>
    <cfRule type="cellIs" dxfId="24607" priority="14978" stopIfTrue="1" operator="equal">
      <formula>C203</formula>
    </cfRule>
  </conditionalFormatting>
  <conditionalFormatting sqref="C204">
    <cfRule type="cellIs" dxfId="24606" priority="14921" stopIfTrue="1" operator="notEqual">
      <formula>C199</formula>
    </cfRule>
    <cfRule type="cellIs" dxfId="24605" priority="14922" stopIfTrue="1" operator="equal">
      <formula>C199</formula>
    </cfRule>
  </conditionalFormatting>
  <conditionalFormatting sqref="C204">
    <cfRule type="cellIs" dxfId="24604" priority="14919" stopIfTrue="1" operator="notEqual">
      <formula>C203</formula>
    </cfRule>
    <cfRule type="cellIs" dxfId="24603" priority="14920" stopIfTrue="1" operator="equal">
      <formula>C203</formula>
    </cfRule>
  </conditionalFormatting>
  <conditionalFormatting sqref="C204">
    <cfRule type="cellIs" dxfId="24602" priority="14917" stopIfTrue="1" operator="notEqual">
      <formula>C203</formula>
    </cfRule>
    <cfRule type="cellIs" dxfId="24601" priority="14918" stopIfTrue="1" operator="equal">
      <formula>C203</formula>
    </cfRule>
  </conditionalFormatting>
  <conditionalFormatting sqref="C204">
    <cfRule type="cellIs" dxfId="24600" priority="14915" stopIfTrue="1" operator="notEqual">
      <formula>C198</formula>
    </cfRule>
    <cfRule type="cellIs" dxfId="24599" priority="14916" stopIfTrue="1" operator="equal">
      <formula>C198</formula>
    </cfRule>
  </conditionalFormatting>
  <conditionalFormatting sqref="C204">
    <cfRule type="cellIs" dxfId="24598" priority="14913" stopIfTrue="1" operator="notEqual">
      <formula>C203</formula>
    </cfRule>
    <cfRule type="cellIs" dxfId="24597" priority="14914" stopIfTrue="1" operator="equal">
      <formula>C203</formula>
    </cfRule>
  </conditionalFormatting>
  <conditionalFormatting sqref="C204">
    <cfRule type="cellIs" dxfId="24596" priority="14911" stopIfTrue="1" operator="notEqual">
      <formula>C199</formula>
    </cfRule>
    <cfRule type="cellIs" dxfId="24595" priority="14912" stopIfTrue="1" operator="equal">
      <formula>C199</formula>
    </cfRule>
  </conditionalFormatting>
  <conditionalFormatting sqref="C204">
    <cfRule type="cellIs" dxfId="24594" priority="14907" stopIfTrue="1" operator="notEqual">
      <formula>C203</formula>
    </cfRule>
    <cfRule type="cellIs" dxfId="24593" priority="14908" stopIfTrue="1" operator="equal">
      <formula>C203</formula>
    </cfRule>
  </conditionalFormatting>
  <conditionalFormatting sqref="C204">
    <cfRule type="cellIs" dxfId="24592" priority="14905" stopIfTrue="1" operator="notEqual">
      <formula>C203</formula>
    </cfRule>
    <cfRule type="cellIs" dxfId="24591" priority="14906" stopIfTrue="1" operator="equal">
      <formula>C203</formula>
    </cfRule>
  </conditionalFormatting>
  <conditionalFormatting sqref="C204">
    <cfRule type="cellIs" dxfId="24590" priority="14903" stopIfTrue="1" operator="notEqual">
      <formula>C198</formula>
    </cfRule>
    <cfRule type="cellIs" dxfId="24589" priority="14904" stopIfTrue="1" operator="equal">
      <formula>C198</formula>
    </cfRule>
  </conditionalFormatting>
  <conditionalFormatting sqref="C204">
    <cfRule type="cellIs" dxfId="24588" priority="14901" stopIfTrue="1" operator="notEqual">
      <formula>C203</formula>
    </cfRule>
    <cfRule type="cellIs" dxfId="24587" priority="14902" stopIfTrue="1" operator="equal">
      <formula>C203</formula>
    </cfRule>
  </conditionalFormatting>
  <conditionalFormatting sqref="C204">
    <cfRule type="cellIs" dxfId="24586" priority="14899" stopIfTrue="1" operator="notEqual">
      <formula>C199</formula>
    </cfRule>
    <cfRule type="cellIs" dxfId="24585" priority="14900" stopIfTrue="1" operator="equal">
      <formula>C199</formula>
    </cfRule>
  </conditionalFormatting>
  <conditionalFormatting sqref="C204">
    <cfRule type="cellIs" dxfId="24584" priority="14895" stopIfTrue="1" operator="notEqual">
      <formula>C203</formula>
    </cfRule>
    <cfRule type="cellIs" dxfId="24583" priority="14896" stopIfTrue="1" operator="equal">
      <formula>C203</formula>
    </cfRule>
  </conditionalFormatting>
  <conditionalFormatting sqref="D204">
    <cfRule type="cellIs" dxfId="24582" priority="14893" stopIfTrue="1" operator="notEqual">
      <formula>D199</formula>
    </cfRule>
    <cfRule type="cellIs" dxfId="24581" priority="14894" stopIfTrue="1" operator="equal">
      <formula>D199</formula>
    </cfRule>
  </conditionalFormatting>
  <conditionalFormatting sqref="D204">
    <cfRule type="cellIs" dxfId="24580" priority="14891" stopIfTrue="1" operator="notEqual">
      <formula>D203</formula>
    </cfRule>
    <cfRule type="cellIs" dxfId="24579" priority="14892" stopIfTrue="1" operator="equal">
      <formula>D203</formula>
    </cfRule>
  </conditionalFormatting>
  <conditionalFormatting sqref="D204">
    <cfRule type="cellIs" dxfId="24578" priority="14889" stopIfTrue="1" operator="notEqual">
      <formula>D203</formula>
    </cfRule>
    <cfRule type="cellIs" dxfId="24577" priority="14890" stopIfTrue="1" operator="equal">
      <formula>D203</formula>
    </cfRule>
  </conditionalFormatting>
  <conditionalFormatting sqref="D204">
    <cfRule type="cellIs" dxfId="24576" priority="14887" stopIfTrue="1" operator="notEqual">
      <formula>D198</formula>
    </cfRule>
    <cfRule type="cellIs" dxfId="24575" priority="14888" stopIfTrue="1" operator="equal">
      <formula>D198</formula>
    </cfRule>
  </conditionalFormatting>
  <conditionalFormatting sqref="D204">
    <cfRule type="cellIs" dxfId="24574" priority="14885" stopIfTrue="1" operator="notEqual">
      <formula>D203</formula>
    </cfRule>
    <cfRule type="cellIs" dxfId="24573" priority="14886" stopIfTrue="1" operator="equal">
      <formula>D203</formula>
    </cfRule>
  </conditionalFormatting>
  <conditionalFormatting sqref="D204">
    <cfRule type="cellIs" dxfId="24572" priority="14883" stopIfTrue="1" operator="notEqual">
      <formula>D199</formula>
    </cfRule>
    <cfRule type="cellIs" dxfId="24571" priority="14884" stopIfTrue="1" operator="equal">
      <formula>D199</formula>
    </cfRule>
  </conditionalFormatting>
  <conditionalFormatting sqref="D204">
    <cfRule type="cellIs" dxfId="24570" priority="14879" stopIfTrue="1" operator="notEqual">
      <formula>D203</formula>
    </cfRule>
    <cfRule type="cellIs" dxfId="24569" priority="14880" stopIfTrue="1" operator="equal">
      <formula>D203</formula>
    </cfRule>
  </conditionalFormatting>
  <conditionalFormatting sqref="D204">
    <cfRule type="cellIs" dxfId="24568" priority="14877" stopIfTrue="1" operator="notEqual">
      <formula>D203</formula>
    </cfRule>
    <cfRule type="cellIs" dxfId="24567" priority="14878" stopIfTrue="1" operator="equal">
      <formula>D203</formula>
    </cfRule>
  </conditionalFormatting>
  <conditionalFormatting sqref="D204">
    <cfRule type="cellIs" dxfId="24566" priority="14875" stopIfTrue="1" operator="notEqual">
      <formula>D198</formula>
    </cfRule>
    <cfRule type="cellIs" dxfId="24565" priority="14876" stopIfTrue="1" operator="equal">
      <formula>D198</formula>
    </cfRule>
  </conditionalFormatting>
  <conditionalFormatting sqref="D204">
    <cfRule type="cellIs" dxfId="24564" priority="14873" stopIfTrue="1" operator="notEqual">
      <formula>D203</formula>
    </cfRule>
    <cfRule type="cellIs" dxfId="24563" priority="14874" stopIfTrue="1" operator="equal">
      <formula>D203</formula>
    </cfRule>
  </conditionalFormatting>
  <conditionalFormatting sqref="D204">
    <cfRule type="cellIs" dxfId="24562" priority="14871" stopIfTrue="1" operator="notEqual">
      <formula>D199</formula>
    </cfRule>
    <cfRule type="cellIs" dxfId="24561" priority="14872" stopIfTrue="1" operator="equal">
      <formula>D199</formula>
    </cfRule>
  </conditionalFormatting>
  <conditionalFormatting sqref="D204">
    <cfRule type="cellIs" dxfId="24560" priority="14867" stopIfTrue="1" operator="notEqual">
      <formula>D203</formula>
    </cfRule>
    <cfRule type="cellIs" dxfId="24559" priority="14868" stopIfTrue="1" operator="equal">
      <formula>D203</formula>
    </cfRule>
  </conditionalFormatting>
  <conditionalFormatting sqref="D190">
    <cfRule type="cellIs" dxfId="24558" priority="14835" stopIfTrue="1" operator="notEqual">
      <formula>D189</formula>
    </cfRule>
    <cfRule type="cellIs" dxfId="24557" priority="14836" stopIfTrue="1" operator="equal">
      <formula>D189</formula>
    </cfRule>
  </conditionalFormatting>
  <conditionalFormatting sqref="D203">
    <cfRule type="cellIs" dxfId="24556" priority="14833" stopIfTrue="1" operator="notEqual">
      <formula>D199</formula>
    </cfRule>
    <cfRule type="cellIs" dxfId="24555" priority="14834" stopIfTrue="1" operator="equal">
      <formula>D199</formula>
    </cfRule>
  </conditionalFormatting>
  <conditionalFormatting sqref="D203">
    <cfRule type="cellIs" dxfId="24554" priority="14831" stopIfTrue="1" operator="notEqual">
      <formula>D189</formula>
    </cfRule>
    <cfRule type="cellIs" dxfId="24553" priority="14832" stopIfTrue="1" operator="equal">
      <formula>D189</formula>
    </cfRule>
  </conditionalFormatting>
  <conditionalFormatting sqref="D203">
    <cfRule type="cellIs" dxfId="24552" priority="14829" stopIfTrue="1" operator="notEqual">
      <formula>D193</formula>
    </cfRule>
    <cfRule type="cellIs" dxfId="24551" priority="14830" stopIfTrue="1" operator="equal">
      <formula>D193</formula>
    </cfRule>
  </conditionalFormatting>
  <conditionalFormatting sqref="D203">
    <cfRule type="cellIs" dxfId="24550" priority="14827" stopIfTrue="1" operator="notEqual">
      <formula>D199</formula>
    </cfRule>
    <cfRule type="cellIs" dxfId="24549" priority="14828" stopIfTrue="1" operator="equal">
      <formula>D199</formula>
    </cfRule>
  </conditionalFormatting>
  <conditionalFormatting sqref="D203">
    <cfRule type="cellIs" dxfId="24548" priority="14823" stopIfTrue="1" operator="notEqual">
      <formula>D193</formula>
    </cfRule>
    <cfRule type="cellIs" dxfId="24547" priority="14824" stopIfTrue="1" operator="equal">
      <formula>D193</formula>
    </cfRule>
  </conditionalFormatting>
  <conditionalFormatting sqref="D203">
    <cfRule type="cellIs" dxfId="24546" priority="14821" stopIfTrue="1" operator="notEqual">
      <formula>D198</formula>
    </cfRule>
    <cfRule type="cellIs" dxfId="24545" priority="14822" stopIfTrue="1" operator="equal">
      <formula>D198</formula>
    </cfRule>
  </conditionalFormatting>
  <conditionalFormatting sqref="D203">
    <cfRule type="cellIs" dxfId="24544" priority="14819" stopIfTrue="1" operator="notEqual">
      <formula>D198</formula>
    </cfRule>
    <cfRule type="cellIs" dxfId="24543" priority="14820" stopIfTrue="1" operator="equal">
      <formula>D198</formula>
    </cfRule>
  </conditionalFormatting>
  <conditionalFormatting sqref="D203">
    <cfRule type="cellIs" dxfId="24542" priority="14817" stopIfTrue="1" operator="notEqual">
      <formula>D199</formula>
    </cfRule>
    <cfRule type="cellIs" dxfId="24541" priority="14818" stopIfTrue="1" operator="equal">
      <formula>D199</formula>
    </cfRule>
  </conditionalFormatting>
  <conditionalFormatting sqref="D203">
    <cfRule type="cellIs" dxfId="24540" priority="14815" stopIfTrue="1" operator="notEqual">
      <formula>D193</formula>
    </cfRule>
    <cfRule type="cellIs" dxfId="24539" priority="14816" stopIfTrue="1" operator="equal">
      <formula>D193</formula>
    </cfRule>
  </conditionalFormatting>
  <conditionalFormatting sqref="D203">
    <cfRule type="cellIs" dxfId="24538" priority="14813" stopIfTrue="1" operator="notEqual">
      <formula>D198</formula>
    </cfRule>
    <cfRule type="cellIs" dxfId="24537" priority="14814" stopIfTrue="1" operator="equal">
      <formula>D198</formula>
    </cfRule>
  </conditionalFormatting>
  <conditionalFormatting sqref="D203">
    <cfRule type="cellIs" dxfId="24536" priority="14811" stopIfTrue="1" operator="notEqual">
      <formula>D198</formula>
    </cfRule>
    <cfRule type="cellIs" dxfId="24535" priority="14812" stopIfTrue="1" operator="equal">
      <formula>D198</formula>
    </cfRule>
  </conditionalFormatting>
  <conditionalFormatting sqref="D203">
    <cfRule type="cellIs" dxfId="24534" priority="14809" stopIfTrue="1" operator="notEqual">
      <formula>D195</formula>
    </cfRule>
    <cfRule type="cellIs" dxfId="24533" priority="14810" stopIfTrue="1" operator="equal">
      <formula>D195</formula>
    </cfRule>
  </conditionalFormatting>
  <conditionalFormatting sqref="D203">
    <cfRule type="cellIs" dxfId="24532" priority="14807" stopIfTrue="1" operator="notEqual">
      <formula>D198</formula>
    </cfRule>
    <cfRule type="cellIs" dxfId="24531" priority="14808" stopIfTrue="1" operator="equal">
      <formula>D198</formula>
    </cfRule>
  </conditionalFormatting>
  <conditionalFormatting sqref="D203">
    <cfRule type="cellIs" dxfId="24530" priority="14805" stopIfTrue="1" operator="notEqual">
      <formula>D199</formula>
    </cfRule>
    <cfRule type="cellIs" dxfId="24529" priority="14806" stopIfTrue="1" operator="equal">
      <formula>D199</formula>
    </cfRule>
  </conditionalFormatting>
  <conditionalFormatting sqref="D203">
    <cfRule type="cellIs" dxfId="24528" priority="14803" stopIfTrue="1" operator="notEqual">
      <formula>D198</formula>
    </cfRule>
    <cfRule type="cellIs" dxfId="24527" priority="14804" stopIfTrue="1" operator="equal">
      <formula>D198</formula>
    </cfRule>
  </conditionalFormatting>
  <conditionalFormatting sqref="D203">
    <cfRule type="cellIs" dxfId="24526" priority="14801" stopIfTrue="1" operator="notEqual">
      <formula>D198</formula>
    </cfRule>
    <cfRule type="cellIs" dxfId="24525" priority="14802" stopIfTrue="1" operator="equal">
      <formula>D198</formula>
    </cfRule>
  </conditionalFormatting>
  <conditionalFormatting sqref="D203">
    <cfRule type="cellIs" dxfId="24524" priority="14799" stopIfTrue="1" operator="notEqual">
      <formula>D198</formula>
    </cfRule>
    <cfRule type="cellIs" dxfId="24523" priority="14800" stopIfTrue="1" operator="equal">
      <formula>D198</formula>
    </cfRule>
  </conditionalFormatting>
  <conditionalFormatting sqref="D203">
    <cfRule type="cellIs" dxfId="24522" priority="14797" stopIfTrue="1" operator="notEqual">
      <formula>D199</formula>
    </cfRule>
    <cfRule type="cellIs" dxfId="24521" priority="14798" stopIfTrue="1" operator="equal">
      <formula>D199</formula>
    </cfRule>
  </conditionalFormatting>
  <conditionalFormatting sqref="D203">
    <cfRule type="cellIs" dxfId="24520" priority="14795" stopIfTrue="1" operator="notEqual">
      <formula>D199</formula>
    </cfRule>
    <cfRule type="cellIs" dxfId="24519" priority="14796" stopIfTrue="1" operator="equal">
      <formula>D199</formula>
    </cfRule>
  </conditionalFormatting>
  <conditionalFormatting sqref="D203">
    <cfRule type="cellIs" dxfId="24518" priority="14793" stopIfTrue="1" operator="notEqual">
      <formula>D193</formula>
    </cfRule>
    <cfRule type="cellIs" dxfId="24517" priority="14794" stopIfTrue="1" operator="equal">
      <formula>D193</formula>
    </cfRule>
  </conditionalFormatting>
  <conditionalFormatting sqref="D203">
    <cfRule type="cellIs" dxfId="24516" priority="14791" stopIfTrue="1" operator="notEqual">
      <formula>D198</formula>
    </cfRule>
    <cfRule type="cellIs" dxfId="24515" priority="14792" stopIfTrue="1" operator="equal">
      <formula>D198</formula>
    </cfRule>
  </conditionalFormatting>
  <conditionalFormatting sqref="D203">
    <cfRule type="cellIs" dxfId="24514" priority="14789" stopIfTrue="1" operator="notEqual">
      <formula>D193</formula>
    </cfRule>
    <cfRule type="cellIs" dxfId="24513" priority="14790" stopIfTrue="1" operator="equal">
      <formula>D193</formula>
    </cfRule>
  </conditionalFormatting>
  <conditionalFormatting sqref="D203">
    <cfRule type="cellIs" dxfId="24512" priority="14787" stopIfTrue="1" operator="notEqual">
      <formula>D198</formula>
    </cfRule>
    <cfRule type="cellIs" dxfId="24511" priority="14788" stopIfTrue="1" operator="equal">
      <formula>D198</formula>
    </cfRule>
  </conditionalFormatting>
  <conditionalFormatting sqref="D203">
    <cfRule type="cellIs" dxfId="24510" priority="14785" stopIfTrue="1" operator="notEqual">
      <formula>D198</formula>
    </cfRule>
    <cfRule type="cellIs" dxfId="24509" priority="14786" stopIfTrue="1" operator="equal">
      <formula>D198</formula>
    </cfRule>
  </conditionalFormatting>
  <conditionalFormatting sqref="D203">
    <cfRule type="cellIs" dxfId="24508" priority="14783" stopIfTrue="1" operator="notEqual">
      <formula>D199</formula>
    </cfRule>
    <cfRule type="cellIs" dxfId="24507" priority="14784" stopIfTrue="1" operator="equal">
      <formula>D199</formula>
    </cfRule>
  </conditionalFormatting>
  <conditionalFormatting sqref="D203">
    <cfRule type="cellIs" dxfId="24506" priority="14781" stopIfTrue="1" operator="notEqual">
      <formula>D198</formula>
    </cfRule>
    <cfRule type="cellIs" dxfId="24505" priority="14782" stopIfTrue="1" operator="equal">
      <formula>D198</formula>
    </cfRule>
  </conditionalFormatting>
  <conditionalFormatting sqref="D203">
    <cfRule type="cellIs" dxfId="24504" priority="14779" stopIfTrue="1" operator="notEqual">
      <formula>D199</formula>
    </cfRule>
    <cfRule type="cellIs" dxfId="24503" priority="14780" stopIfTrue="1" operator="equal">
      <formula>D199</formula>
    </cfRule>
  </conditionalFormatting>
  <conditionalFormatting sqref="D203">
    <cfRule type="cellIs" dxfId="24502" priority="14777" stopIfTrue="1" operator="notEqual">
      <formula>D198</formula>
    </cfRule>
    <cfRule type="cellIs" dxfId="24501" priority="14778" stopIfTrue="1" operator="equal">
      <formula>D198</formula>
    </cfRule>
  </conditionalFormatting>
  <conditionalFormatting sqref="D203">
    <cfRule type="cellIs" dxfId="24500" priority="14775" stopIfTrue="1" operator="notEqual">
      <formula>D199</formula>
    </cfRule>
    <cfRule type="cellIs" dxfId="24499" priority="14776" stopIfTrue="1" operator="equal">
      <formula>D199</formula>
    </cfRule>
  </conditionalFormatting>
  <conditionalFormatting sqref="D203">
    <cfRule type="cellIs" dxfId="24498" priority="14773" stopIfTrue="1" operator="notEqual">
      <formula>D198</formula>
    </cfRule>
    <cfRule type="cellIs" dxfId="24497" priority="14774" stopIfTrue="1" operator="equal">
      <formula>D198</formula>
    </cfRule>
  </conditionalFormatting>
  <conditionalFormatting sqref="D203">
    <cfRule type="cellIs" dxfId="24496" priority="14771" stopIfTrue="1" operator="notEqual">
      <formula>D198</formula>
    </cfRule>
    <cfRule type="cellIs" dxfId="24495" priority="14772" stopIfTrue="1" operator="equal">
      <formula>D198</formula>
    </cfRule>
  </conditionalFormatting>
  <conditionalFormatting sqref="D203">
    <cfRule type="cellIs" dxfId="24494" priority="14769" stopIfTrue="1" operator="notEqual">
      <formula>D198</formula>
    </cfRule>
    <cfRule type="cellIs" dxfId="24493" priority="14770" stopIfTrue="1" operator="equal">
      <formula>D198</formula>
    </cfRule>
  </conditionalFormatting>
  <conditionalFormatting sqref="D203">
    <cfRule type="cellIs" dxfId="24492" priority="14767" stopIfTrue="1" operator="notEqual">
      <formula>D198</formula>
    </cfRule>
    <cfRule type="cellIs" dxfId="24491" priority="14768" stopIfTrue="1" operator="equal">
      <formula>D198</formula>
    </cfRule>
  </conditionalFormatting>
  <conditionalFormatting sqref="D203">
    <cfRule type="cellIs" dxfId="24490" priority="14765" stopIfTrue="1" operator="notEqual">
      <formula>D199</formula>
    </cfRule>
    <cfRule type="cellIs" dxfId="24489" priority="14766" stopIfTrue="1" operator="equal">
      <formula>D199</formula>
    </cfRule>
  </conditionalFormatting>
  <conditionalFormatting sqref="D203">
    <cfRule type="cellIs" dxfId="24488" priority="14763" stopIfTrue="1" operator="notEqual">
      <formula>D193</formula>
    </cfRule>
    <cfRule type="cellIs" dxfId="24487" priority="14764" stopIfTrue="1" operator="equal">
      <formula>D193</formula>
    </cfRule>
  </conditionalFormatting>
  <conditionalFormatting sqref="D203">
    <cfRule type="cellIs" dxfId="24486" priority="14761" stopIfTrue="1" operator="notEqual">
      <formula>D198</formula>
    </cfRule>
    <cfRule type="cellIs" dxfId="24485" priority="14762" stopIfTrue="1" operator="equal">
      <formula>D198</formula>
    </cfRule>
  </conditionalFormatting>
  <conditionalFormatting sqref="D203">
    <cfRule type="cellIs" dxfId="24484" priority="14759" stopIfTrue="1" operator="notEqual">
      <formula>D198</formula>
    </cfRule>
    <cfRule type="cellIs" dxfId="24483" priority="14760" stopIfTrue="1" operator="equal">
      <formula>D198</formula>
    </cfRule>
  </conditionalFormatting>
  <conditionalFormatting sqref="D203">
    <cfRule type="cellIs" dxfId="24482" priority="14757" stopIfTrue="1" operator="notEqual">
      <formula>D195</formula>
    </cfRule>
    <cfRule type="cellIs" dxfId="24481" priority="14758" stopIfTrue="1" operator="equal">
      <formula>D195</formula>
    </cfRule>
  </conditionalFormatting>
  <conditionalFormatting sqref="D203">
    <cfRule type="cellIs" dxfId="24480" priority="14755" stopIfTrue="1" operator="notEqual">
      <formula>D199</formula>
    </cfRule>
    <cfRule type="cellIs" dxfId="24479" priority="14756" stopIfTrue="1" operator="equal">
      <formula>D199</formula>
    </cfRule>
  </conditionalFormatting>
  <conditionalFormatting sqref="D203">
    <cfRule type="cellIs" dxfId="24478" priority="14753" stopIfTrue="1" operator="notEqual">
      <formula>D198</formula>
    </cfRule>
    <cfRule type="cellIs" dxfId="24477" priority="14754" stopIfTrue="1" operator="equal">
      <formula>D198</formula>
    </cfRule>
  </conditionalFormatting>
  <conditionalFormatting sqref="D203">
    <cfRule type="cellIs" dxfId="24476" priority="14751" stopIfTrue="1" operator="notEqual">
      <formula>D199</formula>
    </cfRule>
    <cfRule type="cellIs" dxfId="24475" priority="14752" stopIfTrue="1" operator="equal">
      <formula>D199</formula>
    </cfRule>
  </conditionalFormatting>
  <conditionalFormatting sqref="D203">
    <cfRule type="cellIs" dxfId="24474" priority="14749" stopIfTrue="1" operator="notEqual">
      <formula>D198</formula>
    </cfRule>
    <cfRule type="cellIs" dxfId="24473" priority="14750" stopIfTrue="1" operator="equal">
      <formula>D198</formula>
    </cfRule>
  </conditionalFormatting>
  <conditionalFormatting sqref="D203">
    <cfRule type="cellIs" dxfId="24472" priority="14747" stopIfTrue="1" operator="notEqual">
      <formula>D198</formula>
    </cfRule>
    <cfRule type="cellIs" dxfId="24471" priority="14748" stopIfTrue="1" operator="equal">
      <formula>D198</formula>
    </cfRule>
  </conditionalFormatting>
  <conditionalFormatting sqref="D203">
    <cfRule type="cellIs" dxfId="24470" priority="14745" stopIfTrue="1" operator="notEqual">
      <formula>D198</formula>
    </cfRule>
    <cfRule type="cellIs" dxfId="24469" priority="14746" stopIfTrue="1" operator="equal">
      <formula>D198</formula>
    </cfRule>
  </conditionalFormatting>
  <conditionalFormatting sqref="D203">
    <cfRule type="cellIs" dxfId="24468" priority="14743" stopIfTrue="1" operator="notEqual">
      <formula>D199</formula>
    </cfRule>
    <cfRule type="cellIs" dxfId="24467" priority="14744" stopIfTrue="1" operator="equal">
      <formula>D199</formula>
    </cfRule>
  </conditionalFormatting>
  <conditionalFormatting sqref="D203">
    <cfRule type="cellIs" dxfId="24466" priority="14741" stopIfTrue="1" operator="notEqual">
      <formula>D199</formula>
    </cfRule>
    <cfRule type="cellIs" dxfId="24465" priority="14742" stopIfTrue="1" operator="equal">
      <formula>D199</formula>
    </cfRule>
  </conditionalFormatting>
  <conditionalFormatting sqref="D203">
    <cfRule type="cellIs" dxfId="24464" priority="14739" stopIfTrue="1" operator="notEqual">
      <formula>D198</formula>
    </cfRule>
    <cfRule type="cellIs" dxfId="24463" priority="14740" stopIfTrue="1" operator="equal">
      <formula>D198</formula>
    </cfRule>
  </conditionalFormatting>
  <conditionalFormatting sqref="D203">
    <cfRule type="cellIs" dxfId="24462" priority="14737" stopIfTrue="1" operator="notEqual">
      <formula>D195</formula>
    </cfRule>
    <cfRule type="cellIs" dxfId="24461" priority="14738" stopIfTrue="1" operator="equal">
      <formula>D195</formula>
    </cfRule>
  </conditionalFormatting>
  <conditionalFormatting sqref="D203">
    <cfRule type="cellIs" dxfId="24460" priority="14735" stopIfTrue="1" operator="notEqual">
      <formula>D198</formula>
    </cfRule>
    <cfRule type="cellIs" dxfId="24459" priority="14736" stopIfTrue="1" operator="equal">
      <formula>D198</formula>
    </cfRule>
  </conditionalFormatting>
  <conditionalFormatting sqref="D203">
    <cfRule type="cellIs" dxfId="24458" priority="14733" stopIfTrue="1" operator="notEqual">
      <formula>D196</formula>
    </cfRule>
    <cfRule type="cellIs" dxfId="24457" priority="14734" stopIfTrue="1" operator="equal">
      <formula>D196</formula>
    </cfRule>
  </conditionalFormatting>
  <conditionalFormatting sqref="D203">
    <cfRule type="cellIs" dxfId="24456" priority="14731" stopIfTrue="1" operator="notEqual">
      <formula>D199</formula>
    </cfRule>
    <cfRule type="cellIs" dxfId="24455" priority="14732" stopIfTrue="1" operator="equal">
      <formula>D199</formula>
    </cfRule>
  </conditionalFormatting>
  <conditionalFormatting sqref="D203">
    <cfRule type="cellIs" dxfId="24454" priority="14729" stopIfTrue="1" operator="notEqual">
      <formula>D198</formula>
    </cfRule>
    <cfRule type="cellIs" dxfId="24453" priority="14730" stopIfTrue="1" operator="equal">
      <formula>D198</formula>
    </cfRule>
  </conditionalFormatting>
  <conditionalFormatting sqref="D203">
    <cfRule type="cellIs" dxfId="24452" priority="14727" stopIfTrue="1" operator="notEqual">
      <formula>D195</formula>
    </cfRule>
    <cfRule type="cellIs" dxfId="24451" priority="14728" stopIfTrue="1" operator="equal">
      <formula>D195</formula>
    </cfRule>
  </conditionalFormatting>
  <conditionalFormatting sqref="D203">
    <cfRule type="cellIs" dxfId="24450" priority="14725" stopIfTrue="1" operator="notEqual">
      <formula>D197</formula>
    </cfRule>
    <cfRule type="cellIs" dxfId="24449" priority="14726" stopIfTrue="1" operator="equal">
      <formula>D197</formula>
    </cfRule>
  </conditionalFormatting>
  <conditionalFormatting sqref="D203">
    <cfRule type="cellIs" dxfId="24448" priority="14723" stopIfTrue="1" operator="notEqual">
      <formula>D197</formula>
    </cfRule>
    <cfRule type="cellIs" dxfId="24447" priority="14724" stopIfTrue="1" operator="equal">
      <formula>D197</formula>
    </cfRule>
  </conditionalFormatting>
  <conditionalFormatting sqref="D203">
    <cfRule type="cellIs" dxfId="24446" priority="14721" stopIfTrue="1" operator="notEqual">
      <formula>D197</formula>
    </cfRule>
    <cfRule type="cellIs" dxfId="24445" priority="14722" stopIfTrue="1" operator="equal">
      <formula>D197</formula>
    </cfRule>
  </conditionalFormatting>
  <conditionalFormatting sqref="D203">
    <cfRule type="cellIs" dxfId="24444" priority="14719" stopIfTrue="1" operator="notEqual">
      <formula>D195</formula>
    </cfRule>
    <cfRule type="cellIs" dxfId="24443" priority="14720" stopIfTrue="1" operator="equal">
      <formula>D195</formula>
    </cfRule>
  </conditionalFormatting>
  <conditionalFormatting sqref="D203">
    <cfRule type="cellIs" dxfId="24442" priority="14717" stopIfTrue="1" operator="notEqual">
      <formula>D197</formula>
    </cfRule>
    <cfRule type="cellIs" dxfId="24441" priority="14718" stopIfTrue="1" operator="equal">
      <formula>D197</formula>
    </cfRule>
  </conditionalFormatting>
  <conditionalFormatting sqref="D203">
    <cfRule type="cellIs" dxfId="24440" priority="14715" stopIfTrue="1" operator="notEqual">
      <formula>D196</formula>
    </cfRule>
    <cfRule type="cellIs" dxfId="24439" priority="14716" stopIfTrue="1" operator="equal">
      <formula>D196</formula>
    </cfRule>
  </conditionalFormatting>
  <conditionalFormatting sqref="D203">
    <cfRule type="cellIs" dxfId="24438" priority="14713" stopIfTrue="1" operator="notEqual">
      <formula>D198</formula>
    </cfRule>
    <cfRule type="cellIs" dxfId="24437" priority="14714" stopIfTrue="1" operator="equal">
      <formula>D198</formula>
    </cfRule>
  </conditionalFormatting>
  <conditionalFormatting sqref="D203">
    <cfRule type="cellIs" dxfId="24436" priority="14711" stopIfTrue="1" operator="notEqual">
      <formula>D197</formula>
    </cfRule>
    <cfRule type="cellIs" dxfId="24435" priority="14712" stopIfTrue="1" operator="equal">
      <formula>D197</formula>
    </cfRule>
  </conditionalFormatting>
  <conditionalFormatting sqref="D203">
    <cfRule type="cellIs" dxfId="24434" priority="14709" stopIfTrue="1" operator="notEqual">
      <formula>D197</formula>
    </cfRule>
    <cfRule type="cellIs" dxfId="24433" priority="14710" stopIfTrue="1" operator="equal">
      <formula>D197</formula>
    </cfRule>
  </conditionalFormatting>
  <conditionalFormatting sqref="D203">
    <cfRule type="cellIs" dxfId="24432" priority="14707" stopIfTrue="1" operator="notEqual">
      <formula>D195</formula>
    </cfRule>
    <cfRule type="cellIs" dxfId="24431" priority="14708" stopIfTrue="1" operator="equal">
      <formula>D195</formula>
    </cfRule>
  </conditionalFormatting>
  <conditionalFormatting sqref="D203">
    <cfRule type="cellIs" dxfId="24430" priority="14705" stopIfTrue="1" operator="notEqual">
      <formula>D197</formula>
    </cfRule>
    <cfRule type="cellIs" dxfId="24429" priority="14706" stopIfTrue="1" operator="equal">
      <formula>D197</formula>
    </cfRule>
  </conditionalFormatting>
  <conditionalFormatting sqref="D203">
    <cfRule type="cellIs" dxfId="24428" priority="14703" stopIfTrue="1" operator="notEqual">
      <formula>D196</formula>
    </cfRule>
    <cfRule type="cellIs" dxfId="24427" priority="14704" stopIfTrue="1" operator="equal">
      <formula>D196</formula>
    </cfRule>
  </conditionalFormatting>
  <conditionalFormatting sqref="D203">
    <cfRule type="cellIs" dxfId="24426" priority="14701" stopIfTrue="1" operator="notEqual">
      <formula>D198</formula>
    </cfRule>
    <cfRule type="cellIs" dxfId="24425" priority="14702" stopIfTrue="1" operator="equal">
      <formula>D198</formula>
    </cfRule>
  </conditionalFormatting>
  <conditionalFormatting sqref="D203">
    <cfRule type="cellIs" dxfId="24424" priority="14699" stopIfTrue="1" operator="notEqual">
      <formula>D197</formula>
    </cfRule>
    <cfRule type="cellIs" dxfId="24423" priority="14700" stopIfTrue="1" operator="equal">
      <formula>D197</formula>
    </cfRule>
  </conditionalFormatting>
  <conditionalFormatting sqref="F223">
    <cfRule type="cellIs" dxfId="24422" priority="14560" stopIfTrue="1" operator="notEqual">
      <formula>F222</formula>
    </cfRule>
    <cfRule type="cellIs" dxfId="24421" priority="14561" stopIfTrue="1" operator="between">
      <formula>F222</formula>
      <formula>#REF!</formula>
    </cfRule>
    <cfRule type="cellIs" dxfId="24420" priority="14562" stopIfTrue="1" operator="equal">
      <formula>F222</formula>
    </cfRule>
  </conditionalFormatting>
  <conditionalFormatting sqref="C221:D223 F210:G215 F157:G160 B157:D157 D206:D216 C210:C216 C218:C220">
    <cfRule type="cellIs" dxfId="24419" priority="14558" stopIfTrue="1" operator="equal">
      <formula>#REF!</formula>
    </cfRule>
    <cfRule type="cellIs" dxfId="24418" priority="14559" stopIfTrue="1" operator="notEqual">
      <formula>#REF!</formula>
    </cfRule>
  </conditionalFormatting>
  <conditionalFormatting sqref="B126:C127 B128:D130 B179:D181">
    <cfRule type="cellIs" dxfId="24417" priority="14542" stopIfTrue="1" operator="notEqual">
      <formula>B113</formula>
    </cfRule>
    <cfRule type="cellIs" dxfId="24416" priority="14543" stopIfTrue="1" operator="equal">
      <formula>B113</formula>
    </cfRule>
  </conditionalFormatting>
  <conditionalFormatting sqref="B119:C119 B117:B118 B120 C120:D123">
    <cfRule type="cellIs" dxfId="24415" priority="14540" stopIfTrue="1" operator="notEqual">
      <formula>B111</formula>
    </cfRule>
    <cfRule type="cellIs" dxfId="24414" priority="14541" stopIfTrue="1" operator="equal">
      <formula>B111</formula>
    </cfRule>
  </conditionalFormatting>
  <conditionalFormatting sqref="C119:C123 C124:D126 C128:D129 C130">
    <cfRule type="cellIs" dxfId="24413" priority="14538" stopIfTrue="1" operator="notEqual">
      <formula>C111</formula>
    </cfRule>
    <cfRule type="cellIs" dxfId="24412" priority="14539" stopIfTrue="1" operator="equal">
      <formula>C111</formula>
    </cfRule>
  </conditionalFormatting>
  <conditionalFormatting sqref="B116:C118 B126:D126 C119:D122 C114:C129">
    <cfRule type="cellIs" dxfId="24411" priority="14536" stopIfTrue="1" operator="notEqual">
      <formula>B109</formula>
    </cfRule>
    <cfRule type="cellIs" dxfId="24410" priority="14537" stopIfTrue="1" operator="equal">
      <formula>B109</formula>
    </cfRule>
  </conditionalFormatting>
  <conditionalFormatting sqref="B125:C126 B127:D129 C130:D130">
    <cfRule type="cellIs" dxfId="24409" priority="14532" stopIfTrue="1" operator="notEqual">
      <formula>B113</formula>
    </cfRule>
    <cfRule type="cellIs" dxfId="24408" priority="14533" stopIfTrue="1" operator="equal">
      <formula>B113</formula>
    </cfRule>
  </conditionalFormatting>
  <conditionalFormatting sqref="B126:D126 C123:C125 B125 B152:D152">
    <cfRule type="cellIs" dxfId="24407" priority="14530" stopIfTrue="1" operator="notEqual">
      <formula>B113</formula>
    </cfRule>
    <cfRule type="cellIs" dxfId="24406" priority="14531" stopIfTrue="1" operator="equal">
      <formula>B113</formula>
    </cfRule>
  </conditionalFormatting>
  <conditionalFormatting sqref="B125:D126 B151:D152 C120:C124 B120:B126 C130:D130">
    <cfRule type="cellIs" dxfId="24405" priority="14528" stopIfTrue="1" operator="notEqual">
      <formula>B111</formula>
    </cfRule>
    <cfRule type="cellIs" dxfId="24404" priority="14529" stopIfTrue="1" operator="equal">
      <formula>B111</formula>
    </cfRule>
  </conditionalFormatting>
  <conditionalFormatting sqref="B127:D127 C128:D129 B178:D178 C124:C126 B125:B126 B153:D153 C154:D155 C130">
    <cfRule type="cellIs" dxfId="24403" priority="14526" stopIfTrue="1" operator="notEqual">
      <formula>B113</formula>
    </cfRule>
    <cfRule type="cellIs" dxfId="24402" priority="14527" stopIfTrue="1" operator="equal">
      <formula>B113</formula>
    </cfRule>
  </conditionalFormatting>
  <conditionalFormatting sqref="B119:D119 B116:C118 D118 C125:D125 B111 C114:C129">
    <cfRule type="cellIs" dxfId="24401" priority="14524" stopIfTrue="1" operator="notEqual">
      <formula>B107</formula>
    </cfRule>
    <cfRule type="cellIs" dxfId="24400" priority="14525" stopIfTrue="1" operator="equal">
      <formula>B107</formula>
    </cfRule>
  </conditionalFormatting>
  <conditionalFormatting sqref="B118:B120 C127:D127 C119:C122 C123:D125">
    <cfRule type="cellIs" dxfId="24399" priority="14522" stopIfTrue="1" operator="notEqual">
      <formula>B111</formula>
    </cfRule>
    <cfRule type="cellIs" dxfId="24398" priority="14523" stopIfTrue="1" operator="equal">
      <formula>B111</formula>
    </cfRule>
  </conditionalFormatting>
  <conditionalFormatting sqref="B127:C130">
    <cfRule type="cellIs" dxfId="24397" priority="14520" stopIfTrue="1" operator="notEqual">
      <formula>B112</formula>
    </cfRule>
    <cfRule type="cellIs" dxfId="24396" priority="14521" stopIfTrue="1" operator="equal">
      <formula>B112</formula>
    </cfRule>
  </conditionalFormatting>
  <conditionalFormatting sqref="B127:C129">
    <cfRule type="cellIs" dxfId="24395" priority="14518" stopIfTrue="1" operator="notEqual">
      <formula>B113</formula>
    </cfRule>
    <cfRule type="cellIs" dxfId="24394" priority="14519" stopIfTrue="1" operator="equal">
      <formula>B113</formula>
    </cfRule>
  </conditionalFormatting>
  <conditionalFormatting sqref="B136:D136">
    <cfRule type="cellIs" dxfId="24393" priority="14504" stopIfTrue="1" operator="notEqual">
      <formula>B117</formula>
    </cfRule>
    <cfRule type="cellIs" dxfId="24392" priority="14505" stopIfTrue="1" operator="equal">
      <formula>B117</formula>
    </cfRule>
  </conditionalFormatting>
  <conditionalFormatting sqref="C112:D112">
    <cfRule type="cellIs" dxfId="24391" priority="14478" stopIfTrue="1" operator="notEqual">
      <formula>C110</formula>
    </cfRule>
    <cfRule type="cellIs" dxfId="24390" priority="14479" stopIfTrue="1" operator="equal">
      <formula>C110</formula>
    </cfRule>
  </conditionalFormatting>
  <conditionalFormatting sqref="D113">
    <cfRule type="cellIs" dxfId="24389" priority="14466" stopIfTrue="1" operator="notEqual">
      <formula>D112</formula>
    </cfRule>
    <cfRule type="cellIs" dxfId="24388" priority="14467" stopIfTrue="1" operator="equal">
      <formula>D112</formula>
    </cfRule>
  </conditionalFormatting>
  <conditionalFormatting sqref="D113">
    <cfRule type="cellIs" dxfId="24387" priority="14464" stopIfTrue="1" operator="notEqual">
      <formula>D111</formula>
    </cfRule>
    <cfRule type="cellIs" dxfId="24386" priority="14465" stopIfTrue="1" operator="equal">
      <formula>D111</formula>
    </cfRule>
  </conditionalFormatting>
  <conditionalFormatting sqref="C113">
    <cfRule type="cellIs" dxfId="24385" priority="14462" stopIfTrue="1" operator="notEqual">
      <formula>C112</formula>
    </cfRule>
    <cfRule type="cellIs" dxfId="24384" priority="14463" stopIfTrue="1" operator="equal">
      <formula>C112</formula>
    </cfRule>
  </conditionalFormatting>
  <conditionalFormatting sqref="D112">
    <cfRule type="cellIs" dxfId="24383" priority="14406" stopIfTrue="1" operator="notEqual">
      <formula>D111</formula>
    </cfRule>
    <cfRule type="cellIs" dxfId="24382" priority="14407" stopIfTrue="1" operator="equal">
      <formula>D111</formula>
    </cfRule>
  </conditionalFormatting>
  <conditionalFormatting sqref="D117:D118">
    <cfRule type="cellIs" dxfId="24381" priority="14404" stopIfTrue="1" operator="notEqual">
      <formula>D116</formula>
    </cfRule>
    <cfRule type="cellIs" dxfId="24380" priority="14405" stopIfTrue="1" operator="equal">
      <formula>D116</formula>
    </cfRule>
  </conditionalFormatting>
  <conditionalFormatting sqref="C114">
    <cfRule type="cellIs" dxfId="24379" priority="14402" stopIfTrue="1" operator="notEqual">
      <formula>C113</formula>
    </cfRule>
    <cfRule type="cellIs" dxfId="24378" priority="14403" stopIfTrue="1" operator="equal">
      <formula>C113</formula>
    </cfRule>
  </conditionalFormatting>
  <conditionalFormatting sqref="C114">
    <cfRule type="cellIs" dxfId="24377" priority="14400" stopIfTrue="1" operator="notEqual">
      <formula>C112</formula>
    </cfRule>
    <cfRule type="cellIs" dxfId="24376" priority="14401" stopIfTrue="1" operator="equal">
      <formula>C112</formula>
    </cfRule>
  </conditionalFormatting>
  <conditionalFormatting sqref="C114">
    <cfRule type="cellIs" dxfId="24375" priority="14398" stopIfTrue="1" operator="notEqual">
      <formula>C109</formula>
    </cfRule>
    <cfRule type="cellIs" dxfId="24374" priority="14399" stopIfTrue="1" operator="equal">
      <formula>C109</formula>
    </cfRule>
  </conditionalFormatting>
  <conditionalFormatting sqref="C114">
    <cfRule type="cellIs" dxfId="24373" priority="14396" stopIfTrue="1" operator="notEqual">
      <formula>C110</formula>
    </cfRule>
    <cfRule type="cellIs" dxfId="24372" priority="14397" stopIfTrue="1" operator="equal">
      <formula>C110</formula>
    </cfRule>
  </conditionalFormatting>
  <conditionalFormatting sqref="C114">
    <cfRule type="cellIs" dxfId="24371" priority="14394" stopIfTrue="1" operator="notEqual">
      <formula>C111</formula>
    </cfRule>
    <cfRule type="cellIs" dxfId="24370" priority="14395" stopIfTrue="1" operator="equal">
      <formula>C111</formula>
    </cfRule>
  </conditionalFormatting>
  <conditionalFormatting sqref="C117:C118">
    <cfRule type="cellIs" dxfId="24369" priority="14392" stopIfTrue="1" operator="notEqual">
      <formula>C111</formula>
    </cfRule>
    <cfRule type="cellIs" dxfId="24368" priority="14393" stopIfTrue="1" operator="equal">
      <formula>C111</formula>
    </cfRule>
  </conditionalFormatting>
  <conditionalFormatting sqref="C118">
    <cfRule type="cellIs" dxfId="24367" priority="14390" stopIfTrue="1" operator="notEqual">
      <formula>C111</formula>
    </cfRule>
    <cfRule type="cellIs" dxfId="24366" priority="14391" stopIfTrue="1" operator="equal">
      <formula>C111</formula>
    </cfRule>
  </conditionalFormatting>
  <conditionalFormatting sqref="D117">
    <cfRule type="cellIs" dxfId="24365" priority="14388" stopIfTrue="1" operator="notEqual">
      <formula>D116</formula>
    </cfRule>
    <cfRule type="cellIs" dxfId="24364" priority="14389" stopIfTrue="1" operator="equal">
      <formula>D116</formula>
    </cfRule>
  </conditionalFormatting>
  <conditionalFormatting sqref="D118">
    <cfRule type="cellIs" dxfId="24363" priority="14386" stopIfTrue="1" operator="notEqual">
      <formula>D117</formula>
    </cfRule>
    <cfRule type="cellIs" dxfId="24362" priority="14387" stopIfTrue="1" operator="equal">
      <formula>D117</formula>
    </cfRule>
  </conditionalFormatting>
  <conditionalFormatting sqref="D118">
    <cfRule type="cellIs" dxfId="24361" priority="14384" stopIfTrue="1" operator="notEqual">
      <formula>D116</formula>
    </cfRule>
    <cfRule type="cellIs" dxfId="24360" priority="14385" stopIfTrue="1" operator="equal">
      <formula>D116</formula>
    </cfRule>
  </conditionalFormatting>
  <conditionalFormatting sqref="C121:D121">
    <cfRule type="cellIs" dxfId="24359" priority="14380" stopIfTrue="1" operator="notEqual">
      <formula>C107</formula>
    </cfRule>
    <cfRule type="cellIs" dxfId="24358" priority="14381" stopIfTrue="1" operator="equal">
      <formula>C107</formula>
    </cfRule>
  </conditionalFormatting>
  <conditionalFormatting sqref="C121">
    <cfRule type="cellIs" dxfId="24357" priority="14368" stopIfTrue="1" operator="notEqual">
      <formula>C120</formula>
    </cfRule>
    <cfRule type="cellIs" dxfId="24356" priority="14369" stopIfTrue="1" operator="equal">
      <formula>C120</formula>
    </cfRule>
  </conditionalFormatting>
  <conditionalFormatting sqref="C121">
    <cfRule type="cellIs" dxfId="24355" priority="14366" stopIfTrue="1" operator="notEqual">
      <formula>C115</formula>
    </cfRule>
    <cfRule type="cellIs" dxfId="24354" priority="14367" stopIfTrue="1" operator="equal">
      <formula>C115</formula>
    </cfRule>
  </conditionalFormatting>
  <conditionalFormatting sqref="C121">
    <cfRule type="cellIs" dxfId="24353" priority="14364" stopIfTrue="1" operator="notEqual">
      <formula>C113</formula>
    </cfRule>
    <cfRule type="cellIs" dxfId="24352" priority="14365" stopIfTrue="1" operator="equal">
      <formula>C113</formula>
    </cfRule>
  </conditionalFormatting>
  <conditionalFormatting sqref="C121">
    <cfRule type="cellIs" dxfId="24351" priority="14362" stopIfTrue="1" operator="notEqual">
      <formula>C116</formula>
    </cfRule>
    <cfRule type="cellIs" dxfId="24350" priority="14363" stopIfTrue="1" operator="equal">
      <formula>C116</formula>
    </cfRule>
  </conditionalFormatting>
  <conditionalFormatting sqref="C121">
    <cfRule type="cellIs" dxfId="24349" priority="14360" stopIfTrue="1" operator="notEqual">
      <formula>C112</formula>
    </cfRule>
    <cfRule type="cellIs" dxfId="24348" priority="14361" stopIfTrue="1" operator="equal">
      <formula>C112</formula>
    </cfRule>
  </conditionalFormatting>
  <conditionalFormatting sqref="C121">
    <cfRule type="cellIs" dxfId="24347" priority="14358" stopIfTrue="1" operator="notEqual">
      <formula>C114</formula>
    </cfRule>
    <cfRule type="cellIs" dxfId="24346" priority="14359" stopIfTrue="1" operator="equal">
      <formula>C114</formula>
    </cfRule>
  </conditionalFormatting>
  <conditionalFormatting sqref="C123:D123">
    <cfRule type="cellIs" dxfId="24345" priority="14354" stopIfTrue="1" operator="notEqual">
      <formula>C102</formula>
    </cfRule>
    <cfRule type="cellIs" dxfId="24344" priority="14355" stopIfTrue="1" operator="equal">
      <formula>C102</formula>
    </cfRule>
  </conditionalFormatting>
  <conditionalFormatting sqref="C124:D124">
    <cfRule type="cellIs" dxfId="24343" priority="14352" stopIfTrue="1" operator="notEqual">
      <formula>C122</formula>
    </cfRule>
    <cfRule type="cellIs" dxfId="24342" priority="14353" stopIfTrue="1" operator="equal">
      <formula>C122</formula>
    </cfRule>
  </conditionalFormatting>
  <conditionalFormatting sqref="C124:D124">
    <cfRule type="cellIs" dxfId="24341" priority="14350" stopIfTrue="1" operator="notEqual">
      <formula>C106</formula>
    </cfRule>
    <cfRule type="cellIs" dxfId="24340" priority="14351" stopIfTrue="1" operator="equal">
      <formula>C106</formula>
    </cfRule>
  </conditionalFormatting>
  <conditionalFormatting sqref="C124:D124">
    <cfRule type="cellIs" dxfId="24339" priority="14346" stopIfTrue="1" operator="notEqual">
      <formula>C107</formula>
    </cfRule>
    <cfRule type="cellIs" dxfId="24338" priority="14347" stopIfTrue="1" operator="equal">
      <formula>C107</formula>
    </cfRule>
  </conditionalFormatting>
  <conditionalFormatting sqref="C124:D124">
    <cfRule type="cellIs" dxfId="24337" priority="14344" stopIfTrue="1" operator="notEqual">
      <formula>C121</formula>
    </cfRule>
    <cfRule type="cellIs" dxfId="24336" priority="14345" stopIfTrue="1" operator="equal">
      <formula>C121</formula>
    </cfRule>
  </conditionalFormatting>
  <conditionalFormatting sqref="B136:C136">
    <cfRule type="cellIs" dxfId="24335" priority="14342" stopIfTrue="1" operator="notEqual">
      <formula>B114</formula>
    </cfRule>
    <cfRule type="cellIs" dxfId="24334" priority="14343" stopIfTrue="1" operator="equal">
      <formula>B114</formula>
    </cfRule>
  </conditionalFormatting>
  <conditionalFormatting sqref="D124">
    <cfRule type="cellIs" dxfId="24333" priority="14340" stopIfTrue="1" operator="notEqual">
      <formula>D123</formula>
    </cfRule>
    <cfRule type="cellIs" dxfId="24332" priority="14341" stopIfTrue="1" operator="equal">
      <formula>D123</formula>
    </cfRule>
  </conditionalFormatting>
  <conditionalFormatting sqref="D124">
    <cfRule type="cellIs" dxfId="24331" priority="14338" stopIfTrue="1" operator="notEqual">
      <formula>D123</formula>
    </cfRule>
    <cfRule type="cellIs" dxfId="24330" priority="14339" stopIfTrue="1" operator="equal">
      <formula>D123</formula>
    </cfRule>
  </conditionalFormatting>
  <conditionalFormatting sqref="C124">
    <cfRule type="cellIs" dxfId="24329" priority="14336" stopIfTrue="1" operator="notEqual">
      <formula>C123</formula>
    </cfRule>
    <cfRule type="cellIs" dxfId="24328" priority="14337" stopIfTrue="1" operator="equal">
      <formula>C123</formula>
    </cfRule>
  </conditionalFormatting>
  <conditionalFormatting sqref="C124">
    <cfRule type="cellIs" dxfId="24327" priority="14334" stopIfTrue="1" operator="notEqual">
      <formula>C121</formula>
    </cfRule>
    <cfRule type="cellIs" dxfId="24326" priority="14335" stopIfTrue="1" operator="equal">
      <formula>C121</formula>
    </cfRule>
  </conditionalFormatting>
  <conditionalFormatting sqref="C124">
    <cfRule type="cellIs" dxfId="24325" priority="14332" stopIfTrue="1" operator="notEqual">
      <formula>C123</formula>
    </cfRule>
    <cfRule type="cellIs" dxfId="24324" priority="14333" stopIfTrue="1" operator="equal">
      <formula>C123</formula>
    </cfRule>
  </conditionalFormatting>
  <conditionalFormatting sqref="C124">
    <cfRule type="cellIs" dxfId="24323" priority="14330" stopIfTrue="1" operator="notEqual">
      <formula>C122</formula>
    </cfRule>
    <cfRule type="cellIs" dxfId="24322" priority="14331" stopIfTrue="1" operator="equal">
      <formula>C122</formula>
    </cfRule>
  </conditionalFormatting>
  <conditionalFormatting sqref="C124">
    <cfRule type="cellIs" dxfId="24321" priority="14328" stopIfTrue="1" operator="notEqual">
      <formula>C102</formula>
    </cfRule>
    <cfRule type="cellIs" dxfId="24320" priority="14329" stopIfTrue="1" operator="equal">
      <formula>C102</formula>
    </cfRule>
  </conditionalFormatting>
  <conditionalFormatting sqref="C124">
    <cfRule type="cellIs" dxfId="24319" priority="14326" stopIfTrue="1" operator="notEqual">
      <formula>C122</formula>
    </cfRule>
    <cfRule type="cellIs" dxfId="24318" priority="14327" stopIfTrue="1" operator="equal">
      <formula>C122</formula>
    </cfRule>
  </conditionalFormatting>
  <conditionalFormatting sqref="D122">
    <cfRule type="cellIs" dxfId="24317" priority="14324" stopIfTrue="1" operator="notEqual">
      <formula>D108</formula>
    </cfRule>
    <cfRule type="cellIs" dxfId="24316" priority="14325" stopIfTrue="1" operator="equal">
      <formula>D108</formula>
    </cfRule>
  </conditionalFormatting>
  <conditionalFormatting sqref="D123">
    <cfRule type="cellIs" dxfId="24315" priority="14322" stopIfTrue="1" operator="notEqual">
      <formula>D108</formula>
    </cfRule>
    <cfRule type="cellIs" dxfId="24314" priority="14323" stopIfTrue="1" operator="equal">
      <formula>D108</formula>
    </cfRule>
  </conditionalFormatting>
  <conditionalFormatting sqref="D123">
    <cfRule type="cellIs" dxfId="24313" priority="14320" stopIfTrue="1" operator="notEqual">
      <formula>D109</formula>
    </cfRule>
    <cfRule type="cellIs" dxfId="24312" priority="14321" stopIfTrue="1" operator="equal">
      <formula>D109</formula>
    </cfRule>
  </conditionalFormatting>
  <conditionalFormatting sqref="D124">
    <cfRule type="cellIs" dxfId="24311" priority="14318" stopIfTrue="1" operator="notEqual">
      <formula>D109</formula>
    </cfRule>
    <cfRule type="cellIs" dxfId="24310" priority="14319" stopIfTrue="1" operator="equal">
      <formula>D109</formula>
    </cfRule>
  </conditionalFormatting>
  <conditionalFormatting sqref="D124">
    <cfRule type="cellIs" dxfId="24309" priority="14316" stopIfTrue="1" operator="notEqual">
      <formula>D110</formula>
    </cfRule>
    <cfRule type="cellIs" dxfId="24308" priority="14317" stopIfTrue="1" operator="equal">
      <formula>D110</formula>
    </cfRule>
  </conditionalFormatting>
  <conditionalFormatting sqref="D124">
    <cfRule type="cellIs" dxfId="24307" priority="14314" stopIfTrue="1" operator="notEqual">
      <formula>D107</formula>
    </cfRule>
    <cfRule type="cellIs" dxfId="24306" priority="14315" stopIfTrue="1" operator="equal">
      <formula>D107</formula>
    </cfRule>
  </conditionalFormatting>
  <conditionalFormatting sqref="D124">
    <cfRule type="cellIs" dxfId="24305" priority="14312" stopIfTrue="1" operator="notEqual">
      <formula>D108</formula>
    </cfRule>
    <cfRule type="cellIs" dxfId="24304" priority="14313" stopIfTrue="1" operator="equal">
      <formula>D108</formula>
    </cfRule>
  </conditionalFormatting>
  <conditionalFormatting sqref="C122">
    <cfRule type="cellIs" dxfId="24303" priority="14310" stopIfTrue="1" operator="notEqual">
      <formula>C116</formula>
    </cfRule>
    <cfRule type="cellIs" dxfId="24302" priority="14311" stopIfTrue="1" operator="equal">
      <formula>C116</formula>
    </cfRule>
  </conditionalFormatting>
  <conditionalFormatting sqref="C122">
    <cfRule type="cellIs" dxfId="24301" priority="14308" stopIfTrue="1" operator="notEqual">
      <formula>C114</formula>
    </cfRule>
    <cfRule type="cellIs" dxfId="24300" priority="14309" stopIfTrue="1" operator="equal">
      <formula>C114</formula>
    </cfRule>
  </conditionalFormatting>
  <conditionalFormatting sqref="C122">
    <cfRule type="cellIs" dxfId="24299" priority="14306" stopIfTrue="1" operator="notEqual">
      <formula>C117</formula>
    </cfRule>
    <cfRule type="cellIs" dxfId="24298" priority="14307" stopIfTrue="1" operator="equal">
      <formula>C117</formula>
    </cfRule>
  </conditionalFormatting>
  <conditionalFormatting sqref="C122">
    <cfRule type="cellIs" dxfId="24297" priority="14304" stopIfTrue="1" operator="notEqual">
      <formula>C113</formula>
    </cfRule>
    <cfRule type="cellIs" dxfId="24296" priority="14305" stopIfTrue="1" operator="equal">
      <formula>C113</formula>
    </cfRule>
  </conditionalFormatting>
  <conditionalFormatting sqref="C122">
    <cfRule type="cellIs" dxfId="24295" priority="14302" stopIfTrue="1" operator="notEqual">
      <formula>C115</formula>
    </cfRule>
    <cfRule type="cellIs" dxfId="24294" priority="14303" stopIfTrue="1" operator="equal">
      <formula>C115</formula>
    </cfRule>
  </conditionalFormatting>
  <conditionalFormatting sqref="C124">
    <cfRule type="cellIs" dxfId="24293" priority="14300" stopIfTrue="1" operator="notEqual">
      <formula>C123</formula>
    </cfRule>
    <cfRule type="cellIs" dxfId="24292" priority="14301" stopIfTrue="1" operator="equal">
      <formula>C123</formula>
    </cfRule>
  </conditionalFormatting>
  <conditionalFormatting sqref="C124">
    <cfRule type="cellIs" dxfId="24291" priority="14298" stopIfTrue="1" operator="notEqual">
      <formula>C118</formula>
    </cfRule>
    <cfRule type="cellIs" dxfId="24290" priority="14299" stopIfTrue="1" operator="equal">
      <formula>C118</formula>
    </cfRule>
  </conditionalFormatting>
  <conditionalFormatting sqref="C124">
    <cfRule type="cellIs" dxfId="24289" priority="14296" stopIfTrue="1" operator="notEqual">
      <formula>C116</formula>
    </cfRule>
    <cfRule type="cellIs" dxfId="24288" priority="14297" stopIfTrue="1" operator="equal">
      <formula>C116</formula>
    </cfRule>
  </conditionalFormatting>
  <conditionalFormatting sqref="C124">
    <cfRule type="cellIs" dxfId="24287" priority="14294" stopIfTrue="1" operator="notEqual">
      <formula>C119</formula>
    </cfRule>
    <cfRule type="cellIs" dxfId="24286" priority="14295" stopIfTrue="1" operator="equal">
      <formula>C119</formula>
    </cfRule>
  </conditionalFormatting>
  <conditionalFormatting sqref="C124">
    <cfRule type="cellIs" dxfId="24285" priority="14292" stopIfTrue="1" operator="notEqual">
      <formula>C115</formula>
    </cfRule>
    <cfRule type="cellIs" dxfId="24284" priority="14293" stopIfTrue="1" operator="equal">
      <formula>C115</formula>
    </cfRule>
  </conditionalFormatting>
  <conditionalFormatting sqref="C124">
    <cfRule type="cellIs" dxfId="24283" priority="14290" stopIfTrue="1" operator="notEqual">
      <formula>C117</formula>
    </cfRule>
    <cfRule type="cellIs" dxfId="24282" priority="14291" stopIfTrue="1" operator="equal">
      <formula>C117</formula>
    </cfRule>
  </conditionalFormatting>
  <conditionalFormatting sqref="C123">
    <cfRule type="cellIs" dxfId="24281" priority="14288" stopIfTrue="1" operator="notEqual">
      <formula>C117</formula>
    </cfRule>
    <cfRule type="cellIs" dxfId="24280" priority="14289" stopIfTrue="1" operator="equal">
      <formula>C117</formula>
    </cfRule>
  </conditionalFormatting>
  <conditionalFormatting sqref="C123">
    <cfRule type="cellIs" dxfId="24279" priority="14286" stopIfTrue="1" operator="notEqual">
      <formula>C115</formula>
    </cfRule>
    <cfRule type="cellIs" dxfId="24278" priority="14287" stopIfTrue="1" operator="equal">
      <formula>C115</formula>
    </cfRule>
  </conditionalFormatting>
  <conditionalFormatting sqref="C123">
    <cfRule type="cellIs" dxfId="24277" priority="14284" stopIfTrue="1" operator="notEqual">
      <formula>C118</formula>
    </cfRule>
    <cfRule type="cellIs" dxfId="24276" priority="14285" stopIfTrue="1" operator="equal">
      <formula>C118</formula>
    </cfRule>
  </conditionalFormatting>
  <conditionalFormatting sqref="C123">
    <cfRule type="cellIs" dxfId="24275" priority="14282" stopIfTrue="1" operator="notEqual">
      <formula>C114</formula>
    </cfRule>
    <cfRule type="cellIs" dxfId="24274" priority="14283" stopIfTrue="1" operator="equal">
      <formula>C114</formula>
    </cfRule>
  </conditionalFormatting>
  <conditionalFormatting sqref="C123">
    <cfRule type="cellIs" dxfId="24273" priority="14280" stopIfTrue="1" operator="notEqual">
      <formula>C116</formula>
    </cfRule>
    <cfRule type="cellIs" dxfId="24272" priority="14281" stopIfTrue="1" operator="equal">
      <formula>C116</formula>
    </cfRule>
  </conditionalFormatting>
  <conditionalFormatting sqref="C127">
    <cfRule type="cellIs" dxfId="24271" priority="14278" stopIfTrue="1" operator="notEqual">
      <formula>C119</formula>
    </cfRule>
    <cfRule type="cellIs" dxfId="24270" priority="14279" stopIfTrue="1" operator="equal">
      <formula>C119</formula>
    </cfRule>
  </conditionalFormatting>
  <conditionalFormatting sqref="C127">
    <cfRule type="cellIs" dxfId="24269" priority="14276" stopIfTrue="1" operator="notEqual">
      <formula>C111</formula>
    </cfRule>
    <cfRule type="cellIs" dxfId="24268" priority="14277" stopIfTrue="1" operator="equal">
      <formula>C111</formula>
    </cfRule>
  </conditionalFormatting>
  <conditionalFormatting sqref="C127">
    <cfRule type="cellIs" dxfId="24267" priority="14274" stopIfTrue="1" operator="notEqual">
      <formula>C124</formula>
    </cfRule>
    <cfRule type="cellIs" dxfId="24266" priority="14275" stopIfTrue="1" operator="equal">
      <formula>C124</formula>
    </cfRule>
  </conditionalFormatting>
  <conditionalFormatting sqref="C127">
    <cfRule type="cellIs" dxfId="24265" priority="14272" stopIfTrue="1" operator="notEqual">
      <formula>C116</formula>
    </cfRule>
    <cfRule type="cellIs" dxfId="24264" priority="14273" stopIfTrue="1" operator="equal">
      <formula>C116</formula>
    </cfRule>
  </conditionalFormatting>
  <conditionalFormatting sqref="D126">
    <cfRule type="cellIs" dxfId="24263" priority="14270" stopIfTrue="1" operator="notEqual">
      <formula>D125</formula>
    </cfRule>
    <cfRule type="cellIs" dxfId="24262" priority="14271" stopIfTrue="1" operator="equal">
      <formula>D125</formula>
    </cfRule>
  </conditionalFormatting>
  <conditionalFormatting sqref="C125:D125">
    <cfRule type="cellIs" dxfId="24261" priority="14268" stopIfTrue="1" operator="notEqual">
      <formula>C128</formula>
    </cfRule>
    <cfRule type="cellIs" dxfId="24260" priority="14269" stopIfTrue="1" operator="equal">
      <formula>C128</formula>
    </cfRule>
  </conditionalFormatting>
  <conditionalFormatting sqref="B125:B126 C126:D126">
    <cfRule type="cellIs" dxfId="24259" priority="14266" stopIfTrue="1" operator="notEqual">
      <formula>B127</formula>
    </cfRule>
    <cfRule type="cellIs" dxfId="24258" priority="14267" stopIfTrue="1" operator="equal">
      <formula>B127</formula>
    </cfRule>
  </conditionalFormatting>
  <conditionalFormatting sqref="B126">
    <cfRule type="cellIs" dxfId="24257" priority="14264" stopIfTrue="1" operator="notEqual">
      <formula>B127</formula>
    </cfRule>
    <cfRule type="cellIs" dxfId="24256" priority="14265" stopIfTrue="1" operator="equal">
      <formula>B127</formula>
    </cfRule>
  </conditionalFormatting>
  <conditionalFormatting sqref="D130">
    <cfRule type="cellIs" dxfId="24255" priority="14262" stopIfTrue="1" operator="notEqual">
      <formula>D129</formula>
    </cfRule>
    <cfRule type="cellIs" dxfId="24254" priority="14263" stopIfTrue="1" operator="equal">
      <formula>D129</formula>
    </cfRule>
  </conditionalFormatting>
  <conditionalFormatting sqref="D134">
    <cfRule type="cellIs" dxfId="24253" priority="14250" stopIfTrue="1" operator="notEqual">
      <formula>D129</formula>
    </cfRule>
    <cfRule type="cellIs" dxfId="24252" priority="14251" stopIfTrue="1" operator="equal">
      <formula>D129</formula>
    </cfRule>
  </conditionalFormatting>
  <conditionalFormatting sqref="D134">
    <cfRule type="cellIs" dxfId="24251" priority="14248" stopIfTrue="1" operator="notEqual">
      <formula>D130</formula>
    </cfRule>
    <cfRule type="cellIs" dxfId="24250" priority="14249" stopIfTrue="1" operator="equal">
      <formula>D130</formula>
    </cfRule>
  </conditionalFormatting>
  <conditionalFormatting sqref="D136">
    <cfRule type="cellIs" dxfId="24249" priority="14246" stopIfTrue="1" operator="notEqual">
      <formula>D134</formula>
    </cfRule>
    <cfRule type="cellIs" dxfId="24248" priority="14247" stopIfTrue="1" operator="equal">
      <formula>D134</formula>
    </cfRule>
  </conditionalFormatting>
  <conditionalFormatting sqref="D135">
    <cfRule type="cellIs" dxfId="24247" priority="14236" stopIfTrue="1" operator="notEqual">
      <formula>D130</formula>
    </cfRule>
    <cfRule type="cellIs" dxfId="24246" priority="14237" stopIfTrue="1" operator="equal">
      <formula>D130</formula>
    </cfRule>
  </conditionalFormatting>
  <conditionalFormatting sqref="D111">
    <cfRule type="cellIs" dxfId="24245" priority="13816" stopIfTrue="1" operator="notEqual">
      <formula>D109</formula>
    </cfRule>
    <cfRule type="cellIs" dxfId="24244" priority="13817" stopIfTrue="1" operator="equal">
      <formula>D109</formula>
    </cfRule>
  </conditionalFormatting>
  <conditionalFormatting sqref="D111">
    <cfRule type="cellIs" dxfId="24243" priority="13814" stopIfTrue="1" operator="notEqual">
      <formula>D110</formula>
    </cfRule>
    <cfRule type="cellIs" dxfId="24242" priority="13815" stopIfTrue="1" operator="equal">
      <formula>D110</formula>
    </cfRule>
  </conditionalFormatting>
  <conditionalFormatting sqref="D112">
    <cfRule type="cellIs" dxfId="24241" priority="13812" stopIfTrue="1" operator="notEqual">
      <formula>D110</formula>
    </cfRule>
    <cfRule type="cellIs" dxfId="24240" priority="13813" stopIfTrue="1" operator="equal">
      <formula>D110</formula>
    </cfRule>
  </conditionalFormatting>
  <conditionalFormatting sqref="D112">
    <cfRule type="cellIs" dxfId="24239" priority="13810" stopIfTrue="1" operator="notEqual">
      <formula>D111</formula>
    </cfRule>
    <cfRule type="cellIs" dxfId="24238" priority="13811" stopIfTrue="1" operator="equal">
      <formula>D111</formula>
    </cfRule>
  </conditionalFormatting>
  <conditionalFormatting sqref="B121:B126">
    <cfRule type="cellIs" dxfId="24237" priority="13808" stopIfTrue="1" operator="notEqual">
      <formula>B115</formula>
    </cfRule>
    <cfRule type="cellIs" dxfId="24236" priority="13809" stopIfTrue="1" operator="equal">
      <formula>B115</formula>
    </cfRule>
  </conditionalFormatting>
  <conditionalFormatting sqref="B121:B126">
    <cfRule type="cellIs" dxfId="24235" priority="13806" stopIfTrue="1" operator="notEqual">
      <formula>B114</formula>
    </cfRule>
    <cfRule type="cellIs" dxfId="24234" priority="13807" stopIfTrue="1" operator="equal">
      <formula>B114</formula>
    </cfRule>
  </conditionalFormatting>
  <conditionalFormatting sqref="B112">
    <cfRule type="cellIs" dxfId="24233" priority="13804" stopIfTrue="1" operator="notEqual">
      <formula>B111</formula>
    </cfRule>
    <cfRule type="cellIs" dxfId="24232" priority="13805" stopIfTrue="1" operator="equal">
      <formula>B111</formula>
    </cfRule>
  </conditionalFormatting>
  <conditionalFormatting sqref="B112">
    <cfRule type="cellIs" dxfId="24231" priority="13802" stopIfTrue="1" operator="notEqual">
      <formula>B110</formula>
    </cfRule>
    <cfRule type="cellIs" dxfId="24230" priority="13803" stopIfTrue="1" operator="equal">
      <formula>B110</formula>
    </cfRule>
  </conditionalFormatting>
  <conditionalFormatting sqref="B112">
    <cfRule type="cellIs" dxfId="24229" priority="13800" stopIfTrue="1" operator="notEqual">
      <formula>B109</formula>
    </cfRule>
    <cfRule type="cellIs" dxfId="24228" priority="13801" stopIfTrue="1" operator="equal">
      <formula>B109</formula>
    </cfRule>
  </conditionalFormatting>
  <conditionalFormatting sqref="B112">
    <cfRule type="cellIs" dxfId="24227" priority="13790" stopIfTrue="1" operator="notEqual">
      <formula>B107</formula>
    </cfRule>
    <cfRule type="cellIs" dxfId="24226" priority="13791" stopIfTrue="1" operator="equal">
      <formula>B107</formula>
    </cfRule>
  </conditionalFormatting>
  <conditionalFormatting sqref="B112">
    <cfRule type="cellIs" dxfId="24225" priority="13786" stopIfTrue="1" operator="notEqual">
      <formula>B108</formula>
    </cfRule>
    <cfRule type="cellIs" dxfId="24224" priority="13787" stopIfTrue="1" operator="equal">
      <formula>B108</formula>
    </cfRule>
  </conditionalFormatting>
  <conditionalFormatting sqref="C113">
    <cfRule type="cellIs" dxfId="24223" priority="13782" stopIfTrue="1" operator="notEqual">
      <formula>C111</formula>
    </cfRule>
    <cfRule type="cellIs" dxfId="24222" priority="13783" stopIfTrue="1" operator="equal">
      <formula>C111</formula>
    </cfRule>
  </conditionalFormatting>
  <conditionalFormatting sqref="D114">
    <cfRule type="cellIs" dxfId="24221" priority="13780" stopIfTrue="1" operator="notEqual">
      <formula>D113</formula>
    </cfRule>
    <cfRule type="cellIs" dxfId="24220" priority="13781" stopIfTrue="1" operator="equal">
      <formula>D113</formula>
    </cfRule>
  </conditionalFormatting>
  <conditionalFormatting sqref="D114">
    <cfRule type="cellIs" dxfId="24219" priority="13778" stopIfTrue="1" operator="notEqual">
      <formula>D112</formula>
    </cfRule>
    <cfRule type="cellIs" dxfId="24218" priority="13779" stopIfTrue="1" operator="equal">
      <formula>D112</formula>
    </cfRule>
  </conditionalFormatting>
  <conditionalFormatting sqref="C114">
    <cfRule type="cellIs" dxfId="24217" priority="13776" stopIfTrue="1" operator="notEqual">
      <formula>C113</formula>
    </cfRule>
    <cfRule type="cellIs" dxfId="24216" priority="13777" stopIfTrue="1" operator="equal">
      <formula>C113</formula>
    </cfRule>
  </conditionalFormatting>
  <conditionalFormatting sqref="C114">
    <cfRule type="cellIs" dxfId="24215" priority="13774" stopIfTrue="1" operator="notEqual">
      <formula>C112</formula>
    </cfRule>
    <cfRule type="cellIs" dxfId="24214" priority="13775" stopIfTrue="1" operator="equal">
      <formula>C112</formula>
    </cfRule>
  </conditionalFormatting>
  <conditionalFormatting sqref="C115">
    <cfRule type="cellIs" dxfId="24213" priority="13772" stopIfTrue="1" operator="notEqual">
      <formula>C114</formula>
    </cfRule>
    <cfRule type="cellIs" dxfId="24212" priority="13773" stopIfTrue="1" operator="equal">
      <formula>C114</formula>
    </cfRule>
  </conditionalFormatting>
  <conditionalFormatting sqref="C115">
    <cfRule type="cellIs" dxfId="24211" priority="13770" stopIfTrue="1" operator="notEqual">
      <formula>C113</formula>
    </cfRule>
    <cfRule type="cellIs" dxfId="24210" priority="13771" stopIfTrue="1" operator="equal">
      <formula>C113</formula>
    </cfRule>
  </conditionalFormatting>
  <conditionalFormatting sqref="C115">
    <cfRule type="cellIs" dxfId="24209" priority="13768" stopIfTrue="1" operator="notEqual">
      <formula>C114</formula>
    </cfRule>
    <cfRule type="cellIs" dxfId="24208" priority="13769" stopIfTrue="1" operator="equal">
      <formula>C114</formula>
    </cfRule>
  </conditionalFormatting>
  <conditionalFormatting sqref="C115">
    <cfRule type="cellIs" dxfId="24207" priority="13766" stopIfTrue="1" operator="notEqual">
      <formula>C113</formula>
    </cfRule>
    <cfRule type="cellIs" dxfId="24206" priority="13767" stopIfTrue="1" operator="equal">
      <formula>C113</formula>
    </cfRule>
  </conditionalFormatting>
  <conditionalFormatting sqref="C115">
    <cfRule type="cellIs" dxfId="24205" priority="13764" stopIfTrue="1" operator="notEqual">
      <formula>C110</formula>
    </cfRule>
    <cfRule type="cellIs" dxfId="24204" priority="13765" stopIfTrue="1" operator="equal">
      <formula>C110</formula>
    </cfRule>
  </conditionalFormatting>
  <conditionalFormatting sqref="C115">
    <cfRule type="cellIs" dxfId="24203" priority="13762" stopIfTrue="1" operator="notEqual">
      <formula>C111</formula>
    </cfRule>
    <cfRule type="cellIs" dxfId="24202" priority="13763" stopIfTrue="1" operator="equal">
      <formula>C111</formula>
    </cfRule>
  </conditionalFormatting>
  <conditionalFormatting sqref="C115">
    <cfRule type="cellIs" dxfId="24201" priority="13760" stopIfTrue="1" operator="notEqual">
      <formula>C112</formula>
    </cfRule>
    <cfRule type="cellIs" dxfId="24200" priority="13761" stopIfTrue="1" operator="equal">
      <formula>C112</formula>
    </cfRule>
  </conditionalFormatting>
  <conditionalFormatting sqref="C115">
    <cfRule type="cellIs" dxfId="24199" priority="13758" stopIfTrue="1" operator="notEqual">
      <formula>C114</formula>
    </cfRule>
    <cfRule type="cellIs" dxfId="24198" priority="13759" stopIfTrue="1" operator="equal">
      <formula>C114</formula>
    </cfRule>
  </conditionalFormatting>
  <conditionalFormatting sqref="C115">
    <cfRule type="cellIs" dxfId="24197" priority="13756" stopIfTrue="1" operator="notEqual">
      <formula>C113</formula>
    </cfRule>
    <cfRule type="cellIs" dxfId="24196" priority="13757" stopIfTrue="1" operator="equal">
      <formula>C113</formula>
    </cfRule>
  </conditionalFormatting>
  <conditionalFormatting sqref="C116">
    <cfRule type="cellIs" dxfId="24195" priority="13754" stopIfTrue="1" operator="notEqual">
      <formula>C115</formula>
    </cfRule>
    <cfRule type="cellIs" dxfId="24194" priority="13755" stopIfTrue="1" operator="equal">
      <formula>C115</formula>
    </cfRule>
  </conditionalFormatting>
  <conditionalFormatting sqref="C116">
    <cfRule type="cellIs" dxfId="24193" priority="13752" stopIfTrue="1" operator="notEqual">
      <formula>C114</formula>
    </cfRule>
    <cfRule type="cellIs" dxfId="24192" priority="13753" stopIfTrue="1" operator="equal">
      <formula>C114</formula>
    </cfRule>
  </conditionalFormatting>
  <conditionalFormatting sqref="C116">
    <cfRule type="cellIs" dxfId="24191" priority="13750" stopIfTrue="1" operator="notEqual">
      <formula>C111</formula>
    </cfRule>
    <cfRule type="cellIs" dxfId="24190" priority="13751" stopIfTrue="1" operator="equal">
      <formula>C111</formula>
    </cfRule>
  </conditionalFormatting>
  <conditionalFormatting sqref="C116">
    <cfRule type="cellIs" dxfId="24189" priority="13748" stopIfTrue="1" operator="notEqual">
      <formula>C112</formula>
    </cfRule>
    <cfRule type="cellIs" dxfId="24188" priority="13749" stopIfTrue="1" operator="equal">
      <formula>C112</formula>
    </cfRule>
  </conditionalFormatting>
  <conditionalFormatting sqref="C116">
    <cfRule type="cellIs" dxfId="24187" priority="13746" stopIfTrue="1" operator="notEqual">
      <formula>C113</formula>
    </cfRule>
    <cfRule type="cellIs" dxfId="24186" priority="13747" stopIfTrue="1" operator="equal">
      <formula>C113</formula>
    </cfRule>
  </conditionalFormatting>
  <conditionalFormatting sqref="C116">
    <cfRule type="cellIs" dxfId="24185" priority="13744" stopIfTrue="1" operator="notEqual">
      <formula>C115</formula>
    </cfRule>
    <cfRule type="cellIs" dxfId="24184" priority="13745" stopIfTrue="1" operator="equal">
      <formula>C115</formula>
    </cfRule>
  </conditionalFormatting>
  <conditionalFormatting sqref="C116">
    <cfRule type="cellIs" dxfId="24183" priority="13742" stopIfTrue="1" operator="notEqual">
      <formula>C114</formula>
    </cfRule>
    <cfRule type="cellIs" dxfId="24182" priority="13743" stopIfTrue="1" operator="equal">
      <formula>C114</formula>
    </cfRule>
  </conditionalFormatting>
  <conditionalFormatting sqref="C116:C121">
    <cfRule type="cellIs" dxfId="24181" priority="13740" stopIfTrue="1" operator="notEqual">
      <formula>C115</formula>
    </cfRule>
    <cfRule type="cellIs" dxfId="24180" priority="13741" stopIfTrue="1" operator="equal">
      <formula>C115</formula>
    </cfRule>
  </conditionalFormatting>
  <conditionalFormatting sqref="C116:C121">
    <cfRule type="cellIs" dxfId="24179" priority="13738" stopIfTrue="1" operator="notEqual">
      <formula>C114</formula>
    </cfRule>
    <cfRule type="cellIs" dxfId="24178" priority="13739" stopIfTrue="1" operator="equal">
      <formula>C114</formula>
    </cfRule>
  </conditionalFormatting>
  <conditionalFormatting sqref="C116:C121">
    <cfRule type="cellIs" dxfId="24177" priority="13736" stopIfTrue="1" operator="notEqual">
      <formula>C115</formula>
    </cfRule>
    <cfRule type="cellIs" dxfId="24176" priority="13737" stopIfTrue="1" operator="equal">
      <formula>C115</formula>
    </cfRule>
  </conditionalFormatting>
  <conditionalFormatting sqref="C116:C121">
    <cfRule type="cellIs" dxfId="24175" priority="13734" stopIfTrue="1" operator="notEqual">
      <formula>C114</formula>
    </cfRule>
    <cfRule type="cellIs" dxfId="24174" priority="13735" stopIfTrue="1" operator="equal">
      <formula>C114</formula>
    </cfRule>
  </conditionalFormatting>
  <conditionalFormatting sqref="C116:C121">
    <cfRule type="cellIs" dxfId="24173" priority="13732" stopIfTrue="1" operator="notEqual">
      <formula>C111</formula>
    </cfRule>
    <cfRule type="cellIs" dxfId="24172" priority="13733" stopIfTrue="1" operator="equal">
      <formula>C111</formula>
    </cfRule>
  </conditionalFormatting>
  <conditionalFormatting sqref="C116:C121">
    <cfRule type="cellIs" dxfId="24171" priority="13730" stopIfTrue="1" operator="notEqual">
      <formula>C112</formula>
    </cfRule>
    <cfRule type="cellIs" dxfId="24170" priority="13731" stopIfTrue="1" operator="equal">
      <formula>C112</formula>
    </cfRule>
  </conditionalFormatting>
  <conditionalFormatting sqref="C116:C121">
    <cfRule type="cellIs" dxfId="24169" priority="13728" stopIfTrue="1" operator="notEqual">
      <formula>C113</formula>
    </cfRule>
    <cfRule type="cellIs" dxfId="24168" priority="13729" stopIfTrue="1" operator="equal">
      <formula>C113</formula>
    </cfRule>
  </conditionalFormatting>
  <conditionalFormatting sqref="C116:C121">
    <cfRule type="cellIs" dxfId="24167" priority="13726" stopIfTrue="1" operator="notEqual">
      <formula>C115</formula>
    </cfRule>
    <cfRule type="cellIs" dxfId="24166" priority="13727" stopIfTrue="1" operator="equal">
      <formula>C115</formula>
    </cfRule>
  </conditionalFormatting>
  <conditionalFormatting sqref="C116:C121">
    <cfRule type="cellIs" dxfId="24165" priority="13724" stopIfTrue="1" operator="notEqual">
      <formula>C114</formula>
    </cfRule>
    <cfRule type="cellIs" dxfId="24164" priority="13725" stopIfTrue="1" operator="equal">
      <formula>C114</formula>
    </cfRule>
  </conditionalFormatting>
  <conditionalFormatting sqref="D123:D129">
    <cfRule type="cellIs" dxfId="24163" priority="13722" stopIfTrue="1" operator="notEqual">
      <formula>D122</formula>
    </cfRule>
    <cfRule type="cellIs" dxfId="24162" priority="13723" stopIfTrue="1" operator="equal">
      <formula>D122</formula>
    </cfRule>
  </conditionalFormatting>
  <conditionalFormatting sqref="C122:C129">
    <cfRule type="cellIs" dxfId="24161" priority="13720" stopIfTrue="1" operator="notEqual">
      <formula>C116</formula>
    </cfRule>
    <cfRule type="cellIs" dxfId="24160" priority="13721" stopIfTrue="1" operator="equal">
      <formula>C116</formula>
    </cfRule>
  </conditionalFormatting>
  <conditionalFormatting sqref="C122:C129">
    <cfRule type="cellIs" dxfId="24159" priority="13718" stopIfTrue="1" operator="notEqual">
      <formula>C115</formula>
    </cfRule>
    <cfRule type="cellIs" dxfId="24158" priority="13719" stopIfTrue="1" operator="equal">
      <formula>C115</formula>
    </cfRule>
  </conditionalFormatting>
  <conditionalFormatting sqref="C122:C129">
    <cfRule type="cellIs" dxfId="24157" priority="13716" stopIfTrue="1" operator="notEqual">
      <formula>C121</formula>
    </cfRule>
    <cfRule type="cellIs" dxfId="24156" priority="13717" stopIfTrue="1" operator="equal">
      <formula>C121</formula>
    </cfRule>
  </conditionalFormatting>
  <conditionalFormatting sqref="C122:C129">
    <cfRule type="cellIs" dxfId="24155" priority="13714" stopIfTrue="1" operator="notEqual">
      <formula>C120</formula>
    </cfRule>
    <cfRule type="cellIs" dxfId="24154" priority="13715" stopIfTrue="1" operator="equal">
      <formula>C120</formula>
    </cfRule>
  </conditionalFormatting>
  <conditionalFormatting sqref="C122:C129">
    <cfRule type="cellIs" dxfId="24153" priority="13712" stopIfTrue="1" operator="notEqual">
      <formula>C121</formula>
    </cfRule>
    <cfRule type="cellIs" dxfId="24152" priority="13713" stopIfTrue="1" operator="equal">
      <formula>C121</formula>
    </cfRule>
  </conditionalFormatting>
  <conditionalFormatting sqref="C122:C129">
    <cfRule type="cellIs" dxfId="24151" priority="13710" stopIfTrue="1" operator="notEqual">
      <formula>C120</formula>
    </cfRule>
    <cfRule type="cellIs" dxfId="24150" priority="13711" stopIfTrue="1" operator="equal">
      <formula>C120</formula>
    </cfRule>
  </conditionalFormatting>
  <conditionalFormatting sqref="C122:C129">
    <cfRule type="cellIs" dxfId="24149" priority="13708" stopIfTrue="1" operator="notEqual">
      <formula>C117</formula>
    </cfRule>
    <cfRule type="cellIs" dxfId="24148" priority="13709" stopIfTrue="1" operator="equal">
      <formula>C117</formula>
    </cfRule>
  </conditionalFormatting>
  <conditionalFormatting sqref="C122:C129">
    <cfRule type="cellIs" dxfId="24147" priority="13706" stopIfTrue="1" operator="notEqual">
      <formula>C118</formula>
    </cfRule>
    <cfRule type="cellIs" dxfId="24146" priority="13707" stopIfTrue="1" operator="equal">
      <formula>C118</formula>
    </cfRule>
  </conditionalFormatting>
  <conditionalFormatting sqref="C122:C129">
    <cfRule type="cellIs" dxfId="24145" priority="13704" stopIfTrue="1" operator="notEqual">
      <formula>C119</formula>
    </cfRule>
    <cfRule type="cellIs" dxfId="24144" priority="13705" stopIfTrue="1" operator="equal">
      <formula>C119</formula>
    </cfRule>
  </conditionalFormatting>
  <conditionalFormatting sqref="C122:C129">
    <cfRule type="cellIs" dxfId="24143" priority="13702" stopIfTrue="1" operator="notEqual">
      <formula>C121</formula>
    </cfRule>
    <cfRule type="cellIs" dxfId="24142" priority="13703" stopIfTrue="1" operator="equal">
      <formula>C121</formula>
    </cfRule>
  </conditionalFormatting>
  <conditionalFormatting sqref="C122:C129">
    <cfRule type="cellIs" dxfId="24141" priority="13700" stopIfTrue="1" operator="notEqual">
      <formula>C120</formula>
    </cfRule>
    <cfRule type="cellIs" dxfId="24140" priority="13701" stopIfTrue="1" operator="equal">
      <formula>C120</formula>
    </cfRule>
  </conditionalFormatting>
  <conditionalFormatting sqref="C116:C129">
    <cfRule type="cellIs" dxfId="24139" priority="13698" stopIfTrue="1" operator="notEqual">
      <formula>C115</formula>
    </cfRule>
    <cfRule type="cellIs" dxfId="24138" priority="13699" stopIfTrue="1" operator="equal">
      <formula>C115</formula>
    </cfRule>
  </conditionalFormatting>
  <conditionalFormatting sqref="C116:C129">
    <cfRule type="cellIs" dxfId="24137" priority="13696" stopIfTrue="1" operator="notEqual">
      <formula>C114</formula>
    </cfRule>
    <cfRule type="cellIs" dxfId="24136" priority="13697" stopIfTrue="1" operator="equal">
      <formula>C114</formula>
    </cfRule>
  </conditionalFormatting>
  <conditionalFormatting sqref="C116:C129">
    <cfRule type="cellIs" dxfId="24135" priority="13694" stopIfTrue="1" operator="notEqual">
      <formula>C115</formula>
    </cfRule>
    <cfRule type="cellIs" dxfId="24134" priority="13695" stopIfTrue="1" operator="equal">
      <formula>C115</formula>
    </cfRule>
  </conditionalFormatting>
  <conditionalFormatting sqref="C116:C129">
    <cfRule type="cellIs" dxfId="24133" priority="13692" stopIfTrue="1" operator="notEqual">
      <formula>C114</formula>
    </cfRule>
    <cfRule type="cellIs" dxfId="24132" priority="13693" stopIfTrue="1" operator="equal">
      <formula>C114</formula>
    </cfRule>
  </conditionalFormatting>
  <conditionalFormatting sqref="C116:C129">
    <cfRule type="cellIs" dxfId="24131" priority="13690" stopIfTrue="1" operator="notEqual">
      <formula>C111</formula>
    </cfRule>
    <cfRule type="cellIs" dxfId="24130" priority="13691" stopIfTrue="1" operator="equal">
      <formula>C111</formula>
    </cfRule>
  </conditionalFormatting>
  <conditionalFormatting sqref="C116:C129">
    <cfRule type="cellIs" dxfId="24129" priority="13688" stopIfTrue="1" operator="notEqual">
      <formula>C112</formula>
    </cfRule>
    <cfRule type="cellIs" dxfId="24128" priority="13689" stopIfTrue="1" operator="equal">
      <formula>C112</formula>
    </cfRule>
  </conditionalFormatting>
  <conditionalFormatting sqref="C116:C129">
    <cfRule type="cellIs" dxfId="24127" priority="13686" stopIfTrue="1" operator="notEqual">
      <formula>C113</formula>
    </cfRule>
    <cfRule type="cellIs" dxfId="24126" priority="13687" stopIfTrue="1" operator="equal">
      <formula>C113</formula>
    </cfRule>
  </conditionalFormatting>
  <conditionalFormatting sqref="C116:C129">
    <cfRule type="cellIs" dxfId="24125" priority="13684" stopIfTrue="1" operator="notEqual">
      <formula>C115</formula>
    </cfRule>
    <cfRule type="cellIs" dxfId="24124" priority="13685" stopIfTrue="1" operator="equal">
      <formula>C115</formula>
    </cfRule>
  </conditionalFormatting>
  <conditionalFormatting sqref="C116:C129">
    <cfRule type="cellIs" dxfId="24123" priority="13682" stopIfTrue="1" operator="notEqual">
      <formula>C114</formula>
    </cfRule>
    <cfRule type="cellIs" dxfId="24122" priority="13683" stopIfTrue="1" operator="equal">
      <formula>C114</formula>
    </cfRule>
  </conditionalFormatting>
  <conditionalFormatting sqref="C116:C129">
    <cfRule type="cellIs" dxfId="24121" priority="13680" stopIfTrue="1" operator="notEqual">
      <formula>C115</formula>
    </cfRule>
    <cfRule type="cellIs" dxfId="24120" priority="13681" stopIfTrue="1" operator="equal">
      <formula>C115</formula>
    </cfRule>
  </conditionalFormatting>
  <conditionalFormatting sqref="C116:C129">
    <cfRule type="cellIs" dxfId="24119" priority="13678" stopIfTrue="1" operator="notEqual">
      <formula>C114</formula>
    </cfRule>
    <cfRule type="cellIs" dxfId="24118" priority="13679" stopIfTrue="1" operator="equal">
      <formula>C114</formula>
    </cfRule>
  </conditionalFormatting>
  <conditionalFormatting sqref="C116:C129">
    <cfRule type="cellIs" dxfId="24117" priority="13676" stopIfTrue="1" operator="notEqual">
      <formula>C115</formula>
    </cfRule>
    <cfRule type="cellIs" dxfId="24116" priority="13677" stopIfTrue="1" operator="equal">
      <formula>C115</formula>
    </cfRule>
  </conditionalFormatting>
  <conditionalFormatting sqref="C116:C129">
    <cfRule type="cellIs" dxfId="24115" priority="13674" stopIfTrue="1" operator="notEqual">
      <formula>C114</formula>
    </cfRule>
    <cfRule type="cellIs" dxfId="24114" priority="13675" stopIfTrue="1" operator="equal">
      <formula>C114</formula>
    </cfRule>
  </conditionalFormatting>
  <conditionalFormatting sqref="C116:C129">
    <cfRule type="cellIs" dxfId="24113" priority="13672" stopIfTrue="1" operator="notEqual">
      <formula>C111</formula>
    </cfRule>
    <cfRule type="cellIs" dxfId="24112" priority="13673" stopIfTrue="1" operator="equal">
      <formula>C111</formula>
    </cfRule>
  </conditionalFormatting>
  <conditionalFormatting sqref="C116:C129">
    <cfRule type="cellIs" dxfId="24111" priority="13670" stopIfTrue="1" operator="notEqual">
      <formula>C112</formula>
    </cfRule>
    <cfRule type="cellIs" dxfId="24110" priority="13671" stopIfTrue="1" operator="equal">
      <formula>C112</formula>
    </cfRule>
  </conditionalFormatting>
  <conditionalFormatting sqref="C116:C129">
    <cfRule type="cellIs" dxfId="24109" priority="13668" stopIfTrue="1" operator="notEqual">
      <formula>C113</formula>
    </cfRule>
    <cfRule type="cellIs" dxfId="24108" priority="13669" stopIfTrue="1" operator="equal">
      <formula>C113</formula>
    </cfRule>
  </conditionalFormatting>
  <conditionalFormatting sqref="C116:C129">
    <cfRule type="cellIs" dxfId="24107" priority="13666" stopIfTrue="1" operator="notEqual">
      <formula>C115</formula>
    </cfRule>
    <cfRule type="cellIs" dxfId="24106" priority="13667" stopIfTrue="1" operator="equal">
      <formula>C115</formula>
    </cfRule>
  </conditionalFormatting>
  <conditionalFormatting sqref="C116:C129">
    <cfRule type="cellIs" dxfId="24105" priority="13664" stopIfTrue="1" operator="notEqual">
      <formula>C114</formula>
    </cfRule>
    <cfRule type="cellIs" dxfId="24104" priority="13665" stopIfTrue="1" operator="equal">
      <formula>C114</formula>
    </cfRule>
  </conditionalFormatting>
  <conditionalFormatting sqref="D134">
    <cfRule type="cellIs" dxfId="24103" priority="13654" stopIfTrue="1" operator="notEqual">
      <formula>D130</formula>
    </cfRule>
    <cfRule type="cellIs" dxfId="24102" priority="13655" stopIfTrue="1" operator="equal">
      <formula>D130</formula>
    </cfRule>
  </conditionalFormatting>
  <conditionalFormatting sqref="C135">
    <cfRule type="cellIs" dxfId="24101" priority="13648" stopIfTrue="1" operator="notEqual">
      <formula>#REF!</formula>
    </cfRule>
    <cfRule type="cellIs" dxfId="24100" priority="13649" stopIfTrue="1" operator="equal">
      <formula>#REF!</formula>
    </cfRule>
  </conditionalFormatting>
  <conditionalFormatting sqref="D135">
    <cfRule type="cellIs" dxfId="24099" priority="13646" stopIfTrue="1" operator="notEqual">
      <formula>D134</formula>
    </cfRule>
    <cfRule type="cellIs" dxfId="24098" priority="13647" stopIfTrue="1" operator="equal">
      <formula>D134</formula>
    </cfRule>
  </conditionalFormatting>
  <conditionalFormatting sqref="D186 B185:C185 C176:D176 D161">
    <cfRule type="cellIs" dxfId="24097" priority="13644" stopIfTrue="1" operator="notEqual">
      <formula>B119</formula>
    </cfRule>
    <cfRule type="cellIs" dxfId="24096" priority="13645" stopIfTrue="1" operator="equal">
      <formula>B119</formula>
    </cfRule>
  </conditionalFormatting>
  <conditionalFormatting sqref="C134">
    <cfRule type="cellIs" dxfId="24095" priority="13642" stopIfTrue="1" operator="notEqual">
      <formula>C90</formula>
    </cfRule>
    <cfRule type="cellIs" dxfId="24094" priority="13643" stopIfTrue="1" operator="equal">
      <formula>C90</formula>
    </cfRule>
  </conditionalFormatting>
  <conditionalFormatting sqref="D134">
    <cfRule type="cellIs" dxfId="24093" priority="13640" stopIfTrue="1" operator="notEqual">
      <formula>D90</formula>
    </cfRule>
    <cfRule type="cellIs" dxfId="24092" priority="13641" stopIfTrue="1" operator="equal">
      <formula>D90</formula>
    </cfRule>
  </conditionalFormatting>
  <conditionalFormatting sqref="D134">
    <cfRule type="cellIs" dxfId="24091" priority="13638" stopIfTrue="1" operator="notEqual">
      <formula>D90</formula>
    </cfRule>
    <cfRule type="cellIs" dxfId="24090" priority="13639" stopIfTrue="1" operator="equal">
      <formula>D90</formula>
    </cfRule>
  </conditionalFormatting>
  <conditionalFormatting sqref="C135">
    <cfRule type="cellIs" dxfId="24089" priority="13632" stopIfTrue="1" operator="notEqual">
      <formula>C130</formula>
    </cfRule>
    <cfRule type="cellIs" dxfId="24088" priority="13633" stopIfTrue="1" operator="equal">
      <formula>C130</formula>
    </cfRule>
  </conditionalFormatting>
  <conditionalFormatting sqref="D135">
    <cfRule type="cellIs" dxfId="24087" priority="13628" stopIfTrue="1" operator="notEqual">
      <formula>D134</formula>
    </cfRule>
    <cfRule type="cellIs" dxfId="24086" priority="13629" stopIfTrue="1" operator="equal">
      <formula>D134</formula>
    </cfRule>
  </conditionalFormatting>
  <conditionalFormatting sqref="D135">
    <cfRule type="cellIs" dxfId="24085" priority="13612" stopIfTrue="1" operator="notEqual">
      <formula>D134</formula>
    </cfRule>
    <cfRule type="cellIs" dxfId="24084" priority="13613" stopIfTrue="1" operator="equal">
      <formula>D134</formula>
    </cfRule>
  </conditionalFormatting>
  <conditionalFormatting sqref="D135">
    <cfRule type="cellIs" dxfId="24083" priority="13610" stopIfTrue="1" operator="notEqual">
      <formula>D130</formula>
    </cfRule>
    <cfRule type="cellIs" dxfId="24082" priority="13611" stopIfTrue="1" operator="equal">
      <formula>D130</formula>
    </cfRule>
  </conditionalFormatting>
  <conditionalFormatting sqref="D135">
    <cfRule type="cellIs" dxfId="24081" priority="13608" stopIfTrue="1" operator="notEqual">
      <formula>D134</formula>
    </cfRule>
    <cfRule type="cellIs" dxfId="24080" priority="13609" stopIfTrue="1" operator="equal">
      <formula>D134</formula>
    </cfRule>
  </conditionalFormatting>
  <conditionalFormatting sqref="C135">
    <cfRule type="cellIs" dxfId="24079" priority="13606" stopIfTrue="1" operator="notEqual">
      <formula>C134</formula>
    </cfRule>
    <cfRule type="cellIs" dxfId="24078" priority="13607" stopIfTrue="1" operator="equal">
      <formula>C134</formula>
    </cfRule>
  </conditionalFormatting>
  <conditionalFormatting sqref="D135">
    <cfRule type="cellIs" dxfId="24077" priority="13604" stopIfTrue="1" operator="notEqual">
      <formula>D134</formula>
    </cfRule>
    <cfRule type="cellIs" dxfId="24076" priority="13605" stopIfTrue="1" operator="equal">
      <formula>D134</formula>
    </cfRule>
  </conditionalFormatting>
  <conditionalFormatting sqref="D134">
    <cfRule type="cellIs" dxfId="24075" priority="13584" stopIfTrue="1" operator="notEqual">
      <formula>D85</formula>
    </cfRule>
    <cfRule type="cellIs" dxfId="24074" priority="13585" stopIfTrue="1" operator="equal">
      <formula>D85</formula>
    </cfRule>
  </conditionalFormatting>
  <conditionalFormatting sqref="D134">
    <cfRule type="cellIs" dxfId="24073" priority="13582" stopIfTrue="1" operator="notEqual">
      <formula>D90</formula>
    </cfRule>
    <cfRule type="cellIs" dxfId="24072" priority="13583" stopIfTrue="1" operator="equal">
      <formula>D90</formula>
    </cfRule>
  </conditionalFormatting>
  <conditionalFormatting sqref="D134">
    <cfRule type="cellIs" dxfId="24071" priority="13580" stopIfTrue="1" operator="notEqual">
      <formula>D130</formula>
    </cfRule>
    <cfRule type="cellIs" dxfId="24070" priority="13581" stopIfTrue="1" operator="equal">
      <formula>D130</formula>
    </cfRule>
  </conditionalFormatting>
  <conditionalFormatting sqref="C130:D130">
    <cfRule type="cellIs" dxfId="24069" priority="13568" stopIfTrue="1" operator="notEqual">
      <formula>C91</formula>
    </cfRule>
    <cfRule type="cellIs" dxfId="24068" priority="13569" stopIfTrue="1" operator="equal">
      <formula>C91</formula>
    </cfRule>
  </conditionalFormatting>
  <conditionalFormatting sqref="C150:D152 C154:D155">
    <cfRule type="cellIs" dxfId="24067" priority="13532" stopIfTrue="1" operator="notEqual">
      <formula>C142</formula>
    </cfRule>
    <cfRule type="cellIs" dxfId="24066" priority="13533" stopIfTrue="1" operator="equal">
      <formula>C142</formula>
    </cfRule>
  </conditionalFormatting>
  <conditionalFormatting sqref="B145:D145 C151:D151 C146:C150 C152:C155 B170:D170">
    <cfRule type="cellIs" dxfId="24065" priority="13530" stopIfTrue="1" operator="notEqual">
      <formula>B141</formula>
    </cfRule>
    <cfRule type="cellIs" dxfId="24064" priority="13531" stopIfTrue="1" operator="equal">
      <formula>B141</formula>
    </cfRule>
  </conditionalFormatting>
  <conditionalFormatting sqref="C153:D153 C149:D151">
    <cfRule type="cellIs" dxfId="24063" priority="13528" stopIfTrue="1" operator="notEqual">
      <formula>C142</formula>
    </cfRule>
    <cfRule type="cellIs" dxfId="24062" priority="13529" stopIfTrue="1" operator="equal">
      <formula>C142</formula>
    </cfRule>
  </conditionalFormatting>
  <conditionalFormatting sqref="C140:D140">
    <cfRule type="cellIs" dxfId="24061" priority="13526" stopIfTrue="1" operator="notEqual">
      <formula>C138</formula>
    </cfRule>
    <cfRule type="cellIs" dxfId="24060" priority="13527" stopIfTrue="1" operator="equal">
      <formula>C138</formula>
    </cfRule>
  </conditionalFormatting>
  <conditionalFormatting sqref="D140">
    <cfRule type="cellIs" dxfId="24059" priority="13518" stopIfTrue="1" operator="notEqual">
      <formula>D139</formula>
    </cfRule>
    <cfRule type="cellIs" dxfId="24058" priority="13519" stopIfTrue="1" operator="equal">
      <formula>D139</formula>
    </cfRule>
  </conditionalFormatting>
  <conditionalFormatting sqref="D143:D144">
    <cfRule type="cellIs" dxfId="24057" priority="13516" stopIfTrue="1" operator="notEqual">
      <formula>D142</formula>
    </cfRule>
    <cfRule type="cellIs" dxfId="24056" priority="13517" stopIfTrue="1" operator="equal">
      <formula>D142</formula>
    </cfRule>
  </conditionalFormatting>
  <conditionalFormatting sqref="C143:C144">
    <cfRule type="cellIs" dxfId="24055" priority="13504" stopIfTrue="1" operator="notEqual">
      <formula>C139</formula>
    </cfRule>
    <cfRule type="cellIs" dxfId="24054" priority="13505" stopIfTrue="1" operator="equal">
      <formula>C139</formula>
    </cfRule>
  </conditionalFormatting>
  <conditionalFormatting sqref="C144">
    <cfRule type="cellIs" dxfId="24053" priority="13502" stopIfTrue="1" operator="notEqual">
      <formula>C139</formula>
    </cfRule>
    <cfRule type="cellIs" dxfId="24052" priority="13503" stopIfTrue="1" operator="equal">
      <formula>C139</formula>
    </cfRule>
  </conditionalFormatting>
  <conditionalFormatting sqref="D143">
    <cfRule type="cellIs" dxfId="24051" priority="13500" stopIfTrue="1" operator="notEqual">
      <formula>D142</formula>
    </cfRule>
    <cfRule type="cellIs" dxfId="24050" priority="13501" stopIfTrue="1" operator="equal">
      <formula>D142</formula>
    </cfRule>
  </conditionalFormatting>
  <conditionalFormatting sqref="D144">
    <cfRule type="cellIs" dxfId="24049" priority="13498" stopIfTrue="1" operator="notEqual">
      <formula>D143</formula>
    </cfRule>
    <cfRule type="cellIs" dxfId="24048" priority="13499" stopIfTrue="1" operator="equal">
      <formula>D143</formula>
    </cfRule>
  </conditionalFormatting>
  <conditionalFormatting sqref="D144">
    <cfRule type="cellIs" dxfId="24047" priority="13496" stopIfTrue="1" operator="notEqual">
      <formula>D142</formula>
    </cfRule>
    <cfRule type="cellIs" dxfId="24046" priority="13497" stopIfTrue="1" operator="equal">
      <formula>D142</formula>
    </cfRule>
  </conditionalFormatting>
  <conditionalFormatting sqref="C147:D147">
    <cfRule type="cellIs" dxfId="24045" priority="13492" stopIfTrue="1" operator="notEqual">
      <formula>C135</formula>
    </cfRule>
    <cfRule type="cellIs" dxfId="24044" priority="13493" stopIfTrue="1" operator="equal">
      <formula>C135</formula>
    </cfRule>
  </conditionalFormatting>
  <conditionalFormatting sqref="C147">
    <cfRule type="cellIs" dxfId="24043" priority="13484" stopIfTrue="1" operator="notEqual">
      <formula>C146</formula>
    </cfRule>
    <cfRule type="cellIs" dxfId="24042" priority="13485" stopIfTrue="1" operator="equal">
      <formula>C146</formula>
    </cfRule>
  </conditionalFormatting>
  <conditionalFormatting sqref="C147">
    <cfRule type="cellIs" dxfId="24041" priority="13482" stopIfTrue="1" operator="notEqual">
      <formula>C141</formula>
    </cfRule>
    <cfRule type="cellIs" dxfId="24040" priority="13483" stopIfTrue="1" operator="equal">
      <formula>C141</formula>
    </cfRule>
  </conditionalFormatting>
  <conditionalFormatting sqref="C147">
    <cfRule type="cellIs" dxfId="24039" priority="13478" stopIfTrue="1" operator="notEqual">
      <formula>C142</formula>
    </cfRule>
    <cfRule type="cellIs" dxfId="24038" priority="13479" stopIfTrue="1" operator="equal">
      <formula>C142</formula>
    </cfRule>
  </conditionalFormatting>
  <conditionalFormatting sqref="C147">
    <cfRule type="cellIs" dxfId="24037" priority="13476" stopIfTrue="1" operator="notEqual">
      <formula>C140</formula>
    </cfRule>
    <cfRule type="cellIs" dxfId="24036" priority="13477" stopIfTrue="1" operator="equal">
      <formula>C140</formula>
    </cfRule>
  </conditionalFormatting>
  <conditionalFormatting sqref="C150:D150">
    <cfRule type="cellIs" dxfId="24035" priority="13472" stopIfTrue="1" operator="notEqual">
      <formula>C148</formula>
    </cfRule>
    <cfRule type="cellIs" dxfId="24034" priority="13473" stopIfTrue="1" operator="equal">
      <formula>C148</formula>
    </cfRule>
  </conditionalFormatting>
  <conditionalFormatting sqref="C150:D150">
    <cfRule type="cellIs" dxfId="24033" priority="13470" stopIfTrue="1" operator="notEqual">
      <formula>C134</formula>
    </cfRule>
    <cfRule type="cellIs" dxfId="24032" priority="13471" stopIfTrue="1" operator="equal">
      <formula>C134</formula>
    </cfRule>
  </conditionalFormatting>
  <conditionalFormatting sqref="B150:D150 C122:D122 B73:D74 D206">
    <cfRule type="cellIs" dxfId="24031" priority="13468" stopIfTrue="1" operator="notEqual">
      <formula>#REF!</formula>
    </cfRule>
    <cfRule type="cellIs" dxfId="24030" priority="13469" stopIfTrue="1" operator="equal">
      <formula>#REF!</formula>
    </cfRule>
  </conditionalFormatting>
  <conditionalFormatting sqref="C150:D150">
    <cfRule type="cellIs" dxfId="24029" priority="13466" stopIfTrue="1" operator="notEqual">
      <formula>C135</formula>
    </cfRule>
    <cfRule type="cellIs" dxfId="24028" priority="13467" stopIfTrue="1" operator="equal">
      <formula>C135</formula>
    </cfRule>
  </conditionalFormatting>
  <conditionalFormatting sqref="C150:D150">
    <cfRule type="cellIs" dxfId="24027" priority="13464" stopIfTrue="1" operator="notEqual">
      <formula>C147</formula>
    </cfRule>
    <cfRule type="cellIs" dxfId="24026" priority="13465" stopIfTrue="1" operator="equal">
      <formula>C147</formula>
    </cfRule>
  </conditionalFormatting>
  <conditionalFormatting sqref="D150">
    <cfRule type="cellIs" dxfId="24025" priority="13462" stopIfTrue="1" operator="notEqual">
      <formula>D149</formula>
    </cfRule>
    <cfRule type="cellIs" dxfId="24024" priority="13463" stopIfTrue="1" operator="equal">
      <formula>D149</formula>
    </cfRule>
  </conditionalFormatting>
  <conditionalFormatting sqref="D150">
    <cfRule type="cellIs" dxfId="24023" priority="13460" stopIfTrue="1" operator="notEqual">
      <formula>D149</formula>
    </cfRule>
    <cfRule type="cellIs" dxfId="24022" priority="13461" stopIfTrue="1" operator="equal">
      <formula>D149</formula>
    </cfRule>
  </conditionalFormatting>
  <conditionalFormatting sqref="C150">
    <cfRule type="cellIs" dxfId="24021" priority="13458" stopIfTrue="1" operator="notEqual">
      <formula>C149</formula>
    </cfRule>
    <cfRule type="cellIs" dxfId="24020" priority="13459" stopIfTrue="1" operator="equal">
      <formula>C149</formula>
    </cfRule>
  </conditionalFormatting>
  <conditionalFormatting sqref="C150">
    <cfRule type="cellIs" dxfId="24019" priority="13456" stopIfTrue="1" operator="notEqual">
      <formula>C147</formula>
    </cfRule>
    <cfRule type="cellIs" dxfId="24018" priority="13457" stopIfTrue="1" operator="equal">
      <formula>C147</formula>
    </cfRule>
  </conditionalFormatting>
  <conditionalFormatting sqref="C150">
    <cfRule type="cellIs" dxfId="24017" priority="13454" stopIfTrue="1" operator="notEqual">
      <formula>C149</formula>
    </cfRule>
    <cfRule type="cellIs" dxfId="24016" priority="13455" stopIfTrue="1" operator="equal">
      <formula>C149</formula>
    </cfRule>
  </conditionalFormatting>
  <conditionalFormatting sqref="C150">
    <cfRule type="cellIs" dxfId="24015" priority="13452" stopIfTrue="1" operator="notEqual">
      <formula>C148</formula>
    </cfRule>
    <cfRule type="cellIs" dxfId="24014" priority="13453" stopIfTrue="1" operator="equal">
      <formula>C148</formula>
    </cfRule>
  </conditionalFormatting>
  <conditionalFormatting sqref="C150">
    <cfRule type="cellIs" dxfId="24013" priority="13450" stopIfTrue="1" operator="notEqual">
      <formula>C130</formula>
    </cfRule>
    <cfRule type="cellIs" dxfId="24012" priority="13451" stopIfTrue="1" operator="equal">
      <formula>C130</formula>
    </cfRule>
  </conditionalFormatting>
  <conditionalFormatting sqref="C150">
    <cfRule type="cellIs" dxfId="24011" priority="13448" stopIfTrue="1" operator="notEqual">
      <formula>C148</formula>
    </cfRule>
    <cfRule type="cellIs" dxfId="24010" priority="13449" stopIfTrue="1" operator="equal">
      <formula>C148</formula>
    </cfRule>
  </conditionalFormatting>
  <conditionalFormatting sqref="D148">
    <cfRule type="cellIs" dxfId="24009" priority="13446" stopIfTrue="1" operator="notEqual">
      <formula>D136</formula>
    </cfRule>
    <cfRule type="cellIs" dxfId="24008" priority="13447" stopIfTrue="1" operator="equal">
      <formula>D136</formula>
    </cfRule>
  </conditionalFormatting>
  <conditionalFormatting sqref="D149">
    <cfRule type="cellIs" dxfId="24007" priority="13444" stopIfTrue="1" operator="notEqual">
      <formula>D136</formula>
    </cfRule>
    <cfRule type="cellIs" dxfId="24006" priority="13445" stopIfTrue="1" operator="equal">
      <formula>D136</formula>
    </cfRule>
  </conditionalFormatting>
  <conditionalFormatting sqref="D149">
    <cfRule type="cellIs" dxfId="24005" priority="13442" stopIfTrue="1" operator="notEqual">
      <formula>D137</formula>
    </cfRule>
    <cfRule type="cellIs" dxfId="24004" priority="13443" stopIfTrue="1" operator="equal">
      <formula>D137</formula>
    </cfRule>
  </conditionalFormatting>
  <conditionalFormatting sqref="D150">
    <cfRule type="cellIs" dxfId="24003" priority="13440" stopIfTrue="1" operator="notEqual">
      <formula>D137</formula>
    </cfRule>
    <cfRule type="cellIs" dxfId="24002" priority="13441" stopIfTrue="1" operator="equal">
      <formula>D137</formula>
    </cfRule>
  </conditionalFormatting>
  <conditionalFormatting sqref="D150">
    <cfRule type="cellIs" dxfId="24001" priority="13438" stopIfTrue="1" operator="notEqual">
      <formula>D138</formula>
    </cfRule>
    <cfRule type="cellIs" dxfId="24000" priority="13439" stopIfTrue="1" operator="equal">
      <formula>D138</formula>
    </cfRule>
  </conditionalFormatting>
  <conditionalFormatting sqref="D150">
    <cfRule type="cellIs" dxfId="23999" priority="13436" stopIfTrue="1" operator="notEqual">
      <formula>D135</formula>
    </cfRule>
    <cfRule type="cellIs" dxfId="23998" priority="13437" stopIfTrue="1" operator="equal">
      <formula>D135</formula>
    </cfRule>
  </conditionalFormatting>
  <conditionalFormatting sqref="D150">
    <cfRule type="cellIs" dxfId="23997" priority="13434" stopIfTrue="1" operator="notEqual">
      <formula>D136</formula>
    </cfRule>
    <cfRule type="cellIs" dxfId="23996" priority="13435" stopIfTrue="1" operator="equal">
      <formula>D136</formula>
    </cfRule>
  </conditionalFormatting>
  <conditionalFormatting sqref="C148">
    <cfRule type="cellIs" dxfId="23995" priority="13432" stopIfTrue="1" operator="notEqual">
      <formula>C142</formula>
    </cfRule>
    <cfRule type="cellIs" dxfId="23994" priority="13433" stopIfTrue="1" operator="equal">
      <formula>C142</formula>
    </cfRule>
  </conditionalFormatting>
  <conditionalFormatting sqref="C148">
    <cfRule type="cellIs" dxfId="23993" priority="13428" stopIfTrue="1" operator="notEqual">
      <formula>C143</formula>
    </cfRule>
    <cfRule type="cellIs" dxfId="23992" priority="13429" stopIfTrue="1" operator="equal">
      <formula>C143</formula>
    </cfRule>
  </conditionalFormatting>
  <conditionalFormatting sqref="C148">
    <cfRule type="cellIs" dxfId="23991" priority="13424" stopIfTrue="1" operator="notEqual">
      <formula>C141</formula>
    </cfRule>
    <cfRule type="cellIs" dxfId="23990" priority="13425" stopIfTrue="1" operator="equal">
      <formula>C141</formula>
    </cfRule>
  </conditionalFormatting>
  <conditionalFormatting sqref="C150">
    <cfRule type="cellIs" dxfId="23989" priority="13422" stopIfTrue="1" operator="notEqual">
      <formula>C149</formula>
    </cfRule>
    <cfRule type="cellIs" dxfId="23988" priority="13423" stopIfTrue="1" operator="equal">
      <formula>C149</formula>
    </cfRule>
  </conditionalFormatting>
  <conditionalFormatting sqref="C150">
    <cfRule type="cellIs" dxfId="23987" priority="13420" stopIfTrue="1" operator="notEqual">
      <formula>C144</formula>
    </cfRule>
    <cfRule type="cellIs" dxfId="23986" priority="13421" stopIfTrue="1" operator="equal">
      <formula>C144</formula>
    </cfRule>
  </conditionalFormatting>
  <conditionalFormatting sqref="C150">
    <cfRule type="cellIs" dxfId="23985" priority="13418" stopIfTrue="1" operator="notEqual">
      <formula>C142</formula>
    </cfRule>
    <cfRule type="cellIs" dxfId="23984" priority="13419" stopIfTrue="1" operator="equal">
      <formula>C142</formula>
    </cfRule>
  </conditionalFormatting>
  <conditionalFormatting sqref="C150">
    <cfRule type="cellIs" dxfId="23983" priority="13416" stopIfTrue="1" operator="notEqual">
      <formula>C145</formula>
    </cfRule>
    <cfRule type="cellIs" dxfId="23982" priority="13417" stopIfTrue="1" operator="equal">
      <formula>C145</formula>
    </cfRule>
  </conditionalFormatting>
  <conditionalFormatting sqref="C150">
    <cfRule type="cellIs" dxfId="23981" priority="13414" stopIfTrue="1" operator="notEqual">
      <formula>C141</formula>
    </cfRule>
    <cfRule type="cellIs" dxfId="23980" priority="13415" stopIfTrue="1" operator="equal">
      <formula>C141</formula>
    </cfRule>
  </conditionalFormatting>
  <conditionalFormatting sqref="C150">
    <cfRule type="cellIs" dxfId="23979" priority="13412" stopIfTrue="1" operator="notEqual">
      <formula>C143</formula>
    </cfRule>
    <cfRule type="cellIs" dxfId="23978" priority="13413" stopIfTrue="1" operator="equal">
      <formula>C143</formula>
    </cfRule>
  </conditionalFormatting>
  <conditionalFormatting sqref="C149">
    <cfRule type="cellIs" dxfId="23977" priority="13410" stopIfTrue="1" operator="notEqual">
      <formula>C143</formula>
    </cfRule>
    <cfRule type="cellIs" dxfId="23976" priority="13411" stopIfTrue="1" operator="equal">
      <formula>C143</formula>
    </cfRule>
  </conditionalFormatting>
  <conditionalFormatting sqref="C149">
    <cfRule type="cellIs" dxfId="23975" priority="13408" stopIfTrue="1" operator="notEqual">
      <formula>C141</formula>
    </cfRule>
    <cfRule type="cellIs" dxfId="23974" priority="13409" stopIfTrue="1" operator="equal">
      <formula>C141</formula>
    </cfRule>
  </conditionalFormatting>
  <conditionalFormatting sqref="C149">
    <cfRule type="cellIs" dxfId="23973" priority="13406" stopIfTrue="1" operator="notEqual">
      <formula>C144</formula>
    </cfRule>
    <cfRule type="cellIs" dxfId="23972" priority="13407" stopIfTrue="1" operator="equal">
      <formula>C144</formula>
    </cfRule>
  </conditionalFormatting>
  <conditionalFormatting sqref="C149">
    <cfRule type="cellIs" dxfId="23971" priority="13402" stopIfTrue="1" operator="notEqual">
      <formula>C142</formula>
    </cfRule>
    <cfRule type="cellIs" dxfId="23970" priority="13403" stopIfTrue="1" operator="equal">
      <formula>C142</formula>
    </cfRule>
  </conditionalFormatting>
  <conditionalFormatting sqref="C153">
    <cfRule type="cellIs" dxfId="23969" priority="13400" stopIfTrue="1" operator="notEqual">
      <formula>C145</formula>
    </cfRule>
    <cfRule type="cellIs" dxfId="23968" priority="13401" stopIfTrue="1" operator="equal">
      <formula>C145</formula>
    </cfRule>
  </conditionalFormatting>
  <conditionalFormatting sqref="C153">
    <cfRule type="cellIs" dxfId="23967" priority="13398" stopIfTrue="1" operator="notEqual">
      <formula>C139</formula>
    </cfRule>
    <cfRule type="cellIs" dxfId="23966" priority="13399" stopIfTrue="1" operator="equal">
      <formula>C139</formula>
    </cfRule>
  </conditionalFormatting>
  <conditionalFormatting sqref="C153">
    <cfRule type="cellIs" dxfId="23965" priority="13396" stopIfTrue="1" operator="notEqual">
      <formula>C150</formula>
    </cfRule>
    <cfRule type="cellIs" dxfId="23964" priority="13397" stopIfTrue="1" operator="equal">
      <formula>C150</formula>
    </cfRule>
  </conditionalFormatting>
  <conditionalFormatting sqref="C153">
    <cfRule type="cellIs" dxfId="23963" priority="13394" stopIfTrue="1" operator="notEqual">
      <formula>C142</formula>
    </cfRule>
    <cfRule type="cellIs" dxfId="23962" priority="13395" stopIfTrue="1" operator="equal">
      <formula>C142</formula>
    </cfRule>
  </conditionalFormatting>
  <conditionalFormatting sqref="D152">
    <cfRule type="cellIs" dxfId="23961" priority="13392" stopIfTrue="1" operator="notEqual">
      <formula>D151</formula>
    </cfRule>
    <cfRule type="cellIs" dxfId="23960" priority="13393" stopIfTrue="1" operator="equal">
      <formula>D151</formula>
    </cfRule>
  </conditionalFormatting>
  <conditionalFormatting sqref="C151:D151">
    <cfRule type="cellIs" dxfId="23959" priority="13390" stopIfTrue="1" operator="notEqual">
      <formula>C154</formula>
    </cfRule>
    <cfRule type="cellIs" dxfId="23958" priority="13391" stopIfTrue="1" operator="equal">
      <formula>C154</formula>
    </cfRule>
  </conditionalFormatting>
  <conditionalFormatting sqref="B151:B152 C152:D152">
    <cfRule type="cellIs" dxfId="23957" priority="13388" stopIfTrue="1" operator="notEqual">
      <formula>B153</formula>
    </cfRule>
    <cfRule type="cellIs" dxfId="23956" priority="13389" stopIfTrue="1" operator="equal">
      <formula>B153</formula>
    </cfRule>
  </conditionalFormatting>
  <conditionalFormatting sqref="B152">
    <cfRule type="cellIs" dxfId="23955" priority="13386" stopIfTrue="1" operator="notEqual">
      <formula>B153</formula>
    </cfRule>
    <cfRule type="cellIs" dxfId="23954" priority="13387" stopIfTrue="1" operator="equal">
      <formula>B153</formula>
    </cfRule>
  </conditionalFormatting>
  <conditionalFormatting sqref="D161">
    <cfRule type="cellIs" dxfId="23953" priority="13382" stopIfTrue="1" operator="notEqual">
      <formula>D156</formula>
    </cfRule>
    <cfRule type="cellIs" dxfId="23952" priority="13383" stopIfTrue="1" operator="equal">
      <formula>D156</formula>
    </cfRule>
  </conditionalFormatting>
  <conditionalFormatting sqref="D162">
    <cfRule type="cellIs" dxfId="23951" priority="13378" stopIfTrue="1" operator="notEqual">
      <formula>D156</formula>
    </cfRule>
    <cfRule type="cellIs" dxfId="23950" priority="13379" stopIfTrue="1" operator="equal">
      <formula>D156</formula>
    </cfRule>
  </conditionalFormatting>
  <conditionalFormatting sqref="D139">
    <cfRule type="cellIs" dxfId="23949" priority="13374" stopIfTrue="1" operator="notEqual">
      <formula>D137</formula>
    </cfRule>
    <cfRule type="cellIs" dxfId="23948" priority="13375" stopIfTrue="1" operator="equal">
      <formula>D137</formula>
    </cfRule>
  </conditionalFormatting>
  <conditionalFormatting sqref="D139">
    <cfRule type="cellIs" dxfId="23947" priority="13372" stopIfTrue="1" operator="notEqual">
      <formula>D138</formula>
    </cfRule>
    <cfRule type="cellIs" dxfId="23946" priority="13373" stopIfTrue="1" operator="equal">
      <formula>D138</formula>
    </cfRule>
  </conditionalFormatting>
  <conditionalFormatting sqref="D140">
    <cfRule type="cellIs" dxfId="23945" priority="13370" stopIfTrue="1" operator="notEqual">
      <formula>D138</formula>
    </cfRule>
    <cfRule type="cellIs" dxfId="23944" priority="13371" stopIfTrue="1" operator="equal">
      <formula>D138</formula>
    </cfRule>
  </conditionalFormatting>
  <conditionalFormatting sqref="D140">
    <cfRule type="cellIs" dxfId="23943" priority="13368" stopIfTrue="1" operator="notEqual">
      <formula>D139</formula>
    </cfRule>
    <cfRule type="cellIs" dxfId="23942" priority="13369" stopIfTrue="1" operator="equal">
      <formula>D139</formula>
    </cfRule>
  </conditionalFormatting>
  <conditionalFormatting sqref="B147:B152">
    <cfRule type="cellIs" dxfId="23941" priority="13366" stopIfTrue="1" operator="notEqual">
      <formula>B141</formula>
    </cfRule>
    <cfRule type="cellIs" dxfId="23940" priority="13367" stopIfTrue="1" operator="equal">
      <formula>B141</formula>
    </cfRule>
  </conditionalFormatting>
  <conditionalFormatting sqref="B140">
    <cfRule type="cellIs" dxfId="23939" priority="13362" stopIfTrue="1" operator="notEqual">
      <formula>B139</formula>
    </cfRule>
    <cfRule type="cellIs" dxfId="23938" priority="13363" stopIfTrue="1" operator="equal">
      <formula>B139</formula>
    </cfRule>
  </conditionalFormatting>
  <conditionalFormatting sqref="B140">
    <cfRule type="cellIs" dxfId="23937" priority="13360" stopIfTrue="1" operator="notEqual">
      <formula>B138</formula>
    </cfRule>
    <cfRule type="cellIs" dxfId="23936" priority="13361" stopIfTrue="1" operator="equal">
      <formula>B138</formula>
    </cfRule>
  </conditionalFormatting>
  <conditionalFormatting sqref="B140">
    <cfRule type="cellIs" dxfId="23935" priority="13358" stopIfTrue="1" operator="notEqual">
      <formula>B137</formula>
    </cfRule>
    <cfRule type="cellIs" dxfId="23934" priority="13359" stopIfTrue="1" operator="equal">
      <formula>B137</formula>
    </cfRule>
  </conditionalFormatting>
  <conditionalFormatting sqref="B140">
    <cfRule type="cellIs" dxfId="23933" priority="13356" stopIfTrue="1" operator="notEqual">
      <formula>B135</formula>
    </cfRule>
    <cfRule type="cellIs" dxfId="23932" priority="13357" stopIfTrue="1" operator="equal">
      <formula>B135</formula>
    </cfRule>
  </conditionalFormatting>
  <conditionalFormatting sqref="B140">
    <cfRule type="cellIs" dxfId="23931" priority="13354" stopIfTrue="1" operator="notEqual">
      <formula>B136</formula>
    </cfRule>
    <cfRule type="cellIs" dxfId="23930" priority="13355" stopIfTrue="1" operator="equal">
      <formula>B136</formula>
    </cfRule>
  </conditionalFormatting>
  <conditionalFormatting sqref="C141">
    <cfRule type="cellIs" dxfId="23929" priority="13334" stopIfTrue="1" operator="notEqual">
      <formula>C138</formula>
    </cfRule>
    <cfRule type="cellIs" dxfId="23928" priority="13335" stopIfTrue="1" operator="equal">
      <formula>C138</formula>
    </cfRule>
  </conditionalFormatting>
  <conditionalFormatting sqref="C141">
    <cfRule type="cellIs" dxfId="23927" priority="13332" stopIfTrue="1" operator="notEqual">
      <formula>C139</formula>
    </cfRule>
    <cfRule type="cellIs" dxfId="23926" priority="13333" stopIfTrue="1" operator="equal">
      <formula>C139</formula>
    </cfRule>
  </conditionalFormatting>
  <conditionalFormatting sqref="C141">
    <cfRule type="cellIs" dxfId="23925" priority="13330" stopIfTrue="1" operator="notEqual">
      <formula>C140</formula>
    </cfRule>
    <cfRule type="cellIs" dxfId="23924" priority="13331" stopIfTrue="1" operator="equal">
      <formula>C140</formula>
    </cfRule>
  </conditionalFormatting>
  <conditionalFormatting sqref="C142">
    <cfRule type="cellIs" dxfId="23923" priority="13324" stopIfTrue="1" operator="notEqual">
      <formula>C141</formula>
    </cfRule>
    <cfRule type="cellIs" dxfId="23922" priority="13325" stopIfTrue="1" operator="equal">
      <formula>C141</formula>
    </cfRule>
  </conditionalFormatting>
  <conditionalFormatting sqref="C142">
    <cfRule type="cellIs" dxfId="23921" priority="13320" stopIfTrue="1" operator="notEqual">
      <formula>C139</formula>
    </cfRule>
    <cfRule type="cellIs" dxfId="23920" priority="13321" stopIfTrue="1" operator="equal">
      <formula>C139</formula>
    </cfRule>
  </conditionalFormatting>
  <conditionalFormatting sqref="C142">
    <cfRule type="cellIs" dxfId="23919" priority="13318" stopIfTrue="1" operator="notEqual">
      <formula>C140</formula>
    </cfRule>
    <cfRule type="cellIs" dxfId="23918" priority="13319" stopIfTrue="1" operator="equal">
      <formula>C140</formula>
    </cfRule>
  </conditionalFormatting>
  <conditionalFormatting sqref="C142">
    <cfRule type="cellIs" dxfId="23917" priority="13314" stopIfTrue="1" operator="notEqual">
      <formula>C141</formula>
    </cfRule>
    <cfRule type="cellIs" dxfId="23916" priority="13315" stopIfTrue="1" operator="equal">
      <formula>C141</formula>
    </cfRule>
  </conditionalFormatting>
  <conditionalFormatting sqref="C142:C147">
    <cfRule type="cellIs" dxfId="23915" priority="13310" stopIfTrue="1" operator="notEqual">
      <formula>C141</formula>
    </cfRule>
    <cfRule type="cellIs" dxfId="23914" priority="13311" stopIfTrue="1" operator="equal">
      <formula>C141</formula>
    </cfRule>
  </conditionalFormatting>
  <conditionalFormatting sqref="C142:C147">
    <cfRule type="cellIs" dxfId="23913" priority="13306" stopIfTrue="1" operator="notEqual">
      <formula>C141</formula>
    </cfRule>
    <cfRule type="cellIs" dxfId="23912" priority="13307" stopIfTrue="1" operator="equal">
      <formula>C141</formula>
    </cfRule>
  </conditionalFormatting>
  <conditionalFormatting sqref="C142:C147">
    <cfRule type="cellIs" dxfId="23911" priority="13296" stopIfTrue="1" operator="notEqual">
      <formula>C141</formula>
    </cfRule>
    <cfRule type="cellIs" dxfId="23910" priority="13297" stopIfTrue="1" operator="equal">
      <formula>C141</formula>
    </cfRule>
  </conditionalFormatting>
  <conditionalFormatting sqref="D149:D155">
    <cfRule type="cellIs" dxfId="23909" priority="13292" stopIfTrue="1" operator="notEqual">
      <formula>D148</formula>
    </cfRule>
    <cfRule type="cellIs" dxfId="23908" priority="13293" stopIfTrue="1" operator="equal">
      <formula>D148</formula>
    </cfRule>
  </conditionalFormatting>
  <conditionalFormatting sqref="C148:C155">
    <cfRule type="cellIs" dxfId="23907" priority="13290" stopIfTrue="1" operator="notEqual">
      <formula>C142</formula>
    </cfRule>
    <cfRule type="cellIs" dxfId="23906" priority="13291" stopIfTrue="1" operator="equal">
      <formula>C142</formula>
    </cfRule>
  </conditionalFormatting>
  <conditionalFormatting sqref="C148:C155">
    <cfRule type="cellIs" dxfId="23905" priority="13288" stopIfTrue="1" operator="notEqual">
      <formula>C141</formula>
    </cfRule>
    <cfRule type="cellIs" dxfId="23904" priority="13289" stopIfTrue="1" operator="equal">
      <formula>C141</formula>
    </cfRule>
  </conditionalFormatting>
  <conditionalFormatting sqref="C148:C155">
    <cfRule type="cellIs" dxfId="23903" priority="13286" stopIfTrue="1" operator="notEqual">
      <formula>C147</formula>
    </cfRule>
    <cfRule type="cellIs" dxfId="23902" priority="13287" stopIfTrue="1" operator="equal">
      <formula>C147</formula>
    </cfRule>
  </conditionalFormatting>
  <conditionalFormatting sqref="C148:C155">
    <cfRule type="cellIs" dxfId="23901" priority="13284" stopIfTrue="1" operator="notEqual">
      <formula>C146</formula>
    </cfRule>
    <cfRule type="cellIs" dxfId="23900" priority="13285" stopIfTrue="1" operator="equal">
      <formula>C146</formula>
    </cfRule>
  </conditionalFormatting>
  <conditionalFormatting sqref="C148:C155">
    <cfRule type="cellIs" dxfId="23899" priority="13282" stopIfTrue="1" operator="notEqual">
      <formula>C147</formula>
    </cfRule>
    <cfRule type="cellIs" dxfId="23898" priority="13283" stopIfTrue="1" operator="equal">
      <formula>C147</formula>
    </cfRule>
  </conditionalFormatting>
  <conditionalFormatting sqref="C148:C155">
    <cfRule type="cellIs" dxfId="23897" priority="13280" stopIfTrue="1" operator="notEqual">
      <formula>C146</formula>
    </cfRule>
    <cfRule type="cellIs" dxfId="23896" priority="13281" stopIfTrue="1" operator="equal">
      <formula>C146</formula>
    </cfRule>
  </conditionalFormatting>
  <conditionalFormatting sqref="C148:C155">
    <cfRule type="cellIs" dxfId="23895" priority="13278" stopIfTrue="1" operator="notEqual">
      <formula>C143</formula>
    </cfRule>
    <cfRule type="cellIs" dxfId="23894" priority="13279" stopIfTrue="1" operator="equal">
      <formula>C143</formula>
    </cfRule>
  </conditionalFormatting>
  <conditionalFormatting sqref="C148:C155">
    <cfRule type="cellIs" dxfId="23893" priority="13276" stopIfTrue="1" operator="notEqual">
      <formula>C144</formula>
    </cfRule>
    <cfRule type="cellIs" dxfId="23892" priority="13277" stopIfTrue="1" operator="equal">
      <formula>C144</formula>
    </cfRule>
  </conditionalFormatting>
  <conditionalFormatting sqref="C148:C155">
    <cfRule type="cellIs" dxfId="23891" priority="13274" stopIfTrue="1" operator="notEqual">
      <formula>C145</formula>
    </cfRule>
    <cfRule type="cellIs" dxfId="23890" priority="13275" stopIfTrue="1" operator="equal">
      <formula>C145</formula>
    </cfRule>
  </conditionalFormatting>
  <conditionalFormatting sqref="C148:C155">
    <cfRule type="cellIs" dxfId="23889" priority="13272" stopIfTrue="1" operator="notEqual">
      <formula>C147</formula>
    </cfRule>
    <cfRule type="cellIs" dxfId="23888" priority="13273" stopIfTrue="1" operator="equal">
      <formula>C147</formula>
    </cfRule>
  </conditionalFormatting>
  <conditionalFormatting sqref="C148:C155">
    <cfRule type="cellIs" dxfId="23887" priority="13270" stopIfTrue="1" operator="notEqual">
      <formula>C146</formula>
    </cfRule>
    <cfRule type="cellIs" dxfId="23886" priority="13271" stopIfTrue="1" operator="equal">
      <formula>C146</formula>
    </cfRule>
  </conditionalFormatting>
  <conditionalFormatting sqref="C142:C155">
    <cfRule type="cellIs" dxfId="23885" priority="13268" stopIfTrue="1" operator="notEqual">
      <formula>C141</formula>
    </cfRule>
    <cfRule type="cellIs" dxfId="23884" priority="13269" stopIfTrue="1" operator="equal">
      <formula>C141</formula>
    </cfRule>
  </conditionalFormatting>
  <conditionalFormatting sqref="C142:C155">
    <cfRule type="cellIs" dxfId="23883" priority="13264" stopIfTrue="1" operator="notEqual">
      <formula>C141</formula>
    </cfRule>
    <cfRule type="cellIs" dxfId="23882" priority="13265" stopIfTrue="1" operator="equal">
      <formula>C141</formula>
    </cfRule>
  </conditionalFormatting>
  <conditionalFormatting sqref="C142:C155">
    <cfRule type="cellIs" dxfId="23881" priority="13254" stopIfTrue="1" operator="notEqual">
      <formula>C141</formula>
    </cfRule>
    <cfRule type="cellIs" dxfId="23880" priority="13255" stopIfTrue="1" operator="equal">
      <formula>C141</formula>
    </cfRule>
  </conditionalFormatting>
  <conditionalFormatting sqref="C142:C155">
    <cfRule type="cellIs" dxfId="23879" priority="13250" stopIfTrue="1" operator="notEqual">
      <formula>C141</formula>
    </cfRule>
    <cfRule type="cellIs" dxfId="23878" priority="13251" stopIfTrue="1" operator="equal">
      <formula>C141</formula>
    </cfRule>
  </conditionalFormatting>
  <conditionalFormatting sqref="C142:C155">
    <cfRule type="cellIs" dxfId="23877" priority="13246" stopIfTrue="1" operator="notEqual">
      <formula>C141</formula>
    </cfRule>
    <cfRule type="cellIs" dxfId="23876" priority="13247" stopIfTrue="1" operator="equal">
      <formula>C141</formula>
    </cfRule>
  </conditionalFormatting>
  <conditionalFormatting sqref="C142:C155">
    <cfRule type="cellIs" dxfId="23875" priority="13236" stopIfTrue="1" operator="notEqual">
      <formula>C141</formula>
    </cfRule>
    <cfRule type="cellIs" dxfId="23874" priority="13237" stopIfTrue="1" operator="equal">
      <formula>C141</formula>
    </cfRule>
  </conditionalFormatting>
  <conditionalFormatting sqref="D161">
    <cfRule type="cellIs" dxfId="23873" priority="13232" stopIfTrue="1" operator="notEqual">
      <formula>D156</formula>
    </cfRule>
    <cfRule type="cellIs" dxfId="23872" priority="13233" stopIfTrue="1" operator="equal">
      <formula>D156</formula>
    </cfRule>
  </conditionalFormatting>
  <conditionalFormatting sqref="C165:D165">
    <cfRule type="cellIs" dxfId="23871" priority="13228" stopIfTrue="1" operator="notEqual">
      <formula>C118</formula>
    </cfRule>
    <cfRule type="cellIs" dxfId="23870" priority="13229" stopIfTrue="1" operator="equal">
      <formula>C118</formula>
    </cfRule>
  </conditionalFormatting>
  <conditionalFormatting sqref="C162:C163">
    <cfRule type="cellIs" dxfId="23869" priority="13226" stopIfTrue="1" operator="notEqual">
      <formula>#REF!</formula>
    </cfRule>
    <cfRule type="cellIs" dxfId="23868" priority="13227" stopIfTrue="1" operator="equal">
      <formula>#REF!</formula>
    </cfRule>
  </conditionalFormatting>
  <conditionalFormatting sqref="D162">
    <cfRule type="cellIs" dxfId="23867" priority="13224" stopIfTrue="1" operator="notEqual">
      <formula>D161</formula>
    </cfRule>
    <cfRule type="cellIs" dxfId="23866" priority="13225" stopIfTrue="1" operator="equal">
      <formula>D161</formula>
    </cfRule>
  </conditionalFormatting>
  <conditionalFormatting sqref="C161">
    <cfRule type="cellIs" dxfId="23865" priority="13222" stopIfTrue="1" operator="notEqual">
      <formula>C118</formula>
    </cfRule>
    <cfRule type="cellIs" dxfId="23864" priority="13223" stopIfTrue="1" operator="equal">
      <formula>C118</formula>
    </cfRule>
  </conditionalFormatting>
  <conditionalFormatting sqref="C161">
    <cfRule type="cellIs" dxfId="23863" priority="13220" stopIfTrue="1" operator="notEqual">
      <formula>C118</formula>
    </cfRule>
    <cfRule type="cellIs" dxfId="23862" priority="13221" stopIfTrue="1" operator="equal">
      <formula>C118</formula>
    </cfRule>
  </conditionalFormatting>
  <conditionalFormatting sqref="D161">
    <cfRule type="cellIs" dxfId="23861" priority="13218" stopIfTrue="1" operator="notEqual">
      <formula>D118</formula>
    </cfRule>
    <cfRule type="cellIs" dxfId="23860" priority="13219" stopIfTrue="1" operator="equal">
      <formula>D118</formula>
    </cfRule>
  </conditionalFormatting>
  <conditionalFormatting sqref="D161">
    <cfRule type="cellIs" dxfId="23859" priority="13216" stopIfTrue="1" operator="notEqual">
      <formula>D118</formula>
    </cfRule>
    <cfRule type="cellIs" dxfId="23858" priority="13217" stopIfTrue="1" operator="equal">
      <formula>D118</formula>
    </cfRule>
  </conditionalFormatting>
  <conditionalFormatting sqref="C162">
    <cfRule type="cellIs" dxfId="23857" priority="13210" stopIfTrue="1" operator="notEqual">
      <formula>C156</formula>
    </cfRule>
    <cfRule type="cellIs" dxfId="23856" priority="13211" stopIfTrue="1" operator="equal">
      <formula>C156</formula>
    </cfRule>
  </conditionalFormatting>
  <conditionalFormatting sqref="D162">
    <cfRule type="cellIs" dxfId="23855" priority="13206" stopIfTrue="1" operator="notEqual">
      <formula>D161</formula>
    </cfRule>
    <cfRule type="cellIs" dxfId="23854" priority="13207" stopIfTrue="1" operator="equal">
      <formula>D161</formula>
    </cfRule>
  </conditionalFormatting>
  <conditionalFormatting sqref="D162">
    <cfRule type="cellIs" dxfId="23853" priority="13190" stopIfTrue="1" operator="notEqual">
      <formula>D161</formula>
    </cfRule>
    <cfRule type="cellIs" dxfId="23852" priority="13191" stopIfTrue="1" operator="equal">
      <formula>D161</formula>
    </cfRule>
  </conditionalFormatting>
  <conditionalFormatting sqref="D162">
    <cfRule type="cellIs" dxfId="23851" priority="13188" stopIfTrue="1" operator="notEqual">
      <formula>D156</formula>
    </cfRule>
    <cfRule type="cellIs" dxfId="23850" priority="13189" stopIfTrue="1" operator="equal">
      <formula>D156</formula>
    </cfRule>
  </conditionalFormatting>
  <conditionalFormatting sqref="D162">
    <cfRule type="cellIs" dxfId="23849" priority="13186" stopIfTrue="1" operator="notEqual">
      <formula>D161</formula>
    </cfRule>
    <cfRule type="cellIs" dxfId="23848" priority="13187" stopIfTrue="1" operator="equal">
      <formula>D161</formula>
    </cfRule>
  </conditionalFormatting>
  <conditionalFormatting sqref="C162">
    <cfRule type="cellIs" dxfId="23847" priority="13184" stopIfTrue="1" operator="notEqual">
      <formula>C161</formula>
    </cfRule>
    <cfRule type="cellIs" dxfId="23846" priority="13185" stopIfTrue="1" operator="equal">
      <formula>C161</formula>
    </cfRule>
  </conditionalFormatting>
  <conditionalFormatting sqref="D162">
    <cfRule type="cellIs" dxfId="23845" priority="13182" stopIfTrue="1" operator="notEqual">
      <formula>D161</formula>
    </cfRule>
    <cfRule type="cellIs" dxfId="23844" priority="13183" stopIfTrue="1" operator="equal">
      <formula>D161</formula>
    </cfRule>
  </conditionalFormatting>
  <conditionalFormatting sqref="D161 D106">
    <cfRule type="cellIs" dxfId="23843" priority="13162" stopIfTrue="1" operator="notEqual">
      <formula>D58</formula>
    </cfRule>
    <cfRule type="cellIs" dxfId="23842" priority="13163" stopIfTrue="1" operator="equal">
      <formula>D58</formula>
    </cfRule>
  </conditionalFormatting>
  <conditionalFormatting sqref="D161">
    <cfRule type="cellIs" dxfId="23841" priority="13160" stopIfTrue="1" operator="notEqual">
      <formula>D118</formula>
    </cfRule>
    <cfRule type="cellIs" dxfId="23840" priority="13161" stopIfTrue="1" operator="equal">
      <formula>D118</formula>
    </cfRule>
  </conditionalFormatting>
  <conditionalFormatting sqref="D161">
    <cfRule type="cellIs" dxfId="23839" priority="13158" stopIfTrue="1" operator="notEqual">
      <formula>D156</formula>
    </cfRule>
    <cfRule type="cellIs" dxfId="23838" priority="13159" stopIfTrue="1" operator="equal">
      <formula>D156</formula>
    </cfRule>
  </conditionalFormatting>
  <conditionalFormatting sqref="D161">
    <cfRule type="cellIs" dxfId="23837" priority="13086" stopIfTrue="1" operator="notEqual">
      <formula>D153</formula>
    </cfRule>
    <cfRule type="cellIs" dxfId="23836" priority="13087" stopIfTrue="1" operator="equal">
      <formula>D153</formula>
    </cfRule>
  </conditionalFormatting>
  <conditionalFormatting sqref="D161">
    <cfRule type="cellIs" dxfId="23835" priority="13076" stopIfTrue="1" operator="notEqual">
      <formula>D146</formula>
    </cfRule>
    <cfRule type="cellIs" dxfId="23834" priority="13077" stopIfTrue="1" operator="equal">
      <formula>D146</formula>
    </cfRule>
  </conditionalFormatting>
  <conditionalFormatting sqref="D161">
    <cfRule type="cellIs" dxfId="23833" priority="13072" stopIfTrue="1" operator="notEqual">
      <formula>D140</formula>
    </cfRule>
    <cfRule type="cellIs" dxfId="23832" priority="13073" stopIfTrue="1" operator="equal">
      <formula>D140</formula>
    </cfRule>
  </conditionalFormatting>
  <conditionalFormatting sqref="D161">
    <cfRule type="cellIs" dxfId="23831" priority="13070" stopIfTrue="1" operator="notEqual">
      <formula>D139</formula>
    </cfRule>
    <cfRule type="cellIs" dxfId="23830" priority="13071" stopIfTrue="1" operator="equal">
      <formula>D139</formula>
    </cfRule>
  </conditionalFormatting>
  <conditionalFormatting sqref="D161">
    <cfRule type="cellIs" dxfId="23829" priority="13068" stopIfTrue="1" operator="notEqual">
      <formula>D147</formula>
    </cfRule>
    <cfRule type="cellIs" dxfId="23828" priority="13069" stopIfTrue="1" operator="equal">
      <formula>D147</formula>
    </cfRule>
  </conditionalFormatting>
  <conditionalFormatting sqref="D161">
    <cfRule type="cellIs" dxfId="23827" priority="13066" stopIfTrue="1" operator="notEqual">
      <formula>D154</formula>
    </cfRule>
    <cfRule type="cellIs" dxfId="23826" priority="13067" stopIfTrue="1" operator="equal">
      <formula>D154</formula>
    </cfRule>
  </conditionalFormatting>
  <conditionalFormatting sqref="D161">
    <cfRule type="cellIs" dxfId="23825" priority="13064" stopIfTrue="1" operator="notEqual">
      <formula>D153</formula>
    </cfRule>
    <cfRule type="cellIs" dxfId="23824" priority="13065" stopIfTrue="1" operator="equal">
      <formula>D153</formula>
    </cfRule>
  </conditionalFormatting>
  <conditionalFormatting sqref="D161">
    <cfRule type="cellIs" dxfId="23823" priority="13062" stopIfTrue="1" operator="notEqual">
      <formula>D113</formula>
    </cfRule>
    <cfRule type="cellIs" dxfId="23822" priority="13063" stopIfTrue="1" operator="equal">
      <formula>D113</formula>
    </cfRule>
  </conditionalFormatting>
  <conditionalFormatting sqref="D161">
    <cfRule type="cellIs" dxfId="23821" priority="13060" stopIfTrue="1" operator="notEqual">
      <formula>D156</formula>
    </cfRule>
    <cfRule type="cellIs" dxfId="23820" priority="13061" stopIfTrue="1" operator="equal">
      <formula>D156</formula>
    </cfRule>
  </conditionalFormatting>
  <conditionalFormatting sqref="D161">
    <cfRule type="cellIs" dxfId="23819" priority="13058" stopIfTrue="1" operator="notEqual">
      <formula>D155</formula>
    </cfRule>
    <cfRule type="cellIs" dxfId="23818" priority="13059" stopIfTrue="1" operator="equal">
      <formula>D155</formula>
    </cfRule>
  </conditionalFormatting>
  <conditionalFormatting sqref="D161">
    <cfRule type="cellIs" dxfId="23817" priority="13056" stopIfTrue="1" operator="notEqual">
      <formula>D155</formula>
    </cfRule>
    <cfRule type="cellIs" dxfId="23816" priority="13057" stopIfTrue="1" operator="equal">
      <formula>D155</formula>
    </cfRule>
  </conditionalFormatting>
  <conditionalFormatting sqref="D161">
    <cfRule type="cellIs" dxfId="23815" priority="13054" stopIfTrue="1" operator="notEqual">
      <formula>D155</formula>
    </cfRule>
    <cfRule type="cellIs" dxfId="23814" priority="13055" stopIfTrue="1" operator="equal">
      <formula>D155</formula>
    </cfRule>
  </conditionalFormatting>
  <conditionalFormatting sqref="D161">
    <cfRule type="cellIs" dxfId="23813" priority="13052" stopIfTrue="1" operator="notEqual">
      <formula>D155</formula>
    </cfRule>
    <cfRule type="cellIs" dxfId="23812" priority="13053" stopIfTrue="1" operator="equal">
      <formula>D155</formula>
    </cfRule>
  </conditionalFormatting>
  <conditionalFormatting sqref="D161">
    <cfRule type="cellIs" dxfId="23811" priority="13050" stopIfTrue="1" operator="notEqual">
      <formula>D155</formula>
    </cfRule>
    <cfRule type="cellIs" dxfId="23810" priority="13051" stopIfTrue="1" operator="equal">
      <formula>D155</formula>
    </cfRule>
  </conditionalFormatting>
  <conditionalFormatting sqref="D161">
    <cfRule type="cellIs" dxfId="23809" priority="13048" stopIfTrue="1" operator="notEqual">
      <formula>D156</formula>
    </cfRule>
    <cfRule type="cellIs" dxfId="23808" priority="13049" stopIfTrue="1" operator="equal">
      <formula>D156</formula>
    </cfRule>
  </conditionalFormatting>
  <conditionalFormatting sqref="D161">
    <cfRule type="cellIs" dxfId="23807" priority="13046" stopIfTrue="1" operator="notEqual">
      <formula>D154</formula>
    </cfRule>
    <cfRule type="cellIs" dxfId="23806" priority="13047" stopIfTrue="1" operator="equal">
      <formula>D154</formula>
    </cfRule>
  </conditionalFormatting>
  <conditionalFormatting sqref="D161">
    <cfRule type="cellIs" dxfId="23805" priority="13044" stopIfTrue="1" operator="notEqual">
      <formula>D155</formula>
    </cfRule>
    <cfRule type="cellIs" dxfId="23804" priority="13045" stopIfTrue="1" operator="equal">
      <formula>D155</formula>
    </cfRule>
  </conditionalFormatting>
  <conditionalFormatting sqref="C161">
    <cfRule type="cellIs" dxfId="23803" priority="13040" stopIfTrue="1" operator="notEqual">
      <formula>C153</formula>
    </cfRule>
    <cfRule type="cellIs" dxfId="23802" priority="13041" stopIfTrue="1" operator="equal">
      <formula>C153</formula>
    </cfRule>
  </conditionalFormatting>
  <conditionalFormatting sqref="C161">
    <cfRule type="cellIs" dxfId="23801" priority="13038" stopIfTrue="1" operator="notEqual">
      <formula>C113</formula>
    </cfRule>
    <cfRule type="cellIs" dxfId="23800" priority="13039" stopIfTrue="1" operator="equal">
      <formula>C113</formula>
    </cfRule>
  </conditionalFormatting>
  <conditionalFormatting sqref="C161">
    <cfRule type="cellIs" dxfId="23799" priority="13036" stopIfTrue="1" operator="notEqual">
      <formula>C156</formula>
    </cfRule>
    <cfRule type="cellIs" dxfId="23798" priority="13037" stopIfTrue="1" operator="equal">
      <formula>C156</formula>
    </cfRule>
  </conditionalFormatting>
  <conditionalFormatting sqref="C161">
    <cfRule type="cellIs" dxfId="23797" priority="13034" stopIfTrue="1" operator="notEqual">
      <formula>C155</formula>
    </cfRule>
    <cfRule type="cellIs" dxfId="23796" priority="13035" stopIfTrue="1" operator="equal">
      <formula>C155</formula>
    </cfRule>
  </conditionalFormatting>
  <conditionalFormatting sqref="C161">
    <cfRule type="cellIs" dxfId="23795" priority="13032" stopIfTrue="1" operator="notEqual">
      <formula>C155</formula>
    </cfRule>
    <cfRule type="cellIs" dxfId="23794" priority="13033" stopIfTrue="1" operator="equal">
      <formula>C155</formula>
    </cfRule>
  </conditionalFormatting>
  <conditionalFormatting sqref="C161">
    <cfRule type="cellIs" dxfId="23793" priority="13030" stopIfTrue="1" operator="notEqual">
      <formula>C155</formula>
    </cfRule>
    <cfRule type="cellIs" dxfId="23792" priority="13031" stopIfTrue="1" operator="equal">
      <formula>C155</formula>
    </cfRule>
  </conditionalFormatting>
  <conditionalFormatting sqref="C161">
    <cfRule type="cellIs" dxfId="23791" priority="13028" stopIfTrue="1" operator="notEqual">
      <formula>C155</formula>
    </cfRule>
    <cfRule type="cellIs" dxfId="23790" priority="13029" stopIfTrue="1" operator="equal">
      <formula>C155</formula>
    </cfRule>
  </conditionalFormatting>
  <conditionalFormatting sqref="C161">
    <cfRule type="cellIs" dxfId="23789" priority="13026" stopIfTrue="1" operator="notEqual">
      <formula>C155</formula>
    </cfRule>
    <cfRule type="cellIs" dxfId="23788" priority="13027" stopIfTrue="1" operator="equal">
      <formula>C155</formula>
    </cfRule>
  </conditionalFormatting>
  <conditionalFormatting sqref="C161">
    <cfRule type="cellIs" dxfId="23787" priority="13024" stopIfTrue="1" operator="notEqual">
      <formula>C156</formula>
    </cfRule>
    <cfRule type="cellIs" dxfId="23786" priority="13025" stopIfTrue="1" operator="equal">
      <formula>C156</formula>
    </cfRule>
  </conditionalFormatting>
  <conditionalFormatting sqref="C161">
    <cfRule type="cellIs" dxfId="23785" priority="13022" stopIfTrue="1" operator="notEqual">
      <formula>C154</formula>
    </cfRule>
    <cfRule type="cellIs" dxfId="23784" priority="13023" stopIfTrue="1" operator="equal">
      <formula>C154</formula>
    </cfRule>
  </conditionalFormatting>
  <conditionalFormatting sqref="C161">
    <cfRule type="cellIs" dxfId="23783" priority="13020" stopIfTrue="1" operator="notEqual">
      <formula>C155</formula>
    </cfRule>
    <cfRule type="cellIs" dxfId="23782" priority="13021" stopIfTrue="1" operator="equal">
      <formula>C155</formula>
    </cfRule>
  </conditionalFormatting>
  <conditionalFormatting sqref="C162:D163">
    <cfRule type="cellIs" dxfId="23781" priority="13018" stopIfTrue="1" operator="notEqual">
      <formula>C115</formula>
    </cfRule>
    <cfRule type="cellIs" dxfId="23780" priority="13019" stopIfTrue="1" operator="equal">
      <formula>C115</formula>
    </cfRule>
  </conditionalFormatting>
  <conditionalFormatting sqref="C162:D163">
    <cfRule type="cellIs" dxfId="23779" priority="13014" stopIfTrue="1" operator="notEqual">
      <formula>C161</formula>
    </cfRule>
    <cfRule type="cellIs" dxfId="23778" priority="13015" stopIfTrue="1" operator="equal">
      <formula>C161</formula>
    </cfRule>
  </conditionalFormatting>
  <conditionalFormatting sqref="C162:D163">
    <cfRule type="cellIs" dxfId="23777" priority="13012" stopIfTrue="1" operator="notEqual">
      <formula>C161</formula>
    </cfRule>
    <cfRule type="cellIs" dxfId="23776" priority="13013" stopIfTrue="1" operator="equal">
      <formula>C161</formula>
    </cfRule>
  </conditionalFormatting>
  <conditionalFormatting sqref="C162:D163">
    <cfRule type="cellIs" dxfId="23775" priority="13010" stopIfTrue="1" operator="notEqual">
      <formula>C161</formula>
    </cfRule>
    <cfRule type="cellIs" dxfId="23774" priority="13011" stopIfTrue="1" operator="equal">
      <formula>C161</formula>
    </cfRule>
  </conditionalFormatting>
  <conditionalFormatting sqref="C162:D163">
    <cfRule type="cellIs" dxfId="23773" priority="13008" stopIfTrue="1" operator="notEqual">
      <formula>C161</formula>
    </cfRule>
    <cfRule type="cellIs" dxfId="23772" priority="13009" stopIfTrue="1" operator="equal">
      <formula>C161</formula>
    </cfRule>
  </conditionalFormatting>
  <conditionalFormatting sqref="C162:D163">
    <cfRule type="cellIs" dxfId="23771" priority="13006" stopIfTrue="1" operator="notEqual">
      <formula>C161</formula>
    </cfRule>
    <cfRule type="cellIs" dxfId="23770" priority="13007" stopIfTrue="1" operator="equal">
      <formula>C161</formula>
    </cfRule>
  </conditionalFormatting>
  <conditionalFormatting sqref="C162:D163">
    <cfRule type="cellIs" dxfId="23769" priority="13000" stopIfTrue="1" operator="notEqual">
      <formula>C161</formula>
    </cfRule>
    <cfRule type="cellIs" dxfId="23768" priority="13001" stopIfTrue="1" operator="equal">
      <formula>C161</formula>
    </cfRule>
  </conditionalFormatting>
  <conditionalFormatting sqref="D140">
    <cfRule type="cellIs" dxfId="23767" priority="12998" stopIfTrue="1" operator="notEqual">
      <formula>D138</formula>
    </cfRule>
    <cfRule type="cellIs" dxfId="23766" priority="12999" stopIfTrue="1" operator="equal">
      <formula>D138</formula>
    </cfRule>
  </conditionalFormatting>
  <conditionalFormatting sqref="D140">
    <cfRule type="cellIs" dxfId="23765" priority="12996" stopIfTrue="1" operator="notEqual">
      <formula>D139</formula>
    </cfRule>
    <cfRule type="cellIs" dxfId="23764" priority="12997" stopIfTrue="1" operator="equal">
      <formula>D139</formula>
    </cfRule>
  </conditionalFormatting>
  <conditionalFormatting sqref="C142">
    <cfRule type="cellIs" dxfId="23763" priority="12980" stopIfTrue="1" operator="notEqual">
      <formula>C139</formula>
    </cfRule>
    <cfRule type="cellIs" dxfId="23762" priority="12981" stopIfTrue="1" operator="equal">
      <formula>C139</formula>
    </cfRule>
  </conditionalFormatting>
  <conditionalFormatting sqref="C142">
    <cfRule type="cellIs" dxfId="23761" priority="12978" stopIfTrue="1" operator="notEqual">
      <formula>C140</formula>
    </cfRule>
    <cfRule type="cellIs" dxfId="23760" priority="12979" stopIfTrue="1" operator="equal">
      <formula>C140</formula>
    </cfRule>
  </conditionalFormatting>
  <conditionalFormatting sqref="C142">
    <cfRule type="cellIs" dxfId="23759" priority="12976" stopIfTrue="1" operator="notEqual">
      <formula>C141</formula>
    </cfRule>
    <cfRule type="cellIs" dxfId="23758" priority="12977" stopIfTrue="1" operator="equal">
      <formula>C141</formula>
    </cfRule>
  </conditionalFormatting>
  <conditionalFormatting sqref="C143">
    <cfRule type="cellIs" dxfId="23757" priority="12954" stopIfTrue="1" operator="notEqual">
      <formula>C140</formula>
    </cfRule>
    <cfRule type="cellIs" dxfId="23756" priority="12955" stopIfTrue="1" operator="equal">
      <formula>C140</formula>
    </cfRule>
  </conditionalFormatting>
  <conditionalFormatting sqref="C143">
    <cfRule type="cellIs" dxfId="23755" priority="12952" stopIfTrue="1" operator="notEqual">
      <formula>C141</formula>
    </cfRule>
    <cfRule type="cellIs" dxfId="23754" priority="12953" stopIfTrue="1" operator="equal">
      <formula>C141</formula>
    </cfRule>
  </conditionalFormatting>
  <conditionalFormatting sqref="C143">
    <cfRule type="cellIs" dxfId="23753" priority="12950" stopIfTrue="1" operator="notEqual">
      <formula>C142</formula>
    </cfRule>
    <cfRule type="cellIs" dxfId="23752" priority="12951" stopIfTrue="1" operator="equal">
      <formula>C142</formula>
    </cfRule>
  </conditionalFormatting>
  <conditionalFormatting sqref="C144">
    <cfRule type="cellIs" dxfId="23751" priority="12928" stopIfTrue="1" operator="notEqual">
      <formula>C141</formula>
    </cfRule>
    <cfRule type="cellIs" dxfId="23750" priority="12929" stopIfTrue="1" operator="equal">
      <formula>C141</formula>
    </cfRule>
  </conditionalFormatting>
  <conditionalFormatting sqref="C144">
    <cfRule type="cellIs" dxfId="23749" priority="12926" stopIfTrue="1" operator="notEqual">
      <formula>C142</formula>
    </cfRule>
    <cfRule type="cellIs" dxfId="23748" priority="12927" stopIfTrue="1" operator="equal">
      <formula>C142</formula>
    </cfRule>
  </conditionalFormatting>
  <conditionalFormatting sqref="C144">
    <cfRule type="cellIs" dxfId="23747" priority="12924" stopIfTrue="1" operator="notEqual">
      <formula>C143</formula>
    </cfRule>
    <cfRule type="cellIs" dxfId="23746" priority="12925" stopIfTrue="1" operator="equal">
      <formula>C143</formula>
    </cfRule>
  </conditionalFormatting>
  <conditionalFormatting sqref="C145">
    <cfRule type="cellIs" dxfId="23745" priority="12902" stopIfTrue="1" operator="notEqual">
      <formula>C142</formula>
    </cfRule>
    <cfRule type="cellIs" dxfId="23744" priority="12903" stopIfTrue="1" operator="equal">
      <formula>C142</formula>
    </cfRule>
  </conditionalFormatting>
  <conditionalFormatting sqref="C145">
    <cfRule type="cellIs" dxfId="23743" priority="12900" stopIfTrue="1" operator="notEqual">
      <formula>C143</formula>
    </cfRule>
    <cfRule type="cellIs" dxfId="23742" priority="12901" stopIfTrue="1" operator="equal">
      <formula>C143</formula>
    </cfRule>
  </conditionalFormatting>
  <conditionalFormatting sqref="C145">
    <cfRule type="cellIs" dxfId="23741" priority="12898" stopIfTrue="1" operator="notEqual">
      <formula>C144</formula>
    </cfRule>
    <cfRule type="cellIs" dxfId="23740" priority="12899" stopIfTrue="1" operator="equal">
      <formula>C144</formula>
    </cfRule>
  </conditionalFormatting>
  <conditionalFormatting sqref="C146">
    <cfRule type="cellIs" dxfId="23739" priority="12876" stopIfTrue="1" operator="notEqual">
      <formula>C143</formula>
    </cfRule>
    <cfRule type="cellIs" dxfId="23738" priority="12877" stopIfTrue="1" operator="equal">
      <formula>C143</formula>
    </cfRule>
  </conditionalFormatting>
  <conditionalFormatting sqref="C146">
    <cfRule type="cellIs" dxfId="23737" priority="12874" stopIfTrue="1" operator="notEqual">
      <formula>C144</formula>
    </cfRule>
    <cfRule type="cellIs" dxfId="23736" priority="12875" stopIfTrue="1" operator="equal">
      <formula>C144</formula>
    </cfRule>
  </conditionalFormatting>
  <conditionalFormatting sqref="C146">
    <cfRule type="cellIs" dxfId="23735" priority="12872" stopIfTrue="1" operator="notEqual">
      <formula>C145</formula>
    </cfRule>
    <cfRule type="cellIs" dxfId="23734" priority="12873" stopIfTrue="1" operator="equal">
      <formula>C145</formula>
    </cfRule>
  </conditionalFormatting>
  <conditionalFormatting sqref="C147">
    <cfRule type="cellIs" dxfId="23733" priority="12850" stopIfTrue="1" operator="notEqual">
      <formula>C144</formula>
    </cfRule>
    <cfRule type="cellIs" dxfId="23732" priority="12851" stopIfTrue="1" operator="equal">
      <formula>C144</formula>
    </cfRule>
  </conditionalFormatting>
  <conditionalFormatting sqref="C147">
    <cfRule type="cellIs" dxfId="23731" priority="12848" stopIfTrue="1" operator="notEqual">
      <formula>C145</formula>
    </cfRule>
    <cfRule type="cellIs" dxfId="23730" priority="12849" stopIfTrue="1" operator="equal">
      <formula>C145</formula>
    </cfRule>
  </conditionalFormatting>
  <conditionalFormatting sqref="C147">
    <cfRule type="cellIs" dxfId="23729" priority="12846" stopIfTrue="1" operator="notEqual">
      <formula>C146</formula>
    </cfRule>
    <cfRule type="cellIs" dxfId="23728" priority="12847" stopIfTrue="1" operator="equal">
      <formula>C146</formula>
    </cfRule>
  </conditionalFormatting>
  <conditionalFormatting sqref="C148">
    <cfRule type="cellIs" dxfId="23727" priority="12824" stopIfTrue="1" operator="notEqual">
      <formula>C145</formula>
    </cfRule>
    <cfRule type="cellIs" dxfId="23726" priority="12825" stopIfTrue="1" operator="equal">
      <formula>C145</formula>
    </cfRule>
  </conditionalFormatting>
  <conditionalFormatting sqref="C148">
    <cfRule type="cellIs" dxfId="23725" priority="12822" stopIfTrue="1" operator="notEqual">
      <formula>C146</formula>
    </cfRule>
    <cfRule type="cellIs" dxfId="23724" priority="12823" stopIfTrue="1" operator="equal">
      <formula>C146</formula>
    </cfRule>
  </conditionalFormatting>
  <conditionalFormatting sqref="C148">
    <cfRule type="cellIs" dxfId="23723" priority="12820" stopIfTrue="1" operator="notEqual">
      <formula>C147</formula>
    </cfRule>
    <cfRule type="cellIs" dxfId="23722" priority="12821" stopIfTrue="1" operator="equal">
      <formula>C147</formula>
    </cfRule>
  </conditionalFormatting>
  <conditionalFormatting sqref="C149">
    <cfRule type="cellIs" dxfId="23721" priority="12798" stopIfTrue="1" operator="notEqual">
      <formula>C146</formula>
    </cfRule>
    <cfRule type="cellIs" dxfId="23720" priority="12799" stopIfTrue="1" operator="equal">
      <formula>C146</formula>
    </cfRule>
  </conditionalFormatting>
  <conditionalFormatting sqref="C149">
    <cfRule type="cellIs" dxfId="23719" priority="12796" stopIfTrue="1" operator="notEqual">
      <formula>C147</formula>
    </cfRule>
    <cfRule type="cellIs" dxfId="23718" priority="12797" stopIfTrue="1" operator="equal">
      <formula>C147</formula>
    </cfRule>
  </conditionalFormatting>
  <conditionalFormatting sqref="C149">
    <cfRule type="cellIs" dxfId="23717" priority="12794" stopIfTrue="1" operator="notEqual">
      <formula>C148</formula>
    </cfRule>
    <cfRule type="cellIs" dxfId="23716" priority="12795" stopIfTrue="1" operator="equal">
      <formula>C148</formula>
    </cfRule>
  </conditionalFormatting>
  <conditionalFormatting sqref="C150">
    <cfRule type="cellIs" dxfId="23715" priority="12784" stopIfTrue="1" operator="notEqual">
      <formula>C142</formula>
    </cfRule>
    <cfRule type="cellIs" dxfId="23714" priority="12785" stopIfTrue="1" operator="equal">
      <formula>C142</formula>
    </cfRule>
  </conditionalFormatting>
  <conditionalFormatting sqref="C150">
    <cfRule type="cellIs" dxfId="23713" priority="12770" stopIfTrue="1" operator="notEqual">
      <formula>C147</formula>
    </cfRule>
    <cfRule type="cellIs" dxfId="23712" priority="12771" stopIfTrue="1" operator="equal">
      <formula>C147</formula>
    </cfRule>
  </conditionalFormatting>
  <conditionalFormatting sqref="C150">
    <cfRule type="cellIs" dxfId="23711" priority="12768" stopIfTrue="1" operator="notEqual">
      <formula>C148</formula>
    </cfRule>
    <cfRule type="cellIs" dxfId="23710" priority="12769" stopIfTrue="1" operator="equal">
      <formula>C148</formula>
    </cfRule>
  </conditionalFormatting>
  <conditionalFormatting sqref="C150">
    <cfRule type="cellIs" dxfId="23709" priority="12766" stopIfTrue="1" operator="notEqual">
      <formula>C149</formula>
    </cfRule>
    <cfRule type="cellIs" dxfId="23708" priority="12767" stopIfTrue="1" operator="equal">
      <formula>C149</formula>
    </cfRule>
  </conditionalFormatting>
  <conditionalFormatting sqref="C151">
    <cfRule type="cellIs" dxfId="23707" priority="12756" stopIfTrue="1" operator="notEqual">
      <formula>C143</formula>
    </cfRule>
    <cfRule type="cellIs" dxfId="23706" priority="12757" stopIfTrue="1" operator="equal">
      <formula>C143</formula>
    </cfRule>
  </conditionalFormatting>
  <conditionalFormatting sqref="C151">
    <cfRule type="cellIs" dxfId="23705" priority="12754" stopIfTrue="1" operator="notEqual">
      <formula>C142</formula>
    </cfRule>
    <cfRule type="cellIs" dxfId="23704" priority="12755" stopIfTrue="1" operator="equal">
      <formula>C142</formula>
    </cfRule>
  </conditionalFormatting>
  <conditionalFormatting sqref="C151">
    <cfRule type="cellIs" dxfId="23703" priority="12740" stopIfTrue="1" operator="notEqual">
      <formula>C148</formula>
    </cfRule>
    <cfRule type="cellIs" dxfId="23702" priority="12741" stopIfTrue="1" operator="equal">
      <formula>C148</formula>
    </cfRule>
  </conditionalFormatting>
  <conditionalFormatting sqref="C151">
    <cfRule type="cellIs" dxfId="23701" priority="12738" stopIfTrue="1" operator="notEqual">
      <formula>C149</formula>
    </cfRule>
    <cfRule type="cellIs" dxfId="23700" priority="12739" stopIfTrue="1" operator="equal">
      <formula>C149</formula>
    </cfRule>
  </conditionalFormatting>
  <conditionalFormatting sqref="C151">
    <cfRule type="cellIs" dxfId="23699" priority="12736" stopIfTrue="1" operator="notEqual">
      <formula>C150</formula>
    </cfRule>
    <cfRule type="cellIs" dxfId="23698" priority="12737" stopIfTrue="1" operator="equal">
      <formula>C150</formula>
    </cfRule>
  </conditionalFormatting>
  <conditionalFormatting sqref="C152">
    <cfRule type="cellIs" dxfId="23697" priority="12726" stopIfTrue="1" operator="notEqual">
      <formula>C144</formula>
    </cfRule>
    <cfRule type="cellIs" dxfId="23696" priority="12727" stopIfTrue="1" operator="equal">
      <formula>C144</formula>
    </cfRule>
  </conditionalFormatting>
  <conditionalFormatting sqref="C152">
    <cfRule type="cellIs" dxfId="23695" priority="12724" stopIfTrue="1" operator="notEqual">
      <formula>C143</formula>
    </cfRule>
    <cfRule type="cellIs" dxfId="23694" priority="12725" stopIfTrue="1" operator="equal">
      <formula>C143</formula>
    </cfRule>
  </conditionalFormatting>
  <conditionalFormatting sqref="C152">
    <cfRule type="cellIs" dxfId="23693" priority="12710" stopIfTrue="1" operator="notEqual">
      <formula>C149</formula>
    </cfRule>
    <cfRule type="cellIs" dxfId="23692" priority="12711" stopIfTrue="1" operator="equal">
      <formula>C149</formula>
    </cfRule>
  </conditionalFormatting>
  <conditionalFormatting sqref="C152">
    <cfRule type="cellIs" dxfId="23691" priority="12708" stopIfTrue="1" operator="notEqual">
      <formula>C150</formula>
    </cfRule>
    <cfRule type="cellIs" dxfId="23690" priority="12709" stopIfTrue="1" operator="equal">
      <formula>C150</formula>
    </cfRule>
  </conditionalFormatting>
  <conditionalFormatting sqref="C152">
    <cfRule type="cellIs" dxfId="23689" priority="12706" stopIfTrue="1" operator="notEqual">
      <formula>C151</formula>
    </cfRule>
    <cfRule type="cellIs" dxfId="23688" priority="12707" stopIfTrue="1" operator="equal">
      <formula>C151</formula>
    </cfRule>
  </conditionalFormatting>
  <conditionalFormatting sqref="C153">
    <cfRule type="cellIs" dxfId="23687" priority="12696" stopIfTrue="1" operator="notEqual">
      <formula>C145</formula>
    </cfRule>
    <cfRule type="cellIs" dxfId="23686" priority="12697" stopIfTrue="1" operator="equal">
      <formula>C145</formula>
    </cfRule>
  </conditionalFormatting>
  <conditionalFormatting sqref="C153">
    <cfRule type="cellIs" dxfId="23685" priority="12694" stopIfTrue="1" operator="notEqual">
      <formula>C144</formula>
    </cfRule>
    <cfRule type="cellIs" dxfId="23684" priority="12695" stopIfTrue="1" operator="equal">
      <formula>C144</formula>
    </cfRule>
  </conditionalFormatting>
  <conditionalFormatting sqref="C153">
    <cfRule type="cellIs" dxfId="23683" priority="12680" stopIfTrue="1" operator="notEqual">
      <formula>C150</formula>
    </cfRule>
    <cfRule type="cellIs" dxfId="23682" priority="12681" stopIfTrue="1" operator="equal">
      <formula>C150</formula>
    </cfRule>
  </conditionalFormatting>
  <conditionalFormatting sqref="C153">
    <cfRule type="cellIs" dxfId="23681" priority="12678" stopIfTrue="1" operator="notEqual">
      <formula>C151</formula>
    </cfRule>
    <cfRule type="cellIs" dxfId="23680" priority="12679" stopIfTrue="1" operator="equal">
      <formula>C151</formula>
    </cfRule>
  </conditionalFormatting>
  <conditionalFormatting sqref="C153">
    <cfRule type="cellIs" dxfId="23679" priority="12676" stopIfTrue="1" operator="notEqual">
      <formula>C152</formula>
    </cfRule>
    <cfRule type="cellIs" dxfId="23678" priority="12677" stopIfTrue="1" operator="equal">
      <formula>C152</formula>
    </cfRule>
  </conditionalFormatting>
  <conditionalFormatting sqref="C154">
    <cfRule type="cellIs" dxfId="23677" priority="12666" stopIfTrue="1" operator="notEqual">
      <formula>C146</formula>
    </cfRule>
    <cfRule type="cellIs" dxfId="23676" priority="12667" stopIfTrue="1" operator="equal">
      <formula>C146</formula>
    </cfRule>
  </conditionalFormatting>
  <conditionalFormatting sqref="C154">
    <cfRule type="cellIs" dxfId="23675" priority="12664" stopIfTrue="1" operator="notEqual">
      <formula>C145</formula>
    </cfRule>
    <cfRule type="cellIs" dxfId="23674" priority="12665" stopIfTrue="1" operator="equal">
      <formula>C145</formula>
    </cfRule>
  </conditionalFormatting>
  <conditionalFormatting sqref="C154">
    <cfRule type="cellIs" dxfId="23673" priority="12650" stopIfTrue="1" operator="notEqual">
      <formula>C151</formula>
    </cfRule>
    <cfRule type="cellIs" dxfId="23672" priority="12651" stopIfTrue="1" operator="equal">
      <formula>C151</formula>
    </cfRule>
  </conditionalFormatting>
  <conditionalFormatting sqref="C154">
    <cfRule type="cellIs" dxfId="23671" priority="12648" stopIfTrue="1" operator="notEqual">
      <formula>C152</formula>
    </cfRule>
    <cfRule type="cellIs" dxfId="23670" priority="12649" stopIfTrue="1" operator="equal">
      <formula>C152</formula>
    </cfRule>
  </conditionalFormatting>
  <conditionalFormatting sqref="C154">
    <cfRule type="cellIs" dxfId="23669" priority="12646" stopIfTrue="1" operator="notEqual">
      <formula>C153</formula>
    </cfRule>
    <cfRule type="cellIs" dxfId="23668" priority="12647" stopIfTrue="1" operator="equal">
      <formula>C153</formula>
    </cfRule>
  </conditionalFormatting>
  <conditionalFormatting sqref="C155">
    <cfRule type="cellIs" dxfId="23667" priority="12636" stopIfTrue="1" operator="notEqual">
      <formula>C147</formula>
    </cfRule>
    <cfRule type="cellIs" dxfId="23666" priority="12637" stopIfTrue="1" operator="equal">
      <formula>C147</formula>
    </cfRule>
  </conditionalFormatting>
  <conditionalFormatting sqref="C155">
    <cfRule type="cellIs" dxfId="23665" priority="12634" stopIfTrue="1" operator="notEqual">
      <formula>C146</formula>
    </cfRule>
    <cfRule type="cellIs" dxfId="23664" priority="12635" stopIfTrue="1" operator="equal">
      <formula>C146</formula>
    </cfRule>
  </conditionalFormatting>
  <conditionalFormatting sqref="C155">
    <cfRule type="cellIs" dxfId="23663" priority="12620" stopIfTrue="1" operator="notEqual">
      <formula>C152</formula>
    </cfRule>
    <cfRule type="cellIs" dxfId="23662" priority="12621" stopIfTrue="1" operator="equal">
      <formula>C152</formula>
    </cfRule>
  </conditionalFormatting>
  <conditionalFormatting sqref="C155">
    <cfRule type="cellIs" dxfId="23661" priority="12618" stopIfTrue="1" operator="notEqual">
      <formula>C153</formula>
    </cfRule>
    <cfRule type="cellIs" dxfId="23660" priority="12619" stopIfTrue="1" operator="equal">
      <formula>C153</formula>
    </cfRule>
  </conditionalFormatting>
  <conditionalFormatting sqref="C155">
    <cfRule type="cellIs" dxfId="23659" priority="12616" stopIfTrue="1" operator="notEqual">
      <formula>C154</formula>
    </cfRule>
    <cfRule type="cellIs" dxfId="23658" priority="12617" stopIfTrue="1" operator="equal">
      <formula>C154</formula>
    </cfRule>
  </conditionalFormatting>
  <conditionalFormatting sqref="C161">
    <cfRule type="cellIs" dxfId="23657" priority="12576" stopIfTrue="1" operator="notEqual">
      <formula>C149</formula>
    </cfRule>
    <cfRule type="cellIs" dxfId="23656" priority="12577" stopIfTrue="1" operator="equal">
      <formula>C149</formula>
    </cfRule>
  </conditionalFormatting>
  <conditionalFormatting sqref="C161">
    <cfRule type="cellIs" dxfId="23655" priority="12574" stopIfTrue="1" operator="notEqual">
      <formula>C148</formula>
    </cfRule>
    <cfRule type="cellIs" dxfId="23654" priority="12575" stopIfTrue="1" operator="equal">
      <formula>C148</formula>
    </cfRule>
  </conditionalFormatting>
  <conditionalFormatting sqref="C161">
    <cfRule type="cellIs" dxfId="23653" priority="12560" stopIfTrue="1" operator="notEqual">
      <formula>C154</formula>
    </cfRule>
    <cfRule type="cellIs" dxfId="23652" priority="12561" stopIfTrue="1" operator="equal">
      <formula>C154</formula>
    </cfRule>
  </conditionalFormatting>
  <conditionalFormatting sqref="C161">
    <cfRule type="cellIs" dxfId="23651" priority="12558" stopIfTrue="1" operator="notEqual">
      <formula>C155</formula>
    </cfRule>
    <cfRule type="cellIs" dxfId="23650" priority="12559" stopIfTrue="1" operator="equal">
      <formula>C155</formula>
    </cfRule>
  </conditionalFormatting>
  <conditionalFormatting sqref="C161">
    <cfRule type="cellIs" dxfId="23649" priority="12556" stopIfTrue="1" operator="notEqual">
      <formula>C156</formula>
    </cfRule>
    <cfRule type="cellIs" dxfId="23648" priority="12557" stopIfTrue="1" operator="equal">
      <formula>C156</formula>
    </cfRule>
  </conditionalFormatting>
  <conditionalFormatting sqref="C162">
    <cfRule type="cellIs" dxfId="23647" priority="12516" stopIfTrue="1" operator="notEqual">
      <formula>C151</formula>
    </cfRule>
    <cfRule type="cellIs" dxfId="23646" priority="12517" stopIfTrue="1" operator="equal">
      <formula>C151</formula>
    </cfRule>
  </conditionalFormatting>
  <conditionalFormatting sqref="C162">
    <cfRule type="cellIs" dxfId="23645" priority="12514" stopIfTrue="1" operator="notEqual">
      <formula>C150</formula>
    </cfRule>
    <cfRule type="cellIs" dxfId="23644" priority="12515" stopIfTrue="1" operator="equal">
      <formula>C150</formula>
    </cfRule>
  </conditionalFormatting>
  <conditionalFormatting sqref="C162">
    <cfRule type="cellIs" dxfId="23643" priority="12500" stopIfTrue="1" operator="notEqual">
      <formula>C156</formula>
    </cfRule>
    <cfRule type="cellIs" dxfId="23642" priority="12501" stopIfTrue="1" operator="equal">
      <formula>C156</formula>
    </cfRule>
  </conditionalFormatting>
  <conditionalFormatting sqref="C162">
    <cfRule type="cellIs" dxfId="23641" priority="12498" stopIfTrue="1" operator="notEqual">
      <formula>C161</formula>
    </cfRule>
    <cfRule type="cellIs" dxfId="23640" priority="12499" stopIfTrue="1" operator="equal">
      <formula>C161</formula>
    </cfRule>
  </conditionalFormatting>
  <conditionalFormatting sqref="C163">
    <cfRule type="cellIs" dxfId="23639" priority="12486" stopIfTrue="1" operator="notEqual">
      <formula>C152</formula>
    </cfRule>
    <cfRule type="cellIs" dxfId="23638" priority="12487" stopIfTrue="1" operator="equal">
      <formula>C152</formula>
    </cfRule>
  </conditionalFormatting>
  <conditionalFormatting sqref="C163">
    <cfRule type="cellIs" dxfId="23637" priority="12484" stopIfTrue="1" operator="notEqual">
      <formula>C151</formula>
    </cfRule>
    <cfRule type="cellIs" dxfId="23636" priority="12485" stopIfTrue="1" operator="equal">
      <formula>C151</formula>
    </cfRule>
  </conditionalFormatting>
  <conditionalFormatting sqref="C163">
    <cfRule type="cellIs" dxfId="23635" priority="12470" stopIfTrue="1" operator="notEqual">
      <formula>C161</formula>
    </cfRule>
    <cfRule type="cellIs" dxfId="23634" priority="12471" stopIfTrue="1" operator="equal">
      <formula>C161</formula>
    </cfRule>
  </conditionalFormatting>
  <conditionalFormatting sqref="C163">
    <cfRule type="cellIs" dxfId="23633" priority="12466" stopIfTrue="1" operator="notEqual">
      <formula>C162</formula>
    </cfRule>
    <cfRule type="cellIs" dxfId="23632" priority="12467" stopIfTrue="1" operator="equal">
      <formula>C162</formula>
    </cfRule>
  </conditionalFormatting>
  <conditionalFormatting sqref="C181">
    <cfRule type="cellIs" dxfId="23631" priority="12440" stopIfTrue="1" operator="notEqual">
      <formula>C144</formula>
    </cfRule>
    <cfRule type="cellIs" dxfId="23630" priority="12441" stopIfTrue="1" operator="equal">
      <formula>C144</formula>
    </cfRule>
  </conditionalFormatting>
  <conditionalFormatting sqref="B177:D177">
    <cfRule type="cellIs" dxfId="23629" priority="12438" stopIfTrue="1" operator="notEqual">
      <formula>B167</formula>
    </cfRule>
    <cfRule type="cellIs" dxfId="23628" priority="12439" stopIfTrue="1" operator="equal">
      <formula>B167</formula>
    </cfRule>
  </conditionalFormatting>
  <conditionalFormatting sqref="B176:D177 C181:D181">
    <cfRule type="cellIs" dxfId="23627" priority="12436" stopIfTrue="1" operator="notEqual">
      <formula>B167</formula>
    </cfRule>
    <cfRule type="cellIs" dxfId="23626" priority="12437" stopIfTrue="1" operator="equal">
      <formula>B167</formula>
    </cfRule>
  </conditionalFormatting>
  <conditionalFormatting sqref="B186:D186">
    <cfRule type="cellIs" dxfId="23625" priority="12434" stopIfTrue="1" operator="notEqual">
      <formula>B167</formula>
    </cfRule>
    <cfRule type="cellIs" dxfId="23624" priority="12435" stopIfTrue="1" operator="equal">
      <formula>B167</formula>
    </cfRule>
  </conditionalFormatting>
  <conditionalFormatting sqref="C175:D177 C179:D180 C181">
    <cfRule type="cellIs" dxfId="23623" priority="12424" stopIfTrue="1" operator="notEqual">
      <formula>C167</formula>
    </cfRule>
    <cfRule type="cellIs" dxfId="23622" priority="12425" stopIfTrue="1" operator="equal">
      <formula>C167</formula>
    </cfRule>
  </conditionalFormatting>
  <conditionalFormatting sqref="C178:D178 C174:D176">
    <cfRule type="cellIs" dxfId="23621" priority="12422" stopIfTrue="1" operator="notEqual">
      <formula>C167</formula>
    </cfRule>
    <cfRule type="cellIs" dxfId="23620" priority="12423" stopIfTrue="1" operator="equal">
      <formula>C167</formula>
    </cfRule>
  </conditionalFormatting>
  <conditionalFormatting sqref="D168:D169">
    <cfRule type="cellIs" dxfId="23619" priority="12416" stopIfTrue="1" operator="notEqual">
      <formula>D167</formula>
    </cfRule>
    <cfRule type="cellIs" dxfId="23618" priority="12417" stopIfTrue="1" operator="equal">
      <formula>D167</formula>
    </cfRule>
  </conditionalFormatting>
  <conditionalFormatting sqref="D168">
    <cfRule type="cellIs" dxfId="23617" priority="12410" stopIfTrue="1" operator="notEqual">
      <formula>D167</formula>
    </cfRule>
    <cfRule type="cellIs" dxfId="23616" priority="12411" stopIfTrue="1" operator="equal">
      <formula>D167</formula>
    </cfRule>
  </conditionalFormatting>
  <conditionalFormatting sqref="D169">
    <cfRule type="cellIs" dxfId="23615" priority="12408" stopIfTrue="1" operator="notEqual">
      <formula>D168</formula>
    </cfRule>
    <cfRule type="cellIs" dxfId="23614" priority="12409" stopIfTrue="1" operator="equal">
      <formula>D168</formula>
    </cfRule>
  </conditionalFormatting>
  <conditionalFormatting sqref="D169">
    <cfRule type="cellIs" dxfId="23613" priority="12406" stopIfTrue="1" operator="notEqual">
      <formula>D167</formula>
    </cfRule>
    <cfRule type="cellIs" dxfId="23612" priority="12407" stopIfTrue="1" operator="equal">
      <formula>D167</formula>
    </cfRule>
  </conditionalFormatting>
  <conditionalFormatting sqref="C172:D172">
    <cfRule type="cellIs" dxfId="23611" priority="12402" stopIfTrue="1" operator="notEqual">
      <formula>C162</formula>
    </cfRule>
    <cfRule type="cellIs" dxfId="23610" priority="12403" stopIfTrue="1" operator="equal">
      <formula>C162</formula>
    </cfRule>
  </conditionalFormatting>
  <conditionalFormatting sqref="C172">
    <cfRule type="cellIs" dxfId="23609" priority="12394" stopIfTrue="1" operator="notEqual">
      <formula>C171</formula>
    </cfRule>
    <cfRule type="cellIs" dxfId="23608" priority="12395" stopIfTrue="1" operator="equal">
      <formula>C171</formula>
    </cfRule>
  </conditionalFormatting>
  <conditionalFormatting sqref="C172">
    <cfRule type="cellIs" dxfId="23607" priority="12392" stopIfTrue="1" operator="notEqual">
      <formula>C166</formula>
    </cfRule>
    <cfRule type="cellIs" dxfId="23606" priority="12393" stopIfTrue="1" operator="equal">
      <formula>C166</formula>
    </cfRule>
  </conditionalFormatting>
  <conditionalFormatting sqref="C172">
    <cfRule type="cellIs" dxfId="23605" priority="12388" stopIfTrue="1" operator="notEqual">
      <formula>C167</formula>
    </cfRule>
    <cfRule type="cellIs" dxfId="23604" priority="12389" stopIfTrue="1" operator="equal">
      <formula>C167</formula>
    </cfRule>
  </conditionalFormatting>
  <conditionalFormatting sqref="C175:D175">
    <cfRule type="cellIs" dxfId="23603" priority="12382" stopIfTrue="1" operator="notEqual">
      <formula>C173</formula>
    </cfRule>
    <cfRule type="cellIs" dxfId="23602" priority="12383" stopIfTrue="1" operator="equal">
      <formula>C173</formula>
    </cfRule>
  </conditionalFormatting>
  <conditionalFormatting sqref="C175:D175">
    <cfRule type="cellIs" dxfId="23601" priority="12380" stopIfTrue="1" operator="notEqual">
      <formula>C161</formula>
    </cfRule>
    <cfRule type="cellIs" dxfId="23600" priority="12381" stopIfTrue="1" operator="equal">
      <formula>C161</formula>
    </cfRule>
  </conditionalFormatting>
  <conditionalFormatting sqref="B175:D175 B148:D148">
    <cfRule type="cellIs" dxfId="23599" priority="12378" stopIfTrue="1" operator="notEqual">
      <formula>#REF!</formula>
    </cfRule>
    <cfRule type="cellIs" dxfId="23598" priority="12379" stopIfTrue="1" operator="equal">
      <formula>#REF!</formula>
    </cfRule>
  </conditionalFormatting>
  <conditionalFormatting sqref="C175:D175">
    <cfRule type="cellIs" dxfId="23597" priority="12376" stopIfTrue="1" operator="notEqual">
      <formula>C162</formula>
    </cfRule>
    <cfRule type="cellIs" dxfId="23596" priority="12377" stopIfTrue="1" operator="equal">
      <formula>C162</formula>
    </cfRule>
  </conditionalFormatting>
  <conditionalFormatting sqref="C175:D175">
    <cfRule type="cellIs" dxfId="23595" priority="12374" stopIfTrue="1" operator="notEqual">
      <formula>C172</formula>
    </cfRule>
    <cfRule type="cellIs" dxfId="23594" priority="12375" stopIfTrue="1" operator="equal">
      <formula>C172</formula>
    </cfRule>
  </conditionalFormatting>
  <conditionalFormatting sqref="D175">
    <cfRule type="cellIs" dxfId="23593" priority="12372" stopIfTrue="1" operator="notEqual">
      <formula>D174</formula>
    </cfRule>
    <cfRule type="cellIs" dxfId="23592" priority="12373" stopIfTrue="1" operator="equal">
      <formula>D174</formula>
    </cfRule>
  </conditionalFormatting>
  <conditionalFormatting sqref="D175">
    <cfRule type="cellIs" dxfId="23591" priority="12370" stopIfTrue="1" operator="notEqual">
      <formula>D174</formula>
    </cfRule>
    <cfRule type="cellIs" dxfId="23590" priority="12371" stopIfTrue="1" operator="equal">
      <formula>D174</formula>
    </cfRule>
  </conditionalFormatting>
  <conditionalFormatting sqref="C175">
    <cfRule type="cellIs" dxfId="23589" priority="12368" stopIfTrue="1" operator="notEqual">
      <formula>C174</formula>
    </cfRule>
    <cfRule type="cellIs" dxfId="23588" priority="12369" stopIfTrue="1" operator="equal">
      <formula>C174</formula>
    </cfRule>
  </conditionalFormatting>
  <conditionalFormatting sqref="C175">
    <cfRule type="cellIs" dxfId="23587" priority="12366" stopIfTrue="1" operator="notEqual">
      <formula>C172</formula>
    </cfRule>
    <cfRule type="cellIs" dxfId="23586" priority="12367" stopIfTrue="1" operator="equal">
      <formula>C172</formula>
    </cfRule>
  </conditionalFormatting>
  <conditionalFormatting sqref="C175">
    <cfRule type="cellIs" dxfId="23585" priority="12364" stopIfTrue="1" operator="notEqual">
      <formula>C174</formula>
    </cfRule>
    <cfRule type="cellIs" dxfId="23584" priority="12365" stopIfTrue="1" operator="equal">
      <formula>C174</formula>
    </cfRule>
  </conditionalFormatting>
  <conditionalFormatting sqref="C175">
    <cfRule type="cellIs" dxfId="23583" priority="12362" stopIfTrue="1" operator="notEqual">
      <formula>C173</formula>
    </cfRule>
    <cfRule type="cellIs" dxfId="23582" priority="12363" stopIfTrue="1" operator="equal">
      <formula>C173</formula>
    </cfRule>
  </conditionalFormatting>
  <conditionalFormatting sqref="C175">
    <cfRule type="cellIs" dxfId="23581" priority="12360" stopIfTrue="1" operator="notEqual">
      <formula>C156</formula>
    </cfRule>
    <cfRule type="cellIs" dxfId="23580" priority="12361" stopIfTrue="1" operator="equal">
      <formula>C156</formula>
    </cfRule>
  </conditionalFormatting>
  <conditionalFormatting sqref="C175">
    <cfRule type="cellIs" dxfId="23579" priority="12358" stopIfTrue="1" operator="notEqual">
      <formula>C173</formula>
    </cfRule>
    <cfRule type="cellIs" dxfId="23578" priority="12359" stopIfTrue="1" operator="equal">
      <formula>C173</formula>
    </cfRule>
  </conditionalFormatting>
  <conditionalFormatting sqref="D173">
    <cfRule type="cellIs" dxfId="23577" priority="12356" stopIfTrue="1" operator="notEqual">
      <formula>D163</formula>
    </cfRule>
    <cfRule type="cellIs" dxfId="23576" priority="12357" stopIfTrue="1" operator="equal">
      <formula>D163</formula>
    </cfRule>
  </conditionalFormatting>
  <conditionalFormatting sqref="D174">
    <cfRule type="cellIs" dxfId="23575" priority="12354" stopIfTrue="1" operator="notEqual">
      <formula>D163</formula>
    </cfRule>
    <cfRule type="cellIs" dxfId="23574" priority="12355" stopIfTrue="1" operator="equal">
      <formula>D163</formula>
    </cfRule>
  </conditionalFormatting>
  <conditionalFormatting sqref="D174">
    <cfRule type="cellIs" dxfId="23573" priority="12352" stopIfTrue="1" operator="notEqual">
      <formula>D164</formula>
    </cfRule>
    <cfRule type="cellIs" dxfId="23572" priority="12353" stopIfTrue="1" operator="equal">
      <formula>D164</formula>
    </cfRule>
  </conditionalFormatting>
  <conditionalFormatting sqref="D175">
    <cfRule type="cellIs" dxfId="23571" priority="12350" stopIfTrue="1" operator="notEqual">
      <formula>D164</formula>
    </cfRule>
    <cfRule type="cellIs" dxfId="23570" priority="12351" stopIfTrue="1" operator="equal">
      <formula>D164</formula>
    </cfRule>
  </conditionalFormatting>
  <conditionalFormatting sqref="D175">
    <cfRule type="cellIs" dxfId="23569" priority="12348" stopIfTrue="1" operator="notEqual">
      <formula>D165</formula>
    </cfRule>
    <cfRule type="cellIs" dxfId="23568" priority="12349" stopIfTrue="1" operator="equal">
      <formula>D165</formula>
    </cfRule>
  </conditionalFormatting>
  <conditionalFormatting sqref="D175">
    <cfRule type="cellIs" dxfId="23567" priority="12346" stopIfTrue="1" operator="notEqual">
      <formula>D162</formula>
    </cfRule>
    <cfRule type="cellIs" dxfId="23566" priority="12347" stopIfTrue="1" operator="equal">
      <formula>D162</formula>
    </cfRule>
  </conditionalFormatting>
  <conditionalFormatting sqref="D175">
    <cfRule type="cellIs" dxfId="23565" priority="12344" stopIfTrue="1" operator="notEqual">
      <formula>D163</formula>
    </cfRule>
    <cfRule type="cellIs" dxfId="23564" priority="12345" stopIfTrue="1" operator="equal">
      <formula>D163</formula>
    </cfRule>
  </conditionalFormatting>
  <conditionalFormatting sqref="C173">
    <cfRule type="cellIs" dxfId="23563" priority="12342" stopIfTrue="1" operator="notEqual">
      <formula>C167</formula>
    </cfRule>
    <cfRule type="cellIs" dxfId="23562" priority="12343" stopIfTrue="1" operator="equal">
      <formula>C167</formula>
    </cfRule>
  </conditionalFormatting>
  <conditionalFormatting sqref="C173">
    <cfRule type="cellIs" dxfId="23561" priority="12338" stopIfTrue="1" operator="notEqual">
      <formula>C168</formula>
    </cfRule>
    <cfRule type="cellIs" dxfId="23560" priority="12339" stopIfTrue="1" operator="equal">
      <formula>C168</formula>
    </cfRule>
  </conditionalFormatting>
  <conditionalFormatting sqref="C173">
    <cfRule type="cellIs" dxfId="23559" priority="12334" stopIfTrue="1" operator="notEqual">
      <formula>C166</formula>
    </cfRule>
    <cfRule type="cellIs" dxfId="23558" priority="12335" stopIfTrue="1" operator="equal">
      <formula>C166</formula>
    </cfRule>
  </conditionalFormatting>
  <conditionalFormatting sqref="C175">
    <cfRule type="cellIs" dxfId="23557" priority="12332" stopIfTrue="1" operator="notEqual">
      <formula>C174</formula>
    </cfRule>
    <cfRule type="cellIs" dxfId="23556" priority="12333" stopIfTrue="1" operator="equal">
      <formula>C174</formula>
    </cfRule>
  </conditionalFormatting>
  <conditionalFormatting sqref="C175">
    <cfRule type="cellIs" dxfId="23555" priority="12330" stopIfTrue="1" operator="notEqual">
      <formula>C169</formula>
    </cfRule>
    <cfRule type="cellIs" dxfId="23554" priority="12331" stopIfTrue="1" operator="equal">
      <formula>C169</formula>
    </cfRule>
  </conditionalFormatting>
  <conditionalFormatting sqref="C175">
    <cfRule type="cellIs" dxfId="23553" priority="12328" stopIfTrue="1" operator="notEqual">
      <formula>C167</formula>
    </cfRule>
    <cfRule type="cellIs" dxfId="23552" priority="12329" stopIfTrue="1" operator="equal">
      <formula>C167</formula>
    </cfRule>
  </conditionalFormatting>
  <conditionalFormatting sqref="C175">
    <cfRule type="cellIs" dxfId="23551" priority="12326" stopIfTrue="1" operator="notEqual">
      <formula>C170</formula>
    </cfRule>
    <cfRule type="cellIs" dxfId="23550" priority="12327" stopIfTrue="1" operator="equal">
      <formula>C170</formula>
    </cfRule>
  </conditionalFormatting>
  <conditionalFormatting sqref="C175">
    <cfRule type="cellIs" dxfId="23549" priority="12324" stopIfTrue="1" operator="notEqual">
      <formula>C166</formula>
    </cfRule>
    <cfRule type="cellIs" dxfId="23548" priority="12325" stopIfTrue="1" operator="equal">
      <formula>C166</formula>
    </cfRule>
  </conditionalFormatting>
  <conditionalFormatting sqref="C175">
    <cfRule type="cellIs" dxfId="23547" priority="12322" stopIfTrue="1" operator="notEqual">
      <formula>C168</formula>
    </cfRule>
    <cfRule type="cellIs" dxfId="23546" priority="12323" stopIfTrue="1" operator="equal">
      <formula>C168</formula>
    </cfRule>
  </conditionalFormatting>
  <conditionalFormatting sqref="C174">
    <cfRule type="cellIs" dxfId="23545" priority="12320" stopIfTrue="1" operator="notEqual">
      <formula>C168</formula>
    </cfRule>
    <cfRule type="cellIs" dxfId="23544" priority="12321" stopIfTrue="1" operator="equal">
      <formula>C168</formula>
    </cfRule>
  </conditionalFormatting>
  <conditionalFormatting sqref="C174">
    <cfRule type="cellIs" dxfId="23543" priority="12318" stopIfTrue="1" operator="notEqual">
      <formula>C166</formula>
    </cfRule>
    <cfRule type="cellIs" dxfId="23542" priority="12319" stopIfTrue="1" operator="equal">
      <formula>C166</formula>
    </cfRule>
  </conditionalFormatting>
  <conditionalFormatting sqref="C174">
    <cfRule type="cellIs" dxfId="23541" priority="12316" stopIfTrue="1" operator="notEqual">
      <formula>C169</formula>
    </cfRule>
    <cfRule type="cellIs" dxfId="23540" priority="12317" stopIfTrue="1" operator="equal">
      <formula>C169</formula>
    </cfRule>
  </conditionalFormatting>
  <conditionalFormatting sqref="C174">
    <cfRule type="cellIs" dxfId="23539" priority="12312" stopIfTrue="1" operator="notEqual">
      <formula>C167</formula>
    </cfRule>
    <cfRule type="cellIs" dxfId="23538" priority="12313" stopIfTrue="1" operator="equal">
      <formula>C167</formula>
    </cfRule>
  </conditionalFormatting>
  <conditionalFormatting sqref="C178">
    <cfRule type="cellIs" dxfId="23537" priority="12310" stopIfTrue="1" operator="notEqual">
      <formula>C170</formula>
    </cfRule>
    <cfRule type="cellIs" dxfId="23536" priority="12311" stopIfTrue="1" operator="equal">
      <formula>C170</formula>
    </cfRule>
  </conditionalFormatting>
  <conditionalFormatting sqref="C178">
    <cfRule type="cellIs" dxfId="23535" priority="12306" stopIfTrue="1" operator="notEqual">
      <formula>C175</formula>
    </cfRule>
    <cfRule type="cellIs" dxfId="23534" priority="12307" stopIfTrue="1" operator="equal">
      <formula>C175</formula>
    </cfRule>
  </conditionalFormatting>
  <conditionalFormatting sqref="C178">
    <cfRule type="cellIs" dxfId="23533" priority="12304" stopIfTrue="1" operator="notEqual">
      <formula>C167</formula>
    </cfRule>
    <cfRule type="cellIs" dxfId="23532" priority="12305" stopIfTrue="1" operator="equal">
      <formula>C167</formula>
    </cfRule>
  </conditionalFormatting>
  <conditionalFormatting sqref="D177">
    <cfRule type="cellIs" dxfId="23531" priority="12302" stopIfTrue="1" operator="notEqual">
      <formula>D176</formula>
    </cfRule>
    <cfRule type="cellIs" dxfId="23530" priority="12303" stopIfTrue="1" operator="equal">
      <formula>D176</formula>
    </cfRule>
  </conditionalFormatting>
  <conditionalFormatting sqref="C176:D176">
    <cfRule type="cellIs" dxfId="23529" priority="12300" stopIfTrue="1" operator="notEqual">
      <formula>C179</formula>
    </cfRule>
    <cfRule type="cellIs" dxfId="23528" priority="12301" stopIfTrue="1" operator="equal">
      <formula>C179</formula>
    </cfRule>
  </conditionalFormatting>
  <conditionalFormatting sqref="B176:B177 C177:D177">
    <cfRule type="cellIs" dxfId="23527" priority="12298" stopIfTrue="1" operator="notEqual">
      <formula>B178</formula>
    </cfRule>
    <cfRule type="cellIs" dxfId="23526" priority="12299" stopIfTrue="1" operator="equal">
      <formula>B178</formula>
    </cfRule>
  </conditionalFormatting>
  <conditionalFormatting sqref="B177">
    <cfRule type="cellIs" dxfId="23525" priority="12296" stopIfTrue="1" operator="notEqual">
      <formula>B178</formula>
    </cfRule>
    <cfRule type="cellIs" dxfId="23524" priority="12297" stopIfTrue="1" operator="equal">
      <formula>B178</formula>
    </cfRule>
  </conditionalFormatting>
  <conditionalFormatting sqref="D181">
    <cfRule type="cellIs" dxfId="23523" priority="12294" stopIfTrue="1" operator="notEqual">
      <formula>D180</formula>
    </cfRule>
    <cfRule type="cellIs" dxfId="23522" priority="12295" stopIfTrue="1" operator="equal">
      <formula>D180</formula>
    </cfRule>
  </conditionalFormatting>
  <conditionalFormatting sqref="D186">
    <cfRule type="cellIs" dxfId="23521" priority="12292" stopIfTrue="1" operator="notEqual">
      <formula>D181</formula>
    </cfRule>
    <cfRule type="cellIs" dxfId="23520" priority="12293" stopIfTrue="1" operator="equal">
      <formula>D181</formula>
    </cfRule>
  </conditionalFormatting>
  <conditionalFormatting sqref="B172:B180">
    <cfRule type="cellIs" dxfId="23519" priority="12276" stopIfTrue="1" operator="notEqual">
      <formula>B166</formula>
    </cfRule>
    <cfRule type="cellIs" dxfId="23518" priority="12277" stopIfTrue="1" operator="equal">
      <formula>B166</formula>
    </cfRule>
  </conditionalFormatting>
  <conditionalFormatting sqref="C166">
    <cfRule type="cellIs" dxfId="23517" priority="12256" stopIfTrue="1" operator="notEqual">
      <formula>C165</formula>
    </cfRule>
    <cfRule type="cellIs" dxfId="23516" priority="12257" stopIfTrue="1" operator="equal">
      <formula>C165</formula>
    </cfRule>
  </conditionalFormatting>
  <conditionalFormatting sqref="C167">
    <cfRule type="cellIs" dxfId="23515" priority="12246" stopIfTrue="1" operator="notEqual">
      <formula>C166</formula>
    </cfRule>
    <cfRule type="cellIs" dxfId="23514" priority="12247" stopIfTrue="1" operator="equal">
      <formula>C166</formula>
    </cfRule>
  </conditionalFormatting>
  <conditionalFormatting sqref="C167">
    <cfRule type="cellIs" dxfId="23513" priority="12236" stopIfTrue="1" operator="notEqual">
      <formula>C166</formula>
    </cfRule>
    <cfRule type="cellIs" dxfId="23512" priority="12237" stopIfTrue="1" operator="equal">
      <formula>C166</formula>
    </cfRule>
  </conditionalFormatting>
  <conditionalFormatting sqref="C167:C172">
    <cfRule type="cellIs" dxfId="23511" priority="12232" stopIfTrue="1" operator="notEqual">
      <formula>C166</formula>
    </cfRule>
    <cfRule type="cellIs" dxfId="23510" priority="12233" stopIfTrue="1" operator="equal">
      <formula>C166</formula>
    </cfRule>
  </conditionalFormatting>
  <conditionalFormatting sqref="C167:C172">
    <cfRule type="cellIs" dxfId="23509" priority="12230" stopIfTrue="1" operator="notEqual">
      <formula>C166</formula>
    </cfRule>
    <cfRule type="cellIs" dxfId="23508" priority="12231" stopIfTrue="1" operator="equal">
      <formula>C166</formula>
    </cfRule>
  </conditionalFormatting>
  <conditionalFormatting sqref="C167:C172">
    <cfRule type="cellIs" dxfId="23507" priority="12228" stopIfTrue="1" operator="notEqual">
      <formula>C166</formula>
    </cfRule>
    <cfRule type="cellIs" dxfId="23506" priority="12229" stopIfTrue="1" operator="equal">
      <formula>C166</formula>
    </cfRule>
  </conditionalFormatting>
  <conditionalFormatting sqref="D174:D180">
    <cfRule type="cellIs" dxfId="23505" priority="12226" stopIfTrue="1" operator="notEqual">
      <formula>D173</formula>
    </cfRule>
    <cfRule type="cellIs" dxfId="23504" priority="12227" stopIfTrue="1" operator="equal">
      <formula>D173</formula>
    </cfRule>
  </conditionalFormatting>
  <conditionalFormatting sqref="C173:C180">
    <cfRule type="cellIs" dxfId="23503" priority="12224" stopIfTrue="1" operator="notEqual">
      <formula>C167</formula>
    </cfRule>
    <cfRule type="cellIs" dxfId="23502" priority="12225" stopIfTrue="1" operator="equal">
      <formula>C167</formula>
    </cfRule>
  </conditionalFormatting>
  <conditionalFormatting sqref="C173:C180">
    <cfRule type="cellIs" dxfId="23501" priority="12222" stopIfTrue="1" operator="notEqual">
      <formula>C166</formula>
    </cfRule>
    <cfRule type="cellIs" dxfId="23500" priority="12223" stopIfTrue="1" operator="equal">
      <formula>C166</formula>
    </cfRule>
  </conditionalFormatting>
  <conditionalFormatting sqref="C173:C180">
    <cfRule type="cellIs" dxfId="23499" priority="12220" stopIfTrue="1" operator="notEqual">
      <formula>C172</formula>
    </cfRule>
    <cfRule type="cellIs" dxfId="23498" priority="12221" stopIfTrue="1" operator="equal">
      <formula>C172</formula>
    </cfRule>
  </conditionalFormatting>
  <conditionalFormatting sqref="C173:C180">
    <cfRule type="cellIs" dxfId="23497" priority="12218" stopIfTrue="1" operator="notEqual">
      <formula>C171</formula>
    </cfRule>
    <cfRule type="cellIs" dxfId="23496" priority="12219" stopIfTrue="1" operator="equal">
      <formula>C171</formula>
    </cfRule>
  </conditionalFormatting>
  <conditionalFormatting sqref="C173:C180">
    <cfRule type="cellIs" dxfId="23495" priority="12216" stopIfTrue="1" operator="notEqual">
      <formula>C172</formula>
    </cfRule>
    <cfRule type="cellIs" dxfId="23494" priority="12217" stopIfTrue="1" operator="equal">
      <formula>C172</formula>
    </cfRule>
  </conditionalFormatting>
  <conditionalFormatting sqref="C173:C180">
    <cfRule type="cellIs" dxfId="23493" priority="12214" stopIfTrue="1" operator="notEqual">
      <formula>C171</formula>
    </cfRule>
    <cfRule type="cellIs" dxfId="23492" priority="12215" stopIfTrue="1" operator="equal">
      <formula>C171</formula>
    </cfRule>
  </conditionalFormatting>
  <conditionalFormatting sqref="C173:C180">
    <cfRule type="cellIs" dxfId="23491" priority="12212" stopIfTrue="1" operator="notEqual">
      <formula>C168</formula>
    </cfRule>
    <cfRule type="cellIs" dxfId="23490" priority="12213" stopIfTrue="1" operator="equal">
      <formula>C168</formula>
    </cfRule>
  </conditionalFormatting>
  <conditionalFormatting sqref="C173:C180">
    <cfRule type="cellIs" dxfId="23489" priority="12210" stopIfTrue="1" operator="notEqual">
      <formula>C169</formula>
    </cfRule>
    <cfRule type="cellIs" dxfId="23488" priority="12211" stopIfTrue="1" operator="equal">
      <formula>C169</formula>
    </cfRule>
  </conditionalFormatting>
  <conditionalFormatting sqref="C173:C180">
    <cfRule type="cellIs" dxfId="23487" priority="12208" stopIfTrue="1" operator="notEqual">
      <formula>C170</formula>
    </cfRule>
    <cfRule type="cellIs" dxfId="23486" priority="12209" stopIfTrue="1" operator="equal">
      <formula>C170</formula>
    </cfRule>
  </conditionalFormatting>
  <conditionalFormatting sqref="C173:C180">
    <cfRule type="cellIs" dxfId="23485" priority="12206" stopIfTrue="1" operator="notEqual">
      <formula>C172</formula>
    </cfRule>
    <cfRule type="cellIs" dxfId="23484" priority="12207" stopIfTrue="1" operator="equal">
      <formula>C172</formula>
    </cfRule>
  </conditionalFormatting>
  <conditionalFormatting sqref="C173:C180">
    <cfRule type="cellIs" dxfId="23483" priority="12204" stopIfTrue="1" operator="notEqual">
      <formula>C171</formula>
    </cfRule>
    <cfRule type="cellIs" dxfId="23482" priority="12205" stopIfTrue="1" operator="equal">
      <formula>C171</formula>
    </cfRule>
  </conditionalFormatting>
  <conditionalFormatting sqref="C167:C180">
    <cfRule type="cellIs" dxfId="23481" priority="12202" stopIfTrue="1" operator="notEqual">
      <formula>C166</formula>
    </cfRule>
    <cfRule type="cellIs" dxfId="23480" priority="12203" stopIfTrue="1" operator="equal">
      <formula>C166</formula>
    </cfRule>
  </conditionalFormatting>
  <conditionalFormatting sqref="C167:C180">
    <cfRule type="cellIs" dxfId="23479" priority="12200" stopIfTrue="1" operator="notEqual">
      <formula>C166</formula>
    </cfRule>
    <cfRule type="cellIs" dxfId="23478" priority="12201" stopIfTrue="1" operator="equal">
      <formula>C166</formula>
    </cfRule>
  </conditionalFormatting>
  <conditionalFormatting sqref="C167:C180">
    <cfRule type="cellIs" dxfId="23477" priority="12198" stopIfTrue="1" operator="notEqual">
      <formula>C166</formula>
    </cfRule>
    <cfRule type="cellIs" dxfId="23476" priority="12199" stopIfTrue="1" operator="equal">
      <formula>C166</formula>
    </cfRule>
  </conditionalFormatting>
  <conditionalFormatting sqref="C167:C180">
    <cfRule type="cellIs" dxfId="23475" priority="12196" stopIfTrue="1" operator="notEqual">
      <formula>C166</formula>
    </cfRule>
    <cfRule type="cellIs" dxfId="23474" priority="12197" stopIfTrue="1" operator="equal">
      <formula>C166</formula>
    </cfRule>
  </conditionalFormatting>
  <conditionalFormatting sqref="C167:C180">
    <cfRule type="cellIs" dxfId="23473" priority="12194" stopIfTrue="1" operator="notEqual">
      <formula>C166</formula>
    </cfRule>
    <cfRule type="cellIs" dxfId="23472" priority="12195" stopIfTrue="1" operator="equal">
      <formula>C166</formula>
    </cfRule>
  </conditionalFormatting>
  <conditionalFormatting sqref="C167:C180">
    <cfRule type="cellIs" dxfId="23471" priority="12192" stopIfTrue="1" operator="notEqual">
      <formula>C166</formula>
    </cfRule>
    <cfRule type="cellIs" dxfId="23470" priority="12193" stopIfTrue="1" operator="equal">
      <formula>C166</formula>
    </cfRule>
  </conditionalFormatting>
  <conditionalFormatting sqref="D186">
    <cfRule type="cellIs" dxfId="23469" priority="12190" stopIfTrue="1" operator="notEqual">
      <formula>D181</formula>
    </cfRule>
    <cfRule type="cellIs" dxfId="23468" priority="12191" stopIfTrue="1" operator="equal">
      <formula>D181</formula>
    </cfRule>
  </conditionalFormatting>
  <conditionalFormatting sqref="C186">
    <cfRule type="cellIs" dxfId="23467" priority="12180" stopIfTrue="1" operator="notEqual">
      <formula>C144</formula>
    </cfRule>
    <cfRule type="cellIs" dxfId="23466" priority="12181" stopIfTrue="1" operator="equal">
      <formula>C144</formula>
    </cfRule>
  </conditionalFormatting>
  <conditionalFormatting sqref="C186">
    <cfRule type="cellIs" dxfId="23465" priority="12178" stopIfTrue="1" operator="notEqual">
      <formula>C144</formula>
    </cfRule>
    <cfRule type="cellIs" dxfId="23464" priority="12179" stopIfTrue="1" operator="equal">
      <formula>C144</formula>
    </cfRule>
  </conditionalFormatting>
  <conditionalFormatting sqref="D186">
    <cfRule type="cellIs" dxfId="23463" priority="12176" stopIfTrue="1" operator="notEqual">
      <formula>D144</formula>
    </cfRule>
    <cfRule type="cellIs" dxfId="23462" priority="12177" stopIfTrue="1" operator="equal">
      <formula>D144</formula>
    </cfRule>
  </conditionalFormatting>
  <conditionalFormatting sqref="D186">
    <cfRule type="cellIs" dxfId="23461" priority="12174" stopIfTrue="1" operator="notEqual">
      <formula>D144</formula>
    </cfRule>
    <cfRule type="cellIs" dxfId="23460" priority="12175" stopIfTrue="1" operator="equal">
      <formula>D144</formula>
    </cfRule>
  </conditionalFormatting>
  <conditionalFormatting sqref="C186:D186">
    <cfRule type="cellIs" dxfId="23459" priority="12172" stopIfTrue="1" operator="notEqual">
      <formula>C139</formula>
    </cfRule>
    <cfRule type="cellIs" dxfId="23458" priority="12173" stopIfTrue="1" operator="equal">
      <formula>C139</formula>
    </cfRule>
  </conditionalFormatting>
  <conditionalFormatting sqref="D186">
    <cfRule type="cellIs" dxfId="23457" priority="12120" stopIfTrue="1" operator="notEqual">
      <formula>D139</formula>
    </cfRule>
    <cfRule type="cellIs" dxfId="23456" priority="12121" stopIfTrue="1" operator="equal">
      <formula>D139</formula>
    </cfRule>
  </conditionalFormatting>
  <conditionalFormatting sqref="D186">
    <cfRule type="cellIs" dxfId="23455" priority="12118" stopIfTrue="1" operator="notEqual">
      <formula>D144</formula>
    </cfRule>
    <cfRule type="cellIs" dxfId="23454" priority="12119" stopIfTrue="1" operator="equal">
      <formula>D144</formula>
    </cfRule>
  </conditionalFormatting>
  <conditionalFormatting sqref="D186">
    <cfRule type="cellIs" dxfId="23453" priority="12116" stopIfTrue="1" operator="notEqual">
      <formula>D181</formula>
    </cfRule>
    <cfRule type="cellIs" dxfId="23452" priority="12117" stopIfTrue="1" operator="equal">
      <formula>D181</formula>
    </cfRule>
  </conditionalFormatting>
  <conditionalFormatting sqref="C181:D181">
    <cfRule type="cellIs" dxfId="23451" priority="12104" stopIfTrue="1" operator="notEqual">
      <formula>C145</formula>
    </cfRule>
    <cfRule type="cellIs" dxfId="23450" priority="12105" stopIfTrue="1" operator="equal">
      <formula>C145</formula>
    </cfRule>
  </conditionalFormatting>
  <conditionalFormatting sqref="D186">
    <cfRule type="cellIs" dxfId="23449" priority="12044" stopIfTrue="1" operator="notEqual">
      <formula>D178</formula>
    </cfRule>
    <cfRule type="cellIs" dxfId="23448" priority="12045" stopIfTrue="1" operator="equal">
      <formula>D178</formula>
    </cfRule>
  </conditionalFormatting>
  <conditionalFormatting sqref="D186">
    <cfRule type="cellIs" dxfId="23447" priority="12034" stopIfTrue="1" operator="notEqual">
      <formula>D171</formula>
    </cfRule>
    <cfRule type="cellIs" dxfId="23446" priority="12035" stopIfTrue="1" operator="equal">
      <formula>D171</formula>
    </cfRule>
  </conditionalFormatting>
  <conditionalFormatting sqref="D186">
    <cfRule type="cellIs" dxfId="23445" priority="12026" stopIfTrue="1" operator="notEqual">
      <formula>D172</formula>
    </cfRule>
    <cfRule type="cellIs" dxfId="23444" priority="12027" stopIfTrue="1" operator="equal">
      <formula>D172</formula>
    </cfRule>
  </conditionalFormatting>
  <conditionalFormatting sqref="D186">
    <cfRule type="cellIs" dxfId="23443" priority="12024" stopIfTrue="1" operator="notEqual">
      <formula>D179</formula>
    </cfRule>
    <cfRule type="cellIs" dxfId="23442" priority="12025" stopIfTrue="1" operator="equal">
      <formula>D179</formula>
    </cfRule>
  </conditionalFormatting>
  <conditionalFormatting sqref="D186">
    <cfRule type="cellIs" dxfId="23441" priority="12022" stopIfTrue="1" operator="notEqual">
      <formula>D178</formula>
    </cfRule>
    <cfRule type="cellIs" dxfId="23440" priority="12023" stopIfTrue="1" operator="equal">
      <formula>D178</formula>
    </cfRule>
  </conditionalFormatting>
  <conditionalFormatting sqref="D186">
    <cfRule type="cellIs" dxfId="23439" priority="12020" stopIfTrue="1" operator="notEqual">
      <formula>D139</formula>
    </cfRule>
    <cfRule type="cellIs" dxfId="23438" priority="12021" stopIfTrue="1" operator="equal">
      <formula>D139</formula>
    </cfRule>
  </conditionalFormatting>
  <conditionalFormatting sqref="D186">
    <cfRule type="cellIs" dxfId="23437" priority="12018" stopIfTrue="1" operator="notEqual">
      <formula>D181</formula>
    </cfRule>
    <cfRule type="cellIs" dxfId="23436" priority="12019" stopIfTrue="1" operator="equal">
      <formula>D181</formula>
    </cfRule>
  </conditionalFormatting>
  <conditionalFormatting sqref="D186">
    <cfRule type="cellIs" dxfId="23435" priority="12016" stopIfTrue="1" operator="notEqual">
      <formula>D180</formula>
    </cfRule>
    <cfRule type="cellIs" dxfId="23434" priority="12017" stopIfTrue="1" operator="equal">
      <formula>D180</formula>
    </cfRule>
  </conditionalFormatting>
  <conditionalFormatting sqref="D186">
    <cfRule type="cellIs" dxfId="23433" priority="12014" stopIfTrue="1" operator="notEqual">
      <formula>D180</formula>
    </cfRule>
    <cfRule type="cellIs" dxfId="23432" priority="12015" stopIfTrue="1" operator="equal">
      <formula>D180</formula>
    </cfRule>
  </conditionalFormatting>
  <conditionalFormatting sqref="D186">
    <cfRule type="cellIs" dxfId="23431" priority="12012" stopIfTrue="1" operator="notEqual">
      <formula>D180</formula>
    </cfRule>
    <cfRule type="cellIs" dxfId="23430" priority="12013" stopIfTrue="1" operator="equal">
      <formula>D180</formula>
    </cfRule>
  </conditionalFormatting>
  <conditionalFormatting sqref="D186">
    <cfRule type="cellIs" dxfId="23429" priority="12010" stopIfTrue="1" operator="notEqual">
      <formula>D180</formula>
    </cfRule>
    <cfRule type="cellIs" dxfId="23428" priority="12011" stopIfTrue="1" operator="equal">
      <formula>D180</formula>
    </cfRule>
  </conditionalFormatting>
  <conditionalFormatting sqref="D186">
    <cfRule type="cellIs" dxfId="23427" priority="12008" stopIfTrue="1" operator="notEqual">
      <formula>D180</formula>
    </cfRule>
    <cfRule type="cellIs" dxfId="23426" priority="12009" stopIfTrue="1" operator="equal">
      <formula>D180</formula>
    </cfRule>
  </conditionalFormatting>
  <conditionalFormatting sqref="D186">
    <cfRule type="cellIs" dxfId="23425" priority="12006" stopIfTrue="1" operator="notEqual">
      <formula>D181</formula>
    </cfRule>
    <cfRule type="cellIs" dxfId="23424" priority="12007" stopIfTrue="1" operator="equal">
      <formula>D181</formula>
    </cfRule>
  </conditionalFormatting>
  <conditionalFormatting sqref="D186">
    <cfRule type="cellIs" dxfId="23423" priority="12004" stopIfTrue="1" operator="notEqual">
      <formula>D179</formula>
    </cfRule>
    <cfRule type="cellIs" dxfId="23422" priority="12005" stopIfTrue="1" operator="equal">
      <formula>D179</formula>
    </cfRule>
  </conditionalFormatting>
  <conditionalFormatting sqref="D186">
    <cfRule type="cellIs" dxfId="23421" priority="12002" stopIfTrue="1" operator="notEqual">
      <formula>D180</formula>
    </cfRule>
    <cfRule type="cellIs" dxfId="23420" priority="12003" stopIfTrue="1" operator="equal">
      <formula>D180</formula>
    </cfRule>
  </conditionalFormatting>
  <conditionalFormatting sqref="C186">
    <cfRule type="cellIs" dxfId="23419" priority="11998" stopIfTrue="1" operator="notEqual">
      <formula>C178</formula>
    </cfRule>
    <cfRule type="cellIs" dxfId="23418" priority="11999" stopIfTrue="1" operator="equal">
      <formula>C178</formula>
    </cfRule>
  </conditionalFormatting>
  <conditionalFormatting sqref="C186">
    <cfRule type="cellIs" dxfId="23417" priority="11996" stopIfTrue="1" operator="notEqual">
      <formula>C139</formula>
    </cfRule>
    <cfRule type="cellIs" dxfId="23416" priority="11997" stopIfTrue="1" operator="equal">
      <formula>C139</formula>
    </cfRule>
  </conditionalFormatting>
  <conditionalFormatting sqref="C186">
    <cfRule type="cellIs" dxfId="23415" priority="11994" stopIfTrue="1" operator="notEqual">
      <formula>C181</formula>
    </cfRule>
    <cfRule type="cellIs" dxfId="23414" priority="11995" stopIfTrue="1" operator="equal">
      <formula>C181</formula>
    </cfRule>
  </conditionalFormatting>
  <conditionalFormatting sqref="C186">
    <cfRule type="cellIs" dxfId="23413" priority="11992" stopIfTrue="1" operator="notEqual">
      <formula>C180</formula>
    </cfRule>
    <cfRule type="cellIs" dxfId="23412" priority="11993" stopIfTrue="1" operator="equal">
      <formula>C180</formula>
    </cfRule>
  </conditionalFormatting>
  <conditionalFormatting sqref="C186">
    <cfRule type="cellIs" dxfId="23411" priority="11990" stopIfTrue="1" operator="notEqual">
      <formula>C180</formula>
    </cfRule>
    <cfRule type="cellIs" dxfId="23410" priority="11991" stopIfTrue="1" operator="equal">
      <formula>C180</formula>
    </cfRule>
  </conditionalFormatting>
  <conditionalFormatting sqref="C186">
    <cfRule type="cellIs" dxfId="23409" priority="11988" stopIfTrue="1" operator="notEqual">
      <formula>C180</formula>
    </cfRule>
    <cfRule type="cellIs" dxfId="23408" priority="11989" stopIfTrue="1" operator="equal">
      <formula>C180</formula>
    </cfRule>
  </conditionalFormatting>
  <conditionalFormatting sqref="C186">
    <cfRule type="cellIs" dxfId="23407" priority="11986" stopIfTrue="1" operator="notEqual">
      <formula>C180</formula>
    </cfRule>
    <cfRule type="cellIs" dxfId="23406" priority="11987" stopIfTrue="1" operator="equal">
      <formula>C180</formula>
    </cfRule>
  </conditionalFormatting>
  <conditionalFormatting sqref="C186">
    <cfRule type="cellIs" dxfId="23405" priority="11984" stopIfTrue="1" operator="notEqual">
      <formula>C180</formula>
    </cfRule>
    <cfRule type="cellIs" dxfId="23404" priority="11985" stopIfTrue="1" operator="equal">
      <formula>C180</formula>
    </cfRule>
  </conditionalFormatting>
  <conditionalFormatting sqref="C186">
    <cfRule type="cellIs" dxfId="23403" priority="11982" stopIfTrue="1" operator="notEqual">
      <formula>C181</formula>
    </cfRule>
    <cfRule type="cellIs" dxfId="23402" priority="11983" stopIfTrue="1" operator="equal">
      <formula>C181</formula>
    </cfRule>
  </conditionalFormatting>
  <conditionalFormatting sqref="C186">
    <cfRule type="cellIs" dxfId="23401" priority="11980" stopIfTrue="1" operator="notEqual">
      <formula>C179</formula>
    </cfRule>
    <cfRule type="cellIs" dxfId="23400" priority="11981" stopIfTrue="1" operator="equal">
      <formula>C179</formula>
    </cfRule>
  </conditionalFormatting>
  <conditionalFormatting sqref="C186">
    <cfRule type="cellIs" dxfId="23399" priority="11978" stopIfTrue="1" operator="notEqual">
      <formula>C180</formula>
    </cfRule>
    <cfRule type="cellIs" dxfId="23398" priority="11979" stopIfTrue="1" operator="equal">
      <formula>C180</formula>
    </cfRule>
  </conditionalFormatting>
  <conditionalFormatting sqref="C167">
    <cfRule type="cellIs" dxfId="23397" priority="11938" stopIfTrue="1" operator="notEqual">
      <formula>C166</formula>
    </cfRule>
    <cfRule type="cellIs" dxfId="23396" priority="11939" stopIfTrue="1" operator="equal">
      <formula>C166</formula>
    </cfRule>
  </conditionalFormatting>
  <conditionalFormatting sqref="C168">
    <cfRule type="cellIs" dxfId="23395" priority="11914" stopIfTrue="1" operator="notEqual">
      <formula>C166</formula>
    </cfRule>
    <cfRule type="cellIs" dxfId="23394" priority="11915" stopIfTrue="1" operator="equal">
      <formula>C166</formula>
    </cfRule>
  </conditionalFormatting>
  <conditionalFormatting sqref="C168">
    <cfRule type="cellIs" dxfId="23393" priority="11912" stopIfTrue="1" operator="notEqual">
      <formula>C167</formula>
    </cfRule>
    <cfRule type="cellIs" dxfId="23392" priority="11913" stopIfTrue="1" operator="equal">
      <formula>C167</formula>
    </cfRule>
  </conditionalFormatting>
  <conditionalFormatting sqref="C169">
    <cfRule type="cellIs" dxfId="23391" priority="11890" stopIfTrue="1" operator="notEqual">
      <formula>C166</formula>
    </cfRule>
    <cfRule type="cellIs" dxfId="23390" priority="11891" stopIfTrue="1" operator="equal">
      <formula>C166</formula>
    </cfRule>
  </conditionalFormatting>
  <conditionalFormatting sqref="C169">
    <cfRule type="cellIs" dxfId="23389" priority="11888" stopIfTrue="1" operator="notEqual">
      <formula>C167</formula>
    </cfRule>
    <cfRule type="cellIs" dxfId="23388" priority="11889" stopIfTrue="1" operator="equal">
      <formula>C167</formula>
    </cfRule>
  </conditionalFormatting>
  <conditionalFormatting sqref="C169">
    <cfRule type="cellIs" dxfId="23387" priority="11886" stopIfTrue="1" operator="notEqual">
      <formula>C168</formula>
    </cfRule>
    <cfRule type="cellIs" dxfId="23386" priority="11887" stopIfTrue="1" operator="equal">
      <formula>C168</formula>
    </cfRule>
  </conditionalFormatting>
  <conditionalFormatting sqref="C170">
    <cfRule type="cellIs" dxfId="23385" priority="11864" stopIfTrue="1" operator="notEqual">
      <formula>C167</formula>
    </cfRule>
    <cfRule type="cellIs" dxfId="23384" priority="11865" stopIfTrue="1" operator="equal">
      <formula>C167</formula>
    </cfRule>
  </conditionalFormatting>
  <conditionalFormatting sqref="C170">
    <cfRule type="cellIs" dxfId="23383" priority="11862" stopIfTrue="1" operator="notEqual">
      <formula>C168</formula>
    </cfRule>
    <cfRule type="cellIs" dxfId="23382" priority="11863" stopIfTrue="1" operator="equal">
      <formula>C168</formula>
    </cfRule>
  </conditionalFormatting>
  <conditionalFormatting sqref="C170">
    <cfRule type="cellIs" dxfId="23381" priority="11860" stopIfTrue="1" operator="notEqual">
      <formula>C169</formula>
    </cfRule>
    <cfRule type="cellIs" dxfId="23380" priority="11861" stopIfTrue="1" operator="equal">
      <formula>C169</formula>
    </cfRule>
  </conditionalFormatting>
  <conditionalFormatting sqref="C171">
    <cfRule type="cellIs" dxfId="23379" priority="11838" stopIfTrue="1" operator="notEqual">
      <formula>C168</formula>
    </cfRule>
    <cfRule type="cellIs" dxfId="23378" priority="11839" stopIfTrue="1" operator="equal">
      <formula>C168</formula>
    </cfRule>
  </conditionalFormatting>
  <conditionalFormatting sqref="C171">
    <cfRule type="cellIs" dxfId="23377" priority="11836" stopIfTrue="1" operator="notEqual">
      <formula>C169</formula>
    </cfRule>
    <cfRule type="cellIs" dxfId="23376" priority="11837" stopIfTrue="1" operator="equal">
      <formula>C169</formula>
    </cfRule>
  </conditionalFormatting>
  <conditionalFormatting sqref="C171">
    <cfRule type="cellIs" dxfId="23375" priority="11834" stopIfTrue="1" operator="notEqual">
      <formula>C170</formula>
    </cfRule>
    <cfRule type="cellIs" dxfId="23374" priority="11835" stopIfTrue="1" operator="equal">
      <formula>C170</formula>
    </cfRule>
  </conditionalFormatting>
  <conditionalFormatting sqref="C172">
    <cfRule type="cellIs" dxfId="23373" priority="11812" stopIfTrue="1" operator="notEqual">
      <formula>C169</formula>
    </cfRule>
    <cfRule type="cellIs" dxfId="23372" priority="11813" stopIfTrue="1" operator="equal">
      <formula>C169</formula>
    </cfRule>
  </conditionalFormatting>
  <conditionalFormatting sqref="C172">
    <cfRule type="cellIs" dxfId="23371" priority="11810" stopIfTrue="1" operator="notEqual">
      <formula>C170</formula>
    </cfRule>
    <cfRule type="cellIs" dxfId="23370" priority="11811" stopIfTrue="1" operator="equal">
      <formula>C170</formula>
    </cfRule>
  </conditionalFormatting>
  <conditionalFormatting sqref="C172">
    <cfRule type="cellIs" dxfId="23369" priority="11808" stopIfTrue="1" operator="notEqual">
      <formula>C171</formula>
    </cfRule>
    <cfRule type="cellIs" dxfId="23368" priority="11809" stopIfTrue="1" operator="equal">
      <formula>C171</formula>
    </cfRule>
  </conditionalFormatting>
  <conditionalFormatting sqref="C173">
    <cfRule type="cellIs" dxfId="23367" priority="11786" stopIfTrue="1" operator="notEqual">
      <formula>C170</formula>
    </cfRule>
    <cfRule type="cellIs" dxfId="23366" priority="11787" stopIfTrue="1" operator="equal">
      <formula>C170</formula>
    </cfRule>
  </conditionalFormatting>
  <conditionalFormatting sqref="C173">
    <cfRule type="cellIs" dxfId="23365" priority="11784" stopIfTrue="1" operator="notEqual">
      <formula>C171</formula>
    </cfRule>
    <cfRule type="cellIs" dxfId="23364" priority="11785" stopIfTrue="1" operator="equal">
      <formula>C171</formula>
    </cfRule>
  </conditionalFormatting>
  <conditionalFormatting sqref="C173">
    <cfRule type="cellIs" dxfId="23363" priority="11782" stopIfTrue="1" operator="notEqual">
      <formula>C172</formula>
    </cfRule>
    <cfRule type="cellIs" dxfId="23362" priority="11783" stopIfTrue="1" operator="equal">
      <formula>C172</formula>
    </cfRule>
  </conditionalFormatting>
  <conditionalFormatting sqref="C174">
    <cfRule type="cellIs" dxfId="23361" priority="11760" stopIfTrue="1" operator="notEqual">
      <formula>C171</formula>
    </cfRule>
    <cfRule type="cellIs" dxfId="23360" priority="11761" stopIfTrue="1" operator="equal">
      <formula>C171</formula>
    </cfRule>
  </conditionalFormatting>
  <conditionalFormatting sqref="C174">
    <cfRule type="cellIs" dxfId="23359" priority="11758" stopIfTrue="1" operator="notEqual">
      <formula>C172</formula>
    </cfRule>
    <cfRule type="cellIs" dxfId="23358" priority="11759" stopIfTrue="1" operator="equal">
      <formula>C172</formula>
    </cfRule>
  </conditionalFormatting>
  <conditionalFormatting sqref="C174">
    <cfRule type="cellIs" dxfId="23357" priority="11756" stopIfTrue="1" operator="notEqual">
      <formula>C173</formula>
    </cfRule>
    <cfRule type="cellIs" dxfId="23356" priority="11757" stopIfTrue="1" operator="equal">
      <formula>C173</formula>
    </cfRule>
  </conditionalFormatting>
  <conditionalFormatting sqref="C175">
    <cfRule type="cellIs" dxfId="23355" priority="11746" stopIfTrue="1" operator="notEqual">
      <formula>C167</formula>
    </cfRule>
    <cfRule type="cellIs" dxfId="23354" priority="11747" stopIfTrue="1" operator="equal">
      <formula>C167</formula>
    </cfRule>
  </conditionalFormatting>
  <conditionalFormatting sqref="C175">
    <cfRule type="cellIs" dxfId="23353" priority="11732" stopIfTrue="1" operator="notEqual">
      <formula>C172</formula>
    </cfRule>
    <cfRule type="cellIs" dxfId="23352" priority="11733" stopIfTrue="1" operator="equal">
      <formula>C172</formula>
    </cfRule>
  </conditionalFormatting>
  <conditionalFormatting sqref="C175">
    <cfRule type="cellIs" dxfId="23351" priority="11730" stopIfTrue="1" operator="notEqual">
      <formula>C173</formula>
    </cfRule>
    <cfRule type="cellIs" dxfId="23350" priority="11731" stopIfTrue="1" operator="equal">
      <formula>C173</formula>
    </cfRule>
  </conditionalFormatting>
  <conditionalFormatting sqref="C175">
    <cfRule type="cellIs" dxfId="23349" priority="11728" stopIfTrue="1" operator="notEqual">
      <formula>C174</formula>
    </cfRule>
    <cfRule type="cellIs" dxfId="23348" priority="11729" stopIfTrue="1" operator="equal">
      <formula>C174</formula>
    </cfRule>
  </conditionalFormatting>
  <conditionalFormatting sqref="C176">
    <cfRule type="cellIs" dxfId="23347" priority="11718" stopIfTrue="1" operator="notEqual">
      <formula>C168</formula>
    </cfRule>
    <cfRule type="cellIs" dxfId="23346" priority="11719" stopIfTrue="1" operator="equal">
      <formula>C168</formula>
    </cfRule>
  </conditionalFormatting>
  <conditionalFormatting sqref="C176">
    <cfRule type="cellIs" dxfId="23345" priority="11716" stopIfTrue="1" operator="notEqual">
      <formula>C167</formula>
    </cfRule>
    <cfRule type="cellIs" dxfId="23344" priority="11717" stopIfTrue="1" operator="equal">
      <formula>C167</formula>
    </cfRule>
  </conditionalFormatting>
  <conditionalFormatting sqref="C176">
    <cfRule type="cellIs" dxfId="23343" priority="11702" stopIfTrue="1" operator="notEqual">
      <formula>C173</formula>
    </cfRule>
    <cfRule type="cellIs" dxfId="23342" priority="11703" stopIfTrue="1" operator="equal">
      <formula>C173</formula>
    </cfRule>
  </conditionalFormatting>
  <conditionalFormatting sqref="C176">
    <cfRule type="cellIs" dxfId="23341" priority="11700" stopIfTrue="1" operator="notEqual">
      <formula>C174</formula>
    </cfRule>
    <cfRule type="cellIs" dxfId="23340" priority="11701" stopIfTrue="1" operator="equal">
      <formula>C174</formula>
    </cfRule>
  </conditionalFormatting>
  <conditionalFormatting sqref="C176">
    <cfRule type="cellIs" dxfId="23339" priority="11698" stopIfTrue="1" operator="notEqual">
      <formula>C175</formula>
    </cfRule>
    <cfRule type="cellIs" dxfId="23338" priority="11699" stopIfTrue="1" operator="equal">
      <formula>C175</formula>
    </cfRule>
  </conditionalFormatting>
  <conditionalFormatting sqref="C177">
    <cfRule type="cellIs" dxfId="23337" priority="11688" stopIfTrue="1" operator="notEqual">
      <formula>C169</formula>
    </cfRule>
    <cfRule type="cellIs" dxfId="23336" priority="11689" stopIfTrue="1" operator="equal">
      <formula>C169</formula>
    </cfRule>
  </conditionalFormatting>
  <conditionalFormatting sqref="C177">
    <cfRule type="cellIs" dxfId="23335" priority="11686" stopIfTrue="1" operator="notEqual">
      <formula>C168</formula>
    </cfRule>
    <cfRule type="cellIs" dxfId="23334" priority="11687" stopIfTrue="1" operator="equal">
      <formula>C168</formula>
    </cfRule>
  </conditionalFormatting>
  <conditionalFormatting sqref="C177">
    <cfRule type="cellIs" dxfId="23333" priority="11672" stopIfTrue="1" operator="notEqual">
      <formula>C174</formula>
    </cfRule>
    <cfRule type="cellIs" dxfId="23332" priority="11673" stopIfTrue="1" operator="equal">
      <formula>C174</formula>
    </cfRule>
  </conditionalFormatting>
  <conditionalFormatting sqref="C177">
    <cfRule type="cellIs" dxfId="23331" priority="11670" stopIfTrue="1" operator="notEqual">
      <formula>C175</formula>
    </cfRule>
    <cfRule type="cellIs" dxfId="23330" priority="11671" stopIfTrue="1" operator="equal">
      <formula>C175</formula>
    </cfRule>
  </conditionalFormatting>
  <conditionalFormatting sqref="C177">
    <cfRule type="cellIs" dxfId="23329" priority="11668" stopIfTrue="1" operator="notEqual">
      <formula>C176</formula>
    </cfRule>
    <cfRule type="cellIs" dxfId="23328" priority="11669" stopIfTrue="1" operator="equal">
      <formula>C176</formula>
    </cfRule>
  </conditionalFormatting>
  <conditionalFormatting sqref="C178">
    <cfRule type="cellIs" dxfId="23327" priority="11658" stopIfTrue="1" operator="notEqual">
      <formula>C170</formula>
    </cfRule>
    <cfRule type="cellIs" dxfId="23326" priority="11659" stopIfTrue="1" operator="equal">
      <formula>C170</formula>
    </cfRule>
  </conditionalFormatting>
  <conditionalFormatting sqref="C178">
    <cfRule type="cellIs" dxfId="23325" priority="11656" stopIfTrue="1" operator="notEqual">
      <formula>C169</formula>
    </cfRule>
    <cfRule type="cellIs" dxfId="23324" priority="11657" stopIfTrue="1" operator="equal">
      <formula>C169</formula>
    </cfRule>
  </conditionalFormatting>
  <conditionalFormatting sqref="C178">
    <cfRule type="cellIs" dxfId="23323" priority="11642" stopIfTrue="1" operator="notEqual">
      <formula>C175</formula>
    </cfRule>
    <cfRule type="cellIs" dxfId="23322" priority="11643" stopIfTrue="1" operator="equal">
      <formula>C175</formula>
    </cfRule>
  </conditionalFormatting>
  <conditionalFormatting sqref="C178">
    <cfRule type="cellIs" dxfId="23321" priority="11640" stopIfTrue="1" operator="notEqual">
      <formula>C176</formula>
    </cfRule>
    <cfRule type="cellIs" dxfId="23320" priority="11641" stopIfTrue="1" operator="equal">
      <formula>C176</formula>
    </cfRule>
  </conditionalFormatting>
  <conditionalFormatting sqref="C178">
    <cfRule type="cellIs" dxfId="23319" priority="11638" stopIfTrue="1" operator="notEqual">
      <formula>C177</formula>
    </cfRule>
    <cfRule type="cellIs" dxfId="23318" priority="11639" stopIfTrue="1" operator="equal">
      <formula>C177</formula>
    </cfRule>
  </conditionalFormatting>
  <conditionalFormatting sqref="C179">
    <cfRule type="cellIs" dxfId="23317" priority="11628" stopIfTrue="1" operator="notEqual">
      <formula>C171</formula>
    </cfRule>
    <cfRule type="cellIs" dxfId="23316" priority="11629" stopIfTrue="1" operator="equal">
      <formula>C171</formula>
    </cfRule>
  </conditionalFormatting>
  <conditionalFormatting sqref="C179">
    <cfRule type="cellIs" dxfId="23315" priority="11626" stopIfTrue="1" operator="notEqual">
      <formula>C170</formula>
    </cfRule>
    <cfRule type="cellIs" dxfId="23314" priority="11627" stopIfTrue="1" operator="equal">
      <formula>C170</formula>
    </cfRule>
  </conditionalFormatting>
  <conditionalFormatting sqref="C179">
    <cfRule type="cellIs" dxfId="23313" priority="11612" stopIfTrue="1" operator="notEqual">
      <formula>C176</formula>
    </cfRule>
    <cfRule type="cellIs" dxfId="23312" priority="11613" stopIfTrue="1" operator="equal">
      <formula>C176</formula>
    </cfRule>
  </conditionalFormatting>
  <conditionalFormatting sqref="C179">
    <cfRule type="cellIs" dxfId="23311" priority="11610" stopIfTrue="1" operator="notEqual">
      <formula>C177</formula>
    </cfRule>
    <cfRule type="cellIs" dxfId="23310" priority="11611" stopIfTrue="1" operator="equal">
      <formula>C177</formula>
    </cfRule>
  </conditionalFormatting>
  <conditionalFormatting sqref="C179">
    <cfRule type="cellIs" dxfId="23309" priority="11608" stopIfTrue="1" operator="notEqual">
      <formula>C178</formula>
    </cfRule>
    <cfRule type="cellIs" dxfId="23308" priority="11609" stopIfTrue="1" operator="equal">
      <formula>C178</formula>
    </cfRule>
  </conditionalFormatting>
  <conditionalFormatting sqref="C180">
    <cfRule type="cellIs" dxfId="23307" priority="11598" stopIfTrue="1" operator="notEqual">
      <formula>C172</formula>
    </cfRule>
    <cfRule type="cellIs" dxfId="23306" priority="11599" stopIfTrue="1" operator="equal">
      <formula>C172</formula>
    </cfRule>
  </conditionalFormatting>
  <conditionalFormatting sqref="C180">
    <cfRule type="cellIs" dxfId="23305" priority="11596" stopIfTrue="1" operator="notEqual">
      <formula>C171</formula>
    </cfRule>
    <cfRule type="cellIs" dxfId="23304" priority="11597" stopIfTrue="1" operator="equal">
      <formula>C171</formula>
    </cfRule>
  </conditionalFormatting>
  <conditionalFormatting sqref="C180">
    <cfRule type="cellIs" dxfId="23303" priority="11582" stopIfTrue="1" operator="notEqual">
      <formula>C177</formula>
    </cfRule>
    <cfRule type="cellIs" dxfId="23302" priority="11583" stopIfTrue="1" operator="equal">
      <formula>C177</formula>
    </cfRule>
  </conditionalFormatting>
  <conditionalFormatting sqref="C180">
    <cfRule type="cellIs" dxfId="23301" priority="11580" stopIfTrue="1" operator="notEqual">
      <formula>C178</formula>
    </cfRule>
    <cfRule type="cellIs" dxfId="23300" priority="11581" stopIfTrue="1" operator="equal">
      <formula>C178</formula>
    </cfRule>
  </conditionalFormatting>
  <conditionalFormatting sqref="C180">
    <cfRule type="cellIs" dxfId="23299" priority="11578" stopIfTrue="1" operator="notEqual">
      <formula>C179</formula>
    </cfRule>
    <cfRule type="cellIs" dxfId="23298" priority="11579" stopIfTrue="1" operator="equal">
      <formula>C179</formula>
    </cfRule>
  </conditionalFormatting>
  <conditionalFormatting sqref="C181">
    <cfRule type="cellIs" dxfId="23297" priority="11568" stopIfTrue="1" operator="notEqual">
      <formula>C173</formula>
    </cfRule>
    <cfRule type="cellIs" dxfId="23296" priority="11569" stopIfTrue="1" operator="equal">
      <formula>C173</formula>
    </cfRule>
  </conditionalFormatting>
  <conditionalFormatting sqref="C181">
    <cfRule type="cellIs" dxfId="23295" priority="11566" stopIfTrue="1" operator="notEqual">
      <formula>C172</formula>
    </cfRule>
    <cfRule type="cellIs" dxfId="23294" priority="11567" stopIfTrue="1" operator="equal">
      <formula>C172</formula>
    </cfRule>
  </conditionalFormatting>
  <conditionalFormatting sqref="C181">
    <cfRule type="cellIs" dxfId="23293" priority="11552" stopIfTrue="1" operator="notEqual">
      <formula>C178</formula>
    </cfRule>
    <cfRule type="cellIs" dxfId="23292" priority="11553" stopIfTrue="1" operator="equal">
      <formula>C178</formula>
    </cfRule>
  </conditionalFormatting>
  <conditionalFormatting sqref="C181">
    <cfRule type="cellIs" dxfId="23291" priority="11550" stopIfTrue="1" operator="notEqual">
      <formula>C179</formula>
    </cfRule>
    <cfRule type="cellIs" dxfId="23290" priority="11551" stopIfTrue="1" operator="equal">
      <formula>C179</formula>
    </cfRule>
  </conditionalFormatting>
  <conditionalFormatting sqref="C181">
    <cfRule type="cellIs" dxfId="23289" priority="11548" stopIfTrue="1" operator="notEqual">
      <formula>C180</formula>
    </cfRule>
    <cfRule type="cellIs" dxfId="23288" priority="11549" stopIfTrue="1" operator="equal">
      <formula>C180</formula>
    </cfRule>
  </conditionalFormatting>
  <conditionalFormatting sqref="C186">
    <cfRule type="cellIs" dxfId="23287" priority="11538" stopIfTrue="1" operator="notEqual">
      <formula>C174</formula>
    </cfRule>
    <cfRule type="cellIs" dxfId="23286" priority="11539" stopIfTrue="1" operator="equal">
      <formula>C174</formula>
    </cfRule>
  </conditionalFormatting>
  <conditionalFormatting sqref="C186">
    <cfRule type="cellIs" dxfId="23285" priority="11536" stopIfTrue="1" operator="notEqual">
      <formula>C173</formula>
    </cfRule>
    <cfRule type="cellIs" dxfId="23284" priority="11537" stopIfTrue="1" operator="equal">
      <formula>C173</formula>
    </cfRule>
  </conditionalFormatting>
  <conditionalFormatting sqref="C186">
    <cfRule type="cellIs" dxfId="23283" priority="11522" stopIfTrue="1" operator="notEqual">
      <formula>C179</formula>
    </cfRule>
    <cfRule type="cellIs" dxfId="23282" priority="11523" stopIfTrue="1" operator="equal">
      <formula>C179</formula>
    </cfRule>
  </conditionalFormatting>
  <conditionalFormatting sqref="C186">
    <cfRule type="cellIs" dxfId="23281" priority="11520" stopIfTrue="1" operator="notEqual">
      <formula>C180</formula>
    </cfRule>
    <cfRule type="cellIs" dxfId="23280" priority="11521" stopIfTrue="1" operator="equal">
      <formula>C180</formula>
    </cfRule>
  </conditionalFormatting>
  <conditionalFormatting sqref="C186">
    <cfRule type="cellIs" dxfId="23279" priority="11518" stopIfTrue="1" operator="notEqual">
      <formula>C181</formula>
    </cfRule>
    <cfRule type="cellIs" dxfId="23278" priority="11519" stopIfTrue="1" operator="equal">
      <formula>C181</formula>
    </cfRule>
  </conditionalFormatting>
  <conditionalFormatting sqref="C167:C172">
    <cfRule type="cellIs" dxfId="23277" priority="11394" stopIfTrue="1" operator="notEqual">
      <formula>C166</formula>
    </cfRule>
    <cfRule type="cellIs" dxfId="23276" priority="11395" stopIfTrue="1" operator="equal">
      <formula>C166</formula>
    </cfRule>
  </conditionalFormatting>
  <conditionalFormatting sqref="C173">
    <cfRule type="cellIs" dxfId="23275" priority="11298" stopIfTrue="1" operator="notEqual">
      <formula>C163</formula>
    </cfRule>
    <cfRule type="cellIs" dxfId="23274" priority="11299" stopIfTrue="1" operator="equal">
      <formula>C163</formula>
    </cfRule>
  </conditionalFormatting>
  <conditionalFormatting sqref="C173">
    <cfRule type="cellIs" dxfId="23273" priority="11296" stopIfTrue="1" operator="notEqual">
      <formula>C172</formula>
    </cfRule>
    <cfRule type="cellIs" dxfId="23272" priority="11297" stopIfTrue="1" operator="equal">
      <formula>C172</formula>
    </cfRule>
  </conditionalFormatting>
  <conditionalFormatting sqref="C173">
    <cfRule type="cellIs" dxfId="23271" priority="11294" stopIfTrue="1" operator="notEqual">
      <formula>C167</formula>
    </cfRule>
    <cfRule type="cellIs" dxfId="23270" priority="11295" stopIfTrue="1" operator="equal">
      <formula>C167</formula>
    </cfRule>
  </conditionalFormatting>
  <conditionalFormatting sqref="C173">
    <cfRule type="cellIs" dxfId="23269" priority="11290" stopIfTrue="1" operator="notEqual">
      <formula>C168</formula>
    </cfRule>
    <cfRule type="cellIs" dxfId="23268" priority="11291" stopIfTrue="1" operator="equal">
      <formula>C168</formula>
    </cfRule>
  </conditionalFormatting>
  <conditionalFormatting sqref="C173">
    <cfRule type="cellIs" dxfId="23267" priority="11284" stopIfTrue="1" operator="notEqual">
      <formula>C172</formula>
    </cfRule>
    <cfRule type="cellIs" dxfId="23266" priority="11285" stopIfTrue="1" operator="equal">
      <formula>C172</formula>
    </cfRule>
  </conditionalFormatting>
  <conditionalFormatting sqref="C173">
    <cfRule type="cellIs" dxfId="23265" priority="11282" stopIfTrue="1" operator="notEqual">
      <formula>C172</formula>
    </cfRule>
    <cfRule type="cellIs" dxfId="23264" priority="11283" stopIfTrue="1" operator="equal">
      <formula>C172</formula>
    </cfRule>
  </conditionalFormatting>
  <conditionalFormatting sqref="C173">
    <cfRule type="cellIs" dxfId="23263" priority="11280" stopIfTrue="1" operator="notEqual">
      <formula>C172</formula>
    </cfRule>
    <cfRule type="cellIs" dxfId="23262" priority="11281" stopIfTrue="1" operator="equal">
      <formula>C172</formula>
    </cfRule>
  </conditionalFormatting>
  <conditionalFormatting sqref="C173">
    <cfRule type="cellIs" dxfId="23261" priority="11266" stopIfTrue="1" operator="notEqual">
      <formula>C170</formula>
    </cfRule>
    <cfRule type="cellIs" dxfId="23260" priority="11267" stopIfTrue="1" operator="equal">
      <formula>C170</formula>
    </cfRule>
  </conditionalFormatting>
  <conditionalFormatting sqref="C173">
    <cfRule type="cellIs" dxfId="23259" priority="11264" stopIfTrue="1" operator="notEqual">
      <formula>C171</formula>
    </cfRule>
    <cfRule type="cellIs" dxfId="23258" priority="11265" stopIfTrue="1" operator="equal">
      <formula>C171</formula>
    </cfRule>
  </conditionalFormatting>
  <conditionalFormatting sqref="C173">
    <cfRule type="cellIs" dxfId="23257" priority="11262" stopIfTrue="1" operator="notEqual">
      <formula>C172</formula>
    </cfRule>
    <cfRule type="cellIs" dxfId="23256" priority="11263" stopIfTrue="1" operator="equal">
      <formula>C172</formula>
    </cfRule>
  </conditionalFormatting>
  <conditionalFormatting sqref="C173">
    <cfRule type="cellIs" dxfId="23255" priority="11242" stopIfTrue="1" operator="notEqual">
      <formula>C172</formula>
    </cfRule>
    <cfRule type="cellIs" dxfId="23254" priority="11243" stopIfTrue="1" operator="equal">
      <formula>C172</formula>
    </cfRule>
  </conditionalFormatting>
  <conditionalFormatting sqref="C174">
    <cfRule type="cellIs" dxfId="23253" priority="11226" stopIfTrue="1" operator="notEqual">
      <formula>C163</formula>
    </cfRule>
    <cfRule type="cellIs" dxfId="23252" priority="11227" stopIfTrue="1" operator="equal">
      <formula>C163</formula>
    </cfRule>
  </conditionalFormatting>
  <conditionalFormatting sqref="C174">
    <cfRule type="cellIs" dxfId="23251" priority="11224" stopIfTrue="1" operator="notEqual">
      <formula>C168</formula>
    </cfRule>
    <cfRule type="cellIs" dxfId="23250" priority="11225" stopIfTrue="1" operator="equal">
      <formula>C168</formula>
    </cfRule>
  </conditionalFormatting>
  <conditionalFormatting sqref="C174">
    <cfRule type="cellIs" dxfId="23249" priority="11220" stopIfTrue="1" operator="notEqual">
      <formula>C169</formula>
    </cfRule>
    <cfRule type="cellIs" dxfId="23248" priority="11221" stopIfTrue="1" operator="equal">
      <formula>C169</formula>
    </cfRule>
  </conditionalFormatting>
  <conditionalFormatting sqref="C174">
    <cfRule type="cellIs" dxfId="23247" priority="11218" stopIfTrue="1" operator="notEqual">
      <formula>C167</formula>
    </cfRule>
    <cfRule type="cellIs" dxfId="23246" priority="11219" stopIfTrue="1" operator="equal">
      <formula>C167</formula>
    </cfRule>
  </conditionalFormatting>
  <conditionalFormatting sqref="C174">
    <cfRule type="cellIs" dxfId="23245" priority="11204" stopIfTrue="1" operator="notEqual">
      <formula>C171</formula>
    </cfRule>
    <cfRule type="cellIs" dxfId="23244" priority="11205" stopIfTrue="1" operator="equal">
      <formula>C171</formula>
    </cfRule>
  </conditionalFormatting>
  <conditionalFormatting sqref="C174">
    <cfRule type="cellIs" dxfId="23243" priority="11202" stopIfTrue="1" operator="notEqual">
      <formula>C172</formula>
    </cfRule>
    <cfRule type="cellIs" dxfId="23242" priority="11203" stopIfTrue="1" operator="equal">
      <formula>C172</formula>
    </cfRule>
  </conditionalFormatting>
  <conditionalFormatting sqref="C174">
    <cfRule type="cellIs" dxfId="23241" priority="11200" stopIfTrue="1" operator="notEqual">
      <formula>C173</formula>
    </cfRule>
    <cfRule type="cellIs" dxfId="23240" priority="11201" stopIfTrue="1" operator="equal">
      <formula>C173</formula>
    </cfRule>
  </conditionalFormatting>
  <conditionalFormatting sqref="C174">
    <cfRule type="cellIs" dxfId="23239" priority="11180" stopIfTrue="1" operator="notEqual">
      <formula>C164</formula>
    </cfRule>
    <cfRule type="cellIs" dxfId="23238" priority="11181" stopIfTrue="1" operator="equal">
      <formula>C164</formula>
    </cfRule>
  </conditionalFormatting>
  <conditionalFormatting sqref="C174">
    <cfRule type="cellIs" dxfId="23237" priority="11178" stopIfTrue="1" operator="notEqual">
      <formula>C173</formula>
    </cfRule>
    <cfRule type="cellIs" dxfId="23236" priority="11179" stopIfTrue="1" operator="equal">
      <formula>C173</formula>
    </cfRule>
  </conditionalFormatting>
  <conditionalFormatting sqref="C174">
    <cfRule type="cellIs" dxfId="23235" priority="11176" stopIfTrue="1" operator="notEqual">
      <formula>C168</formula>
    </cfRule>
    <cfRule type="cellIs" dxfId="23234" priority="11177" stopIfTrue="1" operator="equal">
      <formula>C168</formula>
    </cfRule>
  </conditionalFormatting>
  <conditionalFormatting sqref="C174">
    <cfRule type="cellIs" dxfId="23233" priority="11172" stopIfTrue="1" operator="notEqual">
      <formula>C169</formula>
    </cfRule>
    <cfRule type="cellIs" dxfId="23232" priority="11173" stopIfTrue="1" operator="equal">
      <formula>C169</formula>
    </cfRule>
  </conditionalFormatting>
  <conditionalFormatting sqref="C174">
    <cfRule type="cellIs" dxfId="23231" priority="11166" stopIfTrue="1" operator="notEqual">
      <formula>C173</formula>
    </cfRule>
    <cfRule type="cellIs" dxfId="23230" priority="11167" stopIfTrue="1" operator="equal">
      <formula>C173</formula>
    </cfRule>
  </conditionalFormatting>
  <conditionalFormatting sqref="C174">
    <cfRule type="cellIs" dxfId="23229" priority="11164" stopIfTrue="1" operator="notEqual">
      <formula>C173</formula>
    </cfRule>
    <cfRule type="cellIs" dxfId="23228" priority="11165" stopIfTrue="1" operator="equal">
      <formula>C173</formula>
    </cfRule>
  </conditionalFormatting>
  <conditionalFormatting sqref="C174">
    <cfRule type="cellIs" dxfId="23227" priority="11162" stopIfTrue="1" operator="notEqual">
      <formula>C173</formula>
    </cfRule>
    <cfRule type="cellIs" dxfId="23226" priority="11163" stopIfTrue="1" operator="equal">
      <formula>C173</formula>
    </cfRule>
  </conditionalFormatting>
  <conditionalFormatting sqref="C174">
    <cfRule type="cellIs" dxfId="23225" priority="11148" stopIfTrue="1" operator="notEqual">
      <formula>C171</formula>
    </cfRule>
    <cfRule type="cellIs" dxfId="23224" priority="11149" stopIfTrue="1" operator="equal">
      <formula>C171</formula>
    </cfRule>
  </conditionalFormatting>
  <conditionalFormatting sqref="C174">
    <cfRule type="cellIs" dxfId="23223" priority="11146" stopIfTrue="1" operator="notEqual">
      <formula>C172</formula>
    </cfRule>
    <cfRule type="cellIs" dxfId="23222" priority="11147" stopIfTrue="1" operator="equal">
      <formula>C172</formula>
    </cfRule>
  </conditionalFormatting>
  <conditionalFormatting sqref="C174">
    <cfRule type="cellIs" dxfId="23221" priority="11144" stopIfTrue="1" operator="notEqual">
      <formula>C173</formula>
    </cfRule>
    <cfRule type="cellIs" dxfId="23220" priority="11145" stopIfTrue="1" operator="equal">
      <formula>C173</formula>
    </cfRule>
  </conditionalFormatting>
  <conditionalFormatting sqref="C174">
    <cfRule type="cellIs" dxfId="23219" priority="11124" stopIfTrue="1" operator="notEqual">
      <formula>C173</formula>
    </cfRule>
    <cfRule type="cellIs" dxfId="23218" priority="11125" stopIfTrue="1" operator="equal">
      <formula>C173</formula>
    </cfRule>
  </conditionalFormatting>
  <conditionalFormatting sqref="C174:C180">
    <cfRule type="cellIs" dxfId="23217" priority="11106" stopIfTrue="1" operator="notEqual">
      <formula>C168</formula>
    </cfRule>
    <cfRule type="cellIs" dxfId="23216" priority="11107" stopIfTrue="1" operator="equal">
      <formula>C168</formula>
    </cfRule>
  </conditionalFormatting>
  <conditionalFormatting sqref="C174:C180">
    <cfRule type="cellIs" dxfId="23215" priority="11102" stopIfTrue="1" operator="notEqual">
      <formula>C169</formula>
    </cfRule>
    <cfRule type="cellIs" dxfId="23214" priority="11103" stopIfTrue="1" operator="equal">
      <formula>C169</formula>
    </cfRule>
  </conditionalFormatting>
  <conditionalFormatting sqref="C174:C180">
    <cfRule type="cellIs" dxfId="23213" priority="11100" stopIfTrue="1" operator="notEqual">
      <formula>C167</formula>
    </cfRule>
    <cfRule type="cellIs" dxfId="23212" priority="11101" stopIfTrue="1" operator="equal">
      <formula>C167</formula>
    </cfRule>
  </conditionalFormatting>
  <conditionalFormatting sqref="C174:C180">
    <cfRule type="cellIs" dxfId="23211" priority="11086" stopIfTrue="1" operator="notEqual">
      <formula>C171</formula>
    </cfRule>
    <cfRule type="cellIs" dxfId="23210" priority="11087" stopIfTrue="1" operator="equal">
      <formula>C171</formula>
    </cfRule>
  </conditionalFormatting>
  <conditionalFormatting sqref="C174:C180">
    <cfRule type="cellIs" dxfId="23209" priority="11084" stopIfTrue="1" operator="notEqual">
      <formula>C172</formula>
    </cfRule>
    <cfRule type="cellIs" dxfId="23208" priority="11085" stopIfTrue="1" operator="equal">
      <formula>C172</formula>
    </cfRule>
  </conditionalFormatting>
  <conditionalFormatting sqref="C174:C180">
    <cfRule type="cellIs" dxfId="23207" priority="11082" stopIfTrue="1" operator="notEqual">
      <formula>C173</formula>
    </cfRule>
    <cfRule type="cellIs" dxfId="23206" priority="11083" stopIfTrue="1" operator="equal">
      <formula>C173</formula>
    </cfRule>
  </conditionalFormatting>
  <conditionalFormatting sqref="C174:C180">
    <cfRule type="cellIs" dxfId="23205" priority="11052" stopIfTrue="1" operator="notEqual">
      <formula>C173</formula>
    </cfRule>
    <cfRule type="cellIs" dxfId="23204" priority="11053" stopIfTrue="1" operator="equal">
      <formula>C173</formula>
    </cfRule>
  </conditionalFormatting>
  <conditionalFormatting sqref="C174:C180">
    <cfRule type="cellIs" dxfId="23203" priority="11050" stopIfTrue="1" operator="notEqual">
      <formula>C168</formula>
    </cfRule>
    <cfRule type="cellIs" dxfId="23202" priority="11051" stopIfTrue="1" operator="equal">
      <formula>C168</formula>
    </cfRule>
  </conditionalFormatting>
  <conditionalFormatting sqref="C174:C180">
    <cfRule type="cellIs" dxfId="23201" priority="11046" stopIfTrue="1" operator="notEqual">
      <formula>C169</formula>
    </cfRule>
    <cfRule type="cellIs" dxfId="23200" priority="11047" stopIfTrue="1" operator="equal">
      <formula>C169</formula>
    </cfRule>
  </conditionalFormatting>
  <conditionalFormatting sqref="C174:C180">
    <cfRule type="cellIs" dxfId="23199" priority="11040" stopIfTrue="1" operator="notEqual">
      <formula>C173</formula>
    </cfRule>
    <cfRule type="cellIs" dxfId="23198" priority="11041" stopIfTrue="1" operator="equal">
      <formula>C173</formula>
    </cfRule>
  </conditionalFormatting>
  <conditionalFormatting sqref="C174:C180">
    <cfRule type="cellIs" dxfId="23197" priority="11038" stopIfTrue="1" operator="notEqual">
      <formula>C173</formula>
    </cfRule>
    <cfRule type="cellIs" dxfId="23196" priority="11039" stopIfTrue="1" operator="equal">
      <formula>C173</formula>
    </cfRule>
  </conditionalFormatting>
  <conditionalFormatting sqref="C174:C180">
    <cfRule type="cellIs" dxfId="23195" priority="11036" stopIfTrue="1" operator="notEqual">
      <formula>C173</formula>
    </cfRule>
    <cfRule type="cellIs" dxfId="23194" priority="11037" stopIfTrue="1" operator="equal">
      <formula>C173</formula>
    </cfRule>
  </conditionalFormatting>
  <conditionalFormatting sqref="C174:C180">
    <cfRule type="cellIs" dxfId="23193" priority="11022" stopIfTrue="1" operator="notEqual">
      <formula>C171</formula>
    </cfRule>
    <cfRule type="cellIs" dxfId="23192" priority="11023" stopIfTrue="1" operator="equal">
      <formula>C171</formula>
    </cfRule>
  </conditionalFormatting>
  <conditionalFormatting sqref="C174:C180">
    <cfRule type="cellIs" dxfId="23191" priority="11020" stopIfTrue="1" operator="notEqual">
      <formula>C172</formula>
    </cfRule>
    <cfRule type="cellIs" dxfId="23190" priority="11021" stopIfTrue="1" operator="equal">
      <formula>C172</formula>
    </cfRule>
  </conditionalFormatting>
  <conditionalFormatting sqref="C174:C180">
    <cfRule type="cellIs" dxfId="23189" priority="11018" stopIfTrue="1" operator="notEqual">
      <formula>C173</formula>
    </cfRule>
    <cfRule type="cellIs" dxfId="23188" priority="11019" stopIfTrue="1" operator="equal">
      <formula>C173</formula>
    </cfRule>
  </conditionalFormatting>
  <conditionalFormatting sqref="C174:C180">
    <cfRule type="cellIs" dxfId="23187" priority="10998" stopIfTrue="1" operator="notEqual">
      <formula>C173</formula>
    </cfRule>
    <cfRule type="cellIs" dxfId="23186" priority="10999" stopIfTrue="1" operator="equal">
      <formula>C173</formula>
    </cfRule>
  </conditionalFormatting>
  <conditionalFormatting sqref="B181">
    <cfRule type="cellIs" dxfId="23185" priority="10984" stopIfTrue="1" operator="notEqual">
      <formula>B168</formula>
    </cfRule>
    <cfRule type="cellIs" dxfId="23184" priority="10985" stopIfTrue="1" operator="equal">
      <formula>B168</formula>
    </cfRule>
  </conditionalFormatting>
  <conditionalFormatting sqref="B181">
    <cfRule type="cellIs" dxfId="23183" priority="10982" stopIfTrue="1" operator="notEqual">
      <formula>B174</formula>
    </cfRule>
    <cfRule type="cellIs" dxfId="23182" priority="10983" stopIfTrue="1" operator="equal">
      <formula>B174</formula>
    </cfRule>
  </conditionalFormatting>
  <conditionalFormatting sqref="B181">
    <cfRule type="cellIs" dxfId="23181" priority="10980" stopIfTrue="1" operator="notEqual">
      <formula>B167</formula>
    </cfRule>
    <cfRule type="cellIs" dxfId="23180" priority="10981" stopIfTrue="1" operator="equal">
      <formula>B167</formula>
    </cfRule>
  </conditionalFormatting>
  <conditionalFormatting sqref="B181">
    <cfRule type="cellIs" dxfId="23179" priority="10974" stopIfTrue="1" operator="notEqual">
      <formula>B175</formula>
    </cfRule>
    <cfRule type="cellIs" dxfId="23178" priority="10975" stopIfTrue="1" operator="equal">
      <formula>B175</formula>
    </cfRule>
  </conditionalFormatting>
  <conditionalFormatting sqref="B186">
    <cfRule type="cellIs" dxfId="23177" priority="10960" stopIfTrue="1" operator="notEqual">
      <formula>B167</formula>
    </cfRule>
    <cfRule type="cellIs" dxfId="23176" priority="10961" stopIfTrue="1" operator="equal">
      <formula>B167</formula>
    </cfRule>
  </conditionalFormatting>
  <conditionalFormatting sqref="B186">
    <cfRule type="cellIs" dxfId="23175" priority="10958" stopIfTrue="1" operator="notEqual">
      <formula>B169</formula>
    </cfRule>
    <cfRule type="cellIs" dxfId="23174" priority="10959" stopIfTrue="1" operator="equal">
      <formula>B169</formula>
    </cfRule>
  </conditionalFormatting>
  <conditionalFormatting sqref="B186">
    <cfRule type="cellIs" dxfId="23173" priority="10952" stopIfTrue="1" operator="notEqual">
      <formula>B169</formula>
    </cfRule>
    <cfRule type="cellIs" dxfId="23172" priority="10953" stopIfTrue="1" operator="equal">
      <formula>B169</formula>
    </cfRule>
  </conditionalFormatting>
  <conditionalFormatting sqref="B186">
    <cfRule type="cellIs" dxfId="23171" priority="10950" stopIfTrue="1" operator="notEqual">
      <formula>B175</formula>
    </cfRule>
    <cfRule type="cellIs" dxfId="23170" priority="10951" stopIfTrue="1" operator="equal">
      <formula>B175</formula>
    </cfRule>
  </conditionalFormatting>
  <conditionalFormatting sqref="B186">
    <cfRule type="cellIs" dxfId="23169" priority="10948" stopIfTrue="1" operator="notEqual">
      <formula>B168</formula>
    </cfRule>
    <cfRule type="cellIs" dxfId="23168" priority="10949" stopIfTrue="1" operator="equal">
      <formula>B168</formula>
    </cfRule>
  </conditionalFormatting>
  <conditionalFormatting sqref="B186">
    <cfRule type="cellIs" dxfId="23167" priority="10942" stopIfTrue="1" operator="notEqual">
      <formula>B176</formula>
    </cfRule>
    <cfRule type="cellIs" dxfId="23166" priority="10943" stopIfTrue="1" operator="equal">
      <formula>B176</formula>
    </cfRule>
  </conditionalFormatting>
  <conditionalFormatting sqref="B187">
    <cfRule type="cellIs" dxfId="23165" priority="10848" stopIfTrue="1" operator="notEqual">
      <formula>B177</formula>
    </cfRule>
    <cfRule type="cellIs" dxfId="23164" priority="10849" stopIfTrue="1" operator="equal">
      <formula>B177</formula>
    </cfRule>
  </conditionalFormatting>
  <conditionalFormatting sqref="B187">
    <cfRule type="cellIs" dxfId="23163" priority="10846" stopIfTrue="1" operator="notEqual">
      <formula>B170</formula>
    </cfRule>
    <cfRule type="cellIs" dxfId="23162" priority="10847" stopIfTrue="1" operator="equal">
      <formula>B170</formula>
    </cfRule>
  </conditionalFormatting>
  <conditionalFormatting sqref="B187">
    <cfRule type="cellIs" dxfId="23161" priority="10844" stopIfTrue="1" operator="notEqual">
      <formula>B172</formula>
    </cfRule>
    <cfRule type="cellIs" dxfId="23160" priority="10845" stopIfTrue="1" operator="equal">
      <formula>B172</formula>
    </cfRule>
  </conditionalFormatting>
  <conditionalFormatting sqref="B187">
    <cfRule type="cellIs" dxfId="23159" priority="10842" stopIfTrue="1" operator="notEqual">
      <formula>B171</formula>
    </cfRule>
    <cfRule type="cellIs" dxfId="23158" priority="10843" stopIfTrue="1" operator="equal">
      <formula>B171</formula>
    </cfRule>
  </conditionalFormatting>
  <conditionalFormatting sqref="B187">
    <cfRule type="cellIs" dxfId="23157" priority="10836" stopIfTrue="1" operator="notEqual">
      <formula>B178</formula>
    </cfRule>
    <cfRule type="cellIs" dxfId="23156" priority="10837" stopIfTrue="1" operator="equal">
      <formula>B178</formula>
    </cfRule>
  </conditionalFormatting>
  <conditionalFormatting sqref="B187">
    <cfRule type="cellIs" dxfId="23155" priority="10830" stopIfTrue="1" operator="notEqual">
      <formula>B172</formula>
    </cfRule>
    <cfRule type="cellIs" dxfId="23154" priority="10831" stopIfTrue="1" operator="equal">
      <formula>B172</formula>
    </cfRule>
  </conditionalFormatting>
  <conditionalFormatting sqref="B187">
    <cfRule type="cellIs" dxfId="23153" priority="10828" stopIfTrue="1" operator="notEqual">
      <formula>B178</formula>
    </cfRule>
    <cfRule type="cellIs" dxfId="23152" priority="10829" stopIfTrue="1" operator="equal">
      <formula>B178</formula>
    </cfRule>
  </conditionalFormatting>
  <conditionalFormatting sqref="B187">
    <cfRule type="cellIs" dxfId="23151" priority="10826" stopIfTrue="1" operator="notEqual">
      <formula>B171</formula>
    </cfRule>
    <cfRule type="cellIs" dxfId="23150" priority="10827" stopIfTrue="1" operator="equal">
      <formula>B171</formula>
    </cfRule>
  </conditionalFormatting>
  <conditionalFormatting sqref="B187">
    <cfRule type="cellIs" dxfId="23149" priority="10820" stopIfTrue="1" operator="notEqual">
      <formula>B179</formula>
    </cfRule>
    <cfRule type="cellIs" dxfId="23148" priority="10821" stopIfTrue="1" operator="equal">
      <formula>B179</formula>
    </cfRule>
  </conditionalFormatting>
  <conditionalFormatting sqref="C187">
    <cfRule type="cellIs" dxfId="23147" priority="10736" stopIfTrue="1" operator="notEqual">
      <formula>C171</formula>
    </cfRule>
    <cfRule type="cellIs" dxfId="23146" priority="10737" stopIfTrue="1" operator="equal">
      <formula>C171</formula>
    </cfRule>
  </conditionalFormatting>
  <conditionalFormatting sqref="C187">
    <cfRule type="cellIs" dxfId="23145" priority="10730" stopIfTrue="1" operator="notEqual">
      <formula>C175</formula>
    </cfRule>
    <cfRule type="cellIs" dxfId="23144" priority="10731" stopIfTrue="1" operator="equal">
      <formula>C175</formula>
    </cfRule>
  </conditionalFormatting>
  <conditionalFormatting sqref="C187">
    <cfRule type="cellIs" dxfId="23143" priority="10728" stopIfTrue="1" operator="notEqual">
      <formula>C170</formula>
    </cfRule>
    <cfRule type="cellIs" dxfId="23142" priority="10729" stopIfTrue="1" operator="equal">
      <formula>C170</formula>
    </cfRule>
  </conditionalFormatting>
  <conditionalFormatting sqref="C187">
    <cfRule type="cellIs" dxfId="23141" priority="10722" stopIfTrue="1" operator="notEqual">
      <formula>C147</formula>
    </cfRule>
    <cfRule type="cellIs" dxfId="23140" priority="10723" stopIfTrue="1" operator="equal">
      <formula>C147</formula>
    </cfRule>
  </conditionalFormatting>
  <conditionalFormatting sqref="C187">
    <cfRule type="cellIs" dxfId="23139" priority="10720" stopIfTrue="1" operator="notEqual">
      <formula>C147</formula>
    </cfRule>
    <cfRule type="cellIs" dxfId="23138" priority="10721" stopIfTrue="1" operator="equal">
      <formula>C147</formula>
    </cfRule>
  </conditionalFormatting>
  <conditionalFormatting sqref="C187">
    <cfRule type="cellIs" dxfId="23137" priority="10714" stopIfTrue="1" operator="notEqual">
      <formula>C181</formula>
    </cfRule>
    <cfRule type="cellIs" dxfId="23136" priority="10715" stopIfTrue="1" operator="equal">
      <formula>C181</formula>
    </cfRule>
  </conditionalFormatting>
  <conditionalFormatting sqref="C187:D187">
    <cfRule type="cellIs" dxfId="23135" priority="10712" stopIfTrue="1" operator="notEqual">
      <formula>C142</formula>
    </cfRule>
    <cfRule type="cellIs" dxfId="23134" priority="10713" stopIfTrue="1" operator="equal">
      <formula>C142</formula>
    </cfRule>
  </conditionalFormatting>
  <conditionalFormatting sqref="C187">
    <cfRule type="cellIs" dxfId="23133" priority="10710" stopIfTrue="1" operator="notEqual">
      <formula>#REF!</formula>
    </cfRule>
    <cfRule type="cellIs" dxfId="23132" priority="10711" stopIfTrue="1" operator="equal">
      <formula>#REF!</formula>
    </cfRule>
  </conditionalFormatting>
  <conditionalFormatting sqref="C187">
    <cfRule type="cellIs" dxfId="23131" priority="10696" stopIfTrue="1" operator="notEqual">
      <formula>C186</formula>
    </cfRule>
    <cfRule type="cellIs" dxfId="23130" priority="10697" stopIfTrue="1" operator="equal">
      <formula>C186</formula>
    </cfRule>
  </conditionalFormatting>
  <conditionalFormatting sqref="C187">
    <cfRule type="cellIs" dxfId="23129" priority="10690" stopIfTrue="1" operator="notEqual">
      <formula>C177</formula>
    </cfRule>
    <cfRule type="cellIs" dxfId="23128" priority="10691" stopIfTrue="1" operator="equal">
      <formula>C177</formula>
    </cfRule>
  </conditionalFormatting>
  <conditionalFormatting sqref="C187">
    <cfRule type="cellIs" dxfId="23127" priority="10688" stopIfTrue="1" operator="notEqual">
      <formula>C176</formula>
    </cfRule>
    <cfRule type="cellIs" dxfId="23126" priority="10689" stopIfTrue="1" operator="equal">
      <formula>C176</formula>
    </cfRule>
  </conditionalFormatting>
  <conditionalFormatting sqref="C187">
    <cfRule type="cellIs" dxfId="23125" priority="10674" stopIfTrue="1" operator="notEqual">
      <formula>C186</formula>
    </cfRule>
    <cfRule type="cellIs" dxfId="23124" priority="10675" stopIfTrue="1" operator="equal">
      <formula>C186</formula>
    </cfRule>
  </conditionalFormatting>
  <conditionalFormatting sqref="C174:C180">
    <cfRule type="cellIs" dxfId="23123" priority="10590" stopIfTrue="1" operator="notEqual">
      <formula>C168</formula>
    </cfRule>
    <cfRule type="cellIs" dxfId="23122" priority="10591" stopIfTrue="1" operator="equal">
      <formula>C168</formula>
    </cfRule>
  </conditionalFormatting>
  <conditionalFormatting sqref="C174:C180">
    <cfRule type="cellIs" dxfId="23121" priority="10586" stopIfTrue="1" operator="notEqual">
      <formula>C169</formula>
    </cfRule>
    <cfRule type="cellIs" dxfId="23120" priority="10587" stopIfTrue="1" operator="equal">
      <formula>C169</formula>
    </cfRule>
  </conditionalFormatting>
  <conditionalFormatting sqref="C174:C180">
    <cfRule type="cellIs" dxfId="23119" priority="10584" stopIfTrue="1" operator="notEqual">
      <formula>C167</formula>
    </cfRule>
    <cfRule type="cellIs" dxfId="23118" priority="10585" stopIfTrue="1" operator="equal">
      <formula>C167</formula>
    </cfRule>
  </conditionalFormatting>
  <conditionalFormatting sqref="C174:C180">
    <cfRule type="cellIs" dxfId="23117" priority="10570" stopIfTrue="1" operator="notEqual">
      <formula>C171</formula>
    </cfRule>
    <cfRule type="cellIs" dxfId="23116" priority="10571" stopIfTrue="1" operator="equal">
      <formula>C171</formula>
    </cfRule>
  </conditionalFormatting>
  <conditionalFormatting sqref="C174:C180">
    <cfRule type="cellIs" dxfId="23115" priority="10568" stopIfTrue="1" operator="notEqual">
      <formula>C172</formula>
    </cfRule>
    <cfRule type="cellIs" dxfId="23114" priority="10569" stopIfTrue="1" operator="equal">
      <formula>C172</formula>
    </cfRule>
  </conditionalFormatting>
  <conditionalFormatting sqref="C174:C180">
    <cfRule type="cellIs" dxfId="23113" priority="10566" stopIfTrue="1" operator="notEqual">
      <formula>C173</formula>
    </cfRule>
    <cfRule type="cellIs" dxfId="23112" priority="10567" stopIfTrue="1" operator="equal">
      <formula>C173</formula>
    </cfRule>
  </conditionalFormatting>
  <conditionalFormatting sqref="C174:C180">
    <cfRule type="cellIs" dxfId="23111" priority="10544" stopIfTrue="1" operator="notEqual">
      <formula>C173</formula>
    </cfRule>
    <cfRule type="cellIs" dxfId="23110" priority="10545" stopIfTrue="1" operator="equal">
      <formula>C173</formula>
    </cfRule>
  </conditionalFormatting>
  <conditionalFormatting sqref="C174:C180">
    <cfRule type="cellIs" dxfId="23109" priority="10542" stopIfTrue="1" operator="notEqual">
      <formula>C168</formula>
    </cfRule>
    <cfRule type="cellIs" dxfId="23108" priority="10543" stopIfTrue="1" operator="equal">
      <formula>C168</formula>
    </cfRule>
  </conditionalFormatting>
  <conditionalFormatting sqref="C174:C180">
    <cfRule type="cellIs" dxfId="23107" priority="10538" stopIfTrue="1" operator="notEqual">
      <formula>C169</formula>
    </cfRule>
    <cfRule type="cellIs" dxfId="23106" priority="10539" stopIfTrue="1" operator="equal">
      <formula>C169</formula>
    </cfRule>
  </conditionalFormatting>
  <conditionalFormatting sqref="C174:C180">
    <cfRule type="cellIs" dxfId="23105" priority="10532" stopIfTrue="1" operator="notEqual">
      <formula>C173</formula>
    </cfRule>
    <cfRule type="cellIs" dxfId="23104" priority="10533" stopIfTrue="1" operator="equal">
      <formula>C173</formula>
    </cfRule>
  </conditionalFormatting>
  <conditionalFormatting sqref="C174:C180">
    <cfRule type="cellIs" dxfId="23103" priority="10530" stopIfTrue="1" operator="notEqual">
      <formula>C173</formula>
    </cfRule>
    <cfRule type="cellIs" dxfId="23102" priority="10531" stopIfTrue="1" operator="equal">
      <formula>C173</formula>
    </cfRule>
  </conditionalFormatting>
  <conditionalFormatting sqref="C174:C180">
    <cfRule type="cellIs" dxfId="23101" priority="10528" stopIfTrue="1" operator="notEqual">
      <formula>C173</formula>
    </cfRule>
    <cfRule type="cellIs" dxfId="23100" priority="10529" stopIfTrue="1" operator="equal">
      <formula>C173</formula>
    </cfRule>
  </conditionalFormatting>
  <conditionalFormatting sqref="C174:C180">
    <cfRule type="cellIs" dxfId="23099" priority="10514" stopIfTrue="1" operator="notEqual">
      <formula>C171</formula>
    </cfRule>
    <cfRule type="cellIs" dxfId="23098" priority="10515" stopIfTrue="1" operator="equal">
      <formula>C171</formula>
    </cfRule>
  </conditionalFormatting>
  <conditionalFormatting sqref="C174:C180">
    <cfRule type="cellIs" dxfId="23097" priority="10512" stopIfTrue="1" operator="notEqual">
      <formula>C172</formula>
    </cfRule>
    <cfRule type="cellIs" dxfId="23096" priority="10513" stopIfTrue="1" operator="equal">
      <formula>C172</formula>
    </cfRule>
  </conditionalFormatting>
  <conditionalFormatting sqref="C174:C180">
    <cfRule type="cellIs" dxfId="23095" priority="10510" stopIfTrue="1" operator="notEqual">
      <formula>C173</formula>
    </cfRule>
    <cfRule type="cellIs" dxfId="23094" priority="10511" stopIfTrue="1" operator="equal">
      <formula>C173</formula>
    </cfRule>
  </conditionalFormatting>
  <conditionalFormatting sqref="C174:C180">
    <cfRule type="cellIs" dxfId="23093" priority="10490" stopIfTrue="1" operator="notEqual">
      <formula>C173</formula>
    </cfRule>
    <cfRule type="cellIs" dxfId="23092" priority="10491" stopIfTrue="1" operator="equal">
      <formula>C173</formula>
    </cfRule>
  </conditionalFormatting>
  <conditionalFormatting sqref="C222:D222">
    <cfRule type="cellIs" dxfId="23091" priority="10476" stopIfTrue="1" operator="notEqual">
      <formula>C199</formula>
    </cfRule>
    <cfRule type="cellIs" dxfId="23090" priority="10477" stopIfTrue="1" operator="equal">
      <formula>C199</formula>
    </cfRule>
  </conditionalFormatting>
  <conditionalFormatting sqref="C221:D223 D206:D207">
    <cfRule type="cellIs" dxfId="23089" priority="10470" stopIfTrue="1" operator="notEqual">
      <formula>#REF!</formula>
    </cfRule>
    <cfRule type="cellIs" dxfId="23088" priority="10471" stopIfTrue="1" operator="equal">
      <formula>#REF!</formula>
    </cfRule>
  </conditionalFormatting>
  <conditionalFormatting sqref="C223:D223">
    <cfRule type="cellIs" dxfId="23087" priority="10404" stopIfTrue="1" operator="notEqual">
      <formula>#REF!</formula>
    </cfRule>
    <cfRule type="cellIs" dxfId="23086" priority="10405" stopIfTrue="1" operator="equal">
      <formula>#REF!</formula>
    </cfRule>
  </conditionalFormatting>
  <conditionalFormatting sqref="C223">
    <cfRule type="cellIs" dxfId="23085" priority="10402" stopIfTrue="1" operator="notEqual">
      <formula>C221</formula>
    </cfRule>
    <cfRule type="cellIs" dxfId="23084" priority="10403" stopIfTrue="1" operator="equal">
      <formula>C221</formula>
    </cfRule>
  </conditionalFormatting>
  <conditionalFormatting sqref="C223">
    <cfRule type="cellIs" dxfId="23083" priority="10400" stopIfTrue="1" operator="notEqual">
      <formula>C205</formula>
    </cfRule>
    <cfRule type="cellIs" dxfId="23082" priority="10401" stopIfTrue="1" operator="equal">
      <formula>C205</formula>
    </cfRule>
  </conditionalFormatting>
  <conditionalFormatting sqref="C223:D223">
    <cfRule type="cellIs" dxfId="23081" priority="10398" stopIfTrue="1" operator="notEqual">
      <formula>#REF!</formula>
    </cfRule>
    <cfRule type="cellIs" dxfId="23080" priority="10399" stopIfTrue="1" operator="equal">
      <formula>#REF!</formula>
    </cfRule>
  </conditionalFormatting>
  <conditionalFormatting sqref="C223">
    <cfRule type="cellIs" dxfId="23079" priority="10396" stopIfTrue="1" operator="notEqual">
      <formula>#REF!</formula>
    </cfRule>
    <cfRule type="cellIs" dxfId="23078" priority="10397" stopIfTrue="1" operator="equal">
      <formula>#REF!</formula>
    </cfRule>
  </conditionalFormatting>
  <conditionalFormatting sqref="C223">
    <cfRule type="cellIs" dxfId="23077" priority="10394" stopIfTrue="1" operator="notEqual">
      <formula>#REF!</formula>
    </cfRule>
    <cfRule type="cellIs" dxfId="23076" priority="10395" stopIfTrue="1" operator="equal">
      <formula>#REF!</formula>
    </cfRule>
  </conditionalFormatting>
  <conditionalFormatting sqref="C223">
    <cfRule type="cellIs" dxfId="23075" priority="10392" stopIfTrue="1" operator="notEqual">
      <formula>C205</formula>
    </cfRule>
    <cfRule type="cellIs" dxfId="23074" priority="10393" stopIfTrue="1" operator="equal">
      <formula>C205</formula>
    </cfRule>
  </conditionalFormatting>
  <conditionalFormatting sqref="C223">
    <cfRule type="cellIs" dxfId="23073" priority="10390" stopIfTrue="1" operator="notEqual">
      <formula>#REF!</formula>
    </cfRule>
    <cfRule type="cellIs" dxfId="23072" priority="10391" stopIfTrue="1" operator="equal">
      <formula>#REF!</formula>
    </cfRule>
  </conditionalFormatting>
  <conditionalFormatting sqref="C223">
    <cfRule type="cellIs" dxfId="23071" priority="10388" stopIfTrue="1" operator="notEqual">
      <formula>C221</formula>
    </cfRule>
    <cfRule type="cellIs" dxfId="23070" priority="10389" stopIfTrue="1" operator="equal">
      <formula>C221</formula>
    </cfRule>
  </conditionalFormatting>
  <conditionalFormatting sqref="C223">
    <cfRule type="cellIs" dxfId="23069" priority="10386" stopIfTrue="1" operator="notEqual">
      <formula>#REF!</formula>
    </cfRule>
    <cfRule type="cellIs" dxfId="23068" priority="10387" stopIfTrue="1" operator="equal">
      <formula>#REF!</formula>
    </cfRule>
  </conditionalFormatting>
  <conditionalFormatting sqref="D222">
    <cfRule type="cellIs" dxfId="23067" priority="10384" stopIfTrue="1" operator="notEqual">
      <formula>D221</formula>
    </cfRule>
    <cfRule type="cellIs" dxfId="23066" priority="10385" stopIfTrue="1" operator="equal">
      <formula>D221</formula>
    </cfRule>
  </conditionalFormatting>
  <conditionalFormatting sqref="D222">
    <cfRule type="cellIs" dxfId="23065" priority="10382" stopIfTrue="1" operator="notEqual">
      <formula>D221</formula>
    </cfRule>
    <cfRule type="cellIs" dxfId="23064" priority="10383" stopIfTrue="1" operator="equal">
      <formula>D221</formula>
    </cfRule>
  </conditionalFormatting>
  <conditionalFormatting sqref="C222:D222">
    <cfRule type="cellIs" dxfId="23063" priority="10380" stopIfTrue="1" operator="notEqual">
      <formula>#REF!</formula>
    </cfRule>
    <cfRule type="cellIs" dxfId="23062" priority="10381" stopIfTrue="1" operator="equal">
      <formula>#REF!</formula>
    </cfRule>
  </conditionalFormatting>
  <conditionalFormatting sqref="D222">
    <cfRule type="cellIs" dxfId="23061" priority="10378" stopIfTrue="1" operator="notEqual">
      <formula>D204</formula>
    </cfRule>
    <cfRule type="cellIs" dxfId="23060" priority="10379" stopIfTrue="1" operator="equal">
      <formula>D204</formula>
    </cfRule>
  </conditionalFormatting>
  <conditionalFormatting sqref="D222">
    <cfRule type="cellIs" dxfId="23059" priority="10376" stopIfTrue="1" operator="notEqual">
      <formula>D221</formula>
    </cfRule>
    <cfRule type="cellIs" dxfId="23058" priority="10377" stopIfTrue="1" operator="equal">
      <formula>D221</formula>
    </cfRule>
  </conditionalFormatting>
  <conditionalFormatting sqref="D222">
    <cfRule type="cellIs" dxfId="23057" priority="10374" stopIfTrue="1" operator="notEqual">
      <formula>D221</formula>
    </cfRule>
    <cfRule type="cellIs" dxfId="23056" priority="10375" stopIfTrue="1" operator="equal">
      <formula>D221</formula>
    </cfRule>
  </conditionalFormatting>
  <conditionalFormatting sqref="C222:D222">
    <cfRule type="cellIs" dxfId="23055" priority="10372" stopIfTrue="1" operator="notEqual">
      <formula>#REF!</formula>
    </cfRule>
    <cfRule type="cellIs" dxfId="23054" priority="10373" stopIfTrue="1" operator="equal">
      <formula>#REF!</formula>
    </cfRule>
  </conditionalFormatting>
  <conditionalFormatting sqref="D222">
    <cfRule type="cellIs" dxfId="23053" priority="10370" stopIfTrue="1" operator="notEqual">
      <formula>D221</formula>
    </cfRule>
    <cfRule type="cellIs" dxfId="23052" priority="10371" stopIfTrue="1" operator="equal">
      <formula>D221</formula>
    </cfRule>
  </conditionalFormatting>
  <conditionalFormatting sqref="D222">
    <cfRule type="cellIs" dxfId="23051" priority="10368" stopIfTrue="1" operator="notEqual">
      <formula>#REF!</formula>
    </cfRule>
    <cfRule type="cellIs" dxfId="23050" priority="10369" stopIfTrue="1" operator="equal">
      <formula>#REF!</formula>
    </cfRule>
  </conditionalFormatting>
  <conditionalFormatting sqref="D222">
    <cfRule type="cellIs" dxfId="23049" priority="10366" stopIfTrue="1" operator="notEqual">
      <formula>D221</formula>
    </cfRule>
    <cfRule type="cellIs" dxfId="23048" priority="10367" stopIfTrue="1" operator="equal">
      <formula>D221</formula>
    </cfRule>
  </conditionalFormatting>
  <conditionalFormatting sqref="D222">
    <cfRule type="cellIs" dxfId="23047" priority="10364" stopIfTrue="1" operator="notEqual">
      <formula>D221</formula>
    </cfRule>
    <cfRule type="cellIs" dxfId="23046" priority="10365" stopIfTrue="1" operator="equal">
      <formula>D221</formula>
    </cfRule>
  </conditionalFormatting>
  <conditionalFormatting sqref="D222">
    <cfRule type="cellIs" dxfId="23045" priority="10362" stopIfTrue="1" operator="notEqual">
      <formula>D221</formula>
    </cfRule>
    <cfRule type="cellIs" dxfId="23044" priority="10363" stopIfTrue="1" operator="equal">
      <formula>D221</formula>
    </cfRule>
  </conditionalFormatting>
  <conditionalFormatting sqref="D222">
    <cfRule type="cellIs" dxfId="23043" priority="10360" stopIfTrue="1" operator="notEqual">
      <formula>#REF!</formula>
    </cfRule>
    <cfRule type="cellIs" dxfId="23042" priority="10361" stopIfTrue="1" operator="equal">
      <formula>#REF!</formula>
    </cfRule>
  </conditionalFormatting>
  <conditionalFormatting sqref="D222">
    <cfRule type="cellIs" dxfId="23041" priority="10358" stopIfTrue="1" operator="notEqual">
      <formula>#REF!</formula>
    </cfRule>
    <cfRule type="cellIs" dxfId="23040" priority="10359" stopIfTrue="1" operator="equal">
      <formula>#REF!</formula>
    </cfRule>
  </conditionalFormatting>
  <conditionalFormatting sqref="D222">
    <cfRule type="cellIs" dxfId="23039" priority="10356" stopIfTrue="1" operator="notEqual">
      <formula>D204</formula>
    </cfRule>
    <cfRule type="cellIs" dxfId="23038" priority="10357" stopIfTrue="1" operator="equal">
      <formula>D204</formula>
    </cfRule>
  </conditionalFormatting>
  <conditionalFormatting sqref="D222">
    <cfRule type="cellIs" dxfId="23037" priority="10354" stopIfTrue="1" operator="notEqual">
      <formula>D221</formula>
    </cfRule>
    <cfRule type="cellIs" dxfId="23036" priority="10355" stopIfTrue="1" operator="equal">
      <formula>D221</formula>
    </cfRule>
  </conditionalFormatting>
  <conditionalFormatting sqref="D222">
    <cfRule type="cellIs" dxfId="23035" priority="10352" stopIfTrue="1" operator="notEqual">
      <formula>D204</formula>
    </cfRule>
    <cfRule type="cellIs" dxfId="23034" priority="10353" stopIfTrue="1" operator="equal">
      <formula>D204</formula>
    </cfRule>
  </conditionalFormatting>
  <conditionalFormatting sqref="D222">
    <cfRule type="cellIs" dxfId="23033" priority="10350" stopIfTrue="1" operator="notEqual">
      <formula>D221</formula>
    </cfRule>
    <cfRule type="cellIs" dxfId="23032" priority="10351" stopIfTrue="1" operator="equal">
      <formula>D221</formula>
    </cfRule>
  </conditionalFormatting>
  <conditionalFormatting sqref="D222">
    <cfRule type="cellIs" dxfId="23031" priority="10348" stopIfTrue="1" operator="notEqual">
      <formula>D221</formula>
    </cfRule>
    <cfRule type="cellIs" dxfId="23030" priority="10349" stopIfTrue="1" operator="equal">
      <formula>D221</formula>
    </cfRule>
  </conditionalFormatting>
  <conditionalFormatting sqref="D222">
    <cfRule type="cellIs" dxfId="23029" priority="10346" stopIfTrue="1" operator="notEqual">
      <formula>#REF!</formula>
    </cfRule>
    <cfRule type="cellIs" dxfId="23028" priority="10347" stopIfTrue="1" operator="equal">
      <formula>#REF!</formula>
    </cfRule>
  </conditionalFormatting>
  <conditionalFormatting sqref="D222">
    <cfRule type="cellIs" dxfId="23027" priority="10344" stopIfTrue="1" operator="notEqual">
      <formula>D221</formula>
    </cfRule>
    <cfRule type="cellIs" dxfId="23026" priority="10345" stopIfTrue="1" operator="equal">
      <formula>D221</formula>
    </cfRule>
  </conditionalFormatting>
  <conditionalFormatting sqref="D222">
    <cfRule type="cellIs" dxfId="23025" priority="10342" stopIfTrue="1" operator="notEqual">
      <formula>#REF!</formula>
    </cfRule>
    <cfRule type="cellIs" dxfId="23024" priority="10343" stopIfTrue="1" operator="equal">
      <formula>#REF!</formula>
    </cfRule>
  </conditionalFormatting>
  <conditionalFormatting sqref="D222">
    <cfRule type="cellIs" dxfId="23023" priority="10340" stopIfTrue="1" operator="notEqual">
      <formula>D221</formula>
    </cfRule>
    <cfRule type="cellIs" dxfId="23022" priority="10341" stopIfTrue="1" operator="equal">
      <formula>D221</formula>
    </cfRule>
  </conditionalFormatting>
  <conditionalFormatting sqref="D222">
    <cfRule type="cellIs" dxfId="23021" priority="10338" stopIfTrue="1" operator="notEqual">
      <formula>#REF!</formula>
    </cfRule>
    <cfRule type="cellIs" dxfId="23020" priority="10339" stopIfTrue="1" operator="equal">
      <formula>#REF!</formula>
    </cfRule>
  </conditionalFormatting>
  <conditionalFormatting sqref="D222">
    <cfRule type="cellIs" dxfId="23019" priority="10336" stopIfTrue="1" operator="notEqual">
      <formula>D221</formula>
    </cfRule>
    <cfRule type="cellIs" dxfId="23018" priority="10337" stopIfTrue="1" operator="equal">
      <formula>D221</formula>
    </cfRule>
  </conditionalFormatting>
  <conditionalFormatting sqref="D222">
    <cfRule type="cellIs" dxfId="23017" priority="10334" stopIfTrue="1" operator="notEqual">
      <formula>D221</formula>
    </cfRule>
    <cfRule type="cellIs" dxfId="23016" priority="10335" stopIfTrue="1" operator="equal">
      <formula>D221</formula>
    </cfRule>
  </conditionalFormatting>
  <conditionalFormatting sqref="D222">
    <cfRule type="cellIs" dxfId="23015" priority="10332" stopIfTrue="1" operator="notEqual">
      <formula>D221</formula>
    </cfRule>
    <cfRule type="cellIs" dxfId="23014" priority="10333" stopIfTrue="1" operator="equal">
      <formula>D221</formula>
    </cfRule>
  </conditionalFormatting>
  <conditionalFormatting sqref="D222">
    <cfRule type="cellIs" dxfId="23013" priority="10330" stopIfTrue="1" operator="notEqual">
      <formula>D221</formula>
    </cfRule>
    <cfRule type="cellIs" dxfId="23012" priority="10331" stopIfTrue="1" operator="equal">
      <formula>D221</formula>
    </cfRule>
  </conditionalFormatting>
  <conditionalFormatting sqref="D222">
    <cfRule type="cellIs" dxfId="23011" priority="10328" stopIfTrue="1" operator="notEqual">
      <formula>#REF!</formula>
    </cfRule>
    <cfRule type="cellIs" dxfId="23010" priority="10329" stopIfTrue="1" operator="equal">
      <formula>#REF!</formula>
    </cfRule>
  </conditionalFormatting>
  <conditionalFormatting sqref="D222">
    <cfRule type="cellIs" dxfId="23009" priority="10326" stopIfTrue="1" operator="notEqual">
      <formula>D204</formula>
    </cfRule>
    <cfRule type="cellIs" dxfId="23008" priority="10327" stopIfTrue="1" operator="equal">
      <formula>D204</formula>
    </cfRule>
  </conditionalFormatting>
  <conditionalFormatting sqref="D222">
    <cfRule type="cellIs" dxfId="23007" priority="10324" stopIfTrue="1" operator="notEqual">
      <formula>D221</formula>
    </cfRule>
    <cfRule type="cellIs" dxfId="23006" priority="10325" stopIfTrue="1" operator="equal">
      <formula>D221</formula>
    </cfRule>
  </conditionalFormatting>
  <conditionalFormatting sqref="D222">
    <cfRule type="cellIs" dxfId="23005" priority="10322" stopIfTrue="1" operator="notEqual">
      <formula>D221</formula>
    </cfRule>
    <cfRule type="cellIs" dxfId="23004" priority="10323" stopIfTrue="1" operator="equal">
      <formula>D221</formula>
    </cfRule>
  </conditionalFormatting>
  <conditionalFormatting sqref="D222">
    <cfRule type="cellIs" dxfId="23003" priority="10320" stopIfTrue="1" operator="notEqual">
      <formula>#REF!</formula>
    </cfRule>
    <cfRule type="cellIs" dxfId="23002" priority="10321" stopIfTrue="1" operator="equal">
      <formula>#REF!</formula>
    </cfRule>
  </conditionalFormatting>
  <conditionalFormatting sqref="D222">
    <cfRule type="cellIs" dxfId="23001" priority="10318" stopIfTrue="1" operator="notEqual">
      <formula>#REF!</formula>
    </cfRule>
    <cfRule type="cellIs" dxfId="23000" priority="10319" stopIfTrue="1" operator="equal">
      <formula>#REF!</formula>
    </cfRule>
  </conditionalFormatting>
  <conditionalFormatting sqref="D222">
    <cfRule type="cellIs" dxfId="22999" priority="10316" stopIfTrue="1" operator="notEqual">
      <formula>D221</formula>
    </cfRule>
    <cfRule type="cellIs" dxfId="22998" priority="10317" stopIfTrue="1" operator="equal">
      <formula>D221</formula>
    </cfRule>
  </conditionalFormatting>
  <conditionalFormatting sqref="D222">
    <cfRule type="cellIs" dxfId="22997" priority="10314" stopIfTrue="1" operator="notEqual">
      <formula>#REF!</formula>
    </cfRule>
    <cfRule type="cellIs" dxfId="22996" priority="10315" stopIfTrue="1" operator="equal">
      <formula>#REF!</formula>
    </cfRule>
  </conditionalFormatting>
  <conditionalFormatting sqref="D222">
    <cfRule type="cellIs" dxfId="22995" priority="10312" stopIfTrue="1" operator="notEqual">
      <formula>D221</formula>
    </cfRule>
    <cfRule type="cellIs" dxfId="22994" priority="10313" stopIfTrue="1" operator="equal">
      <formula>D221</formula>
    </cfRule>
  </conditionalFormatting>
  <conditionalFormatting sqref="D222">
    <cfRule type="cellIs" dxfId="22993" priority="10310" stopIfTrue="1" operator="notEqual">
      <formula>D221</formula>
    </cfRule>
    <cfRule type="cellIs" dxfId="22992" priority="10311" stopIfTrue="1" operator="equal">
      <formula>D221</formula>
    </cfRule>
  </conditionalFormatting>
  <conditionalFormatting sqref="D222">
    <cfRule type="cellIs" dxfId="22991" priority="10308" stopIfTrue="1" operator="notEqual">
      <formula>D221</formula>
    </cfRule>
    <cfRule type="cellIs" dxfId="22990" priority="10309" stopIfTrue="1" operator="equal">
      <formula>D221</formula>
    </cfRule>
  </conditionalFormatting>
  <conditionalFormatting sqref="D222">
    <cfRule type="cellIs" dxfId="22989" priority="10306" stopIfTrue="1" operator="notEqual">
      <formula>#REF!</formula>
    </cfRule>
    <cfRule type="cellIs" dxfId="22988" priority="10307" stopIfTrue="1" operator="equal">
      <formula>#REF!</formula>
    </cfRule>
  </conditionalFormatting>
  <conditionalFormatting sqref="D222">
    <cfRule type="cellIs" dxfId="22987" priority="10304" stopIfTrue="1" operator="notEqual">
      <formula>#REF!</formula>
    </cfRule>
    <cfRule type="cellIs" dxfId="22986" priority="10305" stopIfTrue="1" operator="equal">
      <formula>#REF!</formula>
    </cfRule>
  </conditionalFormatting>
  <conditionalFormatting sqref="C221">
    <cfRule type="cellIs" dxfId="22985" priority="10302" stopIfTrue="1" operator="notEqual">
      <formula>#REF!</formula>
    </cfRule>
    <cfRule type="cellIs" dxfId="22984" priority="10303" stopIfTrue="1" operator="equal">
      <formula>#REF!</formula>
    </cfRule>
  </conditionalFormatting>
  <conditionalFormatting sqref="C221">
    <cfRule type="cellIs" dxfId="22983" priority="10300" stopIfTrue="1" operator="notEqual">
      <formula>C204</formula>
    </cfRule>
    <cfRule type="cellIs" dxfId="22982" priority="10301" stopIfTrue="1" operator="equal">
      <formula>C204</formula>
    </cfRule>
  </conditionalFormatting>
  <conditionalFormatting sqref="C221">
    <cfRule type="cellIs" dxfId="22981" priority="10298" stopIfTrue="1" operator="notEqual">
      <formula>#REF!</formula>
    </cfRule>
    <cfRule type="cellIs" dxfId="22980" priority="10299" stopIfTrue="1" operator="equal">
      <formula>#REF!</formula>
    </cfRule>
  </conditionalFormatting>
  <conditionalFormatting sqref="C221">
    <cfRule type="cellIs" dxfId="22979" priority="10296" stopIfTrue="1" operator="notEqual">
      <formula>C205</formula>
    </cfRule>
    <cfRule type="cellIs" dxfId="22978" priority="10297" stopIfTrue="1" operator="equal">
      <formula>C205</formula>
    </cfRule>
  </conditionalFormatting>
  <conditionalFormatting sqref="C221:D222">
    <cfRule type="cellIs" dxfId="22977" priority="10294" stopIfTrue="1" operator="notEqual">
      <formula>#REF!</formula>
    </cfRule>
    <cfRule type="cellIs" dxfId="22976" priority="10295" stopIfTrue="1" operator="equal">
      <formula>#REF!</formula>
    </cfRule>
  </conditionalFormatting>
  <conditionalFormatting sqref="C221">
    <cfRule type="cellIs" dxfId="22975" priority="10292" stopIfTrue="1" operator="notEqual">
      <formula>#REF!</formula>
    </cfRule>
    <cfRule type="cellIs" dxfId="22974" priority="10293" stopIfTrue="1" operator="equal">
      <formula>#REF!</formula>
    </cfRule>
  </conditionalFormatting>
  <conditionalFormatting sqref="C222">
    <cfRule type="cellIs" dxfId="22973" priority="10278" stopIfTrue="1" operator="notEqual">
      <formula>C221</formula>
    </cfRule>
    <cfRule type="cellIs" dxfId="22972" priority="10279" stopIfTrue="1" operator="equal">
      <formula>C221</formula>
    </cfRule>
  </conditionalFormatting>
  <conditionalFormatting sqref="C222">
    <cfRule type="cellIs" dxfId="22971" priority="10276" stopIfTrue="1" operator="notEqual">
      <formula>#REF!</formula>
    </cfRule>
    <cfRule type="cellIs" dxfId="22970" priority="10277" stopIfTrue="1" operator="equal">
      <formula>#REF!</formula>
    </cfRule>
  </conditionalFormatting>
  <conditionalFormatting sqref="C222">
    <cfRule type="cellIs" dxfId="22969" priority="10274" stopIfTrue="1" operator="notEqual">
      <formula>C221</formula>
    </cfRule>
    <cfRule type="cellIs" dxfId="22968" priority="10275" stopIfTrue="1" operator="equal">
      <formula>C221</formula>
    </cfRule>
  </conditionalFormatting>
  <conditionalFormatting sqref="C222">
    <cfRule type="cellIs" dxfId="22967" priority="10272" stopIfTrue="1" operator="notEqual">
      <formula>#REF!</formula>
    </cfRule>
    <cfRule type="cellIs" dxfId="22966" priority="10273" stopIfTrue="1" operator="equal">
      <formula>#REF!</formula>
    </cfRule>
  </conditionalFormatting>
  <conditionalFormatting sqref="C222">
    <cfRule type="cellIs" dxfId="22965" priority="10270" stopIfTrue="1" operator="notEqual">
      <formula>#REF!</formula>
    </cfRule>
    <cfRule type="cellIs" dxfId="22964" priority="10271" stopIfTrue="1" operator="equal">
      <formula>#REF!</formula>
    </cfRule>
  </conditionalFormatting>
  <conditionalFormatting sqref="C222">
    <cfRule type="cellIs" dxfId="22963" priority="10268" stopIfTrue="1" operator="notEqual">
      <formula>C221</formula>
    </cfRule>
    <cfRule type="cellIs" dxfId="22962" priority="10269" stopIfTrue="1" operator="equal">
      <formula>C221</formula>
    </cfRule>
  </conditionalFormatting>
  <conditionalFormatting sqref="D221">
    <cfRule type="cellIs" dxfId="22961" priority="10266" stopIfTrue="1" operator="notEqual">
      <formula>#REF!</formula>
    </cfRule>
    <cfRule type="cellIs" dxfId="22960" priority="10267" stopIfTrue="1" operator="equal">
      <formula>#REF!</formula>
    </cfRule>
  </conditionalFormatting>
  <conditionalFormatting sqref="D221">
    <cfRule type="cellIs" dxfId="22959" priority="10264" stopIfTrue="1" operator="notEqual">
      <formula>D204</formula>
    </cfRule>
    <cfRule type="cellIs" dxfId="22958" priority="10265" stopIfTrue="1" operator="equal">
      <formula>D204</formula>
    </cfRule>
  </conditionalFormatting>
  <conditionalFormatting sqref="D221">
    <cfRule type="cellIs" dxfId="22957" priority="10262" stopIfTrue="1" operator="notEqual">
      <formula>#REF!</formula>
    </cfRule>
    <cfRule type="cellIs" dxfId="22956" priority="10263" stopIfTrue="1" operator="equal">
      <formula>#REF!</formula>
    </cfRule>
  </conditionalFormatting>
  <conditionalFormatting sqref="D221">
    <cfRule type="cellIs" dxfId="22955" priority="10260" stopIfTrue="1" operator="notEqual">
      <formula>D205</formula>
    </cfRule>
    <cfRule type="cellIs" dxfId="22954" priority="10261" stopIfTrue="1" operator="equal">
      <formula>D205</formula>
    </cfRule>
  </conditionalFormatting>
  <conditionalFormatting sqref="D221">
    <cfRule type="cellIs" dxfId="22953" priority="10258" stopIfTrue="1" operator="notEqual">
      <formula>#REF!</formula>
    </cfRule>
    <cfRule type="cellIs" dxfId="22952" priority="10259" stopIfTrue="1" operator="equal">
      <formula>#REF!</formula>
    </cfRule>
  </conditionalFormatting>
  <conditionalFormatting sqref="D221">
    <cfRule type="cellIs" dxfId="22951" priority="10256" stopIfTrue="1" operator="notEqual">
      <formula>#REF!</formula>
    </cfRule>
    <cfRule type="cellIs" dxfId="22950" priority="10257" stopIfTrue="1" operator="equal">
      <formula>#REF!</formula>
    </cfRule>
  </conditionalFormatting>
  <conditionalFormatting sqref="D222">
    <cfRule type="cellIs" dxfId="22949" priority="10242" stopIfTrue="1" operator="notEqual">
      <formula>D221</formula>
    </cfRule>
    <cfRule type="cellIs" dxfId="22948" priority="10243" stopIfTrue="1" operator="equal">
      <formula>D221</formula>
    </cfRule>
  </conditionalFormatting>
  <conditionalFormatting sqref="D222">
    <cfRule type="cellIs" dxfId="22947" priority="10240" stopIfTrue="1" operator="notEqual">
      <formula>#REF!</formula>
    </cfRule>
    <cfRule type="cellIs" dxfId="22946" priority="10241" stopIfTrue="1" operator="equal">
      <formula>#REF!</formula>
    </cfRule>
  </conditionalFormatting>
  <conditionalFormatting sqref="D222">
    <cfRule type="cellIs" dxfId="22945" priority="10238" stopIfTrue="1" operator="notEqual">
      <formula>D221</formula>
    </cfRule>
    <cfRule type="cellIs" dxfId="22944" priority="10239" stopIfTrue="1" operator="equal">
      <formula>D221</formula>
    </cfRule>
  </conditionalFormatting>
  <conditionalFormatting sqref="D222">
    <cfRule type="cellIs" dxfId="22943" priority="10236" stopIfTrue="1" operator="notEqual">
      <formula>#REF!</formula>
    </cfRule>
    <cfRule type="cellIs" dxfId="22942" priority="10237" stopIfTrue="1" operator="equal">
      <formula>#REF!</formula>
    </cfRule>
  </conditionalFormatting>
  <conditionalFormatting sqref="D222">
    <cfRule type="cellIs" dxfId="22941" priority="10234" stopIfTrue="1" operator="notEqual">
      <formula>#REF!</formula>
    </cfRule>
    <cfRule type="cellIs" dxfId="22940" priority="10235" stopIfTrue="1" operator="equal">
      <formula>#REF!</formula>
    </cfRule>
  </conditionalFormatting>
  <conditionalFormatting sqref="D222">
    <cfRule type="cellIs" dxfId="22939" priority="10232" stopIfTrue="1" operator="notEqual">
      <formula>D221</formula>
    </cfRule>
    <cfRule type="cellIs" dxfId="22938" priority="10233" stopIfTrue="1" operator="equal">
      <formula>D221</formula>
    </cfRule>
  </conditionalFormatting>
  <conditionalFormatting sqref="D223 C221:D221">
    <cfRule type="cellIs" dxfId="22937" priority="10230" stopIfTrue="1" operator="notEqual">
      <formula>#REF!</formula>
    </cfRule>
    <cfRule type="cellIs" dxfId="22936" priority="10231" stopIfTrue="1" operator="equal">
      <formula>#REF!</formula>
    </cfRule>
  </conditionalFormatting>
  <conditionalFormatting sqref="D223">
    <cfRule type="cellIs" dxfId="22935" priority="10228" stopIfTrue="1" operator="notEqual">
      <formula>D221</formula>
    </cfRule>
    <cfRule type="cellIs" dxfId="22934" priority="10229" stopIfTrue="1" operator="equal">
      <formula>D221</formula>
    </cfRule>
  </conditionalFormatting>
  <conditionalFormatting sqref="D223">
    <cfRule type="cellIs" dxfId="22933" priority="10226" stopIfTrue="1" operator="notEqual">
      <formula>#REF!</formula>
    </cfRule>
    <cfRule type="cellIs" dxfId="22932" priority="10227" stopIfTrue="1" operator="equal">
      <formula>#REF!</formula>
    </cfRule>
  </conditionalFormatting>
  <conditionalFormatting sqref="D223">
    <cfRule type="cellIs" dxfId="22931" priority="10224" stopIfTrue="1" operator="notEqual">
      <formula>D221</formula>
    </cfRule>
    <cfRule type="cellIs" dxfId="22930" priority="10225" stopIfTrue="1" operator="equal">
      <formula>D221</formula>
    </cfRule>
  </conditionalFormatting>
  <conditionalFormatting sqref="D223">
    <cfRule type="cellIs" dxfId="22929" priority="10222" stopIfTrue="1" operator="notEqual">
      <formula>D222</formula>
    </cfRule>
    <cfRule type="cellIs" dxfId="22928" priority="10223" stopIfTrue="1" operator="equal">
      <formula>D222</formula>
    </cfRule>
  </conditionalFormatting>
  <conditionalFormatting sqref="D223">
    <cfRule type="cellIs" dxfId="22927" priority="10220" stopIfTrue="1" operator="notEqual">
      <formula>D222</formula>
    </cfRule>
    <cfRule type="cellIs" dxfId="22926" priority="10221" stopIfTrue="1" operator="equal">
      <formula>D222</formula>
    </cfRule>
  </conditionalFormatting>
  <conditionalFormatting sqref="D223">
    <cfRule type="cellIs" dxfId="22925" priority="10218" stopIfTrue="1" operator="notEqual">
      <formula>#REF!</formula>
    </cfRule>
    <cfRule type="cellIs" dxfId="22924" priority="10219" stopIfTrue="1" operator="equal">
      <formula>#REF!</formula>
    </cfRule>
  </conditionalFormatting>
  <conditionalFormatting sqref="D223">
    <cfRule type="cellIs" dxfId="22923" priority="10216" stopIfTrue="1" operator="notEqual">
      <formula>#REF!</formula>
    </cfRule>
    <cfRule type="cellIs" dxfId="22922" priority="10217" stopIfTrue="1" operator="equal">
      <formula>#REF!</formula>
    </cfRule>
  </conditionalFormatting>
  <conditionalFormatting sqref="D223">
    <cfRule type="cellIs" dxfId="22921" priority="10214" stopIfTrue="1" operator="notEqual">
      <formula>#REF!</formula>
    </cfRule>
    <cfRule type="cellIs" dxfId="22920" priority="10215" stopIfTrue="1" operator="equal">
      <formula>#REF!</formula>
    </cfRule>
  </conditionalFormatting>
  <conditionalFormatting sqref="D223">
    <cfRule type="cellIs" dxfId="22919" priority="10212" stopIfTrue="1" operator="notEqual">
      <formula>#REF!</formula>
    </cfRule>
    <cfRule type="cellIs" dxfId="22918" priority="10213" stopIfTrue="1" operator="equal">
      <formula>#REF!</formula>
    </cfRule>
  </conditionalFormatting>
  <conditionalFormatting sqref="D223">
    <cfRule type="cellIs" dxfId="22917" priority="10210" stopIfTrue="1" operator="notEqual">
      <formula>D221</formula>
    </cfRule>
    <cfRule type="cellIs" dxfId="22916" priority="10211" stopIfTrue="1" operator="equal">
      <formula>D221</formula>
    </cfRule>
  </conditionalFormatting>
  <conditionalFormatting sqref="D223">
    <cfRule type="cellIs" dxfId="22915" priority="10208" stopIfTrue="1" operator="notEqual">
      <formula>D222</formula>
    </cfRule>
    <cfRule type="cellIs" dxfId="22914" priority="10209" stopIfTrue="1" operator="equal">
      <formula>D222</formula>
    </cfRule>
  </conditionalFormatting>
  <conditionalFormatting sqref="D223">
    <cfRule type="cellIs" dxfId="22913" priority="10206" stopIfTrue="1" operator="notEqual">
      <formula>#REF!</formula>
    </cfRule>
    <cfRule type="cellIs" dxfId="22912" priority="10207" stopIfTrue="1" operator="equal">
      <formula>#REF!</formula>
    </cfRule>
  </conditionalFormatting>
  <conditionalFormatting sqref="C221">
    <cfRule type="cellIs" dxfId="22911" priority="10204" stopIfTrue="1" operator="notEqual">
      <formula>#REF!</formula>
    </cfRule>
    <cfRule type="cellIs" dxfId="22910" priority="10205" stopIfTrue="1" operator="equal">
      <formula>#REF!</formula>
    </cfRule>
  </conditionalFormatting>
  <conditionalFormatting sqref="C221">
    <cfRule type="cellIs" dxfId="22909" priority="10202" stopIfTrue="1" operator="notEqual">
      <formula>C204</formula>
    </cfRule>
    <cfRule type="cellIs" dxfId="22908" priority="10203" stopIfTrue="1" operator="equal">
      <formula>C204</formula>
    </cfRule>
  </conditionalFormatting>
  <conditionalFormatting sqref="C221">
    <cfRule type="cellIs" dxfId="22907" priority="10200" stopIfTrue="1" operator="notEqual">
      <formula>#REF!</formula>
    </cfRule>
    <cfRule type="cellIs" dxfId="22906" priority="10201" stopIfTrue="1" operator="equal">
      <formula>#REF!</formula>
    </cfRule>
  </conditionalFormatting>
  <conditionalFormatting sqref="C221">
    <cfRule type="cellIs" dxfId="22905" priority="10198" stopIfTrue="1" operator="notEqual">
      <formula>C205</formula>
    </cfRule>
    <cfRule type="cellIs" dxfId="22904" priority="10199" stopIfTrue="1" operator="equal">
      <formula>C205</formula>
    </cfRule>
  </conditionalFormatting>
  <conditionalFormatting sqref="C221">
    <cfRule type="cellIs" dxfId="22903" priority="10196" stopIfTrue="1" operator="notEqual">
      <formula>#REF!</formula>
    </cfRule>
    <cfRule type="cellIs" dxfId="22902" priority="10197" stopIfTrue="1" operator="equal">
      <formula>#REF!</formula>
    </cfRule>
  </conditionalFormatting>
  <conditionalFormatting sqref="C221">
    <cfRule type="cellIs" dxfId="22901" priority="10194" stopIfTrue="1" operator="notEqual">
      <formula>#REF!</formula>
    </cfRule>
    <cfRule type="cellIs" dxfId="22900" priority="10195" stopIfTrue="1" operator="equal">
      <formula>#REF!</formula>
    </cfRule>
  </conditionalFormatting>
  <conditionalFormatting sqref="C222">
    <cfRule type="cellIs" dxfId="22899" priority="10178" stopIfTrue="1" operator="notEqual">
      <formula>#REF!</formula>
    </cfRule>
    <cfRule type="cellIs" dxfId="22898" priority="10179" stopIfTrue="1" operator="equal">
      <formula>#REF!</formula>
    </cfRule>
  </conditionalFormatting>
  <conditionalFormatting sqref="C222">
    <cfRule type="cellIs" dxfId="22897" priority="10176" stopIfTrue="1" operator="notEqual">
      <formula>#REF!</formula>
    </cfRule>
    <cfRule type="cellIs" dxfId="22896" priority="10177" stopIfTrue="1" operator="equal">
      <formula>#REF!</formula>
    </cfRule>
  </conditionalFormatting>
  <conditionalFormatting sqref="C222">
    <cfRule type="cellIs" dxfId="22895" priority="10174" stopIfTrue="1" operator="notEqual">
      <formula>#REF!</formula>
    </cfRule>
    <cfRule type="cellIs" dxfId="22894" priority="10175" stopIfTrue="1" operator="equal">
      <formula>#REF!</formula>
    </cfRule>
  </conditionalFormatting>
  <conditionalFormatting sqref="C222">
    <cfRule type="cellIs" dxfId="22893" priority="10172" stopIfTrue="1" operator="notEqual">
      <formula>#REF!</formula>
    </cfRule>
    <cfRule type="cellIs" dxfId="22892" priority="10173" stopIfTrue="1" operator="equal">
      <formula>#REF!</formula>
    </cfRule>
  </conditionalFormatting>
  <conditionalFormatting sqref="C222">
    <cfRule type="cellIs" dxfId="22891" priority="10170" stopIfTrue="1" operator="notEqual">
      <formula>#REF!</formula>
    </cfRule>
    <cfRule type="cellIs" dxfId="22890" priority="10171" stopIfTrue="1" operator="equal">
      <formula>#REF!</formula>
    </cfRule>
  </conditionalFormatting>
  <conditionalFormatting sqref="C222">
    <cfRule type="cellIs" dxfId="22889" priority="10168" stopIfTrue="1" operator="notEqual">
      <formula>#REF!</formula>
    </cfRule>
    <cfRule type="cellIs" dxfId="22888" priority="10169" stopIfTrue="1" operator="equal">
      <formula>#REF!</formula>
    </cfRule>
  </conditionalFormatting>
  <conditionalFormatting sqref="C222">
    <cfRule type="cellIs" dxfId="22887" priority="10166" stopIfTrue="1" operator="notEqual">
      <formula>C221</formula>
    </cfRule>
    <cfRule type="cellIs" dxfId="22886" priority="10167" stopIfTrue="1" operator="equal">
      <formula>C221</formula>
    </cfRule>
  </conditionalFormatting>
  <conditionalFormatting sqref="C222">
    <cfRule type="cellIs" dxfId="22885" priority="10164" stopIfTrue="1" operator="notEqual">
      <formula>#REF!</formula>
    </cfRule>
    <cfRule type="cellIs" dxfId="22884" priority="10165" stopIfTrue="1" operator="equal">
      <formula>#REF!</formula>
    </cfRule>
  </conditionalFormatting>
  <conditionalFormatting sqref="C223">
    <cfRule type="cellIs" dxfId="22883" priority="10162" stopIfTrue="1" operator="notEqual">
      <formula>#REF!</formula>
    </cfRule>
    <cfRule type="cellIs" dxfId="22882" priority="10163" stopIfTrue="1" operator="equal">
      <formula>#REF!</formula>
    </cfRule>
  </conditionalFormatting>
  <conditionalFormatting sqref="C223">
    <cfRule type="cellIs" dxfId="22881" priority="10160" stopIfTrue="1" operator="notEqual">
      <formula>C221</formula>
    </cfRule>
    <cfRule type="cellIs" dxfId="22880" priority="10161" stopIfTrue="1" operator="equal">
      <formula>C221</formula>
    </cfRule>
  </conditionalFormatting>
  <conditionalFormatting sqref="C223">
    <cfRule type="cellIs" dxfId="22879" priority="10158" stopIfTrue="1" operator="notEqual">
      <formula>C221</formula>
    </cfRule>
    <cfRule type="cellIs" dxfId="22878" priority="10159" stopIfTrue="1" operator="equal">
      <formula>C221</formula>
    </cfRule>
  </conditionalFormatting>
  <conditionalFormatting sqref="C223">
    <cfRule type="cellIs" dxfId="22877" priority="10156" stopIfTrue="1" operator="notEqual">
      <formula>#REF!</formula>
    </cfRule>
    <cfRule type="cellIs" dxfId="22876" priority="10157" stopIfTrue="1" operator="equal">
      <formula>#REF!</formula>
    </cfRule>
  </conditionalFormatting>
  <conditionalFormatting sqref="C223">
    <cfRule type="cellIs" dxfId="22875" priority="10154" stopIfTrue="1" operator="notEqual">
      <formula>C221</formula>
    </cfRule>
    <cfRule type="cellIs" dxfId="22874" priority="10155" stopIfTrue="1" operator="equal">
      <formula>C221</formula>
    </cfRule>
  </conditionalFormatting>
  <conditionalFormatting sqref="C223">
    <cfRule type="cellIs" dxfId="22873" priority="10152" stopIfTrue="1" operator="notEqual">
      <formula>#REF!</formula>
    </cfRule>
    <cfRule type="cellIs" dxfId="22872" priority="10153" stopIfTrue="1" operator="equal">
      <formula>#REF!</formula>
    </cfRule>
  </conditionalFormatting>
  <conditionalFormatting sqref="C223">
    <cfRule type="cellIs" dxfId="22871" priority="10150" stopIfTrue="1" operator="notEqual">
      <formula>#REF!</formula>
    </cfRule>
    <cfRule type="cellIs" dxfId="22870" priority="10151" stopIfTrue="1" operator="equal">
      <formula>#REF!</formula>
    </cfRule>
  </conditionalFormatting>
  <conditionalFormatting sqref="C223">
    <cfRule type="cellIs" dxfId="22869" priority="10148" stopIfTrue="1" operator="notEqual">
      <formula>C221</formula>
    </cfRule>
    <cfRule type="cellIs" dxfId="22868" priority="10149" stopIfTrue="1" operator="equal">
      <formula>C221</formula>
    </cfRule>
  </conditionalFormatting>
  <conditionalFormatting sqref="C222">
    <cfRule type="cellIs" dxfId="22867" priority="10120" stopIfTrue="1" operator="notEqual">
      <formula>#REF!</formula>
    </cfRule>
    <cfRule type="cellIs" dxfId="22866" priority="10121" stopIfTrue="1" operator="equal">
      <formula>#REF!</formula>
    </cfRule>
  </conditionalFormatting>
  <conditionalFormatting sqref="C222">
    <cfRule type="cellIs" dxfId="22865" priority="10118" stopIfTrue="1" operator="notEqual">
      <formula>#REF!</formula>
    </cfRule>
    <cfRule type="cellIs" dxfId="22864" priority="10119" stopIfTrue="1" operator="equal">
      <formula>#REF!</formula>
    </cfRule>
  </conditionalFormatting>
  <conditionalFormatting sqref="C222">
    <cfRule type="cellIs" dxfId="22863" priority="10116" stopIfTrue="1" operator="notEqual">
      <formula>#REF!</formula>
    </cfRule>
    <cfRule type="cellIs" dxfId="22862" priority="10117" stopIfTrue="1" operator="equal">
      <formula>#REF!</formula>
    </cfRule>
  </conditionalFormatting>
  <conditionalFormatting sqref="C222">
    <cfRule type="cellIs" dxfId="22861" priority="10114" stopIfTrue="1" operator="notEqual">
      <formula>#REF!</formula>
    </cfRule>
    <cfRule type="cellIs" dxfId="22860" priority="10115" stopIfTrue="1" operator="equal">
      <formula>#REF!</formula>
    </cfRule>
  </conditionalFormatting>
  <conditionalFormatting sqref="C222">
    <cfRule type="cellIs" dxfId="22859" priority="10112" stopIfTrue="1" operator="notEqual">
      <formula>#REF!</formula>
    </cfRule>
    <cfRule type="cellIs" dxfId="22858" priority="10113" stopIfTrue="1" operator="equal">
      <formula>#REF!</formula>
    </cfRule>
  </conditionalFormatting>
  <conditionalFormatting sqref="C222">
    <cfRule type="cellIs" dxfId="22857" priority="10110" stopIfTrue="1" operator="notEqual">
      <formula>#REF!</formula>
    </cfRule>
    <cfRule type="cellIs" dxfId="22856" priority="10111" stopIfTrue="1" operator="equal">
      <formula>#REF!</formula>
    </cfRule>
  </conditionalFormatting>
  <conditionalFormatting sqref="C222">
    <cfRule type="cellIs" dxfId="22855" priority="10108" stopIfTrue="1" operator="notEqual">
      <formula>C221</formula>
    </cfRule>
    <cfRule type="cellIs" dxfId="22854" priority="10109" stopIfTrue="1" operator="equal">
      <formula>C221</formula>
    </cfRule>
  </conditionalFormatting>
  <conditionalFormatting sqref="C222">
    <cfRule type="cellIs" dxfId="22853" priority="10106" stopIfTrue="1" operator="notEqual">
      <formula>#REF!</formula>
    </cfRule>
    <cfRule type="cellIs" dxfId="22852" priority="10107" stopIfTrue="1" operator="equal">
      <formula>#REF!</formula>
    </cfRule>
  </conditionalFormatting>
  <conditionalFormatting sqref="C222">
    <cfRule type="cellIs" dxfId="22851" priority="10104" stopIfTrue="1" operator="notEqual">
      <formula>#REF!</formula>
    </cfRule>
    <cfRule type="cellIs" dxfId="22850" priority="10105" stopIfTrue="1" operator="equal">
      <formula>#REF!</formula>
    </cfRule>
  </conditionalFormatting>
  <conditionalFormatting sqref="C222">
    <cfRule type="cellIs" dxfId="22849" priority="10102" stopIfTrue="1" operator="notEqual">
      <formula>#REF!</formula>
    </cfRule>
    <cfRule type="cellIs" dxfId="22848" priority="10103" stopIfTrue="1" operator="equal">
      <formula>#REF!</formula>
    </cfRule>
  </conditionalFormatting>
  <conditionalFormatting sqref="C222">
    <cfRule type="cellIs" dxfId="22847" priority="10100" stopIfTrue="1" operator="notEqual">
      <formula>#REF!</formula>
    </cfRule>
    <cfRule type="cellIs" dxfId="22846" priority="10101" stopIfTrue="1" operator="equal">
      <formula>#REF!</formula>
    </cfRule>
  </conditionalFormatting>
  <conditionalFormatting sqref="C222">
    <cfRule type="cellIs" dxfId="22845" priority="10098" stopIfTrue="1" operator="notEqual">
      <formula>#REF!</formula>
    </cfRule>
    <cfRule type="cellIs" dxfId="22844" priority="10099" stopIfTrue="1" operator="equal">
      <formula>#REF!</formula>
    </cfRule>
  </conditionalFormatting>
  <conditionalFormatting sqref="C222">
    <cfRule type="cellIs" dxfId="22843" priority="10096" stopIfTrue="1" operator="notEqual">
      <formula>C221</formula>
    </cfRule>
    <cfRule type="cellIs" dxfId="22842" priority="10097" stopIfTrue="1" operator="equal">
      <formula>C221</formula>
    </cfRule>
  </conditionalFormatting>
  <conditionalFormatting sqref="C222">
    <cfRule type="cellIs" dxfId="22841" priority="10094" stopIfTrue="1" operator="notEqual">
      <formula>#REF!</formula>
    </cfRule>
    <cfRule type="cellIs" dxfId="22840" priority="10095" stopIfTrue="1" operator="equal">
      <formula>#REF!</formula>
    </cfRule>
  </conditionalFormatting>
  <conditionalFormatting sqref="C223">
    <cfRule type="cellIs" dxfId="22839" priority="10092" stopIfTrue="1" operator="notEqual">
      <formula>#REF!</formula>
    </cfRule>
    <cfRule type="cellIs" dxfId="22838" priority="10093" stopIfTrue="1" operator="equal">
      <formula>#REF!</formula>
    </cfRule>
  </conditionalFormatting>
  <conditionalFormatting sqref="C223">
    <cfRule type="cellIs" dxfId="22837" priority="10090" stopIfTrue="1" operator="notEqual">
      <formula>C221</formula>
    </cfRule>
    <cfRule type="cellIs" dxfId="22836" priority="10091" stopIfTrue="1" operator="equal">
      <formula>C221</formula>
    </cfRule>
  </conditionalFormatting>
  <conditionalFormatting sqref="C223">
    <cfRule type="cellIs" dxfId="22835" priority="10088" stopIfTrue="1" operator="notEqual">
      <formula>C221</formula>
    </cfRule>
    <cfRule type="cellIs" dxfId="22834" priority="10089" stopIfTrue="1" operator="equal">
      <formula>C221</formula>
    </cfRule>
  </conditionalFormatting>
  <conditionalFormatting sqref="C223">
    <cfRule type="cellIs" dxfId="22833" priority="10086" stopIfTrue="1" operator="notEqual">
      <formula>#REF!</formula>
    </cfRule>
    <cfRule type="cellIs" dxfId="22832" priority="10087" stopIfTrue="1" operator="equal">
      <formula>#REF!</formula>
    </cfRule>
  </conditionalFormatting>
  <conditionalFormatting sqref="C223">
    <cfRule type="cellIs" dxfId="22831" priority="10084" stopIfTrue="1" operator="notEqual">
      <formula>C221</formula>
    </cfRule>
    <cfRule type="cellIs" dxfId="22830" priority="10085" stopIfTrue="1" operator="equal">
      <formula>C221</formula>
    </cfRule>
  </conditionalFormatting>
  <conditionalFormatting sqref="C223">
    <cfRule type="cellIs" dxfId="22829" priority="10082" stopIfTrue="1" operator="notEqual">
      <formula>#REF!</formula>
    </cfRule>
    <cfRule type="cellIs" dxfId="22828" priority="10083" stopIfTrue="1" operator="equal">
      <formula>#REF!</formula>
    </cfRule>
  </conditionalFormatting>
  <conditionalFormatting sqref="C223">
    <cfRule type="cellIs" dxfId="22827" priority="10080" stopIfTrue="1" operator="notEqual">
      <formula>#REF!</formula>
    </cfRule>
    <cfRule type="cellIs" dxfId="22826" priority="10081" stopIfTrue="1" operator="equal">
      <formula>#REF!</formula>
    </cfRule>
  </conditionalFormatting>
  <conditionalFormatting sqref="C223">
    <cfRule type="cellIs" dxfId="22825" priority="10078" stopIfTrue="1" operator="notEqual">
      <formula>C221</formula>
    </cfRule>
    <cfRule type="cellIs" dxfId="22824" priority="10079" stopIfTrue="1" operator="equal">
      <formula>C221</formula>
    </cfRule>
  </conditionalFormatting>
  <conditionalFormatting sqref="C223">
    <cfRule type="cellIs" dxfId="22823" priority="10076" stopIfTrue="1" operator="notEqual">
      <formula>C221</formula>
    </cfRule>
    <cfRule type="cellIs" dxfId="22822" priority="10077" stopIfTrue="1" operator="equal">
      <formula>C221</formula>
    </cfRule>
  </conditionalFormatting>
  <conditionalFormatting sqref="C223">
    <cfRule type="cellIs" dxfId="22821" priority="10074" stopIfTrue="1" operator="notEqual">
      <formula>#REF!</formula>
    </cfRule>
    <cfRule type="cellIs" dxfId="22820" priority="10075" stopIfTrue="1" operator="equal">
      <formula>#REF!</formula>
    </cfRule>
  </conditionalFormatting>
  <conditionalFormatting sqref="C223">
    <cfRule type="cellIs" dxfId="22819" priority="10072" stopIfTrue="1" operator="notEqual">
      <formula>C221</formula>
    </cfRule>
    <cfRule type="cellIs" dxfId="22818" priority="10073" stopIfTrue="1" operator="equal">
      <formula>C221</formula>
    </cfRule>
  </conditionalFormatting>
  <conditionalFormatting sqref="C223">
    <cfRule type="cellIs" dxfId="22817" priority="10070" stopIfTrue="1" operator="notEqual">
      <formula>#REF!</formula>
    </cfRule>
    <cfRule type="cellIs" dxfId="22816" priority="10071" stopIfTrue="1" operator="equal">
      <formula>#REF!</formula>
    </cfRule>
  </conditionalFormatting>
  <conditionalFormatting sqref="C223">
    <cfRule type="cellIs" dxfId="22815" priority="10068" stopIfTrue="1" operator="notEqual">
      <formula>#REF!</formula>
    </cfRule>
    <cfRule type="cellIs" dxfId="22814" priority="10069" stopIfTrue="1" operator="equal">
      <formula>#REF!</formula>
    </cfRule>
  </conditionalFormatting>
  <conditionalFormatting sqref="C223">
    <cfRule type="cellIs" dxfId="22813" priority="10066" stopIfTrue="1" operator="notEqual">
      <formula>C221</formula>
    </cfRule>
    <cfRule type="cellIs" dxfId="22812" priority="10067" stopIfTrue="1" operator="equal">
      <formula>C221</formula>
    </cfRule>
  </conditionalFormatting>
  <conditionalFormatting sqref="D223">
    <cfRule type="cellIs" dxfId="22811" priority="10064" stopIfTrue="1" operator="notEqual">
      <formula>#REF!</formula>
    </cfRule>
    <cfRule type="cellIs" dxfId="22810" priority="10065" stopIfTrue="1" operator="equal">
      <formula>#REF!</formula>
    </cfRule>
  </conditionalFormatting>
  <conditionalFormatting sqref="D223">
    <cfRule type="cellIs" dxfId="22809" priority="10062" stopIfTrue="1" operator="notEqual">
      <formula>D221</formula>
    </cfRule>
    <cfRule type="cellIs" dxfId="22808" priority="10063" stopIfTrue="1" operator="equal">
      <formula>D221</formula>
    </cfRule>
  </conditionalFormatting>
  <conditionalFormatting sqref="D223">
    <cfRule type="cellIs" dxfId="22807" priority="10060" stopIfTrue="1" operator="notEqual">
      <formula>D221</formula>
    </cfRule>
    <cfRule type="cellIs" dxfId="22806" priority="10061" stopIfTrue="1" operator="equal">
      <formula>D221</formula>
    </cfRule>
  </conditionalFormatting>
  <conditionalFormatting sqref="D223">
    <cfRule type="cellIs" dxfId="22805" priority="10058" stopIfTrue="1" operator="notEqual">
      <formula>#REF!</formula>
    </cfRule>
    <cfRule type="cellIs" dxfId="22804" priority="10059" stopIfTrue="1" operator="equal">
      <formula>#REF!</formula>
    </cfRule>
  </conditionalFormatting>
  <conditionalFormatting sqref="D223">
    <cfRule type="cellIs" dxfId="22803" priority="10056" stopIfTrue="1" operator="notEqual">
      <formula>D221</formula>
    </cfRule>
    <cfRule type="cellIs" dxfId="22802" priority="10057" stopIfTrue="1" operator="equal">
      <formula>D221</formula>
    </cfRule>
  </conditionalFormatting>
  <conditionalFormatting sqref="D223">
    <cfRule type="cellIs" dxfId="22801" priority="10054" stopIfTrue="1" operator="notEqual">
      <formula>#REF!</formula>
    </cfRule>
    <cfRule type="cellIs" dxfId="22800" priority="10055" stopIfTrue="1" operator="equal">
      <formula>#REF!</formula>
    </cfRule>
  </conditionalFormatting>
  <conditionalFormatting sqref="D223">
    <cfRule type="cellIs" dxfId="22799" priority="10052" stopIfTrue="1" operator="notEqual">
      <formula>#REF!</formula>
    </cfRule>
    <cfRule type="cellIs" dxfId="22798" priority="10053" stopIfTrue="1" operator="equal">
      <formula>#REF!</formula>
    </cfRule>
  </conditionalFormatting>
  <conditionalFormatting sqref="D223">
    <cfRule type="cellIs" dxfId="22797" priority="10050" stopIfTrue="1" operator="notEqual">
      <formula>D221</formula>
    </cfRule>
    <cfRule type="cellIs" dxfId="22796" priority="10051" stopIfTrue="1" operator="equal">
      <formula>D221</formula>
    </cfRule>
  </conditionalFormatting>
  <conditionalFormatting sqref="D223">
    <cfRule type="cellIs" dxfId="22795" priority="10048" stopIfTrue="1" operator="notEqual">
      <formula>D221</formula>
    </cfRule>
    <cfRule type="cellIs" dxfId="22794" priority="10049" stopIfTrue="1" operator="equal">
      <formula>D221</formula>
    </cfRule>
  </conditionalFormatting>
  <conditionalFormatting sqref="D223">
    <cfRule type="cellIs" dxfId="22793" priority="10046" stopIfTrue="1" operator="notEqual">
      <formula>#REF!</formula>
    </cfRule>
    <cfRule type="cellIs" dxfId="22792" priority="10047" stopIfTrue="1" operator="equal">
      <formula>#REF!</formula>
    </cfRule>
  </conditionalFormatting>
  <conditionalFormatting sqref="D223">
    <cfRule type="cellIs" dxfId="22791" priority="10044" stopIfTrue="1" operator="notEqual">
      <formula>D221</formula>
    </cfRule>
    <cfRule type="cellIs" dxfId="22790" priority="10045" stopIfTrue="1" operator="equal">
      <formula>D221</formula>
    </cfRule>
  </conditionalFormatting>
  <conditionalFormatting sqref="D223">
    <cfRule type="cellIs" dxfId="22789" priority="10042" stopIfTrue="1" operator="notEqual">
      <formula>#REF!</formula>
    </cfRule>
    <cfRule type="cellIs" dxfId="22788" priority="10043" stopIfTrue="1" operator="equal">
      <formula>#REF!</formula>
    </cfRule>
  </conditionalFormatting>
  <conditionalFormatting sqref="D223">
    <cfRule type="cellIs" dxfId="22787" priority="10040" stopIfTrue="1" operator="notEqual">
      <formula>#REF!</formula>
    </cfRule>
    <cfRule type="cellIs" dxfId="22786" priority="10041" stopIfTrue="1" operator="equal">
      <formula>#REF!</formula>
    </cfRule>
  </conditionalFormatting>
  <conditionalFormatting sqref="D223">
    <cfRule type="cellIs" dxfId="22785" priority="10038" stopIfTrue="1" operator="notEqual">
      <formula>D221</formula>
    </cfRule>
    <cfRule type="cellIs" dxfId="22784" priority="10039" stopIfTrue="1" operator="equal">
      <formula>D221</formula>
    </cfRule>
  </conditionalFormatting>
  <conditionalFormatting sqref="D222">
    <cfRule type="cellIs" dxfId="22783" priority="10036" stopIfTrue="1" operator="notEqual">
      <formula>#REF!</formula>
    </cfRule>
    <cfRule type="cellIs" dxfId="22782" priority="10037" stopIfTrue="1" operator="equal">
      <formula>#REF!</formula>
    </cfRule>
  </conditionalFormatting>
  <conditionalFormatting sqref="D222">
    <cfRule type="cellIs" dxfId="22781" priority="10034" stopIfTrue="1" operator="notEqual">
      <formula>#REF!</formula>
    </cfRule>
    <cfRule type="cellIs" dxfId="22780" priority="10035" stopIfTrue="1" operator="equal">
      <formula>#REF!</formula>
    </cfRule>
  </conditionalFormatting>
  <conditionalFormatting sqref="D222">
    <cfRule type="cellIs" dxfId="22779" priority="10032" stopIfTrue="1" operator="notEqual">
      <formula>#REF!</formula>
    </cfRule>
    <cfRule type="cellIs" dxfId="22778" priority="10033" stopIfTrue="1" operator="equal">
      <formula>#REF!</formula>
    </cfRule>
  </conditionalFormatting>
  <conditionalFormatting sqref="D222">
    <cfRule type="cellIs" dxfId="22777" priority="10030" stopIfTrue="1" operator="notEqual">
      <formula>#REF!</formula>
    </cfRule>
    <cfRule type="cellIs" dxfId="22776" priority="10031" stopIfTrue="1" operator="equal">
      <formula>#REF!</formula>
    </cfRule>
  </conditionalFormatting>
  <conditionalFormatting sqref="D222">
    <cfRule type="cellIs" dxfId="22775" priority="10028" stopIfTrue="1" operator="notEqual">
      <formula>#REF!</formula>
    </cfRule>
    <cfRule type="cellIs" dxfId="22774" priority="10029" stopIfTrue="1" operator="equal">
      <formula>#REF!</formula>
    </cfRule>
  </conditionalFormatting>
  <conditionalFormatting sqref="D222">
    <cfRule type="cellIs" dxfId="22773" priority="10026" stopIfTrue="1" operator="notEqual">
      <formula>#REF!</formula>
    </cfRule>
    <cfRule type="cellIs" dxfId="22772" priority="10027" stopIfTrue="1" operator="equal">
      <formula>#REF!</formula>
    </cfRule>
  </conditionalFormatting>
  <conditionalFormatting sqref="D222">
    <cfRule type="cellIs" dxfId="22771" priority="10024" stopIfTrue="1" operator="notEqual">
      <formula>#REF!</formula>
    </cfRule>
    <cfRule type="cellIs" dxfId="22770" priority="10025" stopIfTrue="1" operator="equal">
      <formula>#REF!</formula>
    </cfRule>
  </conditionalFormatting>
  <conditionalFormatting sqref="D222">
    <cfRule type="cellIs" dxfId="22769" priority="10022" stopIfTrue="1" operator="notEqual">
      <formula>D221</formula>
    </cfRule>
    <cfRule type="cellIs" dxfId="22768" priority="10023" stopIfTrue="1" operator="equal">
      <formula>D221</formula>
    </cfRule>
  </conditionalFormatting>
  <conditionalFormatting sqref="D222">
    <cfRule type="cellIs" dxfId="22767" priority="10020" stopIfTrue="1" operator="notEqual">
      <formula>#REF!</formula>
    </cfRule>
    <cfRule type="cellIs" dxfId="22766" priority="10021" stopIfTrue="1" operator="equal">
      <formula>#REF!</formula>
    </cfRule>
  </conditionalFormatting>
  <conditionalFormatting sqref="D222">
    <cfRule type="cellIs" dxfId="22765" priority="10018" stopIfTrue="1" operator="notEqual">
      <formula>#REF!</formula>
    </cfRule>
    <cfRule type="cellIs" dxfId="22764" priority="10019" stopIfTrue="1" operator="equal">
      <formula>#REF!</formula>
    </cfRule>
  </conditionalFormatting>
  <conditionalFormatting sqref="D222">
    <cfRule type="cellIs" dxfId="22763" priority="10016" stopIfTrue="1" operator="notEqual">
      <formula>#REF!</formula>
    </cfRule>
    <cfRule type="cellIs" dxfId="22762" priority="10017" stopIfTrue="1" operator="equal">
      <formula>#REF!</formula>
    </cfRule>
  </conditionalFormatting>
  <conditionalFormatting sqref="D222">
    <cfRule type="cellIs" dxfId="22761" priority="10014" stopIfTrue="1" operator="notEqual">
      <formula>#REF!</formula>
    </cfRule>
    <cfRule type="cellIs" dxfId="22760" priority="10015" stopIfTrue="1" operator="equal">
      <formula>#REF!</formula>
    </cfRule>
  </conditionalFormatting>
  <conditionalFormatting sqref="D222">
    <cfRule type="cellIs" dxfId="22759" priority="10012" stopIfTrue="1" operator="notEqual">
      <formula>#REF!</formula>
    </cfRule>
    <cfRule type="cellIs" dxfId="22758" priority="10013" stopIfTrue="1" operator="equal">
      <formula>#REF!</formula>
    </cfRule>
  </conditionalFormatting>
  <conditionalFormatting sqref="D222">
    <cfRule type="cellIs" dxfId="22757" priority="10010" stopIfTrue="1" operator="notEqual">
      <formula>D221</formula>
    </cfRule>
    <cfRule type="cellIs" dxfId="22756" priority="10011" stopIfTrue="1" operator="equal">
      <formula>D221</formula>
    </cfRule>
  </conditionalFormatting>
  <conditionalFormatting sqref="D222">
    <cfRule type="cellIs" dxfId="22755" priority="10008" stopIfTrue="1" operator="notEqual">
      <formula>#REF!</formula>
    </cfRule>
    <cfRule type="cellIs" dxfId="22754" priority="10009" stopIfTrue="1" operator="equal">
      <formula>#REF!</formula>
    </cfRule>
  </conditionalFormatting>
  <conditionalFormatting sqref="D221">
    <cfRule type="cellIs" dxfId="22753" priority="10004" stopIfTrue="1" operator="notEqual">
      <formula>#REF!</formula>
    </cfRule>
    <cfRule type="cellIs" dxfId="22752" priority="10005" stopIfTrue="1" operator="equal">
      <formula>#REF!</formula>
    </cfRule>
  </conditionalFormatting>
  <conditionalFormatting sqref="D221">
    <cfRule type="cellIs" dxfId="22751" priority="10002" stopIfTrue="1" operator="notEqual">
      <formula>D197</formula>
    </cfRule>
    <cfRule type="cellIs" dxfId="22750" priority="10003" stopIfTrue="1" operator="equal">
      <formula>D197</formula>
    </cfRule>
  </conditionalFormatting>
  <conditionalFormatting sqref="C221:D222">
    <cfRule type="cellIs" dxfId="22749" priority="10000" stopIfTrue="1" operator="notEqual">
      <formula>#REF!</formula>
    </cfRule>
    <cfRule type="cellIs" dxfId="22748" priority="10001" stopIfTrue="1" operator="equal">
      <formula>#REF!</formula>
    </cfRule>
  </conditionalFormatting>
  <conditionalFormatting sqref="D221">
    <cfRule type="cellIs" dxfId="22747" priority="9998" stopIfTrue="1" operator="notEqual">
      <formula>#REF!</formula>
    </cfRule>
    <cfRule type="cellIs" dxfId="22746" priority="9999" stopIfTrue="1" operator="equal">
      <formula>#REF!</formula>
    </cfRule>
  </conditionalFormatting>
  <conditionalFormatting sqref="D221">
    <cfRule type="cellIs" dxfId="22745" priority="9994" stopIfTrue="1" operator="notEqual">
      <formula>#REF!</formula>
    </cfRule>
    <cfRule type="cellIs" dxfId="22744" priority="9995" stopIfTrue="1" operator="equal">
      <formula>#REF!</formula>
    </cfRule>
  </conditionalFormatting>
  <conditionalFormatting sqref="D221">
    <cfRule type="cellIs" dxfId="22743" priority="9992" stopIfTrue="1" operator="notEqual">
      <formula>#REF!</formula>
    </cfRule>
    <cfRule type="cellIs" dxfId="22742" priority="9993" stopIfTrue="1" operator="equal">
      <formula>#REF!</formula>
    </cfRule>
  </conditionalFormatting>
  <conditionalFormatting sqref="D221">
    <cfRule type="cellIs" dxfId="22741" priority="9990" stopIfTrue="1" operator="notEqual">
      <formula>#REF!</formula>
    </cfRule>
    <cfRule type="cellIs" dxfId="22740" priority="9991" stopIfTrue="1" operator="equal">
      <formula>#REF!</formula>
    </cfRule>
  </conditionalFormatting>
  <conditionalFormatting sqref="D221">
    <cfRule type="cellIs" dxfId="22739" priority="9988" stopIfTrue="1" operator="notEqual">
      <formula>#REF!</formula>
    </cfRule>
    <cfRule type="cellIs" dxfId="22738" priority="9989" stopIfTrue="1" operator="equal">
      <formula>#REF!</formula>
    </cfRule>
  </conditionalFormatting>
  <conditionalFormatting sqref="D221">
    <cfRule type="cellIs" dxfId="22737" priority="9986" stopIfTrue="1" operator="notEqual">
      <formula>#REF!</formula>
    </cfRule>
    <cfRule type="cellIs" dxfId="22736" priority="9987" stopIfTrue="1" operator="equal">
      <formula>#REF!</formula>
    </cfRule>
  </conditionalFormatting>
  <conditionalFormatting sqref="D221">
    <cfRule type="cellIs" dxfId="22735" priority="9984" stopIfTrue="1" operator="notEqual">
      <formula>#REF!</formula>
    </cfRule>
    <cfRule type="cellIs" dxfId="22734" priority="9985" stopIfTrue="1" operator="equal">
      <formula>#REF!</formula>
    </cfRule>
  </conditionalFormatting>
  <conditionalFormatting sqref="D221">
    <cfRule type="cellIs" dxfId="22733" priority="9982" stopIfTrue="1" operator="notEqual">
      <formula>#REF!</formula>
    </cfRule>
    <cfRule type="cellIs" dxfId="22732" priority="9983" stopIfTrue="1" operator="equal">
      <formula>#REF!</formula>
    </cfRule>
  </conditionalFormatting>
  <conditionalFormatting sqref="D221">
    <cfRule type="cellIs" dxfId="22731" priority="9980" stopIfTrue="1" operator="notEqual">
      <formula>D204</formula>
    </cfRule>
    <cfRule type="cellIs" dxfId="22730" priority="9981" stopIfTrue="1" operator="equal">
      <formula>D204</formula>
    </cfRule>
  </conditionalFormatting>
  <conditionalFormatting sqref="D221">
    <cfRule type="cellIs" dxfId="22729" priority="9978" stopIfTrue="1" operator="notEqual">
      <formula>#REF!</formula>
    </cfRule>
    <cfRule type="cellIs" dxfId="22728" priority="9979" stopIfTrue="1" operator="equal">
      <formula>#REF!</formula>
    </cfRule>
  </conditionalFormatting>
  <conditionalFormatting sqref="D221">
    <cfRule type="cellIs" dxfId="22727" priority="9976" stopIfTrue="1" operator="notEqual">
      <formula>#REF!</formula>
    </cfRule>
    <cfRule type="cellIs" dxfId="22726" priority="9977" stopIfTrue="1" operator="equal">
      <formula>#REF!</formula>
    </cfRule>
  </conditionalFormatting>
  <conditionalFormatting sqref="D221">
    <cfRule type="cellIs" dxfId="22725" priority="9974" stopIfTrue="1" operator="notEqual">
      <formula>#REF!</formula>
    </cfRule>
    <cfRule type="cellIs" dxfId="22724" priority="9975" stopIfTrue="1" operator="equal">
      <formula>#REF!</formula>
    </cfRule>
  </conditionalFormatting>
  <conditionalFormatting sqref="D221">
    <cfRule type="cellIs" dxfId="22723" priority="9972" stopIfTrue="1" operator="notEqual">
      <formula>#REF!</formula>
    </cfRule>
    <cfRule type="cellIs" dxfId="22722" priority="9973" stopIfTrue="1" operator="equal">
      <formula>#REF!</formula>
    </cfRule>
  </conditionalFormatting>
  <conditionalFormatting sqref="D221">
    <cfRule type="cellIs" dxfId="22721" priority="9970" stopIfTrue="1" operator="notEqual">
      <formula>#REF!</formula>
    </cfRule>
    <cfRule type="cellIs" dxfId="22720" priority="9971" stopIfTrue="1" operator="equal">
      <formula>#REF!</formula>
    </cfRule>
  </conditionalFormatting>
  <conditionalFormatting sqref="D221">
    <cfRule type="cellIs" dxfId="22719" priority="9968" stopIfTrue="1" operator="notEqual">
      <formula>#REF!</formula>
    </cfRule>
    <cfRule type="cellIs" dxfId="22718" priority="9969" stopIfTrue="1" operator="equal">
      <formula>#REF!</formula>
    </cfRule>
  </conditionalFormatting>
  <conditionalFormatting sqref="D221">
    <cfRule type="cellIs" dxfId="22717" priority="9966" stopIfTrue="1" operator="notEqual">
      <formula>#REF!</formula>
    </cfRule>
    <cfRule type="cellIs" dxfId="22716" priority="9967" stopIfTrue="1" operator="equal">
      <formula>#REF!</formula>
    </cfRule>
  </conditionalFormatting>
  <conditionalFormatting sqref="D221">
    <cfRule type="cellIs" dxfId="22715" priority="9964" stopIfTrue="1" operator="notEqual">
      <formula>#REF!</formula>
    </cfRule>
    <cfRule type="cellIs" dxfId="22714" priority="9965" stopIfTrue="1" operator="equal">
      <formula>#REF!</formula>
    </cfRule>
  </conditionalFormatting>
  <conditionalFormatting sqref="D221">
    <cfRule type="cellIs" dxfId="22713" priority="9962" stopIfTrue="1" operator="notEqual">
      <formula>#REF!</formula>
    </cfRule>
    <cfRule type="cellIs" dxfId="22712" priority="9963" stopIfTrue="1" operator="equal">
      <formula>#REF!</formula>
    </cfRule>
  </conditionalFormatting>
  <conditionalFormatting sqref="D221">
    <cfRule type="cellIs" dxfId="22711" priority="9960" stopIfTrue="1" operator="notEqual">
      <formula>#REF!</formula>
    </cfRule>
    <cfRule type="cellIs" dxfId="22710" priority="9961" stopIfTrue="1" operator="equal">
      <formula>#REF!</formula>
    </cfRule>
  </conditionalFormatting>
  <conditionalFormatting sqref="D221">
    <cfRule type="cellIs" dxfId="22709" priority="9958" stopIfTrue="1" operator="notEqual">
      <formula>#REF!</formula>
    </cfRule>
    <cfRule type="cellIs" dxfId="22708" priority="9959" stopIfTrue="1" operator="equal">
      <formula>#REF!</formula>
    </cfRule>
  </conditionalFormatting>
  <conditionalFormatting sqref="D221">
    <cfRule type="cellIs" dxfId="22707" priority="9956" stopIfTrue="1" operator="notEqual">
      <formula>#REF!</formula>
    </cfRule>
    <cfRule type="cellIs" dxfId="22706" priority="9957" stopIfTrue="1" operator="equal">
      <formula>#REF!</formula>
    </cfRule>
  </conditionalFormatting>
  <conditionalFormatting sqref="D221">
    <cfRule type="cellIs" dxfId="22705" priority="9954" stopIfTrue="1" operator="notEqual">
      <formula>#REF!</formula>
    </cfRule>
    <cfRule type="cellIs" dxfId="22704" priority="9955" stopIfTrue="1" operator="equal">
      <formula>#REF!</formula>
    </cfRule>
  </conditionalFormatting>
  <conditionalFormatting sqref="D221">
    <cfRule type="cellIs" dxfId="22703" priority="9952" stopIfTrue="1" operator="notEqual">
      <formula>#REF!</formula>
    </cfRule>
    <cfRule type="cellIs" dxfId="22702" priority="9953" stopIfTrue="1" operator="equal">
      <formula>#REF!</formula>
    </cfRule>
  </conditionalFormatting>
  <conditionalFormatting sqref="D221">
    <cfRule type="cellIs" dxfId="22701" priority="9950" stopIfTrue="1" operator="notEqual">
      <formula>#REF!</formula>
    </cfRule>
    <cfRule type="cellIs" dxfId="22700" priority="9951" stopIfTrue="1" operator="equal">
      <formula>#REF!</formula>
    </cfRule>
  </conditionalFormatting>
  <conditionalFormatting sqref="D221">
    <cfRule type="cellIs" dxfId="22699" priority="9948" stopIfTrue="1" operator="notEqual">
      <formula>#REF!</formula>
    </cfRule>
    <cfRule type="cellIs" dxfId="22698" priority="9949" stopIfTrue="1" operator="equal">
      <formula>#REF!</formula>
    </cfRule>
  </conditionalFormatting>
  <conditionalFormatting sqref="D221">
    <cfRule type="cellIs" dxfId="22697" priority="9946" stopIfTrue="1" operator="notEqual">
      <formula>#REF!</formula>
    </cfRule>
    <cfRule type="cellIs" dxfId="22696" priority="9947" stopIfTrue="1" operator="equal">
      <formula>#REF!</formula>
    </cfRule>
  </conditionalFormatting>
  <conditionalFormatting sqref="D221">
    <cfRule type="cellIs" dxfId="22695" priority="9944" stopIfTrue="1" operator="notEqual">
      <formula>#REF!</formula>
    </cfRule>
    <cfRule type="cellIs" dxfId="22694" priority="9945" stopIfTrue="1" operator="equal">
      <formula>#REF!</formula>
    </cfRule>
  </conditionalFormatting>
  <conditionalFormatting sqref="D221">
    <cfRule type="cellIs" dxfId="22693" priority="9942" stopIfTrue="1" operator="notEqual">
      <formula>#REF!</formula>
    </cfRule>
    <cfRule type="cellIs" dxfId="22692" priority="9943" stopIfTrue="1" operator="equal">
      <formula>#REF!</formula>
    </cfRule>
  </conditionalFormatting>
  <conditionalFormatting sqref="D221">
    <cfRule type="cellIs" dxfId="22691" priority="9940" stopIfTrue="1" operator="notEqual">
      <formula>#REF!</formula>
    </cfRule>
    <cfRule type="cellIs" dxfId="22690" priority="9941" stopIfTrue="1" operator="equal">
      <formula>#REF!</formula>
    </cfRule>
  </conditionalFormatting>
  <conditionalFormatting sqref="D221">
    <cfRule type="cellIs" dxfId="22689" priority="9938" stopIfTrue="1" operator="notEqual">
      <formula>#REF!</formula>
    </cfRule>
    <cfRule type="cellIs" dxfId="22688" priority="9939" stopIfTrue="1" operator="equal">
      <formula>#REF!</formula>
    </cfRule>
  </conditionalFormatting>
  <conditionalFormatting sqref="D221">
    <cfRule type="cellIs" dxfId="22687" priority="9936" stopIfTrue="1" operator="notEqual">
      <formula>#REF!</formula>
    </cfRule>
    <cfRule type="cellIs" dxfId="22686" priority="9937" stopIfTrue="1" operator="equal">
      <formula>#REF!</formula>
    </cfRule>
  </conditionalFormatting>
  <conditionalFormatting sqref="D221">
    <cfRule type="cellIs" dxfId="22685" priority="9934" stopIfTrue="1" operator="notEqual">
      <formula>#REF!</formula>
    </cfRule>
    <cfRule type="cellIs" dxfId="22684" priority="9935" stopIfTrue="1" operator="equal">
      <formula>#REF!</formula>
    </cfRule>
  </conditionalFormatting>
  <conditionalFormatting sqref="D221">
    <cfRule type="cellIs" dxfId="22683" priority="9932" stopIfTrue="1" operator="notEqual">
      <formula>#REF!</formula>
    </cfRule>
    <cfRule type="cellIs" dxfId="22682" priority="9933" stopIfTrue="1" operator="equal">
      <formula>#REF!</formula>
    </cfRule>
  </conditionalFormatting>
  <conditionalFormatting sqref="D221">
    <cfRule type="cellIs" dxfId="22681" priority="9930" stopIfTrue="1" operator="notEqual">
      <formula>#REF!</formula>
    </cfRule>
    <cfRule type="cellIs" dxfId="22680" priority="9931" stopIfTrue="1" operator="equal">
      <formula>#REF!</formula>
    </cfRule>
  </conditionalFormatting>
  <conditionalFormatting sqref="D221">
    <cfRule type="cellIs" dxfId="22679" priority="9928" stopIfTrue="1" operator="notEqual">
      <formula>D204</formula>
    </cfRule>
    <cfRule type="cellIs" dxfId="22678" priority="9929" stopIfTrue="1" operator="equal">
      <formula>D204</formula>
    </cfRule>
  </conditionalFormatting>
  <conditionalFormatting sqref="D221">
    <cfRule type="cellIs" dxfId="22677" priority="9926" stopIfTrue="1" operator="notEqual">
      <formula>#REF!</formula>
    </cfRule>
    <cfRule type="cellIs" dxfId="22676" priority="9927" stopIfTrue="1" operator="equal">
      <formula>#REF!</formula>
    </cfRule>
  </conditionalFormatting>
  <conditionalFormatting sqref="D221">
    <cfRule type="cellIs" dxfId="22675" priority="9924" stopIfTrue="1" operator="notEqual">
      <formula>#REF!</formula>
    </cfRule>
    <cfRule type="cellIs" dxfId="22674" priority="9925" stopIfTrue="1" operator="equal">
      <formula>#REF!</formula>
    </cfRule>
  </conditionalFormatting>
  <conditionalFormatting sqref="D221">
    <cfRule type="cellIs" dxfId="22673" priority="9922" stopIfTrue="1" operator="notEqual">
      <formula>#REF!</formula>
    </cfRule>
    <cfRule type="cellIs" dxfId="22672" priority="9923" stopIfTrue="1" operator="equal">
      <formula>#REF!</formula>
    </cfRule>
  </conditionalFormatting>
  <conditionalFormatting sqref="D221">
    <cfRule type="cellIs" dxfId="22671" priority="9920" stopIfTrue="1" operator="notEqual">
      <formula>#REF!</formula>
    </cfRule>
    <cfRule type="cellIs" dxfId="22670" priority="9921" stopIfTrue="1" operator="equal">
      <formula>#REF!</formula>
    </cfRule>
  </conditionalFormatting>
  <conditionalFormatting sqref="D221">
    <cfRule type="cellIs" dxfId="22669" priority="9918" stopIfTrue="1" operator="notEqual">
      <formula>#REF!</formula>
    </cfRule>
    <cfRule type="cellIs" dxfId="22668" priority="9919" stopIfTrue="1" operator="equal">
      <formula>#REF!</formula>
    </cfRule>
  </conditionalFormatting>
  <conditionalFormatting sqref="D221">
    <cfRule type="cellIs" dxfId="22667" priority="9916" stopIfTrue="1" operator="notEqual">
      <formula>#REF!</formula>
    </cfRule>
    <cfRule type="cellIs" dxfId="22666" priority="9917" stopIfTrue="1" operator="equal">
      <formula>#REF!</formula>
    </cfRule>
  </conditionalFormatting>
  <conditionalFormatting sqref="D221">
    <cfRule type="cellIs" dxfId="22665" priority="9914" stopIfTrue="1" operator="notEqual">
      <formula>#REF!</formula>
    </cfRule>
    <cfRule type="cellIs" dxfId="22664" priority="9915" stopIfTrue="1" operator="equal">
      <formula>#REF!</formula>
    </cfRule>
  </conditionalFormatting>
  <conditionalFormatting sqref="D221">
    <cfRule type="cellIs" dxfId="22663" priority="9912" stopIfTrue="1" operator="notEqual">
      <formula>#REF!</formula>
    </cfRule>
    <cfRule type="cellIs" dxfId="22662" priority="9913" stopIfTrue="1" operator="equal">
      <formula>#REF!</formula>
    </cfRule>
  </conditionalFormatting>
  <conditionalFormatting sqref="D221">
    <cfRule type="cellIs" dxfId="22661" priority="9910" stopIfTrue="1" operator="notEqual">
      <formula>#REF!</formula>
    </cfRule>
    <cfRule type="cellIs" dxfId="22660" priority="9911" stopIfTrue="1" operator="equal">
      <formula>#REF!</formula>
    </cfRule>
  </conditionalFormatting>
  <conditionalFormatting sqref="D221">
    <cfRule type="cellIs" dxfId="22659" priority="9908" stopIfTrue="1" operator="notEqual">
      <formula>D204</formula>
    </cfRule>
    <cfRule type="cellIs" dxfId="22658" priority="9909" stopIfTrue="1" operator="equal">
      <formula>D204</formula>
    </cfRule>
  </conditionalFormatting>
  <conditionalFormatting sqref="D221">
    <cfRule type="cellIs" dxfId="22657" priority="9906" stopIfTrue="1" operator="notEqual">
      <formula>#REF!</formula>
    </cfRule>
    <cfRule type="cellIs" dxfId="22656" priority="9907" stopIfTrue="1" operator="equal">
      <formula>#REF!</formula>
    </cfRule>
  </conditionalFormatting>
  <conditionalFormatting sqref="D221">
    <cfRule type="cellIs" dxfId="22655" priority="9904" stopIfTrue="1" operator="notEqual">
      <formula>D205</formula>
    </cfRule>
    <cfRule type="cellIs" dxfId="22654" priority="9905" stopIfTrue="1" operator="equal">
      <formula>D205</formula>
    </cfRule>
  </conditionalFormatting>
  <conditionalFormatting sqref="D221">
    <cfRule type="cellIs" dxfId="22653" priority="9902" stopIfTrue="1" operator="notEqual">
      <formula>#REF!</formula>
    </cfRule>
    <cfRule type="cellIs" dxfId="22652" priority="9903" stopIfTrue="1" operator="equal">
      <formula>#REF!</formula>
    </cfRule>
  </conditionalFormatting>
  <conditionalFormatting sqref="D221">
    <cfRule type="cellIs" dxfId="22651" priority="9900" stopIfTrue="1" operator="notEqual">
      <formula>#REF!</formula>
    </cfRule>
    <cfRule type="cellIs" dxfId="22650" priority="9901" stopIfTrue="1" operator="equal">
      <formula>#REF!</formula>
    </cfRule>
  </conditionalFormatting>
  <conditionalFormatting sqref="D221">
    <cfRule type="cellIs" dxfId="22649" priority="9898" stopIfTrue="1" operator="notEqual">
      <formula>D204</formula>
    </cfRule>
    <cfRule type="cellIs" dxfId="22648" priority="9899" stopIfTrue="1" operator="equal">
      <formula>D204</formula>
    </cfRule>
  </conditionalFormatting>
  <conditionalFormatting sqref="D221">
    <cfRule type="cellIs" dxfId="22647" priority="9896" stopIfTrue="1" operator="notEqual">
      <formula>#REF!</formula>
    </cfRule>
    <cfRule type="cellIs" dxfId="22646" priority="9897" stopIfTrue="1" operator="equal">
      <formula>#REF!</formula>
    </cfRule>
  </conditionalFormatting>
  <conditionalFormatting sqref="D221">
    <cfRule type="cellIs" dxfId="22645" priority="9894" stopIfTrue="1" operator="notEqual">
      <formula>#REF!</formula>
    </cfRule>
    <cfRule type="cellIs" dxfId="22644" priority="9895" stopIfTrue="1" operator="equal">
      <formula>#REF!</formula>
    </cfRule>
  </conditionalFormatting>
  <conditionalFormatting sqref="D221">
    <cfRule type="cellIs" dxfId="22643" priority="9892" stopIfTrue="1" operator="notEqual">
      <formula>#REF!</formula>
    </cfRule>
    <cfRule type="cellIs" dxfId="22642" priority="9893" stopIfTrue="1" operator="equal">
      <formula>#REF!</formula>
    </cfRule>
  </conditionalFormatting>
  <conditionalFormatting sqref="D221">
    <cfRule type="cellIs" dxfId="22641" priority="9890" stopIfTrue="1" operator="notEqual">
      <formula>D204</formula>
    </cfRule>
    <cfRule type="cellIs" dxfId="22640" priority="9891" stopIfTrue="1" operator="equal">
      <formula>D204</formula>
    </cfRule>
  </conditionalFormatting>
  <conditionalFormatting sqref="D221">
    <cfRule type="cellIs" dxfId="22639" priority="9888" stopIfTrue="1" operator="notEqual">
      <formula>#REF!</formula>
    </cfRule>
    <cfRule type="cellIs" dxfId="22638" priority="9889" stopIfTrue="1" operator="equal">
      <formula>#REF!</formula>
    </cfRule>
  </conditionalFormatting>
  <conditionalFormatting sqref="D221">
    <cfRule type="cellIs" dxfId="22637" priority="9886" stopIfTrue="1" operator="notEqual">
      <formula>D205</formula>
    </cfRule>
    <cfRule type="cellIs" dxfId="22636" priority="9887" stopIfTrue="1" operator="equal">
      <formula>D205</formula>
    </cfRule>
  </conditionalFormatting>
  <conditionalFormatting sqref="D221">
    <cfRule type="cellIs" dxfId="22635" priority="9884" stopIfTrue="1" operator="notEqual">
      <formula>#REF!</formula>
    </cfRule>
    <cfRule type="cellIs" dxfId="22634" priority="9885" stopIfTrue="1" operator="equal">
      <formula>#REF!</formula>
    </cfRule>
  </conditionalFormatting>
  <conditionalFormatting sqref="D221">
    <cfRule type="cellIs" dxfId="22633" priority="9882" stopIfTrue="1" operator="notEqual">
      <formula>#REF!</formula>
    </cfRule>
    <cfRule type="cellIs" dxfId="22632" priority="9883" stopIfTrue="1" operator="equal">
      <formula>#REF!</formula>
    </cfRule>
  </conditionalFormatting>
  <conditionalFormatting sqref="D221">
    <cfRule type="cellIs" dxfId="22631" priority="9880" stopIfTrue="1" operator="notEqual">
      <formula>#REF!</formula>
    </cfRule>
    <cfRule type="cellIs" dxfId="22630" priority="9881" stopIfTrue="1" operator="equal">
      <formula>#REF!</formula>
    </cfRule>
  </conditionalFormatting>
  <conditionalFormatting sqref="D221">
    <cfRule type="cellIs" dxfId="22629" priority="9878" stopIfTrue="1" operator="notEqual">
      <formula>D204</formula>
    </cfRule>
    <cfRule type="cellIs" dxfId="22628" priority="9879" stopIfTrue="1" operator="equal">
      <formula>D204</formula>
    </cfRule>
  </conditionalFormatting>
  <conditionalFormatting sqref="D221">
    <cfRule type="cellIs" dxfId="22627" priority="9876" stopIfTrue="1" operator="notEqual">
      <formula>#REF!</formula>
    </cfRule>
    <cfRule type="cellIs" dxfId="22626" priority="9877" stopIfTrue="1" operator="equal">
      <formula>#REF!</formula>
    </cfRule>
  </conditionalFormatting>
  <conditionalFormatting sqref="D221">
    <cfRule type="cellIs" dxfId="22625" priority="9874" stopIfTrue="1" operator="notEqual">
      <formula>D205</formula>
    </cfRule>
    <cfRule type="cellIs" dxfId="22624" priority="9875" stopIfTrue="1" operator="equal">
      <formula>D205</formula>
    </cfRule>
  </conditionalFormatting>
  <conditionalFormatting sqref="D221">
    <cfRule type="cellIs" dxfId="22623" priority="9872" stopIfTrue="1" operator="notEqual">
      <formula>#REF!</formula>
    </cfRule>
    <cfRule type="cellIs" dxfId="22622" priority="9873" stopIfTrue="1" operator="equal">
      <formula>#REF!</formula>
    </cfRule>
  </conditionalFormatting>
  <conditionalFormatting sqref="D221">
    <cfRule type="cellIs" dxfId="22621" priority="9870" stopIfTrue="1" operator="notEqual">
      <formula>#REF!</formula>
    </cfRule>
    <cfRule type="cellIs" dxfId="22620" priority="9871" stopIfTrue="1" operator="equal">
      <formula>#REF!</formula>
    </cfRule>
  </conditionalFormatting>
  <conditionalFormatting sqref="F206:G208">
    <cfRule type="cellIs" dxfId="22619" priority="29295" stopIfTrue="1" operator="notEqual">
      <formula>F204</formula>
    </cfRule>
    <cfRule type="cellIs" dxfId="22618" priority="29296" stopIfTrue="1" operator="between">
      <formula>F204</formula>
      <formula>#REF!</formula>
    </cfRule>
    <cfRule type="cellIs" dxfId="22617" priority="29297" stopIfTrue="1" operator="equal">
      <formula>F204</formula>
    </cfRule>
  </conditionalFormatting>
  <conditionalFormatting sqref="F215:G215">
    <cfRule type="cellIs" dxfId="22616" priority="30032" stopIfTrue="1" operator="notEqual">
      <formula>F205</formula>
    </cfRule>
    <cfRule type="cellIs" dxfId="22615" priority="30033" stopIfTrue="1" operator="between">
      <formula>F205</formula>
      <formula>#REF!</formula>
    </cfRule>
    <cfRule type="cellIs" dxfId="22614" priority="30034" stopIfTrue="1" operator="equal">
      <formula>F205</formula>
    </cfRule>
  </conditionalFormatting>
  <conditionalFormatting sqref="F214:G214">
    <cfRule type="cellIs" dxfId="22613" priority="30216" stopIfTrue="1" operator="notEqual">
      <formula>F205</formula>
    </cfRule>
    <cfRule type="cellIs" dxfId="22612" priority="30217" stopIfTrue="1" operator="between">
      <formula>F205</formula>
      <formula>#REF!</formula>
    </cfRule>
    <cfRule type="cellIs" dxfId="22611" priority="30218" stopIfTrue="1" operator="equal">
      <formula>F205</formula>
    </cfRule>
  </conditionalFormatting>
  <conditionalFormatting sqref="F213:G213">
    <cfRule type="cellIs" dxfId="22610" priority="30418" stopIfTrue="1" operator="notEqual">
      <formula>F206</formula>
    </cfRule>
    <cfRule type="cellIs" dxfId="22609" priority="30419" stopIfTrue="1" operator="between">
      <formula>F206</formula>
      <formula>#REF!</formula>
    </cfRule>
    <cfRule type="cellIs" dxfId="22608" priority="30420" stopIfTrue="1" operator="equal">
      <formula>F206</formula>
    </cfRule>
  </conditionalFormatting>
  <conditionalFormatting sqref="F211:G212">
    <cfRule type="cellIs" dxfId="22607" priority="30632" stopIfTrue="1" operator="notEqual">
      <formula>F206</formula>
    </cfRule>
    <cfRule type="cellIs" dxfId="22606" priority="30633" stopIfTrue="1" operator="between">
      <formula>F206</formula>
      <formula>#REF!</formula>
    </cfRule>
    <cfRule type="cellIs" dxfId="22605" priority="30634" stopIfTrue="1" operator="equal">
      <formula>F206</formula>
    </cfRule>
  </conditionalFormatting>
  <conditionalFormatting sqref="F210:G210">
    <cfRule type="cellIs" dxfId="22604" priority="30858" stopIfTrue="1" operator="notEqual">
      <formula>F206</formula>
    </cfRule>
    <cfRule type="cellIs" dxfId="22603" priority="30859" stopIfTrue="1" operator="between">
      <formula>F206</formula>
      <formula>#REF!</formula>
    </cfRule>
    <cfRule type="cellIs" dxfId="22602" priority="30860" stopIfTrue="1" operator="equal">
      <formula>F206</formula>
    </cfRule>
  </conditionalFormatting>
  <conditionalFormatting sqref="F209:G209">
    <cfRule type="cellIs" dxfId="22601" priority="31096" stopIfTrue="1" operator="notEqual">
      <formula>F206</formula>
    </cfRule>
    <cfRule type="cellIs" dxfId="22600" priority="31097" stopIfTrue="1" operator="between">
      <formula>F206</formula>
      <formula>#REF!</formula>
    </cfRule>
    <cfRule type="cellIs" dxfId="22599" priority="31098" stopIfTrue="1" operator="equal">
      <formula>F206</formula>
    </cfRule>
  </conditionalFormatting>
  <conditionalFormatting sqref="F211:F212">
    <cfRule type="cellIs" dxfId="22598" priority="9587" stopIfTrue="1" operator="notEqual">
      <formula>F209</formula>
    </cfRule>
    <cfRule type="cellIs" dxfId="22597" priority="9588" stopIfTrue="1" operator="equal">
      <formula>F209</formula>
    </cfRule>
  </conditionalFormatting>
  <conditionalFormatting sqref="F213:F214">
    <cfRule type="cellIs" dxfId="22596" priority="9583" stopIfTrue="1" operator="notEqual">
      <formula>F209</formula>
    </cfRule>
    <cfRule type="cellIs" dxfId="22595" priority="9584" stopIfTrue="1" operator="equal">
      <formula>F209</formula>
    </cfRule>
  </conditionalFormatting>
  <conditionalFormatting sqref="D210:D212">
    <cfRule type="cellIs" dxfId="22594" priority="9581" stopIfTrue="1" operator="notEqual">
      <formula>D205</formula>
    </cfRule>
    <cfRule type="cellIs" dxfId="22593" priority="9582" stopIfTrue="1" operator="equal">
      <formula>D205</formula>
    </cfRule>
  </conditionalFormatting>
  <conditionalFormatting sqref="D209">
    <cfRule type="cellIs" dxfId="22592" priority="9579" stopIfTrue="1" operator="notEqual">
      <formula>D205</formula>
    </cfRule>
    <cfRule type="cellIs" dxfId="22591" priority="9580" stopIfTrue="1" operator="equal">
      <formula>D205</formula>
    </cfRule>
  </conditionalFormatting>
  <conditionalFormatting sqref="F209:G209">
    <cfRule type="cellIs" dxfId="22590" priority="9576" stopIfTrue="1" operator="notEqual">
      <formula>F205</formula>
    </cfRule>
    <cfRule type="cellIs" dxfId="22589" priority="9577" stopIfTrue="1" operator="between">
      <formula>F205</formula>
      <formula>#REF!</formula>
    </cfRule>
    <cfRule type="cellIs" dxfId="22588" priority="9578" stopIfTrue="1" operator="equal">
      <formula>F205</formula>
    </cfRule>
  </conditionalFormatting>
  <conditionalFormatting sqref="D206:D207">
    <cfRule type="cellIs" dxfId="22587" priority="9574" stopIfTrue="1" operator="notEqual">
      <formula>D205</formula>
    </cfRule>
    <cfRule type="cellIs" dxfId="22586" priority="9575" stopIfTrue="1" operator="equal">
      <formula>D205</formula>
    </cfRule>
  </conditionalFormatting>
  <conditionalFormatting sqref="D208">
    <cfRule type="cellIs" dxfId="22585" priority="9572" stopIfTrue="1" operator="notEqual">
      <formula>D206</formula>
    </cfRule>
    <cfRule type="cellIs" dxfId="22584" priority="9573" stopIfTrue="1" operator="equal">
      <formula>D206</formula>
    </cfRule>
  </conditionalFormatting>
  <conditionalFormatting sqref="D207">
    <cfRule type="cellIs" dxfId="22583" priority="9570" stopIfTrue="1" operator="notEqual">
      <formula>D205</formula>
    </cfRule>
    <cfRule type="cellIs" dxfId="22582" priority="9571" stopIfTrue="1" operator="equal">
      <formula>D205</formula>
    </cfRule>
  </conditionalFormatting>
  <conditionalFormatting sqref="D208">
    <cfRule type="cellIs" dxfId="22581" priority="9568" stopIfTrue="1" operator="notEqual">
      <formula>D207</formula>
    </cfRule>
    <cfRule type="cellIs" dxfId="22580" priority="9569" stopIfTrue="1" operator="equal">
      <formula>D207</formula>
    </cfRule>
  </conditionalFormatting>
  <conditionalFormatting sqref="D207">
    <cfRule type="cellIs" dxfId="22579" priority="9566" stopIfTrue="1" operator="notEqual">
      <formula>D205</formula>
    </cfRule>
    <cfRule type="cellIs" dxfId="22578" priority="9567" stopIfTrue="1" operator="equal">
      <formula>D205</formula>
    </cfRule>
  </conditionalFormatting>
  <conditionalFormatting sqref="D207">
    <cfRule type="cellIs" dxfId="22577" priority="9564" stopIfTrue="1" operator="notEqual">
      <formula>D206</formula>
    </cfRule>
    <cfRule type="cellIs" dxfId="22576" priority="9565" stopIfTrue="1" operator="equal">
      <formula>D206</formula>
    </cfRule>
  </conditionalFormatting>
  <conditionalFormatting sqref="D209">
    <cfRule type="cellIs" dxfId="22575" priority="9562" stopIfTrue="1" operator="notEqual">
      <formula>D208</formula>
    </cfRule>
    <cfRule type="cellIs" dxfId="22574" priority="9563" stopIfTrue="1" operator="equal">
      <formula>D208</formula>
    </cfRule>
  </conditionalFormatting>
  <conditionalFormatting sqref="F210">
    <cfRule type="cellIs" dxfId="22573" priority="9560" stopIfTrue="1" operator="notEqual">
      <formula>F209</formula>
    </cfRule>
    <cfRule type="cellIs" dxfId="22572" priority="9561" stopIfTrue="1" operator="equal">
      <formula>F209</formula>
    </cfRule>
  </conditionalFormatting>
  <conditionalFormatting sqref="F210">
    <cfRule type="cellIs" dxfId="22571" priority="9558" stopIfTrue="1" operator="notEqual">
      <formula>F205</formula>
    </cfRule>
    <cfRule type="cellIs" dxfId="22570" priority="9559" stopIfTrue="1" operator="equal">
      <formula>F205</formula>
    </cfRule>
  </conditionalFormatting>
  <conditionalFormatting sqref="G210">
    <cfRule type="cellIs" dxfId="22569" priority="9556" stopIfTrue="1" operator="notEqual">
      <formula>G209</formula>
    </cfRule>
    <cfRule type="cellIs" dxfId="22568" priority="9557" stopIfTrue="1" operator="equal">
      <formula>G209</formula>
    </cfRule>
  </conditionalFormatting>
  <conditionalFormatting sqref="G210">
    <cfRule type="cellIs" dxfId="22567" priority="9554" stopIfTrue="1" operator="notEqual">
      <formula>G205</formula>
    </cfRule>
    <cfRule type="cellIs" dxfId="22566" priority="9555" stopIfTrue="1" operator="equal">
      <formula>G205</formula>
    </cfRule>
  </conditionalFormatting>
  <conditionalFormatting sqref="D214">
    <cfRule type="cellIs" dxfId="22565" priority="9552" stopIfTrue="1" operator="notEqual">
      <formula>D210</formula>
    </cfRule>
    <cfRule type="cellIs" dxfId="22564" priority="9553" stopIfTrue="1" operator="equal">
      <formula>D210</formula>
    </cfRule>
  </conditionalFormatting>
  <conditionalFormatting sqref="D214">
    <cfRule type="cellIs" dxfId="22563" priority="9550" stopIfTrue="1" operator="notEqual">
      <formula>D207</formula>
    </cfRule>
    <cfRule type="cellIs" dxfId="22562" priority="9551" stopIfTrue="1" operator="equal">
      <formula>D207</formula>
    </cfRule>
  </conditionalFormatting>
  <conditionalFormatting sqref="D213">
    <cfRule type="cellIs" dxfId="22561" priority="9548" stopIfTrue="1" operator="notEqual">
      <formula>D209</formula>
    </cfRule>
    <cfRule type="cellIs" dxfId="22560" priority="9549" stopIfTrue="1" operator="equal">
      <formula>D209</formula>
    </cfRule>
  </conditionalFormatting>
  <conditionalFormatting sqref="D213">
    <cfRule type="cellIs" dxfId="22559" priority="9546" stopIfTrue="1" operator="notEqual">
      <formula>D209</formula>
    </cfRule>
    <cfRule type="cellIs" dxfId="22558" priority="9547" stopIfTrue="1" operator="equal">
      <formula>D209</formula>
    </cfRule>
  </conditionalFormatting>
  <conditionalFormatting sqref="F213:F214">
    <cfRule type="cellIs" dxfId="22557" priority="9543" stopIfTrue="1" operator="notEqual">
      <formula>F209</formula>
    </cfRule>
    <cfRule type="cellIs" dxfId="22556" priority="9544" stopIfTrue="1" operator="between">
      <formula>F209</formula>
      <formula>#REF!</formula>
    </cfRule>
    <cfRule type="cellIs" dxfId="22555" priority="9545" stopIfTrue="1" operator="equal">
      <formula>F209</formula>
    </cfRule>
  </conditionalFormatting>
  <conditionalFormatting sqref="D213">
    <cfRule type="cellIs" dxfId="22554" priority="9541" stopIfTrue="1" operator="notEqual">
      <formula>D206</formula>
    </cfRule>
    <cfRule type="cellIs" dxfId="22553" priority="9542" stopIfTrue="1" operator="equal">
      <formula>D206</formula>
    </cfRule>
  </conditionalFormatting>
  <conditionalFormatting sqref="D213">
    <cfRule type="cellIs" dxfId="22552" priority="9539" stopIfTrue="1" operator="notEqual">
      <formula>D207</formula>
    </cfRule>
    <cfRule type="cellIs" dxfId="22551" priority="9540" stopIfTrue="1" operator="equal">
      <formula>D207</formula>
    </cfRule>
  </conditionalFormatting>
  <conditionalFormatting sqref="D214">
    <cfRule type="cellIs" dxfId="22550" priority="9537" stopIfTrue="1" operator="notEqual">
      <formula>D210</formula>
    </cfRule>
    <cfRule type="cellIs" dxfId="22549" priority="9538" stopIfTrue="1" operator="equal">
      <formula>D210</formula>
    </cfRule>
  </conditionalFormatting>
  <conditionalFormatting sqref="D214">
    <cfRule type="cellIs" dxfId="22548" priority="9535" stopIfTrue="1" operator="notEqual">
      <formula>D210</formula>
    </cfRule>
    <cfRule type="cellIs" dxfId="22547" priority="9536" stopIfTrue="1" operator="equal">
      <formula>D210</formula>
    </cfRule>
  </conditionalFormatting>
  <conditionalFormatting sqref="D214">
    <cfRule type="cellIs" dxfId="22546" priority="9533" stopIfTrue="1" operator="notEqual">
      <formula>D207</formula>
    </cfRule>
    <cfRule type="cellIs" dxfId="22545" priority="9534" stopIfTrue="1" operator="equal">
      <formula>D207</formula>
    </cfRule>
  </conditionalFormatting>
  <conditionalFormatting sqref="D214">
    <cfRule type="cellIs" dxfId="22544" priority="9531" stopIfTrue="1" operator="notEqual">
      <formula>D208</formula>
    </cfRule>
    <cfRule type="cellIs" dxfId="22543" priority="9532" stopIfTrue="1" operator="equal">
      <formula>D208</formula>
    </cfRule>
  </conditionalFormatting>
  <conditionalFormatting sqref="D211:D212">
    <cfRule type="cellIs" dxfId="22542" priority="9525" stopIfTrue="1" operator="notEqual">
      <formula>D210</formula>
    </cfRule>
    <cfRule type="cellIs" dxfId="22541" priority="9526" stopIfTrue="1" operator="equal">
      <formula>D210</formula>
    </cfRule>
  </conditionalFormatting>
  <conditionalFormatting sqref="D211:D212">
    <cfRule type="cellIs" dxfId="22540" priority="9523" stopIfTrue="1" operator="notEqual">
      <formula>D209</formula>
    </cfRule>
    <cfRule type="cellIs" dxfId="22539" priority="9524" stopIfTrue="1" operator="equal">
      <formula>D209</formula>
    </cfRule>
  </conditionalFormatting>
  <conditionalFormatting sqref="D211:D212">
    <cfRule type="cellIs" dxfId="22538" priority="9521" stopIfTrue="1" operator="notEqual">
      <formula>D209</formula>
    </cfRule>
    <cfRule type="cellIs" dxfId="22537" priority="9522" stopIfTrue="1" operator="equal">
      <formula>D209</formula>
    </cfRule>
  </conditionalFormatting>
  <conditionalFormatting sqref="D211:D212">
    <cfRule type="cellIs" dxfId="22536" priority="9519" stopIfTrue="1" operator="notEqual">
      <formula>D210</formula>
    </cfRule>
    <cfRule type="cellIs" dxfId="22535" priority="9520" stopIfTrue="1" operator="equal">
      <formula>D210</formula>
    </cfRule>
  </conditionalFormatting>
  <conditionalFormatting sqref="D214">
    <cfRule type="cellIs" dxfId="22534" priority="9517" stopIfTrue="1" operator="notEqual">
      <formula>D208</formula>
    </cfRule>
    <cfRule type="cellIs" dxfId="22533" priority="9518" stopIfTrue="1" operator="equal">
      <formula>D208</formula>
    </cfRule>
  </conditionalFormatting>
  <conditionalFormatting sqref="D214">
    <cfRule type="cellIs" dxfId="22532" priority="9515" stopIfTrue="1" operator="notEqual">
      <formula>D213</formula>
    </cfRule>
    <cfRule type="cellIs" dxfId="22531" priority="9516" stopIfTrue="1" operator="equal">
      <formula>D213</formula>
    </cfRule>
  </conditionalFormatting>
  <conditionalFormatting sqref="D214">
    <cfRule type="cellIs" dxfId="22530" priority="9513" stopIfTrue="1" operator="notEqual">
      <formula>D211</formula>
    </cfRule>
    <cfRule type="cellIs" dxfId="22529" priority="9514" stopIfTrue="1" operator="equal">
      <formula>D211</formula>
    </cfRule>
  </conditionalFormatting>
  <conditionalFormatting sqref="D214">
    <cfRule type="cellIs" dxfId="22528" priority="9511" stopIfTrue="1" operator="notEqual">
      <formula>D211</formula>
    </cfRule>
    <cfRule type="cellIs" dxfId="22527" priority="9512" stopIfTrue="1" operator="equal">
      <formula>D211</formula>
    </cfRule>
  </conditionalFormatting>
  <conditionalFormatting sqref="D214">
    <cfRule type="cellIs" dxfId="22526" priority="9509" stopIfTrue="1" operator="notEqual">
      <formula>D213</formula>
    </cfRule>
    <cfRule type="cellIs" dxfId="22525" priority="9510" stopIfTrue="1" operator="equal">
      <formula>D213</formula>
    </cfRule>
  </conditionalFormatting>
  <conditionalFormatting sqref="D215">
    <cfRule type="cellIs" dxfId="22524" priority="9507" stopIfTrue="1" operator="notEqual">
      <formula>D214</formula>
    </cfRule>
    <cfRule type="cellIs" dxfId="22523" priority="9508" stopIfTrue="1" operator="equal">
      <formula>D214</formula>
    </cfRule>
  </conditionalFormatting>
  <conditionalFormatting sqref="D215">
    <cfRule type="cellIs" dxfId="22522" priority="9505" stopIfTrue="1" operator="notEqual">
      <formula>D213</formula>
    </cfRule>
    <cfRule type="cellIs" dxfId="22521" priority="9506" stopIfTrue="1" operator="equal">
      <formula>D213</formula>
    </cfRule>
  </conditionalFormatting>
  <conditionalFormatting sqref="D215">
    <cfRule type="cellIs" dxfId="22520" priority="9501" stopIfTrue="1" operator="notEqual">
      <formula>D211</formula>
    </cfRule>
    <cfRule type="cellIs" dxfId="22519" priority="9502" stopIfTrue="1" operator="equal">
      <formula>D211</formula>
    </cfRule>
  </conditionalFormatting>
  <conditionalFormatting sqref="F215">
    <cfRule type="cellIs" dxfId="22518" priority="9499" stopIfTrue="1" operator="notEqual">
      <formula>F209</formula>
    </cfRule>
    <cfRule type="cellIs" dxfId="22517" priority="9500" stopIfTrue="1" operator="equal">
      <formula>F209</formula>
    </cfRule>
  </conditionalFormatting>
  <conditionalFormatting sqref="D215">
    <cfRule type="cellIs" dxfId="22516" priority="9497" stopIfTrue="1" operator="notEqual">
      <formula>D210</formula>
    </cfRule>
    <cfRule type="cellIs" dxfId="22515" priority="9498" stopIfTrue="1" operator="equal">
      <formula>D210</formula>
    </cfRule>
  </conditionalFormatting>
  <conditionalFormatting sqref="F215:G215">
    <cfRule type="cellIs" dxfId="22514" priority="9495" stopIfTrue="1" operator="notEqual">
      <formula>F206</formula>
    </cfRule>
    <cfRule type="cellIs" dxfId="22513" priority="9496" stopIfTrue="1" operator="equal">
      <formula>F206</formula>
    </cfRule>
  </conditionalFormatting>
  <conditionalFormatting sqref="F215">
    <cfRule type="cellIs" dxfId="22512" priority="9488" stopIfTrue="1" operator="notEqual">
      <formula>F209</formula>
    </cfRule>
    <cfRule type="cellIs" dxfId="22511" priority="9489" stopIfTrue="1" operator="between">
      <formula>F209</formula>
      <formula>#REF!</formula>
    </cfRule>
    <cfRule type="cellIs" dxfId="22510" priority="9490" stopIfTrue="1" operator="equal">
      <formula>F209</formula>
    </cfRule>
  </conditionalFormatting>
  <conditionalFormatting sqref="F215">
    <cfRule type="cellIs" dxfId="22509" priority="9485" stopIfTrue="1" operator="notEqual">
      <formula>F208</formula>
    </cfRule>
    <cfRule type="cellIs" dxfId="22508" priority="9486" stopIfTrue="1" operator="between">
      <formula>F208</formula>
      <formula>#REF!</formula>
    </cfRule>
    <cfRule type="cellIs" dxfId="22507" priority="9487" stopIfTrue="1" operator="equal">
      <formula>F208</formula>
    </cfRule>
  </conditionalFormatting>
  <conditionalFormatting sqref="C215">
    <cfRule type="cellIs" dxfId="22506" priority="9481" stopIfTrue="1" operator="notEqual">
      <formula>C213</formula>
    </cfRule>
    <cfRule type="cellIs" dxfId="22505" priority="9482" stopIfTrue="1" operator="equal">
      <formula>C213</formula>
    </cfRule>
  </conditionalFormatting>
  <conditionalFormatting sqref="C215">
    <cfRule type="cellIs" dxfId="22504" priority="9479" stopIfTrue="1" operator="notEqual">
      <formula>C208</formula>
    </cfRule>
    <cfRule type="cellIs" dxfId="22503" priority="9480" stopIfTrue="1" operator="equal">
      <formula>C208</formula>
    </cfRule>
  </conditionalFormatting>
  <conditionalFormatting sqref="C215">
    <cfRule type="cellIs" dxfId="22502" priority="9477" stopIfTrue="1" operator="notEqual">
      <formula>C206</formula>
    </cfRule>
    <cfRule type="cellIs" dxfId="22501" priority="9478" stopIfTrue="1" operator="equal">
      <formula>C206</formula>
    </cfRule>
  </conditionalFormatting>
  <conditionalFormatting sqref="C215">
    <cfRule type="cellIs" dxfId="22500" priority="9475" stopIfTrue="1" operator="notEqual">
      <formula>C209</formula>
    </cfRule>
    <cfRule type="cellIs" dxfId="22499" priority="9476" stopIfTrue="1" operator="equal">
      <formula>C209</formula>
    </cfRule>
  </conditionalFormatting>
  <conditionalFormatting sqref="C215">
    <cfRule type="cellIs" dxfId="22498" priority="9473" stopIfTrue="1" operator="notEqual">
      <formula>C210</formula>
    </cfRule>
    <cfRule type="cellIs" dxfId="22497" priority="9474" stopIfTrue="1" operator="equal">
      <formula>C210</formula>
    </cfRule>
  </conditionalFormatting>
  <conditionalFormatting sqref="C215">
    <cfRule type="cellIs" dxfId="22496" priority="9471" stopIfTrue="1" operator="notEqual">
      <formula>C211</formula>
    </cfRule>
    <cfRule type="cellIs" dxfId="22495" priority="9472" stopIfTrue="1" operator="equal">
      <formula>C211</formula>
    </cfRule>
  </conditionalFormatting>
  <conditionalFormatting sqref="C215">
    <cfRule type="cellIs" dxfId="22494" priority="9469" stopIfTrue="1" operator="notEqual">
      <formula>C207</formula>
    </cfRule>
    <cfRule type="cellIs" dxfId="22493" priority="9470" stopIfTrue="1" operator="equal">
      <formula>C207</formula>
    </cfRule>
  </conditionalFormatting>
  <conditionalFormatting sqref="C215">
    <cfRule type="cellIs" dxfId="22492" priority="9467" stopIfTrue="1" operator="notEqual">
      <formula>C194</formula>
    </cfRule>
    <cfRule type="cellIs" dxfId="22491" priority="9468" stopIfTrue="1" operator="equal">
      <formula>C194</formula>
    </cfRule>
  </conditionalFormatting>
  <conditionalFormatting sqref="D215 B157 D157">
    <cfRule type="cellIs" dxfId="22490" priority="32827" stopIfTrue="1" operator="notEqual">
      <formula>#REF!</formula>
    </cfRule>
    <cfRule type="cellIs" dxfId="22489" priority="32828" stopIfTrue="1" operator="equal">
      <formula>#REF!</formula>
    </cfRule>
  </conditionalFormatting>
  <conditionalFormatting sqref="C185:D185">
    <cfRule type="cellIs" dxfId="22488" priority="9445" stopIfTrue="1" operator="notEqual">
      <formula>C143</formula>
    </cfRule>
    <cfRule type="cellIs" dxfId="22487" priority="9446" stopIfTrue="1" operator="equal">
      <formula>C143</formula>
    </cfRule>
  </conditionalFormatting>
  <conditionalFormatting sqref="F185:G185 B185:D185 F157:G160 B157:D157">
    <cfRule type="cellIs" dxfId="22486" priority="9443" stopIfTrue="1" operator="equal">
      <formula>#REF!</formula>
    </cfRule>
    <cfRule type="cellIs" dxfId="22485" priority="9444" stopIfTrue="1" operator="notEqual">
      <formula>#REF!</formula>
    </cfRule>
  </conditionalFormatting>
  <conditionalFormatting sqref="F159:G160">
    <cfRule type="cellIs" dxfId="22484" priority="9440" stopIfTrue="1" operator="notEqual">
      <formula>F130</formula>
    </cfRule>
    <cfRule type="cellIs" dxfId="22483" priority="9441" stopIfTrue="1" operator="between">
      <formula>F130</formula>
      <formula>#REF!</formula>
    </cfRule>
    <cfRule type="cellIs" dxfId="22482" priority="9442" stopIfTrue="1" operator="equal">
      <formula>F130</formula>
    </cfRule>
  </conditionalFormatting>
  <conditionalFormatting sqref="D185">
    <cfRule type="cellIs" dxfId="22481" priority="9438" stopIfTrue="1" operator="notEqual">
      <formula>D165</formula>
    </cfRule>
    <cfRule type="cellIs" dxfId="22480" priority="9439" stopIfTrue="1" operator="equal">
      <formula>D165</formula>
    </cfRule>
  </conditionalFormatting>
  <conditionalFormatting sqref="D185">
    <cfRule type="cellIs" dxfId="22479" priority="9436" stopIfTrue="1" operator="notEqual">
      <formula>D164</formula>
    </cfRule>
    <cfRule type="cellIs" dxfId="22478" priority="9437" stopIfTrue="1" operator="equal">
      <formula>D164</formula>
    </cfRule>
  </conditionalFormatting>
  <conditionalFormatting sqref="D185">
    <cfRule type="cellIs" dxfId="22477" priority="9434" stopIfTrue="1" operator="notEqual">
      <formula>D163</formula>
    </cfRule>
    <cfRule type="cellIs" dxfId="22476" priority="9435" stopIfTrue="1" operator="equal">
      <formula>D163</formula>
    </cfRule>
  </conditionalFormatting>
  <conditionalFormatting sqref="F185 B185:D185">
    <cfRule type="cellIs" dxfId="22475" priority="9432" stopIfTrue="1" operator="notEqual">
      <formula>#REF!</formula>
    </cfRule>
    <cfRule type="cellIs" dxfId="22474" priority="9433" stopIfTrue="1" operator="equal">
      <formula>#REF!</formula>
    </cfRule>
  </conditionalFormatting>
  <conditionalFormatting sqref="D185">
    <cfRule type="cellIs" dxfId="22473" priority="9430" stopIfTrue="1" operator="notEqual">
      <formula>D162</formula>
    </cfRule>
    <cfRule type="cellIs" dxfId="22472" priority="9431" stopIfTrue="1" operator="equal">
      <formula>D162</formula>
    </cfRule>
  </conditionalFormatting>
  <conditionalFormatting sqref="F185:G185">
    <cfRule type="cellIs" dxfId="22471" priority="9428" stopIfTrue="1" operator="notEqual">
      <formula>F155</formula>
    </cfRule>
    <cfRule type="cellIs" dxfId="22470" priority="9429" stopIfTrue="1" operator="equal">
      <formula>F155</formula>
    </cfRule>
  </conditionalFormatting>
  <conditionalFormatting sqref="D185">
    <cfRule type="cellIs" dxfId="22469" priority="9426" stopIfTrue="1" operator="notEqual">
      <formula>D168</formula>
    </cfRule>
    <cfRule type="cellIs" dxfId="22468" priority="9427" stopIfTrue="1" operator="equal">
      <formula>D168</formula>
    </cfRule>
  </conditionalFormatting>
  <conditionalFormatting sqref="F185">
    <cfRule type="cellIs" dxfId="22467" priority="9423" stopIfTrue="1" operator="notEqual">
      <formula>#REF!</formula>
    </cfRule>
    <cfRule type="cellIs" dxfId="22466" priority="9424" stopIfTrue="1" operator="between">
      <formula>#REF!</formula>
      <formula>#REF!</formula>
    </cfRule>
    <cfRule type="cellIs" dxfId="22465" priority="9425" stopIfTrue="1" operator="equal">
      <formula>#REF!</formula>
    </cfRule>
  </conditionalFormatting>
  <conditionalFormatting sqref="F159:F160">
    <cfRule type="cellIs" dxfId="22464" priority="9420" stopIfTrue="1" operator="notEqual">
      <formula>F137</formula>
    </cfRule>
    <cfRule type="cellIs" dxfId="22463" priority="9421" stopIfTrue="1" operator="between">
      <formula>F137</formula>
      <formula>#REF!</formula>
    </cfRule>
    <cfRule type="cellIs" dxfId="22462" priority="9422" stopIfTrue="1" operator="equal">
      <formula>F137</formula>
    </cfRule>
  </conditionalFormatting>
  <conditionalFormatting sqref="F185:G185">
    <cfRule type="cellIs" dxfId="22461" priority="9418" stopIfTrue="1" operator="notEqual">
      <formula>F166</formula>
    </cfRule>
    <cfRule type="cellIs" dxfId="22460" priority="9419" stopIfTrue="1" operator="equal">
      <formula>F166</formula>
    </cfRule>
  </conditionalFormatting>
  <conditionalFormatting sqref="B185:C185">
    <cfRule type="cellIs" dxfId="22459" priority="9416" stopIfTrue="1" operator="notEqual">
      <formula>B164</formula>
    </cfRule>
    <cfRule type="cellIs" dxfId="22458" priority="9417" stopIfTrue="1" operator="equal">
      <formula>B164</formula>
    </cfRule>
  </conditionalFormatting>
  <conditionalFormatting sqref="C185">
    <cfRule type="cellIs" dxfId="22457" priority="9414" stopIfTrue="1" operator="notEqual">
      <formula>C161</formula>
    </cfRule>
    <cfRule type="cellIs" dxfId="22456" priority="9415" stopIfTrue="1" operator="equal">
      <formula>C161</formula>
    </cfRule>
  </conditionalFormatting>
  <conditionalFormatting sqref="B185:C185">
    <cfRule type="cellIs" dxfId="22455" priority="9412" stopIfTrue="1" operator="notEqual">
      <formula>B155</formula>
    </cfRule>
    <cfRule type="cellIs" dxfId="22454" priority="9413" stopIfTrue="1" operator="equal">
      <formula>B155</formula>
    </cfRule>
  </conditionalFormatting>
  <conditionalFormatting sqref="C185">
    <cfRule type="cellIs" dxfId="22453" priority="9410" stopIfTrue="1" operator="notEqual">
      <formula>#REF!</formula>
    </cfRule>
    <cfRule type="cellIs" dxfId="22452" priority="9411" stopIfTrue="1" operator="equal">
      <formula>#REF!</formula>
    </cfRule>
  </conditionalFormatting>
  <conditionalFormatting sqref="B185:C185">
    <cfRule type="cellIs" dxfId="22451" priority="9408" stopIfTrue="1" operator="notEqual">
      <formula>B162</formula>
    </cfRule>
    <cfRule type="cellIs" dxfId="22450" priority="9409" stopIfTrue="1" operator="equal">
      <formula>B162</formula>
    </cfRule>
  </conditionalFormatting>
  <conditionalFormatting sqref="B185:C185">
    <cfRule type="cellIs" dxfId="22449" priority="9406" stopIfTrue="1" operator="notEqual">
      <formula>B163</formula>
    </cfRule>
    <cfRule type="cellIs" dxfId="22448" priority="9407" stopIfTrue="1" operator="equal">
      <formula>B163</formula>
    </cfRule>
  </conditionalFormatting>
  <conditionalFormatting sqref="C185">
    <cfRule type="cellIs" dxfId="22447" priority="9404" stopIfTrue="1" operator="notEqual">
      <formula>C156</formula>
    </cfRule>
    <cfRule type="cellIs" dxfId="22446" priority="9405" stopIfTrue="1" operator="equal">
      <formula>C156</formula>
    </cfRule>
  </conditionalFormatting>
  <conditionalFormatting sqref="C185">
    <cfRule type="cellIs" dxfId="22445" priority="9402" stopIfTrue="1" operator="notEqual">
      <formula>C144</formula>
    </cfRule>
    <cfRule type="cellIs" dxfId="22444" priority="9403" stopIfTrue="1" operator="equal">
      <formula>C144</formula>
    </cfRule>
  </conditionalFormatting>
  <conditionalFormatting sqref="D185 D157 C163">
    <cfRule type="cellIs" dxfId="22443" priority="9400" stopIfTrue="1" operator="notEqual">
      <formula>#REF!</formula>
    </cfRule>
    <cfRule type="cellIs" dxfId="22442" priority="9401" stopIfTrue="1" operator="equal">
      <formula>#REF!</formula>
    </cfRule>
  </conditionalFormatting>
  <conditionalFormatting sqref="B185">
    <cfRule type="cellIs" dxfId="22441" priority="9390" stopIfTrue="1" operator="notEqual">
      <formula>B150</formula>
    </cfRule>
    <cfRule type="cellIs" dxfId="22440" priority="9391" stopIfTrue="1" operator="equal">
      <formula>B150</formula>
    </cfRule>
  </conditionalFormatting>
  <conditionalFormatting sqref="B185">
    <cfRule type="cellIs" dxfId="22439" priority="9388" stopIfTrue="1" operator="notEqual">
      <formula>B155</formula>
    </cfRule>
    <cfRule type="cellIs" dxfId="22438" priority="9389" stopIfTrue="1" operator="equal">
      <formula>B155</formula>
    </cfRule>
  </conditionalFormatting>
  <conditionalFormatting sqref="B185">
    <cfRule type="cellIs" dxfId="22437" priority="9386" stopIfTrue="1" operator="notEqual">
      <formula>B156</formula>
    </cfRule>
    <cfRule type="cellIs" dxfId="22436" priority="9387" stopIfTrue="1" operator="equal">
      <formula>B156</formula>
    </cfRule>
  </conditionalFormatting>
  <conditionalFormatting sqref="B185 B157">
    <cfRule type="cellIs" dxfId="22435" priority="9384" stopIfTrue="1" operator="notEqual">
      <formula>#REF!</formula>
    </cfRule>
    <cfRule type="cellIs" dxfId="22434" priority="9385" stopIfTrue="1" operator="equal">
      <formula>#REF!</formula>
    </cfRule>
  </conditionalFormatting>
  <conditionalFormatting sqref="C185:D185">
    <cfRule type="cellIs" dxfId="22433" priority="33978" stopIfTrue="1" operator="notEqual">
      <formula>C119</formula>
    </cfRule>
    <cfRule type="cellIs" dxfId="22432" priority="33979" stopIfTrue="1" operator="equal">
      <formula>C119</formula>
    </cfRule>
  </conditionalFormatting>
  <conditionalFormatting sqref="C161">
    <cfRule type="cellIs" dxfId="22431" priority="9271" stopIfTrue="1" operator="notEqual">
      <formula>#REF!</formula>
    </cfRule>
    <cfRule type="cellIs" dxfId="22430" priority="9272" stopIfTrue="1" operator="equal">
      <formula>#REF!</formula>
    </cfRule>
  </conditionalFormatting>
  <conditionalFormatting sqref="C161">
    <cfRule type="cellIs" dxfId="22429" priority="9269" stopIfTrue="1" operator="notEqual">
      <formula>C119</formula>
    </cfRule>
    <cfRule type="cellIs" dxfId="22428" priority="9270" stopIfTrue="1" operator="equal">
      <formula>C119</formula>
    </cfRule>
  </conditionalFormatting>
  <conditionalFormatting sqref="C161">
    <cfRule type="cellIs" dxfId="22427" priority="9267" stopIfTrue="1" operator="notEqual">
      <formula>C156</formula>
    </cfRule>
    <cfRule type="cellIs" dxfId="22426" priority="9268" stopIfTrue="1" operator="equal">
      <formula>C156</formula>
    </cfRule>
  </conditionalFormatting>
  <conditionalFormatting sqref="C161">
    <cfRule type="cellIs" dxfId="22425" priority="9265" stopIfTrue="1" operator="notEqual">
      <formula>C156</formula>
    </cfRule>
    <cfRule type="cellIs" dxfId="22424" priority="9266" stopIfTrue="1" operator="equal">
      <formula>C156</formula>
    </cfRule>
  </conditionalFormatting>
  <conditionalFormatting sqref="C161">
    <cfRule type="cellIs" dxfId="22423" priority="9263" stopIfTrue="1" operator="notEqual">
      <formula>C118</formula>
    </cfRule>
    <cfRule type="cellIs" dxfId="22422" priority="9264" stopIfTrue="1" operator="equal">
      <formula>C118</formula>
    </cfRule>
  </conditionalFormatting>
  <conditionalFormatting sqref="C161">
    <cfRule type="cellIs" dxfId="22421" priority="9261" stopIfTrue="1" operator="notEqual">
      <formula>C118</formula>
    </cfRule>
    <cfRule type="cellIs" dxfId="22420" priority="9262" stopIfTrue="1" operator="equal">
      <formula>C118</formula>
    </cfRule>
  </conditionalFormatting>
  <conditionalFormatting sqref="C161">
    <cfRule type="cellIs" dxfId="22419" priority="9259" stopIfTrue="1" operator="notEqual">
      <formula>C113</formula>
    </cfRule>
    <cfRule type="cellIs" dxfId="22418" priority="9260" stopIfTrue="1" operator="equal">
      <formula>C113</formula>
    </cfRule>
  </conditionalFormatting>
  <conditionalFormatting sqref="C161">
    <cfRule type="cellIs" dxfId="22417" priority="9257" stopIfTrue="1" operator="notEqual">
      <formula>C118</formula>
    </cfRule>
    <cfRule type="cellIs" dxfId="22416" priority="9258" stopIfTrue="1" operator="equal">
      <formula>C118</formula>
    </cfRule>
  </conditionalFormatting>
  <conditionalFormatting sqref="C161">
    <cfRule type="cellIs" dxfId="22415" priority="9255" stopIfTrue="1" operator="notEqual">
      <formula>C156</formula>
    </cfRule>
    <cfRule type="cellIs" dxfId="22414" priority="9256" stopIfTrue="1" operator="equal">
      <formula>C156</formula>
    </cfRule>
  </conditionalFormatting>
  <conditionalFormatting sqref="C161">
    <cfRule type="cellIs" dxfId="22413" priority="9253" stopIfTrue="1" operator="notEqual">
      <formula>C153</formula>
    </cfRule>
    <cfRule type="cellIs" dxfId="22412" priority="9254" stopIfTrue="1" operator="equal">
      <formula>C153</formula>
    </cfRule>
  </conditionalFormatting>
  <conditionalFormatting sqref="C161">
    <cfRule type="cellIs" dxfId="22411" priority="9251" stopIfTrue="1" operator="notEqual">
      <formula>C146</formula>
    </cfRule>
    <cfRule type="cellIs" dxfId="22410" priority="9252" stopIfTrue="1" operator="equal">
      <formula>C146</formula>
    </cfRule>
  </conditionalFormatting>
  <conditionalFormatting sqref="C161">
    <cfRule type="cellIs" dxfId="22409" priority="9249" stopIfTrue="1" operator="notEqual">
      <formula>C140</formula>
    </cfRule>
    <cfRule type="cellIs" dxfId="22408" priority="9250" stopIfTrue="1" operator="equal">
      <formula>C140</formula>
    </cfRule>
  </conditionalFormatting>
  <conditionalFormatting sqref="C161">
    <cfRule type="cellIs" dxfId="22407" priority="9247" stopIfTrue="1" operator="notEqual">
      <formula>C139</formula>
    </cfRule>
    <cfRule type="cellIs" dxfId="22406" priority="9248" stopIfTrue="1" operator="equal">
      <formula>C139</formula>
    </cfRule>
  </conditionalFormatting>
  <conditionalFormatting sqref="C161">
    <cfRule type="cellIs" dxfId="22405" priority="9245" stopIfTrue="1" operator="notEqual">
      <formula>C147</formula>
    </cfRule>
    <cfRule type="cellIs" dxfId="22404" priority="9246" stopIfTrue="1" operator="equal">
      <formula>C147</formula>
    </cfRule>
  </conditionalFormatting>
  <conditionalFormatting sqref="C161">
    <cfRule type="cellIs" dxfId="22403" priority="9243" stopIfTrue="1" operator="notEqual">
      <formula>C154</formula>
    </cfRule>
    <cfRule type="cellIs" dxfId="22402" priority="9244" stopIfTrue="1" operator="equal">
      <formula>C154</formula>
    </cfRule>
  </conditionalFormatting>
  <conditionalFormatting sqref="C161">
    <cfRule type="cellIs" dxfId="22401" priority="9241" stopIfTrue="1" operator="notEqual">
      <formula>C153</formula>
    </cfRule>
    <cfRule type="cellIs" dxfId="22400" priority="9242" stopIfTrue="1" operator="equal">
      <formula>C153</formula>
    </cfRule>
  </conditionalFormatting>
  <conditionalFormatting sqref="C161">
    <cfRule type="cellIs" dxfId="22399" priority="9239" stopIfTrue="1" operator="notEqual">
      <formula>C113</formula>
    </cfRule>
    <cfRule type="cellIs" dxfId="22398" priority="9240" stopIfTrue="1" operator="equal">
      <formula>C113</formula>
    </cfRule>
  </conditionalFormatting>
  <conditionalFormatting sqref="C161">
    <cfRule type="cellIs" dxfId="22397" priority="9237" stopIfTrue="1" operator="notEqual">
      <formula>C156</formula>
    </cfRule>
    <cfRule type="cellIs" dxfId="22396" priority="9238" stopIfTrue="1" operator="equal">
      <formula>C156</formula>
    </cfRule>
  </conditionalFormatting>
  <conditionalFormatting sqref="C161">
    <cfRule type="cellIs" dxfId="22395" priority="9235" stopIfTrue="1" operator="notEqual">
      <formula>C155</formula>
    </cfRule>
    <cfRule type="cellIs" dxfId="22394" priority="9236" stopIfTrue="1" operator="equal">
      <formula>C155</formula>
    </cfRule>
  </conditionalFormatting>
  <conditionalFormatting sqref="C161">
    <cfRule type="cellIs" dxfId="22393" priority="9233" stopIfTrue="1" operator="notEqual">
      <formula>C155</formula>
    </cfRule>
    <cfRule type="cellIs" dxfId="22392" priority="9234" stopIfTrue="1" operator="equal">
      <formula>C155</formula>
    </cfRule>
  </conditionalFormatting>
  <conditionalFormatting sqref="C161">
    <cfRule type="cellIs" dxfId="22391" priority="9231" stopIfTrue="1" operator="notEqual">
      <formula>C155</formula>
    </cfRule>
    <cfRule type="cellIs" dxfId="22390" priority="9232" stopIfTrue="1" operator="equal">
      <formula>C155</formula>
    </cfRule>
  </conditionalFormatting>
  <conditionalFormatting sqref="C161">
    <cfRule type="cellIs" dxfId="22389" priority="9229" stopIfTrue="1" operator="notEqual">
      <formula>C155</formula>
    </cfRule>
    <cfRule type="cellIs" dxfId="22388" priority="9230" stopIfTrue="1" operator="equal">
      <formula>C155</formula>
    </cfRule>
  </conditionalFormatting>
  <conditionalFormatting sqref="C161">
    <cfRule type="cellIs" dxfId="22387" priority="9227" stopIfTrue="1" operator="notEqual">
      <formula>C155</formula>
    </cfRule>
    <cfRule type="cellIs" dxfId="22386" priority="9228" stopIfTrue="1" operator="equal">
      <formula>C155</formula>
    </cfRule>
  </conditionalFormatting>
  <conditionalFormatting sqref="C161">
    <cfRule type="cellIs" dxfId="22385" priority="9225" stopIfTrue="1" operator="notEqual">
      <formula>C156</formula>
    </cfRule>
    <cfRule type="cellIs" dxfId="22384" priority="9226" stopIfTrue="1" operator="equal">
      <formula>C156</formula>
    </cfRule>
  </conditionalFormatting>
  <conditionalFormatting sqref="C161">
    <cfRule type="cellIs" dxfId="22383" priority="9223" stopIfTrue="1" operator="notEqual">
      <formula>C154</formula>
    </cfRule>
    <cfRule type="cellIs" dxfId="22382" priority="9224" stopIfTrue="1" operator="equal">
      <formula>C154</formula>
    </cfRule>
  </conditionalFormatting>
  <conditionalFormatting sqref="C161">
    <cfRule type="cellIs" dxfId="22381" priority="9221" stopIfTrue="1" operator="notEqual">
      <formula>C155</formula>
    </cfRule>
    <cfRule type="cellIs" dxfId="22380" priority="9222" stopIfTrue="1" operator="equal">
      <formula>C155</formula>
    </cfRule>
  </conditionalFormatting>
  <conditionalFormatting sqref="C162">
    <cfRule type="cellIs" dxfId="22379" priority="9151" stopIfTrue="1" operator="notEqual">
      <formula>C121</formula>
    </cfRule>
    <cfRule type="cellIs" dxfId="22378" priority="9152" stopIfTrue="1" operator="equal">
      <formula>C121</formula>
    </cfRule>
  </conditionalFormatting>
  <conditionalFormatting sqref="C162">
    <cfRule type="cellIs" dxfId="22377" priority="9149" stopIfTrue="1" operator="notEqual">
      <formula>C161</formula>
    </cfRule>
    <cfRule type="cellIs" dxfId="22376" priority="9150" stopIfTrue="1" operator="equal">
      <formula>C161</formula>
    </cfRule>
  </conditionalFormatting>
  <conditionalFormatting sqref="C162">
    <cfRule type="cellIs" dxfId="22375" priority="9147" stopIfTrue="1" operator="notEqual">
      <formula>C161</formula>
    </cfRule>
    <cfRule type="cellIs" dxfId="22374" priority="9148" stopIfTrue="1" operator="equal">
      <formula>C161</formula>
    </cfRule>
  </conditionalFormatting>
  <conditionalFormatting sqref="C162">
    <cfRule type="cellIs" dxfId="22373" priority="9145" stopIfTrue="1" operator="notEqual">
      <formula>C120</formula>
    </cfRule>
    <cfRule type="cellIs" dxfId="22372" priority="9146" stopIfTrue="1" operator="equal">
      <formula>C120</formula>
    </cfRule>
  </conditionalFormatting>
  <conditionalFormatting sqref="C162">
    <cfRule type="cellIs" dxfId="22371" priority="9143" stopIfTrue="1" operator="notEqual">
      <formula>C120</formula>
    </cfRule>
    <cfRule type="cellIs" dxfId="22370" priority="9144" stopIfTrue="1" operator="equal">
      <formula>C120</formula>
    </cfRule>
  </conditionalFormatting>
  <conditionalFormatting sqref="C162">
    <cfRule type="cellIs" dxfId="22369" priority="9141" stopIfTrue="1" operator="notEqual">
      <formula>C115</formula>
    </cfRule>
    <cfRule type="cellIs" dxfId="22368" priority="9142" stopIfTrue="1" operator="equal">
      <formula>C115</formula>
    </cfRule>
  </conditionalFormatting>
  <conditionalFormatting sqref="C162">
    <cfRule type="cellIs" dxfId="22367" priority="9139" stopIfTrue="1" operator="notEqual">
      <formula>C120</formula>
    </cfRule>
    <cfRule type="cellIs" dxfId="22366" priority="9140" stopIfTrue="1" operator="equal">
      <formula>C120</formula>
    </cfRule>
  </conditionalFormatting>
  <conditionalFormatting sqref="C162">
    <cfRule type="cellIs" dxfId="22365" priority="9137" stopIfTrue="1" operator="notEqual">
      <formula>C161</formula>
    </cfRule>
    <cfRule type="cellIs" dxfId="22364" priority="9138" stopIfTrue="1" operator="equal">
      <formula>C161</formula>
    </cfRule>
  </conditionalFormatting>
  <conditionalFormatting sqref="C162">
    <cfRule type="cellIs" dxfId="22363" priority="9133" stopIfTrue="1" operator="notEqual">
      <formula>C155</formula>
    </cfRule>
    <cfRule type="cellIs" dxfId="22362" priority="9134" stopIfTrue="1" operator="equal">
      <formula>C155</formula>
    </cfRule>
  </conditionalFormatting>
  <conditionalFormatting sqref="C162">
    <cfRule type="cellIs" dxfId="22361" priority="9131" stopIfTrue="1" operator="notEqual">
      <formula>C148</formula>
    </cfRule>
    <cfRule type="cellIs" dxfId="22360" priority="9132" stopIfTrue="1" operator="equal">
      <formula>C148</formula>
    </cfRule>
  </conditionalFormatting>
  <conditionalFormatting sqref="C162">
    <cfRule type="cellIs" dxfId="22359" priority="9129" stopIfTrue="1" operator="notEqual">
      <formula>C142</formula>
    </cfRule>
    <cfRule type="cellIs" dxfId="22358" priority="9130" stopIfTrue="1" operator="equal">
      <formula>C142</formula>
    </cfRule>
  </conditionalFormatting>
  <conditionalFormatting sqref="C162">
    <cfRule type="cellIs" dxfId="22357" priority="9127" stopIfTrue="1" operator="notEqual">
      <formula>C141</formula>
    </cfRule>
    <cfRule type="cellIs" dxfId="22356" priority="9128" stopIfTrue="1" operator="equal">
      <formula>C141</formula>
    </cfRule>
  </conditionalFormatting>
  <conditionalFormatting sqref="C162">
    <cfRule type="cellIs" dxfId="22355" priority="9125" stopIfTrue="1" operator="notEqual">
      <formula>C149</formula>
    </cfRule>
    <cfRule type="cellIs" dxfId="22354" priority="9126" stopIfTrue="1" operator="equal">
      <formula>C149</formula>
    </cfRule>
  </conditionalFormatting>
  <conditionalFormatting sqref="C162">
    <cfRule type="cellIs" dxfId="22353" priority="9123" stopIfTrue="1" operator="notEqual">
      <formula>C156</formula>
    </cfRule>
    <cfRule type="cellIs" dxfId="22352" priority="9124" stopIfTrue="1" operator="equal">
      <formula>C156</formula>
    </cfRule>
  </conditionalFormatting>
  <conditionalFormatting sqref="C162">
    <cfRule type="cellIs" dxfId="22351" priority="9121" stopIfTrue="1" operator="notEqual">
      <formula>C155</formula>
    </cfRule>
    <cfRule type="cellIs" dxfId="22350" priority="9122" stopIfTrue="1" operator="equal">
      <formula>C155</formula>
    </cfRule>
  </conditionalFormatting>
  <conditionalFormatting sqref="C162">
    <cfRule type="cellIs" dxfId="22349" priority="9119" stopIfTrue="1" operator="notEqual">
      <formula>C115</formula>
    </cfRule>
    <cfRule type="cellIs" dxfId="22348" priority="9120" stopIfTrue="1" operator="equal">
      <formula>C115</formula>
    </cfRule>
  </conditionalFormatting>
  <conditionalFormatting sqref="C162">
    <cfRule type="cellIs" dxfId="22347" priority="9117" stopIfTrue="1" operator="notEqual">
      <formula>C161</formula>
    </cfRule>
    <cfRule type="cellIs" dxfId="22346" priority="9118" stopIfTrue="1" operator="equal">
      <formula>C161</formula>
    </cfRule>
  </conditionalFormatting>
  <conditionalFormatting sqref="C162">
    <cfRule type="cellIs" dxfId="22345" priority="9105" stopIfTrue="1" operator="notEqual">
      <formula>C161</formula>
    </cfRule>
    <cfRule type="cellIs" dxfId="22344" priority="9106" stopIfTrue="1" operator="equal">
      <formula>C161</formula>
    </cfRule>
  </conditionalFormatting>
  <conditionalFormatting sqref="C162">
    <cfRule type="cellIs" dxfId="22343" priority="9103" stopIfTrue="1" operator="notEqual">
      <formula>C156</formula>
    </cfRule>
    <cfRule type="cellIs" dxfId="22342" priority="9104" stopIfTrue="1" operator="equal">
      <formula>C156</formula>
    </cfRule>
  </conditionalFormatting>
  <conditionalFormatting sqref="C163">
    <cfRule type="cellIs" dxfId="22341" priority="9089" stopIfTrue="1" operator="notEqual">
      <formula>C122</formula>
    </cfRule>
    <cfRule type="cellIs" dxfId="22340" priority="9090" stopIfTrue="1" operator="equal">
      <formula>C122</formula>
    </cfRule>
  </conditionalFormatting>
  <conditionalFormatting sqref="C163">
    <cfRule type="cellIs" dxfId="22339" priority="9083" stopIfTrue="1" operator="notEqual">
      <formula>C121</formula>
    </cfRule>
    <cfRule type="cellIs" dxfId="22338" priority="9084" stopIfTrue="1" operator="equal">
      <formula>C121</formula>
    </cfRule>
  </conditionalFormatting>
  <conditionalFormatting sqref="C163">
    <cfRule type="cellIs" dxfId="22337" priority="9081" stopIfTrue="1" operator="notEqual">
      <formula>C121</formula>
    </cfRule>
    <cfRule type="cellIs" dxfId="22336" priority="9082" stopIfTrue="1" operator="equal">
      <formula>C121</formula>
    </cfRule>
  </conditionalFormatting>
  <conditionalFormatting sqref="C163">
    <cfRule type="cellIs" dxfId="22335" priority="9079" stopIfTrue="1" operator="notEqual">
      <formula>C116</formula>
    </cfRule>
    <cfRule type="cellIs" dxfId="22334" priority="9080" stopIfTrue="1" operator="equal">
      <formula>C116</formula>
    </cfRule>
  </conditionalFormatting>
  <conditionalFormatting sqref="C163">
    <cfRule type="cellIs" dxfId="22333" priority="9077" stopIfTrue="1" operator="notEqual">
      <formula>C121</formula>
    </cfRule>
    <cfRule type="cellIs" dxfId="22332" priority="9078" stopIfTrue="1" operator="equal">
      <formula>C121</formula>
    </cfRule>
  </conditionalFormatting>
  <conditionalFormatting sqref="C163">
    <cfRule type="cellIs" dxfId="22331" priority="9075" stopIfTrue="1" operator="notEqual">
      <formula>#REF!</formula>
    </cfRule>
    <cfRule type="cellIs" dxfId="22330" priority="9076" stopIfTrue="1" operator="equal">
      <formula>#REF!</formula>
    </cfRule>
  </conditionalFormatting>
  <conditionalFormatting sqref="C163">
    <cfRule type="cellIs" dxfId="22329" priority="9071" stopIfTrue="1" operator="notEqual">
      <formula>C156</formula>
    </cfRule>
    <cfRule type="cellIs" dxfId="22328" priority="9072" stopIfTrue="1" operator="equal">
      <formula>C156</formula>
    </cfRule>
  </conditionalFormatting>
  <conditionalFormatting sqref="C163">
    <cfRule type="cellIs" dxfId="22327" priority="9069" stopIfTrue="1" operator="notEqual">
      <formula>C149</formula>
    </cfRule>
    <cfRule type="cellIs" dxfId="22326" priority="9070" stopIfTrue="1" operator="equal">
      <formula>C149</formula>
    </cfRule>
  </conditionalFormatting>
  <conditionalFormatting sqref="C163">
    <cfRule type="cellIs" dxfId="22325" priority="9067" stopIfTrue="1" operator="notEqual">
      <formula>C143</formula>
    </cfRule>
    <cfRule type="cellIs" dxfId="22324" priority="9068" stopIfTrue="1" operator="equal">
      <formula>C143</formula>
    </cfRule>
  </conditionalFormatting>
  <conditionalFormatting sqref="C163">
    <cfRule type="cellIs" dxfId="22323" priority="9065" stopIfTrue="1" operator="notEqual">
      <formula>C142</formula>
    </cfRule>
    <cfRule type="cellIs" dxfId="22322" priority="9066" stopIfTrue="1" operator="equal">
      <formula>C142</formula>
    </cfRule>
  </conditionalFormatting>
  <conditionalFormatting sqref="C163">
    <cfRule type="cellIs" dxfId="22321" priority="9063" stopIfTrue="1" operator="notEqual">
      <formula>C150</formula>
    </cfRule>
    <cfRule type="cellIs" dxfId="22320" priority="9064" stopIfTrue="1" operator="equal">
      <formula>C150</formula>
    </cfRule>
  </conditionalFormatting>
  <conditionalFormatting sqref="C163">
    <cfRule type="cellIs" dxfId="22319" priority="9059" stopIfTrue="1" operator="notEqual">
      <formula>C156</formula>
    </cfRule>
    <cfRule type="cellIs" dxfId="22318" priority="9060" stopIfTrue="1" operator="equal">
      <formula>C156</formula>
    </cfRule>
  </conditionalFormatting>
  <conditionalFormatting sqref="C163">
    <cfRule type="cellIs" dxfId="22317" priority="9057" stopIfTrue="1" operator="notEqual">
      <formula>C116</formula>
    </cfRule>
    <cfRule type="cellIs" dxfId="22316" priority="9058" stopIfTrue="1" operator="equal">
      <formula>C116</formula>
    </cfRule>
  </conditionalFormatting>
  <conditionalFormatting sqref="C163">
    <cfRule type="cellIs" dxfId="22315" priority="9053" stopIfTrue="1" operator="notEqual">
      <formula>C161</formula>
    </cfRule>
    <cfRule type="cellIs" dxfId="22314" priority="9054" stopIfTrue="1" operator="equal">
      <formula>C161</formula>
    </cfRule>
  </conditionalFormatting>
  <conditionalFormatting sqref="C163">
    <cfRule type="cellIs" dxfId="22313" priority="9051" stopIfTrue="1" operator="notEqual">
      <formula>C161</formula>
    </cfRule>
    <cfRule type="cellIs" dxfId="22312" priority="9052" stopIfTrue="1" operator="equal">
      <formula>C161</formula>
    </cfRule>
  </conditionalFormatting>
  <conditionalFormatting sqref="C163">
    <cfRule type="cellIs" dxfId="22311" priority="9049" stopIfTrue="1" operator="notEqual">
      <formula>C161</formula>
    </cfRule>
    <cfRule type="cellIs" dxfId="22310" priority="9050" stopIfTrue="1" operator="equal">
      <formula>C161</formula>
    </cfRule>
  </conditionalFormatting>
  <conditionalFormatting sqref="C163">
    <cfRule type="cellIs" dxfId="22309" priority="9047" stopIfTrue="1" operator="notEqual">
      <formula>C161</formula>
    </cfRule>
    <cfRule type="cellIs" dxfId="22308" priority="9048" stopIfTrue="1" operator="equal">
      <formula>C161</formula>
    </cfRule>
  </conditionalFormatting>
  <conditionalFormatting sqref="C163">
    <cfRule type="cellIs" dxfId="22307" priority="9045" stopIfTrue="1" operator="notEqual">
      <formula>C161</formula>
    </cfRule>
    <cfRule type="cellIs" dxfId="22306" priority="9046" stopIfTrue="1" operator="equal">
      <formula>C161</formula>
    </cfRule>
  </conditionalFormatting>
  <conditionalFormatting sqref="C163">
    <cfRule type="cellIs" dxfId="22305" priority="9039" stopIfTrue="1" operator="notEqual">
      <formula>C161</formula>
    </cfRule>
    <cfRule type="cellIs" dxfId="22304" priority="9040" stopIfTrue="1" operator="equal">
      <formula>C161</formula>
    </cfRule>
  </conditionalFormatting>
  <conditionalFormatting sqref="C163">
    <cfRule type="cellIs" dxfId="22303" priority="9027" stopIfTrue="1" operator="notEqual">
      <formula>C122</formula>
    </cfRule>
    <cfRule type="cellIs" dxfId="22302" priority="9028" stopIfTrue="1" operator="equal">
      <formula>C122</formula>
    </cfRule>
  </conditionalFormatting>
  <conditionalFormatting sqref="C163">
    <cfRule type="cellIs" dxfId="22301" priority="9021" stopIfTrue="1" operator="notEqual">
      <formula>C121</formula>
    </cfRule>
    <cfRule type="cellIs" dxfId="22300" priority="9022" stopIfTrue="1" operator="equal">
      <formula>C121</formula>
    </cfRule>
  </conditionalFormatting>
  <conditionalFormatting sqref="C163">
    <cfRule type="cellIs" dxfId="22299" priority="9019" stopIfTrue="1" operator="notEqual">
      <formula>C121</formula>
    </cfRule>
    <cfRule type="cellIs" dxfId="22298" priority="9020" stopIfTrue="1" operator="equal">
      <formula>C121</formula>
    </cfRule>
  </conditionalFormatting>
  <conditionalFormatting sqref="C163">
    <cfRule type="cellIs" dxfId="22297" priority="9017" stopIfTrue="1" operator="notEqual">
      <formula>C116</formula>
    </cfRule>
    <cfRule type="cellIs" dxfId="22296" priority="9018" stopIfTrue="1" operator="equal">
      <formula>C116</formula>
    </cfRule>
  </conditionalFormatting>
  <conditionalFormatting sqref="C163">
    <cfRule type="cellIs" dxfId="22295" priority="9015" stopIfTrue="1" operator="notEqual">
      <formula>C121</formula>
    </cfRule>
    <cfRule type="cellIs" dxfId="22294" priority="9016" stopIfTrue="1" operator="equal">
      <formula>C121</formula>
    </cfRule>
  </conditionalFormatting>
  <conditionalFormatting sqref="C163">
    <cfRule type="cellIs" dxfId="22293" priority="9009" stopIfTrue="1" operator="notEqual">
      <formula>C156</formula>
    </cfRule>
    <cfRule type="cellIs" dxfId="22292" priority="9010" stopIfTrue="1" operator="equal">
      <formula>C156</formula>
    </cfRule>
  </conditionalFormatting>
  <conditionalFormatting sqref="C163">
    <cfRule type="cellIs" dxfId="22291" priority="9007" stopIfTrue="1" operator="notEqual">
      <formula>C149</formula>
    </cfRule>
    <cfRule type="cellIs" dxfId="22290" priority="9008" stopIfTrue="1" operator="equal">
      <formula>C149</formula>
    </cfRule>
  </conditionalFormatting>
  <conditionalFormatting sqref="C163">
    <cfRule type="cellIs" dxfId="22289" priority="9005" stopIfTrue="1" operator="notEqual">
      <formula>C143</formula>
    </cfRule>
    <cfRule type="cellIs" dxfId="22288" priority="9006" stopIfTrue="1" operator="equal">
      <formula>C143</formula>
    </cfRule>
  </conditionalFormatting>
  <conditionalFormatting sqref="C163">
    <cfRule type="cellIs" dxfId="22287" priority="9003" stopIfTrue="1" operator="notEqual">
      <formula>C142</formula>
    </cfRule>
    <cfRule type="cellIs" dxfId="22286" priority="9004" stopIfTrue="1" operator="equal">
      <formula>C142</formula>
    </cfRule>
  </conditionalFormatting>
  <conditionalFormatting sqref="C163">
    <cfRule type="cellIs" dxfId="22285" priority="9001" stopIfTrue="1" operator="notEqual">
      <formula>C150</formula>
    </cfRule>
    <cfRule type="cellIs" dxfId="22284" priority="9002" stopIfTrue="1" operator="equal">
      <formula>C150</formula>
    </cfRule>
  </conditionalFormatting>
  <conditionalFormatting sqref="C163">
    <cfRule type="cellIs" dxfId="22283" priority="8997" stopIfTrue="1" operator="notEqual">
      <formula>C156</formula>
    </cfRule>
    <cfRule type="cellIs" dxfId="22282" priority="8998" stopIfTrue="1" operator="equal">
      <formula>C156</formula>
    </cfRule>
  </conditionalFormatting>
  <conditionalFormatting sqref="C163">
    <cfRule type="cellIs" dxfId="22281" priority="8995" stopIfTrue="1" operator="notEqual">
      <formula>C116</formula>
    </cfRule>
    <cfRule type="cellIs" dxfId="22280" priority="8996" stopIfTrue="1" operator="equal">
      <formula>C116</formula>
    </cfRule>
  </conditionalFormatting>
  <conditionalFormatting sqref="C163">
    <cfRule type="cellIs" dxfId="22279" priority="8991" stopIfTrue="1" operator="notEqual">
      <formula>C161</formula>
    </cfRule>
    <cfRule type="cellIs" dxfId="22278" priority="8992" stopIfTrue="1" operator="equal">
      <formula>C161</formula>
    </cfRule>
  </conditionalFormatting>
  <conditionalFormatting sqref="C163">
    <cfRule type="cellIs" dxfId="22277" priority="8989" stopIfTrue="1" operator="notEqual">
      <formula>C161</formula>
    </cfRule>
    <cfRule type="cellIs" dxfId="22276" priority="8990" stopIfTrue="1" operator="equal">
      <formula>C161</formula>
    </cfRule>
  </conditionalFormatting>
  <conditionalFormatting sqref="C163">
    <cfRule type="cellIs" dxfId="22275" priority="8987" stopIfTrue="1" operator="notEqual">
      <formula>C161</formula>
    </cfRule>
    <cfRule type="cellIs" dxfId="22274" priority="8988" stopIfTrue="1" operator="equal">
      <formula>C161</formula>
    </cfRule>
  </conditionalFormatting>
  <conditionalFormatting sqref="C163">
    <cfRule type="cellIs" dxfId="22273" priority="8985" stopIfTrue="1" operator="notEqual">
      <formula>C161</formula>
    </cfRule>
    <cfRule type="cellIs" dxfId="22272" priority="8986" stopIfTrue="1" operator="equal">
      <formula>C161</formula>
    </cfRule>
  </conditionalFormatting>
  <conditionalFormatting sqref="C163">
    <cfRule type="cellIs" dxfId="22271" priority="8983" stopIfTrue="1" operator="notEqual">
      <formula>C161</formula>
    </cfRule>
    <cfRule type="cellIs" dxfId="22270" priority="8984" stopIfTrue="1" operator="equal">
      <formula>C161</formula>
    </cfRule>
  </conditionalFormatting>
  <conditionalFormatting sqref="C163">
    <cfRule type="cellIs" dxfId="22269" priority="8977" stopIfTrue="1" operator="notEqual">
      <formula>C161</formula>
    </cfRule>
    <cfRule type="cellIs" dxfId="22268" priority="8978" stopIfTrue="1" operator="equal">
      <formula>C161</formula>
    </cfRule>
  </conditionalFormatting>
  <conditionalFormatting sqref="B157:C157">
    <cfRule type="cellIs" dxfId="22267" priority="8973" stopIfTrue="1" operator="notEqual">
      <formula>B118</formula>
    </cfRule>
    <cfRule type="cellIs" dxfId="22266" priority="8974" stopIfTrue="1" operator="equal">
      <formula>B118</formula>
    </cfRule>
  </conditionalFormatting>
  <conditionalFormatting sqref="B157:D157">
    <cfRule type="cellIs" dxfId="22265" priority="8971" stopIfTrue="1" operator="notEqual">
      <formula>B139</formula>
    </cfRule>
    <cfRule type="cellIs" dxfId="22264" priority="8972" stopIfTrue="1" operator="equal">
      <formula>B139</formula>
    </cfRule>
  </conditionalFormatting>
  <conditionalFormatting sqref="B157:D157">
    <cfRule type="cellIs" dxfId="22263" priority="8969" stopIfTrue="1" operator="notEqual">
      <formula>B138</formula>
    </cfRule>
    <cfRule type="cellIs" dxfId="22262" priority="8970" stopIfTrue="1" operator="equal">
      <formula>B138</formula>
    </cfRule>
  </conditionalFormatting>
  <conditionalFormatting sqref="B157:D157">
    <cfRule type="cellIs" dxfId="22261" priority="8967" stopIfTrue="1" operator="notEqual">
      <formula>B119</formula>
    </cfRule>
    <cfRule type="cellIs" dxfId="22260" priority="8968" stopIfTrue="1" operator="equal">
      <formula>B119</formula>
    </cfRule>
  </conditionalFormatting>
  <conditionalFormatting sqref="B157:D157">
    <cfRule type="cellIs" dxfId="22259" priority="8965" stopIfTrue="1" operator="notEqual">
      <formula>B124</formula>
    </cfRule>
    <cfRule type="cellIs" dxfId="22258" priority="8966" stopIfTrue="1" operator="equal">
      <formula>B124</formula>
    </cfRule>
  </conditionalFormatting>
  <conditionalFormatting sqref="B157:D157">
    <cfRule type="cellIs" dxfId="22257" priority="8963" stopIfTrue="1" operator="notEqual">
      <formula>B121</formula>
    </cfRule>
    <cfRule type="cellIs" dxfId="22256" priority="8964" stopIfTrue="1" operator="equal">
      <formula>B121</formula>
    </cfRule>
  </conditionalFormatting>
  <conditionalFormatting sqref="B157:D157">
    <cfRule type="cellIs" dxfId="22255" priority="8961" stopIfTrue="1" operator="notEqual">
      <formula>B126</formula>
    </cfRule>
    <cfRule type="cellIs" dxfId="22254" priority="8962" stopIfTrue="1" operator="equal">
      <formula>B126</formula>
    </cfRule>
  </conditionalFormatting>
  <conditionalFormatting sqref="B157:D157">
    <cfRule type="cellIs" dxfId="22253" priority="8959" stopIfTrue="1" operator="notEqual">
      <formula>B123</formula>
    </cfRule>
    <cfRule type="cellIs" dxfId="22252" priority="8960" stopIfTrue="1" operator="equal">
      <formula>B123</formula>
    </cfRule>
  </conditionalFormatting>
  <conditionalFormatting sqref="C157:D157">
    <cfRule type="cellIs" dxfId="22251" priority="8957" stopIfTrue="1" operator="notEqual">
      <formula>C125</formula>
    </cfRule>
    <cfRule type="cellIs" dxfId="22250" priority="8958" stopIfTrue="1" operator="equal">
      <formula>C125</formula>
    </cfRule>
  </conditionalFormatting>
  <conditionalFormatting sqref="B157">
    <cfRule type="cellIs" dxfId="22249" priority="8955" stopIfTrue="1" operator="notEqual">
      <formula>B136</formula>
    </cfRule>
    <cfRule type="cellIs" dxfId="22248" priority="8956" stopIfTrue="1" operator="equal">
      <formula>B136</formula>
    </cfRule>
  </conditionalFormatting>
  <conditionalFormatting sqref="B157:D157">
    <cfRule type="cellIs" dxfId="22247" priority="8953" stopIfTrue="1" operator="notEqual">
      <formula>B137</formula>
    </cfRule>
    <cfRule type="cellIs" dxfId="22246" priority="8954" stopIfTrue="1" operator="equal">
      <formula>B137</formula>
    </cfRule>
  </conditionalFormatting>
  <conditionalFormatting sqref="B157:D157">
    <cfRule type="cellIs" dxfId="22245" priority="8951" stopIfTrue="1" operator="notEqual">
      <formula>B122</formula>
    </cfRule>
    <cfRule type="cellIs" dxfId="22244" priority="8952" stopIfTrue="1" operator="equal">
      <formula>B122</formula>
    </cfRule>
  </conditionalFormatting>
  <conditionalFormatting sqref="B157:D157">
    <cfRule type="cellIs" dxfId="22243" priority="8949" stopIfTrue="1" operator="notEqual">
      <formula>B127</formula>
    </cfRule>
    <cfRule type="cellIs" dxfId="22242" priority="8950" stopIfTrue="1" operator="equal">
      <formula>B127</formula>
    </cfRule>
  </conditionalFormatting>
  <conditionalFormatting sqref="B157:D157">
    <cfRule type="cellIs" dxfId="22241" priority="8947" stopIfTrue="1" operator="notEqual">
      <formula>B129</formula>
    </cfRule>
    <cfRule type="cellIs" dxfId="22240" priority="8948" stopIfTrue="1" operator="equal">
      <formula>B129</formula>
    </cfRule>
  </conditionalFormatting>
  <conditionalFormatting sqref="B157:D157">
    <cfRule type="cellIs" dxfId="22239" priority="8945" stopIfTrue="1" operator="notEqual">
      <formula>B128</formula>
    </cfRule>
    <cfRule type="cellIs" dxfId="22238" priority="8946" stopIfTrue="1" operator="equal">
      <formula>B128</formula>
    </cfRule>
  </conditionalFormatting>
  <conditionalFormatting sqref="C157">
    <cfRule type="cellIs" dxfId="22237" priority="8943" stopIfTrue="1" operator="notEqual">
      <formula>C130</formula>
    </cfRule>
    <cfRule type="cellIs" dxfId="22236" priority="8944" stopIfTrue="1" operator="equal">
      <formula>C130</formula>
    </cfRule>
  </conditionalFormatting>
  <conditionalFormatting sqref="B157:D157">
    <cfRule type="cellIs" dxfId="22235" priority="8941" stopIfTrue="1" operator="notEqual">
      <formula>#REF!</formula>
    </cfRule>
    <cfRule type="cellIs" dxfId="22234" priority="8942" stopIfTrue="1" operator="equal">
      <formula>#REF!</formula>
    </cfRule>
  </conditionalFormatting>
  <conditionalFormatting sqref="C157:D157">
    <cfRule type="cellIs" dxfId="22233" priority="8931" stopIfTrue="1" operator="notEqual">
      <formula>C118</formula>
    </cfRule>
    <cfRule type="cellIs" dxfId="22232" priority="8932" stopIfTrue="1" operator="equal">
      <formula>C118</formula>
    </cfRule>
  </conditionalFormatting>
  <conditionalFormatting sqref="F157:G158">
    <cfRule type="cellIs" dxfId="22231" priority="8926" stopIfTrue="1" operator="notEqual">
      <formula>F129</formula>
    </cfRule>
    <cfRule type="cellIs" dxfId="22230" priority="8927" stopIfTrue="1" operator="between">
      <formula>F129</formula>
      <formula>#REF!</formula>
    </cfRule>
    <cfRule type="cellIs" dxfId="22229" priority="8928" stopIfTrue="1" operator="equal">
      <formula>F129</formula>
    </cfRule>
  </conditionalFormatting>
  <conditionalFormatting sqref="D157">
    <cfRule type="cellIs" dxfId="22228" priority="8924" stopIfTrue="1" operator="notEqual">
      <formula>D141</formula>
    </cfRule>
    <cfRule type="cellIs" dxfId="22227" priority="8925" stopIfTrue="1" operator="equal">
      <formula>D141</formula>
    </cfRule>
  </conditionalFormatting>
  <conditionalFormatting sqref="D157">
    <cfRule type="cellIs" dxfId="22226" priority="8922" stopIfTrue="1" operator="notEqual">
      <formula>D140</formula>
    </cfRule>
    <cfRule type="cellIs" dxfId="22225" priority="8923" stopIfTrue="1" operator="equal">
      <formula>D140</formula>
    </cfRule>
  </conditionalFormatting>
  <conditionalFormatting sqref="D157">
    <cfRule type="cellIs" dxfId="22224" priority="8920" stopIfTrue="1" operator="notEqual">
      <formula>D139</formula>
    </cfRule>
    <cfRule type="cellIs" dxfId="22223" priority="8921" stopIfTrue="1" operator="equal">
      <formula>D139</formula>
    </cfRule>
  </conditionalFormatting>
  <conditionalFormatting sqref="D157">
    <cfRule type="cellIs" dxfId="22222" priority="8916" stopIfTrue="1" operator="notEqual">
      <formula>D138</formula>
    </cfRule>
    <cfRule type="cellIs" dxfId="22221" priority="8917" stopIfTrue="1" operator="equal">
      <formula>D138</formula>
    </cfRule>
  </conditionalFormatting>
  <conditionalFormatting sqref="D157">
    <cfRule type="cellIs" dxfId="22220" priority="8912" stopIfTrue="1" operator="notEqual">
      <formula>D144</formula>
    </cfRule>
    <cfRule type="cellIs" dxfId="22219" priority="8913" stopIfTrue="1" operator="equal">
      <formula>D144</formula>
    </cfRule>
  </conditionalFormatting>
  <conditionalFormatting sqref="F157:F158">
    <cfRule type="cellIs" dxfId="22218" priority="8909" stopIfTrue="1" operator="notEqual">
      <formula>F137</formula>
    </cfRule>
    <cfRule type="cellIs" dxfId="22217" priority="8910" stopIfTrue="1" operator="between">
      <formula>F137</formula>
      <formula>#REF!</formula>
    </cfRule>
    <cfRule type="cellIs" dxfId="22216" priority="8911" stopIfTrue="1" operator="equal">
      <formula>F137</formula>
    </cfRule>
  </conditionalFormatting>
  <conditionalFormatting sqref="F157:F158">
    <cfRule type="cellIs" dxfId="22215" priority="8906" stopIfTrue="1" operator="notEqual">
      <formula>F136</formula>
    </cfRule>
    <cfRule type="cellIs" dxfId="22214" priority="8907" stopIfTrue="1" operator="between">
      <formula>F136</formula>
      <formula>#REF!</formula>
    </cfRule>
    <cfRule type="cellIs" dxfId="22213" priority="8908" stopIfTrue="1" operator="equal">
      <formula>F136</formula>
    </cfRule>
  </conditionalFormatting>
  <conditionalFormatting sqref="B157:C157">
    <cfRule type="cellIs" dxfId="22212" priority="8902" stopIfTrue="1" operator="notEqual">
      <formula>B140</formula>
    </cfRule>
    <cfRule type="cellIs" dxfId="22211" priority="8903" stopIfTrue="1" operator="equal">
      <formula>B140</formula>
    </cfRule>
  </conditionalFormatting>
  <conditionalFormatting sqref="C157">
    <cfRule type="cellIs" dxfId="22210" priority="8900" stopIfTrue="1" operator="notEqual">
      <formula>C136</formula>
    </cfRule>
    <cfRule type="cellIs" dxfId="22209" priority="8901" stopIfTrue="1" operator="equal">
      <formula>C136</formula>
    </cfRule>
  </conditionalFormatting>
  <conditionalFormatting sqref="B157:C157">
    <cfRule type="cellIs" dxfId="22208" priority="8898" stopIfTrue="1" operator="notEqual">
      <formula>B130</formula>
    </cfRule>
    <cfRule type="cellIs" dxfId="22207" priority="8899" stopIfTrue="1" operator="equal">
      <formula>B130</formula>
    </cfRule>
  </conditionalFormatting>
  <conditionalFormatting sqref="C157">
    <cfRule type="cellIs" dxfId="22206" priority="8896" stopIfTrue="1" operator="notEqual">
      <formula>C137</formula>
    </cfRule>
    <cfRule type="cellIs" dxfId="22205" priority="8897" stopIfTrue="1" operator="equal">
      <formula>C137</formula>
    </cfRule>
  </conditionalFormatting>
  <conditionalFormatting sqref="B157:C157">
    <cfRule type="cellIs" dxfId="22204" priority="8894" stopIfTrue="1" operator="notEqual">
      <formula>B138</formula>
    </cfRule>
    <cfRule type="cellIs" dxfId="22203" priority="8895" stopIfTrue="1" operator="equal">
      <formula>B138</formula>
    </cfRule>
  </conditionalFormatting>
  <conditionalFormatting sqref="B157:C157">
    <cfRule type="cellIs" dxfId="22202" priority="8892" stopIfTrue="1" operator="notEqual">
      <formula>B139</formula>
    </cfRule>
    <cfRule type="cellIs" dxfId="22201" priority="8893" stopIfTrue="1" operator="equal">
      <formula>B139</formula>
    </cfRule>
  </conditionalFormatting>
  <conditionalFormatting sqref="C157">
    <cfRule type="cellIs" dxfId="22200" priority="8890" stopIfTrue="1" operator="notEqual">
      <formula>C134</formula>
    </cfRule>
    <cfRule type="cellIs" dxfId="22199" priority="8891" stopIfTrue="1" operator="equal">
      <formula>C134</formula>
    </cfRule>
  </conditionalFormatting>
  <conditionalFormatting sqref="C157">
    <cfRule type="cellIs" dxfId="22198" priority="8888" stopIfTrue="1" operator="notEqual">
      <formula>C119</formula>
    </cfRule>
    <cfRule type="cellIs" dxfId="22197" priority="8889" stopIfTrue="1" operator="equal">
      <formula>C119</formula>
    </cfRule>
  </conditionalFormatting>
  <conditionalFormatting sqref="B157">
    <cfRule type="cellIs" dxfId="22196" priority="8876" stopIfTrue="1" operator="notEqual">
      <formula>B125</formula>
    </cfRule>
    <cfRule type="cellIs" dxfId="22195" priority="8877" stopIfTrue="1" operator="equal">
      <formula>B125</formula>
    </cfRule>
  </conditionalFormatting>
  <conditionalFormatting sqref="B157">
    <cfRule type="cellIs" dxfId="22194" priority="8874" stopIfTrue="1" operator="notEqual">
      <formula>B130</formula>
    </cfRule>
    <cfRule type="cellIs" dxfId="22193" priority="8875" stopIfTrue="1" operator="equal">
      <formula>B130</formula>
    </cfRule>
  </conditionalFormatting>
  <conditionalFormatting sqref="B157">
    <cfRule type="cellIs" dxfId="22192" priority="8872" stopIfTrue="1" operator="notEqual">
      <formula>B134</formula>
    </cfRule>
    <cfRule type="cellIs" dxfId="22191" priority="8873" stopIfTrue="1" operator="equal">
      <formula>B134</formula>
    </cfRule>
  </conditionalFormatting>
  <conditionalFormatting sqref="C157:D157">
    <cfRule type="cellIs" dxfId="22190" priority="8866" stopIfTrue="1" operator="notEqual">
      <formula>C94</formula>
    </cfRule>
    <cfRule type="cellIs" dxfId="22189" priority="8867" stopIfTrue="1" operator="equal">
      <formula>C94</formula>
    </cfRule>
  </conditionalFormatting>
  <conditionalFormatting sqref="C157">
    <cfRule type="cellIs" dxfId="22188" priority="8864" stopIfTrue="1" operator="notEqual">
      <formula>C152</formula>
    </cfRule>
    <cfRule type="cellIs" dxfId="22187" priority="8865" stopIfTrue="1" operator="equal">
      <formula>C152</formula>
    </cfRule>
  </conditionalFormatting>
  <conditionalFormatting sqref="C157">
    <cfRule type="cellIs" dxfId="22186" priority="8862" stopIfTrue="1" operator="notEqual">
      <formula>C151</formula>
    </cfRule>
    <cfRule type="cellIs" dxfId="22185" priority="8863" stopIfTrue="1" operator="equal">
      <formula>C151</formula>
    </cfRule>
  </conditionalFormatting>
  <conditionalFormatting sqref="C157">
    <cfRule type="cellIs" dxfId="22184" priority="8858" stopIfTrue="1" operator="notEqual">
      <formula>C139</formula>
    </cfRule>
    <cfRule type="cellIs" dxfId="22183" priority="8859" stopIfTrue="1" operator="equal">
      <formula>C139</formula>
    </cfRule>
  </conditionalFormatting>
  <conditionalFormatting sqref="C157">
    <cfRule type="cellIs" dxfId="22182" priority="8856" stopIfTrue="1" operator="notEqual">
      <formula>C138</formula>
    </cfRule>
    <cfRule type="cellIs" dxfId="22181" priority="8857" stopIfTrue="1" operator="equal">
      <formula>C138</formula>
    </cfRule>
  </conditionalFormatting>
  <conditionalFormatting sqref="C157">
    <cfRule type="cellIs" dxfId="22180" priority="8854" stopIfTrue="1" operator="notEqual">
      <formula>C117</formula>
    </cfRule>
    <cfRule type="cellIs" dxfId="22179" priority="8855" stopIfTrue="1" operator="equal">
      <formula>C117</formula>
    </cfRule>
  </conditionalFormatting>
  <conditionalFormatting sqref="C157">
    <cfRule type="cellIs" dxfId="22178" priority="8852" stopIfTrue="1" operator="notEqual">
      <formula>C117</formula>
    </cfRule>
    <cfRule type="cellIs" dxfId="22177" priority="8853" stopIfTrue="1" operator="equal">
      <formula>C117</formula>
    </cfRule>
  </conditionalFormatting>
  <conditionalFormatting sqref="C157">
    <cfRule type="cellIs" dxfId="22176" priority="8848" stopIfTrue="1" operator="notEqual">
      <formula>C152</formula>
    </cfRule>
    <cfRule type="cellIs" dxfId="22175" priority="8849" stopIfTrue="1" operator="equal">
      <formula>C152</formula>
    </cfRule>
  </conditionalFormatting>
  <conditionalFormatting sqref="C157">
    <cfRule type="cellIs" dxfId="22174" priority="8846" stopIfTrue="1" operator="notEqual">
      <formula>C112</formula>
    </cfRule>
    <cfRule type="cellIs" dxfId="22173" priority="8847" stopIfTrue="1" operator="equal">
      <formula>C112</formula>
    </cfRule>
  </conditionalFormatting>
  <conditionalFormatting sqref="C157">
    <cfRule type="cellIs" dxfId="22172" priority="8844" stopIfTrue="1" operator="notEqual">
      <formula>C155</formula>
    </cfRule>
    <cfRule type="cellIs" dxfId="22171" priority="8845" stopIfTrue="1" operator="equal">
      <formula>C155</formula>
    </cfRule>
  </conditionalFormatting>
  <conditionalFormatting sqref="C157">
    <cfRule type="cellIs" dxfId="22170" priority="8842" stopIfTrue="1" operator="notEqual">
      <formula>C154</formula>
    </cfRule>
    <cfRule type="cellIs" dxfId="22169" priority="8843" stopIfTrue="1" operator="equal">
      <formula>C154</formula>
    </cfRule>
  </conditionalFormatting>
  <conditionalFormatting sqref="C157">
    <cfRule type="cellIs" dxfId="22168" priority="8840" stopIfTrue="1" operator="notEqual">
      <formula>C154</formula>
    </cfRule>
    <cfRule type="cellIs" dxfId="22167" priority="8841" stopIfTrue="1" operator="equal">
      <formula>C154</formula>
    </cfRule>
  </conditionalFormatting>
  <conditionalFormatting sqref="C157">
    <cfRule type="cellIs" dxfId="22166" priority="8838" stopIfTrue="1" operator="notEqual">
      <formula>C154</formula>
    </cfRule>
    <cfRule type="cellIs" dxfId="22165" priority="8839" stopIfTrue="1" operator="equal">
      <formula>C154</formula>
    </cfRule>
  </conditionalFormatting>
  <conditionalFormatting sqref="C157">
    <cfRule type="cellIs" dxfId="22164" priority="8836" stopIfTrue="1" operator="notEqual">
      <formula>C154</formula>
    </cfRule>
    <cfRule type="cellIs" dxfId="22163" priority="8837" stopIfTrue="1" operator="equal">
      <formula>C154</formula>
    </cfRule>
  </conditionalFormatting>
  <conditionalFormatting sqref="C157">
    <cfRule type="cellIs" dxfId="22162" priority="8834" stopIfTrue="1" operator="notEqual">
      <formula>C154</formula>
    </cfRule>
    <cfRule type="cellIs" dxfId="22161" priority="8835" stopIfTrue="1" operator="equal">
      <formula>C154</formula>
    </cfRule>
  </conditionalFormatting>
  <conditionalFormatting sqref="C157">
    <cfRule type="cellIs" dxfId="22160" priority="8832" stopIfTrue="1" operator="notEqual">
      <formula>C155</formula>
    </cfRule>
    <cfRule type="cellIs" dxfId="22159" priority="8833" stopIfTrue="1" operator="equal">
      <formula>C155</formula>
    </cfRule>
  </conditionalFormatting>
  <conditionalFormatting sqref="C157">
    <cfRule type="cellIs" dxfId="22158" priority="8830" stopIfTrue="1" operator="notEqual">
      <formula>C153</formula>
    </cfRule>
    <cfRule type="cellIs" dxfId="22157" priority="8831" stopIfTrue="1" operator="equal">
      <formula>C153</formula>
    </cfRule>
  </conditionalFormatting>
  <conditionalFormatting sqref="C157">
    <cfRule type="cellIs" dxfId="22156" priority="8828" stopIfTrue="1" operator="notEqual">
      <formula>C154</formula>
    </cfRule>
    <cfRule type="cellIs" dxfId="22155" priority="8829" stopIfTrue="1" operator="equal">
      <formula>C154</formula>
    </cfRule>
  </conditionalFormatting>
  <conditionalFormatting sqref="C157">
    <cfRule type="cellIs" dxfId="22154" priority="8826" stopIfTrue="1" operator="notEqual">
      <formula>C148</formula>
    </cfRule>
    <cfRule type="cellIs" dxfId="22153" priority="8827" stopIfTrue="1" operator="equal">
      <formula>C148</formula>
    </cfRule>
  </conditionalFormatting>
  <conditionalFormatting sqref="C157">
    <cfRule type="cellIs" dxfId="22152" priority="8824" stopIfTrue="1" operator="notEqual">
      <formula>C147</formula>
    </cfRule>
    <cfRule type="cellIs" dxfId="22151" priority="8825" stopIfTrue="1" operator="equal">
      <formula>C147</formula>
    </cfRule>
  </conditionalFormatting>
  <conditionalFormatting sqref="C157">
    <cfRule type="cellIs" dxfId="22150" priority="8822" stopIfTrue="1" operator="notEqual">
      <formula>C153</formula>
    </cfRule>
    <cfRule type="cellIs" dxfId="22149" priority="8823" stopIfTrue="1" operator="equal">
      <formula>C153</formula>
    </cfRule>
  </conditionalFormatting>
  <conditionalFormatting sqref="C157">
    <cfRule type="cellIs" dxfId="22148" priority="8820" stopIfTrue="1" operator="notEqual">
      <formula>C154</formula>
    </cfRule>
    <cfRule type="cellIs" dxfId="22147" priority="8821" stopIfTrue="1" operator="equal">
      <formula>C154</formula>
    </cfRule>
  </conditionalFormatting>
  <conditionalFormatting sqref="C157">
    <cfRule type="cellIs" dxfId="22146" priority="8818" stopIfTrue="1" operator="notEqual">
      <formula>C155</formula>
    </cfRule>
    <cfRule type="cellIs" dxfId="22145" priority="8819" stopIfTrue="1" operator="equal">
      <formula>C155</formula>
    </cfRule>
  </conditionalFormatting>
  <conditionalFormatting sqref="C157">
    <cfRule type="cellIs" dxfId="22144" priority="8814" stopIfTrue="1" operator="notEqual">
      <formula>C118</formula>
    </cfRule>
    <cfRule type="cellIs" dxfId="22143" priority="8815" stopIfTrue="1" operator="equal">
      <formula>C118</formula>
    </cfRule>
  </conditionalFormatting>
  <conditionalFormatting sqref="C157">
    <cfRule type="cellIs" dxfId="22142" priority="8812" stopIfTrue="1" operator="notEqual">
      <formula>C155</formula>
    </cfRule>
    <cfRule type="cellIs" dxfId="22141" priority="8813" stopIfTrue="1" operator="equal">
      <formula>C155</formula>
    </cfRule>
  </conditionalFormatting>
  <conditionalFormatting sqref="C157">
    <cfRule type="cellIs" dxfId="22140" priority="8810" stopIfTrue="1" operator="notEqual">
      <formula>C155</formula>
    </cfRule>
    <cfRule type="cellIs" dxfId="22139" priority="8811" stopIfTrue="1" operator="equal">
      <formula>C155</formula>
    </cfRule>
  </conditionalFormatting>
  <conditionalFormatting sqref="C157">
    <cfRule type="cellIs" dxfId="22138" priority="8808" stopIfTrue="1" operator="notEqual">
      <formula>C117</formula>
    </cfRule>
    <cfRule type="cellIs" dxfId="22137" priority="8809" stopIfTrue="1" operator="equal">
      <formula>C117</formula>
    </cfRule>
  </conditionalFormatting>
  <conditionalFormatting sqref="C157">
    <cfRule type="cellIs" dxfId="22136" priority="8806" stopIfTrue="1" operator="notEqual">
      <formula>C117</formula>
    </cfRule>
    <cfRule type="cellIs" dxfId="22135" priority="8807" stopIfTrue="1" operator="equal">
      <formula>C117</formula>
    </cfRule>
  </conditionalFormatting>
  <conditionalFormatting sqref="C157">
    <cfRule type="cellIs" dxfId="22134" priority="8804" stopIfTrue="1" operator="notEqual">
      <formula>C112</formula>
    </cfRule>
    <cfRule type="cellIs" dxfId="22133" priority="8805" stopIfTrue="1" operator="equal">
      <formula>C112</formula>
    </cfRule>
  </conditionalFormatting>
  <conditionalFormatting sqref="C157">
    <cfRule type="cellIs" dxfId="22132" priority="8802" stopIfTrue="1" operator="notEqual">
      <formula>C117</formula>
    </cfRule>
    <cfRule type="cellIs" dxfId="22131" priority="8803" stopIfTrue="1" operator="equal">
      <formula>C117</formula>
    </cfRule>
  </conditionalFormatting>
  <conditionalFormatting sqref="C157">
    <cfRule type="cellIs" dxfId="22130" priority="8800" stopIfTrue="1" operator="notEqual">
      <formula>C155</formula>
    </cfRule>
    <cfRule type="cellIs" dxfId="22129" priority="8801" stopIfTrue="1" operator="equal">
      <formula>C155</formula>
    </cfRule>
  </conditionalFormatting>
  <conditionalFormatting sqref="C157">
    <cfRule type="cellIs" dxfId="22128" priority="8798" stopIfTrue="1" operator="notEqual">
      <formula>C152</formula>
    </cfRule>
    <cfRule type="cellIs" dxfId="22127" priority="8799" stopIfTrue="1" operator="equal">
      <formula>C152</formula>
    </cfRule>
  </conditionalFormatting>
  <conditionalFormatting sqref="C157">
    <cfRule type="cellIs" dxfId="22126" priority="8796" stopIfTrue="1" operator="notEqual">
      <formula>C145</formula>
    </cfRule>
    <cfRule type="cellIs" dxfId="22125" priority="8797" stopIfTrue="1" operator="equal">
      <formula>C145</formula>
    </cfRule>
  </conditionalFormatting>
  <conditionalFormatting sqref="C157">
    <cfRule type="cellIs" dxfId="22124" priority="8794" stopIfTrue="1" operator="notEqual">
      <formula>C139</formula>
    </cfRule>
    <cfRule type="cellIs" dxfId="22123" priority="8795" stopIfTrue="1" operator="equal">
      <formula>C139</formula>
    </cfRule>
  </conditionalFormatting>
  <conditionalFormatting sqref="C157">
    <cfRule type="cellIs" dxfId="22122" priority="8792" stopIfTrue="1" operator="notEqual">
      <formula>C138</formula>
    </cfRule>
    <cfRule type="cellIs" dxfId="22121" priority="8793" stopIfTrue="1" operator="equal">
      <formula>C138</formula>
    </cfRule>
  </conditionalFormatting>
  <conditionalFormatting sqref="C157">
    <cfRule type="cellIs" dxfId="22120" priority="8790" stopIfTrue="1" operator="notEqual">
      <formula>C146</formula>
    </cfRule>
    <cfRule type="cellIs" dxfId="22119" priority="8791" stopIfTrue="1" operator="equal">
      <formula>C146</formula>
    </cfRule>
  </conditionalFormatting>
  <conditionalFormatting sqref="C157">
    <cfRule type="cellIs" dxfId="22118" priority="8788" stopIfTrue="1" operator="notEqual">
      <formula>C153</formula>
    </cfRule>
    <cfRule type="cellIs" dxfId="22117" priority="8789" stopIfTrue="1" operator="equal">
      <formula>C153</formula>
    </cfRule>
  </conditionalFormatting>
  <conditionalFormatting sqref="C157">
    <cfRule type="cellIs" dxfId="22116" priority="8786" stopIfTrue="1" operator="notEqual">
      <formula>C152</formula>
    </cfRule>
    <cfRule type="cellIs" dxfId="22115" priority="8787" stopIfTrue="1" operator="equal">
      <formula>C152</formula>
    </cfRule>
  </conditionalFormatting>
  <conditionalFormatting sqref="C157">
    <cfRule type="cellIs" dxfId="22114" priority="8784" stopIfTrue="1" operator="notEqual">
      <formula>C112</formula>
    </cfRule>
    <cfRule type="cellIs" dxfId="22113" priority="8785" stopIfTrue="1" operator="equal">
      <formula>C112</formula>
    </cfRule>
  </conditionalFormatting>
  <conditionalFormatting sqref="C157">
    <cfRule type="cellIs" dxfId="22112" priority="8782" stopIfTrue="1" operator="notEqual">
      <formula>C155</formula>
    </cfRule>
    <cfRule type="cellIs" dxfId="22111" priority="8783" stopIfTrue="1" operator="equal">
      <formula>C155</formula>
    </cfRule>
  </conditionalFormatting>
  <conditionalFormatting sqref="C157">
    <cfRule type="cellIs" dxfId="22110" priority="8780" stopIfTrue="1" operator="notEqual">
      <formula>C154</formula>
    </cfRule>
    <cfRule type="cellIs" dxfId="22109" priority="8781" stopIfTrue="1" operator="equal">
      <formula>C154</formula>
    </cfRule>
  </conditionalFormatting>
  <conditionalFormatting sqref="C157">
    <cfRule type="cellIs" dxfId="22108" priority="8778" stopIfTrue="1" operator="notEqual">
      <formula>C154</formula>
    </cfRule>
    <cfRule type="cellIs" dxfId="22107" priority="8779" stopIfTrue="1" operator="equal">
      <formula>C154</formula>
    </cfRule>
  </conditionalFormatting>
  <conditionalFormatting sqref="C157">
    <cfRule type="cellIs" dxfId="22106" priority="8776" stopIfTrue="1" operator="notEqual">
      <formula>C154</formula>
    </cfRule>
    <cfRule type="cellIs" dxfId="22105" priority="8777" stopIfTrue="1" operator="equal">
      <formula>C154</formula>
    </cfRule>
  </conditionalFormatting>
  <conditionalFormatting sqref="C157">
    <cfRule type="cellIs" dxfId="22104" priority="8774" stopIfTrue="1" operator="notEqual">
      <formula>C154</formula>
    </cfRule>
    <cfRule type="cellIs" dxfId="22103" priority="8775" stopIfTrue="1" operator="equal">
      <formula>C154</formula>
    </cfRule>
  </conditionalFormatting>
  <conditionalFormatting sqref="C157">
    <cfRule type="cellIs" dxfId="22102" priority="8772" stopIfTrue="1" operator="notEqual">
      <formula>C154</formula>
    </cfRule>
    <cfRule type="cellIs" dxfId="22101" priority="8773" stopIfTrue="1" operator="equal">
      <formula>C154</formula>
    </cfRule>
  </conditionalFormatting>
  <conditionalFormatting sqref="C157">
    <cfRule type="cellIs" dxfId="22100" priority="8770" stopIfTrue="1" operator="notEqual">
      <formula>C155</formula>
    </cfRule>
    <cfRule type="cellIs" dxfId="22099" priority="8771" stopIfTrue="1" operator="equal">
      <formula>C155</formula>
    </cfRule>
  </conditionalFormatting>
  <conditionalFormatting sqref="C157">
    <cfRule type="cellIs" dxfId="22098" priority="8768" stopIfTrue="1" operator="notEqual">
      <formula>C153</formula>
    </cfRule>
    <cfRule type="cellIs" dxfId="22097" priority="8769" stopIfTrue="1" operator="equal">
      <formula>C153</formula>
    </cfRule>
  </conditionalFormatting>
  <conditionalFormatting sqref="C157">
    <cfRule type="cellIs" dxfId="22096" priority="8766" stopIfTrue="1" operator="notEqual">
      <formula>C154</formula>
    </cfRule>
    <cfRule type="cellIs" dxfId="22095" priority="8767" stopIfTrue="1" operator="equal">
      <formula>C154</formula>
    </cfRule>
  </conditionalFormatting>
  <conditionalFormatting sqref="B157">
    <cfRule type="cellIs" dxfId="22094" priority="8764" stopIfTrue="1" operator="notEqual">
      <formula>B145</formula>
    </cfRule>
    <cfRule type="cellIs" dxfId="22093" priority="8765" stopIfTrue="1" operator="equal">
      <formula>B145</formula>
    </cfRule>
  </conditionalFormatting>
  <conditionalFormatting sqref="B157">
    <cfRule type="cellIs" dxfId="22092" priority="8762" stopIfTrue="1" operator="notEqual">
      <formula>B139</formula>
    </cfRule>
    <cfRule type="cellIs" dxfId="22091" priority="8763" stopIfTrue="1" operator="equal">
      <formula>B139</formula>
    </cfRule>
  </conditionalFormatting>
  <conditionalFormatting sqref="B157">
    <cfRule type="cellIs" dxfId="22090" priority="8760" stopIfTrue="1" operator="notEqual">
      <formula>B138</formula>
    </cfRule>
    <cfRule type="cellIs" dxfId="22089" priority="8761" stopIfTrue="1" operator="equal">
      <formula>B138</formula>
    </cfRule>
  </conditionalFormatting>
  <conditionalFormatting sqref="F160:G160">
    <cfRule type="cellIs" dxfId="22088" priority="35187" stopIfTrue="1" operator="notEqual">
      <formula>F134</formula>
    </cfRule>
    <cfRule type="cellIs" dxfId="22087" priority="35188" stopIfTrue="1" operator="between">
      <formula>F134</formula>
      <formula>#REF!</formula>
    </cfRule>
    <cfRule type="cellIs" dxfId="22086" priority="35189" stopIfTrue="1" operator="equal">
      <formula>F134</formula>
    </cfRule>
  </conditionalFormatting>
  <conditionalFormatting sqref="C157:D157">
    <cfRule type="cellIs" dxfId="22085" priority="35248" stopIfTrue="1" operator="notEqual">
      <formula>C95</formula>
    </cfRule>
    <cfRule type="cellIs" dxfId="22084" priority="35249" stopIfTrue="1" operator="equal">
      <formula>C95</formula>
    </cfRule>
  </conditionalFormatting>
  <conditionalFormatting sqref="B31">
    <cfRule type="cellIs" dxfId="22083" priority="8756" stopIfTrue="1" operator="notEqual">
      <formula>B30</formula>
    </cfRule>
    <cfRule type="cellIs" dxfId="22082" priority="8757" stopIfTrue="1" operator="equal">
      <formula>B30</formula>
    </cfRule>
  </conditionalFormatting>
  <conditionalFormatting sqref="B31">
    <cfRule type="cellIs" dxfId="22081" priority="8754" stopIfTrue="1" operator="notEqual">
      <formula>B27</formula>
    </cfRule>
    <cfRule type="cellIs" dxfId="22080" priority="8755" stopIfTrue="1" operator="equal">
      <formula>B27</formula>
    </cfRule>
  </conditionalFormatting>
  <conditionalFormatting sqref="B32">
    <cfRule type="cellIs" dxfId="22079" priority="8752" stopIfTrue="1" operator="notEqual">
      <formula>B31</formula>
    </cfRule>
    <cfRule type="cellIs" dxfId="22078" priority="8753" stopIfTrue="1" operator="equal">
      <formula>B31</formula>
    </cfRule>
  </conditionalFormatting>
  <conditionalFormatting sqref="B32">
    <cfRule type="cellIs" dxfId="22077" priority="8750" stopIfTrue="1" operator="notEqual">
      <formula>B27</formula>
    </cfRule>
    <cfRule type="cellIs" dxfId="22076" priority="8751" stopIfTrue="1" operator="equal">
      <formula>B27</formula>
    </cfRule>
  </conditionalFormatting>
  <conditionalFormatting sqref="B32">
    <cfRule type="cellIs" dxfId="22075" priority="8748" stopIfTrue="1" operator="notEqual">
      <formula>B28</formula>
    </cfRule>
    <cfRule type="cellIs" dxfId="22074" priority="8749" stopIfTrue="1" operator="equal">
      <formula>B28</formula>
    </cfRule>
  </conditionalFormatting>
  <conditionalFormatting sqref="B33">
    <cfRule type="cellIs" dxfId="22073" priority="8746" stopIfTrue="1" operator="notEqual">
      <formula>B32</formula>
    </cfRule>
    <cfRule type="cellIs" dxfId="22072" priority="8747" stopIfTrue="1" operator="equal">
      <formula>B32</formula>
    </cfRule>
  </conditionalFormatting>
  <conditionalFormatting sqref="B34">
    <cfRule type="cellIs" dxfId="22071" priority="8744" stopIfTrue="1" operator="notEqual">
      <formula>B29</formula>
    </cfRule>
    <cfRule type="cellIs" dxfId="22070" priority="8745" stopIfTrue="1" operator="equal">
      <formula>B29</formula>
    </cfRule>
  </conditionalFormatting>
  <conditionalFormatting sqref="B34">
    <cfRule type="cellIs" dxfId="22069" priority="8742" stopIfTrue="1" operator="notEqual">
      <formula>B30</formula>
    </cfRule>
    <cfRule type="cellIs" dxfId="22068" priority="8743" stopIfTrue="1" operator="equal">
      <formula>B30</formula>
    </cfRule>
  </conditionalFormatting>
  <conditionalFormatting sqref="B33">
    <cfRule type="cellIs" dxfId="22067" priority="8740" stopIfTrue="1" operator="notEqual">
      <formula>B32</formula>
    </cfRule>
    <cfRule type="cellIs" dxfId="22066" priority="8741" stopIfTrue="1" operator="equal">
      <formula>B32</formula>
    </cfRule>
  </conditionalFormatting>
  <conditionalFormatting sqref="C31">
    <cfRule type="cellIs" dxfId="22065" priority="8738" stopIfTrue="1" operator="notEqual">
      <formula>C30</formula>
    </cfRule>
    <cfRule type="cellIs" dxfId="22064" priority="8739" stopIfTrue="1" operator="equal">
      <formula>C30</formula>
    </cfRule>
  </conditionalFormatting>
  <conditionalFormatting sqref="F211:G212">
    <cfRule type="cellIs" dxfId="22063" priority="8727" stopIfTrue="1" operator="notEqual">
      <formula>F210</formula>
    </cfRule>
    <cfRule type="cellIs" dxfId="22062" priority="8728" stopIfTrue="1" operator="equal">
      <formula>F210</formula>
    </cfRule>
  </conditionalFormatting>
  <conditionalFormatting sqref="F211:F212">
    <cfRule type="cellIs" dxfId="22061" priority="8725" stopIfTrue="1" operator="notEqual">
      <formula>F209</formula>
    </cfRule>
    <cfRule type="cellIs" dxfId="22060" priority="8726" stopIfTrue="1" operator="equal">
      <formula>F209</formula>
    </cfRule>
  </conditionalFormatting>
  <conditionalFormatting sqref="F211:G212">
    <cfRule type="cellIs" dxfId="22059" priority="8715" stopIfTrue="1" operator="notEqual">
      <formula>F206</formula>
    </cfRule>
    <cfRule type="cellIs" dxfId="22058" priority="8716" stopIfTrue="1" operator="equal">
      <formula>F206</formula>
    </cfRule>
  </conditionalFormatting>
  <conditionalFormatting sqref="F209:G209">
    <cfRule type="cellIs" dxfId="22057" priority="8712" stopIfTrue="1" operator="notEqual">
      <formula>F205</formula>
    </cfRule>
    <cfRule type="cellIs" dxfId="22056" priority="8713" stopIfTrue="1" operator="between">
      <formula>F205</formula>
      <formula>#REF!</formula>
    </cfRule>
    <cfRule type="cellIs" dxfId="22055" priority="8714" stopIfTrue="1" operator="equal">
      <formula>F205</formula>
    </cfRule>
  </conditionalFormatting>
  <conditionalFormatting sqref="F210">
    <cfRule type="cellIs" dxfId="22054" priority="8710" stopIfTrue="1" operator="notEqual">
      <formula>F209</formula>
    </cfRule>
    <cfRule type="cellIs" dxfId="22053" priority="8711" stopIfTrue="1" operator="equal">
      <formula>F209</formula>
    </cfRule>
  </conditionalFormatting>
  <conditionalFormatting sqref="F210">
    <cfRule type="cellIs" dxfId="22052" priority="8708" stopIfTrue="1" operator="notEqual">
      <formula>F205</formula>
    </cfRule>
    <cfRule type="cellIs" dxfId="22051" priority="8709" stopIfTrue="1" operator="equal">
      <formula>F205</formula>
    </cfRule>
  </conditionalFormatting>
  <conditionalFormatting sqref="G210">
    <cfRule type="cellIs" dxfId="22050" priority="8706" stopIfTrue="1" operator="notEqual">
      <formula>G209</formula>
    </cfRule>
    <cfRule type="cellIs" dxfId="22049" priority="8707" stopIfTrue="1" operator="equal">
      <formula>G209</formula>
    </cfRule>
  </conditionalFormatting>
  <conditionalFormatting sqref="G210">
    <cfRule type="cellIs" dxfId="22048" priority="8704" stopIfTrue="1" operator="notEqual">
      <formula>G205</formula>
    </cfRule>
    <cfRule type="cellIs" dxfId="22047" priority="8705" stopIfTrue="1" operator="equal">
      <formula>G205</formula>
    </cfRule>
  </conditionalFormatting>
  <conditionalFormatting sqref="F211:F212">
    <cfRule type="cellIs" dxfId="22046" priority="8702" stopIfTrue="1" operator="notEqual">
      <formula>F210</formula>
    </cfRule>
    <cfRule type="cellIs" dxfId="22045" priority="8703" stopIfTrue="1" operator="equal">
      <formula>F210</formula>
    </cfRule>
  </conditionalFormatting>
  <conditionalFormatting sqref="F211:F212">
    <cfRule type="cellIs" dxfId="22044" priority="8700" stopIfTrue="1" operator="notEqual">
      <formula>F206</formula>
    </cfRule>
    <cfRule type="cellIs" dxfId="22043" priority="8701" stopIfTrue="1" operator="equal">
      <formula>F206</formula>
    </cfRule>
  </conditionalFormatting>
  <conditionalFormatting sqref="C212:D212">
    <cfRule type="cellIs" dxfId="22042" priority="8693" stopIfTrue="1" operator="notEqual">
      <formula>C196</formula>
    </cfRule>
    <cfRule type="cellIs" dxfId="22041" priority="8694" stopIfTrue="1" operator="equal">
      <formula>C196</formula>
    </cfRule>
  </conditionalFormatting>
  <conditionalFormatting sqref="C212:D212">
    <cfRule type="cellIs" dxfId="22040" priority="8691" stopIfTrue="1" operator="notEqual">
      <formula>C193</formula>
    </cfRule>
    <cfRule type="cellIs" dxfId="22039" priority="8692" stopIfTrue="1" operator="equal">
      <formula>C193</formula>
    </cfRule>
  </conditionalFormatting>
  <conditionalFormatting sqref="F212:G212">
    <cfRule type="cellIs" dxfId="22038" priority="8688" stopIfTrue="1" operator="notEqual">
      <formula>F205</formula>
    </cfRule>
    <cfRule type="cellIs" dxfId="22037" priority="8689" stopIfTrue="1" operator="between">
      <formula>F205</formula>
      <formula>#REF!</formula>
    </cfRule>
    <cfRule type="cellIs" dxfId="22036" priority="8690" stopIfTrue="1" operator="equal">
      <formula>F205</formula>
    </cfRule>
  </conditionalFormatting>
  <conditionalFormatting sqref="F212">
    <cfRule type="cellIs" dxfId="22035" priority="8686" stopIfTrue="1" operator="notEqual">
      <formula>F208</formula>
    </cfRule>
    <cfRule type="cellIs" dxfId="22034" priority="8687" stopIfTrue="1" operator="equal">
      <formula>F208</formula>
    </cfRule>
  </conditionalFormatting>
  <conditionalFormatting sqref="D212">
    <cfRule type="cellIs" dxfId="22033" priority="8684" stopIfTrue="1" operator="notEqual">
      <formula>D208</formula>
    </cfRule>
    <cfRule type="cellIs" dxfId="22032" priority="8685" stopIfTrue="1" operator="equal">
      <formula>D208</formula>
    </cfRule>
  </conditionalFormatting>
  <conditionalFormatting sqref="D212">
    <cfRule type="cellIs" dxfId="22031" priority="8682" stopIfTrue="1" operator="notEqual">
      <formula>D208</formula>
    </cfRule>
    <cfRule type="cellIs" dxfId="22030" priority="8683" stopIfTrue="1" operator="equal">
      <formula>D208</formula>
    </cfRule>
  </conditionalFormatting>
  <conditionalFormatting sqref="F212">
    <cfRule type="cellIs" dxfId="22029" priority="8679" stopIfTrue="1" operator="notEqual">
      <formula>F208</formula>
    </cfRule>
    <cfRule type="cellIs" dxfId="22028" priority="8680" stopIfTrue="1" operator="between">
      <formula>F208</formula>
      <formula>#REF!</formula>
    </cfRule>
    <cfRule type="cellIs" dxfId="22027" priority="8681" stopIfTrue="1" operator="equal">
      <formula>F208</formula>
    </cfRule>
  </conditionalFormatting>
  <conditionalFormatting sqref="D212">
    <cfRule type="cellIs" dxfId="22026" priority="8677" stopIfTrue="1" operator="notEqual">
      <formula>D205</formula>
    </cfRule>
    <cfRule type="cellIs" dxfId="22025" priority="8678" stopIfTrue="1" operator="equal">
      <formula>D205</formula>
    </cfRule>
  </conditionalFormatting>
  <conditionalFormatting sqref="D212">
    <cfRule type="cellIs" dxfId="22024" priority="8675" stopIfTrue="1" operator="notEqual">
      <formula>D206</formula>
    </cfRule>
    <cfRule type="cellIs" dxfId="22023" priority="8676" stopIfTrue="1" operator="equal">
      <formula>D206</formula>
    </cfRule>
  </conditionalFormatting>
  <conditionalFormatting sqref="F212:G214">
    <cfRule type="cellIs" dxfId="22022" priority="8671" stopIfTrue="1" operator="notEqual">
      <formula>F211</formula>
    </cfRule>
    <cfRule type="cellIs" dxfId="22021" priority="8672" stopIfTrue="1" operator="equal">
      <formula>F211</formula>
    </cfRule>
  </conditionalFormatting>
  <conditionalFormatting sqref="F212:G214">
    <cfRule type="cellIs" dxfId="22020" priority="8669" stopIfTrue="1" operator="notEqual">
      <formula>F210</formula>
    </cfRule>
    <cfRule type="cellIs" dxfId="22019" priority="8670" stopIfTrue="1" operator="equal">
      <formula>F210</formula>
    </cfRule>
  </conditionalFormatting>
  <conditionalFormatting sqref="F212:F214">
    <cfRule type="cellIs" dxfId="22018" priority="8659" stopIfTrue="1" operator="notEqual">
      <formula>F209</formula>
    </cfRule>
    <cfRule type="cellIs" dxfId="22017" priority="8660" stopIfTrue="1" operator="equal">
      <formula>F209</formula>
    </cfRule>
  </conditionalFormatting>
  <conditionalFormatting sqref="F212:G214">
    <cfRule type="cellIs" dxfId="22016" priority="8657" stopIfTrue="1" operator="notEqual">
      <formula>F207</formula>
    </cfRule>
    <cfRule type="cellIs" dxfId="22015" priority="8658" stopIfTrue="1" operator="equal">
      <formula>F207</formula>
    </cfRule>
  </conditionalFormatting>
  <conditionalFormatting sqref="F212:G214">
    <cfRule type="cellIs" dxfId="22014" priority="8655" stopIfTrue="1" operator="notEqual">
      <formula>F206</formula>
    </cfRule>
    <cfRule type="cellIs" dxfId="22013" priority="8656" stopIfTrue="1" operator="equal">
      <formula>F206</formula>
    </cfRule>
  </conditionalFormatting>
  <conditionalFormatting sqref="F212:F214">
    <cfRule type="cellIs" dxfId="22012" priority="8652" stopIfTrue="1" operator="notEqual">
      <formula>F209</formula>
    </cfRule>
    <cfRule type="cellIs" dxfId="22011" priority="8653" stopIfTrue="1" operator="between">
      <formula>F209</formula>
      <formula>#REF!</formula>
    </cfRule>
    <cfRule type="cellIs" dxfId="22010" priority="8654" stopIfTrue="1" operator="equal">
      <formula>F209</formula>
    </cfRule>
  </conditionalFormatting>
  <conditionalFormatting sqref="F214:G214">
    <cfRule type="cellIs" dxfId="22009" priority="8650" stopIfTrue="1" operator="notEqual">
      <formula>F210</formula>
    </cfRule>
    <cfRule type="cellIs" dxfId="22008" priority="8651" stopIfTrue="1" operator="equal">
      <formula>F210</formula>
    </cfRule>
  </conditionalFormatting>
  <conditionalFormatting sqref="F214:G214">
    <cfRule type="cellIs" dxfId="22007" priority="8648" stopIfTrue="1" operator="notEqual">
      <formula>F206</formula>
    </cfRule>
    <cfRule type="cellIs" dxfId="22006" priority="8649" stopIfTrue="1" operator="equal">
      <formula>F206</formula>
    </cfRule>
  </conditionalFormatting>
  <conditionalFormatting sqref="F214">
    <cfRule type="cellIs" dxfId="22005" priority="8645" stopIfTrue="1" operator="notEqual">
      <formula>F209</formula>
    </cfRule>
    <cfRule type="cellIs" dxfId="22004" priority="8646" stopIfTrue="1" operator="between">
      <formula>F209</formula>
      <formula>#REF!</formula>
    </cfRule>
    <cfRule type="cellIs" dxfId="22003" priority="8647" stopIfTrue="1" operator="equal">
      <formula>F209</formula>
    </cfRule>
  </conditionalFormatting>
  <conditionalFormatting sqref="F222:G222 F216 F219:F220 F218:H218 G216:G220 F220:H220">
    <cfRule type="cellIs" dxfId="22002" priority="35761" stopIfTrue="1" operator="notEqual">
      <formula>#REF!</formula>
    </cfRule>
    <cfRule type="cellIs" dxfId="22001" priority="35762" stopIfTrue="1" operator="between">
      <formula>#REF!</formula>
      <formula>#REF!</formula>
    </cfRule>
    <cfRule type="cellIs" dxfId="22000" priority="35763" stopIfTrue="1" operator="equal">
      <formula>#REF!</formula>
    </cfRule>
  </conditionalFormatting>
  <conditionalFormatting sqref="Q221:Q223">
    <cfRule type="cellIs" dxfId="21999" priority="8616" stopIfTrue="1" operator="equal">
      <formula>"Significativo"</formula>
    </cfRule>
    <cfRule type="cellIs" dxfId="21998" priority="8617" stopIfTrue="1" operator="equal">
      <formula>"Elevado"</formula>
    </cfRule>
    <cfRule type="cellIs" dxfId="21997" priority="8618" stopIfTrue="1" operator="equal">
      <formula>"Extremo"</formula>
    </cfRule>
  </conditionalFormatting>
  <conditionalFormatting sqref="J221:J223">
    <cfRule type="cellIs" dxfId="21996" priority="8613" stopIfTrue="1" operator="equal">
      <formula>"Moderado"</formula>
    </cfRule>
    <cfRule type="cellIs" dxfId="21995" priority="8614" stopIfTrue="1" operator="equal">
      <formula>"Grave"</formula>
    </cfRule>
    <cfRule type="cellIs" dxfId="21994" priority="8615" stopIfTrue="1" operator="equal">
      <formula>"Muito Grave"</formula>
    </cfRule>
  </conditionalFormatting>
  <conditionalFormatting sqref="D212:D215 F215:G215 C216:D216 C218:C220">
    <cfRule type="cellIs" dxfId="21993" priority="36211" stopIfTrue="1" operator="notEqual">
      <formula>#REF!</formula>
    </cfRule>
    <cfRule type="cellIs" dxfId="21992" priority="36212" stopIfTrue="1" operator="equal">
      <formula>#REF!</formula>
    </cfRule>
  </conditionalFormatting>
  <conditionalFormatting sqref="F221:G221 F202:G202 F184:G184 F160:G160 F133:G133 F105:G105">
    <cfRule type="cellIs" dxfId="21991" priority="37401" stopIfTrue="1" operator="notEqual">
      <formula>#REF!</formula>
    </cfRule>
    <cfRule type="cellIs" dxfId="21990" priority="37402" stopIfTrue="1" operator="between">
      <formula>#REF!</formula>
      <formula>#REF!</formula>
    </cfRule>
    <cfRule type="cellIs" dxfId="21989" priority="37403" stopIfTrue="1" operator="equal">
      <formula>#REF!</formula>
    </cfRule>
  </conditionalFormatting>
  <conditionalFormatting sqref="F204">
    <cfRule type="cellIs" dxfId="21988" priority="8552" stopIfTrue="1" operator="notEqual">
      <formula>#REF!</formula>
    </cfRule>
    <cfRule type="cellIs" dxfId="21987" priority="8553" stopIfTrue="1" operator="between">
      <formula>#REF!</formula>
      <formula>#REF!</formula>
    </cfRule>
    <cfRule type="cellIs" dxfId="21986" priority="8554" stopIfTrue="1" operator="equal">
      <formula>#REF!</formula>
    </cfRule>
  </conditionalFormatting>
  <conditionalFormatting sqref="D209:D216 C210:C216 C218:C220">
    <cfRule type="cellIs" dxfId="21985" priority="37595" stopIfTrue="1" operator="notEqual">
      <formula>#REF!</formula>
    </cfRule>
    <cfRule type="cellIs" dxfId="21984" priority="37596" stopIfTrue="1" operator="equal">
      <formula>#REF!</formula>
    </cfRule>
  </conditionalFormatting>
  <conditionalFormatting sqref="C221:D221">
    <cfRule type="cellIs" dxfId="21983" priority="37789" stopIfTrue="1" operator="notEqual">
      <formula>#REF!</formula>
    </cfRule>
    <cfRule type="cellIs" dxfId="21982" priority="37790" stopIfTrue="1" operator="equal">
      <formula>#REF!</formula>
    </cfRule>
  </conditionalFormatting>
  <conditionalFormatting sqref="C222:D223">
    <cfRule type="cellIs" dxfId="21981" priority="37933" stopIfTrue="1" operator="notEqual">
      <formula>#REF!</formula>
    </cfRule>
    <cfRule type="cellIs" dxfId="21980" priority="37934" stopIfTrue="1" operator="equal">
      <formula>#REF!</formula>
    </cfRule>
  </conditionalFormatting>
  <conditionalFormatting sqref="P5:P12 U5:U6 P21:P40 P42:P58 P60:P68 P110:P136 P138:P163 P165:P187 P189:P204 P206:P223 U21:U40 U42:U58 U60:U108 U110:U136 U138:U163 U165:U187 U189:U204 U206:U223">
    <cfRule type="cellIs" dxfId="21979" priority="8530" stopIfTrue="1" operator="equal">
      <formula>$P$248</formula>
    </cfRule>
    <cfRule type="cellIs" dxfId="21978" priority="8531" stopIfTrue="1" operator="equal">
      <formula>$P$247</formula>
    </cfRule>
    <cfRule type="cellIs" dxfId="21977" priority="8532" stopIfTrue="1" operator="equal">
      <formula>$P$244</formula>
    </cfRule>
    <cfRule type="cellIs" dxfId="21976" priority="8533" stopIfTrue="1" operator="equal">
      <formula>$P$245</formula>
    </cfRule>
    <cfRule type="cellIs" dxfId="21975" priority="8534" stopIfTrue="1" operator="equal">
      <formula>$P$246</formula>
    </cfRule>
  </conditionalFormatting>
  <conditionalFormatting sqref="D173">
    <cfRule type="cellIs" dxfId="21974" priority="8496" stopIfTrue="1" operator="notEqual">
      <formula>D157</formula>
    </cfRule>
    <cfRule type="cellIs" dxfId="21973" priority="8497" stopIfTrue="1" operator="equal">
      <formula>D157</formula>
    </cfRule>
  </conditionalFormatting>
  <conditionalFormatting sqref="D173">
    <cfRule type="cellIs" dxfId="21972" priority="8494" stopIfTrue="1" operator="notEqual">
      <formula>D165</formula>
    </cfRule>
    <cfRule type="cellIs" dxfId="21971" priority="8495" stopIfTrue="1" operator="equal">
      <formula>D165</formula>
    </cfRule>
  </conditionalFormatting>
  <conditionalFormatting sqref="D173">
    <cfRule type="cellIs" dxfId="21970" priority="8492" stopIfTrue="1" operator="notEqual">
      <formula>D166</formula>
    </cfRule>
    <cfRule type="cellIs" dxfId="21969" priority="8493" stopIfTrue="1" operator="equal">
      <formula>D166</formula>
    </cfRule>
  </conditionalFormatting>
  <conditionalFormatting sqref="D173">
    <cfRule type="cellIs" dxfId="21968" priority="8490" stopIfTrue="1" operator="notEqual">
      <formula>D171</formula>
    </cfRule>
    <cfRule type="cellIs" dxfId="21967" priority="8491" stopIfTrue="1" operator="equal">
      <formula>D171</formula>
    </cfRule>
  </conditionalFormatting>
  <conditionalFormatting sqref="D173">
    <cfRule type="cellIs" dxfId="21966" priority="8488" stopIfTrue="1" operator="notEqual">
      <formula>D156</formula>
    </cfRule>
    <cfRule type="cellIs" dxfId="21965" priority="8489" stopIfTrue="1" operator="equal">
      <formula>D156</formula>
    </cfRule>
  </conditionalFormatting>
  <conditionalFormatting sqref="D173">
    <cfRule type="cellIs" dxfId="21964" priority="8486" stopIfTrue="1" operator="notEqual">
      <formula>D157</formula>
    </cfRule>
    <cfRule type="cellIs" dxfId="21963" priority="8487" stopIfTrue="1" operator="equal">
      <formula>D157</formula>
    </cfRule>
  </conditionalFormatting>
  <conditionalFormatting sqref="D173">
    <cfRule type="cellIs" dxfId="21962" priority="8484" stopIfTrue="1" operator="notEqual">
      <formula>D161</formula>
    </cfRule>
    <cfRule type="cellIs" dxfId="21961" priority="8485" stopIfTrue="1" operator="equal">
      <formula>D161</formula>
    </cfRule>
  </conditionalFormatting>
  <conditionalFormatting sqref="D173">
    <cfRule type="cellIs" dxfId="21960" priority="8482" stopIfTrue="1" operator="notEqual">
      <formula>D170</formula>
    </cfRule>
    <cfRule type="cellIs" dxfId="21959" priority="8483" stopIfTrue="1" operator="equal">
      <formula>D170</formula>
    </cfRule>
  </conditionalFormatting>
  <conditionalFormatting sqref="D173">
    <cfRule type="cellIs" dxfId="21958" priority="8480" stopIfTrue="1" operator="notEqual">
      <formula>D172</formula>
    </cfRule>
    <cfRule type="cellIs" dxfId="21957" priority="8481" stopIfTrue="1" operator="equal">
      <formula>D172</formula>
    </cfRule>
  </conditionalFormatting>
  <conditionalFormatting sqref="D173">
    <cfRule type="cellIs" dxfId="21956" priority="8478" stopIfTrue="1" operator="notEqual">
      <formula>D172</formula>
    </cfRule>
    <cfRule type="cellIs" dxfId="21955" priority="8479" stopIfTrue="1" operator="equal">
      <formula>D172</formula>
    </cfRule>
  </conditionalFormatting>
  <conditionalFormatting sqref="D173">
    <cfRule type="cellIs" dxfId="21954" priority="8476" stopIfTrue="1" operator="notEqual">
      <formula>D162</formula>
    </cfRule>
    <cfRule type="cellIs" dxfId="21953" priority="8477" stopIfTrue="1" operator="equal">
      <formula>D162</formula>
    </cfRule>
  </conditionalFormatting>
  <conditionalFormatting sqref="D173">
    <cfRule type="cellIs" dxfId="21952" priority="8474" stopIfTrue="1" operator="notEqual">
      <formula>D163</formula>
    </cfRule>
    <cfRule type="cellIs" dxfId="21951" priority="8475" stopIfTrue="1" operator="equal">
      <formula>D163</formula>
    </cfRule>
  </conditionalFormatting>
  <conditionalFormatting sqref="D173">
    <cfRule type="cellIs" dxfId="21950" priority="8472" stopIfTrue="1" operator="notEqual">
      <formula>D161</formula>
    </cfRule>
    <cfRule type="cellIs" dxfId="21949" priority="8473" stopIfTrue="1" operator="equal">
      <formula>D161</formula>
    </cfRule>
  </conditionalFormatting>
  <conditionalFormatting sqref="B173:D173 C146">
    <cfRule type="cellIs" dxfId="21948" priority="8470" stopIfTrue="1" operator="notEqual">
      <formula>#REF!</formula>
    </cfRule>
    <cfRule type="cellIs" dxfId="21947" priority="8471" stopIfTrue="1" operator="equal">
      <formula>#REF!</formula>
    </cfRule>
  </conditionalFormatting>
  <conditionalFormatting sqref="D173">
    <cfRule type="cellIs" dxfId="21946" priority="8468" stopIfTrue="1" operator="notEqual">
      <formula>D172</formula>
    </cfRule>
    <cfRule type="cellIs" dxfId="21945" priority="8469" stopIfTrue="1" operator="equal">
      <formula>D172</formula>
    </cfRule>
  </conditionalFormatting>
  <conditionalFormatting sqref="D175">
    <cfRule type="cellIs" dxfId="21944" priority="8466" stopIfTrue="1" operator="notEqual">
      <formula>D169</formula>
    </cfRule>
    <cfRule type="cellIs" dxfId="21943" priority="8467" stopIfTrue="1" operator="equal">
      <formula>D169</formula>
    </cfRule>
  </conditionalFormatting>
  <conditionalFormatting sqref="D175">
    <cfRule type="cellIs" dxfId="21942" priority="8464" stopIfTrue="1" operator="notEqual">
      <formula>D166</formula>
    </cfRule>
    <cfRule type="cellIs" dxfId="21941" priority="8465" stopIfTrue="1" operator="equal">
      <formula>D166</formula>
    </cfRule>
  </conditionalFormatting>
  <conditionalFormatting sqref="D175">
    <cfRule type="cellIs" dxfId="21940" priority="8462" stopIfTrue="1" operator="notEqual">
      <formula>D157</formula>
    </cfRule>
    <cfRule type="cellIs" dxfId="21939" priority="8463" stopIfTrue="1" operator="equal">
      <formula>D157</formula>
    </cfRule>
  </conditionalFormatting>
  <conditionalFormatting sqref="D175">
    <cfRule type="cellIs" dxfId="21938" priority="8460" stopIfTrue="1" operator="notEqual">
      <formula>D164</formula>
    </cfRule>
    <cfRule type="cellIs" dxfId="21937" priority="8461" stopIfTrue="1" operator="equal">
      <formula>D164</formula>
    </cfRule>
  </conditionalFormatting>
  <conditionalFormatting sqref="D175">
    <cfRule type="cellIs" dxfId="21936" priority="8458" stopIfTrue="1" operator="notEqual">
      <formula>D165</formula>
    </cfRule>
    <cfRule type="cellIs" dxfId="21935" priority="8459" stopIfTrue="1" operator="equal">
      <formula>D165</formula>
    </cfRule>
  </conditionalFormatting>
  <conditionalFormatting sqref="B174:D174 C147:D147 B166 B139:D139 B111 B144:D144 B169:D171 B142:C143 C172:D172 C145 B165:D165 B138:C138 C110 B61:B63 B167:C168 B141 B149:D149 C121:D121 B72:D72 B176:D178 B151:C152 B157:C157">
    <cfRule type="cellIs" dxfId="21934" priority="38556" stopIfTrue="1" operator="notEqual">
      <formula>#REF!</formula>
    </cfRule>
    <cfRule type="cellIs" dxfId="21933" priority="38557" stopIfTrue="1" operator="equal">
      <formula>#REF!</formula>
    </cfRule>
  </conditionalFormatting>
  <conditionalFormatting sqref="D135">
    <cfRule type="cellIs" dxfId="21932" priority="39481" stopIfTrue="1" operator="notEqual">
      <formula>D87</formula>
    </cfRule>
    <cfRule type="cellIs" dxfId="21931" priority="39482" stopIfTrue="1" operator="equal">
      <formula>D87</formula>
    </cfRule>
  </conditionalFormatting>
  <conditionalFormatting sqref="C177:D177">
    <cfRule type="cellIs" dxfId="21930" priority="39499" stopIfTrue="1" operator="notEqual">
      <formula>#REF!</formula>
    </cfRule>
    <cfRule type="cellIs" dxfId="21929" priority="39500" stopIfTrue="1" operator="equal">
      <formula>#REF!</formula>
    </cfRule>
  </conditionalFormatting>
  <conditionalFormatting sqref="B58">
    <cfRule type="cellIs" dxfId="21928" priority="7624" stopIfTrue="1" operator="notEqual">
      <formula>B50</formula>
    </cfRule>
    <cfRule type="cellIs" dxfId="21927" priority="7625" stopIfTrue="1" operator="equal">
      <formula>B50</formula>
    </cfRule>
  </conditionalFormatting>
  <conditionalFormatting sqref="B58">
    <cfRule type="cellIs" dxfId="21926" priority="7622" stopIfTrue="1" operator="notEqual">
      <formula>B52</formula>
    </cfRule>
    <cfRule type="cellIs" dxfId="21925" priority="7623" stopIfTrue="1" operator="equal">
      <formula>B52</formula>
    </cfRule>
  </conditionalFormatting>
  <conditionalFormatting sqref="D107">
    <cfRule type="cellIs" dxfId="21924" priority="39563" stopIfTrue="1" operator="notEqual">
      <formula>D60</formula>
    </cfRule>
    <cfRule type="cellIs" dxfId="21923" priority="39564" stopIfTrue="1" operator="equal">
      <formula>D60</formula>
    </cfRule>
  </conditionalFormatting>
  <conditionalFormatting sqref="B61:D61">
    <cfRule type="cellIs" dxfId="21922" priority="7620" stopIfTrue="1" operator="notEqual">
      <formula>B59</formula>
    </cfRule>
    <cfRule type="cellIs" dxfId="21921" priority="7621" stopIfTrue="1" operator="equal">
      <formula>B59</formula>
    </cfRule>
  </conditionalFormatting>
  <conditionalFormatting sqref="B61">
    <cfRule type="cellIs" dxfId="21920" priority="7608" stopIfTrue="1" operator="notEqual">
      <formula>B59</formula>
    </cfRule>
    <cfRule type="cellIs" dxfId="21919" priority="7609" stopIfTrue="1" operator="equal">
      <formula>B59</formula>
    </cfRule>
  </conditionalFormatting>
  <conditionalFormatting sqref="B68">
    <cfRule type="cellIs" dxfId="21918" priority="7580" stopIfTrue="1" operator="notEqual">
      <formula>B61</formula>
    </cfRule>
    <cfRule type="cellIs" dxfId="21917" priority="7581" stopIfTrue="1" operator="equal">
      <formula>B61</formula>
    </cfRule>
  </conditionalFormatting>
  <conditionalFormatting sqref="B63:B65">
    <cfRule type="cellIs" dxfId="21916" priority="7578" stopIfTrue="1" operator="notEqual">
      <formula>B59</formula>
    </cfRule>
    <cfRule type="cellIs" dxfId="21915" priority="7579" stopIfTrue="1" operator="equal">
      <formula>B59</formula>
    </cfRule>
  </conditionalFormatting>
  <conditionalFormatting sqref="B63:B65">
    <cfRule type="cellIs" dxfId="21914" priority="7572" stopIfTrue="1" operator="notEqual">
      <formula>B57</formula>
    </cfRule>
    <cfRule type="cellIs" dxfId="21913" priority="7573" stopIfTrue="1" operator="equal">
      <formula>B57</formula>
    </cfRule>
  </conditionalFormatting>
  <conditionalFormatting sqref="F183:G184">
    <cfRule type="cellIs" dxfId="21912" priority="7155" stopIfTrue="1" operator="notEqual">
      <formula>F167</formula>
    </cfRule>
    <cfRule type="cellIs" dxfId="21911" priority="7156" stopIfTrue="1" operator="equal">
      <formula>F167</formula>
    </cfRule>
  </conditionalFormatting>
  <conditionalFormatting sqref="F183:F184">
    <cfRule type="cellIs" dxfId="21910" priority="7153" stopIfTrue="1" operator="notEqual">
      <formula>F162</formula>
    </cfRule>
    <cfRule type="cellIs" dxfId="21909" priority="7154" stopIfTrue="1" operator="equal">
      <formula>F162</formula>
    </cfRule>
  </conditionalFormatting>
  <conditionalFormatting sqref="F183:G184">
    <cfRule type="cellIs" dxfId="21908" priority="7151" stopIfTrue="1" operator="notEqual">
      <formula>F157</formula>
    </cfRule>
    <cfRule type="cellIs" dxfId="21907" priority="7152" stopIfTrue="1" operator="equal">
      <formula>F157</formula>
    </cfRule>
  </conditionalFormatting>
  <conditionalFormatting sqref="F183:G184 F201:G202 F160:G160 F133:G133 F105:G105">
    <cfRule type="cellIs" dxfId="21906" priority="7149" stopIfTrue="1" operator="equal">
      <formula>#REF!</formula>
    </cfRule>
    <cfRule type="cellIs" dxfId="21905" priority="7150" stopIfTrue="1" operator="notEqual">
      <formula>#REF!</formula>
    </cfRule>
  </conditionalFormatting>
  <conditionalFormatting sqref="F183:G184">
    <cfRule type="cellIs" dxfId="21904" priority="7144" stopIfTrue="1" operator="notEqual">
      <formula>F154</formula>
    </cfRule>
    <cfRule type="cellIs" dxfId="21903" priority="7145" stopIfTrue="1" operator="between">
      <formula>F154</formula>
      <formula>#REF!</formula>
    </cfRule>
    <cfRule type="cellIs" dxfId="21902" priority="7146" stopIfTrue="1" operator="equal">
      <formula>F154</formula>
    </cfRule>
  </conditionalFormatting>
  <conditionalFormatting sqref="F183:F184">
    <cfRule type="cellIs" dxfId="21901" priority="7142" stopIfTrue="1" operator="notEqual">
      <formula>F162</formula>
    </cfRule>
    <cfRule type="cellIs" dxfId="21900" priority="7143" stopIfTrue="1" operator="equal">
      <formula>F162</formula>
    </cfRule>
  </conditionalFormatting>
  <conditionalFormatting sqref="F183:G184">
    <cfRule type="cellIs" dxfId="21899" priority="7140" stopIfTrue="1" operator="notEqual">
      <formula>F155</formula>
    </cfRule>
    <cfRule type="cellIs" dxfId="21898" priority="7141" stopIfTrue="1" operator="equal">
      <formula>F155</formula>
    </cfRule>
  </conditionalFormatting>
  <conditionalFormatting sqref="F183:F184">
    <cfRule type="cellIs" dxfId="21897" priority="7137" stopIfTrue="1" operator="notEqual">
      <formula>F162</formula>
    </cfRule>
    <cfRule type="cellIs" dxfId="21896" priority="7138" stopIfTrue="1" operator="between">
      <formula>F162</formula>
      <formula>#REF!</formula>
    </cfRule>
    <cfRule type="cellIs" dxfId="21895" priority="7139" stopIfTrue="1" operator="equal">
      <formula>F162</formula>
    </cfRule>
  </conditionalFormatting>
  <conditionalFormatting sqref="F183:F184">
    <cfRule type="cellIs" dxfId="21894" priority="7134" stopIfTrue="1" operator="notEqual">
      <formula>F161</formula>
    </cfRule>
    <cfRule type="cellIs" dxfId="21893" priority="7135" stopIfTrue="1" operator="between">
      <formula>F161</formula>
      <formula>#REF!</formula>
    </cfRule>
    <cfRule type="cellIs" dxfId="21892" priority="7136" stopIfTrue="1" operator="equal">
      <formula>F161</formula>
    </cfRule>
  </conditionalFormatting>
  <conditionalFormatting sqref="F183:G184">
    <cfRule type="cellIs" dxfId="21891" priority="7132" stopIfTrue="1" operator="notEqual">
      <formula>F167</formula>
    </cfRule>
    <cfRule type="cellIs" dxfId="21890" priority="7133" stopIfTrue="1" operator="equal">
      <formula>F167</formula>
    </cfRule>
  </conditionalFormatting>
  <conditionalFormatting sqref="F183:G184">
    <cfRule type="cellIs" dxfId="21889" priority="7129" stopIfTrue="1" operator="notEqual">
      <formula>F155</formula>
    </cfRule>
    <cfRule type="cellIs" dxfId="21888" priority="7130" stopIfTrue="1" operator="between">
      <formula>F155</formula>
      <formula>#REF!</formula>
    </cfRule>
    <cfRule type="cellIs" dxfId="21887" priority="7131" stopIfTrue="1" operator="equal">
      <formula>F155</formula>
    </cfRule>
  </conditionalFormatting>
  <conditionalFormatting sqref="F201:G202">
    <cfRule type="cellIs" dxfId="21886" priority="6982" stopIfTrue="1" operator="notEqual">
      <formula>F185</formula>
    </cfRule>
    <cfRule type="cellIs" dxfId="21885" priority="6983" stopIfTrue="1" operator="equal">
      <formula>F185</formula>
    </cfRule>
  </conditionalFormatting>
  <conditionalFormatting sqref="F201:F202">
    <cfRule type="cellIs" dxfId="21884" priority="6980" stopIfTrue="1" operator="notEqual">
      <formula>F178</formula>
    </cfRule>
    <cfRule type="cellIs" dxfId="21883" priority="6981" stopIfTrue="1" operator="equal">
      <formula>F178</formula>
    </cfRule>
  </conditionalFormatting>
  <conditionalFormatting sqref="F201:G202">
    <cfRule type="cellIs" dxfId="21882" priority="6978" stopIfTrue="1" operator="notEqual">
      <formula>F175</formula>
    </cfRule>
    <cfRule type="cellIs" dxfId="21881" priority="6979" stopIfTrue="1" operator="equal">
      <formula>F175</formula>
    </cfRule>
  </conditionalFormatting>
  <conditionalFormatting sqref="F201:G202">
    <cfRule type="cellIs" dxfId="21880" priority="6971" stopIfTrue="1" operator="notEqual">
      <formula>F172</formula>
    </cfRule>
    <cfRule type="cellIs" dxfId="21879" priority="6972" stopIfTrue="1" operator="between">
      <formula>F172</formula>
      <formula>#REF!</formula>
    </cfRule>
    <cfRule type="cellIs" dxfId="21878" priority="6973" stopIfTrue="1" operator="equal">
      <formula>F172</formula>
    </cfRule>
  </conditionalFormatting>
  <conditionalFormatting sqref="F201:F202">
    <cfRule type="cellIs" dxfId="21877" priority="6969" stopIfTrue="1" operator="notEqual">
      <formula>F178</formula>
    </cfRule>
    <cfRule type="cellIs" dxfId="21876" priority="6970" stopIfTrue="1" operator="equal">
      <formula>F178</formula>
    </cfRule>
  </conditionalFormatting>
  <conditionalFormatting sqref="F201:G202">
    <cfRule type="cellIs" dxfId="21875" priority="6967" stopIfTrue="1" operator="notEqual">
      <formula>F173</formula>
    </cfRule>
    <cfRule type="cellIs" dxfId="21874" priority="6968" stopIfTrue="1" operator="equal">
      <formula>F173</formula>
    </cfRule>
  </conditionalFormatting>
  <conditionalFormatting sqref="F201:F202">
    <cfRule type="cellIs" dxfId="21873" priority="6964" stopIfTrue="1" operator="notEqual">
      <formula>F178</formula>
    </cfRule>
    <cfRule type="cellIs" dxfId="21872" priority="6965" stopIfTrue="1" operator="between">
      <formula>F178</formula>
      <formula>#REF!</formula>
    </cfRule>
    <cfRule type="cellIs" dxfId="21871" priority="6966" stopIfTrue="1" operator="equal">
      <formula>F178</formula>
    </cfRule>
  </conditionalFormatting>
  <conditionalFormatting sqref="F201:F202">
    <cfRule type="cellIs" dxfId="21870" priority="6961" stopIfTrue="1" operator="notEqual">
      <formula>F177</formula>
    </cfRule>
    <cfRule type="cellIs" dxfId="21869" priority="6962" stopIfTrue="1" operator="between">
      <formula>F177</formula>
      <formula>#REF!</formula>
    </cfRule>
    <cfRule type="cellIs" dxfId="21868" priority="6963" stopIfTrue="1" operator="equal">
      <formula>F177</formula>
    </cfRule>
  </conditionalFormatting>
  <conditionalFormatting sqref="F201:G202">
    <cfRule type="cellIs" dxfId="21867" priority="6959" stopIfTrue="1" operator="notEqual">
      <formula>F185</formula>
    </cfRule>
    <cfRule type="cellIs" dxfId="21866" priority="6960" stopIfTrue="1" operator="equal">
      <formula>F185</formula>
    </cfRule>
  </conditionalFormatting>
  <conditionalFormatting sqref="F201:G202">
    <cfRule type="cellIs" dxfId="21865" priority="6956" stopIfTrue="1" operator="notEqual">
      <formula>F173</formula>
    </cfRule>
    <cfRule type="cellIs" dxfId="21864" priority="6957" stopIfTrue="1" operator="between">
      <formula>F173</formula>
      <formula>#REF!</formula>
    </cfRule>
    <cfRule type="cellIs" dxfId="21863" priority="6958" stopIfTrue="1" operator="equal">
      <formula>F173</formula>
    </cfRule>
  </conditionalFormatting>
  <conditionalFormatting sqref="P200">
    <cfRule type="cellIs" dxfId="21862" priority="6401" stopIfTrue="1" operator="equal">
      <formula>$P$201</formula>
    </cfRule>
    <cfRule type="cellIs" dxfId="21861" priority="6402" stopIfTrue="1" operator="equal">
      <formula>$P$203</formula>
    </cfRule>
    <cfRule type="cellIs" dxfId="21860" priority="6403" stopIfTrue="1" operator="equal">
      <formula>$P$204</formula>
    </cfRule>
  </conditionalFormatting>
  <conditionalFormatting sqref="P200">
    <cfRule type="cellIs" dxfId="21859" priority="6387" stopIfTrue="1" operator="equal">
      <formula>"Extremo"</formula>
    </cfRule>
    <cfRule type="cellIs" dxfId="21858" priority="6388" stopIfTrue="1" operator="equal">
      <formula>"Elevado"</formula>
    </cfRule>
    <cfRule type="cellIs" dxfId="21857" priority="6389" stopIfTrue="1" operator="equal">
      <formula>"Baixo"</formula>
    </cfRule>
    <cfRule type="cellIs" dxfId="21856" priority="6390" stopIfTrue="1" operator="equal">
      <formula>"Médio"</formula>
    </cfRule>
    <cfRule type="cellIs" dxfId="21855" priority="6391" stopIfTrue="1" operator="equal">
      <formula>"Significativo"</formula>
    </cfRule>
  </conditionalFormatting>
  <conditionalFormatting sqref="P200">
    <cfRule type="cellIs" dxfId="21854" priority="6384" stopIfTrue="1" operator="equal">
      <formula>$P$203</formula>
    </cfRule>
    <cfRule type="cellIs" dxfId="21853" priority="6385" stopIfTrue="1" operator="equal">
      <formula>$P$204</formula>
    </cfRule>
    <cfRule type="cellIs" dxfId="21852" priority="6386" stopIfTrue="1" operator="equal">
      <formula>$P$205</formula>
    </cfRule>
  </conditionalFormatting>
  <conditionalFormatting sqref="P200">
    <cfRule type="cellIs" dxfId="21851" priority="6376" stopIfTrue="1" operator="equal">
      <formula>$P$174</formula>
    </cfRule>
    <cfRule type="cellIs" dxfId="21850" priority="6377" stopIfTrue="1" operator="equal">
      <formula>$P$175</formula>
    </cfRule>
  </conditionalFormatting>
  <conditionalFormatting sqref="P200">
    <cfRule type="cellIs" dxfId="21849" priority="6365" stopIfTrue="1" operator="equal">
      <formula>$P$156</formula>
    </cfRule>
    <cfRule type="cellIs" dxfId="21848" priority="6366" stopIfTrue="1" operator="equal">
      <formula>$P$157</formula>
    </cfRule>
    <cfRule type="cellIs" dxfId="21847" priority="6367" stopIfTrue="1" operator="equal">
      <formula>$P$159</formula>
    </cfRule>
  </conditionalFormatting>
  <conditionalFormatting sqref="F157:G159">
    <cfRule type="cellIs" dxfId="21846" priority="39981" stopIfTrue="1" operator="notEqual">
      <formula>F130</formula>
    </cfRule>
    <cfRule type="cellIs" dxfId="21845" priority="39982" stopIfTrue="1" operator="between">
      <formula>F130</formula>
      <formula>#REF!</formula>
    </cfRule>
    <cfRule type="cellIs" dxfId="21844" priority="39983" stopIfTrue="1" operator="equal">
      <formula>F130</formula>
    </cfRule>
  </conditionalFormatting>
  <conditionalFormatting sqref="C166:D175">
    <cfRule type="cellIs" dxfId="21843" priority="40156" stopIfTrue="1" operator="notEqual">
      <formula>C121</formula>
    </cfRule>
    <cfRule type="cellIs" dxfId="21842" priority="40157" stopIfTrue="1" operator="equal">
      <formula>C121</formula>
    </cfRule>
  </conditionalFormatting>
  <conditionalFormatting sqref="F159:F160">
    <cfRule type="cellIs" dxfId="21841" priority="40173" stopIfTrue="1" operator="notEqual">
      <formula>F138</formula>
    </cfRule>
    <cfRule type="cellIs" dxfId="21840" priority="40174" stopIfTrue="1" operator="between">
      <formula>F138</formula>
      <formula>#REF!</formula>
    </cfRule>
    <cfRule type="cellIs" dxfId="21839" priority="40175" stopIfTrue="1" operator="equal">
      <formula>F138</formula>
    </cfRule>
  </conditionalFormatting>
  <conditionalFormatting sqref="F185:G185">
    <cfRule type="cellIs" dxfId="21838" priority="40286" stopIfTrue="1" operator="notEqual">
      <formula>F154</formula>
    </cfRule>
    <cfRule type="cellIs" dxfId="21837" priority="40287" stopIfTrue="1" operator="between">
      <formula>F154</formula>
      <formula>#REF!</formula>
    </cfRule>
    <cfRule type="cellIs" dxfId="21836" priority="40288" stopIfTrue="1" operator="equal">
      <formula>F154</formula>
    </cfRule>
  </conditionalFormatting>
  <conditionalFormatting sqref="F185">
    <cfRule type="cellIs" dxfId="21835" priority="40289" stopIfTrue="1" operator="notEqual">
      <formula>F161</formula>
    </cfRule>
    <cfRule type="cellIs" dxfId="21834" priority="40290" stopIfTrue="1" operator="between">
      <formula>F161</formula>
      <formula>#REF!</formula>
    </cfRule>
    <cfRule type="cellIs" dxfId="21833" priority="40291" stopIfTrue="1" operator="equal">
      <formula>F161</formula>
    </cfRule>
  </conditionalFormatting>
  <conditionalFormatting sqref="F182:G182">
    <cfRule type="cellIs" dxfId="21832" priority="6062" stopIfTrue="1" operator="notEqual">
      <formula>F167</formula>
    </cfRule>
    <cfRule type="cellIs" dxfId="21831" priority="6063" stopIfTrue="1" operator="equal">
      <formula>F167</formula>
    </cfRule>
  </conditionalFormatting>
  <conditionalFormatting sqref="F182">
    <cfRule type="cellIs" dxfId="21830" priority="6060" stopIfTrue="1" operator="notEqual">
      <formula>F162</formula>
    </cfRule>
    <cfRule type="cellIs" dxfId="21829" priority="6061" stopIfTrue="1" operator="equal">
      <formula>F162</formula>
    </cfRule>
  </conditionalFormatting>
  <conditionalFormatting sqref="F182:G182">
    <cfRule type="cellIs" dxfId="21828" priority="6058" stopIfTrue="1" operator="notEqual">
      <formula>F158</formula>
    </cfRule>
    <cfRule type="cellIs" dxfId="21827" priority="6059" stopIfTrue="1" operator="equal">
      <formula>F158</formula>
    </cfRule>
  </conditionalFormatting>
  <conditionalFormatting sqref="F182:G182">
    <cfRule type="cellIs" dxfId="21826" priority="6056" stopIfTrue="1" operator="notEqual">
      <formula>F155</formula>
    </cfRule>
    <cfRule type="cellIs" dxfId="21825" priority="6057" stopIfTrue="1" operator="equal">
      <formula>F155</formula>
    </cfRule>
  </conditionalFormatting>
  <conditionalFormatting sqref="F182:G182 F200:G200 F184:G184 F56:G56">
    <cfRule type="cellIs" dxfId="21824" priority="6054" stopIfTrue="1" operator="equal">
      <formula>#REF!</formula>
    </cfRule>
    <cfRule type="cellIs" dxfId="21823" priority="6055" stopIfTrue="1" operator="notEqual">
      <formula>#REF!</formula>
    </cfRule>
  </conditionalFormatting>
  <conditionalFormatting sqref="F182:G182">
    <cfRule type="cellIs" dxfId="21822" priority="6049" stopIfTrue="1" operator="notEqual">
      <formula>F154</formula>
    </cfRule>
    <cfRule type="cellIs" dxfId="21821" priority="6050" stopIfTrue="1" operator="between">
      <formula>F154</formula>
      <formula>#REF!</formula>
    </cfRule>
    <cfRule type="cellIs" dxfId="21820" priority="6051" stopIfTrue="1" operator="equal">
      <formula>F154</formula>
    </cfRule>
  </conditionalFormatting>
  <conditionalFormatting sqref="F182">
    <cfRule type="cellIs" dxfId="21819" priority="6046" stopIfTrue="1" operator="notEqual">
      <formula>F162</formula>
    </cfRule>
    <cfRule type="cellIs" dxfId="21818" priority="6047" stopIfTrue="1" operator="between">
      <formula>F162</formula>
      <formula>#REF!</formula>
    </cfRule>
    <cfRule type="cellIs" dxfId="21817" priority="6048" stopIfTrue="1" operator="equal">
      <formula>F162</formula>
    </cfRule>
  </conditionalFormatting>
  <conditionalFormatting sqref="F182">
    <cfRule type="cellIs" dxfId="21816" priority="6043" stopIfTrue="1" operator="notEqual">
      <formula>F161</formula>
    </cfRule>
    <cfRule type="cellIs" dxfId="21815" priority="6044" stopIfTrue="1" operator="between">
      <formula>F161</formula>
      <formula>#REF!</formula>
    </cfRule>
    <cfRule type="cellIs" dxfId="21814" priority="6045" stopIfTrue="1" operator="equal">
      <formula>F161</formula>
    </cfRule>
  </conditionalFormatting>
  <conditionalFormatting sqref="F182:G182">
    <cfRule type="cellIs" dxfId="21813" priority="6030" stopIfTrue="1" operator="notEqual">
      <formula>F155</formula>
    </cfRule>
    <cfRule type="cellIs" dxfId="21812" priority="6031" stopIfTrue="1" operator="between">
      <formula>F155</formula>
      <formula>#REF!</formula>
    </cfRule>
    <cfRule type="cellIs" dxfId="21811" priority="6032" stopIfTrue="1" operator="equal">
      <formula>F155</formula>
    </cfRule>
  </conditionalFormatting>
  <conditionalFormatting sqref="F200:G200">
    <cfRule type="cellIs" dxfId="21810" priority="5935" stopIfTrue="1" operator="notEqual">
      <formula>F185</formula>
    </cfRule>
    <cfRule type="cellIs" dxfId="21809" priority="5936" stopIfTrue="1" operator="equal">
      <formula>F185</formula>
    </cfRule>
  </conditionalFormatting>
  <conditionalFormatting sqref="F200">
    <cfRule type="cellIs" dxfId="21808" priority="5933" stopIfTrue="1" operator="notEqual">
      <formula>F179</formula>
    </cfRule>
    <cfRule type="cellIs" dxfId="21807" priority="5934" stopIfTrue="1" operator="equal">
      <formula>F179</formula>
    </cfRule>
  </conditionalFormatting>
  <conditionalFormatting sqref="F200:G200">
    <cfRule type="cellIs" dxfId="21806" priority="5931" stopIfTrue="1" operator="notEqual">
      <formula>F176</formula>
    </cfRule>
    <cfRule type="cellIs" dxfId="21805" priority="5932" stopIfTrue="1" operator="equal">
      <formula>F176</formula>
    </cfRule>
  </conditionalFormatting>
  <conditionalFormatting sqref="F200:G200">
    <cfRule type="cellIs" dxfId="21804" priority="5929" stopIfTrue="1" operator="notEqual">
      <formula>F173</formula>
    </cfRule>
    <cfRule type="cellIs" dxfId="21803" priority="5930" stopIfTrue="1" operator="equal">
      <formula>F173</formula>
    </cfRule>
  </conditionalFormatting>
  <conditionalFormatting sqref="F200:G200">
    <cfRule type="cellIs" dxfId="21802" priority="5922" stopIfTrue="1" operator="notEqual">
      <formula>F172</formula>
    </cfRule>
    <cfRule type="cellIs" dxfId="21801" priority="5923" stopIfTrue="1" operator="between">
      <formula>F172</formula>
      <formula>#REF!</formula>
    </cfRule>
    <cfRule type="cellIs" dxfId="21800" priority="5924" stopIfTrue="1" operator="equal">
      <formula>F172</formula>
    </cfRule>
  </conditionalFormatting>
  <conditionalFormatting sqref="F200">
    <cfRule type="cellIs" dxfId="21799" priority="5919" stopIfTrue="1" operator="notEqual">
      <formula>F179</formula>
    </cfRule>
    <cfRule type="cellIs" dxfId="21798" priority="5920" stopIfTrue="1" operator="between">
      <formula>F179</formula>
      <formula>#REF!</formula>
    </cfRule>
    <cfRule type="cellIs" dxfId="21797" priority="5921" stopIfTrue="1" operator="equal">
      <formula>F179</formula>
    </cfRule>
  </conditionalFormatting>
  <conditionalFormatting sqref="F200">
    <cfRule type="cellIs" dxfId="21796" priority="5916" stopIfTrue="1" operator="notEqual">
      <formula>F178</formula>
    </cfRule>
    <cfRule type="cellIs" dxfId="21795" priority="5917" stopIfTrue="1" operator="between">
      <formula>F178</formula>
      <formula>#REF!</formula>
    </cfRule>
    <cfRule type="cellIs" dxfId="21794" priority="5918" stopIfTrue="1" operator="equal">
      <formula>F178</formula>
    </cfRule>
  </conditionalFormatting>
  <conditionalFormatting sqref="F200:G200">
    <cfRule type="cellIs" dxfId="21793" priority="5903" stopIfTrue="1" operator="notEqual">
      <formula>F173</formula>
    </cfRule>
    <cfRule type="cellIs" dxfId="21792" priority="5904" stopIfTrue="1" operator="between">
      <formula>F173</formula>
      <formula>#REF!</formula>
    </cfRule>
    <cfRule type="cellIs" dxfId="21791" priority="5905" stopIfTrue="1" operator="equal">
      <formula>F173</formula>
    </cfRule>
  </conditionalFormatting>
  <conditionalFormatting sqref="F202:G202 F184:G184 F160:G160 F133:G133 F105:G105">
    <cfRule type="cellIs" dxfId="21790" priority="5791" stopIfTrue="1" operator="notEqual">
      <formula>#REF!</formula>
    </cfRule>
    <cfRule type="cellIs" dxfId="21789" priority="5792" stopIfTrue="1" operator="between">
      <formula>#REF!</formula>
      <formula>#REF!</formula>
    </cfRule>
    <cfRule type="cellIs" dxfId="21788" priority="5793" stopIfTrue="1" operator="equal">
      <formula>#REF!</formula>
    </cfRule>
  </conditionalFormatting>
  <conditionalFormatting sqref="F202">
    <cfRule type="cellIs" dxfId="21787" priority="5789" stopIfTrue="1" operator="notEqual">
      <formula>F194</formula>
    </cfRule>
    <cfRule type="cellIs" dxfId="21786" priority="5790" stopIfTrue="1" operator="equal">
      <formula>F194</formula>
    </cfRule>
  </conditionalFormatting>
  <conditionalFormatting sqref="F202">
    <cfRule type="cellIs" dxfId="21785" priority="5716" stopIfTrue="1" operator="notEqual">
      <formula>F194</formula>
    </cfRule>
    <cfRule type="cellIs" dxfId="21784" priority="5717" stopIfTrue="1" operator="equal">
      <formula>F194</formula>
    </cfRule>
  </conditionalFormatting>
  <conditionalFormatting sqref="F184:G184">
    <cfRule type="cellIs" dxfId="21783" priority="5500" stopIfTrue="1" operator="notEqual">
      <formula>F168</formula>
    </cfRule>
    <cfRule type="cellIs" dxfId="21782" priority="5501" stopIfTrue="1" operator="equal">
      <formula>F168</formula>
    </cfRule>
  </conditionalFormatting>
  <conditionalFormatting sqref="F184">
    <cfRule type="cellIs" dxfId="21781" priority="5498" stopIfTrue="1" operator="notEqual">
      <formula>F161</formula>
    </cfRule>
    <cfRule type="cellIs" dxfId="21780" priority="5499" stopIfTrue="1" operator="equal">
      <formula>F161</formula>
    </cfRule>
  </conditionalFormatting>
  <conditionalFormatting sqref="F184:G184">
    <cfRule type="cellIs" dxfId="21779" priority="5496" stopIfTrue="1" operator="notEqual">
      <formula>F157</formula>
    </cfRule>
    <cfRule type="cellIs" dxfId="21778" priority="5497" stopIfTrue="1" operator="equal">
      <formula>F157</formula>
    </cfRule>
  </conditionalFormatting>
  <conditionalFormatting sqref="F184:G184">
    <cfRule type="cellIs" dxfId="21777" priority="5489" stopIfTrue="1" operator="notEqual">
      <formula>F154</formula>
    </cfRule>
    <cfRule type="cellIs" dxfId="21776" priority="5490" stopIfTrue="1" operator="between">
      <formula>F154</formula>
      <formula>#REF!</formula>
    </cfRule>
    <cfRule type="cellIs" dxfId="21775" priority="5491" stopIfTrue="1" operator="equal">
      <formula>F154</formula>
    </cfRule>
  </conditionalFormatting>
  <conditionalFormatting sqref="F184">
    <cfRule type="cellIs" dxfId="21774" priority="5487" stopIfTrue="1" operator="notEqual">
      <formula>F161</formula>
    </cfRule>
    <cfRule type="cellIs" dxfId="21773" priority="5488" stopIfTrue="1" operator="equal">
      <formula>F161</formula>
    </cfRule>
  </conditionalFormatting>
  <conditionalFormatting sqref="F184:G184">
    <cfRule type="cellIs" dxfId="21772" priority="5485" stopIfTrue="1" operator="notEqual">
      <formula>F155</formula>
    </cfRule>
    <cfRule type="cellIs" dxfId="21771" priority="5486" stopIfTrue="1" operator="equal">
      <formula>F155</formula>
    </cfRule>
  </conditionalFormatting>
  <conditionalFormatting sqref="F184">
    <cfRule type="cellIs" dxfId="21770" priority="5482" stopIfTrue="1" operator="notEqual">
      <formula>F161</formula>
    </cfRule>
    <cfRule type="cellIs" dxfId="21769" priority="5483" stopIfTrue="1" operator="between">
      <formula>F161</formula>
      <formula>#REF!</formula>
    </cfRule>
    <cfRule type="cellIs" dxfId="21768" priority="5484" stopIfTrue="1" operator="equal">
      <formula>F161</formula>
    </cfRule>
  </conditionalFormatting>
  <conditionalFormatting sqref="F184">
    <cfRule type="cellIs" dxfId="21767" priority="5479" stopIfTrue="1" operator="notEqual">
      <formula>F159</formula>
    </cfRule>
    <cfRule type="cellIs" dxfId="21766" priority="5480" stopIfTrue="1" operator="between">
      <formula>F159</formula>
      <formula>#REF!</formula>
    </cfRule>
    <cfRule type="cellIs" dxfId="21765" priority="5481" stopIfTrue="1" operator="equal">
      <formula>F159</formula>
    </cfRule>
  </conditionalFormatting>
  <conditionalFormatting sqref="F184:G184">
    <cfRule type="cellIs" dxfId="21764" priority="5477" stopIfTrue="1" operator="notEqual">
      <formula>F168</formula>
    </cfRule>
    <cfRule type="cellIs" dxfId="21763" priority="5478" stopIfTrue="1" operator="equal">
      <formula>F168</formula>
    </cfRule>
  </conditionalFormatting>
  <conditionalFormatting sqref="F184:G184">
    <cfRule type="cellIs" dxfId="21762" priority="5474" stopIfTrue="1" operator="notEqual">
      <formula>F155</formula>
    </cfRule>
    <cfRule type="cellIs" dxfId="21761" priority="5475" stopIfTrue="1" operator="between">
      <formula>F155</formula>
      <formula>#REF!</formula>
    </cfRule>
    <cfRule type="cellIs" dxfId="21760" priority="5476" stopIfTrue="1" operator="equal">
      <formula>F155</formula>
    </cfRule>
  </conditionalFormatting>
  <conditionalFormatting sqref="F184">
    <cfRule type="cellIs" dxfId="21759" priority="5376" stopIfTrue="1" operator="notEqual">
      <formula>F176</formula>
    </cfRule>
    <cfRule type="cellIs" dxfId="21758" priority="5377" stopIfTrue="1" operator="equal">
      <formula>F176</formula>
    </cfRule>
  </conditionalFormatting>
  <conditionalFormatting sqref="F184">
    <cfRule type="cellIs" dxfId="21757" priority="5303" stopIfTrue="1" operator="notEqual">
      <formula>F176</formula>
    </cfRule>
    <cfRule type="cellIs" dxfId="21756" priority="5304" stopIfTrue="1" operator="equal">
      <formula>F176</formula>
    </cfRule>
  </conditionalFormatting>
  <conditionalFormatting sqref="F160:G160">
    <cfRule type="cellIs" dxfId="21755" priority="5100" stopIfTrue="1" operator="notEqual">
      <formula>F144</formula>
    </cfRule>
    <cfRule type="cellIs" dxfId="21754" priority="5101" stopIfTrue="1" operator="equal">
      <formula>F144</formula>
    </cfRule>
  </conditionalFormatting>
  <conditionalFormatting sqref="F160">
    <cfRule type="cellIs" dxfId="21753" priority="5098" stopIfTrue="1" operator="notEqual">
      <formula>F139</formula>
    </cfRule>
    <cfRule type="cellIs" dxfId="21752" priority="5099" stopIfTrue="1" operator="equal">
      <formula>F139</formula>
    </cfRule>
  </conditionalFormatting>
  <conditionalFormatting sqref="F160:G160">
    <cfRule type="cellIs" dxfId="21751" priority="5096" stopIfTrue="1" operator="notEqual">
      <formula>F134</formula>
    </cfRule>
    <cfRule type="cellIs" dxfId="21750" priority="5097" stopIfTrue="1" operator="equal">
      <formula>F134</formula>
    </cfRule>
  </conditionalFormatting>
  <conditionalFormatting sqref="F160:G160">
    <cfRule type="cellIs" dxfId="21749" priority="5089" stopIfTrue="1" operator="notEqual">
      <formula>F130</formula>
    </cfRule>
    <cfRule type="cellIs" dxfId="21748" priority="5090" stopIfTrue="1" operator="between">
      <formula>F130</formula>
      <formula>#REF!</formula>
    </cfRule>
    <cfRule type="cellIs" dxfId="21747" priority="5091" stopIfTrue="1" operator="equal">
      <formula>F130</formula>
    </cfRule>
  </conditionalFormatting>
  <conditionalFormatting sqref="F160">
    <cfRule type="cellIs" dxfId="21746" priority="5087" stopIfTrue="1" operator="notEqual">
      <formula>F139</formula>
    </cfRule>
    <cfRule type="cellIs" dxfId="21745" priority="5088" stopIfTrue="1" operator="equal">
      <formula>F139</formula>
    </cfRule>
  </conditionalFormatting>
  <conditionalFormatting sqref="F160:G160">
    <cfRule type="cellIs" dxfId="21744" priority="5085" stopIfTrue="1" operator="notEqual">
      <formula>F131</formula>
    </cfRule>
    <cfRule type="cellIs" dxfId="21743" priority="5086" stopIfTrue="1" operator="equal">
      <formula>F131</formula>
    </cfRule>
  </conditionalFormatting>
  <conditionalFormatting sqref="F160">
    <cfRule type="cellIs" dxfId="21742" priority="5082" stopIfTrue="1" operator="notEqual">
      <formula>F139</formula>
    </cfRule>
    <cfRule type="cellIs" dxfId="21741" priority="5083" stopIfTrue="1" operator="between">
      <formula>F139</formula>
      <formula>#REF!</formula>
    </cfRule>
    <cfRule type="cellIs" dxfId="21740" priority="5084" stopIfTrue="1" operator="equal">
      <formula>F139</formula>
    </cfRule>
  </conditionalFormatting>
  <conditionalFormatting sqref="F160">
    <cfRule type="cellIs" dxfId="21739" priority="5079" stopIfTrue="1" operator="notEqual">
      <formula>F138</formula>
    </cfRule>
    <cfRule type="cellIs" dxfId="21738" priority="5080" stopIfTrue="1" operator="between">
      <formula>F138</formula>
      <formula>#REF!</formula>
    </cfRule>
    <cfRule type="cellIs" dxfId="21737" priority="5081" stopIfTrue="1" operator="equal">
      <formula>F138</formula>
    </cfRule>
  </conditionalFormatting>
  <conditionalFormatting sqref="F160:G160">
    <cfRule type="cellIs" dxfId="21736" priority="5077" stopIfTrue="1" operator="notEqual">
      <formula>F144</formula>
    </cfRule>
    <cfRule type="cellIs" dxfId="21735" priority="5078" stopIfTrue="1" operator="equal">
      <formula>F144</formula>
    </cfRule>
  </conditionalFormatting>
  <conditionalFormatting sqref="F160:G160">
    <cfRule type="cellIs" dxfId="21734" priority="5074" stopIfTrue="1" operator="notEqual">
      <formula>F131</formula>
    </cfRule>
    <cfRule type="cellIs" dxfId="21733" priority="5075" stopIfTrue="1" operator="between">
      <formula>F131</formula>
      <formula>#REF!</formula>
    </cfRule>
    <cfRule type="cellIs" dxfId="21732" priority="5076" stopIfTrue="1" operator="equal">
      <formula>F131</formula>
    </cfRule>
  </conditionalFormatting>
  <conditionalFormatting sqref="F160:G160">
    <cfRule type="cellIs" dxfId="21731" priority="4973" stopIfTrue="1" operator="notEqual">
      <formula>F144</formula>
    </cfRule>
    <cfRule type="cellIs" dxfId="21730" priority="4974" stopIfTrue="1" operator="equal">
      <formula>F144</formula>
    </cfRule>
  </conditionalFormatting>
  <conditionalFormatting sqref="F160">
    <cfRule type="cellIs" dxfId="21729" priority="4971" stopIfTrue="1" operator="notEqual">
      <formula>F137</formula>
    </cfRule>
    <cfRule type="cellIs" dxfId="21728" priority="4972" stopIfTrue="1" operator="equal">
      <formula>F137</formula>
    </cfRule>
  </conditionalFormatting>
  <conditionalFormatting sqref="F160:G160">
    <cfRule type="cellIs" dxfId="21727" priority="4969" stopIfTrue="1" operator="notEqual">
      <formula>F132</formula>
    </cfRule>
    <cfRule type="cellIs" dxfId="21726" priority="4970" stopIfTrue="1" operator="equal">
      <formula>F132</formula>
    </cfRule>
  </conditionalFormatting>
  <conditionalFormatting sqref="F160:G160 F38:G38">
    <cfRule type="cellIs" dxfId="21725" priority="4967" stopIfTrue="1" operator="equal">
      <formula>#REF!</formula>
    </cfRule>
    <cfRule type="cellIs" dxfId="21724" priority="4968" stopIfTrue="1" operator="notEqual">
      <formula>#REF!</formula>
    </cfRule>
  </conditionalFormatting>
  <conditionalFormatting sqref="F160:G160">
    <cfRule type="cellIs" dxfId="21723" priority="4962" stopIfTrue="1" operator="notEqual">
      <formula>F129</formula>
    </cfRule>
    <cfRule type="cellIs" dxfId="21722" priority="4963" stopIfTrue="1" operator="between">
      <formula>F129</formula>
      <formula>#REF!</formula>
    </cfRule>
    <cfRule type="cellIs" dxfId="21721" priority="4964" stopIfTrue="1" operator="equal">
      <formula>F129</formula>
    </cfRule>
  </conditionalFormatting>
  <conditionalFormatting sqref="F160">
    <cfRule type="cellIs" dxfId="21720" priority="4960" stopIfTrue="1" operator="notEqual">
      <formula>F137</formula>
    </cfRule>
    <cfRule type="cellIs" dxfId="21719" priority="4961" stopIfTrue="1" operator="equal">
      <formula>F137</formula>
    </cfRule>
  </conditionalFormatting>
  <conditionalFormatting sqref="F160:G160">
    <cfRule type="cellIs" dxfId="21718" priority="4958" stopIfTrue="1" operator="notEqual">
      <formula>F130</formula>
    </cfRule>
    <cfRule type="cellIs" dxfId="21717" priority="4959" stopIfTrue="1" operator="equal">
      <formula>F130</formula>
    </cfRule>
  </conditionalFormatting>
  <conditionalFormatting sqref="F160">
    <cfRule type="cellIs" dxfId="21716" priority="4955" stopIfTrue="1" operator="notEqual">
      <formula>F137</formula>
    </cfRule>
    <cfRule type="cellIs" dxfId="21715" priority="4956" stopIfTrue="1" operator="between">
      <formula>F137</formula>
      <formula>#REF!</formula>
    </cfRule>
    <cfRule type="cellIs" dxfId="21714" priority="4957" stopIfTrue="1" operator="equal">
      <formula>F137</formula>
    </cfRule>
  </conditionalFormatting>
  <conditionalFormatting sqref="F160">
    <cfRule type="cellIs" dxfId="21713" priority="4952" stopIfTrue="1" operator="notEqual">
      <formula>F135</formula>
    </cfRule>
    <cfRule type="cellIs" dxfId="21712" priority="4953" stopIfTrue="1" operator="between">
      <formula>F135</formula>
      <formula>#REF!</formula>
    </cfRule>
    <cfRule type="cellIs" dxfId="21711" priority="4954" stopIfTrue="1" operator="equal">
      <formula>F135</formula>
    </cfRule>
  </conditionalFormatting>
  <conditionalFormatting sqref="F160:G160">
    <cfRule type="cellIs" dxfId="21710" priority="4950" stopIfTrue="1" operator="notEqual">
      <formula>F144</formula>
    </cfRule>
    <cfRule type="cellIs" dxfId="21709" priority="4951" stopIfTrue="1" operator="equal">
      <formula>F144</formula>
    </cfRule>
  </conditionalFormatting>
  <conditionalFormatting sqref="F160:G160">
    <cfRule type="cellIs" dxfId="21708" priority="4947" stopIfTrue="1" operator="notEqual">
      <formula>F130</formula>
    </cfRule>
    <cfRule type="cellIs" dxfId="21707" priority="4948" stopIfTrue="1" operator="between">
      <formula>F130</formula>
      <formula>#REF!</formula>
    </cfRule>
    <cfRule type="cellIs" dxfId="21706" priority="4949" stopIfTrue="1" operator="equal">
      <formula>F130</formula>
    </cfRule>
  </conditionalFormatting>
  <conditionalFormatting sqref="F160">
    <cfRule type="cellIs" dxfId="21705" priority="4849" stopIfTrue="1" operator="notEqual">
      <formula>F152</formula>
    </cfRule>
    <cfRule type="cellIs" dxfId="21704" priority="4850" stopIfTrue="1" operator="equal">
      <formula>F152</formula>
    </cfRule>
  </conditionalFormatting>
  <conditionalFormatting sqref="F160">
    <cfRule type="cellIs" dxfId="21703" priority="4776" stopIfTrue="1" operator="notEqual">
      <formula>F152</formula>
    </cfRule>
    <cfRule type="cellIs" dxfId="21702" priority="4777" stopIfTrue="1" operator="equal">
      <formula>F152</formula>
    </cfRule>
  </conditionalFormatting>
  <conditionalFormatting sqref="F133:G133">
    <cfRule type="cellIs" dxfId="21701" priority="4586" stopIfTrue="1" operator="notEqual">
      <formula>F117</formula>
    </cfRule>
    <cfRule type="cellIs" dxfId="21700" priority="4587" stopIfTrue="1" operator="equal">
      <formula>F117</formula>
    </cfRule>
  </conditionalFormatting>
  <conditionalFormatting sqref="F133">
    <cfRule type="cellIs" dxfId="21699" priority="4584" stopIfTrue="1" operator="notEqual">
      <formula>F112</formula>
    </cfRule>
    <cfRule type="cellIs" dxfId="21698" priority="4585" stopIfTrue="1" operator="equal">
      <formula>F112</formula>
    </cfRule>
  </conditionalFormatting>
  <conditionalFormatting sqref="F133:G133">
    <cfRule type="cellIs" dxfId="21697" priority="4582" stopIfTrue="1" operator="notEqual">
      <formula>F109</formula>
    </cfRule>
    <cfRule type="cellIs" dxfId="21696" priority="4583" stopIfTrue="1" operator="equal">
      <formula>F109</formula>
    </cfRule>
  </conditionalFormatting>
  <conditionalFormatting sqref="F133:G133">
    <cfRule type="cellIs" dxfId="21695" priority="4580" stopIfTrue="1" operator="notEqual">
      <formula>F107</formula>
    </cfRule>
    <cfRule type="cellIs" dxfId="21694" priority="4581" stopIfTrue="1" operator="equal">
      <formula>F107</formula>
    </cfRule>
  </conditionalFormatting>
  <conditionalFormatting sqref="F133:G133">
    <cfRule type="cellIs" dxfId="21693" priority="4573" stopIfTrue="1" operator="notEqual">
      <formula>F103</formula>
    </cfRule>
    <cfRule type="cellIs" dxfId="21692" priority="4574" stopIfTrue="1" operator="between">
      <formula>F103</formula>
      <formula>#REF!</formula>
    </cfRule>
    <cfRule type="cellIs" dxfId="21691" priority="4575" stopIfTrue="1" operator="equal">
      <formula>F103</formula>
    </cfRule>
  </conditionalFormatting>
  <conditionalFormatting sqref="F133">
    <cfRule type="cellIs" dxfId="21690" priority="4570" stopIfTrue="1" operator="notEqual">
      <formula>F111</formula>
    </cfRule>
    <cfRule type="cellIs" dxfId="21689" priority="4571" stopIfTrue="1" operator="between">
      <formula>F111</formula>
      <formula>#REF!</formula>
    </cfRule>
    <cfRule type="cellIs" dxfId="21688" priority="4572" stopIfTrue="1" operator="equal">
      <formula>F111</formula>
    </cfRule>
  </conditionalFormatting>
  <conditionalFormatting sqref="F133:G133">
    <cfRule type="cellIs" dxfId="21687" priority="4567" stopIfTrue="1" operator="notEqual">
      <formula>F107</formula>
    </cfRule>
    <cfRule type="cellIs" dxfId="21686" priority="4568" stopIfTrue="1" operator="between">
      <formula>F107</formula>
      <formula>#REF!</formula>
    </cfRule>
    <cfRule type="cellIs" dxfId="21685" priority="4569" stopIfTrue="1" operator="equal">
      <formula>F107</formula>
    </cfRule>
  </conditionalFormatting>
  <conditionalFormatting sqref="F133">
    <cfRule type="cellIs" dxfId="21684" priority="4500" stopIfTrue="1" operator="notEqual">
      <formula>F112</formula>
    </cfRule>
    <cfRule type="cellIs" dxfId="21683" priority="4501" stopIfTrue="1" operator="between">
      <formula>F112</formula>
      <formula>#REF!</formula>
    </cfRule>
    <cfRule type="cellIs" dxfId="21682" priority="4502" stopIfTrue="1" operator="equal">
      <formula>F112</formula>
    </cfRule>
  </conditionalFormatting>
  <conditionalFormatting sqref="F133:G133">
    <cfRule type="cellIs" dxfId="21681" priority="4482" stopIfTrue="1" operator="notEqual">
      <formula>F117</formula>
    </cfRule>
    <cfRule type="cellIs" dxfId="21680" priority="4483" stopIfTrue="1" operator="equal">
      <formula>F117</formula>
    </cfRule>
  </conditionalFormatting>
  <conditionalFormatting sqref="F133">
    <cfRule type="cellIs" dxfId="21679" priority="4480" stopIfTrue="1" operator="notEqual">
      <formula>F112</formula>
    </cfRule>
    <cfRule type="cellIs" dxfId="21678" priority="4481" stopIfTrue="1" operator="equal">
      <formula>F112</formula>
    </cfRule>
  </conditionalFormatting>
  <conditionalFormatting sqref="F133:G133">
    <cfRule type="cellIs" dxfId="21677" priority="4478" stopIfTrue="1" operator="notEqual">
      <formula>F107</formula>
    </cfRule>
    <cfRule type="cellIs" dxfId="21676" priority="4479" stopIfTrue="1" operator="equal">
      <formula>F107</formula>
    </cfRule>
  </conditionalFormatting>
  <conditionalFormatting sqref="F133:G133">
    <cfRule type="cellIs" dxfId="21675" priority="4471" stopIfTrue="1" operator="notEqual">
      <formula>F102</formula>
    </cfRule>
    <cfRule type="cellIs" dxfId="21674" priority="4472" stopIfTrue="1" operator="between">
      <formula>F102</formula>
      <formula>#REF!</formula>
    </cfRule>
    <cfRule type="cellIs" dxfId="21673" priority="4473" stopIfTrue="1" operator="equal">
      <formula>F102</formula>
    </cfRule>
  </conditionalFormatting>
  <conditionalFormatting sqref="F133">
    <cfRule type="cellIs" dxfId="21672" priority="4469" stopIfTrue="1" operator="notEqual">
      <formula>F112</formula>
    </cfRule>
    <cfRule type="cellIs" dxfId="21671" priority="4470" stopIfTrue="1" operator="equal">
      <formula>F112</formula>
    </cfRule>
  </conditionalFormatting>
  <conditionalFormatting sqref="F133:G133">
    <cfRule type="cellIs" dxfId="21670" priority="4467" stopIfTrue="1" operator="notEqual">
      <formula>F103</formula>
    </cfRule>
    <cfRule type="cellIs" dxfId="21669" priority="4468" stopIfTrue="1" operator="equal">
      <formula>F103</formula>
    </cfRule>
  </conditionalFormatting>
  <conditionalFormatting sqref="F133">
    <cfRule type="cellIs" dxfId="21668" priority="4464" stopIfTrue="1" operator="notEqual">
      <formula>F112</formula>
    </cfRule>
    <cfRule type="cellIs" dxfId="21667" priority="4465" stopIfTrue="1" operator="between">
      <formula>F112</formula>
      <formula>#REF!</formula>
    </cfRule>
    <cfRule type="cellIs" dxfId="21666" priority="4466" stopIfTrue="1" operator="equal">
      <formula>F112</formula>
    </cfRule>
  </conditionalFormatting>
  <conditionalFormatting sqref="F133">
    <cfRule type="cellIs" dxfId="21665" priority="4461" stopIfTrue="1" operator="notEqual">
      <formula>F111</formula>
    </cfRule>
    <cfRule type="cellIs" dxfId="21664" priority="4462" stopIfTrue="1" operator="between">
      <formula>F111</formula>
      <formula>#REF!</formula>
    </cfRule>
    <cfRule type="cellIs" dxfId="21663" priority="4463" stopIfTrue="1" operator="equal">
      <formula>F111</formula>
    </cfRule>
  </conditionalFormatting>
  <conditionalFormatting sqref="F133:G133">
    <cfRule type="cellIs" dxfId="21662" priority="4459" stopIfTrue="1" operator="notEqual">
      <formula>F117</formula>
    </cfRule>
    <cfRule type="cellIs" dxfId="21661" priority="4460" stopIfTrue="1" operator="equal">
      <formula>F117</formula>
    </cfRule>
  </conditionalFormatting>
  <conditionalFormatting sqref="F133:G133">
    <cfRule type="cellIs" dxfId="21660" priority="4456" stopIfTrue="1" operator="notEqual">
      <formula>F103</formula>
    </cfRule>
    <cfRule type="cellIs" dxfId="21659" priority="4457" stopIfTrue="1" operator="between">
      <formula>F103</formula>
      <formula>#REF!</formula>
    </cfRule>
    <cfRule type="cellIs" dxfId="21658" priority="4458" stopIfTrue="1" operator="equal">
      <formula>F103</formula>
    </cfRule>
  </conditionalFormatting>
  <conditionalFormatting sqref="F133:G133">
    <cfRule type="cellIs" dxfId="21657" priority="4355" stopIfTrue="1" operator="notEqual">
      <formula>F117</formula>
    </cfRule>
    <cfRule type="cellIs" dxfId="21656" priority="4356" stopIfTrue="1" operator="equal">
      <formula>F117</formula>
    </cfRule>
  </conditionalFormatting>
  <conditionalFormatting sqref="F133">
    <cfRule type="cellIs" dxfId="21655" priority="4353" stopIfTrue="1" operator="notEqual">
      <formula>F110</formula>
    </cfRule>
    <cfRule type="cellIs" dxfId="21654" priority="4354" stopIfTrue="1" operator="equal">
      <formula>F110</formula>
    </cfRule>
  </conditionalFormatting>
  <conditionalFormatting sqref="F133:G133">
    <cfRule type="cellIs" dxfId="21653" priority="4351" stopIfTrue="1" operator="notEqual">
      <formula>F104</formula>
    </cfRule>
    <cfRule type="cellIs" dxfId="21652" priority="4352" stopIfTrue="1" operator="equal">
      <formula>F104</formula>
    </cfRule>
  </conditionalFormatting>
  <conditionalFormatting sqref="F133:G133 F105:G105">
    <cfRule type="cellIs" dxfId="21651" priority="4349" stopIfTrue="1" operator="equal">
      <formula>#REF!</formula>
    </cfRule>
    <cfRule type="cellIs" dxfId="21650" priority="4350" stopIfTrue="1" operator="notEqual">
      <formula>#REF!</formula>
    </cfRule>
  </conditionalFormatting>
  <conditionalFormatting sqref="F133:G133">
    <cfRule type="cellIs" dxfId="21649" priority="4344" stopIfTrue="1" operator="notEqual">
      <formula>F101</formula>
    </cfRule>
    <cfRule type="cellIs" dxfId="21648" priority="4345" stopIfTrue="1" operator="between">
      <formula>F101</formula>
      <formula>#REF!</formula>
    </cfRule>
    <cfRule type="cellIs" dxfId="21647" priority="4346" stopIfTrue="1" operator="equal">
      <formula>F101</formula>
    </cfRule>
  </conditionalFormatting>
  <conditionalFormatting sqref="F133">
    <cfRule type="cellIs" dxfId="21646" priority="4342" stopIfTrue="1" operator="notEqual">
      <formula>F110</formula>
    </cfRule>
    <cfRule type="cellIs" dxfId="21645" priority="4343" stopIfTrue="1" operator="equal">
      <formula>F110</formula>
    </cfRule>
  </conditionalFormatting>
  <conditionalFormatting sqref="F133:G133">
    <cfRule type="cellIs" dxfId="21644" priority="4340" stopIfTrue="1" operator="notEqual">
      <formula>F102</formula>
    </cfRule>
    <cfRule type="cellIs" dxfId="21643" priority="4341" stopIfTrue="1" operator="equal">
      <formula>F102</formula>
    </cfRule>
  </conditionalFormatting>
  <conditionalFormatting sqref="F133">
    <cfRule type="cellIs" dxfId="21642" priority="4337" stopIfTrue="1" operator="notEqual">
      <formula>F110</formula>
    </cfRule>
    <cfRule type="cellIs" dxfId="21641" priority="4338" stopIfTrue="1" operator="between">
      <formula>F110</formula>
      <formula>#REF!</formula>
    </cfRule>
    <cfRule type="cellIs" dxfId="21640" priority="4339" stopIfTrue="1" operator="equal">
      <formula>F110</formula>
    </cfRule>
  </conditionalFormatting>
  <conditionalFormatting sqref="F133">
    <cfRule type="cellIs" dxfId="21639" priority="4334" stopIfTrue="1" operator="notEqual">
      <formula>F108</formula>
    </cfRule>
    <cfRule type="cellIs" dxfId="21638" priority="4335" stopIfTrue="1" operator="between">
      <formula>F108</formula>
      <formula>#REF!</formula>
    </cfRule>
    <cfRule type="cellIs" dxfId="21637" priority="4336" stopIfTrue="1" operator="equal">
      <formula>F108</formula>
    </cfRule>
  </conditionalFormatting>
  <conditionalFormatting sqref="F133:G133">
    <cfRule type="cellIs" dxfId="21636" priority="4332" stopIfTrue="1" operator="notEqual">
      <formula>F117</formula>
    </cfRule>
    <cfRule type="cellIs" dxfId="21635" priority="4333" stopIfTrue="1" operator="equal">
      <formula>F117</formula>
    </cfRule>
  </conditionalFormatting>
  <conditionalFormatting sqref="F133:G133">
    <cfRule type="cellIs" dxfId="21634" priority="4329" stopIfTrue="1" operator="notEqual">
      <formula>F102</formula>
    </cfRule>
    <cfRule type="cellIs" dxfId="21633" priority="4330" stopIfTrue="1" operator="between">
      <formula>F102</formula>
      <formula>#REF!</formula>
    </cfRule>
    <cfRule type="cellIs" dxfId="21632" priority="4331" stopIfTrue="1" operator="equal">
      <formula>F102</formula>
    </cfRule>
  </conditionalFormatting>
  <conditionalFormatting sqref="F133">
    <cfRule type="cellIs" dxfId="21631" priority="4231" stopIfTrue="1" operator="notEqual">
      <formula>F125</formula>
    </cfRule>
    <cfRule type="cellIs" dxfId="21630" priority="4232" stopIfTrue="1" operator="equal">
      <formula>F125</formula>
    </cfRule>
  </conditionalFormatting>
  <conditionalFormatting sqref="F133">
    <cfRule type="cellIs" dxfId="21629" priority="4158" stopIfTrue="1" operator="notEqual">
      <formula>F125</formula>
    </cfRule>
    <cfRule type="cellIs" dxfId="21628" priority="4159" stopIfTrue="1" operator="equal">
      <formula>F125</formula>
    </cfRule>
  </conditionalFormatting>
  <conditionalFormatting sqref="F105:G105">
    <cfRule type="cellIs" dxfId="21627" priority="3919" stopIfTrue="1" operator="notEqual">
      <formula>F89</formula>
    </cfRule>
    <cfRule type="cellIs" dxfId="21626" priority="3920" stopIfTrue="1" operator="equal">
      <formula>F89</formula>
    </cfRule>
  </conditionalFormatting>
  <conditionalFormatting sqref="F105">
    <cfRule type="cellIs" dxfId="21625" priority="3917" stopIfTrue="1" operator="notEqual">
      <formula>F84</formula>
    </cfRule>
    <cfRule type="cellIs" dxfId="21624" priority="3918" stopIfTrue="1" operator="equal">
      <formula>F84</formula>
    </cfRule>
  </conditionalFormatting>
  <conditionalFormatting sqref="F105:G105">
    <cfRule type="cellIs" dxfId="21623" priority="3915" stopIfTrue="1" operator="notEqual">
      <formula>F81</formula>
    </cfRule>
    <cfRule type="cellIs" dxfId="21622" priority="3916" stopIfTrue="1" operator="equal">
      <formula>F81</formula>
    </cfRule>
  </conditionalFormatting>
  <conditionalFormatting sqref="F105:G105">
    <cfRule type="cellIs" dxfId="21621" priority="3913" stopIfTrue="1" operator="notEqual">
      <formula>F79</formula>
    </cfRule>
    <cfRule type="cellIs" dxfId="21620" priority="3914" stopIfTrue="1" operator="equal">
      <formula>F79</formula>
    </cfRule>
  </conditionalFormatting>
  <conditionalFormatting sqref="F105:G105">
    <cfRule type="cellIs" dxfId="21619" priority="3906" stopIfTrue="1" operator="notEqual">
      <formula>F75</formula>
    </cfRule>
    <cfRule type="cellIs" dxfId="21618" priority="3907" stopIfTrue="1" operator="between">
      <formula>F75</formula>
      <formula>#REF!</formula>
    </cfRule>
    <cfRule type="cellIs" dxfId="21617" priority="3908" stopIfTrue="1" operator="equal">
      <formula>F75</formula>
    </cfRule>
  </conditionalFormatting>
  <conditionalFormatting sqref="F105">
    <cfRule type="cellIs" dxfId="21616" priority="3903" stopIfTrue="1" operator="notEqual">
      <formula>F83</formula>
    </cfRule>
    <cfRule type="cellIs" dxfId="21615" priority="3904" stopIfTrue="1" operator="between">
      <formula>F83</formula>
      <formula>#REF!</formula>
    </cfRule>
    <cfRule type="cellIs" dxfId="21614" priority="3905" stopIfTrue="1" operator="equal">
      <formula>F83</formula>
    </cfRule>
  </conditionalFormatting>
  <conditionalFormatting sqref="F105:G105">
    <cfRule type="cellIs" dxfId="21613" priority="3900" stopIfTrue="1" operator="notEqual">
      <formula>F79</formula>
    </cfRule>
    <cfRule type="cellIs" dxfId="21612" priority="3901" stopIfTrue="1" operator="between">
      <formula>F79</formula>
      <formula>#REF!</formula>
    </cfRule>
    <cfRule type="cellIs" dxfId="21611" priority="3902" stopIfTrue="1" operator="equal">
      <formula>F79</formula>
    </cfRule>
  </conditionalFormatting>
  <conditionalFormatting sqref="F105">
    <cfRule type="cellIs" dxfId="21610" priority="3833" stopIfTrue="1" operator="notEqual">
      <formula>F84</formula>
    </cfRule>
    <cfRule type="cellIs" dxfId="21609" priority="3834" stopIfTrue="1" operator="between">
      <formula>F84</formula>
      <formula>#REF!</formula>
    </cfRule>
    <cfRule type="cellIs" dxfId="21608" priority="3835" stopIfTrue="1" operator="equal">
      <formula>F84</formula>
    </cfRule>
  </conditionalFormatting>
  <conditionalFormatting sqref="F105:G105">
    <cfRule type="cellIs" dxfId="21607" priority="3815" stopIfTrue="1" operator="notEqual">
      <formula>F89</formula>
    </cfRule>
    <cfRule type="cellIs" dxfId="21606" priority="3816" stopIfTrue="1" operator="equal">
      <formula>F89</formula>
    </cfRule>
  </conditionalFormatting>
  <conditionalFormatting sqref="F105">
    <cfRule type="cellIs" dxfId="21605" priority="3813" stopIfTrue="1" operator="notEqual">
      <formula>F84</formula>
    </cfRule>
    <cfRule type="cellIs" dxfId="21604" priority="3814" stopIfTrue="1" operator="equal">
      <formula>F84</formula>
    </cfRule>
  </conditionalFormatting>
  <conditionalFormatting sqref="F105:G105">
    <cfRule type="cellIs" dxfId="21603" priority="3811" stopIfTrue="1" operator="notEqual">
      <formula>F79</formula>
    </cfRule>
    <cfRule type="cellIs" dxfId="21602" priority="3812" stopIfTrue="1" operator="equal">
      <formula>F79</formula>
    </cfRule>
  </conditionalFormatting>
  <conditionalFormatting sqref="F105:G105">
    <cfRule type="cellIs" dxfId="21601" priority="3804" stopIfTrue="1" operator="notEqual">
      <formula>F74</formula>
    </cfRule>
    <cfRule type="cellIs" dxfId="21600" priority="3805" stopIfTrue="1" operator="between">
      <formula>F74</formula>
      <formula>#REF!</formula>
    </cfRule>
    <cfRule type="cellIs" dxfId="21599" priority="3806" stopIfTrue="1" operator="equal">
      <formula>F74</formula>
    </cfRule>
  </conditionalFormatting>
  <conditionalFormatting sqref="F105">
    <cfRule type="cellIs" dxfId="21598" priority="3802" stopIfTrue="1" operator="notEqual">
      <formula>F84</formula>
    </cfRule>
    <cfRule type="cellIs" dxfId="21597" priority="3803" stopIfTrue="1" operator="equal">
      <formula>F84</formula>
    </cfRule>
  </conditionalFormatting>
  <conditionalFormatting sqref="F105:G105">
    <cfRule type="cellIs" dxfId="21596" priority="3800" stopIfTrue="1" operator="notEqual">
      <formula>F75</formula>
    </cfRule>
    <cfRule type="cellIs" dxfId="21595" priority="3801" stopIfTrue="1" operator="equal">
      <formula>F75</formula>
    </cfRule>
  </conditionalFormatting>
  <conditionalFormatting sqref="F105">
    <cfRule type="cellIs" dxfId="21594" priority="3797" stopIfTrue="1" operator="notEqual">
      <formula>F84</formula>
    </cfRule>
    <cfRule type="cellIs" dxfId="21593" priority="3798" stopIfTrue="1" operator="between">
      <formula>F84</formula>
      <formula>#REF!</formula>
    </cfRule>
    <cfRule type="cellIs" dxfId="21592" priority="3799" stopIfTrue="1" operator="equal">
      <formula>F84</formula>
    </cfRule>
  </conditionalFormatting>
  <conditionalFormatting sqref="F105">
    <cfRule type="cellIs" dxfId="21591" priority="3794" stopIfTrue="1" operator="notEqual">
      <formula>F83</formula>
    </cfRule>
    <cfRule type="cellIs" dxfId="21590" priority="3795" stopIfTrue="1" operator="between">
      <formula>F83</formula>
      <formula>#REF!</formula>
    </cfRule>
    <cfRule type="cellIs" dxfId="21589" priority="3796" stopIfTrue="1" operator="equal">
      <formula>F83</formula>
    </cfRule>
  </conditionalFormatting>
  <conditionalFormatting sqref="F105:G105">
    <cfRule type="cellIs" dxfId="21588" priority="3792" stopIfTrue="1" operator="notEqual">
      <formula>F89</formula>
    </cfRule>
    <cfRule type="cellIs" dxfId="21587" priority="3793" stopIfTrue="1" operator="equal">
      <formula>F89</formula>
    </cfRule>
  </conditionalFormatting>
  <conditionalFormatting sqref="F105:G105">
    <cfRule type="cellIs" dxfId="21586" priority="3789" stopIfTrue="1" operator="notEqual">
      <formula>F75</formula>
    </cfRule>
    <cfRule type="cellIs" dxfId="21585" priority="3790" stopIfTrue="1" operator="between">
      <formula>F75</formula>
      <formula>#REF!</formula>
    </cfRule>
    <cfRule type="cellIs" dxfId="21584" priority="3791" stopIfTrue="1" operator="equal">
      <formula>F75</formula>
    </cfRule>
  </conditionalFormatting>
  <conditionalFormatting sqref="F105:G105">
    <cfRule type="cellIs" dxfId="21583" priority="3688" stopIfTrue="1" operator="notEqual">
      <formula>F89</formula>
    </cfRule>
    <cfRule type="cellIs" dxfId="21582" priority="3689" stopIfTrue="1" operator="equal">
      <formula>F89</formula>
    </cfRule>
  </conditionalFormatting>
  <conditionalFormatting sqref="F105">
    <cfRule type="cellIs" dxfId="21581" priority="3686" stopIfTrue="1" operator="notEqual">
      <formula>F82</formula>
    </cfRule>
    <cfRule type="cellIs" dxfId="21580" priority="3687" stopIfTrue="1" operator="equal">
      <formula>F82</formula>
    </cfRule>
  </conditionalFormatting>
  <conditionalFormatting sqref="F105:G105">
    <cfRule type="cellIs" dxfId="21579" priority="3684" stopIfTrue="1" operator="notEqual">
      <formula>F76</formula>
    </cfRule>
    <cfRule type="cellIs" dxfId="21578" priority="3685" stopIfTrue="1" operator="equal">
      <formula>F76</formula>
    </cfRule>
  </conditionalFormatting>
  <conditionalFormatting sqref="F105:G105">
    <cfRule type="cellIs" dxfId="21577" priority="3677" stopIfTrue="1" operator="notEqual">
      <formula>F73</formula>
    </cfRule>
    <cfRule type="cellIs" dxfId="21576" priority="3678" stopIfTrue="1" operator="between">
      <formula>F73</formula>
      <formula>#REF!</formula>
    </cfRule>
    <cfRule type="cellIs" dxfId="21575" priority="3679" stopIfTrue="1" operator="equal">
      <formula>F73</formula>
    </cfRule>
  </conditionalFormatting>
  <conditionalFormatting sqref="F105">
    <cfRule type="cellIs" dxfId="21574" priority="3675" stopIfTrue="1" operator="notEqual">
      <formula>F82</formula>
    </cfRule>
    <cfRule type="cellIs" dxfId="21573" priority="3676" stopIfTrue="1" operator="equal">
      <formula>F82</formula>
    </cfRule>
  </conditionalFormatting>
  <conditionalFormatting sqref="F105:G105">
    <cfRule type="cellIs" dxfId="21572" priority="3673" stopIfTrue="1" operator="notEqual">
      <formula>F74</formula>
    </cfRule>
    <cfRule type="cellIs" dxfId="21571" priority="3674" stopIfTrue="1" operator="equal">
      <formula>F74</formula>
    </cfRule>
  </conditionalFormatting>
  <conditionalFormatting sqref="F105">
    <cfRule type="cellIs" dxfId="21570" priority="3670" stopIfTrue="1" operator="notEqual">
      <formula>F82</formula>
    </cfRule>
    <cfRule type="cellIs" dxfId="21569" priority="3671" stopIfTrue="1" operator="between">
      <formula>F82</formula>
      <formula>#REF!</formula>
    </cfRule>
    <cfRule type="cellIs" dxfId="21568" priority="3672" stopIfTrue="1" operator="equal">
      <formula>F82</formula>
    </cfRule>
  </conditionalFormatting>
  <conditionalFormatting sqref="F105">
    <cfRule type="cellIs" dxfId="21567" priority="3667" stopIfTrue="1" operator="notEqual">
      <formula>F80</formula>
    </cfRule>
    <cfRule type="cellIs" dxfId="21566" priority="3668" stopIfTrue="1" operator="between">
      <formula>F80</formula>
      <formula>#REF!</formula>
    </cfRule>
    <cfRule type="cellIs" dxfId="21565" priority="3669" stopIfTrue="1" operator="equal">
      <formula>F80</formula>
    </cfRule>
  </conditionalFormatting>
  <conditionalFormatting sqref="F105:G105">
    <cfRule type="cellIs" dxfId="21564" priority="3665" stopIfTrue="1" operator="notEqual">
      <formula>F89</formula>
    </cfRule>
    <cfRule type="cellIs" dxfId="21563" priority="3666" stopIfTrue="1" operator="equal">
      <formula>F89</formula>
    </cfRule>
  </conditionalFormatting>
  <conditionalFormatting sqref="F105:G105">
    <cfRule type="cellIs" dxfId="21562" priority="3662" stopIfTrue="1" operator="notEqual">
      <formula>F74</formula>
    </cfRule>
    <cfRule type="cellIs" dxfId="21561" priority="3663" stopIfTrue="1" operator="between">
      <formula>F74</formula>
      <formula>#REF!</formula>
    </cfRule>
    <cfRule type="cellIs" dxfId="21560" priority="3664" stopIfTrue="1" operator="equal">
      <formula>F74</formula>
    </cfRule>
  </conditionalFormatting>
  <conditionalFormatting sqref="F105">
    <cfRule type="cellIs" dxfId="21559" priority="3564" stopIfTrue="1" operator="notEqual">
      <formula>F97</formula>
    </cfRule>
    <cfRule type="cellIs" dxfId="21558" priority="3565" stopIfTrue="1" operator="equal">
      <formula>F97</formula>
    </cfRule>
  </conditionalFormatting>
  <conditionalFormatting sqref="F105">
    <cfRule type="cellIs" dxfId="21557" priority="3491" stopIfTrue="1" operator="notEqual">
      <formula>F97</formula>
    </cfRule>
    <cfRule type="cellIs" dxfId="21556" priority="3492" stopIfTrue="1" operator="equal">
      <formula>F97</formula>
    </cfRule>
  </conditionalFormatting>
  <conditionalFormatting sqref="F56:G56">
    <cfRule type="cellIs" dxfId="21555" priority="3221" stopIfTrue="1" operator="notEqual">
      <formula>F40</formula>
    </cfRule>
    <cfRule type="cellIs" dxfId="21554" priority="3222" stopIfTrue="1" operator="equal">
      <formula>F40</formula>
    </cfRule>
  </conditionalFormatting>
  <conditionalFormatting sqref="F56">
    <cfRule type="cellIs" dxfId="21553" priority="3219" stopIfTrue="1" operator="notEqual">
      <formula>F34</formula>
    </cfRule>
    <cfRule type="cellIs" dxfId="21552" priority="3220" stopIfTrue="1" operator="equal">
      <formula>F34</formula>
    </cfRule>
  </conditionalFormatting>
  <conditionalFormatting sqref="F56:G56">
    <cfRule type="cellIs" dxfId="21551" priority="3217" stopIfTrue="1" operator="notEqual">
      <formula>F31</formula>
    </cfRule>
    <cfRule type="cellIs" dxfId="21550" priority="3218" stopIfTrue="1" operator="equal">
      <formula>F31</formula>
    </cfRule>
  </conditionalFormatting>
  <conditionalFormatting sqref="F56:G56">
    <cfRule type="cellIs" dxfId="21549" priority="3215" stopIfTrue="1" operator="notEqual">
      <formula>F29</formula>
    </cfRule>
    <cfRule type="cellIs" dxfId="21548" priority="3216" stopIfTrue="1" operator="equal">
      <formula>F29</formula>
    </cfRule>
  </conditionalFormatting>
  <conditionalFormatting sqref="F56:G56">
    <cfRule type="cellIs" dxfId="21547" priority="3208" stopIfTrue="1" operator="notEqual">
      <formula>F25</formula>
    </cfRule>
    <cfRule type="cellIs" dxfId="21546" priority="3209" stopIfTrue="1" operator="between">
      <formula>F25</formula>
      <formula>#REF!</formula>
    </cfRule>
    <cfRule type="cellIs" dxfId="21545" priority="3210" stopIfTrue="1" operator="equal">
      <formula>F25</formula>
    </cfRule>
  </conditionalFormatting>
  <conditionalFormatting sqref="F56">
    <cfRule type="cellIs" dxfId="21544" priority="3205" stopIfTrue="1" operator="notEqual">
      <formula>F33</formula>
    </cfRule>
    <cfRule type="cellIs" dxfId="21543" priority="3206" stopIfTrue="1" operator="between">
      <formula>F33</formula>
      <formula>#REF!</formula>
    </cfRule>
    <cfRule type="cellIs" dxfId="21542" priority="3207" stopIfTrue="1" operator="equal">
      <formula>F33</formula>
    </cfRule>
  </conditionalFormatting>
  <conditionalFormatting sqref="F56:G56">
    <cfRule type="cellIs" dxfId="21541" priority="3202" stopIfTrue="1" operator="notEqual">
      <formula>F29</formula>
    </cfRule>
    <cfRule type="cellIs" dxfId="21540" priority="3203" stopIfTrue="1" operator="between">
      <formula>F29</formula>
      <formula>#REF!</formula>
    </cfRule>
    <cfRule type="cellIs" dxfId="21539" priority="3204" stopIfTrue="1" operator="equal">
      <formula>F29</formula>
    </cfRule>
  </conditionalFormatting>
  <conditionalFormatting sqref="F56">
    <cfRule type="cellIs" dxfId="21538" priority="3135" stopIfTrue="1" operator="notEqual">
      <formula>F34</formula>
    </cfRule>
    <cfRule type="cellIs" dxfId="21537" priority="3136" stopIfTrue="1" operator="between">
      <formula>F34</formula>
      <formula>#REF!</formula>
    </cfRule>
    <cfRule type="cellIs" dxfId="21536" priority="3137" stopIfTrue="1" operator="equal">
      <formula>F34</formula>
    </cfRule>
  </conditionalFormatting>
  <conditionalFormatting sqref="F56:G56">
    <cfRule type="cellIs" dxfId="21535" priority="3117" stopIfTrue="1" operator="notEqual">
      <formula>F40</formula>
    </cfRule>
    <cfRule type="cellIs" dxfId="21534" priority="3118" stopIfTrue="1" operator="equal">
      <formula>F40</formula>
    </cfRule>
  </conditionalFormatting>
  <conditionalFormatting sqref="F56">
    <cfRule type="cellIs" dxfId="21533" priority="3115" stopIfTrue="1" operator="notEqual">
      <formula>F34</formula>
    </cfRule>
    <cfRule type="cellIs" dxfId="21532" priority="3116" stopIfTrue="1" operator="equal">
      <formula>F34</formula>
    </cfRule>
  </conditionalFormatting>
  <conditionalFormatting sqref="F56:G56">
    <cfRule type="cellIs" dxfId="21531" priority="3113" stopIfTrue="1" operator="notEqual">
      <formula>F29</formula>
    </cfRule>
    <cfRule type="cellIs" dxfId="21530" priority="3114" stopIfTrue="1" operator="equal">
      <formula>F29</formula>
    </cfRule>
  </conditionalFormatting>
  <conditionalFormatting sqref="F56:G56">
    <cfRule type="cellIs" dxfId="21529" priority="3106" stopIfTrue="1" operator="notEqual">
      <formula>F24</formula>
    </cfRule>
    <cfRule type="cellIs" dxfId="21528" priority="3107" stopIfTrue="1" operator="between">
      <formula>F24</formula>
      <formula>#REF!</formula>
    </cfRule>
    <cfRule type="cellIs" dxfId="21527" priority="3108" stopIfTrue="1" operator="equal">
      <formula>F24</formula>
    </cfRule>
  </conditionalFormatting>
  <conditionalFormatting sqref="F56">
    <cfRule type="cellIs" dxfId="21526" priority="3104" stopIfTrue="1" operator="notEqual">
      <formula>F34</formula>
    </cfRule>
    <cfRule type="cellIs" dxfId="21525" priority="3105" stopIfTrue="1" operator="equal">
      <formula>F34</formula>
    </cfRule>
  </conditionalFormatting>
  <conditionalFormatting sqref="F56:G56">
    <cfRule type="cellIs" dxfId="21524" priority="3102" stopIfTrue="1" operator="notEqual">
      <formula>F25</formula>
    </cfRule>
    <cfRule type="cellIs" dxfId="21523" priority="3103" stopIfTrue="1" operator="equal">
      <formula>F25</formula>
    </cfRule>
  </conditionalFormatting>
  <conditionalFormatting sqref="F56">
    <cfRule type="cellIs" dxfId="21522" priority="3099" stopIfTrue="1" operator="notEqual">
      <formula>F34</formula>
    </cfRule>
    <cfRule type="cellIs" dxfId="21521" priority="3100" stopIfTrue="1" operator="between">
      <formula>F34</formula>
      <formula>#REF!</formula>
    </cfRule>
    <cfRule type="cellIs" dxfId="21520" priority="3101" stopIfTrue="1" operator="equal">
      <formula>F34</formula>
    </cfRule>
  </conditionalFormatting>
  <conditionalFormatting sqref="F56">
    <cfRule type="cellIs" dxfId="21519" priority="3096" stopIfTrue="1" operator="notEqual">
      <formula>F33</formula>
    </cfRule>
    <cfRule type="cellIs" dxfId="21518" priority="3097" stopIfTrue="1" operator="between">
      <formula>F33</formula>
      <formula>#REF!</formula>
    </cfRule>
    <cfRule type="cellIs" dxfId="21517" priority="3098" stopIfTrue="1" operator="equal">
      <formula>F33</formula>
    </cfRule>
  </conditionalFormatting>
  <conditionalFormatting sqref="F56:G56">
    <cfRule type="cellIs" dxfId="21516" priority="3094" stopIfTrue="1" operator="notEqual">
      <formula>F40</formula>
    </cfRule>
    <cfRule type="cellIs" dxfId="21515" priority="3095" stopIfTrue="1" operator="equal">
      <formula>F40</formula>
    </cfRule>
  </conditionalFormatting>
  <conditionalFormatting sqref="F56:G56">
    <cfRule type="cellIs" dxfId="21514" priority="3091" stopIfTrue="1" operator="notEqual">
      <formula>F25</formula>
    </cfRule>
    <cfRule type="cellIs" dxfId="21513" priority="3092" stopIfTrue="1" operator="between">
      <formula>F25</formula>
      <formula>#REF!</formula>
    </cfRule>
    <cfRule type="cellIs" dxfId="21512" priority="3093" stopIfTrue="1" operator="equal">
      <formula>F25</formula>
    </cfRule>
  </conditionalFormatting>
  <conditionalFormatting sqref="F56:G56">
    <cfRule type="cellIs" dxfId="21511" priority="2990" stopIfTrue="1" operator="notEqual">
      <formula>F40</formula>
    </cfRule>
    <cfRule type="cellIs" dxfId="21510" priority="2991" stopIfTrue="1" operator="equal">
      <formula>F40</formula>
    </cfRule>
  </conditionalFormatting>
  <conditionalFormatting sqref="F56">
    <cfRule type="cellIs" dxfId="21509" priority="2988" stopIfTrue="1" operator="notEqual">
      <formula>F32</formula>
    </cfRule>
    <cfRule type="cellIs" dxfId="21508" priority="2989" stopIfTrue="1" operator="equal">
      <formula>F32</formula>
    </cfRule>
  </conditionalFormatting>
  <conditionalFormatting sqref="F56:G56">
    <cfRule type="cellIs" dxfId="21507" priority="2986" stopIfTrue="1" operator="notEqual">
      <formula>F26</formula>
    </cfRule>
    <cfRule type="cellIs" dxfId="21506" priority="2987" stopIfTrue="1" operator="equal">
      <formula>F26</formula>
    </cfRule>
  </conditionalFormatting>
  <conditionalFormatting sqref="F56:G56">
    <cfRule type="cellIs" dxfId="21505" priority="2984" stopIfTrue="1" operator="equal">
      <formula>#REF!</formula>
    </cfRule>
    <cfRule type="cellIs" dxfId="21504" priority="2985" stopIfTrue="1" operator="notEqual">
      <formula>#REF!</formula>
    </cfRule>
  </conditionalFormatting>
  <conditionalFormatting sqref="F56:G56">
    <cfRule type="cellIs" dxfId="21503" priority="2979" stopIfTrue="1" operator="notEqual">
      <formula>F23</formula>
    </cfRule>
    <cfRule type="cellIs" dxfId="21502" priority="2980" stopIfTrue="1" operator="between">
      <formula>F23</formula>
      <formula>#REF!</formula>
    </cfRule>
    <cfRule type="cellIs" dxfId="21501" priority="2981" stopIfTrue="1" operator="equal">
      <formula>F23</formula>
    </cfRule>
  </conditionalFormatting>
  <conditionalFormatting sqref="F56">
    <cfRule type="cellIs" dxfId="21500" priority="2977" stopIfTrue="1" operator="notEqual">
      <formula>F32</formula>
    </cfRule>
    <cfRule type="cellIs" dxfId="21499" priority="2978" stopIfTrue="1" operator="equal">
      <formula>F32</formula>
    </cfRule>
  </conditionalFormatting>
  <conditionalFormatting sqref="F56:G56">
    <cfRule type="cellIs" dxfId="21498" priority="2975" stopIfTrue="1" operator="notEqual">
      <formula>F24</formula>
    </cfRule>
    <cfRule type="cellIs" dxfId="21497" priority="2976" stopIfTrue="1" operator="equal">
      <formula>F24</formula>
    </cfRule>
  </conditionalFormatting>
  <conditionalFormatting sqref="F56">
    <cfRule type="cellIs" dxfId="21496" priority="2972" stopIfTrue="1" operator="notEqual">
      <formula>F32</formula>
    </cfRule>
    <cfRule type="cellIs" dxfId="21495" priority="2973" stopIfTrue="1" operator="between">
      <formula>F32</formula>
      <formula>#REF!</formula>
    </cfRule>
    <cfRule type="cellIs" dxfId="21494" priority="2974" stopIfTrue="1" operator="equal">
      <formula>F32</formula>
    </cfRule>
  </conditionalFormatting>
  <conditionalFormatting sqref="F56">
    <cfRule type="cellIs" dxfId="21493" priority="2969" stopIfTrue="1" operator="notEqual">
      <formula>F30</formula>
    </cfRule>
    <cfRule type="cellIs" dxfId="21492" priority="2970" stopIfTrue="1" operator="between">
      <formula>F30</formula>
      <formula>#REF!</formula>
    </cfRule>
    <cfRule type="cellIs" dxfId="21491" priority="2971" stopIfTrue="1" operator="equal">
      <formula>F30</formula>
    </cfRule>
  </conditionalFormatting>
  <conditionalFormatting sqref="F56:G56">
    <cfRule type="cellIs" dxfId="21490" priority="2967" stopIfTrue="1" operator="notEqual">
      <formula>F40</formula>
    </cfRule>
    <cfRule type="cellIs" dxfId="21489" priority="2968" stopIfTrue="1" operator="equal">
      <formula>F40</formula>
    </cfRule>
  </conditionalFormatting>
  <conditionalFormatting sqref="F56:G56">
    <cfRule type="cellIs" dxfId="21488" priority="2964" stopIfTrue="1" operator="notEqual">
      <formula>F24</formula>
    </cfRule>
    <cfRule type="cellIs" dxfId="21487" priority="2965" stopIfTrue="1" operator="between">
      <formula>F24</formula>
      <formula>#REF!</formula>
    </cfRule>
    <cfRule type="cellIs" dxfId="21486" priority="2966" stopIfTrue="1" operator="equal">
      <formula>F24</formula>
    </cfRule>
  </conditionalFormatting>
  <conditionalFormatting sqref="F56:G56 F38:G38">
    <cfRule type="cellIs" dxfId="21485" priority="2868" stopIfTrue="1" operator="notEqual">
      <formula>#REF!</formula>
    </cfRule>
    <cfRule type="cellIs" dxfId="21484" priority="2869" stopIfTrue="1" operator="between">
      <formula>#REF!</formula>
      <formula>#REF!</formula>
    </cfRule>
    <cfRule type="cellIs" dxfId="21483" priority="2870" stopIfTrue="1" operator="equal">
      <formula>#REF!</formula>
    </cfRule>
  </conditionalFormatting>
  <conditionalFormatting sqref="F56">
    <cfRule type="cellIs" dxfId="21482" priority="2866" stopIfTrue="1" operator="notEqual">
      <formula>F48</formula>
    </cfRule>
    <cfRule type="cellIs" dxfId="21481" priority="2867" stopIfTrue="1" operator="equal">
      <formula>F48</formula>
    </cfRule>
  </conditionalFormatting>
  <conditionalFormatting sqref="F56:G56 F38:G38">
    <cfRule type="cellIs" dxfId="21480" priority="2829" stopIfTrue="1" operator="notEqual">
      <formula>#REF!</formula>
    </cfRule>
    <cfRule type="cellIs" dxfId="21479" priority="2830" stopIfTrue="1" operator="between">
      <formula>#REF!</formula>
      <formula>#REF!</formula>
    </cfRule>
    <cfRule type="cellIs" dxfId="21478" priority="2831" stopIfTrue="1" operator="equal">
      <formula>#REF!</formula>
    </cfRule>
  </conditionalFormatting>
  <conditionalFormatting sqref="F56">
    <cfRule type="cellIs" dxfId="21477" priority="2793" stopIfTrue="1" operator="notEqual">
      <formula>F48</formula>
    </cfRule>
    <cfRule type="cellIs" dxfId="21476" priority="2794" stopIfTrue="1" operator="equal">
      <formula>F48</formula>
    </cfRule>
  </conditionalFormatting>
  <conditionalFormatting sqref="F38:G38">
    <cfRule type="cellIs" dxfId="21475" priority="2494" stopIfTrue="1" operator="notEqual">
      <formula>F22</formula>
    </cfRule>
    <cfRule type="cellIs" dxfId="21474" priority="2495" stopIfTrue="1" operator="equal">
      <formula>F22</formula>
    </cfRule>
  </conditionalFormatting>
  <conditionalFormatting sqref="F38">
    <cfRule type="cellIs" dxfId="21473" priority="2492" stopIfTrue="1" operator="notEqual">
      <formula>F15</formula>
    </cfRule>
    <cfRule type="cellIs" dxfId="21472" priority="2493" stopIfTrue="1" operator="equal">
      <formula>F15</formula>
    </cfRule>
  </conditionalFormatting>
  <conditionalFormatting sqref="F38:G38">
    <cfRule type="cellIs" dxfId="21471" priority="2490" stopIfTrue="1" operator="notEqual">
      <formula>F12</formula>
    </cfRule>
    <cfRule type="cellIs" dxfId="21470" priority="2491" stopIfTrue="1" operator="equal">
      <formula>F12</formula>
    </cfRule>
  </conditionalFormatting>
  <conditionalFormatting sqref="F38:G38">
    <cfRule type="cellIs" dxfId="21469" priority="2488" stopIfTrue="1" operator="notEqual">
      <formula>F10</formula>
    </cfRule>
    <cfRule type="cellIs" dxfId="21468" priority="2489" stopIfTrue="1" operator="equal">
      <formula>F10</formula>
    </cfRule>
  </conditionalFormatting>
  <conditionalFormatting sqref="F38:G38">
    <cfRule type="cellIs" dxfId="21467" priority="2481" stopIfTrue="1" operator="notEqual">
      <formula>F6</formula>
    </cfRule>
    <cfRule type="cellIs" dxfId="21466" priority="2482" stopIfTrue="1" operator="between">
      <formula>F6</formula>
      <formula>#REF!</formula>
    </cfRule>
    <cfRule type="cellIs" dxfId="21465" priority="2483" stopIfTrue="1" operator="equal">
      <formula>F6</formula>
    </cfRule>
  </conditionalFormatting>
  <conditionalFormatting sqref="F38">
    <cfRule type="cellIs" dxfId="21464" priority="2478" stopIfTrue="1" operator="notEqual">
      <formula>F14</formula>
    </cfRule>
    <cfRule type="cellIs" dxfId="21463" priority="2479" stopIfTrue="1" operator="between">
      <formula>F14</formula>
      <formula>#REF!</formula>
    </cfRule>
    <cfRule type="cellIs" dxfId="21462" priority="2480" stopIfTrue="1" operator="equal">
      <formula>F14</formula>
    </cfRule>
  </conditionalFormatting>
  <conditionalFormatting sqref="F38:G38">
    <cfRule type="cellIs" dxfId="21461" priority="2475" stopIfTrue="1" operator="notEqual">
      <formula>F10</formula>
    </cfRule>
    <cfRule type="cellIs" dxfId="21460" priority="2476" stopIfTrue="1" operator="between">
      <formula>F10</formula>
      <formula>#REF!</formula>
    </cfRule>
    <cfRule type="cellIs" dxfId="21459" priority="2477" stopIfTrue="1" operator="equal">
      <formula>F10</formula>
    </cfRule>
  </conditionalFormatting>
  <conditionalFormatting sqref="F38">
    <cfRule type="cellIs" dxfId="21458" priority="2408" stopIfTrue="1" operator="notEqual">
      <formula>F15</formula>
    </cfRule>
    <cfRule type="cellIs" dxfId="21457" priority="2409" stopIfTrue="1" operator="between">
      <formula>F15</formula>
      <formula>#REF!</formula>
    </cfRule>
    <cfRule type="cellIs" dxfId="21456" priority="2410" stopIfTrue="1" operator="equal">
      <formula>F15</formula>
    </cfRule>
  </conditionalFormatting>
  <conditionalFormatting sqref="F38:G38">
    <cfRule type="cellIs" dxfId="21455" priority="2390" stopIfTrue="1" operator="notEqual">
      <formula>F22</formula>
    </cfRule>
    <cfRule type="cellIs" dxfId="21454" priority="2391" stopIfTrue="1" operator="equal">
      <formula>F22</formula>
    </cfRule>
  </conditionalFormatting>
  <conditionalFormatting sqref="F38">
    <cfRule type="cellIs" dxfId="21453" priority="2388" stopIfTrue="1" operator="notEqual">
      <formula>F15</formula>
    </cfRule>
    <cfRule type="cellIs" dxfId="21452" priority="2389" stopIfTrue="1" operator="equal">
      <formula>F15</formula>
    </cfRule>
  </conditionalFormatting>
  <conditionalFormatting sqref="F38:G38">
    <cfRule type="cellIs" dxfId="21451" priority="2386" stopIfTrue="1" operator="notEqual">
      <formula>F10</formula>
    </cfRule>
    <cfRule type="cellIs" dxfId="21450" priority="2387" stopIfTrue="1" operator="equal">
      <formula>F10</formula>
    </cfRule>
  </conditionalFormatting>
  <conditionalFormatting sqref="F38:G38">
    <cfRule type="cellIs" dxfId="21449" priority="2379" stopIfTrue="1" operator="notEqual">
      <formula>F5</formula>
    </cfRule>
    <cfRule type="cellIs" dxfId="21448" priority="2380" stopIfTrue="1" operator="between">
      <formula>F5</formula>
      <formula>#REF!</formula>
    </cfRule>
    <cfRule type="cellIs" dxfId="21447" priority="2381" stopIfTrue="1" operator="equal">
      <formula>F5</formula>
    </cfRule>
  </conditionalFormatting>
  <conditionalFormatting sqref="F38">
    <cfRule type="cellIs" dxfId="21446" priority="2377" stopIfTrue="1" operator="notEqual">
      <formula>F15</formula>
    </cfRule>
    <cfRule type="cellIs" dxfId="21445" priority="2378" stopIfTrue="1" operator="equal">
      <formula>F15</formula>
    </cfRule>
  </conditionalFormatting>
  <conditionalFormatting sqref="F38:G38">
    <cfRule type="cellIs" dxfId="21444" priority="2375" stopIfTrue="1" operator="notEqual">
      <formula>F6</formula>
    </cfRule>
    <cfRule type="cellIs" dxfId="21443" priority="2376" stopIfTrue="1" operator="equal">
      <formula>F6</formula>
    </cfRule>
  </conditionalFormatting>
  <conditionalFormatting sqref="F38">
    <cfRule type="cellIs" dxfId="21442" priority="2372" stopIfTrue="1" operator="notEqual">
      <formula>F15</formula>
    </cfRule>
    <cfRule type="cellIs" dxfId="21441" priority="2373" stopIfTrue="1" operator="between">
      <formula>F15</formula>
      <formula>#REF!</formula>
    </cfRule>
    <cfRule type="cellIs" dxfId="21440" priority="2374" stopIfTrue="1" operator="equal">
      <formula>F15</formula>
    </cfRule>
  </conditionalFormatting>
  <conditionalFormatting sqref="F38">
    <cfRule type="cellIs" dxfId="21439" priority="2369" stopIfTrue="1" operator="notEqual">
      <formula>F14</formula>
    </cfRule>
    <cfRule type="cellIs" dxfId="21438" priority="2370" stopIfTrue="1" operator="between">
      <formula>F14</formula>
      <formula>#REF!</formula>
    </cfRule>
    <cfRule type="cellIs" dxfId="21437" priority="2371" stopIfTrue="1" operator="equal">
      <formula>F14</formula>
    </cfRule>
  </conditionalFormatting>
  <conditionalFormatting sqref="F38:G38">
    <cfRule type="cellIs" dxfId="21436" priority="2367" stopIfTrue="1" operator="notEqual">
      <formula>F22</formula>
    </cfRule>
    <cfRule type="cellIs" dxfId="21435" priority="2368" stopIfTrue="1" operator="equal">
      <formula>F22</formula>
    </cfRule>
  </conditionalFormatting>
  <conditionalFormatting sqref="F38:G38">
    <cfRule type="cellIs" dxfId="21434" priority="2364" stopIfTrue="1" operator="notEqual">
      <formula>F6</formula>
    </cfRule>
    <cfRule type="cellIs" dxfId="21433" priority="2365" stopIfTrue="1" operator="between">
      <formula>F6</formula>
      <formula>#REF!</formula>
    </cfRule>
    <cfRule type="cellIs" dxfId="21432" priority="2366" stopIfTrue="1" operator="equal">
      <formula>F6</formula>
    </cfRule>
  </conditionalFormatting>
  <conditionalFormatting sqref="F38:G38">
    <cfRule type="cellIs" dxfId="21431" priority="2263" stopIfTrue="1" operator="notEqual">
      <formula>F22</formula>
    </cfRule>
    <cfRule type="cellIs" dxfId="21430" priority="2264" stopIfTrue="1" operator="equal">
      <formula>F22</formula>
    </cfRule>
  </conditionalFormatting>
  <conditionalFormatting sqref="F38">
    <cfRule type="cellIs" dxfId="21429" priority="2261" stopIfTrue="1" operator="notEqual">
      <formula>F13</formula>
    </cfRule>
    <cfRule type="cellIs" dxfId="21428" priority="2262" stopIfTrue="1" operator="equal">
      <formula>F13</formula>
    </cfRule>
  </conditionalFormatting>
  <conditionalFormatting sqref="F38:G38">
    <cfRule type="cellIs" dxfId="21427" priority="2259" stopIfTrue="1" operator="notEqual">
      <formula>F7</formula>
    </cfRule>
    <cfRule type="cellIs" dxfId="21426" priority="2260" stopIfTrue="1" operator="equal">
      <formula>F7</formula>
    </cfRule>
  </conditionalFormatting>
  <conditionalFormatting sqref="F38:G38">
    <cfRule type="cellIs" dxfId="21425" priority="2257" stopIfTrue="1" operator="equal">
      <formula>#REF!</formula>
    </cfRule>
    <cfRule type="cellIs" dxfId="21424" priority="2258" stopIfTrue="1" operator="notEqual">
      <formula>#REF!</formula>
    </cfRule>
  </conditionalFormatting>
  <conditionalFormatting sqref="F38:G38">
    <cfRule type="cellIs" dxfId="21423" priority="2252" stopIfTrue="1" operator="notEqual">
      <formula>F4</formula>
    </cfRule>
    <cfRule type="cellIs" dxfId="21422" priority="2253" stopIfTrue="1" operator="between">
      <formula>F4</formula>
      <formula>#REF!</formula>
    </cfRule>
    <cfRule type="cellIs" dxfId="21421" priority="2254" stopIfTrue="1" operator="equal">
      <formula>F4</formula>
    </cfRule>
  </conditionalFormatting>
  <conditionalFormatting sqref="F38">
    <cfRule type="cellIs" dxfId="21420" priority="2250" stopIfTrue="1" operator="notEqual">
      <formula>F13</formula>
    </cfRule>
    <cfRule type="cellIs" dxfId="21419" priority="2251" stopIfTrue="1" operator="equal">
      <formula>F13</formula>
    </cfRule>
  </conditionalFormatting>
  <conditionalFormatting sqref="F38:G38">
    <cfRule type="cellIs" dxfId="21418" priority="2248" stopIfTrue="1" operator="notEqual">
      <formula>F5</formula>
    </cfRule>
    <cfRule type="cellIs" dxfId="21417" priority="2249" stopIfTrue="1" operator="equal">
      <formula>F5</formula>
    </cfRule>
  </conditionalFormatting>
  <conditionalFormatting sqref="F38">
    <cfRule type="cellIs" dxfId="21416" priority="2245" stopIfTrue="1" operator="notEqual">
      <formula>F13</formula>
    </cfRule>
    <cfRule type="cellIs" dxfId="21415" priority="2246" stopIfTrue="1" operator="between">
      <formula>F13</formula>
      <formula>#REF!</formula>
    </cfRule>
    <cfRule type="cellIs" dxfId="21414" priority="2247" stopIfTrue="1" operator="equal">
      <formula>F13</formula>
    </cfRule>
  </conditionalFormatting>
  <conditionalFormatting sqref="F38">
    <cfRule type="cellIs" dxfId="21413" priority="2242" stopIfTrue="1" operator="notEqual">
      <formula>F11</formula>
    </cfRule>
    <cfRule type="cellIs" dxfId="21412" priority="2243" stopIfTrue="1" operator="between">
      <formula>F11</formula>
      <formula>#REF!</formula>
    </cfRule>
    <cfRule type="cellIs" dxfId="21411" priority="2244" stopIfTrue="1" operator="equal">
      <formula>F11</formula>
    </cfRule>
  </conditionalFormatting>
  <conditionalFormatting sqref="F38:G38">
    <cfRule type="cellIs" dxfId="21410" priority="2240" stopIfTrue="1" operator="notEqual">
      <formula>F22</formula>
    </cfRule>
    <cfRule type="cellIs" dxfId="21409" priority="2241" stopIfTrue="1" operator="equal">
      <formula>F22</formula>
    </cfRule>
  </conditionalFormatting>
  <conditionalFormatting sqref="F38:G38">
    <cfRule type="cellIs" dxfId="21408" priority="2237" stopIfTrue="1" operator="notEqual">
      <formula>F5</formula>
    </cfRule>
    <cfRule type="cellIs" dxfId="21407" priority="2238" stopIfTrue="1" operator="between">
      <formula>F5</formula>
      <formula>#REF!</formula>
    </cfRule>
    <cfRule type="cellIs" dxfId="21406" priority="2239" stopIfTrue="1" operator="equal">
      <formula>F5</formula>
    </cfRule>
  </conditionalFormatting>
  <conditionalFormatting sqref="F38">
    <cfRule type="cellIs" dxfId="21405" priority="2139" stopIfTrue="1" operator="notEqual">
      <formula>F30</formula>
    </cfRule>
    <cfRule type="cellIs" dxfId="21404" priority="2140" stopIfTrue="1" operator="equal">
      <formula>F30</formula>
    </cfRule>
  </conditionalFormatting>
  <conditionalFormatting sqref="F38">
    <cfRule type="cellIs" dxfId="21403" priority="2066" stopIfTrue="1" operator="notEqual">
      <formula>F30</formula>
    </cfRule>
    <cfRule type="cellIs" dxfId="21402" priority="2067" stopIfTrue="1" operator="equal">
      <formula>F30</formula>
    </cfRule>
  </conditionalFormatting>
  <conditionalFormatting sqref="C15:D15">
    <cfRule type="cellIs" dxfId="21401" priority="1067" stopIfTrue="1" operator="notEqual">
      <formula>C14</formula>
    </cfRule>
    <cfRule type="cellIs" dxfId="21400" priority="1068" stopIfTrue="1" operator="equal">
      <formula>C14</formula>
    </cfRule>
  </conditionalFormatting>
  <conditionalFormatting sqref="D15">
    <cfRule type="cellIs" dxfId="21399" priority="1065" stopIfTrue="1" operator="notEqual">
      <formula>D12</formula>
    </cfRule>
    <cfRule type="cellIs" dxfId="21398" priority="1066" stopIfTrue="1" operator="equal">
      <formula>D12</formula>
    </cfRule>
  </conditionalFormatting>
  <conditionalFormatting sqref="D15">
    <cfRule type="cellIs" dxfId="21397" priority="1063" stopIfTrue="1" operator="notEqual">
      <formula>D14</formula>
    </cfRule>
    <cfRule type="cellIs" dxfId="21396" priority="1064" stopIfTrue="1" operator="equal">
      <formula>D14</formula>
    </cfRule>
  </conditionalFormatting>
  <conditionalFormatting sqref="D15">
    <cfRule type="cellIs" dxfId="21395" priority="1061" stopIfTrue="1" operator="notEqual">
      <formula>D13</formula>
    </cfRule>
    <cfRule type="cellIs" dxfId="21394" priority="1062" stopIfTrue="1" operator="equal">
      <formula>D13</formula>
    </cfRule>
  </conditionalFormatting>
  <conditionalFormatting sqref="D15">
    <cfRule type="cellIs" dxfId="21393" priority="1059" stopIfTrue="1" operator="notEqual">
      <formula>D12</formula>
    </cfRule>
    <cfRule type="cellIs" dxfId="21392" priority="1060" stopIfTrue="1" operator="equal">
      <formula>D12</formula>
    </cfRule>
  </conditionalFormatting>
  <conditionalFormatting sqref="D15">
    <cfRule type="cellIs" dxfId="21391" priority="1057" stopIfTrue="1" operator="notEqual">
      <formula>D13</formula>
    </cfRule>
    <cfRule type="cellIs" dxfId="21390" priority="1058" stopIfTrue="1" operator="equal">
      <formula>D13</formula>
    </cfRule>
  </conditionalFormatting>
  <conditionalFormatting sqref="D15">
    <cfRule type="cellIs" dxfId="21389" priority="1055" stopIfTrue="1" operator="notEqual">
      <formula>D11</formula>
    </cfRule>
    <cfRule type="cellIs" dxfId="21388" priority="1056" stopIfTrue="1" operator="equal">
      <formula>D11</formula>
    </cfRule>
  </conditionalFormatting>
  <conditionalFormatting sqref="D15">
    <cfRule type="cellIs" dxfId="21387" priority="1053" stopIfTrue="1" operator="notEqual">
      <formula>D14</formula>
    </cfRule>
    <cfRule type="cellIs" dxfId="21386" priority="1054" stopIfTrue="1" operator="equal">
      <formula>D14</formula>
    </cfRule>
  </conditionalFormatting>
  <conditionalFormatting sqref="D15">
    <cfRule type="cellIs" dxfId="21385" priority="1051" stopIfTrue="1" operator="notEqual">
      <formula>D12</formula>
    </cfRule>
    <cfRule type="cellIs" dxfId="21384" priority="1052" stopIfTrue="1" operator="equal">
      <formula>D12</formula>
    </cfRule>
  </conditionalFormatting>
  <conditionalFormatting sqref="D15">
    <cfRule type="cellIs" dxfId="21383" priority="1049" stopIfTrue="1" operator="notEqual">
      <formula>D14</formula>
    </cfRule>
    <cfRule type="cellIs" dxfId="21382" priority="1050" stopIfTrue="1" operator="equal">
      <formula>D14</formula>
    </cfRule>
  </conditionalFormatting>
  <conditionalFormatting sqref="C15">
    <cfRule type="cellIs" dxfId="21381" priority="1047" stopIfTrue="1" operator="notEqual">
      <formula>C13</formula>
    </cfRule>
    <cfRule type="cellIs" dxfId="21380" priority="1048" stopIfTrue="1" operator="equal">
      <formula>C13</formula>
    </cfRule>
  </conditionalFormatting>
  <conditionalFormatting sqref="C15">
    <cfRule type="cellIs" dxfId="21379" priority="1045" stopIfTrue="1" operator="notEqual">
      <formula>C11</formula>
    </cfRule>
    <cfRule type="cellIs" dxfId="21378" priority="1046" stopIfTrue="1" operator="equal">
      <formula>C11</formula>
    </cfRule>
  </conditionalFormatting>
  <conditionalFormatting sqref="C15">
    <cfRule type="cellIs" dxfId="21377" priority="1043" stopIfTrue="1" operator="notEqual">
      <formula>C14</formula>
    </cfRule>
    <cfRule type="cellIs" dxfId="21376" priority="1044" stopIfTrue="1" operator="equal">
      <formula>C14</formula>
    </cfRule>
  </conditionalFormatting>
  <conditionalFormatting sqref="W217:W218 P217:P220">
    <cfRule type="cellIs" dxfId="21375" priority="1027" stopIfTrue="1" operator="equal">
      <formula>$P$166</formula>
    </cfRule>
    <cfRule type="cellIs" dxfId="21374" priority="1028" stopIfTrue="1" operator="equal">
      <formula>$P$167</formula>
    </cfRule>
    <cfRule type="cellIs" dxfId="21373" priority="1029" stopIfTrue="1" operator="equal">
      <formula>$P$168</formula>
    </cfRule>
  </conditionalFormatting>
  <conditionalFormatting sqref="P200">
    <cfRule type="cellIs" dxfId="21372" priority="41583" stopIfTrue="1" operator="equal">
      <formula>$P$297</formula>
    </cfRule>
    <cfRule type="cellIs" dxfId="21371" priority="41584" stopIfTrue="1" operator="equal">
      <formula>$P$298</formula>
    </cfRule>
    <cfRule type="cellIs" dxfId="21370" priority="41585" stopIfTrue="1" operator="equal">
      <formula>$P$299</formula>
    </cfRule>
  </conditionalFormatting>
  <conditionalFormatting sqref="B210:B223">
    <cfRule type="cellIs" dxfId="21369" priority="951" stopIfTrue="1" operator="notEqual">
      <formula>B208</formula>
    </cfRule>
    <cfRule type="cellIs" dxfId="21368" priority="952" stopIfTrue="1" operator="equal">
      <formula>B208</formula>
    </cfRule>
  </conditionalFormatting>
  <conditionalFormatting sqref="B210:B223">
    <cfRule type="cellIs" dxfId="21367" priority="949" stopIfTrue="1" operator="notEqual">
      <formula>#REF!</formula>
    </cfRule>
    <cfRule type="cellIs" dxfId="21366" priority="950" stopIfTrue="1" operator="equal">
      <formula>#REF!</formula>
    </cfRule>
  </conditionalFormatting>
  <conditionalFormatting sqref="B210:B223">
    <cfRule type="cellIs" dxfId="21365" priority="947" stopIfTrue="1" operator="notEqual">
      <formula>B200</formula>
    </cfRule>
    <cfRule type="cellIs" dxfId="21364" priority="948" stopIfTrue="1" operator="equal">
      <formula>B200</formula>
    </cfRule>
  </conditionalFormatting>
  <conditionalFormatting sqref="B210:B223">
    <cfRule type="cellIs" dxfId="21363" priority="945" stopIfTrue="1" operator="notEqual">
      <formula>B201</formula>
    </cfRule>
    <cfRule type="cellIs" dxfId="21362" priority="946" stopIfTrue="1" operator="equal">
      <formula>B201</formula>
    </cfRule>
  </conditionalFormatting>
  <conditionalFormatting sqref="B210:B223">
    <cfRule type="cellIs" dxfId="21361" priority="943" stopIfTrue="1" operator="notEqual">
      <formula>B206</formula>
    </cfRule>
    <cfRule type="cellIs" dxfId="21360" priority="944" stopIfTrue="1" operator="equal">
      <formula>B206</formula>
    </cfRule>
  </conditionalFormatting>
  <conditionalFormatting sqref="B210:B223">
    <cfRule type="cellIs" dxfId="21359" priority="941" stopIfTrue="1" operator="notEqual">
      <formula>B207</formula>
    </cfRule>
    <cfRule type="cellIs" dxfId="21358" priority="942" stopIfTrue="1" operator="equal">
      <formula>B207</formula>
    </cfRule>
  </conditionalFormatting>
  <conditionalFormatting sqref="B210:B223">
    <cfRule type="cellIs" dxfId="21357" priority="939" stopIfTrue="1" operator="notEqual">
      <formula>#REF!</formula>
    </cfRule>
    <cfRule type="cellIs" dxfId="21356" priority="940" stopIfTrue="1" operator="equal">
      <formula>#REF!</formula>
    </cfRule>
  </conditionalFormatting>
  <conditionalFormatting sqref="B210:B223">
    <cfRule type="cellIs" dxfId="21355" priority="937" stopIfTrue="1" operator="equal">
      <formula>#REF!</formula>
    </cfRule>
    <cfRule type="cellIs" dxfId="21354" priority="938" stopIfTrue="1" operator="notEqual">
      <formula>#REF!</formula>
    </cfRule>
  </conditionalFormatting>
  <conditionalFormatting sqref="C210:C216 C218:C220">
    <cfRule type="cellIs" dxfId="21353" priority="935" stopIfTrue="1" operator="notEqual">
      <formula>C208</formula>
    </cfRule>
    <cfRule type="cellIs" dxfId="21352" priority="936" stopIfTrue="1" operator="equal">
      <formula>C208</formula>
    </cfRule>
  </conditionalFormatting>
  <conditionalFormatting sqref="C210:C216 C218:C220">
    <cfRule type="cellIs" dxfId="21351" priority="933" stopIfTrue="1" operator="notEqual">
      <formula>#REF!</formula>
    </cfRule>
    <cfRule type="cellIs" dxfId="21350" priority="934" stopIfTrue="1" operator="equal">
      <formula>#REF!</formula>
    </cfRule>
  </conditionalFormatting>
  <conditionalFormatting sqref="C210:C216 C218:C220">
    <cfRule type="cellIs" dxfId="21349" priority="931" stopIfTrue="1" operator="notEqual">
      <formula>C200</formula>
    </cfRule>
    <cfRule type="cellIs" dxfId="21348" priority="932" stopIfTrue="1" operator="equal">
      <formula>C200</formula>
    </cfRule>
  </conditionalFormatting>
  <conditionalFormatting sqref="C210:C216 C218:C220">
    <cfRule type="cellIs" dxfId="21347" priority="929" stopIfTrue="1" operator="notEqual">
      <formula>C201</formula>
    </cfRule>
    <cfRule type="cellIs" dxfId="21346" priority="930" stopIfTrue="1" operator="equal">
      <formula>C201</formula>
    </cfRule>
  </conditionalFormatting>
  <conditionalFormatting sqref="C210:C216 C218:C220">
    <cfRule type="cellIs" dxfId="21345" priority="927" stopIfTrue="1" operator="notEqual">
      <formula>C206</formula>
    </cfRule>
    <cfRule type="cellIs" dxfId="21344" priority="928" stopIfTrue="1" operator="equal">
      <formula>C206</formula>
    </cfRule>
  </conditionalFormatting>
  <conditionalFormatting sqref="C210:C216 C218:C220">
    <cfRule type="cellIs" dxfId="21343" priority="925" stopIfTrue="1" operator="notEqual">
      <formula>C207</formula>
    </cfRule>
    <cfRule type="cellIs" dxfId="21342" priority="926" stopIfTrue="1" operator="equal">
      <formula>C207</formula>
    </cfRule>
  </conditionalFormatting>
  <conditionalFormatting sqref="C210:C216 C218:C220">
    <cfRule type="cellIs" dxfId="21341" priority="923" stopIfTrue="1" operator="notEqual">
      <formula>#REF!</formula>
    </cfRule>
    <cfRule type="cellIs" dxfId="21340" priority="924" stopIfTrue="1" operator="equal">
      <formula>#REF!</formula>
    </cfRule>
  </conditionalFormatting>
  <conditionalFormatting sqref="C210:C216 C218:C220">
    <cfRule type="cellIs" dxfId="21339" priority="921" stopIfTrue="1" operator="equal">
      <formula>$C$217</formula>
    </cfRule>
    <cfRule type="cellIs" dxfId="21338" priority="922" stopIfTrue="1" operator="notEqual">
      <formula>#REF!</formula>
    </cfRule>
  </conditionalFormatting>
  <conditionalFormatting sqref="C206:C209">
    <cfRule type="cellIs" dxfId="21337" priority="825" stopIfTrue="1" operator="notEqual">
      <formula>C204</formula>
    </cfRule>
    <cfRule type="cellIs" dxfId="21336" priority="826" stopIfTrue="1" operator="equal">
      <formula>C204</formula>
    </cfRule>
  </conditionalFormatting>
  <conditionalFormatting sqref="C206:C209">
    <cfRule type="cellIs" dxfId="21335" priority="823" stopIfTrue="1" operator="notEqual">
      <formula>C193</formula>
    </cfRule>
    <cfRule type="cellIs" dxfId="21334" priority="824" stopIfTrue="1" operator="equal">
      <formula>C193</formula>
    </cfRule>
  </conditionalFormatting>
  <conditionalFormatting sqref="C206:C209">
    <cfRule type="cellIs" dxfId="21333" priority="821" stopIfTrue="1" operator="notEqual">
      <formula>C200</formula>
    </cfRule>
    <cfRule type="cellIs" dxfId="21332" priority="822" stopIfTrue="1" operator="equal">
      <formula>C200</formula>
    </cfRule>
  </conditionalFormatting>
  <conditionalFormatting sqref="C206:C209">
    <cfRule type="cellIs" dxfId="21331" priority="819" stopIfTrue="1" operator="notEqual">
      <formula>C201</formula>
    </cfRule>
    <cfRule type="cellIs" dxfId="21330" priority="820" stopIfTrue="1" operator="equal">
      <formula>C201</formula>
    </cfRule>
  </conditionalFormatting>
  <conditionalFormatting sqref="C206:C209">
    <cfRule type="cellIs" dxfId="21329" priority="817" stopIfTrue="1" operator="notEqual">
      <formula>#REF!</formula>
    </cfRule>
    <cfRule type="cellIs" dxfId="21328" priority="818" stopIfTrue="1" operator="equal">
      <formula>#REF!</formula>
    </cfRule>
  </conditionalFormatting>
  <conditionalFormatting sqref="C206:C209">
    <cfRule type="cellIs" dxfId="21327" priority="815" stopIfTrue="1" operator="notEqual">
      <formula>C194</formula>
    </cfRule>
    <cfRule type="cellIs" dxfId="21326" priority="816" stopIfTrue="1" operator="equal">
      <formula>C194</formula>
    </cfRule>
  </conditionalFormatting>
  <conditionalFormatting sqref="C206:C209">
    <cfRule type="cellIs" dxfId="21325" priority="813" stopIfTrue="1" operator="notEqual">
      <formula>C195</formula>
    </cfRule>
    <cfRule type="cellIs" dxfId="21324" priority="814" stopIfTrue="1" operator="equal">
      <formula>C195</formula>
    </cfRule>
  </conditionalFormatting>
  <conditionalFormatting sqref="C206:C209">
    <cfRule type="cellIs" dxfId="21323" priority="811" stopIfTrue="1" operator="notEqual">
      <formula>C202</formula>
    </cfRule>
    <cfRule type="cellIs" dxfId="21322" priority="812" stopIfTrue="1" operator="equal">
      <formula>C202</formula>
    </cfRule>
  </conditionalFormatting>
  <conditionalFormatting sqref="C206:C209">
    <cfRule type="cellIs" dxfId="21321" priority="809" stopIfTrue="1" operator="notEqual">
      <formula>C203</formula>
    </cfRule>
    <cfRule type="cellIs" dxfId="21320" priority="810" stopIfTrue="1" operator="equal">
      <formula>C203</formula>
    </cfRule>
  </conditionalFormatting>
  <conditionalFormatting sqref="C206:C209">
    <cfRule type="cellIs" dxfId="21319" priority="807" stopIfTrue="1" operator="notEqual">
      <formula>C199</formula>
    </cfRule>
    <cfRule type="cellIs" dxfId="21318" priority="808" stopIfTrue="1" operator="equal">
      <formula>C199</formula>
    </cfRule>
  </conditionalFormatting>
  <conditionalFormatting sqref="C206:C209">
    <cfRule type="cellIs" dxfId="21317" priority="805" stopIfTrue="1" operator="notEqual">
      <formula>C192</formula>
    </cfRule>
    <cfRule type="cellIs" dxfId="21316" priority="806" stopIfTrue="1" operator="equal">
      <formula>C192</formula>
    </cfRule>
  </conditionalFormatting>
  <conditionalFormatting sqref="C206:C209">
    <cfRule type="cellIs" dxfId="21315" priority="803" stopIfTrue="1" operator="notEqual">
      <formula>#REF!</formula>
    </cfRule>
    <cfRule type="cellIs" dxfId="21314" priority="804" stopIfTrue="1" operator="equal">
      <formula>#REF!</formula>
    </cfRule>
  </conditionalFormatting>
  <conditionalFormatting sqref="C206:C209">
    <cfRule type="cellIs" dxfId="21313" priority="801" stopIfTrue="1" operator="notEqual">
      <formula>C190</formula>
    </cfRule>
    <cfRule type="cellIs" dxfId="21312" priority="802" stopIfTrue="1" operator="equal">
      <formula>C190</formula>
    </cfRule>
  </conditionalFormatting>
  <conditionalFormatting sqref="C206:C209">
    <cfRule type="cellIs" dxfId="21311" priority="799" stopIfTrue="1" operator="equal">
      <formula>#REF!</formula>
    </cfRule>
    <cfRule type="cellIs" dxfId="21310" priority="800" stopIfTrue="1" operator="notEqual">
      <formula>#REF!</formula>
    </cfRule>
  </conditionalFormatting>
  <conditionalFormatting sqref="C206:C209">
    <cfRule type="cellIs" dxfId="21309" priority="797" stopIfTrue="1" operator="notEqual">
      <formula>#REF!</formula>
    </cfRule>
    <cfRule type="cellIs" dxfId="21308" priority="798" stopIfTrue="1" operator="equal">
      <formula>#REF!</formula>
    </cfRule>
  </conditionalFormatting>
  <conditionalFormatting sqref="B206:B209">
    <cfRule type="cellIs" dxfId="21307" priority="795" stopIfTrue="1" operator="notEqual">
      <formula>B204</formula>
    </cfRule>
    <cfRule type="cellIs" dxfId="21306" priority="796" stopIfTrue="1" operator="equal">
      <formula>B204</formula>
    </cfRule>
  </conditionalFormatting>
  <conditionalFormatting sqref="B206:B209">
    <cfRule type="cellIs" dxfId="21305" priority="793" stopIfTrue="1" operator="notEqual">
      <formula>#REF!</formula>
    </cfRule>
    <cfRule type="cellIs" dxfId="21304" priority="794" stopIfTrue="1" operator="equal">
      <formula>#REF!</formula>
    </cfRule>
  </conditionalFormatting>
  <conditionalFormatting sqref="B206:B209">
    <cfRule type="cellIs" dxfId="21303" priority="791" stopIfTrue="1" operator="notEqual">
      <formula>B196</formula>
    </cfRule>
    <cfRule type="cellIs" dxfId="21302" priority="792" stopIfTrue="1" operator="equal">
      <formula>B196</formula>
    </cfRule>
  </conditionalFormatting>
  <conditionalFormatting sqref="B206:B209">
    <cfRule type="cellIs" dxfId="21301" priority="789" stopIfTrue="1" operator="notEqual">
      <formula>B197</formula>
    </cfRule>
    <cfRule type="cellIs" dxfId="21300" priority="790" stopIfTrue="1" operator="equal">
      <formula>B197</formula>
    </cfRule>
  </conditionalFormatting>
  <conditionalFormatting sqref="B206:B209">
    <cfRule type="cellIs" dxfId="21299" priority="787" stopIfTrue="1" operator="notEqual">
      <formula>B202</formula>
    </cfRule>
    <cfRule type="cellIs" dxfId="21298" priority="788" stopIfTrue="1" operator="equal">
      <formula>B202</formula>
    </cfRule>
  </conditionalFormatting>
  <conditionalFormatting sqref="B206:B209">
    <cfRule type="cellIs" dxfId="21297" priority="785" stopIfTrue="1" operator="notEqual">
      <formula>B203</formula>
    </cfRule>
    <cfRule type="cellIs" dxfId="21296" priority="786" stopIfTrue="1" operator="equal">
      <formula>B203</formula>
    </cfRule>
  </conditionalFormatting>
  <conditionalFormatting sqref="B206:B209">
    <cfRule type="cellIs" dxfId="21295" priority="783" stopIfTrue="1" operator="notEqual">
      <formula>#REF!</formula>
    </cfRule>
    <cfRule type="cellIs" dxfId="21294" priority="784" stopIfTrue="1" operator="equal">
      <formula>#REF!</formula>
    </cfRule>
  </conditionalFormatting>
  <conditionalFormatting sqref="B206:B209">
    <cfRule type="cellIs" dxfId="21293" priority="781" stopIfTrue="1" operator="equal">
      <formula>#REF!</formula>
    </cfRule>
    <cfRule type="cellIs" dxfId="21292" priority="782" stopIfTrue="1" operator="notEqual">
      <formula>#REF!</formula>
    </cfRule>
  </conditionalFormatting>
  <conditionalFormatting sqref="C206:C209">
    <cfRule type="cellIs" dxfId="21291" priority="779" stopIfTrue="1" operator="notEqual">
      <formula>C204</formula>
    </cfRule>
    <cfRule type="cellIs" dxfId="21290" priority="780" stopIfTrue="1" operator="equal">
      <formula>C204</formula>
    </cfRule>
  </conditionalFormatting>
  <conditionalFormatting sqref="C206:C209">
    <cfRule type="cellIs" dxfId="21289" priority="777" stopIfTrue="1" operator="notEqual">
      <formula>#REF!</formula>
    </cfRule>
    <cfRule type="cellIs" dxfId="21288" priority="778" stopIfTrue="1" operator="equal">
      <formula>#REF!</formula>
    </cfRule>
  </conditionalFormatting>
  <conditionalFormatting sqref="C206:C209">
    <cfRule type="cellIs" dxfId="21287" priority="775" stopIfTrue="1" operator="notEqual">
      <formula>C196</formula>
    </cfRule>
    <cfRule type="cellIs" dxfId="21286" priority="776" stopIfTrue="1" operator="equal">
      <formula>C196</formula>
    </cfRule>
  </conditionalFormatting>
  <conditionalFormatting sqref="C206:C209">
    <cfRule type="cellIs" dxfId="21285" priority="773" stopIfTrue="1" operator="notEqual">
      <formula>C197</formula>
    </cfRule>
    <cfRule type="cellIs" dxfId="21284" priority="774" stopIfTrue="1" operator="equal">
      <formula>C197</formula>
    </cfRule>
  </conditionalFormatting>
  <conditionalFormatting sqref="C206:C209">
    <cfRule type="cellIs" dxfId="21283" priority="771" stopIfTrue="1" operator="notEqual">
      <formula>C202</formula>
    </cfRule>
    <cfRule type="cellIs" dxfId="21282" priority="772" stopIfTrue="1" operator="equal">
      <formula>C202</formula>
    </cfRule>
  </conditionalFormatting>
  <conditionalFormatting sqref="C206:C209">
    <cfRule type="cellIs" dxfId="21281" priority="769" stopIfTrue="1" operator="notEqual">
      <formula>C203</formula>
    </cfRule>
    <cfRule type="cellIs" dxfId="21280" priority="770" stopIfTrue="1" operator="equal">
      <formula>C203</formula>
    </cfRule>
  </conditionalFormatting>
  <conditionalFormatting sqref="C206:C209">
    <cfRule type="cellIs" dxfId="21279" priority="767" stopIfTrue="1" operator="notEqual">
      <formula>#REF!</formula>
    </cfRule>
    <cfRule type="cellIs" dxfId="21278" priority="768" stopIfTrue="1" operator="equal">
      <formula>#REF!</formula>
    </cfRule>
  </conditionalFormatting>
  <conditionalFormatting sqref="C206:C209">
    <cfRule type="cellIs" dxfId="21277" priority="765" stopIfTrue="1" operator="equal">
      <formula>#REF!</formula>
    </cfRule>
    <cfRule type="cellIs" dxfId="21276" priority="766" stopIfTrue="1" operator="notEqual">
      <formula>#REF!</formula>
    </cfRule>
  </conditionalFormatting>
  <conditionalFormatting sqref="C217">
    <cfRule type="cellIs" dxfId="21275" priority="292" stopIfTrue="1" operator="notEqual">
      <formula>C215</formula>
    </cfRule>
    <cfRule type="cellIs" dxfId="21274" priority="293" stopIfTrue="1" operator="equal">
      <formula>C215</formula>
    </cfRule>
  </conditionalFormatting>
  <conditionalFormatting sqref="C217">
    <cfRule type="cellIs" dxfId="21273" priority="290" stopIfTrue="1" operator="notEqual">
      <formula>C204</formula>
    </cfRule>
    <cfRule type="cellIs" dxfId="21272" priority="291" stopIfTrue="1" operator="equal">
      <formula>C204</formula>
    </cfRule>
  </conditionalFormatting>
  <conditionalFormatting sqref="C217">
    <cfRule type="cellIs" dxfId="21271" priority="288" stopIfTrue="1" operator="notEqual">
      <formula>C211</formula>
    </cfRule>
    <cfRule type="cellIs" dxfId="21270" priority="289" stopIfTrue="1" operator="equal">
      <formula>C211</formula>
    </cfRule>
  </conditionalFormatting>
  <conditionalFormatting sqref="C217">
    <cfRule type="cellIs" dxfId="21269" priority="286" stopIfTrue="1" operator="notEqual">
      <formula>C212</formula>
    </cfRule>
    <cfRule type="cellIs" dxfId="21268" priority="287" stopIfTrue="1" operator="equal">
      <formula>C212</formula>
    </cfRule>
  </conditionalFormatting>
  <conditionalFormatting sqref="C217">
    <cfRule type="cellIs" dxfId="21267" priority="284" stopIfTrue="1" operator="notEqual">
      <formula>#REF!</formula>
    </cfRule>
    <cfRule type="cellIs" dxfId="21266" priority="285" stopIfTrue="1" operator="equal">
      <formula>#REF!</formula>
    </cfRule>
  </conditionalFormatting>
  <conditionalFormatting sqref="C217">
    <cfRule type="cellIs" dxfId="21265" priority="282" stopIfTrue="1" operator="notEqual">
      <formula>C205</formula>
    </cfRule>
    <cfRule type="cellIs" dxfId="21264" priority="283" stopIfTrue="1" operator="equal">
      <formula>C205</formula>
    </cfRule>
  </conditionalFormatting>
  <conditionalFormatting sqref="C217">
    <cfRule type="cellIs" dxfId="21263" priority="280" stopIfTrue="1" operator="notEqual">
      <formula>C206</formula>
    </cfRule>
    <cfRule type="cellIs" dxfId="21262" priority="281" stopIfTrue="1" operator="equal">
      <formula>C206</formula>
    </cfRule>
  </conditionalFormatting>
  <conditionalFormatting sqref="C217">
    <cfRule type="cellIs" dxfId="21261" priority="278" stopIfTrue="1" operator="notEqual">
      <formula>C213</formula>
    </cfRule>
    <cfRule type="cellIs" dxfId="21260" priority="279" stopIfTrue="1" operator="equal">
      <formula>C213</formula>
    </cfRule>
  </conditionalFormatting>
  <conditionalFormatting sqref="C217">
    <cfRule type="cellIs" dxfId="21259" priority="276" stopIfTrue="1" operator="notEqual">
      <formula>C214</formula>
    </cfRule>
    <cfRule type="cellIs" dxfId="21258" priority="277" stopIfTrue="1" operator="equal">
      <formula>C214</formula>
    </cfRule>
  </conditionalFormatting>
  <conditionalFormatting sqref="C217">
    <cfRule type="cellIs" dxfId="21257" priority="274" stopIfTrue="1" operator="notEqual">
      <formula>C210</formula>
    </cfRule>
    <cfRule type="cellIs" dxfId="21256" priority="275" stopIfTrue="1" operator="equal">
      <formula>C210</formula>
    </cfRule>
  </conditionalFormatting>
  <conditionalFormatting sqref="C217">
    <cfRule type="cellIs" dxfId="21255" priority="272" stopIfTrue="1" operator="notEqual">
      <formula>C203</formula>
    </cfRule>
    <cfRule type="cellIs" dxfId="21254" priority="273" stopIfTrue="1" operator="equal">
      <formula>C203</formula>
    </cfRule>
  </conditionalFormatting>
  <conditionalFormatting sqref="C217">
    <cfRule type="cellIs" dxfId="21253" priority="270" stopIfTrue="1" operator="notEqual">
      <formula>#REF!</formula>
    </cfRule>
    <cfRule type="cellIs" dxfId="21252" priority="271" stopIfTrue="1" operator="equal">
      <formula>#REF!</formula>
    </cfRule>
  </conditionalFormatting>
  <conditionalFormatting sqref="C217">
    <cfRule type="cellIs" dxfId="21251" priority="268" stopIfTrue="1" operator="notEqual">
      <formula>C201</formula>
    </cfRule>
    <cfRule type="cellIs" dxfId="21250" priority="269" stopIfTrue="1" operator="equal">
      <formula>C201</formula>
    </cfRule>
  </conditionalFormatting>
  <conditionalFormatting sqref="C217">
    <cfRule type="cellIs" dxfId="21249" priority="266" stopIfTrue="1" operator="equal">
      <formula>#REF!</formula>
    </cfRule>
    <cfRule type="cellIs" dxfId="21248" priority="267" stopIfTrue="1" operator="notEqual">
      <formula>#REF!</formula>
    </cfRule>
  </conditionalFormatting>
  <conditionalFormatting sqref="C217">
    <cfRule type="cellIs" dxfId="21247" priority="264" stopIfTrue="1" operator="notEqual">
      <formula>#REF!</formula>
    </cfRule>
    <cfRule type="cellIs" dxfId="21246" priority="265" stopIfTrue="1" operator="equal">
      <formula>#REF!</formula>
    </cfRule>
  </conditionalFormatting>
  <conditionalFormatting sqref="C217">
    <cfRule type="cellIs" dxfId="21245" priority="262" stopIfTrue="1" operator="notEqual">
      <formula>C215</formula>
    </cfRule>
    <cfRule type="cellIs" dxfId="21244" priority="263" stopIfTrue="1" operator="equal">
      <formula>C215</formula>
    </cfRule>
  </conditionalFormatting>
  <conditionalFormatting sqref="C217">
    <cfRule type="cellIs" dxfId="21243" priority="260" stopIfTrue="1" operator="notEqual">
      <formula>#REF!</formula>
    </cfRule>
    <cfRule type="cellIs" dxfId="21242" priority="261" stopIfTrue="1" operator="equal">
      <formula>#REF!</formula>
    </cfRule>
  </conditionalFormatting>
  <conditionalFormatting sqref="C217">
    <cfRule type="cellIs" dxfId="21241" priority="258" stopIfTrue="1" operator="notEqual">
      <formula>C207</formula>
    </cfRule>
    <cfRule type="cellIs" dxfId="21240" priority="259" stopIfTrue="1" operator="equal">
      <formula>C207</formula>
    </cfRule>
  </conditionalFormatting>
  <conditionalFormatting sqref="C217">
    <cfRule type="cellIs" dxfId="21239" priority="256" stopIfTrue="1" operator="notEqual">
      <formula>C208</formula>
    </cfRule>
    <cfRule type="cellIs" dxfId="21238" priority="257" stopIfTrue="1" operator="equal">
      <formula>C208</formula>
    </cfRule>
  </conditionalFormatting>
  <conditionalFormatting sqref="C217">
    <cfRule type="cellIs" dxfId="21237" priority="254" stopIfTrue="1" operator="notEqual">
      <formula>C213</formula>
    </cfRule>
    <cfRule type="cellIs" dxfId="21236" priority="255" stopIfTrue="1" operator="equal">
      <formula>C213</formula>
    </cfRule>
  </conditionalFormatting>
  <conditionalFormatting sqref="C217">
    <cfRule type="cellIs" dxfId="21235" priority="252" stopIfTrue="1" operator="notEqual">
      <formula>C214</formula>
    </cfRule>
    <cfRule type="cellIs" dxfId="21234" priority="253" stopIfTrue="1" operator="equal">
      <formula>C214</formula>
    </cfRule>
  </conditionalFormatting>
  <conditionalFormatting sqref="C217">
    <cfRule type="cellIs" dxfId="21233" priority="250" stopIfTrue="1" operator="notEqual">
      <formula>#REF!</formula>
    </cfRule>
    <cfRule type="cellIs" dxfId="21232" priority="251" stopIfTrue="1" operator="equal">
      <formula>#REF!</formula>
    </cfRule>
  </conditionalFormatting>
  <conditionalFormatting sqref="C217">
    <cfRule type="cellIs" dxfId="21231" priority="248" stopIfTrue="1" operator="equal">
      <formula>#REF!</formula>
    </cfRule>
    <cfRule type="cellIs" dxfId="21230" priority="249" stopIfTrue="1" operator="notEqual">
      <formula>#REF!</formula>
    </cfRule>
  </conditionalFormatting>
  <conditionalFormatting sqref="P13:P19">
    <cfRule type="cellIs" dxfId="21229" priority="238" stopIfTrue="1" operator="equal">
      <formula>$P$248</formula>
    </cfRule>
    <cfRule type="cellIs" dxfId="21228" priority="239" stopIfTrue="1" operator="equal">
      <formula>$P$247</formula>
    </cfRule>
    <cfRule type="cellIs" dxfId="21227" priority="240" stopIfTrue="1" operator="equal">
      <formula>$P$244</formula>
    </cfRule>
    <cfRule type="cellIs" dxfId="21226" priority="241" stopIfTrue="1" operator="equal">
      <formula>$P$245</formula>
    </cfRule>
    <cfRule type="cellIs" dxfId="21225" priority="242" stopIfTrue="1" operator="equal">
      <formula>$P$246</formula>
    </cfRule>
  </conditionalFormatting>
  <conditionalFormatting sqref="P69:P108">
    <cfRule type="cellIs" dxfId="21224" priority="233" stopIfTrue="1" operator="equal">
      <formula>$P$248</formula>
    </cfRule>
    <cfRule type="cellIs" dxfId="21223" priority="234" stopIfTrue="1" operator="equal">
      <formula>$P$247</formula>
    </cfRule>
    <cfRule type="cellIs" dxfId="21222" priority="235" stopIfTrue="1" operator="equal">
      <formula>$P$244</formula>
    </cfRule>
    <cfRule type="cellIs" dxfId="21221" priority="236" stopIfTrue="1" operator="equal">
      <formula>$P$245</formula>
    </cfRule>
    <cfRule type="cellIs" dxfId="21220" priority="237" stopIfTrue="1" operator="equal">
      <formula>$P$246</formula>
    </cfRule>
  </conditionalFormatting>
  <conditionalFormatting sqref="U7:U13">
    <cfRule type="cellIs" dxfId="21219" priority="228" stopIfTrue="1" operator="equal">
      <formula>$P$248</formula>
    </cfRule>
    <cfRule type="cellIs" dxfId="21218" priority="229" stopIfTrue="1" operator="equal">
      <formula>$P$247</formula>
    </cfRule>
    <cfRule type="cellIs" dxfId="21217" priority="230" stopIfTrue="1" operator="equal">
      <formula>$P$244</formula>
    </cfRule>
    <cfRule type="cellIs" dxfId="21216" priority="231" stopIfTrue="1" operator="equal">
      <formula>$P$245</formula>
    </cfRule>
    <cfRule type="cellIs" dxfId="21215" priority="232" stopIfTrue="1" operator="equal">
      <formula>$P$246</formula>
    </cfRule>
  </conditionalFormatting>
  <conditionalFormatting sqref="U14:U19">
    <cfRule type="cellIs" dxfId="21214" priority="218" stopIfTrue="1" operator="equal">
      <formula>$P$248</formula>
    </cfRule>
    <cfRule type="cellIs" dxfId="21213" priority="219" stopIfTrue="1" operator="equal">
      <formula>$P$247</formula>
    </cfRule>
    <cfRule type="cellIs" dxfId="21212" priority="220" stopIfTrue="1" operator="equal">
      <formula>$P$244</formula>
    </cfRule>
    <cfRule type="cellIs" dxfId="21211" priority="221" stopIfTrue="1" operator="equal">
      <formula>$P$245</formula>
    </cfRule>
    <cfRule type="cellIs" dxfId="21210" priority="222" stopIfTrue="1" operator="equal">
      <formula>$P$246</formula>
    </cfRule>
  </conditionalFormatting>
  <conditionalFormatting sqref="Q225:Q227 V225:Z227">
    <cfRule type="cellIs" dxfId="21209" priority="213" stopIfTrue="1" operator="equal">
      <formula>"Significativo"</formula>
    </cfRule>
    <cfRule type="cellIs" dxfId="21208" priority="214" stopIfTrue="1" operator="equal">
      <formula>"Elevado"</formula>
    </cfRule>
    <cfRule type="cellIs" dxfId="21207" priority="215" stopIfTrue="1" operator="equal">
      <formula>"Extremo"</formula>
    </cfRule>
  </conditionalFormatting>
  <conditionalFormatting sqref="J225:J227">
    <cfRule type="cellIs" dxfId="21206" priority="207" stopIfTrue="1" operator="equal">
      <formula>"Moderado"</formula>
    </cfRule>
    <cfRule type="cellIs" dxfId="21205" priority="208" stopIfTrue="1" operator="equal">
      <formula>"Grave"</formula>
    </cfRule>
    <cfRule type="cellIs" dxfId="21204" priority="209" stopIfTrue="1" operator="equal">
      <formula>"Muito Grave"</formula>
    </cfRule>
  </conditionalFormatting>
  <conditionalFormatting sqref="P225:P227">
    <cfRule type="cellIs" dxfId="21203" priority="198" stopIfTrue="1" operator="equal">
      <formula>"Extremo"</formula>
    </cfRule>
    <cfRule type="cellIs" dxfId="21202" priority="199" stopIfTrue="1" operator="equal">
      <formula>"Elevado"</formula>
    </cfRule>
    <cfRule type="cellIs" dxfId="21201" priority="200" stopIfTrue="1" operator="equal">
      <formula>"Baixo"</formula>
    </cfRule>
    <cfRule type="cellIs" dxfId="21200" priority="201" stopIfTrue="1" operator="equal">
      <formula>"Médio"</formula>
    </cfRule>
    <cfRule type="cellIs" dxfId="21199" priority="202" stopIfTrue="1" operator="equal">
      <formula>"Significativo"</formula>
    </cfRule>
  </conditionalFormatting>
  <conditionalFormatting sqref="U225">
    <cfRule type="cellIs" dxfId="21198" priority="188" stopIfTrue="1" operator="equal">
      <formula>"Extremo"</formula>
    </cfRule>
    <cfRule type="cellIs" dxfId="21197" priority="189" stopIfTrue="1" operator="equal">
      <formula>"Elevado"</formula>
    </cfRule>
    <cfRule type="cellIs" dxfId="21196" priority="190" stopIfTrue="1" operator="equal">
      <formula>"Baixo"</formula>
    </cfRule>
    <cfRule type="cellIs" dxfId="21195" priority="191" stopIfTrue="1" operator="equal">
      <formula>"Médio"</formula>
    </cfRule>
    <cfRule type="cellIs" dxfId="21194" priority="192" stopIfTrue="1" operator="equal">
      <formula>"Significativo"</formula>
    </cfRule>
  </conditionalFormatting>
  <conditionalFormatting sqref="Q229 V229:Z240">
    <cfRule type="cellIs" dxfId="21193" priority="180" stopIfTrue="1" operator="equal">
      <formula>"Significativo"</formula>
    </cfRule>
    <cfRule type="cellIs" dxfId="21192" priority="181" stopIfTrue="1" operator="equal">
      <formula>"Elevado"</formula>
    </cfRule>
    <cfRule type="cellIs" dxfId="21191" priority="182" stopIfTrue="1" operator="equal">
      <formula>"Extremo"</formula>
    </cfRule>
  </conditionalFormatting>
  <conditionalFormatting sqref="J229">
    <cfRule type="cellIs" dxfId="21190" priority="177" stopIfTrue="1" operator="equal">
      <formula>"Moderado"</formula>
    </cfRule>
    <cfRule type="cellIs" dxfId="21189" priority="178" stopIfTrue="1" operator="equal">
      <formula>"Grave"</formula>
    </cfRule>
    <cfRule type="cellIs" dxfId="21188" priority="179" stopIfTrue="1" operator="equal">
      <formula>"Muito Grave"</formula>
    </cfRule>
  </conditionalFormatting>
  <conditionalFormatting sqref="P229">
    <cfRule type="cellIs" dxfId="21187" priority="183" stopIfTrue="1" operator="equal">
      <formula>"Extremo"</formula>
    </cfRule>
    <cfRule type="cellIs" dxfId="21186" priority="184" stopIfTrue="1" operator="equal">
      <formula>"Elevado"</formula>
    </cfRule>
    <cfRule type="cellIs" dxfId="21185" priority="185" stopIfTrue="1" operator="equal">
      <formula>"Baixo"</formula>
    </cfRule>
    <cfRule type="cellIs" dxfId="21184" priority="186" stopIfTrue="1" operator="equal">
      <formula>"Médio"</formula>
    </cfRule>
    <cfRule type="cellIs" dxfId="21183" priority="187" stopIfTrue="1" operator="equal">
      <formula>"Significativo"</formula>
    </cfRule>
  </conditionalFormatting>
  <conditionalFormatting sqref="V228:Z228">
    <cfRule type="cellIs" dxfId="21182" priority="170" stopIfTrue="1" operator="equal">
      <formula>"Significativo"</formula>
    </cfRule>
    <cfRule type="cellIs" dxfId="21181" priority="171" stopIfTrue="1" operator="equal">
      <formula>"Elevado"</formula>
    </cfRule>
    <cfRule type="cellIs" dxfId="21180" priority="172" stopIfTrue="1" operator="equal">
      <formula>"Extremo"</formula>
    </cfRule>
  </conditionalFormatting>
  <conditionalFormatting sqref="Q230:Q237">
    <cfRule type="cellIs" dxfId="21179" priority="162" stopIfTrue="1" operator="equal">
      <formula>"Significativo"</formula>
    </cfRule>
    <cfRule type="cellIs" dxfId="21178" priority="163" stopIfTrue="1" operator="equal">
      <formula>"Elevado"</formula>
    </cfRule>
    <cfRule type="cellIs" dxfId="21177" priority="164" stopIfTrue="1" operator="equal">
      <formula>"Extremo"</formula>
    </cfRule>
  </conditionalFormatting>
  <conditionalFormatting sqref="J230:J238">
    <cfRule type="cellIs" dxfId="21176" priority="159" stopIfTrue="1" operator="equal">
      <formula>"Moderado"</formula>
    </cfRule>
    <cfRule type="cellIs" dxfId="21175" priority="160" stopIfTrue="1" operator="equal">
      <formula>"Grave"</formula>
    </cfRule>
    <cfRule type="cellIs" dxfId="21174" priority="161" stopIfTrue="1" operator="equal">
      <formula>"Muito Grave"</formula>
    </cfRule>
  </conditionalFormatting>
  <conditionalFormatting sqref="P235">
    <cfRule type="cellIs" dxfId="21173" priority="154" stopIfTrue="1" operator="equal">
      <formula>"Extremo"</formula>
    </cfRule>
    <cfRule type="cellIs" dxfId="21172" priority="155" stopIfTrue="1" operator="equal">
      <formula>"Elevado"</formula>
    </cfRule>
    <cfRule type="cellIs" dxfId="21171" priority="156" stopIfTrue="1" operator="equal">
      <formula>"Baixo"</formula>
    </cfRule>
    <cfRule type="cellIs" dxfId="21170" priority="157" stopIfTrue="1" operator="equal">
      <formula>"Médio"</formula>
    </cfRule>
    <cfRule type="cellIs" dxfId="21169" priority="158" stopIfTrue="1" operator="equal">
      <formula>"Significativo"</formula>
    </cfRule>
  </conditionalFormatting>
  <conditionalFormatting sqref="Q238">
    <cfRule type="cellIs" dxfId="21168" priority="151" stopIfTrue="1" operator="equal">
      <formula>"Significativo"</formula>
    </cfRule>
    <cfRule type="cellIs" dxfId="21167" priority="152" stopIfTrue="1" operator="equal">
      <formula>"Elevado"</formula>
    </cfRule>
    <cfRule type="cellIs" dxfId="21166" priority="153" stopIfTrue="1" operator="equal">
      <formula>"Extremo"</formula>
    </cfRule>
  </conditionalFormatting>
  <conditionalFormatting sqref="P238">
    <cfRule type="cellIs" dxfId="21165" priority="146" stopIfTrue="1" operator="equal">
      <formula>"Extremo"</formula>
    </cfRule>
    <cfRule type="cellIs" dxfId="21164" priority="147" stopIfTrue="1" operator="equal">
      <formula>"Elevado"</formula>
    </cfRule>
    <cfRule type="cellIs" dxfId="21163" priority="148" stopIfTrue="1" operator="equal">
      <formula>"Baixo"</formula>
    </cfRule>
    <cfRule type="cellIs" dxfId="21162" priority="149" stopIfTrue="1" operator="equal">
      <formula>"Médio"</formula>
    </cfRule>
    <cfRule type="cellIs" dxfId="21161" priority="150" stopIfTrue="1" operator="equal">
      <formula>"Significativo"</formula>
    </cfRule>
  </conditionalFormatting>
  <conditionalFormatting sqref="P237">
    <cfRule type="cellIs" dxfId="21160" priority="116" stopIfTrue="1" operator="equal">
      <formula>"Extremo"</formula>
    </cfRule>
    <cfRule type="cellIs" dxfId="21159" priority="117" stopIfTrue="1" operator="equal">
      <formula>"Elevado"</formula>
    </cfRule>
    <cfRule type="cellIs" dxfId="21158" priority="118" stopIfTrue="1" operator="equal">
      <formula>"Baixo"</formula>
    </cfRule>
    <cfRule type="cellIs" dxfId="21157" priority="119" stopIfTrue="1" operator="equal">
      <formula>"Médio"</formula>
    </cfRule>
    <cfRule type="cellIs" dxfId="21156" priority="120" stopIfTrue="1" operator="equal">
      <formula>"Significativo"</formula>
    </cfRule>
  </conditionalFormatting>
  <conditionalFormatting sqref="P237">
    <cfRule type="cellIs" dxfId="21155" priority="111" operator="equal">
      <formula>"Extremo"</formula>
    </cfRule>
    <cfRule type="cellIs" dxfId="21154" priority="112" operator="equal">
      <formula>"Elevado"</formula>
    </cfRule>
  </conditionalFormatting>
  <conditionalFormatting sqref="U237">
    <cfRule type="cellIs" dxfId="21153" priority="100" stopIfTrue="1" operator="equal">
      <formula>"Extremo"</formula>
    </cfRule>
    <cfRule type="cellIs" dxfId="21152" priority="101" stopIfTrue="1" operator="equal">
      <formula>"Elevado"</formula>
    </cfRule>
    <cfRule type="cellIs" dxfId="21151" priority="102" stopIfTrue="1" operator="equal">
      <formula>"Baixo"</formula>
    </cfRule>
    <cfRule type="cellIs" dxfId="21150" priority="103" stopIfTrue="1" operator="equal">
      <formula>"Médio"</formula>
    </cfRule>
    <cfRule type="cellIs" dxfId="21149" priority="104" stopIfTrue="1" operator="equal">
      <formula>"Significativo"</formula>
    </cfRule>
  </conditionalFormatting>
  <conditionalFormatting sqref="U237">
    <cfRule type="cellIs" dxfId="21148" priority="95" operator="equal">
      <formula>"Extremo"</formula>
    </cfRule>
    <cfRule type="cellIs" dxfId="21147" priority="96" operator="equal">
      <formula>"Elevado"</formula>
    </cfRule>
  </conditionalFormatting>
  <conditionalFormatting sqref="U236">
    <cfRule type="cellIs" dxfId="21146" priority="81" stopIfTrue="1" operator="equal">
      <formula>"Extremo"</formula>
    </cfRule>
    <cfRule type="cellIs" dxfId="21145" priority="82" stopIfTrue="1" operator="equal">
      <formula>"Elevado"</formula>
    </cfRule>
    <cfRule type="cellIs" dxfId="21144" priority="83" stopIfTrue="1" operator="equal">
      <formula>"Baixo"</formula>
    </cfRule>
    <cfRule type="cellIs" dxfId="21143" priority="84" stopIfTrue="1" operator="equal">
      <formula>"Médio"</formula>
    </cfRule>
    <cfRule type="cellIs" dxfId="21142" priority="85" stopIfTrue="1" operator="equal">
      <formula>"Significativo"</formula>
    </cfRule>
  </conditionalFormatting>
  <conditionalFormatting sqref="U236">
    <cfRule type="cellIs" dxfId="21141" priority="76" operator="equal">
      <formula>"Extremo"</formula>
    </cfRule>
    <cfRule type="cellIs" dxfId="21140" priority="77" operator="equal">
      <formula>"Elevado"</formula>
    </cfRule>
  </conditionalFormatting>
  <conditionalFormatting sqref="U238">
    <cfRule type="cellIs" dxfId="21139" priority="62" stopIfTrue="1" operator="equal">
      <formula>"Extremo"</formula>
    </cfRule>
    <cfRule type="cellIs" dxfId="21138" priority="63" stopIfTrue="1" operator="equal">
      <formula>"Elevado"</formula>
    </cfRule>
    <cfRule type="cellIs" dxfId="21137" priority="64" stopIfTrue="1" operator="equal">
      <formula>"Baixo"</formula>
    </cfRule>
    <cfRule type="cellIs" dxfId="21136" priority="65" stopIfTrue="1" operator="equal">
      <formula>"Médio"</formula>
    </cfRule>
    <cfRule type="cellIs" dxfId="21135" priority="66" stopIfTrue="1" operator="equal">
      <formula>"Significativo"</formula>
    </cfRule>
  </conditionalFormatting>
  <conditionalFormatting sqref="U238">
    <cfRule type="cellIs" dxfId="21134" priority="57" operator="equal">
      <formula>"Extremo"</formula>
    </cfRule>
    <cfRule type="cellIs" dxfId="21133" priority="58" operator="equal">
      <formula>"Elevado"</formula>
    </cfRule>
  </conditionalFormatting>
  <conditionalFormatting sqref="Q239">
    <cfRule type="cellIs" dxfId="21132" priority="46" stopIfTrue="1" operator="equal">
      <formula>"Significativo"</formula>
    </cfRule>
    <cfRule type="cellIs" dxfId="21131" priority="47" stopIfTrue="1" operator="equal">
      <formula>"Elevado"</formula>
    </cfRule>
    <cfRule type="cellIs" dxfId="21130" priority="48" stopIfTrue="1" operator="equal">
      <formula>"Extremo"</formula>
    </cfRule>
  </conditionalFormatting>
  <conditionalFormatting sqref="J239">
    <cfRule type="cellIs" dxfId="21129" priority="42" stopIfTrue="1" operator="equal">
      <formula>"Moderado"</formula>
    </cfRule>
    <cfRule type="cellIs" dxfId="21128" priority="43" stopIfTrue="1" operator="equal">
      <formula>"Grave"</formula>
    </cfRule>
    <cfRule type="cellIs" dxfId="21127" priority="44" stopIfTrue="1" operator="equal">
      <formula>"Muito Grave"</formula>
    </cfRule>
  </conditionalFormatting>
  <conditionalFormatting sqref="U239 O239:P239">
    <cfRule type="cellIs" dxfId="21126" priority="34" stopIfTrue="1" operator="equal">
      <formula>"Extremo"</formula>
    </cfRule>
    <cfRule type="cellIs" dxfId="21125" priority="35" stopIfTrue="1" operator="equal">
      <formula>"Elevado"</formula>
    </cfRule>
    <cfRule type="cellIs" dxfId="21124" priority="36" stopIfTrue="1" operator="equal">
      <formula>"Baixo"</formula>
    </cfRule>
    <cfRule type="cellIs" dxfId="21123" priority="37" stopIfTrue="1" operator="equal">
      <formula>"Médio"</formula>
    </cfRule>
    <cfRule type="cellIs" dxfId="21122" priority="38" stopIfTrue="1" operator="equal">
      <formula>"Significativo"</formula>
    </cfRule>
  </conditionalFormatting>
  <conditionalFormatting sqref="U239 P239">
    <cfRule type="cellIs" dxfId="21121" priority="29" operator="equal">
      <formula>"Extremo"</formula>
    </cfRule>
    <cfRule type="cellIs" dxfId="21120" priority="30" operator="equal">
      <formula>"Elevado"</formula>
    </cfRule>
  </conditionalFormatting>
  <conditionalFormatting sqref="Q240">
    <cfRule type="cellIs" dxfId="21119" priority="15" stopIfTrue="1" operator="equal">
      <formula>"Significativo"</formula>
    </cfRule>
    <cfRule type="cellIs" dxfId="21118" priority="16" stopIfTrue="1" operator="equal">
      <formula>"Elevado"</formula>
    </cfRule>
    <cfRule type="cellIs" dxfId="21117" priority="17" stopIfTrue="1" operator="equal">
      <formula>"Extremo"</formula>
    </cfRule>
  </conditionalFormatting>
  <conditionalFormatting sqref="J240">
    <cfRule type="cellIs" dxfId="21116" priority="12" stopIfTrue="1" operator="equal">
      <formula>"Moderado"</formula>
    </cfRule>
    <cfRule type="cellIs" dxfId="21115" priority="13" stopIfTrue="1" operator="equal">
      <formula>"Grave"</formula>
    </cfRule>
    <cfRule type="cellIs" dxfId="21114" priority="14" stopIfTrue="1" operator="equal">
      <formula>"Muito Grave"</formula>
    </cfRule>
  </conditionalFormatting>
  <conditionalFormatting sqref="P240">
    <cfRule type="cellIs" dxfId="21113" priority="7" stopIfTrue="1" operator="equal">
      <formula>"Extremo"</formula>
    </cfRule>
    <cfRule type="cellIs" dxfId="21112" priority="8" stopIfTrue="1" operator="equal">
      <formula>"Elevado"</formula>
    </cfRule>
    <cfRule type="cellIs" dxfId="21111" priority="9" stopIfTrue="1" operator="equal">
      <formula>"Baixo"</formula>
    </cfRule>
    <cfRule type="cellIs" dxfId="21110" priority="10" stopIfTrue="1" operator="equal">
      <formula>"Médio"</formula>
    </cfRule>
    <cfRule type="cellIs" dxfId="21109" priority="11" stopIfTrue="1" operator="equal">
      <formula>"Significativo"</formula>
    </cfRule>
  </conditionalFormatting>
  <conditionalFormatting sqref="U316:U474 P316:P474">
    <cfRule type="expression" dxfId="21108" priority="4" stopIfTrue="1">
      <formula>ISERROR(P316)</formula>
    </cfRule>
    <cfRule type="cellIs" dxfId="21107" priority="5" stopIfTrue="1" operator="equal">
      <formula>#REF!</formula>
    </cfRule>
    <cfRule type="cellIs" dxfId="21106" priority="6" stopIfTrue="1" operator="equal">
      <formula>#REF!</formula>
    </cfRule>
  </conditionalFormatting>
  <conditionalFormatting sqref="U303:U315 U242 P242 P303:P315">
    <cfRule type="expression" dxfId="21105" priority="1" stopIfTrue="1">
      <formula>ISERROR(P242)</formula>
    </cfRule>
    <cfRule type="cellIs" dxfId="21104" priority="2" stopIfTrue="1" operator="equal">
      <formula>#REF!</formula>
    </cfRule>
    <cfRule type="cellIs" dxfId="21103" priority="3" stopIfTrue="1" operator="equal">
      <formula>$P$74</formula>
    </cfRule>
  </conditionalFormatting>
  <dataValidations xWindow="1163" yWindow="309" count="72">
    <dataValidation type="list" allowBlank="1" showInputMessage="1" showErrorMessage="1" sqref="G181 G221:G223 G45:G53 G5:G14 G130 G60 G186:G187 G139:G140 G39:G40 G111:G114 G57:G58 G156 G106:G108 G82:G84 G43 G24:G32 G22 G62:G66 G18:G19 G189:G195 G87:G92 G72:G75 G78:G79 G134:G136 G161:G163 G203:G204 G35 G95:G102 G197:G199" xr:uid="{00000000-0002-0000-0B00-000000000000}">
      <formula1>$G$244:$G$289</formula1>
    </dataValidation>
    <dataValidation showDropDown="1" showInputMessage="1" showErrorMessage="1" sqref="W189 W9:W14 W18:W19 W34 W21 W28:W32 W49:W52 W42 W60 W72:W75 W110 W121:W124 W107 W138 W147:W150 W165 W172:W175 W204 W192:W195 W222:W223" xr:uid="{00000000-0002-0000-0B00-000001000000}"/>
    <dataValidation type="list" allowBlank="1" showInputMessage="1" showErrorMessage="1" sqref="G207 G157 G215 G185" xr:uid="{00000000-0002-0000-0B00-000002000000}">
      <formula1>$G$171:$G$215</formula1>
    </dataValidation>
    <dataValidation type="list" allowBlank="1" showInputMessage="1" showErrorMessage="1" sqref="G216:G220" xr:uid="{00000000-0002-0000-0B00-000003000000}">
      <formula1>$G$243:$G$288</formula1>
    </dataValidation>
    <dataValidation type="list" allowBlank="1" showInputMessage="1" showErrorMessage="1" sqref="G208" xr:uid="{00000000-0002-0000-0B00-000004000000}">
      <formula1>$G$466:$G$513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34:L136 L221:L223 L206:L217 L104 L159 L201 L165:L181 L110:L130 L5:L14 L185:L187 L57:L58 L161:L163 L18:L19 L39:L40 L42:L53 L21:L35 L203:L204 L60:L102 L138:L157 L189:L199 L183 L132 L106:L108 L16 L37" xr:uid="{00000000-0002-0000-0B00-000005000000}">
      <formula1>$L$244:$L$248</formula1>
    </dataValidation>
    <dataValidation type="list" allowBlank="1" showInputMessage="1" showErrorMessage="1" sqref="J206" xr:uid="{00000000-0002-0000-0B00-000006000000}">
      <formula1>$J$244:$J$248</formula1>
    </dataValidation>
    <dataValidation type="list" allowBlank="1" showInputMessage="1" showErrorMessage="1" sqref="G209:G214" xr:uid="{00000000-0002-0000-0B00-000007000000}">
      <formula1>$G$156:$G$205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61:J163 J221:J223 J208:J217 J110:J130 J42:J53 J5:J15 J185:J187 J134:J136 J189:J199 J39:J40 J18:J19 J106:J108 J57:J58 J203:J204 J21:J35 J60:J102 J138:J157 J165:J181" xr:uid="{00000000-0002-0000-0B00-000008000000}">
      <formula1>$J$244:$J$248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65:N181 N60:N108 N221:N223 N110:N130 N42:N53 N185:N187 N189:N199 N39:N40 N57:N58 N161:N163 N134:N136 N203:N204 N21:N37 N138:N157 N206:N216" xr:uid="{00000000-0002-0000-0B00-000009000000}">
      <formula1>$N$244:$N$248</formula1>
    </dataValidation>
    <dataValidation type="list" allowBlank="1" showInputMessage="1" showErrorMessage="1" sqref="G196 G61 G33:G34 G85:G86 G23 G165 G21 G138 G44 G42 G93:G94 G110" xr:uid="{00000000-0002-0000-0B00-00000A000000}">
      <formula1>$G$272:$G$317</formula1>
    </dataValidation>
    <dataValidation type="list" allowBlank="1" showInputMessage="1" showErrorMessage="1" sqref="G166:G180 G115:G129 G141:G155" xr:uid="{00000000-0002-0000-0B00-00000B000000}">
      <formula1>$G$387:$G$434</formula1>
    </dataValidation>
    <dataValidation type="list" allowBlank="1" showInputMessage="1" showErrorMessage="1" sqref="G76:G77" xr:uid="{00000000-0002-0000-0B00-00000C000000}">
      <formula1>$G$296:$G$340</formula1>
    </dataValidation>
    <dataValidation type="list" allowBlank="1" showInputMessage="1" showErrorMessage="1" sqref="G70:G71" xr:uid="{00000000-0002-0000-0B00-00000D000000}">
      <formula1>$G$301:$G$345</formula1>
    </dataValidation>
    <dataValidation type="list" allowBlank="1" showInputMessage="1" showErrorMessage="1" sqref="G67:G69" xr:uid="{00000000-0002-0000-0B00-00000E000000}">
      <formula1>$G$303:$G$347</formula1>
    </dataValidation>
    <dataValidation type="list" allowBlank="1" showInputMessage="1" showErrorMessage="1" sqref="G80:G81" xr:uid="{00000000-0002-0000-0B00-00000F000000}">
      <formula1>$G$293:$G$337</formula1>
    </dataValidation>
    <dataValidation type="list" allowBlank="1" showInputMessage="1" showErrorMessage="1" sqref="E165:E181 E206:E223 E110:E130 E42:E53 E5:E14 E185:E187 E39:E40 E18:E19 E161:E163 E57:E58 E106:E108 E134:E136 E203:E204 E21:E35 E60:E102 E138:E157 E189:E199" xr:uid="{00000000-0002-0000-0B00-000010000000}">
      <formula1>$E$244:$E$247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61:S163 S110:S130 S42:S53 S5:S14 S134:S136 S18:S19 S57:S58 S39:S40 S106:S108 S203:S204 S21:S35 S60:S102 S138:S157 S189:S199 S16 S37 S55" xr:uid="{00000000-0002-0000-0B00-000011000000}">
      <formula1>$S$244:$S$248</formula1>
    </dataValidation>
    <dataValidation type="list" allowBlank="1" showInputMessage="1" showErrorMessage="1" promptTitle="Classifique o FATOR DE CONTROLO" prompt="_x000a_1 - Factores de controlo insuficientes_x000a__x000a_1,5 - Sinalização / EPI's / Ferramentas_x000a__x000a_2 - Controlos formais_x000a__x000a_2,5 - Múltiplos controlos_x000a__x000a_3 - Controlos de engenharia" sqref="S185:S187 S206:S223 S165:S181" xr:uid="{00000000-0002-0000-0B00-000012000000}">
      <formula1>$S$244:$S$248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 sqref="J207" xr:uid="{00000000-0002-0000-0B00-000013000000}">
      <formula1>$J$244:$J$248</formula1>
    </dataValidation>
    <dataValidation type="list" allowBlank="1" showInputMessage="1" showErrorMessage="1" sqref="N18:N19 N5:N16" xr:uid="{00000000-0002-0000-0B00-000014000000}">
      <formula1>$N$244:$N$248</formula1>
    </dataValidation>
    <dataValidation type="list" allowBlank="1" showInputMessage="1" showErrorMessage="1" prompt="N - Normal_x000a_O - Ocasional_x000a_AI - Acto / Sit. Insegura_x000a_E - Emergência" sqref="E55 E16 E201 E183 E159 E104 E132 E37" xr:uid="{00000000-0002-0000-0B00-000015000000}">
      <formula1>$E$172:$E$175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5 J16 J201 J183 J159 J104 J132 J37" xr:uid="{00000000-0002-0000-0B00-000016000000}">
      <formula1>$J$172:$J$176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5 N132 N201 N183 N159" xr:uid="{00000000-0002-0000-0B00-000017000000}">
      <formula1>$N$172:$N$176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04 S132 S201 S183 S159" xr:uid="{00000000-0002-0000-0B00-000018000000}">
      <formula1>$S$172:$S$176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5" xr:uid="{00000000-0002-0000-0B00-000019000000}">
      <formula1>$L$143:$L$147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5 L200 L158 L103 L36 L54 L131 L182" xr:uid="{00000000-0002-0000-0B00-00001A000000}">
      <formula1>$L$201:$L$206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5 S200 S182 S158 S103 S36 S54 S131" xr:uid="{00000000-0002-0000-0B00-00001B000000}">
      <formula1>$S$173:$S$177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31 N200 N182 N158 N54" xr:uid="{00000000-0002-0000-0B00-00001C000000}">
      <formula1>$N$173:$N$177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31 J200 J182 J158 J103 J36 J54" xr:uid="{00000000-0002-0000-0B00-00001D000000}">
      <formula1>$J$173:$J$177</formula1>
    </dataValidation>
    <dataValidation type="list" allowBlank="1" showInputMessage="1" showErrorMessage="1" prompt="N - Normal_x000a_O - Ocasional_x000a_AI - Acto / Sit. Insegura_x000a_E - Emergência" sqref="E15 E200 E182 E158 E103 E36 E54 E131" xr:uid="{00000000-0002-0000-0B00-00001E000000}">
      <formula1>$E$173:$E$176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02 J17 J56 J133 J184 J160 J105 J38" xr:uid="{00000000-0002-0000-0B00-00001F000000}">
      <formula1>$J$161:$J$165</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02 L17 L56 L133 L184 L160 L105 L38" xr:uid="{00000000-0002-0000-0B00-000020000000}">
      <formula1>$L$148:$L$152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02 S17 S56 S133 S184 S160 S105 S38" xr:uid="{00000000-0002-0000-0B00-000021000000}">
      <formula1>$S$180:$S$185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02 N17 N56 N133 N184 N160 N38" xr:uid="{00000000-0002-0000-0B00-000022000000}">
      <formula1>$N$180:$N$185</formula1>
    </dataValidation>
    <dataValidation type="list" allowBlank="1" showInputMessage="1" showErrorMessage="1" prompt="N - Normal_x000a_O - Ocasional_x000a_AI - Acto / Sit. Insegura_x000a_E - Emergência" sqref="E202 E17 E56 E133 E184 E160 E105 E38" xr:uid="{00000000-0002-0000-0B00-000023000000}">
      <formula1>$E$180:$E$183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17:N220" xr:uid="{00000000-0002-0000-0B00-000024000000}">
      <formula1>$N$142:$N$146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18:J220" xr:uid="{00000000-0002-0000-0B00-000025000000}">
      <formula1>$J$166:$J$170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18:L220" xr:uid="{00000000-0002-0000-0B00-000026000000}">
      <formula1>$L$142:$L$146</formula1>
    </dataValidation>
    <dataValidation type="list" allowBlank="1" showInputMessage="1" showErrorMessage="1" prompt="N - Normal_x000a_O - Ocasional_x000a_AI - Acto / Sit. Insegura_x000a_E - Emergência" sqref="E225:E227 E229" xr:uid="{00000000-0002-0000-0B00-000027000000}">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225:S227 S229" xr:uid="{00000000-0002-0000-0B00-000028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25:L227 L229" xr:uid="{00000000-0002-0000-0B00-000029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25:J227 J229" xr:uid="{00000000-0002-0000-0B00-00002A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25:N227 N229" xr:uid="{00000000-0002-0000-0B00-00002B000000}">
      <formula1>$N$19:$N$23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40" xr:uid="{D6FA993B-FD65-47F8-9305-CF0E45B81DA3}">
      <formula1>$L$206:$L$210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40" xr:uid="{6209BDF9-DCB5-46AA-ADE6-5BBA5C2B59C8}">
      <formula1>$J$206:$J$210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40" xr:uid="{11BC1DF2-3C86-4873-9B4F-1791EB506B6E}">
      <formula1>$N$206:$N$210</formula1>
    </dataValidation>
    <dataValidation type="list" allowBlank="1" showInputMessage="1" showErrorMessage="1" sqref="E240" xr:uid="{30AA6D10-CF83-4B3D-A087-68E471B61893}">
      <formula1>$E$206:$E$209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40" xr:uid="{9E90732C-B107-4D64-AC16-A1B037B9552F}">
      <formula1>$S$206:$S$210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31:L234" xr:uid="{D515A909-838C-4F52-8EDC-C981ADF61D14}">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31:J234" xr:uid="{92A8A9ED-3779-4471-AB13-4FFAF4045EBC}">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31:N234" xr:uid="{3CAF67CD-47C3-4374-8859-3CE032493849}">
      <formula1>$N$72:$N$76</formula1>
    </dataValidation>
    <dataValidation type="list" allowBlank="1" showInputMessage="1" showErrorMessage="1" sqref="J236:J238" xr:uid="{882077B9-23BE-4959-A91E-53A1682A9E62}">
      <formula1>$J$72:$J$76</formula1>
    </dataValidation>
    <dataValidation type="list" allowBlank="1" showInputMessage="1" showErrorMessage="1" sqref="L235:L238" xr:uid="{B5A47B58-1B31-425B-A76D-185A824D5BC1}">
      <formula1>$L$72:$L$76</formula1>
    </dataValidation>
    <dataValidation type="list" allowBlank="1" showInputMessage="1" showErrorMessage="1" sqref="N235:N238" xr:uid="{7684C0CA-EF92-447D-83DD-8F15F0D0133B}">
      <formula1>$N$72:$N$76</formula1>
    </dataValidation>
    <dataValidation type="list" allowBlank="1" showInputMessage="1" showErrorMessage="1" sqref="E230:E238" xr:uid="{5493CFF5-DA00-4E69-944F-35E9F8F46F13}">
      <formula1>$E$72:$E$75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35" xr:uid="{31FDCE04-DCED-44CD-9A17-620F415703EF}">
      <formula1>$J$178:$J$182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31:S238" xr:uid="{7FCC9A39-72A6-4F92-A1C9-E986DD03B430}">
      <formula1>$S$72:$S$76</formula1>
    </dataValidation>
    <dataValidation type="list" allowBlank="1" showInputMessage="1" showErrorMessage="1" sqref="G231:G233" xr:uid="{3821A86C-5B79-43A7-B513-834C59B124E5}">
      <formula1>$G$72:$G$118</formula1>
    </dataValidation>
    <dataValidation type="list" allowBlank="1" showInputMessage="1" showErrorMessage="1" sqref="G235:G238" xr:uid="{F7C94BC1-87E6-4D5F-97C1-0437610F4D24}">
      <formula1>$G$72:$G$120</formula1>
    </dataValidation>
    <dataValidation type="list" allowBlank="1" showInputMessage="1" showErrorMessage="1" sqref="G239" xr:uid="{B74F1E86-7F44-454E-8549-32258C06CD13}">
      <formula1>$G$370:$G$418</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39" xr:uid="{FE3DFD87-03B4-4A2E-9CA9-5711A637294B}">
      <formula1>$S$370:$S$374</formula1>
    </dataValidation>
    <dataValidation type="list" allowBlank="1" showInputMessage="1" showErrorMessage="1" sqref="N239" xr:uid="{F884B736-7CF5-4AC8-A237-D8EED13FF4D4}">
      <formula1>$N$370:$N$374</formula1>
    </dataValidation>
    <dataValidation type="list" allowBlank="1" showInputMessage="1" showErrorMessage="1" sqref="L239" xr:uid="{CD9CD846-0BAB-4A99-BC52-2DBFAD369225}">
      <formula1>$L$370:$L$374</formula1>
    </dataValidation>
    <dataValidation type="list" allowBlank="1" showInputMessage="1" showErrorMessage="1" sqref="J239" xr:uid="{4B34A263-9BE1-4445-828C-28E7E162A978}">
      <formula1>$J$370:$J$374</formula1>
    </dataValidation>
    <dataValidation type="list" allowBlank="1" showInputMessage="1" showErrorMessage="1" prompt="N - Normal_x000a_O - Ocasional_x000a_AI - Acto / Sit. Insegura_x000a_E - Emergência" sqref="E239" xr:uid="{7B79CC49-A55E-4A26-AA96-6F60B1957B68}">
      <formula1>$E$370:$E$373</formula1>
    </dataValidation>
    <dataValidation type="list" allowBlank="1" showInputMessage="1" showErrorMessage="1" sqref="G206" xr:uid="{00000000-0002-0000-0B00-00002C000000}">
      <formula1>$G$203:$G$259</formula1>
    </dataValidation>
    <dataValidation type="list" allowBlank="1" showInputMessage="1" showErrorMessage="1" sqref="G55 G37 G183 G132 G104 G159 G201 G16" xr:uid="{00000000-0002-0000-0B00-00002D000000}">
      <formula1>$G$172:$G$244</formula1>
    </dataValidation>
    <dataValidation type="list" allowBlank="1" showInputMessage="1" showErrorMessage="1" sqref="G15 G182 G131 G54 G36 G103 G158 G200" xr:uid="{00000000-0002-0000-0B00-00002E000000}">
      <formula1>$G$206:$G$271</formula1>
    </dataValidation>
    <dataValidation type="list" allowBlank="1" showInputMessage="1" showErrorMessage="1" sqref="G202 G38 G105 G160 G184 G133 G56 G17" xr:uid="{00000000-0002-0000-0B00-00002F000000}">
      <formula1>$G$180:$G$248</formula1>
    </dataValidation>
    <dataValidation type="list" allowBlank="1" showInputMessage="1" showErrorMessage="1" sqref="G240" xr:uid="{0A769E68-013E-4245-8F4F-A43ED9286E02}">
      <formula1>$G$206:$G$250</formula1>
    </dataValidation>
    <dataValidation type="list" allowBlank="1" showInputMessage="1" showErrorMessage="1" sqref="G234" xr:uid="{FA358CB4-7FA3-4FBD-B872-55F459B46B28}">
      <formula1>$G$244:$G$296</formula1>
    </dataValidation>
  </dataValidations>
  <pageMargins left="0.59055118110236227" right="0.59055118110236227" top="0.47244094488188981" bottom="0.6692913385826772" header="0" footer="0"/>
  <pageSetup paperSize="9" scale="54" fitToHeight="3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216" stopIfTrue="1" operator="notEqual" id="{F7C4C642-0552-46CC-B2E8-F0BACA195BE9}">
            <xm:f>'Pandemias-Epidemias'!B225</xm:f>
            <x14:dxf>
              <font>
                <strike val="0"/>
                <condense val="0"/>
                <extend val="0"/>
                <color auto="1"/>
              </font>
              <fill>
                <patternFill patternType="none">
                  <bgColor indexed="65"/>
                </patternFill>
              </fill>
              <border>
                <top style="thin">
                  <color indexed="64"/>
                </top>
                <bottom/>
              </border>
            </x14:dxf>
          </x14:cfRule>
          <x14:cfRule type="cellIs" priority="217" stopIfTrue="1" operator="equal" id="{304B7B86-B4B8-431F-BEEB-05EBD5DBC00D}">
            <xm:f>'Pandemias-Epidemias'!B225</xm:f>
            <x14:dxf>
              <font>
                <condense val="0"/>
                <extend val="0"/>
                <color indexed="9"/>
              </font>
              <fill>
                <patternFill>
                  <bgColor indexed="9"/>
                </patternFill>
              </fill>
              <border>
                <top/>
              </border>
            </x14:dxf>
          </x14:cfRule>
          <xm:sqref>B225</xm:sqref>
        </x14:conditionalFormatting>
        <x14:conditionalFormatting xmlns:xm="http://schemas.microsoft.com/office/excel/2006/main">
          <x14:cfRule type="cellIs" priority="210" stopIfTrue="1" operator="equal" id="{FD2288BE-3E5B-45C0-A3D4-3753437BE55F}">
            <xm:f>'Pandemias-Epidemias'!$P$21</xm:f>
            <x14:dxf>
              <font>
                <condense val="0"/>
                <extend val="0"/>
                <color indexed="9"/>
              </font>
              <fill>
                <patternFill>
                  <bgColor indexed="17"/>
                </patternFill>
              </fill>
            </x14:dxf>
          </x14:cfRule>
          <x14:cfRule type="cellIs" priority="211" stopIfTrue="1" operator="equal" id="{3123D00D-BC63-4226-93A2-E25E1AB6EAD2}">
            <xm:f>'Pandemias-Epidemias'!$P$22</xm:f>
            <x14:dxf>
              <fill>
                <patternFill>
                  <bgColor indexed="13"/>
                </patternFill>
              </fill>
            </x14:dxf>
          </x14:cfRule>
          <x14:cfRule type="cellIs" priority="212" stopIfTrue="1" operator="equal" id="{4EBED4CE-9713-49C2-86D2-7082B3E244F8}">
            <xm:f>'Pandemias-Epidemias'!$P$23</xm:f>
            <x14:dxf>
              <fill>
                <patternFill>
                  <bgColor indexed="53"/>
                </patternFill>
              </fill>
            </x14:dxf>
          </x14:cfRule>
          <xm:sqref>U224 P224</xm:sqref>
        </x14:conditionalFormatting>
        <x14:conditionalFormatting xmlns:xm="http://schemas.microsoft.com/office/excel/2006/main">
          <x14:cfRule type="cellIs" priority="206" stopIfTrue="1" operator="notEqual" id="{AF2B1089-E3FA-4C92-B7AC-6034E16C9590}">
            <xm:f>'Pandemias-Epidemias'!#REF!</xm:f>
            <x14:dxf>
              <font>
                <condense val="0"/>
                <extend val="0"/>
                <color auto="1"/>
              </font>
              <border>
                <top style="thin">
                  <color indexed="64"/>
                </top>
              </border>
            </x14:dxf>
          </x14:cfRule>
          <xm:sqref>C224</xm:sqref>
        </x14:conditionalFormatting>
        <x14:conditionalFormatting xmlns:xm="http://schemas.microsoft.com/office/excel/2006/main">
          <x14:cfRule type="cellIs" priority="193" stopIfTrue="1" operator="equal" id="{D0FCCA02-EFDF-43EF-B3A6-9489B73941C5}">
            <xm:f>'Pandemias-Epidemias'!$P$213</xm:f>
            <x14:dxf>
              <fill>
                <patternFill>
                  <bgColor rgb="FFFF0000"/>
                </patternFill>
              </fill>
            </x14:dxf>
          </x14:cfRule>
          <x14:cfRule type="cellIs" priority="194" stopIfTrue="1" operator="equal" id="{0D9D919B-DC9D-45BC-A08C-F11EE1300BD8}">
            <xm:f>'Pandemias-Epidemias'!$P$212</xm:f>
            <x14:dxf>
              <fill>
                <patternFill>
                  <bgColor rgb="FFFFC000"/>
                </patternFill>
              </fill>
            </x14:dxf>
          </x14:cfRule>
          <x14:cfRule type="cellIs" priority="195" stopIfTrue="1" operator="equal" id="{AC7E9685-2932-4475-8B15-FF5B5874B2C6}">
            <xm:f>'Pandemias-Epidemias'!$P$209</xm:f>
            <x14:dxf>
              <font>
                <condense val="0"/>
                <extend val="0"/>
                <color indexed="9"/>
              </font>
              <fill>
                <patternFill>
                  <bgColor indexed="17"/>
                </patternFill>
              </fill>
            </x14:dxf>
          </x14:cfRule>
          <x14:cfRule type="cellIs" priority="196" stopIfTrue="1" operator="equal" id="{57BEAE5B-A492-462E-A105-C182138E11C5}">
            <xm:f>'Pandemias-Epidemias'!$P$210</xm:f>
            <x14:dxf>
              <fill>
                <patternFill>
                  <bgColor indexed="50"/>
                </patternFill>
              </fill>
            </x14:dxf>
          </x14:cfRule>
          <x14:cfRule type="cellIs" priority="197" stopIfTrue="1" operator="equal" id="{587FEE9C-EE2F-4A52-816D-A1D761F6F60C}">
            <xm:f>'Pandemias-Epidemias'!$P$211</xm:f>
            <x14:dxf>
              <fill>
                <patternFill>
                  <bgColor indexed="13"/>
                </patternFill>
              </fill>
            </x14:dxf>
          </x14:cfRule>
          <xm:sqref>U226:U227</xm:sqref>
        </x14:conditionalFormatting>
        <x14:conditionalFormatting xmlns:xm="http://schemas.microsoft.com/office/excel/2006/main">
          <x14:cfRule type="cellIs" priority="174" stopIfTrue="1" operator="equal" id="{C615FD37-4D01-4614-A465-380282E87FB5}">
            <xm:f>'Pandemias-Epidemias'!$P$21</xm:f>
            <x14:dxf>
              <font>
                <condense val="0"/>
                <extend val="0"/>
                <color indexed="9"/>
              </font>
              <fill>
                <patternFill>
                  <bgColor indexed="17"/>
                </patternFill>
              </fill>
            </x14:dxf>
          </x14:cfRule>
          <x14:cfRule type="cellIs" priority="175" stopIfTrue="1" operator="equal" id="{0BB9B165-5A15-408D-8B25-0FD501B45D94}">
            <xm:f>'Pandemias-Epidemias'!$P$22</xm:f>
            <x14:dxf>
              <fill>
                <patternFill>
                  <bgColor indexed="13"/>
                </patternFill>
              </fill>
            </x14:dxf>
          </x14:cfRule>
          <x14:cfRule type="cellIs" priority="176" stopIfTrue="1" operator="equal" id="{E45B92BC-D637-4ED1-8A2E-BC4819E1144A}">
            <xm:f>'Pandemias-Epidemias'!$P$23</xm:f>
            <x14:dxf>
              <fill>
                <patternFill>
                  <bgColor indexed="53"/>
                </patternFill>
              </fill>
            </x14:dxf>
          </x14:cfRule>
          <xm:sqref>U228 P228</xm:sqref>
        </x14:conditionalFormatting>
        <x14:conditionalFormatting xmlns:xm="http://schemas.microsoft.com/office/excel/2006/main">
          <x14:cfRule type="cellIs" priority="173" stopIfTrue="1" operator="notEqual" id="{60E8AD59-BDED-4223-9FD6-C9DF620CCB8B}">
            <xm:f>'Pandemias-Epidemias'!#REF!</xm:f>
            <x14:dxf>
              <font>
                <condense val="0"/>
                <extend val="0"/>
                <color auto="1"/>
              </font>
              <border>
                <top style="thin">
                  <color indexed="64"/>
                </top>
              </border>
            </x14:dxf>
          </x14:cfRule>
          <xm:sqref>C228</xm:sqref>
        </x14:conditionalFormatting>
        <x14:conditionalFormatting xmlns:xm="http://schemas.microsoft.com/office/excel/2006/main">
          <x14:cfRule type="cellIs" priority="165" stopIfTrue="1" operator="equal" id="{CF68DEFA-54F3-4899-8A8C-CA78A6FCCA5B}">
            <xm:f>'Pandemias-Epidemias'!$P$213</xm:f>
            <x14:dxf>
              <fill>
                <patternFill>
                  <bgColor rgb="FFFF0000"/>
                </patternFill>
              </fill>
            </x14:dxf>
          </x14:cfRule>
          <x14:cfRule type="cellIs" priority="166" stopIfTrue="1" operator="equal" id="{BB429AA9-2FD9-4E99-A917-B56D02D2B277}">
            <xm:f>'Pandemias-Epidemias'!$P$212</xm:f>
            <x14:dxf>
              <fill>
                <patternFill>
                  <bgColor rgb="FFFFC000"/>
                </patternFill>
              </fill>
            </x14:dxf>
          </x14:cfRule>
          <x14:cfRule type="cellIs" priority="167" stopIfTrue="1" operator="equal" id="{90C29027-5C2A-42CD-A015-9C9D4DC75D98}">
            <xm:f>'Pandemias-Epidemias'!$P$209</xm:f>
            <x14:dxf>
              <font>
                <condense val="0"/>
                <extend val="0"/>
                <color indexed="9"/>
              </font>
              <fill>
                <patternFill>
                  <bgColor indexed="17"/>
                </patternFill>
              </fill>
            </x14:dxf>
          </x14:cfRule>
          <x14:cfRule type="cellIs" priority="168" stopIfTrue="1" operator="equal" id="{587EFE2C-F830-4B02-9362-EF8FA14EE0FC}">
            <xm:f>'Pandemias-Epidemias'!$P$210</xm:f>
            <x14:dxf>
              <fill>
                <patternFill>
                  <bgColor indexed="50"/>
                </patternFill>
              </fill>
            </x14:dxf>
          </x14:cfRule>
          <x14:cfRule type="cellIs" priority="169" stopIfTrue="1" operator="equal" id="{12BB1188-AB10-41EC-AFBC-0B804F77A2B9}">
            <xm:f>'Pandemias-Epidemias'!$P$211</xm:f>
            <x14:dxf>
              <fill>
                <patternFill>
                  <bgColor indexed="13"/>
                </patternFill>
              </fill>
            </x14:dxf>
          </x14:cfRule>
          <xm:sqref>U229</xm:sqref>
        </x14:conditionalFormatting>
        <x14:conditionalFormatting xmlns:xm="http://schemas.microsoft.com/office/excel/2006/main">
          <x14:cfRule type="cellIs" priority="143" stopIfTrue="1" operator="equal" id="{556FE859-5349-4D1E-8880-B94B11C30EFA}">
            <xm:f>Ed_IOP!$P$180</xm:f>
            <x14:dxf>
              <font>
                <condense val="0"/>
                <extend val="0"/>
                <color indexed="9"/>
              </font>
              <fill>
                <patternFill>
                  <bgColor indexed="17"/>
                </patternFill>
              </fill>
            </x14:dxf>
          </x14:cfRule>
          <x14:cfRule type="cellIs" priority="144" stopIfTrue="1" operator="equal" id="{00B79E06-BBB0-498A-AED0-DED0E2F49090}">
            <xm:f>Ed_IOP!$P$181</xm:f>
            <x14:dxf>
              <fill>
                <patternFill>
                  <bgColor indexed="13"/>
                </patternFill>
              </fill>
            </x14:dxf>
          </x14:cfRule>
          <x14:cfRule type="cellIs" priority="145" stopIfTrue="1" operator="equal" id="{7C0ED747-063C-4533-9E1E-DDCE19E67087}">
            <xm:f>Ed_IOP!$P$182</xm:f>
            <x14:dxf>
              <fill>
                <patternFill>
                  <bgColor indexed="53"/>
                </patternFill>
              </fill>
            </x14:dxf>
          </x14:cfRule>
          <xm:sqref>P238 P235</xm:sqref>
        </x14:conditionalFormatting>
        <x14:conditionalFormatting xmlns:xm="http://schemas.microsoft.com/office/excel/2006/main">
          <x14:cfRule type="cellIs" priority="140" stopIfTrue="1" operator="equal" id="{8772C96E-09F6-4A9A-928A-6AC78A99157C}">
            <xm:f>Ed_IOP!$P$253</xm:f>
            <x14:dxf>
              <font>
                <condense val="0"/>
                <extend val="0"/>
                <color indexed="9"/>
              </font>
              <fill>
                <patternFill>
                  <bgColor indexed="17"/>
                </patternFill>
              </fill>
            </x14:dxf>
          </x14:cfRule>
          <x14:cfRule type="cellIs" priority="141" stopIfTrue="1" operator="equal" id="{9365C98F-F6BA-4F5B-94D8-0AFEDB43088C}">
            <xm:f>Ed_IOP!$P$254</xm:f>
            <x14:dxf>
              <fill>
                <patternFill>
                  <bgColor indexed="50"/>
                </patternFill>
              </fill>
            </x14:dxf>
          </x14:cfRule>
          <x14:cfRule type="cellIs" priority="142" stopIfTrue="1" operator="equal" id="{A84D221D-B6C2-423D-86F2-5FB1CD1C1C36}">
            <xm:f>Ed_IOP!$P$255</xm:f>
            <x14:dxf>
              <fill>
                <patternFill>
                  <bgColor indexed="13"/>
                </patternFill>
              </fill>
            </x14:dxf>
          </x14:cfRule>
          <xm:sqref>P238 P235 U235</xm:sqref>
        </x14:conditionalFormatting>
        <x14:conditionalFormatting xmlns:xm="http://schemas.microsoft.com/office/excel/2006/main">
          <x14:cfRule type="cellIs" priority="137" stopIfTrue="1" operator="equal" id="{B6A8D6C1-1F8A-4B75-91C4-8AD8D4088899}">
            <xm:f>Ed_IOP!$P$179</xm:f>
            <x14:dxf>
              <font>
                <condense val="0"/>
                <extend val="0"/>
                <color indexed="9"/>
              </font>
              <fill>
                <patternFill>
                  <bgColor indexed="17"/>
                </patternFill>
              </fill>
            </x14:dxf>
          </x14:cfRule>
          <x14:cfRule type="cellIs" priority="138" stopIfTrue="1" operator="equal" id="{6B57C349-56E1-41E3-8134-11B749C69101}">
            <xm:f>Ed_IOP!$P$180</xm:f>
            <x14:dxf>
              <fill>
                <patternFill>
                  <bgColor indexed="50"/>
                </patternFill>
              </fill>
            </x14:dxf>
          </x14:cfRule>
          <x14:cfRule type="cellIs" priority="139" stopIfTrue="1" operator="equal" id="{CB2B053E-3D12-4536-930D-96419DE613D7}">
            <xm:f>Ed_IOP!$P$181</xm:f>
            <x14:dxf>
              <fill>
                <patternFill>
                  <bgColor indexed="13"/>
                </patternFill>
              </fill>
            </x14:dxf>
          </x14:cfRule>
          <xm:sqref>P238 P235 U235</xm:sqref>
        </x14:conditionalFormatting>
        <x14:conditionalFormatting xmlns:xm="http://schemas.microsoft.com/office/excel/2006/main">
          <x14:cfRule type="cellIs" priority="132" stopIfTrue="1" operator="equal" id="{B6C5CA0F-16CC-4A4E-8FBF-05F08907F332}">
            <xm:f>Ed_IOP!$P$77</xm:f>
            <x14:dxf>
              <fill>
                <patternFill>
                  <bgColor rgb="FFFF0000"/>
                </patternFill>
              </fill>
            </x14:dxf>
          </x14:cfRule>
          <x14:cfRule type="cellIs" priority="133" stopIfTrue="1" operator="equal" id="{CFF7AA6F-1B10-492C-B22A-43882C02EB95}">
            <xm:f>Ed_IOP!$P$76</xm:f>
            <x14:dxf>
              <fill>
                <patternFill>
                  <bgColor rgb="FFFFC000"/>
                </patternFill>
              </fill>
            </x14:dxf>
          </x14:cfRule>
          <x14:cfRule type="cellIs" priority="134" stopIfTrue="1" operator="equal" id="{99F8029F-F390-454F-84C7-CCE1EE5DDBC3}">
            <xm:f>Ed_IOP!$P$75</xm:f>
            <x14:dxf>
              <fill>
                <patternFill>
                  <bgColor rgb="FFFFFF00"/>
                </patternFill>
              </fill>
            </x14:dxf>
          </x14:cfRule>
          <x14:cfRule type="cellIs" priority="135" stopIfTrue="1" operator="equal" id="{25BE6FD8-A10A-4437-9530-92E015BE8F19}">
            <xm:f>Ed_IOP!$P$74</xm:f>
            <x14:dxf>
              <fill>
                <patternFill>
                  <bgColor rgb="FF99CC00"/>
                </patternFill>
              </fill>
            </x14:dxf>
          </x14:cfRule>
          <x14:cfRule type="cellIs" priority="136" stopIfTrue="1" operator="equal" id="{CA18F3B1-BFB0-43AD-B707-B9C1EF968119}">
            <xm:f>Ed_IOP!$P$73</xm:f>
            <x14:dxf>
              <font>
                <color theme="0"/>
              </font>
              <fill>
                <patternFill>
                  <bgColor rgb="FF009900"/>
                </patternFill>
              </fill>
            </x14:dxf>
          </x14:cfRule>
          <xm:sqref>P236 P230:P234</xm:sqref>
        </x14:conditionalFormatting>
        <x14:conditionalFormatting xmlns:xm="http://schemas.microsoft.com/office/excel/2006/main">
          <x14:cfRule type="cellIs" priority="128" stopIfTrue="1" operator="equal" id="{0673A384-957F-4214-971E-5A769ED458FE}">
            <xm:f>Ed_IOP!$U$74</xm:f>
            <x14:dxf>
              <fill>
                <patternFill>
                  <bgColor rgb="FF99CC00"/>
                </patternFill>
              </fill>
            </x14:dxf>
          </x14:cfRule>
          <x14:cfRule type="cellIs" priority="129" stopIfTrue="1" operator="equal" id="{6F51A844-60E5-4755-B7D7-E9954796C288}">
            <xm:f>Ed_IOP!$U$73</xm:f>
            <x14:dxf>
              <font>
                <condense val="0"/>
                <extend val="0"/>
                <color indexed="9"/>
              </font>
              <fill>
                <patternFill>
                  <bgColor rgb="FF009900"/>
                </patternFill>
              </fill>
            </x14:dxf>
          </x14:cfRule>
          <x14:cfRule type="cellIs" priority="130" stopIfTrue="1" operator="equal" id="{A999583E-1F87-4BB1-8059-A63570CB6964}">
            <xm:f>Ed_IOP!$U$75</xm:f>
            <x14:dxf>
              <fill>
                <patternFill>
                  <bgColor indexed="13"/>
                </patternFill>
              </fill>
            </x14:dxf>
          </x14:cfRule>
          <x14:cfRule type="cellIs" priority="131" stopIfTrue="1" operator="equal" id="{B4EB7949-D3EE-4819-B24B-DC7257BA4F4F}">
            <xm:f>Ed_IOP!$U$76</xm:f>
            <x14:dxf>
              <fill>
                <patternFill>
                  <bgColor rgb="FFFFC000"/>
                </patternFill>
              </fill>
            </x14:dxf>
          </x14:cfRule>
          <xm:sqref>U230:U234</xm:sqref>
        </x14:conditionalFormatting>
        <x14:conditionalFormatting xmlns:xm="http://schemas.microsoft.com/office/excel/2006/main">
          <x14:cfRule type="cellIs" priority="127" stopIfTrue="1" operator="equal" id="{30FF31A8-C38B-4D3D-B199-635E9C488A9C}">
            <xm:f>Ed_IOP!$U$77</xm:f>
            <x14:dxf>
              <font>
                <color theme="0"/>
              </font>
              <fill>
                <patternFill>
                  <bgColor rgb="FFFF0000"/>
                </patternFill>
              </fill>
            </x14:dxf>
          </x14:cfRule>
          <xm:sqref>U231:U234</xm:sqref>
        </x14:conditionalFormatting>
        <x14:conditionalFormatting xmlns:xm="http://schemas.microsoft.com/office/excel/2006/main">
          <x14:cfRule type="cellIs" priority="123" stopIfTrue="1" operator="equal" id="{C61D1812-FC24-46C2-A2C1-EE5142B81BD4}">
            <xm:f>Ed_IOP!$U$74</xm:f>
            <x14:dxf>
              <fill>
                <patternFill>
                  <bgColor rgb="FF99CC00"/>
                </patternFill>
              </fill>
            </x14:dxf>
          </x14:cfRule>
          <x14:cfRule type="cellIs" priority="124" stopIfTrue="1" operator="equal" id="{0A249618-7073-45C5-88D6-EC4CD5BB823E}">
            <xm:f>Ed_IOP!$U$73</xm:f>
            <x14:dxf>
              <font>
                <condense val="0"/>
                <extend val="0"/>
                <color indexed="9"/>
              </font>
              <fill>
                <patternFill>
                  <bgColor rgb="FF009900"/>
                </patternFill>
              </fill>
            </x14:dxf>
          </x14:cfRule>
          <x14:cfRule type="cellIs" priority="125" stopIfTrue="1" operator="equal" id="{7D21F02D-A145-41C8-9FCD-981FFBCAEF76}">
            <xm:f>Ed_IOP!$U$75</xm:f>
            <x14:dxf>
              <fill>
                <patternFill>
                  <bgColor indexed="13"/>
                </patternFill>
              </fill>
            </x14:dxf>
          </x14:cfRule>
          <x14:cfRule type="cellIs" priority="126" stopIfTrue="1" operator="equal" id="{F61707CF-2A40-4B83-A2A3-2CDED9DF1854}">
            <xm:f>Ed_IOP!$U$76</xm:f>
            <x14:dxf>
              <fill>
                <patternFill>
                  <bgColor rgb="FFFFC000"/>
                </patternFill>
              </fill>
            </x14:dxf>
          </x14:cfRule>
          <xm:sqref>U235</xm:sqref>
        </x14:conditionalFormatting>
        <x14:conditionalFormatting xmlns:xm="http://schemas.microsoft.com/office/excel/2006/main">
          <x14:cfRule type="cellIs" priority="122" stopIfTrue="1" operator="equal" id="{C29F9A02-9561-4FFE-ACCA-D7A77ADD0EF0}">
            <xm:f>Ed_IOP!$U$77</xm:f>
            <x14:dxf>
              <font>
                <color theme="0"/>
              </font>
              <fill>
                <patternFill>
                  <bgColor rgb="FFFF0000"/>
                </patternFill>
              </fill>
            </x14:dxf>
          </x14:cfRule>
          <xm:sqref>U235</xm:sqref>
        </x14:conditionalFormatting>
        <x14:conditionalFormatting xmlns:xm="http://schemas.microsoft.com/office/excel/2006/main">
          <x14:cfRule type="expression" priority="121" stopIfTrue="1" id="{F159DF57-5E2B-4F98-8504-54FA24FF3B6A}">
            <xm:f>ISERROR(Ed_IOP!O237)</xm:f>
            <x14:dxf>
              <font>
                <color indexed="55"/>
              </font>
              <fill>
                <patternFill>
                  <bgColor indexed="23"/>
                </patternFill>
              </fill>
            </x14:dxf>
          </x14:cfRule>
          <xm:sqref>P237 U236:U239 O239:P239</xm:sqref>
        </x14:conditionalFormatting>
        <x14:conditionalFormatting xmlns:xm="http://schemas.microsoft.com/office/excel/2006/main">
          <x14:cfRule type="cellIs" priority="113" stopIfTrue="1" operator="equal" id="{6BC26EB4-B8D1-4864-AD6C-A1D75B3FBAF9}">
            <xm:f>Ed_IOP!$P$364</xm:f>
            <x14:dxf>
              <font>
                <condense val="0"/>
                <extend val="0"/>
                <color indexed="9"/>
              </font>
              <fill>
                <patternFill>
                  <bgColor indexed="17"/>
                </patternFill>
              </fill>
            </x14:dxf>
          </x14:cfRule>
          <x14:cfRule type="cellIs" priority="114" stopIfTrue="1" operator="equal" id="{D6764B59-B478-4484-883A-1C1F5810A2B7}">
            <xm:f>Ed_IOP!$P$365</xm:f>
            <x14:dxf>
              <fill>
                <patternFill>
                  <bgColor indexed="50"/>
                </patternFill>
              </fill>
            </x14:dxf>
          </x14:cfRule>
          <x14:cfRule type="cellIs" priority="115" stopIfTrue="1" operator="equal" id="{7860788D-5756-42B5-96AF-045631172B79}">
            <xm:f>Ed_IOP!$P$366</xm:f>
            <x14:dxf>
              <fill>
                <patternFill>
                  <bgColor indexed="13"/>
                </patternFill>
              </fill>
            </x14:dxf>
          </x14:cfRule>
          <xm:sqref>P237</xm:sqref>
        </x14:conditionalFormatting>
        <x14:conditionalFormatting xmlns:xm="http://schemas.microsoft.com/office/excel/2006/main">
          <x14:cfRule type="cellIs" priority="106" operator="equal" id="{038552AB-E336-42BB-BF62-7497A917C92A}">
            <xm:f>Ed_IOP!$P$958</xm:f>
            <x14:dxf>
              <fill>
                <patternFill>
                  <bgColor rgb="FFFF0000"/>
                </patternFill>
              </fill>
            </x14:dxf>
          </x14:cfRule>
          <x14:cfRule type="cellIs" priority="107" operator="equal" id="{240682E9-7330-4A5E-B453-54B9297F8A98}">
            <xm:f>Ed_IOP!$P$957</xm:f>
            <x14:dxf>
              <fill>
                <patternFill>
                  <bgColor rgb="FFFFC000"/>
                </patternFill>
              </fill>
            </x14:dxf>
          </x14:cfRule>
          <x14:cfRule type="cellIs" priority="108" stopIfTrue="1" operator="equal" id="{31A996D7-D435-4E6E-8458-690493FF0015}">
            <xm:f>Ed_IOP!$P$954</xm:f>
            <x14:dxf>
              <font>
                <condense val="0"/>
                <extend val="0"/>
                <color indexed="9"/>
              </font>
              <fill>
                <patternFill>
                  <bgColor indexed="17"/>
                </patternFill>
              </fill>
            </x14:dxf>
          </x14:cfRule>
          <x14:cfRule type="cellIs" priority="109" stopIfTrue="1" operator="equal" id="{7E9825F1-CC7F-415C-AA83-D2BFB484395F}">
            <xm:f>Ed_IOP!$P$955</xm:f>
            <x14:dxf>
              <fill>
                <patternFill>
                  <bgColor indexed="50"/>
                </patternFill>
              </fill>
            </x14:dxf>
          </x14:cfRule>
          <x14:cfRule type="cellIs" priority="110" stopIfTrue="1" operator="equal" id="{0901ED64-A001-4291-A696-5E7B206CD40A}">
            <xm:f>Ed_IOP!$P$956</xm:f>
            <x14:dxf>
              <fill>
                <patternFill>
                  <bgColor indexed="13"/>
                </patternFill>
              </fill>
            </x14:dxf>
          </x14:cfRule>
          <xm:sqref>P237</xm:sqref>
        </x14:conditionalFormatting>
        <x14:conditionalFormatting xmlns:xm="http://schemas.microsoft.com/office/excel/2006/main">
          <x14:cfRule type="cellIs" priority="97" stopIfTrue="1" operator="equal" id="{5E318285-322D-4F3A-BF91-434C05DE71A6}">
            <xm:f>Ed_IOP!$P$364</xm:f>
            <x14:dxf>
              <font>
                <condense val="0"/>
                <extend val="0"/>
                <color indexed="9"/>
              </font>
              <fill>
                <patternFill>
                  <bgColor indexed="17"/>
                </patternFill>
              </fill>
            </x14:dxf>
          </x14:cfRule>
          <x14:cfRule type="cellIs" priority="98" stopIfTrue="1" operator="equal" id="{C22D57F6-F4F8-464E-B8A3-26C123B443E6}">
            <xm:f>Ed_IOP!$P$365</xm:f>
            <x14:dxf>
              <fill>
                <patternFill>
                  <bgColor indexed="50"/>
                </patternFill>
              </fill>
            </x14:dxf>
          </x14:cfRule>
          <x14:cfRule type="cellIs" priority="99" stopIfTrue="1" operator="equal" id="{99F26F81-76C5-4D9D-8D8F-BBE4BC2F061C}">
            <xm:f>Ed_IOP!$P$366</xm:f>
            <x14:dxf>
              <fill>
                <patternFill>
                  <bgColor indexed="13"/>
                </patternFill>
              </fill>
            </x14:dxf>
          </x14:cfRule>
          <xm:sqref>U237</xm:sqref>
        </x14:conditionalFormatting>
        <x14:conditionalFormatting xmlns:xm="http://schemas.microsoft.com/office/excel/2006/main">
          <x14:cfRule type="cellIs" priority="92" stopIfTrue="1" operator="equal" id="{7DC5B2F0-B98D-4DEA-8B7D-96D2D73986F2}">
            <xm:f>Ed_IOP!$P$365</xm:f>
            <x14:dxf>
              <font>
                <condense val="0"/>
                <extend val="0"/>
                <color indexed="9"/>
              </font>
              <fill>
                <patternFill>
                  <bgColor indexed="17"/>
                </patternFill>
              </fill>
            </x14:dxf>
          </x14:cfRule>
          <x14:cfRule type="cellIs" priority="93" stopIfTrue="1" operator="equal" id="{89C96B22-F4D0-43F9-92A3-928A92FDA0F3}">
            <xm:f>Ed_IOP!$P$366</xm:f>
            <x14:dxf>
              <fill>
                <patternFill>
                  <bgColor indexed="13"/>
                </patternFill>
              </fill>
            </x14:dxf>
          </x14:cfRule>
          <x14:cfRule type="cellIs" priority="94" stopIfTrue="1" operator="equal" id="{FD7AAD9C-BBC6-48C9-8C08-70C271639994}">
            <xm:f>Ed_IOP!$P$367</xm:f>
            <x14:dxf>
              <fill>
                <patternFill>
                  <bgColor indexed="53"/>
                </patternFill>
              </fill>
            </x14:dxf>
          </x14:cfRule>
          <xm:sqref>U237</xm:sqref>
        </x14:conditionalFormatting>
        <x14:conditionalFormatting xmlns:xm="http://schemas.microsoft.com/office/excel/2006/main">
          <x14:cfRule type="cellIs" priority="87" operator="equal" id="{5400544E-64DF-43D7-A2D7-DD6DFF534329}">
            <xm:f>Ed_IOP!$P$958</xm:f>
            <x14:dxf>
              <fill>
                <patternFill>
                  <bgColor rgb="FFFF0000"/>
                </patternFill>
              </fill>
            </x14:dxf>
          </x14:cfRule>
          <x14:cfRule type="cellIs" priority="88" operator="equal" id="{E89EAA40-6122-4D54-ACE4-9773A2A57944}">
            <xm:f>Ed_IOP!$P$957</xm:f>
            <x14:dxf>
              <fill>
                <patternFill>
                  <bgColor rgb="FFFFC000"/>
                </patternFill>
              </fill>
            </x14:dxf>
          </x14:cfRule>
          <x14:cfRule type="cellIs" priority="89" stopIfTrue="1" operator="equal" id="{7C976920-B391-49F6-A070-D1DD1C5C6E3E}">
            <xm:f>Ed_IOP!$P$954</xm:f>
            <x14:dxf>
              <font>
                <condense val="0"/>
                <extend val="0"/>
                <color indexed="9"/>
              </font>
              <fill>
                <patternFill>
                  <bgColor indexed="17"/>
                </patternFill>
              </fill>
            </x14:dxf>
          </x14:cfRule>
          <x14:cfRule type="cellIs" priority="90" stopIfTrue="1" operator="equal" id="{F241DC58-47E2-4AD2-A132-C51D2FC7928B}">
            <xm:f>Ed_IOP!$P$955</xm:f>
            <x14:dxf>
              <fill>
                <patternFill>
                  <bgColor indexed="50"/>
                </patternFill>
              </fill>
            </x14:dxf>
          </x14:cfRule>
          <x14:cfRule type="cellIs" priority="91" stopIfTrue="1" operator="equal" id="{89054D6E-31D5-4DF3-8151-8A010254123E}">
            <xm:f>Ed_IOP!$P$956</xm:f>
            <x14:dxf>
              <fill>
                <patternFill>
                  <bgColor indexed="13"/>
                </patternFill>
              </fill>
            </x14:dxf>
          </x14:cfRule>
          <xm:sqref>U237</xm:sqref>
        </x14:conditionalFormatting>
        <x14:conditionalFormatting xmlns:xm="http://schemas.microsoft.com/office/excel/2006/main">
          <x14:cfRule type="cellIs" priority="78" stopIfTrue="1" operator="equal" id="{3DC76585-9FE1-4AFD-B087-A9ED85929D51}">
            <xm:f>Ed_IOP!$P$364</xm:f>
            <x14:dxf>
              <font>
                <condense val="0"/>
                <extend val="0"/>
                <color indexed="9"/>
              </font>
              <fill>
                <patternFill>
                  <bgColor indexed="17"/>
                </patternFill>
              </fill>
            </x14:dxf>
          </x14:cfRule>
          <x14:cfRule type="cellIs" priority="79" stopIfTrue="1" operator="equal" id="{559F79B3-E0C6-485D-BB18-D59257CFAA39}">
            <xm:f>Ed_IOP!$P$365</xm:f>
            <x14:dxf>
              <fill>
                <patternFill>
                  <bgColor indexed="50"/>
                </patternFill>
              </fill>
            </x14:dxf>
          </x14:cfRule>
          <x14:cfRule type="cellIs" priority="80" stopIfTrue="1" operator="equal" id="{6D54FBAA-E903-4408-B0F0-B3486E5AE96C}">
            <xm:f>Ed_IOP!$P$366</xm:f>
            <x14:dxf>
              <fill>
                <patternFill>
                  <bgColor indexed="13"/>
                </patternFill>
              </fill>
            </x14:dxf>
          </x14:cfRule>
          <xm:sqref>U236</xm:sqref>
        </x14:conditionalFormatting>
        <x14:conditionalFormatting xmlns:xm="http://schemas.microsoft.com/office/excel/2006/main">
          <x14:cfRule type="cellIs" priority="73" stopIfTrue="1" operator="equal" id="{D4F7B851-7E91-4D48-9830-88CEC26C84E2}">
            <xm:f>Ed_IOP!$P$365</xm:f>
            <x14:dxf>
              <font>
                <condense val="0"/>
                <extend val="0"/>
                <color indexed="9"/>
              </font>
              <fill>
                <patternFill>
                  <bgColor indexed="17"/>
                </patternFill>
              </fill>
            </x14:dxf>
          </x14:cfRule>
          <x14:cfRule type="cellIs" priority="74" stopIfTrue="1" operator="equal" id="{ACBCCE3F-3673-48B5-86D2-888DABA79468}">
            <xm:f>Ed_IOP!$P$366</xm:f>
            <x14:dxf>
              <fill>
                <patternFill>
                  <bgColor indexed="13"/>
                </patternFill>
              </fill>
            </x14:dxf>
          </x14:cfRule>
          <x14:cfRule type="cellIs" priority="75" stopIfTrue="1" operator="equal" id="{13EC3FE8-A54E-4F50-956B-3DCDF7E0C491}">
            <xm:f>Ed_IOP!$P$367</xm:f>
            <x14:dxf>
              <fill>
                <patternFill>
                  <bgColor indexed="53"/>
                </patternFill>
              </fill>
            </x14:dxf>
          </x14:cfRule>
          <xm:sqref>U236</xm:sqref>
        </x14:conditionalFormatting>
        <x14:conditionalFormatting xmlns:xm="http://schemas.microsoft.com/office/excel/2006/main">
          <x14:cfRule type="cellIs" priority="68" operator="equal" id="{822A0AE3-A897-4BC4-800B-1D02820F8AEE}">
            <xm:f>Ed_IOP!$P$958</xm:f>
            <x14:dxf>
              <fill>
                <patternFill>
                  <bgColor rgb="FFFF0000"/>
                </patternFill>
              </fill>
            </x14:dxf>
          </x14:cfRule>
          <x14:cfRule type="cellIs" priority="69" operator="equal" id="{A899A4B1-DBE7-4A52-8D59-9BCF76724500}">
            <xm:f>Ed_IOP!$P$957</xm:f>
            <x14:dxf>
              <fill>
                <patternFill>
                  <bgColor rgb="FFFFC000"/>
                </patternFill>
              </fill>
            </x14:dxf>
          </x14:cfRule>
          <x14:cfRule type="cellIs" priority="70" stopIfTrue="1" operator="equal" id="{84D05AA7-F43A-46E4-A51F-224E16C83727}">
            <xm:f>Ed_IOP!$P$954</xm:f>
            <x14:dxf>
              <font>
                <condense val="0"/>
                <extend val="0"/>
                <color indexed="9"/>
              </font>
              <fill>
                <patternFill>
                  <bgColor indexed="17"/>
                </patternFill>
              </fill>
            </x14:dxf>
          </x14:cfRule>
          <x14:cfRule type="cellIs" priority="71" stopIfTrue="1" operator="equal" id="{10DD85FC-2017-4F88-A2A5-8EC8BAA6B117}">
            <xm:f>Ed_IOP!$P$955</xm:f>
            <x14:dxf>
              <fill>
                <patternFill>
                  <bgColor indexed="50"/>
                </patternFill>
              </fill>
            </x14:dxf>
          </x14:cfRule>
          <x14:cfRule type="cellIs" priority="72" stopIfTrue="1" operator="equal" id="{0B42B33B-F04C-4B99-A2DD-C831EBE771E7}">
            <xm:f>Ed_IOP!$P$956</xm:f>
            <x14:dxf>
              <fill>
                <patternFill>
                  <bgColor indexed="13"/>
                </patternFill>
              </fill>
            </x14:dxf>
          </x14:cfRule>
          <xm:sqref>U236</xm:sqref>
        </x14:conditionalFormatting>
        <x14:conditionalFormatting xmlns:xm="http://schemas.microsoft.com/office/excel/2006/main">
          <x14:cfRule type="cellIs" priority="59" stopIfTrue="1" operator="equal" id="{25410C85-386B-403F-A672-64DC6A7829E3}">
            <xm:f>Ed_IOP!$P$364</xm:f>
            <x14:dxf>
              <font>
                <condense val="0"/>
                <extend val="0"/>
                <color indexed="9"/>
              </font>
              <fill>
                <patternFill>
                  <bgColor indexed="17"/>
                </patternFill>
              </fill>
            </x14:dxf>
          </x14:cfRule>
          <x14:cfRule type="cellIs" priority="60" stopIfTrue="1" operator="equal" id="{92FD9791-33B8-4ABB-8F4E-F53F161896C0}">
            <xm:f>Ed_IOP!$P$365</xm:f>
            <x14:dxf>
              <fill>
                <patternFill>
                  <bgColor indexed="50"/>
                </patternFill>
              </fill>
            </x14:dxf>
          </x14:cfRule>
          <x14:cfRule type="cellIs" priority="61" stopIfTrue="1" operator="equal" id="{3E71BD11-1491-4B65-B046-773B7B0E9352}">
            <xm:f>Ed_IOP!$P$366</xm:f>
            <x14:dxf>
              <fill>
                <patternFill>
                  <bgColor indexed="13"/>
                </patternFill>
              </fill>
            </x14:dxf>
          </x14:cfRule>
          <xm:sqref>U238</xm:sqref>
        </x14:conditionalFormatting>
        <x14:conditionalFormatting xmlns:xm="http://schemas.microsoft.com/office/excel/2006/main">
          <x14:cfRule type="cellIs" priority="54" stopIfTrue="1" operator="equal" id="{C31EADCE-B248-4E18-9153-94AD01D4BFCD}">
            <xm:f>Ed_IOP!$P$365</xm:f>
            <x14:dxf>
              <font>
                <condense val="0"/>
                <extend val="0"/>
                <color indexed="9"/>
              </font>
              <fill>
                <patternFill>
                  <bgColor indexed="17"/>
                </patternFill>
              </fill>
            </x14:dxf>
          </x14:cfRule>
          <x14:cfRule type="cellIs" priority="55" stopIfTrue="1" operator="equal" id="{C91E3C0B-B47B-4C80-A0B7-142644A94940}">
            <xm:f>Ed_IOP!$P$366</xm:f>
            <x14:dxf>
              <fill>
                <patternFill>
                  <bgColor indexed="13"/>
                </patternFill>
              </fill>
            </x14:dxf>
          </x14:cfRule>
          <x14:cfRule type="cellIs" priority="56" stopIfTrue="1" operator="equal" id="{CFF89324-762C-49DD-B63D-72BD19838339}">
            <xm:f>Ed_IOP!$P$367</xm:f>
            <x14:dxf>
              <fill>
                <patternFill>
                  <bgColor indexed="53"/>
                </patternFill>
              </fill>
            </x14:dxf>
          </x14:cfRule>
          <xm:sqref>U238</xm:sqref>
        </x14:conditionalFormatting>
        <x14:conditionalFormatting xmlns:xm="http://schemas.microsoft.com/office/excel/2006/main">
          <x14:cfRule type="cellIs" priority="49" operator="equal" id="{2E526930-02A7-48EF-9825-A21688F28261}">
            <xm:f>Ed_IOP!$P$958</xm:f>
            <x14:dxf>
              <fill>
                <patternFill>
                  <bgColor rgb="FFFF0000"/>
                </patternFill>
              </fill>
            </x14:dxf>
          </x14:cfRule>
          <x14:cfRule type="cellIs" priority="50" operator="equal" id="{619AC6CA-FC48-4A60-9641-5C663AB9712C}">
            <xm:f>Ed_IOP!$P$957</xm:f>
            <x14:dxf>
              <fill>
                <patternFill>
                  <bgColor rgb="FFFFC000"/>
                </patternFill>
              </fill>
            </x14:dxf>
          </x14:cfRule>
          <x14:cfRule type="cellIs" priority="51" stopIfTrue="1" operator="equal" id="{CF45E30C-5C82-487C-B8BD-05FAD9B19F6E}">
            <xm:f>Ed_IOP!$P$954</xm:f>
            <x14:dxf>
              <font>
                <condense val="0"/>
                <extend val="0"/>
                <color indexed="9"/>
              </font>
              <fill>
                <patternFill>
                  <bgColor indexed="17"/>
                </patternFill>
              </fill>
            </x14:dxf>
          </x14:cfRule>
          <x14:cfRule type="cellIs" priority="52" stopIfTrue="1" operator="equal" id="{CF8D9F5A-1143-48A5-859E-33E1C19B2D41}">
            <xm:f>Ed_IOP!$P$955</xm:f>
            <x14:dxf>
              <fill>
                <patternFill>
                  <bgColor indexed="50"/>
                </patternFill>
              </fill>
            </x14:dxf>
          </x14:cfRule>
          <x14:cfRule type="cellIs" priority="53" stopIfTrue="1" operator="equal" id="{EDCF65A3-6CFE-4896-B65D-4515BC2B0561}">
            <xm:f>Ed_IOP!$P$956</xm:f>
            <x14:dxf>
              <fill>
                <patternFill>
                  <bgColor indexed="13"/>
                </patternFill>
              </fill>
            </x14:dxf>
          </x14:cfRule>
          <xm:sqref>U238</xm:sqref>
        </x14:conditionalFormatting>
        <x14:conditionalFormatting xmlns:xm="http://schemas.microsoft.com/office/excel/2006/main">
          <x14:cfRule type="cellIs" priority="39" stopIfTrue="1" operator="equal" id="{062B7F2A-E313-4E24-A9AC-8964109CC192}">
            <xm:f>Ed_IOP!#REF!</xm:f>
            <x14:dxf>
              <font>
                <condense val="0"/>
                <extend val="0"/>
                <color indexed="9"/>
              </font>
              <fill>
                <patternFill>
                  <bgColor indexed="17"/>
                </patternFill>
              </fill>
            </x14:dxf>
          </x14:cfRule>
          <x14:cfRule type="cellIs" priority="40" stopIfTrue="1" operator="equal" id="{9D33999A-066C-4FCC-AEA1-C0F97C47FAFA}">
            <xm:f>Ed_IOP!#REF!</xm:f>
            <x14:dxf>
              <fill>
                <patternFill>
                  <bgColor indexed="13"/>
                </patternFill>
              </fill>
            </x14:dxf>
          </x14:cfRule>
          <x14:cfRule type="cellIs" priority="41" stopIfTrue="1" operator="equal" id="{8550B7B5-1B45-46A1-B62C-3CC8B9F41A1F}">
            <xm:f>Ed_IOP!#REF!</xm:f>
            <x14:dxf>
              <fill>
                <patternFill>
                  <bgColor indexed="53"/>
                </patternFill>
              </fill>
            </x14:dxf>
          </x14:cfRule>
          <xm:sqref>O239</xm:sqref>
        </x14:conditionalFormatting>
        <x14:conditionalFormatting xmlns:xm="http://schemas.microsoft.com/office/excel/2006/main">
          <x14:cfRule type="cellIs" priority="31" stopIfTrue="1" operator="equal" id="{D8AB2435-C795-409A-97A5-348F1EE6279E}">
            <xm:f>Ed_IOP!$P$412</xm:f>
            <x14:dxf>
              <font>
                <condense val="0"/>
                <extend val="0"/>
                <color indexed="9"/>
              </font>
              <fill>
                <patternFill>
                  <bgColor indexed="17"/>
                </patternFill>
              </fill>
            </x14:dxf>
          </x14:cfRule>
          <x14:cfRule type="cellIs" priority="32" stopIfTrue="1" operator="equal" id="{6B939F58-D046-4743-BB30-891C9F57C8F5}">
            <xm:f>Ed_IOP!$P$413</xm:f>
            <x14:dxf>
              <fill>
                <patternFill>
                  <bgColor indexed="50"/>
                </patternFill>
              </fill>
            </x14:dxf>
          </x14:cfRule>
          <x14:cfRule type="cellIs" priority="33" stopIfTrue="1" operator="equal" id="{06879909-1B59-4E7E-88D3-BC04655A9205}">
            <xm:f>Ed_IOP!$P$414</xm:f>
            <x14:dxf>
              <fill>
                <patternFill>
                  <bgColor indexed="13"/>
                </patternFill>
              </fill>
            </x14:dxf>
          </x14:cfRule>
          <xm:sqref>U239 P239</xm:sqref>
        </x14:conditionalFormatting>
        <x14:conditionalFormatting xmlns:xm="http://schemas.microsoft.com/office/excel/2006/main">
          <x14:cfRule type="cellIs" priority="24" operator="equal" id="{804C56A3-81A9-4FC5-B2FC-1F4BEC9CF6C3}">
            <xm:f>Ed_IOP!$P$976</xm:f>
            <x14:dxf>
              <fill>
                <patternFill>
                  <bgColor rgb="FFFF0000"/>
                </patternFill>
              </fill>
            </x14:dxf>
          </x14:cfRule>
          <x14:cfRule type="cellIs" priority="25" operator="equal" id="{00B3838D-FD16-48BB-8D24-20E1E64E6A25}">
            <xm:f>Ed_IOP!$P$975</xm:f>
            <x14:dxf>
              <fill>
                <patternFill>
                  <bgColor rgb="FFFFC000"/>
                </patternFill>
              </fill>
            </x14:dxf>
          </x14:cfRule>
          <x14:cfRule type="cellIs" priority="26" stopIfTrue="1" operator="equal" id="{B46CAE96-61FE-403A-941E-B8BF638B3FBD}">
            <xm:f>Ed_IOP!$P$972</xm:f>
            <x14:dxf>
              <font>
                <condense val="0"/>
                <extend val="0"/>
                <color indexed="9"/>
              </font>
              <fill>
                <patternFill>
                  <bgColor indexed="17"/>
                </patternFill>
              </fill>
            </x14:dxf>
          </x14:cfRule>
          <x14:cfRule type="cellIs" priority="27" stopIfTrue="1" operator="equal" id="{D121CE81-43C2-43F7-8E75-89CC43F0FE2C}">
            <xm:f>Ed_IOP!$P$973</xm:f>
            <x14:dxf>
              <fill>
                <patternFill>
                  <bgColor indexed="50"/>
                </patternFill>
              </fill>
            </x14:dxf>
          </x14:cfRule>
          <x14:cfRule type="cellIs" priority="28" stopIfTrue="1" operator="equal" id="{5146368F-1CF6-4A30-878F-CD67D703B847}">
            <xm:f>Ed_IOP!$P$974</xm:f>
            <x14:dxf>
              <fill>
                <patternFill>
                  <bgColor indexed="13"/>
                </patternFill>
              </fill>
            </x14:dxf>
          </x14:cfRule>
          <xm:sqref>U239 P239</xm:sqref>
        </x14:conditionalFormatting>
        <x14:conditionalFormatting xmlns:xm="http://schemas.microsoft.com/office/excel/2006/main">
          <x14:cfRule type="cellIs" priority="21" stopIfTrue="1" operator="equal" id="{CE156ACC-76B7-4264-A505-0B9C23796A1A}">
            <xm:f>Ed_IOP!$P$413</xm:f>
            <x14:dxf>
              <font>
                <condense val="0"/>
                <extend val="0"/>
                <color indexed="9"/>
              </font>
              <fill>
                <patternFill>
                  <bgColor indexed="17"/>
                </patternFill>
              </fill>
            </x14:dxf>
          </x14:cfRule>
          <x14:cfRule type="cellIs" priority="22" stopIfTrue="1" operator="equal" id="{FC9C1DF8-5D96-4DDA-94B3-71A45FF3011B}">
            <xm:f>Ed_IOP!$P$414</xm:f>
            <x14:dxf>
              <fill>
                <patternFill>
                  <bgColor indexed="13"/>
                </patternFill>
              </fill>
            </x14:dxf>
          </x14:cfRule>
          <x14:cfRule type="cellIs" priority="23" stopIfTrue="1" operator="equal" id="{2299D4EA-0693-4B32-877B-3B7D957341A9}">
            <xm:f>Ed_IOP!$P$415</xm:f>
            <x14:dxf>
              <fill>
                <patternFill>
                  <bgColor indexed="53"/>
                </patternFill>
              </fill>
            </x14:dxf>
          </x14:cfRule>
          <xm:sqref>U239</xm:sqref>
        </x14:conditionalFormatting>
        <x14:conditionalFormatting xmlns:xm="http://schemas.microsoft.com/office/excel/2006/main">
          <x14:cfRule type="cellIs" priority="18" stopIfTrue="1" operator="equal" id="{25204344-F360-4AE0-8903-89383F987BCA}">
            <xm:f>Ed_IOP!$P$207</xm:f>
            <x14:dxf>
              <font>
                <condense val="0"/>
                <extend val="0"/>
                <color indexed="9"/>
              </font>
              <fill>
                <patternFill>
                  <bgColor indexed="17"/>
                </patternFill>
              </fill>
            </x14:dxf>
          </x14:cfRule>
          <x14:cfRule type="cellIs" priority="19" stopIfTrue="1" operator="equal" id="{51757C35-17D3-4CA3-869E-AF24EE16E323}">
            <xm:f>Ed_IOP!$P$208</xm:f>
            <x14:dxf>
              <fill>
                <patternFill>
                  <bgColor indexed="50"/>
                </patternFill>
              </fill>
            </x14:dxf>
          </x14:cfRule>
          <x14:cfRule type="cellIs" priority="20" stopIfTrue="1" operator="equal" id="{CFB54FA4-E233-4615-8E18-7FDE446BA481}">
            <xm:f>Ed_IOP!$P$209</xm:f>
            <x14:dxf>
              <fill>
                <patternFill>
                  <bgColor indexed="13"/>
                </patternFill>
              </fill>
            </x14:dxf>
          </x14:cfRule>
          <xm:sqref>U240 P240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7">
    <tabColor rgb="FF996600"/>
    <outlinePr summaryBelow="0"/>
    <pageSetUpPr fitToPage="1"/>
  </sheetPr>
  <dimension ref="A1:IO516"/>
  <sheetViews>
    <sheetView zoomScale="85" zoomScaleNormal="85" zoomScaleSheetLayoutView="70" workbookViewId="0">
      <pane ySplit="3" topLeftCell="A4" activePane="bottomLeft" state="frozen"/>
      <selection activeCell="F10" sqref="F10"/>
      <selection pane="bottomLeft" activeCell="L7" sqref="L7"/>
    </sheetView>
  </sheetViews>
  <sheetFormatPr defaultColWidth="0" defaultRowHeight="0" customHeight="1" zeroHeight="1" outlineLevelRow="2" outlineLevelCol="1"/>
  <cols>
    <col min="1" max="1" width="1.21875" style="1" customWidth="1"/>
    <col min="2" max="2" width="15.5546875" style="17" customWidth="1"/>
    <col min="3" max="3" width="17.5546875" style="1" customWidth="1"/>
    <col min="4" max="4" width="21.77734375" style="6" customWidth="1"/>
    <col min="5" max="5" width="6" style="6" customWidth="1"/>
    <col min="6" max="7" width="23.77734375" style="17" customWidth="1"/>
    <col min="8" max="8" width="20.21875" style="17" customWidth="1"/>
    <col min="9" max="9" width="3.77734375" style="18" customWidth="1" outlineLevel="1"/>
    <col min="10" max="10" width="13.44140625" style="6" customWidth="1"/>
    <col min="11" max="11" width="3.77734375" style="18" customWidth="1" outlineLevel="1"/>
    <col min="12" max="12" width="13.44140625" style="6" customWidth="1"/>
    <col min="13" max="13" width="3.77734375" style="18" customWidth="1" outlineLevel="1"/>
    <col min="14" max="14" width="13.44140625" style="6" customWidth="1"/>
    <col min="15" max="15" width="6.44140625" style="18" customWidth="1" outlineLevel="1"/>
    <col min="16" max="16" width="15.44140625" style="28" customWidth="1"/>
    <col min="17" max="17" width="31.5546875" style="101" customWidth="1"/>
    <col min="18" max="18" width="4.44140625" style="18" customWidth="1" outlineLevel="1"/>
    <col min="19" max="19" width="13.44140625" style="6" customWidth="1"/>
    <col min="20" max="20" width="6.44140625" style="18" customWidth="1" outlineLevel="1"/>
    <col min="21" max="21" width="15.44140625" style="28" customWidth="1"/>
    <col min="22" max="22" width="15.77734375" style="6" customWidth="1" outlineLevel="1"/>
    <col min="23" max="23" width="13.21875" style="6" customWidth="1" outlineLevel="1"/>
    <col min="24" max="24" width="12.21875" style="6" customWidth="1" outlineLevel="1"/>
    <col min="25" max="25" width="16.5546875" style="6" customWidth="1" outlineLevel="1"/>
    <col min="26" max="26" width="24.77734375" style="6" hidden="1" customWidth="1"/>
    <col min="27" max="249" width="0" style="1" hidden="1" customWidth="1"/>
    <col min="250" max="16384" width="9.21875" style="1" hidden="1"/>
  </cols>
  <sheetData>
    <row r="1" spans="1:26" ht="4.5" customHeight="1">
      <c r="Q1" s="98"/>
      <c r="Z1" s="1"/>
    </row>
    <row r="2" spans="1:26" s="108" customFormat="1" ht="58.5" customHeight="1" thickBot="1">
      <c r="B2" s="90" t="s">
        <v>45</v>
      </c>
      <c r="C2" s="95" t="s">
        <v>45</v>
      </c>
      <c r="D2" s="77"/>
      <c r="E2" s="77"/>
      <c r="F2" s="78"/>
      <c r="G2" s="507" t="s">
        <v>1100</v>
      </c>
      <c r="H2" s="221"/>
      <c r="I2" s="514"/>
      <c r="J2" s="223"/>
      <c r="K2" s="222"/>
      <c r="L2" s="224"/>
      <c r="M2" s="222"/>
      <c r="N2" s="224"/>
      <c r="O2" s="222"/>
      <c r="P2" s="224"/>
      <c r="Q2" s="102"/>
      <c r="R2" s="77"/>
      <c r="S2" s="96"/>
      <c r="T2" s="77"/>
      <c r="U2" s="79"/>
      <c r="V2" s="77"/>
      <c r="W2" s="77"/>
      <c r="X2" s="77"/>
      <c r="Y2" s="77"/>
    </row>
    <row r="3" spans="1:26" s="359" customFormat="1" ht="46.5" customHeight="1" thickBot="1">
      <c r="A3" s="28"/>
      <c r="B3" s="735" t="s">
        <v>1632</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row>
    <row r="4" spans="1:26" s="32" customFormat="1" ht="22.5" customHeight="1" thickBot="1">
      <c r="A4" s="1"/>
      <c r="B4" s="45" t="s">
        <v>1103</v>
      </c>
      <c r="C4" s="46"/>
      <c r="F4" s="47"/>
      <c r="G4" s="47"/>
      <c r="H4" s="47"/>
      <c r="I4" s="31"/>
      <c r="K4" s="31"/>
      <c r="M4" s="31"/>
      <c r="O4" s="31"/>
      <c r="P4" s="33"/>
      <c r="Q4" s="99"/>
      <c r="R4" s="31"/>
      <c r="T4" s="31"/>
      <c r="U4" s="33"/>
    </row>
    <row r="5" spans="1:26" s="384" customFormat="1" ht="34.200000000000003" outlineLevel="1">
      <c r="A5" s="1"/>
      <c r="B5" s="361" t="s">
        <v>1103</v>
      </c>
      <c r="C5" s="361" t="s">
        <v>1106</v>
      </c>
      <c r="D5" s="361" t="s">
        <v>1105</v>
      </c>
      <c r="E5" s="435" t="s">
        <v>51</v>
      </c>
      <c r="F5" s="363" t="s">
        <v>231</v>
      </c>
      <c r="G5" s="363" t="s">
        <v>368</v>
      </c>
      <c r="H5" s="343" t="s">
        <v>580</v>
      </c>
      <c r="I5" s="36">
        <f>IF(J5=0,"?",(VLOOKUP(J5,'Matriz de Avaliação'!$C$5:$D$9,2,FALSE)))</f>
        <v>25</v>
      </c>
      <c r="J5" s="66" t="s">
        <v>122</v>
      </c>
      <c r="K5" s="37">
        <f>IF(L5=0,"?",(VLOOKUP(L5,'Matriz de Avaliação'!$C$11:$D$15,2,FALSE)))</f>
        <v>5</v>
      </c>
      <c r="L5" s="65" t="s">
        <v>125</v>
      </c>
      <c r="M5" s="38">
        <f>IF(N5=0,"?",(VLOOKUP(N5,'Matriz de Avaliação'!$C$17:$D$21,2,FALSE)))</f>
        <v>0.5</v>
      </c>
      <c r="N5" s="48" t="s">
        <v>31</v>
      </c>
      <c r="O5" s="35">
        <f t="shared" ref="O5:O15" si="0">I5*K5*M5</f>
        <v>62.5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61" t="s">
        <v>1248</v>
      </c>
      <c r="R5" s="38">
        <f>IF(S5=0,"?",(VLOOKUP(S5,'Matriz de Avaliação'!$C$36:$E$40,2,FALSE)))</f>
        <v>2</v>
      </c>
      <c r="S5" s="225" t="s">
        <v>159</v>
      </c>
      <c r="T5" s="35">
        <f t="shared" ref="T5:T18" si="1">(I5*K5*M5)/R5</f>
        <v>31.25</v>
      </c>
      <c r="U5" s="74" t="str">
        <f>IF(T5&lt;'Matriz de Avaliação'!$D$31,(IF(T5&lt;'Matriz de Avaliação'!$D$29,(IF(T5&lt;'Matriz de Avaliação'!$D$27,(IF(T5&lt;'Matriz de Avaliação'!$D$25,'Matriz de Avaliação'!$E$23,'Matriz de Avaliação'!$E$25)),'Matriz de Avaliação'!$E$27)),'Matriz de Avaliação'!$E$29)),'Matriz de Avaliação'!$E$31)</f>
        <v>MÉDIO</v>
      </c>
    </row>
    <row r="6" spans="1:26" s="364" customFormat="1" ht="48" customHeight="1" outlineLevel="1">
      <c r="A6" s="1"/>
      <c r="B6" s="361" t="s">
        <v>1103</v>
      </c>
      <c r="C6" s="361" t="s">
        <v>1106</v>
      </c>
      <c r="D6" s="361" t="s">
        <v>1105</v>
      </c>
      <c r="E6" s="435" t="s">
        <v>51</v>
      </c>
      <c r="F6" s="352" t="s">
        <v>231</v>
      </c>
      <c r="G6" s="352" t="s">
        <v>363</v>
      </c>
      <c r="H6" s="343" t="s">
        <v>580</v>
      </c>
      <c r="I6" s="36">
        <f>IF(J6=0,"?",(VLOOKUP(J6,'Matriz de Avaliação'!$C$5:$D$9,2,FALSE)))</f>
        <v>25</v>
      </c>
      <c r="J6" s="66" t="s">
        <v>122</v>
      </c>
      <c r="K6" s="37">
        <f>IF(L6=0,"?",(VLOOKUP(L6,'Matriz de Avaliação'!$C$11:$D$15,2,FALSE)))</f>
        <v>5</v>
      </c>
      <c r="L6" s="65" t="s">
        <v>125</v>
      </c>
      <c r="M6" s="38">
        <f>IF(N6=0,"?",(VLOOKUP(N6,'Matriz de Avaliação'!$C$17:$D$21,2,FALSE)))</f>
        <v>0.5</v>
      </c>
      <c r="N6" s="48" t="s">
        <v>31</v>
      </c>
      <c r="O6" s="35">
        <f t="shared" si="0"/>
        <v>62.5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434" t="s">
        <v>1249</v>
      </c>
      <c r="R6" s="38">
        <f>IF(S6=0,"?",(VLOOKUP(S6,'Matriz de Avaliação'!$C$36:$E$40,2,FALSE)))</f>
        <v>2</v>
      </c>
      <c r="S6" s="225" t="s">
        <v>159</v>
      </c>
      <c r="T6" s="35">
        <f t="shared" si="1"/>
        <v>31.25</v>
      </c>
      <c r="U6" s="74" t="str">
        <f>IF(T6&lt;'Matriz de Avaliação'!$D$31,(IF(T6&lt;'Matriz de Avaliação'!$D$29,(IF(T6&lt;'Matriz de Avaliação'!$D$27,(IF(T6&lt;'Matriz de Avaliação'!$D$25,'Matriz de Avaliação'!$E$23,'Matriz de Avaliação'!$E$25)),'Matriz de Avaliação'!$E$27)),'Matriz de Avaliação'!$E$29)),'Matriz de Avaliação'!$E$31)</f>
        <v>MÉDIO</v>
      </c>
    </row>
    <row r="7" spans="1:26" s="364" customFormat="1" ht="48" customHeight="1" outlineLevel="1">
      <c r="A7" s="1"/>
      <c r="B7" s="361" t="s">
        <v>1103</v>
      </c>
      <c r="C7" s="361" t="s">
        <v>1106</v>
      </c>
      <c r="D7" s="361" t="s">
        <v>1105</v>
      </c>
      <c r="E7" s="435" t="s">
        <v>51</v>
      </c>
      <c r="F7" s="352" t="s">
        <v>231</v>
      </c>
      <c r="G7" s="352" t="s">
        <v>372</v>
      </c>
      <c r="H7" s="337" t="s">
        <v>1433</v>
      </c>
      <c r="I7" s="36">
        <f>IF(J7=0,"?",(VLOOKUP(J7,'Matriz de Avaliação'!$C$5:$D$9,2,FALSE)))</f>
        <v>15</v>
      </c>
      <c r="J7" s="191" t="s">
        <v>23</v>
      </c>
      <c r="K7" s="37">
        <f>IF(L7=0,"?",(VLOOKUP(L7,'Matriz de Avaliação'!$C$11:$D$15,2,FALSE)))</f>
        <v>5</v>
      </c>
      <c r="L7" s="65" t="s">
        <v>125</v>
      </c>
      <c r="M7" s="38">
        <f>IF(N7=0,"?",(VLOOKUP(N7,'Matriz de Avaliação'!$C$17:$D$21,2,FALSE)))</f>
        <v>0.5</v>
      </c>
      <c r="N7" s="48" t="s">
        <v>31</v>
      </c>
      <c r="O7" s="35">
        <f t="shared" si="0"/>
        <v>37.5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434" t="s">
        <v>1249</v>
      </c>
      <c r="R7" s="38">
        <f>IF(S7=0,"?",(VLOOKUP(S7,'Matriz de Avaliação'!$C$36:$E$40,2,FALSE)))</f>
        <v>2</v>
      </c>
      <c r="S7" s="225" t="s">
        <v>159</v>
      </c>
      <c r="T7" s="35">
        <f t="shared" si="1"/>
        <v>18.75</v>
      </c>
      <c r="U7" s="74" t="str">
        <f>IF(T7&lt;'Matriz de Avaliação'!$D$31,(IF(T7&lt;'Matriz de Avaliação'!$D$29,(IF(T7&lt;'Matriz de Avaliação'!$D$27,(IF(T7&lt;'Matriz de Avaliação'!$D$25,'Matriz de Avaliação'!$E$23,'Matriz de Avaliação'!$E$25)),'Matriz de Avaliação'!$E$27)),'Matriz de Avaliação'!$E$29)),'Matriz de Avaliação'!$E$31)</f>
        <v>BAIXO</v>
      </c>
    </row>
    <row r="8" spans="1:26" s="364" customFormat="1" ht="48" customHeight="1" outlineLevel="1">
      <c r="A8" s="1"/>
      <c r="B8" s="361" t="s">
        <v>1103</v>
      </c>
      <c r="C8" s="361" t="s">
        <v>1106</v>
      </c>
      <c r="D8" s="456" t="s">
        <v>1107</v>
      </c>
      <c r="E8" s="435" t="s">
        <v>52</v>
      </c>
      <c r="F8" s="352" t="s">
        <v>1109</v>
      </c>
      <c r="G8" s="352" t="s">
        <v>370</v>
      </c>
      <c r="H8" s="350" t="s">
        <v>67</v>
      </c>
      <c r="I8" s="36">
        <f>IF(J8=0,"?",(VLOOKUP(J8,'Matriz de Avaliação'!$C$5:$D$9,2,FALSE)))</f>
        <v>5</v>
      </c>
      <c r="J8" s="66" t="s">
        <v>121</v>
      </c>
      <c r="K8" s="37">
        <f>IF(L8=0,"?",(VLOOKUP(L8,'Matriz de Avaliação'!$C$11:$D$15,2,FALSE)))</f>
        <v>2</v>
      </c>
      <c r="L8" s="377" t="s">
        <v>5</v>
      </c>
      <c r="M8" s="38">
        <f>IF(N8=0,"?",(VLOOKUP(N8,'Matriz de Avaliação'!$C$17:$D$21,2,FALSE)))</f>
        <v>5</v>
      </c>
      <c r="N8" s="48" t="s">
        <v>127</v>
      </c>
      <c r="O8" s="35">
        <f t="shared" si="0"/>
        <v>50</v>
      </c>
      <c r="P8" s="74" t="str">
        <f>IF(O8&lt;'Matriz de Avaliação'!$D$31,(IF(O8&lt;'Matriz de Avaliação'!$D$29,(IF(O8&lt;'Matriz de Avaliação'!$D$27,(IF(O8&lt;'Matriz de Avaliação'!$D$25,'Matriz de Avaliação'!$E$23,'Matriz de Avaliação'!$E$25)),'Matriz de Avaliação'!$E$27)),'Matriz de Avaliação'!$E$29)),'Matriz de Avaliação'!$E$31)</f>
        <v>MÉDIO</v>
      </c>
      <c r="Q8" s="434" t="s">
        <v>854</v>
      </c>
      <c r="R8" s="38">
        <f>IF(S8=0,"?",(VLOOKUP(S8,'Matriz de Avaliação'!$C$36:$E$40,2,FALSE)))</f>
        <v>2</v>
      </c>
      <c r="S8" s="225" t="s">
        <v>159</v>
      </c>
      <c r="T8" s="35">
        <f t="shared" si="1"/>
        <v>25</v>
      </c>
      <c r="U8" s="74" t="str">
        <f>IF(T8&lt;'Matriz de Avaliação'!$D$31,(IF(T8&lt;'Matriz de Avaliação'!$D$29,(IF(T8&lt;'Matriz de Avaliação'!$D$27,(IF(T8&lt;'Matriz de Avaliação'!$D$25,'Matriz de Avaliação'!$E$23,'Matriz de Avaliação'!$E$25)),'Matriz de Avaliação'!$E$27)),'Matriz de Avaliação'!$E$29)),'Matriz de Avaliação'!$E$31)</f>
        <v>MÉDIO</v>
      </c>
    </row>
    <row r="9" spans="1:26" s="364" customFormat="1" ht="34.200000000000003" outlineLevel="1">
      <c r="A9" s="1"/>
      <c r="B9" s="361" t="s">
        <v>1103</v>
      </c>
      <c r="C9" s="361" t="s">
        <v>1106</v>
      </c>
      <c r="D9" s="361" t="s">
        <v>1108</v>
      </c>
      <c r="E9" s="433" t="s">
        <v>55</v>
      </c>
      <c r="F9" s="352" t="s">
        <v>138</v>
      </c>
      <c r="G9" s="352" t="s">
        <v>366</v>
      </c>
      <c r="H9" s="350" t="s">
        <v>67</v>
      </c>
      <c r="I9" s="36">
        <f>IF(J9=0,"?",(VLOOKUP(J9,'Matriz de Avaliação'!$C$5:$D$9,2,FALSE)))</f>
        <v>15</v>
      </c>
      <c r="J9" s="66" t="s">
        <v>23</v>
      </c>
      <c r="K9" s="37">
        <f>IF(L9=0,"?",(VLOOKUP(L9,'Matriz de Avaliação'!$C$11:$D$15,2,FALSE)))</f>
        <v>2</v>
      </c>
      <c r="L9" s="65" t="s">
        <v>5</v>
      </c>
      <c r="M9" s="38">
        <f>IF(N9=0,"?",(VLOOKUP(N9,'Matriz de Avaliação'!$C$17:$D$21,2,FALSE)))</f>
        <v>0.5</v>
      </c>
      <c r="N9" s="48" t="s">
        <v>31</v>
      </c>
      <c r="O9" s="35">
        <f t="shared" si="0"/>
        <v>15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434" t="s">
        <v>854</v>
      </c>
      <c r="R9" s="38">
        <f>IF(S9=0,"?",(VLOOKUP(S9,'Matriz de Avaliação'!$C$36:$E$40,2,FALSE)))</f>
        <v>2</v>
      </c>
      <c r="S9" s="225" t="s">
        <v>159</v>
      </c>
      <c r="T9" s="35">
        <f t="shared" si="1"/>
        <v>7.5</v>
      </c>
      <c r="U9" s="74" t="str">
        <f>IF(T9&lt;'Matriz de Avaliação'!$D$31,(IF(T9&lt;'Matriz de Avaliação'!$D$29,(IF(T9&lt;'Matriz de Avaliação'!$D$27,(IF(T9&lt;'Matriz de Avaliação'!$D$25,'Matriz de Avaliação'!$E$23,'Matriz de Avaliação'!$E$25)),'Matriz de Avaliação'!$E$27)),'Matriz de Avaliação'!$E$29)),'Matriz de Avaliação'!$E$31)</f>
        <v>BAIXO</v>
      </c>
    </row>
    <row r="10" spans="1:26" s="364" customFormat="1" ht="34.200000000000003" outlineLevel="1">
      <c r="A10" s="1"/>
      <c r="B10" s="361" t="s">
        <v>1103</v>
      </c>
      <c r="C10" s="361" t="s">
        <v>1106</v>
      </c>
      <c r="D10" s="361" t="s">
        <v>1116</v>
      </c>
      <c r="E10" s="433" t="s">
        <v>51</v>
      </c>
      <c r="F10" s="352" t="s">
        <v>1118</v>
      </c>
      <c r="G10" s="352" t="s">
        <v>375</v>
      </c>
      <c r="H10" s="337" t="s">
        <v>1119</v>
      </c>
      <c r="I10" s="36">
        <f>IF(J10=0,"?",(VLOOKUP(J10,'Matriz de Avaliação'!$C$5:$D$9,2,FALSE)))</f>
        <v>15</v>
      </c>
      <c r="J10" s="66" t="s">
        <v>23</v>
      </c>
      <c r="K10" s="37">
        <f>IF(L10=0,"?",(VLOOKUP(L10,'Matriz de Avaliação'!$C$11:$D$15,2,FALSE)))</f>
        <v>5</v>
      </c>
      <c r="L10" s="65" t="s">
        <v>125</v>
      </c>
      <c r="M10" s="38">
        <f>IF(N10=0,"?",(VLOOKUP(N10,'Matriz de Avaliação'!$C$17:$D$21,2,FALSE)))</f>
        <v>0.5</v>
      </c>
      <c r="N10" s="48" t="s">
        <v>31</v>
      </c>
      <c r="O10" s="35">
        <f t="shared" si="0"/>
        <v>37.5</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434" t="s">
        <v>854</v>
      </c>
      <c r="R10" s="38">
        <f>IF(S10=0,"?",(VLOOKUP(S10,'Matriz de Avaliação'!$C$36:$E$40,2,FALSE)))</f>
        <v>2</v>
      </c>
      <c r="S10" s="225" t="s">
        <v>159</v>
      </c>
      <c r="T10" s="35">
        <f t="shared" si="1"/>
        <v>18.75</v>
      </c>
      <c r="U10" s="74" t="str">
        <f>IF(T10&lt;'Matriz de Avaliação'!$D$31,(IF(T10&lt;'Matriz de Avaliação'!$D$29,(IF(T10&lt;'Matriz de Avaliação'!$D$27,(IF(T10&lt;'Matriz de Avaliação'!$D$25,'Matriz de Avaliação'!$E$23,'Matriz de Avaliação'!$E$25)),'Matriz de Avaliação'!$E$27)),'Matriz de Avaliação'!$E$29)),'Matriz de Avaliação'!$E$31)</f>
        <v>BAIXO</v>
      </c>
    </row>
    <row r="11" spans="1:26" s="364" customFormat="1" ht="45.6" outlineLevel="1">
      <c r="A11" s="1"/>
      <c r="B11" s="361" t="s">
        <v>1103</v>
      </c>
      <c r="C11" s="357" t="s">
        <v>1417</v>
      </c>
      <c r="D11" s="357" t="s">
        <v>1418</v>
      </c>
      <c r="E11" s="510" t="s">
        <v>51</v>
      </c>
      <c r="F11" s="357" t="s">
        <v>1428</v>
      </c>
      <c r="G11" s="536" t="s">
        <v>368</v>
      </c>
      <c r="H11" s="525" t="s">
        <v>580</v>
      </c>
      <c r="I11" s="36">
        <f>IF(J11=0,"?",(VLOOKUP(J11,'Matriz de Avaliação'!$C$5:$D$9,2,FALSE)))</f>
        <v>25</v>
      </c>
      <c r="J11" s="66" t="s">
        <v>122</v>
      </c>
      <c r="K11" s="37">
        <f>IF(L11=0,"?",(VLOOKUP(L11,'Matriz de Avaliação'!$C$11:$D$15,2,FALSE)))</f>
        <v>5</v>
      </c>
      <c r="L11" s="65" t="s">
        <v>125</v>
      </c>
      <c r="M11" s="38">
        <f>IF(N11=0,"?",(VLOOKUP(N11,'Matriz de Avaliação'!$C$17:$D$21,2,FALSE)))</f>
        <v>0.5</v>
      </c>
      <c r="N11" s="48" t="s">
        <v>31</v>
      </c>
      <c r="O11" s="35">
        <f t="shared" si="0"/>
        <v>62.5</v>
      </c>
      <c r="P11" s="74" t="str">
        <f>IF(O11&lt;'Matriz de Avaliação'!$D$31,(IF(O11&lt;'Matriz de Avaliação'!$D$29,(IF(O11&lt;'Matriz de Avaliação'!$D$27,(IF(O11&lt;'Matriz de Avaliação'!$D$25,'Matriz de Avaliação'!$E$23,'Matriz de Avaliação'!$E$25)),'Matriz de Avaliação'!$E$27)),'Matriz de Avaliação'!$E$29)),'Matriz de Avaliação'!$E$31)</f>
        <v>MÉDIO</v>
      </c>
      <c r="Q11" s="434" t="s">
        <v>1421</v>
      </c>
      <c r="R11" s="38">
        <f>IF(S11=0,"?",(VLOOKUP(S11,'Matriz de Avaliação'!$C$36:$E$40,2,FALSE)))</f>
        <v>2</v>
      </c>
      <c r="S11" s="530" t="s">
        <v>159</v>
      </c>
      <c r="T11" s="35">
        <f t="shared" si="1"/>
        <v>31.25</v>
      </c>
      <c r="U11" s="74" t="str">
        <f>IF(T11&lt;'Matriz de Avaliação'!$D$31,(IF(T11&lt;'Matriz de Avaliação'!$D$29,(IF(T11&lt;'Matriz de Avaliação'!$D$27,(IF(T11&lt;'Matriz de Avaliação'!$D$25,'Matriz de Avaliação'!$E$23,'Matriz de Avaliação'!$E$25)),'Matriz de Avaliação'!$E$27)),'Matriz de Avaliação'!$E$29)),'Matriz de Avaliação'!$E$31)</f>
        <v>MÉDIO</v>
      </c>
    </row>
    <row r="12" spans="1:26" s="364" customFormat="1" ht="34.200000000000003" outlineLevel="1">
      <c r="A12" s="1"/>
      <c r="B12" s="361" t="s">
        <v>1103</v>
      </c>
      <c r="C12" s="357" t="s">
        <v>1417</v>
      </c>
      <c r="D12" s="357" t="s">
        <v>1418</v>
      </c>
      <c r="E12" s="537" t="s">
        <v>55</v>
      </c>
      <c r="F12" s="357" t="s">
        <v>1427</v>
      </c>
      <c r="G12" s="357" t="s">
        <v>363</v>
      </c>
      <c r="H12" s="525" t="s">
        <v>580</v>
      </c>
      <c r="I12" s="36">
        <f>IF(J12=0,"?",(VLOOKUP(J12,'Matriz de Avaliação'!$C$5:$D$9,2,FALSE)))</f>
        <v>25</v>
      </c>
      <c r="J12" s="66" t="s">
        <v>122</v>
      </c>
      <c r="K12" s="37">
        <f>IF(L12=0,"?",(VLOOKUP(L12,'Matriz de Avaliação'!$C$11:$D$15,2,FALSE)))</f>
        <v>3</v>
      </c>
      <c r="L12" s="65" t="s">
        <v>124</v>
      </c>
      <c r="M12" s="38">
        <f>IF(N12=0,"?",(VLOOKUP(N12,'Matriz de Avaliação'!$C$17:$D$21,2,FALSE)))</f>
        <v>0.5</v>
      </c>
      <c r="N12" s="48" t="s">
        <v>31</v>
      </c>
      <c r="O12" s="35">
        <f t="shared" si="0"/>
        <v>37.5</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434" t="s">
        <v>1422</v>
      </c>
      <c r="R12" s="38">
        <f>IF(S12=0,"?",(VLOOKUP(S12,'Matriz de Avaliação'!$C$36:$E$40,2,FALSE)))</f>
        <v>2</v>
      </c>
      <c r="S12" s="530" t="s">
        <v>159</v>
      </c>
      <c r="T12" s="35">
        <f t="shared" si="1"/>
        <v>18.75</v>
      </c>
      <c r="U12" s="74" t="str">
        <f>IF(T12&lt;'Matriz de Avaliação'!$D$31,(IF(T12&lt;'Matriz de Avaliação'!$D$29,(IF(T12&lt;'Matriz de Avaliação'!$D$27,(IF(T12&lt;'Matriz de Avaliação'!$D$25,'Matriz de Avaliação'!$E$23,'Matriz de Avaliação'!$E$25)),'Matriz de Avaliação'!$E$27)),'Matriz de Avaliação'!$E$29)),'Matriz de Avaliação'!$E$31)</f>
        <v>BAIXO</v>
      </c>
    </row>
    <row r="13" spans="1:26" s="364" customFormat="1" ht="26.4" outlineLevel="1">
      <c r="A13" s="1"/>
      <c r="B13" s="361" t="s">
        <v>1103</v>
      </c>
      <c r="C13" s="357" t="s">
        <v>1417</v>
      </c>
      <c r="D13" s="357" t="s">
        <v>1418</v>
      </c>
      <c r="E13" s="537" t="s">
        <v>51</v>
      </c>
      <c r="F13" s="357" t="s">
        <v>1123</v>
      </c>
      <c r="G13" s="357" t="s">
        <v>371</v>
      </c>
      <c r="H13" s="525" t="s">
        <v>1126</v>
      </c>
      <c r="I13" s="36">
        <f>IF(J13=0,"?",(VLOOKUP(J13,'Matriz de Avaliação'!$C$5:$D$9,2,FALSE)))</f>
        <v>5</v>
      </c>
      <c r="J13" s="66" t="s">
        <v>121</v>
      </c>
      <c r="K13" s="37">
        <f>IF(L13=0,"?",(VLOOKUP(L13,'Matriz de Avaliação'!$C$11:$D$15,2,FALSE)))</f>
        <v>5</v>
      </c>
      <c r="L13" s="65" t="s">
        <v>125</v>
      </c>
      <c r="M13" s="38">
        <f>IF(N13=0,"?",(VLOOKUP(N13,'Matriz de Avaliação'!$C$17:$D$21,2,FALSE)))</f>
        <v>0.5</v>
      </c>
      <c r="N13" s="48" t="s">
        <v>31</v>
      </c>
      <c r="O13" s="35">
        <f t="shared" si="0"/>
        <v>12.5</v>
      </c>
      <c r="P13" s="74" t="str">
        <f>IF(O13&lt;'Matriz de Avaliação'!$D$31,(IF(O13&lt;'Matriz de Avaliação'!$D$29,(IF(O13&lt;'Matriz de Avaliação'!$D$27,(IF(O13&lt;'Matriz de Avaliação'!$D$25,'Matriz de Avaliação'!$E$23,'Matriz de Avaliação'!$E$25)),'Matriz de Avaliação'!$E$27)),'Matriz de Avaliação'!$E$29)),'Matriz de Avaliação'!$E$31)</f>
        <v>BAIXO</v>
      </c>
      <c r="Q13" s="434" t="s">
        <v>1423</v>
      </c>
      <c r="R13" s="38">
        <f>IF(S13=0,"?",(VLOOKUP(S13,'Matriz de Avaliação'!$C$36:$E$40,2,FALSE)))</f>
        <v>1.5</v>
      </c>
      <c r="S13" s="530" t="s">
        <v>165</v>
      </c>
      <c r="T13" s="35">
        <f t="shared" si="1"/>
        <v>8.3333333333333339</v>
      </c>
      <c r="U13" s="74" t="str">
        <f>IF(T13&lt;'Matriz de Avaliação'!$D$31,(IF(T13&lt;'Matriz de Avaliação'!$D$29,(IF(T13&lt;'Matriz de Avaliação'!$D$27,(IF(T13&lt;'Matriz de Avaliação'!$D$25,'Matriz de Avaliação'!$E$23,'Matriz de Avaliação'!$E$25)),'Matriz de Avaliação'!$E$27)),'Matriz de Avaliação'!$E$29)),'Matriz de Avaliação'!$E$31)</f>
        <v>BAIXO</v>
      </c>
    </row>
    <row r="14" spans="1:26" s="364" customFormat="1" ht="45.6" outlineLevel="1">
      <c r="A14" s="1"/>
      <c r="B14" s="361" t="s">
        <v>1103</v>
      </c>
      <c r="C14" s="357" t="s">
        <v>1417</v>
      </c>
      <c r="D14" s="357" t="s">
        <v>1418</v>
      </c>
      <c r="E14" s="537" t="s">
        <v>51</v>
      </c>
      <c r="F14" s="357" t="s">
        <v>1114</v>
      </c>
      <c r="G14" s="357" t="s">
        <v>369</v>
      </c>
      <c r="H14" s="521" t="s">
        <v>1115</v>
      </c>
      <c r="I14" s="36">
        <f>IF(J14=0,"?",(VLOOKUP(J14,'Matriz de Avaliação'!$C$5:$D$9,2,FALSE)))</f>
        <v>15</v>
      </c>
      <c r="J14" s="66" t="s">
        <v>23</v>
      </c>
      <c r="K14" s="37">
        <f>IF(L14=0,"?",(VLOOKUP(L14,'Matriz de Avaliação'!$C$11:$D$15,2,FALSE)))</f>
        <v>5</v>
      </c>
      <c r="L14" s="65" t="s">
        <v>125</v>
      </c>
      <c r="M14" s="38">
        <f>IF(N14=0,"?",(VLOOKUP(N14,'Matriz de Avaliação'!$C$17:$D$21,2,FALSE)))</f>
        <v>0.5</v>
      </c>
      <c r="N14" s="48" t="s">
        <v>31</v>
      </c>
      <c r="O14" s="35">
        <f t="shared" si="0"/>
        <v>37.5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434" t="s">
        <v>1258</v>
      </c>
      <c r="R14" s="38">
        <f>IF(S14=0,"?",(VLOOKUP(S14,'Matriz de Avaliação'!$C$36:$E$40,2,FALSE)))</f>
        <v>2</v>
      </c>
      <c r="S14" s="530" t="s">
        <v>159</v>
      </c>
      <c r="T14" s="35">
        <f t="shared" si="1"/>
        <v>18.75</v>
      </c>
      <c r="U14" s="74" t="str">
        <f>IF(T14&lt;'Matriz de Avaliação'!$D$31,(IF(T14&lt;'Matriz de Avaliação'!$D$29,(IF(T14&lt;'Matriz de Avaliação'!$D$27,(IF(T14&lt;'Matriz de Avaliação'!$D$25,'Matriz de Avaliação'!$E$23,'Matriz de Avaliação'!$E$25)),'Matriz de Avaliação'!$E$27)),'Matriz de Avaliação'!$E$29)),'Matriz de Avaliação'!$E$31)</f>
        <v>BAIXO</v>
      </c>
    </row>
    <row r="15" spans="1:26" s="364" customFormat="1" ht="26.4" outlineLevel="1">
      <c r="A15" s="1"/>
      <c r="B15" s="361" t="s">
        <v>1103</v>
      </c>
      <c r="C15" s="357" t="s">
        <v>1417</v>
      </c>
      <c r="D15" s="357" t="s">
        <v>1418</v>
      </c>
      <c r="E15" s="537" t="s">
        <v>55</v>
      </c>
      <c r="F15" s="357" t="s">
        <v>560</v>
      </c>
      <c r="G15" s="357" t="s">
        <v>364</v>
      </c>
      <c r="H15" s="521" t="s">
        <v>76</v>
      </c>
      <c r="I15" s="36">
        <f>IF(J15=0,"?",(VLOOKUP(J15,'Matriz de Avaliação'!$C$5:$D$9,2,FALSE)))</f>
        <v>5</v>
      </c>
      <c r="J15" s="66" t="s">
        <v>121</v>
      </c>
      <c r="K15" s="37">
        <f>IF(L15=0,"?",(VLOOKUP(L15,'Matriz de Avaliação'!$C$11:$D$15,2,FALSE)))</f>
        <v>3</v>
      </c>
      <c r="L15" s="377" t="s">
        <v>1111</v>
      </c>
      <c r="M15" s="38">
        <f>IF(N15=0,"?",(VLOOKUP(N15,'Matriz de Avaliação'!$C$17:$D$21,2,FALSE)))</f>
        <v>0.5</v>
      </c>
      <c r="N15" s="48" t="s">
        <v>31</v>
      </c>
      <c r="O15" s="35">
        <f t="shared" si="0"/>
        <v>7.5</v>
      </c>
      <c r="P15" s="74" t="str">
        <f>IF(O15&lt;'Matriz de Avaliação'!$D$31,(IF(O15&lt;'Matriz de Avaliação'!$D$29,(IF(O15&lt;'Matriz de Avaliação'!$D$27,(IF(O15&lt;'Matriz de Avaliação'!$D$25,'Matriz de Avaliação'!$E$23,'Matriz de Avaliação'!$E$25)),'Matriz de Avaliação'!$E$27)),'Matriz de Avaliação'!$E$29)),'Matriz de Avaliação'!$E$31)</f>
        <v>BAIXO</v>
      </c>
      <c r="Q15" s="434" t="s">
        <v>1424</v>
      </c>
      <c r="R15" s="38">
        <f>IF(S15=0,"?",(VLOOKUP(S15,'Matriz de Avaliação'!$C$36:$E$40,2,FALSE)))</f>
        <v>1.5</v>
      </c>
      <c r="S15" s="530" t="s">
        <v>165</v>
      </c>
      <c r="T15" s="35">
        <f t="shared" si="1"/>
        <v>5</v>
      </c>
      <c r="U15" s="74" t="str">
        <f>IF(T15&lt;'Matriz de Avaliação'!$D$31,(IF(T15&lt;'Matriz de Avaliação'!$D$29,(IF(T15&lt;'Matriz de Avaliação'!$D$27,(IF(T15&lt;'Matriz de Avaliação'!$D$25,'Matriz de Avaliação'!$E$23,'Matriz de Avaliação'!$E$25)),'Matriz de Avaliação'!$E$27)),'Matriz de Avaliação'!$E$29)),'Matriz de Avaliação'!$E$31)</f>
        <v>BAIXO</v>
      </c>
    </row>
    <row r="16" spans="1:26" s="364" customFormat="1" ht="26.4" outlineLevel="1">
      <c r="A16" s="1"/>
      <c r="B16" s="361" t="s">
        <v>1103</v>
      </c>
      <c r="C16" s="357" t="s">
        <v>1417</v>
      </c>
      <c r="D16" s="357" t="s">
        <v>1418</v>
      </c>
      <c r="E16" s="544" t="s">
        <v>52</v>
      </c>
      <c r="F16" s="357" t="s">
        <v>648</v>
      </c>
      <c r="G16" s="536" t="s">
        <v>356</v>
      </c>
      <c r="H16" s="521" t="s">
        <v>1128</v>
      </c>
      <c r="I16" s="36">
        <f>IF(J16=0,"?",(VLOOKUP(J16,'Matriz de Avaliação'!$C$5:$D$9,2,FALSE)))</f>
        <v>5</v>
      </c>
      <c r="J16" s="66" t="s">
        <v>121</v>
      </c>
      <c r="K16" s="37">
        <f>IF(L16=0,"?",(VLOOKUP(L16,'Matriz de Avaliação'!$C$11:$D$15,2,FALSE)))</f>
        <v>3</v>
      </c>
      <c r="L16" s="377" t="s">
        <v>1111</v>
      </c>
      <c r="M16" s="38">
        <f>IF(N16=0,"?",(VLOOKUP(N16,'Matriz de Avaliação'!$C$17:$D$21,2,FALSE)))</f>
        <v>5</v>
      </c>
      <c r="N16" s="225" t="s">
        <v>127</v>
      </c>
      <c r="O16" s="35">
        <f>I16*K16*M16</f>
        <v>75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434" t="s">
        <v>1259</v>
      </c>
      <c r="R16" s="38">
        <f>IF(S16=0,"?",(VLOOKUP(S16,'Matriz de Avaliação'!$C$36:$E$40,2,FALSE)))</f>
        <v>1.5</v>
      </c>
      <c r="S16" s="530" t="s">
        <v>165</v>
      </c>
      <c r="T16" s="35">
        <f t="shared" si="1"/>
        <v>50</v>
      </c>
      <c r="U16" s="74" t="str">
        <f>IF(T16&lt;'Matriz de Avaliação'!$D$31,(IF(T16&lt;'Matriz de Avaliação'!$D$29,(IF(T16&lt;'Matriz de Avaliação'!$D$27,(IF(T16&lt;'Matriz de Avaliação'!$D$25,'Matriz de Avaliação'!$E$23,'Matriz de Avaliação'!$E$25)),'Matriz de Avaliação'!$E$27)),'Matriz de Avaliação'!$E$29)),'Matriz de Avaliação'!$E$31)</f>
        <v>MÉDIO</v>
      </c>
    </row>
    <row r="17" spans="1:21" s="364" customFormat="1" ht="26.4" outlineLevel="1">
      <c r="A17" s="1"/>
      <c r="B17" s="361" t="s">
        <v>1103</v>
      </c>
      <c r="C17" s="357" t="s">
        <v>1417</v>
      </c>
      <c r="D17" s="381" t="s">
        <v>1107</v>
      </c>
      <c r="E17" s="537" t="s">
        <v>52</v>
      </c>
      <c r="F17" s="381" t="s">
        <v>1109</v>
      </c>
      <c r="G17" s="381" t="s">
        <v>370</v>
      </c>
      <c r="H17" s="529" t="s">
        <v>67</v>
      </c>
      <c r="I17" s="36">
        <f>IF(J17=0,"?",(VLOOKUP(J17,'Matriz de Avaliação'!$C$5:$D$9,2,FALSE)))</f>
        <v>15</v>
      </c>
      <c r="J17" s="66" t="s">
        <v>23</v>
      </c>
      <c r="K17" s="37">
        <f>IF(L17=0,"?",(VLOOKUP(L17,'Matriz de Avaliação'!$C$11:$D$15,2,FALSE)))</f>
        <v>3</v>
      </c>
      <c r="L17" s="377" t="s">
        <v>1111</v>
      </c>
      <c r="M17" s="38">
        <f>IF(N17=0,"?",(VLOOKUP(N17,'Matriz de Avaliação'!$C$17:$D$21,2,FALSE)))</f>
        <v>0.5</v>
      </c>
      <c r="N17" s="225" t="s">
        <v>31</v>
      </c>
      <c r="O17" s="35">
        <f>I17*K17*M17</f>
        <v>22.5</v>
      </c>
      <c r="P17" s="74" t="str">
        <f>IF(O17&lt;'Matriz de Avaliação'!$D$31,(IF(O17&lt;'Matriz de Avaliação'!$D$29,(IF(O17&lt;'Matriz de Avaliação'!$D$27,(IF(O17&lt;'Matriz de Avaliação'!$D$25,'Matriz de Avaliação'!$E$23,'Matriz de Avaliação'!$E$25)),'Matriz de Avaliação'!$E$27)),'Matriz de Avaliação'!$E$29)),'Matriz de Avaliação'!$E$31)</f>
        <v>MÉDIO</v>
      </c>
      <c r="Q17" s="434" t="s">
        <v>854</v>
      </c>
      <c r="R17" s="38">
        <f>IF(S17=0,"?",(VLOOKUP(S17,'Matriz de Avaliação'!$C$36:$E$40,2,FALSE)))</f>
        <v>2</v>
      </c>
      <c r="S17" s="530" t="s">
        <v>159</v>
      </c>
      <c r="T17" s="35">
        <f t="shared" si="1"/>
        <v>11.25</v>
      </c>
      <c r="U17" s="74" t="str">
        <f>IF(T17&lt;'Matriz de Avaliação'!$D$31,(IF(T17&lt;'Matriz de Avaliação'!$D$29,(IF(T17&lt;'Matriz de Avaliação'!$D$27,(IF(T17&lt;'Matriz de Avaliação'!$D$25,'Matriz de Avaliação'!$E$23,'Matriz de Avaliação'!$E$25)),'Matriz de Avaliação'!$E$27)),'Matriz de Avaliação'!$E$29)),'Matriz de Avaliação'!$E$31)</f>
        <v>BAIXO</v>
      </c>
    </row>
    <row r="18" spans="1:21" s="364" customFormat="1" ht="27" outlineLevel="1" thickBot="1">
      <c r="A18" s="1"/>
      <c r="B18" s="361" t="s">
        <v>1103</v>
      </c>
      <c r="C18" s="357" t="s">
        <v>1417</v>
      </c>
      <c r="D18" s="357" t="s">
        <v>1420</v>
      </c>
      <c r="E18" s="537" t="s">
        <v>55</v>
      </c>
      <c r="F18" s="357" t="s">
        <v>1425</v>
      </c>
      <c r="G18" s="357" t="s">
        <v>464</v>
      </c>
      <c r="H18" s="357" t="s">
        <v>1419</v>
      </c>
      <c r="I18" s="35">
        <f>IF(J18=0,"?",(VLOOKUP(J18,'Matriz de Avaliação'!$C$5:$D$9,2,FALSE)))</f>
        <v>50</v>
      </c>
      <c r="J18" s="191" t="s">
        <v>123</v>
      </c>
      <c r="K18" s="35">
        <f>IF(L18=0,"?",(VLOOKUP(L18,'Matriz de Avaliação'!$C$11:$D$15,2,FALSE)))</f>
        <v>3</v>
      </c>
      <c r="L18" s="377" t="s">
        <v>1111</v>
      </c>
      <c r="M18" s="35">
        <f>IF(N18=0,"?",(VLOOKUP(N18,'Matriz de Avaliação'!$C$17:$D$21,2,FALSE)))</f>
        <v>0.5</v>
      </c>
      <c r="N18" s="225" t="s">
        <v>31</v>
      </c>
      <c r="O18" s="35">
        <f>I18*K18*M18</f>
        <v>75</v>
      </c>
      <c r="P18" s="74" t="str">
        <f>IF(O18&lt;'Matriz de Avaliação'!$D$31,(IF(O18&lt;'Matriz de Avaliação'!$D$29,(IF(O18&lt;'Matriz de Avaliação'!$D$27,(IF(O18&lt;'Matriz de Avaliação'!$D$25,'Matriz de Avaliação'!$E$23,'Matriz de Avaliação'!$E$25)),'Matriz de Avaliação'!$E$27)),'Matriz de Avaliação'!$E$29)),'Matriz de Avaliação'!$E$31)</f>
        <v>MÉDIO</v>
      </c>
      <c r="Q18" s="434" t="s">
        <v>1426</v>
      </c>
      <c r="R18" s="38">
        <f>IF(S18=0,"?",(VLOOKUP(S18,'Matriz de Avaliação'!$C$36:$E$40,2,FALSE)))</f>
        <v>2.5</v>
      </c>
      <c r="S18" s="530" t="s">
        <v>161</v>
      </c>
      <c r="T18" s="35">
        <f t="shared" si="1"/>
        <v>30</v>
      </c>
      <c r="U18" s="74" t="str">
        <f>IF(T18&lt;'Matriz de Avaliação'!$D$31,(IF(T18&lt;'Matriz de Avaliação'!$D$29,(IF(T18&lt;'Matriz de Avaliação'!$D$27,(IF(T18&lt;'Matriz de Avaliação'!$D$25,'Matriz de Avaliação'!$E$23,'Matriz de Avaliação'!$E$25)),'Matriz de Avaliação'!$E$27)),'Matriz de Avaliação'!$E$29)),'Matriz de Avaliação'!$E$31)</f>
        <v>MÉDIO</v>
      </c>
    </row>
    <row r="19" spans="1:21" s="32" customFormat="1" ht="22.5" customHeight="1" thickBot="1">
      <c r="A19" s="1"/>
      <c r="B19" s="45" t="s">
        <v>1104</v>
      </c>
      <c r="F19" s="47"/>
      <c r="G19" s="47"/>
      <c r="H19" s="47"/>
      <c r="I19" s="31"/>
      <c r="K19" s="31"/>
      <c r="M19" s="31"/>
      <c r="O19" s="31"/>
      <c r="P19" s="33"/>
      <c r="Q19" s="99"/>
      <c r="R19" s="31"/>
      <c r="T19" s="31"/>
      <c r="U19" s="33"/>
    </row>
    <row r="20" spans="1:21" s="384" customFormat="1" ht="36" customHeight="1" outlineLevel="1">
      <c r="A20" s="1"/>
      <c r="B20" s="361" t="s">
        <v>1104</v>
      </c>
      <c r="C20" s="361" t="s">
        <v>1106</v>
      </c>
      <c r="D20" s="361" t="s">
        <v>1105</v>
      </c>
      <c r="E20" s="435" t="s">
        <v>51</v>
      </c>
      <c r="F20" s="363" t="s">
        <v>231</v>
      </c>
      <c r="G20" s="363" t="s">
        <v>368</v>
      </c>
      <c r="H20" s="343" t="s">
        <v>580</v>
      </c>
      <c r="I20" s="36">
        <f>IF(J20=0,"?",(VLOOKUP(J20,'Matriz de Avaliação'!$C$5:$D$9,2,FALSE)))</f>
        <v>25</v>
      </c>
      <c r="J20" s="66" t="s">
        <v>122</v>
      </c>
      <c r="K20" s="37">
        <f>IF(L20=0,"?",(VLOOKUP(L20,'Matriz de Avaliação'!$C$11:$D$15,2,FALSE)))</f>
        <v>5</v>
      </c>
      <c r="L20" s="65" t="s">
        <v>125</v>
      </c>
      <c r="M20" s="38">
        <f>IF(N20=0,"?",(VLOOKUP(N20,'Matriz de Avaliação'!$C$17:$D$21,2,FALSE)))</f>
        <v>0.5</v>
      </c>
      <c r="N20" s="48" t="s">
        <v>31</v>
      </c>
      <c r="O20" s="35">
        <f t="shared" ref="O20:O44" si="2">I20*K20*M20</f>
        <v>62.5</v>
      </c>
      <c r="P20" s="74" t="str">
        <f>IF(O20&lt;'Matriz de Avaliação'!$D$31,(IF(O20&lt;'Matriz de Avaliação'!$D$29,(IF(O20&lt;'Matriz de Avaliação'!$D$27,(IF(O20&lt;'Matriz de Avaliação'!$D$25,'Matriz de Avaliação'!$E$23,'Matriz de Avaliação'!$E$25)),'Matriz de Avaliação'!$E$27)),'Matriz de Avaliação'!$E$29)),'Matriz de Avaliação'!$E$31)</f>
        <v>MÉDIO</v>
      </c>
      <c r="Q20" s="461" t="s">
        <v>1248</v>
      </c>
      <c r="R20" s="38">
        <f>IF(S20=0,"?",(VLOOKUP(S20,'Matriz de Avaliação'!$C$36:$E$40,2,FALSE)))</f>
        <v>2</v>
      </c>
      <c r="S20" s="225" t="s">
        <v>159</v>
      </c>
      <c r="T20" s="35">
        <f t="shared" ref="T20:T37" si="3">(I20*K20*M20)/R20</f>
        <v>31.25</v>
      </c>
      <c r="U20" s="74" t="str">
        <f>IF(T20&lt;'Matriz de Avaliação'!$D$31,(IF(T20&lt;'Matriz de Avaliação'!$D$29,(IF(T20&lt;'Matriz de Avaliação'!$D$27,(IF(T20&lt;'Matriz de Avaliação'!$D$25,'Matriz de Avaliação'!$E$23,'Matriz de Avaliação'!$E$25)),'Matriz de Avaliação'!$E$27)),'Matriz de Avaliação'!$E$29)),'Matriz de Avaliação'!$E$31)</f>
        <v>MÉDIO</v>
      </c>
    </row>
    <row r="21" spans="1:21" s="364" customFormat="1" ht="48" customHeight="1" outlineLevel="1">
      <c r="A21" s="1"/>
      <c r="B21" s="361" t="s">
        <v>1104</v>
      </c>
      <c r="C21" s="361" t="s">
        <v>1106</v>
      </c>
      <c r="D21" s="361" t="s">
        <v>1105</v>
      </c>
      <c r="E21" s="435" t="s">
        <v>51</v>
      </c>
      <c r="F21" s="352" t="s">
        <v>231</v>
      </c>
      <c r="G21" s="352" t="s">
        <v>363</v>
      </c>
      <c r="H21" s="343" t="s">
        <v>580</v>
      </c>
      <c r="I21" s="36">
        <f>IF(J21=0,"?",(VLOOKUP(J21,'Matriz de Avaliação'!$C$5:$D$9,2,FALSE)))</f>
        <v>25</v>
      </c>
      <c r="J21" s="66" t="s">
        <v>122</v>
      </c>
      <c r="K21" s="37">
        <f>IF(L21=0,"?",(VLOOKUP(L21,'Matriz de Avaliação'!$C$11:$D$15,2,FALSE)))</f>
        <v>5</v>
      </c>
      <c r="L21" s="65" t="s">
        <v>125</v>
      </c>
      <c r="M21" s="38">
        <f>IF(N21=0,"?",(VLOOKUP(N21,'Matriz de Avaliação'!$C$17:$D$21,2,FALSE)))</f>
        <v>0.5</v>
      </c>
      <c r="N21" s="48" t="s">
        <v>31</v>
      </c>
      <c r="O21" s="35">
        <f t="shared" si="2"/>
        <v>62.5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434" t="s">
        <v>1249</v>
      </c>
      <c r="R21" s="38">
        <f>IF(S21=0,"?",(VLOOKUP(S21,'Matriz de Avaliação'!$C$36:$E$40,2,FALSE)))</f>
        <v>2</v>
      </c>
      <c r="S21" s="225" t="s">
        <v>159</v>
      </c>
      <c r="T21" s="35">
        <f t="shared" si="3"/>
        <v>31.25</v>
      </c>
      <c r="U21" s="74" t="str">
        <f>IF(T21&lt;'Matriz de Avaliação'!$D$31,(IF(T21&lt;'Matriz de Avaliação'!$D$29,(IF(T21&lt;'Matriz de Avaliação'!$D$27,(IF(T21&lt;'Matriz de Avaliação'!$D$25,'Matriz de Avaliação'!$E$23,'Matriz de Avaliação'!$E$25)),'Matriz de Avaliação'!$E$27)),'Matriz de Avaliação'!$E$29)),'Matriz de Avaliação'!$E$31)</f>
        <v>MÉDIO</v>
      </c>
    </row>
    <row r="22" spans="1:21" s="364" customFormat="1" ht="48" customHeight="1" outlineLevel="1" thickBot="1">
      <c r="A22" s="1"/>
      <c r="B22" s="361" t="s">
        <v>1104</v>
      </c>
      <c r="C22" s="361" t="s">
        <v>1106</v>
      </c>
      <c r="D22" s="361" t="s">
        <v>1105</v>
      </c>
      <c r="E22" s="435" t="s">
        <v>51</v>
      </c>
      <c r="F22" s="352" t="s">
        <v>231</v>
      </c>
      <c r="G22" s="352" t="s">
        <v>372</v>
      </c>
      <c r="H22" s="337" t="s">
        <v>1433</v>
      </c>
      <c r="I22" s="36">
        <f>IF(J22=0,"?",(VLOOKUP(J22,'Matriz de Avaliação'!$C$5:$D$9,2,FALSE)))</f>
        <v>15</v>
      </c>
      <c r="J22" s="66" t="s">
        <v>23</v>
      </c>
      <c r="K22" s="37">
        <f>IF(L22=0,"?",(VLOOKUP(L22,'Matriz de Avaliação'!$C$11:$D$15,2,FALSE)))</f>
        <v>5</v>
      </c>
      <c r="L22" s="65" t="s">
        <v>125</v>
      </c>
      <c r="M22" s="38">
        <f>IF(N22=0,"?",(VLOOKUP(N22,'Matriz de Avaliação'!$C$17:$D$21,2,FALSE)))</f>
        <v>0.5</v>
      </c>
      <c r="N22" s="48" t="s">
        <v>31</v>
      </c>
      <c r="O22" s="35">
        <f t="shared" si="2"/>
        <v>37.5</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446" t="s">
        <v>1250</v>
      </c>
      <c r="R22" s="38">
        <f>IF(S22=0,"?",(VLOOKUP(S22,'Matriz de Avaliação'!$C$36:$E$40,2,FALSE)))</f>
        <v>2</v>
      </c>
      <c r="S22" s="225" t="s">
        <v>159</v>
      </c>
      <c r="T22" s="35">
        <f t="shared" si="3"/>
        <v>18.75</v>
      </c>
      <c r="U22" s="74" t="str">
        <f>IF(T22&lt;'Matriz de Avaliação'!$D$31,(IF(T22&lt;'Matriz de Avaliação'!$D$29,(IF(T22&lt;'Matriz de Avaliação'!$D$27,(IF(T22&lt;'Matriz de Avaliação'!$D$25,'Matriz de Avaliação'!$E$23,'Matriz de Avaliação'!$E$25)),'Matriz de Avaliação'!$E$27)),'Matriz de Avaliação'!$E$29)),'Matriz de Avaliação'!$E$31)</f>
        <v>BAIXO</v>
      </c>
    </row>
    <row r="23" spans="1:21" s="384" customFormat="1" ht="36.75" customHeight="1" outlineLevel="1">
      <c r="A23" s="1"/>
      <c r="B23" s="361" t="s">
        <v>1104</v>
      </c>
      <c r="C23" s="361" t="s">
        <v>1106</v>
      </c>
      <c r="D23" s="361" t="s">
        <v>1107</v>
      </c>
      <c r="E23" s="435" t="s">
        <v>52</v>
      </c>
      <c r="F23" s="352" t="s">
        <v>1109</v>
      </c>
      <c r="G23" s="352" t="s">
        <v>370</v>
      </c>
      <c r="H23" s="350" t="s">
        <v>67</v>
      </c>
      <c r="I23" s="36">
        <f>IF(J23=0,"?",(VLOOKUP(J23,'Matriz de Avaliação'!$C$5:$D$9,2,FALSE)))</f>
        <v>5</v>
      </c>
      <c r="J23" s="191" t="s">
        <v>121</v>
      </c>
      <c r="K23" s="37">
        <f>IF(L23=0,"?",(VLOOKUP(L23,'Matriz de Avaliação'!$C$11:$D$15,2,FALSE)))</f>
        <v>2</v>
      </c>
      <c r="L23" s="377" t="s">
        <v>5</v>
      </c>
      <c r="M23" s="38">
        <f>IF(N23=0,"?",(VLOOKUP(N23,'Matriz de Avaliação'!$C$17:$D$21,2,FALSE)))</f>
        <v>5</v>
      </c>
      <c r="N23" s="225" t="s">
        <v>127</v>
      </c>
      <c r="O23" s="35">
        <f t="shared" si="2"/>
        <v>50</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446" t="s">
        <v>1266</v>
      </c>
      <c r="R23" s="38">
        <f>IF(S23=0,"?",(VLOOKUP(S23,'Matriz de Avaliação'!$C$36:$E$40,2,FALSE)))</f>
        <v>2.5</v>
      </c>
      <c r="S23" s="48" t="s">
        <v>161</v>
      </c>
      <c r="T23" s="35">
        <f t="shared" si="3"/>
        <v>20</v>
      </c>
      <c r="U23" s="74" t="str">
        <f>IF(T23&lt;'Matriz de Avaliação'!$D$31,(IF(T23&lt;'Matriz de Avaliação'!$D$29,(IF(T23&lt;'Matriz de Avaliação'!$D$27,(IF(T23&lt;'Matriz de Avaliação'!$D$25,'Matriz de Avaliação'!$E$23,'Matriz de Avaliação'!$E$25)),'Matriz de Avaliação'!$E$27)),'Matriz de Avaliação'!$E$29)),'Matriz de Avaliação'!$E$31)</f>
        <v>MÉDIO</v>
      </c>
    </row>
    <row r="24" spans="1:21" s="364" customFormat="1" ht="48" customHeight="1" outlineLevel="1">
      <c r="A24" s="1"/>
      <c r="B24" s="361" t="s">
        <v>1104</v>
      </c>
      <c r="C24" s="361" t="s">
        <v>1106</v>
      </c>
      <c r="D24" s="361" t="s">
        <v>1239</v>
      </c>
      <c r="E24" s="435" t="s">
        <v>52</v>
      </c>
      <c r="F24" s="456" t="s">
        <v>1252</v>
      </c>
      <c r="G24" s="350" t="s">
        <v>471</v>
      </c>
      <c r="H24" s="343" t="s">
        <v>580</v>
      </c>
      <c r="I24" s="36">
        <f>IF(J24=0,"?",(VLOOKUP(J24,'Matriz de Avaliação'!$C$5:$D$9,2,FALSE)))</f>
        <v>15</v>
      </c>
      <c r="J24" s="66" t="s">
        <v>23</v>
      </c>
      <c r="K24" s="37">
        <f>IF(L24=0,"?",(VLOOKUP(L24,'Matriz de Avaliação'!$C$11:$D$15,2,FALSE)))</f>
        <v>1</v>
      </c>
      <c r="L24" s="377" t="s">
        <v>96</v>
      </c>
      <c r="M24" s="38">
        <f>IF(N24=0,"?",(VLOOKUP(N24,'Matriz de Avaliação'!$C$17:$D$21,2,FALSE)))</f>
        <v>3</v>
      </c>
      <c r="N24" s="225" t="s">
        <v>33</v>
      </c>
      <c r="O24" s="35">
        <f t="shared" si="2"/>
        <v>45</v>
      </c>
      <c r="P24" s="74" t="str">
        <f>IF(O24&lt;'Matriz de Avaliação'!$D$31,(IF(O24&lt;'Matriz de Avaliação'!$D$29,(IF(O24&lt;'Matriz de Avaliação'!$D$27,(IF(O24&lt;'Matriz de Avaliação'!$D$25,'Matriz de Avaliação'!$E$23,'Matriz de Avaliação'!$E$25)),'Matriz de Avaliação'!$E$27)),'Matriz de Avaliação'!$E$29)),'Matriz de Avaliação'!$E$31)</f>
        <v>MÉDIO</v>
      </c>
      <c r="Q24" s="446" t="s">
        <v>1253</v>
      </c>
      <c r="R24" s="38">
        <f>IF(S24=0,"?",(VLOOKUP(S24,'Matriz de Avaliação'!$C$36:$E$40,2,FALSE)))</f>
        <v>2.5</v>
      </c>
      <c r="S24" s="225" t="s">
        <v>161</v>
      </c>
      <c r="T24" s="35">
        <f t="shared" si="3"/>
        <v>18</v>
      </c>
      <c r="U24" s="74" t="str">
        <f>IF(T24&lt;'Matriz de Avaliação'!$D$31,(IF(T24&lt;'Matriz de Avaliação'!$D$29,(IF(T24&lt;'Matriz de Avaliação'!$D$27,(IF(T24&lt;'Matriz de Avaliação'!$D$25,'Matriz de Avaliação'!$E$23,'Matriz de Avaliação'!$E$25)),'Matriz de Avaliação'!$E$27)),'Matriz de Avaliação'!$E$29)),'Matriz de Avaliação'!$E$31)</f>
        <v>BAIXO</v>
      </c>
    </row>
    <row r="25" spans="1:21" s="364" customFormat="1" ht="48" customHeight="1" outlineLevel="1">
      <c r="A25" s="1"/>
      <c r="B25" s="361" t="s">
        <v>1104</v>
      </c>
      <c r="C25" s="361" t="s">
        <v>1106</v>
      </c>
      <c r="D25" s="502" t="s">
        <v>1239</v>
      </c>
      <c r="E25" s="435" t="s">
        <v>52</v>
      </c>
      <c r="F25" s="456" t="s">
        <v>1252</v>
      </c>
      <c r="G25" s="350" t="s">
        <v>370</v>
      </c>
      <c r="H25" s="350" t="s">
        <v>67</v>
      </c>
      <c r="I25" s="36">
        <f>IF(J25=0,"?",(VLOOKUP(J25,'Matriz de Avaliação'!$C$5:$D$9,2,FALSE)))</f>
        <v>15</v>
      </c>
      <c r="J25" s="66" t="s">
        <v>23</v>
      </c>
      <c r="K25" s="37">
        <f>IF(L25=0,"?",(VLOOKUP(L25,'Matriz de Avaliação'!$C$11:$D$15,2,FALSE)))</f>
        <v>1</v>
      </c>
      <c r="L25" s="65" t="s">
        <v>3</v>
      </c>
      <c r="M25" s="38">
        <f>IF(N25=0,"?",(VLOOKUP(N25,'Matriz de Avaliação'!$C$17:$D$21,2,FALSE)))</f>
        <v>1</v>
      </c>
      <c r="N25" s="225" t="s">
        <v>32</v>
      </c>
      <c r="O25" s="35">
        <f t="shared" si="2"/>
        <v>15</v>
      </c>
      <c r="P25" s="74" t="str">
        <f>IF(O25&lt;'Matriz de Avaliação'!$D$31,(IF(O25&lt;'Matriz de Avaliação'!$D$29,(IF(O25&lt;'Matriz de Avaliação'!$D$27,(IF(O25&lt;'Matriz de Avaliação'!$D$25,'Matriz de Avaliação'!$E$23,'Matriz de Avaliação'!$E$25)),'Matriz de Avaliação'!$E$27)),'Matriz de Avaliação'!$E$29)),'Matriz de Avaliação'!$E$31)</f>
        <v>BAIXO</v>
      </c>
      <c r="Q25" s="446" t="s">
        <v>1253</v>
      </c>
      <c r="R25" s="38">
        <f>IF(S25=0,"?",(VLOOKUP(S25,'Matriz de Avaliação'!$C$36:$E$40,2,FALSE)))</f>
        <v>2.5</v>
      </c>
      <c r="S25" s="225" t="s">
        <v>161</v>
      </c>
      <c r="T25" s="35">
        <f t="shared" si="3"/>
        <v>6</v>
      </c>
      <c r="U25" s="74" t="str">
        <f>IF(T25&lt;'Matriz de Avaliação'!$D$31,(IF(T25&lt;'Matriz de Avaliação'!$D$29,(IF(T25&lt;'Matriz de Avaliação'!$D$27,(IF(T25&lt;'Matriz de Avaliação'!$D$25,'Matriz de Avaliação'!$E$23,'Matriz de Avaliação'!$E$25)),'Matriz de Avaliação'!$E$27)),'Matriz de Avaliação'!$E$29)),'Matriz de Avaliação'!$E$31)</f>
        <v>BAIXO</v>
      </c>
    </row>
    <row r="26" spans="1:21" s="364" customFormat="1" ht="54.75" customHeight="1" outlineLevel="1">
      <c r="A26" s="1"/>
      <c r="B26" s="361" t="s">
        <v>1104</v>
      </c>
      <c r="C26" s="361" t="s">
        <v>1106</v>
      </c>
      <c r="D26" s="361" t="s">
        <v>1721</v>
      </c>
      <c r="E26" s="435" t="s">
        <v>51</v>
      </c>
      <c r="F26" s="352" t="s">
        <v>138</v>
      </c>
      <c r="G26" s="352" t="s">
        <v>366</v>
      </c>
      <c r="H26" s="337" t="s">
        <v>67</v>
      </c>
      <c r="I26" s="36">
        <f>IF(J26=0,"?",(VLOOKUP(J26,'Matriz de Avaliação'!$C$5:$D$9,2,FALSE)))</f>
        <v>15</v>
      </c>
      <c r="J26" s="66" t="s">
        <v>23</v>
      </c>
      <c r="K26" s="37">
        <f>IF(L26=0,"?",(VLOOKUP(L26,'Matriz de Avaliação'!$C$11:$D$15,2,FALSE)))</f>
        <v>5</v>
      </c>
      <c r="L26" s="65" t="s">
        <v>125</v>
      </c>
      <c r="M26" s="38">
        <f>IF(N26=0,"?",(VLOOKUP(N26,'Matriz de Avaliação'!$C$17:$D$21,2,FALSE)))</f>
        <v>5</v>
      </c>
      <c r="N26" s="225" t="s">
        <v>127</v>
      </c>
      <c r="O26" s="35">
        <f t="shared" si="2"/>
        <v>375</v>
      </c>
      <c r="P26" s="74" t="str">
        <f>IF(O26&lt;'Matriz de Avaliação'!$D$31,(IF(O26&lt;'Matriz de Avaliação'!$D$29,(IF(O26&lt;'Matriz de Avaliação'!$D$27,(IF(O26&lt;'Matriz de Avaliação'!$D$25,'Matriz de Avaliação'!$E$23,'Matriz de Avaliação'!$E$25)),'Matriz de Avaliação'!$E$27)),'Matriz de Avaliação'!$E$29)),'Matriz de Avaliação'!$E$31)</f>
        <v>ELEVADO</v>
      </c>
      <c r="Q26" s="434" t="s">
        <v>1254</v>
      </c>
      <c r="R26" s="38">
        <f>IF(S26=0,"?",(VLOOKUP(S26,'Matriz de Avaliação'!$C$36:$E$40,2,FALSE)))</f>
        <v>2.5</v>
      </c>
      <c r="S26" s="225" t="s">
        <v>161</v>
      </c>
      <c r="T26" s="35">
        <f t="shared" si="3"/>
        <v>150</v>
      </c>
      <c r="U26" s="74" t="str">
        <f>IF(T26&lt;'Matriz de Avaliação'!$D$31,(IF(T26&lt;'Matriz de Avaliação'!$D$29,(IF(T26&lt;'Matriz de Avaliação'!$D$27,(IF(T26&lt;'Matriz de Avaliação'!$D$25,'Matriz de Avaliação'!$E$23,'Matriz de Avaliação'!$E$25)),'Matriz de Avaliação'!$E$27)),'Matriz de Avaliação'!$E$29)),'Matriz de Avaliação'!$E$31)</f>
        <v>SIGNIFICATIVO</v>
      </c>
    </row>
    <row r="27" spans="1:21" s="364" customFormat="1" ht="54.75" customHeight="1" outlineLevel="1">
      <c r="A27" s="1"/>
      <c r="B27" s="361" t="s">
        <v>1104</v>
      </c>
      <c r="C27" s="361" t="s">
        <v>1106</v>
      </c>
      <c r="D27" s="361" t="s">
        <v>1721</v>
      </c>
      <c r="E27" s="435" t="s">
        <v>52</v>
      </c>
      <c r="F27" s="352" t="s">
        <v>1255</v>
      </c>
      <c r="G27" s="352" t="s">
        <v>366</v>
      </c>
      <c r="H27" s="337" t="s">
        <v>67</v>
      </c>
      <c r="I27" s="36">
        <f>IF(J27=0,"?",(VLOOKUP(J27,'Matriz de Avaliação'!$C$5:$D$9,2,FALSE)))</f>
        <v>15</v>
      </c>
      <c r="J27" s="66" t="s">
        <v>23</v>
      </c>
      <c r="K27" s="37">
        <f>IF(L27=0,"?",(VLOOKUP(L27,'Matriz de Avaliação'!$C$11:$D$15,2,FALSE)))</f>
        <v>2</v>
      </c>
      <c r="L27" s="377" t="s">
        <v>5</v>
      </c>
      <c r="M27" s="38">
        <f>IF(N27=0,"?",(VLOOKUP(N27,'Matriz de Avaliação'!$C$17:$D$21,2,FALSE)))</f>
        <v>5</v>
      </c>
      <c r="N27" s="225" t="s">
        <v>127</v>
      </c>
      <c r="O27" s="35">
        <f>I27*K27*M27</f>
        <v>150</v>
      </c>
      <c r="P27" s="74" t="str">
        <f>IF(O27&lt;'Matriz de Avaliação'!$D$31,(IF(O27&lt;'Matriz de Avaliação'!$D$29,(IF(O27&lt;'Matriz de Avaliação'!$D$27,(IF(O27&lt;'Matriz de Avaliação'!$D$25,'Matriz de Avaliação'!$E$23,'Matriz de Avaliação'!$E$25)),'Matriz de Avaliação'!$E$27)),'Matriz de Avaliação'!$E$29)),'Matriz de Avaliação'!$E$31)</f>
        <v>SIGNIFICATIVO</v>
      </c>
      <c r="Q27" s="434" t="s">
        <v>1254</v>
      </c>
      <c r="R27" s="38">
        <f>IF(S27=0,"?",(VLOOKUP(S27,'Matriz de Avaliação'!$C$36:$E$40,2,FALSE)))</f>
        <v>2.5</v>
      </c>
      <c r="S27" s="225" t="s">
        <v>161</v>
      </c>
      <c r="T27" s="35">
        <f>(I27*K27*M27)/R27</f>
        <v>60</v>
      </c>
      <c r="U27" s="74" t="str">
        <f>IF(T27&lt;'Matriz de Avaliação'!$D$31,(IF(T27&lt;'Matriz de Avaliação'!$D$29,(IF(T27&lt;'Matriz de Avaliação'!$D$27,(IF(T27&lt;'Matriz de Avaliação'!$D$25,'Matriz de Avaliação'!$E$23,'Matriz de Avaliação'!$E$25)),'Matriz de Avaliação'!$E$27)),'Matriz de Avaliação'!$E$29)),'Matriz de Avaliação'!$E$31)</f>
        <v>MÉDIO</v>
      </c>
    </row>
    <row r="28" spans="1:21" s="364" customFormat="1" ht="52.5" customHeight="1" outlineLevel="1">
      <c r="A28" s="1"/>
      <c r="B28" s="361" t="s">
        <v>1104</v>
      </c>
      <c r="C28" s="361" t="s">
        <v>1106</v>
      </c>
      <c r="D28" s="361" t="s">
        <v>1721</v>
      </c>
      <c r="E28" s="435" t="s">
        <v>51</v>
      </c>
      <c r="F28" s="352" t="s">
        <v>395</v>
      </c>
      <c r="G28" s="352" t="s">
        <v>362</v>
      </c>
      <c r="H28" s="337" t="s">
        <v>1113</v>
      </c>
      <c r="I28" s="36">
        <f>IF(J28=0,"?",(VLOOKUP(J28,'Matriz de Avaliação'!$C$5:$D$9,2,FALSE)))</f>
        <v>5</v>
      </c>
      <c r="J28" s="66" t="s">
        <v>121</v>
      </c>
      <c r="K28" s="37">
        <f>IF(L28=0,"?",(VLOOKUP(L28,'Matriz de Avaliação'!$C$11:$D$15,2,FALSE)))</f>
        <v>5</v>
      </c>
      <c r="L28" s="65" t="s">
        <v>125</v>
      </c>
      <c r="M28" s="38">
        <f>IF(N28=0,"?",(VLOOKUP(N28,'Matriz de Avaliação'!$C$17:$D$21,2,FALSE)))</f>
        <v>1</v>
      </c>
      <c r="N28" s="48" t="s">
        <v>32</v>
      </c>
      <c r="O28" s="35">
        <f>I28*K28*M28</f>
        <v>25</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434" t="s">
        <v>1256</v>
      </c>
      <c r="R28" s="38">
        <f>IF(S28=0,"?",(VLOOKUP(S28,'Matriz de Avaliação'!$C$36:$E$40,2,FALSE)))</f>
        <v>2.5</v>
      </c>
      <c r="S28" s="225" t="s">
        <v>161</v>
      </c>
      <c r="T28" s="35">
        <f>(I28*K28*M28)/R28</f>
        <v>10</v>
      </c>
      <c r="U28" s="74" t="str">
        <f>IF(T28&lt;'Matriz de Avaliação'!$D$31,(IF(T28&lt;'Matriz de Avaliação'!$D$29,(IF(T28&lt;'Matriz de Avaliação'!$D$27,(IF(T28&lt;'Matriz de Avaliação'!$D$25,'Matriz de Avaliação'!$E$23,'Matriz de Avaliação'!$E$25)),'Matriz de Avaliação'!$E$27)),'Matriz de Avaliação'!$E$29)),'Matriz de Avaliação'!$E$31)</f>
        <v>BAIXO</v>
      </c>
    </row>
    <row r="29" spans="1:21" s="364" customFormat="1" ht="56.25" customHeight="1" outlineLevel="1">
      <c r="A29" s="1"/>
      <c r="B29" s="361" t="s">
        <v>1104</v>
      </c>
      <c r="C29" s="361" t="s">
        <v>1106</v>
      </c>
      <c r="D29" s="361" t="s">
        <v>1721</v>
      </c>
      <c r="E29" s="435" t="s">
        <v>52</v>
      </c>
      <c r="F29" s="352" t="s">
        <v>395</v>
      </c>
      <c r="G29" s="352" t="s">
        <v>362</v>
      </c>
      <c r="H29" s="337" t="s">
        <v>1113</v>
      </c>
      <c r="I29" s="36">
        <f>IF(J29=0,"?",(VLOOKUP(J29,'Matriz de Avaliação'!$C$5:$D$9,2,FALSE)))</f>
        <v>5</v>
      </c>
      <c r="J29" s="66" t="s">
        <v>121</v>
      </c>
      <c r="K29" s="37">
        <f>IF(L29=0,"?",(VLOOKUP(L29,'Matriz de Avaliação'!$C$11:$D$15,2,FALSE)))</f>
        <v>2</v>
      </c>
      <c r="L29" s="377" t="s">
        <v>5</v>
      </c>
      <c r="M29" s="38">
        <f>IF(N29=0,"?",(VLOOKUP(N29,'Matriz de Avaliação'!$C$17:$D$21,2,FALSE)))</f>
        <v>1</v>
      </c>
      <c r="N29" s="48" t="s">
        <v>32</v>
      </c>
      <c r="O29" s="35">
        <f t="shared" si="2"/>
        <v>10</v>
      </c>
      <c r="P29" s="74" t="str">
        <f>IF(O29&lt;'Matriz de Avaliação'!$D$31,(IF(O29&lt;'Matriz de Avaliação'!$D$29,(IF(O29&lt;'Matriz de Avaliação'!$D$27,(IF(O29&lt;'Matriz de Avaliação'!$D$25,'Matriz de Avaliação'!$E$23,'Matriz de Avaliação'!$E$25)),'Matriz de Avaliação'!$E$27)),'Matriz de Avaliação'!$E$29)),'Matriz de Avaliação'!$E$31)</f>
        <v>BAIXO</v>
      </c>
      <c r="Q29" s="434" t="s">
        <v>1256</v>
      </c>
      <c r="R29" s="38">
        <f>IF(S29=0,"?",(VLOOKUP(S29,'Matriz de Avaliação'!$C$36:$E$40,2,FALSE)))</f>
        <v>2.5</v>
      </c>
      <c r="S29" s="225" t="s">
        <v>161</v>
      </c>
      <c r="T29" s="35">
        <f t="shared" si="3"/>
        <v>4</v>
      </c>
      <c r="U29" s="74" t="str">
        <f>IF(T29&lt;'Matriz de Avaliação'!$D$31,(IF(T29&lt;'Matriz de Avaliação'!$D$29,(IF(T29&lt;'Matriz de Avaliação'!$D$27,(IF(T29&lt;'Matriz de Avaliação'!$D$25,'Matriz de Avaliação'!$E$23,'Matriz de Avaliação'!$E$25)),'Matriz de Avaliação'!$E$27)),'Matriz de Avaliação'!$E$29)),'Matriz de Avaliação'!$E$31)</f>
        <v>BAIXO</v>
      </c>
    </row>
    <row r="30" spans="1:21" s="364" customFormat="1" ht="48" customHeight="1" outlineLevel="1">
      <c r="A30" s="1"/>
      <c r="B30" s="361" t="s">
        <v>1104</v>
      </c>
      <c r="C30" s="361" t="s">
        <v>1106</v>
      </c>
      <c r="D30" s="361" t="s">
        <v>1262</v>
      </c>
      <c r="E30" s="435" t="s">
        <v>51</v>
      </c>
      <c r="F30" s="352" t="s">
        <v>1123</v>
      </c>
      <c r="G30" s="352" t="s">
        <v>296</v>
      </c>
      <c r="H30" s="337" t="s">
        <v>1126</v>
      </c>
      <c r="I30" s="36">
        <f>IF(J30=0,"?",(VLOOKUP(J30,'Matriz de Avaliação'!$C$5:$D$9,2,FALSE)))</f>
        <v>5</v>
      </c>
      <c r="J30" s="66" t="s">
        <v>121</v>
      </c>
      <c r="K30" s="37">
        <f>IF(L30=0,"?",(VLOOKUP(L30,'Matriz de Avaliação'!$C$11:$D$15,2,FALSE)))</f>
        <v>5</v>
      </c>
      <c r="L30" s="65" t="s">
        <v>125</v>
      </c>
      <c r="M30" s="38">
        <f>IF(N30=0,"?",(VLOOKUP(N30,'Matriz de Avaliação'!$C$17:$D$21,2,FALSE)))</f>
        <v>0.5</v>
      </c>
      <c r="N30" s="48" t="s">
        <v>31</v>
      </c>
      <c r="O30" s="35">
        <f t="shared" si="2"/>
        <v>12.5</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434" t="s">
        <v>1264</v>
      </c>
      <c r="R30" s="38">
        <f>IF(S30=0,"?",(VLOOKUP(S30,'Matriz de Avaliação'!$C$36:$E$40,2,FALSE)))</f>
        <v>2</v>
      </c>
      <c r="S30" s="225" t="s">
        <v>159</v>
      </c>
      <c r="T30" s="35">
        <f t="shared" si="3"/>
        <v>6.25</v>
      </c>
      <c r="U30" s="74" t="str">
        <f>IF(T30&lt;'Matriz de Avaliação'!$D$31,(IF(T30&lt;'Matriz de Avaliação'!$D$29,(IF(T30&lt;'Matriz de Avaliação'!$D$27,(IF(T30&lt;'Matriz de Avaliação'!$D$25,'Matriz de Avaliação'!$E$23,'Matriz de Avaliação'!$E$25)),'Matriz de Avaliação'!$E$27)),'Matriz de Avaliação'!$E$29)),'Matriz de Avaliação'!$E$31)</f>
        <v>BAIXO</v>
      </c>
    </row>
    <row r="31" spans="1:21" s="364" customFormat="1" ht="48" customHeight="1" outlineLevel="1">
      <c r="A31" s="1"/>
      <c r="B31" s="361" t="s">
        <v>1104</v>
      </c>
      <c r="C31" s="361" t="s">
        <v>1106</v>
      </c>
      <c r="D31" s="361" t="s">
        <v>1117</v>
      </c>
      <c r="E31" s="435" t="s">
        <v>51</v>
      </c>
      <c r="F31" s="352" t="s">
        <v>647</v>
      </c>
      <c r="G31" s="352" t="s">
        <v>370</v>
      </c>
      <c r="H31" s="337" t="s">
        <v>67</v>
      </c>
      <c r="I31" s="36">
        <f>IF(J31=0,"?",(VLOOKUP(J31,'Matriz de Avaliação'!$C$5:$D$9,2,FALSE)))</f>
        <v>5</v>
      </c>
      <c r="J31" s="66" t="s">
        <v>121</v>
      </c>
      <c r="K31" s="37">
        <f>IF(L31=0,"?",(VLOOKUP(L31,'Matriz de Avaliação'!$C$11:$D$15,2,FALSE)))</f>
        <v>5</v>
      </c>
      <c r="L31" s="65" t="s">
        <v>125</v>
      </c>
      <c r="M31" s="38">
        <f>IF(N31=0,"?",(VLOOKUP(N31,'Matriz de Avaliação'!$C$17:$D$21,2,FALSE)))</f>
        <v>0.5</v>
      </c>
      <c r="N31" s="225" t="s">
        <v>31</v>
      </c>
      <c r="O31" s="35">
        <f t="shared" si="2"/>
        <v>12.5</v>
      </c>
      <c r="P31" s="74" t="str">
        <f>IF(O31&lt;'Matriz de Avaliação'!$D$31,(IF(O31&lt;'Matriz de Avaliação'!$D$29,(IF(O31&lt;'Matriz de Avaliação'!$D$27,(IF(O31&lt;'Matriz de Avaliação'!$D$25,'Matriz de Avaliação'!$E$23,'Matriz de Avaliação'!$E$25)),'Matriz de Avaliação'!$E$27)),'Matriz de Avaliação'!$E$29)),'Matriz de Avaliação'!$E$31)</f>
        <v>BAIXO</v>
      </c>
      <c r="Q31" s="434" t="s">
        <v>854</v>
      </c>
      <c r="R31" s="38">
        <f>IF(S31=0,"?",(VLOOKUP(S31,'Matriz de Avaliação'!$C$36:$E$40,2,FALSE)))</f>
        <v>2</v>
      </c>
      <c r="S31" s="225" t="s">
        <v>159</v>
      </c>
      <c r="T31" s="35">
        <f t="shared" si="3"/>
        <v>6.25</v>
      </c>
      <c r="U31" s="74" t="str">
        <f>IF(T31&lt;'Matriz de Avaliação'!$D$31,(IF(T31&lt;'Matriz de Avaliação'!$D$29,(IF(T31&lt;'Matriz de Avaliação'!$D$27,(IF(T31&lt;'Matriz de Avaliação'!$D$25,'Matriz de Avaliação'!$E$23,'Matriz de Avaliação'!$E$25)),'Matriz de Avaliação'!$E$27)),'Matriz de Avaliação'!$E$29)),'Matriz de Avaliação'!$E$31)</f>
        <v>BAIXO</v>
      </c>
    </row>
    <row r="32" spans="1:21" s="364" customFormat="1" ht="48" customHeight="1" outlineLevel="1">
      <c r="A32" s="1"/>
      <c r="B32" s="361" t="s">
        <v>1104</v>
      </c>
      <c r="C32" s="361" t="s">
        <v>1106</v>
      </c>
      <c r="D32" s="361" t="s">
        <v>1116</v>
      </c>
      <c r="E32" s="435" t="s">
        <v>51</v>
      </c>
      <c r="F32" s="352" t="s">
        <v>560</v>
      </c>
      <c r="G32" s="352" t="s">
        <v>364</v>
      </c>
      <c r="H32" s="337" t="s">
        <v>76</v>
      </c>
      <c r="I32" s="36">
        <f>IF(J32=0,"?",(VLOOKUP(J32,'Matriz de Avaliação'!$C$5:$D$9,2,FALSE)))</f>
        <v>5</v>
      </c>
      <c r="J32" s="66" t="s">
        <v>121</v>
      </c>
      <c r="K32" s="37">
        <f>IF(L32=0,"?",(VLOOKUP(L32,'Matriz de Avaliação'!$C$11:$D$15,2,FALSE)))</f>
        <v>4</v>
      </c>
      <c r="L32" s="65" t="s">
        <v>97</v>
      </c>
      <c r="M32" s="38">
        <f>IF(N32=0,"?",(VLOOKUP(N32,'Matriz de Avaliação'!$C$17:$D$21,2,FALSE)))</f>
        <v>0.5</v>
      </c>
      <c r="N32" s="48" t="s">
        <v>31</v>
      </c>
      <c r="O32" s="35">
        <f t="shared" si="2"/>
        <v>10</v>
      </c>
      <c r="P32" s="74" t="str">
        <f>IF(O32&lt;'Matriz de Avaliação'!$D$31,(IF(O32&lt;'Matriz de Avaliação'!$D$29,(IF(O32&lt;'Matriz de Avaliação'!$D$27,(IF(O32&lt;'Matriz de Avaliação'!$D$25,'Matriz de Avaliação'!$E$23,'Matriz de Avaliação'!$E$25)),'Matriz de Avaliação'!$E$27)),'Matriz de Avaliação'!$E$29)),'Matriz de Avaliação'!$E$31)</f>
        <v>BAIXO</v>
      </c>
      <c r="Q32" s="434" t="s">
        <v>1257</v>
      </c>
      <c r="R32" s="38">
        <f>IF(S32=0,"?",(VLOOKUP(S32,'Matriz de Avaliação'!$C$36:$E$40,2,FALSE)))</f>
        <v>1.5</v>
      </c>
      <c r="S32" s="48" t="s">
        <v>165</v>
      </c>
      <c r="T32" s="35">
        <f t="shared" si="3"/>
        <v>6.666666666666667</v>
      </c>
      <c r="U32" s="74" t="str">
        <f>IF(T32&lt;'Matriz de Avaliação'!$D$31,(IF(T32&lt;'Matriz de Avaliação'!$D$29,(IF(T32&lt;'Matriz de Avaliação'!$D$27,(IF(T32&lt;'Matriz de Avaliação'!$D$25,'Matriz de Avaliação'!$E$23,'Matriz de Avaliação'!$E$25)),'Matriz de Avaliação'!$E$27)),'Matriz de Avaliação'!$E$29)),'Matriz de Avaliação'!$E$31)</f>
        <v>BAIXO</v>
      </c>
    </row>
    <row r="33" spans="1:24" s="364" customFormat="1" ht="59.25" customHeight="1" outlineLevel="1">
      <c r="A33" s="1"/>
      <c r="B33" s="361" t="s">
        <v>1104</v>
      </c>
      <c r="C33" s="361" t="s">
        <v>1106</v>
      </c>
      <c r="D33" s="361" t="s">
        <v>1116</v>
      </c>
      <c r="E33" s="435" t="s">
        <v>51</v>
      </c>
      <c r="F33" s="352" t="s">
        <v>1114</v>
      </c>
      <c r="G33" s="352" t="s">
        <v>369</v>
      </c>
      <c r="H33" s="337" t="s">
        <v>1115</v>
      </c>
      <c r="I33" s="36">
        <f>IF(J33=0,"?",(VLOOKUP(J33,'Matriz de Avaliação'!$C$5:$D$9,2,FALSE)))</f>
        <v>15</v>
      </c>
      <c r="J33" s="66" t="s">
        <v>23</v>
      </c>
      <c r="K33" s="37">
        <f>IF(L33=0,"?",(VLOOKUP(L33,'Matriz de Avaliação'!$C$11:$D$15,2,FALSE)))</f>
        <v>5</v>
      </c>
      <c r="L33" s="65" t="s">
        <v>125</v>
      </c>
      <c r="M33" s="38">
        <f>IF(N33=0,"?",(VLOOKUP(N33,'Matriz de Avaliação'!$C$17:$D$21,2,FALSE)))</f>
        <v>0.5</v>
      </c>
      <c r="N33" s="48" t="s">
        <v>31</v>
      </c>
      <c r="O33" s="35">
        <f t="shared" si="2"/>
        <v>37.5</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434" t="s">
        <v>1258</v>
      </c>
      <c r="R33" s="38">
        <f>IF(S33=0,"?",(VLOOKUP(S33,'Matriz de Avaliação'!$C$36:$E$40,2,FALSE)))</f>
        <v>2</v>
      </c>
      <c r="S33" s="225" t="s">
        <v>159</v>
      </c>
      <c r="T33" s="35">
        <f t="shared" si="3"/>
        <v>18.75</v>
      </c>
      <c r="U33" s="74" t="str">
        <f>IF(T33&lt;'Matriz de Avaliação'!$D$31,(IF(T33&lt;'Matriz de Avaliação'!$D$29,(IF(T33&lt;'Matriz de Avaliação'!$D$27,(IF(T33&lt;'Matriz de Avaliação'!$D$25,'Matriz de Avaliação'!$E$23,'Matriz de Avaliação'!$E$25)),'Matriz de Avaliação'!$E$27)),'Matriz de Avaliação'!$E$29)),'Matriz de Avaliação'!$E$31)</f>
        <v>BAIXO</v>
      </c>
    </row>
    <row r="34" spans="1:24" s="364" customFormat="1" ht="59.25" customHeight="1" outlineLevel="1">
      <c r="A34" s="1"/>
      <c r="B34" s="361" t="s">
        <v>1104</v>
      </c>
      <c r="C34" s="361" t="s">
        <v>1106</v>
      </c>
      <c r="D34" s="361" t="s">
        <v>1116</v>
      </c>
      <c r="E34" s="537" t="s">
        <v>52</v>
      </c>
      <c r="F34" s="357" t="s">
        <v>1377</v>
      </c>
      <c r="G34" s="357" t="s">
        <v>369</v>
      </c>
      <c r="H34" s="521" t="s">
        <v>1115</v>
      </c>
      <c r="I34" s="36">
        <f>IF(J34=0,"?",(VLOOKUP(J34,'Matriz de Avaliação'!$C$5:$D$9,2,FALSE)))</f>
        <v>15</v>
      </c>
      <c r="J34" s="66" t="s">
        <v>23</v>
      </c>
      <c r="K34" s="37">
        <f>IF(L34=0,"?",(VLOOKUP(L34,'Matriz de Avaliação'!$C$11:$D$15,2,FALSE)))</f>
        <v>5</v>
      </c>
      <c r="L34" s="65" t="s">
        <v>125</v>
      </c>
      <c r="M34" s="38">
        <f>IF(N34=0,"?",(VLOOKUP(N34,'Matriz de Avaliação'!$C$17:$D$21,2,FALSE)))</f>
        <v>0.5</v>
      </c>
      <c r="N34" s="48" t="s">
        <v>31</v>
      </c>
      <c r="O34" s="35">
        <f>I34*K34*M34</f>
        <v>37.5</v>
      </c>
      <c r="P34" s="74" t="str">
        <f>IF(O34&lt;'Matriz de Avaliação'!$D$31,(IF(O34&lt;'Matriz de Avaliação'!$D$29,(IF(O34&lt;'Matriz de Avaliação'!$D$27,(IF(O34&lt;'Matriz de Avaliação'!$D$25,'Matriz de Avaliação'!$E$23,'Matriz de Avaliação'!$E$25)),'Matriz de Avaliação'!$E$27)),'Matriz de Avaliação'!$E$29)),'Matriz de Avaliação'!$E$31)</f>
        <v>MÉDIO</v>
      </c>
      <c r="Q34" s="434" t="s">
        <v>1258</v>
      </c>
      <c r="R34" s="38">
        <f>IF(S34=0,"?",(VLOOKUP(S34,'Matriz de Avaliação'!$C$36:$E$40,2,FALSE)))</f>
        <v>2</v>
      </c>
      <c r="S34" s="225" t="s">
        <v>159</v>
      </c>
      <c r="T34" s="35">
        <f>(I34*K34*M34)/R34</f>
        <v>18.75</v>
      </c>
      <c r="U34" s="74" t="str">
        <f>IF(T34&lt;'Matriz de Avaliação'!$D$31,(IF(T34&lt;'Matriz de Avaliação'!$D$29,(IF(T34&lt;'Matriz de Avaliação'!$D$27,(IF(T34&lt;'Matriz de Avaliação'!$D$25,'Matriz de Avaliação'!$E$23,'Matriz de Avaliação'!$E$25)),'Matriz de Avaliação'!$E$27)),'Matriz de Avaliação'!$E$29)),'Matriz de Avaliação'!$E$31)</f>
        <v>BAIXO</v>
      </c>
    </row>
    <row r="35" spans="1:24" s="364" customFormat="1" ht="36" customHeight="1" outlineLevel="1">
      <c r="A35" s="1"/>
      <c r="B35" s="361" t="s">
        <v>1104</v>
      </c>
      <c r="C35" s="361" t="s">
        <v>1106</v>
      </c>
      <c r="D35" s="361" t="s">
        <v>1116</v>
      </c>
      <c r="E35" s="433" t="s">
        <v>52</v>
      </c>
      <c r="F35" s="352" t="s">
        <v>648</v>
      </c>
      <c r="G35" s="363" t="s">
        <v>356</v>
      </c>
      <c r="H35" s="337" t="s">
        <v>1128</v>
      </c>
      <c r="I35" s="36">
        <f>IF(J35=0,"?",(VLOOKUP(J35,'Matriz de Avaliação'!$C$5:$D$9,2,FALSE)))</f>
        <v>5</v>
      </c>
      <c r="J35" s="66" t="s">
        <v>121</v>
      </c>
      <c r="K35" s="37">
        <f>IF(L35=0,"?",(VLOOKUP(L35,'Matriz de Avaliação'!$C$11:$D$15,2,FALSE)))</f>
        <v>2</v>
      </c>
      <c r="L35" s="377" t="s">
        <v>5</v>
      </c>
      <c r="M35" s="38">
        <f>IF(N35=0,"?",(VLOOKUP(N35,'Matriz de Avaliação'!$C$17:$D$21,2,FALSE)))</f>
        <v>5</v>
      </c>
      <c r="N35" s="48" t="s">
        <v>127</v>
      </c>
      <c r="O35" s="35">
        <f t="shared" si="2"/>
        <v>50</v>
      </c>
      <c r="P35" s="74" t="str">
        <f>IF(O35&lt;'Matriz de Avaliação'!$D$31,(IF(O35&lt;'Matriz de Avaliação'!$D$29,(IF(O35&lt;'Matriz de Avaliação'!$D$27,(IF(O35&lt;'Matriz de Avaliação'!$D$25,'Matriz de Avaliação'!$E$23,'Matriz de Avaliação'!$E$25)),'Matriz de Avaliação'!$E$27)),'Matriz de Avaliação'!$E$29)),'Matriz de Avaliação'!$E$31)</f>
        <v>MÉDIO</v>
      </c>
      <c r="Q35" s="434" t="s">
        <v>1259</v>
      </c>
      <c r="R35" s="38">
        <f>IF(S35=0,"?",(VLOOKUP(S35,'Matriz de Avaliação'!$C$36:$E$40,2,FALSE)))</f>
        <v>1.5</v>
      </c>
      <c r="S35" s="225" t="s">
        <v>165</v>
      </c>
      <c r="T35" s="35">
        <f t="shared" si="3"/>
        <v>33.333333333333336</v>
      </c>
      <c r="U35" s="74" t="str">
        <f>IF(T35&lt;'Matriz de Avaliação'!$D$31,(IF(T35&lt;'Matriz de Avaliação'!$D$29,(IF(T35&lt;'Matriz de Avaliação'!$D$27,(IF(T35&lt;'Matriz de Avaliação'!$D$25,'Matriz de Avaliação'!$E$23,'Matriz de Avaliação'!$E$25)),'Matriz de Avaliação'!$E$27)),'Matriz de Avaliação'!$E$29)),'Matriz de Avaliação'!$E$31)</f>
        <v>MÉDIO</v>
      </c>
    </row>
    <row r="36" spans="1:24" s="364" customFormat="1" ht="36" customHeight="1" outlineLevel="1">
      <c r="A36" s="1"/>
      <c r="B36" s="361" t="s">
        <v>1104</v>
      </c>
      <c r="C36" s="361" t="s">
        <v>1106</v>
      </c>
      <c r="D36" s="361" t="s">
        <v>1116</v>
      </c>
      <c r="E36" s="433" t="s">
        <v>51</v>
      </c>
      <c r="F36" s="352" t="s">
        <v>1118</v>
      </c>
      <c r="G36" s="352" t="s">
        <v>375</v>
      </c>
      <c r="H36" s="337" t="s">
        <v>1119</v>
      </c>
      <c r="I36" s="36">
        <f>IF(J36=0,"?",(VLOOKUP(J36,'Matriz de Avaliação'!$C$5:$D$9,2,FALSE)))</f>
        <v>15</v>
      </c>
      <c r="J36" s="66" t="s">
        <v>23</v>
      </c>
      <c r="K36" s="37">
        <f>IF(L36=0,"?",(VLOOKUP(L36,'Matriz de Avaliação'!$C$11:$D$15,2,FALSE)))</f>
        <v>5</v>
      </c>
      <c r="L36" s="65" t="s">
        <v>125</v>
      </c>
      <c r="M36" s="38">
        <f>IF(N36=0,"?",(VLOOKUP(N36,'Matriz de Avaliação'!$C$17:$D$21,2,FALSE)))</f>
        <v>0.5</v>
      </c>
      <c r="N36" s="48" t="s">
        <v>31</v>
      </c>
      <c r="O36" s="35">
        <f t="shared" si="2"/>
        <v>37.5</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434" t="s">
        <v>854</v>
      </c>
      <c r="R36" s="38">
        <f>IF(S36=0,"?",(VLOOKUP(S36,'Matriz de Avaliação'!$C$36:$E$40,2,FALSE)))</f>
        <v>2</v>
      </c>
      <c r="S36" s="225" t="s">
        <v>159</v>
      </c>
      <c r="T36" s="35">
        <f t="shared" si="3"/>
        <v>18.75</v>
      </c>
      <c r="U36" s="74" t="str">
        <f>IF(T36&lt;'Matriz de Avaliação'!$D$31,(IF(T36&lt;'Matriz de Avaliação'!$D$29,(IF(T36&lt;'Matriz de Avaliação'!$D$27,(IF(T36&lt;'Matriz de Avaliação'!$D$25,'Matriz de Avaliação'!$E$23,'Matriz de Avaliação'!$E$25)),'Matriz de Avaliação'!$E$27)),'Matriz de Avaliação'!$E$29)),'Matriz de Avaliação'!$E$31)</f>
        <v>BAIXO</v>
      </c>
    </row>
    <row r="37" spans="1:24" s="364" customFormat="1" ht="48" customHeight="1" outlineLevel="1">
      <c r="A37" s="1"/>
      <c r="B37" s="361" t="s">
        <v>1104</v>
      </c>
      <c r="C37" s="361" t="s">
        <v>1106</v>
      </c>
      <c r="D37" s="361" t="s">
        <v>1110</v>
      </c>
      <c r="E37" s="435" t="s">
        <v>51</v>
      </c>
      <c r="F37" s="352" t="s">
        <v>718</v>
      </c>
      <c r="G37" s="352" t="s">
        <v>1133</v>
      </c>
      <c r="H37" s="337" t="s">
        <v>713</v>
      </c>
      <c r="I37" s="36">
        <f>IF(J37=0,"?",(VLOOKUP(J37,'Matriz de Avaliação'!$C$5:$D$9,2,FALSE)))</f>
        <v>5</v>
      </c>
      <c r="J37" s="66" t="s">
        <v>121</v>
      </c>
      <c r="K37" s="37">
        <f>IF(L37=0,"?",(VLOOKUP(L37,'Matriz de Avaliação'!$C$11:$D$15,2,FALSE)))</f>
        <v>3</v>
      </c>
      <c r="L37" s="65" t="s">
        <v>1111</v>
      </c>
      <c r="M37" s="38">
        <f>IF(N37=0,"?",(VLOOKUP(N37,'Matriz de Avaliação'!$C$17:$D$21,2,FALSE)))</f>
        <v>0.5</v>
      </c>
      <c r="N37" s="48" t="s">
        <v>31</v>
      </c>
      <c r="O37" s="35">
        <f t="shared" si="2"/>
        <v>7.5</v>
      </c>
      <c r="P37" s="74" t="str">
        <f>IF(O37&lt;'Matriz de Avaliação'!$D$31,(IF(O37&lt;'Matriz de Avaliação'!$D$29,(IF(O37&lt;'Matriz de Avaliação'!$D$27,(IF(O37&lt;'Matriz de Avaliação'!$D$25,'Matriz de Avaliação'!$E$23,'Matriz de Avaliação'!$E$25)),'Matriz de Avaliação'!$E$27)),'Matriz de Avaliação'!$E$29)),'Matriz de Avaliação'!$E$31)</f>
        <v>BAIXO</v>
      </c>
      <c r="Q37" s="434" t="s">
        <v>1260</v>
      </c>
      <c r="R37" s="38">
        <f>IF(S37=0,"?",(VLOOKUP(S37,'Matriz de Avaliação'!$C$36:$E$40,2,FALSE)))</f>
        <v>1.5</v>
      </c>
      <c r="S37" s="225" t="s">
        <v>165</v>
      </c>
      <c r="T37" s="35">
        <f t="shared" si="3"/>
        <v>5</v>
      </c>
      <c r="U37" s="74" t="str">
        <f>IF(T37&lt;'Matriz de Avaliação'!$D$31,(IF(T37&lt;'Matriz de Avaliação'!$D$29,(IF(T37&lt;'Matriz de Avaliação'!$D$27,(IF(T37&lt;'Matriz de Avaliação'!$D$25,'Matriz de Avaliação'!$E$23,'Matriz de Avaliação'!$E$25)),'Matriz de Avaliação'!$E$27)),'Matriz de Avaliação'!$E$29)),'Matriz de Avaliação'!$E$31)</f>
        <v>BAIXO</v>
      </c>
    </row>
    <row r="38" spans="1:24" s="364" customFormat="1" ht="45.6" outlineLevel="1">
      <c r="A38" s="1"/>
      <c r="B38" s="361" t="s">
        <v>1104</v>
      </c>
      <c r="C38" s="361" t="s">
        <v>1417</v>
      </c>
      <c r="D38" s="361" t="s">
        <v>1418</v>
      </c>
      <c r="E38" s="537" t="s">
        <v>51</v>
      </c>
      <c r="F38" s="357" t="s">
        <v>1428</v>
      </c>
      <c r="G38" s="536" t="s">
        <v>368</v>
      </c>
      <c r="H38" s="525" t="s">
        <v>580</v>
      </c>
      <c r="I38" s="36">
        <f>IF(J38=0,"?",(VLOOKUP(J38,'Matriz de Avaliação'!$C$5:$D$9,2,FALSE)))</f>
        <v>25</v>
      </c>
      <c r="J38" s="66" t="s">
        <v>122</v>
      </c>
      <c r="K38" s="37">
        <f>IF(L38=0,"?",(VLOOKUP(L38,'Matriz de Avaliação'!$C$11:$D$15,2,FALSE)))</f>
        <v>5</v>
      </c>
      <c r="L38" s="65" t="s">
        <v>125</v>
      </c>
      <c r="M38" s="38">
        <f>IF(N38=0,"?",(VLOOKUP(N38,'Matriz de Avaliação'!$C$17:$D$21,2,FALSE)))</f>
        <v>0.5</v>
      </c>
      <c r="N38" s="48" t="s">
        <v>31</v>
      </c>
      <c r="O38" s="35">
        <f>I38*K38*M38</f>
        <v>62.5</v>
      </c>
      <c r="P38" s="74" t="str">
        <f>IF(O38&lt;'Matriz de Avaliação'!$D$31,(IF(O38&lt;'Matriz de Avaliação'!$D$29,(IF(O38&lt;'Matriz de Avaliação'!$D$27,(IF(O38&lt;'Matriz de Avaliação'!$D$25,'Matriz de Avaliação'!$E$23,'Matriz de Avaliação'!$E$25)),'Matriz de Avaliação'!$E$27)),'Matriz de Avaliação'!$E$29)),'Matriz de Avaliação'!$E$31)</f>
        <v>MÉDIO</v>
      </c>
      <c r="Q38" s="434" t="s">
        <v>1421</v>
      </c>
      <c r="R38" s="38">
        <f>IF(S38=0,"?",(VLOOKUP(S38,'Matriz de Avaliação'!$C$36:$E$40,2,FALSE)))</f>
        <v>2</v>
      </c>
      <c r="S38" s="530" t="s">
        <v>159</v>
      </c>
      <c r="T38" s="35">
        <f t="shared" ref="T38:T45" si="4">(I38*K38*M38)/R38</f>
        <v>31.25</v>
      </c>
      <c r="U38" s="74" t="str">
        <f>IF(T38&lt;'Matriz de Avaliação'!$D$31,(IF(T38&lt;'Matriz de Avaliação'!$D$29,(IF(T38&lt;'Matriz de Avaliação'!$D$27,(IF(T38&lt;'Matriz de Avaliação'!$D$25,'Matriz de Avaliação'!$E$23,'Matriz de Avaliação'!$E$25)),'Matriz de Avaliação'!$E$27)),'Matriz de Avaliação'!$E$29)),'Matriz de Avaliação'!$E$31)</f>
        <v>MÉDIO</v>
      </c>
    </row>
    <row r="39" spans="1:24" s="364" customFormat="1" ht="34.200000000000003" outlineLevel="1">
      <c r="A39" s="1"/>
      <c r="B39" s="361" t="s">
        <v>1104</v>
      </c>
      <c r="C39" s="361" t="s">
        <v>1417</v>
      </c>
      <c r="D39" s="361" t="s">
        <v>1418</v>
      </c>
      <c r="E39" s="537" t="s">
        <v>51</v>
      </c>
      <c r="F39" s="357" t="s">
        <v>1427</v>
      </c>
      <c r="G39" s="357" t="s">
        <v>363</v>
      </c>
      <c r="H39" s="525" t="s">
        <v>580</v>
      </c>
      <c r="I39" s="36">
        <f>IF(J39=0,"?",(VLOOKUP(J39,'Matriz de Avaliação'!$C$5:$D$9,2,FALSE)))</f>
        <v>25</v>
      </c>
      <c r="J39" s="66" t="s">
        <v>122</v>
      </c>
      <c r="K39" s="37">
        <f>IF(L39=0,"?",(VLOOKUP(L39,'Matriz de Avaliação'!$C$11:$D$15,2,FALSE)))</f>
        <v>5</v>
      </c>
      <c r="L39" s="65" t="s">
        <v>125</v>
      </c>
      <c r="M39" s="38">
        <f>IF(N39=0,"?",(VLOOKUP(N39,'Matriz de Avaliação'!$C$17:$D$21,2,FALSE)))</f>
        <v>0.5</v>
      </c>
      <c r="N39" s="48" t="s">
        <v>31</v>
      </c>
      <c r="O39" s="35">
        <f>I39*K39*M39</f>
        <v>62.5</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434" t="s">
        <v>1422</v>
      </c>
      <c r="R39" s="38">
        <f>IF(S39=0,"?",(VLOOKUP(S39,'Matriz de Avaliação'!$C$36:$E$40,2,FALSE)))</f>
        <v>2</v>
      </c>
      <c r="S39" s="530" t="s">
        <v>159</v>
      </c>
      <c r="T39" s="35">
        <f t="shared" si="4"/>
        <v>31.25</v>
      </c>
      <c r="U39" s="74" t="str">
        <f>IF(T39&lt;'Matriz de Avaliação'!$D$31,(IF(T39&lt;'Matriz de Avaliação'!$D$29,(IF(T39&lt;'Matriz de Avaliação'!$D$27,(IF(T39&lt;'Matriz de Avaliação'!$D$25,'Matriz de Avaliação'!$E$23,'Matriz de Avaliação'!$E$25)),'Matriz de Avaliação'!$E$27)),'Matriz de Avaliação'!$E$29)),'Matriz de Avaliação'!$E$31)</f>
        <v>MÉDIO</v>
      </c>
    </row>
    <row r="40" spans="1:24" s="364" customFormat="1" ht="26.4" outlineLevel="1">
      <c r="A40" s="1"/>
      <c r="B40" s="361" t="s">
        <v>1104</v>
      </c>
      <c r="C40" s="361" t="s">
        <v>1417</v>
      </c>
      <c r="D40" s="361" t="s">
        <v>1418</v>
      </c>
      <c r="E40" s="537" t="s">
        <v>51</v>
      </c>
      <c r="F40" s="357" t="s">
        <v>1123</v>
      </c>
      <c r="G40" s="357" t="s">
        <v>371</v>
      </c>
      <c r="H40" s="525" t="s">
        <v>1126</v>
      </c>
      <c r="I40" s="36">
        <f>IF(J40=0,"?",(VLOOKUP(J40,'Matriz de Avaliação'!$C$5:$D$9,2,FALSE)))</f>
        <v>15</v>
      </c>
      <c r="J40" s="191" t="s">
        <v>23</v>
      </c>
      <c r="K40" s="37">
        <f>IF(L40=0,"?",(VLOOKUP(L40,'Matriz de Avaliação'!$C$11:$D$15,2,FALSE)))</f>
        <v>5</v>
      </c>
      <c r="L40" s="65" t="s">
        <v>125</v>
      </c>
      <c r="M40" s="38">
        <f>IF(N40=0,"?",(VLOOKUP(N40,'Matriz de Avaliação'!$C$17:$D$21,2,FALSE)))</f>
        <v>0.5</v>
      </c>
      <c r="N40" s="48" t="s">
        <v>31</v>
      </c>
      <c r="O40" s="35">
        <f>I40*K40*M40</f>
        <v>37.5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434" t="s">
        <v>1423</v>
      </c>
      <c r="R40" s="38">
        <f>IF(S40=0,"?",(VLOOKUP(S40,'Matriz de Avaliação'!$C$36:$E$40,2,FALSE)))</f>
        <v>1.5</v>
      </c>
      <c r="S40" s="530" t="s">
        <v>165</v>
      </c>
      <c r="T40" s="35">
        <f t="shared" si="4"/>
        <v>25</v>
      </c>
      <c r="U40" s="74" t="str">
        <f>IF(T40&lt;'Matriz de Avaliação'!$D$31,(IF(T40&lt;'Matriz de Avaliação'!$D$29,(IF(T40&lt;'Matriz de Avaliação'!$D$27,(IF(T40&lt;'Matriz de Avaliação'!$D$25,'Matriz de Avaliação'!$E$23,'Matriz de Avaliação'!$E$25)),'Matriz de Avaliação'!$E$27)),'Matriz de Avaliação'!$E$29)),'Matriz de Avaliação'!$E$31)</f>
        <v>MÉDIO</v>
      </c>
    </row>
    <row r="41" spans="1:24" s="364" customFormat="1" ht="45.6" outlineLevel="1">
      <c r="A41" s="1"/>
      <c r="B41" s="361" t="s">
        <v>1104</v>
      </c>
      <c r="C41" s="361" t="s">
        <v>1417</v>
      </c>
      <c r="D41" s="361" t="s">
        <v>1418</v>
      </c>
      <c r="E41" s="537" t="s">
        <v>51</v>
      </c>
      <c r="F41" s="357" t="s">
        <v>1114</v>
      </c>
      <c r="G41" s="357" t="s">
        <v>369</v>
      </c>
      <c r="H41" s="521" t="s">
        <v>1115</v>
      </c>
      <c r="I41" s="36">
        <f>IF(J41=0,"?",(VLOOKUP(J41,'Matriz de Avaliação'!$C$5:$D$9,2,FALSE)))</f>
        <v>15</v>
      </c>
      <c r="J41" s="66" t="s">
        <v>23</v>
      </c>
      <c r="K41" s="37">
        <f>IF(L41=0,"?",(VLOOKUP(L41,'Matriz de Avaliação'!$C$11:$D$15,2,FALSE)))</f>
        <v>5</v>
      </c>
      <c r="L41" s="65" t="s">
        <v>125</v>
      </c>
      <c r="M41" s="38">
        <f>IF(N41=0,"?",(VLOOKUP(N41,'Matriz de Avaliação'!$C$17:$D$21,2,FALSE)))</f>
        <v>0.5</v>
      </c>
      <c r="N41" s="48" t="s">
        <v>31</v>
      </c>
      <c r="O41" s="35">
        <f t="shared" si="2"/>
        <v>37.5</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434" t="s">
        <v>1258</v>
      </c>
      <c r="R41" s="38">
        <f>IF(S41=0,"?",(VLOOKUP(S41,'Matriz de Avaliação'!$C$36:$E$40,2,FALSE)))</f>
        <v>2</v>
      </c>
      <c r="S41" s="530" t="s">
        <v>159</v>
      </c>
      <c r="T41" s="35">
        <f t="shared" si="4"/>
        <v>18.75</v>
      </c>
      <c r="U41" s="74" t="str">
        <f>IF(T41&lt;'Matriz de Avaliação'!$D$31,(IF(T41&lt;'Matriz de Avaliação'!$D$29,(IF(T41&lt;'Matriz de Avaliação'!$D$27,(IF(T41&lt;'Matriz de Avaliação'!$D$25,'Matriz de Avaliação'!$E$23,'Matriz de Avaliação'!$E$25)),'Matriz de Avaliação'!$E$27)),'Matriz de Avaliação'!$E$29)),'Matriz de Avaliação'!$E$31)</f>
        <v>BAIXO</v>
      </c>
    </row>
    <row r="42" spans="1:24" s="364" customFormat="1" ht="26.4" outlineLevel="1">
      <c r="A42" s="1"/>
      <c r="B42" s="361" t="s">
        <v>1104</v>
      </c>
      <c r="C42" s="361" t="s">
        <v>1417</v>
      </c>
      <c r="D42" s="361" t="s">
        <v>1418</v>
      </c>
      <c r="E42" s="537" t="s">
        <v>51</v>
      </c>
      <c r="F42" s="357" t="s">
        <v>560</v>
      </c>
      <c r="G42" s="357" t="s">
        <v>364</v>
      </c>
      <c r="H42" s="521" t="s">
        <v>76</v>
      </c>
      <c r="I42" s="36">
        <f>IF(J42=0,"?",(VLOOKUP(J42,'Matriz de Avaliação'!$C$5:$D$9,2,FALSE)))</f>
        <v>5</v>
      </c>
      <c r="J42" s="66" t="s">
        <v>121</v>
      </c>
      <c r="K42" s="37">
        <f>IF(L42=0,"?",(VLOOKUP(L42,'Matriz de Avaliação'!$C$11:$D$15,2,FALSE)))</f>
        <v>5</v>
      </c>
      <c r="L42" s="65" t="s">
        <v>125</v>
      </c>
      <c r="M42" s="38">
        <f>IF(N42=0,"?",(VLOOKUP(N42,'Matriz de Avaliação'!$C$17:$D$21,2,FALSE)))</f>
        <v>0.5</v>
      </c>
      <c r="N42" s="48" t="s">
        <v>31</v>
      </c>
      <c r="O42" s="35">
        <f t="shared" si="2"/>
        <v>12.5</v>
      </c>
      <c r="P42" s="74" t="str">
        <f>IF(O42&lt;'Matriz de Avaliação'!$D$31,(IF(O42&lt;'Matriz de Avaliação'!$D$29,(IF(O42&lt;'Matriz de Avaliação'!$D$27,(IF(O42&lt;'Matriz de Avaliação'!$D$25,'Matriz de Avaliação'!$E$23,'Matriz de Avaliação'!$E$25)),'Matriz de Avaliação'!$E$27)),'Matriz de Avaliação'!$E$29)),'Matriz de Avaliação'!$E$31)</f>
        <v>BAIXO</v>
      </c>
      <c r="Q42" s="434" t="s">
        <v>1424</v>
      </c>
      <c r="R42" s="38">
        <f>IF(S42=0,"?",(VLOOKUP(S42,'Matriz de Avaliação'!$C$36:$E$40,2,FALSE)))</f>
        <v>1.5</v>
      </c>
      <c r="S42" s="530" t="s">
        <v>165</v>
      </c>
      <c r="T42" s="35">
        <f t="shared" si="4"/>
        <v>8.3333333333333339</v>
      </c>
      <c r="U42" s="74" t="str">
        <f>IF(T42&lt;'Matriz de Avaliação'!$D$31,(IF(T42&lt;'Matriz de Avaliação'!$D$29,(IF(T42&lt;'Matriz de Avaliação'!$D$27,(IF(T42&lt;'Matriz de Avaliação'!$D$25,'Matriz de Avaliação'!$E$23,'Matriz de Avaliação'!$E$25)),'Matriz de Avaliação'!$E$27)),'Matriz de Avaliação'!$E$29)),'Matriz de Avaliação'!$E$31)</f>
        <v>BAIXO</v>
      </c>
    </row>
    <row r="43" spans="1:24" s="364" customFormat="1" ht="27" outlineLevel="1" thickBot="1">
      <c r="A43" s="1"/>
      <c r="B43" s="361" t="s">
        <v>1104</v>
      </c>
      <c r="C43" s="361" t="s">
        <v>1417</v>
      </c>
      <c r="D43" s="361" t="s">
        <v>1418</v>
      </c>
      <c r="E43" s="544" t="s">
        <v>52</v>
      </c>
      <c r="F43" s="357" t="s">
        <v>648</v>
      </c>
      <c r="G43" s="536" t="s">
        <v>356</v>
      </c>
      <c r="H43" s="521" t="s">
        <v>1128</v>
      </c>
      <c r="I43" s="36">
        <f>IF(J43=0,"?",(VLOOKUP(J43,'Matriz de Avaliação'!$C$5:$D$9,2,FALSE)))</f>
        <v>5</v>
      </c>
      <c r="J43" s="66" t="s">
        <v>121</v>
      </c>
      <c r="K43" s="37">
        <f>IF(L43=0,"?",(VLOOKUP(L43,'Matriz de Avaliação'!$C$11:$D$15,2,FALSE)))</f>
        <v>5</v>
      </c>
      <c r="L43" s="377" t="s">
        <v>125</v>
      </c>
      <c r="M43" s="38">
        <f>IF(N43=0,"?",(VLOOKUP(N43,'Matriz de Avaliação'!$C$17:$D$21,2,FALSE)))</f>
        <v>5</v>
      </c>
      <c r="N43" s="225" t="s">
        <v>127</v>
      </c>
      <c r="O43" s="35">
        <f>I43*K43*M43</f>
        <v>125</v>
      </c>
      <c r="P43" s="74" t="str">
        <f>IF(O43&lt;'Matriz de Avaliação'!$D$31,(IF(O43&lt;'Matriz de Avaliação'!$D$29,(IF(O43&lt;'Matriz de Avaliação'!$D$27,(IF(O43&lt;'Matriz de Avaliação'!$D$25,'Matriz de Avaliação'!$E$23,'Matriz de Avaliação'!$E$25)),'Matriz de Avaliação'!$E$27)),'Matriz de Avaliação'!$E$29)),'Matriz de Avaliação'!$E$31)</f>
        <v>SIGNIFICATIVO</v>
      </c>
      <c r="Q43" s="434" t="s">
        <v>1259</v>
      </c>
      <c r="R43" s="38">
        <f>IF(S43=0,"?",(VLOOKUP(S43,'Matriz de Avaliação'!$C$36:$E$40,2,FALSE)))</f>
        <v>1.5</v>
      </c>
      <c r="S43" s="530" t="s">
        <v>165</v>
      </c>
      <c r="T43" s="35">
        <f t="shared" si="4"/>
        <v>83.333333333333329</v>
      </c>
      <c r="U43" s="74" t="str">
        <f>IF(T43&lt;'Matriz de Avaliação'!$D$31,(IF(T43&lt;'Matriz de Avaliação'!$D$29,(IF(T43&lt;'Matriz de Avaliação'!$D$27,(IF(T43&lt;'Matriz de Avaliação'!$D$25,'Matriz de Avaliação'!$E$23,'Matriz de Avaliação'!$E$25)),'Matriz de Avaliação'!$E$27)),'Matriz de Avaliação'!$E$29)),'Matriz de Avaliação'!$E$31)</f>
        <v>MÉDIO</v>
      </c>
    </row>
    <row r="44" spans="1:24" s="676" customFormat="1" ht="57" outlineLevel="1">
      <c r="A44" s="1"/>
      <c r="B44" s="361" t="s">
        <v>1104</v>
      </c>
      <c r="C44" s="361" t="s">
        <v>1417</v>
      </c>
      <c r="D44" s="361" t="s">
        <v>1107</v>
      </c>
      <c r="E44" s="537" t="s">
        <v>52</v>
      </c>
      <c r="F44" s="381" t="s">
        <v>1109</v>
      </c>
      <c r="G44" s="381" t="s">
        <v>370</v>
      </c>
      <c r="H44" s="529" t="s">
        <v>67</v>
      </c>
      <c r="I44" s="36">
        <f>IF(J44=0,"?",(VLOOKUP(J44,'Matriz de Avaliação'!$C$5:$D$9,2,FALSE)))</f>
        <v>5</v>
      </c>
      <c r="J44" s="66" t="s">
        <v>121</v>
      </c>
      <c r="K44" s="37">
        <f>IF(L44=0,"?",(VLOOKUP(L44,'Matriz de Avaliação'!$C$11:$D$15,2,FALSE)))</f>
        <v>5</v>
      </c>
      <c r="L44" s="377" t="s">
        <v>125</v>
      </c>
      <c r="M44" s="38">
        <f>IF(N44=0,"?",(VLOOKUP(N44,'Matriz de Avaliação'!$C$17:$D$21,2,FALSE)))</f>
        <v>5</v>
      </c>
      <c r="N44" s="225" t="s">
        <v>127</v>
      </c>
      <c r="O44" s="35">
        <f t="shared" si="2"/>
        <v>125</v>
      </c>
      <c r="P44" s="74" t="str">
        <f>IF(O44&lt;'Matriz de Avaliação'!$D$31,(IF(O44&lt;'Matriz de Avaliação'!$D$29,(IF(O44&lt;'Matriz de Avaliação'!$D$27,(IF(O44&lt;'Matriz de Avaliação'!$D$25,'Matriz de Avaliação'!$E$23,'Matriz de Avaliação'!$E$25)),'Matriz de Avaliação'!$E$27)),'Matriz de Avaliação'!$E$29)),'Matriz de Avaliação'!$E$31)</f>
        <v>SIGNIFICATIVO</v>
      </c>
      <c r="Q44" s="434" t="s">
        <v>1634</v>
      </c>
      <c r="R44" s="38">
        <v>2.5</v>
      </c>
      <c r="S44" s="530" t="s">
        <v>159</v>
      </c>
      <c r="T44" s="35">
        <f t="shared" si="4"/>
        <v>50</v>
      </c>
      <c r="U44" s="74" t="str">
        <f>IF(T44&lt;'Matriz de Avaliação'!$D$31,(IF(T44&lt;'Matriz de Avaliação'!$D$29,(IF(T44&lt;'Matriz de Avaliação'!$D$27,(IF(T44&lt;'Matriz de Avaliação'!$D$25,'Matriz de Avaliação'!$E$23,'Matriz de Avaliação'!$E$25)),'Matriz de Avaliação'!$E$27)),'Matriz de Avaliação'!$E$29)),'Matriz de Avaliação'!$E$31)</f>
        <v>MÉDIO</v>
      </c>
      <c r="V44" s="673"/>
      <c r="W44" s="674"/>
      <c r="X44" s="675"/>
    </row>
    <row r="45" spans="1:24" s="364" customFormat="1" ht="27" outlineLevel="1" thickBot="1">
      <c r="A45" s="1"/>
      <c r="B45" s="361" t="s">
        <v>1104</v>
      </c>
      <c r="C45" s="361" t="s">
        <v>1417</v>
      </c>
      <c r="D45" s="361" t="s">
        <v>1420</v>
      </c>
      <c r="E45" s="537" t="s">
        <v>55</v>
      </c>
      <c r="F45" s="357" t="s">
        <v>1425</v>
      </c>
      <c r="G45" s="357" t="s">
        <v>464</v>
      </c>
      <c r="H45" s="357" t="s">
        <v>1419</v>
      </c>
      <c r="I45" s="35">
        <f>IF(J45=0,"?",(VLOOKUP(J45,'Matriz de Avaliação'!$C$5:$D$9,2,FALSE)))</f>
        <v>50</v>
      </c>
      <c r="J45" s="191" t="s">
        <v>123</v>
      </c>
      <c r="K45" s="35">
        <f>IF(L45=0,"?",(VLOOKUP(L45,'Matriz de Avaliação'!$C$11:$D$15,2,FALSE)))</f>
        <v>3</v>
      </c>
      <c r="L45" s="377" t="s">
        <v>124</v>
      </c>
      <c r="M45" s="35">
        <f>IF(N45=0,"?",(VLOOKUP(N45,'Matriz de Avaliação'!$C$17:$D$21,2,FALSE)))</f>
        <v>0.5</v>
      </c>
      <c r="N45" s="225" t="s">
        <v>31</v>
      </c>
      <c r="O45" s="35">
        <f>I45*K45*M45</f>
        <v>75</v>
      </c>
      <c r="P45" s="74" t="str">
        <f>IF(O45&lt;'Matriz de Avaliação'!$D$31,(IF(O45&lt;'Matriz de Avaliação'!$D$29,(IF(O45&lt;'Matriz de Avaliação'!$D$27,(IF(O45&lt;'Matriz de Avaliação'!$D$25,'Matriz de Avaliação'!$E$23,'Matriz de Avaliação'!$E$25)),'Matriz de Avaliação'!$E$27)),'Matriz de Avaliação'!$E$29)),'Matriz de Avaliação'!$E$31)</f>
        <v>MÉDIO</v>
      </c>
      <c r="Q45" s="434" t="s">
        <v>1426</v>
      </c>
      <c r="R45" s="38">
        <f>IF(S45=0,"?",(VLOOKUP(S45,'Matriz de Avaliação'!$C$36:$E$40,2,FALSE)))</f>
        <v>2.5</v>
      </c>
      <c r="S45" s="530" t="s">
        <v>161</v>
      </c>
      <c r="T45" s="35">
        <f t="shared" si="4"/>
        <v>30</v>
      </c>
      <c r="U45" s="74" t="str">
        <f>IF(T45&lt;'Matriz de Avaliação'!$D$31,(IF(T45&lt;'Matriz de Avaliação'!$D$29,(IF(T45&lt;'Matriz de Avaliação'!$D$27,(IF(T45&lt;'Matriz de Avaliação'!$D$25,'Matriz de Avaliação'!$E$23,'Matriz de Avaliação'!$E$25)),'Matriz de Avaliação'!$E$27)),'Matriz de Avaliação'!$E$29)),'Matriz de Avaliação'!$E$31)</f>
        <v>MÉDIO</v>
      </c>
    </row>
    <row r="46" spans="1:24" s="32" customFormat="1" ht="22.5" customHeight="1" thickBot="1">
      <c r="A46" s="1"/>
      <c r="B46" s="45" t="s">
        <v>1144</v>
      </c>
      <c r="F46" s="47"/>
      <c r="G46" s="47"/>
      <c r="H46" s="47"/>
      <c r="I46" s="31"/>
      <c r="K46" s="31"/>
      <c r="M46" s="31"/>
      <c r="O46" s="31"/>
      <c r="P46" s="33"/>
      <c r="Q46" s="99"/>
      <c r="R46" s="31"/>
      <c r="T46" s="31"/>
      <c r="U46" s="33"/>
    </row>
    <row r="47" spans="1:24" s="384" customFormat="1" ht="34.200000000000003" outlineLevel="1">
      <c r="A47" s="1"/>
      <c r="B47" s="361" t="s">
        <v>1121</v>
      </c>
      <c r="C47" s="361" t="s">
        <v>1106</v>
      </c>
      <c r="D47" s="361" t="s">
        <v>1105</v>
      </c>
      <c r="E47" s="435" t="s">
        <v>51</v>
      </c>
      <c r="F47" s="363" t="s">
        <v>231</v>
      </c>
      <c r="G47" s="363" t="s">
        <v>368</v>
      </c>
      <c r="H47" s="343" t="s">
        <v>580</v>
      </c>
      <c r="I47" s="36">
        <f>IF(J47=0,"?",(VLOOKUP(J47,'Matriz de Avaliação'!$C$5:$D$9,2,FALSE)))</f>
        <v>25</v>
      </c>
      <c r="J47" s="66" t="s">
        <v>122</v>
      </c>
      <c r="K47" s="37">
        <f>IF(L47=0,"?",(VLOOKUP(L47,'Matriz de Avaliação'!$C$11:$D$15,2,FALSE)))</f>
        <v>5</v>
      </c>
      <c r="L47" s="65" t="s">
        <v>125</v>
      </c>
      <c r="M47" s="38">
        <f>IF(N47=0,"?",(VLOOKUP(N47,'Matriz de Avaliação'!$C$17:$D$21,2,FALSE)))</f>
        <v>0.5</v>
      </c>
      <c r="N47" s="48" t="s">
        <v>31</v>
      </c>
      <c r="O47" s="35">
        <f t="shared" ref="O47:O60" si="5">I47*K47*M47</f>
        <v>62.5</v>
      </c>
      <c r="P47" s="74" t="str">
        <f>IF(O47&lt;'Matriz de Avaliação'!$D$31,(IF(O47&lt;'Matriz de Avaliação'!$D$29,(IF(O47&lt;'Matriz de Avaliação'!$D$27,(IF(O47&lt;'Matriz de Avaliação'!$D$25,'Matriz de Avaliação'!$E$23,'Matriz de Avaliação'!$E$25)),'Matriz de Avaliação'!$E$27)),'Matriz de Avaliação'!$E$29)),'Matriz de Avaliação'!$E$31)</f>
        <v>MÉDIO</v>
      </c>
      <c r="Q47" s="461" t="s">
        <v>1248</v>
      </c>
      <c r="R47" s="38">
        <f>IF(S47=0,"?",(VLOOKUP(S47,'Matriz de Avaliação'!$C$36:$E$40,2,FALSE)))</f>
        <v>2</v>
      </c>
      <c r="S47" s="225" t="s">
        <v>159</v>
      </c>
      <c r="T47" s="35">
        <f t="shared" ref="T47:T73" si="6">(I47*K47*M47)/R47</f>
        <v>31.25</v>
      </c>
      <c r="U47" s="74" t="str">
        <f>IF(T47&lt;'Matriz de Avaliação'!$D$31,(IF(T47&lt;'Matriz de Avaliação'!$D$29,(IF(T47&lt;'Matriz de Avaliação'!$D$27,(IF(T47&lt;'Matriz de Avaliação'!$D$25,'Matriz de Avaliação'!$E$23,'Matriz de Avaliação'!$E$25)),'Matriz de Avaliação'!$E$27)),'Matriz de Avaliação'!$E$29)),'Matriz de Avaliação'!$E$31)</f>
        <v>MÉDIO</v>
      </c>
    </row>
    <row r="48" spans="1:24" s="364" customFormat="1" ht="48" customHeight="1" outlineLevel="1">
      <c r="A48" s="1"/>
      <c r="B48" s="361" t="s">
        <v>1121</v>
      </c>
      <c r="C48" s="361" t="s">
        <v>1106</v>
      </c>
      <c r="D48" s="361" t="s">
        <v>1105</v>
      </c>
      <c r="E48" s="435" t="s">
        <v>51</v>
      </c>
      <c r="F48" s="352" t="s">
        <v>231</v>
      </c>
      <c r="G48" s="352" t="s">
        <v>363</v>
      </c>
      <c r="H48" s="343" t="s">
        <v>580</v>
      </c>
      <c r="I48" s="36">
        <f>IF(J48=0,"?",(VLOOKUP(J48,'Matriz de Avaliação'!$C$5:$D$9,2,FALSE)))</f>
        <v>25</v>
      </c>
      <c r="J48" s="66" t="s">
        <v>122</v>
      </c>
      <c r="K48" s="37">
        <f>IF(L48=0,"?",(VLOOKUP(L48,'Matriz de Avaliação'!$C$11:$D$15,2,FALSE)))</f>
        <v>5</v>
      </c>
      <c r="L48" s="65" t="s">
        <v>125</v>
      </c>
      <c r="M48" s="38">
        <f>IF(N48=0,"?",(VLOOKUP(N48,'Matriz de Avaliação'!$C$17:$D$21,2,FALSE)))</f>
        <v>0.5</v>
      </c>
      <c r="N48" s="48" t="s">
        <v>31</v>
      </c>
      <c r="O48" s="35">
        <f t="shared" si="5"/>
        <v>62.5</v>
      </c>
      <c r="P48" s="74" t="str">
        <f>IF(O48&lt;'Matriz de Avaliação'!$D$31,(IF(O48&lt;'Matriz de Avaliação'!$D$29,(IF(O48&lt;'Matriz de Avaliação'!$D$27,(IF(O48&lt;'Matriz de Avaliação'!$D$25,'Matriz de Avaliação'!$E$23,'Matriz de Avaliação'!$E$25)),'Matriz de Avaliação'!$E$27)),'Matriz de Avaliação'!$E$29)),'Matriz de Avaliação'!$E$31)</f>
        <v>MÉDIO</v>
      </c>
      <c r="Q48" s="434" t="s">
        <v>1249</v>
      </c>
      <c r="R48" s="38">
        <f>IF(S48=0,"?",(VLOOKUP(S48,'Matriz de Avaliação'!$C$36:$E$40,2,FALSE)))</f>
        <v>2</v>
      </c>
      <c r="S48" s="48" t="s">
        <v>159</v>
      </c>
      <c r="T48" s="35">
        <f>(I48*K48*M48)/R48</f>
        <v>31.25</v>
      </c>
      <c r="U48" s="74" t="str">
        <f>IF(T48&lt;'Matriz de Avaliação'!$D$31,(IF(T48&lt;'Matriz de Avaliação'!$D$29,(IF(T48&lt;'Matriz de Avaliação'!$D$27,(IF(T48&lt;'Matriz de Avaliação'!$D$25,'Matriz de Avaliação'!$E$23,'Matriz de Avaliação'!$E$25)),'Matriz de Avaliação'!$E$27)),'Matriz de Avaliação'!$E$29)),'Matriz de Avaliação'!$E$31)</f>
        <v>MÉDIO</v>
      </c>
    </row>
    <row r="49" spans="1:21" s="364" customFormat="1" ht="48" customHeight="1" outlineLevel="1" thickBot="1">
      <c r="A49" s="1"/>
      <c r="B49" s="361" t="s">
        <v>1121</v>
      </c>
      <c r="C49" s="361" t="s">
        <v>1106</v>
      </c>
      <c r="D49" s="361" t="s">
        <v>1105</v>
      </c>
      <c r="E49" s="435" t="s">
        <v>51</v>
      </c>
      <c r="F49" s="352" t="s">
        <v>231</v>
      </c>
      <c r="G49" s="352" t="s">
        <v>372</v>
      </c>
      <c r="H49" s="337" t="s">
        <v>1433</v>
      </c>
      <c r="I49" s="36">
        <f>IF(J49=0,"?",(VLOOKUP(J49,'Matriz de Avaliação'!$C$5:$D$9,2,FALSE)))</f>
        <v>15</v>
      </c>
      <c r="J49" s="66" t="s">
        <v>23</v>
      </c>
      <c r="K49" s="37">
        <f>IF(L49=0,"?",(VLOOKUP(L49,'Matriz de Avaliação'!$C$11:$D$15,2,FALSE)))</f>
        <v>5</v>
      </c>
      <c r="L49" s="65" t="s">
        <v>125</v>
      </c>
      <c r="M49" s="38">
        <f>IF(N49=0,"?",(VLOOKUP(N49,'Matriz de Avaliação'!$C$17:$D$21,2,FALSE)))</f>
        <v>0.5</v>
      </c>
      <c r="N49" s="48" t="s">
        <v>31</v>
      </c>
      <c r="O49" s="35">
        <f t="shared" si="5"/>
        <v>37.5</v>
      </c>
      <c r="P49" s="74" t="str">
        <f>IF(O49&lt;'Matriz de Avaliação'!$D$31,(IF(O49&lt;'Matriz de Avaliação'!$D$29,(IF(O49&lt;'Matriz de Avaliação'!$D$27,(IF(O49&lt;'Matriz de Avaliação'!$D$25,'Matriz de Avaliação'!$E$23,'Matriz de Avaliação'!$E$25)),'Matriz de Avaliação'!$E$27)),'Matriz de Avaliação'!$E$29)),'Matriz de Avaliação'!$E$31)</f>
        <v>MÉDIO</v>
      </c>
      <c r="Q49" s="434" t="s">
        <v>1249</v>
      </c>
      <c r="R49" s="38">
        <f>IF(S49=0,"?",(VLOOKUP(S49,'Matriz de Avaliação'!$C$36:$E$40,2,FALSE)))</f>
        <v>2</v>
      </c>
      <c r="S49" s="225" t="s">
        <v>159</v>
      </c>
      <c r="T49" s="35">
        <f t="shared" si="6"/>
        <v>18.75</v>
      </c>
      <c r="U49" s="74" t="str">
        <f>IF(T49&lt;'Matriz de Avaliação'!$D$31,(IF(T49&lt;'Matriz de Avaliação'!$D$29,(IF(T49&lt;'Matriz de Avaliação'!$D$27,(IF(T49&lt;'Matriz de Avaliação'!$D$25,'Matriz de Avaliação'!$E$23,'Matriz de Avaliação'!$E$25)),'Matriz de Avaliação'!$E$27)),'Matriz de Avaliação'!$E$29)),'Matriz de Avaliação'!$E$31)</f>
        <v>BAIXO</v>
      </c>
    </row>
    <row r="50" spans="1:21" s="384" customFormat="1" ht="46.5" customHeight="1" outlineLevel="1">
      <c r="A50" s="1"/>
      <c r="B50" s="361" t="s">
        <v>1121</v>
      </c>
      <c r="C50" s="361" t="s">
        <v>1106</v>
      </c>
      <c r="D50" s="361" t="s">
        <v>1107</v>
      </c>
      <c r="E50" s="435" t="s">
        <v>52</v>
      </c>
      <c r="F50" s="352" t="s">
        <v>1109</v>
      </c>
      <c r="G50" s="352" t="s">
        <v>370</v>
      </c>
      <c r="H50" s="350" t="s">
        <v>67</v>
      </c>
      <c r="I50" s="36">
        <f>IF(J50=0,"?",(VLOOKUP(J50,'Matriz de Avaliação'!$C$5:$D$9,2,FALSE)))</f>
        <v>5</v>
      </c>
      <c r="J50" s="191" t="s">
        <v>121</v>
      </c>
      <c r="K50" s="37">
        <f>IF(L50=0,"?",(VLOOKUP(L50,'Matriz de Avaliação'!$C$11:$D$15,2,FALSE)))</f>
        <v>2</v>
      </c>
      <c r="L50" s="377" t="s">
        <v>5</v>
      </c>
      <c r="M50" s="38">
        <f>IF(N50=0,"?",(VLOOKUP(N50,'Matriz de Avaliação'!$C$17:$D$21,2,FALSE)))</f>
        <v>5</v>
      </c>
      <c r="N50" s="225" t="s">
        <v>127</v>
      </c>
      <c r="O50" s="35">
        <f t="shared" si="5"/>
        <v>50</v>
      </c>
      <c r="P50" s="74" t="str">
        <f>IF(O50&lt;'Matriz de Avaliação'!$D$31,(IF(O50&lt;'Matriz de Avaliação'!$D$29,(IF(O50&lt;'Matriz de Avaliação'!$D$27,(IF(O50&lt;'Matriz de Avaliação'!$D$25,'Matriz de Avaliação'!$E$23,'Matriz de Avaliação'!$E$25)),'Matriz de Avaliação'!$E$27)),'Matriz de Avaliação'!$E$29)),'Matriz de Avaliação'!$E$31)</f>
        <v>MÉDIO</v>
      </c>
      <c r="Q50" s="446" t="s">
        <v>1266</v>
      </c>
      <c r="R50" s="38">
        <f>IF(S50=0,"?",(VLOOKUP(S50,'Matriz de Avaliação'!$C$36:$E$40,2,FALSE)))</f>
        <v>2.5</v>
      </c>
      <c r="S50" s="48" t="s">
        <v>161</v>
      </c>
      <c r="T50" s="35">
        <f t="shared" si="6"/>
        <v>20</v>
      </c>
      <c r="U50" s="74" t="str">
        <f>IF(T50&lt;'Matriz de Avaliação'!$D$31,(IF(T50&lt;'Matriz de Avaliação'!$D$29,(IF(T50&lt;'Matriz de Avaliação'!$D$27,(IF(T50&lt;'Matriz de Avaliação'!$D$25,'Matriz de Avaliação'!$E$23,'Matriz de Avaliação'!$E$25)),'Matriz de Avaliação'!$E$27)),'Matriz de Avaliação'!$E$29)),'Matriz de Avaliação'!$E$31)</f>
        <v>MÉDIO</v>
      </c>
    </row>
    <row r="51" spans="1:21" s="364" customFormat="1" ht="48" customHeight="1" outlineLevel="1" thickBot="1">
      <c r="A51" s="1"/>
      <c r="B51" s="361" t="s">
        <v>1121</v>
      </c>
      <c r="C51" s="361" t="s">
        <v>1106</v>
      </c>
      <c r="D51" s="361" t="s">
        <v>1107</v>
      </c>
      <c r="E51" s="435" t="s">
        <v>51</v>
      </c>
      <c r="F51" s="352" t="s">
        <v>1122</v>
      </c>
      <c r="G51" s="382" t="s">
        <v>471</v>
      </c>
      <c r="H51" s="521" t="s">
        <v>1128</v>
      </c>
      <c r="I51" s="36">
        <f>IF(J51=0,"?",(VLOOKUP(J51,'Matriz de Avaliação'!$C$5:$D$9,2,FALSE)))</f>
        <v>15</v>
      </c>
      <c r="J51" s="66" t="s">
        <v>23</v>
      </c>
      <c r="K51" s="37">
        <f>IF(L51=0,"?",(VLOOKUP(L51,'Matriz de Avaliação'!$C$11:$D$15,2,FALSE)))</f>
        <v>5</v>
      </c>
      <c r="L51" s="65" t="s">
        <v>125</v>
      </c>
      <c r="M51" s="38">
        <f>IF(N51=0,"?",(VLOOKUP(N51,'Matriz de Avaliação'!$C$17:$D$21,2,FALSE)))</f>
        <v>0.5</v>
      </c>
      <c r="N51" s="48" t="s">
        <v>31</v>
      </c>
      <c r="O51" s="35">
        <f t="shared" si="5"/>
        <v>37.5</v>
      </c>
      <c r="P51" s="74" t="str">
        <f>IF(O51&lt;'Matriz de Avaliação'!$D$31,(IF(O51&lt;'Matriz de Avaliação'!$D$29,(IF(O51&lt;'Matriz de Avaliação'!$D$27,(IF(O51&lt;'Matriz de Avaliação'!$D$25,'Matriz de Avaliação'!$E$23,'Matriz de Avaliação'!$E$25)),'Matriz de Avaliação'!$E$27)),'Matriz de Avaliação'!$E$29)),'Matriz de Avaliação'!$E$31)</f>
        <v>MÉDIO</v>
      </c>
      <c r="Q51" s="446" t="s">
        <v>1251</v>
      </c>
      <c r="R51" s="38">
        <f>IF(S51=0,"?",(VLOOKUP(S51,'Matriz de Avaliação'!$C$36:$E$40,2,FALSE)))</f>
        <v>2.5</v>
      </c>
      <c r="S51" s="48" t="s">
        <v>161</v>
      </c>
      <c r="T51" s="35">
        <f t="shared" si="6"/>
        <v>15</v>
      </c>
      <c r="U51" s="74" t="str">
        <f>IF(T51&lt;'Matriz de Avaliação'!$D$31,(IF(T51&lt;'Matriz de Avaliação'!$D$29,(IF(T51&lt;'Matriz de Avaliação'!$D$27,(IF(T51&lt;'Matriz de Avaliação'!$D$25,'Matriz de Avaliação'!$E$23,'Matriz de Avaliação'!$E$25)),'Matriz de Avaliação'!$E$27)),'Matriz de Avaliação'!$E$29)),'Matriz de Avaliação'!$E$31)</f>
        <v>BAIXO</v>
      </c>
    </row>
    <row r="52" spans="1:21" s="364" customFormat="1" ht="63" customHeight="1" outlineLevel="1" thickBot="1">
      <c r="A52" s="1"/>
      <c r="B52" s="361" t="s">
        <v>1121</v>
      </c>
      <c r="C52" s="361" t="s">
        <v>1106</v>
      </c>
      <c r="D52" s="484" t="s">
        <v>1378</v>
      </c>
      <c r="E52" s="435" t="s">
        <v>51</v>
      </c>
      <c r="F52" s="352" t="s">
        <v>68</v>
      </c>
      <c r="G52" s="382" t="s">
        <v>358</v>
      </c>
      <c r="H52" s="521" t="s">
        <v>1129</v>
      </c>
      <c r="I52" s="36">
        <f>IF(J52=0,"?",(VLOOKUP(J52,'Matriz de Avaliação'!$C$5:$D$9,2,FALSE)))</f>
        <v>5</v>
      </c>
      <c r="J52" s="191" t="s">
        <v>121</v>
      </c>
      <c r="K52" s="37">
        <f>IF(L52=0,"?",(VLOOKUP(L52,'Matriz de Avaliação'!$C$11:$D$15,2,FALSE)))</f>
        <v>5</v>
      </c>
      <c r="L52" s="65" t="s">
        <v>125</v>
      </c>
      <c r="M52" s="38">
        <f>IF(N52=0,"?",(VLOOKUP(N52,'Matriz de Avaliação'!$C$17:$D$21,2,FALSE)))</f>
        <v>3</v>
      </c>
      <c r="N52" s="225" t="s">
        <v>33</v>
      </c>
      <c r="O52" s="35">
        <f t="shared" si="5"/>
        <v>75</v>
      </c>
      <c r="P52" s="74" t="str">
        <f>IF(O52&lt;'Matriz de Avaliação'!$D$31,(IF(O52&lt;'Matriz de Avaliação'!$D$29,(IF(O52&lt;'Matriz de Avaliação'!$D$27,(IF(O52&lt;'Matriz de Avaliação'!$D$25,'Matriz de Avaliação'!$E$23,'Matriz de Avaliação'!$E$25)),'Matriz de Avaliação'!$E$27)),'Matriz de Avaliação'!$E$29)),'Matriz de Avaliação'!$E$31)</f>
        <v>MÉDIO</v>
      </c>
      <c r="Q52" s="434" t="s">
        <v>1381</v>
      </c>
      <c r="R52" s="38">
        <f>IF(S52=0,"?",(VLOOKUP(S52,'Matriz de Avaliação'!$C$36:$E$40,2,FALSE)))</f>
        <v>2.5</v>
      </c>
      <c r="S52" s="225" t="s">
        <v>161</v>
      </c>
      <c r="T52" s="35">
        <f t="shared" si="6"/>
        <v>30</v>
      </c>
      <c r="U52" s="74" t="str">
        <f>IF(T52&lt;'Matriz de Avaliação'!$D$31,(IF(T52&lt;'Matriz de Avaliação'!$D$29,(IF(T52&lt;'Matriz de Avaliação'!$D$27,(IF(T52&lt;'Matriz de Avaliação'!$D$25,'Matriz de Avaliação'!$E$23,'Matriz de Avaliação'!$E$25)),'Matriz de Avaliação'!$E$27)),'Matriz de Avaliação'!$E$29)),'Matriz de Avaliação'!$E$31)</f>
        <v>MÉDIO</v>
      </c>
    </row>
    <row r="53" spans="1:21" s="364" customFormat="1" ht="48" customHeight="1" outlineLevel="1">
      <c r="A53" s="1"/>
      <c r="B53" s="361" t="s">
        <v>1121</v>
      </c>
      <c r="C53" s="361" t="s">
        <v>1106</v>
      </c>
      <c r="D53" s="361" t="s">
        <v>1378</v>
      </c>
      <c r="E53" s="435" t="s">
        <v>51</v>
      </c>
      <c r="F53" s="366" t="s">
        <v>1123</v>
      </c>
      <c r="G53" s="366" t="s">
        <v>296</v>
      </c>
      <c r="H53" s="529" t="s">
        <v>1126</v>
      </c>
      <c r="I53" s="36">
        <f>IF(J53=0,"?",(VLOOKUP(J53,'Matriz de Avaliação'!$C$5:$D$9,2,FALSE)))</f>
        <v>5</v>
      </c>
      <c r="J53" s="66" t="s">
        <v>121</v>
      </c>
      <c r="K53" s="37">
        <f>IF(L53=0,"?",(VLOOKUP(L53,'Matriz de Avaliação'!$C$11:$D$15,2,FALSE)))</f>
        <v>5</v>
      </c>
      <c r="L53" s="65" t="s">
        <v>125</v>
      </c>
      <c r="M53" s="38">
        <f>IF(N53=0,"?",(VLOOKUP(N53,'Matriz de Avaliação'!$C$17:$D$21,2,FALSE)))</f>
        <v>0.5</v>
      </c>
      <c r="N53" s="48" t="s">
        <v>31</v>
      </c>
      <c r="O53" s="35">
        <f t="shared" si="5"/>
        <v>12.5</v>
      </c>
      <c r="P53" s="74" t="str">
        <f>IF(O53&lt;'Matriz de Avaliação'!$D$31,(IF(O53&lt;'Matriz de Avaliação'!$D$29,(IF(O53&lt;'Matriz de Avaliação'!$D$27,(IF(O53&lt;'Matriz de Avaliação'!$D$25,'Matriz de Avaliação'!$E$23,'Matriz de Avaliação'!$E$25)),'Matriz de Avaliação'!$E$27)),'Matriz de Avaliação'!$E$29)),'Matriz de Avaliação'!$E$31)</f>
        <v>BAIXO</v>
      </c>
      <c r="Q53" s="434" t="s">
        <v>1248</v>
      </c>
      <c r="R53" s="38">
        <f>IF(S53=0,"?",(VLOOKUP(S53,'Matriz de Avaliação'!$C$36:$E$40,2,FALSE)))</f>
        <v>2.5</v>
      </c>
      <c r="S53" s="225" t="s">
        <v>161</v>
      </c>
      <c r="T53" s="35">
        <f t="shared" si="6"/>
        <v>5</v>
      </c>
      <c r="U53" s="74" t="str">
        <f>IF(T53&lt;'Matriz de Avaliação'!$D$31,(IF(T53&lt;'Matriz de Avaliação'!$D$29,(IF(T53&lt;'Matriz de Avaliação'!$D$27,(IF(T53&lt;'Matriz de Avaliação'!$D$25,'Matriz de Avaliação'!$E$23,'Matriz de Avaliação'!$E$25)),'Matriz de Avaliação'!$E$27)),'Matriz de Avaliação'!$E$29)),'Matriz de Avaliação'!$E$31)</f>
        <v>BAIXO</v>
      </c>
    </row>
    <row r="54" spans="1:21" s="364" customFormat="1" ht="48" customHeight="1" outlineLevel="1">
      <c r="A54" s="1"/>
      <c r="B54" s="361" t="s">
        <v>1121</v>
      </c>
      <c r="C54" s="361" t="s">
        <v>1106</v>
      </c>
      <c r="D54" s="361" t="s">
        <v>1378</v>
      </c>
      <c r="E54" s="435" t="s">
        <v>52</v>
      </c>
      <c r="F54" s="357" t="s">
        <v>1379</v>
      </c>
      <c r="G54" s="357" t="s">
        <v>360</v>
      </c>
      <c r="H54" s="521" t="s">
        <v>1129</v>
      </c>
      <c r="I54" s="36">
        <f>IF(J54=0,"?",(VLOOKUP(J54,'Matriz de Avaliação'!$C$5:$D$9,2,FALSE)))</f>
        <v>15</v>
      </c>
      <c r="J54" s="66" t="s">
        <v>23</v>
      </c>
      <c r="K54" s="37">
        <f>IF(L54=0,"?",(VLOOKUP(L54,'Matriz de Avaliação'!$C$11:$D$15,2,FALSE)))</f>
        <v>5</v>
      </c>
      <c r="L54" s="65" t="s">
        <v>125</v>
      </c>
      <c r="M54" s="38">
        <f>IF(N54=0,"?",(VLOOKUP(N54,'Matriz de Avaliação'!$C$17:$D$21,2,FALSE)))</f>
        <v>0.5</v>
      </c>
      <c r="N54" s="48" t="s">
        <v>31</v>
      </c>
      <c r="O54" s="35">
        <f t="shared" si="5"/>
        <v>37.5</v>
      </c>
      <c r="P54" s="74" t="str">
        <f>IF(O54&lt;'Matriz de Avaliação'!$D$31,(IF(O54&lt;'Matriz de Avaliação'!$D$29,(IF(O54&lt;'Matriz de Avaliação'!$D$27,(IF(O54&lt;'Matriz de Avaliação'!$D$25,'Matriz de Avaliação'!$E$23,'Matriz de Avaliação'!$E$25)),'Matriz de Avaliação'!$E$27)),'Matriz de Avaliação'!$E$29)),'Matriz de Avaliação'!$E$31)</f>
        <v>MÉDIO</v>
      </c>
      <c r="Q54" s="434" t="s">
        <v>1381</v>
      </c>
      <c r="R54" s="38">
        <f>IF(S54=0,"?",(VLOOKUP(S54,'Matriz de Avaliação'!$C$36:$E$40,2,FALSE)))</f>
        <v>2.5</v>
      </c>
      <c r="S54" s="225" t="s">
        <v>161</v>
      </c>
      <c r="T54" s="35">
        <f t="shared" si="6"/>
        <v>15</v>
      </c>
      <c r="U54" s="74" t="str">
        <f>IF(T54&lt;'Matriz de Avaliação'!$D$31,(IF(T54&lt;'Matriz de Avaliação'!$D$29,(IF(T54&lt;'Matriz de Avaliação'!$D$27,(IF(T54&lt;'Matriz de Avaliação'!$D$25,'Matriz de Avaliação'!$E$23,'Matriz de Avaliação'!$E$25)),'Matriz de Avaliação'!$E$27)),'Matriz de Avaliação'!$E$29)),'Matriz de Avaliação'!$E$31)</f>
        <v>BAIXO</v>
      </c>
    </row>
    <row r="55" spans="1:21" s="364" customFormat="1" ht="48" customHeight="1" outlineLevel="1">
      <c r="A55" s="1"/>
      <c r="B55" s="361" t="s">
        <v>1121</v>
      </c>
      <c r="C55" s="361" t="s">
        <v>1106</v>
      </c>
      <c r="D55" s="361" t="s">
        <v>1378</v>
      </c>
      <c r="E55" s="435" t="s">
        <v>52</v>
      </c>
      <c r="F55" s="357" t="s">
        <v>1379</v>
      </c>
      <c r="G55" s="357" t="s">
        <v>78</v>
      </c>
      <c r="H55" s="521" t="s">
        <v>1380</v>
      </c>
      <c r="I55" s="36">
        <f>IF(J55=0,"?",(VLOOKUP(J55,'Matriz de Avaliação'!$C$5:$D$9,2,FALSE)))</f>
        <v>50</v>
      </c>
      <c r="J55" s="66" t="s">
        <v>123</v>
      </c>
      <c r="K55" s="37">
        <f>IF(L55=0,"?",(VLOOKUP(L55,'Matriz de Avaliação'!$C$11:$D$15,2,FALSE)))</f>
        <v>5</v>
      </c>
      <c r="L55" s="65" t="s">
        <v>125</v>
      </c>
      <c r="M55" s="38">
        <f>IF(N55=0,"?",(VLOOKUP(N55,'Matriz de Avaliação'!$C$17:$D$21,2,FALSE)))</f>
        <v>0.5</v>
      </c>
      <c r="N55" s="48" t="s">
        <v>31</v>
      </c>
      <c r="O55" s="35">
        <f>I55*K55*M55</f>
        <v>125</v>
      </c>
      <c r="P55" s="74" t="str">
        <f>IF(O55&lt;'Matriz de Avaliação'!$D$31,(IF(O55&lt;'Matriz de Avaliação'!$D$29,(IF(O55&lt;'Matriz de Avaliação'!$D$27,(IF(O55&lt;'Matriz de Avaliação'!$D$25,'Matriz de Avaliação'!$E$23,'Matriz de Avaliação'!$E$25)),'Matriz de Avaliação'!$E$27)),'Matriz de Avaliação'!$E$29)),'Matriz de Avaliação'!$E$31)</f>
        <v>SIGNIFICATIVO</v>
      </c>
      <c r="Q55" s="434" t="s">
        <v>1381</v>
      </c>
      <c r="R55" s="38">
        <f>IF(S55=0,"?",(VLOOKUP(S55,'Matriz de Avaliação'!$C$36:$E$40,2,FALSE)))</f>
        <v>2.5</v>
      </c>
      <c r="S55" s="225" t="s">
        <v>161</v>
      </c>
      <c r="T55" s="35">
        <f>(I55*K55*M55)/R55</f>
        <v>50</v>
      </c>
      <c r="U55" s="74" t="str">
        <f>IF(T55&lt;'Matriz de Avaliação'!$D$31,(IF(T55&lt;'Matriz de Avaliação'!$D$29,(IF(T55&lt;'Matriz de Avaliação'!$D$27,(IF(T55&lt;'Matriz de Avaliação'!$D$25,'Matriz de Avaliação'!$E$23,'Matriz de Avaliação'!$E$25)),'Matriz de Avaliação'!$E$27)),'Matriz de Avaliação'!$E$29)),'Matriz de Avaliação'!$E$31)</f>
        <v>MÉDIO</v>
      </c>
    </row>
    <row r="56" spans="1:21" s="364" customFormat="1" ht="48" customHeight="1" outlineLevel="1" thickBot="1">
      <c r="A56" s="1"/>
      <c r="B56" s="361" t="s">
        <v>1121</v>
      </c>
      <c r="C56" s="361" t="s">
        <v>1106</v>
      </c>
      <c r="D56" s="484" t="s">
        <v>1124</v>
      </c>
      <c r="E56" s="435" t="s">
        <v>55</v>
      </c>
      <c r="F56" s="363" t="s">
        <v>1125</v>
      </c>
      <c r="G56" s="527" t="s">
        <v>471</v>
      </c>
      <c r="H56" s="525" t="s">
        <v>1128</v>
      </c>
      <c r="I56" s="36">
        <f>IF(J56=0,"?",(VLOOKUP(J56,'Matriz de Avaliação'!$C$5:$D$9,2,FALSE)))</f>
        <v>15</v>
      </c>
      <c r="J56" s="66" t="s">
        <v>23</v>
      </c>
      <c r="K56" s="37">
        <f>IF(L56=0,"?",(VLOOKUP(L56,'Matriz de Avaliação'!$C$11:$D$15,2,FALSE)))</f>
        <v>3</v>
      </c>
      <c r="L56" s="65" t="s">
        <v>1111</v>
      </c>
      <c r="M56" s="38">
        <f>IF(N56=0,"?",(VLOOKUP(N56,'Matriz de Avaliação'!$C$17:$D$21,2,FALSE)))</f>
        <v>0.5</v>
      </c>
      <c r="N56" s="48" t="s">
        <v>31</v>
      </c>
      <c r="O56" s="35">
        <f t="shared" si="5"/>
        <v>22.5</v>
      </c>
      <c r="P56" s="74" t="str">
        <f>IF(O56&lt;'Matriz de Avaliação'!$D$31,(IF(O56&lt;'Matriz de Avaliação'!$D$29,(IF(O56&lt;'Matriz de Avaliação'!$D$27,(IF(O56&lt;'Matriz de Avaliação'!$D$25,'Matriz de Avaliação'!$E$23,'Matriz de Avaliação'!$E$25)),'Matriz de Avaliação'!$E$27)),'Matriz de Avaliação'!$E$29)),'Matriz de Avaliação'!$E$31)</f>
        <v>MÉDIO</v>
      </c>
      <c r="Q56" s="446" t="s">
        <v>1251</v>
      </c>
      <c r="R56" s="38">
        <f>IF(S56=0,"?",(VLOOKUP(S56,'Matriz de Avaliação'!$C$36:$E$40,2,FALSE)))</f>
        <v>2.5</v>
      </c>
      <c r="S56" s="225" t="s">
        <v>161</v>
      </c>
      <c r="T56" s="35">
        <f t="shared" si="6"/>
        <v>9</v>
      </c>
      <c r="U56" s="74" t="str">
        <f>IF(T56&lt;'Matriz de Avaliação'!$D$31,(IF(T56&lt;'Matriz de Avaliação'!$D$29,(IF(T56&lt;'Matriz de Avaliação'!$D$27,(IF(T56&lt;'Matriz de Avaliação'!$D$25,'Matriz de Avaliação'!$E$23,'Matriz de Avaliação'!$E$25)),'Matriz de Avaliação'!$E$27)),'Matriz de Avaliação'!$E$29)),'Matriz de Avaliação'!$E$31)</f>
        <v>BAIXO</v>
      </c>
    </row>
    <row r="57" spans="1:21" s="364" customFormat="1" ht="48" customHeight="1" outlineLevel="1" thickBot="1">
      <c r="A57" s="1"/>
      <c r="B57" s="361" t="s">
        <v>1121</v>
      </c>
      <c r="C57" s="361" t="s">
        <v>1106</v>
      </c>
      <c r="D57" s="361" t="s">
        <v>1127</v>
      </c>
      <c r="E57" s="435" t="s">
        <v>55</v>
      </c>
      <c r="F57" s="352" t="s">
        <v>64</v>
      </c>
      <c r="G57" s="382" t="s">
        <v>467</v>
      </c>
      <c r="H57" s="521" t="s">
        <v>66</v>
      </c>
      <c r="I57" s="36">
        <f>IF(J57=0,"?",(VLOOKUP(J57,'Matriz de Avaliação'!$C$5:$D$9,2,FALSE)))</f>
        <v>15</v>
      </c>
      <c r="J57" s="66" t="s">
        <v>23</v>
      </c>
      <c r="K57" s="37">
        <f>IF(L57=0,"?",(VLOOKUP(L57,'Matriz de Avaliação'!$C$11:$D$15,2,FALSE)))</f>
        <v>3</v>
      </c>
      <c r="L57" s="65" t="s">
        <v>1111</v>
      </c>
      <c r="M57" s="38">
        <f>IF(N57=0,"?",(VLOOKUP(N57,'Matriz de Avaliação'!$C$17:$D$21,2,FALSE)))</f>
        <v>5</v>
      </c>
      <c r="N57" s="48" t="s">
        <v>127</v>
      </c>
      <c r="O57" s="35">
        <f t="shared" si="5"/>
        <v>225</v>
      </c>
      <c r="P57" s="74" t="str">
        <f>IF(O57&lt;'Matriz de Avaliação'!$D$31,(IF(O57&lt;'Matriz de Avaliação'!$D$29,(IF(O57&lt;'Matriz de Avaliação'!$D$27,(IF(O57&lt;'Matriz de Avaliação'!$D$25,'Matriz de Avaliação'!$E$23,'Matriz de Avaliação'!$E$25)),'Matriz de Avaliação'!$E$27)),'Matriz de Avaliação'!$E$29)),'Matriz de Avaliação'!$E$31)</f>
        <v>SIGNIFICATIVO</v>
      </c>
      <c r="Q57" s="446" t="s">
        <v>1265</v>
      </c>
      <c r="R57" s="38">
        <f>IF(S57=0,"?",(VLOOKUP(S57,'Matriz de Avaliação'!$C$36:$E$40,2,FALSE)))</f>
        <v>2.5</v>
      </c>
      <c r="S57" s="225" t="s">
        <v>161</v>
      </c>
      <c r="T57" s="35">
        <f t="shared" si="6"/>
        <v>90</v>
      </c>
      <c r="U57" s="74" t="str">
        <f>IF(T57&lt;'Matriz de Avaliação'!$D$31,(IF(T57&lt;'Matriz de Avaliação'!$D$29,(IF(T57&lt;'Matriz de Avaliação'!$D$27,(IF(T57&lt;'Matriz de Avaliação'!$D$25,'Matriz de Avaliação'!$E$23,'Matriz de Avaliação'!$E$25)),'Matriz de Avaliação'!$E$27)),'Matriz de Avaliação'!$E$29)),'Matriz de Avaliação'!$E$31)</f>
        <v>MÉDIO</v>
      </c>
    </row>
    <row r="58" spans="1:21" s="364" customFormat="1" ht="48" customHeight="1" outlineLevel="1" thickBot="1">
      <c r="A58" s="1"/>
      <c r="B58" s="361" t="s">
        <v>1121</v>
      </c>
      <c r="C58" s="361" t="s">
        <v>1106</v>
      </c>
      <c r="D58" s="361" t="s">
        <v>1117</v>
      </c>
      <c r="E58" s="435" t="s">
        <v>51</v>
      </c>
      <c r="F58" s="352" t="s">
        <v>647</v>
      </c>
      <c r="G58" s="382" t="s">
        <v>370</v>
      </c>
      <c r="H58" s="337" t="s">
        <v>67</v>
      </c>
      <c r="I58" s="36">
        <f>IF(J58=0,"?",(VLOOKUP(J58,'Matriz de Avaliação'!$C$5:$D$9,2,FALSE)))</f>
        <v>5</v>
      </c>
      <c r="J58" s="66" t="s">
        <v>121</v>
      </c>
      <c r="K58" s="37">
        <f>IF(L58=0,"?",(VLOOKUP(L58,'Matriz de Avaliação'!$C$11:$D$15,2,FALSE)))</f>
        <v>5</v>
      </c>
      <c r="L58" s="65" t="s">
        <v>125</v>
      </c>
      <c r="M58" s="38">
        <f>IF(N58=0,"?",(VLOOKUP(N58,'Matriz de Avaliação'!$C$17:$D$21,2,FALSE)))</f>
        <v>0.5</v>
      </c>
      <c r="N58" s="225" t="s">
        <v>31</v>
      </c>
      <c r="O58" s="35">
        <f t="shared" si="5"/>
        <v>12.5</v>
      </c>
      <c r="P58" s="74" t="str">
        <f>IF(O58&lt;'Matriz de Avaliação'!$D$31,(IF(O58&lt;'Matriz de Avaliação'!$D$29,(IF(O58&lt;'Matriz de Avaliação'!$D$27,(IF(O58&lt;'Matriz de Avaliação'!$D$25,'Matriz de Avaliação'!$E$23,'Matriz de Avaliação'!$E$25)),'Matriz de Avaliação'!$E$27)),'Matriz de Avaliação'!$E$29)),'Matriz de Avaliação'!$E$31)</f>
        <v>BAIXO</v>
      </c>
      <c r="Q58" s="434" t="s">
        <v>854</v>
      </c>
      <c r="R58" s="38">
        <f>IF(S58=0,"?",(VLOOKUP(S58,'Matriz de Avaliação'!$C$36:$E$40,2,FALSE)))</f>
        <v>2</v>
      </c>
      <c r="S58" s="225" t="s">
        <v>159</v>
      </c>
      <c r="T58" s="35">
        <f t="shared" si="6"/>
        <v>6.25</v>
      </c>
      <c r="U58" s="74" t="str">
        <f>IF(T58&lt;'Matriz de Avaliação'!$D$31,(IF(T58&lt;'Matriz de Avaliação'!$D$29,(IF(T58&lt;'Matriz de Avaliação'!$D$27,(IF(T58&lt;'Matriz de Avaliação'!$D$25,'Matriz de Avaliação'!$E$23,'Matriz de Avaliação'!$E$25)),'Matriz de Avaliação'!$E$27)),'Matriz de Avaliação'!$E$29)),'Matriz de Avaliação'!$E$31)</f>
        <v>BAIXO</v>
      </c>
    </row>
    <row r="59" spans="1:21" s="364" customFormat="1" ht="48" customHeight="1" outlineLevel="1" thickBot="1">
      <c r="A59" s="1"/>
      <c r="B59" s="361" t="s">
        <v>1121</v>
      </c>
      <c r="C59" s="361" t="s">
        <v>1106</v>
      </c>
      <c r="D59" s="361" t="s">
        <v>1110</v>
      </c>
      <c r="E59" s="435" t="s">
        <v>51</v>
      </c>
      <c r="F59" s="352" t="s">
        <v>718</v>
      </c>
      <c r="G59" s="382" t="s">
        <v>1133</v>
      </c>
      <c r="H59" s="337" t="s">
        <v>713</v>
      </c>
      <c r="I59" s="36">
        <f>IF(J59=0,"?",(VLOOKUP(J59,'Matriz de Avaliação'!$C$5:$D$9,2,FALSE)))</f>
        <v>5</v>
      </c>
      <c r="J59" s="66" t="s">
        <v>121</v>
      </c>
      <c r="K59" s="37">
        <f>IF(L59=0,"?",(VLOOKUP(L59,'Matriz de Avaliação'!$C$11:$D$15,2,FALSE)))</f>
        <v>3</v>
      </c>
      <c r="L59" s="65" t="s">
        <v>1111</v>
      </c>
      <c r="M59" s="38">
        <f>IF(N59=0,"?",(VLOOKUP(N59,'Matriz de Avaliação'!$C$17:$D$21,2,FALSE)))</f>
        <v>0.5</v>
      </c>
      <c r="N59" s="48" t="s">
        <v>31</v>
      </c>
      <c r="O59" s="35">
        <f t="shared" si="5"/>
        <v>7.5</v>
      </c>
      <c r="P59" s="74" t="str">
        <f>IF(O59&lt;'Matriz de Avaliação'!$D$31,(IF(O59&lt;'Matriz de Avaliação'!$D$29,(IF(O59&lt;'Matriz de Avaliação'!$D$27,(IF(O59&lt;'Matriz de Avaliação'!$D$25,'Matriz de Avaliação'!$E$23,'Matriz de Avaliação'!$E$25)),'Matriz de Avaliação'!$E$27)),'Matriz de Avaliação'!$E$29)),'Matriz de Avaliação'!$E$31)</f>
        <v>BAIXO</v>
      </c>
      <c r="Q59" s="434" t="s">
        <v>1260</v>
      </c>
      <c r="R59" s="38">
        <f>IF(S59=0,"?",(VLOOKUP(S59,'Matriz de Avaliação'!$C$36:$E$40,2,FALSE)))</f>
        <v>1.5</v>
      </c>
      <c r="S59" s="225" t="s">
        <v>165</v>
      </c>
      <c r="T59" s="35">
        <f t="shared" si="6"/>
        <v>5</v>
      </c>
      <c r="U59" s="74" t="str">
        <f>IF(T59&lt;'Matriz de Avaliação'!$D$31,(IF(T59&lt;'Matriz de Avaliação'!$D$29,(IF(T59&lt;'Matriz de Avaliação'!$D$27,(IF(T59&lt;'Matriz de Avaliação'!$D$25,'Matriz de Avaliação'!$E$23,'Matriz de Avaliação'!$E$25)),'Matriz de Avaliação'!$E$27)),'Matriz de Avaliação'!$E$29)),'Matriz de Avaliação'!$E$31)</f>
        <v>BAIXO</v>
      </c>
    </row>
    <row r="60" spans="1:21" s="364" customFormat="1" ht="48" customHeight="1" outlineLevel="1" thickBot="1">
      <c r="A60" s="1"/>
      <c r="B60" s="361" t="s">
        <v>1121</v>
      </c>
      <c r="C60" s="361" t="s">
        <v>1106</v>
      </c>
      <c r="D60" s="361" t="s">
        <v>1130</v>
      </c>
      <c r="E60" s="435" t="s">
        <v>51</v>
      </c>
      <c r="F60" s="352" t="s">
        <v>137</v>
      </c>
      <c r="G60" s="382" t="s">
        <v>360</v>
      </c>
      <c r="H60" s="337" t="s">
        <v>1131</v>
      </c>
      <c r="I60" s="36">
        <f>IF(J60=0,"?",(VLOOKUP(J60,'Matriz de Avaliação'!$C$5:$D$9,2,FALSE)))</f>
        <v>5</v>
      </c>
      <c r="J60" s="66" t="s">
        <v>121</v>
      </c>
      <c r="K60" s="37">
        <f>IF(L60=0,"?",(VLOOKUP(L60,'Matriz de Avaliação'!$C$11:$D$15,2,FALSE)))</f>
        <v>5</v>
      </c>
      <c r="L60" s="65" t="s">
        <v>125</v>
      </c>
      <c r="M60" s="38">
        <f>IF(N60=0,"?",(VLOOKUP(N60,'Matriz de Avaliação'!$C$17:$D$21,2,FALSE)))</f>
        <v>0.5</v>
      </c>
      <c r="N60" s="48" t="s">
        <v>31</v>
      </c>
      <c r="O60" s="35">
        <f t="shared" si="5"/>
        <v>12.5</v>
      </c>
      <c r="P60" s="74" t="str">
        <f>IF(O60&lt;'Matriz de Avaliação'!$D$31,(IF(O60&lt;'Matriz de Avaliação'!$D$29,(IF(O60&lt;'Matriz de Avaliação'!$D$27,(IF(O60&lt;'Matriz de Avaliação'!$D$25,'Matriz de Avaliação'!$E$23,'Matriz de Avaliação'!$E$25)),'Matriz de Avaliação'!$E$27)),'Matriz de Avaliação'!$E$29)),'Matriz de Avaliação'!$E$31)</f>
        <v>BAIXO</v>
      </c>
      <c r="Q60" s="434"/>
      <c r="R60" s="38">
        <f>IF(S60=0,"?",(VLOOKUP(S60,'Matriz de Avaliação'!$C$36:$E$40,2,FALSE)))</f>
        <v>1</v>
      </c>
      <c r="S60" s="225" t="s">
        <v>1272</v>
      </c>
      <c r="T60" s="35">
        <f t="shared" si="6"/>
        <v>12.5</v>
      </c>
      <c r="U60" s="74" t="str">
        <f>IF(T60&lt;'Matriz de Avaliação'!$D$31,(IF(T60&lt;'Matriz de Avaliação'!$D$29,(IF(T60&lt;'Matriz de Avaliação'!$D$27,(IF(T60&lt;'Matriz de Avaliação'!$D$25,'Matriz de Avaliação'!$E$23,'Matriz de Avaliação'!$E$25)),'Matriz de Avaliação'!$E$27)),'Matriz de Avaliação'!$E$29)),'Matriz de Avaliação'!$E$31)</f>
        <v>BAIXO</v>
      </c>
    </row>
    <row r="61" spans="1:21" s="364" customFormat="1" ht="48" customHeight="1" outlineLevel="1" thickBot="1">
      <c r="A61" s="1"/>
      <c r="B61" s="361" t="s">
        <v>1121</v>
      </c>
      <c r="C61" s="361" t="s">
        <v>1106</v>
      </c>
      <c r="D61" s="361" t="s">
        <v>1130</v>
      </c>
      <c r="E61" s="435" t="s">
        <v>51</v>
      </c>
      <c r="F61" s="352" t="s">
        <v>137</v>
      </c>
      <c r="G61" s="382" t="s">
        <v>356</v>
      </c>
      <c r="H61" s="337" t="s">
        <v>1128</v>
      </c>
      <c r="I61" s="36">
        <f>IF(J61=0,"?",(VLOOKUP(J61,'Matriz de Avaliação'!$C$5:$D$9,2,FALSE)))</f>
        <v>5</v>
      </c>
      <c r="J61" s="66" t="s">
        <v>121</v>
      </c>
      <c r="K61" s="37">
        <f>IF(L61=0,"?",(VLOOKUP(L61,'Matriz de Avaliação'!$C$11:$D$15,2,FALSE)))</f>
        <v>5</v>
      </c>
      <c r="L61" s="65" t="s">
        <v>125</v>
      </c>
      <c r="M61" s="38">
        <f>IF(N61=0,"?",(VLOOKUP(N61,'Matriz de Avaliação'!$C$17:$D$21,2,FALSE)))</f>
        <v>0.5</v>
      </c>
      <c r="N61" s="48" t="s">
        <v>31</v>
      </c>
      <c r="O61" s="35">
        <f t="shared" ref="O61:O73" si="7">I61*K61*M61</f>
        <v>12.5</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434"/>
      <c r="R61" s="38">
        <f>IF(S61=0,"?",(VLOOKUP(S61,'Matriz de Avaliação'!$C$36:$E$40,2,FALSE)))</f>
        <v>1</v>
      </c>
      <c r="S61" s="225" t="s">
        <v>1272</v>
      </c>
      <c r="T61" s="35">
        <f>(I61*K61*M61)/R61</f>
        <v>12.5</v>
      </c>
      <c r="U61" s="74" t="str">
        <f>IF(T61&lt;'Matriz de Avaliação'!$D$31,(IF(T61&lt;'Matriz de Avaliação'!$D$29,(IF(T61&lt;'Matriz de Avaliação'!$D$27,(IF(T61&lt;'Matriz de Avaliação'!$D$25,'Matriz de Avaliação'!$E$23,'Matriz de Avaliação'!$E$25)),'Matriz de Avaliação'!$E$27)),'Matriz de Avaliação'!$E$29)),'Matriz de Avaliação'!$E$31)</f>
        <v>BAIXO</v>
      </c>
    </row>
    <row r="62" spans="1:21" s="364" customFormat="1" ht="48" customHeight="1" outlineLevel="1" thickBot="1">
      <c r="A62" s="1"/>
      <c r="B62" s="361" t="s">
        <v>1121</v>
      </c>
      <c r="C62" s="361" t="s">
        <v>1106</v>
      </c>
      <c r="D62" s="361" t="s">
        <v>1116</v>
      </c>
      <c r="E62" s="435" t="s">
        <v>51</v>
      </c>
      <c r="F62" s="352" t="s">
        <v>560</v>
      </c>
      <c r="G62" s="382" t="s">
        <v>364</v>
      </c>
      <c r="H62" s="337" t="s">
        <v>76</v>
      </c>
      <c r="I62" s="36">
        <f>IF(J62=0,"?",(VLOOKUP(J62,'Matriz de Avaliação'!$C$5:$D$9,2,FALSE)))</f>
        <v>5</v>
      </c>
      <c r="J62" s="66" t="s">
        <v>121</v>
      </c>
      <c r="K62" s="37">
        <f>IF(L62=0,"?",(VLOOKUP(L62,'Matriz de Avaliação'!$C$11:$D$15,2,FALSE)))</f>
        <v>4</v>
      </c>
      <c r="L62" s="65" t="s">
        <v>97</v>
      </c>
      <c r="M62" s="38">
        <f>IF(N62=0,"?",(VLOOKUP(N62,'Matriz de Avaliação'!$C$17:$D$21,2,FALSE)))</f>
        <v>0.5</v>
      </c>
      <c r="N62" s="48" t="s">
        <v>31</v>
      </c>
      <c r="O62" s="35">
        <f t="shared" si="7"/>
        <v>10</v>
      </c>
      <c r="P62" s="74" t="str">
        <f>IF(O62&lt;'Matriz de Avaliação'!$D$31,(IF(O62&lt;'Matriz de Avaliação'!$D$29,(IF(O62&lt;'Matriz de Avaliação'!$D$27,(IF(O62&lt;'Matriz de Avaliação'!$D$25,'Matriz de Avaliação'!$E$23,'Matriz de Avaliação'!$E$25)),'Matriz de Avaliação'!$E$27)),'Matriz de Avaliação'!$E$29)),'Matriz de Avaliação'!$E$31)</f>
        <v>BAIXO</v>
      </c>
      <c r="Q62" s="434" t="s">
        <v>1257</v>
      </c>
      <c r="R62" s="38">
        <f>IF(S62=0,"?",(VLOOKUP(S62,'Matriz de Avaliação'!$C$36:$E$40,2,FALSE)))</f>
        <v>1.5</v>
      </c>
      <c r="S62" s="48" t="s">
        <v>165</v>
      </c>
      <c r="T62" s="35">
        <f>(I62*K62*M62)/R62</f>
        <v>6.666666666666667</v>
      </c>
      <c r="U62" s="74" t="str">
        <f>IF(T62&lt;'Matriz de Avaliação'!$D$31,(IF(T62&lt;'Matriz de Avaliação'!$D$29,(IF(T62&lt;'Matriz de Avaliação'!$D$27,(IF(T62&lt;'Matriz de Avaliação'!$D$25,'Matriz de Avaliação'!$E$23,'Matriz de Avaliação'!$E$25)),'Matriz de Avaliação'!$E$27)),'Matriz de Avaliação'!$E$29)),'Matriz de Avaliação'!$E$31)</f>
        <v>BAIXO</v>
      </c>
    </row>
    <row r="63" spans="1:21" s="364" customFormat="1" ht="48" customHeight="1" outlineLevel="1" thickBot="1">
      <c r="A63" s="1"/>
      <c r="B63" s="361" t="s">
        <v>1121</v>
      </c>
      <c r="C63" s="361" t="s">
        <v>1106</v>
      </c>
      <c r="D63" s="361" t="s">
        <v>1116</v>
      </c>
      <c r="E63" s="435" t="s">
        <v>51</v>
      </c>
      <c r="F63" s="352" t="s">
        <v>1114</v>
      </c>
      <c r="G63" s="382" t="s">
        <v>369</v>
      </c>
      <c r="H63" s="337" t="s">
        <v>1115</v>
      </c>
      <c r="I63" s="36">
        <f>IF(J63=0,"?",(VLOOKUP(J63,'Matriz de Avaliação'!$C$5:$D$9,2,FALSE)))</f>
        <v>15</v>
      </c>
      <c r="J63" s="66" t="s">
        <v>23</v>
      </c>
      <c r="K63" s="37">
        <f>IF(L63=0,"?",(VLOOKUP(L63,'Matriz de Avaliação'!$C$11:$D$15,2,FALSE)))</f>
        <v>5</v>
      </c>
      <c r="L63" s="65" t="s">
        <v>125</v>
      </c>
      <c r="M63" s="38">
        <f>IF(N63=0,"?",(VLOOKUP(N63,'Matriz de Avaliação'!$C$17:$D$21,2,FALSE)))</f>
        <v>0.5</v>
      </c>
      <c r="N63" s="48" t="s">
        <v>31</v>
      </c>
      <c r="O63" s="35">
        <f t="shared" si="7"/>
        <v>37.5</v>
      </c>
      <c r="P63" s="74" t="str">
        <f>IF(O63&lt;'Matriz de Avaliação'!$D$31,(IF(O63&lt;'Matriz de Avaliação'!$D$29,(IF(O63&lt;'Matriz de Avaliação'!$D$27,(IF(O63&lt;'Matriz de Avaliação'!$D$25,'Matriz de Avaliação'!$E$23,'Matriz de Avaliação'!$E$25)),'Matriz de Avaliação'!$E$27)),'Matriz de Avaliação'!$E$29)),'Matriz de Avaliação'!$E$31)</f>
        <v>MÉDIO</v>
      </c>
      <c r="Q63" s="434" t="s">
        <v>1258</v>
      </c>
      <c r="R63" s="38">
        <f>IF(S63=0,"?",(VLOOKUP(S63,'Matriz de Avaliação'!$C$36:$E$40,2,FALSE)))</f>
        <v>2.5</v>
      </c>
      <c r="S63" s="48" t="s">
        <v>161</v>
      </c>
      <c r="T63" s="35">
        <f>(I63*K63*M63)/R63</f>
        <v>15</v>
      </c>
      <c r="U63" s="74" t="str">
        <f>IF(T63&lt;'Matriz de Avaliação'!$D$31,(IF(T63&lt;'Matriz de Avaliação'!$D$29,(IF(T63&lt;'Matriz de Avaliação'!$D$27,(IF(T63&lt;'Matriz de Avaliação'!$D$25,'Matriz de Avaliação'!$E$23,'Matriz de Avaliação'!$E$25)),'Matriz de Avaliação'!$E$27)),'Matriz de Avaliação'!$E$29)),'Matriz de Avaliação'!$E$31)</f>
        <v>BAIXO</v>
      </c>
    </row>
    <row r="64" spans="1:21" s="364" customFormat="1" ht="34.200000000000003" outlineLevel="1">
      <c r="A64" s="1"/>
      <c r="B64" s="361" t="s">
        <v>1121</v>
      </c>
      <c r="C64" s="361" t="s">
        <v>1106</v>
      </c>
      <c r="D64" s="361" t="s">
        <v>1116</v>
      </c>
      <c r="E64" s="433" t="s">
        <v>52</v>
      </c>
      <c r="F64" s="352" t="s">
        <v>648</v>
      </c>
      <c r="G64" s="352" t="s">
        <v>356</v>
      </c>
      <c r="H64" s="337" t="s">
        <v>1128</v>
      </c>
      <c r="I64" s="36">
        <f>IF(J64=0,"?",(VLOOKUP(J64,'Matriz de Avaliação'!$C$5:$D$9,2,FALSE)))</f>
        <v>5</v>
      </c>
      <c r="J64" s="66" t="s">
        <v>121</v>
      </c>
      <c r="K64" s="37">
        <f>IF(L64=0,"?",(VLOOKUP(L64,'Matriz de Avaliação'!$C$11:$D$15,2,FALSE)))</f>
        <v>2</v>
      </c>
      <c r="L64" s="377" t="s">
        <v>5</v>
      </c>
      <c r="M64" s="38">
        <f>IF(N64=0,"?",(VLOOKUP(N64,'Matriz de Avaliação'!$C$17:$D$21,2,FALSE)))</f>
        <v>5</v>
      </c>
      <c r="N64" s="48" t="s">
        <v>127</v>
      </c>
      <c r="O64" s="35">
        <f t="shared" si="7"/>
        <v>50</v>
      </c>
      <c r="P64" s="74" t="str">
        <f>IF(O64&lt;'Matriz de Avaliação'!$D$31,(IF(O64&lt;'Matriz de Avaliação'!$D$29,(IF(O64&lt;'Matriz de Avaliação'!$D$27,(IF(O64&lt;'Matriz de Avaliação'!$D$25,'Matriz de Avaliação'!$E$23,'Matriz de Avaliação'!$E$25)),'Matriz de Avaliação'!$E$27)),'Matriz de Avaliação'!$E$29)),'Matriz de Avaliação'!$E$31)</f>
        <v>MÉDIO</v>
      </c>
      <c r="Q64" s="434" t="s">
        <v>1259</v>
      </c>
      <c r="R64" s="38">
        <f>IF(S64=0,"?",(VLOOKUP(S64,'Matriz de Avaliação'!$C$36:$E$40,2,FALSE)))</f>
        <v>1.5</v>
      </c>
      <c r="S64" s="225" t="s">
        <v>165</v>
      </c>
      <c r="T64" s="35">
        <f t="shared" si="6"/>
        <v>33.333333333333336</v>
      </c>
      <c r="U64" s="74" t="str">
        <f>IF(T64&lt;'Matriz de Avaliação'!$D$31,(IF(T64&lt;'Matriz de Avaliação'!$D$29,(IF(T64&lt;'Matriz de Avaliação'!$D$27,(IF(T64&lt;'Matriz de Avaliação'!$D$25,'Matriz de Avaliação'!$E$23,'Matriz de Avaliação'!$E$25)),'Matriz de Avaliação'!$E$27)),'Matriz de Avaliação'!$E$29)),'Matriz de Avaliação'!$E$31)</f>
        <v>MÉDIO</v>
      </c>
    </row>
    <row r="65" spans="1:21" s="364" customFormat="1" ht="34.200000000000003" outlineLevel="1">
      <c r="A65" s="1"/>
      <c r="B65" s="361" t="s">
        <v>1121</v>
      </c>
      <c r="C65" s="361" t="s">
        <v>1106</v>
      </c>
      <c r="D65" s="361" t="s">
        <v>1116</v>
      </c>
      <c r="E65" s="433" t="s">
        <v>51</v>
      </c>
      <c r="F65" s="352" t="s">
        <v>1118</v>
      </c>
      <c r="G65" s="352" t="s">
        <v>375</v>
      </c>
      <c r="H65" s="337" t="s">
        <v>1119</v>
      </c>
      <c r="I65" s="36">
        <f>IF(J65=0,"?",(VLOOKUP(J65,'Matriz de Avaliação'!$C$5:$D$9,2,FALSE)))</f>
        <v>15</v>
      </c>
      <c r="J65" s="66" t="s">
        <v>23</v>
      </c>
      <c r="K65" s="37">
        <f>IF(L65=0,"?",(VLOOKUP(L65,'Matriz de Avaliação'!$C$11:$D$15,2,FALSE)))</f>
        <v>5</v>
      </c>
      <c r="L65" s="65" t="s">
        <v>125</v>
      </c>
      <c r="M65" s="38">
        <f>IF(N65=0,"?",(VLOOKUP(N65,'Matriz de Avaliação'!$C$17:$D$21,2,FALSE)))</f>
        <v>0.5</v>
      </c>
      <c r="N65" s="48" t="s">
        <v>31</v>
      </c>
      <c r="O65" s="35">
        <f t="shared" si="7"/>
        <v>37.5</v>
      </c>
      <c r="P65" s="74" t="str">
        <f>IF(O65&lt;'Matriz de Avaliação'!$D$31,(IF(O65&lt;'Matriz de Avaliação'!$D$29,(IF(O65&lt;'Matriz de Avaliação'!$D$27,(IF(O65&lt;'Matriz de Avaliação'!$D$25,'Matriz de Avaliação'!$E$23,'Matriz de Avaliação'!$E$25)),'Matriz de Avaliação'!$E$27)),'Matriz de Avaliação'!$E$29)),'Matriz de Avaliação'!$E$31)</f>
        <v>MÉDIO</v>
      </c>
      <c r="Q65" s="434" t="s">
        <v>854</v>
      </c>
      <c r="R65" s="38">
        <f>IF(S65=0,"?",(VLOOKUP(S65,'Matriz de Avaliação'!$C$36:$E$40,2,FALSE)))</f>
        <v>2</v>
      </c>
      <c r="S65" s="225" t="s">
        <v>159</v>
      </c>
      <c r="T65" s="35">
        <f t="shared" si="6"/>
        <v>18.75</v>
      </c>
      <c r="U65" s="74" t="str">
        <f>IF(T65&lt;'Matriz de Avaliação'!$D$31,(IF(T65&lt;'Matriz de Avaliação'!$D$29,(IF(T65&lt;'Matriz de Avaliação'!$D$27,(IF(T65&lt;'Matriz de Avaliação'!$D$25,'Matriz de Avaliação'!$E$23,'Matriz de Avaliação'!$E$25)),'Matriz de Avaliação'!$E$27)),'Matriz de Avaliação'!$E$29)),'Matriz de Avaliação'!$E$31)</f>
        <v>BAIXO</v>
      </c>
    </row>
    <row r="66" spans="1:21" s="364" customFormat="1" ht="45.6" outlineLevel="1">
      <c r="A66" s="1"/>
      <c r="B66" s="361" t="s">
        <v>1121</v>
      </c>
      <c r="C66" s="361" t="s">
        <v>1417</v>
      </c>
      <c r="D66" s="361" t="s">
        <v>1418</v>
      </c>
      <c r="E66" s="510" t="s">
        <v>51</v>
      </c>
      <c r="F66" s="357" t="s">
        <v>1428</v>
      </c>
      <c r="G66" s="536" t="s">
        <v>368</v>
      </c>
      <c r="H66" s="525" t="s">
        <v>580</v>
      </c>
      <c r="I66" s="36">
        <f>IF(J66=0,"?",(VLOOKUP(J66,'Matriz de Avaliação'!$C$5:$D$9,2,FALSE)))</f>
        <v>25</v>
      </c>
      <c r="J66" s="66" t="s">
        <v>122</v>
      </c>
      <c r="K66" s="37">
        <f>IF(L66=0,"?",(VLOOKUP(L66,'Matriz de Avaliação'!$C$11:$D$15,2,FALSE)))</f>
        <v>5</v>
      </c>
      <c r="L66" s="65" t="s">
        <v>125</v>
      </c>
      <c r="M66" s="38">
        <f>IF(N66=0,"?",(VLOOKUP(N66,'Matriz de Avaliação'!$C$17:$D$21,2,FALSE)))</f>
        <v>0.5</v>
      </c>
      <c r="N66" s="48" t="s">
        <v>31</v>
      </c>
      <c r="O66" s="35">
        <f t="shared" si="7"/>
        <v>62.5</v>
      </c>
      <c r="P66" s="74" t="str">
        <f>IF(O66&lt;'Matriz de Avaliação'!$D$31,(IF(O66&lt;'Matriz de Avaliação'!$D$29,(IF(O66&lt;'Matriz de Avaliação'!$D$27,(IF(O66&lt;'Matriz de Avaliação'!$D$25,'Matriz de Avaliação'!$E$23,'Matriz de Avaliação'!$E$25)),'Matriz de Avaliação'!$E$27)),'Matriz de Avaliação'!$E$29)),'Matriz de Avaliação'!$E$31)</f>
        <v>MÉDIO</v>
      </c>
      <c r="Q66" s="434" t="s">
        <v>1421</v>
      </c>
      <c r="R66" s="38">
        <f>IF(S66=0,"?",(VLOOKUP(S66,'Matriz de Avaliação'!$C$36:$E$40,2,FALSE)))</f>
        <v>2</v>
      </c>
      <c r="S66" s="530" t="s">
        <v>159</v>
      </c>
      <c r="T66" s="35">
        <f t="shared" si="6"/>
        <v>31.25</v>
      </c>
      <c r="U66" s="74" t="str">
        <f>IF(T66&lt;'Matriz de Avaliação'!$D$31,(IF(T66&lt;'Matriz de Avaliação'!$D$29,(IF(T66&lt;'Matriz de Avaliação'!$D$27,(IF(T66&lt;'Matriz de Avaliação'!$D$25,'Matriz de Avaliação'!$E$23,'Matriz de Avaliação'!$E$25)),'Matriz de Avaliação'!$E$27)),'Matriz de Avaliação'!$E$29)),'Matriz de Avaliação'!$E$31)</f>
        <v>MÉDIO</v>
      </c>
    </row>
    <row r="67" spans="1:21" s="364" customFormat="1" ht="34.200000000000003" outlineLevel="1">
      <c r="A67" s="1"/>
      <c r="B67" s="361" t="s">
        <v>1121</v>
      </c>
      <c r="C67" s="361" t="s">
        <v>1417</v>
      </c>
      <c r="D67" s="361" t="s">
        <v>1418</v>
      </c>
      <c r="E67" s="510" t="s">
        <v>51</v>
      </c>
      <c r="F67" s="357" t="s">
        <v>1427</v>
      </c>
      <c r="G67" s="357" t="s">
        <v>363</v>
      </c>
      <c r="H67" s="525" t="s">
        <v>580</v>
      </c>
      <c r="I67" s="36">
        <f>IF(J67=0,"?",(VLOOKUP(J67,'Matriz de Avaliação'!$C$5:$D$9,2,FALSE)))</f>
        <v>25</v>
      </c>
      <c r="J67" s="66" t="s">
        <v>122</v>
      </c>
      <c r="K67" s="37">
        <f>IF(L67=0,"?",(VLOOKUP(L67,'Matriz de Avaliação'!$C$11:$D$15,2,FALSE)))</f>
        <v>5</v>
      </c>
      <c r="L67" s="65" t="s">
        <v>125</v>
      </c>
      <c r="M67" s="38">
        <f>IF(N67=0,"?",(VLOOKUP(N67,'Matriz de Avaliação'!$C$17:$D$21,2,FALSE)))</f>
        <v>0.5</v>
      </c>
      <c r="N67" s="48" t="s">
        <v>31</v>
      </c>
      <c r="O67" s="35">
        <f t="shared" si="7"/>
        <v>62.5</v>
      </c>
      <c r="P67" s="74" t="str">
        <f>IF(O67&lt;'Matriz de Avaliação'!$D$31,(IF(O67&lt;'Matriz de Avaliação'!$D$29,(IF(O67&lt;'Matriz de Avaliação'!$D$27,(IF(O67&lt;'Matriz de Avaliação'!$D$25,'Matriz de Avaliação'!$E$23,'Matriz de Avaliação'!$E$25)),'Matriz de Avaliação'!$E$27)),'Matriz de Avaliação'!$E$29)),'Matriz de Avaliação'!$E$31)</f>
        <v>MÉDIO</v>
      </c>
      <c r="Q67" s="434" t="s">
        <v>1422</v>
      </c>
      <c r="R67" s="38">
        <f>IF(S67=0,"?",(VLOOKUP(S67,'Matriz de Avaliação'!$C$36:$E$40,2,FALSE)))</f>
        <v>2</v>
      </c>
      <c r="S67" s="530" t="s">
        <v>159</v>
      </c>
      <c r="T67" s="35">
        <f t="shared" si="6"/>
        <v>31.25</v>
      </c>
      <c r="U67" s="74" t="str">
        <f>IF(T67&lt;'Matriz de Avaliação'!$D$31,(IF(T67&lt;'Matriz de Avaliação'!$D$29,(IF(T67&lt;'Matriz de Avaliação'!$D$27,(IF(T67&lt;'Matriz de Avaliação'!$D$25,'Matriz de Avaliação'!$E$23,'Matriz de Avaliação'!$E$25)),'Matriz de Avaliação'!$E$27)),'Matriz de Avaliação'!$E$29)),'Matriz de Avaliação'!$E$31)</f>
        <v>MÉDIO</v>
      </c>
    </row>
    <row r="68" spans="1:21" s="364" customFormat="1" ht="26.4" outlineLevel="1">
      <c r="A68" s="1"/>
      <c r="B68" s="361" t="s">
        <v>1121</v>
      </c>
      <c r="C68" s="361" t="s">
        <v>1417</v>
      </c>
      <c r="D68" s="361" t="s">
        <v>1418</v>
      </c>
      <c r="E68" s="510" t="s">
        <v>51</v>
      </c>
      <c r="F68" s="357" t="s">
        <v>1123</v>
      </c>
      <c r="G68" s="357" t="s">
        <v>371</v>
      </c>
      <c r="H68" s="525" t="s">
        <v>1126</v>
      </c>
      <c r="I68" s="36">
        <f>IF(J68=0,"?",(VLOOKUP(J68,'Matriz de Avaliação'!$C$5:$D$9,2,FALSE)))</f>
        <v>15</v>
      </c>
      <c r="J68" s="191" t="s">
        <v>23</v>
      </c>
      <c r="K68" s="37">
        <f>IF(L68=0,"?",(VLOOKUP(L68,'Matriz de Avaliação'!$C$11:$D$15,2,FALSE)))</f>
        <v>5</v>
      </c>
      <c r="L68" s="65" t="s">
        <v>125</v>
      </c>
      <c r="M68" s="38">
        <f>IF(N68=0,"?",(VLOOKUP(N68,'Matriz de Avaliação'!$C$17:$D$21,2,FALSE)))</f>
        <v>0.5</v>
      </c>
      <c r="N68" s="48" t="s">
        <v>31</v>
      </c>
      <c r="O68" s="35">
        <f t="shared" si="7"/>
        <v>37.5</v>
      </c>
      <c r="P68" s="74" t="str">
        <f>IF(O68&lt;'Matriz de Avaliação'!$D$31,(IF(O68&lt;'Matriz de Avaliação'!$D$29,(IF(O68&lt;'Matriz de Avaliação'!$D$27,(IF(O68&lt;'Matriz de Avaliação'!$D$25,'Matriz de Avaliação'!$E$23,'Matriz de Avaliação'!$E$25)),'Matriz de Avaliação'!$E$27)),'Matriz de Avaliação'!$E$29)),'Matriz de Avaliação'!$E$31)</f>
        <v>MÉDIO</v>
      </c>
      <c r="Q68" s="434" t="s">
        <v>1423</v>
      </c>
      <c r="R68" s="38">
        <f>IF(S68=0,"?",(VLOOKUP(S68,'Matriz de Avaliação'!$C$36:$E$40,2,FALSE)))</f>
        <v>1.5</v>
      </c>
      <c r="S68" s="530" t="s">
        <v>165</v>
      </c>
      <c r="T68" s="35">
        <f t="shared" si="6"/>
        <v>25</v>
      </c>
      <c r="U68" s="74" t="str">
        <f>IF(T68&lt;'Matriz de Avaliação'!$D$31,(IF(T68&lt;'Matriz de Avaliação'!$D$29,(IF(T68&lt;'Matriz de Avaliação'!$D$27,(IF(T68&lt;'Matriz de Avaliação'!$D$25,'Matriz de Avaliação'!$E$23,'Matriz de Avaliação'!$E$25)),'Matriz de Avaliação'!$E$27)),'Matriz de Avaliação'!$E$29)),'Matriz de Avaliação'!$E$31)</f>
        <v>MÉDIO</v>
      </c>
    </row>
    <row r="69" spans="1:21" s="364" customFormat="1" ht="45.6" outlineLevel="1">
      <c r="A69" s="1"/>
      <c r="B69" s="361" t="s">
        <v>1121</v>
      </c>
      <c r="C69" s="361" t="s">
        <v>1417</v>
      </c>
      <c r="D69" s="361" t="s">
        <v>1418</v>
      </c>
      <c r="E69" s="510" t="s">
        <v>51</v>
      </c>
      <c r="F69" s="357" t="s">
        <v>1114</v>
      </c>
      <c r="G69" s="357" t="s">
        <v>369</v>
      </c>
      <c r="H69" s="521" t="s">
        <v>1115</v>
      </c>
      <c r="I69" s="36">
        <f>IF(J69=0,"?",(VLOOKUP(J69,'Matriz de Avaliação'!$C$5:$D$9,2,FALSE)))</f>
        <v>15</v>
      </c>
      <c r="J69" s="66" t="s">
        <v>23</v>
      </c>
      <c r="K69" s="37">
        <f>IF(L69=0,"?",(VLOOKUP(L69,'Matriz de Avaliação'!$C$11:$D$15,2,FALSE)))</f>
        <v>5</v>
      </c>
      <c r="L69" s="65" t="s">
        <v>125</v>
      </c>
      <c r="M69" s="38">
        <f>IF(N69=0,"?",(VLOOKUP(N69,'Matriz de Avaliação'!$C$17:$D$21,2,FALSE)))</f>
        <v>0.5</v>
      </c>
      <c r="N69" s="48" t="s">
        <v>31</v>
      </c>
      <c r="O69" s="35">
        <f t="shared" si="7"/>
        <v>37.5</v>
      </c>
      <c r="P69" s="74" t="str">
        <f>IF(O69&lt;'Matriz de Avaliação'!$D$31,(IF(O69&lt;'Matriz de Avaliação'!$D$29,(IF(O69&lt;'Matriz de Avaliação'!$D$27,(IF(O69&lt;'Matriz de Avaliação'!$D$25,'Matriz de Avaliação'!$E$23,'Matriz de Avaliação'!$E$25)),'Matriz de Avaliação'!$E$27)),'Matriz de Avaliação'!$E$29)),'Matriz de Avaliação'!$E$31)</f>
        <v>MÉDIO</v>
      </c>
      <c r="Q69" s="434" t="s">
        <v>1258</v>
      </c>
      <c r="R69" s="38">
        <f>IF(S69=0,"?",(VLOOKUP(S69,'Matriz de Avaliação'!$C$36:$E$40,2,FALSE)))</f>
        <v>2</v>
      </c>
      <c r="S69" s="530" t="s">
        <v>159</v>
      </c>
      <c r="T69" s="35">
        <f t="shared" si="6"/>
        <v>18.75</v>
      </c>
      <c r="U69" s="74" t="str">
        <f>IF(T69&lt;'Matriz de Avaliação'!$D$31,(IF(T69&lt;'Matriz de Avaliação'!$D$29,(IF(T69&lt;'Matriz de Avaliação'!$D$27,(IF(T69&lt;'Matriz de Avaliação'!$D$25,'Matriz de Avaliação'!$E$23,'Matriz de Avaliação'!$E$25)),'Matriz de Avaliação'!$E$27)),'Matriz de Avaliação'!$E$29)),'Matriz de Avaliação'!$E$31)</f>
        <v>BAIXO</v>
      </c>
    </row>
    <row r="70" spans="1:21" s="364" customFormat="1" ht="26.4" outlineLevel="1">
      <c r="A70" s="1"/>
      <c r="B70" s="361" t="s">
        <v>1121</v>
      </c>
      <c r="C70" s="361" t="s">
        <v>1417</v>
      </c>
      <c r="D70" s="361" t="s">
        <v>1418</v>
      </c>
      <c r="E70" s="510" t="s">
        <v>51</v>
      </c>
      <c r="F70" s="357" t="s">
        <v>560</v>
      </c>
      <c r="G70" s="357" t="s">
        <v>364</v>
      </c>
      <c r="H70" s="521" t="s">
        <v>76</v>
      </c>
      <c r="I70" s="36">
        <f>IF(J70=0,"?",(VLOOKUP(J70,'Matriz de Avaliação'!$C$5:$D$9,2,FALSE)))</f>
        <v>5</v>
      </c>
      <c r="J70" s="66" t="s">
        <v>121</v>
      </c>
      <c r="K70" s="37">
        <f>IF(L70=0,"?",(VLOOKUP(L70,'Matriz de Avaliação'!$C$11:$D$15,2,FALSE)))</f>
        <v>5</v>
      </c>
      <c r="L70" s="65" t="s">
        <v>125</v>
      </c>
      <c r="M70" s="38">
        <f>IF(N70=0,"?",(VLOOKUP(N70,'Matriz de Avaliação'!$C$17:$D$21,2,FALSE)))</f>
        <v>0.5</v>
      </c>
      <c r="N70" s="48" t="s">
        <v>31</v>
      </c>
      <c r="O70" s="35">
        <f t="shared" si="7"/>
        <v>12.5</v>
      </c>
      <c r="P70" s="74" t="str">
        <f>IF(O70&lt;'Matriz de Avaliação'!$D$31,(IF(O70&lt;'Matriz de Avaliação'!$D$29,(IF(O70&lt;'Matriz de Avaliação'!$D$27,(IF(O70&lt;'Matriz de Avaliação'!$D$25,'Matriz de Avaliação'!$E$23,'Matriz de Avaliação'!$E$25)),'Matriz de Avaliação'!$E$27)),'Matriz de Avaliação'!$E$29)),'Matriz de Avaliação'!$E$31)</f>
        <v>BAIXO</v>
      </c>
      <c r="Q70" s="434" t="s">
        <v>1424</v>
      </c>
      <c r="R70" s="38">
        <f>IF(S70=0,"?",(VLOOKUP(S70,'Matriz de Avaliação'!$C$36:$E$40,2,FALSE)))</f>
        <v>1.5</v>
      </c>
      <c r="S70" s="530" t="s">
        <v>165</v>
      </c>
      <c r="T70" s="35">
        <f t="shared" si="6"/>
        <v>8.3333333333333339</v>
      </c>
      <c r="U70" s="74" t="str">
        <f>IF(T70&lt;'Matriz de Avaliação'!$D$31,(IF(T70&lt;'Matriz de Avaliação'!$D$29,(IF(T70&lt;'Matriz de Avaliação'!$D$27,(IF(T70&lt;'Matriz de Avaliação'!$D$25,'Matriz de Avaliação'!$E$23,'Matriz de Avaliação'!$E$25)),'Matriz de Avaliação'!$E$27)),'Matriz de Avaliação'!$E$29)),'Matriz de Avaliação'!$E$31)</f>
        <v>BAIXO</v>
      </c>
    </row>
    <row r="71" spans="1:21" s="364" customFormat="1" ht="26.4" outlineLevel="1">
      <c r="A71" s="1"/>
      <c r="B71" s="361" t="s">
        <v>1121</v>
      </c>
      <c r="C71" s="361" t="s">
        <v>1417</v>
      </c>
      <c r="D71" s="361" t="s">
        <v>1418</v>
      </c>
      <c r="E71" s="545" t="s">
        <v>52</v>
      </c>
      <c r="F71" s="357" t="s">
        <v>648</v>
      </c>
      <c r="G71" s="536" t="s">
        <v>356</v>
      </c>
      <c r="H71" s="521" t="s">
        <v>1128</v>
      </c>
      <c r="I71" s="36">
        <f>IF(J71=0,"?",(VLOOKUP(J71,'Matriz de Avaliação'!$C$5:$D$9,2,FALSE)))</f>
        <v>5</v>
      </c>
      <c r="J71" s="66" t="s">
        <v>121</v>
      </c>
      <c r="K71" s="37">
        <f>IF(L71=0,"?",(VLOOKUP(L71,'Matriz de Avaliação'!$C$11:$D$15,2,FALSE)))</f>
        <v>5</v>
      </c>
      <c r="L71" s="377" t="s">
        <v>125</v>
      </c>
      <c r="M71" s="38">
        <f>IF(N71=0,"?",(VLOOKUP(N71,'Matriz de Avaliação'!$C$17:$D$21,2,FALSE)))</f>
        <v>5</v>
      </c>
      <c r="N71" s="225" t="s">
        <v>127</v>
      </c>
      <c r="O71" s="35">
        <f t="shared" si="7"/>
        <v>125</v>
      </c>
      <c r="P71" s="74" t="str">
        <f>IF(O71&lt;'Matriz de Avaliação'!$D$31,(IF(O71&lt;'Matriz de Avaliação'!$D$29,(IF(O71&lt;'Matriz de Avaliação'!$D$27,(IF(O71&lt;'Matriz de Avaliação'!$D$25,'Matriz de Avaliação'!$E$23,'Matriz de Avaliação'!$E$25)),'Matriz de Avaliação'!$E$27)),'Matriz de Avaliação'!$E$29)),'Matriz de Avaliação'!$E$31)</f>
        <v>SIGNIFICATIVO</v>
      </c>
      <c r="Q71" s="434" t="s">
        <v>1259</v>
      </c>
      <c r="R71" s="38">
        <f>IF(S71=0,"?",(VLOOKUP(S71,'Matriz de Avaliação'!$C$36:$E$40,2,FALSE)))</f>
        <v>1.5</v>
      </c>
      <c r="S71" s="530" t="s">
        <v>165</v>
      </c>
      <c r="T71" s="35">
        <f t="shared" si="6"/>
        <v>83.333333333333329</v>
      </c>
      <c r="U71" s="74" t="str">
        <f>IF(T71&lt;'Matriz de Avaliação'!$D$31,(IF(T71&lt;'Matriz de Avaliação'!$D$29,(IF(T71&lt;'Matriz de Avaliação'!$D$27,(IF(T71&lt;'Matriz de Avaliação'!$D$25,'Matriz de Avaliação'!$E$23,'Matriz de Avaliação'!$E$25)),'Matriz de Avaliação'!$E$27)),'Matriz de Avaliação'!$E$29)),'Matriz de Avaliação'!$E$31)</f>
        <v>MÉDIO</v>
      </c>
    </row>
    <row r="72" spans="1:21" s="364" customFormat="1" ht="26.4" outlineLevel="1">
      <c r="A72" s="1"/>
      <c r="B72" s="361" t="s">
        <v>1121</v>
      </c>
      <c r="C72" s="361" t="s">
        <v>1417</v>
      </c>
      <c r="D72" s="361" t="s">
        <v>1107</v>
      </c>
      <c r="E72" s="510" t="s">
        <v>52</v>
      </c>
      <c r="F72" s="381" t="s">
        <v>1109</v>
      </c>
      <c r="G72" s="381" t="s">
        <v>370</v>
      </c>
      <c r="H72" s="529" t="s">
        <v>67</v>
      </c>
      <c r="I72" s="36">
        <f>IF(J72=0,"?",(VLOOKUP(J72,'Matriz de Avaliação'!$C$5:$D$9,2,FALSE)))</f>
        <v>15</v>
      </c>
      <c r="J72" s="66" t="s">
        <v>23</v>
      </c>
      <c r="K72" s="37">
        <f>IF(L72=0,"?",(VLOOKUP(L72,'Matriz de Avaliação'!$C$11:$D$15,2,FALSE)))</f>
        <v>5</v>
      </c>
      <c r="L72" s="377" t="s">
        <v>125</v>
      </c>
      <c r="M72" s="38">
        <f>IF(N72=0,"?",(VLOOKUP(N72,'Matriz de Avaliação'!$C$17:$D$21,2,FALSE)))</f>
        <v>0.5</v>
      </c>
      <c r="N72" s="225" t="s">
        <v>31</v>
      </c>
      <c r="O72" s="35">
        <f t="shared" si="7"/>
        <v>37.5</v>
      </c>
      <c r="P72" s="74" t="str">
        <f>IF(O72&lt;'Matriz de Avaliação'!$D$31,(IF(O72&lt;'Matriz de Avaliação'!$D$29,(IF(O72&lt;'Matriz de Avaliação'!$D$27,(IF(O72&lt;'Matriz de Avaliação'!$D$25,'Matriz de Avaliação'!$E$23,'Matriz de Avaliação'!$E$25)),'Matriz de Avaliação'!$E$27)),'Matriz de Avaliação'!$E$29)),'Matriz de Avaliação'!$E$31)</f>
        <v>MÉDIO</v>
      </c>
      <c r="Q72" s="434" t="s">
        <v>854</v>
      </c>
      <c r="R72" s="38">
        <f>IF(S72=0,"?",(VLOOKUP(S72,'Matriz de Avaliação'!$C$36:$E$40,2,FALSE)))</f>
        <v>2</v>
      </c>
      <c r="S72" s="530" t="s">
        <v>159</v>
      </c>
      <c r="T72" s="35">
        <f t="shared" si="6"/>
        <v>18.75</v>
      </c>
      <c r="U72" s="74" t="str">
        <f>IF(T72&lt;'Matriz de Avaliação'!$D$31,(IF(T72&lt;'Matriz de Avaliação'!$D$29,(IF(T72&lt;'Matriz de Avaliação'!$D$27,(IF(T72&lt;'Matriz de Avaliação'!$D$25,'Matriz de Avaliação'!$E$23,'Matriz de Avaliação'!$E$25)),'Matriz de Avaliação'!$E$27)),'Matriz de Avaliação'!$E$29)),'Matriz de Avaliação'!$E$31)</f>
        <v>BAIXO</v>
      </c>
    </row>
    <row r="73" spans="1:21" s="364" customFormat="1" ht="27" outlineLevel="1" thickBot="1">
      <c r="A73" s="1"/>
      <c r="B73" s="361" t="s">
        <v>1121</v>
      </c>
      <c r="C73" s="361" t="s">
        <v>1417</v>
      </c>
      <c r="D73" s="361" t="s">
        <v>1420</v>
      </c>
      <c r="E73" s="510" t="s">
        <v>55</v>
      </c>
      <c r="F73" s="357" t="s">
        <v>1425</v>
      </c>
      <c r="G73" s="357" t="s">
        <v>464</v>
      </c>
      <c r="H73" s="357" t="s">
        <v>1419</v>
      </c>
      <c r="I73" s="35">
        <f>IF(J73=0,"?",(VLOOKUP(J73,'Matriz de Avaliação'!$C$5:$D$9,2,FALSE)))</f>
        <v>50</v>
      </c>
      <c r="J73" s="191" t="s">
        <v>123</v>
      </c>
      <c r="K73" s="35">
        <f>IF(L73=0,"?",(VLOOKUP(L73,'Matriz de Avaliação'!$C$11:$D$15,2,FALSE)))</f>
        <v>3</v>
      </c>
      <c r="L73" s="377" t="s">
        <v>124</v>
      </c>
      <c r="M73" s="35">
        <f>IF(N73=0,"?",(VLOOKUP(N73,'Matriz de Avaliação'!$C$17:$D$21,2,FALSE)))</f>
        <v>0.5</v>
      </c>
      <c r="N73" s="225" t="s">
        <v>31</v>
      </c>
      <c r="O73" s="35">
        <f t="shared" si="7"/>
        <v>75</v>
      </c>
      <c r="P73" s="74" t="str">
        <f>IF(O73&lt;'Matriz de Avaliação'!$D$31,(IF(O73&lt;'Matriz de Avaliação'!$D$29,(IF(O73&lt;'Matriz de Avaliação'!$D$27,(IF(O73&lt;'Matriz de Avaliação'!$D$25,'Matriz de Avaliação'!$E$23,'Matriz de Avaliação'!$E$25)),'Matriz de Avaliação'!$E$27)),'Matriz de Avaliação'!$E$29)),'Matriz de Avaliação'!$E$31)</f>
        <v>MÉDIO</v>
      </c>
      <c r="Q73" s="434" t="s">
        <v>1426</v>
      </c>
      <c r="R73" s="38">
        <f>IF(S73=0,"?",(VLOOKUP(S73,'Matriz de Avaliação'!$C$36:$E$40,2,FALSE)))</f>
        <v>2.5</v>
      </c>
      <c r="S73" s="530" t="s">
        <v>161</v>
      </c>
      <c r="T73" s="35">
        <f t="shared" si="6"/>
        <v>30</v>
      </c>
      <c r="U73" s="74" t="str">
        <f>IF(T73&lt;'Matriz de Avaliação'!$D$31,(IF(T73&lt;'Matriz de Avaliação'!$D$29,(IF(T73&lt;'Matriz de Avaliação'!$D$27,(IF(T73&lt;'Matriz de Avaliação'!$D$25,'Matriz de Avaliação'!$E$23,'Matriz de Avaliação'!$E$25)),'Matriz de Avaliação'!$E$27)),'Matriz de Avaliação'!$E$29)),'Matriz de Avaliação'!$E$31)</f>
        <v>MÉDIO</v>
      </c>
    </row>
    <row r="74" spans="1:21" s="32" customFormat="1" ht="22.5" customHeight="1" thickBot="1">
      <c r="A74" s="1"/>
      <c r="B74" s="45" t="s">
        <v>1145</v>
      </c>
      <c r="F74" s="47"/>
      <c r="G74" s="47"/>
      <c r="H74" s="47"/>
      <c r="I74" s="31"/>
      <c r="K74" s="31"/>
      <c r="M74" s="31"/>
      <c r="O74" s="31"/>
      <c r="P74" s="33"/>
      <c r="Q74" s="99"/>
      <c r="R74" s="31"/>
      <c r="T74" s="31"/>
      <c r="U74" s="33"/>
    </row>
    <row r="75" spans="1:21" s="384" customFormat="1" ht="34.200000000000003" outlineLevel="1">
      <c r="A75" s="1"/>
      <c r="B75" s="361" t="s">
        <v>1120</v>
      </c>
      <c r="C75" s="361" t="s">
        <v>1106</v>
      </c>
      <c r="D75" s="361" t="s">
        <v>1105</v>
      </c>
      <c r="E75" s="435" t="s">
        <v>51</v>
      </c>
      <c r="F75" s="363" t="s">
        <v>231</v>
      </c>
      <c r="G75" s="363" t="s">
        <v>368</v>
      </c>
      <c r="H75" s="343" t="s">
        <v>580</v>
      </c>
      <c r="I75" s="36">
        <f>IF(J75=0,"?",(VLOOKUP(J75,'Matriz de Avaliação'!$C$5:$D$9,2,FALSE)))</f>
        <v>25</v>
      </c>
      <c r="J75" s="66" t="s">
        <v>122</v>
      </c>
      <c r="K75" s="37">
        <f>IF(L75=0,"?",(VLOOKUP(L75,'Matriz de Avaliação'!$C$11:$D$15,2,FALSE)))</f>
        <v>5</v>
      </c>
      <c r="L75" s="65" t="s">
        <v>125</v>
      </c>
      <c r="M75" s="38">
        <f>IF(N75=0,"?",(VLOOKUP(N75,'Matriz de Avaliação'!$C$17:$D$21,2,FALSE)))</f>
        <v>0.5</v>
      </c>
      <c r="N75" s="48" t="s">
        <v>31</v>
      </c>
      <c r="O75" s="35">
        <f>I75*K75*M75</f>
        <v>62.5</v>
      </c>
      <c r="P75" s="74" t="str">
        <f>IF(O75&lt;'Matriz de Avaliação'!$D$31,(IF(O75&lt;'Matriz de Avaliação'!$D$29,(IF(O75&lt;'Matriz de Avaliação'!$D$27,(IF(O75&lt;'Matriz de Avaliação'!$D$25,'Matriz de Avaliação'!$E$23,'Matriz de Avaliação'!$E$25)),'Matriz de Avaliação'!$E$27)),'Matriz de Avaliação'!$E$29)),'Matriz de Avaliação'!$E$31)</f>
        <v>MÉDIO</v>
      </c>
      <c r="Q75" s="461" t="s">
        <v>1248</v>
      </c>
      <c r="R75" s="38">
        <f>IF(S75=0,"?",(VLOOKUP(S75,'Matriz de Avaliação'!$C$36:$E$40,2,FALSE)))</f>
        <v>2</v>
      </c>
      <c r="S75" s="225" t="s">
        <v>159</v>
      </c>
      <c r="T75" s="35">
        <f t="shared" ref="T75:T89" si="8">(I75*K75*M75)/R75</f>
        <v>31.25</v>
      </c>
      <c r="U75" s="74" t="str">
        <f>IF(T75&lt;'Matriz de Avaliação'!$D$31,(IF(T75&lt;'Matriz de Avaliação'!$D$29,(IF(T75&lt;'Matriz de Avaliação'!$D$27,(IF(T75&lt;'Matriz de Avaliação'!$D$25,'Matriz de Avaliação'!$E$23,'Matriz de Avaliação'!$E$25)),'Matriz de Avaliação'!$E$27)),'Matriz de Avaliação'!$E$29)),'Matriz de Avaliação'!$E$31)</f>
        <v>MÉDIO</v>
      </c>
    </row>
    <row r="76" spans="1:21" s="364" customFormat="1" ht="48" customHeight="1" outlineLevel="1" thickBot="1">
      <c r="A76" s="1"/>
      <c r="B76" s="361" t="s">
        <v>1120</v>
      </c>
      <c r="C76" s="361" t="s">
        <v>1106</v>
      </c>
      <c r="D76" s="361" t="s">
        <v>1105</v>
      </c>
      <c r="E76" s="435" t="s">
        <v>51</v>
      </c>
      <c r="F76" s="352" t="s">
        <v>231</v>
      </c>
      <c r="G76" s="352" t="s">
        <v>372</v>
      </c>
      <c r="H76" s="337" t="s">
        <v>1433</v>
      </c>
      <c r="I76" s="36">
        <f>IF(J76=0,"?",(VLOOKUP(J76,'Matriz de Avaliação'!$C$5:$D$9,2,FALSE)))</f>
        <v>15</v>
      </c>
      <c r="J76" s="66" t="s">
        <v>23</v>
      </c>
      <c r="K76" s="37">
        <f>IF(L76=0,"?",(VLOOKUP(L76,'Matriz de Avaliação'!$C$11:$D$15,2,FALSE)))</f>
        <v>5</v>
      </c>
      <c r="L76" s="65" t="s">
        <v>125</v>
      </c>
      <c r="M76" s="38">
        <f>IF(N76=0,"?",(VLOOKUP(N76,'Matriz de Avaliação'!$C$17:$D$21,2,FALSE)))</f>
        <v>0.5</v>
      </c>
      <c r="N76" s="48" t="s">
        <v>31</v>
      </c>
      <c r="O76" s="35">
        <f>I76*K76*M76</f>
        <v>37.5</v>
      </c>
      <c r="P76" s="74" t="str">
        <f>IF(O76&lt;'Matriz de Avaliação'!$D$31,(IF(O76&lt;'Matriz de Avaliação'!$D$29,(IF(O76&lt;'Matriz de Avaliação'!$D$27,(IF(O76&lt;'Matriz de Avaliação'!$D$25,'Matriz de Avaliação'!$E$23,'Matriz de Avaliação'!$E$25)),'Matriz de Avaliação'!$E$27)),'Matriz de Avaliação'!$E$29)),'Matriz de Avaliação'!$E$31)</f>
        <v>MÉDIO</v>
      </c>
      <c r="Q76" s="434" t="s">
        <v>1249</v>
      </c>
      <c r="R76" s="38">
        <f>IF(S76=0,"?",(VLOOKUP(S76,'Matriz de Avaliação'!$C$36:$E$40,2,FALSE)))</f>
        <v>2</v>
      </c>
      <c r="S76" s="225" t="s">
        <v>159</v>
      </c>
      <c r="T76" s="35">
        <f>(I76*K76*M76)/R76</f>
        <v>18.75</v>
      </c>
      <c r="U76" s="74" t="str">
        <f>IF(T76&lt;'Matriz de Avaliação'!$D$31,(IF(T76&lt;'Matriz de Avaliação'!$D$29,(IF(T76&lt;'Matriz de Avaliação'!$D$27,(IF(T76&lt;'Matriz de Avaliação'!$D$25,'Matriz de Avaliação'!$E$23,'Matriz de Avaliação'!$E$25)),'Matriz de Avaliação'!$E$27)),'Matriz de Avaliação'!$E$29)),'Matriz de Avaliação'!$E$31)</f>
        <v>BAIXO</v>
      </c>
    </row>
    <row r="77" spans="1:21" s="384" customFormat="1" ht="41.25" customHeight="1" outlineLevel="1">
      <c r="A77" s="1"/>
      <c r="B77" s="361" t="s">
        <v>1120</v>
      </c>
      <c r="C77" s="361" t="s">
        <v>1106</v>
      </c>
      <c r="D77" s="361" t="s">
        <v>1107</v>
      </c>
      <c r="E77" s="435" t="s">
        <v>52</v>
      </c>
      <c r="F77" s="352" t="s">
        <v>1109</v>
      </c>
      <c r="G77" s="352" t="s">
        <v>370</v>
      </c>
      <c r="H77" s="350" t="s">
        <v>67</v>
      </c>
      <c r="I77" s="36">
        <f>IF(J77=0,"?",(VLOOKUP(J77,'Matriz de Avaliação'!$C$5:$D$9,2,FALSE)))</f>
        <v>15</v>
      </c>
      <c r="J77" s="191" t="s">
        <v>23</v>
      </c>
      <c r="K77" s="37">
        <f>IF(L77=0,"?",(VLOOKUP(L77,'Matriz de Avaliação'!$C$11:$D$15,2,FALSE)))</f>
        <v>2</v>
      </c>
      <c r="L77" s="377" t="s">
        <v>5</v>
      </c>
      <c r="M77" s="38">
        <f>IF(N77=0,"?",(VLOOKUP(N77,'Matriz de Avaliação'!$C$17:$D$21,2,FALSE)))</f>
        <v>5</v>
      </c>
      <c r="N77" s="225" t="s">
        <v>127</v>
      </c>
      <c r="O77" s="35">
        <f>I77*K77*M77</f>
        <v>150</v>
      </c>
      <c r="P77" s="74" t="str">
        <f>IF(O77&lt;'Matriz de Avaliação'!$D$31,(IF(O77&lt;'Matriz de Avaliação'!$D$29,(IF(O77&lt;'Matriz de Avaliação'!$D$27,(IF(O77&lt;'Matriz de Avaliação'!$D$25,'Matriz de Avaliação'!$E$23,'Matriz de Avaliação'!$E$25)),'Matriz de Avaliação'!$E$27)),'Matriz de Avaliação'!$E$29)),'Matriz de Avaliação'!$E$31)</f>
        <v>SIGNIFICATIVO</v>
      </c>
      <c r="Q77" s="446" t="s">
        <v>1266</v>
      </c>
      <c r="R77" s="38">
        <f>IF(S77=0,"?",(VLOOKUP(S77,'Matriz de Avaliação'!$C$36:$E$40,2,FALSE)))</f>
        <v>2.5</v>
      </c>
      <c r="S77" s="48" t="s">
        <v>161</v>
      </c>
      <c r="T77" s="35">
        <f t="shared" si="8"/>
        <v>60</v>
      </c>
      <c r="U77" s="74" t="str">
        <f>IF(T77&lt;'Matriz de Avaliação'!$D$31,(IF(T77&lt;'Matriz de Avaliação'!$D$29,(IF(T77&lt;'Matriz de Avaliação'!$D$27,(IF(T77&lt;'Matriz de Avaliação'!$D$25,'Matriz de Avaliação'!$E$23,'Matriz de Avaliação'!$E$25)),'Matriz de Avaliação'!$E$27)),'Matriz de Avaliação'!$E$29)),'Matriz de Avaliação'!$E$31)</f>
        <v>MÉDIO</v>
      </c>
    </row>
    <row r="78" spans="1:21" s="364" customFormat="1" ht="48" customHeight="1" outlineLevel="1" thickBot="1">
      <c r="A78" s="1"/>
      <c r="B78" s="361" t="s">
        <v>1120</v>
      </c>
      <c r="C78" s="361" t="s">
        <v>1106</v>
      </c>
      <c r="D78" s="361" t="s">
        <v>1107</v>
      </c>
      <c r="E78" s="435" t="s">
        <v>51</v>
      </c>
      <c r="F78" s="352" t="s">
        <v>1122</v>
      </c>
      <c r="G78" s="382" t="s">
        <v>471</v>
      </c>
      <c r="H78" s="521" t="s">
        <v>1128</v>
      </c>
      <c r="I78" s="36">
        <f>IF(J78=0,"?",(VLOOKUP(J78,'Matriz de Avaliação'!$C$5:$D$9,2,FALSE)))</f>
        <v>5</v>
      </c>
      <c r="J78" s="66" t="s">
        <v>121</v>
      </c>
      <c r="K78" s="37">
        <f>IF(L78=0,"?",(VLOOKUP(L78,'Matriz de Avaliação'!$C$11:$D$15,2,FALSE)))</f>
        <v>5</v>
      </c>
      <c r="L78" s="65" t="s">
        <v>125</v>
      </c>
      <c r="M78" s="38">
        <f>IF(N78=0,"?",(VLOOKUP(N78,'Matriz de Avaliação'!$C$17:$D$21,2,FALSE)))</f>
        <v>5</v>
      </c>
      <c r="N78" s="48" t="s">
        <v>127</v>
      </c>
      <c r="O78" s="35">
        <f>I78*K78*M78</f>
        <v>125</v>
      </c>
      <c r="P78" s="74" t="str">
        <f>IF(O78&lt;'Matriz de Avaliação'!$D$31,(IF(O78&lt;'Matriz de Avaliação'!$D$29,(IF(O78&lt;'Matriz de Avaliação'!$D$27,(IF(O78&lt;'Matriz de Avaliação'!$D$25,'Matriz de Avaliação'!$E$23,'Matriz de Avaliação'!$E$25)),'Matriz de Avaliação'!$E$27)),'Matriz de Avaliação'!$E$29)),'Matriz de Avaliação'!$E$31)</f>
        <v>SIGNIFICATIVO</v>
      </c>
      <c r="Q78" s="446" t="s">
        <v>1251</v>
      </c>
      <c r="R78" s="38">
        <f>IF(S78=0,"?",(VLOOKUP(S78,'Matriz de Avaliação'!$C$36:$E$40,2,FALSE)))</f>
        <v>2.5</v>
      </c>
      <c r="S78" s="48" t="s">
        <v>161</v>
      </c>
      <c r="T78" s="35">
        <f t="shared" si="8"/>
        <v>50</v>
      </c>
      <c r="U78" s="74" t="str">
        <f>IF(T78&lt;'Matriz de Avaliação'!$D$31,(IF(T78&lt;'Matriz de Avaliação'!$D$29,(IF(T78&lt;'Matriz de Avaliação'!$D$27,(IF(T78&lt;'Matriz de Avaliação'!$D$25,'Matriz de Avaliação'!$E$23,'Matriz de Avaliação'!$E$25)),'Matriz de Avaliação'!$E$27)),'Matriz de Avaliação'!$E$29)),'Matriz de Avaliação'!$E$31)</f>
        <v>MÉDIO</v>
      </c>
    </row>
    <row r="79" spans="1:21" s="364" customFormat="1" ht="48" customHeight="1" outlineLevel="1" thickBot="1">
      <c r="A79" s="1"/>
      <c r="B79" s="361" t="s">
        <v>1120</v>
      </c>
      <c r="C79" s="361" t="s">
        <v>1106</v>
      </c>
      <c r="D79" s="361" t="s">
        <v>1135</v>
      </c>
      <c r="E79" s="435" t="s">
        <v>51</v>
      </c>
      <c r="F79" s="352" t="s">
        <v>138</v>
      </c>
      <c r="G79" s="382" t="s">
        <v>366</v>
      </c>
      <c r="H79" s="521" t="s">
        <v>67</v>
      </c>
      <c r="I79" s="36">
        <f>IF(J79=0,"?",(VLOOKUP(J79,'Matriz de Avaliação'!$C$5:$D$9,2,FALSE)))</f>
        <v>5</v>
      </c>
      <c r="J79" s="66" t="s">
        <v>121</v>
      </c>
      <c r="K79" s="37">
        <f>IF(L79=0,"?",(VLOOKUP(L79,'Matriz de Avaliação'!$C$11:$D$15,2,FALSE)))</f>
        <v>5</v>
      </c>
      <c r="L79" s="65" t="s">
        <v>125</v>
      </c>
      <c r="M79" s="38">
        <f>IF(N79=0,"?",(VLOOKUP(N79,'Matriz de Avaliação'!$C$17:$D$21,2,FALSE)))</f>
        <v>1</v>
      </c>
      <c r="N79" s="48" t="s">
        <v>32</v>
      </c>
      <c r="O79" s="35">
        <f t="shared" ref="O79:O84" si="9">I79*K79*M79</f>
        <v>25</v>
      </c>
      <c r="P79" s="74" t="str">
        <f>IF(O79&lt;'Matriz de Avaliação'!$D$31,(IF(O79&lt;'Matriz de Avaliação'!$D$29,(IF(O79&lt;'Matriz de Avaliação'!$D$27,(IF(O79&lt;'Matriz de Avaliação'!$D$25,'Matriz de Avaliação'!$E$23,'Matriz de Avaliação'!$E$25)),'Matriz de Avaliação'!$E$27)),'Matriz de Avaliação'!$E$29)),'Matriz de Avaliação'!$E$31)</f>
        <v>MÉDIO</v>
      </c>
      <c r="Q79" s="434" t="s">
        <v>854</v>
      </c>
      <c r="R79" s="38">
        <f>IF(S79=0,"?",(VLOOKUP(S79,'Matriz de Avaliação'!$C$36:$E$40,2,FALSE)))</f>
        <v>1</v>
      </c>
      <c r="S79" s="225" t="s">
        <v>1272</v>
      </c>
      <c r="T79" s="35">
        <f t="shared" si="8"/>
        <v>25</v>
      </c>
      <c r="U79" s="74" t="str">
        <f>IF(T79&lt;'Matriz de Avaliação'!$D$31,(IF(T79&lt;'Matriz de Avaliação'!$D$29,(IF(T79&lt;'Matriz de Avaliação'!$D$27,(IF(T79&lt;'Matriz de Avaliação'!$D$25,'Matriz de Avaliação'!$E$23,'Matriz de Avaliação'!$E$25)),'Matriz de Avaliação'!$E$27)),'Matriz de Avaliação'!$E$29)),'Matriz de Avaliação'!$E$31)</f>
        <v>MÉDIO</v>
      </c>
    </row>
    <row r="80" spans="1:21" s="364" customFormat="1" ht="48" customHeight="1" outlineLevel="1" thickBot="1">
      <c r="A80" s="1"/>
      <c r="B80" s="361" t="s">
        <v>1120</v>
      </c>
      <c r="C80" s="361" t="s">
        <v>1106</v>
      </c>
      <c r="D80" s="361" t="s">
        <v>1134</v>
      </c>
      <c r="E80" s="435" t="s">
        <v>51</v>
      </c>
      <c r="F80" s="352" t="s">
        <v>68</v>
      </c>
      <c r="G80" s="382" t="s">
        <v>358</v>
      </c>
      <c r="H80" s="521" t="s">
        <v>1129</v>
      </c>
      <c r="I80" s="36">
        <f>IF(J80=0,"?",(VLOOKUP(J80,'Matriz de Avaliação'!$C$5:$D$9,2,FALSE)))</f>
        <v>5</v>
      </c>
      <c r="J80" s="191" t="s">
        <v>121</v>
      </c>
      <c r="K80" s="37">
        <f>IF(L80=0,"?",(VLOOKUP(L80,'Matriz de Avaliação'!$C$11:$D$15,2,FALSE)))</f>
        <v>5</v>
      </c>
      <c r="L80" s="65" t="s">
        <v>125</v>
      </c>
      <c r="M80" s="38">
        <f>IF(N80=0,"?",(VLOOKUP(N80,'Matriz de Avaliação'!$C$17:$D$21,2,FALSE)))</f>
        <v>3</v>
      </c>
      <c r="N80" s="225" t="s">
        <v>33</v>
      </c>
      <c r="O80" s="35">
        <f t="shared" si="9"/>
        <v>75</v>
      </c>
      <c r="P80" s="74" t="str">
        <f>IF(O80&lt;'Matriz de Avaliação'!$D$31,(IF(O80&lt;'Matriz de Avaliação'!$D$29,(IF(O80&lt;'Matriz de Avaliação'!$D$27,(IF(O80&lt;'Matriz de Avaliação'!$D$25,'Matriz de Avaliação'!$E$23,'Matriz de Avaliação'!$E$25)),'Matriz de Avaliação'!$E$27)),'Matriz de Avaliação'!$E$29)),'Matriz de Avaliação'!$E$31)</f>
        <v>MÉDIO</v>
      </c>
      <c r="Q80" s="434" t="s">
        <v>1261</v>
      </c>
      <c r="R80" s="38">
        <f>IF(S80=0,"?",(VLOOKUP(S80,'Matriz de Avaliação'!$C$36:$E$40,2,FALSE)))</f>
        <v>2.5</v>
      </c>
      <c r="S80" s="225" t="s">
        <v>161</v>
      </c>
      <c r="T80" s="35">
        <f t="shared" si="8"/>
        <v>30</v>
      </c>
      <c r="U80" s="74" t="str">
        <f>IF(T80&lt;'Matriz de Avaliação'!$D$31,(IF(T80&lt;'Matriz de Avaliação'!$D$29,(IF(T80&lt;'Matriz de Avaliação'!$D$27,(IF(T80&lt;'Matriz de Avaliação'!$D$25,'Matriz de Avaliação'!$E$23,'Matriz de Avaliação'!$E$25)),'Matriz de Avaliação'!$E$27)),'Matriz de Avaliação'!$E$29)),'Matriz de Avaliação'!$E$31)</f>
        <v>MÉDIO</v>
      </c>
    </row>
    <row r="81" spans="1:21" s="364" customFormat="1" ht="48" customHeight="1" outlineLevel="1" thickBot="1">
      <c r="A81" s="1"/>
      <c r="B81" s="361" t="s">
        <v>1120</v>
      </c>
      <c r="C81" s="361" t="s">
        <v>1106</v>
      </c>
      <c r="D81" s="361" t="s">
        <v>1134</v>
      </c>
      <c r="E81" s="435" t="s">
        <v>51</v>
      </c>
      <c r="F81" s="352" t="s">
        <v>1123</v>
      </c>
      <c r="G81" s="382" t="s">
        <v>296</v>
      </c>
      <c r="H81" s="521" t="s">
        <v>1126</v>
      </c>
      <c r="I81" s="36">
        <f>IF(J81=0,"?",(VLOOKUP(J81,'Matriz de Avaliação'!$C$5:$D$9,2,FALSE)))</f>
        <v>5</v>
      </c>
      <c r="J81" s="66" t="s">
        <v>121</v>
      </c>
      <c r="K81" s="37">
        <f>IF(L81=0,"?",(VLOOKUP(L81,'Matriz de Avaliação'!$C$11:$D$15,2,FALSE)))</f>
        <v>5</v>
      </c>
      <c r="L81" s="65" t="s">
        <v>125</v>
      </c>
      <c r="M81" s="38">
        <f>IF(N81=0,"?",(VLOOKUP(N81,'Matriz de Avaliação'!$C$17:$D$21,2,FALSE)))</f>
        <v>0.5</v>
      </c>
      <c r="N81" s="48" t="s">
        <v>31</v>
      </c>
      <c r="O81" s="35">
        <f t="shared" si="9"/>
        <v>12.5</v>
      </c>
      <c r="P81" s="74" t="str">
        <f>IF(O81&lt;'Matriz de Avaliação'!$D$31,(IF(O81&lt;'Matriz de Avaliação'!$D$29,(IF(O81&lt;'Matriz de Avaliação'!$D$27,(IF(O81&lt;'Matriz de Avaliação'!$D$25,'Matriz de Avaliação'!$E$23,'Matriz de Avaliação'!$E$25)),'Matriz de Avaliação'!$E$27)),'Matriz de Avaliação'!$E$29)),'Matriz de Avaliação'!$E$31)</f>
        <v>BAIXO</v>
      </c>
      <c r="Q81" s="434" t="s">
        <v>1248</v>
      </c>
      <c r="R81" s="38">
        <f>IF(S81=0,"?",(VLOOKUP(S81,'Matriz de Avaliação'!$C$36:$E$40,2,FALSE)))</f>
        <v>2.5</v>
      </c>
      <c r="S81" s="48" t="s">
        <v>161</v>
      </c>
      <c r="T81" s="35">
        <f t="shared" si="8"/>
        <v>5</v>
      </c>
      <c r="U81" s="74" t="str">
        <f>IF(T81&lt;'Matriz de Avaliação'!$D$31,(IF(T81&lt;'Matriz de Avaliação'!$D$29,(IF(T81&lt;'Matriz de Avaliação'!$D$27,(IF(T81&lt;'Matriz de Avaliação'!$D$25,'Matriz de Avaliação'!$E$23,'Matriz de Avaliação'!$E$25)),'Matriz de Avaliação'!$E$27)),'Matriz de Avaliação'!$E$29)),'Matriz de Avaliação'!$E$31)</f>
        <v>BAIXO</v>
      </c>
    </row>
    <row r="82" spans="1:21" s="364" customFormat="1" ht="48" customHeight="1" outlineLevel="1" thickBot="1">
      <c r="A82" s="1"/>
      <c r="B82" s="361" t="s">
        <v>1120</v>
      </c>
      <c r="C82" s="361" t="s">
        <v>1106</v>
      </c>
      <c r="D82" s="361" t="s">
        <v>1124</v>
      </c>
      <c r="E82" s="435" t="s">
        <v>55</v>
      </c>
      <c r="F82" s="352" t="s">
        <v>1125</v>
      </c>
      <c r="G82" s="382" t="s">
        <v>471</v>
      </c>
      <c r="H82" s="521" t="s">
        <v>1128</v>
      </c>
      <c r="I82" s="36">
        <f>IF(J82=0,"?",(VLOOKUP(J82,'Matriz de Avaliação'!$C$5:$D$9,2,FALSE)))</f>
        <v>15</v>
      </c>
      <c r="J82" s="66" t="s">
        <v>23</v>
      </c>
      <c r="K82" s="37">
        <f>IF(L82=0,"?",(VLOOKUP(L82,'Matriz de Avaliação'!$C$11:$D$15,2,FALSE)))</f>
        <v>3</v>
      </c>
      <c r="L82" s="65" t="s">
        <v>1111</v>
      </c>
      <c r="M82" s="38">
        <f>IF(N82=0,"?",(VLOOKUP(N82,'Matriz de Avaliação'!$C$17:$D$21,2,FALSE)))</f>
        <v>0.5</v>
      </c>
      <c r="N82" s="48" t="s">
        <v>31</v>
      </c>
      <c r="O82" s="35">
        <f t="shared" si="9"/>
        <v>22.5</v>
      </c>
      <c r="P82" s="74" t="str">
        <f>IF(O82&lt;'Matriz de Avaliação'!$D$31,(IF(O82&lt;'Matriz de Avaliação'!$D$29,(IF(O82&lt;'Matriz de Avaliação'!$D$27,(IF(O82&lt;'Matriz de Avaliação'!$D$25,'Matriz de Avaliação'!$E$23,'Matriz de Avaliação'!$E$25)),'Matriz de Avaliação'!$E$27)),'Matriz de Avaliação'!$E$29)),'Matriz de Avaliação'!$E$31)</f>
        <v>MÉDIO</v>
      </c>
      <c r="Q82" s="446" t="s">
        <v>1251</v>
      </c>
      <c r="R82" s="38">
        <f>IF(S82=0,"?",(VLOOKUP(S82,'Matriz de Avaliação'!$C$36:$E$40,2,FALSE)))</f>
        <v>2.5</v>
      </c>
      <c r="S82" s="225" t="s">
        <v>161</v>
      </c>
      <c r="T82" s="35">
        <f t="shared" si="8"/>
        <v>9</v>
      </c>
      <c r="U82" s="74" t="str">
        <f>IF(T82&lt;'Matriz de Avaliação'!$D$31,(IF(T82&lt;'Matriz de Avaliação'!$D$29,(IF(T82&lt;'Matriz de Avaliação'!$D$27,(IF(T82&lt;'Matriz de Avaliação'!$D$25,'Matriz de Avaliação'!$E$23,'Matriz de Avaliação'!$E$25)),'Matriz de Avaliação'!$E$27)),'Matriz de Avaliação'!$E$29)),'Matriz de Avaliação'!$E$31)</f>
        <v>BAIXO</v>
      </c>
    </row>
    <row r="83" spans="1:21" s="364" customFormat="1" ht="48" customHeight="1" outlineLevel="1" thickBot="1">
      <c r="A83" s="1"/>
      <c r="B83" s="361" t="s">
        <v>1120</v>
      </c>
      <c r="C83" s="361" t="s">
        <v>1106</v>
      </c>
      <c r="D83" s="361" t="s">
        <v>1127</v>
      </c>
      <c r="E83" s="435" t="s">
        <v>55</v>
      </c>
      <c r="F83" s="352" t="s">
        <v>64</v>
      </c>
      <c r="G83" s="382" t="s">
        <v>467</v>
      </c>
      <c r="H83" s="521" t="s">
        <v>66</v>
      </c>
      <c r="I83" s="36">
        <f>IF(J83=0,"?",(VLOOKUP(J83,'Matriz de Avaliação'!$C$5:$D$9,2,FALSE)))</f>
        <v>15</v>
      </c>
      <c r="J83" s="66" t="s">
        <v>23</v>
      </c>
      <c r="K83" s="37">
        <f>IF(L83=0,"?",(VLOOKUP(L83,'Matriz de Avaliação'!$C$11:$D$15,2,FALSE)))</f>
        <v>3</v>
      </c>
      <c r="L83" s="65" t="s">
        <v>1111</v>
      </c>
      <c r="M83" s="38">
        <f>IF(N83=0,"?",(VLOOKUP(N83,'Matriz de Avaliação'!$C$17:$D$21,2,FALSE)))</f>
        <v>0.5</v>
      </c>
      <c r="N83" s="48" t="s">
        <v>31</v>
      </c>
      <c r="O83" s="35">
        <f t="shared" si="9"/>
        <v>22.5</v>
      </c>
      <c r="P83" s="74" t="str">
        <f>IF(O83&lt;'Matriz de Avaliação'!$D$31,(IF(O83&lt;'Matriz de Avaliação'!$D$29,(IF(O83&lt;'Matriz de Avaliação'!$D$27,(IF(O83&lt;'Matriz de Avaliação'!$D$25,'Matriz de Avaliação'!$E$23,'Matriz de Avaliação'!$E$25)),'Matriz de Avaliação'!$E$27)),'Matriz de Avaliação'!$E$29)),'Matriz de Avaliação'!$E$31)</f>
        <v>MÉDIO</v>
      </c>
      <c r="Q83" s="446" t="s">
        <v>1265</v>
      </c>
      <c r="R83" s="38">
        <f>IF(S83=0,"?",(VLOOKUP(S83,'Matriz de Avaliação'!$C$36:$E$40,2,FALSE)))</f>
        <v>2.5</v>
      </c>
      <c r="S83" s="225" t="s">
        <v>161</v>
      </c>
      <c r="T83" s="35">
        <f>(I83*K83*M83)/R83</f>
        <v>9</v>
      </c>
      <c r="U83" s="74" t="str">
        <f>IF(T83&lt;'Matriz de Avaliação'!$D$31,(IF(T83&lt;'Matriz de Avaliação'!$D$29,(IF(T83&lt;'Matriz de Avaliação'!$D$27,(IF(T83&lt;'Matriz de Avaliação'!$D$25,'Matriz de Avaliação'!$E$23,'Matriz de Avaliação'!$E$25)),'Matriz de Avaliação'!$E$27)),'Matriz de Avaliação'!$E$29)),'Matriz de Avaliação'!$E$31)</f>
        <v>BAIXO</v>
      </c>
    </row>
    <row r="84" spans="1:21" s="364" customFormat="1" ht="48" customHeight="1" outlineLevel="1" thickBot="1">
      <c r="A84" s="1"/>
      <c r="B84" s="361" t="s">
        <v>1120</v>
      </c>
      <c r="C84" s="361" t="s">
        <v>1106</v>
      </c>
      <c r="D84" s="361" t="s">
        <v>1136</v>
      </c>
      <c r="E84" s="435" t="s">
        <v>51</v>
      </c>
      <c r="F84" s="352" t="s">
        <v>138</v>
      </c>
      <c r="G84" s="382" t="s">
        <v>366</v>
      </c>
      <c r="H84" s="337" t="s">
        <v>67</v>
      </c>
      <c r="I84" s="36">
        <f>IF(J84=0,"?",(VLOOKUP(J84,'Matriz de Avaliação'!$C$5:$D$9,2,FALSE)))</f>
        <v>5</v>
      </c>
      <c r="J84" s="66" t="s">
        <v>121</v>
      </c>
      <c r="K84" s="37">
        <f>IF(L84=0,"?",(VLOOKUP(L84,'Matriz de Avaliação'!$C$11:$D$15,2,FALSE)))</f>
        <v>5</v>
      </c>
      <c r="L84" s="65" t="s">
        <v>125</v>
      </c>
      <c r="M84" s="38">
        <f>IF(N84=0,"?",(VLOOKUP(N84,'Matriz de Avaliação'!$C$17:$D$21,2,FALSE)))</f>
        <v>0.5</v>
      </c>
      <c r="N84" s="48" t="s">
        <v>31</v>
      </c>
      <c r="O84" s="35">
        <f t="shared" si="9"/>
        <v>12.5</v>
      </c>
      <c r="P84" s="74" t="str">
        <f>IF(O84&lt;'Matriz de Avaliação'!$D$31,(IF(O84&lt;'Matriz de Avaliação'!$D$29,(IF(O84&lt;'Matriz de Avaliação'!$D$27,(IF(O84&lt;'Matriz de Avaliação'!$D$25,'Matriz de Avaliação'!$E$23,'Matriz de Avaliação'!$E$25)),'Matriz de Avaliação'!$E$27)),'Matriz de Avaliação'!$E$29)),'Matriz de Avaliação'!$E$31)</f>
        <v>BAIXO</v>
      </c>
      <c r="Q84" s="434"/>
      <c r="R84" s="38">
        <f>IF(S84=0,"?",(VLOOKUP(S84,'Matriz de Avaliação'!$C$36:$E$40,2,FALSE)))</f>
        <v>1</v>
      </c>
      <c r="S84" s="225" t="s">
        <v>1272</v>
      </c>
      <c r="T84" s="35">
        <f t="shared" si="8"/>
        <v>12.5</v>
      </c>
      <c r="U84" s="74" t="str">
        <f>IF(T84&lt;'Matriz de Avaliação'!$D$31,(IF(T84&lt;'Matriz de Avaliação'!$D$29,(IF(T84&lt;'Matriz de Avaliação'!$D$27,(IF(T84&lt;'Matriz de Avaliação'!$D$25,'Matriz de Avaliação'!$E$23,'Matriz de Avaliação'!$E$25)),'Matriz de Avaliação'!$E$27)),'Matriz de Avaliação'!$E$29)),'Matriz de Avaliação'!$E$31)</f>
        <v>BAIXO</v>
      </c>
    </row>
    <row r="85" spans="1:21" s="364" customFormat="1" ht="48" customHeight="1" outlineLevel="1" thickBot="1">
      <c r="A85" s="1"/>
      <c r="B85" s="361" t="s">
        <v>1120</v>
      </c>
      <c r="C85" s="361" t="s">
        <v>1106</v>
      </c>
      <c r="D85" s="361" t="s">
        <v>1136</v>
      </c>
      <c r="E85" s="435" t="s">
        <v>51</v>
      </c>
      <c r="F85" s="352" t="s">
        <v>395</v>
      </c>
      <c r="G85" s="382" t="s">
        <v>464</v>
      </c>
      <c r="H85" s="337" t="s">
        <v>703</v>
      </c>
      <c r="I85" s="36">
        <f>IF(J85=0,"?",(VLOOKUP(J85,'Matriz de Avaliação'!$C$5:$D$9,2,FALSE)))</f>
        <v>5</v>
      </c>
      <c r="J85" s="66" t="s">
        <v>121</v>
      </c>
      <c r="K85" s="37">
        <f>IF(L85=0,"?",(VLOOKUP(L85,'Matriz de Avaliação'!$C$11:$D$15,2,FALSE)))</f>
        <v>5</v>
      </c>
      <c r="L85" s="65" t="s">
        <v>125</v>
      </c>
      <c r="M85" s="38">
        <f>IF(N85=0,"?",(VLOOKUP(N85,'Matriz de Avaliação'!$C$17:$D$21,2,FALSE)))</f>
        <v>0.5</v>
      </c>
      <c r="N85" s="48" t="s">
        <v>31</v>
      </c>
      <c r="O85" s="35">
        <f t="shared" ref="O85:O99" si="10">I85*K85*M85</f>
        <v>12.5</v>
      </c>
      <c r="P85" s="74" t="str">
        <f>IF(O85&lt;'Matriz de Avaliação'!$D$31,(IF(O85&lt;'Matriz de Avaliação'!$D$29,(IF(O85&lt;'Matriz de Avaliação'!$D$27,(IF(O85&lt;'Matriz de Avaliação'!$D$25,'Matriz de Avaliação'!$E$23,'Matriz de Avaliação'!$E$25)),'Matriz de Avaliação'!$E$27)),'Matriz de Avaliação'!$E$29)),'Matriz de Avaliação'!$E$31)</f>
        <v>BAIXO</v>
      </c>
      <c r="Q85" s="434"/>
      <c r="R85" s="38">
        <f>IF(S85=0,"?",(VLOOKUP(S85,'Matriz de Avaliação'!$C$36:$E$40,2,FALSE)))</f>
        <v>1</v>
      </c>
      <c r="S85" s="225" t="s">
        <v>1272</v>
      </c>
      <c r="T85" s="35">
        <f>(I85*K85*M85)/R85</f>
        <v>12.5</v>
      </c>
      <c r="U85" s="74" t="str">
        <f>IF(T85&lt;'Matriz de Avaliação'!$D$31,(IF(T85&lt;'Matriz de Avaliação'!$D$29,(IF(T85&lt;'Matriz de Avaliação'!$D$27,(IF(T85&lt;'Matriz de Avaliação'!$D$25,'Matriz de Avaliação'!$E$23,'Matriz de Avaliação'!$E$25)),'Matriz de Avaliação'!$E$27)),'Matriz de Avaliação'!$E$29)),'Matriz de Avaliação'!$E$31)</f>
        <v>BAIXO</v>
      </c>
    </row>
    <row r="86" spans="1:21" s="364" customFormat="1" ht="48" customHeight="1" outlineLevel="1" thickBot="1">
      <c r="A86" s="1"/>
      <c r="B86" s="361" t="s">
        <v>1120</v>
      </c>
      <c r="C86" s="361" t="s">
        <v>1106</v>
      </c>
      <c r="D86" s="361" t="s">
        <v>1117</v>
      </c>
      <c r="E86" s="435" t="s">
        <v>51</v>
      </c>
      <c r="F86" s="352" t="s">
        <v>647</v>
      </c>
      <c r="G86" s="382" t="s">
        <v>370</v>
      </c>
      <c r="H86" s="337" t="s">
        <v>67</v>
      </c>
      <c r="I86" s="36">
        <f>IF(J86=0,"?",(VLOOKUP(J86,'Matriz de Avaliação'!$C$5:$D$9,2,FALSE)))</f>
        <v>5</v>
      </c>
      <c r="J86" s="66" t="s">
        <v>121</v>
      </c>
      <c r="K86" s="37">
        <f>IF(L86=0,"?",(VLOOKUP(L86,'Matriz de Avaliação'!$C$11:$D$15,2,FALSE)))</f>
        <v>5</v>
      </c>
      <c r="L86" s="65" t="s">
        <v>125</v>
      </c>
      <c r="M86" s="38">
        <f>IF(N86=0,"?",(VLOOKUP(N86,'Matriz de Avaliação'!$C$17:$D$21,2,FALSE)))</f>
        <v>0.5</v>
      </c>
      <c r="N86" s="225" t="s">
        <v>31</v>
      </c>
      <c r="O86" s="35">
        <f t="shared" si="10"/>
        <v>12.5</v>
      </c>
      <c r="P86" s="74" t="str">
        <f>IF(O86&lt;'Matriz de Avaliação'!$D$31,(IF(O86&lt;'Matriz de Avaliação'!$D$29,(IF(O86&lt;'Matriz de Avaliação'!$D$27,(IF(O86&lt;'Matriz de Avaliação'!$D$25,'Matriz de Avaliação'!$E$23,'Matriz de Avaliação'!$E$25)),'Matriz de Avaliação'!$E$27)),'Matriz de Avaliação'!$E$29)),'Matriz de Avaliação'!$E$31)</f>
        <v>BAIXO</v>
      </c>
      <c r="Q86" s="434" t="s">
        <v>854</v>
      </c>
      <c r="R86" s="38">
        <f>IF(S86=0,"?",(VLOOKUP(S86,'Matriz de Avaliação'!$C$36:$E$40,2,FALSE)))</f>
        <v>2</v>
      </c>
      <c r="S86" s="225" t="s">
        <v>159</v>
      </c>
      <c r="T86" s="35">
        <f t="shared" si="8"/>
        <v>6.25</v>
      </c>
      <c r="U86" s="74" t="str">
        <f>IF(T86&lt;'Matriz de Avaliação'!$D$31,(IF(T86&lt;'Matriz de Avaliação'!$D$29,(IF(T86&lt;'Matriz de Avaliação'!$D$27,(IF(T86&lt;'Matriz de Avaliação'!$D$25,'Matriz de Avaliação'!$E$23,'Matriz de Avaliação'!$E$25)),'Matriz de Avaliação'!$E$27)),'Matriz de Avaliação'!$E$29)),'Matriz de Avaliação'!$E$31)</f>
        <v>BAIXO</v>
      </c>
    </row>
    <row r="87" spans="1:21" s="364" customFormat="1" ht="48" customHeight="1" outlineLevel="1" thickBot="1">
      <c r="A87" s="1"/>
      <c r="B87" s="361" t="s">
        <v>1120</v>
      </c>
      <c r="C87" s="361" t="s">
        <v>1106</v>
      </c>
      <c r="D87" s="361" t="s">
        <v>1110</v>
      </c>
      <c r="E87" s="435" t="s">
        <v>51</v>
      </c>
      <c r="F87" s="352" t="s">
        <v>718</v>
      </c>
      <c r="G87" s="382" t="s">
        <v>1133</v>
      </c>
      <c r="H87" s="337" t="s">
        <v>713</v>
      </c>
      <c r="I87" s="36">
        <f>IF(J87=0,"?",(VLOOKUP(J87,'Matriz de Avaliação'!$C$5:$D$9,2,FALSE)))</f>
        <v>5</v>
      </c>
      <c r="J87" s="66" t="s">
        <v>121</v>
      </c>
      <c r="K87" s="37">
        <f>IF(L87=0,"?",(VLOOKUP(L87,'Matriz de Avaliação'!$C$11:$D$15,2,FALSE)))</f>
        <v>3</v>
      </c>
      <c r="L87" s="65" t="s">
        <v>1111</v>
      </c>
      <c r="M87" s="38">
        <f>IF(N87=0,"?",(VLOOKUP(N87,'Matriz de Avaliação'!$C$17:$D$21,2,FALSE)))</f>
        <v>0.5</v>
      </c>
      <c r="N87" s="48" t="s">
        <v>31</v>
      </c>
      <c r="O87" s="35">
        <f t="shared" si="10"/>
        <v>7.5</v>
      </c>
      <c r="P87" s="74" t="str">
        <f>IF(O87&lt;'Matriz de Avaliação'!$D$31,(IF(O87&lt;'Matriz de Avaliação'!$D$29,(IF(O87&lt;'Matriz de Avaliação'!$D$27,(IF(O87&lt;'Matriz de Avaliação'!$D$25,'Matriz de Avaliação'!$E$23,'Matriz de Avaliação'!$E$25)),'Matriz de Avaliação'!$E$27)),'Matriz de Avaliação'!$E$29)),'Matriz de Avaliação'!$E$31)</f>
        <v>BAIXO</v>
      </c>
      <c r="Q87" s="434" t="s">
        <v>1260</v>
      </c>
      <c r="R87" s="38">
        <f>IF(S87=0,"?",(VLOOKUP(S87,'Matriz de Avaliação'!$C$36:$E$40,2,FALSE)))</f>
        <v>1.5</v>
      </c>
      <c r="S87" s="225" t="s">
        <v>165</v>
      </c>
      <c r="T87" s="35">
        <f t="shared" si="8"/>
        <v>5</v>
      </c>
      <c r="U87" s="74" t="str">
        <f>IF(T87&lt;'Matriz de Avaliação'!$D$31,(IF(T87&lt;'Matriz de Avaliação'!$D$29,(IF(T87&lt;'Matriz de Avaliação'!$D$27,(IF(T87&lt;'Matriz de Avaliação'!$D$25,'Matriz de Avaliação'!$E$23,'Matriz de Avaliação'!$E$25)),'Matriz de Avaliação'!$E$27)),'Matriz de Avaliação'!$E$29)),'Matriz de Avaliação'!$E$31)</f>
        <v>BAIXO</v>
      </c>
    </row>
    <row r="88" spans="1:21" s="364" customFormat="1" ht="48" customHeight="1" outlineLevel="1" thickBot="1">
      <c r="A88" s="1"/>
      <c r="B88" s="361" t="s">
        <v>1120</v>
      </c>
      <c r="C88" s="361" t="s">
        <v>1106</v>
      </c>
      <c r="D88" s="361" t="s">
        <v>1130</v>
      </c>
      <c r="E88" s="435" t="s">
        <v>51</v>
      </c>
      <c r="F88" s="352" t="s">
        <v>137</v>
      </c>
      <c r="G88" s="382" t="s">
        <v>360</v>
      </c>
      <c r="H88" s="337" t="s">
        <v>1131</v>
      </c>
      <c r="I88" s="36">
        <f>IF(J88=0,"?",(VLOOKUP(J88,'Matriz de Avaliação'!$C$5:$D$9,2,FALSE)))</f>
        <v>5</v>
      </c>
      <c r="J88" s="66" t="s">
        <v>121</v>
      </c>
      <c r="K88" s="37">
        <f>IF(L88=0,"?",(VLOOKUP(L88,'Matriz de Avaliação'!$C$11:$D$15,2,FALSE)))</f>
        <v>5</v>
      </c>
      <c r="L88" s="65" t="s">
        <v>125</v>
      </c>
      <c r="M88" s="38">
        <f>IF(N88=0,"?",(VLOOKUP(N88,'Matriz de Avaliação'!$C$17:$D$21,2,FALSE)))</f>
        <v>0.5</v>
      </c>
      <c r="N88" s="48" t="s">
        <v>31</v>
      </c>
      <c r="O88" s="35">
        <f t="shared" si="10"/>
        <v>12.5</v>
      </c>
      <c r="P88" s="74" t="str">
        <f>IF(O88&lt;'Matriz de Avaliação'!$D$31,(IF(O88&lt;'Matriz de Avaliação'!$D$29,(IF(O88&lt;'Matriz de Avaliação'!$D$27,(IF(O88&lt;'Matriz de Avaliação'!$D$25,'Matriz de Avaliação'!$E$23,'Matriz de Avaliação'!$E$25)),'Matriz de Avaliação'!$E$27)),'Matriz de Avaliação'!$E$29)),'Matriz de Avaliação'!$E$31)</f>
        <v>BAIXO</v>
      </c>
      <c r="Q88" s="434"/>
      <c r="R88" s="38">
        <f>IF(S88=0,"?",(VLOOKUP(S88,'Matriz de Avaliação'!$C$36:$E$40,2,FALSE)))</f>
        <v>1</v>
      </c>
      <c r="S88" s="225" t="s">
        <v>1272</v>
      </c>
      <c r="T88" s="35">
        <f t="shared" si="8"/>
        <v>12.5</v>
      </c>
      <c r="U88" s="74" t="str">
        <f>IF(T88&lt;'Matriz de Avaliação'!$D$31,(IF(T88&lt;'Matriz de Avaliação'!$D$29,(IF(T88&lt;'Matriz de Avaliação'!$D$27,(IF(T88&lt;'Matriz de Avaliação'!$D$25,'Matriz de Avaliação'!$E$23,'Matriz de Avaliação'!$E$25)),'Matriz de Avaliação'!$E$27)),'Matriz de Avaliação'!$E$29)),'Matriz de Avaliação'!$E$31)</f>
        <v>BAIXO</v>
      </c>
    </row>
    <row r="89" spans="1:21" s="364" customFormat="1" ht="48" customHeight="1" outlineLevel="1" thickBot="1">
      <c r="A89" s="1"/>
      <c r="B89" s="361" t="s">
        <v>1120</v>
      </c>
      <c r="C89" s="361" t="s">
        <v>1106</v>
      </c>
      <c r="D89" s="361" t="s">
        <v>1130</v>
      </c>
      <c r="E89" s="435" t="s">
        <v>51</v>
      </c>
      <c r="F89" s="352" t="s">
        <v>137</v>
      </c>
      <c r="G89" s="382" t="s">
        <v>356</v>
      </c>
      <c r="H89" s="337" t="s">
        <v>1128</v>
      </c>
      <c r="I89" s="36">
        <f>IF(J89=0,"?",(VLOOKUP(J89,'Matriz de Avaliação'!$C$5:$D$9,2,FALSE)))</f>
        <v>5</v>
      </c>
      <c r="J89" s="66" t="s">
        <v>121</v>
      </c>
      <c r="K89" s="37">
        <f>IF(L89=0,"?",(VLOOKUP(L89,'Matriz de Avaliação'!$C$11:$D$15,2,FALSE)))</f>
        <v>5</v>
      </c>
      <c r="L89" s="65" t="s">
        <v>125</v>
      </c>
      <c r="M89" s="38">
        <f>IF(N89=0,"?",(VLOOKUP(N89,'Matriz de Avaliação'!$C$17:$D$21,2,FALSE)))</f>
        <v>0.5</v>
      </c>
      <c r="N89" s="48" t="s">
        <v>31</v>
      </c>
      <c r="O89" s="35">
        <f t="shared" si="10"/>
        <v>12.5</v>
      </c>
      <c r="P89" s="74" t="str">
        <f>IF(O89&lt;'Matriz de Avaliação'!$D$31,(IF(O89&lt;'Matriz de Avaliação'!$D$29,(IF(O89&lt;'Matriz de Avaliação'!$D$27,(IF(O89&lt;'Matriz de Avaliação'!$D$25,'Matriz de Avaliação'!$E$23,'Matriz de Avaliação'!$E$25)),'Matriz de Avaliação'!$E$27)),'Matriz de Avaliação'!$E$29)),'Matriz de Avaliação'!$E$31)</f>
        <v>BAIXO</v>
      </c>
      <c r="Q89" s="434"/>
      <c r="R89" s="38">
        <f>IF(S89=0,"?",(VLOOKUP(S89,'Matriz de Avaliação'!$C$36:$E$40,2,FALSE)))</f>
        <v>1</v>
      </c>
      <c r="S89" s="225" t="s">
        <v>1272</v>
      </c>
      <c r="T89" s="35">
        <f t="shared" si="8"/>
        <v>12.5</v>
      </c>
      <c r="U89" s="74" t="str">
        <f>IF(T89&lt;'Matriz de Avaliação'!$D$31,(IF(T89&lt;'Matriz de Avaliação'!$D$29,(IF(T89&lt;'Matriz de Avaliação'!$D$27,(IF(T89&lt;'Matriz de Avaliação'!$D$25,'Matriz de Avaliação'!$E$23,'Matriz de Avaliação'!$E$25)),'Matriz de Avaliação'!$E$27)),'Matriz de Avaliação'!$E$29)),'Matriz de Avaliação'!$E$31)</f>
        <v>BAIXO</v>
      </c>
    </row>
    <row r="90" spans="1:21" s="364" customFormat="1" ht="48" customHeight="1" outlineLevel="1" thickBot="1">
      <c r="A90" s="1"/>
      <c r="B90" s="361" t="s">
        <v>1120</v>
      </c>
      <c r="C90" s="361" t="s">
        <v>1106</v>
      </c>
      <c r="D90" s="361" t="s">
        <v>1116</v>
      </c>
      <c r="E90" s="435" t="s">
        <v>51</v>
      </c>
      <c r="F90" s="352" t="s">
        <v>560</v>
      </c>
      <c r="G90" s="382" t="s">
        <v>364</v>
      </c>
      <c r="H90" s="337" t="s">
        <v>76</v>
      </c>
      <c r="I90" s="36">
        <f>IF(J90=0,"?",(VLOOKUP(J90,'Matriz de Avaliação'!$C$5:$D$9,2,FALSE)))</f>
        <v>5</v>
      </c>
      <c r="J90" s="66" t="s">
        <v>121</v>
      </c>
      <c r="K90" s="37">
        <f>IF(L90=0,"?",(VLOOKUP(L90,'Matriz de Avaliação'!$C$11:$D$15,2,FALSE)))</f>
        <v>4</v>
      </c>
      <c r="L90" s="65" t="s">
        <v>97</v>
      </c>
      <c r="M90" s="38">
        <f>IF(N90=0,"?",(VLOOKUP(N90,'Matriz de Avaliação'!$C$17:$D$21,2,FALSE)))</f>
        <v>0.5</v>
      </c>
      <c r="N90" s="48" t="s">
        <v>31</v>
      </c>
      <c r="O90" s="35">
        <f t="shared" si="10"/>
        <v>10</v>
      </c>
      <c r="P90" s="74" t="str">
        <f>IF(O90&lt;'Matriz de Avaliação'!$D$31,(IF(O90&lt;'Matriz de Avaliação'!$D$29,(IF(O90&lt;'Matriz de Avaliação'!$D$27,(IF(O90&lt;'Matriz de Avaliação'!$D$25,'Matriz de Avaliação'!$E$23,'Matriz de Avaliação'!$E$25)),'Matriz de Avaliação'!$E$27)),'Matriz de Avaliação'!$E$29)),'Matriz de Avaliação'!$E$31)</f>
        <v>BAIXO</v>
      </c>
      <c r="Q90" s="434" t="s">
        <v>1257</v>
      </c>
      <c r="R90" s="38">
        <f>IF(S90=0,"?",(VLOOKUP(S90,'Matriz de Avaliação'!$C$36:$E$40,2,FALSE)))</f>
        <v>1.5</v>
      </c>
      <c r="S90" s="225" t="s">
        <v>165</v>
      </c>
      <c r="T90" s="35">
        <f>(I90*K90*M90)/R90</f>
        <v>6.666666666666667</v>
      </c>
      <c r="U90" s="74" t="str">
        <f>IF(T90&lt;'Matriz de Avaliação'!$D$31,(IF(T90&lt;'Matriz de Avaliação'!$D$29,(IF(T90&lt;'Matriz de Avaliação'!$D$27,(IF(T90&lt;'Matriz de Avaliação'!$D$25,'Matriz de Avaliação'!$E$23,'Matriz de Avaliação'!$E$25)),'Matriz de Avaliação'!$E$27)),'Matriz de Avaliação'!$E$29)),'Matriz de Avaliação'!$E$31)</f>
        <v>BAIXO</v>
      </c>
    </row>
    <row r="91" spans="1:21" s="364" customFormat="1" ht="63" customHeight="1" outlineLevel="1" thickBot="1">
      <c r="A91" s="1"/>
      <c r="B91" s="361" t="s">
        <v>1120</v>
      </c>
      <c r="C91" s="361" t="s">
        <v>1106</v>
      </c>
      <c r="D91" s="361" t="s">
        <v>1116</v>
      </c>
      <c r="E91" s="435" t="s">
        <v>51</v>
      </c>
      <c r="F91" s="352" t="s">
        <v>1114</v>
      </c>
      <c r="G91" s="382" t="s">
        <v>369</v>
      </c>
      <c r="H91" s="337" t="s">
        <v>1115</v>
      </c>
      <c r="I91" s="36">
        <f>IF(J91=0,"?",(VLOOKUP(J91,'Matriz de Avaliação'!$C$5:$D$9,2,FALSE)))</f>
        <v>15</v>
      </c>
      <c r="J91" s="66" t="s">
        <v>23</v>
      </c>
      <c r="K91" s="37">
        <f>IF(L91=0,"?",(VLOOKUP(L91,'Matriz de Avaliação'!$C$11:$D$15,2,FALSE)))</f>
        <v>5</v>
      </c>
      <c r="L91" s="65" t="s">
        <v>125</v>
      </c>
      <c r="M91" s="38">
        <f>IF(N91=0,"?",(VLOOKUP(N91,'Matriz de Avaliação'!$C$17:$D$21,2,FALSE)))</f>
        <v>0.5</v>
      </c>
      <c r="N91" s="48" t="s">
        <v>31</v>
      </c>
      <c r="O91" s="35">
        <f t="shared" si="10"/>
        <v>37.5</v>
      </c>
      <c r="P91" s="74" t="str">
        <f>IF(O91&lt;'Matriz de Avaliação'!$D$31,(IF(O91&lt;'Matriz de Avaliação'!$D$29,(IF(O91&lt;'Matriz de Avaliação'!$D$27,(IF(O91&lt;'Matriz de Avaliação'!$D$25,'Matriz de Avaliação'!$E$23,'Matriz de Avaliação'!$E$25)),'Matriz de Avaliação'!$E$27)),'Matriz de Avaliação'!$E$29)),'Matriz de Avaliação'!$E$31)</f>
        <v>MÉDIO</v>
      </c>
      <c r="Q91" s="434" t="s">
        <v>1258</v>
      </c>
      <c r="R91" s="38">
        <f>IF(S91=0,"?",(VLOOKUP(S91,'Matriz de Avaliação'!$C$36:$E$40,2,FALSE)))</f>
        <v>2.5</v>
      </c>
      <c r="S91" s="225" t="s">
        <v>161</v>
      </c>
      <c r="T91" s="35">
        <f>(I91*K91*M91)/R91</f>
        <v>15</v>
      </c>
      <c r="U91" s="74" t="str">
        <f>IF(T91&lt;'Matriz de Avaliação'!$D$31,(IF(T91&lt;'Matriz de Avaliação'!$D$29,(IF(T91&lt;'Matriz de Avaliação'!$D$27,(IF(T91&lt;'Matriz de Avaliação'!$D$25,'Matriz de Avaliação'!$E$23,'Matriz de Avaliação'!$E$25)),'Matriz de Avaliação'!$E$27)),'Matriz de Avaliação'!$E$29)),'Matriz de Avaliação'!$E$31)</f>
        <v>BAIXO</v>
      </c>
    </row>
    <row r="92" spans="1:21" s="364" customFormat="1" ht="34.200000000000003" outlineLevel="1">
      <c r="A92" s="1"/>
      <c r="B92" s="361" t="s">
        <v>1120</v>
      </c>
      <c r="C92" s="361" t="s">
        <v>1106</v>
      </c>
      <c r="D92" s="361" t="s">
        <v>1116</v>
      </c>
      <c r="E92" s="433" t="s">
        <v>52</v>
      </c>
      <c r="F92" s="352" t="s">
        <v>648</v>
      </c>
      <c r="G92" s="352" t="s">
        <v>356</v>
      </c>
      <c r="H92" s="337" t="s">
        <v>1128</v>
      </c>
      <c r="I92" s="36">
        <f>IF(J92=0,"?",(VLOOKUP(J92,'Matriz de Avaliação'!$C$5:$D$9,2,FALSE)))</f>
        <v>5</v>
      </c>
      <c r="J92" s="66" t="s">
        <v>121</v>
      </c>
      <c r="K92" s="37">
        <f>IF(L92=0,"?",(VLOOKUP(L92,'Matriz de Avaliação'!$C$11:$D$15,2,FALSE)))</f>
        <v>2</v>
      </c>
      <c r="L92" s="377" t="s">
        <v>5</v>
      </c>
      <c r="M92" s="38">
        <f>IF(N92=0,"?",(VLOOKUP(N92,'Matriz de Avaliação'!$C$17:$D$21,2,FALSE)))</f>
        <v>5</v>
      </c>
      <c r="N92" s="48" t="s">
        <v>127</v>
      </c>
      <c r="O92" s="35">
        <f t="shared" si="10"/>
        <v>50</v>
      </c>
      <c r="P92" s="74" t="str">
        <f>IF(O92&lt;'Matriz de Avaliação'!$D$31,(IF(O92&lt;'Matriz de Avaliação'!$D$29,(IF(O92&lt;'Matriz de Avaliação'!$D$27,(IF(O92&lt;'Matriz de Avaliação'!$D$25,'Matriz de Avaliação'!$E$23,'Matriz de Avaliação'!$E$25)),'Matriz de Avaliação'!$E$27)),'Matriz de Avaliação'!$E$29)),'Matriz de Avaliação'!$E$31)</f>
        <v>MÉDIO</v>
      </c>
      <c r="Q92" s="434" t="s">
        <v>1259</v>
      </c>
      <c r="R92" s="38">
        <f>IF(S92=0,"?",(VLOOKUP(S92,'Matriz de Avaliação'!$C$36:$E$40,2,FALSE)))</f>
        <v>1.5</v>
      </c>
      <c r="S92" s="225" t="s">
        <v>165</v>
      </c>
      <c r="T92" s="35">
        <f>(I92*K92*M92)/R92</f>
        <v>33.333333333333336</v>
      </c>
      <c r="U92" s="74" t="str">
        <f>IF(T92&lt;'Matriz de Avaliação'!$D$31,(IF(T92&lt;'Matriz de Avaliação'!$D$29,(IF(T92&lt;'Matriz de Avaliação'!$D$27,(IF(T92&lt;'Matriz de Avaliação'!$D$25,'Matriz de Avaliação'!$E$23,'Matriz de Avaliação'!$E$25)),'Matriz de Avaliação'!$E$27)),'Matriz de Avaliação'!$E$29)),'Matriz de Avaliação'!$E$31)</f>
        <v>MÉDIO</v>
      </c>
    </row>
    <row r="93" spans="1:21" s="364" customFormat="1" ht="48" customHeight="1" outlineLevel="1">
      <c r="A93" s="1"/>
      <c r="B93" s="361" t="s">
        <v>1120</v>
      </c>
      <c r="C93" s="361" t="s">
        <v>1106</v>
      </c>
      <c r="D93" s="361" t="s">
        <v>1116</v>
      </c>
      <c r="E93" s="435" t="s">
        <v>51</v>
      </c>
      <c r="F93" s="352" t="s">
        <v>231</v>
      </c>
      <c r="G93" s="352" t="s">
        <v>363</v>
      </c>
      <c r="H93" s="343" t="s">
        <v>580</v>
      </c>
      <c r="I93" s="36">
        <f>IF(J93=0,"?",(VLOOKUP(J93,'Matriz de Avaliação'!$C$5:$D$9,2,FALSE)))</f>
        <v>25</v>
      </c>
      <c r="J93" s="66" t="s">
        <v>122</v>
      </c>
      <c r="K93" s="37">
        <f>IF(L93=0,"?",(VLOOKUP(L93,'Matriz de Avaliação'!$C$11:$D$15,2,FALSE)))</f>
        <v>5</v>
      </c>
      <c r="L93" s="65" t="s">
        <v>125</v>
      </c>
      <c r="M93" s="38">
        <f>IF(N93=0,"?",(VLOOKUP(N93,'Matriz de Avaliação'!$C$17:$D$21,2,FALSE)))</f>
        <v>0.5</v>
      </c>
      <c r="N93" s="48" t="s">
        <v>31</v>
      </c>
      <c r="O93" s="35">
        <f t="shared" si="10"/>
        <v>62.5</v>
      </c>
      <c r="P93" s="74" t="str">
        <f>IF(O93&lt;'Matriz de Avaliação'!$D$31,(IF(O93&lt;'Matriz de Avaliação'!$D$29,(IF(O93&lt;'Matriz de Avaliação'!$D$27,(IF(O93&lt;'Matriz de Avaliação'!$D$25,'Matriz de Avaliação'!$E$23,'Matriz de Avaliação'!$E$25)),'Matriz de Avaliação'!$E$27)),'Matriz de Avaliação'!$E$29)),'Matriz de Avaliação'!$E$31)</f>
        <v>MÉDIO</v>
      </c>
      <c r="Q93" s="434" t="s">
        <v>1249</v>
      </c>
      <c r="R93" s="38">
        <f>IF(S93=0,"?",(VLOOKUP(S93,'Matriz de Avaliação'!$C$36:$E$40,2,FALSE)))</f>
        <v>2</v>
      </c>
      <c r="S93" s="48" t="s">
        <v>159</v>
      </c>
      <c r="T93" s="35">
        <f>(I93*K93*M93)/R93</f>
        <v>31.25</v>
      </c>
      <c r="U93" s="74" t="str">
        <f>IF(T93&lt;'Matriz de Avaliação'!$D$31,(IF(T93&lt;'Matriz de Avaliação'!$D$29,(IF(T93&lt;'Matriz de Avaliação'!$D$27,(IF(T93&lt;'Matriz de Avaliação'!$D$25,'Matriz de Avaliação'!$E$23,'Matriz de Avaliação'!$E$25)),'Matriz de Avaliação'!$E$27)),'Matriz de Avaliação'!$E$29)),'Matriz de Avaliação'!$E$31)</f>
        <v>MÉDIO</v>
      </c>
    </row>
    <row r="94" spans="1:21" s="364" customFormat="1" ht="34.200000000000003" outlineLevel="1">
      <c r="A94" s="1"/>
      <c r="B94" s="361" t="s">
        <v>1120</v>
      </c>
      <c r="C94" s="361" t="s">
        <v>1106</v>
      </c>
      <c r="D94" s="361" t="s">
        <v>1116</v>
      </c>
      <c r="E94" s="433" t="s">
        <v>51</v>
      </c>
      <c r="F94" s="352" t="s">
        <v>1118</v>
      </c>
      <c r="G94" s="352" t="s">
        <v>375</v>
      </c>
      <c r="H94" s="337" t="s">
        <v>1119</v>
      </c>
      <c r="I94" s="36">
        <f>IF(J94=0,"?",(VLOOKUP(J94,'Matriz de Avaliação'!$C$5:$D$9,2,FALSE)))</f>
        <v>15</v>
      </c>
      <c r="J94" s="66" t="s">
        <v>23</v>
      </c>
      <c r="K94" s="37">
        <f>IF(L94=0,"?",(VLOOKUP(L94,'Matriz de Avaliação'!$C$11:$D$15,2,FALSE)))</f>
        <v>5</v>
      </c>
      <c r="L94" s="65" t="s">
        <v>125</v>
      </c>
      <c r="M94" s="38">
        <f>IF(N94=0,"?",(VLOOKUP(N94,'Matriz de Avaliação'!$C$17:$D$21,2,FALSE)))</f>
        <v>0.5</v>
      </c>
      <c r="N94" s="48" t="s">
        <v>31</v>
      </c>
      <c r="O94" s="35">
        <f t="shared" si="10"/>
        <v>37.5</v>
      </c>
      <c r="P94" s="74" t="str">
        <f>IF(O94&lt;'Matriz de Avaliação'!$D$31,(IF(O94&lt;'Matriz de Avaliação'!$D$29,(IF(O94&lt;'Matriz de Avaliação'!$D$27,(IF(O94&lt;'Matriz de Avaliação'!$D$25,'Matriz de Avaliação'!$E$23,'Matriz de Avaliação'!$E$25)),'Matriz de Avaliação'!$E$27)),'Matriz de Avaliação'!$E$29)),'Matriz de Avaliação'!$E$31)</f>
        <v>MÉDIO</v>
      </c>
      <c r="Q94" s="434" t="s">
        <v>854</v>
      </c>
      <c r="R94" s="38">
        <f>IF(S94=0,"?",(VLOOKUP(S94,'Matriz de Avaliação'!$C$36:$E$40,2,FALSE)))</f>
        <v>2</v>
      </c>
      <c r="S94" s="225" t="s">
        <v>159</v>
      </c>
      <c r="T94" s="35">
        <f>(I94*K94*M94)/R94</f>
        <v>18.75</v>
      </c>
      <c r="U94" s="74" t="str">
        <f>IF(T94&lt;'Matriz de Avaliação'!$D$31,(IF(T94&lt;'Matriz de Avaliação'!$D$29,(IF(T94&lt;'Matriz de Avaliação'!$D$27,(IF(T94&lt;'Matriz de Avaliação'!$D$25,'Matriz de Avaliação'!$E$23,'Matriz de Avaliação'!$E$25)),'Matriz de Avaliação'!$E$27)),'Matriz de Avaliação'!$E$29)),'Matriz de Avaliação'!$E$31)</f>
        <v>BAIXO</v>
      </c>
    </row>
    <row r="95" spans="1:21" s="364" customFormat="1" ht="45.6" outlineLevel="1">
      <c r="A95" s="1"/>
      <c r="B95" s="361" t="s">
        <v>1120</v>
      </c>
      <c r="C95" s="361" t="s">
        <v>1417</v>
      </c>
      <c r="D95" s="357" t="s">
        <v>1418</v>
      </c>
      <c r="E95" s="510" t="s">
        <v>51</v>
      </c>
      <c r="F95" s="357" t="s">
        <v>1428</v>
      </c>
      <c r="G95" s="536" t="s">
        <v>368</v>
      </c>
      <c r="H95" s="525" t="s">
        <v>580</v>
      </c>
      <c r="I95" s="36">
        <f>IF(J95=0,"?",(VLOOKUP(J95,'Matriz de Avaliação'!$C$5:$D$9,2,FALSE)))</f>
        <v>25</v>
      </c>
      <c r="J95" s="66" t="s">
        <v>122</v>
      </c>
      <c r="K95" s="37">
        <f>IF(L95=0,"?",(VLOOKUP(L95,'Matriz de Avaliação'!$C$11:$D$15,2,FALSE)))</f>
        <v>5</v>
      </c>
      <c r="L95" s="65" t="s">
        <v>125</v>
      </c>
      <c r="M95" s="38">
        <f>IF(N95=0,"?",(VLOOKUP(N95,'Matriz de Avaliação'!$C$17:$D$21,2,FALSE)))</f>
        <v>0.5</v>
      </c>
      <c r="N95" s="48" t="s">
        <v>31</v>
      </c>
      <c r="O95" s="35">
        <f t="shared" si="10"/>
        <v>62.5</v>
      </c>
      <c r="P95" s="74" t="str">
        <f>IF(O95&lt;'Matriz de Avaliação'!$D$31,(IF(O95&lt;'Matriz de Avaliação'!$D$29,(IF(O95&lt;'Matriz de Avaliação'!$D$27,(IF(O95&lt;'Matriz de Avaliação'!$D$25,'Matriz de Avaliação'!$E$23,'Matriz de Avaliação'!$E$25)),'Matriz de Avaliação'!$E$27)),'Matriz de Avaliação'!$E$29)),'Matriz de Avaliação'!$E$31)</f>
        <v>MÉDIO</v>
      </c>
      <c r="Q95" s="434" t="s">
        <v>1421</v>
      </c>
      <c r="R95" s="38">
        <f>IF(S95=0,"?",(VLOOKUP(S95,'Matriz de Avaliação'!$C$36:$E$40,2,FALSE)))</f>
        <v>2</v>
      </c>
      <c r="S95" s="530" t="s">
        <v>159</v>
      </c>
      <c r="T95" s="35">
        <f t="shared" ref="T95:T102" si="11">(I95*K95*M95)/R95</f>
        <v>31.25</v>
      </c>
      <c r="U95" s="74" t="str">
        <f>IF(T95&lt;'Matriz de Avaliação'!$D$31,(IF(T95&lt;'Matriz de Avaliação'!$D$29,(IF(T95&lt;'Matriz de Avaliação'!$D$27,(IF(T95&lt;'Matriz de Avaliação'!$D$25,'Matriz de Avaliação'!$E$23,'Matriz de Avaliação'!$E$25)),'Matriz de Avaliação'!$E$27)),'Matriz de Avaliação'!$E$29)),'Matriz de Avaliação'!$E$31)</f>
        <v>MÉDIO</v>
      </c>
    </row>
    <row r="96" spans="1:21" s="364" customFormat="1" ht="34.200000000000003" outlineLevel="1">
      <c r="A96" s="1"/>
      <c r="B96" s="361" t="s">
        <v>1120</v>
      </c>
      <c r="C96" s="361" t="s">
        <v>1417</v>
      </c>
      <c r="D96" s="357" t="s">
        <v>1418</v>
      </c>
      <c r="E96" s="510" t="s">
        <v>51</v>
      </c>
      <c r="F96" s="357" t="s">
        <v>1427</v>
      </c>
      <c r="G96" s="357" t="s">
        <v>363</v>
      </c>
      <c r="H96" s="525" t="s">
        <v>580</v>
      </c>
      <c r="I96" s="36">
        <f>IF(J96=0,"?",(VLOOKUP(J96,'Matriz de Avaliação'!$C$5:$D$9,2,FALSE)))</f>
        <v>25</v>
      </c>
      <c r="J96" s="66" t="s">
        <v>122</v>
      </c>
      <c r="K96" s="37">
        <f>IF(L96=0,"?",(VLOOKUP(L96,'Matriz de Avaliação'!$C$11:$D$15,2,FALSE)))</f>
        <v>5</v>
      </c>
      <c r="L96" s="65" t="s">
        <v>125</v>
      </c>
      <c r="M96" s="38">
        <f>IF(N96=0,"?",(VLOOKUP(N96,'Matriz de Avaliação'!$C$17:$D$21,2,FALSE)))</f>
        <v>0.5</v>
      </c>
      <c r="N96" s="48" t="s">
        <v>31</v>
      </c>
      <c r="O96" s="35">
        <f t="shared" si="10"/>
        <v>62.5</v>
      </c>
      <c r="P96" s="74" t="str">
        <f>IF(O96&lt;'Matriz de Avaliação'!$D$31,(IF(O96&lt;'Matriz de Avaliação'!$D$29,(IF(O96&lt;'Matriz de Avaliação'!$D$27,(IF(O96&lt;'Matriz de Avaliação'!$D$25,'Matriz de Avaliação'!$E$23,'Matriz de Avaliação'!$E$25)),'Matriz de Avaliação'!$E$27)),'Matriz de Avaliação'!$E$29)),'Matriz de Avaliação'!$E$31)</f>
        <v>MÉDIO</v>
      </c>
      <c r="Q96" s="434" t="s">
        <v>1422</v>
      </c>
      <c r="R96" s="38">
        <f>IF(S96=0,"?",(VLOOKUP(S96,'Matriz de Avaliação'!$C$36:$E$40,2,FALSE)))</f>
        <v>2</v>
      </c>
      <c r="S96" s="530" t="s">
        <v>159</v>
      </c>
      <c r="T96" s="35">
        <f t="shared" si="11"/>
        <v>31.25</v>
      </c>
      <c r="U96" s="74" t="str">
        <f>IF(T96&lt;'Matriz de Avaliação'!$D$31,(IF(T96&lt;'Matriz de Avaliação'!$D$29,(IF(T96&lt;'Matriz de Avaliação'!$D$27,(IF(T96&lt;'Matriz de Avaliação'!$D$25,'Matriz de Avaliação'!$E$23,'Matriz de Avaliação'!$E$25)),'Matriz de Avaliação'!$E$27)),'Matriz de Avaliação'!$E$29)),'Matriz de Avaliação'!$E$31)</f>
        <v>MÉDIO</v>
      </c>
    </row>
    <row r="97" spans="1:21" s="364" customFormat="1" ht="26.4" outlineLevel="1">
      <c r="A97" s="1"/>
      <c r="B97" s="361" t="s">
        <v>1120</v>
      </c>
      <c r="C97" s="361" t="s">
        <v>1417</v>
      </c>
      <c r="D97" s="357" t="s">
        <v>1418</v>
      </c>
      <c r="E97" s="510" t="s">
        <v>51</v>
      </c>
      <c r="F97" s="357" t="s">
        <v>1123</v>
      </c>
      <c r="G97" s="357" t="s">
        <v>371</v>
      </c>
      <c r="H97" s="525" t="s">
        <v>1126</v>
      </c>
      <c r="I97" s="36">
        <f>IF(J97=0,"?",(VLOOKUP(J97,'Matriz de Avaliação'!$C$5:$D$9,2,FALSE)))</f>
        <v>15</v>
      </c>
      <c r="J97" s="191" t="s">
        <v>23</v>
      </c>
      <c r="K97" s="37">
        <f>IF(L97=0,"?",(VLOOKUP(L97,'Matriz de Avaliação'!$C$11:$D$15,2,FALSE)))</f>
        <v>5</v>
      </c>
      <c r="L97" s="65" t="s">
        <v>125</v>
      </c>
      <c r="M97" s="38">
        <f>IF(N97=0,"?",(VLOOKUP(N97,'Matriz de Avaliação'!$C$17:$D$21,2,FALSE)))</f>
        <v>0.5</v>
      </c>
      <c r="N97" s="48" t="s">
        <v>31</v>
      </c>
      <c r="O97" s="35">
        <f t="shared" si="10"/>
        <v>37.5</v>
      </c>
      <c r="P97" s="74" t="str">
        <f>IF(O97&lt;'Matriz de Avaliação'!$D$31,(IF(O97&lt;'Matriz de Avaliação'!$D$29,(IF(O97&lt;'Matriz de Avaliação'!$D$27,(IF(O97&lt;'Matriz de Avaliação'!$D$25,'Matriz de Avaliação'!$E$23,'Matriz de Avaliação'!$E$25)),'Matriz de Avaliação'!$E$27)),'Matriz de Avaliação'!$E$29)),'Matriz de Avaliação'!$E$31)</f>
        <v>MÉDIO</v>
      </c>
      <c r="Q97" s="434" t="s">
        <v>1423</v>
      </c>
      <c r="R97" s="38">
        <f>IF(S97=0,"?",(VLOOKUP(S97,'Matriz de Avaliação'!$C$36:$E$40,2,FALSE)))</f>
        <v>1.5</v>
      </c>
      <c r="S97" s="530" t="s">
        <v>165</v>
      </c>
      <c r="T97" s="35">
        <f t="shared" si="11"/>
        <v>25</v>
      </c>
      <c r="U97" s="74" t="str">
        <f>IF(T97&lt;'Matriz de Avaliação'!$D$31,(IF(T97&lt;'Matriz de Avaliação'!$D$29,(IF(T97&lt;'Matriz de Avaliação'!$D$27,(IF(T97&lt;'Matriz de Avaliação'!$D$25,'Matriz de Avaliação'!$E$23,'Matriz de Avaliação'!$E$25)),'Matriz de Avaliação'!$E$27)),'Matriz de Avaliação'!$E$29)),'Matriz de Avaliação'!$E$31)</f>
        <v>MÉDIO</v>
      </c>
    </row>
    <row r="98" spans="1:21" s="364" customFormat="1" ht="45.6" outlineLevel="1">
      <c r="A98" s="1"/>
      <c r="B98" s="361" t="s">
        <v>1120</v>
      </c>
      <c r="C98" s="361" t="s">
        <v>1417</v>
      </c>
      <c r="D98" s="357" t="s">
        <v>1418</v>
      </c>
      <c r="E98" s="510" t="s">
        <v>51</v>
      </c>
      <c r="F98" s="357" t="s">
        <v>1114</v>
      </c>
      <c r="G98" s="357" t="s">
        <v>369</v>
      </c>
      <c r="H98" s="521" t="s">
        <v>1115</v>
      </c>
      <c r="I98" s="36">
        <f>IF(J98=0,"?",(VLOOKUP(J98,'Matriz de Avaliação'!$C$5:$D$9,2,FALSE)))</f>
        <v>15</v>
      </c>
      <c r="J98" s="66" t="s">
        <v>23</v>
      </c>
      <c r="K98" s="37">
        <f>IF(L98=0,"?",(VLOOKUP(L98,'Matriz de Avaliação'!$C$11:$D$15,2,FALSE)))</f>
        <v>5</v>
      </c>
      <c r="L98" s="65" t="s">
        <v>125</v>
      </c>
      <c r="M98" s="38">
        <f>IF(N98=0,"?",(VLOOKUP(N98,'Matriz de Avaliação'!$C$17:$D$21,2,FALSE)))</f>
        <v>0.5</v>
      </c>
      <c r="N98" s="48" t="s">
        <v>31</v>
      </c>
      <c r="O98" s="35">
        <f t="shared" si="10"/>
        <v>37.5</v>
      </c>
      <c r="P98" s="74" t="str">
        <f>IF(O98&lt;'Matriz de Avaliação'!$D$31,(IF(O98&lt;'Matriz de Avaliação'!$D$29,(IF(O98&lt;'Matriz de Avaliação'!$D$27,(IF(O98&lt;'Matriz de Avaliação'!$D$25,'Matriz de Avaliação'!$E$23,'Matriz de Avaliação'!$E$25)),'Matriz de Avaliação'!$E$27)),'Matriz de Avaliação'!$E$29)),'Matriz de Avaliação'!$E$31)</f>
        <v>MÉDIO</v>
      </c>
      <c r="Q98" s="434" t="s">
        <v>1258</v>
      </c>
      <c r="R98" s="38">
        <f>IF(S98=0,"?",(VLOOKUP(S98,'Matriz de Avaliação'!$C$36:$E$40,2,FALSE)))</f>
        <v>2</v>
      </c>
      <c r="S98" s="530" t="s">
        <v>159</v>
      </c>
      <c r="T98" s="35">
        <f t="shared" si="11"/>
        <v>18.75</v>
      </c>
      <c r="U98" s="74" t="str">
        <f>IF(T98&lt;'Matriz de Avaliação'!$D$31,(IF(T98&lt;'Matriz de Avaliação'!$D$29,(IF(T98&lt;'Matriz de Avaliação'!$D$27,(IF(T98&lt;'Matriz de Avaliação'!$D$25,'Matriz de Avaliação'!$E$23,'Matriz de Avaliação'!$E$25)),'Matriz de Avaliação'!$E$27)),'Matriz de Avaliação'!$E$29)),'Matriz de Avaliação'!$E$31)</f>
        <v>BAIXO</v>
      </c>
    </row>
    <row r="99" spans="1:21" s="364" customFormat="1" ht="26.4" outlineLevel="1">
      <c r="A99" s="1"/>
      <c r="B99" s="361" t="s">
        <v>1120</v>
      </c>
      <c r="C99" s="361" t="s">
        <v>1417</v>
      </c>
      <c r="D99" s="357" t="s">
        <v>1418</v>
      </c>
      <c r="E99" s="510" t="s">
        <v>51</v>
      </c>
      <c r="F99" s="357" t="s">
        <v>560</v>
      </c>
      <c r="G99" s="357" t="s">
        <v>364</v>
      </c>
      <c r="H99" s="521" t="s">
        <v>76</v>
      </c>
      <c r="I99" s="36">
        <f>IF(J99=0,"?",(VLOOKUP(J99,'Matriz de Avaliação'!$C$5:$D$9,2,FALSE)))</f>
        <v>5</v>
      </c>
      <c r="J99" s="66" t="s">
        <v>121</v>
      </c>
      <c r="K99" s="37">
        <f>IF(L99=0,"?",(VLOOKUP(L99,'Matriz de Avaliação'!$C$11:$D$15,2,FALSE)))</f>
        <v>5</v>
      </c>
      <c r="L99" s="65" t="s">
        <v>125</v>
      </c>
      <c r="M99" s="38">
        <f>IF(N99=0,"?",(VLOOKUP(N99,'Matriz de Avaliação'!$C$17:$D$21,2,FALSE)))</f>
        <v>0.5</v>
      </c>
      <c r="N99" s="48" t="s">
        <v>31</v>
      </c>
      <c r="O99" s="35">
        <f t="shared" si="10"/>
        <v>12.5</v>
      </c>
      <c r="P99" s="74" t="str">
        <f>IF(O99&lt;'Matriz de Avaliação'!$D$31,(IF(O99&lt;'Matriz de Avaliação'!$D$29,(IF(O99&lt;'Matriz de Avaliação'!$D$27,(IF(O99&lt;'Matriz de Avaliação'!$D$25,'Matriz de Avaliação'!$E$23,'Matriz de Avaliação'!$E$25)),'Matriz de Avaliação'!$E$27)),'Matriz de Avaliação'!$E$29)),'Matriz de Avaliação'!$E$31)</f>
        <v>BAIXO</v>
      </c>
      <c r="Q99" s="434" t="s">
        <v>1424</v>
      </c>
      <c r="R99" s="38">
        <f>IF(S99=0,"?",(VLOOKUP(S99,'Matriz de Avaliação'!$C$36:$E$40,2,FALSE)))</f>
        <v>1.5</v>
      </c>
      <c r="S99" s="530" t="s">
        <v>165</v>
      </c>
      <c r="T99" s="35">
        <f t="shared" si="11"/>
        <v>8.3333333333333339</v>
      </c>
      <c r="U99" s="74" t="str">
        <f>IF(T99&lt;'Matriz de Avaliação'!$D$31,(IF(T99&lt;'Matriz de Avaliação'!$D$29,(IF(T99&lt;'Matriz de Avaliação'!$D$27,(IF(T99&lt;'Matriz de Avaliação'!$D$25,'Matriz de Avaliação'!$E$23,'Matriz de Avaliação'!$E$25)),'Matriz de Avaliação'!$E$27)),'Matriz de Avaliação'!$E$29)),'Matriz de Avaliação'!$E$31)</f>
        <v>BAIXO</v>
      </c>
    </row>
    <row r="100" spans="1:21" s="364" customFormat="1" ht="26.4" outlineLevel="1">
      <c r="A100" s="1"/>
      <c r="B100" s="361" t="s">
        <v>1120</v>
      </c>
      <c r="C100" s="361" t="s">
        <v>1417</v>
      </c>
      <c r="D100" s="357" t="s">
        <v>1418</v>
      </c>
      <c r="E100" s="545" t="s">
        <v>52</v>
      </c>
      <c r="F100" s="357" t="s">
        <v>648</v>
      </c>
      <c r="G100" s="536" t="s">
        <v>356</v>
      </c>
      <c r="H100" s="521" t="s">
        <v>1128</v>
      </c>
      <c r="I100" s="36">
        <f>IF(J100=0,"?",(VLOOKUP(J100,'Matriz de Avaliação'!$C$5:$D$9,2,FALSE)))</f>
        <v>5</v>
      </c>
      <c r="J100" s="66" t="s">
        <v>121</v>
      </c>
      <c r="K100" s="37">
        <f>IF(L100=0,"?",(VLOOKUP(L100,'Matriz de Avaliação'!$C$11:$D$15,2,FALSE)))</f>
        <v>5</v>
      </c>
      <c r="L100" s="377" t="s">
        <v>125</v>
      </c>
      <c r="M100" s="38">
        <f>IF(N100=0,"?",(VLOOKUP(N100,'Matriz de Avaliação'!$C$17:$D$21,2,FALSE)))</f>
        <v>6</v>
      </c>
      <c r="N100" s="225" t="s">
        <v>126</v>
      </c>
      <c r="O100" s="35">
        <f>I100*K100*M100</f>
        <v>150</v>
      </c>
      <c r="P100" s="74" t="str">
        <f>IF(O100&lt;'Matriz de Avaliação'!$D$31,(IF(O100&lt;'Matriz de Avaliação'!$D$29,(IF(O100&lt;'Matriz de Avaliação'!$D$27,(IF(O100&lt;'Matriz de Avaliação'!$D$25,'Matriz de Avaliação'!$E$23,'Matriz de Avaliação'!$E$25)),'Matriz de Avaliação'!$E$27)),'Matriz de Avaliação'!$E$29)),'Matriz de Avaliação'!$E$31)</f>
        <v>SIGNIFICATIVO</v>
      </c>
      <c r="Q100" s="434" t="s">
        <v>1259</v>
      </c>
      <c r="R100" s="38">
        <f>IF(S100=0,"?",(VLOOKUP(S100,'Matriz de Avaliação'!$C$36:$E$40,2,FALSE)))</f>
        <v>1.5</v>
      </c>
      <c r="S100" s="530" t="s">
        <v>165</v>
      </c>
      <c r="T100" s="35">
        <f t="shared" si="11"/>
        <v>100</v>
      </c>
      <c r="U100" s="74" t="str">
        <f>IF(T100&lt;'Matriz de Avaliação'!$D$31,(IF(T100&lt;'Matriz de Avaliação'!$D$29,(IF(T100&lt;'Matriz de Avaliação'!$D$27,(IF(T100&lt;'Matriz de Avaliação'!$D$25,'Matriz de Avaliação'!$E$23,'Matriz de Avaliação'!$E$25)),'Matriz de Avaliação'!$E$27)),'Matriz de Avaliação'!$E$29)),'Matriz de Avaliação'!$E$31)</f>
        <v>SIGNIFICATIVO</v>
      </c>
    </row>
    <row r="101" spans="1:21" s="364" customFormat="1" ht="26.4" outlineLevel="1">
      <c r="A101" s="1"/>
      <c r="B101" s="361" t="s">
        <v>1120</v>
      </c>
      <c r="C101" s="361" t="s">
        <v>1417</v>
      </c>
      <c r="D101" s="381" t="s">
        <v>1107</v>
      </c>
      <c r="E101" s="510" t="s">
        <v>52</v>
      </c>
      <c r="F101" s="381" t="s">
        <v>1109</v>
      </c>
      <c r="G101" s="381" t="s">
        <v>370</v>
      </c>
      <c r="H101" s="529" t="s">
        <v>67</v>
      </c>
      <c r="I101" s="36">
        <f>IF(J101=0,"?",(VLOOKUP(J101,'Matriz de Avaliação'!$C$5:$D$9,2,FALSE)))</f>
        <v>15</v>
      </c>
      <c r="J101" s="66" t="s">
        <v>23</v>
      </c>
      <c r="K101" s="37">
        <f>IF(L101=0,"?",(VLOOKUP(L101,'Matriz de Avaliação'!$C$11:$D$15,2,FALSE)))</f>
        <v>5</v>
      </c>
      <c r="L101" s="377" t="s">
        <v>125</v>
      </c>
      <c r="M101" s="38">
        <f>IF(N101=0,"?",(VLOOKUP(N101,'Matriz de Avaliação'!$C$17:$D$21,2,FALSE)))</f>
        <v>0.5</v>
      </c>
      <c r="N101" s="225" t="s">
        <v>31</v>
      </c>
      <c r="O101" s="35">
        <f>I101*K101*M101</f>
        <v>37.5</v>
      </c>
      <c r="P101" s="74" t="str">
        <f>IF(O101&lt;'Matriz de Avaliação'!$D$31,(IF(O101&lt;'Matriz de Avaliação'!$D$29,(IF(O101&lt;'Matriz de Avaliação'!$D$27,(IF(O101&lt;'Matriz de Avaliação'!$D$25,'Matriz de Avaliação'!$E$23,'Matriz de Avaliação'!$E$25)),'Matriz de Avaliação'!$E$27)),'Matriz de Avaliação'!$E$29)),'Matriz de Avaliação'!$E$31)</f>
        <v>MÉDIO</v>
      </c>
      <c r="Q101" s="434" t="s">
        <v>854</v>
      </c>
      <c r="R101" s="38">
        <f>IF(S101=0,"?",(VLOOKUP(S101,'Matriz de Avaliação'!$C$36:$E$40,2,FALSE)))</f>
        <v>2</v>
      </c>
      <c r="S101" s="530" t="s">
        <v>159</v>
      </c>
      <c r="T101" s="35">
        <f t="shared" si="11"/>
        <v>18.75</v>
      </c>
      <c r="U101" s="74" t="str">
        <f>IF(T101&lt;'Matriz de Avaliação'!$D$31,(IF(T101&lt;'Matriz de Avaliação'!$D$29,(IF(T101&lt;'Matriz de Avaliação'!$D$27,(IF(T101&lt;'Matriz de Avaliação'!$D$25,'Matriz de Avaliação'!$E$23,'Matriz de Avaliação'!$E$25)),'Matriz de Avaliação'!$E$27)),'Matriz de Avaliação'!$E$29)),'Matriz de Avaliação'!$E$31)</f>
        <v>BAIXO</v>
      </c>
    </row>
    <row r="102" spans="1:21" s="364" customFormat="1" ht="27" outlineLevel="1" thickBot="1">
      <c r="A102" s="1"/>
      <c r="B102" s="361" t="s">
        <v>1120</v>
      </c>
      <c r="C102" s="361" t="s">
        <v>1417</v>
      </c>
      <c r="D102" s="357" t="s">
        <v>1420</v>
      </c>
      <c r="E102" s="510" t="s">
        <v>55</v>
      </c>
      <c r="F102" s="357" t="s">
        <v>1425</v>
      </c>
      <c r="G102" s="357" t="s">
        <v>464</v>
      </c>
      <c r="H102" s="357" t="s">
        <v>1419</v>
      </c>
      <c r="I102" s="35">
        <f>IF(J102=0,"?",(VLOOKUP(J102,'Matriz de Avaliação'!$C$5:$D$9,2,FALSE)))</f>
        <v>50</v>
      </c>
      <c r="J102" s="191" t="s">
        <v>123</v>
      </c>
      <c r="K102" s="35">
        <f>IF(L102=0,"?",(VLOOKUP(L102,'Matriz de Avaliação'!$C$11:$D$15,2,FALSE)))</f>
        <v>3</v>
      </c>
      <c r="L102" s="377" t="s">
        <v>124</v>
      </c>
      <c r="M102" s="35">
        <f>IF(N102=0,"?",(VLOOKUP(N102,'Matriz de Avaliação'!$C$17:$D$21,2,FALSE)))</f>
        <v>0.5</v>
      </c>
      <c r="N102" s="225" t="s">
        <v>31</v>
      </c>
      <c r="O102" s="35">
        <f>I102*K102*M102</f>
        <v>75</v>
      </c>
      <c r="P102" s="74" t="str">
        <f>IF(O102&lt;'Matriz de Avaliação'!$D$31,(IF(O102&lt;'Matriz de Avaliação'!$D$29,(IF(O102&lt;'Matriz de Avaliação'!$D$27,(IF(O102&lt;'Matriz de Avaliação'!$D$25,'Matriz de Avaliação'!$E$23,'Matriz de Avaliação'!$E$25)),'Matriz de Avaliação'!$E$27)),'Matriz de Avaliação'!$E$29)),'Matriz de Avaliação'!$E$31)</f>
        <v>MÉDIO</v>
      </c>
      <c r="Q102" s="434" t="s">
        <v>1426</v>
      </c>
      <c r="R102" s="38">
        <f>IF(S102=0,"?",(VLOOKUP(S102,'Matriz de Avaliação'!$C$36:$E$40,2,FALSE)))</f>
        <v>2.5</v>
      </c>
      <c r="S102" s="530" t="s">
        <v>161</v>
      </c>
      <c r="T102" s="35">
        <f t="shared" si="11"/>
        <v>30</v>
      </c>
      <c r="U102" s="74" t="str">
        <f>IF(T102&lt;'Matriz de Avaliação'!$D$31,(IF(T102&lt;'Matriz de Avaliação'!$D$29,(IF(T102&lt;'Matriz de Avaliação'!$D$27,(IF(T102&lt;'Matriz de Avaliação'!$D$25,'Matriz de Avaliação'!$E$23,'Matriz de Avaliação'!$E$25)),'Matriz de Avaliação'!$E$27)),'Matriz de Avaliação'!$E$29)),'Matriz de Avaliação'!$E$31)</f>
        <v>MÉDIO</v>
      </c>
    </row>
    <row r="103" spans="1:21" s="32" customFormat="1" ht="22.5" customHeight="1" thickBot="1">
      <c r="A103" s="1"/>
      <c r="B103" s="45" t="s">
        <v>1146</v>
      </c>
      <c r="F103" s="47"/>
      <c r="G103" s="47"/>
      <c r="H103" s="47"/>
      <c r="I103" s="31"/>
      <c r="K103" s="31"/>
      <c r="M103" s="31"/>
      <c r="O103" s="31"/>
      <c r="P103" s="33"/>
      <c r="Q103" s="99"/>
      <c r="R103" s="31"/>
      <c r="T103" s="31"/>
      <c r="U103" s="33"/>
    </row>
    <row r="104" spans="1:21" s="384" customFormat="1" ht="26.4" outlineLevel="1">
      <c r="A104" s="1"/>
      <c r="B104" s="361" t="s">
        <v>1137</v>
      </c>
      <c r="C104" s="361" t="s">
        <v>1138</v>
      </c>
      <c r="D104" s="361" t="s">
        <v>1105</v>
      </c>
      <c r="E104" s="435" t="s">
        <v>51</v>
      </c>
      <c r="F104" s="363" t="s">
        <v>231</v>
      </c>
      <c r="G104" s="363" t="s">
        <v>368</v>
      </c>
      <c r="H104" s="343" t="s">
        <v>580</v>
      </c>
      <c r="I104" s="36">
        <f>IF(J104=0,"?",(VLOOKUP(J104,'Matriz de Avaliação'!$C$5:$D$9,2,FALSE)))</f>
        <v>25</v>
      </c>
      <c r="J104" s="66" t="s">
        <v>122</v>
      </c>
      <c r="K104" s="37">
        <f>IF(L104=0,"?",(VLOOKUP(L104,'Matriz de Avaliação'!$C$11:$D$15,2,FALSE)))</f>
        <v>5</v>
      </c>
      <c r="L104" s="65" t="s">
        <v>125</v>
      </c>
      <c r="M104" s="38">
        <f>IF(N104=0,"?",(VLOOKUP(N104,'Matriz de Avaliação'!$C$17:$D$21,2,FALSE)))</f>
        <v>0.5</v>
      </c>
      <c r="N104" s="48" t="s">
        <v>31</v>
      </c>
      <c r="O104" s="35">
        <f t="shared" ref="O104:O111" si="12">I104*K104*M104</f>
        <v>62.5</v>
      </c>
      <c r="P104" s="74" t="str">
        <f>IF(O104&lt;'Matriz de Avaliação'!$D$31,(IF(O104&lt;'Matriz de Avaliação'!$D$29,(IF(O104&lt;'Matriz de Avaliação'!$D$27,(IF(O104&lt;'Matriz de Avaliação'!$D$25,'Matriz de Avaliação'!$E$23,'Matriz de Avaliação'!$E$25)),'Matriz de Avaliação'!$E$27)),'Matriz de Avaliação'!$E$29)),'Matriz de Avaliação'!$E$31)</f>
        <v>MÉDIO</v>
      </c>
      <c r="Q104" s="461" t="s">
        <v>1248</v>
      </c>
      <c r="R104" s="38">
        <f>IF(S104=0,"?",(VLOOKUP(S104,'Matriz de Avaliação'!$C$36:$E$40,2,FALSE)))</f>
        <v>2</v>
      </c>
      <c r="S104" s="225" t="s">
        <v>159</v>
      </c>
      <c r="T104" s="35">
        <f t="shared" ref="T104:T110" si="13">(I104*K104*M104)/R104</f>
        <v>31.25</v>
      </c>
      <c r="U104" s="74" t="str">
        <f>IF(T104&lt;'Matriz de Avaliação'!$D$31,(IF(T104&lt;'Matriz de Avaliação'!$D$29,(IF(T104&lt;'Matriz de Avaliação'!$D$27,(IF(T104&lt;'Matriz de Avaliação'!$D$25,'Matriz de Avaliação'!$E$23,'Matriz de Avaliação'!$E$25)),'Matriz de Avaliação'!$E$27)),'Matriz de Avaliação'!$E$29)),'Matriz de Avaliação'!$E$31)</f>
        <v>MÉDIO</v>
      </c>
    </row>
    <row r="105" spans="1:21" s="364" customFormat="1" ht="48" customHeight="1" outlineLevel="1" thickBot="1">
      <c r="A105" s="1"/>
      <c r="B105" s="361" t="s">
        <v>1137</v>
      </c>
      <c r="C105" s="361" t="s">
        <v>1138</v>
      </c>
      <c r="D105" s="361" t="s">
        <v>1105</v>
      </c>
      <c r="E105" s="435" t="s">
        <v>51</v>
      </c>
      <c r="F105" s="352" t="s">
        <v>231</v>
      </c>
      <c r="G105" s="352" t="s">
        <v>372</v>
      </c>
      <c r="H105" s="337" t="s">
        <v>1433</v>
      </c>
      <c r="I105" s="36">
        <f>IF(J105=0,"?",(VLOOKUP(J105,'Matriz de Avaliação'!$C$5:$D$9,2,FALSE)))</f>
        <v>15</v>
      </c>
      <c r="J105" s="66" t="s">
        <v>23</v>
      </c>
      <c r="K105" s="37">
        <f>IF(L105=0,"?",(VLOOKUP(L105,'Matriz de Avaliação'!$C$11:$D$15,2,FALSE)))</f>
        <v>5</v>
      </c>
      <c r="L105" s="65" t="s">
        <v>125</v>
      </c>
      <c r="M105" s="38">
        <f>IF(N105=0,"?",(VLOOKUP(N105,'Matriz de Avaliação'!$C$17:$D$21,2,FALSE)))</f>
        <v>0.5</v>
      </c>
      <c r="N105" s="48" t="s">
        <v>31</v>
      </c>
      <c r="O105" s="35">
        <f t="shared" si="12"/>
        <v>37.5</v>
      </c>
      <c r="P105" s="74" t="str">
        <f>IF(O105&lt;'Matriz de Avaliação'!$D$31,(IF(O105&lt;'Matriz de Avaliação'!$D$29,(IF(O105&lt;'Matriz de Avaliação'!$D$27,(IF(O105&lt;'Matriz de Avaliação'!$D$25,'Matriz de Avaliação'!$E$23,'Matriz de Avaliação'!$E$25)),'Matriz de Avaliação'!$E$27)),'Matriz de Avaliação'!$E$29)),'Matriz de Avaliação'!$E$31)</f>
        <v>MÉDIO</v>
      </c>
      <c r="Q105" s="434" t="s">
        <v>1249</v>
      </c>
      <c r="R105" s="38">
        <f>IF(S105=0,"?",(VLOOKUP(S105,'Matriz de Avaliação'!$C$36:$E$40,2,FALSE)))</f>
        <v>2</v>
      </c>
      <c r="S105" s="225" t="s">
        <v>159</v>
      </c>
      <c r="T105" s="35">
        <f t="shared" si="13"/>
        <v>18.75</v>
      </c>
      <c r="U105" s="74" t="str">
        <f>IF(T105&lt;'Matriz de Avaliação'!$D$31,(IF(T105&lt;'Matriz de Avaliação'!$D$29,(IF(T105&lt;'Matriz de Avaliação'!$D$27,(IF(T105&lt;'Matriz de Avaliação'!$D$25,'Matriz de Avaliação'!$E$23,'Matriz de Avaliação'!$E$25)),'Matriz de Avaliação'!$E$27)),'Matriz de Avaliação'!$E$29)),'Matriz de Avaliação'!$E$31)</f>
        <v>BAIXO</v>
      </c>
    </row>
    <row r="106" spans="1:21" s="384" customFormat="1" ht="44.25" customHeight="1" outlineLevel="1">
      <c r="A106" s="1"/>
      <c r="B106" s="361" t="s">
        <v>1137</v>
      </c>
      <c r="C106" s="361" t="s">
        <v>1138</v>
      </c>
      <c r="D106" s="361" t="s">
        <v>1107</v>
      </c>
      <c r="E106" s="435" t="s">
        <v>52</v>
      </c>
      <c r="F106" s="352" t="s">
        <v>1109</v>
      </c>
      <c r="G106" s="352" t="s">
        <v>370</v>
      </c>
      <c r="H106" s="350" t="s">
        <v>67</v>
      </c>
      <c r="I106" s="36">
        <f>IF(J106=0,"?",(VLOOKUP(J106,'Matriz de Avaliação'!$C$5:$D$9,2,FALSE)))</f>
        <v>15</v>
      </c>
      <c r="J106" s="191" t="s">
        <v>23</v>
      </c>
      <c r="K106" s="37">
        <f>IF(L106=0,"?",(VLOOKUP(L106,'Matriz de Avaliação'!$C$11:$D$15,2,FALSE)))</f>
        <v>2</v>
      </c>
      <c r="L106" s="377" t="s">
        <v>5</v>
      </c>
      <c r="M106" s="38">
        <f>IF(N106=0,"?",(VLOOKUP(N106,'Matriz de Avaliação'!$C$17:$D$21,2,FALSE)))</f>
        <v>5</v>
      </c>
      <c r="N106" s="225" t="s">
        <v>127</v>
      </c>
      <c r="O106" s="35">
        <f t="shared" si="12"/>
        <v>150</v>
      </c>
      <c r="P106" s="74" t="str">
        <f>IF(O106&lt;'Matriz de Avaliação'!$D$31,(IF(O106&lt;'Matriz de Avaliação'!$D$29,(IF(O106&lt;'Matriz de Avaliação'!$D$27,(IF(O106&lt;'Matriz de Avaliação'!$D$25,'Matriz de Avaliação'!$E$23,'Matriz de Avaliação'!$E$25)),'Matriz de Avaliação'!$E$27)),'Matriz de Avaliação'!$E$29)),'Matriz de Avaliação'!$E$31)</f>
        <v>SIGNIFICATIVO</v>
      </c>
      <c r="Q106" s="446" t="s">
        <v>1266</v>
      </c>
      <c r="R106" s="38">
        <f>IF(S106=0,"?",(VLOOKUP(S106,'Matriz de Avaliação'!$C$36:$E$40,2,FALSE)))</f>
        <v>2.5</v>
      </c>
      <c r="S106" s="48" t="s">
        <v>161</v>
      </c>
      <c r="T106" s="35">
        <f t="shared" si="13"/>
        <v>60</v>
      </c>
      <c r="U106" s="74" t="str">
        <f>IF(T106&lt;'Matriz de Avaliação'!$D$31,(IF(T106&lt;'Matriz de Avaliação'!$D$29,(IF(T106&lt;'Matriz de Avaliação'!$D$27,(IF(T106&lt;'Matriz de Avaliação'!$D$25,'Matriz de Avaliação'!$E$23,'Matriz de Avaliação'!$E$25)),'Matriz de Avaliação'!$E$27)),'Matriz de Avaliação'!$E$29)),'Matriz de Avaliação'!$E$31)</f>
        <v>MÉDIO</v>
      </c>
    </row>
    <row r="107" spans="1:21" s="364" customFormat="1" ht="48" customHeight="1" outlineLevel="1" thickBot="1">
      <c r="A107" s="1"/>
      <c r="B107" s="361" t="s">
        <v>1137</v>
      </c>
      <c r="C107" s="361" t="s">
        <v>1138</v>
      </c>
      <c r="D107" s="361" t="s">
        <v>1107</v>
      </c>
      <c r="E107" s="435" t="s">
        <v>51</v>
      </c>
      <c r="F107" s="352" t="s">
        <v>1122</v>
      </c>
      <c r="G107" s="382" t="s">
        <v>471</v>
      </c>
      <c r="H107" s="521" t="s">
        <v>1128</v>
      </c>
      <c r="I107" s="36">
        <f>IF(J107=0,"?",(VLOOKUP(J107,'Matriz de Avaliação'!$C$5:$D$9,2,FALSE)))</f>
        <v>5</v>
      </c>
      <c r="J107" s="66" t="s">
        <v>121</v>
      </c>
      <c r="K107" s="37">
        <f>IF(L107=0,"?",(VLOOKUP(L107,'Matriz de Avaliação'!$C$11:$D$15,2,FALSE)))</f>
        <v>5</v>
      </c>
      <c r="L107" s="65" t="s">
        <v>125</v>
      </c>
      <c r="M107" s="38">
        <f>IF(N107=0,"?",(VLOOKUP(N107,'Matriz de Avaliação'!$C$17:$D$21,2,FALSE)))</f>
        <v>5</v>
      </c>
      <c r="N107" s="48" t="s">
        <v>127</v>
      </c>
      <c r="O107" s="35">
        <f t="shared" si="12"/>
        <v>125</v>
      </c>
      <c r="P107" s="74" t="str">
        <f>IF(O107&lt;'Matriz de Avaliação'!$D$31,(IF(O107&lt;'Matriz de Avaliação'!$D$29,(IF(O107&lt;'Matriz de Avaliação'!$D$27,(IF(O107&lt;'Matriz de Avaliação'!$D$25,'Matriz de Avaliação'!$E$23,'Matriz de Avaliação'!$E$25)),'Matriz de Avaliação'!$E$27)),'Matriz de Avaliação'!$E$29)),'Matriz de Avaliação'!$E$31)</f>
        <v>SIGNIFICATIVO</v>
      </c>
      <c r="Q107" s="446" t="s">
        <v>1251</v>
      </c>
      <c r="R107" s="38">
        <f>IF(S107=0,"?",(VLOOKUP(S107,'Matriz de Avaliação'!$C$36:$E$40,2,FALSE)))</f>
        <v>2.5</v>
      </c>
      <c r="S107" s="48" t="s">
        <v>161</v>
      </c>
      <c r="T107" s="35">
        <f t="shared" si="13"/>
        <v>50</v>
      </c>
      <c r="U107" s="74" t="str">
        <f>IF(T107&lt;'Matriz de Avaliação'!$D$31,(IF(T107&lt;'Matriz de Avaliação'!$D$29,(IF(T107&lt;'Matriz de Avaliação'!$D$27,(IF(T107&lt;'Matriz de Avaliação'!$D$25,'Matriz de Avaliação'!$E$23,'Matriz de Avaliação'!$E$25)),'Matriz de Avaliação'!$E$27)),'Matriz de Avaliação'!$E$29)),'Matriz de Avaliação'!$E$31)</f>
        <v>MÉDIO</v>
      </c>
    </row>
    <row r="108" spans="1:21" s="364" customFormat="1" ht="48" customHeight="1" outlineLevel="1" thickBot="1">
      <c r="A108" s="1"/>
      <c r="B108" s="361" t="s">
        <v>1137</v>
      </c>
      <c r="C108" s="361" t="s">
        <v>1138</v>
      </c>
      <c r="D108" s="361" t="s">
        <v>1134</v>
      </c>
      <c r="E108" s="435" t="s">
        <v>51</v>
      </c>
      <c r="F108" s="352" t="s">
        <v>68</v>
      </c>
      <c r="G108" s="382" t="s">
        <v>358</v>
      </c>
      <c r="H108" s="521" t="s">
        <v>1129</v>
      </c>
      <c r="I108" s="36">
        <f>IF(J108=0,"?",(VLOOKUP(J108,'Matriz de Avaliação'!$C$5:$D$9,2,FALSE)))</f>
        <v>5</v>
      </c>
      <c r="J108" s="191" t="s">
        <v>121</v>
      </c>
      <c r="K108" s="37">
        <f>IF(L108=0,"?",(VLOOKUP(L108,'Matriz de Avaliação'!$C$11:$D$15,2,FALSE)))</f>
        <v>5</v>
      </c>
      <c r="L108" s="65" t="s">
        <v>125</v>
      </c>
      <c r="M108" s="38">
        <f>IF(N108=0,"?",(VLOOKUP(N108,'Matriz de Avaliação'!$C$17:$D$21,2,FALSE)))</f>
        <v>3</v>
      </c>
      <c r="N108" s="225" t="s">
        <v>33</v>
      </c>
      <c r="O108" s="35">
        <f t="shared" si="12"/>
        <v>75</v>
      </c>
      <c r="P108" s="74" t="str">
        <f>IF(O108&lt;'Matriz de Avaliação'!$D$31,(IF(O108&lt;'Matriz de Avaliação'!$D$29,(IF(O108&lt;'Matriz de Avaliação'!$D$27,(IF(O108&lt;'Matriz de Avaliação'!$D$25,'Matriz de Avaliação'!$E$23,'Matriz de Avaliação'!$E$25)),'Matriz de Avaliação'!$E$27)),'Matriz de Avaliação'!$E$29)),'Matriz de Avaliação'!$E$31)</f>
        <v>MÉDIO</v>
      </c>
      <c r="Q108" s="434" t="s">
        <v>1261</v>
      </c>
      <c r="R108" s="38">
        <f>IF(S108=0,"?",(VLOOKUP(S108,'Matriz de Avaliação'!$C$36:$E$40,2,FALSE)))</f>
        <v>2.5</v>
      </c>
      <c r="S108" s="225" t="s">
        <v>161</v>
      </c>
      <c r="T108" s="35">
        <f t="shared" si="13"/>
        <v>30</v>
      </c>
      <c r="U108" s="74" t="str">
        <f>IF(T108&lt;'Matriz de Avaliação'!$D$31,(IF(T108&lt;'Matriz de Avaliação'!$D$29,(IF(T108&lt;'Matriz de Avaliação'!$D$27,(IF(T108&lt;'Matriz de Avaliação'!$D$25,'Matriz de Avaliação'!$E$23,'Matriz de Avaliação'!$E$25)),'Matriz de Avaliação'!$E$27)),'Matriz de Avaliação'!$E$29)),'Matriz de Avaliação'!$E$31)</f>
        <v>MÉDIO</v>
      </c>
    </row>
    <row r="109" spans="1:21" s="364" customFormat="1" ht="48" customHeight="1" outlineLevel="1" thickBot="1">
      <c r="A109" s="1"/>
      <c r="B109" s="361" t="s">
        <v>1137</v>
      </c>
      <c r="C109" s="361" t="s">
        <v>1138</v>
      </c>
      <c r="D109" s="361" t="s">
        <v>1134</v>
      </c>
      <c r="E109" s="435" t="s">
        <v>51</v>
      </c>
      <c r="F109" s="352" t="s">
        <v>1123</v>
      </c>
      <c r="G109" s="382" t="s">
        <v>296</v>
      </c>
      <c r="H109" s="521" t="s">
        <v>1126</v>
      </c>
      <c r="I109" s="36">
        <f>IF(J109=0,"?",(VLOOKUP(J109,'Matriz de Avaliação'!$C$5:$D$9,2,FALSE)))</f>
        <v>5</v>
      </c>
      <c r="J109" s="66" t="s">
        <v>121</v>
      </c>
      <c r="K109" s="37">
        <f>IF(L109=0,"?",(VLOOKUP(L109,'Matriz de Avaliação'!$C$11:$D$15,2,FALSE)))</f>
        <v>5</v>
      </c>
      <c r="L109" s="65" t="s">
        <v>125</v>
      </c>
      <c r="M109" s="38">
        <f>IF(N109=0,"?",(VLOOKUP(N109,'Matriz de Avaliação'!$C$17:$D$21,2,FALSE)))</f>
        <v>0.5</v>
      </c>
      <c r="N109" s="48" t="s">
        <v>31</v>
      </c>
      <c r="O109" s="35">
        <f t="shared" si="12"/>
        <v>12.5</v>
      </c>
      <c r="P109" s="74" t="str">
        <f>IF(O109&lt;'Matriz de Avaliação'!$D$31,(IF(O109&lt;'Matriz de Avaliação'!$D$29,(IF(O109&lt;'Matriz de Avaliação'!$D$27,(IF(O109&lt;'Matriz de Avaliação'!$D$25,'Matriz de Avaliação'!$E$23,'Matriz de Avaliação'!$E$25)),'Matriz de Avaliação'!$E$27)),'Matriz de Avaliação'!$E$29)),'Matriz de Avaliação'!$E$31)</f>
        <v>BAIXO</v>
      </c>
      <c r="Q109" s="434" t="s">
        <v>1248</v>
      </c>
      <c r="R109" s="38">
        <f>IF(S109=0,"?",(VLOOKUP(S109,'Matriz de Avaliação'!$C$36:$E$40,2,FALSE)))</f>
        <v>2.5</v>
      </c>
      <c r="S109" s="48" t="s">
        <v>161</v>
      </c>
      <c r="T109" s="35">
        <f t="shared" si="13"/>
        <v>5</v>
      </c>
      <c r="U109" s="74" t="str">
        <f>IF(T109&lt;'Matriz de Avaliação'!$D$31,(IF(T109&lt;'Matriz de Avaliação'!$D$29,(IF(T109&lt;'Matriz de Avaliação'!$D$27,(IF(T109&lt;'Matriz de Avaliação'!$D$25,'Matriz de Avaliação'!$E$23,'Matriz de Avaliação'!$E$25)),'Matriz de Avaliação'!$E$27)),'Matriz de Avaliação'!$E$29)),'Matriz de Avaliação'!$E$31)</f>
        <v>BAIXO</v>
      </c>
    </row>
    <row r="110" spans="1:21" s="364" customFormat="1" ht="48" customHeight="1" outlineLevel="1" thickBot="1">
      <c r="A110" s="1"/>
      <c r="B110" s="361" t="s">
        <v>1137</v>
      </c>
      <c r="C110" s="361" t="s">
        <v>1138</v>
      </c>
      <c r="D110" s="361" t="s">
        <v>1124</v>
      </c>
      <c r="E110" s="435" t="s">
        <v>55</v>
      </c>
      <c r="F110" s="352" t="s">
        <v>1125</v>
      </c>
      <c r="G110" s="382" t="s">
        <v>471</v>
      </c>
      <c r="H110" s="521" t="s">
        <v>1128</v>
      </c>
      <c r="I110" s="36">
        <f>IF(J110=0,"?",(VLOOKUP(J110,'Matriz de Avaliação'!$C$5:$D$9,2,FALSE)))</f>
        <v>15</v>
      </c>
      <c r="J110" s="66" t="s">
        <v>23</v>
      </c>
      <c r="K110" s="37">
        <f>IF(L110=0,"?",(VLOOKUP(L110,'Matriz de Avaliação'!$C$11:$D$15,2,FALSE)))</f>
        <v>3</v>
      </c>
      <c r="L110" s="65" t="s">
        <v>1111</v>
      </c>
      <c r="M110" s="38">
        <f>IF(N110=0,"?",(VLOOKUP(N110,'Matriz de Avaliação'!$C$17:$D$21,2,FALSE)))</f>
        <v>0.5</v>
      </c>
      <c r="N110" s="48" t="s">
        <v>31</v>
      </c>
      <c r="O110" s="35">
        <f t="shared" si="12"/>
        <v>22.5</v>
      </c>
      <c r="P110" s="74" t="str">
        <f>IF(O110&lt;'Matriz de Avaliação'!$D$31,(IF(O110&lt;'Matriz de Avaliação'!$D$29,(IF(O110&lt;'Matriz de Avaliação'!$D$27,(IF(O110&lt;'Matriz de Avaliação'!$D$25,'Matriz de Avaliação'!$E$23,'Matriz de Avaliação'!$E$25)),'Matriz de Avaliação'!$E$27)),'Matriz de Avaliação'!$E$29)),'Matriz de Avaliação'!$E$31)</f>
        <v>MÉDIO</v>
      </c>
      <c r="Q110" s="446" t="s">
        <v>1251</v>
      </c>
      <c r="R110" s="38">
        <f>IF(S110=0,"?",(VLOOKUP(S110,'Matriz de Avaliação'!$C$36:$E$40,2,FALSE)))</f>
        <v>2.5</v>
      </c>
      <c r="S110" s="225" t="s">
        <v>161</v>
      </c>
      <c r="T110" s="35">
        <f t="shared" si="13"/>
        <v>9</v>
      </c>
      <c r="U110" s="74" t="str">
        <f>IF(T110&lt;'Matriz de Avaliação'!$D$31,(IF(T110&lt;'Matriz de Avaliação'!$D$29,(IF(T110&lt;'Matriz de Avaliação'!$D$27,(IF(T110&lt;'Matriz de Avaliação'!$D$25,'Matriz de Avaliação'!$E$23,'Matriz de Avaliação'!$E$25)),'Matriz de Avaliação'!$E$27)),'Matriz de Avaliação'!$E$29)),'Matriz de Avaliação'!$E$31)</f>
        <v>BAIXO</v>
      </c>
    </row>
    <row r="111" spans="1:21" s="364" customFormat="1" ht="48" customHeight="1" outlineLevel="1" thickBot="1">
      <c r="A111" s="1"/>
      <c r="B111" s="361" t="s">
        <v>1137</v>
      </c>
      <c r="C111" s="361" t="s">
        <v>1138</v>
      </c>
      <c r="D111" s="361" t="s">
        <v>1127</v>
      </c>
      <c r="E111" s="435" t="s">
        <v>55</v>
      </c>
      <c r="F111" s="352" t="s">
        <v>64</v>
      </c>
      <c r="G111" s="382" t="s">
        <v>467</v>
      </c>
      <c r="H111" s="521" t="s">
        <v>66</v>
      </c>
      <c r="I111" s="36">
        <f>IF(J111=0,"?",(VLOOKUP(J111,'Matriz de Avaliação'!$C$5:$D$9,2,FALSE)))</f>
        <v>15</v>
      </c>
      <c r="J111" s="66" t="s">
        <v>23</v>
      </c>
      <c r="K111" s="37">
        <f>IF(L111=0,"?",(VLOOKUP(L111,'Matriz de Avaliação'!$C$11:$D$15,2,FALSE)))</f>
        <v>3</v>
      </c>
      <c r="L111" s="65" t="s">
        <v>1111</v>
      </c>
      <c r="M111" s="38">
        <f>IF(N111=0,"?",(VLOOKUP(N111,'Matriz de Avaliação'!$C$17:$D$21,2,FALSE)))</f>
        <v>0.5</v>
      </c>
      <c r="N111" s="48" t="s">
        <v>31</v>
      </c>
      <c r="O111" s="35">
        <f t="shared" si="12"/>
        <v>22.5</v>
      </c>
      <c r="P111" s="74" t="str">
        <f>IF(O111&lt;'Matriz de Avaliação'!$D$31,(IF(O111&lt;'Matriz de Avaliação'!$D$29,(IF(O111&lt;'Matriz de Avaliação'!$D$27,(IF(O111&lt;'Matriz de Avaliação'!$D$25,'Matriz de Avaliação'!$E$23,'Matriz de Avaliação'!$E$25)),'Matriz de Avaliação'!$E$27)),'Matriz de Avaliação'!$E$29)),'Matriz de Avaliação'!$E$31)</f>
        <v>MÉDIO</v>
      </c>
      <c r="Q111" s="446" t="s">
        <v>1265</v>
      </c>
      <c r="R111" s="38">
        <f>IF(S111=0,"?",(VLOOKUP(S111,'Matriz de Avaliação'!$C$36:$E$40,2,FALSE)))</f>
        <v>2.5</v>
      </c>
      <c r="S111" s="225" t="s">
        <v>161</v>
      </c>
      <c r="T111" s="35">
        <f t="shared" ref="T111:T127" si="14">(I111*K111*M111)/R111</f>
        <v>9</v>
      </c>
      <c r="U111" s="74" t="str">
        <f>IF(T111&lt;'Matriz de Avaliação'!$D$31,(IF(T111&lt;'Matriz de Avaliação'!$D$29,(IF(T111&lt;'Matriz de Avaliação'!$D$27,(IF(T111&lt;'Matriz de Avaliação'!$D$25,'Matriz de Avaliação'!$E$23,'Matriz de Avaliação'!$E$25)),'Matriz de Avaliação'!$E$27)),'Matriz de Avaliação'!$E$29)),'Matriz de Avaliação'!$E$31)</f>
        <v>BAIXO</v>
      </c>
    </row>
    <row r="112" spans="1:21" s="364" customFormat="1" ht="48" customHeight="1" outlineLevel="1" thickBot="1">
      <c r="A112" s="1"/>
      <c r="B112" s="361" t="s">
        <v>1137</v>
      </c>
      <c r="C112" s="361" t="s">
        <v>1138</v>
      </c>
      <c r="D112" s="361" t="s">
        <v>1117</v>
      </c>
      <c r="E112" s="435" t="s">
        <v>51</v>
      </c>
      <c r="F112" s="352" t="s">
        <v>647</v>
      </c>
      <c r="G112" s="382" t="s">
        <v>370</v>
      </c>
      <c r="H112" s="337" t="s">
        <v>67</v>
      </c>
      <c r="I112" s="36">
        <f>IF(J112=0,"?",(VLOOKUP(J112,'Matriz de Avaliação'!$C$5:$D$9,2,FALSE)))</f>
        <v>5</v>
      </c>
      <c r="J112" s="66" t="s">
        <v>121</v>
      </c>
      <c r="K112" s="37">
        <f>IF(L112=0,"?",(VLOOKUP(L112,'Matriz de Avaliação'!$C$11:$D$15,2,FALSE)))</f>
        <v>5</v>
      </c>
      <c r="L112" s="65" t="s">
        <v>125</v>
      </c>
      <c r="M112" s="38">
        <f>IF(N112=0,"?",(VLOOKUP(N112,'Matriz de Avaliação'!$C$17:$D$21,2,FALSE)))</f>
        <v>0.5</v>
      </c>
      <c r="N112" s="225" t="s">
        <v>31</v>
      </c>
      <c r="O112" s="35">
        <f t="shared" ref="O112:O118" si="15">I112*K112*M112</f>
        <v>12.5</v>
      </c>
      <c r="P112" s="74" t="str">
        <f>IF(O112&lt;'Matriz de Avaliação'!$D$31,(IF(O112&lt;'Matriz de Avaliação'!$D$29,(IF(O112&lt;'Matriz de Avaliação'!$D$27,(IF(O112&lt;'Matriz de Avaliação'!$D$25,'Matriz de Avaliação'!$E$23,'Matriz de Avaliação'!$E$25)),'Matriz de Avaliação'!$E$27)),'Matriz de Avaliação'!$E$29)),'Matriz de Avaliação'!$E$31)</f>
        <v>BAIXO</v>
      </c>
      <c r="Q112" s="434" t="s">
        <v>854</v>
      </c>
      <c r="R112" s="38">
        <f>IF(S112=0,"?",(VLOOKUP(S112,'Matriz de Avaliação'!$C$36:$E$40,2,FALSE)))</f>
        <v>2</v>
      </c>
      <c r="S112" s="225" t="s">
        <v>159</v>
      </c>
      <c r="T112" s="35">
        <f t="shared" si="14"/>
        <v>6.25</v>
      </c>
      <c r="U112" s="74" t="str">
        <f>IF(T112&lt;'Matriz de Avaliação'!$D$31,(IF(T112&lt;'Matriz de Avaliação'!$D$29,(IF(T112&lt;'Matriz de Avaliação'!$D$27,(IF(T112&lt;'Matriz de Avaliação'!$D$25,'Matriz de Avaliação'!$E$23,'Matriz de Avaliação'!$E$25)),'Matriz de Avaliação'!$E$27)),'Matriz de Avaliação'!$E$29)),'Matriz de Avaliação'!$E$31)</f>
        <v>BAIXO</v>
      </c>
    </row>
    <row r="113" spans="1:21" s="364" customFormat="1" ht="48" customHeight="1" outlineLevel="1" thickBot="1">
      <c r="A113" s="1"/>
      <c r="B113" s="361" t="s">
        <v>1137</v>
      </c>
      <c r="C113" s="361" t="s">
        <v>1138</v>
      </c>
      <c r="D113" s="361" t="s">
        <v>1110</v>
      </c>
      <c r="E113" s="435" t="s">
        <v>51</v>
      </c>
      <c r="F113" s="352" t="s">
        <v>718</v>
      </c>
      <c r="G113" s="382" t="s">
        <v>1133</v>
      </c>
      <c r="H113" s="337" t="s">
        <v>713</v>
      </c>
      <c r="I113" s="36">
        <f>IF(J113=0,"?",(VLOOKUP(J113,'Matriz de Avaliação'!$C$5:$D$9,2,FALSE)))</f>
        <v>5</v>
      </c>
      <c r="J113" s="66" t="s">
        <v>121</v>
      </c>
      <c r="K113" s="37">
        <f>IF(L113=0,"?",(VLOOKUP(L113,'Matriz de Avaliação'!$C$11:$D$15,2,FALSE)))</f>
        <v>3</v>
      </c>
      <c r="L113" s="65" t="s">
        <v>1111</v>
      </c>
      <c r="M113" s="38">
        <f>IF(N113=0,"?",(VLOOKUP(N113,'Matriz de Avaliação'!$C$17:$D$21,2,FALSE)))</f>
        <v>0.5</v>
      </c>
      <c r="N113" s="48" t="s">
        <v>31</v>
      </c>
      <c r="O113" s="35">
        <f t="shared" si="15"/>
        <v>7.5</v>
      </c>
      <c r="P113" s="74" t="str">
        <f>IF(O113&lt;'Matriz de Avaliação'!$D$31,(IF(O113&lt;'Matriz de Avaliação'!$D$29,(IF(O113&lt;'Matriz de Avaliação'!$D$27,(IF(O113&lt;'Matriz de Avaliação'!$D$25,'Matriz de Avaliação'!$E$23,'Matriz de Avaliação'!$E$25)),'Matriz de Avaliação'!$E$27)),'Matriz de Avaliação'!$E$29)),'Matriz de Avaliação'!$E$31)</f>
        <v>BAIXO</v>
      </c>
      <c r="Q113" s="434" t="s">
        <v>1260</v>
      </c>
      <c r="R113" s="38">
        <f>IF(S113=0,"?",(VLOOKUP(S113,'Matriz de Avaliação'!$C$36:$E$40,2,FALSE)))</f>
        <v>1.5</v>
      </c>
      <c r="S113" s="225" t="s">
        <v>165</v>
      </c>
      <c r="T113" s="35">
        <f t="shared" si="14"/>
        <v>5</v>
      </c>
      <c r="U113" s="74" t="str">
        <f>IF(T113&lt;'Matriz de Avaliação'!$D$31,(IF(T113&lt;'Matriz de Avaliação'!$D$29,(IF(T113&lt;'Matriz de Avaliação'!$D$27,(IF(T113&lt;'Matriz de Avaliação'!$D$25,'Matriz de Avaliação'!$E$23,'Matriz de Avaliação'!$E$25)),'Matriz de Avaliação'!$E$27)),'Matriz de Avaliação'!$E$29)),'Matriz de Avaliação'!$E$31)</f>
        <v>BAIXO</v>
      </c>
    </row>
    <row r="114" spans="1:21" s="364" customFormat="1" ht="48" customHeight="1" outlineLevel="1" thickBot="1">
      <c r="A114" s="1"/>
      <c r="B114" s="361" t="s">
        <v>1137</v>
      </c>
      <c r="C114" s="361" t="s">
        <v>1138</v>
      </c>
      <c r="D114" s="361" t="s">
        <v>1130</v>
      </c>
      <c r="E114" s="435" t="s">
        <v>51</v>
      </c>
      <c r="F114" s="352" t="s">
        <v>137</v>
      </c>
      <c r="G114" s="382" t="s">
        <v>360</v>
      </c>
      <c r="H114" s="337" t="s">
        <v>1131</v>
      </c>
      <c r="I114" s="36">
        <f>IF(J114=0,"?",(VLOOKUP(J114,'Matriz de Avaliação'!$C$5:$D$9,2,FALSE)))</f>
        <v>5</v>
      </c>
      <c r="J114" s="66" t="s">
        <v>121</v>
      </c>
      <c r="K114" s="37">
        <f>IF(L114=0,"?",(VLOOKUP(L114,'Matriz de Avaliação'!$C$11:$D$15,2,FALSE)))</f>
        <v>5</v>
      </c>
      <c r="L114" s="65" t="s">
        <v>125</v>
      </c>
      <c r="M114" s="38">
        <f>IF(N114=0,"?",(VLOOKUP(N114,'Matriz de Avaliação'!$C$17:$D$21,2,FALSE)))</f>
        <v>0.5</v>
      </c>
      <c r="N114" s="48" t="s">
        <v>31</v>
      </c>
      <c r="O114" s="35">
        <f t="shared" si="15"/>
        <v>12.5</v>
      </c>
      <c r="P114" s="74" t="str">
        <f>IF(O114&lt;'Matriz de Avaliação'!$D$31,(IF(O114&lt;'Matriz de Avaliação'!$D$29,(IF(O114&lt;'Matriz de Avaliação'!$D$27,(IF(O114&lt;'Matriz de Avaliação'!$D$25,'Matriz de Avaliação'!$E$23,'Matriz de Avaliação'!$E$25)),'Matriz de Avaliação'!$E$27)),'Matriz de Avaliação'!$E$29)),'Matriz de Avaliação'!$E$31)</f>
        <v>BAIXO</v>
      </c>
      <c r="Q114" s="434"/>
      <c r="R114" s="38">
        <f>IF(S114=0,"?",(VLOOKUP(S114,'Matriz de Avaliação'!$C$36:$E$40,2,FALSE)))</f>
        <v>1</v>
      </c>
      <c r="S114" s="225" t="s">
        <v>1272</v>
      </c>
      <c r="T114" s="35">
        <f t="shared" si="14"/>
        <v>12.5</v>
      </c>
      <c r="U114" s="74" t="str">
        <f>IF(T114&lt;'Matriz de Avaliação'!$D$31,(IF(T114&lt;'Matriz de Avaliação'!$D$29,(IF(T114&lt;'Matriz de Avaliação'!$D$27,(IF(T114&lt;'Matriz de Avaliação'!$D$25,'Matriz de Avaliação'!$E$23,'Matriz de Avaliação'!$E$25)),'Matriz de Avaliação'!$E$27)),'Matriz de Avaliação'!$E$29)),'Matriz de Avaliação'!$E$31)</f>
        <v>BAIXO</v>
      </c>
    </row>
    <row r="115" spans="1:21" s="364" customFormat="1" ht="48" customHeight="1" outlineLevel="1" thickBot="1">
      <c r="A115" s="1"/>
      <c r="B115" s="361" t="s">
        <v>1137</v>
      </c>
      <c r="C115" s="361" t="s">
        <v>1138</v>
      </c>
      <c r="D115" s="361" t="s">
        <v>1130</v>
      </c>
      <c r="E115" s="435" t="s">
        <v>51</v>
      </c>
      <c r="F115" s="352" t="s">
        <v>137</v>
      </c>
      <c r="G115" s="382" t="s">
        <v>356</v>
      </c>
      <c r="H115" s="337" t="s">
        <v>1128</v>
      </c>
      <c r="I115" s="36">
        <f>IF(J115=0,"?",(VLOOKUP(J115,'Matriz de Avaliação'!$C$5:$D$9,2,FALSE)))</f>
        <v>5</v>
      </c>
      <c r="J115" s="66" t="s">
        <v>121</v>
      </c>
      <c r="K115" s="37">
        <f>IF(L115=0,"?",(VLOOKUP(L115,'Matriz de Avaliação'!$C$11:$D$15,2,FALSE)))</f>
        <v>5</v>
      </c>
      <c r="L115" s="65" t="s">
        <v>125</v>
      </c>
      <c r="M115" s="38">
        <f>IF(N115=0,"?",(VLOOKUP(N115,'Matriz de Avaliação'!$C$17:$D$21,2,FALSE)))</f>
        <v>0.5</v>
      </c>
      <c r="N115" s="48" t="s">
        <v>31</v>
      </c>
      <c r="O115" s="35">
        <f>I115*K115*M115</f>
        <v>12.5</v>
      </c>
      <c r="P115" s="74" t="str">
        <f>IF(O115&lt;'Matriz de Avaliação'!$D$31,(IF(O115&lt;'Matriz de Avaliação'!$D$29,(IF(O115&lt;'Matriz de Avaliação'!$D$27,(IF(O115&lt;'Matriz de Avaliação'!$D$25,'Matriz de Avaliação'!$E$23,'Matriz de Avaliação'!$E$25)),'Matriz de Avaliação'!$E$27)),'Matriz de Avaliação'!$E$29)),'Matriz de Avaliação'!$E$31)</f>
        <v>BAIXO</v>
      </c>
      <c r="Q115" s="434"/>
      <c r="R115" s="38">
        <f>IF(S115=0,"?",(VLOOKUP(S115,'Matriz de Avaliação'!$C$36:$E$40,2,FALSE)))</f>
        <v>1</v>
      </c>
      <c r="S115" s="225" t="s">
        <v>1272</v>
      </c>
      <c r="T115" s="35">
        <f t="shared" si="14"/>
        <v>12.5</v>
      </c>
      <c r="U115" s="74" t="str">
        <f>IF(T115&lt;'Matriz de Avaliação'!$D$31,(IF(T115&lt;'Matriz de Avaliação'!$D$29,(IF(T115&lt;'Matriz de Avaliação'!$D$27,(IF(T115&lt;'Matriz de Avaliação'!$D$25,'Matriz de Avaliação'!$E$23,'Matriz de Avaliação'!$E$25)),'Matriz de Avaliação'!$E$27)),'Matriz de Avaliação'!$E$29)),'Matriz de Avaliação'!$E$31)</f>
        <v>BAIXO</v>
      </c>
    </row>
    <row r="116" spans="1:21" s="364" customFormat="1" ht="48" customHeight="1" outlineLevel="1" thickBot="1">
      <c r="A116" s="1"/>
      <c r="B116" s="361" t="s">
        <v>1137</v>
      </c>
      <c r="C116" s="361" t="s">
        <v>1138</v>
      </c>
      <c r="D116" s="361" t="s">
        <v>1139</v>
      </c>
      <c r="E116" s="435" t="s">
        <v>51</v>
      </c>
      <c r="F116" s="352" t="s">
        <v>560</v>
      </c>
      <c r="G116" s="382" t="s">
        <v>364</v>
      </c>
      <c r="H116" s="337" t="s">
        <v>76</v>
      </c>
      <c r="I116" s="36">
        <f>IF(J116=0,"?",(VLOOKUP(J116,'Matriz de Avaliação'!$C$5:$D$9,2,FALSE)))</f>
        <v>5</v>
      </c>
      <c r="J116" s="66" t="s">
        <v>121</v>
      </c>
      <c r="K116" s="37">
        <f>IF(L116=0,"?",(VLOOKUP(L116,'Matriz de Avaliação'!$C$11:$D$15,2,FALSE)))</f>
        <v>4</v>
      </c>
      <c r="L116" s="65" t="s">
        <v>97</v>
      </c>
      <c r="M116" s="38">
        <f>IF(N116=0,"?",(VLOOKUP(N116,'Matriz de Avaliação'!$C$17:$D$21,2,FALSE)))</f>
        <v>0.5</v>
      </c>
      <c r="N116" s="48" t="s">
        <v>31</v>
      </c>
      <c r="O116" s="35">
        <f>I116*K116*M116</f>
        <v>10</v>
      </c>
      <c r="P116" s="74" t="str">
        <f>IF(O116&lt;'Matriz de Avaliação'!$D$31,(IF(O116&lt;'Matriz de Avaliação'!$D$29,(IF(O116&lt;'Matriz de Avaliação'!$D$27,(IF(O116&lt;'Matriz de Avaliação'!$D$25,'Matriz de Avaliação'!$E$23,'Matriz de Avaliação'!$E$25)),'Matriz de Avaliação'!$E$27)),'Matriz de Avaliação'!$E$29)),'Matriz de Avaliação'!$E$31)</f>
        <v>BAIXO</v>
      </c>
      <c r="Q116" s="434" t="s">
        <v>1257</v>
      </c>
      <c r="R116" s="38">
        <f>IF(S116=0,"?",(VLOOKUP(S116,'Matriz de Avaliação'!$C$36:$E$40,2,FALSE)))</f>
        <v>1.5</v>
      </c>
      <c r="S116" s="225" t="s">
        <v>165</v>
      </c>
      <c r="T116" s="35">
        <f t="shared" si="14"/>
        <v>6.666666666666667</v>
      </c>
      <c r="U116" s="74" t="str">
        <f>IF(T116&lt;'Matriz de Avaliação'!$D$31,(IF(T116&lt;'Matriz de Avaliação'!$D$29,(IF(T116&lt;'Matriz de Avaliação'!$D$27,(IF(T116&lt;'Matriz de Avaliação'!$D$25,'Matriz de Avaliação'!$E$23,'Matriz de Avaliação'!$E$25)),'Matriz de Avaliação'!$E$27)),'Matriz de Avaliação'!$E$29)),'Matriz de Avaliação'!$E$31)</f>
        <v>BAIXO</v>
      </c>
    </row>
    <row r="117" spans="1:21" s="364" customFormat="1" ht="48" customHeight="1" outlineLevel="1" thickBot="1">
      <c r="A117" s="1"/>
      <c r="B117" s="361" t="s">
        <v>1137</v>
      </c>
      <c r="C117" s="361" t="s">
        <v>1138</v>
      </c>
      <c r="D117" s="361" t="s">
        <v>1139</v>
      </c>
      <c r="E117" s="435" t="s">
        <v>51</v>
      </c>
      <c r="F117" s="352" t="s">
        <v>1114</v>
      </c>
      <c r="G117" s="382" t="s">
        <v>369</v>
      </c>
      <c r="H117" s="337" t="s">
        <v>1115</v>
      </c>
      <c r="I117" s="36">
        <f>IF(J117=0,"?",(VLOOKUP(J117,'Matriz de Avaliação'!$C$5:$D$9,2,FALSE)))</f>
        <v>15</v>
      </c>
      <c r="J117" s="66" t="s">
        <v>23</v>
      </c>
      <c r="K117" s="37">
        <f>IF(L117=0,"?",(VLOOKUP(L117,'Matriz de Avaliação'!$C$11:$D$15,2,FALSE)))</f>
        <v>5</v>
      </c>
      <c r="L117" s="65" t="s">
        <v>125</v>
      </c>
      <c r="M117" s="38">
        <f>IF(N117=0,"?",(VLOOKUP(N117,'Matriz de Avaliação'!$C$17:$D$21,2,FALSE)))</f>
        <v>0.5</v>
      </c>
      <c r="N117" s="48" t="s">
        <v>31</v>
      </c>
      <c r="O117" s="35">
        <f t="shared" si="15"/>
        <v>37.5</v>
      </c>
      <c r="P117" s="74" t="str">
        <f>IF(O117&lt;'Matriz de Avaliação'!$D$31,(IF(O117&lt;'Matriz de Avaliação'!$D$29,(IF(O117&lt;'Matriz de Avaliação'!$D$27,(IF(O117&lt;'Matriz de Avaliação'!$D$25,'Matriz de Avaliação'!$E$23,'Matriz de Avaliação'!$E$25)),'Matriz de Avaliação'!$E$27)),'Matriz de Avaliação'!$E$29)),'Matriz de Avaliação'!$E$31)</f>
        <v>MÉDIO</v>
      </c>
      <c r="Q117" s="434" t="s">
        <v>1258</v>
      </c>
      <c r="R117" s="38">
        <f>IF(S117=0,"?",(VLOOKUP(S117,'Matriz de Avaliação'!$C$36:$E$40,2,FALSE)))</f>
        <v>2.5</v>
      </c>
      <c r="S117" s="225" t="s">
        <v>161</v>
      </c>
      <c r="T117" s="35">
        <f t="shared" si="14"/>
        <v>15</v>
      </c>
      <c r="U117" s="74" t="str">
        <f>IF(T117&lt;'Matriz de Avaliação'!$D$31,(IF(T117&lt;'Matriz de Avaliação'!$D$29,(IF(T117&lt;'Matriz de Avaliação'!$D$27,(IF(T117&lt;'Matriz de Avaliação'!$D$25,'Matriz de Avaliação'!$E$23,'Matriz de Avaliação'!$E$25)),'Matriz de Avaliação'!$E$27)),'Matriz de Avaliação'!$E$29)),'Matriz de Avaliação'!$E$31)</f>
        <v>BAIXO</v>
      </c>
    </row>
    <row r="118" spans="1:21" s="364" customFormat="1" ht="26.4" outlineLevel="1">
      <c r="A118" s="1"/>
      <c r="B118" s="361" t="s">
        <v>1137</v>
      </c>
      <c r="C118" s="361" t="s">
        <v>1138</v>
      </c>
      <c r="D118" s="361" t="s">
        <v>1139</v>
      </c>
      <c r="E118" s="433" t="s">
        <v>52</v>
      </c>
      <c r="F118" s="352" t="s">
        <v>648</v>
      </c>
      <c r="G118" s="352" t="s">
        <v>356</v>
      </c>
      <c r="H118" s="337" t="s">
        <v>1128</v>
      </c>
      <c r="I118" s="36">
        <f>IF(J118=0,"?",(VLOOKUP(J118,'Matriz de Avaliação'!$C$5:$D$9,2,FALSE)))</f>
        <v>5</v>
      </c>
      <c r="J118" s="66" t="s">
        <v>121</v>
      </c>
      <c r="K118" s="37">
        <f>IF(L118=0,"?",(VLOOKUP(L118,'Matriz de Avaliação'!$C$11:$D$15,2,FALSE)))</f>
        <v>2</v>
      </c>
      <c r="L118" s="377" t="s">
        <v>5</v>
      </c>
      <c r="M118" s="38">
        <f>IF(N118=0,"?",(VLOOKUP(N118,'Matriz de Avaliação'!$C$17:$D$21,2,FALSE)))</f>
        <v>1</v>
      </c>
      <c r="N118" s="48" t="s">
        <v>32</v>
      </c>
      <c r="O118" s="35">
        <f t="shared" si="15"/>
        <v>10</v>
      </c>
      <c r="P118" s="74" t="str">
        <f>IF(O118&lt;'Matriz de Avaliação'!$D$31,(IF(O118&lt;'Matriz de Avaliação'!$D$29,(IF(O118&lt;'Matriz de Avaliação'!$D$27,(IF(O118&lt;'Matriz de Avaliação'!$D$25,'Matriz de Avaliação'!$E$23,'Matriz de Avaliação'!$E$25)),'Matriz de Avaliação'!$E$27)),'Matriz de Avaliação'!$E$29)),'Matriz de Avaliação'!$E$31)</f>
        <v>BAIXO</v>
      </c>
      <c r="Q118" s="434" t="s">
        <v>1259</v>
      </c>
      <c r="R118" s="38">
        <f>IF(S118=0,"?",(VLOOKUP(S118,'Matriz de Avaliação'!$C$36:$E$40,2,FALSE)))</f>
        <v>1.5</v>
      </c>
      <c r="S118" s="225" t="s">
        <v>165</v>
      </c>
      <c r="T118" s="35">
        <f t="shared" si="14"/>
        <v>6.666666666666667</v>
      </c>
      <c r="U118" s="74" t="str">
        <f>IF(T118&lt;'Matriz de Avaliação'!$D$31,(IF(T118&lt;'Matriz de Avaliação'!$D$29,(IF(T118&lt;'Matriz de Avaliação'!$D$27,(IF(T118&lt;'Matriz de Avaliação'!$D$25,'Matriz de Avaliação'!$E$23,'Matriz de Avaliação'!$E$25)),'Matriz de Avaliação'!$E$27)),'Matriz de Avaliação'!$E$29)),'Matriz de Avaliação'!$E$31)</f>
        <v>BAIXO</v>
      </c>
    </row>
    <row r="119" spans="1:21" s="364" customFormat="1" ht="48" customHeight="1" outlineLevel="1">
      <c r="A119" s="1"/>
      <c r="B119" s="361" t="s">
        <v>1137</v>
      </c>
      <c r="C119" s="361" t="s">
        <v>1138</v>
      </c>
      <c r="D119" s="361" t="s">
        <v>1139</v>
      </c>
      <c r="E119" s="435" t="s">
        <v>51</v>
      </c>
      <c r="F119" s="352" t="s">
        <v>231</v>
      </c>
      <c r="G119" s="352" t="s">
        <v>363</v>
      </c>
      <c r="H119" s="343" t="s">
        <v>580</v>
      </c>
      <c r="I119" s="36">
        <f>IF(J119=0,"?",(VLOOKUP(J119,'Matriz de Avaliação'!$C$5:$D$9,2,FALSE)))</f>
        <v>25</v>
      </c>
      <c r="J119" s="66" t="s">
        <v>122</v>
      </c>
      <c r="K119" s="37">
        <f>IF(L119=0,"?",(VLOOKUP(L119,'Matriz de Avaliação'!$C$11:$D$15,2,FALSE)))</f>
        <v>5</v>
      </c>
      <c r="L119" s="65" t="s">
        <v>125</v>
      </c>
      <c r="M119" s="38">
        <f>IF(N119=0,"?",(VLOOKUP(N119,'Matriz de Avaliação'!$C$17:$D$21,2,FALSE)))</f>
        <v>0.5</v>
      </c>
      <c r="N119" s="48" t="s">
        <v>31</v>
      </c>
      <c r="O119" s="35">
        <f t="shared" ref="O119:O127" si="16">I119*K119*M119</f>
        <v>62.5</v>
      </c>
      <c r="P119" s="74" t="str">
        <f>IF(O119&lt;'Matriz de Avaliação'!$D$31,(IF(O119&lt;'Matriz de Avaliação'!$D$29,(IF(O119&lt;'Matriz de Avaliação'!$D$27,(IF(O119&lt;'Matriz de Avaliação'!$D$25,'Matriz de Avaliação'!$E$23,'Matriz de Avaliação'!$E$25)),'Matriz de Avaliação'!$E$27)),'Matriz de Avaliação'!$E$29)),'Matriz de Avaliação'!$E$31)</f>
        <v>MÉDIO</v>
      </c>
      <c r="Q119" s="434" t="s">
        <v>1249</v>
      </c>
      <c r="R119" s="38">
        <f>IF(S119=0,"?",(VLOOKUP(S119,'Matriz de Avaliação'!$C$36:$E$40,2,FALSE)))</f>
        <v>2</v>
      </c>
      <c r="S119" s="48" t="s">
        <v>159</v>
      </c>
      <c r="T119" s="35">
        <f t="shared" si="14"/>
        <v>31.25</v>
      </c>
      <c r="U119" s="74" t="str">
        <f>IF(T119&lt;'Matriz de Avaliação'!$D$31,(IF(T119&lt;'Matriz de Avaliação'!$D$29,(IF(T119&lt;'Matriz de Avaliação'!$D$27,(IF(T119&lt;'Matriz de Avaliação'!$D$25,'Matriz de Avaliação'!$E$23,'Matriz de Avaliação'!$E$25)),'Matriz de Avaliação'!$E$27)),'Matriz de Avaliação'!$E$29)),'Matriz de Avaliação'!$E$31)</f>
        <v>MÉDIO</v>
      </c>
    </row>
    <row r="120" spans="1:21" s="364" customFormat="1" ht="26.4" outlineLevel="1">
      <c r="A120" s="1"/>
      <c r="B120" s="361" t="s">
        <v>1137</v>
      </c>
      <c r="C120" s="361" t="s">
        <v>1138</v>
      </c>
      <c r="D120" s="361" t="s">
        <v>1139</v>
      </c>
      <c r="E120" s="433" t="s">
        <v>51</v>
      </c>
      <c r="F120" s="352" t="s">
        <v>1118</v>
      </c>
      <c r="G120" s="352" t="s">
        <v>375</v>
      </c>
      <c r="H120" s="337" t="s">
        <v>1119</v>
      </c>
      <c r="I120" s="36">
        <f>IF(J120=0,"?",(VLOOKUP(J120,'Matriz de Avaliação'!$C$5:$D$9,2,FALSE)))</f>
        <v>15</v>
      </c>
      <c r="J120" s="66" t="s">
        <v>23</v>
      </c>
      <c r="K120" s="37">
        <f>IF(L120=0,"?",(VLOOKUP(L120,'Matriz de Avaliação'!$C$11:$D$15,2,FALSE)))</f>
        <v>5</v>
      </c>
      <c r="L120" s="65" t="s">
        <v>125</v>
      </c>
      <c r="M120" s="38">
        <f>IF(N120=0,"?",(VLOOKUP(N120,'Matriz de Avaliação'!$C$17:$D$21,2,FALSE)))</f>
        <v>0.5</v>
      </c>
      <c r="N120" s="48" t="s">
        <v>31</v>
      </c>
      <c r="O120" s="35">
        <f t="shared" si="16"/>
        <v>37.5</v>
      </c>
      <c r="P120" s="74" t="str">
        <f>IF(O120&lt;'Matriz de Avaliação'!$D$31,(IF(O120&lt;'Matriz de Avaliação'!$D$29,(IF(O120&lt;'Matriz de Avaliação'!$D$27,(IF(O120&lt;'Matriz de Avaliação'!$D$25,'Matriz de Avaliação'!$E$23,'Matriz de Avaliação'!$E$25)),'Matriz de Avaliação'!$E$27)),'Matriz de Avaliação'!$E$29)),'Matriz de Avaliação'!$E$31)</f>
        <v>MÉDIO</v>
      </c>
      <c r="Q120" s="434" t="s">
        <v>854</v>
      </c>
      <c r="R120" s="38">
        <f>IF(S120=0,"?",(VLOOKUP(S120,'Matriz de Avaliação'!$C$36:$E$40,2,FALSE)))</f>
        <v>2</v>
      </c>
      <c r="S120" s="225" t="s">
        <v>159</v>
      </c>
      <c r="T120" s="35">
        <f t="shared" si="14"/>
        <v>18.75</v>
      </c>
      <c r="U120" s="74" t="str">
        <f>IF(T120&lt;'Matriz de Avaliação'!$D$31,(IF(T120&lt;'Matriz de Avaliação'!$D$29,(IF(T120&lt;'Matriz de Avaliação'!$D$27,(IF(T120&lt;'Matriz de Avaliação'!$D$25,'Matriz de Avaliação'!$E$23,'Matriz de Avaliação'!$E$25)),'Matriz de Avaliação'!$E$27)),'Matriz de Avaliação'!$E$29)),'Matriz de Avaliação'!$E$31)</f>
        <v>BAIXO</v>
      </c>
    </row>
    <row r="121" spans="1:21" s="364" customFormat="1" ht="45.6" outlineLevel="1">
      <c r="A121" s="1"/>
      <c r="B121" s="361" t="s">
        <v>1137</v>
      </c>
      <c r="C121" s="361" t="s">
        <v>1417</v>
      </c>
      <c r="D121" s="361" t="s">
        <v>1418</v>
      </c>
      <c r="E121" s="510" t="s">
        <v>51</v>
      </c>
      <c r="F121" s="357" t="s">
        <v>1428</v>
      </c>
      <c r="G121" s="536" t="s">
        <v>368</v>
      </c>
      <c r="H121" s="525" t="s">
        <v>580</v>
      </c>
      <c r="I121" s="36">
        <f>IF(J121=0,"?",(VLOOKUP(J121,'Matriz de Avaliação'!$C$5:$D$9,2,FALSE)))</f>
        <v>25</v>
      </c>
      <c r="J121" s="66" t="s">
        <v>122</v>
      </c>
      <c r="K121" s="37">
        <f>IF(L121=0,"?",(VLOOKUP(L121,'Matriz de Avaliação'!$C$11:$D$15,2,FALSE)))</f>
        <v>5</v>
      </c>
      <c r="L121" s="65" t="s">
        <v>125</v>
      </c>
      <c r="M121" s="38">
        <f>IF(N121=0,"?",(VLOOKUP(N121,'Matriz de Avaliação'!$C$17:$D$21,2,FALSE)))</f>
        <v>0.5</v>
      </c>
      <c r="N121" s="48" t="s">
        <v>31</v>
      </c>
      <c r="O121" s="35">
        <f t="shared" si="16"/>
        <v>62.5</v>
      </c>
      <c r="P121" s="74" t="str">
        <f>IF(O121&lt;'Matriz de Avaliação'!$D$31,(IF(O121&lt;'Matriz de Avaliação'!$D$29,(IF(O121&lt;'Matriz de Avaliação'!$D$27,(IF(O121&lt;'Matriz de Avaliação'!$D$25,'Matriz de Avaliação'!$E$23,'Matriz de Avaliação'!$E$25)),'Matriz de Avaliação'!$E$27)),'Matriz de Avaliação'!$E$29)),'Matriz de Avaliação'!$E$31)</f>
        <v>MÉDIO</v>
      </c>
      <c r="Q121" s="434" t="s">
        <v>1421</v>
      </c>
      <c r="R121" s="38">
        <f>IF(S121=0,"?",(VLOOKUP(S121,'Matriz de Avaliação'!$C$36:$E$40,2,FALSE)))</f>
        <v>2</v>
      </c>
      <c r="S121" s="530" t="s">
        <v>159</v>
      </c>
      <c r="T121" s="35">
        <f t="shared" si="14"/>
        <v>31.25</v>
      </c>
      <c r="U121" s="74" t="str">
        <f>IF(T121&lt;'Matriz de Avaliação'!$D$31,(IF(T121&lt;'Matriz de Avaliação'!$D$29,(IF(T121&lt;'Matriz de Avaliação'!$D$27,(IF(T121&lt;'Matriz de Avaliação'!$D$25,'Matriz de Avaliação'!$E$23,'Matriz de Avaliação'!$E$25)),'Matriz de Avaliação'!$E$27)),'Matriz de Avaliação'!$E$29)),'Matriz de Avaliação'!$E$31)</f>
        <v>MÉDIO</v>
      </c>
    </row>
    <row r="122" spans="1:21" s="364" customFormat="1" ht="34.200000000000003" outlineLevel="1">
      <c r="A122" s="1"/>
      <c r="B122" s="361" t="s">
        <v>1137</v>
      </c>
      <c r="C122" s="361" t="s">
        <v>1417</v>
      </c>
      <c r="D122" s="361" t="s">
        <v>1418</v>
      </c>
      <c r="E122" s="510" t="s">
        <v>51</v>
      </c>
      <c r="F122" s="357" t="s">
        <v>1427</v>
      </c>
      <c r="G122" s="357" t="s">
        <v>363</v>
      </c>
      <c r="H122" s="525" t="s">
        <v>580</v>
      </c>
      <c r="I122" s="36">
        <f>IF(J122=0,"?",(VLOOKUP(J122,'Matriz de Avaliação'!$C$5:$D$9,2,FALSE)))</f>
        <v>25</v>
      </c>
      <c r="J122" s="66" t="s">
        <v>122</v>
      </c>
      <c r="K122" s="37">
        <f>IF(L122=0,"?",(VLOOKUP(L122,'Matriz de Avaliação'!$C$11:$D$15,2,FALSE)))</f>
        <v>5</v>
      </c>
      <c r="L122" s="65" t="s">
        <v>125</v>
      </c>
      <c r="M122" s="38">
        <f>IF(N122=0,"?",(VLOOKUP(N122,'Matriz de Avaliação'!$C$17:$D$21,2,FALSE)))</f>
        <v>0.5</v>
      </c>
      <c r="N122" s="48" t="s">
        <v>31</v>
      </c>
      <c r="O122" s="35">
        <f t="shared" si="16"/>
        <v>62.5</v>
      </c>
      <c r="P122" s="74" t="str">
        <f>IF(O122&lt;'Matriz de Avaliação'!$D$31,(IF(O122&lt;'Matriz de Avaliação'!$D$29,(IF(O122&lt;'Matriz de Avaliação'!$D$27,(IF(O122&lt;'Matriz de Avaliação'!$D$25,'Matriz de Avaliação'!$E$23,'Matriz de Avaliação'!$E$25)),'Matriz de Avaliação'!$E$27)),'Matriz de Avaliação'!$E$29)),'Matriz de Avaliação'!$E$31)</f>
        <v>MÉDIO</v>
      </c>
      <c r="Q122" s="434" t="s">
        <v>1422</v>
      </c>
      <c r="R122" s="38">
        <f>IF(S122=0,"?",(VLOOKUP(S122,'Matriz de Avaliação'!$C$36:$E$40,2,FALSE)))</f>
        <v>2</v>
      </c>
      <c r="S122" s="530" t="s">
        <v>159</v>
      </c>
      <c r="T122" s="35">
        <f t="shared" si="14"/>
        <v>31.25</v>
      </c>
      <c r="U122" s="74" t="str">
        <f>IF(T122&lt;'Matriz de Avaliação'!$D$31,(IF(T122&lt;'Matriz de Avaliação'!$D$29,(IF(T122&lt;'Matriz de Avaliação'!$D$27,(IF(T122&lt;'Matriz de Avaliação'!$D$25,'Matriz de Avaliação'!$E$23,'Matriz de Avaliação'!$E$25)),'Matriz de Avaliação'!$E$27)),'Matriz de Avaliação'!$E$29)),'Matriz de Avaliação'!$E$31)</f>
        <v>MÉDIO</v>
      </c>
    </row>
    <row r="123" spans="1:21" s="364" customFormat="1" ht="26.4" outlineLevel="1">
      <c r="A123" s="1"/>
      <c r="B123" s="361" t="s">
        <v>1137</v>
      </c>
      <c r="C123" s="361" t="s">
        <v>1417</v>
      </c>
      <c r="D123" s="361" t="s">
        <v>1429</v>
      </c>
      <c r="E123" s="510" t="s">
        <v>51</v>
      </c>
      <c r="F123" s="357" t="s">
        <v>1123</v>
      </c>
      <c r="G123" s="357" t="s">
        <v>371</v>
      </c>
      <c r="H123" s="525" t="s">
        <v>1126</v>
      </c>
      <c r="I123" s="36">
        <f>IF(J123=0,"?",(VLOOKUP(J123,'Matriz de Avaliação'!$C$5:$D$9,2,FALSE)))</f>
        <v>15</v>
      </c>
      <c r="J123" s="191" t="s">
        <v>23</v>
      </c>
      <c r="K123" s="37">
        <f>IF(L123=0,"?",(VLOOKUP(L123,'Matriz de Avaliação'!$C$11:$D$15,2,FALSE)))</f>
        <v>5</v>
      </c>
      <c r="L123" s="65" t="s">
        <v>125</v>
      </c>
      <c r="M123" s="38">
        <f>IF(N123=0,"?",(VLOOKUP(N123,'Matriz de Avaliação'!$C$17:$D$21,2,FALSE)))</f>
        <v>0.5</v>
      </c>
      <c r="N123" s="48" t="s">
        <v>31</v>
      </c>
      <c r="O123" s="35">
        <f t="shared" si="16"/>
        <v>37.5</v>
      </c>
      <c r="P123" s="74" t="str">
        <f>IF(O123&lt;'Matriz de Avaliação'!$D$31,(IF(O123&lt;'Matriz de Avaliação'!$D$29,(IF(O123&lt;'Matriz de Avaliação'!$D$27,(IF(O123&lt;'Matriz de Avaliação'!$D$25,'Matriz de Avaliação'!$E$23,'Matriz de Avaliação'!$E$25)),'Matriz de Avaliação'!$E$27)),'Matriz de Avaliação'!$E$29)),'Matriz de Avaliação'!$E$31)</f>
        <v>MÉDIO</v>
      </c>
      <c r="Q123" s="434" t="s">
        <v>1423</v>
      </c>
      <c r="R123" s="38">
        <f>IF(S123=0,"?",(VLOOKUP(S123,'Matriz de Avaliação'!$C$36:$E$40,2,FALSE)))</f>
        <v>1.5</v>
      </c>
      <c r="S123" s="530" t="s">
        <v>165</v>
      </c>
      <c r="T123" s="35">
        <f t="shared" si="14"/>
        <v>25</v>
      </c>
      <c r="U123" s="74" t="str">
        <f>IF(T123&lt;'Matriz de Avaliação'!$D$31,(IF(T123&lt;'Matriz de Avaliação'!$D$29,(IF(T123&lt;'Matriz de Avaliação'!$D$27,(IF(T123&lt;'Matriz de Avaliação'!$D$25,'Matriz de Avaliação'!$E$23,'Matriz de Avaliação'!$E$25)),'Matriz de Avaliação'!$E$27)),'Matriz de Avaliação'!$E$29)),'Matriz de Avaliação'!$E$31)</f>
        <v>MÉDIO</v>
      </c>
    </row>
    <row r="124" spans="1:21" s="364" customFormat="1" ht="45.6" outlineLevel="1">
      <c r="A124" s="1"/>
      <c r="B124" s="361" t="s">
        <v>1137</v>
      </c>
      <c r="C124" s="361" t="s">
        <v>1417</v>
      </c>
      <c r="D124" s="361" t="s">
        <v>1418</v>
      </c>
      <c r="E124" s="510" t="s">
        <v>51</v>
      </c>
      <c r="F124" s="357" t="s">
        <v>1114</v>
      </c>
      <c r="G124" s="357" t="s">
        <v>369</v>
      </c>
      <c r="H124" s="521" t="s">
        <v>1115</v>
      </c>
      <c r="I124" s="36">
        <f>IF(J124=0,"?",(VLOOKUP(J124,'Matriz de Avaliação'!$C$5:$D$9,2,FALSE)))</f>
        <v>15</v>
      </c>
      <c r="J124" s="66" t="s">
        <v>23</v>
      </c>
      <c r="K124" s="37">
        <f>IF(L124=0,"?",(VLOOKUP(L124,'Matriz de Avaliação'!$C$11:$D$15,2,FALSE)))</f>
        <v>5</v>
      </c>
      <c r="L124" s="65" t="s">
        <v>125</v>
      </c>
      <c r="M124" s="38">
        <f>IF(N124=0,"?",(VLOOKUP(N124,'Matriz de Avaliação'!$C$17:$D$21,2,FALSE)))</f>
        <v>0.5</v>
      </c>
      <c r="N124" s="48" t="s">
        <v>31</v>
      </c>
      <c r="O124" s="35">
        <f t="shared" si="16"/>
        <v>37.5</v>
      </c>
      <c r="P124" s="74" t="str">
        <f>IF(O124&lt;'Matriz de Avaliação'!$D$31,(IF(O124&lt;'Matriz de Avaliação'!$D$29,(IF(O124&lt;'Matriz de Avaliação'!$D$27,(IF(O124&lt;'Matriz de Avaliação'!$D$25,'Matriz de Avaliação'!$E$23,'Matriz de Avaliação'!$E$25)),'Matriz de Avaliação'!$E$27)),'Matriz de Avaliação'!$E$29)),'Matriz de Avaliação'!$E$31)</f>
        <v>MÉDIO</v>
      </c>
      <c r="Q124" s="434" t="s">
        <v>1258</v>
      </c>
      <c r="R124" s="38">
        <f>IF(S124=0,"?",(VLOOKUP(S124,'Matriz de Avaliação'!$C$36:$E$40,2,FALSE)))</f>
        <v>2</v>
      </c>
      <c r="S124" s="530" t="s">
        <v>159</v>
      </c>
      <c r="T124" s="35">
        <f t="shared" si="14"/>
        <v>18.75</v>
      </c>
      <c r="U124" s="74" t="str">
        <f>IF(T124&lt;'Matriz de Avaliação'!$D$31,(IF(T124&lt;'Matriz de Avaliação'!$D$29,(IF(T124&lt;'Matriz de Avaliação'!$D$27,(IF(T124&lt;'Matriz de Avaliação'!$D$25,'Matriz de Avaliação'!$E$23,'Matriz de Avaliação'!$E$25)),'Matriz de Avaliação'!$E$27)),'Matriz de Avaliação'!$E$29)),'Matriz de Avaliação'!$E$31)</f>
        <v>BAIXO</v>
      </c>
    </row>
    <row r="125" spans="1:21" s="364" customFormat="1" ht="26.4" outlineLevel="1">
      <c r="A125" s="1"/>
      <c r="B125" s="361" t="s">
        <v>1137</v>
      </c>
      <c r="C125" s="361" t="s">
        <v>1417</v>
      </c>
      <c r="D125" s="361" t="s">
        <v>1418</v>
      </c>
      <c r="E125" s="510" t="s">
        <v>51</v>
      </c>
      <c r="F125" s="357" t="s">
        <v>560</v>
      </c>
      <c r="G125" s="357" t="s">
        <v>364</v>
      </c>
      <c r="H125" s="521" t="s">
        <v>76</v>
      </c>
      <c r="I125" s="36">
        <f>IF(J125=0,"?",(VLOOKUP(J125,'Matriz de Avaliação'!$C$5:$D$9,2,FALSE)))</f>
        <v>5</v>
      </c>
      <c r="J125" s="66" t="s">
        <v>121</v>
      </c>
      <c r="K125" s="37">
        <f>IF(L125=0,"?",(VLOOKUP(L125,'Matriz de Avaliação'!$C$11:$D$15,2,FALSE)))</f>
        <v>5</v>
      </c>
      <c r="L125" s="65" t="s">
        <v>125</v>
      </c>
      <c r="M125" s="38">
        <f>IF(N125=0,"?",(VLOOKUP(N125,'Matriz de Avaliação'!$C$17:$D$21,2,FALSE)))</f>
        <v>0.5</v>
      </c>
      <c r="N125" s="48" t="s">
        <v>31</v>
      </c>
      <c r="O125" s="35">
        <f t="shared" si="16"/>
        <v>12.5</v>
      </c>
      <c r="P125" s="74" t="str">
        <f>IF(O125&lt;'Matriz de Avaliação'!$D$31,(IF(O125&lt;'Matriz de Avaliação'!$D$29,(IF(O125&lt;'Matriz de Avaliação'!$D$27,(IF(O125&lt;'Matriz de Avaliação'!$D$25,'Matriz de Avaliação'!$E$23,'Matriz de Avaliação'!$E$25)),'Matriz de Avaliação'!$E$27)),'Matriz de Avaliação'!$E$29)),'Matriz de Avaliação'!$E$31)</f>
        <v>BAIXO</v>
      </c>
      <c r="Q125" s="434" t="s">
        <v>1424</v>
      </c>
      <c r="R125" s="38">
        <f>IF(S125=0,"?",(VLOOKUP(S125,'Matriz de Avaliação'!$C$36:$E$40,2,FALSE)))</f>
        <v>1.5</v>
      </c>
      <c r="S125" s="530" t="s">
        <v>165</v>
      </c>
      <c r="T125" s="35">
        <f t="shared" si="14"/>
        <v>8.3333333333333339</v>
      </c>
      <c r="U125" s="74" t="str">
        <f>IF(T125&lt;'Matriz de Avaliação'!$D$31,(IF(T125&lt;'Matriz de Avaliação'!$D$29,(IF(T125&lt;'Matriz de Avaliação'!$D$27,(IF(T125&lt;'Matriz de Avaliação'!$D$25,'Matriz de Avaliação'!$E$23,'Matriz de Avaliação'!$E$25)),'Matriz de Avaliação'!$E$27)),'Matriz de Avaliação'!$E$29)),'Matriz de Avaliação'!$E$31)</f>
        <v>BAIXO</v>
      </c>
    </row>
    <row r="126" spans="1:21" s="364" customFormat="1" ht="26.4" outlineLevel="1">
      <c r="A126" s="1"/>
      <c r="B126" s="361" t="s">
        <v>1137</v>
      </c>
      <c r="C126" s="361" t="s">
        <v>1417</v>
      </c>
      <c r="D126" s="361" t="s">
        <v>1418</v>
      </c>
      <c r="E126" s="545" t="s">
        <v>52</v>
      </c>
      <c r="F126" s="357" t="s">
        <v>648</v>
      </c>
      <c r="G126" s="536" t="s">
        <v>356</v>
      </c>
      <c r="H126" s="521" t="s">
        <v>1128</v>
      </c>
      <c r="I126" s="36">
        <f>IF(J126=0,"?",(VLOOKUP(J126,'Matriz de Avaliação'!$C$5:$D$9,2,FALSE)))</f>
        <v>5</v>
      </c>
      <c r="J126" s="66" t="s">
        <v>121</v>
      </c>
      <c r="K126" s="37">
        <f>IF(L126=0,"?",(VLOOKUP(L126,'Matriz de Avaliação'!$C$11:$D$15,2,FALSE)))</f>
        <v>5</v>
      </c>
      <c r="L126" s="377" t="s">
        <v>125</v>
      </c>
      <c r="M126" s="38">
        <f>IF(N126=0,"?",(VLOOKUP(N126,'Matriz de Avaliação'!$C$17:$D$21,2,FALSE)))</f>
        <v>0.5</v>
      </c>
      <c r="N126" s="225" t="s">
        <v>31</v>
      </c>
      <c r="O126" s="35">
        <f t="shared" si="16"/>
        <v>12.5</v>
      </c>
      <c r="P126" s="74" t="str">
        <f>IF(O126&lt;'Matriz de Avaliação'!$D$31,(IF(O126&lt;'Matriz de Avaliação'!$D$29,(IF(O126&lt;'Matriz de Avaliação'!$D$27,(IF(O126&lt;'Matriz de Avaliação'!$D$25,'Matriz de Avaliação'!$E$23,'Matriz de Avaliação'!$E$25)),'Matriz de Avaliação'!$E$27)),'Matriz de Avaliação'!$E$29)),'Matriz de Avaliação'!$E$31)</f>
        <v>BAIXO</v>
      </c>
      <c r="Q126" s="434" t="s">
        <v>1259</v>
      </c>
      <c r="R126" s="38">
        <f>IF(S126=0,"?",(VLOOKUP(S126,'Matriz de Avaliação'!$C$36:$E$40,2,FALSE)))</f>
        <v>1.5</v>
      </c>
      <c r="S126" s="530" t="s">
        <v>165</v>
      </c>
      <c r="T126" s="35">
        <f t="shared" si="14"/>
        <v>8.3333333333333339</v>
      </c>
      <c r="U126" s="74" t="str">
        <f>IF(T126&lt;'Matriz de Avaliação'!$D$31,(IF(T126&lt;'Matriz de Avaliação'!$D$29,(IF(T126&lt;'Matriz de Avaliação'!$D$27,(IF(T126&lt;'Matriz de Avaliação'!$D$25,'Matriz de Avaliação'!$E$23,'Matriz de Avaliação'!$E$25)),'Matriz de Avaliação'!$E$27)),'Matriz de Avaliação'!$E$29)),'Matriz de Avaliação'!$E$31)</f>
        <v>BAIXO</v>
      </c>
    </row>
    <row r="127" spans="1:21" s="364" customFormat="1" ht="27" outlineLevel="1" thickBot="1">
      <c r="A127" s="1"/>
      <c r="B127" s="361" t="s">
        <v>1137</v>
      </c>
      <c r="C127" s="361" t="s">
        <v>1417</v>
      </c>
      <c r="D127" s="361" t="s">
        <v>1107</v>
      </c>
      <c r="E127" s="510" t="s">
        <v>52</v>
      </c>
      <c r="F127" s="381" t="s">
        <v>1109</v>
      </c>
      <c r="G127" s="381" t="s">
        <v>370</v>
      </c>
      <c r="H127" s="529" t="s">
        <v>67</v>
      </c>
      <c r="I127" s="36">
        <f>IF(J127=0,"?",(VLOOKUP(J127,'Matriz de Avaliação'!$C$5:$D$9,2,FALSE)))</f>
        <v>5</v>
      </c>
      <c r="J127" s="66" t="s">
        <v>121</v>
      </c>
      <c r="K127" s="37">
        <f>IF(L127=0,"?",(VLOOKUP(L127,'Matriz de Avaliação'!$C$11:$D$15,2,FALSE)))</f>
        <v>5</v>
      </c>
      <c r="L127" s="377" t="s">
        <v>125</v>
      </c>
      <c r="M127" s="38">
        <f>IF(N127=0,"?",(VLOOKUP(N127,'Matriz de Avaliação'!$C$17:$D$21,2,FALSE)))</f>
        <v>5</v>
      </c>
      <c r="N127" s="225" t="s">
        <v>127</v>
      </c>
      <c r="O127" s="35">
        <f t="shared" si="16"/>
        <v>125</v>
      </c>
      <c r="P127" s="74" t="str">
        <f>IF(O127&lt;'Matriz de Avaliação'!$D$31,(IF(O127&lt;'Matriz de Avaliação'!$D$29,(IF(O127&lt;'Matriz de Avaliação'!$D$27,(IF(O127&lt;'Matriz de Avaliação'!$D$25,'Matriz de Avaliação'!$E$23,'Matriz de Avaliação'!$E$25)),'Matriz de Avaliação'!$E$27)),'Matriz de Avaliação'!$E$29)),'Matriz de Avaliação'!$E$31)</f>
        <v>SIGNIFICATIVO</v>
      </c>
      <c r="Q127" s="434" t="s">
        <v>854</v>
      </c>
      <c r="R127" s="38">
        <f>IF(S127=0,"?",(VLOOKUP(S127,'Matriz de Avaliação'!$C$36:$E$40,2,FALSE)))</f>
        <v>2</v>
      </c>
      <c r="S127" s="530" t="s">
        <v>159</v>
      </c>
      <c r="T127" s="35">
        <f t="shared" si="14"/>
        <v>62.5</v>
      </c>
      <c r="U127" s="74" t="str">
        <f>IF(T127&lt;'Matriz de Avaliação'!$D$31,(IF(T127&lt;'Matriz de Avaliação'!$D$29,(IF(T127&lt;'Matriz de Avaliação'!$D$27,(IF(T127&lt;'Matriz de Avaliação'!$D$25,'Matriz de Avaliação'!$E$23,'Matriz de Avaliação'!$E$25)),'Matriz de Avaliação'!$E$27)),'Matriz de Avaliação'!$E$29)),'Matriz de Avaliação'!$E$31)</f>
        <v>MÉDIO</v>
      </c>
    </row>
    <row r="128" spans="1:21" s="32" customFormat="1" ht="22.5" customHeight="1" thickBot="1">
      <c r="A128" s="1"/>
      <c r="B128" s="45" t="s">
        <v>1215</v>
      </c>
      <c r="F128" s="47"/>
      <c r="G128" s="47"/>
      <c r="H128" s="47"/>
      <c r="I128" s="31"/>
      <c r="K128" s="31"/>
      <c r="M128" s="31"/>
      <c r="O128" s="31"/>
      <c r="P128" s="33"/>
      <c r="Q128" s="99"/>
      <c r="R128" s="31"/>
      <c r="T128" s="31"/>
      <c r="U128" s="33"/>
    </row>
    <row r="129" spans="1:21" s="384" customFormat="1" ht="26.4" outlineLevel="1">
      <c r="A129" s="1"/>
      <c r="B129" s="361" t="s">
        <v>1215</v>
      </c>
      <c r="C129" s="361" t="s">
        <v>1143</v>
      </c>
      <c r="D129" s="361" t="s">
        <v>1105</v>
      </c>
      <c r="E129" s="435" t="s">
        <v>51</v>
      </c>
      <c r="F129" s="363" t="s">
        <v>231</v>
      </c>
      <c r="G129" s="363" t="s">
        <v>368</v>
      </c>
      <c r="H129" s="343" t="s">
        <v>580</v>
      </c>
      <c r="I129" s="36">
        <f>IF(J129=0,"?",(VLOOKUP(J129,'Matriz de Avaliação'!$C$5:$D$9,2,FALSE)))</f>
        <v>25</v>
      </c>
      <c r="J129" s="66" t="s">
        <v>122</v>
      </c>
      <c r="K129" s="37">
        <f>IF(L129=0,"?",(VLOOKUP(L129,'Matriz de Avaliação'!$C$11:$D$15,2,FALSE)))</f>
        <v>5</v>
      </c>
      <c r="L129" s="65" t="s">
        <v>125</v>
      </c>
      <c r="M129" s="38">
        <f>IF(N129=0,"?",(VLOOKUP(N129,'Matriz de Avaliação'!$C$17:$D$21,2,FALSE)))</f>
        <v>0.5</v>
      </c>
      <c r="N129" s="48" t="s">
        <v>31</v>
      </c>
      <c r="O129" s="35">
        <f>I129*K129*M129</f>
        <v>62.5</v>
      </c>
      <c r="P129" s="74" t="str">
        <f>IF(O129&lt;'Matriz de Avaliação'!$D$31,(IF(O129&lt;'Matriz de Avaliação'!$D$29,(IF(O129&lt;'Matriz de Avaliação'!$D$27,(IF(O129&lt;'Matriz de Avaliação'!$D$25,'Matriz de Avaliação'!$E$23,'Matriz de Avaliação'!$E$25)),'Matriz de Avaliação'!$E$27)),'Matriz de Avaliação'!$E$29)),'Matriz de Avaliação'!$E$31)</f>
        <v>MÉDIO</v>
      </c>
      <c r="Q129" s="461" t="s">
        <v>1248</v>
      </c>
      <c r="R129" s="38">
        <f>IF(S129=0,"?",(VLOOKUP(S129,'Matriz de Avaliação'!$C$36:$E$40,2,FALSE)))</f>
        <v>2</v>
      </c>
      <c r="S129" s="225" t="s">
        <v>159</v>
      </c>
      <c r="T129" s="35">
        <f t="shared" ref="T129:T148" si="17">(I129*K129*M129)/R129</f>
        <v>31.25</v>
      </c>
      <c r="U129" s="74" t="str">
        <f>IF(T129&lt;'Matriz de Avaliação'!$D$31,(IF(T129&lt;'Matriz de Avaliação'!$D$29,(IF(T129&lt;'Matriz de Avaliação'!$D$27,(IF(T129&lt;'Matriz de Avaliação'!$D$25,'Matriz de Avaliação'!$E$23,'Matriz de Avaliação'!$E$25)),'Matriz de Avaliação'!$E$27)),'Matriz de Avaliação'!$E$29)),'Matriz de Avaliação'!$E$31)</f>
        <v>MÉDIO</v>
      </c>
    </row>
    <row r="130" spans="1:21" s="364" customFormat="1" ht="48" customHeight="1" outlineLevel="1" thickBot="1">
      <c r="A130" s="1"/>
      <c r="B130" s="361" t="s">
        <v>1215</v>
      </c>
      <c r="C130" s="361" t="s">
        <v>1143</v>
      </c>
      <c r="D130" s="361" t="s">
        <v>1105</v>
      </c>
      <c r="E130" s="435" t="s">
        <v>51</v>
      </c>
      <c r="F130" s="352" t="s">
        <v>231</v>
      </c>
      <c r="G130" s="352" t="s">
        <v>372</v>
      </c>
      <c r="H130" s="337" t="s">
        <v>1433</v>
      </c>
      <c r="I130" s="36">
        <f>IF(J130=0,"?",(VLOOKUP(J130,'Matriz de Avaliação'!$C$5:$D$9,2,FALSE)))</f>
        <v>15</v>
      </c>
      <c r="J130" s="66" t="s">
        <v>23</v>
      </c>
      <c r="K130" s="37">
        <f>IF(L130=0,"?",(VLOOKUP(L130,'Matriz de Avaliação'!$C$11:$D$15,2,FALSE)))</f>
        <v>5</v>
      </c>
      <c r="L130" s="65" t="s">
        <v>125</v>
      </c>
      <c r="M130" s="38">
        <f>IF(N130=0,"?",(VLOOKUP(N130,'Matriz de Avaliação'!$C$17:$D$21,2,FALSE)))</f>
        <v>0.5</v>
      </c>
      <c r="N130" s="48" t="s">
        <v>31</v>
      </c>
      <c r="O130" s="35">
        <f>I130*K130*M130</f>
        <v>37.5</v>
      </c>
      <c r="P130" s="74" t="str">
        <f>IF(O130&lt;'Matriz de Avaliação'!$D$31,(IF(O130&lt;'Matriz de Avaliação'!$D$29,(IF(O130&lt;'Matriz de Avaliação'!$D$27,(IF(O130&lt;'Matriz de Avaliação'!$D$25,'Matriz de Avaliação'!$E$23,'Matriz de Avaliação'!$E$25)),'Matriz de Avaliação'!$E$27)),'Matriz de Avaliação'!$E$29)),'Matriz de Avaliação'!$E$31)</f>
        <v>MÉDIO</v>
      </c>
      <c r="Q130" s="434" t="s">
        <v>1249</v>
      </c>
      <c r="R130" s="38">
        <f>IF(S130=0,"?",(VLOOKUP(S130,'Matriz de Avaliação'!$C$36:$E$40,2,FALSE)))</f>
        <v>2</v>
      </c>
      <c r="S130" s="225" t="s">
        <v>159</v>
      </c>
      <c r="T130" s="35">
        <f t="shared" si="17"/>
        <v>18.75</v>
      </c>
      <c r="U130" s="74" t="str">
        <f>IF(T130&lt;'Matriz de Avaliação'!$D$31,(IF(T130&lt;'Matriz de Avaliação'!$D$29,(IF(T130&lt;'Matriz de Avaliação'!$D$27,(IF(T130&lt;'Matriz de Avaliação'!$D$25,'Matriz de Avaliação'!$E$23,'Matriz de Avaliação'!$E$25)),'Matriz de Avaliação'!$E$27)),'Matriz de Avaliação'!$E$29)),'Matriz de Avaliação'!$E$31)</f>
        <v>BAIXO</v>
      </c>
    </row>
    <row r="131" spans="1:21" s="384" customFormat="1" ht="38.25" customHeight="1" outlineLevel="1">
      <c r="A131" s="1"/>
      <c r="B131" s="361" t="s">
        <v>1215</v>
      </c>
      <c r="C131" s="361" t="s">
        <v>1143</v>
      </c>
      <c r="D131" s="361" t="s">
        <v>1107</v>
      </c>
      <c r="E131" s="435" t="s">
        <v>52</v>
      </c>
      <c r="F131" s="352" t="s">
        <v>1109</v>
      </c>
      <c r="G131" s="352" t="s">
        <v>370</v>
      </c>
      <c r="H131" s="350" t="s">
        <v>67</v>
      </c>
      <c r="I131" s="36">
        <f>IF(J131=0,"?",(VLOOKUP(J131,'Matriz de Avaliação'!$C$5:$D$9,2,FALSE)))</f>
        <v>15</v>
      </c>
      <c r="J131" s="191" t="s">
        <v>23</v>
      </c>
      <c r="K131" s="37">
        <f>IF(L131=0,"?",(VLOOKUP(L131,'Matriz de Avaliação'!$C$11:$D$15,2,FALSE)))</f>
        <v>2</v>
      </c>
      <c r="L131" s="377" t="s">
        <v>5</v>
      </c>
      <c r="M131" s="38">
        <f>IF(N131=0,"?",(VLOOKUP(N131,'Matriz de Avaliação'!$C$17:$D$21,2,FALSE)))</f>
        <v>5</v>
      </c>
      <c r="N131" s="225" t="s">
        <v>127</v>
      </c>
      <c r="O131" s="35">
        <f>I131*K131*M131</f>
        <v>150</v>
      </c>
      <c r="P131" s="74" t="str">
        <f>IF(O131&lt;'Matriz de Avaliação'!$D$31,(IF(O131&lt;'Matriz de Avaliação'!$D$29,(IF(O131&lt;'Matriz de Avaliação'!$D$27,(IF(O131&lt;'Matriz de Avaliação'!$D$25,'Matriz de Avaliação'!$E$23,'Matriz de Avaliação'!$E$25)),'Matriz de Avaliação'!$E$27)),'Matriz de Avaliação'!$E$29)),'Matriz de Avaliação'!$E$31)</f>
        <v>SIGNIFICATIVO</v>
      </c>
      <c r="Q131" s="446" t="s">
        <v>1266</v>
      </c>
      <c r="R131" s="38">
        <f>IF(S131=0,"?",(VLOOKUP(S131,'Matriz de Avaliação'!$C$36:$E$40,2,FALSE)))</f>
        <v>2.5</v>
      </c>
      <c r="S131" s="48" t="s">
        <v>161</v>
      </c>
      <c r="T131" s="35">
        <f t="shared" si="17"/>
        <v>60</v>
      </c>
      <c r="U131" s="74" t="str">
        <f>IF(T131&lt;'Matriz de Avaliação'!$D$31,(IF(T131&lt;'Matriz de Avaliação'!$D$29,(IF(T131&lt;'Matriz de Avaliação'!$D$27,(IF(T131&lt;'Matriz de Avaliação'!$D$25,'Matriz de Avaliação'!$E$23,'Matriz de Avaliação'!$E$25)),'Matriz de Avaliação'!$E$27)),'Matriz de Avaliação'!$E$29)),'Matriz de Avaliação'!$E$31)</f>
        <v>MÉDIO</v>
      </c>
    </row>
    <row r="132" spans="1:21" s="364" customFormat="1" ht="48" customHeight="1" outlineLevel="1" thickBot="1">
      <c r="A132" s="1"/>
      <c r="B132" s="361" t="s">
        <v>1215</v>
      </c>
      <c r="C132" s="361" t="s">
        <v>1143</v>
      </c>
      <c r="D132" s="361" t="s">
        <v>1140</v>
      </c>
      <c r="E132" s="435" t="s">
        <v>51</v>
      </c>
      <c r="F132" s="352" t="s">
        <v>138</v>
      </c>
      <c r="G132" s="382" t="s">
        <v>366</v>
      </c>
      <c r="H132" s="337" t="s">
        <v>67</v>
      </c>
      <c r="I132" s="36">
        <f>IF(J132=0,"?",(VLOOKUP(J132,'Matriz de Avaliação'!$C$5:$D$9,2,FALSE)))</f>
        <v>15</v>
      </c>
      <c r="J132" s="66" t="s">
        <v>23</v>
      </c>
      <c r="K132" s="37">
        <f>IF(L132=0,"?",(VLOOKUP(L132,'Matriz de Avaliação'!$C$11:$D$15,2,FALSE)))</f>
        <v>5</v>
      </c>
      <c r="L132" s="65" t="s">
        <v>125</v>
      </c>
      <c r="M132" s="38">
        <f>IF(N132=0,"?",(VLOOKUP(N132,'Matriz de Avaliação'!$C$17:$D$21,2,FALSE)))</f>
        <v>1</v>
      </c>
      <c r="N132" s="48" t="s">
        <v>32</v>
      </c>
      <c r="O132" s="35">
        <f t="shared" ref="O132:O137" si="18">I132*K132*M132</f>
        <v>75</v>
      </c>
      <c r="P132" s="74" t="str">
        <f>IF(O132&lt;'Matriz de Avaliação'!$D$31,(IF(O132&lt;'Matriz de Avaliação'!$D$29,(IF(O132&lt;'Matriz de Avaliação'!$D$27,(IF(O132&lt;'Matriz de Avaliação'!$D$25,'Matriz de Avaliação'!$E$23,'Matriz de Avaliação'!$E$25)),'Matriz de Avaliação'!$E$27)),'Matriz de Avaliação'!$E$29)),'Matriz de Avaliação'!$E$31)</f>
        <v>MÉDIO</v>
      </c>
      <c r="Q132" s="434" t="s">
        <v>1268</v>
      </c>
      <c r="R132" s="38">
        <f>IF(S132=0,"?",(VLOOKUP(S132,'Matriz de Avaliação'!$C$36:$E$40,2,FALSE)))</f>
        <v>2</v>
      </c>
      <c r="S132" s="225" t="s">
        <v>159</v>
      </c>
      <c r="T132" s="35">
        <f t="shared" si="17"/>
        <v>37.5</v>
      </c>
      <c r="U132" s="74" t="str">
        <f>IF(T132&lt;'Matriz de Avaliação'!$D$31,(IF(T132&lt;'Matriz de Avaliação'!$D$29,(IF(T132&lt;'Matriz de Avaliação'!$D$27,(IF(T132&lt;'Matriz de Avaliação'!$D$25,'Matriz de Avaliação'!$E$23,'Matriz de Avaliação'!$E$25)),'Matriz de Avaliação'!$E$27)),'Matriz de Avaliação'!$E$29)),'Matriz de Avaliação'!$E$31)</f>
        <v>MÉDIO</v>
      </c>
    </row>
    <row r="133" spans="1:21" s="364" customFormat="1" ht="48" customHeight="1" outlineLevel="1" thickBot="1">
      <c r="A133" s="1"/>
      <c r="B133" s="361" t="s">
        <v>1215</v>
      </c>
      <c r="C133" s="361" t="s">
        <v>1143</v>
      </c>
      <c r="D133" s="361" t="s">
        <v>1140</v>
      </c>
      <c r="E133" s="435" t="s">
        <v>51</v>
      </c>
      <c r="F133" s="352" t="s">
        <v>395</v>
      </c>
      <c r="G133" s="382" t="s">
        <v>464</v>
      </c>
      <c r="H133" s="337" t="s">
        <v>67</v>
      </c>
      <c r="I133" s="36">
        <f>IF(J133=0,"?",(VLOOKUP(J133,'Matriz de Avaliação'!$C$5:$D$9,2,FALSE)))</f>
        <v>5</v>
      </c>
      <c r="J133" s="191" t="s">
        <v>121</v>
      </c>
      <c r="K133" s="37">
        <f>IF(L133=0,"?",(VLOOKUP(L133,'Matriz de Avaliação'!$C$11:$D$15,2,FALSE)))</f>
        <v>5</v>
      </c>
      <c r="L133" s="65" t="s">
        <v>125</v>
      </c>
      <c r="M133" s="38">
        <f>IF(N133=0,"?",(VLOOKUP(N133,'Matriz de Avaliação'!$C$17:$D$21,2,FALSE)))</f>
        <v>1</v>
      </c>
      <c r="N133" s="48" t="s">
        <v>32</v>
      </c>
      <c r="O133" s="35">
        <f>I133*K133*M133</f>
        <v>25</v>
      </c>
      <c r="P133" s="74" t="str">
        <f>IF(O133&lt;'Matriz de Avaliação'!$D$31,(IF(O133&lt;'Matriz de Avaliação'!$D$29,(IF(O133&lt;'Matriz de Avaliação'!$D$27,(IF(O133&lt;'Matriz de Avaliação'!$D$25,'Matriz de Avaliação'!$E$23,'Matriz de Avaliação'!$E$25)),'Matriz de Avaliação'!$E$27)),'Matriz de Avaliação'!$E$29)),'Matriz de Avaliação'!$E$31)</f>
        <v>MÉDIO</v>
      </c>
      <c r="Q133" s="434" t="s">
        <v>1267</v>
      </c>
      <c r="R133" s="38">
        <f>IF(S133=0,"?",(VLOOKUP(S133,'Matriz de Avaliação'!$C$36:$E$40,2,FALSE)))</f>
        <v>2</v>
      </c>
      <c r="S133" s="225" t="s">
        <v>159</v>
      </c>
      <c r="T133" s="35">
        <f>(I133*K133*M133)/R133</f>
        <v>12.5</v>
      </c>
      <c r="U133" s="74" t="str">
        <f>IF(T133&lt;'Matriz de Avaliação'!$D$31,(IF(T133&lt;'Matriz de Avaliação'!$D$29,(IF(T133&lt;'Matriz de Avaliação'!$D$27,(IF(T133&lt;'Matriz de Avaliação'!$D$25,'Matriz de Avaliação'!$E$23,'Matriz de Avaliação'!$E$25)),'Matriz de Avaliação'!$E$27)),'Matriz de Avaliação'!$E$29)),'Matriz de Avaliação'!$E$31)</f>
        <v>BAIXO</v>
      </c>
    </row>
    <row r="134" spans="1:21" s="364" customFormat="1" ht="48" customHeight="1" outlineLevel="1" thickBot="1">
      <c r="A134" s="1"/>
      <c r="B134" s="361" t="s">
        <v>1215</v>
      </c>
      <c r="C134" s="361" t="s">
        <v>1143</v>
      </c>
      <c r="D134" s="361" t="s">
        <v>1141</v>
      </c>
      <c r="E134" s="435" t="s">
        <v>51</v>
      </c>
      <c r="F134" s="352" t="s">
        <v>68</v>
      </c>
      <c r="G134" s="382" t="s">
        <v>358</v>
      </c>
      <c r="H134" s="337" t="s">
        <v>1129</v>
      </c>
      <c r="I134" s="36">
        <f>IF(J134=0,"?",(VLOOKUP(J134,'Matriz de Avaliação'!$C$5:$D$9,2,FALSE)))</f>
        <v>5</v>
      </c>
      <c r="J134" s="191" t="s">
        <v>121</v>
      </c>
      <c r="K134" s="37">
        <f>IF(L134=0,"?",(VLOOKUP(L134,'Matriz de Avaliação'!$C$11:$D$15,2,FALSE)))</f>
        <v>5</v>
      </c>
      <c r="L134" s="65" t="s">
        <v>125</v>
      </c>
      <c r="M134" s="38">
        <f>IF(N134=0,"?",(VLOOKUP(N134,'Matriz de Avaliação'!$C$17:$D$21,2,FALSE)))</f>
        <v>0.5</v>
      </c>
      <c r="N134" s="225" t="s">
        <v>31</v>
      </c>
      <c r="O134" s="35">
        <f t="shared" si="18"/>
        <v>12.5</v>
      </c>
      <c r="P134" s="74" t="str">
        <f>IF(O134&lt;'Matriz de Avaliação'!$D$31,(IF(O134&lt;'Matriz de Avaliação'!$D$29,(IF(O134&lt;'Matriz de Avaliação'!$D$27,(IF(O134&lt;'Matriz de Avaliação'!$D$25,'Matriz de Avaliação'!$E$23,'Matriz de Avaliação'!$E$25)),'Matriz de Avaliação'!$E$27)),'Matriz de Avaliação'!$E$29)),'Matriz de Avaliação'!$E$31)</f>
        <v>BAIXO</v>
      </c>
      <c r="Q134" s="434" t="s">
        <v>1269</v>
      </c>
      <c r="R134" s="38">
        <f>IF(S134=0,"?",(VLOOKUP(S134,'Matriz de Avaliação'!$C$36:$E$40,2,FALSE)))</f>
        <v>2</v>
      </c>
      <c r="S134" s="225" t="s">
        <v>159</v>
      </c>
      <c r="T134" s="35">
        <f t="shared" si="17"/>
        <v>6.25</v>
      </c>
      <c r="U134" s="74" t="str">
        <f>IF(T134&lt;'Matriz de Avaliação'!$D$31,(IF(T134&lt;'Matriz de Avaliação'!$D$29,(IF(T134&lt;'Matriz de Avaliação'!$D$27,(IF(T134&lt;'Matriz de Avaliação'!$D$25,'Matriz de Avaliação'!$E$23,'Matriz de Avaliação'!$E$25)),'Matriz de Avaliação'!$E$27)),'Matriz de Avaliação'!$E$29)),'Matriz de Avaliação'!$E$31)</f>
        <v>BAIXO</v>
      </c>
    </row>
    <row r="135" spans="1:21" s="364" customFormat="1" ht="48" customHeight="1" outlineLevel="1" thickBot="1">
      <c r="A135" s="1"/>
      <c r="B135" s="361" t="s">
        <v>1215</v>
      </c>
      <c r="C135" s="361" t="s">
        <v>1143</v>
      </c>
      <c r="D135" s="361" t="s">
        <v>1117</v>
      </c>
      <c r="E135" s="435" t="s">
        <v>51</v>
      </c>
      <c r="F135" s="352" t="s">
        <v>647</v>
      </c>
      <c r="G135" s="382" t="s">
        <v>370</v>
      </c>
      <c r="H135" s="337" t="s">
        <v>67</v>
      </c>
      <c r="I135" s="36">
        <f>IF(J135=0,"?",(VLOOKUP(J135,'Matriz de Avaliação'!$C$5:$D$9,2,FALSE)))</f>
        <v>5</v>
      </c>
      <c r="J135" s="66" t="s">
        <v>121</v>
      </c>
      <c r="K135" s="37">
        <f>IF(L135=0,"?",(VLOOKUP(L135,'Matriz de Avaliação'!$C$11:$D$15,2,FALSE)))</f>
        <v>5</v>
      </c>
      <c r="L135" s="65" t="s">
        <v>125</v>
      </c>
      <c r="M135" s="38">
        <f>IF(N135=0,"?",(VLOOKUP(N135,'Matriz de Avaliação'!$C$17:$D$21,2,FALSE)))</f>
        <v>0.5</v>
      </c>
      <c r="N135" s="225" t="s">
        <v>31</v>
      </c>
      <c r="O135" s="35">
        <f t="shared" si="18"/>
        <v>12.5</v>
      </c>
      <c r="P135" s="74" t="str">
        <f>IF(O135&lt;'Matriz de Avaliação'!$D$31,(IF(O135&lt;'Matriz de Avaliação'!$D$29,(IF(O135&lt;'Matriz de Avaliação'!$D$27,(IF(O135&lt;'Matriz de Avaliação'!$D$25,'Matriz de Avaliação'!$E$23,'Matriz de Avaliação'!$E$25)),'Matriz de Avaliação'!$E$27)),'Matriz de Avaliação'!$E$29)),'Matriz de Avaliação'!$E$31)</f>
        <v>BAIXO</v>
      </c>
      <c r="Q135" s="434" t="s">
        <v>854</v>
      </c>
      <c r="R135" s="38">
        <f>IF(S135=0,"?",(VLOOKUP(S135,'Matriz de Avaliação'!$C$36:$E$40,2,FALSE)))</f>
        <v>2</v>
      </c>
      <c r="S135" s="225" t="s">
        <v>159</v>
      </c>
      <c r="T135" s="35">
        <f t="shared" si="17"/>
        <v>6.25</v>
      </c>
      <c r="U135" s="74" t="str">
        <f>IF(T135&lt;'Matriz de Avaliação'!$D$31,(IF(T135&lt;'Matriz de Avaliação'!$D$29,(IF(T135&lt;'Matriz de Avaliação'!$D$27,(IF(T135&lt;'Matriz de Avaliação'!$D$25,'Matriz de Avaliação'!$E$23,'Matriz de Avaliação'!$E$25)),'Matriz de Avaliação'!$E$27)),'Matriz de Avaliação'!$E$29)),'Matriz de Avaliação'!$E$31)</f>
        <v>BAIXO</v>
      </c>
    </row>
    <row r="136" spans="1:21" s="364" customFormat="1" ht="48" customHeight="1" outlineLevel="1" thickBot="1">
      <c r="A136" s="1"/>
      <c r="B136" s="361" t="s">
        <v>1215</v>
      </c>
      <c r="C136" s="361" t="s">
        <v>1143</v>
      </c>
      <c r="D136" s="361" t="s">
        <v>1110</v>
      </c>
      <c r="E136" s="435" t="s">
        <v>51</v>
      </c>
      <c r="F136" s="352" t="s">
        <v>1132</v>
      </c>
      <c r="G136" s="382" t="s">
        <v>1133</v>
      </c>
      <c r="H136" s="337" t="s">
        <v>713</v>
      </c>
      <c r="I136" s="36">
        <f>IF(J136=0,"?",(VLOOKUP(J136,'Matriz de Avaliação'!$C$5:$D$9,2,FALSE)))</f>
        <v>5</v>
      </c>
      <c r="J136" s="66" t="s">
        <v>121</v>
      </c>
      <c r="K136" s="37">
        <f>IF(L136=0,"?",(VLOOKUP(L136,'Matriz de Avaliação'!$C$11:$D$15,2,FALSE)))</f>
        <v>3</v>
      </c>
      <c r="L136" s="65" t="s">
        <v>1111</v>
      </c>
      <c r="M136" s="38">
        <f>IF(N136=0,"?",(VLOOKUP(N136,'Matriz de Avaliação'!$C$17:$D$21,2,FALSE)))</f>
        <v>0.5</v>
      </c>
      <c r="N136" s="48" t="s">
        <v>31</v>
      </c>
      <c r="O136" s="35">
        <f t="shared" si="18"/>
        <v>7.5</v>
      </c>
      <c r="P136" s="74" t="str">
        <f>IF(O136&lt;'Matriz de Avaliação'!$D$31,(IF(O136&lt;'Matriz de Avaliação'!$D$29,(IF(O136&lt;'Matriz de Avaliação'!$D$27,(IF(O136&lt;'Matriz de Avaliação'!$D$25,'Matriz de Avaliação'!$E$23,'Matriz de Avaliação'!$E$25)),'Matriz de Avaliação'!$E$27)),'Matriz de Avaliação'!$E$29)),'Matriz de Avaliação'!$E$31)</f>
        <v>BAIXO</v>
      </c>
      <c r="Q136" s="434" t="s">
        <v>1260</v>
      </c>
      <c r="R136" s="38">
        <f>IF(S136=0,"?",(VLOOKUP(S136,'Matriz de Avaliação'!$C$36:$E$40,2,FALSE)))</f>
        <v>1.5</v>
      </c>
      <c r="S136" s="225" t="s">
        <v>165</v>
      </c>
      <c r="T136" s="35">
        <f t="shared" si="17"/>
        <v>5</v>
      </c>
      <c r="U136" s="74" t="str">
        <f>IF(T136&lt;'Matriz de Avaliação'!$D$31,(IF(T136&lt;'Matriz de Avaliação'!$D$29,(IF(T136&lt;'Matriz de Avaliação'!$D$27,(IF(T136&lt;'Matriz de Avaliação'!$D$25,'Matriz de Avaliação'!$E$23,'Matriz de Avaliação'!$E$25)),'Matriz de Avaliação'!$E$27)),'Matriz de Avaliação'!$E$29)),'Matriz de Avaliação'!$E$31)</f>
        <v>BAIXO</v>
      </c>
    </row>
    <row r="137" spans="1:21" s="364" customFormat="1" ht="48" customHeight="1" outlineLevel="1" thickBot="1">
      <c r="A137" s="1"/>
      <c r="B137" s="361" t="s">
        <v>1215</v>
      </c>
      <c r="C137" s="361" t="s">
        <v>1143</v>
      </c>
      <c r="D137" s="361" t="s">
        <v>1130</v>
      </c>
      <c r="E137" s="435" t="s">
        <v>51</v>
      </c>
      <c r="F137" s="352" t="s">
        <v>137</v>
      </c>
      <c r="G137" s="382" t="s">
        <v>360</v>
      </c>
      <c r="H137" s="337" t="s">
        <v>1131</v>
      </c>
      <c r="I137" s="36">
        <f>IF(J137=0,"?",(VLOOKUP(J137,'Matriz de Avaliação'!$C$5:$D$9,2,FALSE)))</f>
        <v>5</v>
      </c>
      <c r="J137" s="66" t="s">
        <v>121</v>
      </c>
      <c r="K137" s="37">
        <f>IF(L137=0,"?",(VLOOKUP(L137,'Matriz de Avaliação'!$C$11:$D$15,2,FALSE)))</f>
        <v>5</v>
      </c>
      <c r="L137" s="65" t="s">
        <v>125</v>
      </c>
      <c r="M137" s="38">
        <f>IF(N137=0,"?",(VLOOKUP(N137,'Matriz de Avaliação'!$C$17:$D$21,2,FALSE)))</f>
        <v>0.5</v>
      </c>
      <c r="N137" s="48" t="s">
        <v>31</v>
      </c>
      <c r="O137" s="35">
        <f t="shared" si="18"/>
        <v>12.5</v>
      </c>
      <c r="P137" s="74" t="str">
        <f>IF(O137&lt;'Matriz de Avaliação'!$D$31,(IF(O137&lt;'Matriz de Avaliação'!$D$29,(IF(O137&lt;'Matriz de Avaliação'!$D$27,(IF(O137&lt;'Matriz de Avaliação'!$D$25,'Matriz de Avaliação'!$E$23,'Matriz de Avaliação'!$E$25)),'Matriz de Avaliação'!$E$27)),'Matriz de Avaliação'!$E$29)),'Matriz de Avaliação'!$E$31)</f>
        <v>BAIXO</v>
      </c>
      <c r="Q137" s="434"/>
      <c r="R137" s="38">
        <f>IF(S137=0,"?",(VLOOKUP(S137,'Matriz de Avaliação'!$C$36:$E$40,2,FALSE)))</f>
        <v>1</v>
      </c>
      <c r="S137" s="225" t="s">
        <v>1272</v>
      </c>
      <c r="T137" s="35">
        <f t="shared" si="17"/>
        <v>12.5</v>
      </c>
      <c r="U137" s="74" t="str">
        <f>IF(T137&lt;'Matriz de Avaliação'!$D$31,(IF(T137&lt;'Matriz de Avaliação'!$D$29,(IF(T137&lt;'Matriz de Avaliação'!$D$27,(IF(T137&lt;'Matriz de Avaliação'!$D$25,'Matriz de Avaliação'!$E$23,'Matriz de Avaliação'!$E$25)),'Matriz de Avaliação'!$E$27)),'Matriz de Avaliação'!$E$29)),'Matriz de Avaliação'!$E$31)</f>
        <v>BAIXO</v>
      </c>
    </row>
    <row r="138" spans="1:21" s="364" customFormat="1" ht="48" customHeight="1" outlineLevel="1" thickBot="1">
      <c r="A138" s="1"/>
      <c r="B138" s="361" t="s">
        <v>1215</v>
      </c>
      <c r="C138" s="361" t="s">
        <v>1143</v>
      </c>
      <c r="D138" s="361" t="s">
        <v>1130</v>
      </c>
      <c r="E138" s="435" t="s">
        <v>51</v>
      </c>
      <c r="F138" s="352" t="s">
        <v>137</v>
      </c>
      <c r="G138" s="382" t="s">
        <v>356</v>
      </c>
      <c r="H138" s="337" t="s">
        <v>1128</v>
      </c>
      <c r="I138" s="36">
        <f>IF(J138=0,"?",(VLOOKUP(J138,'Matriz de Avaliação'!$C$5:$D$9,2,FALSE)))</f>
        <v>5</v>
      </c>
      <c r="J138" s="66" t="s">
        <v>121</v>
      </c>
      <c r="K138" s="37">
        <f>IF(L138=0,"?",(VLOOKUP(L138,'Matriz de Avaliação'!$C$11:$D$15,2,FALSE)))</f>
        <v>5</v>
      </c>
      <c r="L138" s="65" t="s">
        <v>125</v>
      </c>
      <c r="M138" s="38">
        <f>IF(N138=0,"?",(VLOOKUP(N138,'Matriz de Avaliação'!$C$17:$D$21,2,FALSE)))</f>
        <v>0.5</v>
      </c>
      <c r="N138" s="48" t="s">
        <v>31</v>
      </c>
      <c r="O138" s="35">
        <f t="shared" ref="O138:O148" si="19">I138*K138*M138</f>
        <v>12.5</v>
      </c>
      <c r="P138" s="74" t="str">
        <f>IF(O138&lt;'Matriz de Avaliação'!$D$31,(IF(O138&lt;'Matriz de Avaliação'!$D$29,(IF(O138&lt;'Matriz de Avaliação'!$D$27,(IF(O138&lt;'Matriz de Avaliação'!$D$25,'Matriz de Avaliação'!$E$23,'Matriz de Avaliação'!$E$25)),'Matriz de Avaliação'!$E$27)),'Matriz de Avaliação'!$E$29)),'Matriz de Avaliação'!$E$31)</f>
        <v>BAIXO</v>
      </c>
      <c r="Q138" s="434"/>
      <c r="R138" s="38">
        <f>IF(S138=0,"?",(VLOOKUP(S138,'Matriz de Avaliação'!$C$36:$E$40,2,FALSE)))</f>
        <v>1</v>
      </c>
      <c r="S138" s="225" t="s">
        <v>1272</v>
      </c>
      <c r="T138" s="35">
        <f t="shared" si="17"/>
        <v>12.5</v>
      </c>
      <c r="U138" s="74" t="str">
        <f>IF(T138&lt;'Matriz de Avaliação'!$D$31,(IF(T138&lt;'Matriz de Avaliação'!$D$29,(IF(T138&lt;'Matriz de Avaliação'!$D$27,(IF(T138&lt;'Matriz de Avaliação'!$D$25,'Matriz de Avaliação'!$E$23,'Matriz de Avaliação'!$E$25)),'Matriz de Avaliação'!$E$27)),'Matriz de Avaliação'!$E$29)),'Matriz de Avaliação'!$E$31)</f>
        <v>BAIXO</v>
      </c>
    </row>
    <row r="139" spans="1:21" s="364" customFormat="1" ht="48" customHeight="1" outlineLevel="1" thickBot="1">
      <c r="A139" s="1"/>
      <c r="B139" s="361" t="s">
        <v>1215</v>
      </c>
      <c r="C139" s="361" t="s">
        <v>1143</v>
      </c>
      <c r="D139" s="361" t="s">
        <v>1142</v>
      </c>
      <c r="E139" s="435" t="s">
        <v>51</v>
      </c>
      <c r="F139" s="352" t="s">
        <v>560</v>
      </c>
      <c r="G139" s="382" t="s">
        <v>364</v>
      </c>
      <c r="H139" s="337" t="s">
        <v>76</v>
      </c>
      <c r="I139" s="36">
        <f>IF(J139=0,"?",(VLOOKUP(J139,'Matriz de Avaliação'!$C$5:$D$9,2,FALSE)))</f>
        <v>5</v>
      </c>
      <c r="J139" s="66" t="s">
        <v>121</v>
      </c>
      <c r="K139" s="37">
        <f>IF(L139=0,"?",(VLOOKUP(L139,'Matriz de Avaliação'!$C$11:$D$15,2,FALSE)))</f>
        <v>4</v>
      </c>
      <c r="L139" s="65" t="s">
        <v>97</v>
      </c>
      <c r="M139" s="38">
        <f>IF(N139=0,"?",(VLOOKUP(N139,'Matriz de Avaliação'!$C$17:$D$21,2,FALSE)))</f>
        <v>0.5</v>
      </c>
      <c r="N139" s="48" t="s">
        <v>31</v>
      </c>
      <c r="O139" s="35">
        <f t="shared" si="19"/>
        <v>10</v>
      </c>
      <c r="P139" s="74" t="str">
        <f>IF(O139&lt;'Matriz de Avaliação'!$D$31,(IF(O139&lt;'Matriz de Avaliação'!$D$29,(IF(O139&lt;'Matriz de Avaliação'!$D$27,(IF(O139&lt;'Matriz de Avaliação'!$D$25,'Matriz de Avaliação'!$E$23,'Matriz de Avaliação'!$E$25)),'Matriz de Avaliação'!$E$27)),'Matriz de Avaliação'!$E$29)),'Matriz de Avaliação'!$E$31)</f>
        <v>BAIXO</v>
      </c>
      <c r="Q139" s="434" t="s">
        <v>1257</v>
      </c>
      <c r="R139" s="38">
        <f>IF(S139=0,"?",(VLOOKUP(S139,'Matriz de Avaliação'!$C$36:$E$40,2,FALSE)))</f>
        <v>1.5</v>
      </c>
      <c r="S139" s="225" t="s">
        <v>165</v>
      </c>
      <c r="T139" s="35">
        <f t="shared" si="17"/>
        <v>6.666666666666667</v>
      </c>
      <c r="U139" s="74" t="str">
        <f>IF(T139&lt;'Matriz de Avaliação'!$D$31,(IF(T139&lt;'Matriz de Avaliação'!$D$29,(IF(T139&lt;'Matriz de Avaliação'!$D$27,(IF(T139&lt;'Matriz de Avaliação'!$D$25,'Matriz de Avaliação'!$E$23,'Matriz de Avaliação'!$E$25)),'Matriz de Avaliação'!$E$27)),'Matriz de Avaliação'!$E$29)),'Matriz de Avaliação'!$E$31)</f>
        <v>BAIXO</v>
      </c>
    </row>
    <row r="140" spans="1:21" s="364" customFormat="1" ht="26.4" outlineLevel="1">
      <c r="A140" s="1"/>
      <c r="B140" s="361" t="s">
        <v>1215</v>
      </c>
      <c r="C140" s="361" t="s">
        <v>1143</v>
      </c>
      <c r="D140" s="361" t="s">
        <v>1142</v>
      </c>
      <c r="E140" s="433" t="s">
        <v>52</v>
      </c>
      <c r="F140" s="352" t="s">
        <v>648</v>
      </c>
      <c r="G140" s="352" t="s">
        <v>356</v>
      </c>
      <c r="H140" s="337" t="s">
        <v>1128</v>
      </c>
      <c r="I140" s="36">
        <f>IF(J140=0,"?",(VLOOKUP(J140,'Matriz de Avaliação'!$C$5:$D$9,2,FALSE)))</f>
        <v>5</v>
      </c>
      <c r="J140" s="66" t="s">
        <v>121</v>
      </c>
      <c r="K140" s="37">
        <f>IF(L140=0,"?",(VLOOKUP(L140,'Matriz de Avaliação'!$C$11:$D$15,2,FALSE)))</f>
        <v>2</v>
      </c>
      <c r="L140" s="377" t="s">
        <v>5</v>
      </c>
      <c r="M140" s="38">
        <f>IF(N140=0,"?",(VLOOKUP(N140,'Matriz de Avaliação'!$C$17:$D$21,2,FALSE)))</f>
        <v>5</v>
      </c>
      <c r="N140" s="48" t="s">
        <v>127</v>
      </c>
      <c r="O140" s="35">
        <f t="shared" si="19"/>
        <v>50</v>
      </c>
      <c r="P140" s="74" t="str">
        <f>IF(O140&lt;'Matriz de Avaliação'!$D$31,(IF(O140&lt;'Matriz de Avaliação'!$D$29,(IF(O140&lt;'Matriz de Avaliação'!$D$27,(IF(O140&lt;'Matriz de Avaliação'!$D$25,'Matriz de Avaliação'!$E$23,'Matriz de Avaliação'!$E$25)),'Matriz de Avaliação'!$E$27)),'Matriz de Avaliação'!$E$29)),'Matriz de Avaliação'!$E$31)</f>
        <v>MÉDIO</v>
      </c>
      <c r="Q140" s="434" t="s">
        <v>1259</v>
      </c>
      <c r="R140" s="38">
        <f>IF(S140=0,"?",(VLOOKUP(S140,'Matriz de Avaliação'!$C$36:$E$40,2,FALSE)))</f>
        <v>1.5</v>
      </c>
      <c r="S140" s="225" t="s">
        <v>165</v>
      </c>
      <c r="T140" s="35">
        <f t="shared" si="17"/>
        <v>33.333333333333336</v>
      </c>
      <c r="U140" s="74" t="str">
        <f>IF(T140&lt;'Matriz de Avaliação'!$D$31,(IF(T140&lt;'Matriz de Avaliação'!$D$29,(IF(T140&lt;'Matriz de Avaliação'!$D$27,(IF(T140&lt;'Matriz de Avaliação'!$D$25,'Matriz de Avaliação'!$E$23,'Matriz de Avaliação'!$E$25)),'Matriz de Avaliação'!$E$27)),'Matriz de Avaliação'!$E$29)),'Matriz de Avaliação'!$E$31)</f>
        <v>MÉDIO</v>
      </c>
    </row>
    <row r="141" spans="1:21" s="364" customFormat="1" ht="48" customHeight="1" outlineLevel="1">
      <c r="A141" s="1"/>
      <c r="B141" s="361" t="s">
        <v>1215</v>
      </c>
      <c r="C141" s="361" t="s">
        <v>1143</v>
      </c>
      <c r="D141" s="361" t="s">
        <v>1142</v>
      </c>
      <c r="E141" s="435" t="s">
        <v>51</v>
      </c>
      <c r="F141" s="352" t="s">
        <v>231</v>
      </c>
      <c r="G141" s="352" t="s">
        <v>363</v>
      </c>
      <c r="H141" s="343" t="s">
        <v>580</v>
      </c>
      <c r="I141" s="36">
        <f>IF(J141=0,"?",(VLOOKUP(J141,'Matriz de Avaliação'!$C$5:$D$9,2,FALSE)))</f>
        <v>25</v>
      </c>
      <c r="J141" s="66" t="s">
        <v>122</v>
      </c>
      <c r="K141" s="37">
        <f>IF(L141=0,"?",(VLOOKUP(L141,'Matriz de Avaliação'!$C$11:$D$15,2,FALSE)))</f>
        <v>5</v>
      </c>
      <c r="L141" s="65" t="s">
        <v>125</v>
      </c>
      <c r="M141" s="38">
        <f>IF(N141=0,"?",(VLOOKUP(N141,'Matriz de Avaliação'!$C$17:$D$21,2,FALSE)))</f>
        <v>0.5</v>
      </c>
      <c r="N141" s="48" t="s">
        <v>31</v>
      </c>
      <c r="O141" s="35">
        <f t="shared" si="19"/>
        <v>62.5</v>
      </c>
      <c r="P141" s="74" t="str">
        <f>IF(O141&lt;'Matriz de Avaliação'!$D$31,(IF(O141&lt;'Matriz de Avaliação'!$D$29,(IF(O141&lt;'Matriz de Avaliação'!$D$27,(IF(O141&lt;'Matriz de Avaliação'!$D$25,'Matriz de Avaliação'!$E$23,'Matriz de Avaliação'!$E$25)),'Matriz de Avaliação'!$E$27)),'Matriz de Avaliação'!$E$29)),'Matriz de Avaliação'!$E$31)</f>
        <v>MÉDIO</v>
      </c>
      <c r="Q141" s="434" t="s">
        <v>1249</v>
      </c>
      <c r="R141" s="38">
        <f>IF(S141=0,"?",(VLOOKUP(S141,'Matriz de Avaliação'!$C$36:$E$40,2,FALSE)))</f>
        <v>2</v>
      </c>
      <c r="S141" s="48" t="s">
        <v>159</v>
      </c>
      <c r="T141" s="35">
        <f t="shared" si="17"/>
        <v>31.25</v>
      </c>
      <c r="U141" s="74" t="str">
        <f>IF(T141&lt;'Matriz de Avaliação'!$D$31,(IF(T141&lt;'Matriz de Avaliação'!$D$29,(IF(T141&lt;'Matriz de Avaliação'!$D$27,(IF(T141&lt;'Matriz de Avaliação'!$D$25,'Matriz de Avaliação'!$E$23,'Matriz de Avaliação'!$E$25)),'Matriz de Avaliação'!$E$27)),'Matriz de Avaliação'!$E$29)),'Matriz de Avaliação'!$E$31)</f>
        <v>MÉDIO</v>
      </c>
    </row>
    <row r="142" spans="1:21" s="364" customFormat="1" ht="26.4" outlineLevel="1">
      <c r="A142" s="1"/>
      <c r="B142" s="361" t="s">
        <v>1215</v>
      </c>
      <c r="C142" s="361" t="s">
        <v>1143</v>
      </c>
      <c r="D142" s="361" t="s">
        <v>1142</v>
      </c>
      <c r="E142" s="433" t="s">
        <v>51</v>
      </c>
      <c r="F142" s="352" t="s">
        <v>1118</v>
      </c>
      <c r="G142" s="352" t="s">
        <v>375</v>
      </c>
      <c r="H142" s="337" t="s">
        <v>1119</v>
      </c>
      <c r="I142" s="36">
        <f>IF(J142=0,"?",(VLOOKUP(J142,'Matriz de Avaliação'!$C$5:$D$9,2,FALSE)))</f>
        <v>15</v>
      </c>
      <c r="J142" s="66" t="s">
        <v>23</v>
      </c>
      <c r="K142" s="37">
        <f>IF(L142=0,"?",(VLOOKUP(L142,'Matriz de Avaliação'!$C$11:$D$15,2,FALSE)))</f>
        <v>5</v>
      </c>
      <c r="L142" s="65" t="s">
        <v>125</v>
      </c>
      <c r="M142" s="38">
        <f>IF(N142=0,"?",(VLOOKUP(N142,'Matriz de Avaliação'!$C$17:$D$21,2,FALSE)))</f>
        <v>0.5</v>
      </c>
      <c r="N142" s="48" t="s">
        <v>31</v>
      </c>
      <c r="O142" s="35">
        <f t="shared" si="19"/>
        <v>37.5</v>
      </c>
      <c r="P142" s="74" t="str">
        <f>IF(O142&lt;'Matriz de Avaliação'!$D$31,(IF(O142&lt;'Matriz de Avaliação'!$D$29,(IF(O142&lt;'Matriz de Avaliação'!$D$27,(IF(O142&lt;'Matriz de Avaliação'!$D$25,'Matriz de Avaliação'!$E$23,'Matriz de Avaliação'!$E$25)),'Matriz de Avaliação'!$E$27)),'Matriz de Avaliação'!$E$29)),'Matriz de Avaliação'!$E$31)</f>
        <v>MÉDIO</v>
      </c>
      <c r="Q142" s="434" t="s">
        <v>854</v>
      </c>
      <c r="R142" s="38">
        <f>IF(S142=0,"?",(VLOOKUP(S142,'Matriz de Avaliação'!$C$36:$E$40,2,FALSE)))</f>
        <v>2</v>
      </c>
      <c r="S142" s="225" t="s">
        <v>159</v>
      </c>
      <c r="T142" s="35">
        <f t="shared" si="17"/>
        <v>18.75</v>
      </c>
      <c r="U142" s="74" t="str">
        <f>IF(T142&lt;'Matriz de Avaliação'!$D$31,(IF(T142&lt;'Matriz de Avaliação'!$D$29,(IF(T142&lt;'Matriz de Avaliação'!$D$27,(IF(T142&lt;'Matriz de Avaliação'!$D$25,'Matriz de Avaliação'!$E$23,'Matriz de Avaliação'!$E$25)),'Matriz de Avaliação'!$E$27)),'Matriz de Avaliação'!$E$29)),'Matriz de Avaliação'!$E$31)</f>
        <v>BAIXO</v>
      </c>
    </row>
    <row r="143" spans="1:21" s="364" customFormat="1" ht="45.6" outlineLevel="1">
      <c r="A143" s="1"/>
      <c r="B143" s="361" t="s">
        <v>1215</v>
      </c>
      <c r="C143" s="361" t="s">
        <v>1417</v>
      </c>
      <c r="D143" s="357" t="s">
        <v>1418</v>
      </c>
      <c r="E143" s="510" t="s">
        <v>51</v>
      </c>
      <c r="F143" s="357" t="s">
        <v>1428</v>
      </c>
      <c r="G143" s="536" t="s">
        <v>368</v>
      </c>
      <c r="H143" s="525" t="s">
        <v>580</v>
      </c>
      <c r="I143" s="36">
        <f>IF(J143=0,"?",(VLOOKUP(J143,'Matriz de Avaliação'!$C$5:$D$9,2,FALSE)))</f>
        <v>25</v>
      </c>
      <c r="J143" s="66" t="s">
        <v>122</v>
      </c>
      <c r="K143" s="37">
        <f>IF(L143=0,"?",(VLOOKUP(L143,'Matriz de Avaliação'!$C$11:$D$15,2,FALSE)))</f>
        <v>5</v>
      </c>
      <c r="L143" s="65" t="s">
        <v>125</v>
      </c>
      <c r="M143" s="38">
        <f>IF(N143=0,"?",(VLOOKUP(N143,'Matriz de Avaliação'!$C$17:$D$21,2,FALSE)))</f>
        <v>0.5</v>
      </c>
      <c r="N143" s="48" t="s">
        <v>31</v>
      </c>
      <c r="O143" s="35">
        <f t="shared" si="19"/>
        <v>62.5</v>
      </c>
      <c r="P143" s="74" t="str">
        <f>IF(O143&lt;'Matriz de Avaliação'!$D$31,(IF(O143&lt;'Matriz de Avaliação'!$D$29,(IF(O143&lt;'Matriz de Avaliação'!$D$27,(IF(O143&lt;'Matriz de Avaliação'!$D$25,'Matriz de Avaliação'!$E$23,'Matriz de Avaliação'!$E$25)),'Matriz de Avaliação'!$E$27)),'Matriz de Avaliação'!$E$29)),'Matriz de Avaliação'!$E$31)</f>
        <v>MÉDIO</v>
      </c>
      <c r="Q143" s="434" t="s">
        <v>1421</v>
      </c>
      <c r="R143" s="38">
        <f>IF(S143=0,"?",(VLOOKUP(S143,'Matriz de Avaliação'!$C$36:$E$40,2,FALSE)))</f>
        <v>2</v>
      </c>
      <c r="S143" s="530" t="s">
        <v>159</v>
      </c>
      <c r="T143" s="35">
        <f t="shared" si="17"/>
        <v>31.25</v>
      </c>
      <c r="U143" s="74" t="str">
        <f>IF(T143&lt;'Matriz de Avaliação'!$D$31,(IF(T143&lt;'Matriz de Avaliação'!$D$29,(IF(T143&lt;'Matriz de Avaliação'!$D$27,(IF(T143&lt;'Matriz de Avaliação'!$D$25,'Matriz de Avaliação'!$E$23,'Matriz de Avaliação'!$E$25)),'Matriz de Avaliação'!$E$27)),'Matriz de Avaliação'!$E$29)),'Matriz de Avaliação'!$E$31)</f>
        <v>MÉDIO</v>
      </c>
    </row>
    <row r="144" spans="1:21" s="364" customFormat="1" ht="34.200000000000003" outlineLevel="1">
      <c r="A144" s="1"/>
      <c r="B144" s="361" t="s">
        <v>1215</v>
      </c>
      <c r="C144" s="361" t="s">
        <v>1417</v>
      </c>
      <c r="D144" s="357" t="s">
        <v>1418</v>
      </c>
      <c r="E144" s="510" t="s">
        <v>51</v>
      </c>
      <c r="F144" s="357" t="s">
        <v>1427</v>
      </c>
      <c r="G144" s="357" t="s">
        <v>363</v>
      </c>
      <c r="H144" s="525" t="s">
        <v>580</v>
      </c>
      <c r="I144" s="36">
        <f>IF(J144=0,"?",(VLOOKUP(J144,'Matriz de Avaliação'!$C$5:$D$9,2,FALSE)))</f>
        <v>25</v>
      </c>
      <c r="J144" s="66" t="s">
        <v>122</v>
      </c>
      <c r="K144" s="37">
        <f>IF(L144=0,"?",(VLOOKUP(L144,'Matriz de Avaliação'!$C$11:$D$15,2,FALSE)))</f>
        <v>5</v>
      </c>
      <c r="L144" s="65" t="s">
        <v>125</v>
      </c>
      <c r="M144" s="38">
        <f>IF(N144=0,"?",(VLOOKUP(N144,'Matriz de Avaliação'!$C$17:$D$21,2,FALSE)))</f>
        <v>1</v>
      </c>
      <c r="N144" s="48" t="s">
        <v>32</v>
      </c>
      <c r="O144" s="35">
        <f t="shared" si="19"/>
        <v>125</v>
      </c>
      <c r="P144" s="74" t="str">
        <f>IF(O144&lt;'Matriz de Avaliação'!$D$31,(IF(O144&lt;'Matriz de Avaliação'!$D$29,(IF(O144&lt;'Matriz de Avaliação'!$D$27,(IF(O144&lt;'Matriz de Avaliação'!$D$25,'Matriz de Avaliação'!$E$23,'Matriz de Avaliação'!$E$25)),'Matriz de Avaliação'!$E$27)),'Matriz de Avaliação'!$E$29)),'Matriz de Avaliação'!$E$31)</f>
        <v>SIGNIFICATIVO</v>
      </c>
      <c r="Q144" s="434" t="s">
        <v>1422</v>
      </c>
      <c r="R144" s="38">
        <f>IF(S144=0,"?",(VLOOKUP(S144,'Matriz de Avaliação'!$C$36:$E$40,2,FALSE)))</f>
        <v>2</v>
      </c>
      <c r="S144" s="530" t="s">
        <v>159</v>
      </c>
      <c r="T144" s="35">
        <f t="shared" si="17"/>
        <v>62.5</v>
      </c>
      <c r="U144" s="74" t="str">
        <f>IF(T144&lt;'Matriz de Avaliação'!$D$31,(IF(T144&lt;'Matriz de Avaliação'!$D$29,(IF(T144&lt;'Matriz de Avaliação'!$D$27,(IF(T144&lt;'Matriz de Avaliação'!$D$25,'Matriz de Avaliação'!$E$23,'Matriz de Avaliação'!$E$25)),'Matriz de Avaliação'!$E$27)),'Matriz de Avaliação'!$E$29)),'Matriz de Avaliação'!$E$31)</f>
        <v>MÉDIO</v>
      </c>
    </row>
    <row r="145" spans="1:21" s="364" customFormat="1" ht="26.4" outlineLevel="1">
      <c r="A145" s="1"/>
      <c r="B145" s="361" t="s">
        <v>1215</v>
      </c>
      <c r="C145" s="361" t="s">
        <v>1417</v>
      </c>
      <c r="D145" s="357" t="s">
        <v>1418</v>
      </c>
      <c r="E145" s="510" t="s">
        <v>51</v>
      </c>
      <c r="F145" s="357" t="s">
        <v>1430</v>
      </c>
      <c r="G145" s="357" t="s">
        <v>364</v>
      </c>
      <c r="H145" s="521" t="s">
        <v>76</v>
      </c>
      <c r="I145" s="36">
        <f>IF(J145=0,"?",(VLOOKUP(J145,'Matriz de Avaliação'!$C$5:$D$9,2,FALSE)))</f>
        <v>5</v>
      </c>
      <c r="J145" s="66" t="s">
        <v>121</v>
      </c>
      <c r="K145" s="37">
        <f>IF(L145=0,"?",(VLOOKUP(L145,'Matriz de Avaliação'!$C$11:$D$15,2,FALSE)))</f>
        <v>5</v>
      </c>
      <c r="L145" s="65" t="s">
        <v>125</v>
      </c>
      <c r="M145" s="38">
        <f>IF(N145=0,"?",(VLOOKUP(N145,'Matriz de Avaliação'!$C$17:$D$21,2,FALSE)))</f>
        <v>0.5</v>
      </c>
      <c r="N145" s="48" t="s">
        <v>31</v>
      </c>
      <c r="O145" s="35">
        <f t="shared" si="19"/>
        <v>12.5</v>
      </c>
      <c r="P145" s="74" t="str">
        <f>IF(O145&lt;'Matriz de Avaliação'!$D$31,(IF(O145&lt;'Matriz de Avaliação'!$D$29,(IF(O145&lt;'Matriz de Avaliação'!$D$27,(IF(O145&lt;'Matriz de Avaliação'!$D$25,'Matriz de Avaliação'!$E$23,'Matriz de Avaliação'!$E$25)),'Matriz de Avaliação'!$E$27)),'Matriz de Avaliação'!$E$29)),'Matriz de Avaliação'!$E$31)</f>
        <v>BAIXO</v>
      </c>
      <c r="Q145" s="434" t="s">
        <v>1424</v>
      </c>
      <c r="R145" s="38">
        <f>IF(S145=0,"?",(VLOOKUP(S145,'Matriz de Avaliação'!$C$36:$E$40,2,FALSE)))</f>
        <v>1.5</v>
      </c>
      <c r="S145" s="530" t="s">
        <v>165</v>
      </c>
      <c r="T145" s="35">
        <f t="shared" si="17"/>
        <v>8.3333333333333339</v>
      </c>
      <c r="U145" s="74" t="str">
        <f>IF(T145&lt;'Matriz de Avaliação'!$D$31,(IF(T145&lt;'Matriz de Avaliação'!$D$29,(IF(T145&lt;'Matriz de Avaliação'!$D$27,(IF(T145&lt;'Matriz de Avaliação'!$D$25,'Matriz de Avaliação'!$E$23,'Matriz de Avaliação'!$E$25)),'Matriz de Avaliação'!$E$27)),'Matriz de Avaliação'!$E$29)),'Matriz de Avaliação'!$E$31)</f>
        <v>BAIXO</v>
      </c>
    </row>
    <row r="146" spans="1:21" s="364" customFormat="1" ht="26.4" outlineLevel="1">
      <c r="A146" s="1"/>
      <c r="B146" s="361" t="s">
        <v>1215</v>
      </c>
      <c r="C146" s="361" t="s">
        <v>1417</v>
      </c>
      <c r="D146" s="357" t="s">
        <v>1418</v>
      </c>
      <c r="E146" s="545" t="s">
        <v>52</v>
      </c>
      <c r="F146" s="357" t="s">
        <v>648</v>
      </c>
      <c r="G146" s="536" t="s">
        <v>356</v>
      </c>
      <c r="H146" s="521" t="s">
        <v>1128</v>
      </c>
      <c r="I146" s="36">
        <f>IF(J146=0,"?",(VLOOKUP(J146,'Matriz de Avaliação'!$C$5:$D$9,2,FALSE)))</f>
        <v>5</v>
      </c>
      <c r="J146" s="66" t="s">
        <v>121</v>
      </c>
      <c r="K146" s="37">
        <f>IF(L146=0,"?",(VLOOKUP(L146,'Matriz de Avaliação'!$C$11:$D$15,2,FALSE)))</f>
        <v>2</v>
      </c>
      <c r="L146" s="377" t="s">
        <v>5</v>
      </c>
      <c r="M146" s="38">
        <f>IF(N146=0,"?",(VLOOKUP(N146,'Matriz de Avaliação'!$C$17:$D$21,2,FALSE)))</f>
        <v>5</v>
      </c>
      <c r="N146" s="225" t="s">
        <v>127</v>
      </c>
      <c r="O146" s="35">
        <f t="shared" si="19"/>
        <v>50</v>
      </c>
      <c r="P146" s="74" t="str">
        <f>IF(O146&lt;'Matriz de Avaliação'!$D$31,(IF(O146&lt;'Matriz de Avaliação'!$D$29,(IF(O146&lt;'Matriz de Avaliação'!$D$27,(IF(O146&lt;'Matriz de Avaliação'!$D$25,'Matriz de Avaliação'!$E$23,'Matriz de Avaliação'!$E$25)),'Matriz de Avaliação'!$E$27)),'Matriz de Avaliação'!$E$29)),'Matriz de Avaliação'!$E$31)</f>
        <v>MÉDIO</v>
      </c>
      <c r="Q146" s="434" t="s">
        <v>1259</v>
      </c>
      <c r="R146" s="38">
        <f>IF(S146=0,"?",(VLOOKUP(S146,'Matriz de Avaliação'!$C$36:$E$40,2,FALSE)))</f>
        <v>1.5</v>
      </c>
      <c r="S146" s="530" t="s">
        <v>165</v>
      </c>
      <c r="T146" s="35">
        <f t="shared" si="17"/>
        <v>33.333333333333336</v>
      </c>
      <c r="U146" s="74" t="str">
        <f>IF(T146&lt;'Matriz de Avaliação'!$D$31,(IF(T146&lt;'Matriz de Avaliação'!$D$29,(IF(T146&lt;'Matriz de Avaliação'!$D$27,(IF(T146&lt;'Matriz de Avaliação'!$D$25,'Matriz de Avaliação'!$E$23,'Matriz de Avaliação'!$E$25)),'Matriz de Avaliação'!$E$27)),'Matriz de Avaliação'!$E$29)),'Matriz de Avaliação'!$E$31)</f>
        <v>MÉDIO</v>
      </c>
    </row>
    <row r="147" spans="1:21" s="364" customFormat="1" ht="26.4" outlineLevel="1">
      <c r="A147" s="1"/>
      <c r="B147" s="361" t="s">
        <v>1215</v>
      </c>
      <c r="C147" s="361" t="s">
        <v>1417</v>
      </c>
      <c r="D147" s="381" t="s">
        <v>1107</v>
      </c>
      <c r="E147" s="510" t="s">
        <v>52</v>
      </c>
      <c r="F147" s="381" t="s">
        <v>1109</v>
      </c>
      <c r="G147" s="381" t="s">
        <v>370</v>
      </c>
      <c r="H147" s="529" t="s">
        <v>67</v>
      </c>
      <c r="I147" s="36">
        <f>IF(J147=0,"?",(VLOOKUP(J147,'Matriz de Avaliação'!$C$5:$D$9,2,FALSE)))</f>
        <v>15</v>
      </c>
      <c r="J147" s="66" t="s">
        <v>23</v>
      </c>
      <c r="K147" s="37">
        <f>IF(L147=0,"?",(VLOOKUP(L147,'Matriz de Avaliação'!$C$11:$D$15,2,FALSE)))</f>
        <v>5</v>
      </c>
      <c r="L147" s="377" t="s">
        <v>125</v>
      </c>
      <c r="M147" s="38">
        <f>IF(N147=0,"?",(VLOOKUP(N147,'Matriz de Avaliação'!$C$17:$D$21,2,FALSE)))</f>
        <v>0.5</v>
      </c>
      <c r="N147" s="225" t="s">
        <v>31</v>
      </c>
      <c r="O147" s="35">
        <f t="shared" si="19"/>
        <v>37.5</v>
      </c>
      <c r="P147" s="74" t="str">
        <f>IF(O147&lt;'Matriz de Avaliação'!$D$31,(IF(O147&lt;'Matriz de Avaliação'!$D$29,(IF(O147&lt;'Matriz de Avaliação'!$D$27,(IF(O147&lt;'Matriz de Avaliação'!$D$25,'Matriz de Avaliação'!$E$23,'Matriz de Avaliação'!$E$25)),'Matriz de Avaliação'!$E$27)),'Matriz de Avaliação'!$E$29)),'Matriz de Avaliação'!$E$31)</f>
        <v>MÉDIO</v>
      </c>
      <c r="Q147" s="434" t="s">
        <v>854</v>
      </c>
      <c r="R147" s="38">
        <f>IF(S147=0,"?",(VLOOKUP(S147,'Matriz de Avaliação'!$C$36:$E$40,2,FALSE)))</f>
        <v>2</v>
      </c>
      <c r="S147" s="530" t="s">
        <v>159</v>
      </c>
      <c r="T147" s="35">
        <f t="shared" si="17"/>
        <v>18.75</v>
      </c>
      <c r="U147" s="74" t="str">
        <f>IF(T147&lt;'Matriz de Avaliação'!$D$31,(IF(T147&lt;'Matriz de Avaliação'!$D$29,(IF(T147&lt;'Matriz de Avaliação'!$D$27,(IF(T147&lt;'Matriz de Avaliação'!$D$25,'Matriz de Avaliação'!$E$23,'Matriz de Avaliação'!$E$25)),'Matriz de Avaliação'!$E$27)),'Matriz de Avaliação'!$E$29)),'Matriz de Avaliação'!$E$31)</f>
        <v>BAIXO</v>
      </c>
    </row>
    <row r="148" spans="1:21" s="364" customFormat="1" ht="27" outlineLevel="1" thickBot="1">
      <c r="A148" s="1"/>
      <c r="B148" s="361" t="s">
        <v>1215</v>
      </c>
      <c r="C148" s="361" t="s">
        <v>1417</v>
      </c>
      <c r="D148" s="357" t="s">
        <v>1420</v>
      </c>
      <c r="E148" s="510" t="s">
        <v>55</v>
      </c>
      <c r="F148" s="357" t="s">
        <v>1425</v>
      </c>
      <c r="G148" s="357" t="s">
        <v>464</v>
      </c>
      <c r="H148" s="357" t="s">
        <v>1419</v>
      </c>
      <c r="I148" s="35">
        <f>IF(J148=0,"?",(VLOOKUP(J148,'Matriz de Avaliação'!$C$5:$D$9,2,FALSE)))</f>
        <v>50</v>
      </c>
      <c r="J148" s="191" t="s">
        <v>123</v>
      </c>
      <c r="K148" s="35">
        <f>IF(L148=0,"?",(VLOOKUP(L148,'Matriz de Avaliação'!$C$11:$D$15,2,FALSE)))</f>
        <v>3</v>
      </c>
      <c r="L148" s="377" t="s">
        <v>124</v>
      </c>
      <c r="M148" s="35">
        <f>IF(N148=0,"?",(VLOOKUP(N148,'Matriz de Avaliação'!$C$17:$D$21,2,FALSE)))</f>
        <v>0.5</v>
      </c>
      <c r="N148" s="225" t="s">
        <v>31</v>
      </c>
      <c r="O148" s="35">
        <f t="shared" si="19"/>
        <v>75</v>
      </c>
      <c r="P148" s="74" t="str">
        <f>IF(O148&lt;'Matriz de Avaliação'!$D$31,(IF(O148&lt;'Matriz de Avaliação'!$D$29,(IF(O148&lt;'Matriz de Avaliação'!$D$27,(IF(O148&lt;'Matriz de Avaliação'!$D$25,'Matriz de Avaliação'!$E$23,'Matriz de Avaliação'!$E$25)),'Matriz de Avaliação'!$E$27)),'Matriz de Avaliação'!$E$29)),'Matriz de Avaliação'!$E$31)</f>
        <v>MÉDIO</v>
      </c>
      <c r="Q148" s="434" t="s">
        <v>1426</v>
      </c>
      <c r="R148" s="38">
        <f>IF(S148=0,"?",(VLOOKUP(S148,'Matriz de Avaliação'!$C$36:$E$40,2,FALSE)))</f>
        <v>2.5</v>
      </c>
      <c r="S148" s="530" t="s">
        <v>161</v>
      </c>
      <c r="T148" s="35">
        <f t="shared" si="17"/>
        <v>30</v>
      </c>
      <c r="U148" s="74" t="str">
        <f>IF(T148&lt;'Matriz de Avaliação'!$D$31,(IF(T148&lt;'Matriz de Avaliação'!$D$29,(IF(T148&lt;'Matriz de Avaliação'!$D$27,(IF(T148&lt;'Matriz de Avaliação'!$D$25,'Matriz de Avaliação'!$E$23,'Matriz de Avaliação'!$E$25)),'Matriz de Avaliação'!$E$27)),'Matriz de Avaliação'!$E$29)),'Matriz de Avaliação'!$E$31)</f>
        <v>MÉDIO</v>
      </c>
    </row>
    <row r="149" spans="1:21" s="32" customFormat="1" ht="22.5" customHeight="1" thickBot="1">
      <c r="A149" s="1"/>
      <c r="B149" s="45" t="s">
        <v>1147</v>
      </c>
      <c r="D149" s="47"/>
      <c r="E149" s="47"/>
      <c r="F149" s="47"/>
      <c r="G149" s="47"/>
      <c r="H149" s="47"/>
      <c r="I149" s="31"/>
      <c r="K149" s="31"/>
      <c r="M149" s="31"/>
      <c r="O149" s="31"/>
      <c r="P149" s="33"/>
      <c r="Q149" s="99"/>
      <c r="R149" s="31"/>
      <c r="T149" s="31"/>
      <c r="U149" s="33"/>
    </row>
    <row r="150" spans="1:21" s="384" customFormat="1" ht="34.200000000000003" outlineLevel="1">
      <c r="A150" s="1"/>
      <c r="B150" s="361" t="s">
        <v>1147</v>
      </c>
      <c r="C150" s="361" t="s">
        <v>1205</v>
      </c>
      <c r="D150" s="361" t="s">
        <v>1105</v>
      </c>
      <c r="E150" s="435" t="s">
        <v>51</v>
      </c>
      <c r="F150" s="363" t="s">
        <v>231</v>
      </c>
      <c r="G150" s="363" t="s">
        <v>368</v>
      </c>
      <c r="H150" s="343" t="s">
        <v>580</v>
      </c>
      <c r="I150" s="36">
        <f>IF(J150=0,"?",(VLOOKUP(J150,'Matriz de Avaliação'!$C$5:$D$9,2,FALSE)))</f>
        <v>25</v>
      </c>
      <c r="J150" s="66" t="s">
        <v>122</v>
      </c>
      <c r="K150" s="37">
        <f>IF(L150=0,"?",(VLOOKUP(L150,'Matriz de Avaliação'!$C$11:$D$15,2,FALSE)))</f>
        <v>5</v>
      </c>
      <c r="L150" s="65" t="s">
        <v>125</v>
      </c>
      <c r="M150" s="38">
        <f>IF(N150=0,"?",(VLOOKUP(N150,'Matriz de Avaliação'!$C$17:$D$21,2,FALSE)))</f>
        <v>0.5</v>
      </c>
      <c r="N150" s="48" t="s">
        <v>31</v>
      </c>
      <c r="O150" s="35">
        <f t="shared" ref="O150:O160" si="20">I150*K150*M150</f>
        <v>62.5</v>
      </c>
      <c r="P150" s="74" t="str">
        <f>IF(O150&lt;'Matriz de Avaliação'!$D$31,(IF(O150&lt;'Matriz de Avaliação'!$D$29,(IF(O150&lt;'Matriz de Avaliação'!$D$27,(IF(O150&lt;'Matriz de Avaliação'!$D$25,'Matriz de Avaliação'!$E$23,'Matriz de Avaliação'!$E$25)),'Matriz de Avaliação'!$E$27)),'Matriz de Avaliação'!$E$29)),'Matriz de Avaliação'!$E$31)</f>
        <v>MÉDIO</v>
      </c>
      <c r="Q150" s="461" t="s">
        <v>1248</v>
      </c>
      <c r="R150" s="38">
        <f>IF(S150=0,"?",(VLOOKUP(S150,'Matriz de Avaliação'!$C$36:$E$40,2,FALSE)))</f>
        <v>2</v>
      </c>
      <c r="S150" s="225" t="s">
        <v>159</v>
      </c>
      <c r="T150" s="35">
        <f t="shared" ref="T150:T171" si="21">(I150*K150*M150)/R150</f>
        <v>31.25</v>
      </c>
      <c r="U150" s="74" t="str">
        <f>IF(T150&lt;'Matriz de Avaliação'!$D$31,(IF(T150&lt;'Matriz de Avaliação'!$D$29,(IF(T150&lt;'Matriz de Avaliação'!$D$27,(IF(T150&lt;'Matriz de Avaliação'!$D$25,'Matriz de Avaliação'!$E$23,'Matriz de Avaliação'!$E$25)),'Matriz de Avaliação'!$E$27)),'Matriz de Avaliação'!$E$29)),'Matriz de Avaliação'!$E$31)</f>
        <v>MÉDIO</v>
      </c>
    </row>
    <row r="151" spans="1:21" s="364" customFormat="1" ht="48" customHeight="1" outlineLevel="1" thickBot="1">
      <c r="A151" s="1"/>
      <c r="B151" s="361" t="s">
        <v>1147</v>
      </c>
      <c r="C151" s="361" t="s">
        <v>1205</v>
      </c>
      <c r="D151" s="361" t="s">
        <v>1105</v>
      </c>
      <c r="E151" s="435" t="s">
        <v>51</v>
      </c>
      <c r="F151" s="352" t="s">
        <v>231</v>
      </c>
      <c r="G151" s="352" t="s">
        <v>372</v>
      </c>
      <c r="H151" s="337" t="s">
        <v>1433</v>
      </c>
      <c r="I151" s="36">
        <f>IF(J151=0,"?",(VLOOKUP(J151,'Matriz de Avaliação'!$C$5:$D$9,2,FALSE)))</f>
        <v>15</v>
      </c>
      <c r="J151" s="66" t="s">
        <v>23</v>
      </c>
      <c r="K151" s="37">
        <f>IF(L151=0,"?",(VLOOKUP(L151,'Matriz de Avaliação'!$C$11:$D$15,2,FALSE)))</f>
        <v>5</v>
      </c>
      <c r="L151" s="65" t="s">
        <v>125</v>
      </c>
      <c r="M151" s="38">
        <f>IF(N151=0,"?",(VLOOKUP(N151,'Matriz de Avaliação'!$C$17:$D$21,2,FALSE)))</f>
        <v>0.5</v>
      </c>
      <c r="N151" s="48" t="s">
        <v>31</v>
      </c>
      <c r="O151" s="35">
        <f t="shared" si="20"/>
        <v>37.5</v>
      </c>
      <c r="P151" s="74" t="str">
        <f>IF(O151&lt;'Matriz de Avaliação'!$D$31,(IF(O151&lt;'Matriz de Avaliação'!$D$29,(IF(O151&lt;'Matriz de Avaliação'!$D$27,(IF(O151&lt;'Matriz de Avaliação'!$D$25,'Matriz de Avaliação'!$E$23,'Matriz de Avaliação'!$E$25)),'Matriz de Avaliação'!$E$27)),'Matriz de Avaliação'!$E$29)),'Matriz de Avaliação'!$E$31)</f>
        <v>MÉDIO</v>
      </c>
      <c r="Q151" s="434" t="s">
        <v>1249</v>
      </c>
      <c r="R151" s="38">
        <f>IF(S151=0,"?",(VLOOKUP(S151,'Matriz de Avaliação'!$C$36:$E$40,2,FALSE)))</f>
        <v>2</v>
      </c>
      <c r="S151" s="225" t="s">
        <v>159</v>
      </c>
      <c r="T151" s="35">
        <f t="shared" si="21"/>
        <v>18.75</v>
      </c>
      <c r="U151" s="74" t="str">
        <f>IF(T151&lt;'Matriz de Avaliação'!$D$31,(IF(T151&lt;'Matriz de Avaliação'!$D$29,(IF(T151&lt;'Matriz de Avaliação'!$D$27,(IF(T151&lt;'Matriz de Avaliação'!$D$25,'Matriz de Avaliação'!$E$23,'Matriz de Avaliação'!$E$25)),'Matriz de Avaliação'!$E$27)),'Matriz de Avaliação'!$E$29)),'Matriz de Avaliação'!$E$31)</f>
        <v>BAIXO</v>
      </c>
    </row>
    <row r="152" spans="1:21" s="384" customFormat="1" ht="33" customHeight="1" outlineLevel="1">
      <c r="A152" s="1"/>
      <c r="B152" s="361" t="s">
        <v>1147</v>
      </c>
      <c r="C152" s="361" t="s">
        <v>1205</v>
      </c>
      <c r="D152" s="361" t="s">
        <v>1107</v>
      </c>
      <c r="E152" s="435" t="s">
        <v>52</v>
      </c>
      <c r="F152" s="352" t="s">
        <v>1109</v>
      </c>
      <c r="G152" s="352" t="s">
        <v>370</v>
      </c>
      <c r="H152" s="350" t="s">
        <v>67</v>
      </c>
      <c r="I152" s="36">
        <f>IF(J152=0,"?",(VLOOKUP(J152,'Matriz de Avaliação'!$C$5:$D$9,2,FALSE)))</f>
        <v>15</v>
      </c>
      <c r="J152" s="191" t="s">
        <v>23</v>
      </c>
      <c r="K152" s="37">
        <f>IF(L152=0,"?",(VLOOKUP(L152,'Matriz de Avaliação'!$C$11:$D$15,2,FALSE)))</f>
        <v>2</v>
      </c>
      <c r="L152" s="377" t="s">
        <v>5</v>
      </c>
      <c r="M152" s="38">
        <f>IF(N152=0,"?",(VLOOKUP(N152,'Matriz de Avaliação'!$C$17:$D$21,2,FALSE)))</f>
        <v>5</v>
      </c>
      <c r="N152" s="225" t="s">
        <v>127</v>
      </c>
      <c r="O152" s="35">
        <f t="shared" si="20"/>
        <v>150</v>
      </c>
      <c r="P152" s="74" t="str">
        <f>IF(O152&lt;'Matriz de Avaliação'!$D$31,(IF(O152&lt;'Matriz de Avaliação'!$D$29,(IF(O152&lt;'Matriz de Avaliação'!$D$27,(IF(O152&lt;'Matriz de Avaliação'!$D$25,'Matriz de Avaliação'!$E$23,'Matriz de Avaliação'!$E$25)),'Matriz de Avaliação'!$E$27)),'Matriz de Avaliação'!$E$29)),'Matriz de Avaliação'!$E$31)</f>
        <v>SIGNIFICATIVO</v>
      </c>
      <c r="Q152" s="446" t="s">
        <v>1266</v>
      </c>
      <c r="R152" s="38">
        <f>IF(S152=0,"?",(VLOOKUP(S152,'Matriz de Avaliação'!$C$36:$E$40,2,FALSE)))</f>
        <v>2.5</v>
      </c>
      <c r="S152" s="48" t="s">
        <v>161</v>
      </c>
      <c r="T152" s="35">
        <f t="shared" si="21"/>
        <v>60</v>
      </c>
      <c r="U152" s="74" t="str">
        <f>IF(T152&lt;'Matriz de Avaliação'!$D$31,(IF(T152&lt;'Matriz de Avaliação'!$D$29,(IF(T152&lt;'Matriz de Avaliação'!$D$27,(IF(T152&lt;'Matriz de Avaliação'!$D$25,'Matriz de Avaliação'!$E$23,'Matriz de Avaliação'!$E$25)),'Matriz de Avaliação'!$E$27)),'Matriz de Avaliação'!$E$29)),'Matriz de Avaliação'!$E$31)</f>
        <v>MÉDIO</v>
      </c>
    </row>
    <row r="153" spans="1:21" s="364" customFormat="1" ht="48" customHeight="1" outlineLevel="1" thickBot="1">
      <c r="A153" s="1"/>
      <c r="B153" s="361" t="s">
        <v>1147</v>
      </c>
      <c r="C153" s="361" t="s">
        <v>1205</v>
      </c>
      <c r="D153" s="361" t="s">
        <v>1107</v>
      </c>
      <c r="E153" s="435" t="s">
        <v>51</v>
      </c>
      <c r="F153" s="352" t="s">
        <v>1122</v>
      </c>
      <c r="G153" s="382" t="s">
        <v>471</v>
      </c>
      <c r="H153" s="521" t="s">
        <v>1128</v>
      </c>
      <c r="I153" s="36">
        <f>IF(J153=0,"?",(VLOOKUP(J153,'Matriz de Avaliação'!$C$5:$D$9,2,FALSE)))</f>
        <v>5</v>
      </c>
      <c r="J153" s="66" t="s">
        <v>121</v>
      </c>
      <c r="K153" s="37">
        <f>IF(L153=0,"?",(VLOOKUP(L153,'Matriz de Avaliação'!$C$11:$D$15,2,FALSE)))</f>
        <v>5</v>
      </c>
      <c r="L153" s="65" t="s">
        <v>125</v>
      </c>
      <c r="M153" s="38">
        <f>IF(N153=0,"?",(VLOOKUP(N153,'Matriz de Avaliação'!$C$17:$D$21,2,FALSE)))</f>
        <v>5</v>
      </c>
      <c r="N153" s="48" t="s">
        <v>127</v>
      </c>
      <c r="O153" s="35">
        <f t="shared" si="20"/>
        <v>125</v>
      </c>
      <c r="P153" s="74" t="str">
        <f>IF(O153&lt;'Matriz de Avaliação'!$D$31,(IF(O153&lt;'Matriz de Avaliação'!$D$29,(IF(O153&lt;'Matriz de Avaliação'!$D$27,(IF(O153&lt;'Matriz de Avaliação'!$D$25,'Matriz de Avaliação'!$E$23,'Matriz de Avaliação'!$E$25)),'Matriz de Avaliação'!$E$27)),'Matriz de Avaliação'!$E$29)),'Matriz de Avaliação'!$E$31)</f>
        <v>SIGNIFICATIVO</v>
      </c>
      <c r="Q153" s="446" t="s">
        <v>1251</v>
      </c>
      <c r="R153" s="38">
        <f>IF(S153=0,"?",(VLOOKUP(S153,'Matriz de Avaliação'!$C$36:$E$40,2,FALSE)))</f>
        <v>2.5</v>
      </c>
      <c r="S153" s="48" t="s">
        <v>161</v>
      </c>
      <c r="T153" s="35">
        <f t="shared" si="21"/>
        <v>50</v>
      </c>
      <c r="U153" s="74" t="str">
        <f>IF(T153&lt;'Matriz de Avaliação'!$D$31,(IF(T153&lt;'Matriz de Avaliação'!$D$29,(IF(T153&lt;'Matriz de Avaliação'!$D$27,(IF(T153&lt;'Matriz de Avaliação'!$D$25,'Matriz de Avaliação'!$E$23,'Matriz de Avaliação'!$E$25)),'Matriz de Avaliação'!$E$27)),'Matriz de Avaliação'!$E$29)),'Matriz de Avaliação'!$E$31)</f>
        <v>MÉDIO</v>
      </c>
    </row>
    <row r="154" spans="1:21" s="364" customFormat="1" ht="48" customHeight="1" outlineLevel="1" thickBot="1">
      <c r="A154" s="1"/>
      <c r="B154" s="361" t="s">
        <v>1147</v>
      </c>
      <c r="C154" s="361" t="s">
        <v>1205</v>
      </c>
      <c r="D154" s="361" t="s">
        <v>1206</v>
      </c>
      <c r="E154" s="435" t="s">
        <v>51</v>
      </c>
      <c r="F154" s="352" t="s">
        <v>68</v>
      </c>
      <c r="G154" s="382" t="s">
        <v>358</v>
      </c>
      <c r="H154" s="521" t="s">
        <v>1129</v>
      </c>
      <c r="I154" s="36">
        <f>IF(J154=0,"?",(VLOOKUP(J154,'Matriz de Avaliação'!$C$5:$D$9,2,FALSE)))</f>
        <v>5</v>
      </c>
      <c r="J154" s="191" t="s">
        <v>121</v>
      </c>
      <c r="K154" s="37">
        <f>IF(L154=0,"?",(VLOOKUP(L154,'Matriz de Avaliação'!$C$11:$D$15,2,FALSE)))</f>
        <v>5</v>
      </c>
      <c r="L154" s="65" t="s">
        <v>125</v>
      </c>
      <c r="M154" s="38">
        <f>IF(N154=0,"?",(VLOOKUP(N154,'Matriz de Avaliação'!$C$17:$D$21,2,FALSE)))</f>
        <v>3</v>
      </c>
      <c r="N154" s="225" t="s">
        <v>33</v>
      </c>
      <c r="O154" s="35">
        <f t="shared" si="20"/>
        <v>75</v>
      </c>
      <c r="P154" s="74" t="str">
        <f>IF(O154&lt;'Matriz de Avaliação'!$D$31,(IF(O154&lt;'Matriz de Avaliação'!$D$29,(IF(O154&lt;'Matriz de Avaliação'!$D$27,(IF(O154&lt;'Matriz de Avaliação'!$D$25,'Matriz de Avaliação'!$E$23,'Matriz de Avaliação'!$E$25)),'Matriz de Avaliação'!$E$27)),'Matriz de Avaliação'!$E$29)),'Matriz de Avaliação'!$E$31)</f>
        <v>MÉDIO</v>
      </c>
      <c r="Q154" s="434" t="s">
        <v>1261</v>
      </c>
      <c r="R154" s="38">
        <f>IF(S154=0,"?",(VLOOKUP(S154,'Matriz de Avaliação'!$C$36:$E$40,2,FALSE)))</f>
        <v>2.5</v>
      </c>
      <c r="S154" s="225" t="s">
        <v>161</v>
      </c>
      <c r="T154" s="35">
        <f t="shared" si="21"/>
        <v>30</v>
      </c>
      <c r="U154" s="74" t="str">
        <f>IF(T154&lt;'Matriz de Avaliação'!$D$31,(IF(T154&lt;'Matriz de Avaliação'!$D$29,(IF(T154&lt;'Matriz de Avaliação'!$D$27,(IF(T154&lt;'Matriz de Avaliação'!$D$25,'Matriz de Avaliação'!$E$23,'Matriz de Avaliação'!$E$25)),'Matriz de Avaliação'!$E$27)),'Matriz de Avaliação'!$E$29)),'Matriz de Avaliação'!$E$31)</f>
        <v>MÉDIO</v>
      </c>
    </row>
    <row r="155" spans="1:21" s="364" customFormat="1" ht="48" customHeight="1" outlineLevel="1" thickBot="1">
      <c r="A155" s="1"/>
      <c r="B155" s="361" t="s">
        <v>1147</v>
      </c>
      <c r="C155" s="361" t="s">
        <v>1205</v>
      </c>
      <c r="D155" s="361" t="s">
        <v>1206</v>
      </c>
      <c r="E155" s="435" t="s">
        <v>51</v>
      </c>
      <c r="F155" s="352" t="s">
        <v>1123</v>
      </c>
      <c r="G155" s="382" t="s">
        <v>296</v>
      </c>
      <c r="H155" s="521" t="s">
        <v>1126</v>
      </c>
      <c r="I155" s="36">
        <f>IF(J155=0,"?",(VLOOKUP(J155,'Matriz de Avaliação'!$C$5:$D$9,2,FALSE)))</f>
        <v>5</v>
      </c>
      <c r="J155" s="66" t="s">
        <v>121</v>
      </c>
      <c r="K155" s="37">
        <f>IF(L155=0,"?",(VLOOKUP(L155,'Matriz de Avaliação'!$C$11:$D$15,2,FALSE)))</f>
        <v>5</v>
      </c>
      <c r="L155" s="65" t="s">
        <v>125</v>
      </c>
      <c r="M155" s="38">
        <f>IF(N155=0,"?",(VLOOKUP(N155,'Matriz de Avaliação'!$C$17:$D$21,2,FALSE)))</f>
        <v>0.5</v>
      </c>
      <c r="N155" s="48" t="s">
        <v>31</v>
      </c>
      <c r="O155" s="35">
        <f t="shared" si="20"/>
        <v>12.5</v>
      </c>
      <c r="P155" s="74" t="str">
        <f>IF(O155&lt;'Matriz de Avaliação'!$D$31,(IF(O155&lt;'Matriz de Avaliação'!$D$29,(IF(O155&lt;'Matriz de Avaliação'!$D$27,(IF(O155&lt;'Matriz de Avaliação'!$D$25,'Matriz de Avaliação'!$E$23,'Matriz de Avaliação'!$E$25)),'Matriz de Avaliação'!$E$27)),'Matriz de Avaliação'!$E$29)),'Matriz de Avaliação'!$E$31)</f>
        <v>BAIXO</v>
      </c>
      <c r="Q155" s="434" t="s">
        <v>1248</v>
      </c>
      <c r="R155" s="38">
        <f>IF(S155=0,"?",(VLOOKUP(S155,'Matriz de Avaliação'!$C$36:$E$40,2,FALSE)))</f>
        <v>2.5</v>
      </c>
      <c r="S155" s="48" t="s">
        <v>161</v>
      </c>
      <c r="T155" s="35">
        <f t="shared" si="21"/>
        <v>5</v>
      </c>
      <c r="U155" s="74" t="str">
        <f>IF(T155&lt;'Matriz de Avaliação'!$D$31,(IF(T155&lt;'Matriz de Avaliação'!$D$29,(IF(T155&lt;'Matriz de Avaliação'!$D$27,(IF(T155&lt;'Matriz de Avaliação'!$D$25,'Matriz de Avaliação'!$E$23,'Matriz de Avaliação'!$E$25)),'Matriz de Avaliação'!$E$27)),'Matriz de Avaliação'!$E$29)),'Matriz de Avaliação'!$E$31)</f>
        <v>BAIXO</v>
      </c>
    </row>
    <row r="156" spans="1:21" s="364" customFormat="1" ht="48" customHeight="1" outlineLevel="1" thickBot="1">
      <c r="A156" s="1"/>
      <c r="B156" s="361" t="s">
        <v>1147</v>
      </c>
      <c r="C156" s="361" t="s">
        <v>1205</v>
      </c>
      <c r="D156" s="361" t="s">
        <v>1124</v>
      </c>
      <c r="E156" s="435" t="s">
        <v>55</v>
      </c>
      <c r="F156" s="352" t="s">
        <v>1125</v>
      </c>
      <c r="G156" s="382" t="s">
        <v>471</v>
      </c>
      <c r="H156" s="521" t="s">
        <v>1128</v>
      </c>
      <c r="I156" s="36">
        <f>IF(J156=0,"?",(VLOOKUP(J156,'Matriz de Avaliação'!$C$5:$D$9,2,FALSE)))</f>
        <v>15</v>
      </c>
      <c r="J156" s="66" t="s">
        <v>23</v>
      </c>
      <c r="K156" s="37">
        <f>IF(L156=0,"?",(VLOOKUP(L156,'Matriz de Avaliação'!$C$11:$D$15,2,FALSE)))</f>
        <v>3</v>
      </c>
      <c r="L156" s="65" t="s">
        <v>1111</v>
      </c>
      <c r="M156" s="38">
        <f>IF(N156=0,"?",(VLOOKUP(N156,'Matriz de Avaliação'!$C$17:$D$21,2,FALSE)))</f>
        <v>1</v>
      </c>
      <c r="N156" s="48" t="s">
        <v>32</v>
      </c>
      <c r="O156" s="35">
        <f t="shared" si="20"/>
        <v>45</v>
      </c>
      <c r="P156" s="74" t="str">
        <f>IF(O156&lt;'Matriz de Avaliação'!$D$31,(IF(O156&lt;'Matriz de Avaliação'!$D$29,(IF(O156&lt;'Matriz de Avaliação'!$D$27,(IF(O156&lt;'Matriz de Avaliação'!$D$25,'Matriz de Avaliação'!$E$23,'Matriz de Avaliação'!$E$25)),'Matriz de Avaliação'!$E$27)),'Matriz de Avaliação'!$E$29)),'Matriz de Avaliação'!$E$31)</f>
        <v>MÉDIO</v>
      </c>
      <c r="Q156" s="446" t="s">
        <v>1251</v>
      </c>
      <c r="R156" s="38">
        <f>IF(S156=0,"?",(VLOOKUP(S156,'Matriz de Avaliação'!$C$36:$E$40,2,FALSE)))</f>
        <v>2.5</v>
      </c>
      <c r="S156" s="225" t="s">
        <v>161</v>
      </c>
      <c r="T156" s="35">
        <f t="shared" si="21"/>
        <v>18</v>
      </c>
      <c r="U156" s="74" t="str">
        <f>IF(T156&lt;'Matriz de Avaliação'!$D$31,(IF(T156&lt;'Matriz de Avaliação'!$D$29,(IF(T156&lt;'Matriz de Avaliação'!$D$27,(IF(T156&lt;'Matriz de Avaliação'!$D$25,'Matriz de Avaliação'!$E$23,'Matriz de Avaliação'!$E$25)),'Matriz de Avaliação'!$E$27)),'Matriz de Avaliação'!$E$29)),'Matriz de Avaliação'!$E$31)</f>
        <v>BAIXO</v>
      </c>
    </row>
    <row r="157" spans="1:21" s="364" customFormat="1" ht="48" customHeight="1" outlineLevel="1" thickBot="1">
      <c r="A157" s="1"/>
      <c r="B157" s="361" t="s">
        <v>1147</v>
      </c>
      <c r="C157" s="361" t="s">
        <v>1205</v>
      </c>
      <c r="D157" s="361" t="s">
        <v>1127</v>
      </c>
      <c r="E157" s="435" t="s">
        <v>55</v>
      </c>
      <c r="F157" s="352" t="s">
        <v>64</v>
      </c>
      <c r="G157" s="382" t="s">
        <v>467</v>
      </c>
      <c r="H157" s="521" t="s">
        <v>66</v>
      </c>
      <c r="I157" s="36">
        <f>IF(J157=0,"?",(VLOOKUP(J157,'Matriz de Avaliação'!$C$5:$D$9,2,FALSE)))</f>
        <v>15</v>
      </c>
      <c r="J157" s="66" t="s">
        <v>23</v>
      </c>
      <c r="K157" s="37">
        <f>IF(L157=0,"?",(VLOOKUP(L157,'Matriz de Avaliação'!$C$11:$D$15,2,FALSE)))</f>
        <v>3</v>
      </c>
      <c r="L157" s="65" t="s">
        <v>1111</v>
      </c>
      <c r="M157" s="38">
        <f>IF(N157=0,"?",(VLOOKUP(N157,'Matriz de Avaliação'!$C$17:$D$21,2,FALSE)))</f>
        <v>0.5</v>
      </c>
      <c r="N157" s="48" t="s">
        <v>31</v>
      </c>
      <c r="O157" s="35">
        <f t="shared" si="20"/>
        <v>22.5</v>
      </c>
      <c r="P157" s="74" t="str">
        <f>IF(O157&lt;'Matriz de Avaliação'!$D$31,(IF(O157&lt;'Matriz de Avaliação'!$D$29,(IF(O157&lt;'Matriz de Avaliação'!$D$27,(IF(O157&lt;'Matriz de Avaliação'!$D$25,'Matriz de Avaliação'!$E$23,'Matriz de Avaliação'!$E$25)),'Matriz de Avaliação'!$E$27)),'Matriz de Avaliação'!$E$29)),'Matriz de Avaliação'!$E$31)</f>
        <v>MÉDIO</v>
      </c>
      <c r="Q157" s="446" t="s">
        <v>1265</v>
      </c>
      <c r="R157" s="38">
        <f>IF(S157=0,"?",(VLOOKUP(S157,'Matriz de Avaliação'!$C$36:$E$40,2,FALSE)))</f>
        <v>2.5</v>
      </c>
      <c r="S157" s="225" t="s">
        <v>161</v>
      </c>
      <c r="T157" s="35">
        <f t="shared" si="21"/>
        <v>9</v>
      </c>
      <c r="U157" s="74" t="str">
        <f>IF(T157&lt;'Matriz de Avaliação'!$D$31,(IF(T157&lt;'Matriz de Avaliação'!$D$29,(IF(T157&lt;'Matriz de Avaliação'!$D$27,(IF(T157&lt;'Matriz de Avaliação'!$D$25,'Matriz de Avaliação'!$E$23,'Matriz de Avaliação'!$E$25)),'Matriz de Avaliação'!$E$27)),'Matriz de Avaliação'!$E$29)),'Matriz de Avaliação'!$E$31)</f>
        <v>BAIXO</v>
      </c>
    </row>
    <row r="158" spans="1:21" s="364" customFormat="1" ht="48" customHeight="1" outlineLevel="1" thickBot="1">
      <c r="A158" s="1"/>
      <c r="B158" s="361" t="s">
        <v>1147</v>
      </c>
      <c r="C158" s="361" t="s">
        <v>1205</v>
      </c>
      <c r="D158" s="361" t="s">
        <v>1207</v>
      </c>
      <c r="E158" s="435" t="s">
        <v>51</v>
      </c>
      <c r="F158" s="352" t="s">
        <v>647</v>
      </c>
      <c r="G158" s="382" t="s">
        <v>370</v>
      </c>
      <c r="H158" s="337" t="s">
        <v>67</v>
      </c>
      <c r="I158" s="36">
        <f>IF(J158=0,"?",(VLOOKUP(J158,'Matriz de Avaliação'!$C$5:$D$9,2,FALSE)))</f>
        <v>5</v>
      </c>
      <c r="J158" s="66" t="s">
        <v>121</v>
      </c>
      <c r="K158" s="37">
        <f>IF(L158=0,"?",(VLOOKUP(L158,'Matriz de Avaliação'!$C$11:$D$15,2,FALSE)))</f>
        <v>5</v>
      </c>
      <c r="L158" s="65" t="s">
        <v>125</v>
      </c>
      <c r="M158" s="38">
        <f>IF(N158=0,"?",(VLOOKUP(N158,'Matriz de Avaliação'!$C$17:$D$21,2,FALSE)))</f>
        <v>0.5</v>
      </c>
      <c r="N158" s="225" t="s">
        <v>31</v>
      </c>
      <c r="O158" s="35">
        <f t="shared" si="20"/>
        <v>12.5</v>
      </c>
      <c r="P158" s="74" t="str">
        <f>IF(O158&lt;'Matriz de Avaliação'!$D$31,(IF(O158&lt;'Matriz de Avaliação'!$D$29,(IF(O158&lt;'Matriz de Avaliação'!$D$27,(IF(O158&lt;'Matriz de Avaliação'!$D$25,'Matriz de Avaliação'!$E$23,'Matriz de Avaliação'!$E$25)),'Matriz de Avaliação'!$E$27)),'Matriz de Avaliação'!$E$29)),'Matriz de Avaliação'!$E$31)</f>
        <v>BAIXO</v>
      </c>
      <c r="Q158" s="434" t="s">
        <v>854</v>
      </c>
      <c r="R158" s="38">
        <f>IF(S158=0,"?",(VLOOKUP(S158,'Matriz de Avaliação'!$C$36:$E$40,2,FALSE)))</f>
        <v>2</v>
      </c>
      <c r="S158" s="225" t="s">
        <v>159</v>
      </c>
      <c r="T158" s="35">
        <f t="shared" si="21"/>
        <v>6.25</v>
      </c>
      <c r="U158" s="74" t="str">
        <f>IF(T158&lt;'Matriz de Avaliação'!$D$31,(IF(T158&lt;'Matriz de Avaliação'!$D$29,(IF(T158&lt;'Matriz de Avaliação'!$D$27,(IF(T158&lt;'Matriz de Avaliação'!$D$25,'Matriz de Avaliação'!$E$23,'Matriz de Avaliação'!$E$25)),'Matriz de Avaliação'!$E$27)),'Matriz de Avaliação'!$E$29)),'Matriz de Avaliação'!$E$31)</f>
        <v>BAIXO</v>
      </c>
    </row>
    <row r="159" spans="1:21" s="364" customFormat="1" ht="48" customHeight="1" outlineLevel="1" thickBot="1">
      <c r="A159" s="1"/>
      <c r="B159" s="361" t="s">
        <v>1147</v>
      </c>
      <c r="C159" s="361" t="s">
        <v>1205</v>
      </c>
      <c r="D159" s="361" t="s">
        <v>1110</v>
      </c>
      <c r="E159" s="435" t="s">
        <v>51</v>
      </c>
      <c r="F159" s="352" t="s">
        <v>1132</v>
      </c>
      <c r="G159" s="382" t="s">
        <v>1133</v>
      </c>
      <c r="H159" s="337" t="s">
        <v>713</v>
      </c>
      <c r="I159" s="36">
        <f>IF(J159=0,"?",(VLOOKUP(J159,'Matriz de Avaliação'!$C$5:$D$9,2,FALSE)))</f>
        <v>5</v>
      </c>
      <c r="J159" s="66" t="s">
        <v>121</v>
      </c>
      <c r="K159" s="37">
        <f>IF(L159=0,"?",(VLOOKUP(L159,'Matriz de Avaliação'!$C$11:$D$15,2,FALSE)))</f>
        <v>3</v>
      </c>
      <c r="L159" s="65" t="s">
        <v>1111</v>
      </c>
      <c r="M159" s="38">
        <f>IF(N159=0,"?",(VLOOKUP(N159,'Matriz de Avaliação'!$C$17:$D$21,2,FALSE)))</f>
        <v>0.5</v>
      </c>
      <c r="N159" s="48" t="s">
        <v>31</v>
      </c>
      <c r="O159" s="35">
        <f t="shared" si="20"/>
        <v>7.5</v>
      </c>
      <c r="P159" s="74" t="str">
        <f>IF(O159&lt;'Matriz de Avaliação'!$D$31,(IF(O159&lt;'Matriz de Avaliação'!$D$29,(IF(O159&lt;'Matriz de Avaliação'!$D$27,(IF(O159&lt;'Matriz de Avaliação'!$D$25,'Matriz de Avaliação'!$E$23,'Matriz de Avaliação'!$E$25)),'Matriz de Avaliação'!$E$27)),'Matriz de Avaliação'!$E$29)),'Matriz de Avaliação'!$E$31)</f>
        <v>BAIXO</v>
      </c>
      <c r="Q159" s="434" t="s">
        <v>1260</v>
      </c>
      <c r="R159" s="38">
        <f>IF(S159=0,"?",(VLOOKUP(S159,'Matriz de Avaliação'!$C$36:$E$40,2,FALSE)))</f>
        <v>1.5</v>
      </c>
      <c r="S159" s="225" t="s">
        <v>165</v>
      </c>
      <c r="T159" s="35">
        <f t="shared" si="21"/>
        <v>5</v>
      </c>
      <c r="U159" s="74" t="str">
        <f>IF(T159&lt;'Matriz de Avaliação'!$D$31,(IF(T159&lt;'Matriz de Avaliação'!$D$29,(IF(T159&lt;'Matriz de Avaliação'!$D$27,(IF(T159&lt;'Matriz de Avaliação'!$D$25,'Matriz de Avaliação'!$E$23,'Matriz de Avaliação'!$E$25)),'Matriz de Avaliação'!$E$27)),'Matriz de Avaliação'!$E$29)),'Matriz de Avaliação'!$E$31)</f>
        <v>BAIXO</v>
      </c>
    </row>
    <row r="160" spans="1:21" s="364" customFormat="1" ht="48" customHeight="1" outlineLevel="1" thickBot="1">
      <c r="A160" s="1"/>
      <c r="B160" s="361" t="s">
        <v>1147</v>
      </c>
      <c r="C160" s="361" t="s">
        <v>1205</v>
      </c>
      <c r="D160" s="361" t="s">
        <v>1130</v>
      </c>
      <c r="E160" s="435" t="s">
        <v>51</v>
      </c>
      <c r="F160" s="352" t="s">
        <v>137</v>
      </c>
      <c r="G160" s="382" t="s">
        <v>360</v>
      </c>
      <c r="H160" s="337" t="s">
        <v>1131</v>
      </c>
      <c r="I160" s="36">
        <f>IF(J160=0,"?",(VLOOKUP(J160,'Matriz de Avaliação'!$C$5:$D$9,2,FALSE)))</f>
        <v>5</v>
      </c>
      <c r="J160" s="66" t="s">
        <v>121</v>
      </c>
      <c r="K160" s="37">
        <f>IF(L160=0,"?",(VLOOKUP(L160,'Matriz de Avaliação'!$C$11:$D$15,2,FALSE)))</f>
        <v>5</v>
      </c>
      <c r="L160" s="65" t="s">
        <v>125</v>
      </c>
      <c r="M160" s="38">
        <f>IF(N160=0,"?",(VLOOKUP(N160,'Matriz de Avaliação'!$C$17:$D$21,2,FALSE)))</f>
        <v>0.5</v>
      </c>
      <c r="N160" s="48" t="s">
        <v>31</v>
      </c>
      <c r="O160" s="35">
        <f t="shared" si="20"/>
        <v>12.5</v>
      </c>
      <c r="P160" s="74" t="str">
        <f>IF(O160&lt;'Matriz de Avaliação'!$D$31,(IF(O160&lt;'Matriz de Avaliação'!$D$29,(IF(O160&lt;'Matriz de Avaliação'!$D$27,(IF(O160&lt;'Matriz de Avaliação'!$D$25,'Matriz de Avaliação'!$E$23,'Matriz de Avaliação'!$E$25)),'Matriz de Avaliação'!$E$27)),'Matriz de Avaliação'!$E$29)),'Matriz de Avaliação'!$E$31)</f>
        <v>BAIXO</v>
      </c>
      <c r="Q160" s="434"/>
      <c r="R160" s="38">
        <f>IF(S160=0,"?",(VLOOKUP(S160,'Matriz de Avaliação'!$C$36:$E$40,2,FALSE)))</f>
        <v>1</v>
      </c>
      <c r="S160" s="225" t="s">
        <v>1272</v>
      </c>
      <c r="T160" s="35">
        <f t="shared" si="21"/>
        <v>12.5</v>
      </c>
      <c r="U160" s="74" t="str">
        <f>IF(T160&lt;'Matriz de Avaliação'!$D$31,(IF(T160&lt;'Matriz de Avaliação'!$D$29,(IF(T160&lt;'Matriz de Avaliação'!$D$27,(IF(T160&lt;'Matriz de Avaliação'!$D$25,'Matriz de Avaliação'!$E$23,'Matriz de Avaliação'!$E$25)),'Matriz de Avaliação'!$E$27)),'Matriz de Avaliação'!$E$29)),'Matriz de Avaliação'!$E$31)</f>
        <v>BAIXO</v>
      </c>
    </row>
    <row r="161" spans="1:22" s="364" customFormat="1" ht="48" customHeight="1" outlineLevel="1" thickBot="1">
      <c r="A161" s="1"/>
      <c r="B161" s="361" t="s">
        <v>1147</v>
      </c>
      <c r="C161" s="361" t="s">
        <v>1205</v>
      </c>
      <c r="D161" s="361" t="s">
        <v>1130</v>
      </c>
      <c r="E161" s="435" t="s">
        <v>51</v>
      </c>
      <c r="F161" s="352" t="s">
        <v>137</v>
      </c>
      <c r="G161" s="382" t="s">
        <v>356</v>
      </c>
      <c r="H161" s="337" t="s">
        <v>1128</v>
      </c>
      <c r="I161" s="36">
        <f>IF(J161=0,"?",(VLOOKUP(J161,'Matriz de Avaliação'!$C$5:$D$9,2,FALSE)))</f>
        <v>5</v>
      </c>
      <c r="J161" s="66" t="s">
        <v>121</v>
      </c>
      <c r="K161" s="37">
        <f>IF(L161=0,"?",(VLOOKUP(L161,'Matriz de Avaliação'!$C$11:$D$15,2,FALSE)))</f>
        <v>5</v>
      </c>
      <c r="L161" s="65" t="s">
        <v>125</v>
      </c>
      <c r="M161" s="38">
        <f>IF(N161=0,"?",(VLOOKUP(N161,'Matriz de Avaliação'!$C$17:$D$21,2,FALSE)))</f>
        <v>0.5</v>
      </c>
      <c r="N161" s="48" t="s">
        <v>31</v>
      </c>
      <c r="O161" s="35">
        <f t="shared" ref="O161:O171" si="22">I161*K161*M161</f>
        <v>12.5</v>
      </c>
      <c r="P161" s="74" t="str">
        <f>IF(O161&lt;'Matriz de Avaliação'!$D$31,(IF(O161&lt;'Matriz de Avaliação'!$D$29,(IF(O161&lt;'Matriz de Avaliação'!$D$27,(IF(O161&lt;'Matriz de Avaliação'!$D$25,'Matriz de Avaliação'!$E$23,'Matriz de Avaliação'!$E$25)),'Matriz de Avaliação'!$E$27)),'Matriz de Avaliação'!$E$29)),'Matriz de Avaliação'!$E$31)</f>
        <v>BAIXO</v>
      </c>
      <c r="Q161" s="434"/>
      <c r="R161" s="38">
        <f>IF(S161=0,"?",(VLOOKUP(S161,'Matriz de Avaliação'!$C$36:$E$40,2,FALSE)))</f>
        <v>1</v>
      </c>
      <c r="S161" s="225" t="s">
        <v>1272</v>
      </c>
      <c r="T161" s="35">
        <f t="shared" si="21"/>
        <v>12.5</v>
      </c>
      <c r="U161" s="74" t="str">
        <f>IF(T161&lt;'Matriz de Avaliação'!$D$31,(IF(T161&lt;'Matriz de Avaliação'!$D$29,(IF(T161&lt;'Matriz de Avaliação'!$D$27,(IF(T161&lt;'Matriz de Avaliação'!$D$25,'Matriz de Avaliação'!$E$23,'Matriz de Avaliação'!$E$25)),'Matriz de Avaliação'!$E$27)),'Matriz de Avaliação'!$E$29)),'Matriz de Avaliação'!$E$31)</f>
        <v>BAIXO</v>
      </c>
    </row>
    <row r="162" spans="1:22" s="364" customFormat="1" ht="48" customHeight="1" outlineLevel="1" thickBot="1">
      <c r="A162" s="1"/>
      <c r="B162" s="361" t="s">
        <v>1147</v>
      </c>
      <c r="C162" s="361" t="s">
        <v>1205</v>
      </c>
      <c r="D162" s="361" t="s">
        <v>1208</v>
      </c>
      <c r="E162" s="435" t="s">
        <v>51</v>
      </c>
      <c r="F162" s="352" t="s">
        <v>560</v>
      </c>
      <c r="G162" s="382" t="s">
        <v>364</v>
      </c>
      <c r="H162" s="337" t="s">
        <v>76</v>
      </c>
      <c r="I162" s="36">
        <f>IF(J162=0,"?",(VLOOKUP(J162,'Matriz de Avaliação'!$C$5:$D$9,2,FALSE)))</f>
        <v>5</v>
      </c>
      <c r="J162" s="66" t="s">
        <v>121</v>
      </c>
      <c r="K162" s="37">
        <f>IF(L162=0,"?",(VLOOKUP(L162,'Matriz de Avaliação'!$C$11:$D$15,2,FALSE)))</f>
        <v>4</v>
      </c>
      <c r="L162" s="65" t="s">
        <v>97</v>
      </c>
      <c r="M162" s="38">
        <f>IF(N162=0,"?",(VLOOKUP(N162,'Matriz de Avaliação'!$C$17:$D$21,2,FALSE)))</f>
        <v>0.5</v>
      </c>
      <c r="N162" s="48" t="s">
        <v>31</v>
      </c>
      <c r="O162" s="35">
        <f t="shared" si="22"/>
        <v>10</v>
      </c>
      <c r="P162" s="74" t="str">
        <f>IF(O162&lt;'Matriz de Avaliação'!$D$31,(IF(O162&lt;'Matriz de Avaliação'!$D$29,(IF(O162&lt;'Matriz de Avaliação'!$D$27,(IF(O162&lt;'Matriz de Avaliação'!$D$25,'Matriz de Avaliação'!$E$23,'Matriz de Avaliação'!$E$25)),'Matriz de Avaliação'!$E$27)),'Matriz de Avaliação'!$E$29)),'Matriz de Avaliação'!$E$31)</f>
        <v>BAIXO</v>
      </c>
      <c r="Q162" s="434" t="s">
        <v>1257</v>
      </c>
      <c r="R162" s="38">
        <f>IF(S162=0,"?",(VLOOKUP(S162,'Matriz de Avaliação'!$C$36:$E$40,2,FALSE)))</f>
        <v>1.5</v>
      </c>
      <c r="S162" s="225" t="s">
        <v>165</v>
      </c>
      <c r="T162" s="35">
        <f t="shared" si="21"/>
        <v>6.666666666666667</v>
      </c>
      <c r="U162" s="74" t="str">
        <f>IF(T162&lt;'Matriz de Avaliação'!$D$31,(IF(T162&lt;'Matriz de Avaliação'!$D$29,(IF(T162&lt;'Matriz de Avaliação'!$D$27,(IF(T162&lt;'Matriz de Avaliação'!$D$25,'Matriz de Avaliação'!$E$23,'Matriz de Avaliação'!$E$25)),'Matriz de Avaliação'!$E$27)),'Matriz de Avaliação'!$E$29)),'Matriz de Avaliação'!$E$31)</f>
        <v>BAIXO</v>
      </c>
    </row>
    <row r="163" spans="1:22" s="364" customFormat="1" ht="34.200000000000003" outlineLevel="1">
      <c r="A163" s="1"/>
      <c r="B163" s="361" t="s">
        <v>1147</v>
      </c>
      <c r="C163" s="361" t="s">
        <v>1205</v>
      </c>
      <c r="D163" s="361" t="s">
        <v>1208</v>
      </c>
      <c r="E163" s="433" t="s">
        <v>52</v>
      </c>
      <c r="F163" s="352" t="s">
        <v>648</v>
      </c>
      <c r="G163" s="352" t="s">
        <v>356</v>
      </c>
      <c r="H163" s="337" t="s">
        <v>1128</v>
      </c>
      <c r="I163" s="36">
        <f>IF(J163=0,"?",(VLOOKUP(J163,'Matriz de Avaliação'!$C$5:$D$9,2,FALSE)))</f>
        <v>5</v>
      </c>
      <c r="J163" s="66" t="s">
        <v>121</v>
      </c>
      <c r="K163" s="37">
        <f>IF(L163=0,"?",(VLOOKUP(L163,'Matriz de Avaliação'!$C$11:$D$15,2,FALSE)))</f>
        <v>2</v>
      </c>
      <c r="L163" s="377" t="s">
        <v>5</v>
      </c>
      <c r="M163" s="38">
        <f>IF(N163=0,"?",(VLOOKUP(N163,'Matriz de Avaliação'!$C$17:$D$21,2,FALSE)))</f>
        <v>5</v>
      </c>
      <c r="N163" s="48" t="s">
        <v>127</v>
      </c>
      <c r="O163" s="35">
        <f t="shared" si="22"/>
        <v>50</v>
      </c>
      <c r="P163" s="74" t="str">
        <f>IF(O163&lt;'Matriz de Avaliação'!$D$31,(IF(O163&lt;'Matriz de Avaliação'!$D$29,(IF(O163&lt;'Matriz de Avaliação'!$D$27,(IF(O163&lt;'Matriz de Avaliação'!$D$25,'Matriz de Avaliação'!$E$23,'Matriz de Avaliação'!$E$25)),'Matriz de Avaliação'!$E$27)),'Matriz de Avaliação'!$E$29)),'Matriz de Avaliação'!$E$31)</f>
        <v>MÉDIO</v>
      </c>
      <c r="Q163" s="434" t="s">
        <v>1259</v>
      </c>
      <c r="R163" s="38">
        <f>IF(S163=0,"?",(VLOOKUP(S163,'Matriz de Avaliação'!$C$36:$E$40,2,FALSE)))</f>
        <v>1.5</v>
      </c>
      <c r="S163" s="225" t="s">
        <v>165</v>
      </c>
      <c r="T163" s="35">
        <f t="shared" si="21"/>
        <v>33.333333333333336</v>
      </c>
      <c r="U163" s="74" t="str">
        <f>IF(T163&lt;'Matriz de Avaliação'!$D$31,(IF(T163&lt;'Matriz de Avaliação'!$D$29,(IF(T163&lt;'Matriz de Avaliação'!$D$27,(IF(T163&lt;'Matriz de Avaliação'!$D$25,'Matriz de Avaliação'!$E$23,'Matriz de Avaliação'!$E$25)),'Matriz de Avaliação'!$E$27)),'Matriz de Avaliação'!$E$29)),'Matriz de Avaliação'!$E$31)</f>
        <v>MÉDIO</v>
      </c>
    </row>
    <row r="164" spans="1:22" s="364" customFormat="1" ht="48" customHeight="1" outlineLevel="1">
      <c r="A164" s="1"/>
      <c r="B164" s="361" t="s">
        <v>1147</v>
      </c>
      <c r="C164" s="361" t="s">
        <v>1205</v>
      </c>
      <c r="D164" s="361" t="s">
        <v>1208</v>
      </c>
      <c r="E164" s="435" t="s">
        <v>51</v>
      </c>
      <c r="F164" s="352" t="s">
        <v>231</v>
      </c>
      <c r="G164" s="352" t="s">
        <v>363</v>
      </c>
      <c r="H164" s="343" t="s">
        <v>580</v>
      </c>
      <c r="I164" s="36">
        <f>IF(J164=0,"?",(VLOOKUP(J164,'Matriz de Avaliação'!$C$5:$D$9,2,FALSE)))</f>
        <v>25</v>
      </c>
      <c r="J164" s="66" t="s">
        <v>122</v>
      </c>
      <c r="K164" s="37">
        <f>IF(L164=0,"?",(VLOOKUP(L164,'Matriz de Avaliação'!$C$11:$D$15,2,FALSE)))</f>
        <v>5</v>
      </c>
      <c r="L164" s="65" t="s">
        <v>125</v>
      </c>
      <c r="M164" s="38">
        <f>IF(N164=0,"?",(VLOOKUP(N164,'Matriz de Avaliação'!$C$17:$D$21,2,FALSE)))</f>
        <v>0.5</v>
      </c>
      <c r="N164" s="48" t="s">
        <v>31</v>
      </c>
      <c r="O164" s="35">
        <f t="shared" si="22"/>
        <v>62.5</v>
      </c>
      <c r="P164" s="74" t="str">
        <f>IF(O164&lt;'Matriz de Avaliação'!$D$31,(IF(O164&lt;'Matriz de Avaliação'!$D$29,(IF(O164&lt;'Matriz de Avaliação'!$D$27,(IF(O164&lt;'Matriz de Avaliação'!$D$25,'Matriz de Avaliação'!$E$23,'Matriz de Avaliação'!$E$25)),'Matriz de Avaliação'!$E$27)),'Matriz de Avaliação'!$E$29)),'Matriz de Avaliação'!$E$31)</f>
        <v>MÉDIO</v>
      </c>
      <c r="Q164" s="434" t="s">
        <v>1249</v>
      </c>
      <c r="R164" s="38">
        <f>IF(S164=0,"?",(VLOOKUP(S164,'Matriz de Avaliação'!$C$36:$E$40,2,FALSE)))</f>
        <v>2</v>
      </c>
      <c r="S164" s="48" t="s">
        <v>159</v>
      </c>
      <c r="T164" s="35">
        <f t="shared" si="21"/>
        <v>31.25</v>
      </c>
      <c r="U164" s="74" t="str">
        <f>IF(T164&lt;'Matriz de Avaliação'!$D$31,(IF(T164&lt;'Matriz de Avaliação'!$D$29,(IF(T164&lt;'Matriz de Avaliação'!$D$27,(IF(T164&lt;'Matriz de Avaliação'!$D$25,'Matriz de Avaliação'!$E$23,'Matriz de Avaliação'!$E$25)),'Matriz de Avaliação'!$E$27)),'Matriz de Avaliação'!$E$29)),'Matriz de Avaliação'!$E$31)</f>
        <v>MÉDIO</v>
      </c>
    </row>
    <row r="165" spans="1:22" s="364" customFormat="1" ht="34.200000000000003" outlineLevel="1">
      <c r="A165" s="1"/>
      <c r="B165" s="361" t="s">
        <v>1147</v>
      </c>
      <c r="C165" s="361" t="s">
        <v>1205</v>
      </c>
      <c r="D165" s="361" t="s">
        <v>1208</v>
      </c>
      <c r="E165" s="433" t="s">
        <v>51</v>
      </c>
      <c r="F165" s="352" t="s">
        <v>1118</v>
      </c>
      <c r="G165" s="352" t="s">
        <v>375</v>
      </c>
      <c r="H165" s="337" t="s">
        <v>1119</v>
      </c>
      <c r="I165" s="36">
        <f>IF(J165=0,"?",(VLOOKUP(J165,'Matriz de Avaliação'!$C$5:$D$9,2,FALSE)))</f>
        <v>15</v>
      </c>
      <c r="J165" s="66" t="s">
        <v>23</v>
      </c>
      <c r="K165" s="37">
        <f>IF(L165=0,"?",(VLOOKUP(L165,'Matriz de Avaliação'!$C$11:$D$15,2,FALSE)))</f>
        <v>5</v>
      </c>
      <c r="L165" s="65" t="s">
        <v>125</v>
      </c>
      <c r="M165" s="38">
        <f>IF(N165=0,"?",(VLOOKUP(N165,'Matriz de Avaliação'!$C$17:$D$21,2,FALSE)))</f>
        <v>0.5</v>
      </c>
      <c r="N165" s="48" t="s">
        <v>31</v>
      </c>
      <c r="O165" s="35">
        <f t="shared" si="22"/>
        <v>37.5</v>
      </c>
      <c r="P165" s="74" t="str">
        <f>IF(O165&lt;'Matriz de Avaliação'!$D$31,(IF(O165&lt;'Matriz de Avaliação'!$D$29,(IF(O165&lt;'Matriz de Avaliação'!$D$27,(IF(O165&lt;'Matriz de Avaliação'!$D$25,'Matriz de Avaliação'!$E$23,'Matriz de Avaliação'!$E$25)),'Matriz de Avaliação'!$E$27)),'Matriz de Avaliação'!$E$29)),'Matriz de Avaliação'!$E$31)</f>
        <v>MÉDIO</v>
      </c>
      <c r="Q165" s="434" t="s">
        <v>854</v>
      </c>
      <c r="R165" s="38">
        <f>IF(S165=0,"?",(VLOOKUP(S165,'Matriz de Avaliação'!$C$36:$E$40,2,FALSE)))</f>
        <v>2</v>
      </c>
      <c r="S165" s="225" t="s">
        <v>159</v>
      </c>
      <c r="T165" s="35">
        <f t="shared" si="21"/>
        <v>18.75</v>
      </c>
      <c r="U165" s="74" t="str">
        <f>IF(T165&lt;'Matriz de Avaliação'!$D$31,(IF(T165&lt;'Matriz de Avaliação'!$D$29,(IF(T165&lt;'Matriz de Avaliação'!$D$27,(IF(T165&lt;'Matriz de Avaliação'!$D$25,'Matriz de Avaliação'!$E$23,'Matriz de Avaliação'!$E$25)),'Matriz de Avaliação'!$E$27)),'Matriz de Avaliação'!$E$29)),'Matriz de Avaliação'!$E$31)</f>
        <v>BAIXO</v>
      </c>
    </row>
    <row r="166" spans="1:22" s="364" customFormat="1" ht="45.6" outlineLevel="1">
      <c r="A166" s="1"/>
      <c r="B166" s="361" t="s">
        <v>1147</v>
      </c>
      <c r="C166" s="361" t="s">
        <v>1417</v>
      </c>
      <c r="D166" s="357" t="s">
        <v>1418</v>
      </c>
      <c r="E166" s="510" t="s">
        <v>51</v>
      </c>
      <c r="F166" s="357" t="s">
        <v>1428</v>
      </c>
      <c r="G166" s="536" t="s">
        <v>368</v>
      </c>
      <c r="H166" s="525" t="s">
        <v>580</v>
      </c>
      <c r="I166" s="36">
        <f>IF(J166=0,"?",(VLOOKUP(J166,'Matriz de Avaliação'!$C$5:$D$9,2,FALSE)))</f>
        <v>25</v>
      </c>
      <c r="J166" s="66" t="s">
        <v>122</v>
      </c>
      <c r="K166" s="37">
        <f>IF(L166=0,"?",(VLOOKUP(L166,'Matriz de Avaliação'!$C$11:$D$15,2,FALSE)))</f>
        <v>5</v>
      </c>
      <c r="L166" s="65" t="s">
        <v>125</v>
      </c>
      <c r="M166" s="38">
        <f>IF(N166=0,"?",(VLOOKUP(N166,'Matriz de Avaliação'!$C$17:$D$21,2,FALSE)))</f>
        <v>0.5</v>
      </c>
      <c r="N166" s="48" t="s">
        <v>31</v>
      </c>
      <c r="O166" s="35">
        <f t="shared" si="22"/>
        <v>62.5</v>
      </c>
      <c r="P166" s="74" t="str">
        <f>IF(O166&lt;'Matriz de Avaliação'!$D$31,(IF(O166&lt;'Matriz de Avaliação'!$D$29,(IF(O166&lt;'Matriz de Avaliação'!$D$27,(IF(O166&lt;'Matriz de Avaliação'!$D$25,'Matriz de Avaliação'!$E$23,'Matriz de Avaliação'!$E$25)),'Matriz de Avaliação'!$E$27)),'Matriz de Avaliação'!$E$29)),'Matriz de Avaliação'!$E$31)</f>
        <v>MÉDIO</v>
      </c>
      <c r="Q166" s="434" t="s">
        <v>1421</v>
      </c>
      <c r="R166" s="38">
        <f>IF(S166=0,"?",(VLOOKUP(S166,'Matriz de Avaliação'!$C$36:$E$40,2,FALSE)))</f>
        <v>2</v>
      </c>
      <c r="S166" s="530" t="s">
        <v>159</v>
      </c>
      <c r="T166" s="35">
        <f t="shared" si="21"/>
        <v>31.25</v>
      </c>
      <c r="U166" s="74" t="str">
        <f>IF(T166&lt;'Matriz de Avaliação'!$D$31,(IF(T166&lt;'Matriz de Avaliação'!$D$29,(IF(T166&lt;'Matriz de Avaliação'!$D$27,(IF(T166&lt;'Matriz de Avaliação'!$D$25,'Matriz de Avaliação'!$E$23,'Matriz de Avaliação'!$E$25)),'Matriz de Avaliação'!$E$27)),'Matriz de Avaliação'!$E$29)),'Matriz de Avaliação'!$E$31)</f>
        <v>MÉDIO</v>
      </c>
    </row>
    <row r="167" spans="1:22" s="364" customFormat="1" ht="34.200000000000003" outlineLevel="1">
      <c r="A167" s="1"/>
      <c r="B167" s="361" t="s">
        <v>1147</v>
      </c>
      <c r="C167" s="361" t="s">
        <v>1417</v>
      </c>
      <c r="D167" s="357" t="s">
        <v>1418</v>
      </c>
      <c r="E167" s="510" t="s">
        <v>51</v>
      </c>
      <c r="F167" s="357" t="s">
        <v>1427</v>
      </c>
      <c r="G167" s="357" t="s">
        <v>363</v>
      </c>
      <c r="H167" s="525" t="s">
        <v>580</v>
      </c>
      <c r="I167" s="36">
        <f>IF(J167=0,"?",(VLOOKUP(J167,'Matriz de Avaliação'!$C$5:$D$9,2,FALSE)))</f>
        <v>25</v>
      </c>
      <c r="J167" s="66" t="s">
        <v>122</v>
      </c>
      <c r="K167" s="37">
        <f>IF(L167=0,"?",(VLOOKUP(L167,'Matriz de Avaliação'!$C$11:$D$15,2,FALSE)))</f>
        <v>5</v>
      </c>
      <c r="L167" s="65" t="s">
        <v>125</v>
      </c>
      <c r="M167" s="38">
        <f>IF(N167=0,"?",(VLOOKUP(N167,'Matriz de Avaliação'!$C$17:$D$21,2,FALSE)))</f>
        <v>0.5</v>
      </c>
      <c r="N167" s="48" t="s">
        <v>31</v>
      </c>
      <c r="O167" s="35">
        <f t="shared" si="22"/>
        <v>62.5</v>
      </c>
      <c r="P167" s="74" t="str">
        <f>IF(O167&lt;'Matriz de Avaliação'!$D$31,(IF(O167&lt;'Matriz de Avaliação'!$D$29,(IF(O167&lt;'Matriz de Avaliação'!$D$27,(IF(O167&lt;'Matriz de Avaliação'!$D$25,'Matriz de Avaliação'!$E$23,'Matriz de Avaliação'!$E$25)),'Matriz de Avaliação'!$E$27)),'Matriz de Avaliação'!$E$29)),'Matriz de Avaliação'!$E$31)</f>
        <v>MÉDIO</v>
      </c>
      <c r="Q167" s="434" t="s">
        <v>1422</v>
      </c>
      <c r="R167" s="38">
        <f>IF(S167=0,"?",(VLOOKUP(S167,'Matriz de Avaliação'!$C$36:$E$40,2,FALSE)))</f>
        <v>2</v>
      </c>
      <c r="S167" s="530" t="s">
        <v>159</v>
      </c>
      <c r="T167" s="35">
        <f t="shared" si="21"/>
        <v>31.25</v>
      </c>
      <c r="U167" s="74" t="str">
        <f>IF(T167&lt;'Matriz de Avaliação'!$D$31,(IF(T167&lt;'Matriz de Avaliação'!$D$29,(IF(T167&lt;'Matriz de Avaliação'!$D$27,(IF(T167&lt;'Matriz de Avaliação'!$D$25,'Matriz de Avaliação'!$E$23,'Matriz de Avaliação'!$E$25)),'Matriz de Avaliação'!$E$27)),'Matriz de Avaliação'!$E$29)),'Matriz de Avaliação'!$E$31)</f>
        <v>MÉDIO</v>
      </c>
    </row>
    <row r="168" spans="1:22" s="364" customFormat="1" ht="34.200000000000003" outlineLevel="1">
      <c r="A168" s="1"/>
      <c r="B168" s="361" t="s">
        <v>1147</v>
      </c>
      <c r="C168" s="361" t="s">
        <v>1417</v>
      </c>
      <c r="D168" s="357" t="s">
        <v>1431</v>
      </c>
      <c r="E168" s="510" t="s">
        <v>51</v>
      </c>
      <c r="F168" s="357" t="s">
        <v>1123</v>
      </c>
      <c r="G168" s="357" t="s">
        <v>371</v>
      </c>
      <c r="H168" s="525" t="s">
        <v>1126</v>
      </c>
      <c r="I168" s="36">
        <f>IF(J168=0,"?",(VLOOKUP(J168,'Matriz de Avaliação'!$C$5:$D$9,2,FALSE)))</f>
        <v>15</v>
      </c>
      <c r="J168" s="191" t="s">
        <v>23</v>
      </c>
      <c r="K168" s="37">
        <f>IF(L168=0,"?",(VLOOKUP(L168,'Matriz de Avaliação'!$C$11:$D$15,2,FALSE)))</f>
        <v>5</v>
      </c>
      <c r="L168" s="65" t="s">
        <v>125</v>
      </c>
      <c r="M168" s="38">
        <f>IF(N168=0,"?",(VLOOKUP(N168,'Matriz de Avaliação'!$C$17:$D$21,2,FALSE)))</f>
        <v>0.5</v>
      </c>
      <c r="N168" s="48" t="s">
        <v>31</v>
      </c>
      <c r="O168" s="35">
        <f t="shared" si="22"/>
        <v>37.5</v>
      </c>
      <c r="P168" s="74" t="str">
        <f>IF(O168&lt;'Matriz de Avaliação'!$D$31,(IF(O168&lt;'Matriz de Avaliação'!$D$29,(IF(O168&lt;'Matriz de Avaliação'!$D$27,(IF(O168&lt;'Matriz de Avaliação'!$D$25,'Matriz de Avaliação'!$E$23,'Matriz de Avaliação'!$E$25)),'Matriz de Avaliação'!$E$27)),'Matriz de Avaliação'!$E$29)),'Matriz de Avaliação'!$E$31)</f>
        <v>MÉDIO</v>
      </c>
      <c r="Q168" s="434" t="s">
        <v>1423</v>
      </c>
      <c r="R168" s="38">
        <f>IF(S168=0,"?",(VLOOKUP(S168,'Matriz de Avaliação'!$C$36:$E$40,2,FALSE)))</f>
        <v>1.5</v>
      </c>
      <c r="S168" s="530" t="s">
        <v>165</v>
      </c>
      <c r="T168" s="35">
        <f t="shared" si="21"/>
        <v>25</v>
      </c>
      <c r="U168" s="74" t="str">
        <f>IF(T168&lt;'Matriz de Avaliação'!$D$31,(IF(T168&lt;'Matriz de Avaliação'!$D$29,(IF(T168&lt;'Matriz de Avaliação'!$D$27,(IF(T168&lt;'Matriz de Avaliação'!$D$25,'Matriz de Avaliação'!$E$23,'Matriz de Avaliação'!$E$25)),'Matriz de Avaliação'!$E$27)),'Matriz de Avaliação'!$E$29)),'Matriz de Avaliação'!$E$31)</f>
        <v>MÉDIO</v>
      </c>
    </row>
    <row r="169" spans="1:22" s="364" customFormat="1" ht="34.200000000000003" outlineLevel="1">
      <c r="A169" s="1"/>
      <c r="B169" s="361" t="s">
        <v>1147</v>
      </c>
      <c r="C169" s="361" t="s">
        <v>1417</v>
      </c>
      <c r="D169" s="357" t="s">
        <v>1418</v>
      </c>
      <c r="E169" s="510" t="s">
        <v>51</v>
      </c>
      <c r="F169" s="357" t="s">
        <v>1430</v>
      </c>
      <c r="G169" s="357" t="s">
        <v>364</v>
      </c>
      <c r="H169" s="521" t="s">
        <v>76</v>
      </c>
      <c r="I169" s="36">
        <f>IF(J169=0,"?",(VLOOKUP(J169,'Matriz de Avaliação'!$C$5:$D$9,2,FALSE)))</f>
        <v>5</v>
      </c>
      <c r="J169" s="66" t="s">
        <v>121</v>
      </c>
      <c r="K169" s="37">
        <f>IF(L169=0,"?",(VLOOKUP(L169,'Matriz de Avaliação'!$C$11:$D$15,2,FALSE)))</f>
        <v>5</v>
      </c>
      <c r="L169" s="65" t="s">
        <v>125</v>
      </c>
      <c r="M169" s="38">
        <f>IF(N169=0,"?",(VLOOKUP(N169,'Matriz de Avaliação'!$C$17:$D$21,2,FALSE)))</f>
        <v>0.5</v>
      </c>
      <c r="N169" s="48" t="s">
        <v>31</v>
      </c>
      <c r="O169" s="35">
        <f t="shared" si="22"/>
        <v>12.5</v>
      </c>
      <c r="P169" s="74" t="str">
        <f>IF(O169&lt;'Matriz de Avaliação'!$D$31,(IF(O169&lt;'Matriz de Avaliação'!$D$29,(IF(O169&lt;'Matriz de Avaliação'!$D$27,(IF(O169&lt;'Matriz de Avaliação'!$D$25,'Matriz de Avaliação'!$E$23,'Matriz de Avaliação'!$E$25)),'Matriz de Avaliação'!$E$27)),'Matriz de Avaliação'!$E$29)),'Matriz de Avaliação'!$E$31)</f>
        <v>BAIXO</v>
      </c>
      <c r="Q169" s="434" t="s">
        <v>1424</v>
      </c>
      <c r="R169" s="38">
        <f>IF(S169=0,"?",(VLOOKUP(S169,'Matriz de Avaliação'!$C$36:$E$40,2,FALSE)))</f>
        <v>1.5</v>
      </c>
      <c r="S169" s="530" t="s">
        <v>165</v>
      </c>
      <c r="T169" s="35">
        <f t="shared" si="21"/>
        <v>8.3333333333333339</v>
      </c>
      <c r="U169" s="74" t="str">
        <f>IF(T169&lt;'Matriz de Avaliação'!$D$31,(IF(T169&lt;'Matriz de Avaliação'!$D$29,(IF(T169&lt;'Matriz de Avaliação'!$D$27,(IF(T169&lt;'Matriz de Avaliação'!$D$25,'Matriz de Avaliação'!$E$23,'Matriz de Avaliação'!$E$25)),'Matriz de Avaliação'!$E$27)),'Matriz de Avaliação'!$E$29)),'Matriz de Avaliação'!$E$31)</f>
        <v>BAIXO</v>
      </c>
    </row>
    <row r="170" spans="1:22" s="364" customFormat="1" ht="34.200000000000003" outlineLevel="1">
      <c r="A170" s="1"/>
      <c r="B170" s="361" t="s">
        <v>1147</v>
      </c>
      <c r="C170" s="361" t="s">
        <v>1417</v>
      </c>
      <c r="D170" s="357" t="s">
        <v>1418</v>
      </c>
      <c r="E170" s="545" t="s">
        <v>52</v>
      </c>
      <c r="F170" s="357" t="s">
        <v>648</v>
      </c>
      <c r="G170" s="536" t="s">
        <v>356</v>
      </c>
      <c r="H170" s="521" t="s">
        <v>1128</v>
      </c>
      <c r="I170" s="36">
        <f>IF(J170=0,"?",(VLOOKUP(J170,'Matriz de Avaliação'!$C$5:$D$9,2,FALSE)))</f>
        <v>5</v>
      </c>
      <c r="J170" s="66" t="s">
        <v>121</v>
      </c>
      <c r="K170" s="37">
        <f>IF(L170=0,"?",(VLOOKUP(L170,'Matriz de Avaliação'!$C$11:$D$15,2,FALSE)))</f>
        <v>2</v>
      </c>
      <c r="L170" s="377" t="s">
        <v>5</v>
      </c>
      <c r="M170" s="38">
        <f>IF(N170=0,"?",(VLOOKUP(N170,'Matriz de Avaliação'!$C$17:$D$21,2,FALSE)))</f>
        <v>5</v>
      </c>
      <c r="N170" s="225" t="s">
        <v>127</v>
      </c>
      <c r="O170" s="35">
        <f t="shared" si="22"/>
        <v>50</v>
      </c>
      <c r="P170" s="74" t="str">
        <f>IF(O170&lt;'Matriz de Avaliação'!$D$31,(IF(O170&lt;'Matriz de Avaliação'!$D$29,(IF(O170&lt;'Matriz de Avaliação'!$D$27,(IF(O170&lt;'Matriz de Avaliação'!$D$25,'Matriz de Avaliação'!$E$23,'Matriz de Avaliação'!$E$25)),'Matriz de Avaliação'!$E$27)),'Matriz de Avaliação'!$E$29)),'Matriz de Avaliação'!$E$31)</f>
        <v>MÉDIO</v>
      </c>
      <c r="Q170" s="434" t="s">
        <v>1259</v>
      </c>
      <c r="R170" s="38">
        <f>IF(S170=0,"?",(VLOOKUP(S170,'Matriz de Avaliação'!$C$36:$E$40,2,FALSE)))</f>
        <v>1.5</v>
      </c>
      <c r="S170" s="530" t="s">
        <v>165</v>
      </c>
      <c r="T170" s="35">
        <f t="shared" si="21"/>
        <v>33.333333333333336</v>
      </c>
      <c r="U170" s="74" t="str">
        <f>IF(T170&lt;'Matriz de Avaliação'!$D$31,(IF(T170&lt;'Matriz de Avaliação'!$D$29,(IF(T170&lt;'Matriz de Avaliação'!$D$27,(IF(T170&lt;'Matriz de Avaliação'!$D$25,'Matriz de Avaliação'!$E$23,'Matriz de Avaliação'!$E$25)),'Matriz de Avaliação'!$E$27)),'Matriz de Avaliação'!$E$29)),'Matriz de Avaliação'!$E$31)</f>
        <v>MÉDIO</v>
      </c>
    </row>
    <row r="171" spans="1:22" s="364" customFormat="1" ht="34.799999999999997" outlineLevel="1" thickBot="1">
      <c r="A171" s="1"/>
      <c r="B171" s="361" t="s">
        <v>1147</v>
      </c>
      <c r="C171" s="361" t="s">
        <v>1417</v>
      </c>
      <c r="D171" s="381" t="s">
        <v>1107</v>
      </c>
      <c r="E171" s="510" t="s">
        <v>52</v>
      </c>
      <c r="F171" s="381" t="s">
        <v>1109</v>
      </c>
      <c r="G171" s="381" t="s">
        <v>370</v>
      </c>
      <c r="H171" s="529" t="s">
        <v>67</v>
      </c>
      <c r="I171" s="36">
        <f>IF(J171=0,"?",(VLOOKUP(J171,'Matriz de Avaliação'!$C$5:$D$9,2,FALSE)))</f>
        <v>15</v>
      </c>
      <c r="J171" s="66" t="s">
        <v>23</v>
      </c>
      <c r="K171" s="37">
        <f>IF(L171=0,"?",(VLOOKUP(L171,'Matriz de Avaliação'!$C$11:$D$15,2,FALSE)))</f>
        <v>5</v>
      </c>
      <c r="L171" s="377" t="s">
        <v>125</v>
      </c>
      <c r="M171" s="38">
        <f>IF(N171=0,"?",(VLOOKUP(N171,'Matriz de Avaliação'!$C$17:$D$21,2,FALSE)))</f>
        <v>0.5</v>
      </c>
      <c r="N171" s="225" t="s">
        <v>31</v>
      </c>
      <c r="O171" s="35">
        <f t="shared" si="22"/>
        <v>37.5</v>
      </c>
      <c r="P171" s="74" t="str">
        <f>IF(O171&lt;'Matriz de Avaliação'!$D$31,(IF(O171&lt;'Matriz de Avaliação'!$D$29,(IF(O171&lt;'Matriz de Avaliação'!$D$27,(IF(O171&lt;'Matriz de Avaliação'!$D$25,'Matriz de Avaliação'!$E$23,'Matriz de Avaliação'!$E$25)),'Matriz de Avaliação'!$E$27)),'Matriz de Avaliação'!$E$29)),'Matriz de Avaliação'!$E$31)</f>
        <v>MÉDIO</v>
      </c>
      <c r="Q171" s="434" t="s">
        <v>854</v>
      </c>
      <c r="R171" s="38">
        <f>IF(S171=0,"?",(VLOOKUP(S171,'Matriz de Avaliação'!$C$36:$E$40,2,FALSE)))</f>
        <v>2</v>
      </c>
      <c r="S171" s="530" t="s">
        <v>159</v>
      </c>
      <c r="T171" s="35">
        <f t="shared" si="21"/>
        <v>18.75</v>
      </c>
      <c r="U171" s="74" t="str">
        <f>IF(T171&lt;'Matriz de Avaliação'!$D$31,(IF(T171&lt;'Matriz de Avaliação'!$D$29,(IF(T171&lt;'Matriz de Avaliação'!$D$27,(IF(T171&lt;'Matriz de Avaliação'!$D$25,'Matriz de Avaliação'!$E$23,'Matriz de Avaliação'!$E$25)),'Matriz de Avaliação'!$E$27)),'Matriz de Avaliação'!$E$29)),'Matriz de Avaliação'!$E$31)</f>
        <v>BAIXO</v>
      </c>
    </row>
    <row r="172" spans="1:22" s="32" customFormat="1" ht="22.5" customHeight="1" thickBot="1">
      <c r="A172" s="1"/>
      <c r="B172" s="45" t="s">
        <v>1209</v>
      </c>
      <c r="D172" s="47"/>
      <c r="E172" s="45"/>
      <c r="F172" s="47"/>
      <c r="G172" s="47"/>
      <c r="H172" s="47"/>
      <c r="I172" s="31"/>
      <c r="K172" s="31"/>
      <c r="M172" s="31"/>
      <c r="O172" s="31"/>
      <c r="P172" s="33"/>
      <c r="Q172" s="99"/>
      <c r="R172" s="31"/>
      <c r="T172" s="31"/>
      <c r="U172" s="33"/>
    </row>
    <row r="173" spans="1:22" s="384" customFormat="1" ht="45.6" outlineLevel="1">
      <c r="A173" s="1"/>
      <c r="B173" s="361" t="s">
        <v>1148</v>
      </c>
      <c r="C173" s="361" t="s">
        <v>1205</v>
      </c>
      <c r="D173" s="361" t="s">
        <v>1105</v>
      </c>
      <c r="E173" s="435" t="s">
        <v>51</v>
      </c>
      <c r="F173" s="363" t="s">
        <v>231</v>
      </c>
      <c r="G173" s="363" t="s">
        <v>368</v>
      </c>
      <c r="H173" s="343" t="s">
        <v>580</v>
      </c>
      <c r="I173" s="36">
        <f>IF(J173=0,"?",(VLOOKUP(J173,'Matriz de Avaliação'!$C$5:$D$9,2,FALSE)))</f>
        <v>25</v>
      </c>
      <c r="J173" s="66" t="s">
        <v>122</v>
      </c>
      <c r="K173" s="37">
        <f>IF(L173=0,"?",(VLOOKUP(L173,'Matriz de Avaliação'!$C$11:$D$15,2,FALSE)))</f>
        <v>4</v>
      </c>
      <c r="L173" s="377" t="s">
        <v>97</v>
      </c>
      <c r="M173" s="38">
        <f>IF(N173=0,"?",(VLOOKUP(N173,'Matriz de Avaliação'!$C$17:$D$21,2,FALSE)))</f>
        <v>0.5</v>
      </c>
      <c r="N173" s="48" t="s">
        <v>31</v>
      </c>
      <c r="O173" s="35">
        <f t="shared" ref="O173:O179" si="23">I173*K173*M173</f>
        <v>50</v>
      </c>
      <c r="P173" s="74" t="str">
        <f>IF(O173&lt;'Matriz de Avaliação'!$D$31,(IF(O173&lt;'Matriz de Avaliação'!$D$29,(IF(O173&lt;'Matriz de Avaliação'!$D$27,(IF(O173&lt;'Matriz de Avaliação'!$D$25,'Matriz de Avaliação'!$E$23,'Matriz de Avaliação'!$E$25)),'Matriz de Avaliação'!$E$27)),'Matriz de Avaliação'!$E$29)),'Matriz de Avaliação'!$E$31)</f>
        <v>MÉDIO</v>
      </c>
      <c r="Q173" s="461" t="s">
        <v>1248</v>
      </c>
      <c r="R173" s="38">
        <f>IF(S173=0,"?",(VLOOKUP(S173,'Matriz de Avaliação'!$C$36:$E$40,2,FALSE)))</f>
        <v>2</v>
      </c>
      <c r="S173" s="225" t="s">
        <v>159</v>
      </c>
      <c r="T173" s="35">
        <f t="shared" ref="T173:T190" si="24">(I173*K173*M173)/R173</f>
        <v>25</v>
      </c>
      <c r="U173" s="74" t="str">
        <f>IF(T173&lt;'Matriz de Avaliação'!$D$31,(IF(T173&lt;'Matriz de Avaliação'!$D$29,(IF(T173&lt;'Matriz de Avaliação'!$D$27,(IF(T173&lt;'Matriz de Avaliação'!$D$25,'Matriz de Avaliação'!$E$23,'Matriz de Avaliação'!$E$25)),'Matriz de Avaliação'!$E$27)),'Matriz de Avaliação'!$E$29)),'Matriz de Avaliação'!$E$31)</f>
        <v>MÉDIO</v>
      </c>
    </row>
    <row r="174" spans="1:22" s="364" customFormat="1" ht="48" customHeight="1" outlineLevel="1" thickBot="1">
      <c r="A174" s="1"/>
      <c r="B174" s="361" t="s">
        <v>1148</v>
      </c>
      <c r="C174" s="361" t="s">
        <v>1205</v>
      </c>
      <c r="D174" s="361" t="s">
        <v>1105</v>
      </c>
      <c r="E174" s="435" t="s">
        <v>51</v>
      </c>
      <c r="F174" s="352" t="s">
        <v>231</v>
      </c>
      <c r="G174" s="352" t="s">
        <v>372</v>
      </c>
      <c r="H174" s="337" t="s">
        <v>1433</v>
      </c>
      <c r="I174" s="36">
        <f>IF(J174=0,"?",(VLOOKUP(J174,'Matriz de Avaliação'!$C$5:$D$9,2,FALSE)))</f>
        <v>15</v>
      </c>
      <c r="J174" s="66" t="s">
        <v>23</v>
      </c>
      <c r="K174" s="37">
        <f>IF(L174=0,"?",(VLOOKUP(L174,'Matriz de Avaliação'!$C$11:$D$15,2,FALSE)))</f>
        <v>4</v>
      </c>
      <c r="L174" s="377" t="s">
        <v>97</v>
      </c>
      <c r="M174" s="38">
        <f>IF(N174=0,"?",(VLOOKUP(N174,'Matriz de Avaliação'!$C$17:$D$21,2,FALSE)))</f>
        <v>0.5</v>
      </c>
      <c r="N174" s="48" t="s">
        <v>31</v>
      </c>
      <c r="O174" s="35">
        <f t="shared" si="23"/>
        <v>30</v>
      </c>
      <c r="P174" s="74" t="str">
        <f>IF(O174&lt;'Matriz de Avaliação'!$D$31,(IF(O174&lt;'Matriz de Avaliação'!$D$29,(IF(O174&lt;'Matriz de Avaliação'!$D$27,(IF(O174&lt;'Matriz de Avaliação'!$D$25,'Matriz de Avaliação'!$E$23,'Matriz de Avaliação'!$E$25)),'Matriz de Avaliação'!$E$27)),'Matriz de Avaliação'!$E$29)),'Matriz de Avaliação'!$E$31)</f>
        <v>MÉDIO</v>
      </c>
      <c r="Q174" s="434" t="s">
        <v>1249</v>
      </c>
      <c r="R174" s="38">
        <f>IF(S174=0,"?",(VLOOKUP(S174,'Matriz de Avaliação'!$C$36:$E$40,2,FALSE)))</f>
        <v>2</v>
      </c>
      <c r="S174" s="225" t="s">
        <v>159</v>
      </c>
      <c r="T174" s="35">
        <f t="shared" si="24"/>
        <v>15</v>
      </c>
      <c r="U174" s="74" t="str">
        <f>IF(T174&lt;'Matriz de Avaliação'!$D$31,(IF(T174&lt;'Matriz de Avaliação'!$D$29,(IF(T174&lt;'Matriz de Avaliação'!$D$27,(IF(T174&lt;'Matriz de Avaliação'!$D$25,'Matriz de Avaliação'!$E$23,'Matriz de Avaliação'!$E$25)),'Matriz de Avaliação'!$E$27)),'Matriz de Avaliação'!$E$29)),'Matriz de Avaliação'!$E$31)</f>
        <v>BAIXO</v>
      </c>
      <c r="V174" s="364" t="s">
        <v>1371</v>
      </c>
    </row>
    <row r="175" spans="1:22" s="384" customFormat="1" ht="41.25" customHeight="1" outlineLevel="1">
      <c r="A175" s="1"/>
      <c r="B175" s="361" t="s">
        <v>1148</v>
      </c>
      <c r="C175" s="361" t="s">
        <v>1205</v>
      </c>
      <c r="D175" s="361" t="s">
        <v>1107</v>
      </c>
      <c r="E175" s="435" t="s">
        <v>52</v>
      </c>
      <c r="F175" s="352" t="s">
        <v>1109</v>
      </c>
      <c r="G175" s="352" t="s">
        <v>370</v>
      </c>
      <c r="H175" s="350" t="s">
        <v>67</v>
      </c>
      <c r="I175" s="36">
        <f>IF(J175=0,"?",(VLOOKUP(J175,'Matriz de Avaliação'!$C$5:$D$9,2,FALSE)))</f>
        <v>15</v>
      </c>
      <c r="J175" s="191" t="s">
        <v>23</v>
      </c>
      <c r="K175" s="37">
        <f>IF(L175=0,"?",(VLOOKUP(L175,'Matriz de Avaliação'!$C$11:$D$15,2,FALSE)))</f>
        <v>2</v>
      </c>
      <c r="L175" s="377" t="s">
        <v>5</v>
      </c>
      <c r="M175" s="38">
        <f>IF(N175=0,"?",(VLOOKUP(N175,'Matriz de Avaliação'!$C$17:$D$21,2,FALSE)))</f>
        <v>5</v>
      </c>
      <c r="N175" s="225" t="s">
        <v>127</v>
      </c>
      <c r="O175" s="35">
        <f t="shared" si="23"/>
        <v>150</v>
      </c>
      <c r="P175" s="74" t="str">
        <f>IF(O175&lt;'Matriz de Avaliação'!$D$31,(IF(O175&lt;'Matriz de Avaliação'!$D$29,(IF(O175&lt;'Matriz de Avaliação'!$D$27,(IF(O175&lt;'Matriz de Avaliação'!$D$25,'Matriz de Avaliação'!$E$23,'Matriz de Avaliação'!$E$25)),'Matriz de Avaliação'!$E$27)),'Matriz de Avaliação'!$E$29)),'Matriz de Avaliação'!$E$31)</f>
        <v>SIGNIFICATIVO</v>
      </c>
      <c r="Q175" s="446" t="s">
        <v>1266</v>
      </c>
      <c r="R175" s="38">
        <f>IF(S175=0,"?",(VLOOKUP(S175,'Matriz de Avaliação'!$C$36:$E$40,2,FALSE)))</f>
        <v>2.5</v>
      </c>
      <c r="S175" s="48" t="s">
        <v>161</v>
      </c>
      <c r="T175" s="35">
        <f t="shared" si="24"/>
        <v>60</v>
      </c>
      <c r="U175" s="74" t="str">
        <f>IF(T175&lt;'Matriz de Avaliação'!$D$31,(IF(T175&lt;'Matriz de Avaliação'!$D$29,(IF(T175&lt;'Matriz de Avaliação'!$D$27,(IF(T175&lt;'Matriz de Avaliação'!$D$25,'Matriz de Avaliação'!$E$23,'Matriz de Avaliação'!$E$25)),'Matriz de Avaliação'!$E$27)),'Matriz de Avaliação'!$E$29)),'Matriz de Avaliação'!$E$31)</f>
        <v>MÉDIO</v>
      </c>
    </row>
    <row r="176" spans="1:22" s="364" customFormat="1" ht="48" customHeight="1" outlineLevel="1" thickBot="1">
      <c r="A176" s="1"/>
      <c r="B176" s="361" t="s">
        <v>1148</v>
      </c>
      <c r="C176" s="361" t="s">
        <v>1205</v>
      </c>
      <c r="D176" s="361" t="s">
        <v>1107</v>
      </c>
      <c r="E176" s="435" t="s">
        <v>51</v>
      </c>
      <c r="F176" s="352" t="s">
        <v>1122</v>
      </c>
      <c r="G176" s="382" t="s">
        <v>471</v>
      </c>
      <c r="H176" s="521" t="s">
        <v>1128</v>
      </c>
      <c r="I176" s="36">
        <f>IF(J176=0,"?",(VLOOKUP(J176,'Matriz de Avaliação'!$C$5:$D$9,2,FALSE)))</f>
        <v>5</v>
      </c>
      <c r="J176" s="66" t="s">
        <v>121</v>
      </c>
      <c r="K176" s="37">
        <f>IF(L176=0,"?",(VLOOKUP(L176,'Matriz de Avaliação'!$C$11:$D$15,2,FALSE)))</f>
        <v>4</v>
      </c>
      <c r="L176" s="377" t="s">
        <v>97</v>
      </c>
      <c r="M176" s="38">
        <f>IF(N176=0,"?",(VLOOKUP(N176,'Matriz de Avaliação'!$C$17:$D$21,2,FALSE)))</f>
        <v>5</v>
      </c>
      <c r="N176" s="48" t="s">
        <v>127</v>
      </c>
      <c r="O176" s="35">
        <f t="shared" si="23"/>
        <v>100</v>
      </c>
      <c r="P176" s="74" t="str">
        <f>IF(O176&lt;'Matriz de Avaliação'!$D$31,(IF(O176&lt;'Matriz de Avaliação'!$D$29,(IF(O176&lt;'Matriz de Avaliação'!$D$27,(IF(O176&lt;'Matriz de Avaliação'!$D$25,'Matriz de Avaliação'!$E$23,'Matriz de Avaliação'!$E$25)),'Matriz de Avaliação'!$E$27)),'Matriz de Avaliação'!$E$29)),'Matriz de Avaliação'!$E$31)</f>
        <v>SIGNIFICATIVO</v>
      </c>
      <c r="Q176" s="446" t="s">
        <v>1251</v>
      </c>
      <c r="R176" s="38">
        <f>IF(S176=0,"?",(VLOOKUP(S176,'Matriz de Avaliação'!$C$36:$E$40,2,FALSE)))</f>
        <v>2.5</v>
      </c>
      <c r="S176" s="48" t="s">
        <v>161</v>
      </c>
      <c r="T176" s="35">
        <f t="shared" si="24"/>
        <v>40</v>
      </c>
      <c r="U176" s="74" t="str">
        <f>IF(T176&lt;'Matriz de Avaliação'!$D$31,(IF(T176&lt;'Matriz de Avaliação'!$D$29,(IF(T176&lt;'Matriz de Avaliação'!$D$27,(IF(T176&lt;'Matriz de Avaliação'!$D$25,'Matriz de Avaliação'!$E$23,'Matriz de Avaliação'!$E$25)),'Matriz de Avaliação'!$E$27)),'Matriz de Avaliação'!$E$29)),'Matriz de Avaliação'!$E$31)</f>
        <v>MÉDIO</v>
      </c>
    </row>
    <row r="177" spans="1:21" s="364" customFormat="1" ht="48" customHeight="1" outlineLevel="1" thickBot="1">
      <c r="A177" s="1"/>
      <c r="B177" s="361" t="s">
        <v>1148</v>
      </c>
      <c r="C177" s="361" t="s">
        <v>1205</v>
      </c>
      <c r="D177" s="361" t="s">
        <v>1210</v>
      </c>
      <c r="E177" s="435" t="s">
        <v>51</v>
      </c>
      <c r="F177" s="352" t="s">
        <v>68</v>
      </c>
      <c r="G177" s="382" t="s">
        <v>358</v>
      </c>
      <c r="H177" s="337" t="s">
        <v>1129</v>
      </c>
      <c r="I177" s="36">
        <f>IF(J177=0,"?",(VLOOKUP(J177,'Matriz de Avaliação'!$C$5:$D$9,2,FALSE)))</f>
        <v>5</v>
      </c>
      <c r="J177" s="191" t="s">
        <v>121</v>
      </c>
      <c r="K177" s="37">
        <f>IF(L177=0,"?",(VLOOKUP(L177,'Matriz de Avaliação'!$C$11:$D$15,2,FALSE)))</f>
        <v>4</v>
      </c>
      <c r="L177" s="377" t="s">
        <v>97</v>
      </c>
      <c r="M177" s="38">
        <f>IF(N177=0,"?",(VLOOKUP(N177,'Matriz de Avaliação'!$C$17:$D$21,2,FALSE)))</f>
        <v>3</v>
      </c>
      <c r="N177" s="225" t="s">
        <v>33</v>
      </c>
      <c r="O177" s="35">
        <f t="shared" si="23"/>
        <v>60</v>
      </c>
      <c r="P177" s="74" t="str">
        <f>IF(O177&lt;'Matriz de Avaliação'!$D$31,(IF(O177&lt;'Matriz de Avaliação'!$D$29,(IF(O177&lt;'Matriz de Avaliação'!$D$27,(IF(O177&lt;'Matriz de Avaliação'!$D$25,'Matriz de Avaliação'!$E$23,'Matriz de Avaliação'!$E$25)),'Matriz de Avaliação'!$E$27)),'Matriz de Avaliação'!$E$29)),'Matriz de Avaliação'!$E$31)</f>
        <v>MÉDIO</v>
      </c>
      <c r="Q177" s="434" t="s">
        <v>1270</v>
      </c>
      <c r="R177" s="38">
        <f>IF(S177=0,"?",(VLOOKUP(S177,'Matriz de Avaliação'!$C$36:$E$40,2,FALSE)))</f>
        <v>2.5</v>
      </c>
      <c r="S177" s="225" t="s">
        <v>161</v>
      </c>
      <c r="T177" s="35">
        <f t="shared" si="24"/>
        <v>24</v>
      </c>
      <c r="U177" s="74" t="str">
        <f>IF(T177&lt;'Matriz de Avaliação'!$D$31,(IF(T177&lt;'Matriz de Avaliação'!$D$29,(IF(T177&lt;'Matriz de Avaliação'!$D$27,(IF(T177&lt;'Matriz de Avaliação'!$D$25,'Matriz de Avaliação'!$E$23,'Matriz de Avaliação'!$E$25)),'Matriz de Avaliação'!$E$27)),'Matriz de Avaliação'!$E$29)),'Matriz de Avaliação'!$E$31)</f>
        <v>MÉDIO</v>
      </c>
    </row>
    <row r="178" spans="1:21" s="364" customFormat="1" ht="48" customHeight="1" outlineLevel="1" thickBot="1">
      <c r="A178" s="1"/>
      <c r="B178" s="361" t="s">
        <v>1148</v>
      </c>
      <c r="C178" s="361" t="s">
        <v>1205</v>
      </c>
      <c r="D178" s="361" t="s">
        <v>1210</v>
      </c>
      <c r="E178" s="435" t="s">
        <v>51</v>
      </c>
      <c r="F178" s="352" t="s">
        <v>1123</v>
      </c>
      <c r="G178" s="382" t="s">
        <v>296</v>
      </c>
      <c r="H178" s="337" t="s">
        <v>1126</v>
      </c>
      <c r="I178" s="36">
        <f>IF(J178=0,"?",(VLOOKUP(J178,'Matriz de Avaliação'!$C$5:$D$9,2,FALSE)))</f>
        <v>5</v>
      </c>
      <c r="J178" s="66" t="s">
        <v>121</v>
      </c>
      <c r="K178" s="37">
        <f>IF(L178=0,"?",(VLOOKUP(L178,'Matriz de Avaliação'!$C$11:$D$15,2,FALSE)))</f>
        <v>4</v>
      </c>
      <c r="L178" s="377" t="s">
        <v>97</v>
      </c>
      <c r="M178" s="38">
        <f>IF(N178=0,"?",(VLOOKUP(N178,'Matriz de Avaliação'!$C$17:$D$21,2,FALSE)))</f>
        <v>0.5</v>
      </c>
      <c r="N178" s="48" t="s">
        <v>31</v>
      </c>
      <c r="O178" s="35">
        <f t="shared" si="23"/>
        <v>10</v>
      </c>
      <c r="P178" s="74" t="str">
        <f>IF(O178&lt;'Matriz de Avaliação'!$D$31,(IF(O178&lt;'Matriz de Avaliação'!$D$29,(IF(O178&lt;'Matriz de Avaliação'!$D$27,(IF(O178&lt;'Matriz de Avaliação'!$D$25,'Matriz de Avaliação'!$E$23,'Matriz de Avaliação'!$E$25)),'Matriz de Avaliação'!$E$27)),'Matriz de Avaliação'!$E$29)),'Matriz de Avaliação'!$E$31)</f>
        <v>BAIXO</v>
      </c>
      <c r="Q178" s="434" t="s">
        <v>1248</v>
      </c>
      <c r="R178" s="38">
        <f>IF(S178=0,"?",(VLOOKUP(S178,'Matriz de Avaliação'!$C$36:$E$40,2,FALSE)))</f>
        <v>2.5</v>
      </c>
      <c r="S178" s="48" t="s">
        <v>161</v>
      </c>
      <c r="T178" s="35">
        <f t="shared" si="24"/>
        <v>4</v>
      </c>
      <c r="U178" s="74" t="str">
        <f>IF(T178&lt;'Matriz de Avaliação'!$D$31,(IF(T178&lt;'Matriz de Avaliação'!$D$29,(IF(T178&lt;'Matriz de Avaliação'!$D$27,(IF(T178&lt;'Matriz de Avaliação'!$D$25,'Matriz de Avaliação'!$E$23,'Matriz de Avaliação'!$E$25)),'Matriz de Avaliação'!$E$27)),'Matriz de Avaliação'!$E$29)),'Matriz de Avaliação'!$E$31)</f>
        <v>BAIXO</v>
      </c>
    </row>
    <row r="179" spans="1:21" s="364" customFormat="1" ht="48" customHeight="1" outlineLevel="1" thickBot="1">
      <c r="A179" s="1"/>
      <c r="B179" s="361" t="s">
        <v>1148</v>
      </c>
      <c r="C179" s="361" t="s">
        <v>1205</v>
      </c>
      <c r="D179" s="361" t="s">
        <v>1207</v>
      </c>
      <c r="E179" s="435" t="s">
        <v>51</v>
      </c>
      <c r="F179" s="352" t="s">
        <v>647</v>
      </c>
      <c r="G179" s="382" t="s">
        <v>370</v>
      </c>
      <c r="H179" s="337" t="s">
        <v>67</v>
      </c>
      <c r="I179" s="36">
        <f>IF(J179=0,"?",(VLOOKUP(J179,'Matriz de Avaliação'!$C$5:$D$9,2,FALSE)))</f>
        <v>5</v>
      </c>
      <c r="J179" s="66" t="s">
        <v>121</v>
      </c>
      <c r="K179" s="37">
        <f>IF(L179=0,"?",(VLOOKUP(L179,'Matriz de Avaliação'!$C$11:$D$15,2,FALSE)))</f>
        <v>4</v>
      </c>
      <c r="L179" s="377" t="s">
        <v>97</v>
      </c>
      <c r="M179" s="38">
        <f>IF(N179=0,"?",(VLOOKUP(N179,'Matriz de Avaliação'!$C$17:$D$21,2,FALSE)))</f>
        <v>0.5</v>
      </c>
      <c r="N179" s="225" t="s">
        <v>31</v>
      </c>
      <c r="O179" s="35">
        <f t="shared" si="23"/>
        <v>10</v>
      </c>
      <c r="P179" s="74" t="str">
        <f>IF(O179&lt;'Matriz de Avaliação'!$D$31,(IF(O179&lt;'Matriz de Avaliação'!$D$29,(IF(O179&lt;'Matriz de Avaliação'!$D$27,(IF(O179&lt;'Matriz de Avaliação'!$D$25,'Matriz de Avaliação'!$E$23,'Matriz de Avaliação'!$E$25)),'Matriz de Avaliação'!$E$27)),'Matriz de Avaliação'!$E$29)),'Matriz de Avaliação'!$E$31)</f>
        <v>BAIXO</v>
      </c>
      <c r="Q179" s="434" t="s">
        <v>854</v>
      </c>
      <c r="R179" s="38">
        <f>IF(S179=0,"?",(VLOOKUP(S179,'Matriz de Avaliação'!$C$36:$E$40,2,FALSE)))</f>
        <v>2</v>
      </c>
      <c r="S179" s="225" t="s">
        <v>159</v>
      </c>
      <c r="T179" s="35">
        <f t="shared" si="24"/>
        <v>5</v>
      </c>
      <c r="U179" s="74" t="str">
        <f>IF(T179&lt;'Matriz de Avaliação'!$D$31,(IF(T179&lt;'Matriz de Avaliação'!$D$29,(IF(T179&lt;'Matriz de Avaliação'!$D$27,(IF(T179&lt;'Matriz de Avaliação'!$D$25,'Matriz de Avaliação'!$E$23,'Matriz de Avaliação'!$E$25)),'Matriz de Avaliação'!$E$27)),'Matriz de Avaliação'!$E$29)),'Matriz de Avaliação'!$E$31)</f>
        <v>BAIXO</v>
      </c>
    </row>
    <row r="180" spans="1:21" s="364" customFormat="1" ht="48" customHeight="1" outlineLevel="1" thickBot="1">
      <c r="A180" s="1"/>
      <c r="B180" s="361" t="s">
        <v>1148</v>
      </c>
      <c r="C180" s="361" t="s">
        <v>1205</v>
      </c>
      <c r="D180" s="361" t="s">
        <v>1110</v>
      </c>
      <c r="E180" s="435" t="s">
        <v>51</v>
      </c>
      <c r="F180" s="352" t="s">
        <v>718</v>
      </c>
      <c r="G180" s="382" t="s">
        <v>1133</v>
      </c>
      <c r="H180" s="337" t="s">
        <v>713</v>
      </c>
      <c r="I180" s="36">
        <f>IF(J180=0,"?",(VLOOKUP(J180,'Matriz de Avaliação'!$C$5:$D$9,2,FALSE)))</f>
        <v>5</v>
      </c>
      <c r="J180" s="66" t="s">
        <v>121</v>
      </c>
      <c r="K180" s="37">
        <f>IF(L180=0,"?",(VLOOKUP(L180,'Matriz de Avaliação'!$C$11:$D$15,2,FALSE)))</f>
        <v>3</v>
      </c>
      <c r="L180" s="65" t="s">
        <v>1111</v>
      </c>
      <c r="M180" s="38">
        <f>IF(N180=0,"?",(VLOOKUP(N180,'Matriz de Avaliação'!$C$17:$D$21,2,FALSE)))</f>
        <v>0.5</v>
      </c>
      <c r="N180" s="48" t="s">
        <v>31</v>
      </c>
      <c r="O180" s="35">
        <f t="shared" ref="O180:O190" si="25">I180*K180*M180</f>
        <v>7.5</v>
      </c>
      <c r="P180" s="74" t="str">
        <f>IF(O180&lt;'Matriz de Avaliação'!$D$31,(IF(O180&lt;'Matriz de Avaliação'!$D$29,(IF(O180&lt;'Matriz de Avaliação'!$D$27,(IF(O180&lt;'Matriz de Avaliação'!$D$25,'Matriz de Avaliação'!$E$23,'Matriz de Avaliação'!$E$25)),'Matriz de Avaliação'!$E$27)),'Matriz de Avaliação'!$E$29)),'Matriz de Avaliação'!$E$31)</f>
        <v>BAIXO</v>
      </c>
      <c r="Q180" s="434" t="s">
        <v>1260</v>
      </c>
      <c r="R180" s="38">
        <f>IF(S180=0,"?",(VLOOKUP(S180,'Matriz de Avaliação'!$C$36:$E$40,2,FALSE)))</f>
        <v>1.5</v>
      </c>
      <c r="S180" s="225" t="s">
        <v>165</v>
      </c>
      <c r="T180" s="35">
        <f t="shared" si="24"/>
        <v>5</v>
      </c>
      <c r="U180" s="74" t="str">
        <f>IF(T180&lt;'Matriz de Avaliação'!$D$31,(IF(T180&lt;'Matriz de Avaliação'!$D$29,(IF(T180&lt;'Matriz de Avaliação'!$D$27,(IF(T180&lt;'Matriz de Avaliação'!$D$25,'Matriz de Avaliação'!$E$23,'Matriz de Avaliação'!$E$25)),'Matriz de Avaliação'!$E$27)),'Matriz de Avaliação'!$E$29)),'Matriz de Avaliação'!$E$31)</f>
        <v>BAIXO</v>
      </c>
    </row>
    <row r="181" spans="1:21" s="364" customFormat="1" ht="48" customHeight="1" outlineLevel="1" thickBot="1">
      <c r="A181" s="1"/>
      <c r="B181" s="361" t="s">
        <v>1148</v>
      </c>
      <c r="C181" s="361" t="s">
        <v>1205</v>
      </c>
      <c r="D181" s="361" t="s">
        <v>1208</v>
      </c>
      <c r="E181" s="435" t="s">
        <v>51</v>
      </c>
      <c r="F181" s="352" t="s">
        <v>560</v>
      </c>
      <c r="G181" s="382" t="s">
        <v>364</v>
      </c>
      <c r="H181" s="337" t="s">
        <v>76</v>
      </c>
      <c r="I181" s="36">
        <f>IF(J181=0,"?",(VLOOKUP(J181,'Matriz de Avaliação'!$C$5:$D$9,2,FALSE)))</f>
        <v>5</v>
      </c>
      <c r="J181" s="66" t="s">
        <v>121</v>
      </c>
      <c r="K181" s="37">
        <f>IF(L181=0,"?",(VLOOKUP(L181,'Matriz de Avaliação'!$C$11:$D$15,2,FALSE)))</f>
        <v>4</v>
      </c>
      <c r="L181" s="65" t="s">
        <v>97</v>
      </c>
      <c r="M181" s="38">
        <f>IF(N181=0,"?",(VLOOKUP(N181,'Matriz de Avaliação'!$C$17:$D$21,2,FALSE)))</f>
        <v>0.5</v>
      </c>
      <c r="N181" s="48" t="s">
        <v>31</v>
      </c>
      <c r="O181" s="35">
        <f t="shared" si="25"/>
        <v>10</v>
      </c>
      <c r="P181" s="74" t="str">
        <f>IF(O181&lt;'Matriz de Avaliação'!$D$31,(IF(O181&lt;'Matriz de Avaliação'!$D$29,(IF(O181&lt;'Matriz de Avaliação'!$D$27,(IF(O181&lt;'Matriz de Avaliação'!$D$25,'Matriz de Avaliação'!$E$23,'Matriz de Avaliação'!$E$25)),'Matriz de Avaliação'!$E$27)),'Matriz de Avaliação'!$E$29)),'Matriz de Avaliação'!$E$31)</f>
        <v>BAIXO</v>
      </c>
      <c r="Q181" s="434" t="s">
        <v>1257</v>
      </c>
      <c r="R181" s="38">
        <f>IF(S181=0,"?",(VLOOKUP(S181,'Matriz de Avaliação'!$C$36:$E$40,2,FALSE)))</f>
        <v>1.5</v>
      </c>
      <c r="S181" s="225" t="s">
        <v>165</v>
      </c>
      <c r="T181" s="35">
        <f t="shared" si="24"/>
        <v>6.666666666666667</v>
      </c>
      <c r="U181" s="74" t="str">
        <f>IF(T181&lt;'Matriz de Avaliação'!$D$31,(IF(T181&lt;'Matriz de Avaliação'!$D$29,(IF(T181&lt;'Matriz de Avaliação'!$D$27,(IF(T181&lt;'Matriz de Avaliação'!$D$25,'Matriz de Avaliação'!$E$23,'Matriz de Avaliação'!$E$25)),'Matriz de Avaliação'!$E$27)),'Matriz de Avaliação'!$E$29)),'Matriz de Avaliação'!$E$31)</f>
        <v>BAIXO</v>
      </c>
    </row>
    <row r="182" spans="1:21" s="364" customFormat="1" ht="45.6" outlineLevel="1">
      <c r="A182" s="1"/>
      <c r="B182" s="361" t="s">
        <v>1148</v>
      </c>
      <c r="C182" s="361" t="s">
        <v>1205</v>
      </c>
      <c r="D182" s="361" t="s">
        <v>1208</v>
      </c>
      <c r="E182" s="433" t="s">
        <v>52</v>
      </c>
      <c r="F182" s="352" t="s">
        <v>648</v>
      </c>
      <c r="G182" s="352" t="s">
        <v>356</v>
      </c>
      <c r="H182" s="337" t="s">
        <v>1128</v>
      </c>
      <c r="I182" s="36">
        <f>IF(J182=0,"?",(VLOOKUP(J182,'Matriz de Avaliação'!$C$5:$D$9,2,FALSE)))</f>
        <v>5</v>
      </c>
      <c r="J182" s="66" t="s">
        <v>121</v>
      </c>
      <c r="K182" s="37">
        <f>IF(L182=0,"?",(VLOOKUP(L182,'Matriz de Avaliação'!$C$11:$D$15,2,FALSE)))</f>
        <v>2</v>
      </c>
      <c r="L182" s="377" t="s">
        <v>5</v>
      </c>
      <c r="M182" s="38">
        <f>IF(N182=0,"?",(VLOOKUP(N182,'Matriz de Avaliação'!$C$17:$D$21,2,FALSE)))</f>
        <v>6</v>
      </c>
      <c r="N182" s="48" t="s">
        <v>126</v>
      </c>
      <c r="O182" s="35">
        <f t="shared" si="25"/>
        <v>60</v>
      </c>
      <c r="P182" s="74" t="str">
        <f>IF(O182&lt;'Matriz de Avaliação'!$D$31,(IF(O182&lt;'Matriz de Avaliação'!$D$29,(IF(O182&lt;'Matriz de Avaliação'!$D$27,(IF(O182&lt;'Matriz de Avaliação'!$D$25,'Matriz de Avaliação'!$E$23,'Matriz de Avaliação'!$E$25)),'Matriz de Avaliação'!$E$27)),'Matriz de Avaliação'!$E$29)),'Matriz de Avaliação'!$E$31)</f>
        <v>MÉDIO</v>
      </c>
      <c r="Q182" s="434" t="s">
        <v>1259</v>
      </c>
      <c r="R182" s="38">
        <f>IF(S182=0,"?",(VLOOKUP(S182,'Matriz de Avaliação'!$C$36:$E$40,2,FALSE)))</f>
        <v>1.5</v>
      </c>
      <c r="S182" s="225" t="s">
        <v>165</v>
      </c>
      <c r="T182" s="35">
        <f t="shared" si="24"/>
        <v>40</v>
      </c>
      <c r="U182" s="74" t="str">
        <f>IF(T182&lt;'Matriz de Avaliação'!$D$31,(IF(T182&lt;'Matriz de Avaliação'!$D$29,(IF(T182&lt;'Matriz de Avaliação'!$D$27,(IF(T182&lt;'Matriz de Avaliação'!$D$25,'Matriz de Avaliação'!$E$23,'Matriz de Avaliação'!$E$25)),'Matriz de Avaliação'!$E$27)),'Matriz de Avaliação'!$E$29)),'Matriz de Avaliação'!$E$31)</f>
        <v>MÉDIO</v>
      </c>
    </row>
    <row r="183" spans="1:21" s="364" customFormat="1" ht="48" customHeight="1" outlineLevel="1">
      <c r="A183" s="1"/>
      <c r="B183" s="361" t="s">
        <v>1148</v>
      </c>
      <c r="C183" s="361" t="s">
        <v>1205</v>
      </c>
      <c r="D183" s="361" t="s">
        <v>1208</v>
      </c>
      <c r="E183" s="435" t="s">
        <v>51</v>
      </c>
      <c r="F183" s="352" t="s">
        <v>231</v>
      </c>
      <c r="G183" s="352" t="s">
        <v>363</v>
      </c>
      <c r="H183" s="343" t="s">
        <v>580</v>
      </c>
      <c r="I183" s="36">
        <f>IF(J183=0,"?",(VLOOKUP(J183,'Matriz de Avaliação'!$C$5:$D$9,2,FALSE)))</f>
        <v>25</v>
      </c>
      <c r="J183" s="66" t="s">
        <v>122</v>
      </c>
      <c r="K183" s="37">
        <f>IF(L183=0,"?",(VLOOKUP(L183,'Matriz de Avaliação'!$C$11:$D$15,2,FALSE)))</f>
        <v>4</v>
      </c>
      <c r="L183" s="377" t="s">
        <v>97</v>
      </c>
      <c r="M183" s="38">
        <f>IF(N183=0,"?",(VLOOKUP(N183,'Matriz de Avaliação'!$C$17:$D$21,2,FALSE)))</f>
        <v>0.5</v>
      </c>
      <c r="N183" s="48" t="s">
        <v>31</v>
      </c>
      <c r="O183" s="35">
        <f t="shared" si="25"/>
        <v>50</v>
      </c>
      <c r="P183" s="74" t="str">
        <f>IF(O183&lt;'Matriz de Avaliação'!$D$31,(IF(O183&lt;'Matriz de Avaliação'!$D$29,(IF(O183&lt;'Matriz de Avaliação'!$D$27,(IF(O183&lt;'Matriz de Avaliação'!$D$25,'Matriz de Avaliação'!$E$23,'Matriz de Avaliação'!$E$25)),'Matriz de Avaliação'!$E$27)),'Matriz de Avaliação'!$E$29)),'Matriz de Avaliação'!$E$31)</f>
        <v>MÉDIO</v>
      </c>
      <c r="Q183" s="434" t="s">
        <v>1249</v>
      </c>
      <c r="R183" s="38">
        <f>IF(S183=0,"?",(VLOOKUP(S183,'Matriz de Avaliação'!$C$36:$E$40,2,FALSE)))</f>
        <v>2</v>
      </c>
      <c r="S183" s="48" t="s">
        <v>159</v>
      </c>
      <c r="T183" s="35">
        <f t="shared" si="24"/>
        <v>25</v>
      </c>
      <c r="U183" s="74" t="str">
        <f>IF(T183&lt;'Matriz de Avaliação'!$D$31,(IF(T183&lt;'Matriz de Avaliação'!$D$29,(IF(T183&lt;'Matriz de Avaliação'!$D$27,(IF(T183&lt;'Matriz de Avaliação'!$D$25,'Matriz de Avaliação'!$E$23,'Matriz de Avaliação'!$E$25)),'Matriz de Avaliação'!$E$27)),'Matriz de Avaliação'!$E$29)),'Matriz de Avaliação'!$E$31)</f>
        <v>MÉDIO</v>
      </c>
    </row>
    <row r="184" spans="1:21" s="364" customFormat="1" ht="45.6" outlineLevel="1">
      <c r="A184" s="1"/>
      <c r="B184" s="361" t="s">
        <v>1148</v>
      </c>
      <c r="C184" s="361" t="s">
        <v>1417</v>
      </c>
      <c r="D184" s="357" t="s">
        <v>1418</v>
      </c>
      <c r="E184" s="510" t="s">
        <v>51</v>
      </c>
      <c r="F184" s="357" t="s">
        <v>1428</v>
      </c>
      <c r="G184" s="536" t="s">
        <v>368</v>
      </c>
      <c r="H184" s="525" t="s">
        <v>580</v>
      </c>
      <c r="I184" s="36">
        <f>IF(J184=0,"?",(VLOOKUP(J184,'Matriz de Avaliação'!$C$5:$D$9,2,FALSE)))</f>
        <v>25</v>
      </c>
      <c r="J184" s="66" t="s">
        <v>122</v>
      </c>
      <c r="K184" s="37">
        <f>IF(L184=0,"?",(VLOOKUP(L184,'Matriz de Avaliação'!$C$11:$D$15,2,FALSE)))</f>
        <v>5</v>
      </c>
      <c r="L184" s="65" t="s">
        <v>125</v>
      </c>
      <c r="M184" s="38">
        <f>IF(N184=0,"?",(VLOOKUP(N184,'Matriz de Avaliação'!$C$17:$D$21,2,FALSE)))</f>
        <v>0.5</v>
      </c>
      <c r="N184" s="48" t="s">
        <v>31</v>
      </c>
      <c r="O184" s="35">
        <f t="shared" si="25"/>
        <v>62.5</v>
      </c>
      <c r="P184" s="74" t="str">
        <f>IF(O184&lt;'Matriz de Avaliação'!$D$31,(IF(O184&lt;'Matriz de Avaliação'!$D$29,(IF(O184&lt;'Matriz de Avaliação'!$D$27,(IF(O184&lt;'Matriz de Avaliação'!$D$25,'Matriz de Avaliação'!$E$23,'Matriz de Avaliação'!$E$25)),'Matriz de Avaliação'!$E$27)),'Matriz de Avaliação'!$E$29)),'Matriz de Avaliação'!$E$31)</f>
        <v>MÉDIO</v>
      </c>
      <c r="Q184" s="434" t="s">
        <v>1421</v>
      </c>
      <c r="R184" s="38">
        <f>IF(S184=0,"?",(VLOOKUP(S184,'Matriz de Avaliação'!$C$36:$E$40,2,FALSE)))</f>
        <v>2</v>
      </c>
      <c r="S184" s="530" t="s">
        <v>159</v>
      </c>
      <c r="T184" s="35">
        <f t="shared" si="24"/>
        <v>31.25</v>
      </c>
      <c r="U184" s="74" t="str">
        <f>IF(T184&lt;'Matriz de Avaliação'!$D$31,(IF(T184&lt;'Matriz de Avaliação'!$D$29,(IF(T184&lt;'Matriz de Avaliação'!$D$27,(IF(T184&lt;'Matriz de Avaliação'!$D$25,'Matriz de Avaliação'!$E$23,'Matriz de Avaliação'!$E$25)),'Matriz de Avaliação'!$E$27)),'Matriz de Avaliação'!$E$29)),'Matriz de Avaliação'!$E$31)</f>
        <v>MÉDIO</v>
      </c>
    </row>
    <row r="185" spans="1:21" s="364" customFormat="1" ht="45.6" outlineLevel="1">
      <c r="A185" s="1"/>
      <c r="B185" s="361" t="s">
        <v>1148</v>
      </c>
      <c r="C185" s="361" t="s">
        <v>1417</v>
      </c>
      <c r="D185" s="357" t="s">
        <v>1418</v>
      </c>
      <c r="E185" s="510" t="s">
        <v>51</v>
      </c>
      <c r="F185" s="357" t="s">
        <v>1427</v>
      </c>
      <c r="G185" s="357" t="s">
        <v>363</v>
      </c>
      <c r="H185" s="525" t="s">
        <v>580</v>
      </c>
      <c r="I185" s="36">
        <f>IF(J185=0,"?",(VLOOKUP(J185,'Matriz de Avaliação'!$C$5:$D$9,2,FALSE)))</f>
        <v>25</v>
      </c>
      <c r="J185" s="66" t="s">
        <v>122</v>
      </c>
      <c r="K185" s="37">
        <f>IF(L185=0,"?",(VLOOKUP(L185,'Matriz de Avaliação'!$C$11:$D$15,2,FALSE)))</f>
        <v>5</v>
      </c>
      <c r="L185" s="65" t="s">
        <v>125</v>
      </c>
      <c r="M185" s="38">
        <f>IF(N185=0,"?",(VLOOKUP(N185,'Matriz de Avaliação'!$C$17:$D$21,2,FALSE)))</f>
        <v>0.5</v>
      </c>
      <c r="N185" s="48" t="s">
        <v>31</v>
      </c>
      <c r="O185" s="35">
        <f t="shared" si="25"/>
        <v>62.5</v>
      </c>
      <c r="P185" s="74" t="str">
        <f>IF(O185&lt;'Matriz de Avaliação'!$D$31,(IF(O185&lt;'Matriz de Avaliação'!$D$29,(IF(O185&lt;'Matriz de Avaliação'!$D$27,(IF(O185&lt;'Matriz de Avaliação'!$D$25,'Matriz de Avaliação'!$E$23,'Matriz de Avaliação'!$E$25)),'Matriz de Avaliação'!$E$27)),'Matriz de Avaliação'!$E$29)),'Matriz de Avaliação'!$E$31)</f>
        <v>MÉDIO</v>
      </c>
      <c r="Q185" s="434" t="s">
        <v>1422</v>
      </c>
      <c r="R185" s="38">
        <f>IF(S185=0,"?",(VLOOKUP(S185,'Matriz de Avaliação'!$C$36:$E$40,2,FALSE)))</f>
        <v>2</v>
      </c>
      <c r="S185" s="530" t="s">
        <v>159</v>
      </c>
      <c r="T185" s="35">
        <f t="shared" si="24"/>
        <v>31.25</v>
      </c>
      <c r="U185" s="74" t="str">
        <f>IF(T185&lt;'Matriz de Avaliação'!$D$31,(IF(T185&lt;'Matriz de Avaliação'!$D$29,(IF(T185&lt;'Matriz de Avaliação'!$D$27,(IF(T185&lt;'Matriz de Avaliação'!$D$25,'Matriz de Avaliação'!$E$23,'Matriz de Avaliação'!$E$25)),'Matriz de Avaliação'!$E$27)),'Matriz de Avaliação'!$E$29)),'Matriz de Avaliação'!$E$31)</f>
        <v>MÉDIO</v>
      </c>
    </row>
    <row r="186" spans="1:21" s="364" customFormat="1" ht="45.6" outlineLevel="1">
      <c r="A186" s="1"/>
      <c r="B186" s="361" t="s">
        <v>1148</v>
      </c>
      <c r="C186" s="361" t="s">
        <v>1417</v>
      </c>
      <c r="D186" s="357" t="s">
        <v>1431</v>
      </c>
      <c r="E186" s="510" t="s">
        <v>51</v>
      </c>
      <c r="F186" s="357" t="s">
        <v>1123</v>
      </c>
      <c r="G186" s="357" t="s">
        <v>371</v>
      </c>
      <c r="H186" s="525" t="s">
        <v>1126</v>
      </c>
      <c r="I186" s="36">
        <f>IF(J186=0,"?",(VLOOKUP(J186,'Matriz de Avaliação'!$C$5:$D$9,2,FALSE)))</f>
        <v>15</v>
      </c>
      <c r="J186" s="191" t="s">
        <v>23</v>
      </c>
      <c r="K186" s="37">
        <f>IF(L186=0,"?",(VLOOKUP(L186,'Matriz de Avaliação'!$C$11:$D$15,2,FALSE)))</f>
        <v>5</v>
      </c>
      <c r="L186" s="65" t="s">
        <v>125</v>
      </c>
      <c r="M186" s="38">
        <f>IF(N186=0,"?",(VLOOKUP(N186,'Matriz de Avaliação'!$C$17:$D$21,2,FALSE)))</f>
        <v>0.5</v>
      </c>
      <c r="N186" s="48" t="s">
        <v>31</v>
      </c>
      <c r="O186" s="35">
        <f t="shared" si="25"/>
        <v>37.5</v>
      </c>
      <c r="P186" s="74" t="str">
        <f>IF(O186&lt;'Matriz de Avaliação'!$D$31,(IF(O186&lt;'Matriz de Avaliação'!$D$29,(IF(O186&lt;'Matriz de Avaliação'!$D$27,(IF(O186&lt;'Matriz de Avaliação'!$D$25,'Matriz de Avaliação'!$E$23,'Matriz de Avaliação'!$E$25)),'Matriz de Avaliação'!$E$27)),'Matriz de Avaliação'!$E$29)),'Matriz de Avaliação'!$E$31)</f>
        <v>MÉDIO</v>
      </c>
      <c r="Q186" s="434" t="s">
        <v>1423</v>
      </c>
      <c r="R186" s="38">
        <f>IF(S186=0,"?",(VLOOKUP(S186,'Matriz de Avaliação'!$C$36:$E$40,2,FALSE)))</f>
        <v>1.5</v>
      </c>
      <c r="S186" s="530" t="s">
        <v>165</v>
      </c>
      <c r="T186" s="35">
        <f t="shared" si="24"/>
        <v>25</v>
      </c>
      <c r="U186" s="74" t="str">
        <f>IF(T186&lt;'Matriz de Avaliação'!$D$31,(IF(T186&lt;'Matriz de Avaliação'!$D$29,(IF(T186&lt;'Matriz de Avaliação'!$D$27,(IF(T186&lt;'Matriz de Avaliação'!$D$25,'Matriz de Avaliação'!$E$23,'Matriz de Avaliação'!$E$25)),'Matriz de Avaliação'!$E$27)),'Matriz de Avaliação'!$E$29)),'Matriz de Avaliação'!$E$31)</f>
        <v>MÉDIO</v>
      </c>
    </row>
    <row r="187" spans="1:21" s="364" customFormat="1" ht="48" customHeight="1" outlineLevel="1">
      <c r="A187" s="1"/>
      <c r="B187" s="361" t="s">
        <v>1148</v>
      </c>
      <c r="C187" s="361" t="s">
        <v>1417</v>
      </c>
      <c r="D187" s="357" t="s">
        <v>1432</v>
      </c>
      <c r="E187" s="510" t="s">
        <v>51</v>
      </c>
      <c r="F187" s="357" t="s">
        <v>68</v>
      </c>
      <c r="G187" s="357" t="s">
        <v>358</v>
      </c>
      <c r="H187" s="521" t="s">
        <v>1129</v>
      </c>
      <c r="I187" s="36">
        <f>IF(J187=0,"?",(VLOOKUP(J187,'Matriz de Avaliação'!$C$5:$D$9,2,FALSE)))</f>
        <v>5</v>
      </c>
      <c r="J187" s="191" t="s">
        <v>121</v>
      </c>
      <c r="K187" s="37">
        <f>IF(L187=0,"?",(VLOOKUP(L187,'Matriz de Avaliação'!$C$11:$D$15,2,FALSE)))</f>
        <v>4</v>
      </c>
      <c r="L187" s="377" t="s">
        <v>97</v>
      </c>
      <c r="M187" s="38">
        <f>IF(N187=0,"?",(VLOOKUP(N187,'Matriz de Avaliação'!$C$17:$D$21,2,FALSE)))</f>
        <v>3</v>
      </c>
      <c r="N187" s="225" t="s">
        <v>33</v>
      </c>
      <c r="O187" s="35">
        <f t="shared" si="25"/>
        <v>60</v>
      </c>
      <c r="P187" s="74" t="str">
        <f>IF(O187&lt;'Matriz de Avaliação'!$D$31,(IF(O187&lt;'Matriz de Avaliação'!$D$29,(IF(O187&lt;'Matriz de Avaliação'!$D$27,(IF(O187&lt;'Matriz de Avaliação'!$D$25,'Matriz de Avaliação'!$E$23,'Matriz de Avaliação'!$E$25)),'Matriz de Avaliação'!$E$27)),'Matriz de Avaliação'!$E$29)),'Matriz de Avaliação'!$E$31)</f>
        <v>MÉDIO</v>
      </c>
      <c r="Q187" s="434" t="s">
        <v>1270</v>
      </c>
      <c r="R187" s="38">
        <f>IF(S187=0,"?",(VLOOKUP(S187,'Matriz de Avaliação'!$C$36:$E$40,2,FALSE)))</f>
        <v>2.5</v>
      </c>
      <c r="S187" s="225" t="s">
        <v>161</v>
      </c>
      <c r="T187" s="35">
        <f>(I187*K187*M187)/R187</f>
        <v>24</v>
      </c>
      <c r="U187" s="74" t="str">
        <f>IF(T187&lt;'Matriz de Avaliação'!$D$31,(IF(T187&lt;'Matriz de Avaliação'!$D$29,(IF(T187&lt;'Matriz de Avaliação'!$D$27,(IF(T187&lt;'Matriz de Avaliação'!$D$25,'Matriz de Avaliação'!$E$23,'Matriz de Avaliação'!$E$25)),'Matriz de Avaliação'!$E$27)),'Matriz de Avaliação'!$E$29)),'Matriz de Avaliação'!$E$31)</f>
        <v>MÉDIO</v>
      </c>
    </row>
    <row r="188" spans="1:21" s="364" customFormat="1" ht="45.6" outlineLevel="1">
      <c r="A188" s="1"/>
      <c r="B188" s="361" t="s">
        <v>1148</v>
      </c>
      <c r="C188" s="361" t="s">
        <v>1417</v>
      </c>
      <c r="D188" s="357" t="s">
        <v>1418</v>
      </c>
      <c r="E188" s="510" t="s">
        <v>51</v>
      </c>
      <c r="F188" s="357" t="s">
        <v>1430</v>
      </c>
      <c r="G188" s="536" t="s">
        <v>364</v>
      </c>
      <c r="H188" s="521" t="s">
        <v>76</v>
      </c>
      <c r="I188" s="36">
        <f>IF(J188=0,"?",(VLOOKUP(J188,'Matriz de Avaliação'!$C$5:$D$9,2,FALSE)))</f>
        <v>5</v>
      </c>
      <c r="J188" s="66" t="s">
        <v>121</v>
      </c>
      <c r="K188" s="37">
        <f>IF(L188=0,"?",(VLOOKUP(L188,'Matriz de Avaliação'!$C$11:$D$15,2,FALSE)))</f>
        <v>5</v>
      </c>
      <c r="L188" s="65" t="s">
        <v>125</v>
      </c>
      <c r="M188" s="38">
        <f>IF(N188=0,"?",(VLOOKUP(N188,'Matriz de Avaliação'!$C$17:$D$21,2,FALSE)))</f>
        <v>0.5</v>
      </c>
      <c r="N188" s="48" t="s">
        <v>31</v>
      </c>
      <c r="O188" s="35">
        <f t="shared" si="25"/>
        <v>12.5</v>
      </c>
      <c r="P188" s="74" t="str">
        <f>IF(O188&lt;'Matriz de Avaliação'!$D$31,(IF(O188&lt;'Matriz de Avaliação'!$D$29,(IF(O188&lt;'Matriz de Avaliação'!$D$27,(IF(O188&lt;'Matriz de Avaliação'!$D$25,'Matriz de Avaliação'!$E$23,'Matriz de Avaliação'!$E$25)),'Matriz de Avaliação'!$E$27)),'Matriz de Avaliação'!$E$29)),'Matriz de Avaliação'!$E$31)</f>
        <v>BAIXO</v>
      </c>
      <c r="Q188" s="434" t="s">
        <v>1424</v>
      </c>
      <c r="R188" s="38">
        <f>IF(S188=0,"?",(VLOOKUP(S188,'Matriz de Avaliação'!$C$36:$E$40,2,FALSE)))</f>
        <v>1.5</v>
      </c>
      <c r="S188" s="530" t="s">
        <v>165</v>
      </c>
      <c r="T188" s="35">
        <f t="shared" si="24"/>
        <v>8.3333333333333339</v>
      </c>
      <c r="U188" s="74" t="str">
        <f>IF(T188&lt;'Matriz de Avaliação'!$D$31,(IF(T188&lt;'Matriz de Avaliação'!$D$29,(IF(T188&lt;'Matriz de Avaliação'!$D$27,(IF(T188&lt;'Matriz de Avaliação'!$D$25,'Matriz de Avaliação'!$E$23,'Matriz de Avaliação'!$E$25)),'Matriz de Avaliação'!$E$27)),'Matriz de Avaliação'!$E$29)),'Matriz de Avaliação'!$E$31)</f>
        <v>BAIXO</v>
      </c>
    </row>
    <row r="189" spans="1:21" s="364" customFormat="1" ht="45.6" outlineLevel="1">
      <c r="A189" s="1"/>
      <c r="B189" s="361" t="s">
        <v>1148</v>
      </c>
      <c r="C189" s="361" t="s">
        <v>1417</v>
      </c>
      <c r="D189" s="357" t="s">
        <v>1418</v>
      </c>
      <c r="E189" s="545" t="s">
        <v>52</v>
      </c>
      <c r="F189" s="357" t="s">
        <v>648</v>
      </c>
      <c r="G189" s="536" t="s">
        <v>356</v>
      </c>
      <c r="H189" s="521" t="s">
        <v>1128</v>
      </c>
      <c r="I189" s="36">
        <f>IF(J189=0,"?",(VLOOKUP(J189,'Matriz de Avaliação'!$C$5:$D$9,2,FALSE)))</f>
        <v>5</v>
      </c>
      <c r="J189" s="66" t="s">
        <v>121</v>
      </c>
      <c r="K189" s="37">
        <f>IF(L189=0,"?",(VLOOKUP(L189,'Matriz de Avaliação'!$C$11:$D$15,2,FALSE)))</f>
        <v>2</v>
      </c>
      <c r="L189" s="377" t="s">
        <v>5</v>
      </c>
      <c r="M189" s="38">
        <f>IF(N189=0,"?",(VLOOKUP(N189,'Matriz de Avaliação'!$C$17:$D$21,2,FALSE)))</f>
        <v>0.5</v>
      </c>
      <c r="N189" s="225" t="s">
        <v>31</v>
      </c>
      <c r="O189" s="35">
        <f t="shared" si="25"/>
        <v>5</v>
      </c>
      <c r="P189" s="74" t="str">
        <f>IF(O189&lt;'Matriz de Avaliação'!$D$31,(IF(O189&lt;'Matriz de Avaliação'!$D$29,(IF(O189&lt;'Matriz de Avaliação'!$D$27,(IF(O189&lt;'Matriz de Avaliação'!$D$25,'Matriz de Avaliação'!$E$23,'Matriz de Avaliação'!$E$25)),'Matriz de Avaliação'!$E$27)),'Matriz de Avaliação'!$E$29)),'Matriz de Avaliação'!$E$31)</f>
        <v>BAIXO</v>
      </c>
      <c r="Q189" s="434" t="s">
        <v>1259</v>
      </c>
      <c r="R189" s="38">
        <f>IF(S189=0,"?",(VLOOKUP(S189,'Matriz de Avaliação'!$C$36:$E$40,2,FALSE)))</f>
        <v>1.5</v>
      </c>
      <c r="S189" s="530" t="s">
        <v>165</v>
      </c>
      <c r="T189" s="35">
        <f t="shared" si="24"/>
        <v>3.3333333333333335</v>
      </c>
      <c r="U189" s="74" t="str">
        <f>IF(T189&lt;'Matriz de Avaliação'!$D$31,(IF(T189&lt;'Matriz de Avaliação'!$D$29,(IF(T189&lt;'Matriz de Avaliação'!$D$27,(IF(T189&lt;'Matriz de Avaliação'!$D$25,'Matriz de Avaliação'!$E$23,'Matriz de Avaliação'!$E$25)),'Matriz de Avaliação'!$E$27)),'Matriz de Avaliação'!$E$29)),'Matriz de Avaliação'!$E$31)</f>
        <v>BAIXO</v>
      </c>
    </row>
    <row r="190" spans="1:21" s="364" customFormat="1" ht="46.2" outlineLevel="1" thickBot="1">
      <c r="A190" s="1"/>
      <c r="B190" s="361" t="s">
        <v>1148</v>
      </c>
      <c r="C190" s="361" t="s">
        <v>1417</v>
      </c>
      <c r="D190" s="381" t="s">
        <v>1107</v>
      </c>
      <c r="E190" s="510" t="s">
        <v>52</v>
      </c>
      <c r="F190" s="381" t="s">
        <v>1109</v>
      </c>
      <c r="G190" s="381" t="s">
        <v>370</v>
      </c>
      <c r="H190" s="529" t="s">
        <v>67</v>
      </c>
      <c r="I190" s="36">
        <f>IF(J190=0,"?",(VLOOKUP(J190,'Matriz de Avaliação'!$C$5:$D$9,2,FALSE)))</f>
        <v>5</v>
      </c>
      <c r="J190" s="66" t="s">
        <v>121</v>
      </c>
      <c r="K190" s="37">
        <f>IF(L190=0,"?",(VLOOKUP(L190,'Matriz de Avaliação'!$C$11:$D$15,2,FALSE)))</f>
        <v>5</v>
      </c>
      <c r="L190" s="377" t="s">
        <v>125</v>
      </c>
      <c r="M190" s="38">
        <f>IF(N190=0,"?",(VLOOKUP(N190,'Matriz de Avaliação'!$C$17:$D$21,2,FALSE)))</f>
        <v>5</v>
      </c>
      <c r="N190" s="225" t="s">
        <v>127</v>
      </c>
      <c r="O190" s="35">
        <f t="shared" si="25"/>
        <v>125</v>
      </c>
      <c r="P190" s="74" t="str">
        <f>IF(O190&lt;'Matriz de Avaliação'!$D$31,(IF(O190&lt;'Matriz de Avaliação'!$D$29,(IF(O190&lt;'Matriz de Avaliação'!$D$27,(IF(O190&lt;'Matriz de Avaliação'!$D$25,'Matriz de Avaliação'!$E$23,'Matriz de Avaliação'!$E$25)),'Matriz de Avaliação'!$E$27)),'Matriz de Avaliação'!$E$29)),'Matriz de Avaliação'!$E$31)</f>
        <v>SIGNIFICATIVO</v>
      </c>
      <c r="Q190" s="434" t="s">
        <v>854</v>
      </c>
      <c r="R190" s="38">
        <f>IF(S190=0,"?",(VLOOKUP(S190,'Matriz de Avaliação'!$C$36:$E$40,2,FALSE)))</f>
        <v>2</v>
      </c>
      <c r="S190" s="530" t="s">
        <v>159</v>
      </c>
      <c r="T190" s="35">
        <f t="shared" si="24"/>
        <v>62.5</v>
      </c>
      <c r="U190" s="74" t="str">
        <f>IF(T190&lt;'Matriz de Avaliação'!$D$31,(IF(T190&lt;'Matriz de Avaliação'!$D$29,(IF(T190&lt;'Matriz de Avaliação'!$D$27,(IF(T190&lt;'Matriz de Avaliação'!$D$25,'Matriz de Avaliação'!$E$23,'Matriz de Avaliação'!$E$25)),'Matriz de Avaliação'!$E$27)),'Matriz de Avaliação'!$E$29)),'Matriz de Avaliação'!$E$31)</f>
        <v>MÉDIO</v>
      </c>
    </row>
    <row r="191" spans="1:21" s="32" customFormat="1" ht="22.5" customHeight="1" thickBot="1">
      <c r="A191" s="1"/>
      <c r="B191" s="45" t="s">
        <v>1149</v>
      </c>
      <c r="D191" s="47"/>
      <c r="E191" s="508"/>
      <c r="F191" s="47"/>
      <c r="G191" s="47"/>
      <c r="H191" s="47"/>
      <c r="I191" s="31"/>
      <c r="K191" s="31"/>
      <c r="M191" s="31"/>
      <c r="O191" s="31"/>
      <c r="P191" s="33"/>
      <c r="Q191" s="99"/>
      <c r="R191" s="31"/>
      <c r="T191" s="31"/>
      <c r="U191" s="33"/>
    </row>
    <row r="192" spans="1:21" s="384" customFormat="1" ht="26.4" outlineLevel="1">
      <c r="A192" s="1"/>
      <c r="B192" s="361" t="s">
        <v>1211</v>
      </c>
      <c r="C192" s="361" t="s">
        <v>1212</v>
      </c>
      <c r="D192" s="361" t="s">
        <v>1105</v>
      </c>
      <c r="E192" s="435" t="s">
        <v>51</v>
      </c>
      <c r="F192" s="363" t="s">
        <v>231</v>
      </c>
      <c r="G192" s="363" t="s">
        <v>368</v>
      </c>
      <c r="H192" s="343" t="s">
        <v>580</v>
      </c>
      <c r="I192" s="36">
        <f>IF(J192=0,"?",(VLOOKUP(J192,'Matriz de Avaliação'!$C$5:$D$9,2,FALSE)))</f>
        <v>25</v>
      </c>
      <c r="J192" s="66" t="s">
        <v>122</v>
      </c>
      <c r="K192" s="37">
        <f>IF(L192=0,"?",(VLOOKUP(L192,'Matriz de Avaliação'!$C$11:$D$15,2,FALSE)))</f>
        <v>5</v>
      </c>
      <c r="L192" s="65" t="s">
        <v>125</v>
      </c>
      <c r="M192" s="38">
        <f>IF(N192=0,"?",(VLOOKUP(N192,'Matriz de Avaliação'!$C$17:$D$21,2,FALSE)))</f>
        <v>0.5</v>
      </c>
      <c r="N192" s="48" t="s">
        <v>31</v>
      </c>
      <c r="O192" s="35">
        <f t="shared" ref="O192:O202" si="26">I192*K192*M192</f>
        <v>62.5</v>
      </c>
      <c r="P192" s="74" t="str">
        <f>IF(O192&lt;'Matriz de Avaliação'!$D$31,(IF(O192&lt;'Matriz de Avaliação'!$D$29,(IF(O192&lt;'Matriz de Avaliação'!$D$27,(IF(O192&lt;'Matriz de Avaliação'!$D$25,'Matriz de Avaliação'!$E$23,'Matriz de Avaliação'!$E$25)),'Matriz de Avaliação'!$E$27)),'Matriz de Avaliação'!$E$29)),'Matriz de Avaliação'!$E$31)</f>
        <v>MÉDIO</v>
      </c>
      <c r="Q192" s="461" t="s">
        <v>1248</v>
      </c>
      <c r="R192" s="38">
        <f>IF(S192=0,"?",(VLOOKUP(S192,'Matriz de Avaliação'!$C$36:$E$40,2,FALSE)))</f>
        <v>2</v>
      </c>
      <c r="S192" s="225" t="s">
        <v>159</v>
      </c>
      <c r="T192" s="35">
        <f t="shared" ref="T192:T203" si="27">(I192*K192*M192)/R192</f>
        <v>31.25</v>
      </c>
      <c r="U192" s="74" t="str">
        <f>IF(T192&lt;'Matriz de Avaliação'!$D$31,(IF(T192&lt;'Matriz de Avaliação'!$D$29,(IF(T192&lt;'Matriz de Avaliação'!$D$27,(IF(T192&lt;'Matriz de Avaliação'!$D$25,'Matriz de Avaliação'!$E$23,'Matriz de Avaliação'!$E$25)),'Matriz de Avaliação'!$E$27)),'Matriz de Avaliação'!$E$29)),'Matriz de Avaliação'!$E$31)</f>
        <v>MÉDIO</v>
      </c>
    </row>
    <row r="193" spans="1:25" s="364" customFormat="1" ht="48" customHeight="1" outlineLevel="1">
      <c r="A193" s="1"/>
      <c r="B193" s="361" t="s">
        <v>1211</v>
      </c>
      <c r="C193" s="361" t="s">
        <v>1212</v>
      </c>
      <c r="D193" s="361" t="s">
        <v>1105</v>
      </c>
      <c r="E193" s="435" t="s">
        <v>51</v>
      </c>
      <c r="F193" s="352" t="s">
        <v>231</v>
      </c>
      <c r="G193" s="352" t="s">
        <v>372</v>
      </c>
      <c r="H193" s="337" t="s">
        <v>1433</v>
      </c>
      <c r="I193" s="36">
        <f>IF(J193=0,"?",(VLOOKUP(J193,'Matriz de Avaliação'!$C$5:$D$9,2,FALSE)))</f>
        <v>15</v>
      </c>
      <c r="J193" s="66" t="s">
        <v>23</v>
      </c>
      <c r="K193" s="37">
        <f>IF(L193=0,"?",(VLOOKUP(L193,'Matriz de Avaliação'!$C$11:$D$15,2,FALSE)))</f>
        <v>5</v>
      </c>
      <c r="L193" s="65" t="s">
        <v>125</v>
      </c>
      <c r="M193" s="38">
        <f>IF(N193=0,"?",(VLOOKUP(N193,'Matriz de Avaliação'!$C$17:$D$21,2,FALSE)))</f>
        <v>0.5</v>
      </c>
      <c r="N193" s="48" t="s">
        <v>31</v>
      </c>
      <c r="O193" s="35">
        <f t="shared" si="26"/>
        <v>37.5</v>
      </c>
      <c r="P193" s="74" t="str">
        <f>IF(O193&lt;'Matriz de Avaliação'!$D$31,(IF(O193&lt;'Matriz de Avaliação'!$D$29,(IF(O193&lt;'Matriz de Avaliação'!$D$27,(IF(O193&lt;'Matriz de Avaliação'!$D$25,'Matriz de Avaliação'!$E$23,'Matriz de Avaliação'!$E$25)),'Matriz de Avaliação'!$E$27)),'Matriz de Avaliação'!$E$29)),'Matriz de Avaliação'!$E$31)</f>
        <v>MÉDIO</v>
      </c>
      <c r="Q193" s="434" t="s">
        <v>1249</v>
      </c>
      <c r="R193" s="38">
        <f>IF(S193=0,"?",(VLOOKUP(S193,'Matriz de Avaliação'!$C$36:$E$40,2,FALSE)))</f>
        <v>2</v>
      </c>
      <c r="S193" s="225" t="s">
        <v>159</v>
      </c>
      <c r="T193" s="35">
        <f t="shared" si="27"/>
        <v>18.75</v>
      </c>
      <c r="U193" s="74" t="str">
        <f>IF(T193&lt;'Matriz de Avaliação'!$D$31,(IF(T193&lt;'Matriz de Avaliação'!$D$29,(IF(T193&lt;'Matriz de Avaliação'!$D$27,(IF(T193&lt;'Matriz de Avaliação'!$D$25,'Matriz de Avaliação'!$E$23,'Matriz de Avaliação'!$E$25)),'Matriz de Avaliação'!$E$27)),'Matriz de Avaliação'!$E$29)),'Matriz de Avaliação'!$E$31)</f>
        <v>BAIXO</v>
      </c>
    </row>
    <row r="194" spans="1:25" s="364" customFormat="1" ht="51.75" customHeight="1" outlineLevel="1">
      <c r="A194" s="1"/>
      <c r="B194" s="361" t="s">
        <v>1211</v>
      </c>
      <c r="C194" s="361" t="s">
        <v>1212</v>
      </c>
      <c r="D194" s="361" t="s">
        <v>1107</v>
      </c>
      <c r="E194" s="435" t="s">
        <v>52</v>
      </c>
      <c r="F194" s="352" t="s">
        <v>1109</v>
      </c>
      <c r="G194" s="352" t="s">
        <v>370</v>
      </c>
      <c r="H194" s="350" t="s">
        <v>67</v>
      </c>
      <c r="I194" s="36">
        <f>IF(J194=0,"?",(VLOOKUP(J194,'Matriz de Avaliação'!$C$5:$D$9,2,FALSE)))</f>
        <v>15</v>
      </c>
      <c r="J194" s="191" t="s">
        <v>23</v>
      </c>
      <c r="K194" s="37">
        <f>IF(L194=0,"?",(VLOOKUP(L194,'Matriz de Avaliação'!$C$11:$D$15,2,FALSE)))</f>
        <v>2</v>
      </c>
      <c r="L194" s="377" t="s">
        <v>5</v>
      </c>
      <c r="M194" s="38">
        <f>IF(N194=0,"?",(VLOOKUP(N194,'Matriz de Avaliação'!$C$17:$D$21,2,FALSE)))</f>
        <v>5</v>
      </c>
      <c r="N194" s="225" t="s">
        <v>127</v>
      </c>
      <c r="O194" s="35">
        <f t="shared" si="26"/>
        <v>150</v>
      </c>
      <c r="P194" s="74" t="str">
        <f>IF(O194&lt;'Matriz de Avaliação'!$D$31,(IF(O194&lt;'Matriz de Avaliação'!$D$29,(IF(O194&lt;'Matriz de Avaliação'!$D$27,(IF(O194&lt;'Matriz de Avaliação'!$D$25,'Matriz de Avaliação'!$E$23,'Matriz de Avaliação'!$E$25)),'Matriz de Avaliação'!$E$27)),'Matriz de Avaliação'!$E$29)),'Matriz de Avaliação'!$E$31)</f>
        <v>SIGNIFICATIVO</v>
      </c>
      <c r="Q194" s="446" t="s">
        <v>1266</v>
      </c>
      <c r="R194" s="38">
        <f>IF(S194=0,"?",(VLOOKUP(S194,'Matriz de Avaliação'!$C$36:$E$40,2,FALSE)))</f>
        <v>2.5</v>
      </c>
      <c r="S194" s="48" t="s">
        <v>161</v>
      </c>
      <c r="T194" s="35">
        <f t="shared" si="27"/>
        <v>60</v>
      </c>
      <c r="U194" s="74" t="str">
        <f>IF(T194&lt;'Matriz de Avaliação'!$D$31,(IF(T194&lt;'Matriz de Avaliação'!$D$29,(IF(T194&lt;'Matriz de Avaliação'!$D$27,(IF(T194&lt;'Matriz de Avaliação'!$D$25,'Matriz de Avaliação'!$E$23,'Matriz de Avaliação'!$E$25)),'Matriz de Avaliação'!$E$27)),'Matriz de Avaliação'!$E$29)),'Matriz de Avaliação'!$E$31)</f>
        <v>MÉDIO</v>
      </c>
    </row>
    <row r="195" spans="1:25" s="364" customFormat="1" ht="48" customHeight="1" outlineLevel="1" thickBot="1">
      <c r="A195" s="1"/>
      <c r="B195" s="361" t="s">
        <v>1211</v>
      </c>
      <c r="C195" s="361" t="s">
        <v>1212</v>
      </c>
      <c r="D195" s="361" t="s">
        <v>1107</v>
      </c>
      <c r="E195" s="435" t="s">
        <v>51</v>
      </c>
      <c r="F195" s="352" t="s">
        <v>1122</v>
      </c>
      <c r="G195" s="382" t="s">
        <v>471</v>
      </c>
      <c r="H195" s="521" t="s">
        <v>1128</v>
      </c>
      <c r="I195" s="36">
        <f>IF(J195=0,"?",(VLOOKUP(J195,'Matriz de Avaliação'!$C$5:$D$9,2,FALSE)))</f>
        <v>5</v>
      </c>
      <c r="J195" s="66" t="s">
        <v>121</v>
      </c>
      <c r="K195" s="37">
        <f>IF(L195=0,"?",(VLOOKUP(L195,'Matriz de Avaliação'!$C$11:$D$15,2,FALSE)))</f>
        <v>5</v>
      </c>
      <c r="L195" s="65" t="s">
        <v>125</v>
      </c>
      <c r="M195" s="38">
        <f>IF(N195=0,"?",(VLOOKUP(N195,'Matriz de Avaliação'!$C$17:$D$21,2,FALSE)))</f>
        <v>5</v>
      </c>
      <c r="N195" s="48" t="s">
        <v>127</v>
      </c>
      <c r="O195" s="35">
        <f t="shared" si="26"/>
        <v>125</v>
      </c>
      <c r="P195" s="74" t="str">
        <f>IF(O195&lt;'Matriz de Avaliação'!$D$31,(IF(O195&lt;'Matriz de Avaliação'!$D$29,(IF(O195&lt;'Matriz de Avaliação'!$D$27,(IF(O195&lt;'Matriz de Avaliação'!$D$25,'Matriz de Avaliação'!$E$23,'Matriz de Avaliação'!$E$25)),'Matriz de Avaliação'!$E$27)),'Matriz de Avaliação'!$E$29)),'Matriz de Avaliação'!$E$31)</f>
        <v>SIGNIFICATIVO</v>
      </c>
      <c r="Q195" s="446" t="s">
        <v>1251</v>
      </c>
      <c r="R195" s="38">
        <f>IF(S195=0,"?",(VLOOKUP(S195,'Matriz de Avaliação'!$C$36:$E$40,2,FALSE)))</f>
        <v>2.5</v>
      </c>
      <c r="S195" s="48" t="s">
        <v>161</v>
      </c>
      <c r="T195" s="35">
        <f t="shared" si="27"/>
        <v>50</v>
      </c>
      <c r="U195" s="74" t="str">
        <f>IF(T195&lt;'Matriz de Avaliação'!$D$31,(IF(T195&lt;'Matriz de Avaliação'!$D$29,(IF(T195&lt;'Matriz de Avaliação'!$D$27,(IF(T195&lt;'Matriz de Avaliação'!$D$25,'Matriz de Avaliação'!$E$23,'Matriz de Avaliação'!$E$25)),'Matriz de Avaliação'!$E$27)),'Matriz de Avaliação'!$E$29)),'Matriz de Avaliação'!$E$31)</f>
        <v>MÉDIO</v>
      </c>
    </row>
    <row r="196" spans="1:25" s="364" customFormat="1" ht="48" customHeight="1" outlineLevel="1" thickBot="1">
      <c r="A196" s="1"/>
      <c r="B196" s="361" t="s">
        <v>1211</v>
      </c>
      <c r="C196" s="361" t="s">
        <v>1212</v>
      </c>
      <c r="D196" s="361" t="s">
        <v>1213</v>
      </c>
      <c r="E196" s="435" t="s">
        <v>51</v>
      </c>
      <c r="F196" s="352" t="s">
        <v>68</v>
      </c>
      <c r="G196" s="382" t="s">
        <v>358</v>
      </c>
      <c r="H196" s="521" t="s">
        <v>1129</v>
      </c>
      <c r="I196" s="36">
        <f>IF(J196=0,"?",(VLOOKUP(J196,'Matriz de Avaliação'!$C$5:$D$9,2,FALSE)))</f>
        <v>5</v>
      </c>
      <c r="J196" s="191" t="s">
        <v>121</v>
      </c>
      <c r="K196" s="37">
        <f>IF(L196=0,"?",(VLOOKUP(L196,'Matriz de Avaliação'!$C$11:$D$15,2,FALSE)))</f>
        <v>5</v>
      </c>
      <c r="L196" s="65" t="s">
        <v>125</v>
      </c>
      <c r="M196" s="38">
        <f>IF(N196=0,"?",(VLOOKUP(N196,'Matriz de Avaliação'!$C$17:$D$21,2,FALSE)))</f>
        <v>3</v>
      </c>
      <c r="N196" s="225" t="s">
        <v>33</v>
      </c>
      <c r="O196" s="35">
        <f t="shared" si="26"/>
        <v>75</v>
      </c>
      <c r="P196" s="74" t="str">
        <f>IF(O196&lt;'Matriz de Avaliação'!$D$31,(IF(O196&lt;'Matriz de Avaliação'!$D$29,(IF(O196&lt;'Matriz de Avaliação'!$D$27,(IF(O196&lt;'Matriz de Avaliação'!$D$25,'Matriz de Avaliação'!$E$23,'Matriz de Avaliação'!$E$25)),'Matriz de Avaliação'!$E$27)),'Matriz de Avaliação'!$E$29)),'Matriz de Avaliação'!$E$31)</f>
        <v>MÉDIO</v>
      </c>
      <c r="Q196" s="434" t="s">
        <v>1270</v>
      </c>
      <c r="R196" s="38">
        <f>IF(S196=0,"?",(VLOOKUP(S196,'Matriz de Avaliação'!$C$36:$E$40,2,FALSE)))</f>
        <v>2.5</v>
      </c>
      <c r="S196" s="225" t="s">
        <v>161</v>
      </c>
      <c r="T196" s="35">
        <f t="shared" si="27"/>
        <v>30</v>
      </c>
      <c r="U196" s="74" t="str">
        <f>IF(T196&lt;'Matriz de Avaliação'!$D$31,(IF(T196&lt;'Matriz de Avaliação'!$D$29,(IF(T196&lt;'Matriz de Avaliação'!$D$27,(IF(T196&lt;'Matriz de Avaliação'!$D$25,'Matriz de Avaliação'!$E$23,'Matriz de Avaliação'!$E$25)),'Matriz de Avaliação'!$E$27)),'Matriz de Avaliação'!$E$29)),'Matriz de Avaliação'!$E$31)</f>
        <v>MÉDIO</v>
      </c>
    </row>
    <row r="197" spans="1:25" s="364" customFormat="1" ht="48" customHeight="1" outlineLevel="1" thickBot="1">
      <c r="A197" s="1"/>
      <c r="B197" s="361" t="s">
        <v>1211</v>
      </c>
      <c r="C197" s="361" t="s">
        <v>1212</v>
      </c>
      <c r="D197" s="361" t="s">
        <v>1213</v>
      </c>
      <c r="E197" s="435" t="s">
        <v>51</v>
      </c>
      <c r="F197" s="352" t="s">
        <v>1123</v>
      </c>
      <c r="G197" s="382" t="s">
        <v>296</v>
      </c>
      <c r="H197" s="521" t="s">
        <v>1126</v>
      </c>
      <c r="I197" s="36">
        <f>IF(J197=0,"?",(VLOOKUP(J197,'Matriz de Avaliação'!$C$5:$D$9,2,FALSE)))</f>
        <v>5</v>
      </c>
      <c r="J197" s="66" t="s">
        <v>121</v>
      </c>
      <c r="K197" s="37">
        <f>IF(L197=0,"?",(VLOOKUP(L197,'Matriz de Avaliação'!$C$11:$D$15,2,FALSE)))</f>
        <v>5</v>
      </c>
      <c r="L197" s="65" t="s">
        <v>125</v>
      </c>
      <c r="M197" s="38">
        <f>IF(N197=0,"?",(VLOOKUP(N197,'Matriz de Avaliação'!$C$17:$D$21,2,FALSE)))</f>
        <v>0.5</v>
      </c>
      <c r="N197" s="48" t="s">
        <v>31</v>
      </c>
      <c r="O197" s="35">
        <f t="shared" si="26"/>
        <v>12.5</v>
      </c>
      <c r="P197" s="74" t="str">
        <f>IF(O197&lt;'Matriz de Avaliação'!$D$31,(IF(O197&lt;'Matriz de Avaliação'!$D$29,(IF(O197&lt;'Matriz de Avaliação'!$D$27,(IF(O197&lt;'Matriz de Avaliação'!$D$25,'Matriz de Avaliação'!$E$23,'Matriz de Avaliação'!$E$25)),'Matriz de Avaliação'!$E$27)),'Matriz de Avaliação'!$E$29)),'Matriz de Avaliação'!$E$31)</f>
        <v>BAIXO</v>
      </c>
      <c r="Q197" s="434" t="s">
        <v>1248</v>
      </c>
      <c r="R197" s="38">
        <f>IF(S197=0,"?",(VLOOKUP(S197,'Matriz de Avaliação'!$C$36:$E$40,2,FALSE)))</f>
        <v>2.5</v>
      </c>
      <c r="S197" s="48" t="s">
        <v>161</v>
      </c>
      <c r="T197" s="35">
        <f t="shared" si="27"/>
        <v>5</v>
      </c>
      <c r="U197" s="74" t="str">
        <f>IF(T197&lt;'Matriz de Avaliação'!$D$31,(IF(T197&lt;'Matriz de Avaliação'!$D$29,(IF(T197&lt;'Matriz de Avaliação'!$D$27,(IF(T197&lt;'Matriz de Avaliação'!$D$25,'Matriz de Avaliação'!$E$23,'Matriz de Avaliação'!$E$25)),'Matriz de Avaliação'!$E$27)),'Matriz de Avaliação'!$E$29)),'Matriz de Avaliação'!$E$31)</f>
        <v>BAIXO</v>
      </c>
    </row>
    <row r="198" spans="1:25" s="364" customFormat="1" ht="48" customHeight="1" outlineLevel="1" thickBot="1">
      <c r="A198" s="1"/>
      <c r="B198" s="361" t="s">
        <v>1211</v>
      </c>
      <c r="C198" s="361" t="s">
        <v>1212</v>
      </c>
      <c r="D198" s="361" t="s">
        <v>1124</v>
      </c>
      <c r="E198" s="435" t="s">
        <v>55</v>
      </c>
      <c r="F198" s="352" t="s">
        <v>1125</v>
      </c>
      <c r="G198" s="382" t="s">
        <v>471</v>
      </c>
      <c r="H198" s="521" t="s">
        <v>1128</v>
      </c>
      <c r="I198" s="36">
        <f>IF(J198=0,"?",(VLOOKUP(J198,'Matriz de Avaliação'!$C$5:$D$9,2,FALSE)))</f>
        <v>15</v>
      </c>
      <c r="J198" s="66" t="s">
        <v>23</v>
      </c>
      <c r="K198" s="37">
        <f>IF(L198=0,"?",(VLOOKUP(L198,'Matriz de Avaliação'!$C$11:$D$15,2,FALSE)))</f>
        <v>3</v>
      </c>
      <c r="L198" s="65" t="s">
        <v>1111</v>
      </c>
      <c r="M198" s="38">
        <f>IF(N198=0,"?",(VLOOKUP(N198,'Matriz de Avaliação'!$C$17:$D$21,2,FALSE)))</f>
        <v>0.5</v>
      </c>
      <c r="N198" s="48" t="s">
        <v>31</v>
      </c>
      <c r="O198" s="35">
        <f t="shared" si="26"/>
        <v>22.5</v>
      </c>
      <c r="P198" s="74" t="str">
        <f>IF(O198&lt;'Matriz de Avaliação'!$D$31,(IF(O198&lt;'Matriz de Avaliação'!$D$29,(IF(O198&lt;'Matriz de Avaliação'!$D$27,(IF(O198&lt;'Matriz de Avaliação'!$D$25,'Matriz de Avaliação'!$E$23,'Matriz de Avaliação'!$E$25)),'Matriz de Avaliação'!$E$27)),'Matriz de Avaliação'!$E$29)),'Matriz de Avaliação'!$E$31)</f>
        <v>MÉDIO</v>
      </c>
      <c r="Q198" s="446" t="s">
        <v>1251</v>
      </c>
      <c r="R198" s="38">
        <f>IF(S198=0,"?",(VLOOKUP(S198,'Matriz de Avaliação'!$C$36:$E$40,2,FALSE)))</f>
        <v>2.5</v>
      </c>
      <c r="S198" s="225" t="s">
        <v>161</v>
      </c>
      <c r="T198" s="35">
        <f t="shared" si="27"/>
        <v>9</v>
      </c>
      <c r="U198" s="74" t="str">
        <f>IF(T198&lt;'Matriz de Avaliação'!$D$31,(IF(T198&lt;'Matriz de Avaliação'!$D$29,(IF(T198&lt;'Matriz de Avaliação'!$D$27,(IF(T198&lt;'Matriz de Avaliação'!$D$25,'Matriz de Avaliação'!$E$23,'Matriz de Avaliação'!$E$25)),'Matriz de Avaliação'!$E$27)),'Matriz de Avaliação'!$E$29)),'Matriz de Avaliação'!$E$31)</f>
        <v>BAIXO</v>
      </c>
    </row>
    <row r="199" spans="1:25" s="364" customFormat="1" ht="48" customHeight="1" outlineLevel="1" thickBot="1">
      <c r="A199" s="1"/>
      <c r="B199" s="361" t="s">
        <v>1211</v>
      </c>
      <c r="C199" s="361" t="s">
        <v>1212</v>
      </c>
      <c r="D199" s="361" t="s">
        <v>1127</v>
      </c>
      <c r="E199" s="435" t="s">
        <v>55</v>
      </c>
      <c r="F199" s="352" t="s">
        <v>64</v>
      </c>
      <c r="G199" s="382" t="s">
        <v>467</v>
      </c>
      <c r="H199" s="521" t="s">
        <v>66</v>
      </c>
      <c r="I199" s="36">
        <f>IF(J199=0,"?",(VLOOKUP(J199,'Matriz de Avaliação'!$C$5:$D$9,2,FALSE)))</f>
        <v>15</v>
      </c>
      <c r="J199" s="66" t="s">
        <v>23</v>
      </c>
      <c r="K199" s="37">
        <f>IF(L199=0,"?",(VLOOKUP(L199,'Matriz de Avaliação'!$C$11:$D$15,2,FALSE)))</f>
        <v>3</v>
      </c>
      <c r="L199" s="65" t="s">
        <v>1111</v>
      </c>
      <c r="M199" s="38">
        <f>IF(N199=0,"?",(VLOOKUP(N199,'Matriz de Avaliação'!$C$17:$D$21,2,FALSE)))</f>
        <v>0.5</v>
      </c>
      <c r="N199" s="48" t="s">
        <v>31</v>
      </c>
      <c r="O199" s="35">
        <f t="shared" si="26"/>
        <v>22.5</v>
      </c>
      <c r="P199" s="74" t="str">
        <f>IF(O199&lt;'Matriz de Avaliação'!$D$31,(IF(O199&lt;'Matriz de Avaliação'!$D$29,(IF(O199&lt;'Matriz de Avaliação'!$D$27,(IF(O199&lt;'Matriz de Avaliação'!$D$25,'Matriz de Avaliação'!$E$23,'Matriz de Avaliação'!$E$25)),'Matriz de Avaliação'!$E$27)),'Matriz de Avaliação'!$E$29)),'Matriz de Avaliação'!$E$31)</f>
        <v>MÉDIO</v>
      </c>
      <c r="Q199" s="446" t="s">
        <v>1265</v>
      </c>
      <c r="R199" s="38">
        <f>IF(S199=0,"?",(VLOOKUP(S199,'Matriz de Avaliação'!$C$36:$E$40,2,FALSE)))</f>
        <v>2.5</v>
      </c>
      <c r="S199" s="225" t="s">
        <v>161</v>
      </c>
      <c r="T199" s="35">
        <f t="shared" si="27"/>
        <v>9</v>
      </c>
      <c r="U199" s="74" t="str">
        <f>IF(T199&lt;'Matriz de Avaliação'!$D$31,(IF(T199&lt;'Matriz de Avaliação'!$D$29,(IF(T199&lt;'Matriz de Avaliação'!$D$27,(IF(T199&lt;'Matriz de Avaliação'!$D$25,'Matriz de Avaliação'!$E$23,'Matriz de Avaliação'!$E$25)),'Matriz de Avaliação'!$E$27)),'Matriz de Avaliação'!$E$29)),'Matriz de Avaliação'!$E$31)</f>
        <v>BAIXO</v>
      </c>
    </row>
    <row r="200" spans="1:25" s="364" customFormat="1" ht="48" customHeight="1" outlineLevel="1" thickBot="1">
      <c r="A200" s="1"/>
      <c r="B200" s="361" t="s">
        <v>1211</v>
      </c>
      <c r="C200" s="361" t="s">
        <v>1212</v>
      </c>
      <c r="D200" s="361" t="s">
        <v>1110</v>
      </c>
      <c r="E200" s="435" t="s">
        <v>51</v>
      </c>
      <c r="F200" s="352" t="s">
        <v>1132</v>
      </c>
      <c r="G200" s="382" t="s">
        <v>1133</v>
      </c>
      <c r="H200" s="337" t="s">
        <v>713</v>
      </c>
      <c r="I200" s="36">
        <f>IF(J200=0,"?",(VLOOKUP(J200,'Matriz de Avaliação'!$C$5:$D$9,2,FALSE)))</f>
        <v>5</v>
      </c>
      <c r="J200" s="66" t="s">
        <v>121</v>
      </c>
      <c r="K200" s="37">
        <f>IF(L200=0,"?",(VLOOKUP(L200,'Matriz de Avaliação'!$C$11:$D$15,2,FALSE)))</f>
        <v>3</v>
      </c>
      <c r="L200" s="65" t="s">
        <v>1111</v>
      </c>
      <c r="M200" s="38">
        <f>IF(N200=0,"?",(VLOOKUP(N200,'Matriz de Avaliação'!$C$17:$D$21,2,FALSE)))</f>
        <v>0.5</v>
      </c>
      <c r="N200" s="48" t="s">
        <v>31</v>
      </c>
      <c r="O200" s="35">
        <f t="shared" si="26"/>
        <v>7.5</v>
      </c>
      <c r="P200" s="74" t="str">
        <f>IF(O200&lt;'Matriz de Avaliação'!$D$31,(IF(O200&lt;'Matriz de Avaliação'!$D$29,(IF(O200&lt;'Matriz de Avaliação'!$D$27,(IF(O200&lt;'Matriz de Avaliação'!$D$25,'Matriz de Avaliação'!$E$23,'Matriz de Avaliação'!$E$25)),'Matriz de Avaliação'!$E$27)),'Matriz de Avaliação'!$E$29)),'Matriz de Avaliação'!$E$31)</f>
        <v>BAIXO</v>
      </c>
      <c r="Q200" s="434" t="s">
        <v>1260</v>
      </c>
      <c r="R200" s="38">
        <f>IF(S200=0,"?",(VLOOKUP(S200,'Matriz de Avaliação'!$C$36:$E$40,2,FALSE)))</f>
        <v>1.5</v>
      </c>
      <c r="S200" s="225" t="s">
        <v>165</v>
      </c>
      <c r="T200" s="35">
        <f t="shared" si="27"/>
        <v>5</v>
      </c>
      <c r="U200" s="74" t="str">
        <f>IF(T200&lt;'Matriz de Avaliação'!$D$31,(IF(T200&lt;'Matriz de Avaliação'!$D$29,(IF(T200&lt;'Matriz de Avaliação'!$D$27,(IF(T200&lt;'Matriz de Avaliação'!$D$25,'Matriz de Avaliação'!$E$23,'Matriz de Avaliação'!$E$25)),'Matriz de Avaliação'!$E$27)),'Matriz de Avaliação'!$E$29)),'Matriz de Avaliação'!$E$31)</f>
        <v>BAIXO</v>
      </c>
    </row>
    <row r="201" spans="1:25" s="364" customFormat="1" ht="48" customHeight="1" outlineLevel="1" thickBot="1">
      <c r="A201" s="1"/>
      <c r="B201" s="361" t="s">
        <v>1211</v>
      </c>
      <c r="C201" s="361" t="s">
        <v>1212</v>
      </c>
      <c r="D201" s="361" t="s">
        <v>1214</v>
      </c>
      <c r="E201" s="435" t="s">
        <v>51</v>
      </c>
      <c r="F201" s="352" t="s">
        <v>560</v>
      </c>
      <c r="G201" s="382" t="s">
        <v>364</v>
      </c>
      <c r="H201" s="337" t="s">
        <v>76</v>
      </c>
      <c r="I201" s="36">
        <f>IF(J201=0,"?",(VLOOKUP(J201,'Matriz de Avaliação'!$C$5:$D$9,2,FALSE)))</f>
        <v>5</v>
      </c>
      <c r="J201" s="66" t="s">
        <v>121</v>
      </c>
      <c r="K201" s="37">
        <f>IF(L201=0,"?",(VLOOKUP(L201,'Matriz de Avaliação'!$C$11:$D$15,2,FALSE)))</f>
        <v>4</v>
      </c>
      <c r="L201" s="65" t="s">
        <v>97</v>
      </c>
      <c r="M201" s="38">
        <f>IF(N201=0,"?",(VLOOKUP(N201,'Matriz de Avaliação'!$C$17:$D$21,2,FALSE)))</f>
        <v>0.5</v>
      </c>
      <c r="N201" s="48" t="s">
        <v>31</v>
      </c>
      <c r="O201" s="35">
        <f t="shared" si="26"/>
        <v>10</v>
      </c>
      <c r="P201" s="74" t="str">
        <f>IF(O201&lt;'Matriz de Avaliação'!$D$31,(IF(O201&lt;'Matriz de Avaliação'!$D$29,(IF(O201&lt;'Matriz de Avaliação'!$D$27,(IF(O201&lt;'Matriz de Avaliação'!$D$25,'Matriz de Avaliação'!$E$23,'Matriz de Avaliação'!$E$25)),'Matriz de Avaliação'!$E$27)),'Matriz de Avaliação'!$E$29)),'Matriz de Avaliação'!$E$31)</f>
        <v>BAIXO</v>
      </c>
      <c r="Q201" s="434" t="s">
        <v>1257</v>
      </c>
      <c r="R201" s="38">
        <f>IF(S201=0,"?",(VLOOKUP(S201,'Matriz de Avaliação'!$C$36:$E$40,2,FALSE)))</f>
        <v>1.5</v>
      </c>
      <c r="S201" s="225" t="s">
        <v>165</v>
      </c>
      <c r="T201" s="35">
        <f t="shared" si="27"/>
        <v>6.666666666666667</v>
      </c>
      <c r="U201" s="74" t="str">
        <f>IF(T201&lt;'Matriz de Avaliação'!$D$31,(IF(T201&lt;'Matriz de Avaliação'!$D$29,(IF(T201&lt;'Matriz de Avaliação'!$D$27,(IF(T201&lt;'Matriz de Avaliação'!$D$25,'Matriz de Avaliação'!$E$23,'Matriz de Avaliação'!$E$25)),'Matriz de Avaliação'!$E$27)),'Matriz de Avaliação'!$E$29)),'Matriz de Avaliação'!$E$31)</f>
        <v>BAIXO</v>
      </c>
    </row>
    <row r="202" spans="1:25" s="364" customFormat="1" ht="26.4" outlineLevel="1">
      <c r="A202" s="1"/>
      <c r="B202" s="361" t="s">
        <v>1211</v>
      </c>
      <c r="C202" s="361" t="s">
        <v>1212</v>
      </c>
      <c r="D202" s="361" t="s">
        <v>1214</v>
      </c>
      <c r="E202" s="433" t="s">
        <v>52</v>
      </c>
      <c r="F202" s="352" t="s">
        <v>648</v>
      </c>
      <c r="G202" s="352" t="s">
        <v>356</v>
      </c>
      <c r="H202" s="337" t="s">
        <v>1128</v>
      </c>
      <c r="I202" s="36">
        <f>IF(J202=0,"?",(VLOOKUP(J202,'Matriz de Avaliação'!$C$5:$D$9,2,FALSE)))</f>
        <v>5</v>
      </c>
      <c r="J202" s="66" t="s">
        <v>121</v>
      </c>
      <c r="K202" s="37">
        <f>IF(L202=0,"?",(VLOOKUP(L202,'Matriz de Avaliação'!$C$11:$D$15,2,FALSE)))</f>
        <v>2</v>
      </c>
      <c r="L202" s="377" t="s">
        <v>5</v>
      </c>
      <c r="M202" s="38">
        <f>IF(N202=0,"?",(VLOOKUP(N202,'Matriz de Avaliação'!$C$17:$D$21,2,FALSE)))</f>
        <v>5</v>
      </c>
      <c r="N202" s="48" t="s">
        <v>127</v>
      </c>
      <c r="O202" s="35">
        <f t="shared" si="26"/>
        <v>50</v>
      </c>
      <c r="P202" s="74" t="str">
        <f>IF(O202&lt;'Matriz de Avaliação'!$D$31,(IF(O202&lt;'Matriz de Avaliação'!$D$29,(IF(O202&lt;'Matriz de Avaliação'!$D$27,(IF(O202&lt;'Matriz de Avaliação'!$D$25,'Matriz de Avaliação'!$E$23,'Matriz de Avaliação'!$E$25)),'Matriz de Avaliação'!$E$27)),'Matriz de Avaliação'!$E$29)),'Matriz de Avaliação'!$E$31)</f>
        <v>MÉDIO</v>
      </c>
      <c r="Q202" s="434" t="s">
        <v>1259</v>
      </c>
      <c r="R202" s="38">
        <f>IF(S202=0,"?",(VLOOKUP(S202,'Matriz de Avaliação'!$C$36:$E$40,2,FALSE)))</f>
        <v>1.5</v>
      </c>
      <c r="S202" s="225" t="s">
        <v>165</v>
      </c>
      <c r="T202" s="35">
        <f t="shared" si="27"/>
        <v>33.333333333333336</v>
      </c>
      <c r="U202" s="74" t="str">
        <f>IF(T202&lt;'Matriz de Avaliação'!$D$31,(IF(T202&lt;'Matriz de Avaliação'!$D$29,(IF(T202&lt;'Matriz de Avaliação'!$D$27,(IF(T202&lt;'Matriz de Avaliação'!$D$25,'Matriz de Avaliação'!$E$23,'Matriz de Avaliação'!$E$25)),'Matriz de Avaliação'!$E$27)),'Matriz de Avaliação'!$E$29)),'Matriz de Avaliação'!$E$31)</f>
        <v>MÉDIO</v>
      </c>
    </row>
    <row r="203" spans="1:25" s="364" customFormat="1" ht="48" customHeight="1" outlineLevel="1" thickBot="1">
      <c r="A203" s="1"/>
      <c r="B203" s="361" t="s">
        <v>1211</v>
      </c>
      <c r="C203" s="363" t="s">
        <v>1212</v>
      </c>
      <c r="D203" s="363" t="s">
        <v>1214</v>
      </c>
      <c r="E203" s="435" t="s">
        <v>51</v>
      </c>
      <c r="F203" s="352" t="s">
        <v>231</v>
      </c>
      <c r="G203" s="352" t="s">
        <v>363</v>
      </c>
      <c r="H203" s="343" t="s">
        <v>580</v>
      </c>
      <c r="I203" s="36">
        <f>IF(J203=0,"?",(VLOOKUP(J203,'Matriz de Avaliação'!$C$5:$D$9,2,FALSE)))</f>
        <v>25</v>
      </c>
      <c r="J203" s="66" t="s">
        <v>122</v>
      </c>
      <c r="K203" s="37">
        <f>IF(L203=0,"?",(VLOOKUP(L203,'Matriz de Avaliação'!$C$11:$D$15,2,FALSE)))</f>
        <v>5</v>
      </c>
      <c r="L203" s="65" t="s">
        <v>125</v>
      </c>
      <c r="M203" s="38">
        <f>IF(N203=0,"?",(VLOOKUP(N203,'Matriz de Avaliação'!$C$17:$D$21,2,FALSE)))</f>
        <v>0.5</v>
      </c>
      <c r="N203" s="48" t="s">
        <v>31</v>
      </c>
      <c r="O203" s="35">
        <f>I203*K203*M203</f>
        <v>62.5</v>
      </c>
      <c r="P203" s="74" t="str">
        <f>IF(O203&lt;'Matriz de Avaliação'!$D$31,(IF(O203&lt;'Matriz de Avaliação'!$D$29,(IF(O203&lt;'Matriz de Avaliação'!$D$27,(IF(O203&lt;'Matriz de Avaliação'!$D$25,'Matriz de Avaliação'!$E$23,'Matriz de Avaliação'!$E$25)),'Matriz de Avaliação'!$E$27)),'Matriz de Avaliação'!$E$29)),'Matriz de Avaliação'!$E$31)</f>
        <v>MÉDIO</v>
      </c>
      <c r="Q203" s="434" t="s">
        <v>1249</v>
      </c>
      <c r="R203" s="38">
        <f>IF(S203=0,"?",(VLOOKUP(S203,'Matriz de Avaliação'!$C$36:$E$40,2,FALSE)))</f>
        <v>2</v>
      </c>
      <c r="S203" s="48" t="s">
        <v>159</v>
      </c>
      <c r="T203" s="35">
        <f t="shared" si="27"/>
        <v>31.25</v>
      </c>
      <c r="U203" s="74" t="str">
        <f>IF(T203&lt;'Matriz de Avaliação'!$D$31,(IF(T203&lt;'Matriz de Avaliação'!$D$29,(IF(T203&lt;'Matriz de Avaliação'!$D$27,(IF(T203&lt;'Matriz de Avaliação'!$D$25,'Matriz de Avaliação'!$E$23,'Matriz de Avaliação'!$E$25)),'Matriz de Avaliação'!$E$27)),'Matriz de Avaliação'!$E$29)),'Matriz de Avaliação'!$E$31)</f>
        <v>MÉDIO</v>
      </c>
    </row>
    <row r="204" spans="1:25" s="778" customFormat="1" ht="26.25" customHeight="1" thickBot="1">
      <c r="A204" s="1"/>
      <c r="B204" s="45" t="s">
        <v>1576</v>
      </c>
      <c r="C204" s="46"/>
      <c r="D204" s="32"/>
      <c r="E204" s="32"/>
      <c r="F204" s="47"/>
      <c r="G204" s="47"/>
      <c r="H204" s="47"/>
      <c r="I204" s="31"/>
      <c r="J204" s="32"/>
      <c r="K204" s="31"/>
      <c r="L204" s="32"/>
      <c r="M204" s="31"/>
      <c r="N204" s="32"/>
      <c r="O204" s="31"/>
      <c r="P204" s="33"/>
      <c r="Q204" s="671"/>
      <c r="R204" s="31"/>
      <c r="S204" s="32"/>
      <c r="T204" s="31"/>
      <c r="U204" s="780"/>
    </row>
    <row r="205" spans="1:25" s="676" customFormat="1" ht="168" customHeight="1" outlineLevel="1">
      <c r="A205" s="1"/>
      <c r="B205" s="1046" t="s">
        <v>1577</v>
      </c>
      <c r="C205" s="1047"/>
      <c r="D205" s="1048"/>
      <c r="E205" s="435" t="s">
        <v>51</v>
      </c>
      <c r="F205" s="352" t="s">
        <v>1578</v>
      </c>
      <c r="G205" s="352" t="s">
        <v>1579</v>
      </c>
      <c r="H205" s="337" t="s">
        <v>1580</v>
      </c>
      <c r="I205" s="36">
        <v>25</v>
      </c>
      <c r="J205" s="66" t="s">
        <v>122</v>
      </c>
      <c r="K205" s="37">
        <v>4</v>
      </c>
      <c r="L205" s="65" t="s">
        <v>97</v>
      </c>
      <c r="M205" s="38">
        <v>6</v>
      </c>
      <c r="N205" s="48" t="s">
        <v>126</v>
      </c>
      <c r="O205" s="35">
        <f t="shared" ref="O205:O206" si="28">I205*K205*M205</f>
        <v>600</v>
      </c>
      <c r="P205" s="277" t="s">
        <v>39</v>
      </c>
      <c r="Q205" s="445" t="s">
        <v>1581</v>
      </c>
      <c r="R205" s="38">
        <v>2.5</v>
      </c>
      <c r="S205" s="48" t="s">
        <v>161</v>
      </c>
      <c r="T205" s="35">
        <f>(I205*K205*M205)/R205</f>
        <v>240</v>
      </c>
      <c r="U205" s="277" t="s">
        <v>98</v>
      </c>
      <c r="V205" s="673" t="s">
        <v>1582</v>
      </c>
      <c r="W205" s="674" t="s">
        <v>1583</v>
      </c>
      <c r="X205" s="675" t="s">
        <v>1584</v>
      </c>
      <c r="Y205" s="676" t="s">
        <v>1585</v>
      </c>
    </row>
    <row r="206" spans="1:25" s="364" customFormat="1" ht="57.6" outlineLevel="1" thickBot="1">
      <c r="A206" s="1"/>
      <c r="B206" s="1046"/>
      <c r="C206" s="1047"/>
      <c r="D206" s="1048"/>
      <c r="E206" s="435" t="s">
        <v>51</v>
      </c>
      <c r="F206" s="352" t="s">
        <v>1586</v>
      </c>
      <c r="G206" s="352" t="s">
        <v>1587</v>
      </c>
      <c r="H206" s="337" t="s">
        <v>1588</v>
      </c>
      <c r="I206" s="36">
        <v>1</v>
      </c>
      <c r="J206" s="66" t="s">
        <v>120</v>
      </c>
      <c r="K206" s="37">
        <v>4</v>
      </c>
      <c r="L206" s="65" t="s">
        <v>97</v>
      </c>
      <c r="M206" s="38">
        <v>1</v>
      </c>
      <c r="N206" s="48" t="s">
        <v>32</v>
      </c>
      <c r="O206" s="35">
        <f t="shared" si="28"/>
        <v>4</v>
      </c>
      <c r="P206" s="277" t="s">
        <v>37</v>
      </c>
      <c r="Q206" s="375" t="s">
        <v>1589</v>
      </c>
      <c r="R206" s="38">
        <v>2.5</v>
      </c>
      <c r="S206" s="48" t="s">
        <v>161</v>
      </c>
      <c r="T206" s="35">
        <f>(I206*K206*M206)/R206</f>
        <v>1.6</v>
      </c>
      <c r="U206" s="74" t="s">
        <v>37</v>
      </c>
      <c r="V206" s="434" t="s">
        <v>1590</v>
      </c>
      <c r="W206" s="375" t="s">
        <v>1583</v>
      </c>
      <c r="X206" s="375" t="s">
        <v>1584</v>
      </c>
      <c r="Y206" s="364" t="s">
        <v>1585</v>
      </c>
    </row>
    <row r="207" spans="1:25" s="364" customFormat="1" ht="40.35" customHeight="1" outlineLevel="1" thickBot="1">
      <c r="A207" s="1"/>
      <c r="B207" s="1049"/>
      <c r="C207" s="1050"/>
      <c r="D207" s="1051"/>
      <c r="E207" s="368"/>
      <c r="F207" s="352" t="s">
        <v>1591</v>
      </c>
      <c r="G207" s="352" t="s">
        <v>1592</v>
      </c>
      <c r="H207" s="337" t="s">
        <v>1588</v>
      </c>
      <c r="I207" s="36">
        <v>1</v>
      </c>
      <c r="J207" s="66" t="s">
        <v>120</v>
      </c>
      <c r="K207" s="37">
        <v>2</v>
      </c>
      <c r="L207" s="65" t="s">
        <v>5</v>
      </c>
      <c r="M207" s="38">
        <v>1</v>
      </c>
      <c r="N207" s="48" t="s">
        <v>32</v>
      </c>
      <c r="O207" s="35">
        <f>I207*K207*M207</f>
        <v>2</v>
      </c>
      <c r="P207" s="277" t="s">
        <v>37</v>
      </c>
      <c r="Q207" s="375" t="s">
        <v>1593</v>
      </c>
      <c r="R207" s="38">
        <v>2</v>
      </c>
      <c r="S207" s="48" t="s">
        <v>159</v>
      </c>
      <c r="T207" s="35">
        <f>(I207*K207*M207)/R207</f>
        <v>1</v>
      </c>
      <c r="U207" s="74" t="s">
        <v>37</v>
      </c>
      <c r="V207" s="445" t="s">
        <v>1594</v>
      </c>
      <c r="W207" s="375" t="s">
        <v>1595</v>
      </c>
      <c r="X207" s="677" t="s">
        <v>1584</v>
      </c>
      <c r="Y207" s="364" t="s">
        <v>1585</v>
      </c>
    </row>
    <row r="208" spans="1:25" s="32" customFormat="1" ht="22.5" customHeight="1" thickBot="1">
      <c r="A208" s="1"/>
      <c r="B208" s="45" t="s">
        <v>1597</v>
      </c>
      <c r="C208" s="46"/>
      <c r="F208" s="47"/>
      <c r="G208" s="47"/>
      <c r="H208" s="47"/>
      <c r="I208" s="31"/>
      <c r="K208" s="31"/>
      <c r="M208" s="31"/>
      <c r="O208" s="31"/>
      <c r="P208" s="33"/>
      <c r="Q208" s="671"/>
      <c r="R208" s="31"/>
      <c r="T208" s="31"/>
      <c r="U208" s="33"/>
      <c r="V208" s="672"/>
    </row>
    <row r="209" spans="1:26" s="364" customFormat="1" ht="40.35" customHeight="1" outlineLevel="1" thickBot="1">
      <c r="A209" s="1"/>
      <c r="B209" s="1049" t="s">
        <v>1605</v>
      </c>
      <c r="C209" s="1050"/>
      <c r="D209" s="1051"/>
      <c r="E209" s="368"/>
      <c r="F209" s="352" t="s">
        <v>1603</v>
      </c>
      <c r="G209" s="352" t="s">
        <v>1604</v>
      </c>
      <c r="H209" s="337" t="s">
        <v>1599</v>
      </c>
      <c r="I209" s="36">
        <v>1</v>
      </c>
      <c r="J209" s="66" t="s">
        <v>120</v>
      </c>
      <c r="K209" s="37">
        <v>2</v>
      </c>
      <c r="L209" s="65" t="s">
        <v>5</v>
      </c>
      <c r="M209" s="38">
        <v>1</v>
      </c>
      <c r="N209" s="48" t="s">
        <v>32</v>
      </c>
      <c r="O209" s="35">
        <f>I209*K209*M209</f>
        <v>2</v>
      </c>
      <c r="P209" s="277" t="s">
        <v>37</v>
      </c>
      <c r="Q209" s="375" t="s">
        <v>1593</v>
      </c>
      <c r="R209" s="38">
        <v>2</v>
      </c>
      <c r="S209" s="48" t="s">
        <v>159</v>
      </c>
      <c r="T209" s="35">
        <f>(I209*K209*M209)/R209</f>
        <v>1</v>
      </c>
      <c r="U209" s="74" t="s">
        <v>37</v>
      </c>
      <c r="V209" s="445"/>
      <c r="W209" s="375"/>
      <c r="X209" s="677"/>
    </row>
    <row r="210" spans="1:26" s="6" customFormat="1" ht="12.75" customHeight="1">
      <c r="A210" s="1"/>
      <c r="B210" s="17"/>
      <c r="C210" s="1"/>
      <c r="F210" s="513"/>
      <c r="G210" s="513"/>
      <c r="H210" s="17"/>
      <c r="I210" s="18"/>
      <c r="K210" s="18"/>
      <c r="M210" s="18"/>
      <c r="O210" s="18"/>
      <c r="P210" s="28"/>
      <c r="Q210" s="101"/>
      <c r="R210" s="18"/>
      <c r="T210" s="18"/>
      <c r="U210" s="28"/>
    </row>
    <row r="211" spans="1:26" s="6" customFormat="1" ht="12.75" customHeight="1">
      <c r="A211" s="1"/>
      <c r="B211" s="17"/>
      <c r="C211" s="1"/>
      <c r="F211" s="17"/>
      <c r="G211" s="17"/>
      <c r="H211" s="17"/>
      <c r="I211" s="18"/>
      <c r="K211" s="18"/>
      <c r="M211" s="18"/>
      <c r="O211" s="18"/>
      <c r="P211" s="28"/>
      <c r="Q211" s="101"/>
      <c r="R211" s="18"/>
      <c r="T211" s="18"/>
      <c r="U211" s="28"/>
    </row>
    <row r="212" spans="1:26" s="6" customFormat="1" ht="12.75" customHeight="1" thickBot="1">
      <c r="A212" s="1"/>
      <c r="B212" s="17"/>
      <c r="C212" s="1"/>
      <c r="F212" s="17"/>
      <c r="G212" s="17"/>
      <c r="H212" s="17"/>
      <c r="I212" s="18"/>
      <c r="K212" s="18"/>
      <c r="M212" s="18"/>
      <c r="O212" s="18"/>
      <c r="P212" s="28"/>
      <c r="Q212" s="101"/>
      <c r="R212" s="18"/>
      <c r="T212" s="18"/>
      <c r="U212" s="28"/>
    </row>
    <row r="213" spans="1:26" s="14" customFormat="1" ht="21" thickBot="1">
      <c r="A213" s="244"/>
      <c r="B213" s="285" t="s">
        <v>18</v>
      </c>
      <c r="C213" s="286"/>
      <c r="D213" s="287"/>
      <c r="E213" s="287"/>
      <c r="F213" s="288"/>
      <c r="G213" s="288"/>
      <c r="H213" s="288"/>
      <c r="I213" s="289"/>
      <c r="J213" s="287"/>
      <c r="K213" s="289"/>
      <c r="L213" s="287"/>
      <c r="M213" s="289"/>
      <c r="N213" s="287"/>
      <c r="O213" s="289"/>
      <c r="P213" s="290"/>
      <c r="Q213" s="291"/>
      <c r="R213" s="289"/>
      <c r="S213" s="287"/>
      <c r="T213" s="289"/>
      <c r="U213" s="290"/>
      <c r="V213" s="287"/>
      <c r="W213" s="287"/>
      <c r="X213" s="287"/>
      <c r="Y213" s="287"/>
      <c r="Z213" s="927"/>
    </row>
    <row r="214" spans="1:26" s="16" customFormat="1" ht="27" outlineLevel="2" thickBot="1">
      <c r="A214" s="292">
        <f>A145</f>
        <v>0</v>
      </c>
      <c r="B214" s="292" t="str">
        <f>B144</f>
        <v>Recolha manual de monstros</v>
      </c>
      <c r="C214" s="292" t="str">
        <f t="shared" ref="C214:P214" si="29">C142</f>
        <v>Recolha de monos e verdes</v>
      </c>
      <c r="D214" s="261" t="str">
        <f t="shared" si="29"/>
        <v>Recolha de monos - geral</v>
      </c>
      <c r="E214" s="261" t="str">
        <f t="shared" si="29"/>
        <v>N</v>
      </c>
      <c r="F214" s="261" t="str">
        <f t="shared" si="29"/>
        <v>Trabalho noturno</v>
      </c>
      <c r="G214" s="261" t="str">
        <f t="shared" si="29"/>
        <v>Stress laboral</v>
      </c>
      <c r="H214" s="261" t="str">
        <f t="shared" si="29"/>
        <v>Fadiga física e mental,  tensão, lesões várias.</v>
      </c>
      <c r="I214" s="261">
        <f t="shared" si="29"/>
        <v>15</v>
      </c>
      <c r="J214" s="261" t="str">
        <f t="shared" si="29"/>
        <v>Moderado</v>
      </c>
      <c r="K214" s="261">
        <f t="shared" si="29"/>
        <v>5</v>
      </c>
      <c r="L214" s="261" t="str">
        <f t="shared" si="29"/>
        <v>Muito Frequente</v>
      </c>
      <c r="M214" s="261">
        <f t="shared" si="29"/>
        <v>0.5</v>
      </c>
      <c r="N214" s="261" t="str">
        <f t="shared" si="29"/>
        <v>Muito baixa</v>
      </c>
      <c r="O214" s="261">
        <f t="shared" si="29"/>
        <v>37.5</v>
      </c>
      <c r="P214" s="261" t="str">
        <f t="shared" si="29"/>
        <v>MÉDIO</v>
      </c>
      <c r="Q214" s="293"/>
      <c r="R214" s="293">
        <f>R142</f>
        <v>2</v>
      </c>
      <c r="S214" s="292" t="str">
        <f>S142</f>
        <v>Controlos formais</v>
      </c>
      <c r="T214" s="292">
        <f>T142</f>
        <v>18.75</v>
      </c>
      <c r="U214" s="292" t="str">
        <f>U142</f>
        <v>BAIXO</v>
      </c>
      <c r="V214" s="292"/>
      <c r="W214" s="292"/>
      <c r="X214" s="292"/>
      <c r="Y214" s="928"/>
      <c r="Z214" s="245"/>
    </row>
    <row r="215" spans="1:26" ht="21" customHeight="1" outlineLevel="2" thickBot="1">
      <c r="A215" s="244"/>
      <c r="B215" s="244" t="s">
        <v>19</v>
      </c>
      <c r="C215" s="244" t="s">
        <v>20</v>
      </c>
      <c r="D215" s="294" t="s">
        <v>21</v>
      </c>
      <c r="E215" s="295" t="s">
        <v>51</v>
      </c>
      <c r="F215" s="929" t="s">
        <v>453</v>
      </c>
      <c r="G215" s="929" t="s">
        <v>454</v>
      </c>
      <c r="H215" s="243"/>
      <c r="I215" s="296">
        <v>1</v>
      </c>
      <c r="J215" s="297" t="s">
        <v>120</v>
      </c>
      <c r="K215" s="298">
        <v>1</v>
      </c>
      <c r="L215" s="297" t="s">
        <v>3</v>
      </c>
      <c r="M215" s="298">
        <v>0.5</v>
      </c>
      <c r="N215" s="297" t="s">
        <v>31</v>
      </c>
      <c r="O215" s="275"/>
      <c r="P215" s="306" t="s">
        <v>37</v>
      </c>
      <c r="Q215" s="248"/>
      <c r="R215" s="299">
        <v>1</v>
      </c>
      <c r="S215" s="300" t="s">
        <v>1272</v>
      </c>
      <c r="T215" s="275"/>
      <c r="U215" s="306" t="s">
        <v>37</v>
      </c>
      <c r="V215" s="245"/>
      <c r="W215" s="245"/>
      <c r="X215" s="245"/>
      <c r="Y215" s="245"/>
      <c r="Z215" s="245"/>
    </row>
    <row r="216" spans="1:26" ht="28.2" outlineLevel="2" thickBot="1">
      <c r="A216" s="244"/>
      <c r="B216" s="243"/>
      <c r="C216" s="244"/>
      <c r="D216" s="301" t="s">
        <v>22</v>
      </c>
      <c r="E216" s="302" t="s">
        <v>55</v>
      </c>
      <c r="F216" s="918" t="s">
        <v>339</v>
      </c>
      <c r="G216" s="918" t="s">
        <v>478</v>
      </c>
      <c r="H216" s="243"/>
      <c r="I216" s="303">
        <v>5</v>
      </c>
      <c r="J216" s="304" t="s">
        <v>121</v>
      </c>
      <c r="K216" s="305">
        <v>2</v>
      </c>
      <c r="L216" s="304" t="s">
        <v>5</v>
      </c>
      <c r="M216" s="305">
        <v>1</v>
      </c>
      <c r="N216" s="304" t="s">
        <v>32</v>
      </c>
      <c r="O216" s="275"/>
      <c r="P216" s="310" t="s">
        <v>38</v>
      </c>
      <c r="Q216" s="248"/>
      <c r="R216" s="307">
        <v>1.5</v>
      </c>
      <c r="S216" s="308" t="s">
        <v>165</v>
      </c>
      <c r="T216" s="275"/>
      <c r="U216" s="310" t="s">
        <v>38</v>
      </c>
      <c r="V216" s="245"/>
      <c r="W216" s="245"/>
      <c r="X216" s="245"/>
      <c r="Y216" s="245"/>
      <c r="Z216" s="245"/>
    </row>
    <row r="217" spans="1:26" ht="28.2" outlineLevel="2" thickBot="1">
      <c r="A217" s="244"/>
      <c r="B217" s="243"/>
      <c r="C217" s="244"/>
      <c r="D217" s="309" t="s">
        <v>142</v>
      </c>
      <c r="E217" s="302" t="s">
        <v>52</v>
      </c>
      <c r="F217" s="930" t="s">
        <v>137</v>
      </c>
      <c r="G217" s="918" t="s">
        <v>367</v>
      </c>
      <c r="H217" s="243"/>
      <c r="I217" s="303">
        <v>15</v>
      </c>
      <c r="J217" s="304" t="s">
        <v>23</v>
      </c>
      <c r="K217" s="305">
        <v>3</v>
      </c>
      <c r="L217" s="304" t="s">
        <v>124</v>
      </c>
      <c r="M217" s="305">
        <v>3</v>
      </c>
      <c r="N217" s="304" t="s">
        <v>33</v>
      </c>
      <c r="O217" s="275"/>
      <c r="P217" s="313" t="s">
        <v>98</v>
      </c>
      <c r="Q217" s="248"/>
      <c r="R217" s="307">
        <v>2</v>
      </c>
      <c r="S217" s="308" t="s">
        <v>159</v>
      </c>
      <c r="T217" s="275"/>
      <c r="U217" s="313" t="s">
        <v>98</v>
      </c>
      <c r="V217" s="245"/>
      <c r="W217" s="245"/>
      <c r="X217" s="245"/>
      <c r="Y217" s="245"/>
      <c r="Z217" s="245"/>
    </row>
    <row r="218" spans="1:26" ht="28.2" outlineLevel="2" thickBot="1">
      <c r="A218" s="244"/>
      <c r="B218" s="243"/>
      <c r="C218" s="244"/>
      <c r="D218" s="311" t="s">
        <v>143</v>
      </c>
      <c r="E218" s="312" t="s">
        <v>133</v>
      </c>
      <c r="F218" s="930" t="s">
        <v>376</v>
      </c>
      <c r="G218" s="931" t="s">
        <v>1133</v>
      </c>
      <c r="H218" s="243"/>
      <c r="I218" s="303">
        <v>25</v>
      </c>
      <c r="J218" s="304" t="s">
        <v>122</v>
      </c>
      <c r="K218" s="305">
        <v>4</v>
      </c>
      <c r="L218" s="304" t="s">
        <v>97</v>
      </c>
      <c r="M218" s="305">
        <v>5</v>
      </c>
      <c r="N218" s="304" t="s">
        <v>127</v>
      </c>
      <c r="O218" s="275"/>
      <c r="P218" s="318" t="s">
        <v>39</v>
      </c>
      <c r="Q218" s="248"/>
      <c r="R218" s="307">
        <v>2.5</v>
      </c>
      <c r="S218" s="308" t="s">
        <v>161</v>
      </c>
      <c r="T218" s="275"/>
      <c r="U218" s="318" t="s">
        <v>39</v>
      </c>
      <c r="V218" s="245"/>
      <c r="W218" s="245"/>
      <c r="X218" s="245"/>
      <c r="Y218" s="245"/>
      <c r="Z218" s="245"/>
    </row>
    <row r="219" spans="1:26" ht="40.200000000000003" outlineLevel="2" thickBot="1">
      <c r="A219" s="244"/>
      <c r="B219" s="244"/>
      <c r="C219" s="244"/>
      <c r="D219" s="309" t="s">
        <v>144</v>
      </c>
      <c r="E219" s="245"/>
      <c r="F219" s="930" t="s">
        <v>377</v>
      </c>
      <c r="G219" s="930" t="s">
        <v>371</v>
      </c>
      <c r="H219" s="243"/>
      <c r="I219" s="314">
        <v>50</v>
      </c>
      <c r="J219" s="315" t="s">
        <v>123</v>
      </c>
      <c r="K219" s="316">
        <v>5</v>
      </c>
      <c r="L219" s="315" t="s">
        <v>125</v>
      </c>
      <c r="M219" s="316">
        <v>6</v>
      </c>
      <c r="N219" s="315" t="s">
        <v>126</v>
      </c>
      <c r="O219" s="317"/>
      <c r="P219" s="321" t="s">
        <v>40</v>
      </c>
      <c r="Q219" s="248"/>
      <c r="R219" s="319">
        <v>3</v>
      </c>
      <c r="S219" s="320" t="s">
        <v>166</v>
      </c>
      <c r="T219" s="317"/>
      <c r="U219" s="321" t="s">
        <v>40</v>
      </c>
      <c r="V219" s="245"/>
      <c r="W219" s="245"/>
      <c r="X219" s="245"/>
      <c r="Y219" s="245"/>
      <c r="Z219" s="245"/>
    </row>
    <row r="220" spans="1:26" ht="27.6" outlineLevel="2">
      <c r="A220" s="244"/>
      <c r="B220" s="244"/>
      <c r="C220" s="244"/>
      <c r="D220" s="309" t="s">
        <v>145</v>
      </c>
      <c r="E220" s="245"/>
      <c r="F220" s="930" t="s">
        <v>378</v>
      </c>
      <c r="G220" s="930" t="s">
        <v>372</v>
      </c>
      <c r="H220" s="243"/>
      <c r="I220" s="246"/>
      <c r="J220" s="245"/>
      <c r="K220" s="246"/>
      <c r="L220" s="245"/>
      <c r="M220" s="246"/>
      <c r="N220" s="245"/>
      <c r="O220" s="246"/>
      <c r="P220" s="932"/>
      <c r="Q220" s="248"/>
      <c r="R220" s="246"/>
      <c r="S220" s="245"/>
      <c r="T220" s="246"/>
      <c r="U220" s="932"/>
      <c r="V220" s="245"/>
      <c r="W220" s="245"/>
      <c r="X220" s="245"/>
      <c r="Y220" s="245"/>
      <c r="Z220" s="245"/>
    </row>
    <row r="221" spans="1:26" ht="27.6" outlineLevel="2">
      <c r="A221" s="244"/>
      <c r="B221" s="244"/>
      <c r="C221" s="244"/>
      <c r="D221" s="309" t="s">
        <v>146</v>
      </c>
      <c r="E221" s="245"/>
      <c r="F221" s="930" t="s">
        <v>379</v>
      </c>
      <c r="G221" s="930" t="s">
        <v>455</v>
      </c>
      <c r="H221" s="243"/>
      <c r="I221" s="246"/>
      <c r="J221" s="245"/>
      <c r="K221" s="246"/>
      <c r="L221" s="245"/>
      <c r="M221" s="246"/>
      <c r="N221" s="245"/>
      <c r="O221" s="246"/>
      <c r="P221" s="932"/>
      <c r="Q221" s="248"/>
      <c r="R221" s="246"/>
      <c r="S221" s="245"/>
      <c r="T221" s="246"/>
      <c r="U221" s="932"/>
      <c r="V221" s="245"/>
      <c r="W221" s="245"/>
      <c r="X221" s="245"/>
      <c r="Y221" s="245"/>
      <c r="Z221" s="245"/>
    </row>
    <row r="222" spans="1:26" ht="27.6" outlineLevel="2">
      <c r="A222" s="244"/>
      <c r="B222" s="244"/>
      <c r="C222" s="244"/>
      <c r="D222" s="309" t="s">
        <v>147</v>
      </c>
      <c r="E222" s="245"/>
      <c r="F222" s="930" t="s">
        <v>328</v>
      </c>
      <c r="G222" s="930" t="s">
        <v>86</v>
      </c>
      <c r="H222" s="243"/>
      <c r="I222" s="246"/>
      <c r="J222" s="245"/>
      <c r="K222" s="246"/>
      <c r="L222" s="245"/>
      <c r="M222" s="246"/>
      <c r="N222" s="245"/>
      <c r="O222" s="246"/>
      <c r="P222" s="932"/>
      <c r="Q222" s="248"/>
      <c r="R222" s="246"/>
      <c r="S222" s="245"/>
      <c r="T222" s="246"/>
      <c r="U222" s="932"/>
      <c r="V222" s="245"/>
      <c r="W222" s="245"/>
      <c r="X222" s="245"/>
      <c r="Y222" s="245"/>
      <c r="Z222" s="245"/>
    </row>
    <row r="223" spans="1:26" ht="27.6" outlineLevel="2">
      <c r="A223" s="244"/>
      <c r="B223" s="244"/>
      <c r="C223" s="244"/>
      <c r="D223" s="309" t="s">
        <v>148</v>
      </c>
      <c r="E223" s="245"/>
      <c r="F223" s="930" t="s">
        <v>380</v>
      </c>
      <c r="G223" s="933" t="s">
        <v>91</v>
      </c>
      <c r="H223" s="243"/>
      <c r="I223" s="246"/>
      <c r="J223" s="245"/>
      <c r="K223" s="246"/>
      <c r="L223" s="245"/>
      <c r="M223" s="246"/>
      <c r="N223" s="245"/>
      <c r="O223" s="246"/>
      <c r="P223" s="932"/>
      <c r="Q223" s="248"/>
      <c r="R223" s="246"/>
      <c r="S223" s="245"/>
      <c r="T223" s="246"/>
      <c r="U223" s="932"/>
      <c r="V223" s="245"/>
      <c r="W223" s="245"/>
      <c r="X223" s="245"/>
      <c r="Y223" s="245"/>
      <c r="Z223" s="245"/>
    </row>
    <row r="224" spans="1:26" ht="13.8" outlineLevel="2">
      <c r="A224" s="244"/>
      <c r="B224" s="244"/>
      <c r="C224" s="244"/>
      <c r="D224" s="311" t="s">
        <v>149</v>
      </c>
      <c r="E224" s="245"/>
      <c r="F224" s="930" t="s">
        <v>381</v>
      </c>
      <c r="G224" s="929" t="s">
        <v>456</v>
      </c>
      <c r="H224" s="243"/>
      <c r="I224" s="246"/>
      <c r="J224" s="245"/>
      <c r="K224" s="246"/>
      <c r="L224" s="245"/>
      <c r="M224" s="246"/>
      <c r="N224" s="245"/>
      <c r="O224" s="246"/>
      <c r="P224" s="932"/>
      <c r="Q224" s="248"/>
      <c r="R224" s="246"/>
      <c r="S224" s="245"/>
      <c r="T224" s="246"/>
      <c r="U224" s="932"/>
      <c r="V224" s="245"/>
      <c r="W224" s="245"/>
      <c r="X224" s="245"/>
      <c r="Y224" s="245"/>
      <c r="Z224" s="245"/>
    </row>
    <row r="225" spans="1:26" ht="21" customHeight="1" outlineLevel="2">
      <c r="A225" s="244"/>
      <c r="B225" s="244"/>
      <c r="C225" s="244"/>
      <c r="D225" s="245"/>
      <c r="E225" s="245"/>
      <c r="F225" s="930" t="s">
        <v>382</v>
      </c>
      <c r="G225" s="918" t="s">
        <v>469</v>
      </c>
      <c r="H225" s="243"/>
      <c r="I225" s="246"/>
      <c r="J225" s="245"/>
      <c r="K225" s="246"/>
      <c r="L225" s="245"/>
      <c r="M225" s="246"/>
      <c r="N225" s="245"/>
      <c r="O225" s="246"/>
      <c r="P225" s="932"/>
      <c r="Q225" s="248"/>
      <c r="R225" s="246"/>
      <c r="S225" s="245"/>
      <c r="T225" s="246"/>
      <c r="U225" s="932"/>
      <c r="V225" s="245"/>
      <c r="W225" s="245"/>
      <c r="X225" s="245"/>
      <c r="Y225" s="245"/>
      <c r="Z225" s="245"/>
    </row>
    <row r="226" spans="1:26" ht="21" customHeight="1" outlineLevel="2">
      <c r="A226" s="244"/>
      <c r="B226" s="244"/>
      <c r="C226" s="244"/>
      <c r="D226" s="245"/>
      <c r="E226" s="245"/>
      <c r="F226" s="930" t="s">
        <v>139</v>
      </c>
      <c r="G226" s="918" t="s">
        <v>353</v>
      </c>
      <c r="H226" s="243"/>
      <c r="I226" s="246"/>
      <c r="J226" s="245"/>
      <c r="K226" s="246"/>
      <c r="L226" s="245"/>
      <c r="M226" s="246"/>
      <c r="N226" s="245"/>
      <c r="O226" s="246"/>
      <c r="P226" s="932"/>
      <c r="Q226" s="248"/>
      <c r="R226" s="246"/>
      <c r="S226" s="245"/>
      <c r="T226" s="246"/>
      <c r="U226" s="932"/>
      <c r="V226" s="245"/>
      <c r="W226" s="245"/>
      <c r="X226" s="245"/>
      <c r="Y226" s="245"/>
      <c r="Z226" s="245"/>
    </row>
    <row r="227" spans="1:26" ht="21" customHeight="1" outlineLevel="2">
      <c r="A227" s="244"/>
      <c r="B227" s="244"/>
      <c r="C227" s="244"/>
      <c r="D227" s="245"/>
      <c r="E227" s="245"/>
      <c r="F227" s="930" t="s">
        <v>383</v>
      </c>
      <c r="G227" s="930" t="s">
        <v>354</v>
      </c>
      <c r="H227" s="243"/>
      <c r="I227" s="246"/>
      <c r="J227" s="245"/>
      <c r="K227" s="246"/>
      <c r="L227" s="245"/>
      <c r="M227" s="246"/>
      <c r="N227" s="245"/>
      <c r="O227" s="246"/>
      <c r="P227" s="932"/>
      <c r="Q227" s="248"/>
      <c r="R227" s="246"/>
      <c r="S227" s="245"/>
      <c r="T227" s="246"/>
      <c r="U227" s="932"/>
      <c r="V227" s="245"/>
      <c r="W227" s="245"/>
      <c r="X227" s="245"/>
      <c r="Y227" s="245"/>
      <c r="Z227" s="245"/>
    </row>
    <row r="228" spans="1:26" ht="21" customHeight="1" outlineLevel="2">
      <c r="A228" s="244"/>
      <c r="B228" s="244"/>
      <c r="C228" s="244"/>
      <c r="D228" s="245"/>
      <c r="E228" s="245"/>
      <c r="F228" s="930" t="s">
        <v>384</v>
      </c>
      <c r="G228" s="933" t="s">
        <v>364</v>
      </c>
      <c r="H228" s="243"/>
      <c r="I228" s="246"/>
      <c r="J228" s="245"/>
      <c r="K228" s="246"/>
      <c r="L228" s="245"/>
      <c r="M228" s="246"/>
      <c r="N228" s="245"/>
      <c r="O228" s="246"/>
      <c r="P228" s="932"/>
      <c r="Q228" s="248"/>
      <c r="R228" s="246"/>
      <c r="S228" s="245"/>
      <c r="T228" s="246"/>
      <c r="U228" s="932"/>
      <c r="V228" s="245"/>
      <c r="W228" s="245"/>
      <c r="X228" s="245"/>
      <c r="Y228" s="245"/>
      <c r="Z228" s="245"/>
    </row>
    <row r="229" spans="1:26" ht="21" customHeight="1" outlineLevel="2">
      <c r="A229" s="244"/>
      <c r="B229" s="244"/>
      <c r="C229" s="244"/>
      <c r="D229" s="245"/>
      <c r="E229" s="245"/>
      <c r="F229" s="933" t="s">
        <v>385</v>
      </c>
      <c r="G229" s="929" t="s">
        <v>457</v>
      </c>
      <c r="H229" s="243"/>
      <c r="I229" s="246"/>
      <c r="J229" s="245"/>
      <c r="K229" s="246"/>
      <c r="L229" s="245"/>
      <c r="M229" s="246"/>
      <c r="N229" s="245"/>
      <c r="O229" s="246"/>
      <c r="P229" s="932"/>
      <c r="Q229" s="248"/>
      <c r="R229" s="246"/>
      <c r="S229" s="245"/>
      <c r="T229" s="246"/>
      <c r="U229" s="932"/>
      <c r="V229" s="245"/>
      <c r="W229" s="245"/>
      <c r="X229" s="245"/>
      <c r="Y229" s="245"/>
      <c r="Z229" s="245"/>
    </row>
    <row r="230" spans="1:26" ht="21" customHeight="1" outlineLevel="2">
      <c r="A230" s="244"/>
      <c r="B230" s="244"/>
      <c r="C230" s="244"/>
      <c r="D230" s="245"/>
      <c r="E230" s="245"/>
      <c r="F230" s="929" t="s">
        <v>419</v>
      </c>
      <c r="G230" s="934" t="s">
        <v>369</v>
      </c>
      <c r="H230" s="243"/>
      <c r="I230" s="246"/>
      <c r="J230" s="245"/>
      <c r="K230" s="246"/>
      <c r="L230" s="245"/>
      <c r="M230" s="246"/>
      <c r="N230" s="245"/>
      <c r="O230" s="246"/>
      <c r="P230" s="932"/>
      <c r="Q230" s="248"/>
      <c r="R230" s="246"/>
      <c r="S230" s="245"/>
      <c r="T230" s="246"/>
      <c r="U230" s="932"/>
      <c r="V230" s="245"/>
      <c r="W230" s="245"/>
      <c r="X230" s="245"/>
      <c r="Y230" s="245"/>
      <c r="Z230" s="245"/>
    </row>
    <row r="231" spans="1:26" ht="21" customHeight="1" outlineLevel="2">
      <c r="A231" s="244"/>
      <c r="B231" s="244"/>
      <c r="C231" s="244"/>
      <c r="D231" s="245"/>
      <c r="E231" s="245"/>
      <c r="F231" s="918" t="s">
        <v>231</v>
      </c>
      <c r="G231" s="929" t="s">
        <v>458</v>
      </c>
      <c r="H231" s="243"/>
      <c r="I231" s="246"/>
      <c r="J231" s="245"/>
      <c r="K231" s="246"/>
      <c r="L231" s="245"/>
      <c r="M231" s="246"/>
      <c r="N231" s="245"/>
      <c r="O231" s="246"/>
      <c r="P231" s="932"/>
      <c r="Q231" s="248"/>
      <c r="R231" s="246"/>
      <c r="S231" s="245"/>
      <c r="T231" s="246"/>
      <c r="U231" s="932"/>
      <c r="V231" s="245"/>
      <c r="W231" s="245"/>
      <c r="X231" s="245"/>
      <c r="Y231" s="245"/>
      <c r="Z231" s="245"/>
    </row>
    <row r="232" spans="1:26" ht="21" customHeight="1" outlineLevel="2">
      <c r="A232" s="244"/>
      <c r="B232" s="244"/>
      <c r="C232" s="244"/>
      <c r="D232" s="245"/>
      <c r="E232" s="245"/>
      <c r="F232" s="930" t="s">
        <v>386</v>
      </c>
      <c r="G232" s="918" t="s">
        <v>366</v>
      </c>
      <c r="H232" s="243"/>
      <c r="I232" s="246"/>
      <c r="J232" s="245"/>
      <c r="K232" s="246"/>
      <c r="L232" s="245"/>
      <c r="M232" s="246"/>
      <c r="N232" s="245"/>
      <c r="O232" s="246"/>
      <c r="P232" s="932"/>
      <c r="Q232" s="248"/>
      <c r="R232" s="246"/>
      <c r="S232" s="245"/>
      <c r="T232" s="246"/>
      <c r="U232" s="932"/>
      <c r="V232" s="245"/>
      <c r="W232" s="245"/>
      <c r="X232" s="245"/>
      <c r="Y232" s="245"/>
      <c r="Z232" s="245"/>
    </row>
    <row r="233" spans="1:26" ht="21" customHeight="1" outlineLevel="2">
      <c r="A233" s="244"/>
      <c r="B233" s="244"/>
      <c r="C233" s="244"/>
      <c r="D233" s="245"/>
      <c r="E233" s="245"/>
      <c r="F233" s="930" t="s">
        <v>140</v>
      </c>
      <c r="G233" s="933" t="s">
        <v>370</v>
      </c>
      <c r="H233" s="243"/>
      <c r="I233" s="246"/>
      <c r="J233" s="245"/>
      <c r="K233" s="246"/>
      <c r="L233" s="245"/>
      <c r="M233" s="246"/>
      <c r="N233" s="245"/>
      <c r="O233" s="246"/>
      <c r="P233" s="932"/>
      <c r="Q233" s="248"/>
      <c r="R233" s="246"/>
      <c r="S233" s="245"/>
      <c r="T233" s="246"/>
      <c r="U233" s="932"/>
      <c r="V233" s="245"/>
      <c r="W233" s="245"/>
      <c r="X233" s="245"/>
      <c r="Y233" s="245"/>
      <c r="Z233" s="245"/>
    </row>
    <row r="234" spans="1:26" ht="21" customHeight="1" outlineLevel="2">
      <c r="A234" s="244"/>
      <c r="B234" s="244"/>
      <c r="C234" s="244"/>
      <c r="D234" s="245"/>
      <c r="E234" s="245"/>
      <c r="F234" s="930" t="s">
        <v>226</v>
      </c>
      <c r="G234" s="929" t="s">
        <v>459</v>
      </c>
      <c r="H234" s="243"/>
      <c r="I234" s="246"/>
      <c r="J234" s="245"/>
      <c r="K234" s="246"/>
      <c r="L234" s="245"/>
      <c r="M234" s="246"/>
      <c r="N234" s="245"/>
      <c r="O234" s="246"/>
      <c r="P234" s="932"/>
      <c r="Q234" s="248"/>
      <c r="R234" s="246"/>
      <c r="S234" s="245"/>
      <c r="T234" s="246"/>
      <c r="U234" s="932"/>
      <c r="V234" s="245"/>
      <c r="W234" s="245"/>
      <c r="X234" s="245"/>
      <c r="Y234" s="245"/>
      <c r="Z234" s="245"/>
    </row>
    <row r="235" spans="1:26" ht="21" customHeight="1" outlineLevel="2">
      <c r="A235" s="244"/>
      <c r="B235" s="244"/>
      <c r="C235" s="244"/>
      <c r="D235" s="244"/>
      <c r="E235" s="244"/>
      <c r="F235" s="930" t="s">
        <v>229</v>
      </c>
      <c r="G235" s="918" t="s">
        <v>355</v>
      </c>
      <c r="H235" s="244"/>
      <c r="I235" s="246"/>
      <c r="J235" s="245"/>
      <c r="K235" s="246"/>
      <c r="L235" s="245"/>
      <c r="M235" s="246"/>
      <c r="N235" s="245"/>
      <c r="O235" s="246"/>
      <c r="P235" s="932"/>
      <c r="Q235" s="248"/>
      <c r="R235" s="246"/>
      <c r="S235" s="245"/>
      <c r="T235" s="246"/>
      <c r="U235" s="932"/>
      <c r="V235" s="245"/>
      <c r="W235" s="245"/>
      <c r="X235" s="245"/>
      <c r="Y235" s="245"/>
      <c r="Z235" s="245"/>
    </row>
    <row r="236" spans="1:26" ht="21" customHeight="1" outlineLevel="2">
      <c r="A236" s="244"/>
      <c r="B236" s="244"/>
      <c r="C236" s="244"/>
      <c r="D236" s="244"/>
      <c r="E236" s="244"/>
      <c r="F236" s="930" t="s">
        <v>387</v>
      </c>
      <c r="G236" s="930" t="s">
        <v>471</v>
      </c>
      <c r="H236" s="244"/>
      <c r="I236" s="246"/>
      <c r="J236" s="245"/>
      <c r="K236" s="246"/>
      <c r="L236" s="245"/>
      <c r="M236" s="246"/>
      <c r="N236" s="245"/>
      <c r="O236" s="246"/>
      <c r="P236" s="932"/>
      <c r="Q236" s="248"/>
      <c r="R236" s="246"/>
      <c r="S236" s="245"/>
      <c r="T236" s="246"/>
      <c r="U236" s="932"/>
      <c r="V236" s="245"/>
      <c r="W236" s="245"/>
      <c r="X236" s="245"/>
      <c r="Y236" s="245"/>
      <c r="Z236" s="245"/>
    </row>
    <row r="237" spans="1:26" ht="21" customHeight="1" outlineLevel="2">
      <c r="A237" s="244"/>
      <c r="B237" s="244"/>
      <c r="C237" s="244"/>
      <c r="D237" s="244"/>
      <c r="E237" s="244"/>
      <c r="F237" s="933" t="s">
        <v>388</v>
      </c>
      <c r="G237" s="930" t="s">
        <v>356</v>
      </c>
      <c r="H237" s="244"/>
      <c r="I237" s="246"/>
      <c r="J237" s="245"/>
      <c r="K237" s="246"/>
      <c r="L237" s="245"/>
      <c r="M237" s="246"/>
      <c r="N237" s="245"/>
      <c r="O237" s="246"/>
      <c r="P237" s="932"/>
      <c r="Q237" s="248"/>
      <c r="R237" s="246"/>
      <c r="S237" s="245"/>
      <c r="T237" s="246"/>
      <c r="U237" s="932"/>
      <c r="V237" s="245"/>
      <c r="W237" s="245"/>
      <c r="X237" s="245"/>
      <c r="Y237" s="245"/>
      <c r="Z237" s="245"/>
    </row>
    <row r="238" spans="1:26" ht="21" customHeight="1" outlineLevel="2">
      <c r="A238" s="244"/>
      <c r="B238" s="244"/>
      <c r="C238" s="244"/>
      <c r="D238" s="244"/>
      <c r="E238" s="244"/>
      <c r="F238" s="929" t="s">
        <v>420</v>
      </c>
      <c r="G238" s="930" t="s">
        <v>357</v>
      </c>
      <c r="H238" s="244"/>
      <c r="I238" s="246"/>
      <c r="J238" s="245"/>
      <c r="K238" s="246"/>
      <c r="L238" s="245"/>
      <c r="M238" s="246"/>
      <c r="N238" s="245"/>
      <c r="O238" s="246"/>
      <c r="P238" s="932"/>
      <c r="Q238" s="248"/>
      <c r="R238" s="246"/>
      <c r="S238" s="245"/>
      <c r="T238" s="246"/>
      <c r="U238" s="932"/>
      <c r="V238" s="245"/>
      <c r="W238" s="245"/>
      <c r="X238" s="245"/>
      <c r="Y238" s="245"/>
      <c r="Z238" s="245"/>
    </row>
    <row r="239" spans="1:26" ht="21" customHeight="1" outlineLevel="2">
      <c r="A239" s="244"/>
      <c r="B239" s="244"/>
      <c r="C239" s="244"/>
      <c r="D239" s="244"/>
      <c r="E239" s="244"/>
      <c r="F239" s="918" t="s">
        <v>389</v>
      </c>
      <c r="G239" s="930" t="s">
        <v>358</v>
      </c>
      <c r="H239" s="244"/>
      <c r="I239" s="246"/>
      <c r="J239" s="245"/>
      <c r="K239" s="246"/>
      <c r="L239" s="245"/>
      <c r="M239" s="246"/>
      <c r="N239" s="245"/>
      <c r="O239" s="246"/>
      <c r="P239" s="932"/>
      <c r="Q239" s="248"/>
      <c r="R239" s="246"/>
      <c r="S239" s="245"/>
      <c r="T239" s="246"/>
      <c r="U239" s="932"/>
      <c r="V239" s="245"/>
      <c r="W239" s="245"/>
      <c r="X239" s="245"/>
      <c r="Y239" s="245"/>
      <c r="Z239" s="245"/>
    </row>
    <row r="240" spans="1:26" ht="21" customHeight="1" outlineLevel="2">
      <c r="A240" s="244"/>
      <c r="B240" s="244"/>
      <c r="C240" s="244"/>
      <c r="D240" s="244"/>
      <c r="E240" s="244"/>
      <c r="F240" s="930" t="s">
        <v>390</v>
      </c>
      <c r="G240" s="930" t="s">
        <v>359</v>
      </c>
      <c r="H240" s="244"/>
      <c r="I240" s="246"/>
      <c r="J240" s="245"/>
      <c r="K240" s="246"/>
      <c r="L240" s="245"/>
      <c r="M240" s="246"/>
      <c r="N240" s="245"/>
      <c r="O240" s="246"/>
      <c r="P240" s="932"/>
      <c r="Q240" s="248"/>
      <c r="R240" s="246"/>
      <c r="S240" s="245"/>
      <c r="T240" s="246"/>
      <c r="U240" s="932"/>
      <c r="V240" s="245"/>
      <c r="W240" s="245"/>
      <c r="X240" s="245"/>
      <c r="Y240" s="245"/>
      <c r="Z240" s="245"/>
    </row>
    <row r="241" spans="1:26" ht="21" customHeight="1" outlineLevel="2">
      <c r="A241" s="244"/>
      <c r="B241" s="244"/>
      <c r="C241" s="244"/>
      <c r="D241" s="244"/>
      <c r="E241" s="244"/>
      <c r="F241" s="930" t="s">
        <v>391</v>
      </c>
      <c r="G241" s="933" t="s">
        <v>470</v>
      </c>
      <c r="H241" s="244"/>
      <c r="I241" s="246"/>
      <c r="J241" s="245"/>
      <c r="K241" s="246"/>
      <c r="L241" s="245"/>
      <c r="M241" s="246"/>
      <c r="N241" s="245"/>
      <c r="O241" s="246"/>
      <c r="P241" s="932"/>
      <c r="Q241" s="248"/>
      <c r="R241" s="246"/>
      <c r="S241" s="245"/>
      <c r="T241" s="246"/>
      <c r="U241" s="932"/>
      <c r="V241" s="245"/>
      <c r="W241" s="245"/>
      <c r="X241" s="245"/>
      <c r="Y241" s="245"/>
      <c r="Z241" s="245"/>
    </row>
    <row r="242" spans="1:26" ht="21" customHeight="1" outlineLevel="2">
      <c r="A242" s="244"/>
      <c r="B242" s="244"/>
      <c r="C242" s="244"/>
      <c r="D242" s="244"/>
      <c r="E242" s="244"/>
      <c r="F242" s="933" t="s">
        <v>392</v>
      </c>
      <c r="G242" s="929" t="s">
        <v>460</v>
      </c>
      <c r="H242" s="244"/>
      <c r="I242" s="246"/>
      <c r="J242" s="245"/>
      <c r="K242" s="246"/>
      <c r="L242" s="245"/>
      <c r="M242" s="246"/>
      <c r="N242" s="245"/>
      <c r="O242" s="246"/>
      <c r="P242" s="932"/>
      <c r="Q242" s="248"/>
      <c r="R242" s="246"/>
      <c r="S242" s="245"/>
      <c r="T242" s="246"/>
      <c r="U242" s="932"/>
      <c r="V242" s="245"/>
      <c r="W242" s="245"/>
      <c r="X242" s="245"/>
      <c r="Y242" s="245"/>
      <c r="Z242" s="245"/>
    </row>
    <row r="243" spans="1:26" ht="21" customHeight="1" outlineLevel="2">
      <c r="A243" s="244"/>
      <c r="B243" s="244"/>
      <c r="C243" s="244"/>
      <c r="D243" s="244"/>
      <c r="E243" s="244"/>
      <c r="F243" s="929" t="s">
        <v>421</v>
      </c>
      <c r="G243" s="930" t="s">
        <v>360</v>
      </c>
      <c r="H243" s="244"/>
      <c r="I243" s="246"/>
      <c r="J243" s="245"/>
      <c r="K243" s="246"/>
      <c r="L243" s="245"/>
      <c r="M243" s="246"/>
      <c r="N243" s="245"/>
      <c r="O243" s="246"/>
      <c r="P243" s="932"/>
      <c r="Q243" s="248"/>
      <c r="R243" s="246"/>
      <c r="S243" s="245"/>
      <c r="T243" s="246"/>
      <c r="U243" s="932"/>
      <c r="V243" s="245"/>
      <c r="W243" s="245"/>
      <c r="X243" s="245"/>
      <c r="Y243" s="245"/>
      <c r="Z243" s="245"/>
    </row>
    <row r="244" spans="1:26" ht="21" customHeight="1" outlineLevel="2">
      <c r="A244" s="244"/>
      <c r="B244" s="244"/>
      <c r="C244" s="244"/>
      <c r="D244" s="244"/>
      <c r="E244" s="244"/>
      <c r="F244" s="918" t="s">
        <v>393</v>
      </c>
      <c r="G244" s="930" t="s">
        <v>363</v>
      </c>
      <c r="H244" s="244"/>
      <c r="I244" s="246"/>
      <c r="J244" s="245"/>
      <c r="K244" s="246"/>
      <c r="L244" s="245"/>
      <c r="M244" s="246"/>
      <c r="N244" s="245"/>
      <c r="O244" s="246"/>
      <c r="P244" s="932"/>
      <c r="Q244" s="248"/>
      <c r="R244" s="246"/>
      <c r="S244" s="245"/>
      <c r="T244" s="246"/>
      <c r="U244" s="932"/>
      <c r="V244" s="245"/>
      <c r="W244" s="245"/>
      <c r="X244" s="245"/>
      <c r="Y244" s="245"/>
      <c r="Z244" s="245"/>
    </row>
    <row r="245" spans="1:26" ht="21" customHeight="1" outlineLevel="2">
      <c r="A245" s="244"/>
      <c r="B245" s="244"/>
      <c r="C245" s="244"/>
      <c r="D245" s="244"/>
      <c r="E245" s="244"/>
      <c r="F245" s="930" t="s">
        <v>394</v>
      </c>
      <c r="G245" s="933" t="s">
        <v>368</v>
      </c>
      <c r="H245" s="244"/>
      <c r="I245" s="246"/>
      <c r="J245" s="245"/>
      <c r="K245" s="246"/>
      <c r="L245" s="245"/>
      <c r="M245" s="246"/>
      <c r="N245" s="245"/>
      <c r="O245" s="246"/>
      <c r="P245" s="932"/>
      <c r="Q245" s="248"/>
      <c r="R245" s="246"/>
      <c r="S245" s="245"/>
      <c r="T245" s="246"/>
      <c r="U245" s="932"/>
      <c r="V245" s="245"/>
      <c r="W245" s="245"/>
      <c r="X245" s="245"/>
      <c r="Y245" s="245"/>
      <c r="Z245" s="245"/>
    </row>
    <row r="246" spans="1:26" ht="21" customHeight="1" outlineLevel="2">
      <c r="A246" s="244"/>
      <c r="B246" s="244"/>
      <c r="C246" s="244"/>
      <c r="D246" s="244"/>
      <c r="E246" s="244"/>
      <c r="F246" s="930" t="s">
        <v>43</v>
      </c>
      <c r="G246" s="929" t="s">
        <v>461</v>
      </c>
      <c r="H246" s="244"/>
      <c r="I246" s="246"/>
      <c r="J246" s="245"/>
      <c r="K246" s="246"/>
      <c r="L246" s="245"/>
      <c r="M246" s="246"/>
      <c r="N246" s="245"/>
      <c r="O246" s="246"/>
      <c r="P246" s="932"/>
      <c r="Q246" s="248"/>
      <c r="R246" s="246"/>
      <c r="S246" s="245"/>
      <c r="T246" s="246"/>
      <c r="U246" s="932"/>
      <c r="V246" s="245"/>
      <c r="W246" s="245"/>
      <c r="X246" s="245"/>
      <c r="Y246" s="245"/>
      <c r="Z246" s="245"/>
    </row>
    <row r="247" spans="1:26" ht="21" customHeight="1" outlineLevel="2">
      <c r="A247" s="244"/>
      <c r="B247" s="244"/>
      <c r="C247" s="244"/>
      <c r="D247" s="244"/>
      <c r="E247" s="244"/>
      <c r="F247" s="930" t="s">
        <v>112</v>
      </c>
      <c r="G247" s="918" t="s">
        <v>352</v>
      </c>
      <c r="H247" s="244"/>
      <c r="I247" s="246"/>
      <c r="J247" s="245"/>
      <c r="K247" s="246"/>
      <c r="L247" s="245"/>
      <c r="M247" s="246"/>
      <c r="N247" s="245"/>
      <c r="O247" s="246"/>
      <c r="P247" s="932"/>
      <c r="Q247" s="248"/>
      <c r="R247" s="246"/>
      <c r="S247" s="245"/>
      <c r="T247" s="246"/>
      <c r="U247" s="932"/>
      <c r="V247" s="245"/>
      <c r="W247" s="245"/>
      <c r="X247" s="245"/>
      <c r="Y247" s="245"/>
      <c r="Z247" s="245"/>
    </row>
    <row r="248" spans="1:26" ht="21" customHeight="1" outlineLevel="2">
      <c r="A248" s="244"/>
      <c r="B248" s="244"/>
      <c r="C248" s="244"/>
      <c r="D248" s="244"/>
      <c r="E248" s="244"/>
      <c r="F248" s="930" t="s">
        <v>395</v>
      </c>
      <c r="G248" s="930" t="s">
        <v>78</v>
      </c>
      <c r="H248" s="244"/>
      <c r="I248" s="246"/>
      <c r="J248" s="245"/>
      <c r="K248" s="246"/>
      <c r="L248" s="245"/>
      <c r="M248" s="246"/>
      <c r="N248" s="245"/>
      <c r="O248" s="246"/>
      <c r="P248" s="932"/>
      <c r="Q248" s="248"/>
      <c r="R248" s="246"/>
      <c r="S248" s="245"/>
      <c r="T248" s="246"/>
      <c r="U248" s="932"/>
      <c r="V248" s="245"/>
      <c r="W248" s="245"/>
      <c r="X248" s="245"/>
      <c r="Y248" s="245"/>
      <c r="Z248" s="245"/>
    </row>
    <row r="249" spans="1:26" ht="21" customHeight="1" outlineLevel="2">
      <c r="A249" s="244"/>
      <c r="B249" s="244"/>
      <c r="C249" s="244"/>
      <c r="D249" s="244"/>
      <c r="E249" s="244"/>
      <c r="F249" s="930" t="s">
        <v>42</v>
      </c>
      <c r="G249" s="930" t="s">
        <v>361</v>
      </c>
      <c r="H249" s="244"/>
      <c r="I249" s="246"/>
      <c r="J249" s="245"/>
      <c r="K249" s="246"/>
      <c r="L249" s="245"/>
      <c r="M249" s="246"/>
      <c r="N249" s="245"/>
      <c r="O249" s="246"/>
      <c r="P249" s="932"/>
      <c r="Q249" s="248"/>
      <c r="R249" s="246"/>
      <c r="S249" s="245"/>
      <c r="T249" s="246"/>
      <c r="U249" s="932"/>
      <c r="V249" s="245"/>
      <c r="W249" s="245"/>
      <c r="X249" s="245"/>
      <c r="Y249" s="245"/>
      <c r="Z249" s="245"/>
    </row>
    <row r="250" spans="1:26" ht="21" customHeight="1" outlineLevel="2">
      <c r="A250" s="244"/>
      <c r="B250" s="244"/>
      <c r="C250" s="244"/>
      <c r="D250" s="244"/>
      <c r="E250" s="244"/>
      <c r="F250" s="930" t="s">
        <v>396</v>
      </c>
      <c r="G250" s="930" t="s">
        <v>362</v>
      </c>
      <c r="H250" s="244"/>
      <c r="I250" s="246"/>
      <c r="J250" s="245"/>
      <c r="K250" s="246"/>
      <c r="L250" s="245"/>
      <c r="M250" s="246"/>
      <c r="N250" s="245"/>
      <c r="O250" s="246"/>
      <c r="P250" s="932"/>
      <c r="Q250" s="248"/>
      <c r="R250" s="246"/>
      <c r="S250" s="245"/>
      <c r="T250" s="246"/>
      <c r="U250" s="932"/>
      <c r="V250" s="245"/>
      <c r="W250" s="245"/>
      <c r="X250" s="245"/>
      <c r="Y250" s="245"/>
      <c r="Z250" s="245"/>
    </row>
    <row r="251" spans="1:26" ht="21" customHeight="1" outlineLevel="2">
      <c r="A251" s="244"/>
      <c r="B251" s="244"/>
      <c r="C251" s="244"/>
      <c r="D251" s="244"/>
      <c r="E251" s="244"/>
      <c r="F251" s="930" t="s">
        <v>397</v>
      </c>
      <c r="G251" s="930" t="s">
        <v>464</v>
      </c>
      <c r="H251" s="244"/>
      <c r="I251" s="246"/>
      <c r="J251" s="245"/>
      <c r="K251" s="246"/>
      <c r="L251" s="245"/>
      <c r="M251" s="246"/>
      <c r="N251" s="245"/>
      <c r="O251" s="246"/>
      <c r="P251" s="932"/>
      <c r="Q251" s="248"/>
      <c r="R251" s="246"/>
      <c r="S251" s="245"/>
      <c r="T251" s="246"/>
      <c r="U251" s="932"/>
      <c r="V251" s="245"/>
      <c r="W251" s="245"/>
      <c r="X251" s="245"/>
      <c r="Y251" s="245"/>
      <c r="Z251" s="245"/>
    </row>
    <row r="252" spans="1:26" ht="21" customHeight="1" outlineLevel="2">
      <c r="A252" s="244"/>
      <c r="B252" s="244"/>
      <c r="C252" s="244"/>
      <c r="D252" s="244"/>
      <c r="E252" s="244"/>
      <c r="F252" s="930" t="s">
        <v>398</v>
      </c>
      <c r="G252" s="933" t="s">
        <v>365</v>
      </c>
      <c r="H252" s="244"/>
      <c r="I252" s="246"/>
      <c r="J252" s="245"/>
      <c r="K252" s="246"/>
      <c r="L252" s="245"/>
      <c r="M252" s="246"/>
      <c r="N252" s="245"/>
      <c r="O252" s="246"/>
      <c r="P252" s="932"/>
      <c r="Q252" s="248"/>
      <c r="R252" s="246"/>
      <c r="S252" s="245"/>
      <c r="T252" s="246"/>
      <c r="U252" s="932"/>
      <c r="V252" s="245"/>
      <c r="W252" s="245"/>
      <c r="X252" s="245"/>
      <c r="Y252" s="245"/>
      <c r="Z252" s="245"/>
    </row>
    <row r="253" spans="1:26" ht="21" customHeight="1" outlineLevel="2">
      <c r="A253" s="244"/>
      <c r="B253" s="244"/>
      <c r="C253" s="244"/>
      <c r="D253" s="244"/>
      <c r="E253" s="244"/>
      <c r="F253" s="933" t="s">
        <v>41</v>
      </c>
      <c r="G253" s="929" t="s">
        <v>465</v>
      </c>
      <c r="H253" s="244"/>
      <c r="I253" s="246"/>
      <c r="J253" s="245"/>
      <c r="K253" s="246"/>
      <c r="L253" s="245"/>
      <c r="M253" s="246"/>
      <c r="N253" s="245"/>
      <c r="O253" s="246"/>
      <c r="P253" s="932"/>
      <c r="Q253" s="248"/>
      <c r="R253" s="246"/>
      <c r="S253" s="245"/>
      <c r="T253" s="246"/>
      <c r="U253" s="932"/>
      <c r="V253" s="245"/>
      <c r="W253" s="245"/>
      <c r="X253" s="245"/>
      <c r="Y253" s="245"/>
      <c r="Z253" s="245"/>
    </row>
    <row r="254" spans="1:26" ht="21" customHeight="1" outlineLevel="2">
      <c r="A254" s="244"/>
      <c r="B254" s="244"/>
      <c r="C254" s="244"/>
      <c r="D254" s="244"/>
      <c r="E254" s="244"/>
      <c r="F254" s="929" t="s">
        <v>422</v>
      </c>
      <c r="G254" s="935" t="s">
        <v>373</v>
      </c>
      <c r="H254" s="244"/>
      <c r="I254" s="246"/>
      <c r="J254" s="245"/>
      <c r="K254" s="246"/>
      <c r="L254" s="245"/>
      <c r="M254" s="246"/>
      <c r="N254" s="245"/>
      <c r="O254" s="246"/>
      <c r="P254" s="932"/>
      <c r="Q254" s="248"/>
      <c r="R254" s="246"/>
      <c r="S254" s="245"/>
      <c r="T254" s="246"/>
      <c r="U254" s="932"/>
      <c r="V254" s="245"/>
      <c r="W254" s="245"/>
      <c r="X254" s="245"/>
      <c r="Y254" s="245"/>
      <c r="Z254" s="245"/>
    </row>
    <row r="255" spans="1:26" ht="21" customHeight="1" outlineLevel="2">
      <c r="A255" s="244"/>
      <c r="B255" s="244"/>
      <c r="C255" s="244"/>
      <c r="D255" s="244"/>
      <c r="E255" s="244"/>
      <c r="F255" s="918" t="s">
        <v>399</v>
      </c>
      <c r="G255" s="934" t="s">
        <v>374</v>
      </c>
      <c r="H255" s="244"/>
      <c r="I255" s="246"/>
      <c r="J255" s="245"/>
      <c r="K255" s="246"/>
      <c r="L255" s="245"/>
      <c r="M255" s="246"/>
      <c r="N255" s="245"/>
      <c r="O255" s="246"/>
      <c r="P255" s="932"/>
      <c r="Q255" s="248"/>
      <c r="R255" s="246"/>
      <c r="S255" s="245"/>
      <c r="T255" s="246"/>
      <c r="U255" s="932"/>
      <c r="V255" s="245"/>
      <c r="W255" s="245"/>
      <c r="X255" s="245"/>
      <c r="Y255" s="245"/>
      <c r="Z255" s="245"/>
    </row>
    <row r="256" spans="1:26" ht="21" customHeight="1" outlineLevel="2">
      <c r="A256" s="244"/>
      <c r="B256" s="244"/>
      <c r="C256" s="244"/>
      <c r="D256" s="244"/>
      <c r="E256" s="244"/>
      <c r="F256" s="930" t="s">
        <v>400</v>
      </c>
      <c r="G256" s="936" t="s">
        <v>375</v>
      </c>
      <c r="H256" s="244"/>
      <c r="I256" s="246"/>
      <c r="J256" s="245"/>
      <c r="K256" s="246"/>
      <c r="L256" s="245"/>
      <c r="M256" s="246"/>
      <c r="N256" s="245"/>
      <c r="O256" s="246"/>
      <c r="P256" s="932"/>
      <c r="Q256" s="248"/>
      <c r="R256" s="246"/>
      <c r="S256" s="245"/>
      <c r="T256" s="246"/>
      <c r="U256" s="932"/>
      <c r="V256" s="245"/>
      <c r="W256" s="245"/>
      <c r="X256" s="245"/>
      <c r="Y256" s="245"/>
      <c r="Z256" s="245"/>
    </row>
    <row r="257" spans="1:26" ht="21" customHeight="1" outlineLevel="2">
      <c r="A257" s="244"/>
      <c r="B257" s="244"/>
      <c r="C257" s="244"/>
      <c r="D257" s="244"/>
      <c r="E257" s="244"/>
      <c r="F257" s="930" t="s">
        <v>401</v>
      </c>
      <c r="G257" s="936" t="s">
        <v>476</v>
      </c>
      <c r="H257" s="244"/>
      <c r="I257" s="246"/>
      <c r="J257" s="245"/>
      <c r="K257" s="246"/>
      <c r="L257" s="245"/>
      <c r="M257" s="246"/>
      <c r="N257" s="245"/>
      <c r="O257" s="246"/>
      <c r="P257" s="932"/>
      <c r="Q257" s="248"/>
      <c r="R257" s="246"/>
      <c r="S257" s="245"/>
      <c r="T257" s="246"/>
      <c r="U257" s="932"/>
      <c r="V257" s="245"/>
      <c r="W257" s="245"/>
      <c r="X257" s="245"/>
      <c r="Y257" s="245"/>
      <c r="Z257" s="245"/>
    </row>
    <row r="258" spans="1:26" ht="21" customHeight="1" outlineLevel="2">
      <c r="A258" s="244"/>
      <c r="B258" s="244"/>
      <c r="C258" s="244"/>
      <c r="D258" s="244"/>
      <c r="E258" s="244"/>
      <c r="F258" s="930" t="s">
        <v>402</v>
      </c>
      <c r="G258" s="929" t="s">
        <v>466</v>
      </c>
      <c r="H258" s="244"/>
      <c r="I258" s="246"/>
      <c r="J258" s="245"/>
      <c r="K258" s="246"/>
      <c r="L258" s="245"/>
      <c r="M258" s="246"/>
      <c r="N258" s="245"/>
      <c r="O258" s="246"/>
      <c r="P258" s="932"/>
      <c r="Q258" s="248"/>
      <c r="R258" s="246"/>
      <c r="S258" s="245"/>
      <c r="T258" s="246"/>
      <c r="U258" s="932"/>
      <c r="V258" s="245"/>
      <c r="W258" s="245"/>
      <c r="X258" s="245"/>
      <c r="Y258" s="245"/>
      <c r="Z258" s="245"/>
    </row>
    <row r="259" spans="1:26" ht="21" customHeight="1" outlineLevel="2">
      <c r="A259" s="244"/>
      <c r="B259" s="244"/>
      <c r="C259" s="244"/>
      <c r="D259" s="244"/>
      <c r="E259" s="244"/>
      <c r="F259" s="930" t="s">
        <v>403</v>
      </c>
      <c r="G259" s="918" t="s">
        <v>80</v>
      </c>
      <c r="H259" s="244"/>
      <c r="I259" s="246"/>
      <c r="J259" s="245"/>
      <c r="K259" s="246"/>
      <c r="L259" s="245"/>
      <c r="M259" s="246"/>
      <c r="N259" s="245"/>
      <c r="O259" s="246"/>
      <c r="P259" s="932"/>
      <c r="Q259" s="248"/>
      <c r="R259" s="246"/>
      <c r="S259" s="245"/>
      <c r="T259" s="246"/>
      <c r="U259" s="932"/>
      <c r="V259" s="245"/>
      <c r="W259" s="245"/>
      <c r="X259" s="245"/>
      <c r="Y259" s="245"/>
      <c r="Z259" s="245"/>
    </row>
    <row r="260" spans="1:26" ht="21" customHeight="1" outlineLevel="2">
      <c r="A260" s="244"/>
      <c r="B260" s="244"/>
      <c r="C260" s="244"/>
      <c r="D260" s="244"/>
      <c r="E260" s="244"/>
      <c r="F260" s="930" t="s">
        <v>9</v>
      </c>
      <c r="G260" s="930" t="s">
        <v>79</v>
      </c>
      <c r="H260" s="244"/>
      <c r="I260" s="246"/>
      <c r="J260" s="245"/>
      <c r="K260" s="246"/>
      <c r="L260" s="245"/>
      <c r="M260" s="246"/>
      <c r="N260" s="245"/>
      <c r="O260" s="246"/>
      <c r="P260" s="932"/>
      <c r="Q260" s="248"/>
      <c r="R260" s="246"/>
      <c r="S260" s="245"/>
      <c r="T260" s="246"/>
      <c r="U260" s="932"/>
      <c r="V260" s="245"/>
      <c r="W260" s="245"/>
      <c r="X260" s="245"/>
      <c r="Y260" s="245"/>
      <c r="Z260" s="245"/>
    </row>
    <row r="261" spans="1:26" ht="21" customHeight="1" outlineLevel="2">
      <c r="A261" s="244"/>
      <c r="B261" s="244"/>
      <c r="C261" s="244"/>
      <c r="D261" s="244"/>
      <c r="E261" s="244"/>
      <c r="F261" s="930" t="s">
        <v>404</v>
      </c>
      <c r="G261" s="933" t="s">
        <v>485</v>
      </c>
      <c r="H261" s="244"/>
      <c r="I261" s="246"/>
      <c r="J261" s="245"/>
      <c r="K261" s="246"/>
      <c r="L261" s="245"/>
      <c r="M261" s="246"/>
      <c r="N261" s="245"/>
      <c r="O261" s="246"/>
      <c r="P261" s="932"/>
      <c r="Q261" s="248"/>
      <c r="R261" s="246"/>
      <c r="S261" s="245"/>
      <c r="T261" s="246"/>
      <c r="U261" s="932"/>
      <c r="V261" s="245"/>
      <c r="W261" s="245"/>
      <c r="X261" s="245"/>
      <c r="Y261" s="245"/>
      <c r="Z261" s="245"/>
    </row>
    <row r="262" spans="1:26" ht="21" customHeight="1" outlineLevel="2">
      <c r="A262" s="244"/>
      <c r="B262" s="244"/>
      <c r="C262" s="244"/>
      <c r="D262" s="244"/>
      <c r="E262" s="244"/>
      <c r="F262" s="930" t="s">
        <v>405</v>
      </c>
      <c r="G262" s="933" t="s">
        <v>1703</v>
      </c>
      <c r="H262" s="244"/>
      <c r="I262" s="246"/>
      <c r="J262" s="245"/>
      <c r="K262" s="246"/>
      <c r="L262" s="245"/>
      <c r="M262" s="246"/>
      <c r="N262" s="245"/>
      <c r="O262" s="246"/>
      <c r="P262" s="932"/>
      <c r="Q262" s="248"/>
      <c r="R262" s="246"/>
      <c r="S262" s="245"/>
      <c r="T262" s="246"/>
      <c r="U262" s="932"/>
      <c r="V262" s="245"/>
      <c r="W262" s="245"/>
      <c r="X262" s="245"/>
      <c r="Y262" s="245"/>
      <c r="Z262" s="245"/>
    </row>
    <row r="263" spans="1:26" ht="21" customHeight="1" outlineLevel="2">
      <c r="A263" s="244"/>
      <c r="B263" s="244"/>
      <c r="C263" s="244"/>
      <c r="D263" s="244"/>
      <c r="E263" s="244"/>
      <c r="F263" s="930" t="s">
        <v>406</v>
      </c>
      <c r="G263" s="933" t="s">
        <v>212</v>
      </c>
      <c r="H263" s="244"/>
      <c r="I263" s="246"/>
      <c r="J263" s="245"/>
      <c r="K263" s="246"/>
      <c r="L263" s="245"/>
      <c r="M263" s="246"/>
      <c r="N263" s="245"/>
      <c r="O263" s="246"/>
      <c r="P263" s="932"/>
      <c r="Q263" s="248"/>
      <c r="R263" s="246"/>
      <c r="S263" s="245"/>
      <c r="T263" s="246"/>
      <c r="U263" s="932"/>
      <c r="V263" s="245"/>
      <c r="W263" s="245"/>
      <c r="X263" s="245"/>
      <c r="Y263" s="245"/>
      <c r="Z263" s="245"/>
    </row>
    <row r="264" spans="1:26" ht="21" customHeight="1" outlineLevel="2">
      <c r="A264" s="244"/>
      <c r="B264" s="244"/>
      <c r="C264" s="244"/>
      <c r="D264" s="244"/>
      <c r="E264" s="244"/>
      <c r="F264" s="930" t="s">
        <v>407</v>
      </c>
      <c r="G264" s="244"/>
      <c r="H264" s="244"/>
      <c r="I264" s="246"/>
      <c r="J264" s="245"/>
      <c r="K264" s="246"/>
      <c r="L264" s="245"/>
      <c r="M264" s="246"/>
      <c r="N264" s="245"/>
      <c r="O264" s="246"/>
      <c r="P264" s="932"/>
      <c r="Q264" s="248"/>
      <c r="R264" s="246"/>
      <c r="S264" s="245"/>
      <c r="T264" s="246"/>
      <c r="U264" s="932"/>
      <c r="V264" s="245"/>
      <c r="W264" s="245"/>
      <c r="X264" s="245"/>
      <c r="Y264" s="245"/>
      <c r="Z264" s="245"/>
    </row>
    <row r="265" spans="1:26" ht="21" customHeight="1" outlineLevel="2">
      <c r="A265" s="244"/>
      <c r="B265" s="244"/>
      <c r="C265" s="244"/>
      <c r="D265" s="244"/>
      <c r="E265" s="244"/>
      <c r="F265" s="930" t="s">
        <v>408</v>
      </c>
      <c r="G265" s="244"/>
      <c r="H265" s="244"/>
      <c r="I265" s="246"/>
      <c r="J265" s="245"/>
      <c r="K265" s="246"/>
      <c r="L265" s="245"/>
      <c r="M265" s="246"/>
      <c r="N265" s="245"/>
      <c r="O265" s="246"/>
      <c r="P265" s="932"/>
      <c r="Q265" s="248"/>
      <c r="R265" s="246"/>
      <c r="S265" s="245"/>
      <c r="T265" s="246"/>
      <c r="U265" s="932"/>
      <c r="V265" s="245"/>
      <c r="W265" s="245"/>
      <c r="X265" s="245"/>
      <c r="Y265" s="245"/>
      <c r="Z265" s="245"/>
    </row>
    <row r="266" spans="1:26" ht="21" customHeight="1" outlineLevel="2">
      <c r="A266" s="244"/>
      <c r="B266" s="244"/>
      <c r="C266" s="244"/>
      <c r="D266" s="244"/>
      <c r="E266" s="244"/>
      <c r="F266" s="930" t="s">
        <v>409</v>
      </c>
      <c r="G266" s="244"/>
      <c r="H266" s="244"/>
      <c r="I266" s="246"/>
      <c r="J266" s="245"/>
      <c r="K266" s="246"/>
      <c r="L266" s="245"/>
      <c r="M266" s="246"/>
      <c r="N266" s="245"/>
      <c r="O266" s="246"/>
      <c r="P266" s="932"/>
      <c r="Q266" s="248"/>
      <c r="R266" s="246"/>
      <c r="S266" s="245"/>
      <c r="T266" s="246"/>
      <c r="U266" s="932"/>
      <c r="V266" s="245"/>
      <c r="W266" s="245"/>
      <c r="X266" s="245"/>
      <c r="Y266" s="245"/>
      <c r="Z266" s="245"/>
    </row>
    <row r="267" spans="1:26" ht="21" customHeight="1" outlineLevel="2">
      <c r="A267" s="244"/>
      <c r="B267" s="244"/>
      <c r="C267" s="244"/>
      <c r="D267" s="244"/>
      <c r="E267" s="244"/>
      <c r="F267" s="929" t="s">
        <v>423</v>
      </c>
      <c r="G267" s="244"/>
      <c r="H267" s="244"/>
      <c r="I267" s="246"/>
      <c r="J267" s="245"/>
      <c r="K267" s="246"/>
      <c r="L267" s="245"/>
      <c r="M267" s="246"/>
      <c r="N267" s="245"/>
      <c r="O267" s="246"/>
      <c r="P267" s="932"/>
      <c r="Q267" s="248"/>
      <c r="R267" s="246"/>
      <c r="S267" s="245"/>
      <c r="T267" s="246"/>
      <c r="U267" s="932"/>
      <c r="V267" s="245"/>
      <c r="W267" s="245"/>
      <c r="X267" s="245"/>
      <c r="Y267" s="245"/>
      <c r="Z267" s="245"/>
    </row>
    <row r="268" spans="1:26" ht="27.6" outlineLevel="2">
      <c r="A268" s="244"/>
      <c r="B268" s="244"/>
      <c r="C268" s="244"/>
      <c r="D268" s="244"/>
      <c r="E268" s="244"/>
      <c r="F268" s="930" t="s">
        <v>410</v>
      </c>
      <c r="G268" s="244"/>
      <c r="H268" s="244"/>
      <c r="I268" s="246"/>
      <c r="J268" s="245"/>
      <c r="K268" s="246"/>
      <c r="L268" s="245"/>
      <c r="M268" s="246"/>
      <c r="N268" s="245"/>
      <c r="O268" s="246"/>
      <c r="P268" s="932"/>
      <c r="Q268" s="248"/>
      <c r="R268" s="246"/>
      <c r="S268" s="245"/>
      <c r="T268" s="246"/>
      <c r="U268" s="932"/>
      <c r="V268" s="245"/>
      <c r="W268" s="245"/>
      <c r="X268" s="245"/>
      <c r="Y268" s="245"/>
      <c r="Z268" s="245"/>
    </row>
    <row r="269" spans="1:26" ht="26.25" customHeight="1" outlineLevel="2">
      <c r="A269" s="244"/>
      <c r="B269" s="244"/>
      <c r="C269" s="244"/>
      <c r="D269" s="244"/>
      <c r="E269" s="244"/>
      <c r="F269" s="930" t="s">
        <v>138</v>
      </c>
      <c r="G269" s="244"/>
      <c r="H269" s="244"/>
      <c r="I269" s="246"/>
      <c r="J269" s="245"/>
      <c r="K269" s="246"/>
      <c r="L269" s="245"/>
      <c r="M269" s="246"/>
      <c r="N269" s="245"/>
      <c r="O269" s="246"/>
      <c r="P269" s="932"/>
      <c r="Q269" s="248"/>
      <c r="R269" s="246"/>
      <c r="S269" s="245"/>
      <c r="T269" s="246"/>
      <c r="U269" s="932"/>
      <c r="V269" s="245"/>
      <c r="W269" s="245"/>
      <c r="X269" s="245"/>
      <c r="Y269" s="245"/>
      <c r="Z269" s="245"/>
    </row>
    <row r="270" spans="1:26" ht="27.6" outlineLevel="2">
      <c r="A270" s="244"/>
      <c r="B270" s="244"/>
      <c r="C270" s="244"/>
      <c r="D270" s="244"/>
      <c r="E270" s="244"/>
      <c r="F270" s="930" t="s">
        <v>1036</v>
      </c>
      <c r="G270" s="244"/>
      <c r="H270" s="244"/>
      <c r="I270" s="246"/>
      <c r="J270" s="245"/>
      <c r="K270" s="246"/>
      <c r="L270" s="245"/>
      <c r="M270" s="246"/>
      <c r="N270" s="245"/>
      <c r="O270" s="246"/>
      <c r="P270" s="932"/>
      <c r="Q270" s="248"/>
      <c r="R270" s="246"/>
      <c r="S270" s="245"/>
      <c r="T270" s="246"/>
      <c r="U270" s="932"/>
      <c r="V270" s="245"/>
      <c r="W270" s="245"/>
      <c r="X270" s="245"/>
      <c r="Y270" s="245"/>
      <c r="Z270" s="245"/>
    </row>
    <row r="271" spans="1:26" ht="27.6" outlineLevel="2">
      <c r="A271" s="244"/>
      <c r="B271" s="244"/>
      <c r="C271" s="244"/>
      <c r="D271" s="244"/>
      <c r="E271" s="244"/>
      <c r="F271" s="930" t="s">
        <v>411</v>
      </c>
      <c r="G271" s="244"/>
      <c r="H271" s="244"/>
      <c r="I271" s="246"/>
      <c r="J271" s="245"/>
      <c r="K271" s="246"/>
      <c r="L271" s="245"/>
      <c r="M271" s="246"/>
      <c r="N271" s="245"/>
      <c r="O271" s="246"/>
      <c r="P271" s="932"/>
      <c r="Q271" s="248"/>
      <c r="R271" s="246"/>
      <c r="S271" s="245"/>
      <c r="T271" s="246"/>
      <c r="U271" s="932"/>
      <c r="V271" s="245"/>
      <c r="W271" s="245"/>
      <c r="X271" s="245"/>
      <c r="Y271" s="245"/>
      <c r="Z271" s="245"/>
    </row>
    <row r="272" spans="1:26" ht="27.6" outlineLevel="2">
      <c r="A272" s="244"/>
      <c r="B272" s="244"/>
      <c r="C272" s="244"/>
      <c r="D272" s="244"/>
      <c r="E272" s="244"/>
      <c r="F272" s="930" t="s">
        <v>412</v>
      </c>
      <c r="G272" s="244"/>
      <c r="H272" s="244"/>
      <c r="I272" s="246"/>
      <c r="J272" s="245"/>
      <c r="K272" s="246"/>
      <c r="L272" s="245"/>
      <c r="M272" s="246"/>
      <c r="N272" s="245"/>
      <c r="O272" s="246"/>
      <c r="P272" s="932"/>
      <c r="Q272" s="248"/>
      <c r="R272" s="246"/>
      <c r="S272" s="245"/>
      <c r="T272" s="246"/>
      <c r="U272" s="932"/>
      <c r="V272" s="245"/>
      <c r="W272" s="245"/>
      <c r="X272" s="245"/>
      <c r="Y272" s="245"/>
      <c r="Z272" s="245"/>
    </row>
    <row r="273" spans="1:26" ht="27.6" outlineLevel="2">
      <c r="A273" s="244"/>
      <c r="B273" s="244"/>
      <c r="C273" s="244"/>
      <c r="D273" s="244"/>
      <c r="E273" s="244"/>
      <c r="F273" s="930" t="s">
        <v>413</v>
      </c>
      <c r="G273" s="244"/>
      <c r="H273" s="244"/>
      <c r="I273" s="246"/>
      <c r="J273" s="245"/>
      <c r="K273" s="246"/>
      <c r="L273" s="245"/>
      <c r="M273" s="246"/>
      <c r="N273" s="245"/>
      <c r="O273" s="246"/>
      <c r="P273" s="932"/>
      <c r="Q273" s="248"/>
      <c r="R273" s="246"/>
      <c r="S273" s="245"/>
      <c r="T273" s="246"/>
      <c r="U273" s="932"/>
      <c r="V273" s="245"/>
      <c r="W273" s="245"/>
      <c r="X273" s="245"/>
      <c r="Y273" s="245"/>
      <c r="Z273" s="245"/>
    </row>
    <row r="274" spans="1:26" ht="13.8" outlineLevel="2">
      <c r="A274" s="244"/>
      <c r="B274" s="244"/>
      <c r="C274" s="244"/>
      <c r="D274" s="244"/>
      <c r="E274" s="244"/>
      <c r="F274" s="930" t="s">
        <v>414</v>
      </c>
      <c r="G274" s="244"/>
      <c r="H274" s="244"/>
      <c r="I274" s="246"/>
      <c r="J274" s="245"/>
      <c r="K274" s="246"/>
      <c r="L274" s="245"/>
      <c r="M274" s="246"/>
      <c r="N274" s="245"/>
      <c r="O274" s="246"/>
      <c r="P274" s="937"/>
      <c r="Q274" s="248"/>
      <c r="R274" s="246"/>
      <c r="S274" s="245"/>
      <c r="T274" s="246"/>
      <c r="U274" s="938"/>
      <c r="V274" s="245"/>
      <c r="W274" s="245"/>
      <c r="X274" s="245"/>
      <c r="Y274" s="245"/>
      <c r="Z274" s="245"/>
    </row>
    <row r="275" spans="1:26" ht="41.4" outlineLevel="2">
      <c r="A275" s="244"/>
      <c r="B275" s="244"/>
      <c r="C275" s="244"/>
      <c r="D275" s="244"/>
      <c r="E275" s="244"/>
      <c r="F275" s="930" t="s">
        <v>415</v>
      </c>
      <c r="G275" s="244"/>
      <c r="H275" s="244"/>
      <c r="I275" s="246"/>
      <c r="J275" s="245"/>
      <c r="K275" s="246"/>
      <c r="L275" s="245"/>
      <c r="M275" s="246"/>
      <c r="N275" s="245"/>
      <c r="O275" s="246"/>
      <c r="P275" s="937"/>
      <c r="Q275" s="248"/>
      <c r="R275" s="246"/>
      <c r="S275" s="245"/>
      <c r="T275" s="246"/>
      <c r="U275" s="247"/>
      <c r="V275" s="245"/>
      <c r="W275" s="245"/>
      <c r="X275" s="245"/>
      <c r="Y275" s="245"/>
      <c r="Z275" s="245"/>
    </row>
    <row r="276" spans="1:26" ht="21" customHeight="1" outlineLevel="2">
      <c r="A276" s="244"/>
      <c r="B276" s="244"/>
      <c r="C276" s="244"/>
      <c r="D276" s="244"/>
      <c r="E276" s="244"/>
      <c r="F276" s="930" t="s">
        <v>416</v>
      </c>
      <c r="G276" s="244"/>
      <c r="H276" s="244"/>
      <c r="I276" s="246"/>
      <c r="J276" s="245"/>
      <c r="K276" s="246"/>
      <c r="L276" s="245"/>
      <c r="M276" s="246"/>
      <c r="N276" s="245"/>
      <c r="O276" s="246"/>
      <c r="P276" s="937"/>
      <c r="Q276" s="248"/>
      <c r="R276" s="246"/>
      <c r="S276" s="245"/>
      <c r="T276" s="246"/>
      <c r="U276" s="247"/>
      <c r="V276" s="245"/>
      <c r="W276" s="245"/>
      <c r="X276" s="245"/>
      <c r="Y276" s="245"/>
      <c r="Z276" s="245"/>
    </row>
    <row r="277" spans="1:26" ht="21" customHeight="1" outlineLevel="2">
      <c r="A277" s="244"/>
      <c r="B277" s="244"/>
      <c r="C277" s="244"/>
      <c r="D277" s="244"/>
      <c r="E277" s="244"/>
      <c r="F277" s="930" t="s">
        <v>417</v>
      </c>
      <c r="G277" s="244"/>
      <c r="H277" s="244"/>
      <c r="I277" s="246"/>
      <c r="J277" s="245"/>
      <c r="K277" s="246"/>
      <c r="L277" s="245"/>
      <c r="M277" s="246"/>
      <c r="N277" s="245"/>
      <c r="O277" s="246"/>
      <c r="P277" s="937"/>
      <c r="Q277" s="248"/>
      <c r="R277" s="246"/>
      <c r="S277" s="245"/>
      <c r="T277" s="246"/>
      <c r="U277" s="247"/>
      <c r="V277" s="245"/>
      <c r="W277" s="245"/>
      <c r="X277" s="245"/>
      <c r="Y277" s="245"/>
      <c r="Z277" s="245"/>
    </row>
    <row r="278" spans="1:26" ht="21" customHeight="1" outlineLevel="2">
      <c r="A278" s="244"/>
      <c r="B278" s="244"/>
      <c r="C278" s="244"/>
      <c r="D278" s="244"/>
      <c r="E278" s="244"/>
      <c r="F278" s="930" t="s">
        <v>468</v>
      </c>
      <c r="G278" s="244"/>
      <c r="H278" s="244"/>
      <c r="I278" s="246"/>
      <c r="J278" s="245"/>
      <c r="K278" s="246"/>
      <c r="L278" s="245"/>
      <c r="M278" s="246"/>
      <c r="N278" s="245"/>
      <c r="O278" s="246"/>
      <c r="P278" s="937"/>
      <c r="Q278" s="248"/>
      <c r="R278" s="246"/>
      <c r="S278" s="245"/>
      <c r="T278" s="246"/>
      <c r="U278" s="247"/>
      <c r="V278" s="245"/>
      <c r="W278" s="245"/>
      <c r="X278" s="245"/>
      <c r="Y278" s="245"/>
      <c r="Z278" s="245"/>
    </row>
    <row r="279" spans="1:26" ht="21" customHeight="1" outlineLevel="2">
      <c r="A279" s="244"/>
      <c r="B279" s="244"/>
      <c r="C279" s="244"/>
      <c r="D279" s="244"/>
      <c r="E279" s="244"/>
      <c r="F279" s="930" t="s">
        <v>230</v>
      </c>
      <c r="G279" s="244"/>
      <c r="H279" s="244"/>
      <c r="I279" s="246"/>
      <c r="J279" s="245"/>
      <c r="K279" s="246"/>
      <c r="L279" s="245"/>
      <c r="M279" s="246"/>
      <c r="N279" s="245"/>
      <c r="O279" s="246"/>
      <c r="P279" s="937"/>
      <c r="Q279" s="248"/>
      <c r="R279" s="246"/>
      <c r="S279" s="245"/>
      <c r="T279" s="246"/>
      <c r="U279" s="247"/>
      <c r="V279" s="245"/>
      <c r="W279" s="245"/>
      <c r="X279" s="245"/>
      <c r="Y279" s="245"/>
      <c r="Z279" s="245"/>
    </row>
    <row r="280" spans="1:26" ht="21" customHeight="1" outlineLevel="2">
      <c r="A280" s="244"/>
      <c r="B280" s="244"/>
      <c r="C280" s="244"/>
      <c r="D280" s="244"/>
      <c r="E280" s="244"/>
      <c r="F280" s="930" t="s">
        <v>11</v>
      </c>
      <c r="G280" s="244"/>
      <c r="H280" s="244"/>
      <c r="I280" s="246"/>
      <c r="J280" s="245"/>
      <c r="K280" s="246"/>
      <c r="L280" s="245"/>
      <c r="M280" s="246"/>
      <c r="N280" s="245"/>
      <c r="O280" s="246"/>
      <c r="P280" s="937"/>
      <c r="Q280" s="248"/>
      <c r="R280" s="246"/>
      <c r="S280" s="245"/>
      <c r="T280" s="246"/>
      <c r="U280" s="247"/>
      <c r="V280" s="245"/>
      <c r="W280" s="245"/>
      <c r="X280" s="245"/>
      <c r="Y280" s="245"/>
      <c r="Z280" s="245"/>
    </row>
    <row r="281" spans="1:26" ht="20.25" customHeight="1" outlineLevel="2">
      <c r="A281" s="244"/>
      <c r="B281" s="244"/>
      <c r="C281" s="244"/>
      <c r="D281" s="244"/>
      <c r="E281" s="244"/>
      <c r="F281" s="933" t="s">
        <v>418</v>
      </c>
      <c r="G281" s="244"/>
      <c r="H281" s="244"/>
      <c r="I281" s="246"/>
      <c r="J281" s="245"/>
      <c r="K281" s="246"/>
      <c r="L281" s="245"/>
      <c r="M281" s="246"/>
      <c r="N281" s="245"/>
      <c r="O281" s="246"/>
      <c r="P281" s="937"/>
      <c r="Q281" s="248"/>
      <c r="R281" s="246"/>
      <c r="S281" s="245"/>
      <c r="T281" s="246"/>
      <c r="U281" s="247"/>
      <c r="V281" s="245"/>
      <c r="W281" s="245"/>
      <c r="X281" s="245"/>
      <c r="Y281" s="245"/>
      <c r="Z281" s="245"/>
    </row>
    <row r="282" spans="1:26" ht="20.25" customHeight="1" outlineLevel="2">
      <c r="A282" s="244"/>
      <c r="B282" s="244"/>
      <c r="C282" s="244"/>
      <c r="D282" s="244"/>
      <c r="E282" s="244"/>
      <c r="F282" s="244"/>
      <c r="G282" s="244"/>
      <c r="H282" s="244"/>
      <c r="I282" s="246"/>
      <c r="J282" s="245"/>
      <c r="K282" s="246"/>
      <c r="L282" s="245"/>
      <c r="M282" s="246"/>
      <c r="N282" s="245"/>
      <c r="O282" s="246"/>
      <c r="P282" s="937"/>
      <c r="Q282" s="248"/>
      <c r="R282" s="246"/>
      <c r="S282" s="245"/>
      <c r="T282" s="246"/>
      <c r="U282" s="247"/>
      <c r="V282" s="245"/>
      <c r="W282" s="245"/>
      <c r="X282" s="245"/>
      <c r="Y282" s="245"/>
      <c r="Z282" s="245"/>
    </row>
    <row r="283" spans="1:26" ht="20.25" customHeight="1" outlineLevel="2">
      <c r="A283" s="244"/>
      <c r="B283" s="244"/>
      <c r="C283" s="244"/>
      <c r="D283" s="244"/>
      <c r="E283" s="244"/>
      <c r="F283" s="244"/>
      <c r="G283" s="244"/>
      <c r="H283" s="244"/>
      <c r="I283" s="246"/>
      <c r="J283" s="245"/>
      <c r="K283" s="246"/>
      <c r="L283" s="245"/>
      <c r="M283" s="246"/>
      <c r="N283" s="245"/>
      <c r="O283" s="246"/>
      <c r="P283" s="937"/>
      <c r="Q283" s="248"/>
      <c r="R283" s="246"/>
      <c r="S283" s="245"/>
      <c r="T283" s="246"/>
      <c r="U283" s="247"/>
      <c r="V283" s="245"/>
      <c r="W283" s="245"/>
      <c r="X283" s="245"/>
      <c r="Y283" s="245"/>
      <c r="Z283" s="245"/>
    </row>
    <row r="284" spans="1:26" ht="20.25" customHeight="1" outlineLevel="2">
      <c r="A284" s="244"/>
      <c r="B284" s="244"/>
      <c r="C284" s="244"/>
      <c r="D284" s="244"/>
      <c r="E284" s="244"/>
      <c r="F284" s="244"/>
      <c r="G284" s="244"/>
      <c r="H284" s="244"/>
      <c r="I284" s="246"/>
      <c r="J284" s="245"/>
      <c r="K284" s="246"/>
      <c r="L284" s="245"/>
      <c r="M284" s="246"/>
      <c r="N284" s="245"/>
      <c r="O284" s="246"/>
      <c r="P284" s="937"/>
      <c r="Q284" s="248"/>
      <c r="R284" s="246"/>
      <c r="S284" s="245"/>
      <c r="T284" s="246"/>
      <c r="U284" s="247"/>
      <c r="V284" s="245"/>
      <c r="W284" s="245"/>
      <c r="X284" s="245"/>
      <c r="Y284" s="245"/>
      <c r="Z284" s="245"/>
    </row>
    <row r="285" spans="1:26" ht="13.2" outlineLevel="2">
      <c r="A285" s="244"/>
      <c r="B285" s="244"/>
      <c r="C285" s="244"/>
      <c r="D285" s="244"/>
      <c r="E285" s="244"/>
      <c r="F285" s="244"/>
      <c r="G285" s="244"/>
      <c r="H285" s="244"/>
      <c r="I285" s="246"/>
      <c r="J285" s="245"/>
      <c r="K285" s="246"/>
      <c r="L285" s="245"/>
      <c r="M285" s="246"/>
      <c r="N285" s="245"/>
      <c r="O285" s="246"/>
      <c r="P285" s="937"/>
      <c r="Q285" s="248"/>
      <c r="R285" s="246"/>
      <c r="S285" s="245"/>
      <c r="T285" s="246"/>
      <c r="U285" s="247"/>
      <c r="V285" s="245"/>
      <c r="W285" s="245"/>
      <c r="X285" s="245"/>
      <c r="Y285" s="245"/>
      <c r="Z285" s="245"/>
    </row>
    <row r="286" spans="1:26" ht="13.2" outlineLevel="2">
      <c r="A286" s="244"/>
      <c r="B286" s="244"/>
      <c r="C286" s="244"/>
      <c r="D286" s="244"/>
      <c r="E286" s="244"/>
      <c r="F286" s="244"/>
      <c r="G286" s="244"/>
      <c r="H286" s="244"/>
      <c r="I286" s="246"/>
      <c r="J286" s="245"/>
      <c r="K286" s="246"/>
      <c r="L286" s="245"/>
      <c r="M286" s="246"/>
      <c r="N286" s="245"/>
      <c r="O286" s="246"/>
      <c r="P286" s="937"/>
      <c r="Q286" s="248"/>
      <c r="R286" s="246"/>
      <c r="S286" s="245"/>
      <c r="T286" s="246"/>
      <c r="U286" s="247"/>
      <c r="V286" s="245"/>
      <c r="W286" s="245"/>
      <c r="X286" s="245"/>
      <c r="Y286" s="245"/>
      <c r="Z286" s="244"/>
    </row>
    <row r="287" spans="1:26" ht="13.2"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row>
    <row r="288" spans="1:26" ht="13.2"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row>
    <row r="289" spans="1:26" ht="13.2"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row>
    <row r="290" spans="1:26" ht="13.2" hidden="1">
      <c r="A290" s="244"/>
      <c r="B290" s="244"/>
      <c r="C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row>
    <row r="291" spans="1:26" ht="13.2" hidden="1">
      <c r="A291" s="244"/>
      <c r="B291" s="244"/>
      <c r="C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row>
    <row r="292" spans="1:26" ht="13.2" hidden="1">
      <c r="A292" s="244"/>
      <c r="B292" s="244"/>
      <c r="C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row>
    <row r="293" spans="1:26" ht="13.2" hidden="1">
      <c r="A293" s="244"/>
      <c r="B293" s="244"/>
      <c r="C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row>
    <row r="294" spans="1:26" ht="13.2" hidden="1">
      <c r="A294" s="244"/>
      <c r="B294" s="244"/>
      <c r="C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row>
    <row r="295" spans="1:26" ht="13.2" hidden="1">
      <c r="A295" s="244"/>
      <c r="B295" s="244"/>
      <c r="C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row>
    <row r="296" spans="1:26" ht="13.2" hidden="1">
      <c r="A296" s="244"/>
      <c r="B296" s="244"/>
      <c r="C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row>
    <row r="297" spans="1:26" ht="13.2" hidden="1">
      <c r="A297" s="244"/>
      <c r="B297" s="244"/>
      <c r="C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row>
    <row r="298" spans="1:26" ht="13.2" hidden="1">
      <c r="A298" s="244"/>
      <c r="B298" s="244"/>
      <c r="C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row>
    <row r="299" spans="1:26" ht="13.2" hidden="1">
      <c r="A299" s="244"/>
      <c r="B299" s="244"/>
      <c r="C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row>
    <row r="300" spans="1:26" ht="13.2" hidden="1">
      <c r="A300" s="244"/>
      <c r="B300" s="244"/>
      <c r="C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row>
    <row r="301" spans="1:26" ht="13.2" hidden="1">
      <c r="A301" s="244"/>
      <c r="B301" s="244"/>
      <c r="C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row>
    <row r="302" spans="1:26" ht="13.2" hidden="1">
      <c r="A302" s="244"/>
      <c r="B302" s="244"/>
      <c r="C302" s="244"/>
      <c r="D302" s="244"/>
      <c r="E302" s="244"/>
      <c r="F302" s="244"/>
      <c r="G302" s="244"/>
      <c r="H302" s="244"/>
      <c r="I302" s="244"/>
      <c r="J302" s="244"/>
      <c r="K302" s="244"/>
      <c r="L302" s="244"/>
      <c r="M302" s="244"/>
      <c r="N302" s="244"/>
      <c r="O302" s="244"/>
      <c r="P302" s="932"/>
      <c r="Q302" s="244"/>
      <c r="R302" s="244"/>
      <c r="S302" s="244"/>
      <c r="T302" s="244"/>
      <c r="U302" s="244"/>
      <c r="V302" s="244"/>
      <c r="W302" s="244"/>
      <c r="X302" s="244"/>
      <c r="Y302" s="244"/>
      <c r="Z302" s="244"/>
    </row>
    <row r="303" spans="1:26" ht="13.2" hidden="1">
      <c r="A303" s="244"/>
      <c r="B303" s="244"/>
      <c r="C303" s="244"/>
      <c r="D303" s="244"/>
      <c r="E303" s="244"/>
      <c r="F303" s="244"/>
      <c r="G303" s="244"/>
      <c r="H303" s="244"/>
      <c r="I303" s="244"/>
      <c r="J303" s="244"/>
      <c r="K303" s="244"/>
      <c r="L303" s="244"/>
      <c r="M303" s="244"/>
      <c r="N303" s="244"/>
      <c r="O303" s="244"/>
      <c r="P303" s="932"/>
      <c r="Q303" s="244"/>
      <c r="R303" s="244"/>
      <c r="S303" s="244"/>
      <c r="T303" s="244"/>
      <c r="U303" s="244"/>
      <c r="V303" s="244"/>
      <c r="W303" s="244"/>
      <c r="X303" s="244"/>
      <c r="Y303" s="244"/>
      <c r="Z303" s="244"/>
    </row>
    <row r="304" spans="1:26" ht="13.2" hidden="1">
      <c r="A304" s="244"/>
      <c r="B304" s="244"/>
      <c r="C304" s="244"/>
      <c r="D304" s="244"/>
      <c r="E304" s="244"/>
      <c r="F304" s="244"/>
      <c r="G304" s="244"/>
      <c r="H304" s="244"/>
      <c r="I304" s="244"/>
      <c r="J304" s="244"/>
      <c r="K304" s="244"/>
      <c r="L304" s="244"/>
      <c r="M304" s="244"/>
      <c r="N304" s="244"/>
      <c r="O304" s="244"/>
      <c r="P304" s="932"/>
      <c r="Q304" s="244"/>
      <c r="R304" s="244"/>
      <c r="S304" s="244"/>
      <c r="T304" s="244"/>
      <c r="U304" s="244"/>
      <c r="V304" s="244"/>
      <c r="W304" s="244"/>
      <c r="X304" s="244"/>
      <c r="Y304" s="244"/>
      <c r="Z304" s="244"/>
    </row>
    <row r="305" spans="1:26" ht="13.2" hidden="1">
      <c r="A305" s="244"/>
      <c r="B305" s="244"/>
      <c r="C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row>
    <row r="306" spans="1:26" ht="13.2" hidden="1">
      <c r="A306" s="244"/>
      <c r="B306" s="244"/>
      <c r="C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row>
    <row r="307" spans="1:26" ht="13.2" hidden="1">
      <c r="A307" s="244"/>
      <c r="B307" s="244"/>
      <c r="C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row>
    <row r="308" spans="1:26" ht="13.2" hidden="1">
      <c r="A308" s="244"/>
      <c r="B308" s="244"/>
      <c r="C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row>
    <row r="309" spans="1:26" ht="13.2" hidden="1">
      <c r="A309" s="244"/>
      <c r="B309" s="244"/>
      <c r="C309" s="244"/>
      <c r="D309" s="244"/>
      <c r="E309" s="244"/>
      <c r="F309" s="244"/>
      <c r="G309" s="244"/>
      <c r="H309" s="244"/>
      <c r="I309" s="244"/>
      <c r="J309" s="244"/>
      <c r="K309" s="244"/>
      <c r="L309" s="244"/>
      <c r="M309" s="244"/>
      <c r="N309" s="244"/>
      <c r="O309" s="244"/>
      <c r="P309" s="932"/>
      <c r="Q309" s="244"/>
      <c r="R309" s="244"/>
      <c r="S309" s="244"/>
      <c r="T309" s="244"/>
      <c r="U309" s="244"/>
      <c r="V309" s="244"/>
      <c r="W309" s="244"/>
      <c r="X309" s="244"/>
      <c r="Y309" s="244"/>
      <c r="Z309" s="244"/>
    </row>
    <row r="310" spans="1:26" ht="13.2" hidden="1">
      <c r="A310" s="244"/>
      <c r="B310" s="244"/>
      <c r="C310" s="244"/>
      <c r="D310" s="244"/>
      <c r="E310" s="244"/>
      <c r="F310" s="244"/>
      <c r="G310" s="244"/>
      <c r="H310" s="244"/>
      <c r="I310" s="244"/>
      <c r="J310" s="244"/>
      <c r="K310" s="244"/>
      <c r="L310" s="244"/>
      <c r="M310" s="244"/>
      <c r="N310" s="244"/>
      <c r="O310" s="244"/>
      <c r="P310" s="932"/>
      <c r="Q310" s="244"/>
      <c r="R310" s="244"/>
      <c r="S310" s="244"/>
      <c r="T310" s="244"/>
      <c r="U310" s="244"/>
      <c r="V310" s="244"/>
      <c r="W310" s="244"/>
      <c r="X310" s="244"/>
      <c r="Y310" s="244"/>
      <c r="Z310" s="244"/>
    </row>
    <row r="311" spans="1:26" ht="13.2" hidden="1">
      <c r="A311" s="244"/>
      <c r="B311" s="244"/>
      <c r="C311" s="244"/>
      <c r="D311" s="244"/>
      <c r="E311" s="244"/>
      <c r="F311" s="244"/>
      <c r="G311" s="244"/>
      <c r="H311" s="244"/>
      <c r="I311" s="244"/>
      <c r="J311" s="244"/>
      <c r="K311" s="244"/>
      <c r="L311" s="244"/>
      <c r="M311" s="244"/>
      <c r="N311" s="244"/>
      <c r="O311" s="244"/>
      <c r="P311" s="932"/>
      <c r="Q311" s="244"/>
      <c r="R311" s="244"/>
      <c r="S311" s="244"/>
      <c r="T311" s="244"/>
      <c r="U311" s="244"/>
      <c r="V311" s="244"/>
      <c r="W311" s="244"/>
      <c r="X311" s="244"/>
      <c r="Y311" s="244"/>
      <c r="Z311" s="244"/>
    </row>
    <row r="312" spans="1:26" ht="13.2" hidden="1">
      <c r="A312" s="244"/>
      <c r="B312" s="244"/>
      <c r="C312" s="244"/>
      <c r="D312" s="244"/>
      <c r="E312" s="244"/>
      <c r="F312" s="244"/>
      <c r="G312" s="244"/>
      <c r="H312" s="244"/>
      <c r="I312" s="244"/>
      <c r="J312" s="244"/>
      <c r="K312" s="244"/>
      <c r="L312" s="244"/>
      <c r="M312" s="244"/>
      <c r="N312" s="244"/>
      <c r="O312" s="244"/>
      <c r="P312" s="932"/>
      <c r="Q312" s="244"/>
      <c r="R312" s="244"/>
      <c r="S312" s="244"/>
      <c r="T312" s="244"/>
      <c r="U312" s="244"/>
      <c r="V312" s="244"/>
      <c r="W312" s="244"/>
      <c r="X312" s="244"/>
      <c r="Y312" s="244"/>
      <c r="Z312" s="244"/>
    </row>
    <row r="313" spans="1:26" ht="13.2" hidden="1">
      <c r="A313" s="244"/>
      <c r="B313" s="244"/>
      <c r="C313" s="244"/>
      <c r="D313" s="244"/>
      <c r="E313" s="244"/>
      <c r="F313" s="244"/>
      <c r="G313" s="244"/>
      <c r="H313" s="244"/>
      <c r="I313" s="244"/>
      <c r="J313" s="244"/>
      <c r="K313" s="244"/>
      <c r="L313" s="244"/>
      <c r="M313" s="244"/>
      <c r="N313" s="244"/>
      <c r="O313" s="244"/>
      <c r="P313" s="932"/>
      <c r="Q313" s="244"/>
      <c r="R313" s="244"/>
      <c r="S313" s="244"/>
      <c r="T313" s="244"/>
      <c r="U313" s="244"/>
      <c r="V313" s="244"/>
      <c r="W313" s="244"/>
      <c r="X313" s="244"/>
      <c r="Y313" s="244"/>
      <c r="Z313" s="244"/>
    </row>
    <row r="314" spans="1:26" ht="13.2" hidden="1">
      <c r="A314" s="244"/>
      <c r="B314" s="244"/>
      <c r="C314" s="244"/>
      <c r="D314" s="244"/>
      <c r="E314" s="244"/>
      <c r="F314" s="244"/>
      <c r="G314" s="244"/>
      <c r="H314" s="244"/>
      <c r="I314" s="244"/>
      <c r="J314" s="244"/>
      <c r="K314" s="244"/>
      <c r="L314" s="244"/>
      <c r="M314" s="244"/>
      <c r="N314" s="244"/>
      <c r="O314" s="244"/>
      <c r="P314" s="932"/>
      <c r="Q314" s="244"/>
      <c r="R314" s="244"/>
      <c r="S314" s="244"/>
      <c r="T314" s="244"/>
      <c r="U314" s="244"/>
      <c r="V314" s="244"/>
      <c r="W314" s="244"/>
      <c r="X314" s="244"/>
      <c r="Y314" s="244"/>
      <c r="Z314" s="244"/>
    </row>
    <row r="315" spans="1:26" ht="13.2" hidden="1">
      <c r="A315" s="244"/>
      <c r="B315" s="244"/>
      <c r="C315" s="244"/>
      <c r="D315" s="244"/>
      <c r="E315" s="244"/>
      <c r="F315" s="244"/>
      <c r="G315" s="244"/>
      <c r="H315" s="244"/>
      <c r="I315" s="244"/>
      <c r="J315" s="244"/>
      <c r="K315" s="244"/>
      <c r="L315" s="244"/>
      <c r="M315" s="244"/>
      <c r="N315" s="244"/>
      <c r="O315" s="244"/>
      <c r="P315" s="932"/>
      <c r="Q315" s="244"/>
      <c r="R315" s="244"/>
      <c r="S315" s="244"/>
      <c r="T315" s="244"/>
      <c r="U315" s="244"/>
      <c r="V315" s="244"/>
      <c r="W315" s="244"/>
      <c r="X315" s="244"/>
      <c r="Y315" s="244"/>
      <c r="Z315" s="244"/>
    </row>
    <row r="316" spans="1:26" ht="13.2" hidden="1">
      <c r="A316" s="244"/>
      <c r="B316" s="244"/>
      <c r="C316" s="244"/>
      <c r="D316" s="244"/>
      <c r="E316" s="244"/>
      <c r="F316" s="244"/>
      <c r="G316" s="244"/>
      <c r="H316" s="244"/>
      <c r="I316" s="244"/>
      <c r="J316" s="244"/>
      <c r="K316" s="244"/>
      <c r="L316" s="244"/>
      <c r="M316" s="244"/>
      <c r="N316" s="244"/>
      <c r="O316" s="244"/>
      <c r="P316" s="932"/>
      <c r="Q316" s="244"/>
      <c r="R316" s="244"/>
      <c r="S316" s="244"/>
      <c r="T316" s="244"/>
      <c r="U316" s="244"/>
      <c r="V316" s="244"/>
      <c r="W316" s="244"/>
      <c r="X316" s="244"/>
      <c r="Y316" s="244"/>
      <c r="Z316" s="244"/>
    </row>
    <row r="317" spans="1:26" ht="13.2" hidden="1">
      <c r="A317" s="244"/>
      <c r="B317" s="244"/>
      <c r="C317" s="244"/>
      <c r="D317" s="244"/>
      <c r="E317" s="244"/>
      <c r="F317" s="244"/>
      <c r="G317" s="244"/>
      <c r="H317" s="244"/>
      <c r="I317" s="244"/>
      <c r="J317" s="244"/>
      <c r="K317" s="244"/>
      <c r="L317" s="244"/>
      <c r="M317" s="244"/>
      <c r="N317" s="244"/>
      <c r="O317" s="244"/>
      <c r="P317" s="932"/>
      <c r="Q317" s="244"/>
      <c r="R317" s="244"/>
      <c r="S317" s="244"/>
      <c r="T317" s="244"/>
      <c r="U317" s="244"/>
      <c r="V317" s="244"/>
      <c r="W317" s="244"/>
      <c r="X317" s="244"/>
      <c r="Y317" s="244"/>
      <c r="Z317" s="244"/>
    </row>
    <row r="318" spans="1:26" ht="13.2" hidden="1">
      <c r="A318" s="244"/>
      <c r="B318" s="244"/>
      <c r="C318" s="244"/>
      <c r="D318" s="244"/>
      <c r="E318" s="244"/>
      <c r="F318" s="244"/>
      <c r="G318" s="244"/>
      <c r="H318" s="244"/>
      <c r="I318" s="244"/>
      <c r="J318" s="244"/>
      <c r="K318" s="244"/>
      <c r="L318" s="244"/>
      <c r="M318" s="244"/>
      <c r="N318" s="244"/>
      <c r="O318" s="244"/>
      <c r="P318" s="932"/>
      <c r="Q318" s="244"/>
      <c r="R318" s="244"/>
      <c r="S318" s="244"/>
      <c r="T318" s="244"/>
      <c r="U318" s="244"/>
      <c r="V318" s="244"/>
      <c r="W318" s="244"/>
      <c r="X318" s="244"/>
      <c r="Y318" s="244"/>
      <c r="Z318" s="244"/>
    </row>
    <row r="319" spans="1:26" ht="13.2" hidden="1">
      <c r="A319" s="244"/>
      <c r="B319" s="244"/>
      <c r="C319" s="244"/>
      <c r="D319" s="244"/>
      <c r="E319" s="244"/>
      <c r="F319" s="244"/>
      <c r="G319" s="244"/>
      <c r="H319" s="244"/>
      <c r="I319" s="244"/>
      <c r="J319" s="244"/>
      <c r="K319" s="244"/>
      <c r="L319" s="244"/>
      <c r="M319" s="244"/>
      <c r="N319" s="244"/>
      <c r="O319" s="244"/>
      <c r="P319" s="932"/>
      <c r="Q319" s="244"/>
      <c r="R319" s="244"/>
      <c r="S319" s="244"/>
      <c r="T319" s="244"/>
      <c r="U319" s="244"/>
      <c r="V319" s="244"/>
      <c r="W319" s="244"/>
      <c r="X319" s="244"/>
      <c r="Y319" s="244"/>
      <c r="Z319" s="244"/>
    </row>
    <row r="320" spans="1:26" ht="13.2" hidden="1">
      <c r="A320" s="244"/>
      <c r="B320" s="244"/>
      <c r="C320" s="244"/>
      <c r="D320" s="244"/>
      <c r="E320" s="244"/>
      <c r="F320" s="244"/>
      <c r="G320" s="244"/>
      <c r="H320" s="244"/>
      <c r="I320" s="244"/>
      <c r="J320" s="244"/>
      <c r="K320" s="244"/>
      <c r="L320" s="244"/>
      <c r="M320" s="244"/>
      <c r="N320" s="244"/>
      <c r="O320" s="244"/>
      <c r="P320" s="932"/>
      <c r="Q320" s="244"/>
      <c r="R320" s="244"/>
      <c r="S320" s="244"/>
      <c r="T320" s="244"/>
      <c r="U320" s="244"/>
      <c r="V320" s="244"/>
      <c r="W320" s="244"/>
      <c r="X320" s="244"/>
      <c r="Y320" s="244"/>
      <c r="Z320" s="244"/>
    </row>
    <row r="321" spans="1:26" ht="13.2" hidden="1">
      <c r="A321" s="244"/>
      <c r="B321" s="244"/>
      <c r="C321" s="244"/>
      <c r="D321" s="244"/>
      <c r="E321" s="244"/>
      <c r="F321" s="244"/>
      <c r="G321" s="244"/>
      <c r="H321" s="244"/>
      <c r="I321" s="244"/>
      <c r="J321" s="244"/>
      <c r="K321" s="244"/>
      <c r="L321" s="244"/>
      <c r="M321" s="244"/>
      <c r="N321" s="244"/>
      <c r="O321" s="244"/>
      <c r="P321" s="932"/>
      <c r="Q321" s="244"/>
      <c r="R321" s="244"/>
      <c r="S321" s="244"/>
      <c r="T321" s="244"/>
      <c r="U321" s="244"/>
      <c r="V321" s="244"/>
      <c r="W321" s="244"/>
      <c r="X321" s="244"/>
      <c r="Y321" s="244"/>
      <c r="Z321" s="244"/>
    </row>
    <row r="322" spans="1:26" ht="13.2" hidden="1">
      <c r="A322" s="244"/>
      <c r="B322" s="244"/>
      <c r="C322" s="244"/>
      <c r="D322" s="244"/>
      <c r="E322" s="244"/>
      <c r="F322" s="244"/>
      <c r="G322" s="244"/>
      <c r="H322" s="244"/>
      <c r="I322" s="244"/>
      <c r="J322" s="244"/>
      <c r="K322" s="244"/>
      <c r="L322" s="244"/>
      <c r="M322" s="244"/>
      <c r="N322" s="244"/>
      <c r="O322" s="244"/>
      <c r="P322" s="932"/>
      <c r="Q322" s="244"/>
      <c r="R322" s="244"/>
      <c r="S322" s="244"/>
      <c r="T322" s="244"/>
      <c r="U322" s="244"/>
      <c r="V322" s="244"/>
      <c r="W322" s="244"/>
      <c r="X322" s="244"/>
      <c r="Y322" s="244"/>
      <c r="Z322" s="244"/>
    </row>
    <row r="323" spans="1:26" ht="13.2" hidden="1">
      <c r="A323" s="244"/>
      <c r="B323" s="244"/>
      <c r="C323" s="244"/>
      <c r="D323" s="244"/>
      <c r="E323" s="244"/>
      <c r="F323" s="244"/>
      <c r="G323" s="244"/>
      <c r="H323" s="244"/>
      <c r="I323" s="244"/>
      <c r="J323" s="244"/>
      <c r="K323" s="244"/>
      <c r="L323" s="244"/>
      <c r="M323" s="244"/>
      <c r="N323" s="244"/>
      <c r="O323" s="244"/>
      <c r="P323" s="932"/>
      <c r="Q323" s="244"/>
      <c r="R323" s="244"/>
      <c r="S323" s="244"/>
      <c r="T323" s="244"/>
      <c r="U323" s="244"/>
      <c r="V323" s="244"/>
      <c r="W323" s="244"/>
      <c r="X323" s="244"/>
      <c r="Y323" s="244"/>
      <c r="Z323" s="244"/>
    </row>
    <row r="324" spans="1:26" ht="13.2" hidden="1">
      <c r="A324" s="244"/>
      <c r="B324" s="244"/>
      <c r="C324" s="244"/>
      <c r="D324" s="244"/>
      <c r="E324" s="244"/>
      <c r="F324" s="244"/>
      <c r="G324" s="244"/>
      <c r="H324" s="244"/>
      <c r="I324" s="244"/>
      <c r="J324" s="244"/>
      <c r="K324" s="244"/>
      <c r="L324" s="244"/>
      <c r="M324" s="244"/>
      <c r="N324" s="244"/>
      <c r="O324" s="244"/>
      <c r="P324" s="932"/>
      <c r="Q324" s="244"/>
      <c r="R324" s="244"/>
      <c r="S324" s="244"/>
      <c r="T324" s="244"/>
      <c r="U324" s="244"/>
      <c r="V324" s="244"/>
      <c r="W324" s="244"/>
      <c r="X324" s="244"/>
      <c r="Y324" s="244"/>
      <c r="Z324" s="244"/>
    </row>
    <row r="325" spans="1:26" ht="13.2" hidden="1">
      <c r="A325" s="244"/>
      <c r="B325" s="244"/>
      <c r="C325" s="244"/>
      <c r="D325" s="244"/>
      <c r="E325" s="244"/>
      <c r="F325" s="244"/>
      <c r="G325" s="244"/>
      <c r="H325" s="244"/>
      <c r="I325" s="244"/>
      <c r="J325" s="244"/>
      <c r="K325" s="244"/>
      <c r="L325" s="244"/>
      <c r="M325" s="244"/>
      <c r="N325" s="244"/>
      <c r="O325" s="244"/>
      <c r="P325" s="932"/>
      <c r="Q325" s="244"/>
      <c r="R325" s="244"/>
      <c r="S325" s="244"/>
      <c r="T325" s="244"/>
      <c r="U325" s="244"/>
      <c r="V325" s="244"/>
      <c r="W325" s="244"/>
      <c r="X325" s="244"/>
      <c r="Y325" s="244"/>
      <c r="Z325" s="244"/>
    </row>
    <row r="326" spans="1:26" ht="13.2" hidden="1">
      <c r="A326" s="244"/>
      <c r="B326" s="244"/>
      <c r="C326" s="244"/>
      <c r="D326" s="244"/>
      <c r="E326" s="244"/>
      <c r="F326" s="244"/>
      <c r="G326" s="244"/>
      <c r="H326" s="244"/>
      <c r="I326" s="244"/>
      <c r="J326" s="244"/>
      <c r="K326" s="244"/>
      <c r="L326" s="244"/>
      <c r="M326" s="244"/>
      <c r="N326" s="244"/>
      <c r="O326" s="244"/>
      <c r="P326" s="932"/>
      <c r="Q326" s="244"/>
      <c r="R326" s="244"/>
      <c r="S326" s="244"/>
      <c r="T326" s="244"/>
      <c r="U326" s="244"/>
      <c r="V326" s="244"/>
      <c r="W326" s="244"/>
      <c r="X326" s="244"/>
      <c r="Y326" s="244"/>
      <c r="Z326" s="244"/>
    </row>
    <row r="327" spans="1:26" ht="13.2" hidden="1">
      <c r="A327" s="244"/>
      <c r="B327" s="244"/>
      <c r="C327" s="244"/>
      <c r="D327" s="244"/>
      <c r="E327" s="244"/>
      <c r="F327" s="244"/>
      <c r="G327" s="244"/>
      <c r="H327" s="244"/>
      <c r="I327" s="244"/>
      <c r="J327" s="244"/>
      <c r="K327" s="244"/>
      <c r="L327" s="244"/>
      <c r="M327" s="244"/>
      <c r="N327" s="244"/>
      <c r="O327" s="244"/>
      <c r="P327" s="932"/>
      <c r="Q327" s="244"/>
      <c r="R327" s="244"/>
      <c r="S327" s="244"/>
      <c r="T327" s="244"/>
      <c r="U327" s="244"/>
      <c r="V327" s="244"/>
      <c r="W327" s="244"/>
      <c r="X327" s="244"/>
      <c r="Y327" s="244"/>
      <c r="Z327" s="244"/>
    </row>
    <row r="328" spans="1:26" ht="13.2" hidden="1">
      <c r="A328" s="244"/>
      <c r="B328" s="244"/>
      <c r="C328" s="244"/>
      <c r="D328" s="244"/>
      <c r="E328" s="244"/>
      <c r="F328" s="244"/>
      <c r="G328" s="244"/>
      <c r="H328" s="244"/>
      <c r="I328" s="244"/>
      <c r="J328" s="244"/>
      <c r="K328" s="244"/>
      <c r="L328" s="244"/>
      <c r="M328" s="244"/>
      <c r="N328" s="244"/>
      <c r="O328" s="244"/>
      <c r="P328" s="932"/>
      <c r="Q328" s="244"/>
      <c r="R328" s="244"/>
      <c r="S328" s="244"/>
      <c r="T328" s="244"/>
      <c r="U328" s="244"/>
      <c r="V328" s="244"/>
      <c r="W328" s="244"/>
      <c r="X328" s="244"/>
      <c r="Y328" s="244"/>
      <c r="Z328" s="244"/>
    </row>
    <row r="329" spans="1:26" ht="13.2" hidden="1">
      <c r="A329" s="244"/>
      <c r="B329" s="244"/>
      <c r="C329" s="244"/>
      <c r="D329" s="244"/>
      <c r="E329" s="244"/>
      <c r="F329" s="244"/>
      <c r="G329" s="244"/>
      <c r="H329" s="244"/>
      <c r="I329" s="244"/>
      <c r="J329" s="244"/>
      <c r="K329" s="244"/>
      <c r="L329" s="244"/>
      <c r="M329" s="244"/>
      <c r="N329" s="244"/>
      <c r="O329" s="244"/>
      <c r="P329" s="932"/>
      <c r="Q329" s="244"/>
      <c r="R329" s="244"/>
      <c r="S329" s="244"/>
      <c r="T329" s="244"/>
      <c r="U329" s="244"/>
      <c r="V329" s="244"/>
      <c r="W329" s="244"/>
      <c r="X329" s="244"/>
      <c r="Y329" s="244"/>
      <c r="Z329" s="244"/>
    </row>
    <row r="330" spans="1:26" ht="13.2" hidden="1">
      <c r="A330" s="244"/>
      <c r="B330" s="244"/>
      <c r="C330" s="244"/>
      <c r="D330" s="244"/>
      <c r="E330" s="244"/>
      <c r="F330" s="244"/>
      <c r="G330" s="244"/>
      <c r="H330" s="244"/>
      <c r="I330" s="244"/>
      <c r="J330" s="244"/>
      <c r="K330" s="244"/>
      <c r="L330" s="244"/>
      <c r="M330" s="244"/>
      <c r="N330" s="244"/>
      <c r="O330" s="244"/>
      <c r="P330" s="932"/>
      <c r="Q330" s="244"/>
      <c r="R330" s="244"/>
      <c r="S330" s="244"/>
      <c r="T330" s="244"/>
      <c r="U330" s="244"/>
      <c r="V330" s="244"/>
      <c r="W330" s="244"/>
      <c r="X330" s="244"/>
      <c r="Y330" s="244"/>
      <c r="Z330" s="244"/>
    </row>
    <row r="331" spans="1:26" ht="13.2" hidden="1">
      <c r="A331" s="244"/>
      <c r="B331" s="244"/>
      <c r="C331" s="244"/>
      <c r="D331" s="244"/>
      <c r="E331" s="244"/>
      <c r="F331" s="244"/>
      <c r="G331" s="244"/>
      <c r="H331" s="244"/>
      <c r="I331" s="244"/>
      <c r="J331" s="244"/>
      <c r="K331" s="244"/>
      <c r="L331" s="244"/>
      <c r="M331" s="244"/>
      <c r="N331" s="244"/>
      <c r="O331" s="244"/>
      <c r="P331" s="932"/>
      <c r="Q331" s="244"/>
      <c r="R331" s="244"/>
      <c r="S331" s="244"/>
      <c r="T331" s="244"/>
      <c r="U331" s="244"/>
      <c r="V331" s="244"/>
      <c r="W331" s="244"/>
      <c r="X331" s="244"/>
      <c r="Y331" s="244"/>
      <c r="Z331" s="244"/>
    </row>
    <row r="332" spans="1:26" ht="13.2" hidden="1">
      <c r="A332" s="244"/>
      <c r="B332" s="244"/>
      <c r="C332" s="244"/>
      <c r="D332" s="244"/>
      <c r="E332" s="244"/>
      <c r="F332" s="244"/>
      <c r="G332" s="244"/>
      <c r="H332" s="244"/>
      <c r="I332" s="244"/>
      <c r="J332" s="244"/>
      <c r="K332" s="244"/>
      <c r="L332" s="244"/>
      <c r="M332" s="244"/>
      <c r="N332" s="244"/>
      <c r="O332" s="244"/>
      <c r="P332" s="932"/>
      <c r="Q332" s="244"/>
      <c r="R332" s="244"/>
      <c r="S332" s="244"/>
      <c r="T332" s="244"/>
      <c r="U332" s="244"/>
      <c r="V332" s="244"/>
      <c r="W332" s="244"/>
      <c r="X332" s="244"/>
      <c r="Y332" s="244"/>
      <c r="Z332" s="244"/>
    </row>
    <row r="333" spans="1:26" ht="13.2" hidden="1">
      <c r="A333" s="244"/>
      <c r="B333" s="244"/>
      <c r="C333" s="244"/>
      <c r="D333" s="244"/>
      <c r="E333" s="244"/>
      <c r="F333" s="244"/>
      <c r="G333" s="244"/>
      <c r="H333" s="244"/>
      <c r="I333" s="244"/>
      <c r="J333" s="244"/>
      <c r="K333" s="244"/>
      <c r="L333" s="244"/>
      <c r="M333" s="244"/>
      <c r="N333" s="244"/>
      <c r="O333" s="244"/>
      <c r="P333" s="932"/>
      <c r="Q333" s="244"/>
      <c r="R333" s="244"/>
      <c r="S333" s="244"/>
      <c r="T333" s="244"/>
      <c r="U333" s="244"/>
      <c r="V333" s="244"/>
      <c r="W333" s="244"/>
      <c r="X333" s="244"/>
      <c r="Y333" s="244"/>
      <c r="Z333" s="244"/>
    </row>
    <row r="334" spans="1:26" ht="13.2" hidden="1">
      <c r="A334" s="244"/>
      <c r="B334" s="244"/>
      <c r="C334" s="244"/>
      <c r="D334" s="244"/>
      <c r="E334" s="244"/>
      <c r="F334" s="244"/>
      <c r="G334" s="244"/>
      <c r="H334" s="244"/>
      <c r="I334" s="244"/>
      <c r="J334" s="244"/>
      <c r="K334" s="244"/>
      <c r="L334" s="244"/>
      <c r="M334" s="244"/>
      <c r="N334" s="244"/>
      <c r="O334" s="244"/>
      <c r="P334" s="932"/>
      <c r="Q334" s="244"/>
      <c r="R334" s="244"/>
      <c r="S334" s="244"/>
      <c r="T334" s="244"/>
      <c r="U334" s="244"/>
      <c r="V334" s="244"/>
      <c r="W334" s="244"/>
      <c r="X334" s="244"/>
      <c r="Y334" s="244"/>
      <c r="Z334" s="244"/>
    </row>
    <row r="335" spans="1:26" ht="13.2" hidden="1">
      <c r="A335" s="244"/>
      <c r="B335" s="244"/>
      <c r="C335" s="244"/>
      <c r="D335" s="244"/>
      <c r="E335" s="244"/>
      <c r="F335" s="244"/>
      <c r="G335" s="244"/>
      <c r="H335" s="244"/>
      <c r="I335" s="244"/>
      <c r="J335" s="244"/>
      <c r="K335" s="244"/>
      <c r="L335" s="244"/>
      <c r="M335" s="244"/>
      <c r="N335" s="244"/>
      <c r="O335" s="244"/>
      <c r="P335" s="932"/>
      <c r="Q335" s="244"/>
      <c r="R335" s="244"/>
      <c r="S335" s="244"/>
      <c r="T335" s="244"/>
      <c r="U335" s="244"/>
      <c r="V335" s="244"/>
      <c r="W335" s="244"/>
      <c r="X335" s="244"/>
      <c r="Y335" s="244"/>
      <c r="Z335" s="244"/>
    </row>
    <row r="336" spans="1:26" ht="13.2" hidden="1">
      <c r="A336" s="244"/>
      <c r="B336" s="244"/>
      <c r="C336" s="244"/>
      <c r="D336" s="244"/>
      <c r="E336" s="244"/>
      <c r="F336" s="244"/>
      <c r="G336" s="244"/>
      <c r="H336" s="244"/>
      <c r="I336" s="244"/>
      <c r="J336" s="244"/>
      <c r="K336" s="244"/>
      <c r="L336" s="244"/>
      <c r="M336" s="244"/>
      <c r="N336" s="244"/>
      <c r="O336" s="244"/>
      <c r="P336" s="932"/>
      <c r="Q336" s="244"/>
      <c r="R336" s="244"/>
      <c r="S336" s="244"/>
      <c r="T336" s="244"/>
      <c r="U336" s="244"/>
      <c r="V336" s="244"/>
      <c r="W336" s="244"/>
      <c r="X336" s="244"/>
      <c r="Y336" s="244"/>
      <c r="Z336" s="244"/>
    </row>
    <row r="337" spans="1:26" ht="13.2" hidden="1">
      <c r="A337" s="244"/>
      <c r="B337" s="244"/>
      <c r="C337" s="244"/>
      <c r="D337" s="244"/>
      <c r="E337" s="244"/>
      <c r="F337" s="244"/>
      <c r="G337" s="244"/>
      <c r="H337" s="244"/>
      <c r="I337" s="244"/>
      <c r="J337" s="244"/>
      <c r="K337" s="244"/>
      <c r="L337" s="244"/>
      <c r="M337" s="244"/>
      <c r="N337" s="244"/>
      <c r="O337" s="244"/>
      <c r="P337" s="932"/>
      <c r="Q337" s="244"/>
      <c r="R337" s="244"/>
      <c r="S337" s="244"/>
      <c r="T337" s="244"/>
      <c r="U337" s="244"/>
      <c r="V337" s="244"/>
      <c r="W337" s="244"/>
      <c r="X337" s="244"/>
      <c r="Y337" s="244"/>
      <c r="Z337" s="244"/>
    </row>
    <row r="338" spans="1:26" ht="13.2" hidden="1">
      <c r="A338" s="244"/>
      <c r="B338" s="244"/>
      <c r="C338" s="244"/>
      <c r="D338" s="244"/>
      <c r="E338" s="244"/>
      <c r="F338" s="244"/>
      <c r="G338" s="244"/>
      <c r="H338" s="244"/>
      <c r="I338" s="244"/>
      <c r="J338" s="244"/>
      <c r="K338" s="244"/>
      <c r="L338" s="244"/>
      <c r="M338" s="244"/>
      <c r="N338" s="244"/>
      <c r="O338" s="244"/>
      <c r="P338" s="932"/>
      <c r="Q338" s="244"/>
      <c r="R338" s="244"/>
      <c r="S338" s="244"/>
      <c r="T338" s="244"/>
      <c r="U338" s="244"/>
      <c r="V338" s="244"/>
      <c r="W338" s="244"/>
      <c r="X338" s="244"/>
      <c r="Y338" s="244"/>
      <c r="Z338" s="244"/>
    </row>
    <row r="339" spans="1:26" ht="13.2" hidden="1">
      <c r="A339" s="244"/>
      <c r="B339" s="244"/>
      <c r="C339" s="244"/>
      <c r="D339" s="244"/>
      <c r="E339" s="244"/>
      <c r="F339" s="244"/>
      <c r="G339" s="244"/>
      <c r="H339" s="244"/>
      <c r="I339" s="244"/>
      <c r="J339" s="244"/>
      <c r="K339" s="244"/>
      <c r="L339" s="244"/>
      <c r="M339" s="244"/>
      <c r="N339" s="244"/>
      <c r="O339" s="244"/>
      <c r="P339" s="932"/>
      <c r="Q339" s="244"/>
      <c r="R339" s="244"/>
      <c r="S339" s="244"/>
      <c r="T339" s="244"/>
      <c r="U339" s="244"/>
      <c r="V339" s="244"/>
      <c r="W339" s="244"/>
      <c r="X339" s="244"/>
      <c r="Y339" s="244"/>
      <c r="Z339" s="244"/>
    </row>
    <row r="340" spans="1:26" ht="13.2" hidden="1">
      <c r="A340" s="244"/>
      <c r="B340" s="244"/>
      <c r="C340" s="244"/>
      <c r="D340" s="244"/>
      <c r="E340" s="244"/>
      <c r="F340" s="244"/>
      <c r="G340" s="244"/>
      <c r="H340" s="244"/>
      <c r="I340" s="244"/>
      <c r="J340" s="244"/>
      <c r="K340" s="244"/>
      <c r="L340" s="244"/>
      <c r="M340" s="244"/>
      <c r="N340" s="244"/>
      <c r="O340" s="244"/>
      <c r="P340" s="932"/>
      <c r="Q340" s="244"/>
      <c r="R340" s="244"/>
      <c r="S340" s="244"/>
      <c r="T340" s="244"/>
      <c r="U340" s="244"/>
      <c r="V340" s="244"/>
      <c r="W340" s="244"/>
      <c r="X340" s="244"/>
      <c r="Y340" s="244"/>
      <c r="Z340" s="244"/>
    </row>
    <row r="341" spans="1:26" ht="13.2" hidden="1">
      <c r="A341" s="244"/>
      <c r="B341" s="244"/>
      <c r="C341" s="244"/>
      <c r="D341" s="244"/>
      <c r="E341" s="244"/>
      <c r="F341" s="244"/>
      <c r="G341" s="244"/>
      <c r="H341" s="244"/>
      <c r="I341" s="244"/>
      <c r="J341" s="244"/>
      <c r="K341" s="244"/>
      <c r="L341" s="244"/>
      <c r="M341" s="244"/>
      <c r="N341" s="244"/>
      <c r="O341" s="244"/>
      <c r="P341" s="932"/>
      <c r="Q341" s="244"/>
      <c r="R341" s="244"/>
      <c r="S341" s="244"/>
      <c r="T341" s="244"/>
      <c r="U341" s="244"/>
      <c r="V341" s="244"/>
      <c r="W341" s="244"/>
      <c r="X341" s="244"/>
      <c r="Y341" s="244"/>
      <c r="Z341" s="244"/>
    </row>
    <row r="342" spans="1:26" ht="13.2" hidden="1">
      <c r="A342" s="244"/>
      <c r="B342" s="244"/>
      <c r="C342" s="244"/>
      <c r="D342" s="244"/>
      <c r="E342" s="244"/>
      <c r="F342" s="244"/>
      <c r="G342" s="244"/>
      <c r="H342" s="244"/>
      <c r="I342" s="244"/>
      <c r="J342" s="244"/>
      <c r="K342" s="244"/>
      <c r="L342" s="244"/>
      <c r="M342" s="244"/>
      <c r="N342" s="244"/>
      <c r="O342" s="244"/>
      <c r="P342" s="932"/>
      <c r="Q342" s="244"/>
      <c r="R342" s="244"/>
      <c r="S342" s="244"/>
      <c r="T342" s="244"/>
      <c r="U342" s="244"/>
      <c r="V342" s="244"/>
      <c r="W342" s="244"/>
      <c r="X342" s="244"/>
      <c r="Y342" s="244"/>
      <c r="Z342" s="244"/>
    </row>
    <row r="343" spans="1:26" ht="13.2" hidden="1">
      <c r="A343" s="244"/>
      <c r="B343" s="244"/>
      <c r="C343" s="244"/>
      <c r="D343" s="244"/>
      <c r="E343" s="244"/>
      <c r="F343" s="244"/>
      <c r="G343" s="244"/>
      <c r="H343" s="244"/>
      <c r="I343" s="244"/>
      <c r="J343" s="244"/>
      <c r="K343" s="244"/>
      <c r="L343" s="244"/>
      <c r="M343" s="244"/>
      <c r="N343" s="244"/>
      <c r="O343" s="244"/>
      <c r="P343" s="932"/>
      <c r="Q343" s="244"/>
      <c r="R343" s="244"/>
      <c r="S343" s="244"/>
      <c r="T343" s="244"/>
      <c r="U343" s="244"/>
      <c r="V343" s="244"/>
      <c r="W343" s="244"/>
      <c r="X343" s="244"/>
      <c r="Y343" s="244"/>
      <c r="Z343" s="244"/>
    </row>
    <row r="344" spans="1:26" ht="13.2" hidden="1">
      <c r="A344" s="244"/>
      <c r="B344" s="244"/>
      <c r="C344" s="244"/>
      <c r="D344" s="244"/>
      <c r="E344" s="244"/>
      <c r="F344" s="244"/>
      <c r="G344" s="244"/>
      <c r="H344" s="244"/>
      <c r="I344" s="244"/>
      <c r="J344" s="244"/>
      <c r="K344" s="244"/>
      <c r="L344" s="244"/>
      <c r="M344" s="244"/>
      <c r="N344" s="244"/>
      <c r="O344" s="244"/>
      <c r="P344" s="932"/>
      <c r="Q344" s="244"/>
      <c r="R344" s="244"/>
      <c r="S344" s="244"/>
      <c r="T344" s="244"/>
      <c r="U344" s="244"/>
      <c r="V344" s="244"/>
      <c r="W344" s="244"/>
      <c r="X344" s="244"/>
      <c r="Y344" s="244"/>
      <c r="Z344" s="244"/>
    </row>
    <row r="345" spans="1:26" ht="13.2" hidden="1">
      <c r="A345" s="244"/>
      <c r="B345" s="244"/>
      <c r="C345" s="244"/>
      <c r="D345" s="244"/>
      <c r="E345" s="244"/>
      <c r="F345" s="244"/>
      <c r="G345" s="244"/>
      <c r="H345" s="244"/>
      <c r="I345" s="244"/>
      <c r="J345" s="244"/>
      <c r="K345" s="244"/>
      <c r="L345" s="244"/>
      <c r="M345" s="244"/>
      <c r="N345" s="244"/>
      <c r="O345" s="244"/>
      <c r="P345" s="932"/>
      <c r="Q345" s="244"/>
      <c r="R345" s="244"/>
      <c r="S345" s="244"/>
      <c r="T345" s="244"/>
      <c r="U345" s="244"/>
      <c r="V345" s="244"/>
      <c r="W345" s="244"/>
      <c r="X345" s="244"/>
      <c r="Y345" s="244"/>
      <c r="Z345" s="244"/>
    </row>
    <row r="346" spans="1:26" ht="13.2" hidden="1">
      <c r="A346" s="244"/>
      <c r="B346" s="244"/>
      <c r="C346" s="244"/>
      <c r="D346" s="244"/>
      <c r="E346" s="244"/>
      <c r="F346" s="244"/>
      <c r="G346" s="244"/>
      <c r="H346" s="244"/>
      <c r="I346" s="244"/>
      <c r="J346" s="244"/>
      <c r="K346" s="244"/>
      <c r="L346" s="244"/>
      <c r="M346" s="244"/>
      <c r="N346" s="244"/>
      <c r="O346" s="244"/>
      <c r="P346" s="932"/>
      <c r="Q346" s="244"/>
      <c r="R346" s="244"/>
      <c r="S346" s="244"/>
      <c r="T346" s="244"/>
      <c r="U346" s="244"/>
      <c r="V346" s="244"/>
      <c r="W346" s="244"/>
      <c r="X346" s="244"/>
      <c r="Y346" s="244"/>
      <c r="Z346" s="244"/>
    </row>
    <row r="347" spans="1:26" ht="13.2" hidden="1">
      <c r="A347" s="244"/>
      <c r="B347" s="244"/>
      <c r="C347" s="244"/>
      <c r="D347" s="244"/>
      <c r="E347" s="244"/>
      <c r="F347" s="244"/>
      <c r="G347" s="244"/>
      <c r="H347" s="244"/>
      <c r="I347" s="244"/>
      <c r="J347" s="244"/>
      <c r="K347" s="244"/>
      <c r="L347" s="244"/>
      <c r="M347" s="244"/>
      <c r="N347" s="244"/>
      <c r="O347" s="244"/>
      <c r="P347" s="932"/>
      <c r="Q347" s="244"/>
      <c r="R347" s="244"/>
      <c r="S347" s="244"/>
      <c r="T347" s="244"/>
      <c r="U347" s="244"/>
      <c r="V347" s="244"/>
      <c r="W347" s="244"/>
      <c r="X347" s="244"/>
      <c r="Y347" s="244"/>
      <c r="Z347" s="244"/>
    </row>
    <row r="348" spans="1:26" ht="13.2" hidden="1">
      <c r="A348" s="244"/>
      <c r="B348" s="244"/>
      <c r="C348" s="244"/>
      <c r="D348" s="244"/>
      <c r="E348" s="244"/>
      <c r="F348" s="244"/>
      <c r="G348" s="244"/>
      <c r="H348" s="244"/>
      <c r="I348" s="244"/>
      <c r="J348" s="244"/>
      <c r="K348" s="244"/>
      <c r="L348" s="244"/>
      <c r="M348" s="244"/>
      <c r="N348" s="244"/>
      <c r="O348" s="244"/>
      <c r="P348" s="932"/>
      <c r="Q348" s="244"/>
      <c r="R348" s="244"/>
      <c r="S348" s="244"/>
      <c r="T348" s="244"/>
      <c r="U348" s="244"/>
      <c r="V348" s="244"/>
      <c r="W348" s="244"/>
      <c r="X348" s="244"/>
      <c r="Y348" s="244"/>
      <c r="Z348" s="244"/>
    </row>
    <row r="349" spans="1:26" ht="13.2" hidden="1">
      <c r="A349" s="244"/>
      <c r="B349" s="244"/>
      <c r="C349" s="244"/>
      <c r="D349" s="244"/>
      <c r="E349" s="244"/>
      <c r="F349" s="244"/>
      <c r="G349" s="244"/>
      <c r="H349" s="244"/>
      <c r="I349" s="244"/>
      <c r="J349" s="244"/>
      <c r="K349" s="244"/>
      <c r="L349" s="244"/>
      <c r="M349" s="244"/>
      <c r="N349" s="244"/>
      <c r="O349" s="244"/>
      <c r="P349" s="932"/>
      <c r="Q349" s="244"/>
      <c r="R349" s="244"/>
      <c r="S349" s="244"/>
      <c r="T349" s="244"/>
      <c r="U349" s="244"/>
      <c r="V349" s="244"/>
      <c r="W349" s="244"/>
      <c r="X349" s="244"/>
      <c r="Y349" s="244"/>
      <c r="Z349" s="244"/>
    </row>
    <row r="350" spans="1:26" ht="13.2" hidden="1">
      <c r="A350" s="244"/>
      <c r="B350" s="244"/>
      <c r="C350" s="244"/>
      <c r="D350" s="244"/>
      <c r="E350" s="244"/>
      <c r="F350" s="244"/>
      <c r="G350" s="244"/>
      <c r="H350" s="244"/>
      <c r="I350" s="244"/>
      <c r="J350" s="244"/>
      <c r="K350" s="244"/>
      <c r="L350" s="244"/>
      <c r="M350" s="244"/>
      <c r="N350" s="244"/>
      <c r="O350" s="244"/>
      <c r="P350" s="932"/>
      <c r="Q350" s="244"/>
      <c r="R350" s="244"/>
      <c r="S350" s="244"/>
      <c r="T350" s="244"/>
      <c r="U350" s="244"/>
      <c r="V350" s="244"/>
      <c r="W350" s="244"/>
      <c r="X350" s="244"/>
      <c r="Y350" s="244"/>
      <c r="Z350" s="244"/>
    </row>
    <row r="351" spans="1:26" ht="13.2" hidden="1">
      <c r="A351" s="244"/>
      <c r="B351" s="244"/>
      <c r="C351" s="244"/>
      <c r="D351" s="244"/>
      <c r="E351" s="244"/>
      <c r="F351" s="244"/>
      <c r="G351" s="244"/>
      <c r="H351" s="244"/>
      <c r="I351" s="244"/>
      <c r="J351" s="244"/>
      <c r="K351" s="244"/>
      <c r="L351" s="244"/>
      <c r="M351" s="244"/>
      <c r="N351" s="244"/>
      <c r="O351" s="244"/>
      <c r="P351" s="932"/>
      <c r="Q351" s="244"/>
      <c r="R351" s="244"/>
      <c r="S351" s="244"/>
      <c r="T351" s="244"/>
      <c r="U351" s="244"/>
      <c r="V351" s="244"/>
      <c r="W351" s="244"/>
      <c r="X351" s="244"/>
      <c r="Y351" s="244"/>
      <c r="Z351" s="244"/>
    </row>
    <row r="352" spans="1:26" ht="13.2" hidden="1">
      <c r="A352" s="244"/>
      <c r="B352" s="244"/>
      <c r="C352" s="244"/>
      <c r="D352" s="244"/>
      <c r="E352" s="244"/>
      <c r="F352" s="244"/>
      <c r="G352" s="244"/>
      <c r="H352" s="244"/>
      <c r="I352" s="244"/>
      <c r="J352" s="244"/>
      <c r="K352" s="244"/>
      <c r="L352" s="244"/>
      <c r="M352" s="244"/>
      <c r="N352" s="244"/>
      <c r="O352" s="244"/>
      <c r="P352" s="932"/>
      <c r="Q352" s="244"/>
      <c r="R352" s="244"/>
      <c r="S352" s="244"/>
      <c r="T352" s="244"/>
      <c r="U352" s="244"/>
      <c r="V352" s="244"/>
      <c r="W352" s="244"/>
      <c r="X352" s="244"/>
      <c r="Y352" s="244"/>
      <c r="Z352" s="244"/>
    </row>
    <row r="353" spans="1:26" ht="13.2" hidden="1">
      <c r="A353" s="244"/>
      <c r="B353" s="244"/>
      <c r="C353" s="244"/>
      <c r="D353" s="244"/>
      <c r="E353" s="244"/>
      <c r="F353" s="244"/>
      <c r="G353" s="244"/>
      <c r="H353" s="244"/>
      <c r="I353" s="244"/>
      <c r="J353" s="244"/>
      <c r="K353" s="244"/>
      <c r="L353" s="244"/>
      <c r="M353" s="244"/>
      <c r="N353" s="244"/>
      <c r="O353" s="244"/>
      <c r="P353" s="932"/>
      <c r="Q353" s="244"/>
      <c r="R353" s="244"/>
      <c r="S353" s="244"/>
      <c r="T353" s="244"/>
      <c r="U353" s="244"/>
      <c r="V353" s="244"/>
      <c r="W353" s="244"/>
      <c r="X353" s="244"/>
      <c r="Y353" s="244"/>
      <c r="Z353" s="244"/>
    </row>
    <row r="354" spans="1:26" ht="13.2" hidden="1">
      <c r="A354" s="244"/>
      <c r="B354" s="244"/>
      <c r="C354" s="244"/>
      <c r="D354" s="244"/>
      <c r="E354" s="244"/>
      <c r="F354" s="244"/>
      <c r="G354" s="244"/>
      <c r="H354" s="244"/>
      <c r="I354" s="244"/>
      <c r="J354" s="244"/>
      <c r="K354" s="244"/>
      <c r="L354" s="244"/>
      <c r="M354" s="244"/>
      <c r="N354" s="244"/>
      <c r="O354" s="244"/>
      <c r="P354" s="932"/>
      <c r="Q354" s="244"/>
      <c r="R354" s="244"/>
      <c r="S354" s="244"/>
      <c r="T354" s="244"/>
      <c r="U354" s="244"/>
      <c r="V354" s="244"/>
      <c r="W354" s="244"/>
      <c r="X354" s="244"/>
      <c r="Y354" s="244"/>
      <c r="Z354" s="244"/>
    </row>
    <row r="355" spans="1:26" ht="13.2" hidden="1">
      <c r="A355" s="244"/>
      <c r="B355" s="244"/>
      <c r="C355" s="244"/>
      <c r="D355" s="244"/>
      <c r="E355" s="244"/>
      <c r="F355" s="244"/>
      <c r="G355" s="244"/>
      <c r="H355" s="244"/>
      <c r="I355" s="244"/>
      <c r="J355" s="244"/>
      <c r="K355" s="244"/>
      <c r="L355" s="244"/>
      <c r="M355" s="244"/>
      <c r="N355" s="244"/>
      <c r="O355" s="244"/>
      <c r="P355" s="932"/>
      <c r="Q355" s="244"/>
      <c r="R355" s="244"/>
      <c r="S355" s="244"/>
      <c r="T355" s="244"/>
      <c r="U355" s="244"/>
      <c r="V355" s="244"/>
      <c r="W355" s="244"/>
      <c r="X355" s="244"/>
      <c r="Y355" s="244"/>
      <c r="Z355" s="244"/>
    </row>
    <row r="356" spans="1:26" ht="13.2" hidden="1">
      <c r="A356" s="244"/>
      <c r="B356" s="244"/>
      <c r="C356" s="244"/>
      <c r="D356" s="244"/>
      <c r="E356" s="244"/>
      <c r="F356" s="244"/>
      <c r="G356" s="244"/>
      <c r="H356" s="244"/>
      <c r="I356" s="244"/>
      <c r="J356" s="244"/>
      <c r="K356" s="244"/>
      <c r="L356" s="244"/>
      <c r="M356" s="244"/>
      <c r="N356" s="244"/>
      <c r="O356" s="244"/>
      <c r="P356" s="932"/>
      <c r="Q356" s="244"/>
      <c r="R356" s="244"/>
      <c r="S356" s="244"/>
      <c r="T356" s="244"/>
      <c r="U356" s="244"/>
      <c r="V356" s="244"/>
      <c r="W356" s="244"/>
      <c r="X356" s="244"/>
      <c r="Y356" s="244"/>
      <c r="Z356" s="244"/>
    </row>
    <row r="357" spans="1:26" ht="13.2" hidden="1">
      <c r="A357" s="244"/>
      <c r="B357" s="244"/>
      <c r="C357" s="244"/>
      <c r="D357" s="244"/>
      <c r="E357" s="244"/>
      <c r="F357" s="244"/>
      <c r="G357" s="244"/>
      <c r="H357" s="244"/>
      <c r="I357" s="244"/>
      <c r="J357" s="244"/>
      <c r="K357" s="244"/>
      <c r="L357" s="244"/>
      <c r="M357" s="244"/>
      <c r="N357" s="244"/>
      <c r="O357" s="244"/>
      <c r="P357" s="932"/>
      <c r="Q357" s="244"/>
      <c r="R357" s="244"/>
      <c r="S357" s="244"/>
      <c r="T357" s="244"/>
      <c r="U357" s="244"/>
      <c r="V357" s="244"/>
      <c r="W357" s="244"/>
      <c r="X357" s="244"/>
      <c r="Y357" s="244"/>
      <c r="Z357" s="244"/>
    </row>
    <row r="358" spans="1:26" ht="13.2" hidden="1">
      <c r="A358" s="244"/>
      <c r="B358" s="244"/>
      <c r="C358" s="244"/>
      <c r="D358" s="244"/>
      <c r="E358" s="244"/>
      <c r="F358" s="244"/>
      <c r="G358" s="244"/>
      <c r="H358" s="244"/>
      <c r="I358" s="244"/>
      <c r="J358" s="244"/>
      <c r="K358" s="244"/>
      <c r="L358" s="244"/>
      <c r="M358" s="244"/>
      <c r="N358" s="244"/>
      <c r="O358" s="244"/>
      <c r="P358" s="932"/>
      <c r="Q358" s="244"/>
      <c r="R358" s="244"/>
      <c r="S358" s="244"/>
      <c r="T358" s="244"/>
      <c r="U358" s="244"/>
      <c r="V358" s="244"/>
      <c r="W358" s="244"/>
      <c r="X358" s="244"/>
      <c r="Y358" s="244"/>
      <c r="Z358" s="244"/>
    </row>
    <row r="359" spans="1:26" ht="13.2" hidden="1">
      <c r="A359" s="244"/>
      <c r="B359" s="244"/>
      <c r="C359" s="244"/>
      <c r="D359" s="244"/>
      <c r="E359" s="244"/>
      <c r="F359" s="244"/>
      <c r="G359" s="244"/>
      <c r="H359" s="244"/>
      <c r="I359" s="244"/>
      <c r="J359" s="244"/>
      <c r="K359" s="244"/>
      <c r="L359" s="244"/>
      <c r="M359" s="244"/>
      <c r="N359" s="244"/>
      <c r="O359" s="244"/>
      <c r="P359" s="932"/>
      <c r="Q359" s="244"/>
      <c r="R359" s="244"/>
      <c r="S359" s="244"/>
      <c r="T359" s="244"/>
      <c r="U359" s="244"/>
      <c r="V359" s="244"/>
      <c r="W359" s="244"/>
      <c r="X359" s="244"/>
      <c r="Y359" s="244"/>
      <c r="Z359" s="244"/>
    </row>
    <row r="360" spans="1:26" ht="13.2" hidden="1">
      <c r="A360" s="244"/>
      <c r="B360" s="244"/>
      <c r="C360" s="244"/>
      <c r="D360" s="244"/>
      <c r="E360" s="244"/>
      <c r="F360" s="244"/>
      <c r="G360" s="244"/>
      <c r="H360" s="244"/>
      <c r="I360" s="244"/>
      <c r="J360" s="244"/>
      <c r="K360" s="244"/>
      <c r="L360" s="244"/>
      <c r="M360" s="244"/>
      <c r="N360" s="244"/>
      <c r="O360" s="244"/>
      <c r="P360" s="932"/>
      <c r="Q360" s="244"/>
      <c r="R360" s="244"/>
      <c r="S360" s="244"/>
      <c r="T360" s="244"/>
      <c r="U360" s="244"/>
      <c r="V360" s="244"/>
      <c r="W360" s="244"/>
      <c r="X360" s="244"/>
      <c r="Y360" s="244"/>
      <c r="Z360" s="244"/>
    </row>
    <row r="361" spans="1:26" ht="13.2" hidden="1">
      <c r="A361" s="244"/>
      <c r="B361" s="244"/>
      <c r="C361" s="244"/>
      <c r="D361" s="244"/>
      <c r="E361" s="244"/>
      <c r="F361" s="244"/>
      <c r="G361" s="244"/>
      <c r="H361" s="244"/>
      <c r="I361" s="244"/>
      <c r="J361" s="244"/>
      <c r="K361" s="244"/>
      <c r="L361" s="244"/>
      <c r="M361" s="244"/>
      <c r="N361" s="244"/>
      <c r="O361" s="244"/>
      <c r="P361" s="932"/>
      <c r="Q361" s="244"/>
      <c r="R361" s="244"/>
      <c r="S361" s="244"/>
      <c r="T361" s="244"/>
      <c r="U361" s="244"/>
      <c r="V361" s="244"/>
      <c r="W361" s="244"/>
      <c r="X361" s="244"/>
      <c r="Y361" s="244"/>
      <c r="Z361" s="244"/>
    </row>
    <row r="362" spans="1:26" ht="13.2" hidden="1">
      <c r="A362" s="244"/>
      <c r="B362" s="244"/>
      <c r="C362" s="244"/>
      <c r="D362" s="244"/>
      <c r="E362" s="244"/>
      <c r="F362" s="244"/>
      <c r="G362" s="244"/>
      <c r="H362" s="244"/>
      <c r="I362" s="244"/>
      <c r="J362" s="244"/>
      <c r="K362" s="244"/>
      <c r="L362" s="244"/>
      <c r="M362" s="244"/>
      <c r="N362" s="244"/>
      <c r="O362" s="244"/>
      <c r="P362" s="932"/>
      <c r="Q362" s="244"/>
      <c r="R362" s="244"/>
      <c r="S362" s="244"/>
      <c r="T362" s="244"/>
      <c r="U362" s="244"/>
      <c r="V362" s="244"/>
      <c r="W362" s="244"/>
      <c r="X362" s="244"/>
      <c r="Y362" s="244"/>
      <c r="Z362" s="244"/>
    </row>
    <row r="363" spans="1:26" ht="13.2" hidden="1">
      <c r="A363" s="244"/>
      <c r="B363" s="244"/>
      <c r="C363" s="244"/>
      <c r="D363" s="244"/>
      <c r="E363" s="244"/>
      <c r="F363" s="244"/>
      <c r="G363" s="244"/>
      <c r="H363" s="244"/>
      <c r="I363" s="244"/>
      <c r="J363" s="244"/>
      <c r="K363" s="244"/>
      <c r="L363" s="244"/>
      <c r="M363" s="244"/>
      <c r="N363" s="244"/>
      <c r="O363" s="244"/>
      <c r="P363" s="932"/>
      <c r="Q363" s="244"/>
      <c r="R363" s="244"/>
      <c r="S363" s="244"/>
      <c r="T363" s="244"/>
      <c r="U363" s="244"/>
      <c r="V363" s="244"/>
      <c r="W363" s="244"/>
      <c r="X363" s="244"/>
      <c r="Y363" s="244"/>
      <c r="Z363" s="244"/>
    </row>
    <row r="364" spans="1:26" ht="13.2" hidden="1">
      <c r="A364" s="244"/>
      <c r="B364" s="244"/>
      <c r="C364" s="244"/>
      <c r="D364" s="244"/>
      <c r="E364" s="244"/>
      <c r="F364" s="244"/>
      <c r="G364" s="244"/>
      <c r="H364" s="244"/>
      <c r="I364" s="244"/>
      <c r="J364" s="244"/>
      <c r="K364" s="244"/>
      <c r="L364" s="244"/>
      <c r="M364" s="244"/>
      <c r="N364" s="244"/>
      <c r="O364" s="244"/>
      <c r="P364" s="932"/>
      <c r="Q364" s="244"/>
      <c r="R364" s="244"/>
      <c r="S364" s="244"/>
      <c r="T364" s="244"/>
      <c r="U364" s="244"/>
      <c r="V364" s="244"/>
      <c r="W364" s="244"/>
      <c r="X364" s="244"/>
      <c r="Y364" s="244"/>
      <c r="Z364" s="244"/>
    </row>
    <row r="365" spans="1:26" ht="13.2" hidden="1">
      <c r="A365" s="244"/>
      <c r="B365" s="244"/>
      <c r="C365" s="244"/>
      <c r="D365" s="244"/>
      <c r="E365" s="244"/>
      <c r="F365" s="244"/>
      <c r="G365" s="244"/>
      <c r="H365" s="244"/>
      <c r="I365" s="244"/>
      <c r="J365" s="244"/>
      <c r="K365" s="244"/>
      <c r="L365" s="244"/>
      <c r="M365" s="244"/>
      <c r="N365" s="244"/>
      <c r="O365" s="244"/>
      <c r="P365" s="932"/>
      <c r="Q365" s="244"/>
      <c r="R365" s="244"/>
      <c r="S365" s="244"/>
      <c r="T365" s="244"/>
      <c r="U365" s="244"/>
      <c r="V365" s="244"/>
      <c r="W365" s="244"/>
      <c r="X365" s="244"/>
      <c r="Y365" s="244"/>
      <c r="Z365" s="244"/>
    </row>
    <row r="366" spans="1:26" ht="13.2" hidden="1">
      <c r="A366" s="244"/>
      <c r="B366" s="244"/>
      <c r="C366" s="244"/>
      <c r="D366" s="244"/>
      <c r="E366" s="244"/>
      <c r="F366" s="244"/>
      <c r="G366" s="244"/>
      <c r="H366" s="244"/>
      <c r="I366" s="244"/>
      <c r="J366" s="244"/>
      <c r="K366" s="244"/>
      <c r="L366" s="244"/>
      <c r="M366" s="244"/>
      <c r="N366" s="244"/>
      <c r="O366" s="244"/>
      <c r="P366" s="932"/>
      <c r="Q366" s="244"/>
      <c r="R366" s="244"/>
      <c r="S366" s="244"/>
      <c r="T366" s="244"/>
      <c r="U366" s="244"/>
      <c r="V366" s="244"/>
      <c r="W366" s="244"/>
      <c r="X366" s="244"/>
      <c r="Y366" s="244"/>
      <c r="Z366" s="244"/>
    </row>
    <row r="367" spans="1:26" ht="13.2" hidden="1">
      <c r="A367" s="244"/>
      <c r="B367" s="244"/>
      <c r="C367" s="244"/>
      <c r="D367" s="244"/>
      <c r="E367" s="244"/>
      <c r="F367" s="244"/>
      <c r="G367" s="244"/>
      <c r="H367" s="244"/>
      <c r="I367" s="244"/>
      <c r="J367" s="244"/>
      <c r="K367" s="244"/>
      <c r="L367" s="244"/>
      <c r="M367" s="244"/>
      <c r="N367" s="244"/>
      <c r="O367" s="244"/>
      <c r="P367" s="932"/>
      <c r="Q367" s="244"/>
      <c r="R367" s="244"/>
      <c r="S367" s="244"/>
      <c r="T367" s="244"/>
      <c r="U367" s="244"/>
      <c r="V367" s="244"/>
      <c r="W367" s="244"/>
      <c r="X367" s="244"/>
      <c r="Y367" s="244"/>
      <c r="Z367" s="244"/>
    </row>
    <row r="368" spans="1:26" ht="13.2" hidden="1">
      <c r="A368" s="244"/>
      <c r="B368" s="244"/>
      <c r="C368" s="244"/>
      <c r="D368" s="244"/>
      <c r="E368" s="244"/>
      <c r="F368" s="244"/>
      <c r="G368" s="244"/>
      <c r="H368" s="244"/>
      <c r="I368" s="244"/>
      <c r="J368" s="244"/>
      <c r="K368" s="244"/>
      <c r="L368" s="244"/>
      <c r="M368" s="244"/>
      <c r="N368" s="244"/>
      <c r="O368" s="244"/>
      <c r="P368" s="937"/>
      <c r="Q368" s="244"/>
      <c r="R368" s="244"/>
      <c r="S368" s="244"/>
      <c r="T368" s="244"/>
      <c r="U368" s="247"/>
      <c r="V368" s="244"/>
      <c r="W368" s="244"/>
      <c r="X368" s="244"/>
      <c r="Y368" s="244"/>
      <c r="Z368" s="245"/>
    </row>
    <row r="369" spans="1:26" ht="13.2" hidden="1">
      <c r="A369" s="244"/>
      <c r="B369" s="243"/>
      <c r="C369" s="244"/>
      <c r="D369" s="245"/>
      <c r="E369" s="245"/>
      <c r="F369" s="243"/>
      <c r="G369" s="244"/>
      <c r="H369" s="243"/>
      <c r="I369" s="246"/>
      <c r="J369" s="245"/>
      <c r="K369" s="246"/>
      <c r="L369" s="245"/>
      <c r="M369" s="246"/>
      <c r="N369" s="245"/>
      <c r="O369" s="246"/>
      <c r="P369" s="937"/>
      <c r="Q369" s="248"/>
      <c r="R369" s="246"/>
      <c r="S369" s="245"/>
      <c r="T369" s="246"/>
      <c r="U369" s="247"/>
      <c r="V369" s="245"/>
      <c r="W369" s="245"/>
      <c r="X369" s="245"/>
      <c r="Y369" s="245"/>
      <c r="Z369" s="245"/>
    </row>
    <row r="370" spans="1:26" ht="13.2" hidden="1">
      <c r="A370" s="244"/>
      <c r="B370" s="243"/>
      <c r="C370" s="244"/>
      <c r="D370" s="245"/>
      <c r="E370" s="245"/>
      <c r="F370" s="243"/>
      <c r="G370" s="244"/>
      <c r="H370" s="243"/>
      <c r="I370" s="246"/>
      <c r="J370" s="245"/>
      <c r="K370" s="246"/>
      <c r="L370" s="245"/>
      <c r="M370" s="246"/>
      <c r="N370" s="245"/>
      <c r="O370" s="246"/>
      <c r="P370" s="937"/>
      <c r="Q370" s="248"/>
      <c r="R370" s="246"/>
      <c r="S370" s="245"/>
      <c r="T370" s="246"/>
      <c r="U370" s="247"/>
      <c r="V370" s="245"/>
      <c r="W370" s="245"/>
      <c r="X370" s="245"/>
      <c r="Y370" s="245"/>
      <c r="Z370" s="245"/>
    </row>
    <row r="371" spans="1:26" ht="13.2" hidden="1">
      <c r="A371" s="244"/>
      <c r="B371" s="243"/>
      <c r="C371" s="244"/>
      <c r="D371" s="245"/>
      <c r="E371" s="245"/>
      <c r="F371" s="243"/>
      <c r="G371" s="243"/>
      <c r="H371" s="243"/>
      <c r="I371" s="246"/>
      <c r="J371" s="245"/>
      <c r="K371" s="246"/>
      <c r="L371" s="245"/>
      <c r="M371" s="246"/>
      <c r="N371" s="245"/>
      <c r="O371" s="246"/>
      <c r="P371" s="932"/>
      <c r="Q371" s="248"/>
      <c r="R371" s="246"/>
      <c r="S371" s="245"/>
      <c r="T371" s="246"/>
      <c r="U371" s="244"/>
      <c r="V371" s="245"/>
      <c r="W371" s="245"/>
      <c r="X371" s="245"/>
      <c r="Y371" s="245"/>
      <c r="Z371" s="244"/>
    </row>
    <row r="372" spans="1:26" ht="13.2" hidden="1">
      <c r="A372" s="244"/>
      <c r="B372" s="244"/>
      <c r="C372" s="244"/>
      <c r="D372" s="244"/>
      <c r="E372" s="244"/>
      <c r="F372" s="244"/>
      <c r="G372" s="243"/>
      <c r="H372" s="244"/>
      <c r="I372" s="244"/>
      <c r="J372" s="244"/>
      <c r="K372" s="244"/>
      <c r="L372" s="244"/>
      <c r="M372" s="244"/>
      <c r="N372" s="244"/>
      <c r="O372" s="244"/>
      <c r="P372" s="932"/>
      <c r="Q372" s="244"/>
      <c r="R372" s="244"/>
      <c r="S372" s="244"/>
      <c r="T372" s="244"/>
      <c r="U372" s="244"/>
      <c r="V372" s="244"/>
      <c r="W372" s="244"/>
      <c r="X372" s="244"/>
      <c r="Y372" s="244"/>
      <c r="Z372" s="244"/>
    </row>
    <row r="373" spans="1:26" ht="13.2" hidden="1">
      <c r="A373" s="244"/>
      <c r="B373" s="244"/>
      <c r="C373" s="244"/>
      <c r="D373" s="244"/>
      <c r="E373" s="244"/>
      <c r="F373" s="244"/>
      <c r="G373" s="243"/>
      <c r="H373" s="244"/>
      <c r="I373" s="244"/>
      <c r="J373" s="244"/>
      <c r="K373" s="244"/>
      <c r="L373" s="244"/>
      <c r="M373" s="244"/>
      <c r="N373" s="244"/>
      <c r="O373" s="244"/>
      <c r="P373" s="932"/>
      <c r="Q373" s="244"/>
      <c r="R373" s="244"/>
      <c r="S373" s="244"/>
      <c r="T373" s="244"/>
      <c r="U373" s="244"/>
      <c r="V373" s="244"/>
      <c r="W373" s="244"/>
      <c r="X373" s="244"/>
      <c r="Y373" s="244"/>
      <c r="Z373" s="244"/>
    </row>
    <row r="374" spans="1:26" ht="13.2" hidden="1">
      <c r="A374" s="244"/>
      <c r="B374" s="244"/>
      <c r="C374" s="244"/>
      <c r="D374" s="244"/>
      <c r="E374" s="244"/>
      <c r="F374" s="244"/>
      <c r="G374" s="244"/>
      <c r="H374" s="244"/>
      <c r="I374" s="244"/>
      <c r="J374" s="244"/>
      <c r="K374" s="244"/>
      <c r="L374" s="244"/>
      <c r="M374" s="244"/>
      <c r="N374" s="244"/>
      <c r="O374" s="244"/>
      <c r="P374" s="932"/>
      <c r="Q374" s="244"/>
      <c r="R374" s="244"/>
      <c r="S374" s="244"/>
      <c r="T374" s="244"/>
      <c r="U374" s="244"/>
      <c r="V374" s="244"/>
      <c r="W374" s="244"/>
      <c r="X374" s="244"/>
      <c r="Y374" s="244"/>
      <c r="Z374" s="244"/>
    </row>
    <row r="375" spans="1:26" ht="13.2" hidden="1">
      <c r="A375" s="244"/>
      <c r="B375" s="244"/>
      <c r="C375" s="244"/>
      <c r="D375" s="244"/>
      <c r="E375" s="244"/>
      <c r="F375" s="244"/>
      <c r="G375" s="244"/>
      <c r="H375" s="244"/>
      <c r="I375" s="244"/>
      <c r="J375" s="244"/>
      <c r="K375" s="244"/>
      <c r="L375" s="244"/>
      <c r="M375" s="244"/>
      <c r="N375" s="244"/>
      <c r="O375" s="244"/>
      <c r="P375" s="932"/>
      <c r="Q375" s="244"/>
      <c r="R375" s="244"/>
      <c r="S375" s="244"/>
      <c r="T375" s="244"/>
      <c r="U375" s="244"/>
      <c r="V375" s="244"/>
      <c r="W375" s="244"/>
      <c r="X375" s="244"/>
      <c r="Y375" s="244"/>
      <c r="Z375" s="244"/>
    </row>
    <row r="376" spans="1:26" ht="13.2" hidden="1">
      <c r="A376" s="244"/>
      <c r="B376" s="244"/>
      <c r="C376" s="244"/>
      <c r="D376" s="244"/>
      <c r="E376" s="244"/>
      <c r="F376" s="244"/>
      <c r="G376" s="244"/>
      <c r="H376" s="244"/>
      <c r="I376" s="244"/>
      <c r="J376" s="244"/>
      <c r="K376" s="244"/>
      <c r="L376" s="244"/>
      <c r="M376" s="244"/>
      <c r="N376" s="244"/>
      <c r="O376" s="244"/>
      <c r="P376" s="932"/>
      <c r="Q376" s="244"/>
      <c r="R376" s="244"/>
      <c r="S376" s="244"/>
      <c r="T376" s="244"/>
      <c r="U376" s="244"/>
      <c r="V376" s="244"/>
      <c r="W376" s="244"/>
      <c r="X376" s="244"/>
      <c r="Y376" s="244"/>
      <c r="Z376" s="244"/>
    </row>
    <row r="377" spans="1:26" ht="13.2" hidden="1">
      <c r="A377" s="244"/>
      <c r="B377" s="244"/>
      <c r="C377" s="244"/>
      <c r="D377" s="244"/>
      <c r="E377" s="244"/>
      <c r="F377" s="244"/>
      <c r="G377" s="244"/>
      <c r="H377" s="244"/>
      <c r="I377" s="244"/>
      <c r="J377" s="244"/>
      <c r="K377" s="244"/>
      <c r="L377" s="244"/>
      <c r="M377" s="244"/>
      <c r="N377" s="244"/>
      <c r="O377" s="244"/>
      <c r="P377" s="932"/>
      <c r="Q377" s="244"/>
      <c r="R377" s="244"/>
      <c r="S377" s="244"/>
      <c r="T377" s="244"/>
      <c r="U377" s="244"/>
      <c r="V377" s="244"/>
      <c r="W377" s="244"/>
      <c r="X377" s="244"/>
      <c r="Y377" s="244"/>
      <c r="Z377" s="244"/>
    </row>
    <row r="378" spans="1:26" ht="13.2" hidden="1">
      <c r="A378" s="244"/>
      <c r="B378" s="244"/>
      <c r="C378" s="244"/>
      <c r="D378" s="244"/>
      <c r="E378" s="244"/>
      <c r="F378" s="244"/>
      <c r="G378" s="244"/>
      <c r="H378" s="244"/>
      <c r="I378" s="244"/>
      <c r="J378" s="244"/>
      <c r="K378" s="244"/>
      <c r="L378" s="244"/>
      <c r="M378" s="244"/>
      <c r="N378" s="244"/>
      <c r="O378" s="244"/>
      <c r="P378" s="932"/>
      <c r="Q378" s="244"/>
      <c r="R378" s="244"/>
      <c r="S378" s="244"/>
      <c r="T378" s="244"/>
      <c r="U378" s="244"/>
      <c r="V378" s="244"/>
      <c r="W378" s="244"/>
      <c r="X378" s="244"/>
      <c r="Y378" s="244"/>
      <c r="Z378" s="244"/>
    </row>
    <row r="379" spans="1:26" ht="13.2" hidden="1">
      <c r="A379" s="244"/>
      <c r="B379" s="244"/>
      <c r="C379" s="244"/>
      <c r="D379" s="244"/>
      <c r="E379" s="244"/>
      <c r="F379" s="244"/>
      <c r="G379" s="244"/>
      <c r="H379" s="244"/>
      <c r="I379" s="244"/>
      <c r="J379" s="244"/>
      <c r="K379" s="244"/>
      <c r="L379" s="244"/>
      <c r="M379" s="244"/>
      <c r="N379" s="244"/>
      <c r="O379" s="244"/>
      <c r="P379" s="932"/>
      <c r="Q379" s="244"/>
      <c r="R379" s="244"/>
      <c r="S379" s="244"/>
      <c r="T379" s="244"/>
      <c r="U379" s="244"/>
      <c r="V379" s="244"/>
      <c r="W379" s="244"/>
      <c r="X379" s="244"/>
      <c r="Y379" s="244"/>
      <c r="Z379" s="244"/>
    </row>
    <row r="380" spans="1:26" ht="13.2" hidden="1">
      <c r="A380" s="244"/>
      <c r="B380" s="244"/>
      <c r="C380" s="244"/>
      <c r="D380" s="244"/>
      <c r="E380" s="244"/>
      <c r="F380" s="244"/>
      <c r="G380" s="244"/>
      <c r="H380" s="244"/>
      <c r="I380" s="244"/>
      <c r="J380" s="244"/>
      <c r="K380" s="244"/>
      <c r="L380" s="244"/>
      <c r="M380" s="244"/>
      <c r="N380" s="244"/>
      <c r="O380" s="244"/>
      <c r="P380" s="932"/>
      <c r="Q380" s="244"/>
      <c r="R380" s="244"/>
      <c r="S380" s="244"/>
      <c r="T380" s="244"/>
      <c r="U380" s="244"/>
      <c r="V380" s="244"/>
      <c r="W380" s="244"/>
      <c r="X380" s="244"/>
      <c r="Y380" s="244"/>
      <c r="Z380" s="244"/>
    </row>
    <row r="381" spans="1:26" ht="13.2" hidden="1">
      <c r="A381" s="244"/>
      <c r="B381" s="244"/>
      <c r="C381" s="244"/>
      <c r="D381" s="244"/>
      <c r="E381" s="244"/>
      <c r="F381" s="244"/>
      <c r="G381" s="244"/>
      <c r="H381" s="244"/>
      <c r="I381" s="244"/>
      <c r="J381" s="244"/>
      <c r="K381" s="244"/>
      <c r="L381" s="244"/>
      <c r="M381" s="244"/>
      <c r="N381" s="244"/>
      <c r="O381" s="244"/>
      <c r="P381" s="932"/>
      <c r="Q381" s="244"/>
      <c r="R381" s="244"/>
      <c r="S381" s="244"/>
      <c r="T381" s="244"/>
      <c r="U381" s="244"/>
      <c r="V381" s="244"/>
      <c r="W381" s="244"/>
      <c r="X381" s="244"/>
      <c r="Y381" s="244"/>
      <c r="Z381" s="244"/>
    </row>
    <row r="382" spans="1:26" ht="13.2" hidden="1">
      <c r="A382" s="244"/>
      <c r="B382" s="244"/>
      <c r="C382" s="244"/>
      <c r="D382" s="244"/>
      <c r="E382" s="244"/>
      <c r="F382" s="244"/>
      <c r="G382" s="244"/>
      <c r="H382" s="244"/>
      <c r="I382" s="244"/>
      <c r="J382" s="244"/>
      <c r="K382" s="244"/>
      <c r="L382" s="244"/>
      <c r="M382" s="244"/>
      <c r="N382" s="244"/>
      <c r="O382" s="244"/>
      <c r="P382" s="932"/>
      <c r="Q382" s="244"/>
      <c r="R382" s="244"/>
      <c r="S382" s="244"/>
      <c r="T382" s="244"/>
      <c r="U382" s="244"/>
      <c r="V382" s="244"/>
      <c r="W382" s="244"/>
      <c r="X382" s="244"/>
      <c r="Y382" s="244"/>
      <c r="Z382" s="244"/>
    </row>
    <row r="383" spans="1:26" ht="13.2" hidden="1">
      <c r="A383" s="244"/>
      <c r="B383" s="244"/>
      <c r="C383" s="244"/>
      <c r="D383" s="244"/>
      <c r="E383" s="244"/>
      <c r="F383" s="244"/>
      <c r="G383" s="244"/>
      <c r="H383" s="244"/>
      <c r="I383" s="244"/>
      <c r="J383" s="244"/>
      <c r="K383" s="244"/>
      <c r="L383" s="244"/>
      <c r="M383" s="244"/>
      <c r="N383" s="244"/>
      <c r="O383" s="244"/>
      <c r="P383" s="932"/>
      <c r="Q383" s="244"/>
      <c r="R383" s="244"/>
      <c r="S383" s="244"/>
      <c r="T383" s="244"/>
      <c r="U383" s="244"/>
      <c r="V383" s="244"/>
      <c r="W383" s="244"/>
      <c r="X383" s="244"/>
      <c r="Y383" s="244"/>
      <c r="Z383" s="244"/>
    </row>
    <row r="384" spans="1:26" ht="13.2" hidden="1">
      <c r="A384" s="244"/>
      <c r="B384" s="244"/>
      <c r="C384" s="244"/>
      <c r="D384" s="244"/>
      <c r="E384" s="244"/>
      <c r="F384" s="244"/>
      <c r="G384" s="244"/>
      <c r="H384" s="244"/>
      <c r="I384" s="244"/>
      <c r="J384" s="244"/>
      <c r="K384" s="244"/>
      <c r="L384" s="244"/>
      <c r="M384" s="244"/>
      <c r="N384" s="244"/>
      <c r="O384" s="244"/>
      <c r="P384" s="932"/>
      <c r="Q384" s="244"/>
      <c r="R384" s="244"/>
      <c r="S384" s="244"/>
      <c r="T384" s="244"/>
      <c r="U384" s="244"/>
      <c r="V384" s="244"/>
      <c r="W384" s="244"/>
      <c r="X384" s="244"/>
      <c r="Y384" s="244"/>
      <c r="Z384" s="244"/>
    </row>
    <row r="385" spans="1:26" ht="13.2" hidden="1">
      <c r="A385" s="244"/>
      <c r="B385" s="244"/>
      <c r="C385" s="244"/>
      <c r="D385" s="244"/>
      <c r="E385" s="244"/>
      <c r="F385" s="244"/>
      <c r="G385" s="244"/>
      <c r="H385" s="244"/>
      <c r="I385" s="244"/>
      <c r="J385" s="244"/>
      <c r="K385" s="244"/>
      <c r="L385" s="244"/>
      <c r="M385" s="244"/>
      <c r="N385" s="244"/>
      <c r="O385" s="244"/>
      <c r="P385" s="932"/>
      <c r="Q385" s="244"/>
      <c r="R385" s="244"/>
      <c r="S385" s="244"/>
      <c r="T385" s="244"/>
      <c r="U385" s="244"/>
      <c r="V385" s="244"/>
      <c r="W385" s="244"/>
      <c r="X385" s="244"/>
      <c r="Y385" s="244"/>
      <c r="Z385" s="244"/>
    </row>
    <row r="386" spans="1:26" ht="13.2" hidden="1">
      <c r="A386" s="244"/>
      <c r="B386" s="244"/>
      <c r="C386" s="244"/>
      <c r="D386" s="244"/>
      <c r="E386" s="244"/>
      <c r="F386" s="244"/>
      <c r="G386" s="244"/>
      <c r="H386" s="244"/>
      <c r="I386" s="244"/>
      <c r="J386" s="244"/>
      <c r="K386" s="244"/>
      <c r="L386" s="244"/>
      <c r="M386" s="244"/>
      <c r="N386" s="244"/>
      <c r="O386" s="244"/>
      <c r="P386" s="932"/>
      <c r="Q386" s="244"/>
      <c r="R386" s="244"/>
      <c r="S386" s="244"/>
      <c r="T386" s="244"/>
      <c r="U386" s="244"/>
      <c r="V386" s="244"/>
      <c r="W386" s="244"/>
      <c r="X386" s="244"/>
      <c r="Y386" s="244"/>
      <c r="Z386" s="244"/>
    </row>
    <row r="387" spans="1:26" ht="13.2" hidden="1">
      <c r="A387" s="244"/>
      <c r="B387" s="244"/>
      <c r="C387" s="244"/>
      <c r="D387" s="244"/>
      <c r="E387" s="244"/>
      <c r="F387" s="244"/>
      <c r="G387" s="244"/>
      <c r="H387" s="244"/>
      <c r="I387" s="244"/>
      <c r="J387" s="244"/>
      <c r="K387" s="244"/>
      <c r="L387" s="244"/>
      <c r="M387" s="244"/>
      <c r="N387" s="244"/>
      <c r="O387" s="244"/>
      <c r="P387" s="932"/>
      <c r="Q387" s="244"/>
      <c r="R387" s="244"/>
      <c r="S387" s="244"/>
      <c r="T387" s="244"/>
      <c r="U387" s="244"/>
      <c r="V387" s="244"/>
      <c r="W387" s="244"/>
      <c r="X387" s="244"/>
      <c r="Y387" s="244"/>
      <c r="Z387" s="244"/>
    </row>
    <row r="388" spans="1:26" ht="13.2" hidden="1">
      <c r="A388" s="244"/>
      <c r="B388" s="244"/>
      <c r="C388" s="244"/>
      <c r="D388" s="244"/>
      <c r="E388" s="244"/>
      <c r="F388" s="244"/>
      <c r="G388" s="244"/>
      <c r="H388" s="244"/>
      <c r="I388" s="244"/>
      <c r="J388" s="244"/>
      <c r="K388" s="244"/>
      <c r="L388" s="244"/>
      <c r="M388" s="244"/>
      <c r="N388" s="244"/>
      <c r="O388" s="244"/>
      <c r="P388" s="932"/>
      <c r="Q388" s="244"/>
      <c r="R388" s="244"/>
      <c r="S388" s="244"/>
      <c r="T388" s="244"/>
      <c r="U388" s="244"/>
      <c r="V388" s="244"/>
      <c r="W388" s="244"/>
      <c r="X388" s="244"/>
      <c r="Y388" s="244"/>
      <c r="Z388" s="244"/>
    </row>
    <row r="389" spans="1:26" ht="13.2" hidden="1">
      <c r="A389" s="244"/>
      <c r="B389" s="244"/>
      <c r="C389" s="244"/>
      <c r="D389" s="244"/>
      <c r="E389" s="244"/>
      <c r="F389" s="244"/>
      <c r="G389" s="244"/>
      <c r="H389" s="244"/>
      <c r="I389" s="244"/>
      <c r="J389" s="244"/>
      <c r="K389" s="244"/>
      <c r="L389" s="244"/>
      <c r="M389" s="244"/>
      <c r="N389" s="244"/>
      <c r="O389" s="244"/>
      <c r="P389" s="932"/>
      <c r="Q389" s="244"/>
      <c r="R389" s="244"/>
      <c r="S389" s="244"/>
      <c r="T389" s="244"/>
      <c r="U389" s="244"/>
      <c r="V389" s="244"/>
      <c r="W389" s="244"/>
      <c r="X389" s="244"/>
      <c r="Y389" s="244"/>
      <c r="Z389" s="244"/>
    </row>
    <row r="390" spans="1:26" ht="13.2" hidden="1">
      <c r="A390" s="244"/>
      <c r="B390" s="244"/>
      <c r="C390" s="244"/>
      <c r="D390" s="244"/>
      <c r="E390" s="244"/>
      <c r="F390" s="244"/>
      <c r="G390" s="244"/>
      <c r="H390" s="244"/>
      <c r="I390" s="244"/>
      <c r="J390" s="244"/>
      <c r="K390" s="244"/>
      <c r="L390" s="244"/>
      <c r="M390" s="244"/>
      <c r="N390" s="244"/>
      <c r="O390" s="244"/>
      <c r="P390" s="932"/>
      <c r="Q390" s="244"/>
      <c r="R390" s="244"/>
      <c r="S390" s="244"/>
      <c r="T390" s="244"/>
      <c r="U390" s="244"/>
      <c r="V390" s="244"/>
      <c r="W390" s="244"/>
      <c r="X390" s="244"/>
      <c r="Y390" s="244"/>
      <c r="Z390" s="244"/>
    </row>
    <row r="391" spans="1:26" ht="13.2" hidden="1">
      <c r="A391" s="244"/>
      <c r="B391" s="244"/>
      <c r="C391" s="244"/>
      <c r="D391" s="244"/>
      <c r="E391" s="244"/>
      <c r="F391" s="244"/>
      <c r="G391" s="244"/>
      <c r="H391" s="244"/>
      <c r="I391" s="244"/>
      <c r="J391" s="244"/>
      <c r="K391" s="244"/>
      <c r="L391" s="244"/>
      <c r="M391" s="244"/>
      <c r="N391" s="244"/>
      <c r="O391" s="244"/>
      <c r="P391" s="932"/>
      <c r="Q391" s="244"/>
      <c r="R391" s="244"/>
      <c r="S391" s="244"/>
      <c r="T391" s="244"/>
      <c r="U391" s="244"/>
      <c r="V391" s="244"/>
      <c r="W391" s="244"/>
      <c r="X391" s="244"/>
      <c r="Y391" s="244"/>
      <c r="Z391" s="244"/>
    </row>
    <row r="392" spans="1:26" ht="13.2" hidden="1">
      <c r="A392" s="244"/>
      <c r="B392" s="244"/>
      <c r="C392" s="244"/>
      <c r="D392" s="244"/>
      <c r="E392" s="244"/>
      <c r="F392" s="244"/>
      <c r="G392" s="244"/>
      <c r="H392" s="244"/>
      <c r="I392" s="244"/>
      <c r="J392" s="244"/>
      <c r="K392" s="244"/>
      <c r="L392" s="244"/>
      <c r="M392" s="244"/>
      <c r="N392" s="244"/>
      <c r="O392" s="244"/>
      <c r="P392" s="932"/>
      <c r="Q392" s="244"/>
      <c r="R392" s="244"/>
      <c r="S392" s="244"/>
      <c r="T392" s="244"/>
      <c r="U392" s="244"/>
      <c r="V392" s="244"/>
      <c r="W392" s="244"/>
      <c r="X392" s="244"/>
      <c r="Y392" s="244"/>
      <c r="Z392" s="244"/>
    </row>
    <row r="393" spans="1:26" ht="13.2" hidden="1">
      <c r="A393" s="244"/>
      <c r="B393" s="244"/>
      <c r="C393" s="244"/>
      <c r="D393" s="244"/>
      <c r="E393" s="244"/>
      <c r="F393" s="244"/>
      <c r="G393" s="244"/>
      <c r="H393" s="244"/>
      <c r="I393" s="244"/>
      <c r="J393" s="244"/>
      <c r="K393" s="244"/>
      <c r="L393" s="244"/>
      <c r="M393" s="244"/>
      <c r="N393" s="244"/>
      <c r="O393" s="244"/>
      <c r="P393" s="932"/>
      <c r="Q393" s="244"/>
      <c r="R393" s="244"/>
      <c r="S393" s="244"/>
      <c r="T393" s="244"/>
      <c r="U393" s="244"/>
      <c r="V393" s="244"/>
      <c r="W393" s="244"/>
      <c r="X393" s="244"/>
      <c r="Y393" s="244"/>
      <c r="Z393" s="244"/>
    </row>
    <row r="394" spans="1:26" ht="13.2" hidden="1">
      <c r="A394" s="244"/>
      <c r="B394" s="244"/>
      <c r="C394" s="244"/>
      <c r="D394" s="244"/>
      <c r="E394" s="244"/>
      <c r="F394" s="244"/>
      <c r="G394" s="244"/>
      <c r="H394" s="244"/>
      <c r="I394" s="244"/>
      <c r="J394" s="244"/>
      <c r="K394" s="244"/>
      <c r="L394" s="244"/>
      <c r="M394" s="244"/>
      <c r="N394" s="244"/>
      <c r="O394" s="244"/>
      <c r="P394" s="932"/>
      <c r="Q394" s="244"/>
      <c r="R394" s="244"/>
      <c r="S394" s="244"/>
      <c r="T394" s="244"/>
      <c r="U394" s="244"/>
      <c r="V394" s="244"/>
      <c r="W394" s="244"/>
      <c r="X394" s="244"/>
      <c r="Y394" s="244"/>
      <c r="Z394" s="244"/>
    </row>
    <row r="395" spans="1:26" ht="13.2" hidden="1">
      <c r="A395" s="244"/>
      <c r="B395" s="244"/>
      <c r="C395" s="244"/>
      <c r="D395" s="244"/>
      <c r="E395" s="244"/>
      <c r="F395" s="244"/>
      <c r="G395" s="244"/>
      <c r="H395" s="244"/>
      <c r="I395" s="244"/>
      <c r="J395" s="244"/>
      <c r="K395" s="244"/>
      <c r="L395" s="244"/>
      <c r="M395" s="244"/>
      <c r="N395" s="244"/>
      <c r="O395" s="244"/>
      <c r="P395" s="932"/>
      <c r="Q395" s="244"/>
      <c r="R395" s="244"/>
      <c r="S395" s="244"/>
      <c r="T395" s="244"/>
      <c r="U395" s="244"/>
      <c r="V395" s="244"/>
      <c r="W395" s="244"/>
      <c r="X395" s="244"/>
      <c r="Y395" s="244"/>
      <c r="Z395" s="244"/>
    </row>
    <row r="396" spans="1:26" ht="13.2" hidden="1">
      <c r="A396" s="244"/>
      <c r="B396" s="244"/>
      <c r="C396" s="244"/>
      <c r="D396" s="244"/>
      <c r="E396" s="244"/>
      <c r="F396" s="244"/>
      <c r="G396" s="244"/>
      <c r="H396" s="244"/>
      <c r="I396" s="244"/>
      <c r="J396" s="244"/>
      <c r="K396" s="244"/>
      <c r="L396" s="244"/>
      <c r="M396" s="244"/>
      <c r="N396" s="244"/>
      <c r="O396" s="244"/>
      <c r="P396" s="932"/>
      <c r="Q396" s="244"/>
      <c r="R396" s="244"/>
      <c r="S396" s="244"/>
      <c r="T396" s="244"/>
      <c r="U396" s="244"/>
      <c r="V396" s="244"/>
      <c r="W396" s="244"/>
      <c r="X396" s="244"/>
      <c r="Y396" s="244"/>
      <c r="Z396" s="244"/>
    </row>
    <row r="397" spans="1:26" ht="13.2" hidden="1">
      <c r="A397" s="244"/>
      <c r="B397" s="244"/>
      <c r="C397" s="244"/>
      <c r="D397" s="244"/>
      <c r="E397" s="244"/>
      <c r="F397" s="244"/>
      <c r="G397" s="244"/>
      <c r="H397" s="244"/>
      <c r="I397" s="244"/>
      <c r="J397" s="244"/>
      <c r="K397" s="244"/>
      <c r="L397" s="244"/>
      <c r="M397" s="244"/>
      <c r="N397" s="244"/>
      <c r="O397" s="244"/>
      <c r="P397" s="932"/>
      <c r="Q397" s="244"/>
      <c r="R397" s="244"/>
      <c r="S397" s="244"/>
      <c r="T397" s="244"/>
      <c r="U397" s="244"/>
      <c r="V397" s="244"/>
      <c r="W397" s="244"/>
      <c r="X397" s="244"/>
      <c r="Y397" s="244"/>
      <c r="Z397" s="244"/>
    </row>
    <row r="398" spans="1:26" ht="13.2" hidden="1">
      <c r="A398" s="244"/>
      <c r="B398" s="244"/>
      <c r="C398" s="244"/>
      <c r="D398" s="244"/>
      <c r="E398" s="244"/>
      <c r="F398" s="244"/>
      <c r="G398" s="244"/>
      <c r="H398" s="244"/>
      <c r="I398" s="244"/>
      <c r="J398" s="244"/>
      <c r="K398" s="244"/>
      <c r="L398" s="244"/>
      <c r="M398" s="244"/>
      <c r="N398" s="244"/>
      <c r="O398" s="244"/>
      <c r="P398" s="932"/>
      <c r="Q398" s="244"/>
      <c r="R398" s="244"/>
      <c r="S398" s="244"/>
      <c r="T398" s="244"/>
      <c r="U398" s="244"/>
      <c r="V398" s="244"/>
      <c r="W398" s="244"/>
      <c r="X398" s="244"/>
      <c r="Y398" s="244"/>
      <c r="Z398" s="244"/>
    </row>
    <row r="399" spans="1:26" ht="13.2" hidden="1">
      <c r="A399" s="244"/>
      <c r="B399" s="244"/>
      <c r="C399" s="244"/>
      <c r="D399" s="244"/>
      <c r="E399" s="244"/>
      <c r="F399" s="244"/>
      <c r="G399" s="244"/>
      <c r="H399" s="244"/>
      <c r="I399" s="244"/>
      <c r="J399" s="244"/>
      <c r="K399" s="244"/>
      <c r="L399" s="244"/>
      <c r="M399" s="244"/>
      <c r="N399" s="244"/>
      <c r="O399" s="244"/>
      <c r="P399" s="932"/>
      <c r="Q399" s="244"/>
      <c r="R399" s="244"/>
      <c r="S399" s="244"/>
      <c r="T399" s="244"/>
      <c r="U399" s="244"/>
      <c r="V399" s="244"/>
      <c r="W399" s="244"/>
      <c r="X399" s="244"/>
      <c r="Y399" s="244"/>
      <c r="Z399" s="244"/>
    </row>
    <row r="400" spans="1:26" ht="13.2" hidden="1">
      <c r="A400" s="244"/>
      <c r="B400" s="244"/>
      <c r="C400" s="244"/>
      <c r="D400" s="244"/>
      <c r="E400" s="244"/>
      <c r="F400" s="244"/>
      <c r="G400" s="244"/>
      <c r="H400" s="244"/>
      <c r="I400" s="244"/>
      <c r="J400" s="244"/>
      <c r="K400" s="244"/>
      <c r="L400" s="244"/>
      <c r="M400" s="244"/>
      <c r="N400" s="244"/>
      <c r="O400" s="244"/>
      <c r="P400" s="932"/>
      <c r="Q400" s="244"/>
      <c r="R400" s="244"/>
      <c r="S400" s="244"/>
      <c r="T400" s="244"/>
      <c r="U400" s="244"/>
      <c r="V400" s="244"/>
      <c r="W400" s="244"/>
      <c r="X400" s="244"/>
      <c r="Y400" s="244"/>
      <c r="Z400" s="244"/>
    </row>
    <row r="401" spans="1:26" ht="13.2" hidden="1">
      <c r="A401" s="244"/>
      <c r="B401" s="244"/>
      <c r="C401" s="244"/>
      <c r="D401" s="244"/>
      <c r="E401" s="244"/>
      <c r="F401" s="244"/>
      <c r="G401" s="244"/>
      <c r="H401" s="244"/>
      <c r="I401" s="244"/>
      <c r="J401" s="244"/>
      <c r="K401" s="244"/>
      <c r="L401" s="244"/>
      <c r="M401" s="244"/>
      <c r="N401" s="244"/>
      <c r="O401" s="244"/>
      <c r="P401" s="932"/>
      <c r="Q401" s="244"/>
      <c r="R401" s="244"/>
      <c r="S401" s="244"/>
      <c r="T401" s="244"/>
      <c r="U401" s="244"/>
      <c r="V401" s="244"/>
      <c r="W401" s="244"/>
      <c r="X401" s="244"/>
      <c r="Y401" s="244"/>
      <c r="Z401" s="244"/>
    </row>
    <row r="402" spans="1:26" ht="13.2" hidden="1">
      <c r="A402" s="244"/>
      <c r="B402" s="244"/>
      <c r="C402" s="244"/>
      <c r="D402" s="244"/>
      <c r="E402" s="244"/>
      <c r="F402" s="244"/>
      <c r="G402" s="244"/>
      <c r="H402" s="244"/>
      <c r="I402" s="244"/>
      <c r="J402" s="244"/>
      <c r="K402" s="244"/>
      <c r="L402" s="244"/>
      <c r="M402" s="244"/>
      <c r="N402" s="244"/>
      <c r="O402" s="244"/>
      <c r="P402" s="932"/>
      <c r="Q402" s="244"/>
      <c r="R402" s="244"/>
      <c r="S402" s="244"/>
      <c r="T402" s="244"/>
      <c r="U402" s="244"/>
      <c r="V402" s="244"/>
      <c r="W402" s="244"/>
      <c r="X402" s="244"/>
      <c r="Y402" s="244"/>
      <c r="Z402" s="244"/>
    </row>
    <row r="403" spans="1:26" ht="13.2" hidden="1">
      <c r="A403" s="244"/>
      <c r="B403" s="244"/>
      <c r="C403" s="244"/>
      <c r="D403" s="244"/>
      <c r="E403" s="244"/>
      <c r="F403" s="244"/>
      <c r="G403" s="244"/>
      <c r="H403" s="244"/>
      <c r="I403" s="244"/>
      <c r="J403" s="244"/>
      <c r="K403" s="244"/>
      <c r="L403" s="244"/>
      <c r="M403" s="244"/>
      <c r="N403" s="244"/>
      <c r="O403" s="244"/>
      <c r="P403" s="932"/>
      <c r="Q403" s="244"/>
      <c r="R403" s="244"/>
      <c r="S403" s="244"/>
      <c r="T403" s="244"/>
      <c r="U403" s="244"/>
      <c r="V403" s="244"/>
      <c r="W403" s="244"/>
      <c r="X403" s="244"/>
      <c r="Y403" s="244"/>
      <c r="Z403" s="244"/>
    </row>
    <row r="404" spans="1:26" ht="13.2" hidden="1">
      <c r="A404" s="244"/>
      <c r="B404" s="244"/>
      <c r="C404" s="244"/>
      <c r="D404" s="244"/>
      <c r="E404" s="244"/>
      <c r="F404" s="244"/>
      <c r="G404" s="244"/>
      <c r="H404" s="244"/>
      <c r="I404" s="244"/>
      <c r="J404" s="244"/>
      <c r="K404" s="244"/>
      <c r="L404" s="244"/>
      <c r="M404" s="244"/>
      <c r="N404" s="244"/>
      <c r="O404" s="244"/>
      <c r="P404" s="932"/>
      <c r="Q404" s="244"/>
      <c r="R404" s="244"/>
      <c r="S404" s="244"/>
      <c r="T404" s="244"/>
      <c r="U404" s="244"/>
      <c r="V404" s="244"/>
      <c r="W404" s="244"/>
      <c r="X404" s="244"/>
      <c r="Y404" s="244"/>
      <c r="Z404" s="244"/>
    </row>
    <row r="405" spans="1:26" ht="13.2" hidden="1">
      <c r="A405" s="244"/>
      <c r="B405" s="244"/>
      <c r="C405" s="244"/>
      <c r="D405" s="244"/>
      <c r="E405" s="244"/>
      <c r="F405" s="244"/>
      <c r="G405" s="244"/>
      <c r="H405" s="244"/>
      <c r="I405" s="244"/>
      <c r="J405" s="244"/>
      <c r="K405" s="244"/>
      <c r="L405" s="244"/>
      <c r="M405" s="244"/>
      <c r="N405" s="244"/>
      <c r="O405" s="244"/>
      <c r="P405" s="932"/>
      <c r="Q405" s="244"/>
      <c r="R405" s="244"/>
      <c r="S405" s="244"/>
      <c r="T405" s="244"/>
      <c r="U405" s="244"/>
      <c r="V405" s="244"/>
      <c r="W405" s="244"/>
      <c r="X405" s="244"/>
      <c r="Y405" s="244"/>
      <c r="Z405" s="244"/>
    </row>
    <row r="406" spans="1:26" ht="13.2" hidden="1">
      <c r="A406" s="244"/>
      <c r="B406" s="244"/>
      <c r="C406" s="244"/>
      <c r="D406" s="244"/>
      <c r="E406" s="244"/>
      <c r="F406" s="244"/>
      <c r="G406" s="244"/>
      <c r="H406" s="244"/>
      <c r="I406" s="244"/>
      <c r="J406" s="244"/>
      <c r="K406" s="244"/>
      <c r="L406" s="244"/>
      <c r="M406" s="244"/>
      <c r="N406" s="244"/>
      <c r="O406" s="244"/>
      <c r="P406" s="932"/>
      <c r="Q406" s="244"/>
      <c r="R406" s="244"/>
      <c r="S406" s="244"/>
      <c r="T406" s="244"/>
      <c r="U406" s="244"/>
      <c r="V406" s="244"/>
      <c r="W406" s="244"/>
      <c r="X406" s="244"/>
      <c r="Y406" s="244"/>
      <c r="Z406" s="244"/>
    </row>
    <row r="407" spans="1:26" ht="13.2" hidden="1">
      <c r="A407" s="244"/>
      <c r="B407" s="244"/>
      <c r="C407" s="244"/>
      <c r="D407" s="244"/>
      <c r="E407" s="244"/>
      <c r="F407" s="244"/>
      <c r="G407" s="244"/>
      <c r="H407" s="244"/>
      <c r="I407" s="244"/>
      <c r="J407" s="244"/>
      <c r="K407" s="244"/>
      <c r="L407" s="244"/>
      <c r="M407" s="244"/>
      <c r="N407" s="244"/>
      <c r="O407" s="244"/>
      <c r="P407" s="932"/>
      <c r="Q407" s="244"/>
      <c r="R407" s="244"/>
      <c r="S407" s="244"/>
      <c r="T407" s="244"/>
      <c r="U407" s="244"/>
      <c r="V407" s="244"/>
      <c r="W407" s="244"/>
      <c r="X407" s="244"/>
      <c r="Y407" s="244"/>
      <c r="Z407" s="244"/>
    </row>
    <row r="408" spans="1:26" ht="13.2" hidden="1">
      <c r="A408" s="244"/>
      <c r="B408" s="244"/>
      <c r="C408" s="244"/>
      <c r="D408" s="244"/>
      <c r="E408" s="244"/>
      <c r="F408" s="244"/>
      <c r="G408" s="244"/>
      <c r="H408" s="244"/>
      <c r="I408" s="244"/>
      <c r="J408" s="244"/>
      <c r="K408" s="244"/>
      <c r="L408" s="244"/>
      <c r="M408" s="244"/>
      <c r="N408" s="244"/>
      <c r="O408" s="244"/>
      <c r="P408" s="932"/>
      <c r="Q408" s="244"/>
      <c r="R408" s="244"/>
      <c r="S408" s="244"/>
      <c r="T408" s="244"/>
      <c r="U408" s="244"/>
      <c r="V408" s="244"/>
      <c r="W408" s="244"/>
      <c r="X408" s="244"/>
      <c r="Y408" s="244"/>
      <c r="Z408" s="244"/>
    </row>
    <row r="409" spans="1:26" ht="13.2" hidden="1">
      <c r="A409" s="244"/>
      <c r="B409" s="244"/>
      <c r="C409" s="244"/>
      <c r="D409" s="244"/>
      <c r="E409" s="244"/>
      <c r="F409" s="244"/>
      <c r="G409" s="244"/>
      <c r="H409" s="244"/>
      <c r="I409" s="244"/>
      <c r="J409" s="244"/>
      <c r="K409" s="244"/>
      <c r="L409" s="244"/>
      <c r="M409" s="244"/>
      <c r="N409" s="244"/>
      <c r="O409" s="244"/>
      <c r="P409" s="932"/>
      <c r="Q409" s="244"/>
      <c r="R409" s="244"/>
      <c r="S409" s="244"/>
      <c r="T409" s="244"/>
      <c r="U409" s="244"/>
      <c r="V409" s="244"/>
      <c r="W409" s="244"/>
      <c r="X409" s="244"/>
      <c r="Y409" s="244"/>
      <c r="Z409" s="244"/>
    </row>
    <row r="410" spans="1:26" ht="13.2" hidden="1">
      <c r="A410" s="244"/>
      <c r="B410" s="244"/>
      <c r="C410" s="244"/>
      <c r="D410" s="244"/>
      <c r="E410" s="244"/>
      <c r="F410" s="244"/>
      <c r="G410" s="244"/>
      <c r="H410" s="244"/>
      <c r="I410" s="244"/>
      <c r="J410" s="244"/>
      <c r="K410" s="244"/>
      <c r="L410" s="244"/>
      <c r="M410" s="244"/>
      <c r="N410" s="244"/>
      <c r="O410" s="244"/>
      <c r="P410" s="932"/>
      <c r="Q410" s="244"/>
      <c r="R410" s="244"/>
      <c r="S410" s="244"/>
      <c r="T410" s="244"/>
      <c r="U410" s="244"/>
      <c r="V410" s="244"/>
      <c r="W410" s="244"/>
      <c r="X410" s="244"/>
      <c r="Y410" s="244"/>
      <c r="Z410" s="244"/>
    </row>
    <row r="411" spans="1:26" ht="13.2" hidden="1">
      <c r="A411" s="244"/>
      <c r="B411" s="244"/>
      <c r="C411" s="244"/>
      <c r="D411" s="244"/>
      <c r="E411" s="244"/>
      <c r="F411" s="244"/>
      <c r="G411" s="244"/>
      <c r="H411" s="244"/>
      <c r="I411" s="244"/>
      <c r="J411" s="244"/>
      <c r="K411" s="244"/>
      <c r="L411" s="244"/>
      <c r="M411" s="244"/>
      <c r="N411" s="244"/>
      <c r="O411" s="244"/>
      <c r="P411" s="932"/>
      <c r="Q411" s="244"/>
      <c r="R411" s="244"/>
      <c r="S411" s="244"/>
      <c r="T411" s="244"/>
      <c r="U411" s="244"/>
      <c r="V411" s="244"/>
      <c r="W411" s="244"/>
      <c r="X411" s="244"/>
      <c r="Y411" s="244"/>
      <c r="Z411" s="244"/>
    </row>
    <row r="412" spans="1:26" ht="13.2" hidden="1">
      <c r="A412" s="244"/>
      <c r="B412" s="244"/>
      <c r="C412" s="244"/>
      <c r="D412" s="244"/>
      <c r="E412" s="244"/>
      <c r="F412" s="244"/>
      <c r="G412" s="244"/>
      <c r="H412" s="244"/>
      <c r="I412" s="244"/>
      <c r="J412" s="244"/>
      <c r="K412" s="244"/>
      <c r="L412" s="244"/>
      <c r="M412" s="244"/>
      <c r="N412" s="244"/>
      <c r="O412" s="244"/>
      <c r="P412" s="932"/>
      <c r="Q412" s="244"/>
      <c r="R412" s="244"/>
      <c r="S412" s="244"/>
      <c r="T412" s="244"/>
      <c r="U412" s="244"/>
      <c r="V412" s="244"/>
      <c r="W412" s="244"/>
      <c r="X412" s="244"/>
      <c r="Y412" s="244"/>
      <c r="Z412" s="244"/>
    </row>
    <row r="413" spans="1:26" ht="13.2" hidden="1">
      <c r="A413" s="244"/>
      <c r="B413" s="244"/>
      <c r="C413" s="244"/>
      <c r="D413" s="244"/>
      <c r="E413" s="244"/>
      <c r="F413" s="244"/>
      <c r="G413" s="244"/>
      <c r="H413" s="244"/>
      <c r="I413" s="244"/>
      <c r="J413" s="244"/>
      <c r="K413" s="244"/>
      <c r="L413" s="244"/>
      <c r="M413" s="244"/>
      <c r="N413" s="244"/>
      <c r="O413" s="244"/>
      <c r="P413" s="932"/>
      <c r="Q413" s="244"/>
      <c r="R413" s="244"/>
      <c r="S413" s="244"/>
      <c r="T413" s="244"/>
      <c r="U413" s="244"/>
      <c r="V413" s="244"/>
      <c r="W413" s="244"/>
      <c r="X413" s="244"/>
      <c r="Y413" s="244"/>
      <c r="Z413" s="244"/>
    </row>
    <row r="414" spans="1:26" ht="13.2" hidden="1">
      <c r="A414" s="244"/>
      <c r="B414" s="244"/>
      <c r="C414" s="244"/>
      <c r="D414" s="244"/>
      <c r="E414" s="244"/>
      <c r="F414" s="244"/>
      <c r="G414" s="244"/>
      <c r="H414" s="244"/>
      <c r="I414" s="244"/>
      <c r="J414" s="244"/>
      <c r="K414" s="244"/>
      <c r="L414" s="244"/>
      <c r="M414" s="244"/>
      <c r="N414" s="244"/>
      <c r="O414" s="244"/>
      <c r="P414" s="932"/>
      <c r="Q414" s="244"/>
      <c r="R414" s="244"/>
      <c r="S414" s="244"/>
      <c r="T414" s="244"/>
      <c r="U414" s="244"/>
      <c r="V414" s="244"/>
      <c r="W414" s="244"/>
      <c r="X414" s="244"/>
      <c r="Y414" s="244"/>
      <c r="Z414" s="244"/>
    </row>
    <row r="415" spans="1:26" ht="13.2" hidden="1">
      <c r="A415" s="244"/>
      <c r="B415" s="244"/>
      <c r="C415" s="244"/>
      <c r="D415" s="244"/>
      <c r="E415" s="244"/>
      <c r="F415" s="244"/>
      <c r="G415" s="244"/>
      <c r="H415" s="244"/>
      <c r="I415" s="244"/>
      <c r="J415" s="244"/>
      <c r="K415" s="244"/>
      <c r="L415" s="244"/>
      <c r="M415" s="244"/>
      <c r="N415" s="244"/>
      <c r="O415" s="244"/>
      <c r="P415" s="932"/>
      <c r="Q415" s="244"/>
      <c r="R415" s="244"/>
      <c r="S415" s="244"/>
      <c r="T415" s="244"/>
      <c r="U415" s="244"/>
      <c r="V415" s="244"/>
      <c r="W415" s="244"/>
      <c r="X415" s="244"/>
      <c r="Y415" s="244"/>
      <c r="Z415" s="244"/>
    </row>
    <row r="416" spans="1:26" ht="13.2" hidden="1">
      <c r="A416" s="244"/>
      <c r="B416" s="244"/>
      <c r="C416" s="244"/>
      <c r="D416" s="244"/>
      <c r="E416" s="244"/>
      <c r="F416" s="244"/>
      <c r="G416" s="244"/>
      <c r="H416" s="244"/>
      <c r="I416" s="244"/>
      <c r="J416" s="244"/>
      <c r="K416" s="244"/>
      <c r="L416" s="244"/>
      <c r="M416" s="244"/>
      <c r="N416" s="244"/>
      <c r="O416" s="244"/>
      <c r="P416" s="932"/>
      <c r="Q416" s="244"/>
      <c r="R416" s="244"/>
      <c r="S416" s="244"/>
      <c r="T416" s="244"/>
      <c r="U416" s="244"/>
      <c r="V416" s="244"/>
      <c r="W416" s="244"/>
      <c r="X416" s="244"/>
      <c r="Y416" s="244"/>
      <c r="Z416" s="244"/>
    </row>
    <row r="417" spans="1:26" ht="13.2" hidden="1">
      <c r="A417" s="244"/>
      <c r="B417" s="244"/>
      <c r="C417" s="244"/>
      <c r="D417" s="244"/>
      <c r="E417" s="244"/>
      <c r="F417" s="244"/>
      <c r="G417" s="244"/>
      <c r="H417" s="244"/>
      <c r="I417" s="244"/>
      <c r="J417" s="244"/>
      <c r="K417" s="244"/>
      <c r="L417" s="244"/>
      <c r="M417" s="244"/>
      <c r="N417" s="244"/>
      <c r="O417" s="244"/>
      <c r="P417" s="932"/>
      <c r="Q417" s="244"/>
      <c r="R417" s="244"/>
      <c r="S417" s="244"/>
      <c r="T417" s="244"/>
      <c r="U417" s="244"/>
      <c r="V417" s="244"/>
      <c r="W417" s="244"/>
      <c r="X417" s="244"/>
      <c r="Y417" s="244"/>
      <c r="Z417" s="244"/>
    </row>
    <row r="418" spans="1:26" ht="13.2" hidden="1">
      <c r="A418" s="244"/>
      <c r="B418" s="244"/>
      <c r="C418" s="244"/>
      <c r="D418" s="244"/>
      <c r="E418" s="244"/>
      <c r="F418" s="244"/>
      <c r="G418" s="244"/>
      <c r="H418" s="244"/>
      <c r="I418" s="244"/>
      <c r="J418" s="244"/>
      <c r="K418" s="244"/>
      <c r="L418" s="244"/>
      <c r="M418" s="244"/>
      <c r="N418" s="244"/>
      <c r="O418" s="244"/>
      <c r="P418" s="932"/>
      <c r="Q418" s="244"/>
      <c r="R418" s="244"/>
      <c r="S418" s="244"/>
      <c r="T418" s="244"/>
      <c r="U418" s="244"/>
      <c r="V418" s="244"/>
      <c r="W418" s="244"/>
      <c r="X418" s="244"/>
      <c r="Y418" s="244"/>
      <c r="Z418" s="244"/>
    </row>
    <row r="419" spans="1:26" ht="13.2" hidden="1">
      <c r="A419" s="244"/>
      <c r="B419" s="244"/>
      <c r="C419" s="244"/>
      <c r="D419" s="244"/>
      <c r="E419" s="244"/>
      <c r="F419" s="244"/>
      <c r="G419" s="244"/>
      <c r="H419" s="244"/>
      <c r="I419" s="244"/>
      <c r="J419" s="244"/>
      <c r="K419" s="244"/>
      <c r="L419" s="244"/>
      <c r="M419" s="244"/>
      <c r="N419" s="244"/>
      <c r="O419" s="244"/>
      <c r="P419" s="932"/>
      <c r="Q419" s="244"/>
      <c r="R419" s="244"/>
      <c r="S419" s="244"/>
      <c r="T419" s="244"/>
      <c r="U419" s="244"/>
      <c r="V419" s="244"/>
      <c r="W419" s="244"/>
      <c r="X419" s="244"/>
      <c r="Y419" s="244"/>
      <c r="Z419" s="244"/>
    </row>
    <row r="420" spans="1:26" ht="13.2" hidden="1">
      <c r="A420" s="244"/>
      <c r="B420" s="244"/>
      <c r="C420" s="244"/>
      <c r="D420" s="244"/>
      <c r="E420" s="244"/>
      <c r="F420" s="244"/>
      <c r="G420" s="244"/>
      <c r="H420" s="244"/>
      <c r="I420" s="244"/>
      <c r="J420" s="244"/>
      <c r="K420" s="244"/>
      <c r="L420" s="244"/>
      <c r="M420" s="244"/>
      <c r="N420" s="244"/>
      <c r="O420" s="244"/>
      <c r="P420" s="932"/>
      <c r="Q420" s="244"/>
      <c r="R420" s="244"/>
      <c r="S420" s="244"/>
      <c r="T420" s="244"/>
      <c r="U420" s="244"/>
      <c r="V420" s="244"/>
      <c r="W420" s="244"/>
      <c r="X420" s="244"/>
      <c r="Y420" s="244"/>
      <c r="Z420" s="244"/>
    </row>
    <row r="421" spans="1:26" ht="13.2" hidden="1">
      <c r="A421" s="244"/>
      <c r="B421" s="244"/>
      <c r="C421" s="244"/>
      <c r="D421" s="244"/>
      <c r="E421" s="244"/>
      <c r="F421" s="244"/>
      <c r="G421" s="244"/>
      <c r="H421" s="244"/>
      <c r="I421" s="244"/>
      <c r="J421" s="244"/>
      <c r="K421" s="244"/>
      <c r="L421" s="244"/>
      <c r="M421" s="244"/>
      <c r="N421" s="244"/>
      <c r="O421" s="244"/>
      <c r="P421" s="932"/>
      <c r="Q421" s="244"/>
      <c r="R421" s="244"/>
      <c r="S421" s="244"/>
      <c r="T421" s="244"/>
      <c r="U421" s="244"/>
      <c r="V421" s="244"/>
      <c r="W421" s="244"/>
      <c r="X421" s="244"/>
      <c r="Y421" s="244"/>
      <c r="Z421" s="244"/>
    </row>
    <row r="422" spans="1:26" ht="13.2" hidden="1">
      <c r="A422" s="244"/>
      <c r="B422" s="244"/>
      <c r="C422" s="244"/>
      <c r="D422" s="244"/>
      <c r="E422" s="244"/>
      <c r="F422" s="244"/>
      <c r="G422" s="244"/>
      <c r="H422" s="244"/>
      <c r="I422" s="244"/>
      <c r="J422" s="244"/>
      <c r="K422" s="244"/>
      <c r="L422" s="244"/>
      <c r="M422" s="244"/>
      <c r="N422" s="244"/>
      <c r="O422" s="244"/>
      <c r="P422" s="932"/>
      <c r="Q422" s="244"/>
      <c r="R422" s="244"/>
      <c r="S422" s="244"/>
      <c r="T422" s="244"/>
      <c r="U422" s="244"/>
      <c r="V422" s="244"/>
      <c r="W422" s="244"/>
      <c r="X422" s="244"/>
      <c r="Y422" s="244"/>
      <c r="Z422" s="244"/>
    </row>
    <row r="423" spans="1:26" ht="13.2" hidden="1">
      <c r="A423" s="244"/>
      <c r="B423" s="244"/>
      <c r="C423" s="244"/>
      <c r="D423" s="244"/>
      <c r="E423" s="244"/>
      <c r="F423" s="244"/>
      <c r="G423" s="244"/>
      <c r="H423" s="244"/>
      <c r="I423" s="244"/>
      <c r="J423" s="244"/>
      <c r="K423" s="244"/>
      <c r="L423" s="244"/>
      <c r="M423" s="244"/>
      <c r="N423" s="244"/>
      <c r="O423" s="244"/>
      <c r="P423" s="932"/>
      <c r="Q423" s="244"/>
      <c r="R423" s="244"/>
      <c r="S423" s="244"/>
      <c r="T423" s="244"/>
      <c r="U423" s="244"/>
      <c r="V423" s="244"/>
      <c r="W423" s="244"/>
      <c r="X423" s="244"/>
      <c r="Y423" s="244"/>
      <c r="Z423" s="244"/>
    </row>
    <row r="424" spans="1:26" ht="13.2" hidden="1">
      <c r="A424" s="244"/>
      <c r="B424" s="244"/>
      <c r="C424" s="244"/>
      <c r="D424" s="244"/>
      <c r="E424" s="244"/>
      <c r="F424" s="244"/>
      <c r="G424" s="244"/>
      <c r="H424" s="244"/>
      <c r="I424" s="244"/>
      <c r="J424" s="244"/>
      <c r="K424" s="244"/>
      <c r="L424" s="244"/>
      <c r="M424" s="244"/>
      <c r="N424" s="244"/>
      <c r="O424" s="244"/>
      <c r="P424" s="932"/>
      <c r="Q424" s="244"/>
      <c r="R424" s="244"/>
      <c r="S424" s="244"/>
      <c r="T424" s="244"/>
      <c r="U424" s="244"/>
      <c r="V424" s="244"/>
      <c r="W424" s="244"/>
      <c r="X424" s="244"/>
      <c r="Y424" s="244"/>
      <c r="Z424" s="244"/>
    </row>
    <row r="425" spans="1:26" ht="13.2" hidden="1">
      <c r="A425" s="244"/>
      <c r="B425" s="244"/>
      <c r="C425" s="244"/>
      <c r="D425" s="244"/>
      <c r="E425" s="244"/>
      <c r="F425" s="244"/>
      <c r="G425" s="244"/>
      <c r="H425" s="244"/>
      <c r="I425" s="244"/>
      <c r="J425" s="244"/>
      <c r="K425" s="244"/>
      <c r="L425" s="244"/>
      <c r="M425" s="244"/>
      <c r="N425" s="244"/>
      <c r="O425" s="244"/>
      <c r="P425" s="932"/>
      <c r="Q425" s="244"/>
      <c r="R425" s="244"/>
      <c r="S425" s="244"/>
      <c r="T425" s="244"/>
      <c r="U425" s="244"/>
      <c r="V425" s="244"/>
      <c r="W425" s="244"/>
      <c r="X425" s="244"/>
      <c r="Y425" s="244"/>
      <c r="Z425" s="244"/>
    </row>
    <row r="426" spans="1:26" ht="13.2" hidden="1">
      <c r="A426" s="244"/>
      <c r="B426" s="244"/>
      <c r="C426" s="244"/>
      <c r="D426" s="244"/>
      <c r="E426" s="244"/>
      <c r="F426" s="244"/>
      <c r="G426" s="244"/>
      <c r="H426" s="244"/>
      <c r="I426" s="244"/>
      <c r="J426" s="244"/>
      <c r="K426" s="244"/>
      <c r="L426" s="244"/>
      <c r="M426" s="244"/>
      <c r="N426" s="244"/>
      <c r="O426" s="244"/>
      <c r="P426" s="932"/>
      <c r="Q426" s="244"/>
      <c r="R426" s="244"/>
      <c r="S426" s="244"/>
      <c r="T426" s="244"/>
      <c r="U426" s="244"/>
      <c r="V426" s="244"/>
      <c r="W426" s="244"/>
      <c r="X426" s="244"/>
      <c r="Y426" s="244"/>
      <c r="Z426" s="244"/>
    </row>
    <row r="427" spans="1:26" ht="13.2" hidden="1">
      <c r="A427" s="244"/>
      <c r="B427" s="244"/>
      <c r="C427" s="244"/>
      <c r="D427" s="244"/>
      <c r="E427" s="244"/>
      <c r="F427" s="244"/>
      <c r="G427" s="244"/>
      <c r="H427" s="244"/>
      <c r="I427" s="244"/>
      <c r="J427" s="244"/>
      <c r="K427" s="244"/>
      <c r="L427" s="244"/>
      <c r="M427" s="244"/>
      <c r="N427" s="244"/>
      <c r="O427" s="244"/>
      <c r="P427" s="932"/>
      <c r="Q427" s="244"/>
      <c r="R427" s="244"/>
      <c r="S427" s="244"/>
      <c r="T427" s="244"/>
      <c r="U427" s="244"/>
      <c r="V427" s="244"/>
      <c r="W427" s="244"/>
      <c r="X427" s="244"/>
      <c r="Y427" s="244"/>
      <c r="Z427" s="244"/>
    </row>
    <row r="428" spans="1:26" ht="13.2" hidden="1">
      <c r="A428" s="244"/>
      <c r="B428" s="244"/>
      <c r="C428" s="244"/>
      <c r="D428" s="244"/>
      <c r="E428" s="244"/>
      <c r="F428" s="244"/>
      <c r="G428" s="244"/>
      <c r="H428" s="244"/>
      <c r="I428" s="244"/>
      <c r="J428" s="244"/>
      <c r="K428" s="244"/>
      <c r="L428" s="244"/>
      <c r="M428" s="244"/>
      <c r="N428" s="244"/>
      <c r="O428" s="244"/>
      <c r="P428" s="932"/>
      <c r="Q428" s="244"/>
      <c r="R428" s="244"/>
      <c r="S428" s="244"/>
      <c r="T428" s="244"/>
      <c r="U428" s="244"/>
      <c r="V428" s="244"/>
      <c r="W428" s="244"/>
      <c r="X428" s="244"/>
      <c r="Y428" s="244"/>
      <c r="Z428" s="244"/>
    </row>
    <row r="429" spans="1:26" ht="13.2" hidden="1">
      <c r="A429" s="244"/>
      <c r="B429" s="244"/>
      <c r="C429" s="244"/>
      <c r="D429" s="244"/>
      <c r="E429" s="244"/>
      <c r="F429" s="244"/>
      <c r="G429" s="244"/>
      <c r="H429" s="244"/>
      <c r="I429" s="244"/>
      <c r="J429" s="244"/>
      <c r="K429" s="244"/>
      <c r="L429" s="244"/>
      <c r="M429" s="244"/>
      <c r="N429" s="244"/>
      <c r="O429" s="244"/>
      <c r="P429" s="932"/>
      <c r="Q429" s="244"/>
      <c r="R429" s="244"/>
      <c r="S429" s="244"/>
      <c r="T429" s="244"/>
      <c r="U429" s="244"/>
      <c r="V429" s="244"/>
      <c r="W429" s="244"/>
      <c r="X429" s="244"/>
      <c r="Y429" s="244"/>
      <c r="Z429" s="244"/>
    </row>
    <row r="430" spans="1:26" ht="13.2" hidden="1">
      <c r="A430" s="244"/>
      <c r="B430" s="244"/>
      <c r="C430" s="244"/>
      <c r="D430" s="244"/>
      <c r="E430" s="244"/>
      <c r="F430" s="244"/>
      <c r="G430" s="244"/>
      <c r="H430" s="244"/>
      <c r="I430" s="244"/>
      <c r="J430" s="244"/>
      <c r="K430" s="244"/>
      <c r="L430" s="244"/>
      <c r="M430" s="244"/>
      <c r="N430" s="244"/>
      <c r="O430" s="244"/>
      <c r="P430" s="932"/>
      <c r="Q430" s="244"/>
      <c r="R430" s="244"/>
      <c r="S430" s="244"/>
      <c r="T430" s="244"/>
      <c r="U430" s="244"/>
      <c r="V430" s="244"/>
      <c r="W430" s="244"/>
      <c r="X430" s="244"/>
      <c r="Y430" s="244"/>
      <c r="Z430" s="244"/>
    </row>
    <row r="431" spans="1:26" ht="13.2" hidden="1">
      <c r="A431" s="244"/>
      <c r="B431" s="244"/>
      <c r="C431" s="244"/>
      <c r="D431" s="244"/>
      <c r="E431" s="244"/>
      <c r="F431" s="244"/>
      <c r="G431" s="244"/>
      <c r="H431" s="244"/>
      <c r="I431" s="244"/>
      <c r="J431" s="244"/>
      <c r="K431" s="244"/>
      <c r="L431" s="244"/>
      <c r="M431" s="244"/>
      <c r="N431" s="244"/>
      <c r="O431" s="244"/>
      <c r="P431" s="932"/>
      <c r="Q431" s="244"/>
      <c r="R431" s="244"/>
      <c r="S431" s="244"/>
      <c r="T431" s="244"/>
      <c r="U431" s="244"/>
      <c r="V431" s="244"/>
      <c r="W431" s="244"/>
      <c r="X431" s="244"/>
      <c r="Y431" s="244"/>
      <c r="Z431" s="244"/>
    </row>
    <row r="432" spans="1:26" ht="13.2" hidden="1">
      <c r="A432" s="244"/>
      <c r="B432" s="244"/>
      <c r="C432" s="244"/>
      <c r="D432" s="244"/>
      <c r="E432" s="244"/>
      <c r="F432" s="244"/>
      <c r="G432" s="244"/>
      <c r="H432" s="244"/>
      <c r="I432" s="244"/>
      <c r="J432" s="244"/>
      <c r="K432" s="244"/>
      <c r="L432" s="244"/>
      <c r="M432" s="244"/>
      <c r="N432" s="244"/>
      <c r="O432" s="244"/>
      <c r="P432" s="932"/>
      <c r="Q432" s="244"/>
      <c r="R432" s="244"/>
      <c r="S432" s="244"/>
      <c r="T432" s="244"/>
      <c r="U432" s="244"/>
      <c r="V432" s="244"/>
      <c r="W432" s="244"/>
      <c r="X432" s="244"/>
      <c r="Y432" s="244"/>
      <c r="Z432" s="244"/>
    </row>
    <row r="433" spans="1:26" ht="13.2" hidden="1">
      <c r="A433" s="244"/>
      <c r="B433" s="244"/>
      <c r="C433" s="244"/>
      <c r="D433" s="244"/>
      <c r="E433" s="244"/>
      <c r="F433" s="244"/>
      <c r="G433" s="244"/>
      <c r="H433" s="244"/>
      <c r="I433" s="244"/>
      <c r="J433" s="244"/>
      <c r="K433" s="244"/>
      <c r="L433" s="244"/>
      <c r="M433" s="244"/>
      <c r="N433" s="244"/>
      <c r="O433" s="244"/>
      <c r="P433" s="932"/>
      <c r="Q433" s="244"/>
      <c r="R433" s="244"/>
      <c r="S433" s="244"/>
      <c r="T433" s="244"/>
      <c r="U433" s="244"/>
      <c r="V433" s="244"/>
      <c r="W433" s="244"/>
      <c r="X433" s="244"/>
      <c r="Y433" s="244"/>
      <c r="Z433" s="244"/>
    </row>
    <row r="434" spans="1:26" ht="13.2" hidden="1">
      <c r="A434" s="244"/>
      <c r="B434" s="244"/>
      <c r="C434" s="244"/>
      <c r="D434" s="244"/>
      <c r="E434" s="244"/>
      <c r="F434" s="244"/>
      <c r="G434" s="244"/>
      <c r="H434" s="244"/>
      <c r="I434" s="244"/>
      <c r="J434" s="244"/>
      <c r="K434" s="244"/>
      <c r="L434" s="244"/>
      <c r="M434" s="244"/>
      <c r="N434" s="244"/>
      <c r="O434" s="244"/>
      <c r="P434" s="937"/>
      <c r="Q434" s="244"/>
      <c r="R434" s="244"/>
      <c r="S434" s="244"/>
      <c r="T434" s="244"/>
      <c r="U434" s="247"/>
      <c r="V434" s="244"/>
      <c r="W434" s="244"/>
      <c r="X434" s="244"/>
      <c r="Y434" s="244"/>
      <c r="Z434" s="245"/>
    </row>
    <row r="435" spans="1:26" ht="13.2" hidden="1">
      <c r="A435" s="244"/>
      <c r="B435" s="243"/>
      <c r="C435" s="244"/>
      <c r="D435" s="245"/>
      <c r="E435" s="245"/>
      <c r="F435" s="243"/>
      <c r="G435" s="244"/>
      <c r="H435" s="243"/>
      <c r="I435" s="246"/>
      <c r="J435" s="245"/>
      <c r="K435" s="246"/>
      <c r="L435" s="245"/>
      <c r="M435" s="246"/>
      <c r="N435" s="245"/>
      <c r="O435" s="246"/>
      <c r="P435" s="937"/>
      <c r="Q435" s="248"/>
      <c r="R435" s="246"/>
      <c r="S435" s="245"/>
      <c r="T435" s="246"/>
      <c r="U435" s="247"/>
      <c r="V435" s="245"/>
      <c r="W435" s="245"/>
      <c r="X435" s="245"/>
      <c r="Y435" s="245"/>
      <c r="Z435" s="245"/>
    </row>
    <row r="436" spans="1:26" ht="13.2" hidden="1">
      <c r="A436" s="244"/>
      <c r="B436" s="243"/>
      <c r="C436" s="244"/>
      <c r="D436" s="245"/>
      <c r="E436" s="245"/>
      <c r="F436" s="243"/>
      <c r="G436" s="244"/>
      <c r="H436" s="243"/>
      <c r="I436" s="246"/>
      <c r="J436" s="245"/>
      <c r="K436" s="246"/>
      <c r="L436" s="245"/>
      <c r="M436" s="246"/>
      <c r="N436" s="245"/>
      <c r="O436" s="246"/>
      <c r="P436" s="247"/>
      <c r="Q436" s="248"/>
      <c r="R436" s="246"/>
      <c r="S436" s="245"/>
      <c r="T436" s="246"/>
      <c r="U436" s="247"/>
      <c r="V436" s="245"/>
      <c r="W436" s="245"/>
      <c r="X436" s="245"/>
      <c r="Y436" s="245"/>
      <c r="Z436" s="245"/>
    </row>
    <row r="437" spans="1:26" ht="13.2" hidden="1">
      <c r="A437" s="244"/>
      <c r="B437" s="243"/>
      <c r="C437" s="244"/>
      <c r="D437" s="245"/>
      <c r="E437" s="245"/>
      <c r="F437" s="243"/>
      <c r="G437" s="243"/>
      <c r="H437" s="243"/>
      <c r="I437" s="246"/>
      <c r="J437" s="245"/>
      <c r="K437" s="246"/>
      <c r="L437" s="245"/>
      <c r="M437" s="246"/>
      <c r="N437" s="245"/>
      <c r="O437" s="246"/>
      <c r="P437" s="247"/>
      <c r="Q437" s="248"/>
      <c r="R437" s="246"/>
      <c r="S437" s="245"/>
      <c r="T437" s="246"/>
      <c r="U437" s="247"/>
      <c r="V437" s="245"/>
      <c r="W437" s="245"/>
      <c r="X437" s="245"/>
      <c r="Y437" s="245"/>
      <c r="Z437" s="245"/>
    </row>
    <row r="438" spans="1:26" ht="13.2" hidden="1">
      <c r="A438" s="244"/>
      <c r="B438" s="243"/>
      <c r="C438" s="244"/>
      <c r="D438" s="245"/>
      <c r="E438" s="245"/>
      <c r="F438" s="243"/>
      <c r="G438" s="243"/>
      <c r="H438" s="243"/>
      <c r="I438" s="246"/>
      <c r="J438" s="245"/>
      <c r="K438" s="246"/>
      <c r="L438" s="245"/>
      <c r="M438" s="246"/>
      <c r="N438" s="245"/>
      <c r="O438" s="246"/>
      <c r="P438" s="247"/>
      <c r="Q438" s="248"/>
      <c r="R438" s="246"/>
      <c r="S438" s="245"/>
      <c r="T438" s="246"/>
      <c r="U438" s="247"/>
      <c r="V438" s="245"/>
      <c r="W438" s="245"/>
      <c r="X438" s="245"/>
      <c r="Y438" s="245"/>
      <c r="Z438" s="245"/>
    </row>
    <row r="439" spans="1:26" ht="13.2" hidden="1">
      <c r="A439" s="244"/>
      <c r="B439" s="243"/>
      <c r="C439" s="244"/>
      <c r="D439" s="245"/>
      <c r="E439" s="245"/>
      <c r="F439" s="243"/>
      <c r="G439" s="243"/>
      <c r="H439" s="243"/>
      <c r="I439" s="246"/>
      <c r="J439" s="245"/>
      <c r="K439" s="246"/>
      <c r="L439" s="245"/>
      <c r="M439" s="246"/>
      <c r="N439" s="245"/>
      <c r="O439" s="246"/>
      <c r="P439" s="247"/>
      <c r="Q439" s="248"/>
      <c r="R439" s="246"/>
      <c r="S439" s="245"/>
      <c r="T439" s="246"/>
      <c r="U439" s="247"/>
      <c r="V439" s="245"/>
      <c r="W439" s="245"/>
      <c r="X439" s="245"/>
      <c r="Y439" s="245"/>
      <c r="Z439" s="245"/>
    </row>
    <row r="440" spans="1:26" ht="13.2" hidden="1">
      <c r="A440" s="244"/>
      <c r="B440" s="243"/>
      <c r="C440" s="244"/>
      <c r="D440" s="245"/>
      <c r="E440" s="245"/>
      <c r="F440" s="243"/>
      <c r="G440" s="243"/>
      <c r="H440" s="243"/>
      <c r="I440" s="246"/>
      <c r="J440" s="245"/>
      <c r="K440" s="246"/>
      <c r="L440" s="245"/>
      <c r="M440" s="246"/>
      <c r="N440" s="245"/>
      <c r="O440" s="246"/>
      <c r="P440" s="247"/>
      <c r="Q440" s="248"/>
      <c r="R440" s="246"/>
      <c r="S440" s="245"/>
      <c r="T440" s="246"/>
      <c r="U440" s="247"/>
      <c r="V440" s="245"/>
      <c r="W440" s="245"/>
      <c r="X440" s="245"/>
      <c r="Y440" s="245"/>
      <c r="Z440" s="245"/>
    </row>
    <row r="441" spans="1:26" ht="13.2" hidden="1">
      <c r="A441" s="244"/>
      <c r="B441" s="243"/>
      <c r="C441" s="244"/>
      <c r="D441" s="245"/>
      <c r="E441" s="245"/>
      <c r="F441" s="243"/>
      <c r="G441" s="243"/>
      <c r="H441" s="243"/>
      <c r="I441" s="246"/>
      <c r="J441" s="245"/>
      <c r="K441" s="246"/>
      <c r="L441" s="245"/>
      <c r="M441" s="246"/>
      <c r="N441" s="245"/>
      <c r="O441" s="246"/>
      <c r="P441" s="247"/>
      <c r="Q441" s="248"/>
      <c r="R441" s="246"/>
      <c r="S441" s="245"/>
      <c r="T441" s="246"/>
      <c r="U441" s="247"/>
      <c r="V441" s="245"/>
      <c r="W441" s="245"/>
      <c r="X441" s="245"/>
      <c r="Y441" s="245"/>
      <c r="Z441" s="245"/>
    </row>
    <row r="442" spans="1:26" ht="13.2" hidden="1">
      <c r="A442" s="244"/>
      <c r="B442" s="243"/>
      <c r="C442" s="244"/>
      <c r="D442" s="245"/>
      <c r="E442" s="245"/>
      <c r="F442" s="243"/>
      <c r="G442" s="243"/>
      <c r="H442" s="243"/>
      <c r="I442" s="246"/>
      <c r="J442" s="245"/>
      <c r="K442" s="246"/>
      <c r="L442" s="245"/>
      <c r="M442" s="246"/>
      <c r="N442" s="245"/>
      <c r="O442" s="246"/>
      <c r="P442" s="247"/>
      <c r="Q442" s="248"/>
      <c r="R442" s="246"/>
      <c r="S442" s="245"/>
      <c r="T442" s="246"/>
      <c r="U442" s="247"/>
      <c r="V442" s="245"/>
      <c r="W442" s="245"/>
      <c r="X442" s="245"/>
      <c r="Y442" s="245"/>
      <c r="Z442" s="245"/>
    </row>
    <row r="443" spans="1:26" ht="13.2" hidden="1">
      <c r="A443" s="244"/>
      <c r="B443" s="243"/>
      <c r="C443" s="244"/>
      <c r="D443" s="245"/>
      <c r="E443" s="245"/>
      <c r="F443" s="243"/>
      <c r="G443" s="243"/>
      <c r="H443" s="243"/>
      <c r="I443" s="246"/>
      <c r="J443" s="245"/>
      <c r="K443" s="246"/>
      <c r="L443" s="245"/>
      <c r="M443" s="246"/>
      <c r="N443" s="245"/>
      <c r="O443" s="246"/>
      <c r="P443" s="247"/>
      <c r="Q443" s="248"/>
      <c r="R443" s="246"/>
      <c r="S443" s="245"/>
      <c r="T443" s="246"/>
      <c r="U443" s="247"/>
      <c r="V443" s="245"/>
      <c r="W443" s="245"/>
      <c r="X443" s="245"/>
      <c r="Y443" s="245"/>
      <c r="Z443" s="245"/>
    </row>
    <row r="444" spans="1:26" ht="13.2" hidden="1">
      <c r="A444" s="244"/>
      <c r="B444" s="243"/>
      <c r="C444" s="244"/>
      <c r="D444" s="245"/>
      <c r="E444" s="245"/>
      <c r="F444" s="243"/>
      <c r="G444" s="243"/>
      <c r="H444" s="243"/>
      <c r="I444" s="246"/>
      <c r="J444" s="245"/>
      <c r="K444" s="246"/>
      <c r="L444" s="245"/>
      <c r="M444" s="246"/>
      <c r="N444" s="245"/>
      <c r="O444" s="246"/>
      <c r="P444" s="247"/>
      <c r="Q444" s="248"/>
      <c r="R444" s="246"/>
      <c r="S444" s="245"/>
      <c r="T444" s="246"/>
      <c r="U444" s="247"/>
      <c r="V444" s="245"/>
      <c r="W444" s="245"/>
      <c r="X444" s="245"/>
      <c r="Y444" s="245"/>
      <c r="Z444" s="245"/>
    </row>
    <row r="445" spans="1:26" ht="13.2" hidden="1">
      <c r="A445" s="244"/>
      <c r="B445" s="243"/>
      <c r="C445" s="244"/>
      <c r="D445" s="245"/>
      <c r="E445" s="245"/>
      <c r="F445" s="243"/>
      <c r="G445" s="243"/>
      <c r="H445" s="243"/>
      <c r="I445" s="246"/>
      <c r="J445" s="245"/>
      <c r="K445" s="246"/>
      <c r="L445" s="245"/>
      <c r="M445" s="246"/>
      <c r="N445" s="245"/>
      <c r="O445" s="246"/>
      <c r="P445" s="247"/>
      <c r="Q445" s="248"/>
      <c r="R445" s="246"/>
      <c r="S445" s="245"/>
      <c r="T445" s="246"/>
      <c r="U445" s="247"/>
      <c r="V445" s="245"/>
      <c r="W445" s="245"/>
      <c r="X445" s="245"/>
      <c r="Y445" s="245"/>
      <c r="Z445" s="245"/>
    </row>
    <row r="446" spans="1:26" ht="13.2" hidden="1">
      <c r="B446" s="1"/>
      <c r="D446" s="1"/>
      <c r="E446" s="1"/>
      <c r="F446" s="1"/>
      <c r="G446" s="1"/>
      <c r="H446" s="1"/>
      <c r="I446" s="1"/>
      <c r="J446" s="1"/>
      <c r="K446" s="1"/>
      <c r="L446" s="1"/>
      <c r="M446" s="1"/>
      <c r="N446" s="1"/>
      <c r="O446" s="1"/>
      <c r="Q446" s="1"/>
      <c r="R446" s="1"/>
      <c r="S446" s="1"/>
      <c r="T446" s="1"/>
      <c r="V446" s="1"/>
      <c r="W446" s="1"/>
      <c r="X446" s="1"/>
      <c r="Y446" s="1"/>
      <c r="Z446" s="1"/>
    </row>
    <row r="447" spans="1:26" ht="12.75" customHeight="1"/>
    <row r="448" spans="1:26"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sheetData>
  <autoFilter ref="A3:Z209" xr:uid="{00000000-0009-0000-0000-00000C000000}"/>
  <mergeCells count="2">
    <mergeCell ref="B205:D207"/>
    <mergeCell ref="B209:D209"/>
  </mergeCells>
  <conditionalFormatting sqref="D8 C5:D5 D5:D6 B8:B9 C9 F51:F52 D33 F78:F79 B85:D85 B105:D107 F108 C94:D94 B109:D112 C129:D133 B130:B133 B178:D178 B175:B178 C194:C199 C23:D28 B22:B28 B32:C33 B49:D50 B87:D92 B10:C10 B76:D83 B131:C133 B133:D133 B180:D180 B159:D162 B135:B148 B203:D203 C141:C148 B113:C120 F25:F28 D57 D164 C152:C171 C135:D142 F145 B63:B64 D63:D64 C93:C102 C121:D127 D183 B27:D28 D29">
    <cfRule type="cellIs" dxfId="20999" priority="5982" stopIfTrue="1" operator="notEqual">
      <formula>B4</formula>
    </cfRule>
    <cfRule type="cellIs" dxfId="20998" priority="5983" stopIfTrue="1" operator="equal">
      <formula>B4</formula>
    </cfRule>
  </conditionalFormatting>
  <conditionalFormatting sqref="D7 F25:F28 F79:F80 B84:D84 F109 D139:D140 D33 B26:D28 B31:D31 D48 D50 F82:F83 B134:D134 B136:D139 B33 D64:D65 B53:C54 F53 B64:B73 G140:G142 F140:F148 D23:D29">
    <cfRule type="cellIs" dxfId="20997" priority="5980" stopIfTrue="1" operator="notEqual">
      <formula>B5</formula>
    </cfRule>
    <cfRule type="cellIs" dxfId="20996" priority="5981" stopIfTrue="1" operator="equal">
      <formula>B5</formula>
    </cfRule>
  </conditionalFormatting>
  <conditionalFormatting sqref="Q5:Q203 V5:XFD43 V45:XFD203">
    <cfRule type="cellIs" dxfId="20995" priority="5977" stopIfTrue="1" operator="equal">
      <formula>"Significativo"</formula>
    </cfRule>
    <cfRule type="cellIs" dxfId="20994" priority="5978" stopIfTrue="1" operator="equal">
      <formula>"Elevado"</formula>
    </cfRule>
    <cfRule type="cellIs" dxfId="20993" priority="5979" stopIfTrue="1" operator="equal">
      <formula>"Extremo"</formula>
    </cfRule>
  </conditionalFormatting>
  <conditionalFormatting sqref="U446:U65019 P446:P65019 U1:U3 P1 P3">
    <cfRule type="expression" dxfId="20992" priority="5974" stopIfTrue="1">
      <formula>ISERROR(P1)</formula>
    </cfRule>
    <cfRule type="cellIs" dxfId="20991" priority="5975" stopIfTrue="1" operator="equal">
      <formula>#REF!</formula>
    </cfRule>
    <cfRule type="cellIs" dxfId="20990" priority="5976" stopIfTrue="1" operator="equal">
      <formula>$P$216</formula>
    </cfRule>
  </conditionalFormatting>
  <conditionalFormatting sqref="J5:J203">
    <cfRule type="cellIs" dxfId="20989" priority="5971" stopIfTrue="1" operator="equal">
      <formula>"Moderado"</formula>
    </cfRule>
    <cfRule type="cellIs" dxfId="20988" priority="5972" stopIfTrue="1" operator="equal">
      <formula>"Grave"</formula>
    </cfRule>
    <cfRule type="cellIs" dxfId="20987" priority="5973" stopIfTrue="1" operator="equal">
      <formula>"Muito Grave"</formula>
    </cfRule>
  </conditionalFormatting>
  <conditionalFormatting sqref="C4">
    <cfRule type="cellIs" dxfId="20986" priority="5970" stopIfTrue="1" operator="notEqual">
      <formula>#REF!</formula>
    </cfRule>
  </conditionalFormatting>
  <conditionalFormatting sqref="D6">
    <cfRule type="cellIs" dxfId="20985" priority="5968" stopIfTrue="1" operator="notEqual">
      <formula>D4</formula>
    </cfRule>
    <cfRule type="cellIs" dxfId="20984" priority="5969" stopIfTrue="1" operator="equal">
      <formula>D4</formula>
    </cfRule>
  </conditionalFormatting>
  <conditionalFormatting sqref="F51:F52 F81:G83 F108:G108 F178:G178 F77:G79 F75:G75 F87:G92 F135:G141 F129:G133 F180:G180 F159:G162 F164:G164 F203:G203 F94:F102 G94 F142:F144 F146:F148 F166:G168 F170:G171 F183:G183">
    <cfRule type="cellIs" dxfId="20983" priority="5965" stopIfTrue="1" operator="notEqual">
      <formula>F50</formula>
    </cfRule>
    <cfRule type="cellIs" dxfId="20982" priority="5966" stopIfTrue="1" operator="between">
      <formula>F50</formula>
      <formula>#REF!</formula>
    </cfRule>
    <cfRule type="cellIs" dxfId="20981" priority="5967" stopIfTrue="1" operator="equal">
      <formula>F50</formula>
    </cfRule>
  </conditionalFormatting>
  <conditionalFormatting sqref="B6:C8">
    <cfRule type="cellIs" dxfId="20980" priority="5950" stopIfTrue="1" operator="notEqual">
      <formula>B5</formula>
    </cfRule>
    <cfRule type="cellIs" dxfId="20979" priority="5951" stopIfTrue="1" operator="equal">
      <formula>B5</formula>
    </cfRule>
  </conditionalFormatting>
  <conditionalFormatting sqref="B62:C62 F81:F85 B86:D86 F108:G108 F26:F28 B32:C32 B30:D30 F51:G52 B9:D10 F78:G79 F110:G111 B134:D135 F137:G139 D65 D51 D56 B55:C55 B65:B73 G142 F142:F148 B29:C29">
    <cfRule type="cellIs" dxfId="20978" priority="5944" stopIfTrue="1" operator="notEqual">
      <formula>B6</formula>
    </cfRule>
    <cfRule type="cellIs" dxfId="20977" priority="5945" stopIfTrue="1" operator="equal">
      <formula>B6</formula>
    </cfRule>
  </conditionalFormatting>
  <conditionalFormatting sqref="D24:D25 D63 F84:G85 F139:F148 B28:D28 F25:F31 F133:G133 B58:D58 F53:G53 G139:G142 B30:D31 B29:C29">
    <cfRule type="cellIs" dxfId="20976" priority="5927" stopIfTrue="1" operator="notEqual">
      <formula>B19</formula>
    </cfRule>
    <cfRule type="cellIs" dxfId="20975" priority="5928" stopIfTrue="1" operator="equal">
      <formula>B19</formula>
    </cfRule>
  </conditionalFormatting>
  <conditionalFormatting sqref="F64:G64 D64 F37 F42 F136:G137">
    <cfRule type="cellIs" dxfId="20974" priority="5904" stopIfTrue="1" operator="notEqual">
      <formula>D20</formula>
    </cfRule>
    <cfRule type="cellIs" dxfId="20973" priority="5905" stopIfTrue="1" operator="equal">
      <formula>D20</formula>
    </cfRule>
  </conditionalFormatting>
  <conditionalFormatting sqref="D131:D133">
    <cfRule type="cellIs" dxfId="20972" priority="5896" stopIfTrue="1" operator="notEqual">
      <formula>D129</formula>
    </cfRule>
    <cfRule type="cellIs" dxfId="20971" priority="5897" stopIfTrue="1" operator="equal">
      <formula>D129</formula>
    </cfRule>
  </conditionalFormatting>
  <conditionalFormatting sqref="D130">
    <cfRule type="cellIs" dxfId="20970" priority="5894" stopIfTrue="1" operator="notEqual">
      <formula>D128</formula>
    </cfRule>
    <cfRule type="cellIs" dxfId="20969" priority="5895" stopIfTrue="1" operator="equal">
      <formula>D128</formula>
    </cfRule>
  </conditionalFormatting>
  <conditionalFormatting sqref="D7">
    <cfRule type="cellIs" dxfId="20968" priority="5886" stopIfTrue="1" operator="notEqual">
      <formula>D6</formula>
    </cfRule>
    <cfRule type="cellIs" dxfId="20967" priority="5887" stopIfTrue="1" operator="equal">
      <formula>D6</formula>
    </cfRule>
  </conditionalFormatting>
  <conditionalFormatting sqref="C6">
    <cfRule type="cellIs" dxfId="20966" priority="5884" stopIfTrue="1" operator="notEqual">
      <formula>C5</formula>
    </cfRule>
    <cfRule type="cellIs" dxfId="20965" priority="5885" stopIfTrue="1" operator="equal">
      <formula>C5</formula>
    </cfRule>
  </conditionalFormatting>
  <conditionalFormatting sqref="C7">
    <cfRule type="cellIs" dxfId="20964" priority="5882" stopIfTrue="1" operator="notEqual">
      <formula>C6</formula>
    </cfRule>
    <cfRule type="cellIs" dxfId="20963" priority="5883" stopIfTrue="1" operator="equal">
      <formula>C6</formula>
    </cfRule>
  </conditionalFormatting>
  <conditionalFormatting sqref="C8">
    <cfRule type="cellIs" dxfId="20962" priority="5880" stopIfTrue="1" operator="notEqual">
      <formula>C7</formula>
    </cfRule>
    <cfRule type="cellIs" dxfId="20961" priority="5881" stopIfTrue="1" operator="equal">
      <formula>C7</formula>
    </cfRule>
  </conditionalFormatting>
  <conditionalFormatting sqref="D6">
    <cfRule type="cellIs" dxfId="20960" priority="5872" stopIfTrue="1" operator="notEqual">
      <formula>D4</formula>
    </cfRule>
    <cfRule type="cellIs" dxfId="20959" priority="5873" stopIfTrue="1" operator="equal">
      <formula>D4</formula>
    </cfRule>
  </conditionalFormatting>
  <conditionalFormatting sqref="D6">
    <cfRule type="cellIs" dxfId="20958" priority="5870" stopIfTrue="1" operator="notEqual">
      <formula>D5</formula>
    </cfRule>
    <cfRule type="cellIs" dxfId="20957" priority="5871" stopIfTrue="1" operator="equal">
      <formula>D5</formula>
    </cfRule>
  </conditionalFormatting>
  <conditionalFormatting sqref="B23:D23 F63:G63 B33:D33 F84:F85 F82:G83 C62 B30:D30 F51:G52 F29:F30 F80:G80 F134:G136 G140:G142 D51 B56:D57 F56:F57 F140:F148 B62:B63 D62:D63 B29:C29">
    <cfRule type="cellIs" dxfId="20956" priority="6040" stopIfTrue="1" operator="notEqual">
      <formula>B19</formula>
    </cfRule>
    <cfRule type="cellIs" dxfId="20955" priority="6041" stopIfTrue="1" operator="equal">
      <formula>B19</formula>
    </cfRule>
  </conditionalFormatting>
  <conditionalFormatting sqref="F23">
    <cfRule type="cellIs" dxfId="20954" priority="6062" stopIfTrue="1" operator="notEqual">
      <formula>F19</formula>
    </cfRule>
    <cfRule type="cellIs" dxfId="20953" priority="6063" stopIfTrue="1" operator="between">
      <formula>F19</formula>
      <formula>#REF!</formula>
    </cfRule>
    <cfRule type="cellIs" dxfId="20952" priority="6064" stopIfTrue="1" operator="equal">
      <formula>F19</formula>
    </cfRule>
  </conditionalFormatting>
  <conditionalFormatting sqref="C20:D20 D21">
    <cfRule type="cellIs" dxfId="20951" priority="5868" stopIfTrue="1" operator="notEqual">
      <formula>C19</formula>
    </cfRule>
    <cfRule type="cellIs" dxfId="20950" priority="5869" stopIfTrue="1" operator="equal">
      <formula>C19</formula>
    </cfRule>
  </conditionalFormatting>
  <conditionalFormatting sqref="D22">
    <cfRule type="cellIs" dxfId="20949" priority="5866" stopIfTrue="1" operator="notEqual">
      <formula>D20</formula>
    </cfRule>
    <cfRule type="cellIs" dxfId="20948" priority="5867" stopIfTrue="1" operator="equal">
      <formula>D20</formula>
    </cfRule>
  </conditionalFormatting>
  <conditionalFormatting sqref="D21">
    <cfRule type="cellIs" dxfId="20947" priority="5864" stopIfTrue="1" operator="notEqual">
      <formula>D19</formula>
    </cfRule>
    <cfRule type="cellIs" dxfId="20946" priority="5865" stopIfTrue="1" operator="equal">
      <formula>D19</formula>
    </cfRule>
  </conditionalFormatting>
  <conditionalFormatting sqref="B21:C22">
    <cfRule type="cellIs" dxfId="20945" priority="5862" stopIfTrue="1" operator="notEqual">
      <formula>B20</formula>
    </cfRule>
    <cfRule type="cellIs" dxfId="20944" priority="5863" stopIfTrue="1" operator="equal">
      <formula>B20</formula>
    </cfRule>
  </conditionalFormatting>
  <conditionalFormatting sqref="D22">
    <cfRule type="cellIs" dxfId="20943" priority="5860" stopIfTrue="1" operator="notEqual">
      <formula>D21</formula>
    </cfRule>
    <cfRule type="cellIs" dxfId="20942" priority="5861" stopIfTrue="1" operator="equal">
      <formula>D21</formula>
    </cfRule>
  </conditionalFormatting>
  <conditionalFormatting sqref="C21">
    <cfRule type="cellIs" dxfId="20941" priority="5858" stopIfTrue="1" operator="notEqual">
      <formula>C20</formula>
    </cfRule>
    <cfRule type="cellIs" dxfId="20940" priority="5859" stopIfTrue="1" operator="equal">
      <formula>C20</formula>
    </cfRule>
  </conditionalFormatting>
  <conditionalFormatting sqref="C22">
    <cfRule type="cellIs" dxfId="20939" priority="5856" stopIfTrue="1" operator="notEqual">
      <formula>C21</formula>
    </cfRule>
    <cfRule type="cellIs" dxfId="20938" priority="5857" stopIfTrue="1" operator="equal">
      <formula>C21</formula>
    </cfRule>
  </conditionalFormatting>
  <conditionalFormatting sqref="D21">
    <cfRule type="cellIs" dxfId="20937" priority="5854" stopIfTrue="1" operator="notEqual">
      <formula>D19</formula>
    </cfRule>
    <cfRule type="cellIs" dxfId="20936" priority="5855" stopIfTrue="1" operator="equal">
      <formula>D19</formula>
    </cfRule>
  </conditionalFormatting>
  <conditionalFormatting sqref="D21">
    <cfRule type="cellIs" dxfId="20935" priority="5852" stopIfTrue="1" operator="notEqual">
      <formula>D20</formula>
    </cfRule>
    <cfRule type="cellIs" dxfId="20934" priority="5853" stopIfTrue="1" operator="equal">
      <formula>D20</formula>
    </cfRule>
  </conditionalFormatting>
  <conditionalFormatting sqref="D23">
    <cfRule type="cellIs" dxfId="20933" priority="5850" stopIfTrue="1" operator="notEqual">
      <formula>D22</formula>
    </cfRule>
    <cfRule type="cellIs" dxfId="20932" priority="5851" stopIfTrue="1" operator="equal">
      <formula>D22</formula>
    </cfRule>
  </conditionalFormatting>
  <conditionalFormatting sqref="F24">
    <cfRule type="cellIs" dxfId="20931" priority="5830" stopIfTrue="1" operator="notEqual">
      <formula>F23</formula>
    </cfRule>
    <cfRule type="cellIs" dxfId="20930" priority="5831" stopIfTrue="1" operator="equal">
      <formula>F23</formula>
    </cfRule>
  </conditionalFormatting>
  <conditionalFormatting sqref="F24">
    <cfRule type="cellIs" dxfId="20929" priority="5826" stopIfTrue="1" operator="notEqual">
      <formula>F19</formula>
    </cfRule>
    <cfRule type="cellIs" dxfId="20928" priority="5827" stopIfTrue="1" operator="equal">
      <formula>F19</formula>
    </cfRule>
  </conditionalFormatting>
  <conditionalFormatting sqref="F32 F142:F144 F165:F168">
    <cfRule type="cellIs" dxfId="20927" priority="6087" stopIfTrue="1" operator="notEqual">
      <formula>F25</formula>
    </cfRule>
    <cfRule type="cellIs" dxfId="20926" priority="6088" stopIfTrue="1" operator="between">
      <formula>F25</formula>
      <formula>#REF!</formula>
    </cfRule>
    <cfRule type="cellIs" dxfId="20925" priority="6089" stopIfTrue="1" operator="equal">
      <formula>F25</formula>
    </cfRule>
  </conditionalFormatting>
  <conditionalFormatting sqref="D30">
    <cfRule type="cellIs" dxfId="20924" priority="5812" stopIfTrue="1" operator="notEqual">
      <formula>D25</formula>
    </cfRule>
    <cfRule type="cellIs" dxfId="20923" priority="5813" stopIfTrue="1" operator="equal">
      <formula>D25</formula>
    </cfRule>
  </conditionalFormatting>
  <conditionalFormatting sqref="F84:G85 F134:G138 B31:C32 B64:B73 F26:F28 G140:G142 D64 F140:F148 F169:F171">
    <cfRule type="cellIs" dxfId="20922" priority="6137" stopIfTrue="1" operator="notEqual">
      <formula>B20</formula>
    </cfRule>
    <cfRule type="cellIs" dxfId="20921" priority="6138" stopIfTrue="1" operator="equal">
      <formula>B20</formula>
    </cfRule>
  </conditionalFormatting>
  <conditionalFormatting sqref="D26:D29">
    <cfRule type="cellIs" dxfId="20920" priority="5807" stopIfTrue="1" operator="notEqual">
      <formula>D23</formula>
    </cfRule>
    <cfRule type="cellIs" dxfId="20919" priority="5808" stopIfTrue="1" operator="equal">
      <formula>D23</formula>
    </cfRule>
  </conditionalFormatting>
  <conditionalFormatting sqref="B26:D28 D29">
    <cfRule type="cellIs" dxfId="20918" priority="5805" stopIfTrue="1" operator="notEqual">
      <formula>B23</formula>
    </cfRule>
    <cfRule type="cellIs" dxfId="20917" priority="5806" stopIfTrue="1" operator="equal">
      <formula>B23</formula>
    </cfRule>
  </conditionalFormatting>
  <conditionalFormatting sqref="F26:F28 F79:G79 F137:G139">
    <cfRule type="cellIs" dxfId="20916" priority="5802" stopIfTrue="1" operator="notEqual">
      <formula>F23</formula>
    </cfRule>
    <cfRule type="cellIs" dxfId="20915" priority="5803" stopIfTrue="1" operator="between">
      <formula>F23</formula>
      <formula>#REF!</formula>
    </cfRule>
    <cfRule type="cellIs" dxfId="20914" priority="5804" stopIfTrue="1" operator="equal">
      <formula>F23</formula>
    </cfRule>
  </conditionalFormatting>
  <conditionalFormatting sqref="D26:D29">
    <cfRule type="cellIs" dxfId="20913" priority="5800" stopIfTrue="1" operator="notEqual">
      <formula>D20</formula>
    </cfRule>
    <cfRule type="cellIs" dxfId="20912" priority="5801" stopIfTrue="1" operator="equal">
      <formula>D20</formula>
    </cfRule>
  </conditionalFormatting>
  <conditionalFormatting sqref="D26:D29">
    <cfRule type="cellIs" dxfId="20911" priority="6197" stopIfTrue="1" operator="notEqual">
      <formula>D21</formula>
    </cfRule>
    <cfRule type="cellIs" dxfId="20910" priority="6198" stopIfTrue="1" operator="equal">
      <formula>D21</formula>
    </cfRule>
  </conditionalFormatting>
  <conditionalFormatting sqref="F86:G86 F113:F115 F31 D30:D31 F136:G140 F58:G58 F166:F168 F33 D58 G142 F142:F148 C33">
    <cfRule type="cellIs" dxfId="20909" priority="5798" stopIfTrue="1" operator="notEqual">
      <formula>C22</formula>
    </cfRule>
    <cfRule type="cellIs" dxfId="20908" priority="5799" stopIfTrue="1" operator="equal">
      <formula>C22</formula>
    </cfRule>
  </conditionalFormatting>
  <conditionalFormatting sqref="F91:G92 F35 D64 F64:G64 F37">
    <cfRule type="cellIs" dxfId="20907" priority="5794" stopIfTrue="1" operator="notEqual">
      <formula>D20</formula>
    </cfRule>
    <cfRule type="cellIs" dxfId="20906" priority="5795" stopIfTrue="1" operator="equal">
      <formula>D20</formula>
    </cfRule>
  </conditionalFormatting>
  <conditionalFormatting sqref="G90 F117:G117 F87:G89 F166:F171 D59:D61 F59:G61 G62 F35:F37 B63:B64 F115:G115 F143:F144 D63:D64 F132:G132 F166:G168">
    <cfRule type="cellIs" dxfId="20905" priority="5790" stopIfTrue="1" operator="notEqual">
      <formula>B23</formula>
    </cfRule>
    <cfRule type="cellIs" dxfId="20904" priority="5791" stopIfTrue="1" operator="equal">
      <formula>B23</formula>
    </cfRule>
  </conditionalFormatting>
  <conditionalFormatting sqref="F37">
    <cfRule type="cellIs" dxfId="20903" priority="5787" stopIfTrue="1" operator="notEqual">
      <formula>F22</formula>
    </cfRule>
    <cfRule type="cellIs" dxfId="20902" priority="5788" stopIfTrue="1" operator="between">
      <formula>F22</formula>
      <formula>#REF!</formula>
    </cfRule>
    <cfRule type="cellIs" dxfId="20901" priority="5789" stopIfTrue="1" operator="equal">
      <formula>F22</formula>
    </cfRule>
  </conditionalFormatting>
  <conditionalFormatting sqref="F92:G92 F89:G89 F35 F61:G61 F134:G134 B64 F63:G64 F37 D60:D65">
    <cfRule type="cellIs" dxfId="20900" priority="5783" stopIfTrue="1" operator="notEqual">
      <formula>B21</formula>
    </cfRule>
    <cfRule type="cellIs" dxfId="20899" priority="5784" stopIfTrue="1" operator="equal">
      <formula>B21</formula>
    </cfRule>
  </conditionalFormatting>
  <conditionalFormatting sqref="D30">
    <cfRule type="cellIs" dxfId="20898" priority="5773" stopIfTrue="1" operator="notEqual">
      <formula>D25</formula>
    </cfRule>
    <cfRule type="cellIs" dxfId="20897" priority="5774" stopIfTrue="1" operator="equal">
      <formula>D25</formula>
    </cfRule>
  </conditionalFormatting>
  <conditionalFormatting sqref="D30">
    <cfRule type="cellIs" dxfId="20896" priority="5771" stopIfTrue="1" operator="notEqual">
      <formula>D25</formula>
    </cfRule>
    <cfRule type="cellIs" dxfId="20895" priority="5772" stopIfTrue="1" operator="equal">
      <formula>D25</formula>
    </cfRule>
  </conditionalFormatting>
  <conditionalFormatting sqref="F29:F30">
    <cfRule type="cellIs" dxfId="20894" priority="5769" stopIfTrue="1" operator="notEqual">
      <formula>F21</formula>
    </cfRule>
    <cfRule type="cellIs" dxfId="20893" priority="5770" stopIfTrue="1" operator="equal">
      <formula>F21</formula>
    </cfRule>
  </conditionalFormatting>
  <conditionalFormatting sqref="C26:C28">
    <cfRule type="cellIs" dxfId="20892" priority="5759" stopIfTrue="1" operator="notEqual">
      <formula>C24</formula>
    </cfRule>
    <cfRule type="cellIs" dxfId="20891" priority="5760" stopIfTrue="1" operator="equal">
      <formula>C24</formula>
    </cfRule>
  </conditionalFormatting>
  <conditionalFormatting sqref="C26:C28">
    <cfRule type="cellIs" dxfId="20890" priority="5757" stopIfTrue="1" operator="notEqual">
      <formula>C23</formula>
    </cfRule>
    <cfRule type="cellIs" dxfId="20889" priority="5758" stopIfTrue="1" operator="equal">
      <formula>C23</formula>
    </cfRule>
  </conditionalFormatting>
  <conditionalFormatting sqref="B26:B28">
    <cfRule type="cellIs" dxfId="20888" priority="5737" stopIfTrue="1" operator="notEqual">
      <formula>B24</formula>
    </cfRule>
    <cfRule type="cellIs" dxfId="20887" priority="5738" stopIfTrue="1" operator="equal">
      <formula>B24</formula>
    </cfRule>
  </conditionalFormatting>
  <conditionalFormatting sqref="B26:B28">
    <cfRule type="cellIs" dxfId="20886" priority="5735" stopIfTrue="1" operator="notEqual">
      <formula>B23</formula>
    </cfRule>
    <cfRule type="cellIs" dxfId="20885" priority="5736" stopIfTrue="1" operator="equal">
      <formula>B23</formula>
    </cfRule>
  </conditionalFormatting>
  <conditionalFormatting sqref="F86:G86 F115 F113:G114 F145:F148 F137:F141 G137:G139 F35 B59:D60 G58 F59:G60 F137:G137 C33">
    <cfRule type="cellIs" dxfId="20884" priority="6242" stopIfTrue="1" operator="notEqual">
      <formula>B24</formula>
    </cfRule>
    <cfRule type="cellIs" dxfId="20883" priority="6243" stopIfTrue="1" operator="equal">
      <formula>B24</formula>
    </cfRule>
  </conditionalFormatting>
  <conditionalFormatting sqref="F31">
    <cfRule type="cellIs" dxfId="20882" priority="5657" stopIfTrue="1" operator="notEqual">
      <formula>F24</formula>
    </cfRule>
    <cfRule type="cellIs" dxfId="20881" priority="5658" stopIfTrue="1" operator="between">
      <formula>F24</formula>
      <formula>#REF!</formula>
    </cfRule>
    <cfRule type="cellIs" dxfId="20880" priority="5659" stopIfTrue="1" operator="equal">
      <formula>F24</formula>
    </cfRule>
  </conditionalFormatting>
  <conditionalFormatting sqref="B31:D31 D33 F165:F171 D30:D31 B32:C33 F56:G58 F141:G141 F36 D56:D57 B58:D58 B65:B73 F65 F135:G139 D65 F142:F144">
    <cfRule type="cellIs" dxfId="20879" priority="5655" stopIfTrue="1" operator="notEqual">
      <formula>B23</formula>
    </cfRule>
    <cfRule type="cellIs" dxfId="20878" priority="5656" stopIfTrue="1" operator="equal">
      <formula>B23</formula>
    </cfRule>
  </conditionalFormatting>
  <conditionalFormatting sqref="D65">
    <cfRule type="cellIs" dxfId="20877" priority="5581" stopIfTrue="1" operator="notEqual">
      <formula>D59</formula>
    </cfRule>
    <cfRule type="cellIs" dxfId="20876" priority="5582" stopIfTrue="1" operator="equal">
      <formula>D59</formula>
    </cfRule>
  </conditionalFormatting>
  <conditionalFormatting sqref="F132:G133 F91 F63 F117 B63 D62:D63">
    <cfRule type="cellIs" dxfId="20875" priority="5579" stopIfTrue="1" operator="notEqual">
      <formula>#REF!</formula>
    </cfRule>
    <cfRule type="cellIs" dxfId="20874" priority="5580" stopIfTrue="1" operator="equal">
      <formula>#REF!</formula>
    </cfRule>
  </conditionalFormatting>
  <conditionalFormatting sqref="B50:D50">
    <cfRule type="cellIs" dxfId="20873" priority="5577" stopIfTrue="1" operator="notEqual">
      <formula>B46</formula>
    </cfRule>
    <cfRule type="cellIs" dxfId="20872" priority="5578" stopIfTrue="1" operator="equal">
      <formula>B46</formula>
    </cfRule>
  </conditionalFormatting>
  <conditionalFormatting sqref="D31">
    <cfRule type="cellIs" dxfId="20871" priority="5625" stopIfTrue="1" operator="notEqual">
      <formula>D26</formula>
    </cfRule>
    <cfRule type="cellIs" dxfId="20870" priority="5626" stopIfTrue="1" operator="equal">
      <formula>D26</formula>
    </cfRule>
  </conditionalFormatting>
  <conditionalFormatting sqref="D31">
    <cfRule type="cellIs" dxfId="20869" priority="5619" stopIfTrue="1" operator="notEqual">
      <formula>D23</formula>
    </cfRule>
    <cfRule type="cellIs" dxfId="20868" priority="5620" stopIfTrue="1" operator="equal">
      <formula>D23</formula>
    </cfRule>
  </conditionalFormatting>
  <conditionalFormatting sqref="D31">
    <cfRule type="cellIs" dxfId="20867" priority="5611" stopIfTrue="1" operator="notEqual">
      <formula>D23</formula>
    </cfRule>
    <cfRule type="cellIs" dxfId="20866" priority="5612" stopIfTrue="1" operator="equal">
      <formula>D23</formula>
    </cfRule>
  </conditionalFormatting>
  <conditionalFormatting sqref="D31">
    <cfRule type="cellIs" dxfId="20865" priority="5609" stopIfTrue="1" operator="notEqual">
      <formula>D24</formula>
    </cfRule>
    <cfRule type="cellIs" dxfId="20864" priority="5610" stopIfTrue="1" operator="equal">
      <formula>D24</formula>
    </cfRule>
  </conditionalFormatting>
  <conditionalFormatting sqref="D59:D60 B60:D61 F180:G180 B33 D33">
    <cfRule type="cellIs" dxfId="20863" priority="6335" stopIfTrue="1" operator="notEqual">
      <formula>B36</formula>
    </cfRule>
    <cfRule type="cellIs" dxfId="20862" priority="6336" stopIfTrue="1" operator="equal">
      <formula>B36</formula>
    </cfRule>
  </conditionalFormatting>
  <conditionalFormatting sqref="B58:D58 F88:G88 F178:G178 F159:G159">
    <cfRule type="cellIs" dxfId="20861" priority="6417" stopIfTrue="1" operator="notEqual">
      <formula>B63</formula>
    </cfRule>
    <cfRule type="cellIs" dxfId="20860" priority="6418" stopIfTrue="1" operator="equal">
      <formula>B63</formula>
    </cfRule>
  </conditionalFormatting>
  <conditionalFormatting sqref="F31">
    <cfRule type="cellIs" dxfId="20859" priority="6438" stopIfTrue="1" operator="notEqual">
      <formula>F37</formula>
    </cfRule>
    <cfRule type="cellIs" dxfId="20858" priority="6439" stopIfTrue="1" operator="between">
      <formula>F37</formula>
      <formula>#REF!</formula>
    </cfRule>
    <cfRule type="cellIs" dxfId="20857" priority="6440" stopIfTrue="1" operator="equal">
      <formula>F37</formula>
    </cfRule>
  </conditionalFormatting>
  <conditionalFormatting sqref="F87:G88 F197:G197 B31:D31 F31">
    <cfRule type="cellIs" dxfId="20856" priority="6457" stopIfTrue="1" operator="notEqual">
      <formula>B37</formula>
    </cfRule>
    <cfRule type="cellIs" dxfId="20855" priority="6458" stopIfTrue="1" operator="equal">
      <formula>B37</formula>
    </cfRule>
  </conditionalFormatting>
  <conditionalFormatting sqref="B51:D51 B29:C29 F166:G168 F143:F144">
    <cfRule type="cellIs" dxfId="20854" priority="6469" stopIfTrue="1" operator="notEqual">
      <formula>B37</formula>
    </cfRule>
    <cfRule type="cellIs" dxfId="20853" priority="6470" stopIfTrue="1" operator="equal">
      <formula>B37</formula>
    </cfRule>
  </conditionalFormatting>
  <conditionalFormatting sqref="B31:D31 D61 B83:D83">
    <cfRule type="cellIs" dxfId="20852" priority="6511" stopIfTrue="1" operator="notEqual">
      <formula>B33</formula>
    </cfRule>
    <cfRule type="cellIs" dxfId="20851" priority="6512" stopIfTrue="1" operator="equal">
      <formula>B33</formula>
    </cfRule>
  </conditionalFormatting>
  <conditionalFormatting sqref="F31">
    <cfRule type="cellIs" dxfId="20850" priority="5599" stopIfTrue="1" operator="notEqual">
      <formula>F29</formula>
    </cfRule>
    <cfRule type="cellIs" dxfId="20849" priority="5600" stopIfTrue="1" operator="equal">
      <formula>F29</formula>
    </cfRule>
  </conditionalFormatting>
  <conditionalFormatting sqref="F31">
    <cfRule type="cellIs" dxfId="20848" priority="5597" stopIfTrue="1" operator="notEqual">
      <formula>F25</formula>
    </cfRule>
    <cfRule type="cellIs" dxfId="20847" priority="5598" stopIfTrue="1" operator="equal">
      <formula>F25</formula>
    </cfRule>
  </conditionalFormatting>
  <conditionalFormatting sqref="F31">
    <cfRule type="cellIs" dxfId="20846" priority="5595" stopIfTrue="1" operator="notEqual">
      <formula>F22</formula>
    </cfRule>
    <cfRule type="cellIs" dxfId="20845" priority="5596" stopIfTrue="1" operator="equal">
      <formula>F22</formula>
    </cfRule>
  </conditionalFormatting>
  <conditionalFormatting sqref="F42 F44">
    <cfRule type="cellIs" dxfId="20844" priority="6792" stopIfTrue="1" operator="notEqual">
      <formula>F21</formula>
    </cfRule>
    <cfRule type="cellIs" dxfId="20843" priority="6793" stopIfTrue="1" operator="equal">
      <formula>F21</formula>
    </cfRule>
  </conditionalFormatting>
  <conditionalFormatting sqref="B63">
    <cfRule type="cellIs" dxfId="20842" priority="5587" stopIfTrue="1" operator="notEqual">
      <formula>B62</formula>
    </cfRule>
    <cfRule type="cellIs" dxfId="20841" priority="5588" stopIfTrue="1" operator="equal">
      <formula>B62</formula>
    </cfRule>
  </conditionalFormatting>
  <conditionalFormatting sqref="F50:G50 F134:G136">
    <cfRule type="cellIs" dxfId="20840" priority="5574" stopIfTrue="1" operator="notEqual">
      <formula>F46</formula>
    </cfRule>
    <cfRule type="cellIs" dxfId="20839" priority="5575" stopIfTrue="1" operator="between">
      <formula>F46</formula>
      <formula>#REF!</formula>
    </cfRule>
    <cfRule type="cellIs" dxfId="20838" priority="5576" stopIfTrue="1" operator="equal">
      <formula>F46</formula>
    </cfRule>
  </conditionalFormatting>
  <conditionalFormatting sqref="C47:D47">
    <cfRule type="cellIs" dxfId="20837" priority="5572" stopIfTrue="1" operator="notEqual">
      <formula>C46</formula>
    </cfRule>
    <cfRule type="cellIs" dxfId="20836" priority="5573" stopIfTrue="1" operator="equal">
      <formula>C46</formula>
    </cfRule>
  </conditionalFormatting>
  <conditionalFormatting sqref="D49">
    <cfRule type="cellIs" dxfId="20835" priority="5570" stopIfTrue="1" operator="notEqual">
      <formula>D47</formula>
    </cfRule>
    <cfRule type="cellIs" dxfId="20834" priority="5571" stopIfTrue="1" operator="equal">
      <formula>D47</formula>
    </cfRule>
  </conditionalFormatting>
  <conditionalFormatting sqref="F92:G92 F64:G64 D64 F37 F42 F136:G136">
    <cfRule type="cellIs" dxfId="20833" priority="5568" stopIfTrue="1" operator="notEqual">
      <formula>D21</formula>
    </cfRule>
    <cfRule type="cellIs" dxfId="20832" priority="5569" stopIfTrue="1" operator="equal">
      <formula>D21</formula>
    </cfRule>
  </conditionalFormatting>
  <conditionalFormatting sqref="B48:D48">
    <cfRule type="cellIs" dxfId="20831" priority="5562" stopIfTrue="1" operator="notEqual">
      <formula>B47</formula>
    </cfRule>
    <cfRule type="cellIs" dxfId="20830" priority="5563" stopIfTrue="1" operator="equal">
      <formula>B47</formula>
    </cfRule>
  </conditionalFormatting>
  <conditionalFormatting sqref="D48">
    <cfRule type="cellIs" dxfId="20829" priority="5558" stopIfTrue="1" operator="notEqual">
      <formula>D46</formula>
    </cfRule>
    <cfRule type="cellIs" dxfId="20828" priority="5559" stopIfTrue="1" operator="equal">
      <formula>D46</formula>
    </cfRule>
  </conditionalFormatting>
  <conditionalFormatting sqref="D48">
    <cfRule type="cellIs" dxfId="20827" priority="5556" stopIfTrue="1" operator="notEqual">
      <formula>D47</formula>
    </cfRule>
    <cfRule type="cellIs" dxfId="20826" priority="5557" stopIfTrue="1" operator="equal">
      <formula>D47</formula>
    </cfRule>
  </conditionalFormatting>
  <conditionalFormatting sqref="D50">
    <cfRule type="cellIs" dxfId="20825" priority="5554" stopIfTrue="1" operator="notEqual">
      <formula>D49</formula>
    </cfRule>
    <cfRule type="cellIs" dxfId="20824" priority="5555" stopIfTrue="1" operator="equal">
      <formula>D49</formula>
    </cfRule>
  </conditionalFormatting>
  <conditionalFormatting sqref="F201 F198 F181 F179 F162 F158 F156 F141:G141 F132:F148 F110 F86 F90 F62 F58 F116 F112">
    <cfRule type="cellIs" dxfId="20823" priority="5543" stopIfTrue="1" operator="notEqual">
      <formula>#REF!</formula>
    </cfRule>
    <cfRule type="cellIs" dxfId="20822" priority="5544" stopIfTrue="1" operator="between">
      <formula>#REF!</formula>
      <formula>#REF!</formula>
    </cfRule>
    <cfRule type="cellIs" dxfId="20821" priority="5545" stopIfTrue="1" operator="equal">
      <formula>#REF!</formula>
    </cfRule>
  </conditionalFormatting>
  <conditionalFormatting sqref="F202:G202 F200:G200 F195:G196 B196:D196 F198 D197 B199:D201 F182:G182 F176:G177 B177:D177 D178 F179 F180:G180 B179:D179 C140:D141 F163:G163 F158 F159:G161 F153:G154 B158:C158 B154:D154 F156 B157:D157 D155 D139:D140 F132:F148 G136:G142 B112:C112 B108:D108 F110 B111:D111 F84:G85 F78:G80 F86 F87:G89 F92:G92 D48 F58 F59:G61 F51:G52 C51:C62 F64:G64 F118:G118 F112 F113:G115 F107:G108 D56:D64 D51 D66:D73 B132:C148 B30:D30 F35 B95:B102 B66:B73 B51:B64 B181">
    <cfRule type="cellIs" dxfId="20820" priority="5541" stopIfTrue="1" operator="notEqual">
      <formula>#REF!</formula>
    </cfRule>
    <cfRule type="cellIs" dxfId="20819" priority="5542" stopIfTrue="1" operator="equal">
      <formula>#REF!</formula>
    </cfRule>
  </conditionalFormatting>
  <conditionalFormatting sqref="D51">
    <cfRule type="cellIs" dxfId="20818" priority="5537" stopIfTrue="1" operator="notEqual">
      <formula>D50</formula>
    </cfRule>
    <cfRule type="cellIs" dxfId="20817" priority="5538" stopIfTrue="1" operator="equal">
      <formula>D50</formula>
    </cfRule>
  </conditionalFormatting>
  <conditionalFormatting sqref="B51:C52 D51">
    <cfRule type="cellIs" dxfId="20816" priority="5535" stopIfTrue="1" operator="notEqual">
      <formula>B50</formula>
    </cfRule>
    <cfRule type="cellIs" dxfId="20815" priority="5536" stopIfTrue="1" operator="equal">
      <formula>B50</formula>
    </cfRule>
  </conditionalFormatting>
  <conditionalFormatting sqref="G86 D63 F169:F171 F60:G61 B59:D61 F59:F60 G140:G142 F138:F148 B63">
    <cfRule type="cellIs" dxfId="20814" priority="5526" stopIfTrue="1" operator="notEqual">
      <formula>B49</formula>
    </cfRule>
    <cfRule type="cellIs" dxfId="20813" priority="5527" stopIfTrue="1" operator="equal">
      <formula>B49</formula>
    </cfRule>
  </conditionalFormatting>
  <conditionalFormatting sqref="F87:G89 F35 F37 F166:F168 F143:F144">
    <cfRule type="cellIs" dxfId="20812" priority="5522" stopIfTrue="1" operator="notEqual">
      <formula>F22</formula>
    </cfRule>
    <cfRule type="cellIs" dxfId="20811" priority="5523" stopIfTrue="1" operator="equal">
      <formula>F22</formula>
    </cfRule>
  </conditionalFormatting>
  <conditionalFormatting sqref="F87:G89">
    <cfRule type="cellIs" dxfId="20810" priority="5520" stopIfTrue="1" operator="notEqual">
      <formula>F77</formula>
    </cfRule>
    <cfRule type="cellIs" dxfId="20809" priority="5521" stopIfTrue="1" operator="equal">
      <formula>F77</formula>
    </cfRule>
  </conditionalFormatting>
  <conditionalFormatting sqref="F59:F60">
    <cfRule type="cellIs" dxfId="20808" priority="5515" stopIfTrue="1" operator="notEqual">
      <formula>F49</formula>
    </cfRule>
    <cfRule type="cellIs" dxfId="20807" priority="5516" stopIfTrue="1" operator="between">
      <formula>F49</formula>
      <formula>#REF!</formula>
    </cfRule>
    <cfRule type="cellIs" dxfId="20806" priority="5517" stopIfTrue="1" operator="equal">
      <formula>F49</formula>
    </cfRule>
  </conditionalFormatting>
  <conditionalFormatting sqref="D56:D57">
    <cfRule type="cellIs" dxfId="20805" priority="5503" stopIfTrue="1" operator="notEqual">
      <formula>D50</formula>
    </cfRule>
    <cfRule type="cellIs" dxfId="20804" priority="5504" stopIfTrue="1" operator="equal">
      <formula>D50</formula>
    </cfRule>
  </conditionalFormatting>
  <conditionalFormatting sqref="F195:G199 F176:G178 F153:G157 F78:G85 D62:D63 F107:G111 D51 D56:D57 B51:C57 F51:G53 F56:G57 B30:D30 F30">
    <cfRule type="cellIs" dxfId="20803" priority="5501" stopIfTrue="1" operator="notEqual">
      <formula>#REF!</formula>
    </cfRule>
    <cfRule type="cellIs" dxfId="20802" priority="5502" stopIfTrue="1" operator="equal">
      <formula>#REF!</formula>
    </cfRule>
  </conditionalFormatting>
  <conditionalFormatting sqref="C51:C52">
    <cfRule type="cellIs" dxfId="20801" priority="5499" stopIfTrue="1" operator="notEqual">
      <formula>C50</formula>
    </cfRule>
    <cfRule type="cellIs" dxfId="20800" priority="5500" stopIfTrue="1" operator="equal">
      <formula>C50</formula>
    </cfRule>
  </conditionalFormatting>
  <conditionalFormatting sqref="B51:B52">
    <cfRule type="cellIs" dxfId="20799" priority="5495" stopIfTrue="1" operator="notEqual">
      <formula>B50</formula>
    </cfRule>
    <cfRule type="cellIs" dxfId="20798" priority="5496" stopIfTrue="1" operator="equal">
      <formula>B50</formula>
    </cfRule>
  </conditionalFormatting>
  <conditionalFormatting sqref="G112 F180:G180">
    <cfRule type="cellIs" dxfId="20797" priority="5486" stopIfTrue="1" operator="notEqual">
      <formula>F105</formula>
    </cfRule>
    <cfRule type="cellIs" dxfId="20796" priority="5487" stopIfTrue="1" operator="equal">
      <formula>F105</formula>
    </cfRule>
  </conditionalFormatting>
  <conditionalFormatting sqref="B62:D62">
    <cfRule type="cellIs" dxfId="20795" priority="5484" stopIfTrue="1" operator="notEqual">
      <formula>B53</formula>
    </cfRule>
    <cfRule type="cellIs" dxfId="20794" priority="5485" stopIfTrue="1" operator="equal">
      <formula>B53</formula>
    </cfRule>
  </conditionalFormatting>
  <conditionalFormatting sqref="B60:D62 D59 F59:G60 F61 G62 D48 F143:F148 F166:F168 F169:G171">
    <cfRule type="cellIs" dxfId="20793" priority="5482" stopIfTrue="1" operator="notEqual">
      <formula>B37</formula>
    </cfRule>
    <cfRule type="cellIs" dxfId="20792" priority="5483" stopIfTrue="1" operator="equal">
      <formula>B37</formula>
    </cfRule>
  </conditionalFormatting>
  <conditionalFormatting sqref="D62">
    <cfRule type="cellIs" dxfId="20791" priority="5480" stopIfTrue="1" operator="notEqual">
      <formula>D51</formula>
    </cfRule>
    <cfRule type="cellIs" dxfId="20790" priority="5481" stopIfTrue="1" operator="equal">
      <formula>D51</formula>
    </cfRule>
  </conditionalFormatting>
  <conditionalFormatting sqref="D62">
    <cfRule type="cellIs" dxfId="20789" priority="5476" stopIfTrue="1" operator="notEqual">
      <formula>D51</formula>
    </cfRule>
    <cfRule type="cellIs" dxfId="20788" priority="5477" stopIfTrue="1" operator="equal">
      <formula>D51</formula>
    </cfRule>
  </conditionalFormatting>
  <conditionalFormatting sqref="D62">
    <cfRule type="cellIs" dxfId="20787" priority="5474" stopIfTrue="1" operator="notEqual">
      <formula>D51</formula>
    </cfRule>
    <cfRule type="cellIs" dxfId="20786" priority="5475" stopIfTrue="1" operator="equal">
      <formula>D51</formula>
    </cfRule>
  </conditionalFormatting>
  <conditionalFormatting sqref="C32 B62:D62 B58:D58 F92:G92">
    <cfRule type="cellIs" dxfId="20785" priority="5456" stopIfTrue="1" operator="notEqual">
      <formula>B33</formula>
    </cfRule>
    <cfRule type="cellIs" dxfId="20784" priority="5457" stopIfTrue="1" operator="equal">
      <formula>B33</formula>
    </cfRule>
  </conditionalFormatting>
  <conditionalFormatting sqref="F58:G58">
    <cfRule type="cellIs" dxfId="20783" priority="5452" stopIfTrue="1" operator="notEqual">
      <formula>F59</formula>
    </cfRule>
    <cfRule type="cellIs" dxfId="20782" priority="5453" stopIfTrue="1" operator="equal">
      <formula>F59</formula>
    </cfRule>
  </conditionalFormatting>
  <conditionalFormatting sqref="F58">
    <cfRule type="cellIs" dxfId="20781" priority="5449" stopIfTrue="1" operator="notEqual">
      <formula>F59</formula>
    </cfRule>
    <cfRule type="cellIs" dxfId="20780" priority="5450" stopIfTrue="1" operator="between">
      <formula>F59</formula>
      <formula>#REF!</formula>
    </cfRule>
    <cfRule type="cellIs" dxfId="20779" priority="5451" stopIfTrue="1" operator="equal">
      <formula>F59</formula>
    </cfRule>
  </conditionalFormatting>
  <conditionalFormatting sqref="C32">
    <cfRule type="cellIs" dxfId="20778" priority="5447" stopIfTrue="1" operator="notEqual">
      <formula>C37</formula>
    </cfRule>
    <cfRule type="cellIs" dxfId="20777" priority="5448" stopIfTrue="1" operator="equal">
      <formula>C37</formula>
    </cfRule>
  </conditionalFormatting>
  <conditionalFormatting sqref="B57:D57 F157:G157">
    <cfRule type="cellIs" dxfId="20776" priority="5445" stopIfTrue="1" operator="notEqual">
      <formula>B65</formula>
    </cfRule>
    <cfRule type="cellIs" dxfId="20775" priority="5446" stopIfTrue="1" operator="equal">
      <formula>B65</formula>
    </cfRule>
  </conditionalFormatting>
  <conditionalFormatting sqref="F202:G202 F200:G200 F182:G182 F180:G180 F163:G163 F159:G161 F136:F148 G136:G142 B64 D64 F87:G89 F92:G92 D66:D73 D48 B59:D61 F59:G61 F113:G115 F64:G64 F118:G118 B66:B73 F35 B95:B102">
    <cfRule type="cellIs" dxfId="20774" priority="5441" stopIfTrue="1" operator="notEqual">
      <formula>#REF!</formula>
    </cfRule>
    <cfRule type="cellIs" dxfId="20773" priority="5442" stopIfTrue="1" operator="equal">
      <formula>#REF!</formula>
    </cfRule>
  </conditionalFormatting>
  <conditionalFormatting sqref="F91 F63 F117">
    <cfRule type="cellIs" dxfId="20772" priority="5438" stopIfTrue="1" operator="notEqual">
      <formula>#REF!</formula>
    </cfRule>
    <cfRule type="cellIs" dxfId="20771" priority="5439" stopIfTrue="1" operator="between">
      <formula>#REF!</formula>
      <formula>#REF!</formula>
    </cfRule>
    <cfRule type="cellIs" dxfId="20770" priority="5440" stopIfTrue="1" operator="equal">
      <formula>#REF!</formula>
    </cfRule>
  </conditionalFormatting>
  <conditionalFormatting sqref="F58:G58">
    <cfRule type="cellIs" dxfId="20769" priority="5429" stopIfTrue="1" operator="notEqual">
      <formula>F53</formula>
    </cfRule>
    <cfRule type="cellIs" dxfId="20768" priority="5430" stopIfTrue="1" operator="equal">
      <formula>F53</formula>
    </cfRule>
  </conditionalFormatting>
  <conditionalFormatting sqref="F58:G58">
    <cfRule type="cellIs" dxfId="20767" priority="5425" stopIfTrue="1" operator="notEqual">
      <formula>F49</formula>
    </cfRule>
    <cfRule type="cellIs" dxfId="20766" priority="5426" stopIfTrue="1" operator="equal">
      <formula>F49</formula>
    </cfRule>
  </conditionalFormatting>
  <conditionalFormatting sqref="B202:D202 D163 G180 D165:D171 F161:G161 C142:D142 D65 D10 B94:B102 G87 G113 G59 F88:G89 F60:G61 D60:D61 F114:G115 F83:G83 F111:G111 B52:C52 F85:G85 B56:D56 F91:G92 F63:G63 F117:G118 B65:B73 B32 D181:D182 B181:C181">
    <cfRule type="cellIs" dxfId="20765" priority="5361" stopIfTrue="1" operator="notEqual">
      <formula>#REF!</formula>
    </cfRule>
    <cfRule type="cellIs" dxfId="20764" priority="5362" stopIfTrue="1" operator="equal">
      <formula>#REF!</formula>
    </cfRule>
  </conditionalFormatting>
  <conditionalFormatting sqref="D10">
    <cfRule type="cellIs" dxfId="20763" priority="5357" stopIfTrue="1" operator="notEqual">
      <formula>D8</formula>
    </cfRule>
    <cfRule type="cellIs" dxfId="20762" priority="5358" stopIfTrue="1" operator="equal">
      <formula>D8</formula>
    </cfRule>
  </conditionalFormatting>
  <conditionalFormatting sqref="D10">
    <cfRule type="cellIs" dxfId="20761" priority="5355" stopIfTrue="1" operator="notEqual">
      <formula>D9</formula>
    </cfRule>
    <cfRule type="cellIs" dxfId="20760" priority="5356" stopIfTrue="1" operator="equal">
      <formula>D9</formula>
    </cfRule>
  </conditionalFormatting>
  <conditionalFormatting sqref="D10">
    <cfRule type="cellIs" dxfId="20759" priority="5353" stopIfTrue="1" operator="notEqual">
      <formula>D8</formula>
    </cfRule>
    <cfRule type="cellIs" dxfId="20758" priority="5354" stopIfTrue="1" operator="equal">
      <formula>D8</formula>
    </cfRule>
  </conditionalFormatting>
  <conditionalFormatting sqref="D10">
    <cfRule type="cellIs" dxfId="20757" priority="5351" stopIfTrue="1" operator="notEqual">
      <formula>D8</formula>
    </cfRule>
    <cfRule type="cellIs" dxfId="20756" priority="5352" stopIfTrue="1" operator="equal">
      <formula>D8</formula>
    </cfRule>
  </conditionalFormatting>
  <conditionalFormatting sqref="D10">
    <cfRule type="cellIs" dxfId="20755" priority="5349" stopIfTrue="1" operator="notEqual">
      <formula>D6</formula>
    </cfRule>
    <cfRule type="cellIs" dxfId="20754" priority="5350" stopIfTrue="1" operator="equal">
      <formula>D6</formula>
    </cfRule>
  </conditionalFormatting>
  <conditionalFormatting sqref="D10">
    <cfRule type="cellIs" dxfId="20753" priority="5347" stopIfTrue="1" operator="notEqual">
      <formula>D8</formula>
    </cfRule>
    <cfRule type="cellIs" dxfId="20752" priority="5348" stopIfTrue="1" operator="equal">
      <formula>D8</formula>
    </cfRule>
  </conditionalFormatting>
  <conditionalFormatting sqref="D10">
    <cfRule type="cellIs" dxfId="20751" priority="5345" stopIfTrue="1" operator="notEqual">
      <formula>D8</formula>
    </cfRule>
    <cfRule type="cellIs" dxfId="20750" priority="5346" stopIfTrue="1" operator="equal">
      <formula>D8</formula>
    </cfRule>
  </conditionalFormatting>
  <conditionalFormatting sqref="D10">
    <cfRule type="cellIs" dxfId="20749" priority="5343" stopIfTrue="1" operator="notEqual">
      <formula>D6</formula>
    </cfRule>
    <cfRule type="cellIs" dxfId="20748" priority="5344" stopIfTrue="1" operator="equal">
      <formula>D6</formula>
    </cfRule>
  </conditionalFormatting>
  <conditionalFormatting sqref="D10">
    <cfRule type="cellIs" dxfId="20747" priority="5341" stopIfTrue="1" operator="notEqual">
      <formula>D7</formula>
    </cfRule>
    <cfRule type="cellIs" dxfId="20746" priority="5342" stopIfTrue="1" operator="equal">
      <formula>D7</formula>
    </cfRule>
  </conditionalFormatting>
  <conditionalFormatting sqref="D10">
    <cfRule type="cellIs" dxfId="20745" priority="5337" stopIfTrue="1" operator="notEqual">
      <formula>D7</formula>
    </cfRule>
    <cfRule type="cellIs" dxfId="20744" priority="5338" stopIfTrue="1" operator="equal">
      <formula>D7</formula>
    </cfRule>
  </conditionalFormatting>
  <conditionalFormatting sqref="D10">
    <cfRule type="cellIs" dxfId="20743" priority="5335" stopIfTrue="1" operator="notEqual">
      <formula>D9</formula>
    </cfRule>
    <cfRule type="cellIs" dxfId="20742" priority="5336" stopIfTrue="1" operator="equal">
      <formula>D9</formula>
    </cfRule>
  </conditionalFormatting>
  <conditionalFormatting sqref="D10">
    <cfRule type="cellIs" dxfId="20741" priority="5333" stopIfTrue="1" operator="notEqual">
      <formula>D6</formula>
    </cfRule>
    <cfRule type="cellIs" dxfId="20740" priority="5334" stopIfTrue="1" operator="equal">
      <formula>D6</formula>
    </cfRule>
  </conditionalFormatting>
  <conditionalFormatting sqref="D10">
    <cfRule type="cellIs" dxfId="20739" priority="5331" stopIfTrue="1" operator="notEqual">
      <formula>D6</formula>
    </cfRule>
    <cfRule type="cellIs" dxfId="20738" priority="5332" stopIfTrue="1" operator="equal">
      <formula>D6</formula>
    </cfRule>
  </conditionalFormatting>
  <conditionalFormatting sqref="D10">
    <cfRule type="cellIs" dxfId="20737" priority="5329" stopIfTrue="1" operator="notEqual">
      <formula>D7</formula>
    </cfRule>
    <cfRule type="cellIs" dxfId="20736" priority="5330" stopIfTrue="1" operator="equal">
      <formula>D7</formula>
    </cfRule>
  </conditionalFormatting>
  <conditionalFormatting sqref="D10 F166:F168 F143:F144 F169:G171">
    <cfRule type="cellIs" dxfId="20735" priority="5327" stopIfTrue="1" operator="notEqual">
      <formula>D19</formula>
    </cfRule>
    <cfRule type="cellIs" dxfId="20734" priority="5328" stopIfTrue="1" operator="equal">
      <formula>D19</formula>
    </cfRule>
  </conditionalFormatting>
  <conditionalFormatting sqref="D10">
    <cfRule type="cellIs" dxfId="20733" priority="5325" stopIfTrue="1" operator="notEqual">
      <formula>D9</formula>
    </cfRule>
    <cfRule type="cellIs" dxfId="20732" priority="5326" stopIfTrue="1" operator="equal">
      <formula>D9</formula>
    </cfRule>
  </conditionalFormatting>
  <conditionalFormatting sqref="D10">
    <cfRule type="cellIs" dxfId="20731" priority="5321" stopIfTrue="1" operator="notEqual">
      <formula>D6</formula>
    </cfRule>
    <cfRule type="cellIs" dxfId="20730" priority="5322" stopIfTrue="1" operator="equal">
      <formula>D6</formula>
    </cfRule>
  </conditionalFormatting>
  <conditionalFormatting sqref="D10">
    <cfRule type="cellIs" dxfId="20729" priority="5319" stopIfTrue="1" operator="notEqual">
      <formula>D3</formula>
    </cfRule>
    <cfRule type="cellIs" dxfId="20728" priority="5320" stopIfTrue="1" operator="equal">
      <formula>D3</formula>
    </cfRule>
  </conditionalFormatting>
  <conditionalFormatting sqref="D10">
    <cfRule type="cellIs" dxfId="20727" priority="5317" stopIfTrue="1" operator="notEqual">
      <formula>D4</formula>
    </cfRule>
    <cfRule type="cellIs" dxfId="20726" priority="5318" stopIfTrue="1" operator="equal">
      <formula>D4</formula>
    </cfRule>
  </conditionalFormatting>
  <conditionalFormatting sqref="D10">
    <cfRule type="cellIs" dxfId="20725" priority="5315" stopIfTrue="1" operator="notEqual">
      <formula>D9</formula>
    </cfRule>
    <cfRule type="cellIs" dxfId="20724" priority="5316" stopIfTrue="1" operator="equal">
      <formula>D9</formula>
    </cfRule>
  </conditionalFormatting>
  <conditionalFormatting sqref="F202:G202 F182:G182 G180 F163:G163 F134:G139 F143:F148 B95:B102 F64:G65 B64:B73 D48 D64:D65 F92:G92 F118:G118 G87 G113 G59 F165:G171 F120:G127 F35 F94:F102 G94">
    <cfRule type="cellIs" dxfId="20723" priority="5167" stopIfTrue="1" operator="notEqual">
      <formula>#REF!</formula>
    </cfRule>
    <cfRule type="cellIs" dxfId="20722" priority="5168" stopIfTrue="1" operator="equal">
      <formula>#REF!</formula>
    </cfRule>
  </conditionalFormatting>
  <conditionalFormatting sqref="B65:B73">
    <cfRule type="cellIs" dxfId="20721" priority="5155" stopIfTrue="1" operator="notEqual">
      <formula>B59</formula>
    </cfRule>
    <cfRule type="cellIs" dxfId="20720" priority="5156" stopIfTrue="1" operator="equal">
      <formula>B59</formula>
    </cfRule>
  </conditionalFormatting>
  <conditionalFormatting sqref="D65">
    <cfRule type="cellIs" dxfId="20719" priority="5097" stopIfTrue="1" operator="notEqual">
      <formula>D59</formula>
    </cfRule>
    <cfRule type="cellIs" dxfId="20718" priority="5098" stopIfTrue="1" operator="equal">
      <formula>D59</formula>
    </cfRule>
  </conditionalFormatting>
  <conditionalFormatting sqref="D65">
    <cfRule type="cellIs" dxfId="20717" priority="5077" stopIfTrue="1" operator="notEqual">
      <formula>D59</formula>
    </cfRule>
    <cfRule type="cellIs" dxfId="20716" priority="5078" stopIfTrue="1" operator="equal">
      <formula>D59</formula>
    </cfRule>
  </conditionalFormatting>
  <conditionalFormatting sqref="D65">
    <cfRule type="cellIs" dxfId="20715" priority="5069" stopIfTrue="1" operator="notEqual">
      <formula>D74</formula>
    </cfRule>
    <cfRule type="cellIs" dxfId="20714" priority="5070" stopIfTrue="1" operator="equal">
      <formula>D74</formula>
    </cfRule>
  </conditionalFormatting>
  <conditionalFormatting sqref="D65">
    <cfRule type="cellIs" dxfId="20713" priority="5067" stopIfTrue="1" operator="notEqual">
      <formula>D59</formula>
    </cfRule>
    <cfRule type="cellIs" dxfId="20712" priority="5068" stopIfTrue="1" operator="equal">
      <formula>D59</formula>
    </cfRule>
  </conditionalFormatting>
  <conditionalFormatting sqref="D65">
    <cfRule type="cellIs" dxfId="20711" priority="5059" stopIfTrue="1" operator="notEqual">
      <formula>D51</formula>
    </cfRule>
    <cfRule type="cellIs" dxfId="20710" priority="5060" stopIfTrue="1" operator="equal">
      <formula>D51</formula>
    </cfRule>
  </conditionalFormatting>
  <conditionalFormatting sqref="D65">
    <cfRule type="cellIs" dxfId="20709" priority="5057" stopIfTrue="1" operator="notEqual">
      <formula>D59</formula>
    </cfRule>
    <cfRule type="cellIs" dxfId="20708" priority="5058" stopIfTrue="1" operator="equal">
      <formula>D59</formula>
    </cfRule>
  </conditionalFormatting>
  <conditionalFormatting sqref="B65:B73">
    <cfRule type="cellIs" dxfId="20707" priority="5047" stopIfTrue="1" operator="notEqual">
      <formula>B59</formula>
    </cfRule>
    <cfRule type="cellIs" dxfId="20706" priority="5048" stopIfTrue="1" operator="equal">
      <formula>B59</formula>
    </cfRule>
  </conditionalFormatting>
  <conditionalFormatting sqref="B65:B73">
    <cfRule type="cellIs" dxfId="20705" priority="5045" stopIfTrue="1" operator="notEqual">
      <formula>B74</formula>
    </cfRule>
    <cfRule type="cellIs" dxfId="20704" priority="5046" stopIfTrue="1" operator="equal">
      <formula>B74</formula>
    </cfRule>
  </conditionalFormatting>
  <conditionalFormatting sqref="B65:B73 F127:G127">
    <cfRule type="cellIs" dxfId="20703" priority="5043" stopIfTrue="1" operator="notEqual">
      <formula>B129</formula>
    </cfRule>
    <cfRule type="cellIs" dxfId="20702" priority="5044" stopIfTrue="1" operator="equal">
      <formula>B129</formula>
    </cfRule>
  </conditionalFormatting>
  <conditionalFormatting sqref="B65:B73">
    <cfRule type="cellIs" dxfId="20701" priority="5039" stopIfTrue="1" operator="notEqual">
      <formula>B131</formula>
    </cfRule>
    <cfRule type="cellIs" dxfId="20700" priority="5040" stopIfTrue="1" operator="equal">
      <formula>B131</formula>
    </cfRule>
  </conditionalFormatting>
  <conditionalFormatting sqref="B65:B73">
    <cfRule type="cellIs" dxfId="20699" priority="5023" stopIfTrue="1" operator="notEqual">
      <formula>B53</formula>
    </cfRule>
    <cfRule type="cellIs" dxfId="20698" priority="5024" stopIfTrue="1" operator="equal">
      <formula>B53</formula>
    </cfRule>
  </conditionalFormatting>
  <conditionalFormatting sqref="F180:G180 F156:G156 F140:G140 F136 F138:G138 F134:G135 B95:B102 B65:B73 F111:G111 F84:G84">
    <cfRule type="cellIs" dxfId="20697" priority="5019" stopIfTrue="1" operator="notEqual">
      <formula>#REF!</formula>
    </cfRule>
    <cfRule type="cellIs" dxfId="20696" priority="5020" stopIfTrue="1" operator="equal">
      <formula>#REF!</formula>
    </cfRule>
  </conditionalFormatting>
  <conditionalFormatting sqref="B65:B73">
    <cfRule type="cellIs" dxfId="20695" priority="5017" stopIfTrue="1" operator="notEqual">
      <formula>B51</formula>
    </cfRule>
    <cfRule type="cellIs" dxfId="20694" priority="5018" stopIfTrue="1" operator="equal">
      <formula>B51</formula>
    </cfRule>
  </conditionalFormatting>
  <conditionalFormatting sqref="D25">
    <cfRule type="cellIs" dxfId="20693" priority="5012" stopIfTrue="1" operator="notEqual">
      <formula>D24</formula>
    </cfRule>
    <cfRule type="cellIs" dxfId="20692" priority="5013" stopIfTrue="1" operator="equal">
      <formula>D24</formula>
    </cfRule>
  </conditionalFormatting>
  <conditionalFormatting sqref="D25">
    <cfRule type="cellIs" dxfId="20691" priority="5010" stopIfTrue="1" operator="notEqual">
      <formula>D23</formula>
    </cfRule>
    <cfRule type="cellIs" dxfId="20690" priority="5011" stopIfTrue="1" operator="equal">
      <formula>D23</formula>
    </cfRule>
  </conditionalFormatting>
  <conditionalFormatting sqref="D25">
    <cfRule type="cellIs" dxfId="20689" priority="5008" stopIfTrue="1" operator="notEqual">
      <formula>D23</formula>
    </cfRule>
    <cfRule type="cellIs" dxfId="20688" priority="5009" stopIfTrue="1" operator="equal">
      <formula>D23</formula>
    </cfRule>
  </conditionalFormatting>
  <conditionalFormatting sqref="D25">
    <cfRule type="cellIs" dxfId="20687" priority="5006" stopIfTrue="1" operator="notEqual">
      <formula>D24</formula>
    </cfRule>
    <cfRule type="cellIs" dxfId="20686" priority="5007" stopIfTrue="1" operator="equal">
      <formula>D24</formula>
    </cfRule>
  </conditionalFormatting>
  <conditionalFormatting sqref="D30">
    <cfRule type="cellIs" dxfId="20685" priority="5004" stopIfTrue="1" operator="notEqual">
      <formula>D23</formula>
    </cfRule>
    <cfRule type="cellIs" dxfId="20684" priority="5005" stopIfTrue="1" operator="equal">
      <formula>D23</formula>
    </cfRule>
  </conditionalFormatting>
  <conditionalFormatting sqref="D30">
    <cfRule type="cellIs" dxfId="20683" priority="5002" stopIfTrue="1" operator="notEqual">
      <formula>D27</formula>
    </cfRule>
    <cfRule type="cellIs" dxfId="20682" priority="5003" stopIfTrue="1" operator="equal">
      <formula>D27</formula>
    </cfRule>
  </conditionalFormatting>
  <conditionalFormatting sqref="D30">
    <cfRule type="cellIs" dxfId="20681" priority="5000" stopIfTrue="1" operator="notEqual">
      <formula>D26</formula>
    </cfRule>
    <cfRule type="cellIs" dxfId="20680" priority="5001" stopIfTrue="1" operator="equal">
      <formula>D26</formula>
    </cfRule>
  </conditionalFormatting>
  <conditionalFormatting sqref="D30">
    <cfRule type="cellIs" dxfId="20679" priority="4998" stopIfTrue="1" operator="notEqual">
      <formula>D26</formula>
    </cfRule>
    <cfRule type="cellIs" dxfId="20678" priority="4999" stopIfTrue="1" operator="equal">
      <formula>D26</formula>
    </cfRule>
  </conditionalFormatting>
  <conditionalFormatting sqref="D30">
    <cfRule type="cellIs" dxfId="20677" priority="4996" stopIfTrue="1" operator="notEqual">
      <formula>D27</formula>
    </cfRule>
    <cfRule type="cellIs" dxfId="20676" priority="4997" stopIfTrue="1" operator="equal">
      <formula>D27</formula>
    </cfRule>
  </conditionalFormatting>
  <conditionalFormatting sqref="C50">
    <cfRule type="cellIs" dxfId="20675" priority="4800" stopIfTrue="1" operator="notEqual">
      <formula>C49</formula>
    </cfRule>
    <cfRule type="cellIs" dxfId="20674" priority="4801" stopIfTrue="1" operator="equal">
      <formula>C49</formula>
    </cfRule>
  </conditionalFormatting>
  <conditionalFormatting sqref="D51">
    <cfRule type="cellIs" dxfId="20673" priority="4798" stopIfTrue="1" operator="notEqual">
      <formula>D50</formula>
    </cfRule>
    <cfRule type="cellIs" dxfId="20672" priority="4799" stopIfTrue="1" operator="equal">
      <formula>D50</formula>
    </cfRule>
  </conditionalFormatting>
  <conditionalFormatting sqref="D51">
    <cfRule type="cellIs" dxfId="20671" priority="4796" stopIfTrue="1" operator="notEqual">
      <formula>D49</formula>
    </cfRule>
    <cfRule type="cellIs" dxfId="20670" priority="4797" stopIfTrue="1" operator="equal">
      <formula>D49</formula>
    </cfRule>
  </conditionalFormatting>
  <conditionalFormatting sqref="D51">
    <cfRule type="cellIs" dxfId="20669" priority="4792" stopIfTrue="1" operator="notEqual">
      <formula>D49</formula>
    </cfRule>
    <cfRule type="cellIs" dxfId="20668" priority="4793" stopIfTrue="1" operator="equal">
      <formula>D49</formula>
    </cfRule>
  </conditionalFormatting>
  <conditionalFormatting sqref="D51">
    <cfRule type="cellIs" dxfId="20667" priority="4790" stopIfTrue="1" operator="notEqual">
      <formula>D50</formula>
    </cfRule>
    <cfRule type="cellIs" dxfId="20666" priority="4791" stopIfTrue="1" operator="equal">
      <formula>D50</formula>
    </cfRule>
  </conditionalFormatting>
  <conditionalFormatting sqref="F108:F109 F82:F83 F136:G139 F53 F142:F144 F147:F148">
    <cfRule type="cellIs" dxfId="20665" priority="7061" stopIfTrue="1" operator="notEqual">
      <formula>F51</formula>
    </cfRule>
    <cfRule type="cellIs" dxfId="20664" priority="7062" stopIfTrue="1" operator="between">
      <formula>F51</formula>
      <formula>#REF!</formula>
    </cfRule>
    <cfRule type="cellIs" dxfId="20663" priority="7063" stopIfTrue="1" operator="equal">
      <formula>F51</formula>
    </cfRule>
  </conditionalFormatting>
  <conditionalFormatting sqref="F52 B52:C52">
    <cfRule type="cellIs" dxfId="20662" priority="4788" stopIfTrue="1" operator="notEqual">
      <formula>B50</formula>
    </cfRule>
    <cfRule type="cellIs" dxfId="20661" priority="4789" stopIfTrue="1" operator="equal">
      <formula>B50</formula>
    </cfRule>
  </conditionalFormatting>
  <conditionalFormatting sqref="F52:G52">
    <cfRule type="cellIs" dxfId="20660" priority="4786" stopIfTrue="1" operator="notEqual">
      <formula>F47</formula>
    </cfRule>
    <cfRule type="cellIs" dxfId="20659" priority="4787" stopIfTrue="1" operator="equal">
      <formula>F47</formula>
    </cfRule>
  </conditionalFormatting>
  <conditionalFormatting sqref="F52">
    <cfRule type="cellIs" dxfId="20658" priority="4769" stopIfTrue="1" operator="notEqual">
      <formula>F50</formula>
    </cfRule>
    <cfRule type="cellIs" dxfId="20657" priority="4770" stopIfTrue="1" operator="between">
      <formula>F50</formula>
      <formula>#REF!</formula>
    </cfRule>
    <cfRule type="cellIs" dxfId="20656" priority="4771" stopIfTrue="1" operator="equal">
      <formula>F50</formula>
    </cfRule>
  </conditionalFormatting>
  <conditionalFormatting sqref="D56:D57">
    <cfRule type="cellIs" dxfId="20655" priority="4763" stopIfTrue="1" operator="notEqual">
      <formula>D50</formula>
    </cfRule>
    <cfRule type="cellIs" dxfId="20654" priority="4764" stopIfTrue="1" operator="equal">
      <formula>D50</formula>
    </cfRule>
  </conditionalFormatting>
  <conditionalFormatting sqref="D56:D57">
    <cfRule type="cellIs" dxfId="20653" priority="4761" stopIfTrue="1" operator="notEqual">
      <formula>D51</formula>
    </cfRule>
    <cfRule type="cellIs" dxfId="20652" priority="4762" stopIfTrue="1" operator="equal">
      <formula>D51</formula>
    </cfRule>
  </conditionalFormatting>
  <conditionalFormatting sqref="F81:G82">
    <cfRule type="cellIs" dxfId="20651" priority="4759" stopIfTrue="1" operator="notEqual">
      <formula>F93</formula>
    </cfRule>
    <cfRule type="cellIs" dxfId="20650" priority="4760" stopIfTrue="1" operator="equal">
      <formula>F93</formula>
    </cfRule>
  </conditionalFormatting>
  <conditionalFormatting sqref="D56:D57">
    <cfRule type="cellIs" dxfId="20649" priority="4753" stopIfTrue="1" operator="notEqual">
      <formula>D52</formula>
    </cfRule>
    <cfRule type="cellIs" dxfId="20648" priority="4754" stopIfTrue="1" operator="equal">
      <formula>D52</formula>
    </cfRule>
  </conditionalFormatting>
  <conditionalFormatting sqref="D56:D57">
    <cfRule type="cellIs" dxfId="20647" priority="4751" stopIfTrue="1" operator="notEqual">
      <formula>D50</formula>
    </cfRule>
    <cfRule type="cellIs" dxfId="20646" priority="4752" stopIfTrue="1" operator="equal">
      <formula>D50</formula>
    </cfRule>
  </conditionalFormatting>
  <conditionalFormatting sqref="D56:D57">
    <cfRule type="cellIs" dxfId="20645" priority="4749" stopIfTrue="1" operator="notEqual">
      <formula>D52</formula>
    </cfRule>
    <cfRule type="cellIs" dxfId="20644" priority="4750" stopIfTrue="1" operator="equal">
      <formula>D52</formula>
    </cfRule>
  </conditionalFormatting>
  <conditionalFormatting sqref="D56:D57">
    <cfRule type="cellIs" dxfId="20643" priority="4745" stopIfTrue="1" operator="notEqual">
      <formula>D52</formula>
    </cfRule>
    <cfRule type="cellIs" dxfId="20642" priority="4746" stopIfTrue="1" operator="equal">
      <formula>D52</formula>
    </cfRule>
  </conditionalFormatting>
  <conditionalFormatting sqref="D56:D57">
    <cfRule type="cellIs" dxfId="20641" priority="4733" stopIfTrue="1" operator="notEqual">
      <formula>D50</formula>
    </cfRule>
    <cfRule type="cellIs" dxfId="20640" priority="4734" stopIfTrue="1" operator="equal">
      <formula>D50</formula>
    </cfRule>
  </conditionalFormatting>
  <conditionalFormatting sqref="D62">
    <cfRule type="cellIs" dxfId="20639" priority="4725" stopIfTrue="1" operator="notEqual">
      <formula>D51</formula>
    </cfRule>
    <cfRule type="cellIs" dxfId="20638" priority="4726" stopIfTrue="1" operator="equal">
      <formula>D51</formula>
    </cfRule>
  </conditionalFormatting>
  <conditionalFormatting sqref="D62">
    <cfRule type="cellIs" dxfId="20637" priority="4723" stopIfTrue="1" operator="notEqual">
      <formula>D52</formula>
    </cfRule>
    <cfRule type="cellIs" dxfId="20636" priority="4724" stopIfTrue="1" operator="equal">
      <formula>D52</formula>
    </cfRule>
  </conditionalFormatting>
  <conditionalFormatting sqref="D30">
    <cfRule type="cellIs" dxfId="20635" priority="4719" stopIfTrue="1" operator="notEqual">
      <formula>D50</formula>
    </cfRule>
    <cfRule type="cellIs" dxfId="20634" priority="4720" stopIfTrue="1" operator="equal">
      <formula>D50</formula>
    </cfRule>
  </conditionalFormatting>
  <conditionalFormatting sqref="D62">
    <cfRule type="cellIs" dxfId="20633" priority="4713" stopIfTrue="1" operator="notEqual">
      <formula>D53</formula>
    </cfRule>
    <cfRule type="cellIs" dxfId="20632" priority="4714" stopIfTrue="1" operator="equal">
      <formula>D53</formula>
    </cfRule>
  </conditionalFormatting>
  <conditionalFormatting sqref="D62">
    <cfRule type="cellIs" dxfId="20631" priority="4711" stopIfTrue="1" operator="notEqual">
      <formula>D51</formula>
    </cfRule>
    <cfRule type="cellIs" dxfId="20630" priority="4712" stopIfTrue="1" operator="equal">
      <formula>D51</formula>
    </cfRule>
  </conditionalFormatting>
  <conditionalFormatting sqref="D62">
    <cfRule type="cellIs" dxfId="20629" priority="4709" stopIfTrue="1" operator="notEqual">
      <formula>D53</formula>
    </cfRule>
    <cfRule type="cellIs" dxfId="20628" priority="4710" stopIfTrue="1" operator="equal">
      <formula>D53</formula>
    </cfRule>
  </conditionalFormatting>
  <conditionalFormatting sqref="D62">
    <cfRule type="cellIs" dxfId="20627" priority="4705" stopIfTrue="1" operator="notEqual">
      <formula>D53</formula>
    </cfRule>
    <cfRule type="cellIs" dxfId="20626" priority="4706" stopIfTrue="1" operator="equal">
      <formula>D53</formula>
    </cfRule>
  </conditionalFormatting>
  <conditionalFormatting sqref="D62">
    <cfRule type="cellIs" dxfId="20625" priority="4701" stopIfTrue="1" operator="notEqual">
      <formula>D50</formula>
    </cfRule>
    <cfRule type="cellIs" dxfId="20624" priority="4702" stopIfTrue="1" operator="equal">
      <formula>D50</formula>
    </cfRule>
  </conditionalFormatting>
  <conditionalFormatting sqref="D62">
    <cfRule type="cellIs" dxfId="20623" priority="4695" stopIfTrue="1" operator="notEqual">
      <formula>D50</formula>
    </cfRule>
    <cfRule type="cellIs" dxfId="20622" priority="4696" stopIfTrue="1" operator="equal">
      <formula>D50</formula>
    </cfRule>
  </conditionalFormatting>
  <conditionalFormatting sqref="D62">
    <cfRule type="cellIs" dxfId="20621" priority="4693" stopIfTrue="1" operator="notEqual">
      <formula>D51</formula>
    </cfRule>
    <cfRule type="cellIs" dxfId="20620" priority="4694" stopIfTrue="1" operator="equal">
      <formula>D51</formula>
    </cfRule>
  </conditionalFormatting>
  <conditionalFormatting sqref="D62">
    <cfRule type="cellIs" dxfId="20619" priority="4691" stopIfTrue="1" operator="notEqual">
      <formula>D65</formula>
    </cfRule>
    <cfRule type="cellIs" dxfId="20618" priority="4692" stopIfTrue="1" operator="equal">
      <formula>D65</formula>
    </cfRule>
  </conditionalFormatting>
  <conditionalFormatting sqref="D63">
    <cfRule type="cellIs" dxfId="20617" priority="4689" stopIfTrue="1" operator="notEqual">
      <formula>D62</formula>
    </cfRule>
    <cfRule type="cellIs" dxfId="20616" priority="4690" stopIfTrue="1" operator="equal">
      <formula>D62</formula>
    </cfRule>
  </conditionalFormatting>
  <conditionalFormatting sqref="D63">
    <cfRule type="cellIs" dxfId="20615" priority="4687" stopIfTrue="1" operator="notEqual">
      <formula>D62</formula>
    </cfRule>
    <cfRule type="cellIs" dxfId="20614" priority="4688" stopIfTrue="1" operator="equal">
      <formula>D62</formula>
    </cfRule>
  </conditionalFormatting>
  <conditionalFormatting sqref="D63">
    <cfRule type="cellIs" dxfId="20613" priority="4685" stopIfTrue="1" operator="notEqual">
      <formula>D52</formula>
    </cfRule>
    <cfRule type="cellIs" dxfId="20612" priority="4686" stopIfTrue="1" operator="equal">
      <formula>D52</formula>
    </cfRule>
  </conditionalFormatting>
  <conditionalFormatting sqref="D63">
    <cfRule type="cellIs" dxfId="20611" priority="4683" stopIfTrue="1" operator="notEqual">
      <formula>D53</formula>
    </cfRule>
    <cfRule type="cellIs" dxfId="20610" priority="4684" stopIfTrue="1" operator="equal">
      <formula>D53</formula>
    </cfRule>
  </conditionalFormatting>
  <conditionalFormatting sqref="D63">
    <cfRule type="cellIs" dxfId="20609" priority="4675" stopIfTrue="1" operator="notEqual">
      <formula>D62</formula>
    </cfRule>
    <cfRule type="cellIs" dxfId="20608" priority="4676" stopIfTrue="1" operator="equal">
      <formula>D62</formula>
    </cfRule>
  </conditionalFormatting>
  <conditionalFormatting sqref="D63">
    <cfRule type="cellIs" dxfId="20607" priority="4671" stopIfTrue="1" operator="notEqual">
      <formula>D52</formula>
    </cfRule>
    <cfRule type="cellIs" dxfId="20606" priority="4672" stopIfTrue="1" operator="equal">
      <formula>D52</formula>
    </cfRule>
  </conditionalFormatting>
  <conditionalFormatting sqref="D63">
    <cfRule type="cellIs" dxfId="20605" priority="4667" stopIfTrue="1" operator="notEqual">
      <formula>D62</formula>
    </cfRule>
    <cfRule type="cellIs" dxfId="20604" priority="4668" stopIfTrue="1" operator="equal">
      <formula>D62</formula>
    </cfRule>
  </conditionalFormatting>
  <conditionalFormatting sqref="D63">
    <cfRule type="cellIs" dxfId="20603" priority="4661" stopIfTrue="1" operator="notEqual">
      <formula>D51</formula>
    </cfRule>
    <cfRule type="cellIs" dxfId="20602" priority="4662" stopIfTrue="1" operator="equal">
      <formula>D51</formula>
    </cfRule>
  </conditionalFormatting>
  <conditionalFormatting sqref="D63">
    <cfRule type="cellIs" dxfId="20601" priority="4655" stopIfTrue="1" operator="notEqual">
      <formula>D51</formula>
    </cfRule>
    <cfRule type="cellIs" dxfId="20600" priority="4656" stopIfTrue="1" operator="equal">
      <formula>D51</formula>
    </cfRule>
  </conditionalFormatting>
  <conditionalFormatting sqref="D63">
    <cfRule type="cellIs" dxfId="20599" priority="4653" stopIfTrue="1" operator="notEqual">
      <formula>D52</formula>
    </cfRule>
    <cfRule type="cellIs" dxfId="20598" priority="4654" stopIfTrue="1" operator="equal">
      <formula>D52</formula>
    </cfRule>
  </conditionalFormatting>
  <conditionalFormatting sqref="D63 F145:F148">
    <cfRule type="cellIs" dxfId="20597" priority="4651" stopIfTrue="1" operator="notEqual">
      <formula>D74</formula>
    </cfRule>
    <cfRule type="cellIs" dxfId="20596" priority="4652" stopIfTrue="1" operator="equal">
      <formula>D74</formula>
    </cfRule>
  </conditionalFormatting>
  <conditionalFormatting sqref="F64">
    <cfRule type="cellIs" dxfId="20595" priority="7158" stopIfTrue="1" operator="notEqual">
      <formula>F50</formula>
    </cfRule>
    <cfRule type="cellIs" dxfId="20594" priority="7159" stopIfTrue="1" operator="between">
      <formula>F50</formula>
      <formula>#REF!</formula>
    </cfRule>
    <cfRule type="cellIs" dxfId="20593" priority="7160" stopIfTrue="1" operator="equal">
      <formula>F50</formula>
    </cfRule>
  </conditionalFormatting>
  <conditionalFormatting sqref="D62">
    <cfRule type="cellIs" dxfId="20592" priority="4587" stopIfTrue="1" operator="notEqual">
      <formula>D53</formula>
    </cfRule>
    <cfRule type="cellIs" dxfId="20591" priority="4588" stopIfTrue="1" operator="equal">
      <formula>D53</formula>
    </cfRule>
  </conditionalFormatting>
  <conditionalFormatting sqref="D63">
    <cfRule type="cellIs" dxfId="20590" priority="4609" stopIfTrue="1" operator="notEqual">
      <formula>D57</formula>
    </cfRule>
    <cfRule type="cellIs" dxfId="20589" priority="4610" stopIfTrue="1" operator="equal">
      <formula>D57</formula>
    </cfRule>
  </conditionalFormatting>
  <conditionalFormatting sqref="D63">
    <cfRule type="cellIs" dxfId="20588" priority="4607" stopIfTrue="1" operator="notEqual">
      <formula>D53</formula>
    </cfRule>
    <cfRule type="cellIs" dxfId="20587" priority="4608" stopIfTrue="1" operator="equal">
      <formula>D53</formula>
    </cfRule>
  </conditionalFormatting>
  <conditionalFormatting sqref="D63">
    <cfRule type="cellIs" dxfId="20586" priority="4605" stopIfTrue="1" operator="notEqual">
      <formula>D74</formula>
    </cfRule>
    <cfRule type="cellIs" dxfId="20585" priority="4606" stopIfTrue="1" operator="equal">
      <formula>D74</formula>
    </cfRule>
  </conditionalFormatting>
  <conditionalFormatting sqref="D63">
    <cfRule type="cellIs" dxfId="20584" priority="4603" stopIfTrue="1" operator="notEqual">
      <formula>D59</formula>
    </cfRule>
    <cfRule type="cellIs" dxfId="20583" priority="4604" stopIfTrue="1" operator="equal">
      <formula>D59</formula>
    </cfRule>
  </conditionalFormatting>
  <conditionalFormatting sqref="D63">
    <cfRule type="cellIs" dxfId="20582" priority="4601" stopIfTrue="1" operator="notEqual">
      <formula>D62</formula>
    </cfRule>
    <cfRule type="cellIs" dxfId="20581" priority="4602" stopIfTrue="1" operator="equal">
      <formula>D62</formula>
    </cfRule>
  </conditionalFormatting>
  <conditionalFormatting sqref="D63">
    <cfRule type="cellIs" dxfId="20580" priority="4599" stopIfTrue="1" operator="notEqual">
      <formula>D56</formula>
    </cfRule>
    <cfRule type="cellIs" dxfId="20579" priority="4600" stopIfTrue="1" operator="equal">
      <formula>D56</formula>
    </cfRule>
  </conditionalFormatting>
  <conditionalFormatting sqref="D62">
    <cfRule type="cellIs" dxfId="20578" priority="4597" stopIfTrue="1" operator="notEqual">
      <formula>D56</formula>
    </cfRule>
    <cfRule type="cellIs" dxfId="20577" priority="4598" stopIfTrue="1" operator="equal">
      <formula>D56</formula>
    </cfRule>
  </conditionalFormatting>
  <conditionalFormatting sqref="D62">
    <cfRule type="cellIs" dxfId="20576" priority="4595" stopIfTrue="1" operator="notEqual">
      <formula>D52</formula>
    </cfRule>
    <cfRule type="cellIs" dxfId="20575" priority="4596" stopIfTrue="1" operator="equal">
      <formula>D52</formula>
    </cfRule>
  </conditionalFormatting>
  <conditionalFormatting sqref="D62">
    <cfRule type="cellIs" dxfId="20574" priority="4593" stopIfTrue="1" operator="notEqual">
      <formula>D65</formula>
    </cfRule>
    <cfRule type="cellIs" dxfId="20573" priority="4594" stopIfTrue="1" operator="equal">
      <formula>D65</formula>
    </cfRule>
  </conditionalFormatting>
  <conditionalFormatting sqref="D62">
    <cfRule type="cellIs" dxfId="20572" priority="4591" stopIfTrue="1" operator="notEqual">
      <formula>D58</formula>
    </cfRule>
    <cfRule type="cellIs" dxfId="20571" priority="4592" stopIfTrue="1" operator="equal">
      <formula>D58</formula>
    </cfRule>
  </conditionalFormatting>
  <conditionalFormatting sqref="D62">
    <cfRule type="cellIs" dxfId="20570" priority="4589" stopIfTrue="1" operator="notEqual">
      <formula>D57</formula>
    </cfRule>
    <cfRule type="cellIs" dxfId="20569" priority="4590" stopIfTrue="1" operator="equal">
      <formula>D57</formula>
    </cfRule>
  </conditionalFormatting>
  <conditionalFormatting sqref="F64">
    <cfRule type="cellIs" dxfId="20568" priority="4583" stopIfTrue="1" operator="notEqual">
      <formula>F52</formula>
    </cfRule>
    <cfRule type="cellIs" dxfId="20567" priority="4584" stopIfTrue="1" operator="equal">
      <formula>F52</formula>
    </cfRule>
  </conditionalFormatting>
  <conditionalFormatting sqref="F169:F171 F64:G64 F145:F148 D64 B64">
    <cfRule type="cellIs" dxfId="20566" priority="4581" stopIfTrue="1" operator="notEqual">
      <formula>B74</formula>
    </cfRule>
    <cfRule type="cellIs" dxfId="20565" priority="4582" stopIfTrue="1" operator="equal">
      <formula>B74</formula>
    </cfRule>
  </conditionalFormatting>
  <conditionalFormatting sqref="F44 F42 D65">
    <cfRule type="cellIs" dxfId="20564" priority="4579" stopIfTrue="1" operator="notEqual">
      <formula>D23</formula>
    </cfRule>
    <cfRule type="cellIs" dxfId="20563" priority="4580" stopIfTrue="1" operator="equal">
      <formula>D23</formula>
    </cfRule>
  </conditionalFormatting>
  <conditionalFormatting sqref="F64:G64">
    <cfRule type="cellIs" dxfId="20562" priority="4576" stopIfTrue="1" operator="notEqual">
      <formula>F37</formula>
    </cfRule>
    <cfRule type="cellIs" dxfId="20561" priority="4577" stopIfTrue="1" operator="between">
      <formula>F37</formula>
      <formula>#REF!</formula>
    </cfRule>
    <cfRule type="cellIs" dxfId="20560" priority="4578" stopIfTrue="1" operator="equal">
      <formula>F37</formula>
    </cfRule>
  </conditionalFormatting>
  <conditionalFormatting sqref="B64">
    <cfRule type="cellIs" dxfId="20559" priority="4574" stopIfTrue="1" operator="notEqual">
      <formula>B50</formula>
    </cfRule>
    <cfRule type="cellIs" dxfId="20558" priority="4575" stopIfTrue="1" operator="equal">
      <formula>B50</formula>
    </cfRule>
  </conditionalFormatting>
  <conditionalFormatting sqref="B64 D64">
    <cfRule type="cellIs" dxfId="20557" priority="4572" stopIfTrue="1" operator="notEqual">
      <formula>B57</formula>
    </cfRule>
    <cfRule type="cellIs" dxfId="20556" priority="4573" stopIfTrue="1" operator="equal">
      <formula>B57</formula>
    </cfRule>
  </conditionalFormatting>
  <conditionalFormatting sqref="D64">
    <cfRule type="cellIs" dxfId="20555" priority="4566" stopIfTrue="1" operator="notEqual">
      <formula>D58</formula>
    </cfRule>
    <cfRule type="cellIs" dxfId="20554" priority="4567" stopIfTrue="1" operator="equal">
      <formula>D58</formula>
    </cfRule>
  </conditionalFormatting>
  <conditionalFormatting sqref="D64">
    <cfRule type="cellIs" dxfId="20553" priority="4562" stopIfTrue="1" operator="notEqual">
      <formula>D57</formula>
    </cfRule>
    <cfRule type="cellIs" dxfId="20552" priority="4563" stopIfTrue="1" operator="equal">
      <formula>D57</formula>
    </cfRule>
  </conditionalFormatting>
  <conditionalFormatting sqref="D64">
    <cfRule type="cellIs" dxfId="20551" priority="4560" stopIfTrue="1" operator="notEqual">
      <formula>D57</formula>
    </cfRule>
    <cfRule type="cellIs" dxfId="20550" priority="4561" stopIfTrue="1" operator="equal">
      <formula>D57</formula>
    </cfRule>
  </conditionalFormatting>
  <conditionalFormatting sqref="D64">
    <cfRule type="cellIs" dxfId="20549" priority="4558" stopIfTrue="1" operator="notEqual">
      <formula>D52</formula>
    </cfRule>
    <cfRule type="cellIs" dxfId="20548" priority="4559" stopIfTrue="1" operator="equal">
      <formula>D52</formula>
    </cfRule>
  </conditionalFormatting>
  <conditionalFormatting sqref="D64">
    <cfRule type="cellIs" dxfId="20547" priority="4556" stopIfTrue="1" operator="notEqual">
      <formula>D57</formula>
    </cfRule>
    <cfRule type="cellIs" dxfId="20546" priority="4557" stopIfTrue="1" operator="equal">
      <formula>D57</formula>
    </cfRule>
  </conditionalFormatting>
  <conditionalFormatting sqref="D64">
    <cfRule type="cellIs" dxfId="20545" priority="4554" stopIfTrue="1" operator="notEqual">
      <formula>D57</formula>
    </cfRule>
    <cfRule type="cellIs" dxfId="20544" priority="4555" stopIfTrue="1" operator="equal">
      <formula>D57</formula>
    </cfRule>
  </conditionalFormatting>
  <conditionalFormatting sqref="D64">
    <cfRule type="cellIs" dxfId="20543" priority="4552" stopIfTrue="1" operator="notEqual">
      <formula>D52</formula>
    </cfRule>
    <cfRule type="cellIs" dxfId="20542" priority="4553" stopIfTrue="1" operator="equal">
      <formula>D52</formula>
    </cfRule>
  </conditionalFormatting>
  <conditionalFormatting sqref="D64">
    <cfRule type="cellIs" dxfId="20541" priority="4550" stopIfTrue="1" operator="notEqual">
      <formula>D58</formula>
    </cfRule>
    <cfRule type="cellIs" dxfId="20540" priority="4551" stopIfTrue="1" operator="equal">
      <formula>D58</formula>
    </cfRule>
  </conditionalFormatting>
  <conditionalFormatting sqref="D64">
    <cfRule type="cellIs" dxfId="20539" priority="4546" stopIfTrue="1" operator="notEqual">
      <formula>D52</formula>
    </cfRule>
    <cfRule type="cellIs" dxfId="20538" priority="4547" stopIfTrue="1" operator="equal">
      <formula>D52</formula>
    </cfRule>
  </conditionalFormatting>
  <conditionalFormatting sqref="D64">
    <cfRule type="cellIs" dxfId="20537" priority="4544" stopIfTrue="1" operator="notEqual">
      <formula>D52</formula>
    </cfRule>
    <cfRule type="cellIs" dxfId="20536" priority="4545" stopIfTrue="1" operator="equal">
      <formula>D52</formula>
    </cfRule>
  </conditionalFormatting>
  <conditionalFormatting sqref="D64">
    <cfRule type="cellIs" dxfId="20535" priority="4538" stopIfTrue="1" operator="notEqual">
      <formula>D58</formula>
    </cfRule>
    <cfRule type="cellIs" dxfId="20534" priority="4539" stopIfTrue="1" operator="equal">
      <formula>D58</formula>
    </cfRule>
  </conditionalFormatting>
  <conditionalFormatting sqref="D64">
    <cfRule type="cellIs" dxfId="20533" priority="4536" stopIfTrue="1" operator="notEqual">
      <formula>D52</formula>
    </cfRule>
    <cfRule type="cellIs" dxfId="20532" priority="4537" stopIfTrue="1" operator="equal">
      <formula>D52</formula>
    </cfRule>
  </conditionalFormatting>
  <conditionalFormatting sqref="D63">
    <cfRule type="cellIs" dxfId="20531" priority="4530" stopIfTrue="1" operator="notEqual">
      <formula>D103</formula>
    </cfRule>
    <cfRule type="cellIs" dxfId="20530" priority="4531" stopIfTrue="1" operator="equal">
      <formula>D103</formula>
    </cfRule>
  </conditionalFormatting>
  <conditionalFormatting sqref="F155:G155">
    <cfRule type="cellIs" dxfId="20529" priority="4528" stopIfTrue="1" operator="notEqual">
      <formula>F164</formula>
    </cfRule>
    <cfRule type="cellIs" dxfId="20528" priority="4529" stopIfTrue="1" operator="equal">
      <formula>F164</formula>
    </cfRule>
  </conditionalFormatting>
  <conditionalFormatting sqref="B64">
    <cfRule type="cellIs" dxfId="20527" priority="4526" stopIfTrue="1" operator="notEqual">
      <formula>B50</formula>
    </cfRule>
    <cfRule type="cellIs" dxfId="20526" priority="4527" stopIfTrue="1" operator="equal">
      <formula>B50</formula>
    </cfRule>
  </conditionalFormatting>
  <conditionalFormatting sqref="B64">
    <cfRule type="cellIs" dxfId="20525" priority="4524" stopIfTrue="1" operator="notEqual">
      <formula>B49</formula>
    </cfRule>
    <cfRule type="cellIs" dxfId="20524" priority="4525" stopIfTrue="1" operator="equal">
      <formula>B49</formula>
    </cfRule>
  </conditionalFormatting>
  <conditionalFormatting sqref="F64">
    <cfRule type="cellIs" dxfId="20523" priority="4521" stopIfTrue="1" operator="notEqual">
      <formula>F50</formula>
    </cfRule>
    <cfRule type="cellIs" dxfId="20522" priority="4522" stopIfTrue="1" operator="between">
      <formula>F50</formula>
      <formula>#REF!</formula>
    </cfRule>
    <cfRule type="cellIs" dxfId="20521" priority="4523" stopIfTrue="1" operator="equal">
      <formula>F50</formula>
    </cfRule>
  </conditionalFormatting>
  <conditionalFormatting sqref="F64">
    <cfRule type="cellIs" dxfId="20520" priority="4518" stopIfTrue="1" operator="notEqual">
      <formula>F52</formula>
    </cfRule>
    <cfRule type="cellIs" dxfId="20519" priority="4519" stopIfTrue="1" operator="between">
      <formula>F52</formula>
      <formula>#REF!</formula>
    </cfRule>
    <cfRule type="cellIs" dxfId="20518" priority="4520" stopIfTrue="1" operator="equal">
      <formula>F52</formula>
    </cfRule>
  </conditionalFormatting>
  <conditionalFormatting sqref="F35">
    <cfRule type="cellIs" dxfId="20517" priority="4511" stopIfTrue="1" operator="notEqual">
      <formula>F19</formula>
    </cfRule>
    <cfRule type="cellIs" dxfId="20516" priority="4512" stopIfTrue="1" operator="equal">
      <formula>F19</formula>
    </cfRule>
  </conditionalFormatting>
  <conditionalFormatting sqref="F35">
    <cfRule type="cellIs" dxfId="20515" priority="4507" stopIfTrue="1" operator="notEqual">
      <formula>F10</formula>
    </cfRule>
    <cfRule type="cellIs" dxfId="20514" priority="4508" stopIfTrue="1" operator="equal">
      <formula>F10</formula>
    </cfRule>
  </conditionalFormatting>
  <conditionalFormatting sqref="F35">
    <cfRule type="cellIs" dxfId="20513" priority="4500" stopIfTrue="1" operator="notEqual">
      <formula>F21</formula>
    </cfRule>
    <cfRule type="cellIs" dxfId="20512" priority="4501" stopIfTrue="1" operator="between">
      <formula>F21</formula>
      <formula>#REF!</formula>
    </cfRule>
    <cfRule type="cellIs" dxfId="20511" priority="4502" stopIfTrue="1" operator="equal">
      <formula>F21</formula>
    </cfRule>
  </conditionalFormatting>
  <conditionalFormatting sqref="F35">
    <cfRule type="cellIs" dxfId="20510" priority="4486" stopIfTrue="1" operator="notEqual">
      <formula>F37</formula>
    </cfRule>
    <cfRule type="cellIs" dxfId="20509" priority="4487" stopIfTrue="1" operator="equal">
      <formula>F37</formula>
    </cfRule>
  </conditionalFormatting>
  <conditionalFormatting sqref="F37 F42 F44">
    <cfRule type="cellIs" dxfId="20508" priority="4484" stopIfTrue="1" operator="notEqual">
      <formula>F19</formula>
    </cfRule>
    <cfRule type="cellIs" dxfId="20507" priority="4485" stopIfTrue="1" operator="equal">
      <formula>F19</formula>
    </cfRule>
  </conditionalFormatting>
  <conditionalFormatting sqref="F35">
    <cfRule type="cellIs" dxfId="20506" priority="4481" stopIfTrue="1" operator="notEqual">
      <formula>F9</formula>
    </cfRule>
    <cfRule type="cellIs" dxfId="20505" priority="4482" stopIfTrue="1" operator="between">
      <formula>F9</formula>
      <formula>#REF!</formula>
    </cfRule>
    <cfRule type="cellIs" dxfId="20504" priority="4483" stopIfTrue="1" operator="equal">
      <formula>F9</formula>
    </cfRule>
  </conditionalFormatting>
  <conditionalFormatting sqref="F35">
    <cfRule type="cellIs" dxfId="20503" priority="4426" stopIfTrue="1" operator="notEqual">
      <formula>F21</formula>
    </cfRule>
    <cfRule type="cellIs" dxfId="20502" priority="4427" stopIfTrue="1" operator="between">
      <formula>F21</formula>
      <formula>#REF!</formula>
    </cfRule>
    <cfRule type="cellIs" dxfId="20501" priority="4428" stopIfTrue="1" operator="equal">
      <formula>F21</formula>
    </cfRule>
  </conditionalFormatting>
  <conditionalFormatting sqref="F35">
    <cfRule type="cellIs" dxfId="20500" priority="4423" stopIfTrue="1" operator="notEqual">
      <formula>F23</formula>
    </cfRule>
    <cfRule type="cellIs" dxfId="20499" priority="4424" stopIfTrue="1" operator="between">
      <formula>F23</formula>
      <formula>#REF!</formula>
    </cfRule>
    <cfRule type="cellIs" dxfId="20498" priority="4425" stopIfTrue="1" operator="equal">
      <formula>F23</formula>
    </cfRule>
  </conditionalFormatting>
  <conditionalFormatting sqref="D48">
    <cfRule type="cellIs" dxfId="20497" priority="4421" stopIfTrue="1" operator="notEqual">
      <formula>D46</formula>
    </cfRule>
    <cfRule type="cellIs" dxfId="20496" priority="4422" stopIfTrue="1" operator="equal">
      <formula>D46</formula>
    </cfRule>
  </conditionalFormatting>
  <conditionalFormatting sqref="F44 D48">
    <cfRule type="cellIs" dxfId="20495" priority="4415" stopIfTrue="1" operator="notEqual">
      <formula>D20</formula>
    </cfRule>
    <cfRule type="cellIs" dxfId="20494" priority="4416" stopIfTrue="1" operator="equal">
      <formula>D20</formula>
    </cfRule>
  </conditionalFormatting>
  <conditionalFormatting sqref="D48">
    <cfRule type="cellIs" dxfId="20493" priority="4413" stopIfTrue="1" operator="notEqual">
      <formula>D31</formula>
    </cfRule>
    <cfRule type="cellIs" dxfId="20492" priority="4414" stopIfTrue="1" operator="equal">
      <formula>D31</formula>
    </cfRule>
  </conditionalFormatting>
  <conditionalFormatting sqref="D48">
    <cfRule type="cellIs" dxfId="20491" priority="4411" stopIfTrue="1" operator="notEqual">
      <formula>D29</formula>
    </cfRule>
    <cfRule type="cellIs" dxfId="20490" priority="4412" stopIfTrue="1" operator="equal">
      <formula>D29</formula>
    </cfRule>
  </conditionalFormatting>
  <conditionalFormatting sqref="D48">
    <cfRule type="cellIs" dxfId="20489" priority="4409" stopIfTrue="1" operator="notEqual">
      <formula>D29</formula>
    </cfRule>
    <cfRule type="cellIs" dxfId="20488" priority="4410" stopIfTrue="1" operator="equal">
      <formula>D29</formula>
    </cfRule>
  </conditionalFormatting>
  <conditionalFormatting sqref="D48">
    <cfRule type="cellIs" dxfId="20487" priority="4407" stopIfTrue="1" operator="notEqual">
      <formula>D25</formula>
    </cfRule>
    <cfRule type="cellIs" dxfId="20486" priority="4408" stopIfTrue="1" operator="equal">
      <formula>D25</formula>
    </cfRule>
  </conditionalFormatting>
  <conditionalFormatting sqref="F44">
    <cfRule type="cellIs" dxfId="20485" priority="4405" stopIfTrue="1" operator="notEqual">
      <formula>F21</formula>
    </cfRule>
    <cfRule type="cellIs" dxfId="20484" priority="4406" stopIfTrue="1" operator="equal">
      <formula>F21</formula>
    </cfRule>
  </conditionalFormatting>
  <conditionalFormatting sqref="D48">
    <cfRule type="cellIs" dxfId="20483" priority="4399" stopIfTrue="1" operator="notEqual">
      <formula>D36</formula>
    </cfRule>
    <cfRule type="cellIs" dxfId="20482" priority="4400" stopIfTrue="1" operator="equal">
      <formula>D36</formula>
    </cfRule>
  </conditionalFormatting>
  <conditionalFormatting sqref="D48">
    <cfRule type="cellIs" dxfId="20481" priority="4397" stopIfTrue="1" operator="notEqual">
      <formula>D32</formula>
    </cfRule>
    <cfRule type="cellIs" dxfId="20480" priority="4398" stopIfTrue="1" operator="equal">
      <formula>D32</formula>
    </cfRule>
  </conditionalFormatting>
  <conditionalFormatting sqref="D48">
    <cfRule type="cellIs" dxfId="20479" priority="4395" stopIfTrue="1" operator="notEqual">
      <formula>D51</formula>
    </cfRule>
    <cfRule type="cellIs" dxfId="20478" priority="4396" stopIfTrue="1" operator="equal">
      <formula>D51</formula>
    </cfRule>
  </conditionalFormatting>
  <conditionalFormatting sqref="D48">
    <cfRule type="cellIs" dxfId="20477" priority="4393" stopIfTrue="1" operator="notEqual">
      <formula>D22</formula>
    </cfRule>
    <cfRule type="cellIs" dxfId="20476" priority="4394" stopIfTrue="1" operator="equal">
      <formula>D22</formula>
    </cfRule>
  </conditionalFormatting>
  <conditionalFormatting sqref="D48">
    <cfRule type="cellIs" dxfId="20475" priority="4391" stopIfTrue="1" operator="notEqual">
      <formula>#REF!</formula>
    </cfRule>
    <cfRule type="cellIs" dxfId="20474" priority="4392" stopIfTrue="1" operator="equal">
      <formula>#REF!</formula>
    </cfRule>
  </conditionalFormatting>
  <conditionalFormatting sqref="D48">
    <cfRule type="cellIs" dxfId="20473" priority="4387" stopIfTrue="1" operator="notEqual">
      <formula>D46</formula>
    </cfRule>
    <cfRule type="cellIs" dxfId="20472" priority="4388" stopIfTrue="1" operator="equal">
      <formula>D46</formula>
    </cfRule>
  </conditionalFormatting>
  <conditionalFormatting sqref="D48">
    <cfRule type="cellIs" dxfId="20471" priority="4385" stopIfTrue="1" operator="notEqual">
      <formula>D36</formula>
    </cfRule>
    <cfRule type="cellIs" dxfId="20470" priority="4386" stopIfTrue="1" operator="equal">
      <formula>D36</formula>
    </cfRule>
  </conditionalFormatting>
  <conditionalFormatting sqref="D48">
    <cfRule type="cellIs" dxfId="20469" priority="4379" stopIfTrue="1" operator="notEqual">
      <formula>D32</formula>
    </cfRule>
    <cfRule type="cellIs" dxfId="20468" priority="4380" stopIfTrue="1" operator="equal">
      <formula>D32</formula>
    </cfRule>
  </conditionalFormatting>
  <conditionalFormatting sqref="D48">
    <cfRule type="cellIs" dxfId="20467" priority="4373" stopIfTrue="1" operator="notEqual">
      <formula>D32</formula>
    </cfRule>
    <cfRule type="cellIs" dxfId="20466" priority="4374" stopIfTrue="1" operator="equal">
      <formula>D32</formula>
    </cfRule>
  </conditionalFormatting>
  <conditionalFormatting sqref="D48">
    <cfRule type="cellIs" dxfId="20465" priority="4371" stopIfTrue="1" operator="notEqual">
      <formula>D46</formula>
    </cfRule>
    <cfRule type="cellIs" dxfId="20464" priority="4372" stopIfTrue="1" operator="equal">
      <formula>D46</formula>
    </cfRule>
  </conditionalFormatting>
  <conditionalFormatting sqref="D48">
    <cfRule type="cellIs" dxfId="20463" priority="4369" stopIfTrue="1" operator="notEqual">
      <formula>D36</formula>
    </cfRule>
    <cfRule type="cellIs" dxfId="20462" priority="4370" stopIfTrue="1" operator="equal">
      <formula>D36</formula>
    </cfRule>
  </conditionalFormatting>
  <conditionalFormatting sqref="D48">
    <cfRule type="cellIs" dxfId="20461" priority="4367" stopIfTrue="1" operator="notEqual">
      <formula>D32</formula>
    </cfRule>
    <cfRule type="cellIs" dxfId="20460" priority="4368" stopIfTrue="1" operator="equal">
      <formula>D32</formula>
    </cfRule>
  </conditionalFormatting>
  <conditionalFormatting sqref="D48">
    <cfRule type="cellIs" dxfId="20459" priority="4365" stopIfTrue="1" operator="notEqual">
      <formula>D32</formula>
    </cfRule>
    <cfRule type="cellIs" dxfId="20458" priority="4366" stopIfTrue="1" operator="equal">
      <formula>D32</formula>
    </cfRule>
  </conditionalFormatting>
  <conditionalFormatting sqref="D48">
    <cfRule type="cellIs" dxfId="20457" priority="4363" stopIfTrue="1" operator="notEqual">
      <formula>D49</formula>
    </cfRule>
    <cfRule type="cellIs" dxfId="20456" priority="4364" stopIfTrue="1" operator="equal">
      <formula>D49</formula>
    </cfRule>
  </conditionalFormatting>
  <conditionalFormatting sqref="D48">
    <cfRule type="cellIs" dxfId="20455" priority="4361" stopIfTrue="1" operator="notEqual">
      <formula>D36</formula>
    </cfRule>
    <cfRule type="cellIs" dxfId="20454" priority="4362" stopIfTrue="1" operator="equal">
      <formula>D36</formula>
    </cfRule>
  </conditionalFormatting>
  <conditionalFormatting sqref="D48">
    <cfRule type="cellIs" dxfId="20453" priority="4359" stopIfTrue="1" operator="notEqual">
      <formula>D46</formula>
    </cfRule>
    <cfRule type="cellIs" dxfId="20452" priority="4360" stopIfTrue="1" operator="equal">
      <formula>D46</formula>
    </cfRule>
  </conditionalFormatting>
  <conditionalFormatting sqref="D48">
    <cfRule type="cellIs" dxfId="20451" priority="4357" stopIfTrue="1" operator="notEqual">
      <formula>D32</formula>
    </cfRule>
    <cfRule type="cellIs" dxfId="20450" priority="4358" stopIfTrue="1" operator="equal">
      <formula>D32</formula>
    </cfRule>
  </conditionalFormatting>
  <conditionalFormatting sqref="F109:G110 F84:G84">
    <cfRule type="cellIs" dxfId="20449" priority="7771" stopIfTrue="1" operator="notEqual">
      <formula>F94</formula>
    </cfRule>
    <cfRule type="cellIs" dxfId="20448" priority="7772" stopIfTrue="1" operator="equal">
      <formula>F94</formula>
    </cfRule>
  </conditionalFormatting>
  <conditionalFormatting sqref="F65">
    <cfRule type="cellIs" dxfId="20447" priority="7946" stopIfTrue="1" operator="notEqual">
      <formula>F58</formula>
    </cfRule>
    <cfRule type="cellIs" dxfId="20446" priority="7947" stopIfTrue="1" operator="between">
      <formula>F58</formula>
      <formula>#REF!</formula>
    </cfRule>
    <cfRule type="cellIs" dxfId="20445" priority="7948" stopIfTrue="1" operator="equal">
      <formula>F58</formula>
    </cfRule>
  </conditionalFormatting>
  <conditionalFormatting sqref="F61">
    <cfRule type="cellIs" dxfId="20444" priority="8125" stopIfTrue="1" operator="notEqual">
      <formula>F50</formula>
    </cfRule>
    <cfRule type="cellIs" dxfId="20443" priority="8126" stopIfTrue="1" operator="between">
      <formula>F50</formula>
      <formula>#REF!</formula>
    </cfRule>
    <cfRule type="cellIs" dxfId="20442" priority="8127" stopIfTrue="1" operator="equal">
      <formula>F50</formula>
    </cfRule>
  </conditionalFormatting>
  <conditionalFormatting sqref="F60:G60">
    <cfRule type="cellIs" dxfId="20441" priority="4355" stopIfTrue="1" operator="notEqual">
      <formula>F46</formula>
    </cfRule>
    <cfRule type="cellIs" dxfId="20440" priority="4356" stopIfTrue="1" operator="equal">
      <formula>F46</formula>
    </cfRule>
  </conditionalFormatting>
  <conditionalFormatting sqref="D60">
    <cfRule type="cellIs" dxfId="20439" priority="4351" stopIfTrue="1" operator="notEqual">
      <formula>D62</formula>
    </cfRule>
    <cfRule type="cellIs" dxfId="20438" priority="4352" stopIfTrue="1" operator="equal">
      <formula>D62</formula>
    </cfRule>
  </conditionalFormatting>
  <conditionalFormatting sqref="F60">
    <cfRule type="cellIs" dxfId="20437" priority="4348" stopIfTrue="1" operator="notEqual">
      <formula>F49</formula>
    </cfRule>
    <cfRule type="cellIs" dxfId="20436" priority="4349" stopIfTrue="1" operator="between">
      <formula>F49</formula>
      <formula>#REF!</formula>
    </cfRule>
    <cfRule type="cellIs" dxfId="20435" priority="4350" stopIfTrue="1" operator="equal">
      <formula>F49</formula>
    </cfRule>
  </conditionalFormatting>
  <conditionalFormatting sqref="F145:F148">
    <cfRule type="cellIs" dxfId="20434" priority="8212" stopIfTrue="1" operator="notEqual">
      <formula>F228</formula>
    </cfRule>
    <cfRule type="cellIs" dxfId="20433" priority="8213" stopIfTrue="1" operator="equal">
      <formula>F228</formula>
    </cfRule>
  </conditionalFormatting>
  <conditionalFormatting sqref="B64">
    <cfRule type="cellIs" dxfId="20432" priority="8227" stopIfTrue="1" operator="notEqual">
      <formula>B129</formula>
    </cfRule>
    <cfRule type="cellIs" dxfId="20431" priority="8228" stopIfTrue="1" operator="equal">
      <formula>B129</formula>
    </cfRule>
  </conditionalFormatting>
  <conditionalFormatting sqref="F91:G91">
    <cfRule type="cellIs" dxfId="20430" priority="4334" stopIfTrue="1" operator="notEqual">
      <formula>F87</formula>
    </cfRule>
    <cfRule type="cellIs" dxfId="20429" priority="4335" stopIfTrue="1" operator="equal">
      <formula>F87</formula>
    </cfRule>
  </conditionalFormatting>
  <conditionalFormatting sqref="F86">
    <cfRule type="cellIs" dxfId="20428" priority="4329" stopIfTrue="1" operator="notEqual">
      <formula>F81</formula>
    </cfRule>
    <cfRule type="cellIs" dxfId="20427" priority="4330" stopIfTrue="1" operator="between">
      <formula>F81</formula>
      <formula>#REF!</formula>
    </cfRule>
    <cfRule type="cellIs" dxfId="20426" priority="4331" stopIfTrue="1" operator="equal">
      <formula>F81</formula>
    </cfRule>
  </conditionalFormatting>
  <conditionalFormatting sqref="F92:G92">
    <cfRule type="cellIs" dxfId="20425" priority="4321" stopIfTrue="1" operator="notEqual">
      <formula>F75</formula>
    </cfRule>
    <cfRule type="cellIs" dxfId="20424" priority="4322" stopIfTrue="1" operator="equal">
      <formula>F75</formula>
    </cfRule>
  </conditionalFormatting>
  <conditionalFormatting sqref="F89:G89">
    <cfRule type="cellIs" dxfId="20423" priority="4309" stopIfTrue="1" operator="notEqual">
      <formula>F94</formula>
    </cfRule>
    <cfRule type="cellIs" dxfId="20422" priority="4310" stopIfTrue="1" operator="equal">
      <formula>F94</formula>
    </cfRule>
  </conditionalFormatting>
  <conditionalFormatting sqref="F94:F102 G94 F166:F168">
    <cfRule type="cellIs" dxfId="20421" priority="4300" stopIfTrue="1" operator="notEqual">
      <formula>F74</formula>
    </cfRule>
    <cfRule type="cellIs" dxfId="20420" priority="4301" stopIfTrue="1" operator="between">
      <formula>F74</formula>
      <formula>#REF!</formula>
    </cfRule>
    <cfRule type="cellIs" dxfId="20419" priority="4302" stopIfTrue="1" operator="equal">
      <formula>F74</formula>
    </cfRule>
  </conditionalFormatting>
  <conditionalFormatting sqref="F77:G77">
    <cfRule type="cellIs" dxfId="20418" priority="4295" stopIfTrue="1" operator="notEqual">
      <formula>F74</formula>
    </cfRule>
    <cfRule type="cellIs" dxfId="20417" priority="4296" stopIfTrue="1" operator="between">
      <formula>F74</formula>
      <formula>#REF!</formula>
    </cfRule>
    <cfRule type="cellIs" dxfId="20416" priority="4297" stopIfTrue="1" operator="equal">
      <formula>F74</formula>
    </cfRule>
  </conditionalFormatting>
  <conditionalFormatting sqref="C75:D75">
    <cfRule type="cellIs" dxfId="20415" priority="4293" stopIfTrue="1" operator="notEqual">
      <formula>C74</formula>
    </cfRule>
    <cfRule type="cellIs" dxfId="20414" priority="4294" stopIfTrue="1" operator="equal">
      <formula>C74</formula>
    </cfRule>
  </conditionalFormatting>
  <conditionalFormatting sqref="F94:F102">
    <cfRule type="cellIs" dxfId="20413" priority="4270" stopIfTrue="1" operator="notEqual">
      <formula>F81</formula>
    </cfRule>
    <cfRule type="cellIs" dxfId="20412" priority="4271" stopIfTrue="1" operator="equal">
      <formula>F81</formula>
    </cfRule>
  </conditionalFormatting>
  <conditionalFormatting sqref="G90">
    <cfRule type="cellIs" dxfId="20411" priority="4266" stopIfTrue="1" operator="notEqual">
      <formula>G77</formula>
    </cfRule>
    <cfRule type="cellIs" dxfId="20410" priority="4267" stopIfTrue="1" operator="equal">
      <formula>G77</formula>
    </cfRule>
  </conditionalFormatting>
  <conditionalFormatting sqref="F88 F142:F144 F166:F168">
    <cfRule type="cellIs" dxfId="20409" priority="4263" stopIfTrue="1" operator="notEqual">
      <formula>F77</formula>
    </cfRule>
    <cfRule type="cellIs" dxfId="20408" priority="4264" stopIfTrue="1" operator="between">
      <formula>F77</formula>
      <formula>#REF!</formula>
    </cfRule>
    <cfRule type="cellIs" dxfId="20407" priority="4265" stopIfTrue="1" operator="equal">
      <formula>F77</formula>
    </cfRule>
  </conditionalFormatting>
  <conditionalFormatting sqref="F86:G86">
    <cfRule type="cellIs" dxfId="20406" priority="4239" stopIfTrue="1" operator="notEqual">
      <formula>F87</formula>
    </cfRule>
    <cfRule type="cellIs" dxfId="20405" priority="4240" stopIfTrue="1" operator="equal">
      <formula>F87</formula>
    </cfRule>
  </conditionalFormatting>
  <conditionalFormatting sqref="F86">
    <cfRule type="cellIs" dxfId="20404" priority="4236" stopIfTrue="1" operator="notEqual">
      <formula>F87</formula>
    </cfRule>
    <cfRule type="cellIs" dxfId="20403" priority="4237" stopIfTrue="1" operator="between">
      <formula>F87</formula>
      <formula>#REF!</formula>
    </cfRule>
    <cfRule type="cellIs" dxfId="20402" priority="4238" stopIfTrue="1" operator="equal">
      <formula>F87</formula>
    </cfRule>
  </conditionalFormatting>
  <conditionalFormatting sqref="F86:G86">
    <cfRule type="cellIs" dxfId="20401" priority="4229" stopIfTrue="1" operator="notEqual">
      <formula>F81</formula>
    </cfRule>
    <cfRule type="cellIs" dxfId="20400" priority="4230" stopIfTrue="1" operator="equal">
      <formula>F81</formula>
    </cfRule>
  </conditionalFormatting>
  <conditionalFormatting sqref="F86:G86">
    <cfRule type="cellIs" dxfId="20399" priority="4227" stopIfTrue="1" operator="notEqual">
      <formula>F76</formula>
    </cfRule>
    <cfRule type="cellIs" dxfId="20398" priority="4228" stopIfTrue="1" operator="equal">
      <formula>F76</formula>
    </cfRule>
  </conditionalFormatting>
  <conditionalFormatting sqref="F94:F102 F144 F166:F168">
    <cfRule type="cellIs" dxfId="20397" priority="4143" stopIfTrue="1" operator="notEqual">
      <formula>F78</formula>
    </cfRule>
    <cfRule type="cellIs" dxfId="20396" priority="4144" stopIfTrue="1" operator="between">
      <formula>F78</formula>
      <formula>#REF!</formula>
    </cfRule>
    <cfRule type="cellIs" dxfId="20395" priority="4145" stopIfTrue="1" operator="equal">
      <formula>F78</formula>
    </cfRule>
  </conditionalFormatting>
  <conditionalFormatting sqref="F80">
    <cfRule type="cellIs" dxfId="20394" priority="4141" stopIfTrue="1" operator="notEqual">
      <formula>F77</formula>
    </cfRule>
    <cfRule type="cellIs" dxfId="20393" priority="4142" stopIfTrue="1" operator="equal">
      <formula>F77</formula>
    </cfRule>
  </conditionalFormatting>
  <conditionalFormatting sqref="F80:G80">
    <cfRule type="cellIs" dxfId="20392" priority="4139" stopIfTrue="1" operator="notEqual">
      <formula>F75</formula>
    </cfRule>
    <cfRule type="cellIs" dxfId="20391" priority="4140" stopIfTrue="1" operator="equal">
      <formula>F75</formula>
    </cfRule>
  </conditionalFormatting>
  <conditionalFormatting sqref="F80:F84 F110:F111">
    <cfRule type="cellIs" dxfId="20390" priority="4132" stopIfTrue="1" operator="notEqual">
      <formula>F77</formula>
    </cfRule>
    <cfRule type="cellIs" dxfId="20389" priority="4133" stopIfTrue="1" operator="between">
      <formula>F77</formula>
      <formula>#REF!</formula>
    </cfRule>
    <cfRule type="cellIs" dxfId="20388" priority="4134" stopIfTrue="1" operator="equal">
      <formula>F77</formula>
    </cfRule>
  </conditionalFormatting>
  <conditionalFormatting sqref="F94:F102 F143:F144 F166:F168">
    <cfRule type="cellIs" dxfId="20387" priority="4024" stopIfTrue="1" operator="notEqual">
      <formula>F81</formula>
    </cfRule>
    <cfRule type="cellIs" dxfId="20386" priority="4025" stopIfTrue="1" operator="between">
      <formula>F81</formula>
      <formula>#REF!</formula>
    </cfRule>
    <cfRule type="cellIs" dxfId="20385" priority="4026" stopIfTrue="1" operator="equal">
      <formula>F81</formula>
    </cfRule>
  </conditionalFormatting>
  <conditionalFormatting sqref="F92">
    <cfRule type="cellIs" dxfId="20384" priority="3998" stopIfTrue="1" operator="notEqual">
      <formula>F80</formula>
    </cfRule>
    <cfRule type="cellIs" dxfId="20383" priority="3999" stopIfTrue="1" operator="equal">
      <formula>F80</formula>
    </cfRule>
  </conditionalFormatting>
  <conditionalFormatting sqref="F92:G92">
    <cfRule type="cellIs" dxfId="20382" priority="3991" stopIfTrue="1" operator="notEqual">
      <formula>F65</formula>
    </cfRule>
    <cfRule type="cellIs" dxfId="20381" priority="3992" stopIfTrue="1" operator="between">
      <formula>F65</formula>
      <formula>#REF!</formula>
    </cfRule>
    <cfRule type="cellIs" dxfId="20380" priority="3993" stopIfTrue="1" operator="equal">
      <formula>F65</formula>
    </cfRule>
  </conditionalFormatting>
  <conditionalFormatting sqref="F92">
    <cfRule type="cellIs" dxfId="20379" priority="3948" stopIfTrue="1" operator="notEqual">
      <formula>F77</formula>
    </cfRule>
    <cfRule type="cellIs" dxfId="20378" priority="3949" stopIfTrue="1" operator="between">
      <formula>F77</formula>
      <formula>#REF!</formula>
    </cfRule>
    <cfRule type="cellIs" dxfId="20377" priority="3950" stopIfTrue="1" operator="equal">
      <formula>F77</formula>
    </cfRule>
  </conditionalFormatting>
  <conditionalFormatting sqref="F92">
    <cfRule type="cellIs" dxfId="20376" priority="3945" stopIfTrue="1" operator="notEqual">
      <formula>F80</formula>
    </cfRule>
    <cfRule type="cellIs" dxfId="20375" priority="3946" stopIfTrue="1" operator="between">
      <formula>F80</formula>
      <formula>#REF!</formula>
    </cfRule>
    <cfRule type="cellIs" dxfId="20374" priority="3947" stopIfTrue="1" operator="equal">
      <formula>F80</formula>
    </cfRule>
  </conditionalFormatting>
  <conditionalFormatting sqref="F89">
    <cfRule type="cellIs" dxfId="20373" priority="3875" stopIfTrue="1" operator="notEqual">
      <formula>F77</formula>
    </cfRule>
    <cfRule type="cellIs" dxfId="20372" priority="3876" stopIfTrue="1" operator="between">
      <formula>F77</formula>
      <formula>#REF!</formula>
    </cfRule>
    <cfRule type="cellIs" dxfId="20371" priority="3877" stopIfTrue="1" operator="equal">
      <formula>F77</formula>
    </cfRule>
  </conditionalFormatting>
  <conditionalFormatting sqref="F88:G88">
    <cfRule type="cellIs" dxfId="20370" priority="3873" stopIfTrue="1" operator="notEqual">
      <formula>F74</formula>
    </cfRule>
    <cfRule type="cellIs" dxfId="20369" priority="3874" stopIfTrue="1" operator="equal">
      <formula>F74</formula>
    </cfRule>
  </conditionalFormatting>
  <conditionalFormatting sqref="F88">
    <cfRule type="cellIs" dxfId="20368" priority="3866" stopIfTrue="1" operator="notEqual">
      <formula>F76</formula>
    </cfRule>
    <cfRule type="cellIs" dxfId="20367" priority="3867" stopIfTrue="1" operator="between">
      <formula>F76</formula>
      <formula>#REF!</formula>
    </cfRule>
    <cfRule type="cellIs" dxfId="20366" priority="3868" stopIfTrue="1" operator="equal">
      <formula>F76</formula>
    </cfRule>
  </conditionalFormatting>
  <conditionalFormatting sqref="F143:F144 F169:F171">
    <cfRule type="cellIs" dxfId="20365" priority="3864" stopIfTrue="1" operator="notEqual">
      <formula>F268</formula>
    </cfRule>
    <cfRule type="cellIs" dxfId="20364" priority="3865" stopIfTrue="1" operator="equal">
      <formula>F268</formula>
    </cfRule>
  </conditionalFormatting>
  <conditionalFormatting sqref="F80:G80 F84:G84">
    <cfRule type="cellIs" dxfId="20363" priority="8250" stopIfTrue="1" operator="notEqual">
      <formula>F78</formula>
    </cfRule>
    <cfRule type="cellIs" dxfId="20362" priority="8251" stopIfTrue="1" operator="between">
      <formula>F78</formula>
      <formula>#REF!</formula>
    </cfRule>
    <cfRule type="cellIs" dxfId="20361" priority="8252" stopIfTrue="1" operator="equal">
      <formula>F78</formula>
    </cfRule>
  </conditionalFormatting>
  <conditionalFormatting sqref="F78:G79">
    <cfRule type="cellIs" dxfId="20360" priority="3854" stopIfTrue="1" operator="notEqual">
      <formula>F93</formula>
    </cfRule>
    <cfRule type="cellIs" dxfId="20359" priority="3855" stopIfTrue="1" operator="equal">
      <formula>F93</formula>
    </cfRule>
  </conditionalFormatting>
  <conditionalFormatting sqref="F79:G79">
    <cfRule type="cellIs" dxfId="20358" priority="3796" stopIfTrue="1" operator="notEqual">
      <formula>F75</formula>
    </cfRule>
    <cfRule type="cellIs" dxfId="20357" priority="3797" stopIfTrue="1" operator="equal">
      <formula>F75</formula>
    </cfRule>
  </conditionalFormatting>
  <conditionalFormatting sqref="F79:G79">
    <cfRule type="cellIs" dxfId="20356" priority="3788" stopIfTrue="1" operator="notEqual">
      <formula>F74</formula>
    </cfRule>
    <cfRule type="cellIs" dxfId="20355" priority="3789" stopIfTrue="1" operator="equal">
      <formula>F74</formula>
    </cfRule>
  </conditionalFormatting>
  <conditionalFormatting sqref="F79">
    <cfRule type="cellIs" dxfId="20354" priority="3782" stopIfTrue="1" operator="notEqual">
      <formula>F75</formula>
    </cfRule>
    <cfRule type="cellIs" dxfId="20353" priority="3783" stopIfTrue="1" operator="equal">
      <formula>F75</formula>
    </cfRule>
  </conditionalFormatting>
  <conditionalFormatting sqref="F79:G79">
    <cfRule type="cellIs" dxfId="20352" priority="3780" stopIfTrue="1" operator="notEqual">
      <formula>F65</formula>
    </cfRule>
    <cfRule type="cellIs" dxfId="20351" priority="3781" stopIfTrue="1" operator="equal">
      <formula>F65</formula>
    </cfRule>
  </conditionalFormatting>
  <conditionalFormatting sqref="F84:F85">
    <cfRule type="cellIs" dxfId="20350" priority="3773" stopIfTrue="1" operator="notEqual">
      <formula>F80</formula>
    </cfRule>
    <cfRule type="cellIs" dxfId="20349" priority="3774" stopIfTrue="1" operator="between">
      <formula>F80</formula>
      <formula>#REF!</formula>
    </cfRule>
    <cfRule type="cellIs" dxfId="20348" priority="3775" stopIfTrue="1" operator="equal">
      <formula>F80</formula>
    </cfRule>
  </conditionalFormatting>
  <conditionalFormatting sqref="F79:G79">
    <cfRule type="cellIs" dxfId="20347" priority="3769" stopIfTrue="1" operator="notEqual">
      <formula>F91</formula>
    </cfRule>
    <cfRule type="cellIs" dxfId="20346" priority="3770" stopIfTrue="1" operator="equal">
      <formula>F91</formula>
    </cfRule>
  </conditionalFormatting>
  <conditionalFormatting sqref="F85:G85">
    <cfRule type="cellIs" dxfId="20345" priority="3732" stopIfTrue="1" operator="notEqual">
      <formula>F82</formula>
    </cfRule>
    <cfRule type="cellIs" dxfId="20344" priority="3733" stopIfTrue="1" operator="between">
      <formula>F82</formula>
      <formula>#REF!</formula>
    </cfRule>
    <cfRule type="cellIs" dxfId="20343" priority="3734" stopIfTrue="1" operator="equal">
      <formula>F82</formula>
    </cfRule>
  </conditionalFormatting>
  <conditionalFormatting sqref="F79:G79">
    <cfRule type="cellIs" dxfId="20342" priority="3729" stopIfTrue="1" operator="notEqual">
      <formula>F77</formula>
    </cfRule>
    <cfRule type="cellIs" dxfId="20341" priority="3730" stopIfTrue="1" operator="between">
      <formula>F77</formula>
      <formula>#REF!</formula>
    </cfRule>
    <cfRule type="cellIs" dxfId="20340" priority="3731" stopIfTrue="1" operator="equal">
      <formula>F77</formula>
    </cfRule>
  </conditionalFormatting>
  <conditionalFormatting sqref="F192:G203 F129:F148 G129:G142 F86:G86 G87 G59 F103:G127 F150:G171 F173:G183">
    <cfRule type="cellIs" dxfId="20339" priority="8337" stopIfTrue="1" operator="notEqual">
      <formula>#REF!</formula>
    </cfRule>
    <cfRule type="cellIs" dxfId="20338" priority="8338" stopIfTrue="1" operator="between">
      <formula>#REF!</formula>
      <formula>#REF!</formula>
    </cfRule>
    <cfRule type="cellIs" dxfId="20337" priority="8339" stopIfTrue="1" operator="equal">
      <formula>#REF!</formula>
    </cfRule>
  </conditionalFormatting>
  <conditionalFormatting sqref="F85:G85">
    <cfRule type="cellIs" dxfId="20336" priority="3628" stopIfTrue="1" operator="notEqual">
      <formula>F103</formula>
    </cfRule>
    <cfRule type="cellIs" dxfId="20335" priority="3629" stopIfTrue="1" operator="equal">
      <formula>F103</formula>
    </cfRule>
  </conditionalFormatting>
  <conditionalFormatting sqref="F85:G85">
    <cfRule type="cellIs" dxfId="20334" priority="3620" stopIfTrue="1" operator="notEqual">
      <formula>F79</formula>
    </cfRule>
    <cfRule type="cellIs" dxfId="20333" priority="3621" stopIfTrue="1" operator="equal">
      <formula>F79</formula>
    </cfRule>
  </conditionalFormatting>
  <conditionalFormatting sqref="F85:G85">
    <cfRule type="cellIs" dxfId="20332" priority="3612" stopIfTrue="1" operator="notEqual">
      <formula>F78</formula>
    </cfRule>
    <cfRule type="cellIs" dxfId="20331" priority="3613" stopIfTrue="1" operator="equal">
      <formula>F78</formula>
    </cfRule>
  </conditionalFormatting>
  <conditionalFormatting sqref="F85">
    <cfRule type="cellIs" dxfId="20330" priority="3608" stopIfTrue="1" operator="notEqual">
      <formula>F79</formula>
    </cfRule>
    <cfRule type="cellIs" dxfId="20329" priority="3609" stopIfTrue="1" operator="equal">
      <formula>F79</formula>
    </cfRule>
  </conditionalFormatting>
  <conditionalFormatting sqref="F85:G85">
    <cfRule type="cellIs" dxfId="20328" priority="3606" stopIfTrue="1" operator="notEqual">
      <formula>F77</formula>
    </cfRule>
    <cfRule type="cellIs" dxfId="20327" priority="3607" stopIfTrue="1" operator="equal">
      <formula>F77</formula>
    </cfRule>
  </conditionalFormatting>
  <conditionalFormatting sqref="F85">
    <cfRule type="cellIs" dxfId="20326" priority="3599" stopIfTrue="1" operator="notEqual">
      <formula>F79</formula>
    </cfRule>
    <cfRule type="cellIs" dxfId="20325" priority="3600" stopIfTrue="1" operator="between">
      <formula>F79</formula>
      <formula>#REF!</formula>
    </cfRule>
    <cfRule type="cellIs" dxfId="20324" priority="3601" stopIfTrue="1" operator="equal">
      <formula>F79</formula>
    </cfRule>
  </conditionalFormatting>
  <conditionalFormatting sqref="F85:G85">
    <cfRule type="cellIs" dxfId="20323" priority="3562" stopIfTrue="1" operator="notEqual">
      <formula>F80</formula>
    </cfRule>
    <cfRule type="cellIs" dxfId="20322" priority="3563" stopIfTrue="1" operator="between">
      <formula>F80</formula>
      <formula>#REF!</formula>
    </cfRule>
    <cfRule type="cellIs" dxfId="20321" priority="3564" stopIfTrue="1" operator="equal">
      <formula>F80</formula>
    </cfRule>
  </conditionalFormatting>
  <conditionalFormatting sqref="F85:G85">
    <cfRule type="cellIs" dxfId="20320" priority="3559" stopIfTrue="1" operator="notEqual">
      <formula>F81</formula>
    </cfRule>
    <cfRule type="cellIs" dxfId="20319" priority="3560" stopIfTrue="1" operator="between">
      <formula>F81</formula>
      <formula>#REF!</formula>
    </cfRule>
    <cfRule type="cellIs" dxfId="20318" priority="3561" stopIfTrue="1" operator="equal">
      <formula>F81</formula>
    </cfRule>
  </conditionalFormatting>
  <conditionalFormatting sqref="F84:G84">
    <cfRule type="cellIs" dxfId="20317" priority="3548" stopIfTrue="1" operator="notEqual">
      <formula>F81</formula>
    </cfRule>
    <cfRule type="cellIs" dxfId="20316" priority="3549" stopIfTrue="1" operator="between">
      <formula>F81</formula>
      <formula>#REF!</formula>
    </cfRule>
    <cfRule type="cellIs" dxfId="20315" priority="3550" stopIfTrue="1" operator="equal">
      <formula>F81</formula>
    </cfRule>
  </conditionalFormatting>
  <conditionalFormatting sqref="F84:F85">
    <cfRule type="cellIs" dxfId="20314" priority="3545" stopIfTrue="1" operator="notEqual">
      <formula>F79</formula>
    </cfRule>
    <cfRule type="cellIs" dxfId="20313" priority="3546" stopIfTrue="1" operator="between">
      <formula>F79</formula>
      <formula>#REF!</formula>
    </cfRule>
    <cfRule type="cellIs" dxfId="20312" priority="3547" stopIfTrue="1" operator="equal">
      <formula>F79</formula>
    </cfRule>
  </conditionalFormatting>
  <conditionalFormatting sqref="B52:C52 B26:D26 F35:F36 D27:D29">
    <cfRule type="cellIs" dxfId="20311" priority="3539" stopIfTrue="1" operator="notEqual">
      <formula>B37</formula>
    </cfRule>
    <cfRule type="cellIs" dxfId="20310" priority="3540" stopIfTrue="1" operator="equal">
      <formula>B37</formula>
    </cfRule>
  </conditionalFormatting>
  <conditionalFormatting sqref="F84:G84">
    <cfRule type="cellIs" dxfId="20309" priority="3535" stopIfTrue="1" operator="notEqual">
      <formula>F78</formula>
    </cfRule>
    <cfRule type="cellIs" dxfId="20308" priority="3536" stopIfTrue="1" operator="equal">
      <formula>F78</formula>
    </cfRule>
  </conditionalFormatting>
  <conditionalFormatting sqref="F84:G84">
    <cfRule type="cellIs" dxfId="20307" priority="3527" stopIfTrue="1" operator="notEqual">
      <formula>F77</formula>
    </cfRule>
    <cfRule type="cellIs" dxfId="20306" priority="3528" stopIfTrue="1" operator="equal">
      <formula>F77</formula>
    </cfRule>
  </conditionalFormatting>
  <conditionalFormatting sqref="F84">
    <cfRule type="cellIs" dxfId="20305" priority="3523" stopIfTrue="1" operator="notEqual">
      <formula>F78</formula>
    </cfRule>
    <cfRule type="cellIs" dxfId="20304" priority="3524" stopIfTrue="1" operator="equal">
      <formula>F78</formula>
    </cfRule>
  </conditionalFormatting>
  <conditionalFormatting sqref="F84:G84">
    <cfRule type="cellIs" dxfId="20303" priority="3521" stopIfTrue="1" operator="notEqual">
      <formula>F76</formula>
    </cfRule>
    <cfRule type="cellIs" dxfId="20302" priority="3522" stopIfTrue="1" operator="equal">
      <formula>F76</formula>
    </cfRule>
  </conditionalFormatting>
  <conditionalFormatting sqref="F84">
    <cfRule type="cellIs" dxfId="20301" priority="3514" stopIfTrue="1" operator="notEqual">
      <formula>F78</formula>
    </cfRule>
    <cfRule type="cellIs" dxfId="20300" priority="3515" stopIfTrue="1" operator="between">
      <formula>F78</formula>
      <formula>#REF!</formula>
    </cfRule>
    <cfRule type="cellIs" dxfId="20299" priority="3516" stopIfTrue="1" operator="equal">
      <formula>F78</formula>
    </cfRule>
  </conditionalFormatting>
  <conditionalFormatting sqref="F84:G84">
    <cfRule type="cellIs" dxfId="20298" priority="3510" stopIfTrue="1" operator="notEqual">
      <formula>F94</formula>
    </cfRule>
    <cfRule type="cellIs" dxfId="20297" priority="3511" stopIfTrue="1" operator="equal">
      <formula>F94</formula>
    </cfRule>
  </conditionalFormatting>
  <conditionalFormatting sqref="F84:G84">
    <cfRule type="cellIs" dxfId="20296" priority="3477" stopIfTrue="1" operator="notEqual">
      <formula>F79</formula>
    </cfRule>
    <cfRule type="cellIs" dxfId="20295" priority="3478" stopIfTrue="1" operator="between">
      <formula>F79</formula>
      <formula>#REF!</formula>
    </cfRule>
    <cfRule type="cellIs" dxfId="20294" priority="3479" stopIfTrue="1" operator="equal">
      <formula>F79</formula>
    </cfRule>
  </conditionalFormatting>
  <conditionalFormatting sqref="F84:G84">
    <cfRule type="cellIs" dxfId="20293" priority="3474" stopIfTrue="1" operator="notEqual">
      <formula>F80</formula>
    </cfRule>
    <cfRule type="cellIs" dxfId="20292" priority="3475" stopIfTrue="1" operator="between">
      <formula>F80</formula>
      <formula>#REF!</formula>
    </cfRule>
    <cfRule type="cellIs" dxfId="20291" priority="3476" stopIfTrue="1" operator="equal">
      <formula>F80</formula>
    </cfRule>
  </conditionalFormatting>
  <conditionalFormatting sqref="F107 D113:D120">
    <cfRule type="cellIs" dxfId="20290" priority="3388" stopIfTrue="1" operator="notEqual">
      <formula>D106</formula>
    </cfRule>
    <cfRule type="cellIs" dxfId="20289" priority="3389" stopIfTrue="1" operator="equal">
      <formula>D106</formula>
    </cfRule>
  </conditionalFormatting>
  <conditionalFormatting sqref="F110:F111">
    <cfRule type="cellIs" dxfId="20288" priority="3386" stopIfTrue="1" operator="notEqual">
      <formula>F108</formula>
    </cfRule>
    <cfRule type="cellIs" dxfId="20287" priority="3387" stopIfTrue="1" operator="equal">
      <formula>F108</formula>
    </cfRule>
  </conditionalFormatting>
  <conditionalFormatting sqref="F104:G107 F113:G127 F109:G111">
    <cfRule type="cellIs" dxfId="20286" priority="3383" stopIfTrue="1" operator="notEqual">
      <formula>F103</formula>
    </cfRule>
    <cfRule type="cellIs" dxfId="20285" priority="3384" stopIfTrue="1" operator="between">
      <formula>F103</formula>
      <formula>#REF!</formula>
    </cfRule>
    <cfRule type="cellIs" dxfId="20284" priority="3385" stopIfTrue="1" operator="equal">
      <formula>F103</formula>
    </cfRule>
  </conditionalFormatting>
  <conditionalFormatting sqref="F107:G107">
    <cfRule type="cellIs" dxfId="20283" priority="3379" stopIfTrue="1" operator="notEqual">
      <formula>F104</formula>
    </cfRule>
    <cfRule type="cellIs" dxfId="20282" priority="3380" stopIfTrue="1" operator="equal">
      <formula>F104</formula>
    </cfRule>
  </conditionalFormatting>
  <conditionalFormatting sqref="F112:G112">
    <cfRule type="cellIs" dxfId="20281" priority="3371" stopIfTrue="1" operator="notEqual">
      <formula>F107</formula>
    </cfRule>
    <cfRule type="cellIs" dxfId="20280" priority="3372" stopIfTrue="1" operator="equal">
      <formula>F107</formula>
    </cfRule>
  </conditionalFormatting>
  <conditionalFormatting sqref="G114:G115">
    <cfRule type="cellIs" dxfId="20279" priority="3369" stopIfTrue="1" operator="notEqual">
      <formula>G106</formula>
    </cfRule>
    <cfRule type="cellIs" dxfId="20278" priority="3370" stopIfTrue="1" operator="equal">
      <formula>G106</formula>
    </cfRule>
  </conditionalFormatting>
  <conditionalFormatting sqref="F118">
    <cfRule type="cellIs" dxfId="20277" priority="3367" stopIfTrue="1" operator="notEqual">
      <formula>F106</formula>
    </cfRule>
    <cfRule type="cellIs" dxfId="20276" priority="3368" stopIfTrue="1" operator="equal">
      <formula>F106</formula>
    </cfRule>
  </conditionalFormatting>
  <conditionalFormatting sqref="G116">
    <cfRule type="cellIs" dxfId="20275" priority="3365" stopIfTrue="1" operator="notEqual">
      <formula>G107</formula>
    </cfRule>
    <cfRule type="cellIs" dxfId="20274" priority="3366" stopIfTrue="1" operator="equal">
      <formula>G107</formula>
    </cfRule>
  </conditionalFormatting>
  <conditionalFormatting sqref="F115:G115">
    <cfRule type="cellIs" dxfId="20273" priority="3363" stopIfTrue="1" operator="notEqual">
      <formula>F104</formula>
    </cfRule>
    <cfRule type="cellIs" dxfId="20272" priority="3364" stopIfTrue="1" operator="equal">
      <formula>F104</formula>
    </cfRule>
  </conditionalFormatting>
  <conditionalFormatting sqref="F112:G112">
    <cfRule type="cellIs" dxfId="20271" priority="3361" stopIfTrue="1" operator="notEqual">
      <formula>F106</formula>
    </cfRule>
    <cfRule type="cellIs" dxfId="20270" priority="3362" stopIfTrue="1" operator="equal">
      <formula>F106</formula>
    </cfRule>
  </conditionalFormatting>
  <conditionalFormatting sqref="F118:G118">
    <cfRule type="cellIs" dxfId="20269" priority="3355" stopIfTrue="1" operator="notEqual">
      <formula>F105</formula>
    </cfRule>
    <cfRule type="cellIs" dxfId="20268" priority="3356" stopIfTrue="1" operator="equal">
      <formula>F105</formula>
    </cfRule>
  </conditionalFormatting>
  <conditionalFormatting sqref="F113:G115">
    <cfRule type="cellIs" dxfId="20267" priority="3348" stopIfTrue="1" operator="notEqual">
      <formula>F103</formula>
    </cfRule>
    <cfRule type="cellIs" dxfId="20266" priority="3349" stopIfTrue="1" operator="equal">
      <formula>F103</formula>
    </cfRule>
  </conditionalFormatting>
  <conditionalFormatting sqref="F113:G114">
    <cfRule type="cellIs" dxfId="20265" priority="3346" stopIfTrue="1" operator="notEqual">
      <formula>F106</formula>
    </cfRule>
    <cfRule type="cellIs" dxfId="20264" priority="3347" stopIfTrue="1" operator="equal">
      <formula>F106</formula>
    </cfRule>
  </conditionalFormatting>
  <conditionalFormatting sqref="F110:F111">
    <cfRule type="cellIs" dxfId="20263" priority="3332" stopIfTrue="1" operator="notEqual">
      <formula>F108</formula>
    </cfRule>
    <cfRule type="cellIs" dxfId="20262" priority="3333" stopIfTrue="1" operator="between">
      <formula>F108</formula>
      <formula>#REF!</formula>
    </cfRule>
    <cfRule type="cellIs" dxfId="20261" priority="3334" stopIfTrue="1" operator="equal">
      <formula>F108</formula>
    </cfRule>
  </conditionalFormatting>
  <conditionalFormatting sqref="F117:G117">
    <cfRule type="cellIs" dxfId="20260" priority="3324" stopIfTrue="1" operator="notEqual">
      <formula>F113</formula>
    </cfRule>
    <cfRule type="cellIs" dxfId="20259" priority="3325" stopIfTrue="1" operator="equal">
      <formula>F113</formula>
    </cfRule>
  </conditionalFormatting>
  <conditionalFormatting sqref="F112">
    <cfRule type="cellIs" dxfId="20258" priority="3321" stopIfTrue="1" operator="notEqual">
      <formula>F109</formula>
    </cfRule>
    <cfRule type="cellIs" dxfId="20257" priority="3322" stopIfTrue="1" operator="between">
      <formula>F109</formula>
      <formula>#REF!</formula>
    </cfRule>
    <cfRule type="cellIs" dxfId="20256" priority="3323" stopIfTrue="1" operator="equal">
      <formula>F109</formula>
    </cfRule>
  </conditionalFormatting>
  <conditionalFormatting sqref="F118:G118">
    <cfRule type="cellIs" dxfId="20255" priority="3319" stopIfTrue="1" operator="notEqual">
      <formula>F104</formula>
    </cfRule>
    <cfRule type="cellIs" dxfId="20254" priority="3320" stopIfTrue="1" operator="equal">
      <formula>F104</formula>
    </cfRule>
  </conditionalFormatting>
  <conditionalFormatting sqref="F115:G115">
    <cfRule type="cellIs" dxfId="20253" priority="3315" stopIfTrue="1" operator="notEqual">
      <formula>F120</formula>
    </cfRule>
    <cfRule type="cellIs" dxfId="20252" priority="3316" stopIfTrue="1" operator="equal">
      <formula>F120</formula>
    </cfRule>
  </conditionalFormatting>
  <conditionalFormatting sqref="F113:G114">
    <cfRule type="cellIs" dxfId="20251" priority="3313" stopIfTrue="1" operator="notEqual">
      <formula>F119</formula>
    </cfRule>
    <cfRule type="cellIs" dxfId="20250" priority="3314" stopIfTrue="1" operator="equal">
      <formula>F119</formula>
    </cfRule>
  </conditionalFormatting>
  <conditionalFormatting sqref="F120:G127 F166:G168">
    <cfRule type="cellIs" dxfId="20249" priority="3310" stopIfTrue="1" operator="notEqual">
      <formula>F103</formula>
    </cfRule>
    <cfRule type="cellIs" dxfId="20248" priority="3311" stopIfTrue="1" operator="between">
      <formula>F103</formula>
      <formula>#REF!</formula>
    </cfRule>
    <cfRule type="cellIs" dxfId="20247" priority="3312" stopIfTrue="1" operator="equal">
      <formula>F103</formula>
    </cfRule>
  </conditionalFormatting>
  <conditionalFormatting sqref="F106:G106">
    <cfRule type="cellIs" dxfId="20246" priority="3307" stopIfTrue="1" operator="notEqual">
      <formula>F103</formula>
    </cfRule>
    <cfRule type="cellIs" dxfId="20245" priority="3308" stopIfTrue="1" operator="between">
      <formula>F103</formula>
      <formula>#REF!</formula>
    </cfRule>
    <cfRule type="cellIs" dxfId="20244" priority="3309" stopIfTrue="1" operator="equal">
      <formula>F103</formula>
    </cfRule>
  </conditionalFormatting>
  <conditionalFormatting sqref="C104:D104">
    <cfRule type="cellIs" dxfId="20243" priority="3305" stopIfTrue="1" operator="notEqual">
      <formula>C103</formula>
    </cfRule>
    <cfRule type="cellIs" dxfId="20242" priority="3306" stopIfTrue="1" operator="equal">
      <formula>C103</formula>
    </cfRule>
  </conditionalFormatting>
  <conditionalFormatting sqref="F120:F127">
    <cfRule type="cellIs" dxfId="20241" priority="3303" stopIfTrue="1" operator="notEqual">
      <formula>F109</formula>
    </cfRule>
    <cfRule type="cellIs" dxfId="20240" priority="3304" stopIfTrue="1" operator="equal">
      <formula>F109</formula>
    </cfRule>
  </conditionalFormatting>
  <conditionalFormatting sqref="G116">
    <cfRule type="cellIs" dxfId="20239" priority="3301" stopIfTrue="1" operator="notEqual">
      <formula>G106</formula>
    </cfRule>
    <cfRule type="cellIs" dxfId="20238" priority="3302" stopIfTrue="1" operator="equal">
      <formula>G106</formula>
    </cfRule>
  </conditionalFormatting>
  <conditionalFormatting sqref="F113:F114 F143:F144 F166:F168">
    <cfRule type="cellIs" dxfId="20237" priority="3298" stopIfTrue="1" operator="notEqual">
      <formula>F105</formula>
    </cfRule>
    <cfRule type="cellIs" dxfId="20236" priority="3299" stopIfTrue="1" operator="between">
      <formula>F105</formula>
      <formula>#REF!</formula>
    </cfRule>
    <cfRule type="cellIs" dxfId="20235" priority="3300" stopIfTrue="1" operator="equal">
      <formula>F105</formula>
    </cfRule>
  </conditionalFormatting>
  <conditionalFormatting sqref="F118:G118">
    <cfRule type="cellIs" dxfId="20234" priority="3296" stopIfTrue="1" operator="notEqual">
      <formula>F119</formula>
    </cfRule>
    <cfRule type="cellIs" dxfId="20233" priority="3297" stopIfTrue="1" operator="equal">
      <formula>F119</formula>
    </cfRule>
  </conditionalFormatting>
  <conditionalFormatting sqref="F112:G112">
    <cfRule type="cellIs" dxfId="20232" priority="3294" stopIfTrue="1" operator="notEqual">
      <formula>F113</formula>
    </cfRule>
    <cfRule type="cellIs" dxfId="20231" priority="3295" stopIfTrue="1" operator="equal">
      <formula>F113</formula>
    </cfRule>
  </conditionalFormatting>
  <conditionalFormatting sqref="F112">
    <cfRule type="cellIs" dxfId="20230" priority="3291" stopIfTrue="1" operator="notEqual">
      <formula>F113</formula>
    </cfRule>
    <cfRule type="cellIs" dxfId="20229" priority="3292" stopIfTrue="1" operator="between">
      <formula>F113</formula>
      <formula>#REF!</formula>
    </cfRule>
    <cfRule type="cellIs" dxfId="20228" priority="3293" stopIfTrue="1" operator="equal">
      <formula>F113</formula>
    </cfRule>
  </conditionalFormatting>
  <conditionalFormatting sqref="F112:G112">
    <cfRule type="cellIs" dxfId="20227" priority="3289" stopIfTrue="1" operator="notEqual">
      <formula>F109</formula>
    </cfRule>
    <cfRule type="cellIs" dxfId="20226" priority="3290" stopIfTrue="1" operator="equal">
      <formula>F109</formula>
    </cfRule>
  </conditionalFormatting>
  <conditionalFormatting sqref="F112:G112">
    <cfRule type="cellIs" dxfId="20225" priority="3287" stopIfTrue="1" operator="notEqual">
      <formula>F105</formula>
    </cfRule>
    <cfRule type="cellIs" dxfId="20224" priority="3288" stopIfTrue="1" operator="equal">
      <formula>F105</formula>
    </cfRule>
  </conditionalFormatting>
  <conditionalFormatting sqref="F120:F127">
    <cfRule type="cellIs" dxfId="20223" priority="3284" stopIfTrue="1" operator="notEqual">
      <formula>F107</formula>
    </cfRule>
    <cfRule type="cellIs" dxfId="20222" priority="3285" stopIfTrue="1" operator="between">
      <formula>F107</formula>
      <formula>#REF!</formula>
    </cfRule>
    <cfRule type="cellIs" dxfId="20221" priority="3286" stopIfTrue="1" operator="equal">
      <formula>F107</formula>
    </cfRule>
  </conditionalFormatting>
  <conditionalFormatting sqref="F108">
    <cfRule type="cellIs" dxfId="20220" priority="3282" stopIfTrue="1" operator="notEqual">
      <formula>F106</formula>
    </cfRule>
    <cfRule type="cellIs" dxfId="20219" priority="3283" stopIfTrue="1" operator="equal">
      <formula>F106</formula>
    </cfRule>
  </conditionalFormatting>
  <conditionalFormatting sqref="F108:G108">
    <cfRule type="cellIs" dxfId="20218" priority="3280" stopIfTrue="1" operator="notEqual">
      <formula>F104</formula>
    </cfRule>
    <cfRule type="cellIs" dxfId="20217" priority="3281" stopIfTrue="1" operator="equal">
      <formula>F104</formula>
    </cfRule>
  </conditionalFormatting>
  <conditionalFormatting sqref="F108:G108">
    <cfRule type="cellIs" dxfId="20216" priority="3275" stopIfTrue="1" operator="notEqual">
      <formula>F119</formula>
    </cfRule>
    <cfRule type="cellIs" dxfId="20215" priority="3276" stopIfTrue="1" operator="equal">
      <formula>F119</formula>
    </cfRule>
  </conditionalFormatting>
  <conditionalFormatting sqref="F120:F127">
    <cfRule type="cellIs" dxfId="20214" priority="3269" stopIfTrue="1" operator="notEqual">
      <formula>F109</formula>
    </cfRule>
    <cfRule type="cellIs" dxfId="20213" priority="3270" stopIfTrue="1" operator="between">
      <formula>F109</formula>
      <formula>#REF!</formula>
    </cfRule>
    <cfRule type="cellIs" dxfId="20212" priority="3271" stopIfTrue="1" operator="equal">
      <formula>F109</formula>
    </cfRule>
  </conditionalFormatting>
  <conditionalFormatting sqref="F118">
    <cfRule type="cellIs" dxfId="20211" priority="3267" stopIfTrue="1" operator="notEqual">
      <formula>F108</formula>
    </cfRule>
    <cfRule type="cellIs" dxfId="20210" priority="3268" stopIfTrue="1" operator="equal">
      <formula>F108</formula>
    </cfRule>
  </conditionalFormatting>
  <conditionalFormatting sqref="F136 F118:G118">
    <cfRule type="cellIs" dxfId="20209" priority="3264" stopIfTrue="1" operator="notEqual">
      <formula>#REF!</formula>
    </cfRule>
    <cfRule type="cellIs" dxfId="20208" priority="3265" stopIfTrue="1" operator="between">
      <formula>#REF!</formula>
      <formula>#REF!</formula>
    </cfRule>
    <cfRule type="cellIs" dxfId="20207" priority="3266" stopIfTrue="1" operator="equal">
      <formula>#REF!</formula>
    </cfRule>
  </conditionalFormatting>
  <conditionalFormatting sqref="F118">
    <cfRule type="cellIs" dxfId="20206" priority="3261" stopIfTrue="1" operator="notEqual">
      <formula>F106</formula>
    </cfRule>
    <cfRule type="cellIs" dxfId="20205" priority="3262" stopIfTrue="1" operator="between">
      <formula>F106</formula>
      <formula>#REF!</formula>
    </cfRule>
    <cfRule type="cellIs" dxfId="20204" priority="3263" stopIfTrue="1" operator="equal">
      <formula>F106</formula>
    </cfRule>
  </conditionalFormatting>
  <conditionalFormatting sqref="F118 F143:F144 F165:F168">
    <cfRule type="cellIs" dxfId="20203" priority="3258" stopIfTrue="1" operator="notEqual">
      <formula>F108</formula>
    </cfRule>
    <cfRule type="cellIs" dxfId="20202" priority="3259" stopIfTrue="1" operator="between">
      <formula>F108</formula>
      <formula>#REF!</formula>
    </cfRule>
    <cfRule type="cellIs" dxfId="20201" priority="3260" stopIfTrue="1" operator="equal">
      <formula>F108</formula>
    </cfRule>
  </conditionalFormatting>
  <conditionalFormatting sqref="F115">
    <cfRule type="cellIs" dxfId="20200" priority="3252" stopIfTrue="1" operator="notEqual">
      <formula>F106</formula>
    </cfRule>
    <cfRule type="cellIs" dxfId="20199" priority="3253" stopIfTrue="1" operator="between">
      <formula>F106</formula>
      <formula>#REF!</formula>
    </cfRule>
    <cfRule type="cellIs" dxfId="20198" priority="3254" stopIfTrue="1" operator="equal">
      <formula>F106</formula>
    </cfRule>
  </conditionalFormatting>
  <conditionalFormatting sqref="F114:G114">
    <cfRule type="cellIs" dxfId="20197" priority="3250" stopIfTrue="1" operator="notEqual">
      <formula>F103</formula>
    </cfRule>
    <cfRule type="cellIs" dxfId="20196" priority="3251" stopIfTrue="1" operator="equal">
      <formula>F103</formula>
    </cfRule>
  </conditionalFormatting>
  <conditionalFormatting sqref="F114:G114">
    <cfRule type="cellIs" dxfId="20195" priority="3248" stopIfTrue="1" operator="notEqual">
      <formula>F119</formula>
    </cfRule>
    <cfRule type="cellIs" dxfId="20194" priority="3249" stopIfTrue="1" operator="equal">
      <formula>F119</formula>
    </cfRule>
  </conditionalFormatting>
  <conditionalFormatting sqref="F114">
    <cfRule type="cellIs" dxfId="20193" priority="3245" stopIfTrue="1" operator="notEqual">
      <formula>F105</formula>
    </cfRule>
    <cfRule type="cellIs" dxfId="20192" priority="3246" stopIfTrue="1" operator="between">
      <formula>F105</formula>
      <formula>#REF!</formula>
    </cfRule>
    <cfRule type="cellIs" dxfId="20191" priority="3247" stopIfTrue="1" operator="equal">
      <formula>F105</formula>
    </cfRule>
  </conditionalFormatting>
  <conditionalFormatting sqref="F143:F144 F169:G171">
    <cfRule type="cellIs" dxfId="20190" priority="3243" stopIfTrue="1" operator="notEqual">
      <formula>F264</formula>
    </cfRule>
    <cfRule type="cellIs" dxfId="20189" priority="3244" stopIfTrue="1" operator="equal">
      <formula>F264</formula>
    </cfRule>
  </conditionalFormatting>
  <conditionalFormatting sqref="F107:G107">
    <cfRule type="cellIs" dxfId="20188" priority="3236" stopIfTrue="1" operator="notEqual">
      <formula>F119</formula>
    </cfRule>
    <cfRule type="cellIs" dxfId="20187" priority="3237" stopIfTrue="1" operator="equal">
      <formula>F119</formula>
    </cfRule>
  </conditionalFormatting>
  <conditionalFormatting sqref="C116:C120">
    <cfRule type="cellIs" dxfId="20186" priority="3159" stopIfTrue="1" operator="notEqual">
      <formula>C115</formula>
    </cfRule>
    <cfRule type="cellIs" dxfId="20185" priority="3160" stopIfTrue="1" operator="equal">
      <formula>C115</formula>
    </cfRule>
  </conditionalFormatting>
  <conditionalFormatting sqref="B108">
    <cfRule type="cellIs" dxfId="20184" priority="3149" stopIfTrue="1" operator="notEqual">
      <formula>B107</formula>
    </cfRule>
    <cfRule type="cellIs" dxfId="20183" priority="3150" stopIfTrue="1" operator="equal">
      <formula>B107</formula>
    </cfRule>
  </conditionalFormatting>
  <conditionalFormatting sqref="C108">
    <cfRule type="cellIs" dxfId="20182" priority="3147" stopIfTrue="1" operator="notEqual">
      <formula>C107</formula>
    </cfRule>
    <cfRule type="cellIs" dxfId="20181" priority="3148" stopIfTrue="1" operator="equal">
      <formula>C107</formula>
    </cfRule>
  </conditionalFormatting>
  <conditionalFormatting sqref="F129:G130">
    <cfRule type="cellIs" dxfId="20180" priority="3138" stopIfTrue="1" operator="notEqual">
      <formula>F128</formula>
    </cfRule>
    <cfRule type="cellIs" dxfId="20179" priority="3139" stopIfTrue="1" operator="between">
      <formula>F128</formula>
      <formula>#REF!</formula>
    </cfRule>
    <cfRule type="cellIs" dxfId="20178" priority="3140" stopIfTrue="1" operator="equal">
      <formula>F128</formula>
    </cfRule>
  </conditionalFormatting>
  <conditionalFormatting sqref="C129:D129">
    <cfRule type="cellIs" dxfId="20177" priority="3136" stopIfTrue="1" operator="notEqual">
      <formula>C128</formula>
    </cfRule>
    <cfRule type="cellIs" dxfId="20176" priority="3137" stopIfTrue="1" operator="equal">
      <formula>C128</formula>
    </cfRule>
  </conditionalFormatting>
  <conditionalFormatting sqref="F131:G133">
    <cfRule type="cellIs" dxfId="20175" priority="3127" stopIfTrue="1" operator="notEqual">
      <formula>F130</formula>
    </cfRule>
    <cfRule type="cellIs" dxfId="20174" priority="3128" stopIfTrue="1" operator="between">
      <formula>F130</formula>
      <formula>#REF!</formula>
    </cfRule>
    <cfRule type="cellIs" dxfId="20173" priority="3129" stopIfTrue="1" operator="equal">
      <formula>F130</formula>
    </cfRule>
  </conditionalFormatting>
  <conditionalFormatting sqref="F131:G133">
    <cfRule type="cellIs" dxfId="20172" priority="3124" stopIfTrue="1" operator="notEqual">
      <formula>F128</formula>
    </cfRule>
    <cfRule type="cellIs" dxfId="20171" priority="3125" stopIfTrue="1" operator="between">
      <formula>F128</formula>
      <formula>#REF!</formula>
    </cfRule>
    <cfRule type="cellIs" dxfId="20170" priority="3126" stopIfTrue="1" operator="equal">
      <formula>F128</formula>
    </cfRule>
  </conditionalFormatting>
  <conditionalFormatting sqref="G132:G133">
    <cfRule type="cellIs" dxfId="20169" priority="3117" stopIfTrue="1" operator="notEqual">
      <formula>G119</formula>
    </cfRule>
    <cfRule type="cellIs" dxfId="20168" priority="3118" stopIfTrue="1" operator="equal">
      <formula>G119</formula>
    </cfRule>
  </conditionalFormatting>
  <conditionalFormatting sqref="F132:F133">
    <cfRule type="cellIs" dxfId="20167" priority="3107" stopIfTrue="1" operator="notEqual">
      <formula>F129</formula>
    </cfRule>
    <cfRule type="cellIs" dxfId="20166" priority="3108" stopIfTrue="1" operator="between">
      <formula>F129</formula>
      <formula>#REF!</formula>
    </cfRule>
    <cfRule type="cellIs" dxfId="20165" priority="3109" stopIfTrue="1" operator="equal">
      <formula>F129</formula>
    </cfRule>
  </conditionalFormatting>
  <conditionalFormatting sqref="F132:G133">
    <cfRule type="cellIs" dxfId="20164" priority="3105" stopIfTrue="1" operator="notEqual">
      <formula>F134</formula>
    </cfRule>
    <cfRule type="cellIs" dxfId="20163" priority="3106" stopIfTrue="1" operator="equal">
      <formula>F134</formula>
    </cfRule>
  </conditionalFormatting>
  <conditionalFormatting sqref="F132:F133">
    <cfRule type="cellIs" dxfId="20162" priority="3102" stopIfTrue="1" operator="notEqual">
      <formula>F134</formula>
    </cfRule>
    <cfRule type="cellIs" dxfId="20161" priority="3103" stopIfTrue="1" operator="between">
      <formula>F134</formula>
      <formula>#REF!</formula>
    </cfRule>
    <cfRule type="cellIs" dxfId="20160" priority="3104" stopIfTrue="1" operator="equal">
      <formula>F134</formula>
    </cfRule>
  </conditionalFormatting>
  <conditionalFormatting sqref="F132:G133">
    <cfRule type="cellIs" dxfId="20159" priority="3100" stopIfTrue="1" operator="notEqual">
      <formula>F129</formula>
    </cfRule>
    <cfRule type="cellIs" dxfId="20158" priority="3101" stopIfTrue="1" operator="equal">
      <formula>F129</formula>
    </cfRule>
  </conditionalFormatting>
  <conditionalFormatting sqref="F132:G133">
    <cfRule type="cellIs" dxfId="20157" priority="3098" stopIfTrue="1" operator="notEqual">
      <formula>F119</formula>
    </cfRule>
    <cfRule type="cellIs" dxfId="20156" priority="3099" stopIfTrue="1" operator="equal">
      <formula>F119</formula>
    </cfRule>
  </conditionalFormatting>
  <conditionalFormatting sqref="F136:G137">
    <cfRule type="cellIs" dxfId="20155" priority="2988" stopIfTrue="1" operator="notEqual">
      <formula>F128</formula>
    </cfRule>
    <cfRule type="cellIs" dxfId="20154" priority="2989" stopIfTrue="1" operator="equal">
      <formula>F128</formula>
    </cfRule>
  </conditionalFormatting>
  <conditionalFormatting sqref="F137:G137">
    <cfRule type="cellIs" dxfId="20153" priority="2976" stopIfTrue="1" operator="notEqual">
      <formula>F119</formula>
    </cfRule>
    <cfRule type="cellIs" dxfId="20152" priority="2977" stopIfTrue="1" operator="equal">
      <formula>F119</formula>
    </cfRule>
  </conditionalFormatting>
  <conditionalFormatting sqref="F137">
    <cfRule type="cellIs" dxfId="20151" priority="2971" stopIfTrue="1" operator="notEqual">
      <formula>#REF!</formula>
    </cfRule>
    <cfRule type="cellIs" dxfId="20150" priority="2972" stopIfTrue="1" operator="between">
      <formula>#REF!</formula>
      <formula>#REF!</formula>
    </cfRule>
    <cfRule type="cellIs" dxfId="20149" priority="2973" stopIfTrue="1" operator="equal">
      <formula>#REF!</formula>
    </cfRule>
  </conditionalFormatting>
  <conditionalFormatting sqref="F140:G140">
    <cfRule type="cellIs" dxfId="20148" priority="2967" stopIfTrue="1" operator="notEqual">
      <formula>F129</formula>
    </cfRule>
    <cfRule type="cellIs" dxfId="20147" priority="2968" stopIfTrue="1" operator="equal">
      <formula>F129</formula>
    </cfRule>
  </conditionalFormatting>
  <conditionalFormatting sqref="F140:G140 F142:F148 G142">
    <cfRule type="cellIs" dxfId="20146" priority="2958" stopIfTrue="1" operator="notEqual">
      <formula>#REF!</formula>
    </cfRule>
    <cfRule type="cellIs" dxfId="20145" priority="2959" stopIfTrue="1" operator="equal">
      <formula>#REF!</formula>
    </cfRule>
  </conditionalFormatting>
  <conditionalFormatting sqref="F140">
    <cfRule type="cellIs" dxfId="20144" priority="2939" stopIfTrue="1" operator="notEqual">
      <formula>F128</formula>
    </cfRule>
    <cfRule type="cellIs" dxfId="20143" priority="2940" stopIfTrue="1" operator="equal">
      <formula>F128</formula>
    </cfRule>
  </conditionalFormatting>
  <conditionalFormatting sqref="G139">
    <cfRule type="cellIs" dxfId="20142" priority="2937" stopIfTrue="1" operator="notEqual">
      <formula>G129</formula>
    </cfRule>
    <cfRule type="cellIs" dxfId="20141" priority="2938" stopIfTrue="1" operator="equal">
      <formula>G129</formula>
    </cfRule>
  </conditionalFormatting>
  <conditionalFormatting sqref="F140:G140">
    <cfRule type="cellIs" dxfId="20140" priority="2931" stopIfTrue="1" operator="notEqual">
      <formula>F120</formula>
    </cfRule>
    <cfRule type="cellIs" dxfId="20139" priority="2932" stopIfTrue="1" operator="equal">
      <formula>F120</formula>
    </cfRule>
  </conditionalFormatting>
  <conditionalFormatting sqref="G139">
    <cfRule type="cellIs" dxfId="20138" priority="2922" stopIfTrue="1" operator="notEqual">
      <formula>G128</formula>
    </cfRule>
    <cfRule type="cellIs" dxfId="20137" priority="2923" stopIfTrue="1" operator="equal">
      <formula>G128</formula>
    </cfRule>
  </conditionalFormatting>
  <conditionalFormatting sqref="F140:G140">
    <cfRule type="cellIs" dxfId="20136" priority="2920" stopIfTrue="1" operator="notEqual">
      <formula>F141</formula>
    </cfRule>
    <cfRule type="cellIs" dxfId="20135" priority="2921" stopIfTrue="1" operator="equal">
      <formula>F141</formula>
    </cfRule>
  </conditionalFormatting>
  <conditionalFormatting sqref="F140">
    <cfRule type="cellIs" dxfId="20134" priority="2909" stopIfTrue="1" operator="notEqual">
      <formula>F130</formula>
    </cfRule>
    <cfRule type="cellIs" dxfId="20133" priority="2910" stopIfTrue="1" operator="equal">
      <formula>F130</formula>
    </cfRule>
  </conditionalFormatting>
  <conditionalFormatting sqref="F140:G140">
    <cfRule type="cellIs" dxfId="20132" priority="2906" stopIfTrue="1" operator="notEqual">
      <formula>F118</formula>
    </cfRule>
    <cfRule type="cellIs" dxfId="20131" priority="2907" stopIfTrue="1" operator="between">
      <formula>F118</formula>
      <formula>#REF!</formula>
    </cfRule>
    <cfRule type="cellIs" dxfId="20130" priority="2908" stopIfTrue="1" operator="equal">
      <formula>F118</formula>
    </cfRule>
  </conditionalFormatting>
  <conditionalFormatting sqref="F140">
    <cfRule type="cellIs" dxfId="20129" priority="2903" stopIfTrue="1" operator="notEqual">
      <formula>F128</formula>
    </cfRule>
    <cfRule type="cellIs" dxfId="20128" priority="2904" stopIfTrue="1" operator="between">
      <formula>F128</formula>
      <formula>#REF!</formula>
    </cfRule>
    <cfRule type="cellIs" dxfId="20127" priority="2905" stopIfTrue="1" operator="equal">
      <formula>F128</formula>
    </cfRule>
  </conditionalFormatting>
  <conditionalFormatting sqref="F138:F140">
    <cfRule type="cellIs" dxfId="20126" priority="2900" stopIfTrue="1" operator="notEqual">
      <formula>F128</formula>
    </cfRule>
    <cfRule type="cellIs" dxfId="20125" priority="2901" stopIfTrue="1" operator="between">
      <formula>F128</formula>
      <formula>#REF!</formula>
    </cfRule>
    <cfRule type="cellIs" dxfId="20124" priority="2902" stopIfTrue="1" operator="equal">
      <formula>F128</formula>
    </cfRule>
  </conditionalFormatting>
  <conditionalFormatting sqref="F140:G141">
    <cfRule type="cellIs" dxfId="20123" priority="11498" stopIfTrue="1" operator="notEqual">
      <formula>F138</formula>
    </cfRule>
    <cfRule type="cellIs" dxfId="20122" priority="11499" stopIfTrue="1" operator="between">
      <formula>F138</formula>
      <formula>#REF!</formula>
    </cfRule>
    <cfRule type="cellIs" dxfId="20121" priority="11500" stopIfTrue="1" operator="equal">
      <formula>F138</formula>
    </cfRule>
  </conditionalFormatting>
  <conditionalFormatting sqref="D140">
    <cfRule type="cellIs" dxfId="20120" priority="2887" stopIfTrue="1" operator="notEqual">
      <formula>D138</formula>
    </cfRule>
    <cfRule type="cellIs" dxfId="20119" priority="2888" stopIfTrue="1" operator="equal">
      <formula>D138</formula>
    </cfRule>
  </conditionalFormatting>
  <conditionalFormatting sqref="D141">
    <cfRule type="cellIs" dxfId="20118" priority="2885" stopIfTrue="1" operator="notEqual">
      <formula>D139</formula>
    </cfRule>
    <cfRule type="cellIs" dxfId="20117" priority="2886" stopIfTrue="1" operator="equal">
      <formula>D139</formula>
    </cfRule>
  </conditionalFormatting>
  <conditionalFormatting sqref="D140">
    <cfRule type="cellIs" dxfId="20116" priority="2883" stopIfTrue="1" operator="notEqual">
      <formula>D138</formula>
    </cfRule>
    <cfRule type="cellIs" dxfId="20115" priority="2884" stopIfTrue="1" operator="equal">
      <formula>D138</formula>
    </cfRule>
  </conditionalFormatting>
  <conditionalFormatting sqref="F145:F148">
    <cfRule type="cellIs" dxfId="20114" priority="11816" stopIfTrue="1" operator="notEqual">
      <formula>F222</formula>
    </cfRule>
    <cfRule type="cellIs" dxfId="20113" priority="11817" stopIfTrue="1" operator="between">
      <formula>F222</formula>
      <formula>#REF!</formula>
    </cfRule>
    <cfRule type="cellIs" dxfId="20112" priority="11818" stopIfTrue="1" operator="equal">
      <formula>F222</formula>
    </cfRule>
  </conditionalFormatting>
  <conditionalFormatting sqref="G142 F142:F144">
    <cfRule type="cellIs" dxfId="20111" priority="11822" stopIfTrue="1" operator="notEqual">
      <formula>F217</formula>
    </cfRule>
    <cfRule type="cellIs" dxfId="20110" priority="11823" stopIfTrue="1" operator="equal">
      <formula>F217</formula>
    </cfRule>
  </conditionalFormatting>
  <conditionalFormatting sqref="G142 F142:F144 F169:G171">
    <cfRule type="cellIs" dxfId="20109" priority="11853" stopIfTrue="1" operator="notEqual">
      <formula>F259</formula>
    </cfRule>
    <cfRule type="cellIs" dxfId="20108" priority="11854" stopIfTrue="1" operator="equal">
      <formula>F259</formula>
    </cfRule>
  </conditionalFormatting>
  <conditionalFormatting sqref="B151:D153 F154 B155:D158">
    <cfRule type="cellIs" dxfId="20107" priority="2867" stopIfTrue="1" operator="notEqual">
      <formula>B150</formula>
    </cfRule>
    <cfRule type="cellIs" dxfId="20106" priority="2868" stopIfTrue="1" operator="equal">
      <formula>B150</formula>
    </cfRule>
  </conditionalFormatting>
  <conditionalFormatting sqref="F155">
    <cfRule type="cellIs" dxfId="20105" priority="2865" stopIfTrue="1" operator="notEqual">
      <formula>F153</formula>
    </cfRule>
    <cfRule type="cellIs" dxfId="20104" priority="2866" stopIfTrue="1" operator="equal">
      <formula>F153</formula>
    </cfRule>
  </conditionalFormatting>
  <conditionalFormatting sqref="F154:G154">
    <cfRule type="cellIs" dxfId="20103" priority="2862" stopIfTrue="1" operator="notEqual">
      <formula>F153</formula>
    </cfRule>
    <cfRule type="cellIs" dxfId="20102" priority="2863" stopIfTrue="1" operator="between">
      <formula>F153</formula>
      <formula>#REF!</formula>
    </cfRule>
    <cfRule type="cellIs" dxfId="20101" priority="2864" stopIfTrue="1" operator="equal">
      <formula>F153</formula>
    </cfRule>
  </conditionalFormatting>
  <conditionalFormatting sqref="F156:G157 F154:G154">
    <cfRule type="cellIs" dxfId="20100" priority="2858" stopIfTrue="1" operator="notEqual">
      <formula>F151</formula>
    </cfRule>
    <cfRule type="cellIs" dxfId="20099" priority="2859" stopIfTrue="1" operator="equal">
      <formula>F151</formula>
    </cfRule>
  </conditionalFormatting>
  <conditionalFormatting sqref="F159:F161">
    <cfRule type="cellIs" dxfId="20098" priority="2856" stopIfTrue="1" operator="notEqual">
      <formula>F151</formula>
    </cfRule>
    <cfRule type="cellIs" dxfId="20097" priority="2857" stopIfTrue="1" operator="equal">
      <formula>F151</formula>
    </cfRule>
  </conditionalFormatting>
  <conditionalFormatting sqref="F163:G163">
    <cfRule type="cellIs" dxfId="20096" priority="2854" stopIfTrue="1" operator="notEqual">
      <formula>F153</formula>
    </cfRule>
    <cfRule type="cellIs" dxfId="20095" priority="2855" stopIfTrue="1" operator="equal">
      <formula>F153</formula>
    </cfRule>
  </conditionalFormatting>
  <conditionalFormatting sqref="F161 F159:G160">
    <cfRule type="cellIs" dxfId="20094" priority="2850" stopIfTrue="1" operator="notEqual">
      <formula>F150</formula>
    </cfRule>
    <cfRule type="cellIs" dxfId="20093" priority="2851" stopIfTrue="1" operator="equal">
      <formula>F150</formula>
    </cfRule>
  </conditionalFormatting>
  <conditionalFormatting sqref="G158">
    <cfRule type="cellIs" dxfId="20092" priority="2839" stopIfTrue="1" operator="notEqual">
      <formula>G151</formula>
    </cfRule>
    <cfRule type="cellIs" dxfId="20091" priority="2840" stopIfTrue="1" operator="equal">
      <formula>G151</formula>
    </cfRule>
  </conditionalFormatting>
  <conditionalFormatting sqref="F154:F155">
    <cfRule type="cellIs" dxfId="20090" priority="2827" stopIfTrue="1" operator="notEqual">
      <formula>F152</formula>
    </cfRule>
    <cfRule type="cellIs" dxfId="20089" priority="2828" stopIfTrue="1" operator="between">
      <formula>F152</formula>
      <formula>#REF!</formula>
    </cfRule>
    <cfRule type="cellIs" dxfId="20088" priority="2829" stopIfTrue="1" operator="equal">
      <formula>F152</formula>
    </cfRule>
  </conditionalFormatting>
  <conditionalFormatting sqref="F157">
    <cfRule type="cellIs" dxfId="20087" priority="2824" stopIfTrue="1" operator="notEqual">
      <formula>F154</formula>
    </cfRule>
    <cfRule type="cellIs" dxfId="20086" priority="2825" stopIfTrue="1" operator="between">
      <formula>F154</formula>
      <formula>#REF!</formula>
    </cfRule>
    <cfRule type="cellIs" dxfId="20085" priority="2826" stopIfTrue="1" operator="equal">
      <formula>F154</formula>
    </cfRule>
  </conditionalFormatting>
  <conditionalFormatting sqref="F153">
    <cfRule type="cellIs" dxfId="20084" priority="2817" stopIfTrue="1" operator="notEqual">
      <formula>F152</formula>
    </cfRule>
    <cfRule type="cellIs" dxfId="20083" priority="2818" stopIfTrue="1" operator="equal">
      <formula>F152</formula>
    </cfRule>
  </conditionalFormatting>
  <conditionalFormatting sqref="F156:F157">
    <cfRule type="cellIs" dxfId="20082" priority="2815" stopIfTrue="1" operator="notEqual">
      <formula>F154</formula>
    </cfRule>
    <cfRule type="cellIs" dxfId="20081" priority="2816" stopIfTrue="1" operator="equal">
      <formula>F154</formula>
    </cfRule>
  </conditionalFormatting>
  <conditionalFormatting sqref="F150:G153 F155:G157">
    <cfRule type="cellIs" dxfId="20080" priority="2812" stopIfTrue="1" operator="notEqual">
      <formula>F149</formula>
    </cfRule>
    <cfRule type="cellIs" dxfId="20079" priority="2813" stopIfTrue="1" operator="between">
      <formula>F149</formula>
      <formula>#REF!</formula>
    </cfRule>
    <cfRule type="cellIs" dxfId="20078" priority="2814" stopIfTrue="1" operator="equal">
      <formula>F149</formula>
    </cfRule>
  </conditionalFormatting>
  <conditionalFormatting sqref="F153:G153">
    <cfRule type="cellIs" dxfId="20077" priority="2810" stopIfTrue="1" operator="notEqual">
      <formula>F150</formula>
    </cfRule>
    <cfRule type="cellIs" dxfId="20076" priority="2811" stopIfTrue="1" operator="equal">
      <formula>F150</formula>
    </cfRule>
  </conditionalFormatting>
  <conditionalFormatting sqref="F158:G158">
    <cfRule type="cellIs" dxfId="20075" priority="2808" stopIfTrue="1" operator="notEqual">
      <formula>F153</formula>
    </cfRule>
    <cfRule type="cellIs" dxfId="20074" priority="2809" stopIfTrue="1" operator="equal">
      <formula>F153</formula>
    </cfRule>
  </conditionalFormatting>
  <conditionalFormatting sqref="G160:G161">
    <cfRule type="cellIs" dxfId="20073" priority="2806" stopIfTrue="1" operator="notEqual">
      <formula>G152</formula>
    </cfRule>
    <cfRule type="cellIs" dxfId="20072" priority="2807" stopIfTrue="1" operator="equal">
      <formula>G152</formula>
    </cfRule>
  </conditionalFormatting>
  <conditionalFormatting sqref="F163">
    <cfRule type="cellIs" dxfId="20071" priority="2804" stopIfTrue="1" operator="notEqual">
      <formula>F152</formula>
    </cfRule>
    <cfRule type="cellIs" dxfId="20070" priority="2805" stopIfTrue="1" operator="equal">
      <formula>F152</formula>
    </cfRule>
  </conditionalFormatting>
  <conditionalFormatting sqref="G162">
    <cfRule type="cellIs" dxfId="20069" priority="2802" stopIfTrue="1" operator="notEqual">
      <formula>G153</formula>
    </cfRule>
    <cfRule type="cellIs" dxfId="20068" priority="2803" stopIfTrue="1" operator="equal">
      <formula>G153</formula>
    </cfRule>
  </conditionalFormatting>
  <conditionalFormatting sqref="F161:G161">
    <cfRule type="cellIs" dxfId="20067" priority="2800" stopIfTrue="1" operator="notEqual">
      <formula>F150</formula>
    </cfRule>
    <cfRule type="cellIs" dxfId="20066" priority="2801" stopIfTrue="1" operator="equal">
      <formula>F150</formula>
    </cfRule>
  </conditionalFormatting>
  <conditionalFormatting sqref="F158:G158">
    <cfRule type="cellIs" dxfId="20065" priority="2798" stopIfTrue="1" operator="notEqual">
      <formula>F152</formula>
    </cfRule>
    <cfRule type="cellIs" dxfId="20064" priority="2799" stopIfTrue="1" operator="equal">
      <formula>F152</formula>
    </cfRule>
  </conditionalFormatting>
  <conditionalFormatting sqref="F163:G163">
    <cfRule type="cellIs" dxfId="20063" priority="2796" stopIfTrue="1" operator="notEqual">
      <formula>F151</formula>
    </cfRule>
    <cfRule type="cellIs" dxfId="20062" priority="2797" stopIfTrue="1" operator="equal">
      <formula>F151</formula>
    </cfRule>
  </conditionalFormatting>
  <conditionalFormatting sqref="F159:G161">
    <cfRule type="cellIs" dxfId="20061" priority="2794" stopIfTrue="1" operator="notEqual">
      <formula>F149</formula>
    </cfRule>
    <cfRule type="cellIs" dxfId="20060" priority="2795" stopIfTrue="1" operator="equal">
      <formula>F149</formula>
    </cfRule>
  </conditionalFormatting>
  <conditionalFormatting sqref="F159:G160">
    <cfRule type="cellIs" dxfId="20059" priority="2792" stopIfTrue="1" operator="notEqual">
      <formula>F152</formula>
    </cfRule>
    <cfRule type="cellIs" dxfId="20058" priority="2793" stopIfTrue="1" operator="equal">
      <formula>F152</formula>
    </cfRule>
  </conditionalFormatting>
  <conditionalFormatting sqref="F156:F157">
    <cfRule type="cellIs" dxfId="20057" priority="2789" stopIfTrue="1" operator="notEqual">
      <formula>F154</formula>
    </cfRule>
    <cfRule type="cellIs" dxfId="20056" priority="2790" stopIfTrue="1" operator="between">
      <formula>F154</formula>
      <formula>#REF!</formula>
    </cfRule>
    <cfRule type="cellIs" dxfId="20055" priority="2791" stopIfTrue="1" operator="equal">
      <formula>F154</formula>
    </cfRule>
  </conditionalFormatting>
  <conditionalFormatting sqref="F158">
    <cfRule type="cellIs" dxfId="20054" priority="2782" stopIfTrue="1" operator="notEqual">
      <formula>F155</formula>
    </cfRule>
    <cfRule type="cellIs" dxfId="20053" priority="2783" stopIfTrue="1" operator="between">
      <formula>F155</formula>
      <formula>#REF!</formula>
    </cfRule>
    <cfRule type="cellIs" dxfId="20052" priority="2784" stopIfTrue="1" operator="equal">
      <formula>F155</formula>
    </cfRule>
  </conditionalFormatting>
  <conditionalFormatting sqref="F163:G163">
    <cfRule type="cellIs" dxfId="20051" priority="2780" stopIfTrue="1" operator="notEqual">
      <formula>F150</formula>
    </cfRule>
    <cfRule type="cellIs" dxfId="20050" priority="2781" stopIfTrue="1" operator="equal">
      <formula>F150</formula>
    </cfRule>
  </conditionalFormatting>
  <conditionalFormatting sqref="F152:G152">
    <cfRule type="cellIs" dxfId="20049" priority="2768" stopIfTrue="1" operator="notEqual">
      <formula>F149</formula>
    </cfRule>
    <cfRule type="cellIs" dxfId="20048" priority="2769" stopIfTrue="1" operator="between">
      <formula>F149</formula>
      <formula>#REF!</formula>
    </cfRule>
    <cfRule type="cellIs" dxfId="20047" priority="2770" stopIfTrue="1" operator="equal">
      <formula>F149</formula>
    </cfRule>
  </conditionalFormatting>
  <conditionalFormatting sqref="C150:D150">
    <cfRule type="cellIs" dxfId="20046" priority="2766" stopIfTrue="1" operator="notEqual">
      <formula>C149</formula>
    </cfRule>
    <cfRule type="cellIs" dxfId="20045" priority="2767" stopIfTrue="1" operator="equal">
      <formula>C149</formula>
    </cfRule>
  </conditionalFormatting>
  <conditionalFormatting sqref="G162">
    <cfRule type="cellIs" dxfId="20044" priority="2762" stopIfTrue="1" operator="notEqual">
      <formula>G152</formula>
    </cfRule>
    <cfRule type="cellIs" dxfId="20043" priority="2763" stopIfTrue="1" operator="equal">
      <formula>G152</formula>
    </cfRule>
  </conditionalFormatting>
  <conditionalFormatting sqref="F159:F160">
    <cfRule type="cellIs" dxfId="20042" priority="2759" stopIfTrue="1" operator="notEqual">
      <formula>F151</formula>
    </cfRule>
    <cfRule type="cellIs" dxfId="20041" priority="2760" stopIfTrue="1" operator="between">
      <formula>F151</formula>
      <formula>#REF!</formula>
    </cfRule>
    <cfRule type="cellIs" dxfId="20040" priority="2761" stopIfTrue="1" operator="equal">
      <formula>F151</formula>
    </cfRule>
  </conditionalFormatting>
  <conditionalFormatting sqref="F163:G163">
    <cfRule type="cellIs" dxfId="20039" priority="2757" stopIfTrue="1" operator="notEqual">
      <formula>F164</formula>
    </cfRule>
    <cfRule type="cellIs" dxfId="20038" priority="2758" stopIfTrue="1" operator="equal">
      <formula>F164</formula>
    </cfRule>
  </conditionalFormatting>
  <conditionalFormatting sqref="F158:G158">
    <cfRule type="cellIs" dxfId="20037" priority="2755" stopIfTrue="1" operator="notEqual">
      <formula>F159</formula>
    </cfRule>
    <cfRule type="cellIs" dxfId="20036" priority="2756" stopIfTrue="1" operator="equal">
      <formula>F159</formula>
    </cfRule>
  </conditionalFormatting>
  <conditionalFormatting sqref="F158">
    <cfRule type="cellIs" dxfId="20035" priority="2752" stopIfTrue="1" operator="notEqual">
      <formula>F159</formula>
    </cfRule>
    <cfRule type="cellIs" dxfId="20034" priority="2753" stopIfTrue="1" operator="between">
      <formula>F159</formula>
      <formula>#REF!</formula>
    </cfRule>
    <cfRule type="cellIs" dxfId="20033" priority="2754" stopIfTrue="1" operator="equal">
      <formula>F159</formula>
    </cfRule>
  </conditionalFormatting>
  <conditionalFormatting sqref="F158:G158">
    <cfRule type="cellIs" dxfId="20032" priority="2750" stopIfTrue="1" operator="notEqual">
      <formula>F155</formula>
    </cfRule>
    <cfRule type="cellIs" dxfId="20031" priority="2751" stopIfTrue="1" operator="equal">
      <formula>F155</formula>
    </cfRule>
  </conditionalFormatting>
  <conditionalFormatting sqref="F158:G158">
    <cfRule type="cellIs" dxfId="20030" priority="2748" stopIfTrue="1" operator="notEqual">
      <formula>F151</formula>
    </cfRule>
    <cfRule type="cellIs" dxfId="20029" priority="2749" stopIfTrue="1" operator="equal">
      <formula>F151</formula>
    </cfRule>
  </conditionalFormatting>
  <conditionalFormatting sqref="F154">
    <cfRule type="cellIs" dxfId="20028" priority="2743" stopIfTrue="1" operator="notEqual">
      <formula>F152</formula>
    </cfRule>
    <cfRule type="cellIs" dxfId="20027" priority="2744" stopIfTrue="1" operator="equal">
      <formula>F152</formula>
    </cfRule>
  </conditionalFormatting>
  <conditionalFormatting sqref="F154:G154">
    <cfRule type="cellIs" dxfId="20026" priority="2741" stopIfTrue="1" operator="notEqual">
      <formula>F150</formula>
    </cfRule>
    <cfRule type="cellIs" dxfId="20025" priority="2742" stopIfTrue="1" operator="equal">
      <formula>F150</formula>
    </cfRule>
  </conditionalFormatting>
  <conditionalFormatting sqref="F154:G154">
    <cfRule type="cellIs" dxfId="20024" priority="2739" stopIfTrue="1" operator="notEqual">
      <formula>F164</formula>
    </cfRule>
    <cfRule type="cellIs" dxfId="20023" priority="2740" stopIfTrue="1" operator="equal">
      <formula>F164</formula>
    </cfRule>
  </conditionalFormatting>
  <conditionalFormatting sqref="F163">
    <cfRule type="cellIs" dxfId="20022" priority="2731" stopIfTrue="1" operator="notEqual">
      <formula>F154</formula>
    </cfRule>
    <cfRule type="cellIs" dxfId="20021" priority="2732" stopIfTrue="1" operator="equal">
      <formula>F154</formula>
    </cfRule>
  </conditionalFormatting>
  <conditionalFormatting sqref="F163:G163">
    <cfRule type="cellIs" dxfId="20020" priority="2728" stopIfTrue="1" operator="notEqual">
      <formula>F142</formula>
    </cfRule>
    <cfRule type="cellIs" dxfId="20019" priority="2729" stopIfTrue="1" operator="between">
      <formula>F142</formula>
      <formula>#REF!</formula>
    </cfRule>
    <cfRule type="cellIs" dxfId="20018" priority="2730" stopIfTrue="1" operator="equal">
      <formula>F142</formula>
    </cfRule>
  </conditionalFormatting>
  <conditionalFormatting sqref="F163">
    <cfRule type="cellIs" dxfId="20017" priority="2725" stopIfTrue="1" operator="notEqual">
      <formula>F152</formula>
    </cfRule>
    <cfRule type="cellIs" dxfId="20016" priority="2726" stopIfTrue="1" operator="between">
      <formula>F152</formula>
      <formula>#REF!</formula>
    </cfRule>
    <cfRule type="cellIs" dxfId="20015" priority="2727" stopIfTrue="1" operator="equal">
      <formula>F152</formula>
    </cfRule>
  </conditionalFormatting>
  <conditionalFormatting sqref="F163">
    <cfRule type="cellIs" dxfId="20014" priority="2722" stopIfTrue="1" operator="notEqual">
      <formula>F154</formula>
    </cfRule>
    <cfRule type="cellIs" dxfId="20013" priority="2723" stopIfTrue="1" operator="between">
      <formula>F154</formula>
      <formula>#REF!</formula>
    </cfRule>
    <cfRule type="cellIs" dxfId="20012" priority="2724" stopIfTrue="1" operator="equal">
      <formula>F154</formula>
    </cfRule>
  </conditionalFormatting>
  <conditionalFormatting sqref="F161">
    <cfRule type="cellIs" dxfId="20011" priority="2716" stopIfTrue="1" operator="notEqual">
      <formula>F152</formula>
    </cfRule>
    <cfRule type="cellIs" dxfId="20010" priority="2717" stopIfTrue="1" operator="between">
      <formula>F152</formula>
      <formula>#REF!</formula>
    </cfRule>
    <cfRule type="cellIs" dxfId="20009" priority="2718" stopIfTrue="1" operator="equal">
      <formula>F152</formula>
    </cfRule>
  </conditionalFormatting>
  <conditionalFormatting sqref="F160:G160">
    <cfRule type="cellIs" dxfId="20008" priority="2714" stopIfTrue="1" operator="notEqual">
      <formula>F149</formula>
    </cfRule>
    <cfRule type="cellIs" dxfId="20007" priority="2715" stopIfTrue="1" operator="equal">
      <formula>F149</formula>
    </cfRule>
  </conditionalFormatting>
  <conditionalFormatting sqref="F160:G160">
    <cfRule type="cellIs" dxfId="20006" priority="2712" stopIfTrue="1" operator="notEqual">
      <formula>F164</formula>
    </cfRule>
    <cfRule type="cellIs" dxfId="20005" priority="2713" stopIfTrue="1" operator="equal">
      <formula>F164</formula>
    </cfRule>
  </conditionalFormatting>
  <conditionalFormatting sqref="F160">
    <cfRule type="cellIs" dxfId="20004" priority="2709" stopIfTrue="1" operator="notEqual">
      <formula>F151</formula>
    </cfRule>
    <cfRule type="cellIs" dxfId="20003" priority="2710" stopIfTrue="1" operator="between">
      <formula>F151</formula>
      <formula>#REF!</formula>
    </cfRule>
    <cfRule type="cellIs" dxfId="20002" priority="2711" stopIfTrue="1" operator="equal">
      <formula>F151</formula>
    </cfRule>
  </conditionalFormatting>
  <conditionalFormatting sqref="F169:G171">
    <cfRule type="cellIs" dxfId="20001" priority="2705" stopIfTrue="1" operator="notEqual">
      <formula>F282</formula>
    </cfRule>
    <cfRule type="cellIs" dxfId="20000" priority="2706" stopIfTrue="1" operator="equal">
      <formula>F282</formula>
    </cfRule>
  </conditionalFormatting>
  <conditionalFormatting sqref="F153:G153">
    <cfRule type="cellIs" dxfId="19999" priority="2703" stopIfTrue="1" operator="notEqual">
      <formula>F164</formula>
    </cfRule>
    <cfRule type="cellIs" dxfId="19998" priority="2704" stopIfTrue="1" operator="equal">
      <formula>F164</formula>
    </cfRule>
  </conditionalFormatting>
  <conditionalFormatting sqref="B154">
    <cfRule type="cellIs" dxfId="19997" priority="2690" stopIfTrue="1" operator="notEqual">
      <formula>B153</formula>
    </cfRule>
    <cfRule type="cellIs" dxfId="19996" priority="2691" stopIfTrue="1" operator="equal">
      <formula>B153</formula>
    </cfRule>
  </conditionalFormatting>
  <conditionalFormatting sqref="C154">
    <cfRule type="cellIs" dxfId="19995" priority="2688" stopIfTrue="1" operator="notEqual">
      <formula>C153</formula>
    </cfRule>
    <cfRule type="cellIs" dxfId="19994" priority="2689" stopIfTrue="1" operator="equal">
      <formula>C153</formula>
    </cfRule>
  </conditionalFormatting>
  <conditionalFormatting sqref="B174:D176 F177 C177">
    <cfRule type="cellIs" dxfId="19993" priority="2659" stopIfTrue="1" operator="notEqual">
      <formula>B173</formula>
    </cfRule>
    <cfRule type="cellIs" dxfId="19992" priority="2660" stopIfTrue="1" operator="equal">
      <formula>B173</formula>
    </cfRule>
  </conditionalFormatting>
  <conditionalFormatting sqref="F178">
    <cfRule type="cellIs" dxfId="19991" priority="2657" stopIfTrue="1" operator="notEqual">
      <formula>F176</formula>
    </cfRule>
    <cfRule type="cellIs" dxfId="19990" priority="2658" stopIfTrue="1" operator="equal">
      <formula>F176</formula>
    </cfRule>
  </conditionalFormatting>
  <conditionalFormatting sqref="F177:G177">
    <cfRule type="cellIs" dxfId="19989" priority="2654" stopIfTrue="1" operator="notEqual">
      <formula>F176</formula>
    </cfRule>
    <cfRule type="cellIs" dxfId="19988" priority="2655" stopIfTrue="1" operator="between">
      <formula>F176</formula>
      <formula>#REF!</formula>
    </cfRule>
    <cfRule type="cellIs" dxfId="19987" priority="2656" stopIfTrue="1" operator="equal">
      <formula>F176</formula>
    </cfRule>
  </conditionalFormatting>
  <conditionalFormatting sqref="F177:G177">
    <cfRule type="cellIs" dxfId="19986" priority="2652" stopIfTrue="1" operator="notEqual">
      <formula>F174</formula>
    </cfRule>
    <cfRule type="cellIs" dxfId="19985" priority="2653" stopIfTrue="1" operator="equal">
      <formula>F174</formula>
    </cfRule>
  </conditionalFormatting>
  <conditionalFormatting sqref="F180">
    <cfRule type="cellIs" dxfId="19984" priority="2650" stopIfTrue="1" operator="notEqual">
      <formula>F174</formula>
    </cfRule>
    <cfRule type="cellIs" dxfId="19983" priority="2651" stopIfTrue="1" operator="equal">
      <formula>F174</formula>
    </cfRule>
  </conditionalFormatting>
  <conditionalFormatting sqref="F182:G182">
    <cfRule type="cellIs" dxfId="19982" priority="2648" stopIfTrue="1" operator="notEqual">
      <formula>F176</formula>
    </cfRule>
    <cfRule type="cellIs" dxfId="19981" priority="2649" stopIfTrue="1" operator="equal">
      <formula>F176</formula>
    </cfRule>
  </conditionalFormatting>
  <conditionalFormatting sqref="G179">
    <cfRule type="cellIs" dxfId="19980" priority="2642" stopIfTrue="1" operator="notEqual">
      <formula>G174</formula>
    </cfRule>
    <cfRule type="cellIs" dxfId="19979" priority="2643" stopIfTrue="1" operator="equal">
      <formula>G174</formula>
    </cfRule>
  </conditionalFormatting>
  <conditionalFormatting sqref="F177:F178">
    <cfRule type="cellIs" dxfId="19978" priority="2639" stopIfTrue="1" operator="notEqual">
      <formula>F175</formula>
    </cfRule>
    <cfRule type="cellIs" dxfId="19977" priority="2640" stopIfTrue="1" operator="between">
      <formula>F175</formula>
      <formula>#REF!</formula>
    </cfRule>
    <cfRule type="cellIs" dxfId="19976" priority="2641" stopIfTrue="1" operator="equal">
      <formula>F175</formula>
    </cfRule>
  </conditionalFormatting>
  <conditionalFormatting sqref="F176">
    <cfRule type="cellIs" dxfId="19975" priority="2634" stopIfTrue="1" operator="notEqual">
      <formula>F175</formula>
    </cfRule>
    <cfRule type="cellIs" dxfId="19974" priority="2635" stopIfTrue="1" operator="equal">
      <formula>F175</formula>
    </cfRule>
  </conditionalFormatting>
  <conditionalFormatting sqref="F173:G176">
    <cfRule type="cellIs" dxfId="19973" priority="2629" stopIfTrue="1" operator="notEqual">
      <formula>F172</formula>
    </cfRule>
    <cfRule type="cellIs" dxfId="19972" priority="2630" stopIfTrue="1" operator="between">
      <formula>F172</formula>
      <formula>#REF!</formula>
    </cfRule>
    <cfRule type="cellIs" dxfId="19971" priority="2631" stopIfTrue="1" operator="equal">
      <formula>F172</formula>
    </cfRule>
  </conditionalFormatting>
  <conditionalFormatting sqref="F176:G176">
    <cfRule type="cellIs" dxfId="19970" priority="2627" stopIfTrue="1" operator="notEqual">
      <formula>F173</formula>
    </cfRule>
    <cfRule type="cellIs" dxfId="19969" priority="2628" stopIfTrue="1" operator="equal">
      <formula>F173</formula>
    </cfRule>
  </conditionalFormatting>
  <conditionalFormatting sqref="F179:G179">
    <cfRule type="cellIs" dxfId="19968" priority="2625" stopIfTrue="1" operator="notEqual">
      <formula>F176</formula>
    </cfRule>
    <cfRule type="cellIs" dxfId="19967" priority="2626" stopIfTrue="1" operator="equal">
      <formula>F176</formula>
    </cfRule>
  </conditionalFormatting>
  <conditionalFormatting sqref="F182">
    <cfRule type="cellIs" dxfId="19966" priority="2621" stopIfTrue="1" operator="notEqual">
      <formula>F175</formula>
    </cfRule>
    <cfRule type="cellIs" dxfId="19965" priority="2622" stopIfTrue="1" operator="equal">
      <formula>F175</formula>
    </cfRule>
  </conditionalFormatting>
  <conditionalFormatting sqref="G181">
    <cfRule type="cellIs" dxfId="19964" priority="2619" stopIfTrue="1" operator="notEqual">
      <formula>G176</formula>
    </cfRule>
    <cfRule type="cellIs" dxfId="19963" priority="2620" stopIfTrue="1" operator="equal">
      <formula>G176</formula>
    </cfRule>
  </conditionalFormatting>
  <conditionalFormatting sqref="F179:G179">
    <cfRule type="cellIs" dxfId="19962" priority="2615" stopIfTrue="1" operator="notEqual">
      <formula>F175</formula>
    </cfRule>
    <cfRule type="cellIs" dxfId="19961" priority="2616" stopIfTrue="1" operator="equal">
      <formula>F175</formula>
    </cfRule>
  </conditionalFormatting>
  <conditionalFormatting sqref="F182:G182">
    <cfRule type="cellIs" dxfId="19960" priority="2613" stopIfTrue="1" operator="notEqual">
      <formula>F174</formula>
    </cfRule>
    <cfRule type="cellIs" dxfId="19959" priority="2614" stopIfTrue="1" operator="equal">
      <formula>F174</formula>
    </cfRule>
  </conditionalFormatting>
  <conditionalFormatting sqref="F180:G180">
    <cfRule type="cellIs" dxfId="19958" priority="2611" stopIfTrue="1" operator="notEqual">
      <formula>F172</formula>
    </cfRule>
    <cfRule type="cellIs" dxfId="19957" priority="2612" stopIfTrue="1" operator="equal">
      <formula>F172</formula>
    </cfRule>
  </conditionalFormatting>
  <conditionalFormatting sqref="F180:G180">
    <cfRule type="cellIs" dxfId="19956" priority="2609" stopIfTrue="1" operator="notEqual">
      <formula>F175</formula>
    </cfRule>
    <cfRule type="cellIs" dxfId="19955" priority="2610" stopIfTrue="1" operator="equal">
      <formula>F175</formula>
    </cfRule>
  </conditionalFormatting>
  <conditionalFormatting sqref="F179">
    <cfRule type="cellIs" dxfId="19954" priority="2599" stopIfTrue="1" operator="notEqual">
      <formula>F178</formula>
    </cfRule>
    <cfRule type="cellIs" dxfId="19953" priority="2600" stopIfTrue="1" operator="between">
      <formula>F178</formula>
      <formula>#REF!</formula>
    </cfRule>
    <cfRule type="cellIs" dxfId="19952" priority="2601" stopIfTrue="1" operator="equal">
      <formula>F178</formula>
    </cfRule>
  </conditionalFormatting>
  <conditionalFormatting sqref="F182:G182">
    <cfRule type="cellIs" dxfId="19951" priority="2597" stopIfTrue="1" operator="notEqual">
      <formula>F173</formula>
    </cfRule>
    <cfRule type="cellIs" dxfId="19950" priority="2598" stopIfTrue="1" operator="equal">
      <formula>F173</formula>
    </cfRule>
  </conditionalFormatting>
  <conditionalFormatting sqref="F175:G175">
    <cfRule type="cellIs" dxfId="19949" priority="2585" stopIfTrue="1" operator="notEqual">
      <formula>F172</formula>
    </cfRule>
    <cfRule type="cellIs" dxfId="19948" priority="2586" stopIfTrue="1" operator="between">
      <formula>F172</formula>
      <formula>#REF!</formula>
    </cfRule>
    <cfRule type="cellIs" dxfId="19947" priority="2587" stopIfTrue="1" operator="equal">
      <formula>F172</formula>
    </cfRule>
  </conditionalFormatting>
  <conditionalFormatting sqref="C173:D173">
    <cfRule type="cellIs" dxfId="19946" priority="2583" stopIfTrue="1" operator="notEqual">
      <formula>C172</formula>
    </cfRule>
    <cfRule type="cellIs" dxfId="19945" priority="2584" stopIfTrue="1" operator="equal">
      <formula>C172</formula>
    </cfRule>
  </conditionalFormatting>
  <conditionalFormatting sqref="G181">
    <cfRule type="cellIs" dxfId="19944" priority="2579" stopIfTrue="1" operator="notEqual">
      <formula>G175</formula>
    </cfRule>
    <cfRule type="cellIs" dxfId="19943" priority="2580" stopIfTrue="1" operator="equal">
      <formula>G175</formula>
    </cfRule>
  </conditionalFormatting>
  <conditionalFormatting sqref="F180">
    <cfRule type="cellIs" dxfId="19942" priority="2576" stopIfTrue="1" operator="notEqual">
      <formula>F174</formula>
    </cfRule>
    <cfRule type="cellIs" dxfId="19941" priority="2577" stopIfTrue="1" operator="between">
      <formula>F174</formula>
      <formula>#REF!</formula>
    </cfRule>
    <cfRule type="cellIs" dxfId="19940" priority="2578" stopIfTrue="1" operator="equal">
      <formula>F174</formula>
    </cfRule>
  </conditionalFormatting>
  <conditionalFormatting sqref="F182:G182">
    <cfRule type="cellIs" dxfId="19939" priority="2574" stopIfTrue="1" operator="notEqual">
      <formula>F183</formula>
    </cfRule>
    <cfRule type="cellIs" dxfId="19938" priority="2575" stopIfTrue="1" operator="equal">
      <formula>F183</formula>
    </cfRule>
  </conditionalFormatting>
  <conditionalFormatting sqref="F179:G179">
    <cfRule type="cellIs" dxfId="19937" priority="2572" stopIfTrue="1" operator="notEqual">
      <formula>F180</formula>
    </cfRule>
    <cfRule type="cellIs" dxfId="19936" priority="2573" stopIfTrue="1" operator="equal">
      <formula>F180</formula>
    </cfRule>
  </conditionalFormatting>
  <conditionalFormatting sqref="F179">
    <cfRule type="cellIs" dxfId="19935" priority="2569" stopIfTrue="1" operator="notEqual">
      <formula>F180</formula>
    </cfRule>
    <cfRule type="cellIs" dxfId="19934" priority="2570" stopIfTrue="1" operator="between">
      <formula>F180</formula>
      <formula>#REF!</formula>
    </cfRule>
    <cfRule type="cellIs" dxfId="19933" priority="2571" stopIfTrue="1" operator="equal">
      <formula>F180</formula>
    </cfRule>
  </conditionalFormatting>
  <conditionalFormatting sqref="F179:G179">
    <cfRule type="cellIs" dxfId="19932" priority="2567" stopIfTrue="1" operator="notEqual">
      <formula>F178</formula>
    </cfRule>
    <cfRule type="cellIs" dxfId="19931" priority="2568" stopIfTrue="1" operator="equal">
      <formula>F178</formula>
    </cfRule>
  </conditionalFormatting>
  <conditionalFormatting sqref="F179:G179">
    <cfRule type="cellIs" dxfId="19930" priority="2565" stopIfTrue="1" operator="notEqual">
      <formula>F174</formula>
    </cfRule>
    <cfRule type="cellIs" dxfId="19929" priority="2566" stopIfTrue="1" operator="equal">
      <formula>F174</formula>
    </cfRule>
  </conditionalFormatting>
  <conditionalFormatting sqref="F177">
    <cfRule type="cellIs" dxfId="19928" priority="2560" stopIfTrue="1" operator="notEqual">
      <formula>F175</formula>
    </cfRule>
    <cfRule type="cellIs" dxfId="19927" priority="2561" stopIfTrue="1" operator="equal">
      <formula>F175</formula>
    </cfRule>
  </conditionalFormatting>
  <conditionalFormatting sqref="F177:G177">
    <cfRule type="cellIs" dxfId="19926" priority="2558" stopIfTrue="1" operator="notEqual">
      <formula>F173</formula>
    </cfRule>
    <cfRule type="cellIs" dxfId="19925" priority="2559" stopIfTrue="1" operator="equal">
      <formula>F173</formula>
    </cfRule>
  </conditionalFormatting>
  <conditionalFormatting sqref="F177:G177">
    <cfRule type="cellIs" dxfId="19924" priority="2556" stopIfTrue="1" operator="notEqual">
      <formula>F183</formula>
    </cfRule>
    <cfRule type="cellIs" dxfId="19923" priority="2557" stopIfTrue="1" operator="equal">
      <formula>F183</formula>
    </cfRule>
  </conditionalFormatting>
  <conditionalFormatting sqref="F182">
    <cfRule type="cellIs" dxfId="19922" priority="2548" stopIfTrue="1" operator="notEqual">
      <formula>F177</formula>
    </cfRule>
    <cfRule type="cellIs" dxfId="19921" priority="2549" stopIfTrue="1" operator="equal">
      <formula>F177</formula>
    </cfRule>
  </conditionalFormatting>
  <conditionalFormatting sqref="F182:G182">
    <cfRule type="cellIs" dxfId="19920" priority="2545" stopIfTrue="1" operator="notEqual">
      <formula>#REF!</formula>
    </cfRule>
    <cfRule type="cellIs" dxfId="19919" priority="2546" stopIfTrue="1" operator="between">
      <formula>#REF!</formula>
      <formula>#REF!</formula>
    </cfRule>
    <cfRule type="cellIs" dxfId="19918" priority="2547" stopIfTrue="1" operator="equal">
      <formula>#REF!</formula>
    </cfRule>
  </conditionalFormatting>
  <conditionalFormatting sqref="F182">
    <cfRule type="cellIs" dxfId="19917" priority="2542" stopIfTrue="1" operator="notEqual">
      <formula>F175</formula>
    </cfRule>
    <cfRule type="cellIs" dxfId="19916" priority="2543" stopIfTrue="1" operator="between">
      <formula>F175</formula>
      <formula>#REF!</formula>
    </cfRule>
    <cfRule type="cellIs" dxfId="19915" priority="2544" stopIfTrue="1" operator="equal">
      <formula>F175</formula>
    </cfRule>
  </conditionalFormatting>
  <conditionalFormatting sqref="F182">
    <cfRule type="cellIs" dxfId="19914" priority="2539" stopIfTrue="1" operator="notEqual">
      <formula>F177</formula>
    </cfRule>
    <cfRule type="cellIs" dxfId="19913" priority="2540" stopIfTrue="1" operator="between">
      <formula>F177</formula>
      <formula>#REF!</formula>
    </cfRule>
    <cfRule type="cellIs" dxfId="19912" priority="2541" stopIfTrue="1" operator="equal">
      <formula>F177</formula>
    </cfRule>
  </conditionalFormatting>
  <conditionalFormatting sqref="F176:G176">
    <cfRule type="cellIs" dxfId="19911" priority="2520" stopIfTrue="1" operator="notEqual">
      <formula>F183</formula>
    </cfRule>
    <cfRule type="cellIs" dxfId="19910" priority="2521" stopIfTrue="1" operator="equal">
      <formula>F183</formula>
    </cfRule>
  </conditionalFormatting>
  <conditionalFormatting sqref="B177">
    <cfRule type="cellIs" dxfId="19909" priority="2514" stopIfTrue="1" operator="notEqual">
      <formula>B176</formula>
    </cfRule>
    <cfRule type="cellIs" dxfId="19908" priority="2515" stopIfTrue="1" operator="equal">
      <formula>B176</formula>
    </cfRule>
  </conditionalFormatting>
  <conditionalFormatting sqref="C177">
    <cfRule type="cellIs" dxfId="19907" priority="2512" stopIfTrue="1" operator="notEqual">
      <formula>C176</formula>
    </cfRule>
    <cfRule type="cellIs" dxfId="19906" priority="2513" stopIfTrue="1" operator="equal">
      <formula>C176</formula>
    </cfRule>
  </conditionalFormatting>
  <conditionalFormatting sqref="B193:D195 F196 B197:D199">
    <cfRule type="cellIs" dxfId="19905" priority="2487" stopIfTrue="1" operator="notEqual">
      <formula>B192</formula>
    </cfRule>
    <cfRule type="cellIs" dxfId="19904" priority="2488" stopIfTrue="1" operator="equal">
      <formula>B192</formula>
    </cfRule>
  </conditionalFormatting>
  <conditionalFormatting sqref="F197">
    <cfRule type="cellIs" dxfId="19903" priority="2485" stopIfTrue="1" operator="notEqual">
      <formula>F195</formula>
    </cfRule>
    <cfRule type="cellIs" dxfId="19902" priority="2486" stopIfTrue="1" operator="equal">
      <formula>F195</formula>
    </cfRule>
  </conditionalFormatting>
  <conditionalFormatting sqref="F196:G196">
    <cfRule type="cellIs" dxfId="19901" priority="2482" stopIfTrue="1" operator="notEqual">
      <formula>F195</formula>
    </cfRule>
    <cfRule type="cellIs" dxfId="19900" priority="2483" stopIfTrue="1" operator="between">
      <formula>F195</formula>
      <formula>#REF!</formula>
    </cfRule>
    <cfRule type="cellIs" dxfId="19899" priority="2484" stopIfTrue="1" operator="equal">
      <formula>F195</formula>
    </cfRule>
  </conditionalFormatting>
  <conditionalFormatting sqref="F198:G199 F196:G196">
    <cfRule type="cellIs" dxfId="19898" priority="2480" stopIfTrue="1" operator="notEqual">
      <formula>F193</formula>
    </cfRule>
    <cfRule type="cellIs" dxfId="19897" priority="2481" stopIfTrue="1" operator="equal">
      <formula>F193</formula>
    </cfRule>
  </conditionalFormatting>
  <conditionalFormatting sqref="F200">
    <cfRule type="cellIs" dxfId="19896" priority="2478" stopIfTrue="1" operator="notEqual">
      <formula>F193</formula>
    </cfRule>
    <cfRule type="cellIs" dxfId="19895" priority="2479" stopIfTrue="1" operator="equal">
      <formula>F193</formula>
    </cfRule>
  </conditionalFormatting>
  <conditionalFormatting sqref="F202:G202">
    <cfRule type="cellIs" dxfId="19894" priority="2476" stopIfTrue="1" operator="notEqual">
      <formula>F195</formula>
    </cfRule>
    <cfRule type="cellIs" dxfId="19893" priority="2477" stopIfTrue="1" operator="equal">
      <formula>F195</formula>
    </cfRule>
  </conditionalFormatting>
  <conditionalFormatting sqref="F200:G200">
    <cfRule type="cellIs" dxfId="19892" priority="2472" stopIfTrue="1" operator="notEqual">
      <formula>F192</formula>
    </cfRule>
    <cfRule type="cellIs" dxfId="19891" priority="2473" stopIfTrue="1" operator="equal">
      <formula>F192</formula>
    </cfRule>
  </conditionalFormatting>
  <conditionalFormatting sqref="F196:F197">
    <cfRule type="cellIs" dxfId="19890" priority="2467" stopIfTrue="1" operator="notEqual">
      <formula>F194</formula>
    </cfRule>
    <cfRule type="cellIs" dxfId="19889" priority="2468" stopIfTrue="1" operator="between">
      <formula>F194</formula>
      <formula>#REF!</formula>
    </cfRule>
    <cfRule type="cellIs" dxfId="19888" priority="2469" stopIfTrue="1" operator="equal">
      <formula>F194</formula>
    </cfRule>
  </conditionalFormatting>
  <conditionalFormatting sqref="F199">
    <cfRule type="cellIs" dxfId="19887" priority="2464" stopIfTrue="1" operator="notEqual">
      <formula>F196</formula>
    </cfRule>
    <cfRule type="cellIs" dxfId="19886" priority="2465" stopIfTrue="1" operator="between">
      <formula>F196</formula>
      <formula>#REF!</formula>
    </cfRule>
    <cfRule type="cellIs" dxfId="19885" priority="2466" stopIfTrue="1" operator="equal">
      <formula>F196</formula>
    </cfRule>
  </conditionalFormatting>
  <conditionalFormatting sqref="F195">
    <cfRule type="cellIs" dxfId="19884" priority="2462" stopIfTrue="1" operator="notEqual">
      <formula>F194</formula>
    </cfRule>
    <cfRule type="cellIs" dxfId="19883" priority="2463" stopIfTrue="1" operator="equal">
      <formula>F194</formula>
    </cfRule>
  </conditionalFormatting>
  <conditionalFormatting sqref="F198:F199">
    <cfRule type="cellIs" dxfId="19882" priority="2460" stopIfTrue="1" operator="notEqual">
      <formula>F196</formula>
    </cfRule>
    <cfRule type="cellIs" dxfId="19881" priority="2461" stopIfTrue="1" operator="equal">
      <formula>F196</formula>
    </cfRule>
  </conditionalFormatting>
  <conditionalFormatting sqref="F192:G195 F197:G199">
    <cfRule type="cellIs" dxfId="19880" priority="2457" stopIfTrue="1" operator="notEqual">
      <formula>F191</formula>
    </cfRule>
    <cfRule type="cellIs" dxfId="19879" priority="2458" stopIfTrue="1" operator="between">
      <formula>F191</formula>
      <formula>#REF!</formula>
    </cfRule>
    <cfRule type="cellIs" dxfId="19878" priority="2459" stopIfTrue="1" operator="equal">
      <formula>F191</formula>
    </cfRule>
  </conditionalFormatting>
  <conditionalFormatting sqref="F195:G195">
    <cfRule type="cellIs" dxfId="19877" priority="2455" stopIfTrue="1" operator="notEqual">
      <formula>F192</formula>
    </cfRule>
    <cfRule type="cellIs" dxfId="19876" priority="2456" stopIfTrue="1" operator="equal">
      <formula>F192</formula>
    </cfRule>
  </conditionalFormatting>
  <conditionalFormatting sqref="F202">
    <cfRule type="cellIs" dxfId="19875" priority="2449" stopIfTrue="1" operator="notEqual">
      <formula>F194</formula>
    </cfRule>
    <cfRule type="cellIs" dxfId="19874" priority="2450" stopIfTrue="1" operator="equal">
      <formula>F194</formula>
    </cfRule>
  </conditionalFormatting>
  <conditionalFormatting sqref="G201">
    <cfRule type="cellIs" dxfId="19873" priority="2447" stopIfTrue="1" operator="notEqual">
      <formula>G195</formula>
    </cfRule>
    <cfRule type="cellIs" dxfId="19872" priority="2448" stopIfTrue="1" operator="equal">
      <formula>G195</formula>
    </cfRule>
  </conditionalFormatting>
  <conditionalFormatting sqref="F202:G202">
    <cfRule type="cellIs" dxfId="19871" priority="2441" stopIfTrue="1" operator="notEqual">
      <formula>F193</formula>
    </cfRule>
    <cfRule type="cellIs" dxfId="19870" priority="2442" stopIfTrue="1" operator="equal">
      <formula>F193</formula>
    </cfRule>
  </conditionalFormatting>
  <conditionalFormatting sqref="F200:G200">
    <cfRule type="cellIs" dxfId="19869" priority="2439" stopIfTrue="1" operator="notEqual">
      <formula>F191</formula>
    </cfRule>
    <cfRule type="cellIs" dxfId="19868" priority="2440" stopIfTrue="1" operator="equal">
      <formula>F191</formula>
    </cfRule>
  </conditionalFormatting>
  <conditionalFormatting sqref="F200:G200">
    <cfRule type="cellIs" dxfId="19867" priority="2437" stopIfTrue="1" operator="notEqual">
      <formula>F194</formula>
    </cfRule>
    <cfRule type="cellIs" dxfId="19866" priority="2438" stopIfTrue="1" operator="equal">
      <formula>F194</formula>
    </cfRule>
  </conditionalFormatting>
  <conditionalFormatting sqref="F198:F199">
    <cfRule type="cellIs" dxfId="19865" priority="2434" stopIfTrue="1" operator="notEqual">
      <formula>F196</formula>
    </cfRule>
    <cfRule type="cellIs" dxfId="19864" priority="2435" stopIfTrue="1" operator="between">
      <formula>F196</formula>
      <formula>#REF!</formula>
    </cfRule>
    <cfRule type="cellIs" dxfId="19863" priority="2436" stopIfTrue="1" operator="equal">
      <formula>F196</formula>
    </cfRule>
  </conditionalFormatting>
  <conditionalFormatting sqref="F202:G202">
    <cfRule type="cellIs" dxfId="19862" priority="2425" stopIfTrue="1" operator="notEqual">
      <formula>F192</formula>
    </cfRule>
    <cfRule type="cellIs" dxfId="19861" priority="2426" stopIfTrue="1" operator="equal">
      <formula>F192</formula>
    </cfRule>
  </conditionalFormatting>
  <conditionalFormatting sqref="F200:G200">
    <cfRule type="cellIs" dxfId="19860" priority="2419" stopIfTrue="1" operator="notEqual">
      <formula>F203</formula>
    </cfRule>
    <cfRule type="cellIs" dxfId="19859" priority="2420" stopIfTrue="1" operator="equal">
      <formula>F203</formula>
    </cfRule>
  </conditionalFormatting>
  <conditionalFormatting sqref="F194:G194">
    <cfRule type="cellIs" dxfId="19858" priority="2413" stopIfTrue="1" operator="notEqual">
      <formula>F191</formula>
    </cfRule>
    <cfRule type="cellIs" dxfId="19857" priority="2414" stopIfTrue="1" operator="between">
      <formula>F191</formula>
      <formula>#REF!</formula>
    </cfRule>
    <cfRule type="cellIs" dxfId="19856" priority="2415" stopIfTrue="1" operator="equal">
      <formula>F191</formula>
    </cfRule>
  </conditionalFormatting>
  <conditionalFormatting sqref="C192:D192">
    <cfRule type="cellIs" dxfId="19855" priority="2411" stopIfTrue="1" operator="notEqual">
      <formula>C191</formula>
    </cfRule>
    <cfRule type="cellIs" dxfId="19854" priority="2412" stopIfTrue="1" operator="equal">
      <formula>C191</formula>
    </cfRule>
  </conditionalFormatting>
  <conditionalFormatting sqref="G201">
    <cfRule type="cellIs" dxfId="19853" priority="2407" stopIfTrue="1" operator="notEqual">
      <formula>G194</formula>
    </cfRule>
    <cfRule type="cellIs" dxfId="19852" priority="2408" stopIfTrue="1" operator="equal">
      <formula>G194</formula>
    </cfRule>
  </conditionalFormatting>
  <conditionalFormatting sqref="F200">
    <cfRule type="cellIs" dxfId="19851" priority="2404" stopIfTrue="1" operator="notEqual">
      <formula>F193</formula>
    </cfRule>
    <cfRule type="cellIs" dxfId="19850" priority="2405" stopIfTrue="1" operator="between">
      <formula>F193</formula>
      <formula>#REF!</formula>
    </cfRule>
    <cfRule type="cellIs" dxfId="19849" priority="2406" stopIfTrue="1" operator="equal">
      <formula>F193</formula>
    </cfRule>
  </conditionalFormatting>
  <conditionalFormatting sqref="F202:G202">
    <cfRule type="cellIs" dxfId="19848" priority="2402" stopIfTrue="1" operator="notEqual">
      <formula>F203</formula>
    </cfRule>
    <cfRule type="cellIs" dxfId="19847" priority="2403" stopIfTrue="1" operator="equal">
      <formula>F203</formula>
    </cfRule>
  </conditionalFormatting>
  <conditionalFormatting sqref="F196">
    <cfRule type="cellIs" dxfId="19846" priority="2388" stopIfTrue="1" operator="notEqual">
      <formula>F194</formula>
    </cfRule>
    <cfRule type="cellIs" dxfId="19845" priority="2389" stopIfTrue="1" operator="equal">
      <formula>F194</formula>
    </cfRule>
  </conditionalFormatting>
  <conditionalFormatting sqref="F196:G196">
    <cfRule type="cellIs" dxfId="19844" priority="2386" stopIfTrue="1" operator="notEqual">
      <formula>F192</formula>
    </cfRule>
    <cfRule type="cellIs" dxfId="19843" priority="2387" stopIfTrue="1" operator="equal">
      <formula>F192</formula>
    </cfRule>
  </conditionalFormatting>
  <conditionalFormatting sqref="F196:G196">
    <cfRule type="cellIs" dxfId="19842" priority="2384" stopIfTrue="1" operator="notEqual">
      <formula>F203</formula>
    </cfRule>
    <cfRule type="cellIs" dxfId="19841" priority="2385" stopIfTrue="1" operator="equal">
      <formula>F203</formula>
    </cfRule>
  </conditionalFormatting>
  <conditionalFormatting sqref="F202">
    <cfRule type="cellIs" dxfId="19840" priority="2376" stopIfTrue="1" operator="notEqual">
      <formula>F196</formula>
    </cfRule>
    <cfRule type="cellIs" dxfId="19839" priority="2377" stopIfTrue="1" operator="equal">
      <formula>F196</formula>
    </cfRule>
  </conditionalFormatting>
  <conditionalFormatting sqref="F202:G202">
    <cfRule type="cellIs" dxfId="19838" priority="2373" stopIfTrue="1" operator="notEqual">
      <formula>#REF!</formula>
    </cfRule>
    <cfRule type="cellIs" dxfId="19837" priority="2374" stopIfTrue="1" operator="between">
      <formula>#REF!</formula>
      <formula>#REF!</formula>
    </cfRule>
    <cfRule type="cellIs" dxfId="19836" priority="2375" stopIfTrue="1" operator="equal">
      <formula>#REF!</formula>
    </cfRule>
  </conditionalFormatting>
  <conditionalFormatting sqref="F202">
    <cfRule type="cellIs" dxfId="19835" priority="2370" stopIfTrue="1" operator="notEqual">
      <formula>F194</formula>
    </cfRule>
    <cfRule type="cellIs" dxfId="19834" priority="2371" stopIfTrue="1" operator="between">
      <formula>F194</formula>
      <formula>#REF!</formula>
    </cfRule>
    <cfRule type="cellIs" dxfId="19833" priority="2372" stopIfTrue="1" operator="equal">
      <formula>F194</formula>
    </cfRule>
  </conditionalFormatting>
  <conditionalFormatting sqref="F202">
    <cfRule type="cellIs" dxfId="19832" priority="2367" stopIfTrue="1" operator="notEqual">
      <formula>F196</formula>
    </cfRule>
    <cfRule type="cellIs" dxfId="19831" priority="2368" stopIfTrue="1" operator="between">
      <formula>F196</formula>
      <formula>#REF!</formula>
    </cfRule>
    <cfRule type="cellIs" dxfId="19830" priority="2369" stopIfTrue="1" operator="equal">
      <formula>F196</formula>
    </cfRule>
  </conditionalFormatting>
  <conditionalFormatting sqref="F195:G195">
    <cfRule type="cellIs" dxfId="19829" priority="2348" stopIfTrue="1" operator="notEqual">
      <formula>F203</formula>
    </cfRule>
    <cfRule type="cellIs" dxfId="19828" priority="2349" stopIfTrue="1" operator="equal">
      <formula>F203</formula>
    </cfRule>
  </conditionalFormatting>
  <conditionalFormatting sqref="B196">
    <cfRule type="cellIs" dxfId="19827" priority="2342" stopIfTrue="1" operator="notEqual">
      <formula>B195</formula>
    </cfRule>
    <cfRule type="cellIs" dxfId="19826" priority="2343" stopIfTrue="1" operator="equal">
      <formula>B195</formula>
    </cfRule>
  </conditionalFormatting>
  <conditionalFormatting sqref="C196">
    <cfRule type="cellIs" dxfId="19825" priority="2340" stopIfTrue="1" operator="notEqual">
      <formula>C195</formula>
    </cfRule>
    <cfRule type="cellIs" dxfId="19824" priority="2341" stopIfTrue="1" operator="equal">
      <formula>C195</formula>
    </cfRule>
  </conditionalFormatting>
  <conditionalFormatting sqref="F145:F148">
    <cfRule type="cellIs" dxfId="19823" priority="15945" stopIfTrue="1" operator="notEqual">
      <formula>F221</formula>
    </cfRule>
    <cfRule type="cellIs" dxfId="19822" priority="15946" stopIfTrue="1" operator="between">
      <formula>F221</formula>
      <formula>#REF!</formula>
    </cfRule>
    <cfRule type="cellIs" dxfId="19821" priority="15947" stopIfTrue="1" operator="equal">
      <formula>F221</formula>
    </cfRule>
  </conditionalFormatting>
  <conditionalFormatting sqref="F139:G139">
    <cfRule type="cellIs" dxfId="19820" priority="15950" stopIfTrue="1" operator="notEqual">
      <formula>#REF!</formula>
    </cfRule>
    <cfRule type="cellIs" dxfId="19819" priority="15951" stopIfTrue="1" operator="equal">
      <formula>#REF!</formula>
    </cfRule>
  </conditionalFormatting>
  <conditionalFormatting sqref="G140:G142 F140:F144">
    <cfRule type="cellIs" dxfId="19818" priority="15952" stopIfTrue="1" operator="notEqual">
      <formula>F214</formula>
    </cfRule>
    <cfRule type="cellIs" dxfId="19817" priority="15953" stopIfTrue="1" operator="equal">
      <formula>F214</formula>
    </cfRule>
  </conditionalFormatting>
  <conditionalFormatting sqref="F200:G201">
    <cfRule type="cellIs" dxfId="19816" priority="16443" stopIfTrue="1" operator="notEqual">
      <formula>#REF!</formula>
    </cfRule>
    <cfRule type="cellIs" dxfId="19815" priority="16444" stopIfTrue="1" operator="between">
      <formula>#REF!</formula>
      <formula>#REF!</formula>
    </cfRule>
    <cfRule type="cellIs" dxfId="19814" priority="16445" stopIfTrue="1" operator="equal">
      <formula>#REF!</formula>
    </cfRule>
  </conditionalFormatting>
  <conditionalFormatting sqref="C200:C201">
    <cfRule type="cellIs" dxfId="19813" priority="2338" stopIfTrue="1" operator="notEqual">
      <formula>C199</formula>
    </cfRule>
    <cfRule type="cellIs" dxfId="19812" priority="2339" stopIfTrue="1" operator="equal">
      <formula>C199</formula>
    </cfRule>
  </conditionalFormatting>
  <conditionalFormatting sqref="B200:C201">
    <cfRule type="cellIs" dxfId="19811" priority="2334" stopIfTrue="1" operator="notEqual">
      <formula>B199</formula>
    </cfRule>
    <cfRule type="cellIs" dxfId="19810" priority="2335" stopIfTrue="1" operator="equal">
      <formula>B199</formula>
    </cfRule>
  </conditionalFormatting>
  <conditionalFormatting sqref="G142">
    <cfRule type="cellIs" dxfId="19809" priority="2322" stopIfTrue="1" operator="notEqual">
      <formula>G140</formula>
    </cfRule>
    <cfRule type="cellIs" dxfId="19808" priority="2323" stopIfTrue="1" operator="between">
      <formula>G140</formula>
      <formula>#REF!</formula>
    </cfRule>
    <cfRule type="cellIs" dxfId="19807" priority="2324" stopIfTrue="1" operator="equal">
      <formula>G140</formula>
    </cfRule>
  </conditionalFormatting>
  <conditionalFormatting sqref="G180 F202:G202 F181:G182 F163:G163 F142:F148 G142 G87 G113 G59 F65:G65 F94:F102 G94 F120:G127 F165:G171">
    <cfRule type="cellIs" dxfId="19806" priority="2313" stopIfTrue="1" operator="notEqual">
      <formula>#REF!</formula>
    </cfRule>
    <cfRule type="cellIs" dxfId="19805" priority="2314" stopIfTrue="1" operator="between">
      <formula>#REF!</formula>
      <formula>#REF!</formula>
    </cfRule>
    <cfRule type="cellIs" dxfId="19804" priority="2315" stopIfTrue="1" operator="equal">
      <formula>#REF!</formula>
    </cfRule>
  </conditionalFormatting>
  <conditionalFormatting sqref="F36">
    <cfRule type="cellIs" dxfId="19803" priority="17224" stopIfTrue="1" operator="notEqual">
      <formula>F29</formula>
    </cfRule>
    <cfRule type="cellIs" dxfId="19802" priority="17225" stopIfTrue="1" operator="between">
      <formula>F29</formula>
      <formula>#REF!</formula>
    </cfRule>
    <cfRule type="cellIs" dxfId="19801" priority="17226" stopIfTrue="1" operator="equal">
      <formula>F29</formula>
    </cfRule>
  </conditionalFormatting>
  <conditionalFormatting sqref="F35:F36">
    <cfRule type="cellIs" dxfId="19800" priority="17261" stopIfTrue="1" operator="notEqual">
      <formula>F25</formula>
    </cfRule>
    <cfRule type="cellIs" dxfId="19799" priority="17262" stopIfTrue="1" operator="between">
      <formula>F25</formula>
      <formula>#REF!</formula>
    </cfRule>
    <cfRule type="cellIs" dxfId="19798" priority="17263" stopIfTrue="1" operator="equal">
      <formula>F25</formula>
    </cfRule>
  </conditionalFormatting>
  <conditionalFormatting sqref="B66:B73 F92:G92 D64 B64 F64:G64 F118:G118 B95:B102">
    <cfRule type="cellIs" dxfId="19797" priority="17266" stopIfTrue="1" operator="notEqual">
      <formula>#REF!</formula>
    </cfRule>
    <cfRule type="cellIs" dxfId="19796" priority="17267" stopIfTrue="1" operator="equal">
      <formula>#REF!</formula>
    </cfRule>
  </conditionalFormatting>
  <conditionalFormatting sqref="F25">
    <cfRule type="cellIs" dxfId="19795" priority="2292" stopIfTrue="1" operator="notEqual">
      <formula>F24</formula>
    </cfRule>
    <cfRule type="cellIs" dxfId="19794" priority="2293" stopIfTrue="1" operator="equal">
      <formula>F24</formula>
    </cfRule>
  </conditionalFormatting>
  <conditionalFormatting sqref="F25">
    <cfRule type="cellIs" dxfId="19793" priority="2290" stopIfTrue="1" operator="notEqual">
      <formula>F20</formula>
    </cfRule>
    <cfRule type="cellIs" dxfId="19792" priority="2291" stopIfTrue="1" operator="equal">
      <formula>F20</formula>
    </cfRule>
  </conditionalFormatting>
  <conditionalFormatting sqref="F29:F30">
    <cfRule type="cellIs" dxfId="19791" priority="17407" stopIfTrue="1" operator="notEqual">
      <formula>F24</formula>
    </cfRule>
    <cfRule type="cellIs" dxfId="19790" priority="17408" stopIfTrue="1" operator="between">
      <formula>F24</formula>
      <formula>#REF!</formula>
    </cfRule>
    <cfRule type="cellIs" dxfId="19789" priority="17409" stopIfTrue="1" operator="equal">
      <formula>F24</formula>
    </cfRule>
  </conditionalFormatting>
  <conditionalFormatting sqref="B28:D28">
    <cfRule type="cellIs" dxfId="19788" priority="2288" stopIfTrue="1" operator="notEqual">
      <formula>B25</formula>
    </cfRule>
    <cfRule type="cellIs" dxfId="19787" priority="2289" stopIfTrue="1" operator="equal">
      <formula>B25</formula>
    </cfRule>
  </conditionalFormatting>
  <conditionalFormatting sqref="B28:D28 F28">
    <cfRule type="cellIs" dxfId="19786" priority="2286" stopIfTrue="1" operator="notEqual">
      <formula>B24</formula>
    </cfRule>
    <cfRule type="cellIs" dxfId="19785" priority="2287" stopIfTrue="1" operator="equal">
      <formula>B24</formula>
    </cfRule>
  </conditionalFormatting>
  <conditionalFormatting sqref="D28">
    <cfRule type="cellIs" dxfId="19784" priority="2284" stopIfTrue="1" operator="notEqual">
      <formula>D23</formula>
    </cfRule>
    <cfRule type="cellIs" dxfId="19783" priority="2285" stopIfTrue="1" operator="equal">
      <formula>D23</formula>
    </cfRule>
  </conditionalFormatting>
  <conditionalFormatting sqref="D28">
    <cfRule type="cellIs" dxfId="19782" priority="2282" stopIfTrue="1" operator="notEqual">
      <formula>D20</formula>
    </cfRule>
    <cfRule type="cellIs" dxfId="19781" priority="2283" stopIfTrue="1" operator="equal">
      <formula>D20</formula>
    </cfRule>
  </conditionalFormatting>
  <conditionalFormatting sqref="D28">
    <cfRule type="cellIs" dxfId="19780" priority="2280" stopIfTrue="1" operator="notEqual">
      <formula>D23</formula>
    </cfRule>
    <cfRule type="cellIs" dxfId="19779" priority="2281" stopIfTrue="1" operator="equal">
      <formula>D23</formula>
    </cfRule>
  </conditionalFormatting>
  <conditionalFormatting sqref="D28">
    <cfRule type="cellIs" dxfId="19778" priority="2278" stopIfTrue="1" operator="notEqual">
      <formula>D23</formula>
    </cfRule>
    <cfRule type="cellIs" dxfId="19777" priority="2279" stopIfTrue="1" operator="equal">
      <formula>D23</formula>
    </cfRule>
  </conditionalFormatting>
  <conditionalFormatting sqref="F28">
    <cfRule type="cellIs" dxfId="19776" priority="2276" stopIfTrue="1" operator="notEqual">
      <formula>F20</formula>
    </cfRule>
    <cfRule type="cellIs" dxfId="19775" priority="2277" stopIfTrue="1" operator="equal">
      <formula>F20</formula>
    </cfRule>
  </conditionalFormatting>
  <conditionalFormatting sqref="D28">
    <cfRule type="cellIs" dxfId="19774" priority="2274" stopIfTrue="1" operator="notEqual">
      <formula>D21</formula>
    </cfRule>
    <cfRule type="cellIs" dxfId="19773" priority="2275" stopIfTrue="1" operator="equal">
      <formula>D21</formula>
    </cfRule>
  </conditionalFormatting>
  <conditionalFormatting sqref="B28:D28">
    <cfRule type="cellIs" dxfId="19772" priority="2272" stopIfTrue="1" operator="notEqual">
      <formula>B36</formula>
    </cfRule>
    <cfRule type="cellIs" dxfId="19771" priority="2273" stopIfTrue="1" operator="equal">
      <formula>B36</formula>
    </cfRule>
  </conditionalFormatting>
  <conditionalFormatting sqref="D28">
    <cfRule type="cellIs" dxfId="19770" priority="2270" stopIfTrue="1" operator="notEqual">
      <formula>D21</formula>
    </cfRule>
    <cfRule type="cellIs" dxfId="19769" priority="2271" stopIfTrue="1" operator="equal">
      <formula>D21</formula>
    </cfRule>
  </conditionalFormatting>
  <conditionalFormatting sqref="D28">
    <cfRule type="cellIs" dxfId="19768" priority="2268" stopIfTrue="1" operator="notEqual">
      <formula>D25</formula>
    </cfRule>
    <cfRule type="cellIs" dxfId="19767" priority="2269" stopIfTrue="1" operator="equal">
      <formula>D25</formula>
    </cfRule>
  </conditionalFormatting>
  <conditionalFormatting sqref="D28">
    <cfRule type="cellIs" dxfId="19766" priority="2266" stopIfTrue="1" operator="notEqual">
      <formula>D24</formula>
    </cfRule>
    <cfRule type="cellIs" dxfId="19765" priority="2267" stopIfTrue="1" operator="equal">
      <formula>D24</formula>
    </cfRule>
  </conditionalFormatting>
  <conditionalFormatting sqref="D28">
    <cfRule type="cellIs" dxfId="19764" priority="2264" stopIfTrue="1" operator="notEqual">
      <formula>D24</formula>
    </cfRule>
    <cfRule type="cellIs" dxfId="19763" priority="2265" stopIfTrue="1" operator="equal">
      <formula>D24</formula>
    </cfRule>
  </conditionalFormatting>
  <conditionalFormatting sqref="D28">
    <cfRule type="cellIs" dxfId="19762" priority="2262" stopIfTrue="1" operator="notEqual">
      <formula>D25</formula>
    </cfRule>
    <cfRule type="cellIs" dxfId="19761" priority="2263" stopIfTrue="1" operator="equal">
      <formula>D25</formula>
    </cfRule>
  </conditionalFormatting>
  <conditionalFormatting sqref="F28">
    <cfRule type="cellIs" dxfId="19760" priority="2259" stopIfTrue="1" operator="notEqual">
      <formula>F23</formula>
    </cfRule>
    <cfRule type="cellIs" dxfId="19759" priority="2260" stopIfTrue="1" operator="between">
      <formula>F23</formula>
      <formula>#REF!</formula>
    </cfRule>
    <cfRule type="cellIs" dxfId="19758" priority="2261" stopIfTrue="1" operator="equal">
      <formula>F23</formula>
    </cfRule>
  </conditionalFormatting>
  <conditionalFormatting sqref="F31">
    <cfRule type="cellIs" dxfId="19757" priority="17528" stopIfTrue="1" operator="notEqual">
      <formula>F25</formula>
    </cfRule>
    <cfRule type="cellIs" dxfId="19756" priority="17529" stopIfTrue="1" operator="between">
      <formula>F25</formula>
      <formula>#REF!</formula>
    </cfRule>
    <cfRule type="cellIs" dxfId="19755" priority="17530" stopIfTrue="1" operator="equal">
      <formula>F25</formula>
    </cfRule>
  </conditionalFormatting>
  <conditionalFormatting sqref="F30 B30:D30">
    <cfRule type="cellIs" dxfId="19754" priority="2257" stopIfTrue="1" operator="notEqual">
      <formula>B28</formula>
    </cfRule>
    <cfRule type="cellIs" dxfId="19753" priority="2258" stopIfTrue="1" operator="equal">
      <formula>B28</formula>
    </cfRule>
  </conditionalFormatting>
  <conditionalFormatting sqref="D30">
    <cfRule type="cellIs" dxfId="19752" priority="2253" stopIfTrue="1" operator="notEqual">
      <formula>D26</formula>
    </cfRule>
    <cfRule type="cellIs" dxfId="19751" priority="2254" stopIfTrue="1" operator="equal">
      <formula>D26</formula>
    </cfRule>
  </conditionalFormatting>
  <conditionalFormatting sqref="F30">
    <cfRule type="cellIs" dxfId="19750" priority="2248" stopIfTrue="1" operator="notEqual">
      <formula>F28</formula>
    </cfRule>
    <cfRule type="cellIs" dxfId="19749" priority="2249" stopIfTrue="1" operator="between">
      <formula>F28</formula>
      <formula>#REF!</formula>
    </cfRule>
    <cfRule type="cellIs" dxfId="19748" priority="2250" stopIfTrue="1" operator="equal">
      <formula>F28</formula>
    </cfRule>
  </conditionalFormatting>
  <conditionalFormatting sqref="D30">
    <cfRule type="cellIs" dxfId="19747" priority="2246" stopIfTrue="1" operator="notEqual">
      <formula>D29</formula>
    </cfRule>
    <cfRule type="cellIs" dxfId="19746" priority="2247" stopIfTrue="1" operator="equal">
      <formula>D29</formula>
    </cfRule>
  </conditionalFormatting>
  <conditionalFormatting sqref="D30">
    <cfRule type="cellIs" dxfId="19745" priority="2244" stopIfTrue="1" operator="notEqual">
      <formula>D29</formula>
    </cfRule>
    <cfRule type="cellIs" dxfId="19744" priority="2245" stopIfTrue="1" operator="equal">
      <formula>D29</formula>
    </cfRule>
  </conditionalFormatting>
  <conditionalFormatting sqref="D30">
    <cfRule type="cellIs" dxfId="19743" priority="2242" stopIfTrue="1" operator="notEqual">
      <formula>D26</formula>
    </cfRule>
    <cfRule type="cellIs" dxfId="19742" priority="2243" stopIfTrue="1" operator="equal">
      <formula>D26</formula>
    </cfRule>
  </conditionalFormatting>
  <conditionalFormatting sqref="D30">
    <cfRule type="cellIs" dxfId="19741" priority="2240" stopIfTrue="1" operator="notEqual">
      <formula>D27</formula>
    </cfRule>
    <cfRule type="cellIs" dxfId="19740" priority="2241" stopIfTrue="1" operator="equal">
      <formula>D27</formula>
    </cfRule>
  </conditionalFormatting>
  <conditionalFormatting sqref="F80:G80">
    <cfRule type="cellIs" dxfId="19739" priority="2238" stopIfTrue="1" operator="notEqual">
      <formula>F93</formula>
    </cfRule>
    <cfRule type="cellIs" dxfId="19738" priority="2239" stopIfTrue="1" operator="equal">
      <formula>F93</formula>
    </cfRule>
  </conditionalFormatting>
  <conditionalFormatting sqref="D30">
    <cfRule type="cellIs" dxfId="19737" priority="2236" stopIfTrue="1" operator="notEqual">
      <formula>D29</formula>
    </cfRule>
    <cfRule type="cellIs" dxfId="19736" priority="2237" stopIfTrue="1" operator="equal">
      <formula>D29</formula>
    </cfRule>
  </conditionalFormatting>
  <conditionalFormatting sqref="D30">
    <cfRule type="cellIs" dxfId="19735" priority="2234" stopIfTrue="1" operator="notEqual">
      <formula>D28</formula>
    </cfRule>
    <cfRule type="cellIs" dxfId="19734" priority="2235" stopIfTrue="1" operator="equal">
      <formula>D28</formula>
    </cfRule>
  </conditionalFormatting>
  <conditionalFormatting sqref="D30">
    <cfRule type="cellIs" dxfId="19733" priority="2232" stopIfTrue="1" operator="notEqual">
      <formula>D26</formula>
    </cfRule>
    <cfRule type="cellIs" dxfId="19732" priority="2233" stopIfTrue="1" operator="equal">
      <formula>D26</formula>
    </cfRule>
  </conditionalFormatting>
  <conditionalFormatting sqref="D30">
    <cfRule type="cellIs" dxfId="19731" priority="2230" stopIfTrue="1" operator="notEqual">
      <formula>D28</formula>
    </cfRule>
    <cfRule type="cellIs" dxfId="19730" priority="2231" stopIfTrue="1" operator="equal">
      <formula>D28</formula>
    </cfRule>
  </conditionalFormatting>
  <conditionalFormatting sqref="D30">
    <cfRule type="cellIs" dxfId="19729" priority="2228" stopIfTrue="1" operator="notEqual">
      <formula>D29</formula>
    </cfRule>
    <cfRule type="cellIs" dxfId="19728" priority="2229" stopIfTrue="1" operator="equal">
      <formula>D29</formula>
    </cfRule>
  </conditionalFormatting>
  <conditionalFormatting sqref="D30">
    <cfRule type="cellIs" dxfId="19727" priority="2226" stopIfTrue="1" operator="notEqual">
      <formula>D28</formula>
    </cfRule>
    <cfRule type="cellIs" dxfId="19726" priority="2227" stopIfTrue="1" operator="equal">
      <formula>D28</formula>
    </cfRule>
  </conditionalFormatting>
  <conditionalFormatting sqref="D30">
    <cfRule type="cellIs" dxfId="19725" priority="2224" stopIfTrue="1" operator="notEqual">
      <formula>D26</formula>
    </cfRule>
    <cfRule type="cellIs" dxfId="19724" priority="2225" stopIfTrue="1" operator="equal">
      <formula>D26</formula>
    </cfRule>
  </conditionalFormatting>
  <conditionalFormatting sqref="B30:D30">
    <cfRule type="cellIs" dxfId="19723" priority="2222" stopIfTrue="1" operator="notEqual">
      <formula>B35</formula>
    </cfRule>
    <cfRule type="cellIs" dxfId="19722" priority="2223" stopIfTrue="1" operator="equal">
      <formula>B35</formula>
    </cfRule>
  </conditionalFormatting>
  <conditionalFormatting sqref="F30">
    <cfRule type="cellIs" dxfId="19721" priority="2220" stopIfTrue="1" operator="notEqual">
      <formula>F50</formula>
    </cfRule>
    <cfRule type="cellIs" dxfId="19720" priority="2221" stopIfTrue="1" operator="equal">
      <formula>F50</formula>
    </cfRule>
  </conditionalFormatting>
  <conditionalFormatting sqref="F63:G63">
    <cfRule type="cellIs" dxfId="19719" priority="2218" stopIfTrue="1" operator="notEqual">
      <formula>F50</formula>
    </cfRule>
    <cfRule type="cellIs" dxfId="19718" priority="2219" stopIfTrue="1" operator="equal">
      <formula>F50</formula>
    </cfRule>
  </conditionalFormatting>
  <conditionalFormatting sqref="F63">
    <cfRule type="cellIs" dxfId="19717" priority="2216" stopIfTrue="1" operator="notEqual">
      <formula>F53</formula>
    </cfRule>
    <cfRule type="cellIs" dxfId="19716" priority="2217" stopIfTrue="1" operator="equal">
      <formula>F53</formula>
    </cfRule>
  </conditionalFormatting>
  <conditionalFormatting sqref="F63">
    <cfRule type="cellIs" dxfId="19715" priority="2213" stopIfTrue="1" operator="notEqual">
      <formula>F53</formula>
    </cfRule>
    <cfRule type="cellIs" dxfId="19714" priority="2214" stopIfTrue="1" operator="between">
      <formula>F53</formula>
      <formula>#REF!</formula>
    </cfRule>
    <cfRule type="cellIs" dxfId="19713" priority="2215" stopIfTrue="1" operator="equal">
      <formula>F53</formula>
    </cfRule>
  </conditionalFormatting>
  <conditionalFormatting sqref="F63">
    <cfRule type="cellIs" dxfId="19712" priority="2210" stopIfTrue="1" operator="notEqual">
      <formula>F52</formula>
    </cfRule>
    <cfRule type="cellIs" dxfId="19711" priority="2211" stopIfTrue="1" operator="between">
      <formula>F52</formula>
      <formula>#REF!</formula>
    </cfRule>
    <cfRule type="cellIs" dxfId="19710" priority="2212" stopIfTrue="1" operator="equal">
      <formula>F52</formula>
    </cfRule>
  </conditionalFormatting>
  <conditionalFormatting sqref="F62">
    <cfRule type="cellIs" dxfId="19709" priority="2205" stopIfTrue="1" operator="notEqual">
      <formula>F53</formula>
    </cfRule>
    <cfRule type="cellIs" dxfId="19708" priority="2206" stopIfTrue="1" operator="between">
      <formula>F53</formula>
      <formula>#REF!</formula>
    </cfRule>
    <cfRule type="cellIs" dxfId="19707" priority="2207" stopIfTrue="1" operator="equal">
      <formula>F53</formula>
    </cfRule>
  </conditionalFormatting>
  <conditionalFormatting sqref="G62">
    <cfRule type="cellIs" dxfId="19706" priority="2203" stopIfTrue="1" operator="notEqual">
      <formula>G56</formula>
    </cfRule>
    <cfRule type="cellIs" dxfId="19705" priority="2204" stopIfTrue="1" operator="equal">
      <formula>G56</formula>
    </cfRule>
  </conditionalFormatting>
  <conditionalFormatting sqref="F64">
    <cfRule type="cellIs" dxfId="19704" priority="2201" stopIfTrue="1" operator="notEqual">
      <formula>F56</formula>
    </cfRule>
    <cfRule type="cellIs" dxfId="19703" priority="2202" stopIfTrue="1" operator="equal">
      <formula>F56</formula>
    </cfRule>
  </conditionalFormatting>
  <conditionalFormatting sqref="F64">
    <cfRule type="cellIs" dxfId="19702" priority="2198" stopIfTrue="1" operator="notEqual">
      <formula>F56</formula>
    </cfRule>
    <cfRule type="cellIs" dxfId="19701" priority="2199" stopIfTrue="1" operator="between">
      <formula>F56</formula>
      <formula>#REF!</formula>
    </cfRule>
    <cfRule type="cellIs" dxfId="19700" priority="2200" stopIfTrue="1" operator="equal">
      <formula>F56</formula>
    </cfRule>
  </conditionalFormatting>
  <conditionalFormatting sqref="F64">
    <cfRule type="cellIs" dxfId="19699" priority="2195" stopIfTrue="1" operator="notEqual">
      <formula>F53</formula>
    </cfRule>
    <cfRule type="cellIs" dxfId="19698" priority="2196" stopIfTrue="1" operator="between">
      <formula>F53</formula>
      <formula>#REF!</formula>
    </cfRule>
    <cfRule type="cellIs" dxfId="19697" priority="2197" stopIfTrue="1" operator="equal">
      <formula>F53</formula>
    </cfRule>
  </conditionalFormatting>
  <conditionalFormatting sqref="F64:G64">
    <cfRule type="cellIs" dxfId="19696" priority="2193" stopIfTrue="1" operator="notEqual">
      <formula>F65</formula>
    </cfRule>
    <cfRule type="cellIs" dxfId="19695" priority="2194" stopIfTrue="1" operator="equal">
      <formula>F65</formula>
    </cfRule>
  </conditionalFormatting>
  <conditionalFormatting sqref="F64:G64">
    <cfRule type="cellIs" dxfId="19694" priority="2191" stopIfTrue="1" operator="notEqual">
      <formula>F46</formula>
    </cfRule>
    <cfRule type="cellIs" dxfId="19693" priority="2192" stopIfTrue="1" operator="equal">
      <formula>F46</formula>
    </cfRule>
  </conditionalFormatting>
  <conditionalFormatting sqref="F64:G64 D64 B64">
    <cfRule type="cellIs" dxfId="19692" priority="2189" stopIfTrue="1" operator="notEqual">
      <formula>B37</formula>
    </cfRule>
    <cfRule type="cellIs" dxfId="19691" priority="2190" stopIfTrue="1" operator="equal">
      <formula>B37</formula>
    </cfRule>
  </conditionalFormatting>
  <conditionalFormatting sqref="F64">
    <cfRule type="cellIs" dxfId="19690" priority="2186" stopIfTrue="1" operator="notEqual">
      <formula>F49</formula>
    </cfRule>
    <cfRule type="cellIs" dxfId="19689" priority="2187" stopIfTrue="1" operator="between">
      <formula>F49</formula>
      <formula>#REF!</formula>
    </cfRule>
    <cfRule type="cellIs" dxfId="19688" priority="2188" stopIfTrue="1" operator="equal">
      <formula>F49</formula>
    </cfRule>
  </conditionalFormatting>
  <conditionalFormatting sqref="F64:G64">
    <cfRule type="cellIs" dxfId="19687" priority="2181" stopIfTrue="1" operator="notEqual">
      <formula>F36</formula>
    </cfRule>
    <cfRule type="cellIs" dxfId="19686" priority="2182" stopIfTrue="1" operator="between">
      <formula>F36</formula>
      <formula>#REF!</formula>
    </cfRule>
    <cfRule type="cellIs" dxfId="19685" priority="2183" stopIfTrue="1" operator="equal">
      <formula>F36</formula>
    </cfRule>
  </conditionalFormatting>
  <conditionalFormatting sqref="F64">
    <cfRule type="cellIs" dxfId="19684" priority="2178" stopIfTrue="1" operator="notEqual">
      <formula>F49</formula>
    </cfRule>
    <cfRule type="cellIs" dxfId="19683" priority="2179" stopIfTrue="1" operator="between">
      <formula>F49</formula>
      <formula>#REF!</formula>
    </cfRule>
    <cfRule type="cellIs" dxfId="19682" priority="2180" stopIfTrue="1" operator="equal">
      <formula>F49</formula>
    </cfRule>
  </conditionalFormatting>
  <conditionalFormatting sqref="F64">
    <cfRule type="cellIs" dxfId="19681" priority="2175" stopIfTrue="1" operator="notEqual">
      <formula>F51</formula>
    </cfRule>
    <cfRule type="cellIs" dxfId="19680" priority="2176" stopIfTrue="1" operator="between">
      <formula>F51</formula>
      <formula>#REF!</formula>
    </cfRule>
    <cfRule type="cellIs" dxfId="19679" priority="2177" stopIfTrue="1" operator="equal">
      <formula>F51</formula>
    </cfRule>
  </conditionalFormatting>
  <conditionalFormatting sqref="F65">
    <cfRule type="cellIs" dxfId="19678" priority="17710" stopIfTrue="1" operator="notEqual">
      <formula>F53</formula>
    </cfRule>
    <cfRule type="cellIs" dxfId="19677" priority="17711" stopIfTrue="1" operator="between">
      <formula>F53</formula>
      <formula>#REF!</formula>
    </cfRule>
    <cfRule type="cellIs" dxfId="19676" priority="17712" stopIfTrue="1" operator="equal">
      <formula>F53</formula>
    </cfRule>
  </conditionalFormatting>
  <conditionalFormatting sqref="F59:G59">
    <cfRule type="cellIs" dxfId="19675" priority="2173" stopIfTrue="1" operator="notEqual">
      <formula>F33</formula>
    </cfRule>
    <cfRule type="cellIs" dxfId="19674" priority="2174" stopIfTrue="1" operator="equal">
      <formula>F33</formula>
    </cfRule>
  </conditionalFormatting>
  <conditionalFormatting sqref="F59:G59 D48">
    <cfRule type="cellIs" dxfId="19673" priority="2171" stopIfTrue="1" operator="notEqual">
      <formula>D26</formula>
    </cfRule>
    <cfRule type="cellIs" dxfId="19672" priority="2172" stopIfTrue="1" operator="equal">
      <formula>D26</formula>
    </cfRule>
  </conditionalFormatting>
  <conditionalFormatting sqref="F59">
    <cfRule type="cellIs" dxfId="19671" priority="2168" stopIfTrue="1" operator="notEqual">
      <formula>F35</formula>
    </cfRule>
    <cfRule type="cellIs" dxfId="19670" priority="2169" stopIfTrue="1" operator="between">
      <formula>F35</formula>
      <formula>#REF!</formula>
    </cfRule>
    <cfRule type="cellIs" dxfId="19669" priority="2170" stopIfTrue="1" operator="equal">
      <formula>F35</formula>
    </cfRule>
  </conditionalFormatting>
  <conditionalFormatting sqref="F59">
    <cfRule type="cellIs" dxfId="19668" priority="2166" stopIfTrue="1" operator="notEqual">
      <formula>F35</formula>
    </cfRule>
    <cfRule type="cellIs" dxfId="19667" priority="2167" stopIfTrue="1" operator="equal">
      <formula>F35</formula>
    </cfRule>
  </conditionalFormatting>
  <conditionalFormatting sqref="F59:G59">
    <cfRule type="cellIs" dxfId="19666" priority="2164" stopIfTrue="1" operator="notEqual">
      <formula>F31</formula>
    </cfRule>
    <cfRule type="cellIs" dxfId="19665" priority="2165" stopIfTrue="1" operator="equal">
      <formula>F31</formula>
    </cfRule>
  </conditionalFormatting>
  <conditionalFormatting sqref="F59:G59">
    <cfRule type="cellIs" dxfId="19664" priority="2162" stopIfTrue="1" operator="notEqual">
      <formula>F32</formula>
    </cfRule>
    <cfRule type="cellIs" dxfId="19663" priority="2163" stopIfTrue="1" operator="equal">
      <formula>F32</formula>
    </cfRule>
  </conditionalFormatting>
  <conditionalFormatting sqref="F59:G59">
    <cfRule type="cellIs" dxfId="19662" priority="2160" stopIfTrue="1" operator="notEqual">
      <formula>F36</formula>
    </cfRule>
    <cfRule type="cellIs" dxfId="19661" priority="2161" stopIfTrue="1" operator="equal">
      <formula>F36</formula>
    </cfRule>
  </conditionalFormatting>
  <conditionalFormatting sqref="G59">
    <cfRule type="cellIs" dxfId="19660" priority="2154" stopIfTrue="1" operator="notEqual">
      <formula>G58</formula>
    </cfRule>
    <cfRule type="cellIs" dxfId="19659" priority="2155" stopIfTrue="1" operator="between">
      <formula>G58</formula>
      <formula>#REF!</formula>
    </cfRule>
    <cfRule type="cellIs" dxfId="19658" priority="2156" stopIfTrue="1" operator="equal">
      <formula>G58</formula>
    </cfRule>
  </conditionalFormatting>
  <conditionalFormatting sqref="G59">
    <cfRule type="cellIs" dxfId="19657" priority="2152" stopIfTrue="1" operator="notEqual">
      <formula>G57</formula>
    </cfRule>
    <cfRule type="cellIs" dxfId="19656" priority="2153" stopIfTrue="1" operator="equal">
      <formula>G57</formula>
    </cfRule>
  </conditionalFormatting>
  <conditionalFormatting sqref="G59">
    <cfRule type="cellIs" dxfId="19655" priority="2150" stopIfTrue="1" operator="notEqual">
      <formula>G53</formula>
    </cfRule>
    <cfRule type="cellIs" dxfId="19654" priority="2151" stopIfTrue="1" operator="equal">
      <formula>G53</formula>
    </cfRule>
  </conditionalFormatting>
  <conditionalFormatting sqref="G59">
    <cfRule type="cellIs" dxfId="19653" priority="2148" stopIfTrue="1" operator="notEqual">
      <formula>G52</formula>
    </cfRule>
    <cfRule type="cellIs" dxfId="19652" priority="2149" stopIfTrue="1" operator="equal">
      <formula>G52</formula>
    </cfRule>
  </conditionalFormatting>
  <conditionalFormatting sqref="G59">
    <cfRule type="cellIs" dxfId="19651" priority="2145" stopIfTrue="1" operator="notEqual">
      <formula>G57</formula>
    </cfRule>
    <cfRule type="cellIs" dxfId="19650" priority="2146" stopIfTrue="1" operator="between">
      <formula>G57</formula>
      <formula>#REF!</formula>
    </cfRule>
    <cfRule type="cellIs" dxfId="19649" priority="2147" stopIfTrue="1" operator="equal">
      <formula>G57</formula>
    </cfRule>
  </conditionalFormatting>
  <conditionalFormatting sqref="G59">
    <cfRule type="cellIs" dxfId="19648" priority="2141" stopIfTrue="1" operator="notEqual">
      <formula>G50</formula>
    </cfRule>
    <cfRule type="cellIs" dxfId="19647" priority="2142" stopIfTrue="1" operator="equal">
      <formula>G50</formula>
    </cfRule>
  </conditionalFormatting>
  <conditionalFormatting sqref="G59">
    <cfRule type="cellIs" dxfId="19646" priority="2134" stopIfTrue="1" operator="notEqual">
      <formula>G46</formula>
    </cfRule>
    <cfRule type="cellIs" dxfId="19645" priority="2135" stopIfTrue="1" operator="equal">
      <formula>G46</formula>
    </cfRule>
  </conditionalFormatting>
  <conditionalFormatting sqref="G59">
    <cfRule type="cellIs" dxfId="19644" priority="2132" stopIfTrue="1" operator="notEqual">
      <formula>G50</formula>
    </cfRule>
    <cfRule type="cellIs" dxfId="19643" priority="2133" stopIfTrue="1" operator="equal">
      <formula>G50</formula>
    </cfRule>
  </conditionalFormatting>
  <conditionalFormatting sqref="F65">
    <cfRule type="cellIs" dxfId="19642" priority="2130" stopIfTrue="1" operator="notEqual">
      <formula>F59</formula>
    </cfRule>
    <cfRule type="cellIs" dxfId="19641" priority="2131" stopIfTrue="1" operator="equal">
      <formula>F59</formula>
    </cfRule>
  </conditionalFormatting>
  <conditionalFormatting sqref="F65:G65">
    <cfRule type="cellIs" dxfId="19640" priority="2128" stopIfTrue="1" operator="notEqual">
      <formula>F52</formula>
    </cfRule>
    <cfRule type="cellIs" dxfId="19639" priority="2129" stopIfTrue="1" operator="equal">
      <formula>F52</formula>
    </cfRule>
  </conditionalFormatting>
  <conditionalFormatting sqref="F65:G65">
    <cfRule type="cellIs" dxfId="19638" priority="2126" stopIfTrue="1" operator="notEqual">
      <formula>F76</formula>
    </cfRule>
    <cfRule type="cellIs" dxfId="19637" priority="2127" stopIfTrue="1" operator="equal">
      <formula>F76</formula>
    </cfRule>
  </conditionalFormatting>
  <conditionalFormatting sqref="F65">
    <cfRule type="cellIs" dxfId="19636" priority="2123" stopIfTrue="1" operator="notEqual">
      <formula>F59</formula>
    </cfRule>
    <cfRule type="cellIs" dxfId="19635" priority="2124" stopIfTrue="1" operator="between">
      <formula>F59</formula>
      <formula>#REF!</formula>
    </cfRule>
    <cfRule type="cellIs" dxfId="19634" priority="2125" stopIfTrue="1" operator="equal">
      <formula>F59</formula>
    </cfRule>
  </conditionalFormatting>
  <conditionalFormatting sqref="F65">
    <cfRule type="cellIs" dxfId="19633" priority="2120" stopIfTrue="1" operator="notEqual">
      <formula>F56</formula>
    </cfRule>
    <cfRule type="cellIs" dxfId="19632" priority="2121" stopIfTrue="1" operator="between">
      <formula>F56</formula>
      <formula>#REF!</formula>
    </cfRule>
    <cfRule type="cellIs" dxfId="19631" priority="2122" stopIfTrue="1" operator="equal">
      <formula>F56</formula>
    </cfRule>
  </conditionalFormatting>
  <conditionalFormatting sqref="F76:G76">
    <cfRule type="cellIs" dxfId="19630" priority="17991" stopIfTrue="1" operator="notEqual">
      <formula>F75</formula>
    </cfRule>
    <cfRule type="cellIs" dxfId="19629" priority="17992" stopIfTrue="1" operator="between">
      <formula>F75</formula>
      <formula>#REF!</formula>
    </cfRule>
    <cfRule type="cellIs" dxfId="19628" priority="17993" stopIfTrue="1" operator="equal">
      <formula>F75</formula>
    </cfRule>
  </conditionalFormatting>
  <conditionalFormatting sqref="F87">
    <cfRule type="cellIs" dxfId="19627" priority="18019" stopIfTrue="1" operator="notEqual">
      <formula>F76</formula>
    </cfRule>
    <cfRule type="cellIs" dxfId="19626" priority="18020" stopIfTrue="1" operator="between">
      <formula>F76</formula>
      <formula>#REF!</formula>
    </cfRule>
    <cfRule type="cellIs" dxfId="19625" priority="18021" stopIfTrue="1" operator="equal">
      <formula>F76</formula>
    </cfRule>
  </conditionalFormatting>
  <conditionalFormatting sqref="F79">
    <cfRule type="cellIs" dxfId="19624" priority="18025" stopIfTrue="1" operator="notEqual">
      <formula>F75</formula>
    </cfRule>
    <cfRule type="cellIs" dxfId="19623" priority="18026" stopIfTrue="1" operator="between">
      <formula>F75</formula>
      <formula>#REF!</formula>
    </cfRule>
    <cfRule type="cellIs" dxfId="19622" priority="18027" stopIfTrue="1" operator="equal">
      <formula>F75</formula>
    </cfRule>
  </conditionalFormatting>
  <conditionalFormatting sqref="B93:D93">
    <cfRule type="cellIs" dxfId="19621" priority="18030" stopIfTrue="1" operator="notEqual">
      <formula>B92</formula>
    </cfRule>
    <cfRule type="cellIs" dxfId="19620" priority="18031" stopIfTrue="1" operator="equal">
      <formula>B92</formula>
    </cfRule>
  </conditionalFormatting>
  <conditionalFormatting sqref="F93:G93">
    <cfRule type="cellIs" dxfId="19619" priority="18090" stopIfTrue="1" operator="notEqual">
      <formula>F92</formula>
    </cfRule>
    <cfRule type="cellIs" dxfId="19618" priority="18091" stopIfTrue="1" operator="between">
      <formula>F92</formula>
      <formula>#REF!</formula>
    </cfRule>
    <cfRule type="cellIs" dxfId="19617" priority="18092" stopIfTrue="1" operator="equal">
      <formula>F92</formula>
    </cfRule>
  </conditionalFormatting>
  <conditionalFormatting sqref="D93">
    <cfRule type="cellIs" dxfId="19616" priority="2118" stopIfTrue="1" operator="notEqual">
      <formula>D76</formula>
    </cfRule>
    <cfRule type="cellIs" dxfId="19615" priority="2119" stopIfTrue="1" operator="equal">
      <formula>D76</formula>
    </cfRule>
  </conditionalFormatting>
  <conditionalFormatting sqref="D49">
    <cfRule type="cellIs" dxfId="19614" priority="2116" stopIfTrue="1" operator="notEqual">
      <formula>D48</formula>
    </cfRule>
    <cfRule type="cellIs" dxfId="19613" priority="2117" stopIfTrue="1" operator="equal">
      <formula>D48</formula>
    </cfRule>
  </conditionalFormatting>
  <conditionalFormatting sqref="D49">
    <cfRule type="cellIs" dxfId="19612" priority="2114" stopIfTrue="1" operator="notEqual">
      <formula>D48</formula>
    </cfRule>
    <cfRule type="cellIs" dxfId="19611" priority="2115" stopIfTrue="1" operator="equal">
      <formula>D48</formula>
    </cfRule>
  </conditionalFormatting>
  <conditionalFormatting sqref="D48">
    <cfRule type="cellIs" dxfId="19610" priority="2112" stopIfTrue="1" operator="notEqual">
      <formula>D47</formula>
    </cfRule>
    <cfRule type="cellIs" dxfId="19609" priority="2113" stopIfTrue="1" operator="equal">
      <formula>D47</formula>
    </cfRule>
  </conditionalFormatting>
  <conditionalFormatting sqref="F81">
    <cfRule type="cellIs" dxfId="19608" priority="2110" stopIfTrue="1" operator="notEqual">
      <formula>F79</formula>
    </cfRule>
    <cfRule type="cellIs" dxfId="19607" priority="2111" stopIfTrue="1" operator="equal">
      <formula>F79</formula>
    </cfRule>
  </conditionalFormatting>
  <conditionalFormatting sqref="F81:G81">
    <cfRule type="cellIs" dxfId="19606" priority="2108" stopIfTrue="1" operator="notEqual">
      <formula>F76</formula>
    </cfRule>
    <cfRule type="cellIs" dxfId="19605" priority="2109" stopIfTrue="1" operator="equal">
      <formula>F76</formula>
    </cfRule>
  </conditionalFormatting>
  <conditionalFormatting sqref="F81">
    <cfRule type="cellIs" dxfId="19604" priority="2105" stopIfTrue="1" operator="notEqual">
      <formula>F79</formula>
    </cfRule>
    <cfRule type="cellIs" dxfId="19603" priority="2106" stopIfTrue="1" operator="between">
      <formula>F79</formula>
      <formula>#REF!</formula>
    </cfRule>
    <cfRule type="cellIs" dxfId="19602" priority="2107" stopIfTrue="1" operator="equal">
      <formula>F79</formula>
    </cfRule>
  </conditionalFormatting>
  <conditionalFormatting sqref="F80">
    <cfRule type="cellIs" dxfId="19601" priority="2103" stopIfTrue="1" operator="notEqual">
      <formula>F79</formula>
    </cfRule>
    <cfRule type="cellIs" dxfId="19600" priority="2104" stopIfTrue="1" operator="equal">
      <formula>F79</formula>
    </cfRule>
  </conditionalFormatting>
  <conditionalFormatting sqref="F80">
    <cfRule type="cellIs" dxfId="19599" priority="2100" stopIfTrue="1" operator="notEqual">
      <formula>F79</formula>
    </cfRule>
    <cfRule type="cellIs" dxfId="19598" priority="2101" stopIfTrue="1" operator="between">
      <formula>F79</formula>
      <formula>#REF!</formula>
    </cfRule>
    <cfRule type="cellIs" dxfId="19597" priority="2102" stopIfTrue="1" operator="equal">
      <formula>F79</formula>
    </cfRule>
  </conditionalFormatting>
  <conditionalFormatting sqref="F80:G80">
    <cfRule type="cellIs" dxfId="19596" priority="2098" stopIfTrue="1" operator="notEqual">
      <formula>F77</formula>
    </cfRule>
    <cfRule type="cellIs" dxfId="19595" priority="2099" stopIfTrue="1" operator="equal">
      <formula>F77</formula>
    </cfRule>
  </conditionalFormatting>
  <conditionalFormatting sqref="F80">
    <cfRule type="cellIs" dxfId="19594" priority="2096" stopIfTrue="1" operator="notEqual">
      <formula>F78</formula>
    </cfRule>
    <cfRule type="cellIs" dxfId="19593" priority="2097" stopIfTrue="1" operator="equal">
      <formula>F78</formula>
    </cfRule>
  </conditionalFormatting>
  <conditionalFormatting sqref="F80">
    <cfRule type="cellIs" dxfId="19592" priority="2091" stopIfTrue="1" operator="notEqual">
      <formula>F78</formula>
    </cfRule>
    <cfRule type="cellIs" dxfId="19591" priority="2092" stopIfTrue="1" operator="between">
      <formula>F78</formula>
      <formula>#REF!</formula>
    </cfRule>
    <cfRule type="cellIs" dxfId="19590" priority="2093" stopIfTrue="1" operator="equal">
      <formula>F78</formula>
    </cfRule>
  </conditionalFormatting>
  <conditionalFormatting sqref="F82:G83">
    <cfRule type="cellIs" dxfId="19589" priority="2089" stopIfTrue="1" operator="notEqual">
      <formula>F77</formula>
    </cfRule>
    <cfRule type="cellIs" dxfId="19588" priority="2090" stopIfTrue="1" operator="equal">
      <formula>F77</formula>
    </cfRule>
  </conditionalFormatting>
  <conditionalFormatting sqref="F86:G86">
    <cfRule type="cellIs" dxfId="19587" priority="2087" stopIfTrue="1" operator="notEqual">
      <formula>F81</formula>
    </cfRule>
    <cfRule type="cellIs" dxfId="19586" priority="2088" stopIfTrue="1" operator="equal">
      <formula>F81</formula>
    </cfRule>
  </conditionalFormatting>
  <conditionalFormatting sqref="F86:G86">
    <cfRule type="cellIs" dxfId="19585" priority="2085" stopIfTrue="1" operator="notEqual">
      <formula>F80</formula>
    </cfRule>
    <cfRule type="cellIs" dxfId="19584" priority="2086" stopIfTrue="1" operator="equal">
      <formula>F80</formula>
    </cfRule>
  </conditionalFormatting>
  <conditionalFormatting sqref="F86">
    <cfRule type="cellIs" dxfId="19583" priority="2082" stopIfTrue="1" operator="notEqual">
      <formula>F83</formula>
    </cfRule>
    <cfRule type="cellIs" dxfId="19582" priority="2083" stopIfTrue="1" operator="between">
      <formula>F83</formula>
      <formula>#REF!</formula>
    </cfRule>
    <cfRule type="cellIs" dxfId="19581" priority="2084" stopIfTrue="1" operator="equal">
      <formula>F83</formula>
    </cfRule>
  </conditionalFormatting>
  <conditionalFormatting sqref="G86">
    <cfRule type="cellIs" dxfId="19580" priority="2080" stopIfTrue="1" operator="notEqual">
      <formula>G79</formula>
    </cfRule>
    <cfRule type="cellIs" dxfId="19579" priority="2081" stopIfTrue="1" operator="equal">
      <formula>G79</formula>
    </cfRule>
  </conditionalFormatting>
  <conditionalFormatting sqref="F86:G86">
    <cfRule type="cellIs" dxfId="19578" priority="2078" stopIfTrue="1" operator="notEqual">
      <formula>F87</formula>
    </cfRule>
    <cfRule type="cellIs" dxfId="19577" priority="2079" stopIfTrue="1" operator="equal">
      <formula>F87</formula>
    </cfRule>
  </conditionalFormatting>
  <conditionalFormatting sqref="F86">
    <cfRule type="cellIs" dxfId="19576" priority="2075" stopIfTrue="1" operator="notEqual">
      <formula>F87</formula>
    </cfRule>
    <cfRule type="cellIs" dxfId="19575" priority="2076" stopIfTrue="1" operator="between">
      <formula>F87</formula>
      <formula>#REF!</formula>
    </cfRule>
    <cfRule type="cellIs" dxfId="19574" priority="2077" stopIfTrue="1" operator="equal">
      <formula>F87</formula>
    </cfRule>
  </conditionalFormatting>
  <conditionalFormatting sqref="F86:G86">
    <cfRule type="cellIs" dxfId="19573" priority="2073" stopIfTrue="1" operator="notEqual">
      <formula>F83</formula>
    </cfRule>
    <cfRule type="cellIs" dxfId="19572" priority="2074" stopIfTrue="1" operator="equal">
      <formula>F83</formula>
    </cfRule>
  </conditionalFormatting>
  <conditionalFormatting sqref="F86:G86">
    <cfRule type="cellIs" dxfId="19571" priority="2071" stopIfTrue="1" operator="notEqual">
      <formula>F79</formula>
    </cfRule>
    <cfRule type="cellIs" dxfId="19570" priority="2072" stopIfTrue="1" operator="equal">
      <formula>F79</formula>
    </cfRule>
  </conditionalFormatting>
  <conditionalFormatting sqref="F87:F89 G88:G89">
    <cfRule type="cellIs" dxfId="19569" priority="2069" stopIfTrue="1" operator="notEqual">
      <formula>F79</formula>
    </cfRule>
    <cfRule type="cellIs" dxfId="19568" priority="2070" stopIfTrue="1" operator="equal">
      <formula>F79</formula>
    </cfRule>
  </conditionalFormatting>
  <conditionalFormatting sqref="F89 F87:G88">
    <cfRule type="cellIs" dxfId="19567" priority="2067" stopIfTrue="1" operator="notEqual">
      <formula>F78</formula>
    </cfRule>
    <cfRule type="cellIs" dxfId="19566" priority="2068" stopIfTrue="1" operator="equal">
      <formula>F78</formula>
    </cfRule>
  </conditionalFormatting>
  <conditionalFormatting sqref="F87:F88">
    <cfRule type="cellIs" dxfId="19565" priority="2064" stopIfTrue="1" operator="notEqual">
      <formula>F79</formula>
    </cfRule>
    <cfRule type="cellIs" dxfId="19564" priority="2065" stopIfTrue="1" operator="between">
      <formula>F79</formula>
      <formula>#REF!</formula>
    </cfRule>
    <cfRule type="cellIs" dxfId="19563" priority="2066" stopIfTrue="1" operator="equal">
      <formula>F79</formula>
    </cfRule>
  </conditionalFormatting>
  <conditionalFormatting sqref="F87:G88">
    <cfRule type="cellIs" dxfId="19562" priority="2062" stopIfTrue="1" operator="notEqual">
      <formula>F80</formula>
    </cfRule>
    <cfRule type="cellIs" dxfId="19561" priority="2063" stopIfTrue="1" operator="equal">
      <formula>F80</formula>
    </cfRule>
  </conditionalFormatting>
  <conditionalFormatting sqref="F89">
    <cfRule type="cellIs" dxfId="19560" priority="2059" stopIfTrue="1" operator="notEqual">
      <formula>F80</formula>
    </cfRule>
    <cfRule type="cellIs" dxfId="19559" priority="2060" stopIfTrue="1" operator="between">
      <formula>F80</formula>
      <formula>#REF!</formula>
    </cfRule>
    <cfRule type="cellIs" dxfId="19558" priority="2061" stopIfTrue="1" operator="equal">
      <formula>F80</formula>
    </cfRule>
  </conditionalFormatting>
  <conditionalFormatting sqref="F88:G88">
    <cfRule type="cellIs" dxfId="19557" priority="2057" stopIfTrue="1" operator="notEqual">
      <formula>F76</formula>
    </cfRule>
    <cfRule type="cellIs" dxfId="19556" priority="2058" stopIfTrue="1" operator="equal">
      <formula>F76</formula>
    </cfRule>
  </conditionalFormatting>
  <conditionalFormatting sqref="F88">
    <cfRule type="cellIs" dxfId="19555" priority="2054" stopIfTrue="1" operator="notEqual">
      <formula>F79</formula>
    </cfRule>
    <cfRule type="cellIs" dxfId="19554" priority="2055" stopIfTrue="1" operator="between">
      <formula>F79</formula>
      <formula>#REF!</formula>
    </cfRule>
    <cfRule type="cellIs" dxfId="19553" priority="2056" stopIfTrue="1" operator="equal">
      <formula>F79</formula>
    </cfRule>
  </conditionalFormatting>
  <conditionalFormatting sqref="F87:G87">
    <cfRule type="cellIs" dxfId="19552" priority="2042" stopIfTrue="1" operator="notEqual">
      <formula>F65</formula>
    </cfRule>
    <cfRule type="cellIs" dxfId="19551" priority="2043" stopIfTrue="1" operator="equal">
      <formula>F65</formula>
    </cfRule>
  </conditionalFormatting>
  <conditionalFormatting sqref="F87">
    <cfRule type="cellIs" dxfId="19550" priority="2037" stopIfTrue="1" operator="notEqual">
      <formula>F74</formula>
    </cfRule>
    <cfRule type="cellIs" dxfId="19549" priority="2038" stopIfTrue="1" operator="between">
      <formula>F74</formula>
      <formula>#REF!</formula>
    </cfRule>
    <cfRule type="cellIs" dxfId="19548" priority="2039" stopIfTrue="1" operator="equal">
      <formula>F74</formula>
    </cfRule>
  </conditionalFormatting>
  <conditionalFormatting sqref="F87">
    <cfRule type="cellIs" dxfId="19547" priority="2035" stopIfTrue="1" operator="notEqual">
      <formula>F74</formula>
    </cfRule>
    <cfRule type="cellIs" dxfId="19546" priority="2036" stopIfTrue="1" operator="equal">
      <formula>F74</formula>
    </cfRule>
  </conditionalFormatting>
  <conditionalFormatting sqref="F87:G87">
    <cfRule type="cellIs" dxfId="19545" priority="2033" stopIfTrue="1" operator="notEqual">
      <formula>F63</formula>
    </cfRule>
    <cfRule type="cellIs" dxfId="19544" priority="2034" stopIfTrue="1" operator="equal">
      <formula>F63</formula>
    </cfRule>
  </conditionalFormatting>
  <conditionalFormatting sqref="F87:G87">
    <cfRule type="cellIs" dxfId="19543" priority="2031" stopIfTrue="1" operator="notEqual">
      <formula>F64</formula>
    </cfRule>
    <cfRule type="cellIs" dxfId="19542" priority="2032" stopIfTrue="1" operator="equal">
      <formula>F64</formula>
    </cfRule>
  </conditionalFormatting>
  <conditionalFormatting sqref="F87:G87">
    <cfRule type="cellIs" dxfId="19541" priority="2029" stopIfTrue="1" operator="notEqual">
      <formula>F75</formula>
    </cfRule>
    <cfRule type="cellIs" dxfId="19540" priority="2030" stopIfTrue="1" operator="equal">
      <formula>F75</formula>
    </cfRule>
  </conditionalFormatting>
  <conditionalFormatting sqref="G87">
    <cfRule type="cellIs" dxfId="19539" priority="2026" stopIfTrue="1" operator="notEqual">
      <formula>G86</formula>
    </cfRule>
    <cfRule type="cellIs" dxfId="19538" priority="2027" stopIfTrue="1" operator="between">
      <formula>G86</formula>
      <formula>#REF!</formula>
    </cfRule>
    <cfRule type="cellIs" dxfId="19537" priority="2028" stopIfTrue="1" operator="equal">
      <formula>G86</formula>
    </cfRule>
  </conditionalFormatting>
  <conditionalFormatting sqref="G87">
    <cfRule type="cellIs" dxfId="19536" priority="2024" stopIfTrue="1" operator="notEqual">
      <formula>G85</formula>
    </cfRule>
    <cfRule type="cellIs" dxfId="19535" priority="2025" stopIfTrue="1" operator="equal">
      <formula>G85</formula>
    </cfRule>
  </conditionalFormatting>
  <conditionalFormatting sqref="G87">
    <cfRule type="cellIs" dxfId="19534" priority="2022" stopIfTrue="1" operator="notEqual">
      <formula>G83</formula>
    </cfRule>
    <cfRule type="cellIs" dxfId="19533" priority="2023" stopIfTrue="1" operator="equal">
      <formula>G83</formula>
    </cfRule>
  </conditionalFormatting>
  <conditionalFormatting sqref="G87">
    <cfRule type="cellIs" dxfId="19532" priority="2020" stopIfTrue="1" operator="notEqual">
      <formula>G82</formula>
    </cfRule>
    <cfRule type="cellIs" dxfId="19531" priority="2021" stopIfTrue="1" operator="equal">
      <formula>G82</formula>
    </cfRule>
  </conditionalFormatting>
  <conditionalFormatting sqref="G87">
    <cfRule type="cellIs" dxfId="19530" priority="2017" stopIfTrue="1" operator="notEqual">
      <formula>G85</formula>
    </cfRule>
    <cfRule type="cellIs" dxfId="19529" priority="2018" stopIfTrue="1" operator="between">
      <formula>G85</formula>
      <formula>#REF!</formula>
    </cfRule>
    <cfRule type="cellIs" dxfId="19528" priority="2019" stopIfTrue="1" operator="equal">
      <formula>G85</formula>
    </cfRule>
  </conditionalFormatting>
  <conditionalFormatting sqref="G87">
    <cfRule type="cellIs" dxfId="19527" priority="2015" stopIfTrue="1" operator="notEqual">
      <formula>G80</formula>
    </cfRule>
    <cfRule type="cellIs" dxfId="19526" priority="2016" stopIfTrue="1" operator="equal">
      <formula>G80</formula>
    </cfRule>
  </conditionalFormatting>
  <conditionalFormatting sqref="G87">
    <cfRule type="cellIs" dxfId="19525" priority="2013" stopIfTrue="1" operator="notEqual">
      <formula>G76</formula>
    </cfRule>
    <cfRule type="cellIs" dxfId="19524" priority="2014" stopIfTrue="1" operator="equal">
      <formula>G76</formula>
    </cfRule>
  </conditionalFormatting>
  <conditionalFormatting sqref="G87">
    <cfRule type="cellIs" dxfId="19523" priority="2011" stopIfTrue="1" operator="notEqual">
      <formula>G80</formula>
    </cfRule>
    <cfRule type="cellIs" dxfId="19522" priority="2012" stopIfTrue="1" operator="equal">
      <formula>G80</formula>
    </cfRule>
  </conditionalFormatting>
  <conditionalFormatting sqref="F91:G91">
    <cfRule type="cellIs" dxfId="19521" priority="2005" stopIfTrue="1" operator="notEqual">
      <formula>F87</formula>
    </cfRule>
    <cfRule type="cellIs" dxfId="19520" priority="2006" stopIfTrue="1" operator="equal">
      <formula>F87</formula>
    </cfRule>
  </conditionalFormatting>
  <conditionalFormatting sqref="F92:G92">
    <cfRule type="cellIs" dxfId="19519" priority="2003" stopIfTrue="1" operator="notEqual">
      <formula>F81</formula>
    </cfRule>
    <cfRule type="cellIs" dxfId="19518" priority="2004" stopIfTrue="1" operator="equal">
      <formula>F81</formula>
    </cfRule>
  </conditionalFormatting>
  <conditionalFormatting sqref="F91:G92">
    <cfRule type="cellIs" dxfId="19517" priority="2001" stopIfTrue="1" operator="notEqual">
      <formula>F79</formula>
    </cfRule>
    <cfRule type="cellIs" dxfId="19516" priority="2002" stopIfTrue="1" operator="equal">
      <formula>F79</formula>
    </cfRule>
  </conditionalFormatting>
  <conditionalFormatting sqref="G90">
    <cfRule type="cellIs" dxfId="19515" priority="1999" stopIfTrue="1" operator="notEqual">
      <formula>G81</formula>
    </cfRule>
    <cfRule type="cellIs" dxfId="19514" priority="2000" stopIfTrue="1" operator="equal">
      <formula>G81</formula>
    </cfRule>
  </conditionalFormatting>
  <conditionalFormatting sqref="F94:F102">
    <cfRule type="cellIs" dxfId="19513" priority="1997" stopIfTrue="1" operator="notEqual">
      <formula>F86</formula>
    </cfRule>
    <cfRule type="cellIs" dxfId="19512" priority="1998" stopIfTrue="1" operator="equal">
      <formula>F86</formula>
    </cfRule>
  </conditionalFormatting>
  <conditionalFormatting sqref="F92:G92">
    <cfRule type="cellIs" dxfId="19511" priority="1993" stopIfTrue="1" operator="notEqual">
      <formula>F79</formula>
    </cfRule>
    <cfRule type="cellIs" dxfId="19510" priority="1994" stopIfTrue="1" operator="equal">
      <formula>F79</formula>
    </cfRule>
  </conditionalFormatting>
  <conditionalFormatting sqref="G90">
    <cfRule type="cellIs" dxfId="19509" priority="1991" stopIfTrue="1" operator="notEqual">
      <formula>G80</formula>
    </cfRule>
    <cfRule type="cellIs" dxfId="19508" priority="1992" stopIfTrue="1" operator="equal">
      <formula>G80</formula>
    </cfRule>
  </conditionalFormatting>
  <conditionalFormatting sqref="F92">
    <cfRule type="cellIs" dxfId="19507" priority="1988" stopIfTrue="1" operator="notEqual">
      <formula>F80</formula>
    </cfRule>
    <cfRule type="cellIs" dxfId="19506" priority="1989" stopIfTrue="1" operator="between">
      <formula>F80</formula>
      <formula>#REF!</formula>
    </cfRule>
    <cfRule type="cellIs" dxfId="19505" priority="1990" stopIfTrue="1" operator="equal">
      <formula>F80</formula>
    </cfRule>
  </conditionalFormatting>
  <conditionalFormatting sqref="F92">
    <cfRule type="cellIs" dxfId="19504" priority="1986" stopIfTrue="1" operator="notEqual">
      <formula>F82</formula>
    </cfRule>
    <cfRule type="cellIs" dxfId="19503" priority="1987" stopIfTrue="1" operator="equal">
      <formula>F82</formula>
    </cfRule>
  </conditionalFormatting>
  <conditionalFormatting sqref="F92">
    <cfRule type="cellIs" dxfId="19502" priority="1980" stopIfTrue="1" operator="notEqual">
      <formula>F80</formula>
    </cfRule>
    <cfRule type="cellIs" dxfId="19501" priority="1981" stopIfTrue="1" operator="between">
      <formula>F80</formula>
      <formula>#REF!</formula>
    </cfRule>
    <cfRule type="cellIs" dxfId="19500" priority="1982" stopIfTrue="1" operator="equal">
      <formula>F80</formula>
    </cfRule>
  </conditionalFormatting>
  <conditionalFormatting sqref="F92">
    <cfRule type="cellIs" dxfId="19499" priority="1977" stopIfTrue="1" operator="notEqual">
      <formula>F82</formula>
    </cfRule>
    <cfRule type="cellIs" dxfId="19498" priority="1978" stopIfTrue="1" operator="between">
      <formula>F82</formula>
      <formula>#REF!</formula>
    </cfRule>
    <cfRule type="cellIs" dxfId="19497" priority="1979" stopIfTrue="1" operator="equal">
      <formula>F82</formula>
    </cfRule>
  </conditionalFormatting>
  <conditionalFormatting sqref="F94:F102">
    <cfRule type="cellIs" dxfId="19496" priority="1974" stopIfTrue="1" operator="notEqual">
      <formula>F86</formula>
    </cfRule>
    <cfRule type="cellIs" dxfId="19495" priority="1975" stopIfTrue="1" operator="between">
      <formula>F86</formula>
      <formula>#REF!</formula>
    </cfRule>
    <cfRule type="cellIs" dxfId="19494" priority="1976" stopIfTrue="1" operator="equal">
      <formula>F86</formula>
    </cfRule>
  </conditionalFormatting>
  <conditionalFormatting sqref="B95:B96">
    <cfRule type="cellIs" dxfId="19493" priority="1972" stopIfTrue="1" operator="notEqual">
      <formula>B164</formula>
    </cfRule>
    <cfRule type="cellIs" dxfId="19492" priority="1973" stopIfTrue="1" operator="equal">
      <formula>B164</formula>
    </cfRule>
  </conditionalFormatting>
  <conditionalFormatting sqref="F91:G91">
    <cfRule type="cellIs" dxfId="19491" priority="1968" stopIfTrue="1" operator="notEqual">
      <formula>F80</formula>
    </cfRule>
    <cfRule type="cellIs" dxfId="19490" priority="1969" stopIfTrue="1" operator="equal">
      <formula>F80</formula>
    </cfRule>
  </conditionalFormatting>
  <conditionalFormatting sqref="F91">
    <cfRule type="cellIs" dxfId="19489" priority="1966" stopIfTrue="1" operator="notEqual">
      <formula>F83</formula>
    </cfRule>
    <cfRule type="cellIs" dxfId="19488" priority="1967" stopIfTrue="1" operator="equal">
      <formula>F83</formula>
    </cfRule>
  </conditionalFormatting>
  <conditionalFormatting sqref="F91">
    <cfRule type="cellIs" dxfId="19487" priority="1963" stopIfTrue="1" operator="notEqual">
      <formula>F83</formula>
    </cfRule>
    <cfRule type="cellIs" dxfId="19486" priority="1964" stopIfTrue="1" operator="between">
      <formula>F83</formula>
      <formula>#REF!</formula>
    </cfRule>
    <cfRule type="cellIs" dxfId="19485" priority="1965" stopIfTrue="1" operator="equal">
      <formula>F83</formula>
    </cfRule>
  </conditionalFormatting>
  <conditionalFormatting sqref="F91">
    <cfRule type="cellIs" dxfId="19484" priority="1960" stopIfTrue="1" operator="notEqual">
      <formula>F82</formula>
    </cfRule>
    <cfRule type="cellIs" dxfId="19483" priority="1961" stopIfTrue="1" operator="between">
      <formula>F82</formula>
      <formula>#REF!</formula>
    </cfRule>
    <cfRule type="cellIs" dxfId="19482" priority="1962" stopIfTrue="1" operator="equal">
      <formula>F82</formula>
    </cfRule>
  </conditionalFormatting>
  <conditionalFormatting sqref="F90">
    <cfRule type="cellIs" dxfId="19481" priority="1957" stopIfTrue="1" operator="notEqual">
      <formula>F83</formula>
    </cfRule>
    <cfRule type="cellIs" dxfId="19480" priority="1958" stopIfTrue="1" operator="between">
      <formula>F83</formula>
      <formula>#REF!</formula>
    </cfRule>
    <cfRule type="cellIs" dxfId="19479" priority="1959" stopIfTrue="1" operator="equal">
      <formula>F83</formula>
    </cfRule>
  </conditionalFormatting>
  <conditionalFormatting sqref="G90">
    <cfRule type="cellIs" dxfId="19478" priority="1955" stopIfTrue="1" operator="notEqual">
      <formula>G84</formula>
    </cfRule>
    <cfRule type="cellIs" dxfId="19477" priority="1956" stopIfTrue="1" operator="equal">
      <formula>G84</formula>
    </cfRule>
  </conditionalFormatting>
  <conditionalFormatting sqref="F92">
    <cfRule type="cellIs" dxfId="19476" priority="1953" stopIfTrue="1" operator="notEqual">
      <formula>F84</formula>
    </cfRule>
    <cfRule type="cellIs" dxfId="19475" priority="1954" stopIfTrue="1" operator="equal">
      <formula>F84</formula>
    </cfRule>
  </conditionalFormatting>
  <conditionalFormatting sqref="F92">
    <cfRule type="cellIs" dxfId="19474" priority="1950" stopIfTrue="1" operator="notEqual">
      <formula>F84</formula>
    </cfRule>
    <cfRule type="cellIs" dxfId="19473" priority="1951" stopIfTrue="1" operator="between">
      <formula>F84</formula>
      <formula>#REF!</formula>
    </cfRule>
    <cfRule type="cellIs" dxfId="19472" priority="1952" stopIfTrue="1" operator="equal">
      <formula>F84</formula>
    </cfRule>
  </conditionalFormatting>
  <conditionalFormatting sqref="F92">
    <cfRule type="cellIs" dxfId="19471" priority="1947" stopIfTrue="1" operator="notEqual">
      <formula>F83</formula>
    </cfRule>
    <cfRule type="cellIs" dxfId="19470" priority="1948" stopIfTrue="1" operator="between">
      <formula>F83</formula>
      <formula>#REF!</formula>
    </cfRule>
    <cfRule type="cellIs" dxfId="19469" priority="1949" stopIfTrue="1" operator="equal">
      <formula>F83</formula>
    </cfRule>
  </conditionalFormatting>
  <conditionalFormatting sqref="F92:G92">
    <cfRule type="cellIs" dxfId="19468" priority="1945" stopIfTrue="1" operator="notEqual">
      <formula>F94</formula>
    </cfRule>
    <cfRule type="cellIs" dxfId="19467" priority="1946" stopIfTrue="1" operator="equal">
      <formula>F94</formula>
    </cfRule>
  </conditionalFormatting>
  <conditionalFormatting sqref="F92:G92">
    <cfRule type="cellIs" dxfId="19466" priority="1943" stopIfTrue="1" operator="notEqual">
      <formula>F76</formula>
    </cfRule>
    <cfRule type="cellIs" dxfId="19465" priority="1944" stopIfTrue="1" operator="equal">
      <formula>F76</formula>
    </cfRule>
  </conditionalFormatting>
  <conditionalFormatting sqref="F92">
    <cfRule type="cellIs" dxfId="19464" priority="1938" stopIfTrue="1" operator="notEqual">
      <formula>F79</formula>
    </cfRule>
    <cfRule type="cellIs" dxfId="19463" priority="1939" stopIfTrue="1" operator="between">
      <formula>F79</formula>
      <formula>#REF!</formula>
    </cfRule>
    <cfRule type="cellIs" dxfId="19462" priority="1940" stopIfTrue="1" operator="equal">
      <formula>F79</formula>
    </cfRule>
  </conditionalFormatting>
  <conditionalFormatting sqref="F92:G92">
    <cfRule type="cellIs" dxfId="19461" priority="1935" stopIfTrue="1" operator="notEqual">
      <formula>F75</formula>
    </cfRule>
    <cfRule type="cellIs" dxfId="19460" priority="1936" stopIfTrue="1" operator="between">
      <formula>F75</formula>
      <formula>#REF!</formula>
    </cfRule>
    <cfRule type="cellIs" dxfId="19459" priority="1937" stopIfTrue="1" operator="equal">
      <formula>F75</formula>
    </cfRule>
  </conditionalFormatting>
  <conditionalFormatting sqref="F92">
    <cfRule type="cellIs" dxfId="19458" priority="1932" stopIfTrue="1" operator="notEqual">
      <formula>F79</formula>
    </cfRule>
    <cfRule type="cellIs" dxfId="19457" priority="1933" stopIfTrue="1" operator="between">
      <formula>F79</formula>
      <formula>#REF!</formula>
    </cfRule>
    <cfRule type="cellIs" dxfId="19456" priority="1934" stopIfTrue="1" operator="equal">
      <formula>F79</formula>
    </cfRule>
  </conditionalFormatting>
  <conditionalFormatting sqref="F92">
    <cfRule type="cellIs" dxfId="19455" priority="1929" stopIfTrue="1" operator="notEqual">
      <formula>F81</formula>
    </cfRule>
    <cfRule type="cellIs" dxfId="19454" priority="1930" stopIfTrue="1" operator="between">
      <formula>F81</formula>
      <formula>#REF!</formula>
    </cfRule>
    <cfRule type="cellIs" dxfId="19453" priority="1931" stopIfTrue="1" operator="equal">
      <formula>F81</formula>
    </cfRule>
  </conditionalFormatting>
  <conditionalFormatting sqref="F94:F102">
    <cfRule type="cellIs" dxfId="19452" priority="1926" stopIfTrue="1" operator="notEqual">
      <formula>F83</formula>
    </cfRule>
    <cfRule type="cellIs" dxfId="19451" priority="1927" stopIfTrue="1" operator="between">
      <formula>F83</formula>
      <formula>#REF!</formula>
    </cfRule>
    <cfRule type="cellIs" dxfId="19450" priority="1928" stopIfTrue="1" operator="equal">
      <formula>F83</formula>
    </cfRule>
  </conditionalFormatting>
  <conditionalFormatting sqref="F94:F102">
    <cfRule type="cellIs" dxfId="19449" priority="1919" stopIfTrue="1" operator="notEqual">
      <formula>F87</formula>
    </cfRule>
    <cfRule type="cellIs" dxfId="19448" priority="1920" stopIfTrue="1" operator="equal">
      <formula>F87</formula>
    </cfRule>
  </conditionalFormatting>
  <conditionalFormatting sqref="F94:F102 G94">
    <cfRule type="cellIs" dxfId="19447" priority="1917" stopIfTrue="1" operator="notEqual">
      <formula>F82</formula>
    </cfRule>
    <cfRule type="cellIs" dxfId="19446" priority="1918" stopIfTrue="1" operator="equal">
      <formula>F82</formula>
    </cfRule>
  </conditionalFormatting>
  <conditionalFormatting sqref="F94:F102 G94">
    <cfRule type="cellIs" dxfId="19445" priority="1915" stopIfTrue="1" operator="notEqual">
      <formula>F105</formula>
    </cfRule>
    <cfRule type="cellIs" dxfId="19444" priority="1916" stopIfTrue="1" operator="equal">
      <formula>F105</formula>
    </cfRule>
  </conditionalFormatting>
  <conditionalFormatting sqref="F94:F102">
    <cfRule type="cellIs" dxfId="19443" priority="1912" stopIfTrue="1" operator="notEqual">
      <formula>F87</formula>
    </cfRule>
    <cfRule type="cellIs" dxfId="19442" priority="1913" stopIfTrue="1" operator="between">
      <formula>F87</formula>
      <formula>#REF!</formula>
    </cfRule>
    <cfRule type="cellIs" dxfId="19441" priority="1914" stopIfTrue="1" operator="equal">
      <formula>F87</formula>
    </cfRule>
  </conditionalFormatting>
  <conditionalFormatting sqref="F94:F102">
    <cfRule type="cellIs" dxfId="19440" priority="1909" stopIfTrue="1" operator="notEqual">
      <formula>F84</formula>
    </cfRule>
    <cfRule type="cellIs" dxfId="19439" priority="1910" stopIfTrue="1" operator="between">
      <formula>F84</formula>
      <formula>#REF!</formula>
    </cfRule>
    <cfRule type="cellIs" dxfId="19438" priority="1911" stopIfTrue="1" operator="equal">
      <formula>F84</formula>
    </cfRule>
  </conditionalFormatting>
  <conditionalFormatting sqref="F79:G79 B32:B33">
    <cfRule type="cellIs" dxfId="19437" priority="19155" stopIfTrue="1" operator="notEqual">
      <formula>B46</formula>
    </cfRule>
    <cfRule type="cellIs" dxfId="19436" priority="19156" stopIfTrue="1" operator="equal">
      <formula>B46</formula>
    </cfRule>
  </conditionalFormatting>
  <conditionalFormatting sqref="F92:G92">
    <cfRule type="cellIs" dxfId="19435" priority="19594" stopIfTrue="1" operator="notEqual">
      <formula>F93</formula>
    </cfRule>
    <cfRule type="cellIs" dxfId="19434" priority="19595" stopIfTrue="1" operator="between">
      <formula>F93</formula>
      <formula>#REF!</formula>
    </cfRule>
    <cfRule type="cellIs" dxfId="19433" priority="19596" stopIfTrue="1" operator="equal">
      <formula>F93</formula>
    </cfRule>
  </conditionalFormatting>
  <conditionalFormatting sqref="C93:D93">
    <cfRule type="cellIs" dxfId="19432" priority="1907" stopIfTrue="1" operator="notEqual">
      <formula>C92</formula>
    </cfRule>
    <cfRule type="cellIs" dxfId="19431" priority="1908" stopIfTrue="1" operator="equal">
      <formula>C92</formula>
    </cfRule>
  </conditionalFormatting>
  <conditionalFormatting sqref="F120:G127">
    <cfRule type="cellIs" dxfId="19430" priority="1904" stopIfTrue="1" operator="notEqual">
      <formula>F119</formula>
    </cfRule>
    <cfRule type="cellIs" dxfId="19429" priority="1905" stopIfTrue="1" operator="between">
      <formula>F119</formula>
      <formula>#REF!</formula>
    </cfRule>
    <cfRule type="cellIs" dxfId="19428" priority="1906" stopIfTrue="1" operator="equal">
      <formula>F119</formula>
    </cfRule>
  </conditionalFormatting>
  <conditionalFormatting sqref="F120:G127 F166:G168">
    <cfRule type="cellIs" dxfId="19427" priority="1901" stopIfTrue="1" operator="notEqual">
      <formula>F92</formula>
    </cfRule>
    <cfRule type="cellIs" dxfId="19426" priority="1902" stopIfTrue="1" operator="between">
      <formula>F92</formula>
      <formula>#REF!</formula>
    </cfRule>
    <cfRule type="cellIs" dxfId="19425" priority="1903" stopIfTrue="1" operator="equal">
      <formula>F92</formula>
    </cfRule>
  </conditionalFormatting>
  <conditionalFormatting sqref="F120:F127">
    <cfRule type="cellIs" dxfId="19424" priority="1899" stopIfTrue="1" operator="notEqual">
      <formula>F107</formula>
    </cfRule>
    <cfRule type="cellIs" dxfId="19423" priority="1900" stopIfTrue="1" operator="equal">
      <formula>F107</formula>
    </cfRule>
  </conditionalFormatting>
  <conditionalFormatting sqref="F120:F127">
    <cfRule type="cellIs" dxfId="19422" priority="1896" stopIfTrue="1" operator="notEqual">
      <formula>F104</formula>
    </cfRule>
    <cfRule type="cellIs" dxfId="19421" priority="1897" stopIfTrue="1" operator="between">
      <formula>F104</formula>
      <formula>#REF!</formula>
    </cfRule>
    <cfRule type="cellIs" dxfId="19420" priority="1898" stopIfTrue="1" operator="equal">
      <formula>F104</formula>
    </cfRule>
  </conditionalFormatting>
  <conditionalFormatting sqref="F120:F127">
    <cfRule type="cellIs" dxfId="19419" priority="1893" stopIfTrue="1" operator="notEqual">
      <formula>F107</formula>
    </cfRule>
    <cfRule type="cellIs" dxfId="19418" priority="1894" stopIfTrue="1" operator="between">
      <formula>F107</formula>
      <formula>#REF!</formula>
    </cfRule>
    <cfRule type="cellIs" dxfId="19417" priority="1895" stopIfTrue="1" operator="equal">
      <formula>F107</formula>
    </cfRule>
  </conditionalFormatting>
  <conditionalFormatting sqref="F120:G127 F166:G168">
    <cfRule type="cellIs" dxfId="19416" priority="1891" stopIfTrue="1" operator="notEqual">
      <formula>F236</formula>
    </cfRule>
    <cfRule type="cellIs" dxfId="19415" priority="1892" stopIfTrue="1" operator="equal">
      <formula>F236</formula>
    </cfRule>
  </conditionalFormatting>
  <conditionalFormatting sqref="F119:G119">
    <cfRule type="cellIs" dxfId="19414" priority="1885" stopIfTrue="1" operator="notEqual">
      <formula>F118</formula>
    </cfRule>
    <cfRule type="cellIs" dxfId="19413" priority="1886" stopIfTrue="1" operator="between">
      <formula>F118</formula>
      <formula>#REF!</formula>
    </cfRule>
    <cfRule type="cellIs" dxfId="19412" priority="1887" stopIfTrue="1" operator="equal">
      <formula>F118</formula>
    </cfRule>
  </conditionalFormatting>
  <conditionalFormatting sqref="F120:F127">
    <cfRule type="cellIs" dxfId="19411" priority="1883" stopIfTrue="1" operator="notEqual">
      <formula>F112</formula>
    </cfRule>
    <cfRule type="cellIs" dxfId="19410" priority="1884" stopIfTrue="1" operator="equal">
      <formula>F112</formula>
    </cfRule>
  </conditionalFormatting>
  <conditionalFormatting sqref="F120:F127">
    <cfRule type="cellIs" dxfId="19409" priority="1880" stopIfTrue="1" operator="notEqual">
      <formula>F112</formula>
    </cfRule>
    <cfRule type="cellIs" dxfId="19408" priority="1881" stopIfTrue="1" operator="between">
      <formula>F112</formula>
      <formula>#REF!</formula>
    </cfRule>
    <cfRule type="cellIs" dxfId="19407" priority="1882" stopIfTrue="1" operator="equal">
      <formula>F112</formula>
    </cfRule>
  </conditionalFormatting>
  <conditionalFormatting sqref="F143:F144 F169:G171">
    <cfRule type="cellIs" dxfId="19406" priority="1878" stopIfTrue="1" operator="notEqual">
      <formula>F214</formula>
    </cfRule>
    <cfRule type="cellIs" dxfId="19405" priority="1879" stopIfTrue="1" operator="equal">
      <formula>F214</formula>
    </cfRule>
  </conditionalFormatting>
  <conditionalFormatting sqref="F120:F127">
    <cfRule type="cellIs" dxfId="19404" priority="1875" stopIfTrue="1" operator="notEqual">
      <formula>F109</formula>
    </cfRule>
    <cfRule type="cellIs" dxfId="19403" priority="1876" stopIfTrue="1" operator="between">
      <formula>F109</formula>
      <formula>#REF!</formula>
    </cfRule>
    <cfRule type="cellIs" dxfId="19402" priority="1877" stopIfTrue="1" operator="equal">
      <formula>F109</formula>
    </cfRule>
  </conditionalFormatting>
  <conditionalFormatting sqref="F120:F127">
    <cfRule type="cellIs" dxfId="19401" priority="1873" stopIfTrue="1" operator="notEqual">
      <formula>F113</formula>
    </cfRule>
    <cfRule type="cellIs" dxfId="19400" priority="1874" stopIfTrue="1" operator="equal">
      <formula>F113</formula>
    </cfRule>
  </conditionalFormatting>
  <conditionalFormatting sqref="F120:G127">
    <cfRule type="cellIs" dxfId="19399" priority="1871" stopIfTrue="1" operator="notEqual">
      <formula>F108</formula>
    </cfRule>
    <cfRule type="cellIs" dxfId="19398" priority="1872" stopIfTrue="1" operator="equal">
      <formula>F108</formula>
    </cfRule>
  </conditionalFormatting>
  <conditionalFormatting sqref="F120:G127">
    <cfRule type="cellIs" dxfId="19397" priority="1869" stopIfTrue="1" operator="notEqual">
      <formula>F129</formula>
    </cfRule>
    <cfRule type="cellIs" dxfId="19396" priority="1870" stopIfTrue="1" operator="equal">
      <formula>F129</formula>
    </cfRule>
  </conditionalFormatting>
  <conditionalFormatting sqref="F120:F127">
    <cfRule type="cellIs" dxfId="19395" priority="1866" stopIfTrue="1" operator="notEqual">
      <formula>F113</formula>
    </cfRule>
    <cfRule type="cellIs" dxfId="19394" priority="1867" stopIfTrue="1" operator="between">
      <formula>F113</formula>
      <formula>#REF!</formula>
    </cfRule>
    <cfRule type="cellIs" dxfId="19393" priority="1868" stopIfTrue="1" operator="equal">
      <formula>F113</formula>
    </cfRule>
  </conditionalFormatting>
  <conditionalFormatting sqref="F120:F127">
    <cfRule type="cellIs" dxfId="19392" priority="1863" stopIfTrue="1" operator="notEqual">
      <formula>F110</formula>
    </cfRule>
    <cfRule type="cellIs" dxfId="19391" priority="1864" stopIfTrue="1" operator="between">
      <formula>F110</formula>
      <formula>#REF!</formula>
    </cfRule>
    <cfRule type="cellIs" dxfId="19390" priority="1865" stopIfTrue="1" operator="equal">
      <formula>F110</formula>
    </cfRule>
  </conditionalFormatting>
  <conditionalFormatting sqref="F118:G118">
    <cfRule type="cellIs" dxfId="19389" priority="1860" stopIfTrue="1" operator="notEqual">
      <formula>F117</formula>
    </cfRule>
    <cfRule type="cellIs" dxfId="19388" priority="1861" stopIfTrue="1" operator="between">
      <formula>F117</formula>
      <formula>#REF!</formula>
    </cfRule>
    <cfRule type="cellIs" dxfId="19387" priority="1862" stopIfTrue="1" operator="equal">
      <formula>F117</formula>
    </cfRule>
  </conditionalFormatting>
  <conditionalFormatting sqref="F118:G118">
    <cfRule type="cellIs" dxfId="19386" priority="1858" stopIfTrue="1" operator="notEqual">
      <formula>F103</formula>
    </cfRule>
    <cfRule type="cellIs" dxfId="19385" priority="1859" stopIfTrue="1" operator="equal">
      <formula>F103</formula>
    </cfRule>
  </conditionalFormatting>
  <conditionalFormatting sqref="F118:G118">
    <cfRule type="cellIs" dxfId="19384" priority="1856" stopIfTrue="1" operator="notEqual">
      <formula>F104</formula>
    </cfRule>
    <cfRule type="cellIs" dxfId="19383" priority="1857" stopIfTrue="1" operator="equal">
      <formula>F104</formula>
    </cfRule>
  </conditionalFormatting>
  <conditionalFormatting sqref="F118:G118">
    <cfRule type="cellIs" dxfId="19382" priority="1854" stopIfTrue="1" operator="notEqual">
      <formula>F94</formula>
    </cfRule>
    <cfRule type="cellIs" dxfId="19381" priority="1855" stopIfTrue="1" operator="equal">
      <formula>F94</formula>
    </cfRule>
  </conditionalFormatting>
  <conditionalFormatting sqref="F118:G118">
    <cfRule type="cellIs" dxfId="19380" priority="1852" stopIfTrue="1" operator="notEqual">
      <formula>F119</formula>
    </cfRule>
    <cfRule type="cellIs" dxfId="19379" priority="1853" stopIfTrue="1" operator="equal">
      <formula>F119</formula>
    </cfRule>
  </conditionalFormatting>
  <conditionalFormatting sqref="F118:G118">
    <cfRule type="cellIs" dxfId="19378" priority="1850" stopIfTrue="1" operator="notEqual">
      <formula>F93</formula>
    </cfRule>
    <cfRule type="cellIs" dxfId="19377" priority="1851" stopIfTrue="1" operator="equal">
      <formula>F93</formula>
    </cfRule>
  </conditionalFormatting>
  <conditionalFormatting sqref="F118">
    <cfRule type="cellIs" dxfId="19376" priority="1848" stopIfTrue="1" operator="notEqual">
      <formula>F106</formula>
    </cfRule>
    <cfRule type="cellIs" dxfId="19375" priority="1849" stopIfTrue="1" operator="equal">
      <formula>F106</formula>
    </cfRule>
  </conditionalFormatting>
  <conditionalFormatting sqref="F118:G118">
    <cfRule type="cellIs" dxfId="19374" priority="1845" stopIfTrue="1" operator="notEqual">
      <formula>F91</formula>
    </cfRule>
    <cfRule type="cellIs" dxfId="19373" priority="1846" stopIfTrue="1" operator="between">
      <formula>F91</formula>
      <formula>#REF!</formula>
    </cfRule>
    <cfRule type="cellIs" dxfId="19372" priority="1847" stopIfTrue="1" operator="equal">
      <formula>F91</formula>
    </cfRule>
  </conditionalFormatting>
  <conditionalFormatting sqref="F118">
    <cfRule type="cellIs" dxfId="19371" priority="1842" stopIfTrue="1" operator="notEqual">
      <formula>F103</formula>
    </cfRule>
    <cfRule type="cellIs" dxfId="19370" priority="1843" stopIfTrue="1" operator="between">
      <formula>F103</formula>
      <formula>#REF!</formula>
    </cfRule>
    <cfRule type="cellIs" dxfId="19369" priority="1844" stopIfTrue="1" operator="equal">
      <formula>F103</formula>
    </cfRule>
  </conditionalFormatting>
  <conditionalFormatting sqref="F118">
    <cfRule type="cellIs" dxfId="19368" priority="1839" stopIfTrue="1" operator="notEqual">
      <formula>F106</formula>
    </cfRule>
    <cfRule type="cellIs" dxfId="19367" priority="1840" stopIfTrue="1" operator="between">
      <formula>F106</formula>
      <formula>#REF!</formula>
    </cfRule>
    <cfRule type="cellIs" dxfId="19366" priority="1841" stopIfTrue="1" operator="equal">
      <formula>F106</formula>
    </cfRule>
  </conditionalFormatting>
  <conditionalFormatting sqref="F118:G118">
    <cfRule type="cellIs" dxfId="19365" priority="1833" stopIfTrue="1" operator="notEqual">
      <formula>F107</formula>
    </cfRule>
    <cfRule type="cellIs" dxfId="19364" priority="1834" stopIfTrue="1" operator="equal">
      <formula>F107</formula>
    </cfRule>
  </conditionalFormatting>
  <conditionalFormatting sqref="F118:G118">
    <cfRule type="cellIs" dxfId="19363" priority="1831" stopIfTrue="1" operator="notEqual">
      <formula>F106</formula>
    </cfRule>
    <cfRule type="cellIs" dxfId="19362" priority="1832" stopIfTrue="1" operator="equal">
      <formula>F106</formula>
    </cfRule>
  </conditionalFormatting>
  <conditionalFormatting sqref="F118:G118">
    <cfRule type="cellIs" dxfId="19361" priority="1829" stopIfTrue="1" operator="notEqual">
      <formula>F105</formula>
    </cfRule>
    <cfRule type="cellIs" dxfId="19360" priority="1830" stopIfTrue="1" operator="equal">
      <formula>F105</formula>
    </cfRule>
  </conditionalFormatting>
  <conditionalFormatting sqref="F118">
    <cfRule type="cellIs" dxfId="19359" priority="1826" stopIfTrue="1" operator="notEqual">
      <formula>F106</formula>
    </cfRule>
    <cfRule type="cellIs" dxfId="19358" priority="1827" stopIfTrue="1" operator="between">
      <formula>F106</formula>
      <formula>#REF!</formula>
    </cfRule>
    <cfRule type="cellIs" dxfId="19357" priority="1828" stopIfTrue="1" operator="equal">
      <formula>F106</formula>
    </cfRule>
  </conditionalFormatting>
  <conditionalFormatting sqref="F118">
    <cfRule type="cellIs" dxfId="19356" priority="1824" stopIfTrue="1" operator="notEqual">
      <formula>F108</formula>
    </cfRule>
    <cfRule type="cellIs" dxfId="19355" priority="1825" stopIfTrue="1" operator="equal">
      <formula>F108</formula>
    </cfRule>
  </conditionalFormatting>
  <conditionalFormatting sqref="F118">
    <cfRule type="cellIs" dxfId="19354" priority="1821" stopIfTrue="1" operator="notEqual">
      <formula>F106</formula>
    </cfRule>
    <cfRule type="cellIs" dxfId="19353" priority="1822" stopIfTrue="1" operator="between">
      <formula>F106</formula>
      <formula>#REF!</formula>
    </cfRule>
    <cfRule type="cellIs" dxfId="19352" priority="1823" stopIfTrue="1" operator="equal">
      <formula>F106</formula>
    </cfRule>
  </conditionalFormatting>
  <conditionalFormatting sqref="F118">
    <cfRule type="cellIs" dxfId="19351" priority="1818" stopIfTrue="1" operator="notEqual">
      <formula>F108</formula>
    </cfRule>
    <cfRule type="cellIs" dxfId="19350" priority="1819" stopIfTrue="1" operator="between">
      <formula>F108</formula>
      <formula>#REF!</formula>
    </cfRule>
    <cfRule type="cellIs" dxfId="19349" priority="1820" stopIfTrue="1" operator="equal">
      <formula>F108</formula>
    </cfRule>
  </conditionalFormatting>
  <conditionalFormatting sqref="F118">
    <cfRule type="cellIs" dxfId="19348" priority="1816" stopIfTrue="1" operator="notEqual">
      <formula>F110</formula>
    </cfRule>
    <cfRule type="cellIs" dxfId="19347" priority="1817" stopIfTrue="1" operator="equal">
      <formula>F110</formula>
    </cfRule>
  </conditionalFormatting>
  <conditionalFormatting sqref="F118">
    <cfRule type="cellIs" dxfId="19346" priority="1813" stopIfTrue="1" operator="notEqual">
      <formula>F110</formula>
    </cfRule>
    <cfRule type="cellIs" dxfId="19345" priority="1814" stopIfTrue="1" operator="between">
      <formula>F110</formula>
      <formula>#REF!</formula>
    </cfRule>
    <cfRule type="cellIs" dxfId="19344" priority="1815" stopIfTrue="1" operator="equal">
      <formula>F110</formula>
    </cfRule>
  </conditionalFormatting>
  <conditionalFormatting sqref="F118">
    <cfRule type="cellIs" dxfId="19343" priority="1810" stopIfTrue="1" operator="notEqual">
      <formula>F109</formula>
    </cfRule>
    <cfRule type="cellIs" dxfId="19342" priority="1811" stopIfTrue="1" operator="between">
      <formula>F109</formula>
      <formula>#REF!</formula>
    </cfRule>
    <cfRule type="cellIs" dxfId="19341" priority="1812" stopIfTrue="1" operator="equal">
      <formula>F109</formula>
    </cfRule>
  </conditionalFormatting>
  <conditionalFormatting sqref="F118:G118">
    <cfRule type="cellIs" dxfId="19340" priority="1808" stopIfTrue="1" operator="notEqual">
      <formula>F120</formula>
    </cfRule>
    <cfRule type="cellIs" dxfId="19339" priority="1809" stopIfTrue="1" operator="equal">
      <formula>F120</formula>
    </cfRule>
  </conditionalFormatting>
  <conditionalFormatting sqref="F118:G118">
    <cfRule type="cellIs" dxfId="19338" priority="1806" stopIfTrue="1" operator="notEqual">
      <formula>F94</formula>
    </cfRule>
    <cfRule type="cellIs" dxfId="19337" priority="1807" stopIfTrue="1" operator="equal">
      <formula>F94</formula>
    </cfRule>
  </conditionalFormatting>
  <conditionalFormatting sqref="F118">
    <cfRule type="cellIs" dxfId="19336" priority="1803" stopIfTrue="1" operator="notEqual">
      <formula>F105</formula>
    </cfRule>
    <cfRule type="cellIs" dxfId="19335" priority="1804" stopIfTrue="1" operator="between">
      <formula>F105</formula>
      <formula>#REF!</formula>
    </cfRule>
    <cfRule type="cellIs" dxfId="19334" priority="1805" stopIfTrue="1" operator="equal">
      <formula>F105</formula>
    </cfRule>
  </conditionalFormatting>
  <conditionalFormatting sqref="F118:G118">
    <cfRule type="cellIs" dxfId="19333" priority="1800" stopIfTrue="1" operator="notEqual">
      <formula>F93</formula>
    </cfRule>
    <cfRule type="cellIs" dxfId="19332" priority="1801" stopIfTrue="1" operator="between">
      <formula>F93</formula>
      <formula>#REF!</formula>
    </cfRule>
    <cfRule type="cellIs" dxfId="19331" priority="1802" stopIfTrue="1" operator="equal">
      <formula>F93</formula>
    </cfRule>
  </conditionalFormatting>
  <conditionalFormatting sqref="F118">
    <cfRule type="cellIs" dxfId="19330" priority="1797" stopIfTrue="1" operator="notEqual">
      <formula>F105</formula>
    </cfRule>
    <cfRule type="cellIs" dxfId="19329" priority="1798" stopIfTrue="1" operator="between">
      <formula>F105</formula>
      <formula>#REF!</formula>
    </cfRule>
    <cfRule type="cellIs" dxfId="19328" priority="1799" stopIfTrue="1" operator="equal">
      <formula>F105</formula>
    </cfRule>
  </conditionalFormatting>
  <conditionalFormatting sqref="F118">
    <cfRule type="cellIs" dxfId="19327" priority="1794" stopIfTrue="1" operator="notEqual">
      <formula>F107</formula>
    </cfRule>
    <cfRule type="cellIs" dxfId="19326" priority="1795" stopIfTrue="1" operator="between">
      <formula>F107</formula>
      <formula>#REF!</formula>
    </cfRule>
    <cfRule type="cellIs" dxfId="19325" priority="1796" stopIfTrue="1" operator="equal">
      <formula>F107</formula>
    </cfRule>
  </conditionalFormatting>
  <conditionalFormatting sqref="F118:G118">
    <cfRule type="cellIs" dxfId="19324" priority="1791" stopIfTrue="1" operator="notEqual">
      <formula>F119</formula>
    </cfRule>
    <cfRule type="cellIs" dxfId="19323" priority="1792" stopIfTrue="1" operator="between">
      <formula>F119</formula>
      <formula>#REF!</formula>
    </cfRule>
    <cfRule type="cellIs" dxfId="19322" priority="1793" stopIfTrue="1" operator="equal">
      <formula>F119</formula>
    </cfRule>
  </conditionalFormatting>
  <conditionalFormatting sqref="F117:G117">
    <cfRule type="cellIs" dxfId="19321" priority="1788" stopIfTrue="1" operator="notEqual">
      <formula>F116</formula>
    </cfRule>
    <cfRule type="cellIs" dxfId="19320" priority="1789" stopIfTrue="1" operator="between">
      <formula>F116</formula>
      <formula>#REF!</formula>
    </cfRule>
    <cfRule type="cellIs" dxfId="19319" priority="1790" stopIfTrue="1" operator="equal">
      <formula>F116</formula>
    </cfRule>
  </conditionalFormatting>
  <conditionalFormatting sqref="F117:G117">
    <cfRule type="cellIs" dxfId="19318" priority="1786" stopIfTrue="1" operator="notEqual">
      <formula>F94</formula>
    </cfRule>
    <cfRule type="cellIs" dxfId="19317" priority="1787" stopIfTrue="1" operator="equal">
      <formula>F94</formula>
    </cfRule>
  </conditionalFormatting>
  <conditionalFormatting sqref="F117:G117">
    <cfRule type="cellIs" dxfId="19316" priority="1784" stopIfTrue="1" operator="notEqual">
      <formula>F113</formula>
    </cfRule>
    <cfRule type="cellIs" dxfId="19315" priority="1785" stopIfTrue="1" operator="equal">
      <formula>F113</formula>
    </cfRule>
  </conditionalFormatting>
  <conditionalFormatting sqref="F117:G117">
    <cfRule type="cellIs" dxfId="19314" priority="1780" stopIfTrue="1" operator="notEqual">
      <formula>F113</formula>
    </cfRule>
    <cfRule type="cellIs" dxfId="19313" priority="1781" stopIfTrue="1" operator="equal">
      <formula>F113</formula>
    </cfRule>
  </conditionalFormatting>
  <conditionalFormatting sqref="F117:G117">
    <cfRule type="cellIs" dxfId="19312" priority="1778" stopIfTrue="1" operator="notEqual">
      <formula>F105</formula>
    </cfRule>
    <cfRule type="cellIs" dxfId="19311" priority="1779" stopIfTrue="1" operator="equal">
      <formula>F105</formula>
    </cfRule>
  </conditionalFormatting>
  <conditionalFormatting sqref="F117:G117">
    <cfRule type="cellIs" dxfId="19310" priority="1776" stopIfTrue="1" operator="notEqual">
      <formula>F106</formula>
    </cfRule>
    <cfRule type="cellIs" dxfId="19309" priority="1777" stopIfTrue="1" operator="equal">
      <formula>F106</formula>
    </cfRule>
  </conditionalFormatting>
  <conditionalFormatting sqref="F117">
    <cfRule type="cellIs" dxfId="19308" priority="1774" stopIfTrue="1" operator="notEqual">
      <formula>F109</formula>
    </cfRule>
    <cfRule type="cellIs" dxfId="19307" priority="1775" stopIfTrue="1" operator="equal">
      <formula>F109</formula>
    </cfRule>
  </conditionalFormatting>
  <conditionalFormatting sqref="F117">
    <cfRule type="cellIs" dxfId="19306" priority="1771" stopIfTrue="1" operator="notEqual">
      <formula>F109</formula>
    </cfRule>
    <cfRule type="cellIs" dxfId="19305" priority="1772" stopIfTrue="1" operator="between">
      <formula>F109</formula>
      <formula>#REF!</formula>
    </cfRule>
    <cfRule type="cellIs" dxfId="19304" priority="1773" stopIfTrue="1" operator="equal">
      <formula>F109</formula>
    </cfRule>
  </conditionalFormatting>
  <conditionalFormatting sqref="F117">
    <cfRule type="cellIs" dxfId="19303" priority="1768" stopIfTrue="1" operator="notEqual">
      <formula>F108</formula>
    </cfRule>
    <cfRule type="cellIs" dxfId="19302" priority="1769" stopIfTrue="1" operator="between">
      <formula>F108</formula>
      <formula>#REF!</formula>
    </cfRule>
    <cfRule type="cellIs" dxfId="19301" priority="1770" stopIfTrue="1" operator="equal">
      <formula>F108</formula>
    </cfRule>
  </conditionalFormatting>
  <conditionalFormatting sqref="F114:G116">
    <cfRule type="cellIs" dxfId="19300" priority="1765" stopIfTrue="1" operator="notEqual">
      <formula>F113</formula>
    </cfRule>
    <cfRule type="cellIs" dxfId="19299" priority="1766" stopIfTrue="1" operator="between">
      <formula>F113</formula>
      <formula>#REF!</formula>
    </cfRule>
    <cfRule type="cellIs" dxfId="19298" priority="1767" stopIfTrue="1" operator="equal">
      <formula>F113</formula>
    </cfRule>
  </conditionalFormatting>
  <conditionalFormatting sqref="F114:G115">
    <cfRule type="cellIs" dxfId="19297" priority="1763" stopIfTrue="1" operator="notEqual">
      <formula>F103</formula>
    </cfRule>
    <cfRule type="cellIs" dxfId="19296" priority="1764" stopIfTrue="1" operator="equal">
      <formula>F103</formula>
    </cfRule>
  </conditionalFormatting>
  <conditionalFormatting sqref="G116">
    <cfRule type="cellIs" dxfId="19295" priority="1761" stopIfTrue="1" operator="notEqual">
      <formula>G104</formula>
    </cfRule>
    <cfRule type="cellIs" dxfId="19294" priority="1762" stopIfTrue="1" operator="equal">
      <formula>G104</formula>
    </cfRule>
  </conditionalFormatting>
  <conditionalFormatting sqref="F115:G115">
    <cfRule type="cellIs" dxfId="19293" priority="1759" stopIfTrue="1" operator="notEqual">
      <formula>F93</formula>
    </cfRule>
    <cfRule type="cellIs" dxfId="19292" priority="1760" stopIfTrue="1" operator="equal">
      <formula>F93</formula>
    </cfRule>
  </conditionalFormatting>
  <conditionalFormatting sqref="F114:G114">
    <cfRule type="cellIs" dxfId="19291" priority="1757" stopIfTrue="1" operator="notEqual">
      <formula>F119</formula>
    </cfRule>
    <cfRule type="cellIs" dxfId="19290" priority="1758" stopIfTrue="1" operator="equal">
      <formula>F119</formula>
    </cfRule>
  </conditionalFormatting>
  <conditionalFormatting sqref="F114:G114">
    <cfRule type="cellIs" dxfId="19289" priority="1755" stopIfTrue="1" operator="notEqual">
      <formula>F120</formula>
    </cfRule>
    <cfRule type="cellIs" dxfId="19288" priority="1756" stopIfTrue="1" operator="equal">
      <formula>F120</formula>
    </cfRule>
  </conditionalFormatting>
  <conditionalFormatting sqref="F114:G115">
    <cfRule type="cellIs" dxfId="19287" priority="1753" stopIfTrue="1" operator="notEqual">
      <formula>F93</formula>
    </cfRule>
    <cfRule type="cellIs" dxfId="19286" priority="1754" stopIfTrue="1" operator="equal">
      <formula>F93</formula>
    </cfRule>
  </conditionalFormatting>
  <conditionalFormatting sqref="F114:G115">
    <cfRule type="cellIs" dxfId="19285" priority="1751" stopIfTrue="1" operator="notEqual">
      <formula>F104</formula>
    </cfRule>
    <cfRule type="cellIs" dxfId="19284" priority="1752" stopIfTrue="1" operator="equal">
      <formula>F104</formula>
    </cfRule>
  </conditionalFormatting>
  <conditionalFormatting sqref="F115:G115">
    <cfRule type="cellIs" dxfId="19283" priority="1749" stopIfTrue="1" operator="notEqual">
      <formula>F120</formula>
    </cfRule>
    <cfRule type="cellIs" dxfId="19282" priority="1750" stopIfTrue="1" operator="equal">
      <formula>F120</formula>
    </cfRule>
  </conditionalFormatting>
  <conditionalFormatting sqref="G116">
    <cfRule type="cellIs" dxfId="19281" priority="1747" stopIfTrue="1" operator="notEqual">
      <formula>G103</formula>
    </cfRule>
    <cfRule type="cellIs" dxfId="19280" priority="1748" stopIfTrue="1" operator="equal">
      <formula>G103</formula>
    </cfRule>
  </conditionalFormatting>
  <conditionalFormatting sqref="F114">
    <cfRule type="cellIs" dxfId="19279" priority="1744" stopIfTrue="1" operator="notEqual">
      <formula>F103</formula>
    </cfRule>
    <cfRule type="cellIs" dxfId="19278" priority="1745" stopIfTrue="1" operator="between">
      <formula>F103</formula>
      <formula>#REF!</formula>
    </cfRule>
    <cfRule type="cellIs" dxfId="19277" priority="1746" stopIfTrue="1" operator="equal">
      <formula>F103</formula>
    </cfRule>
  </conditionalFormatting>
  <conditionalFormatting sqref="F115">
    <cfRule type="cellIs" dxfId="19276" priority="1741" stopIfTrue="1" operator="notEqual">
      <formula>F103</formula>
    </cfRule>
    <cfRule type="cellIs" dxfId="19275" priority="1742" stopIfTrue="1" operator="between">
      <formula>F103</formula>
      <formula>#REF!</formula>
    </cfRule>
    <cfRule type="cellIs" dxfId="19274" priority="1743" stopIfTrue="1" operator="equal">
      <formula>F103</formula>
    </cfRule>
  </conditionalFormatting>
  <conditionalFormatting sqref="F114:G114">
    <cfRule type="cellIs" dxfId="19273" priority="1739" stopIfTrue="1" operator="notEqual">
      <formula>F92</formula>
    </cfRule>
    <cfRule type="cellIs" dxfId="19272" priority="1740" stopIfTrue="1" operator="equal">
      <formula>F92</formula>
    </cfRule>
  </conditionalFormatting>
  <conditionalFormatting sqref="F114">
    <cfRule type="cellIs" dxfId="19271" priority="1736" stopIfTrue="1" operator="notEqual">
      <formula>F94</formula>
    </cfRule>
    <cfRule type="cellIs" dxfId="19270" priority="1737" stopIfTrue="1" operator="between">
      <formula>F94</formula>
      <formula>#REF!</formula>
    </cfRule>
    <cfRule type="cellIs" dxfId="19269" priority="1738" stopIfTrue="1" operator="equal">
      <formula>F94</formula>
    </cfRule>
  </conditionalFormatting>
  <conditionalFormatting sqref="F114:G115">
    <cfRule type="cellIs" dxfId="19268" priority="1730" stopIfTrue="1" operator="notEqual">
      <formula>F106</formula>
    </cfRule>
    <cfRule type="cellIs" dxfId="19267" priority="1731" stopIfTrue="1" operator="equal">
      <formula>F106</formula>
    </cfRule>
  </conditionalFormatting>
  <conditionalFormatting sqref="F115 F114:G114">
    <cfRule type="cellIs" dxfId="19266" priority="1728" stopIfTrue="1" operator="notEqual">
      <formula>F105</formula>
    </cfRule>
    <cfRule type="cellIs" dxfId="19265" priority="1729" stopIfTrue="1" operator="equal">
      <formula>F105</formula>
    </cfRule>
  </conditionalFormatting>
  <conditionalFormatting sqref="F114">
    <cfRule type="cellIs" dxfId="19264" priority="1725" stopIfTrue="1" operator="notEqual">
      <formula>F106</formula>
    </cfRule>
    <cfRule type="cellIs" dxfId="19263" priority="1726" stopIfTrue="1" operator="between">
      <formula>F106</formula>
      <formula>#REF!</formula>
    </cfRule>
    <cfRule type="cellIs" dxfId="19262" priority="1727" stopIfTrue="1" operator="equal">
      <formula>F106</formula>
    </cfRule>
  </conditionalFormatting>
  <conditionalFormatting sqref="F114:G114">
    <cfRule type="cellIs" dxfId="19261" priority="1723" stopIfTrue="1" operator="notEqual">
      <formula>F107</formula>
    </cfRule>
    <cfRule type="cellIs" dxfId="19260" priority="1724" stopIfTrue="1" operator="equal">
      <formula>F107</formula>
    </cfRule>
  </conditionalFormatting>
  <conditionalFormatting sqref="F115">
    <cfRule type="cellIs" dxfId="19259" priority="1720" stopIfTrue="1" operator="notEqual">
      <formula>F106</formula>
    </cfRule>
    <cfRule type="cellIs" dxfId="19258" priority="1721" stopIfTrue="1" operator="between">
      <formula>F106</formula>
      <formula>#REF!</formula>
    </cfRule>
    <cfRule type="cellIs" dxfId="19257" priority="1722" stopIfTrue="1" operator="equal">
      <formula>F106</formula>
    </cfRule>
  </conditionalFormatting>
  <conditionalFormatting sqref="F114:G114">
    <cfRule type="cellIs" dxfId="19256" priority="1718" stopIfTrue="1" operator="notEqual">
      <formula>F94</formula>
    </cfRule>
    <cfRule type="cellIs" dxfId="19255" priority="1719" stopIfTrue="1" operator="equal">
      <formula>F94</formula>
    </cfRule>
  </conditionalFormatting>
  <conditionalFormatting sqref="F114">
    <cfRule type="cellIs" dxfId="19254" priority="1715" stopIfTrue="1" operator="notEqual">
      <formula>F105</formula>
    </cfRule>
    <cfRule type="cellIs" dxfId="19253" priority="1716" stopIfTrue="1" operator="between">
      <formula>F105</formula>
      <formula>#REF!</formula>
    </cfRule>
    <cfRule type="cellIs" dxfId="19252" priority="1717" stopIfTrue="1" operator="equal">
      <formula>F105</formula>
    </cfRule>
  </conditionalFormatting>
  <conditionalFormatting sqref="G116">
    <cfRule type="cellIs" dxfId="19251" priority="1713" stopIfTrue="1" operator="notEqual">
      <formula>G107</formula>
    </cfRule>
    <cfRule type="cellIs" dxfId="19250" priority="1714" stopIfTrue="1" operator="equal">
      <formula>G107</formula>
    </cfRule>
  </conditionalFormatting>
  <conditionalFormatting sqref="G116">
    <cfRule type="cellIs" dxfId="19249" priority="1711" stopIfTrue="1" operator="notEqual">
      <formula>G106</formula>
    </cfRule>
    <cfRule type="cellIs" dxfId="19248" priority="1712" stopIfTrue="1" operator="equal">
      <formula>G106</formula>
    </cfRule>
  </conditionalFormatting>
  <conditionalFormatting sqref="F116">
    <cfRule type="cellIs" dxfId="19247" priority="1708" stopIfTrue="1" operator="notEqual">
      <formula>F109</formula>
    </cfRule>
    <cfRule type="cellIs" dxfId="19246" priority="1709" stopIfTrue="1" operator="between">
      <formula>F109</formula>
      <formula>#REF!</formula>
    </cfRule>
    <cfRule type="cellIs" dxfId="19245" priority="1710" stopIfTrue="1" operator="equal">
      <formula>F109</formula>
    </cfRule>
  </conditionalFormatting>
  <conditionalFormatting sqref="G116">
    <cfRule type="cellIs" dxfId="19244" priority="1706" stopIfTrue="1" operator="notEqual">
      <formula>G110</formula>
    </cfRule>
    <cfRule type="cellIs" dxfId="19243" priority="1707" stopIfTrue="1" operator="equal">
      <formula>G110</formula>
    </cfRule>
  </conditionalFormatting>
  <conditionalFormatting sqref="F113:G113">
    <cfRule type="cellIs" dxfId="19242" priority="1703" stopIfTrue="1" operator="notEqual">
      <formula>F112</formula>
    </cfRule>
    <cfRule type="cellIs" dxfId="19241" priority="1704" stopIfTrue="1" operator="between">
      <formula>F112</formula>
      <formula>#REF!</formula>
    </cfRule>
    <cfRule type="cellIs" dxfId="19240" priority="1705" stopIfTrue="1" operator="equal">
      <formula>F112</formula>
    </cfRule>
  </conditionalFormatting>
  <conditionalFormatting sqref="F112:G112">
    <cfRule type="cellIs" dxfId="19239" priority="1701" stopIfTrue="1" operator="notEqual">
      <formula>F104</formula>
    </cfRule>
    <cfRule type="cellIs" dxfId="19238" priority="1702" stopIfTrue="1" operator="equal">
      <formula>F104</formula>
    </cfRule>
  </conditionalFormatting>
  <conditionalFormatting sqref="F113:G113">
    <cfRule type="cellIs" dxfId="19237" priority="1699" stopIfTrue="1" operator="notEqual">
      <formula>F94</formula>
    </cfRule>
    <cfRule type="cellIs" dxfId="19236" priority="1700" stopIfTrue="1" operator="equal">
      <formula>F94</formula>
    </cfRule>
  </conditionalFormatting>
  <conditionalFormatting sqref="F113:G113">
    <cfRule type="cellIs" dxfId="19235" priority="1697" stopIfTrue="1" operator="notEqual">
      <formula>F93</formula>
    </cfRule>
    <cfRule type="cellIs" dxfId="19234" priority="1698" stopIfTrue="1" operator="equal">
      <formula>F93</formula>
    </cfRule>
  </conditionalFormatting>
  <conditionalFormatting sqref="F112:G112">
    <cfRule type="cellIs" dxfId="19233" priority="1695" stopIfTrue="1" operator="notEqual">
      <formula>F103</formula>
    </cfRule>
    <cfRule type="cellIs" dxfId="19232" priority="1696" stopIfTrue="1" operator="equal">
      <formula>F103</formula>
    </cfRule>
  </conditionalFormatting>
  <conditionalFormatting sqref="F113:G113">
    <cfRule type="cellIs" dxfId="19231" priority="1693" stopIfTrue="1" operator="notEqual">
      <formula>F119</formula>
    </cfRule>
    <cfRule type="cellIs" dxfId="19230" priority="1694" stopIfTrue="1" operator="equal">
      <formula>F119</formula>
    </cfRule>
  </conditionalFormatting>
  <conditionalFormatting sqref="G112">
    <cfRule type="cellIs" dxfId="19229" priority="1691" stopIfTrue="1" operator="notEqual">
      <formula>G94</formula>
    </cfRule>
    <cfRule type="cellIs" dxfId="19228" priority="1692" stopIfTrue="1" operator="equal">
      <formula>G94</formula>
    </cfRule>
  </conditionalFormatting>
  <conditionalFormatting sqref="F113:G113">
    <cfRule type="cellIs" dxfId="19227" priority="1689" stopIfTrue="1" operator="notEqual">
      <formula>F92</formula>
    </cfRule>
    <cfRule type="cellIs" dxfId="19226" priority="1690" stopIfTrue="1" operator="equal">
      <formula>F92</formula>
    </cfRule>
  </conditionalFormatting>
  <conditionalFormatting sqref="F113:G113">
    <cfRule type="cellIs" dxfId="19225" priority="1687" stopIfTrue="1" operator="notEqual">
      <formula>F103</formula>
    </cfRule>
    <cfRule type="cellIs" dxfId="19224" priority="1688" stopIfTrue="1" operator="equal">
      <formula>F103</formula>
    </cfRule>
  </conditionalFormatting>
  <conditionalFormatting sqref="F112">
    <cfRule type="cellIs" dxfId="19223" priority="1684" stopIfTrue="1" operator="notEqual">
      <formula>F107</formula>
    </cfRule>
    <cfRule type="cellIs" dxfId="19222" priority="1685" stopIfTrue="1" operator="between">
      <formula>F107</formula>
      <formula>#REF!</formula>
    </cfRule>
    <cfRule type="cellIs" dxfId="19221" priority="1686" stopIfTrue="1" operator="equal">
      <formula>F107</formula>
    </cfRule>
  </conditionalFormatting>
  <conditionalFormatting sqref="F112:G112">
    <cfRule type="cellIs" dxfId="19220" priority="1682" stopIfTrue="1" operator="notEqual">
      <formula>F113</formula>
    </cfRule>
    <cfRule type="cellIs" dxfId="19219" priority="1683" stopIfTrue="1" operator="equal">
      <formula>F113</formula>
    </cfRule>
  </conditionalFormatting>
  <conditionalFormatting sqref="F112">
    <cfRule type="cellIs" dxfId="19218" priority="1679" stopIfTrue="1" operator="notEqual">
      <formula>F113</formula>
    </cfRule>
    <cfRule type="cellIs" dxfId="19217" priority="1680" stopIfTrue="1" operator="between">
      <formula>F113</formula>
      <formula>#REF!</formula>
    </cfRule>
    <cfRule type="cellIs" dxfId="19216" priority="1681" stopIfTrue="1" operator="equal">
      <formula>F113</formula>
    </cfRule>
  </conditionalFormatting>
  <conditionalFormatting sqref="F112:G112">
    <cfRule type="cellIs" dxfId="19215" priority="1677" stopIfTrue="1" operator="notEqual">
      <formula>F107</formula>
    </cfRule>
    <cfRule type="cellIs" dxfId="19214" priority="1678" stopIfTrue="1" operator="equal">
      <formula>F107</formula>
    </cfRule>
  </conditionalFormatting>
  <conditionalFormatting sqref="F112:G112">
    <cfRule type="cellIs" dxfId="19213" priority="1675" stopIfTrue="1" operator="notEqual">
      <formula>F94</formula>
    </cfRule>
    <cfRule type="cellIs" dxfId="19212" priority="1676" stopIfTrue="1" operator="equal">
      <formula>F94</formula>
    </cfRule>
  </conditionalFormatting>
  <conditionalFormatting sqref="F113">
    <cfRule type="cellIs" dxfId="19211" priority="1665" stopIfTrue="1" operator="notEqual">
      <formula>F94</formula>
    </cfRule>
    <cfRule type="cellIs" dxfId="19210" priority="1666" stopIfTrue="1" operator="between">
      <formula>F94</formula>
      <formula>#REF!</formula>
    </cfRule>
    <cfRule type="cellIs" dxfId="19209" priority="1667" stopIfTrue="1" operator="equal">
      <formula>F94</formula>
    </cfRule>
  </conditionalFormatting>
  <conditionalFormatting sqref="F112:G112">
    <cfRule type="cellIs" dxfId="19208" priority="1663" stopIfTrue="1" operator="notEqual">
      <formula>F107</formula>
    </cfRule>
    <cfRule type="cellIs" dxfId="19207" priority="1664" stopIfTrue="1" operator="equal">
      <formula>F107</formula>
    </cfRule>
  </conditionalFormatting>
  <conditionalFormatting sqref="F112:G112">
    <cfRule type="cellIs" dxfId="19206" priority="1661" stopIfTrue="1" operator="notEqual">
      <formula>F106</formula>
    </cfRule>
    <cfRule type="cellIs" dxfId="19205" priority="1662" stopIfTrue="1" operator="equal">
      <formula>F106</formula>
    </cfRule>
  </conditionalFormatting>
  <conditionalFormatting sqref="F112">
    <cfRule type="cellIs" dxfId="19204" priority="1658" stopIfTrue="1" operator="notEqual">
      <formula>F109</formula>
    </cfRule>
    <cfRule type="cellIs" dxfId="19203" priority="1659" stopIfTrue="1" operator="between">
      <formula>F109</formula>
      <formula>#REF!</formula>
    </cfRule>
    <cfRule type="cellIs" dxfId="19202" priority="1660" stopIfTrue="1" operator="equal">
      <formula>F109</formula>
    </cfRule>
  </conditionalFormatting>
  <conditionalFormatting sqref="G112">
    <cfRule type="cellIs" dxfId="19201" priority="1656" stopIfTrue="1" operator="notEqual">
      <formula>G105</formula>
    </cfRule>
    <cfRule type="cellIs" dxfId="19200" priority="1657" stopIfTrue="1" operator="equal">
      <formula>G105</formula>
    </cfRule>
  </conditionalFormatting>
  <conditionalFormatting sqref="F112:G112">
    <cfRule type="cellIs" dxfId="19199" priority="1654" stopIfTrue="1" operator="notEqual">
      <formula>F113</formula>
    </cfRule>
    <cfRule type="cellIs" dxfId="19198" priority="1655" stopIfTrue="1" operator="equal">
      <formula>F113</formula>
    </cfRule>
  </conditionalFormatting>
  <conditionalFormatting sqref="F112">
    <cfRule type="cellIs" dxfId="19197" priority="1651" stopIfTrue="1" operator="notEqual">
      <formula>F113</formula>
    </cfRule>
    <cfRule type="cellIs" dxfId="19196" priority="1652" stopIfTrue="1" operator="between">
      <formula>F113</formula>
      <formula>#REF!</formula>
    </cfRule>
    <cfRule type="cellIs" dxfId="19195" priority="1653" stopIfTrue="1" operator="equal">
      <formula>F113</formula>
    </cfRule>
  </conditionalFormatting>
  <conditionalFormatting sqref="F112:G112">
    <cfRule type="cellIs" dxfId="19194" priority="1649" stopIfTrue="1" operator="notEqual">
      <formula>F109</formula>
    </cfRule>
    <cfRule type="cellIs" dxfId="19193" priority="1650" stopIfTrue="1" operator="equal">
      <formula>F109</formula>
    </cfRule>
  </conditionalFormatting>
  <conditionalFormatting sqref="F112:G112">
    <cfRule type="cellIs" dxfId="19192" priority="1647" stopIfTrue="1" operator="notEqual">
      <formula>F105</formula>
    </cfRule>
    <cfRule type="cellIs" dxfId="19191" priority="1648" stopIfTrue="1" operator="equal">
      <formula>F105</formula>
    </cfRule>
  </conditionalFormatting>
  <conditionalFormatting sqref="F113">
    <cfRule type="cellIs" dxfId="19190" priority="1645" stopIfTrue="1" operator="notEqual">
      <formula>F105</formula>
    </cfRule>
    <cfRule type="cellIs" dxfId="19189" priority="1646" stopIfTrue="1" operator="equal">
      <formula>F105</formula>
    </cfRule>
  </conditionalFormatting>
  <conditionalFormatting sqref="F113:G113">
    <cfRule type="cellIs" dxfId="19188" priority="1643" stopIfTrue="1" operator="notEqual">
      <formula>F104</formula>
    </cfRule>
    <cfRule type="cellIs" dxfId="19187" priority="1644" stopIfTrue="1" operator="equal">
      <formula>F104</formula>
    </cfRule>
  </conditionalFormatting>
  <conditionalFormatting sqref="F113">
    <cfRule type="cellIs" dxfId="19186" priority="1640" stopIfTrue="1" operator="notEqual">
      <formula>F105</formula>
    </cfRule>
    <cfRule type="cellIs" dxfId="19185" priority="1641" stopIfTrue="1" operator="between">
      <formula>F105</formula>
      <formula>#REF!</formula>
    </cfRule>
    <cfRule type="cellIs" dxfId="19184" priority="1642" stopIfTrue="1" operator="equal">
      <formula>F105</formula>
    </cfRule>
  </conditionalFormatting>
  <conditionalFormatting sqref="F113:G113">
    <cfRule type="cellIs" dxfId="19183" priority="1638" stopIfTrue="1" operator="notEqual">
      <formula>F106</formula>
    </cfRule>
    <cfRule type="cellIs" dxfId="19182" priority="1639" stopIfTrue="1" operator="equal">
      <formula>F106</formula>
    </cfRule>
  </conditionalFormatting>
  <conditionalFormatting sqref="F113:G113">
    <cfRule type="cellIs" dxfId="19181" priority="1636" stopIfTrue="1" operator="notEqual">
      <formula>F91</formula>
    </cfRule>
    <cfRule type="cellIs" dxfId="19180" priority="1637" stopIfTrue="1" operator="equal">
      <formula>F91</formula>
    </cfRule>
  </conditionalFormatting>
  <conditionalFormatting sqref="F113">
    <cfRule type="cellIs" dxfId="19179" priority="1633" stopIfTrue="1" operator="notEqual">
      <formula>F92</formula>
    </cfRule>
    <cfRule type="cellIs" dxfId="19178" priority="1634" stopIfTrue="1" operator="between">
      <formula>F92</formula>
      <formula>#REF!</formula>
    </cfRule>
    <cfRule type="cellIs" dxfId="19177" priority="1635" stopIfTrue="1" operator="equal">
      <formula>F92</formula>
    </cfRule>
  </conditionalFormatting>
  <conditionalFormatting sqref="F113">
    <cfRule type="cellIs" dxfId="19176" priority="1631" stopIfTrue="1" operator="notEqual">
      <formula>F92</formula>
    </cfRule>
    <cfRule type="cellIs" dxfId="19175" priority="1632" stopIfTrue="1" operator="equal">
      <formula>F92</formula>
    </cfRule>
  </conditionalFormatting>
  <conditionalFormatting sqref="F113:G113">
    <cfRule type="cellIs" dxfId="19174" priority="1629" stopIfTrue="1" operator="notEqual">
      <formula>F89</formula>
    </cfRule>
    <cfRule type="cellIs" dxfId="19173" priority="1630" stopIfTrue="1" operator="equal">
      <formula>F89</formula>
    </cfRule>
  </conditionalFormatting>
  <conditionalFormatting sqref="F113:G113">
    <cfRule type="cellIs" dxfId="19172" priority="1627" stopIfTrue="1" operator="notEqual">
      <formula>F90</formula>
    </cfRule>
    <cfRule type="cellIs" dxfId="19171" priority="1628" stopIfTrue="1" operator="equal">
      <formula>F90</formula>
    </cfRule>
  </conditionalFormatting>
  <conditionalFormatting sqref="F113:G113">
    <cfRule type="cellIs" dxfId="19170" priority="1625" stopIfTrue="1" operator="notEqual">
      <formula>F93</formula>
    </cfRule>
    <cfRule type="cellIs" dxfId="19169" priority="1626" stopIfTrue="1" operator="equal">
      <formula>F93</formula>
    </cfRule>
  </conditionalFormatting>
  <conditionalFormatting sqref="G113">
    <cfRule type="cellIs" dxfId="19168" priority="1622" stopIfTrue="1" operator="notEqual">
      <formula>G112</formula>
    </cfRule>
    <cfRule type="cellIs" dxfId="19167" priority="1623" stopIfTrue="1" operator="between">
      <formula>G112</formula>
      <formula>#REF!</formula>
    </cfRule>
    <cfRule type="cellIs" dxfId="19166" priority="1624" stopIfTrue="1" operator="equal">
      <formula>G112</formula>
    </cfRule>
  </conditionalFormatting>
  <conditionalFormatting sqref="G113">
    <cfRule type="cellIs" dxfId="19165" priority="1620" stopIfTrue="1" operator="notEqual">
      <formula>G111</formula>
    </cfRule>
    <cfRule type="cellIs" dxfId="19164" priority="1621" stopIfTrue="1" operator="equal">
      <formula>G111</formula>
    </cfRule>
  </conditionalFormatting>
  <conditionalFormatting sqref="G113">
    <cfRule type="cellIs" dxfId="19163" priority="1618" stopIfTrue="1" operator="notEqual">
      <formula>G109</formula>
    </cfRule>
    <cfRule type="cellIs" dxfId="19162" priority="1619" stopIfTrue="1" operator="equal">
      <formula>G109</formula>
    </cfRule>
  </conditionalFormatting>
  <conditionalFormatting sqref="G113">
    <cfRule type="cellIs" dxfId="19161" priority="1616" stopIfTrue="1" operator="notEqual">
      <formula>G108</formula>
    </cfRule>
    <cfRule type="cellIs" dxfId="19160" priority="1617" stopIfTrue="1" operator="equal">
      <formula>G108</formula>
    </cfRule>
  </conditionalFormatting>
  <conditionalFormatting sqref="G113">
    <cfRule type="cellIs" dxfId="19159" priority="1613" stopIfTrue="1" operator="notEqual">
      <formula>G111</formula>
    </cfRule>
    <cfRule type="cellIs" dxfId="19158" priority="1614" stopIfTrue="1" operator="between">
      <formula>G111</formula>
      <formula>#REF!</formula>
    </cfRule>
    <cfRule type="cellIs" dxfId="19157" priority="1615" stopIfTrue="1" operator="equal">
      <formula>G111</formula>
    </cfRule>
  </conditionalFormatting>
  <conditionalFormatting sqref="G113">
    <cfRule type="cellIs" dxfId="19156" priority="1611" stopIfTrue="1" operator="notEqual">
      <formula>G106</formula>
    </cfRule>
    <cfRule type="cellIs" dxfId="19155" priority="1612" stopIfTrue="1" operator="equal">
      <formula>G106</formula>
    </cfRule>
  </conditionalFormatting>
  <conditionalFormatting sqref="G113">
    <cfRule type="cellIs" dxfId="19154" priority="1609" stopIfTrue="1" operator="notEqual">
      <formula>G94</formula>
    </cfRule>
    <cfRule type="cellIs" dxfId="19153" priority="1610" stopIfTrue="1" operator="equal">
      <formula>G94</formula>
    </cfRule>
  </conditionalFormatting>
  <conditionalFormatting sqref="G113">
    <cfRule type="cellIs" dxfId="19152" priority="1607" stopIfTrue="1" operator="notEqual">
      <formula>G106</formula>
    </cfRule>
    <cfRule type="cellIs" dxfId="19151" priority="1608" stopIfTrue="1" operator="equal">
      <formula>G106</formula>
    </cfRule>
  </conditionalFormatting>
  <conditionalFormatting sqref="F110:F111">
    <cfRule type="cellIs" dxfId="19150" priority="1605" stopIfTrue="1" operator="notEqual">
      <formula>F108</formula>
    </cfRule>
    <cfRule type="cellIs" dxfId="19149" priority="1606" stopIfTrue="1" operator="equal">
      <formula>F108</formula>
    </cfRule>
  </conditionalFormatting>
  <conditionalFormatting sqref="F110:G111">
    <cfRule type="cellIs" dxfId="19148" priority="1602" stopIfTrue="1" operator="notEqual">
      <formula>F109</formula>
    </cfRule>
    <cfRule type="cellIs" dxfId="19147" priority="1603" stopIfTrue="1" operator="between">
      <formula>F109</formula>
      <formula>#REF!</formula>
    </cfRule>
    <cfRule type="cellIs" dxfId="19146" priority="1604" stopIfTrue="1" operator="equal">
      <formula>F109</formula>
    </cfRule>
  </conditionalFormatting>
  <conditionalFormatting sqref="F110:G111">
    <cfRule type="cellIs" dxfId="19145" priority="1600" stopIfTrue="1" operator="notEqual">
      <formula>F106</formula>
    </cfRule>
    <cfRule type="cellIs" dxfId="19144" priority="1601" stopIfTrue="1" operator="equal">
      <formula>F106</formula>
    </cfRule>
  </conditionalFormatting>
  <conditionalFormatting sqref="F110:F111">
    <cfRule type="cellIs" dxfId="19143" priority="1597" stopIfTrue="1" operator="notEqual">
      <formula>F108</formula>
    </cfRule>
    <cfRule type="cellIs" dxfId="19142" priority="1598" stopIfTrue="1" operator="between">
      <formula>F108</formula>
      <formula>#REF!</formula>
    </cfRule>
    <cfRule type="cellIs" dxfId="19141" priority="1599" stopIfTrue="1" operator="equal">
      <formula>F108</formula>
    </cfRule>
  </conditionalFormatting>
  <conditionalFormatting sqref="F110:G110">
    <cfRule type="cellIs" dxfId="19140" priority="1595" stopIfTrue="1" operator="notEqual">
      <formula>F129</formula>
    </cfRule>
    <cfRule type="cellIs" dxfId="19139" priority="1596" stopIfTrue="1" operator="equal">
      <formula>F129</formula>
    </cfRule>
  </conditionalFormatting>
  <conditionalFormatting sqref="F110:G111">
    <cfRule type="cellIs" dxfId="19138" priority="1591" stopIfTrue="1" operator="notEqual">
      <formula>F105</formula>
    </cfRule>
    <cfRule type="cellIs" dxfId="19137" priority="1592" stopIfTrue="1" operator="equal">
      <formula>F105</formula>
    </cfRule>
  </conditionalFormatting>
  <conditionalFormatting sqref="F108">
    <cfRule type="cellIs" dxfId="19136" priority="1589" stopIfTrue="1" operator="notEqual">
      <formula>F106</formula>
    </cfRule>
    <cfRule type="cellIs" dxfId="19135" priority="1590" stopIfTrue="1" operator="equal">
      <formula>F106</formula>
    </cfRule>
  </conditionalFormatting>
  <conditionalFormatting sqref="F109:G109">
    <cfRule type="cellIs" dxfId="19134" priority="1586" stopIfTrue="1" operator="notEqual">
      <formula>F108</formula>
    </cfRule>
    <cfRule type="cellIs" dxfId="19133" priority="1587" stopIfTrue="1" operator="between">
      <formula>F108</formula>
      <formula>#REF!</formula>
    </cfRule>
    <cfRule type="cellIs" dxfId="19132" priority="1588" stopIfTrue="1" operator="equal">
      <formula>F108</formula>
    </cfRule>
  </conditionalFormatting>
  <conditionalFormatting sqref="F109">
    <cfRule type="cellIs" dxfId="19131" priority="1584" stopIfTrue="1" operator="notEqual">
      <formula>F106</formula>
    </cfRule>
    <cfRule type="cellIs" dxfId="19130" priority="1585" stopIfTrue="1" operator="equal">
      <formula>F106</formula>
    </cfRule>
  </conditionalFormatting>
  <conditionalFormatting sqref="F108:G108">
    <cfRule type="cellIs" dxfId="19129" priority="1582" stopIfTrue="1" operator="notEqual">
      <formula>F104</formula>
    </cfRule>
    <cfRule type="cellIs" dxfId="19128" priority="1583" stopIfTrue="1" operator="equal">
      <formula>F104</formula>
    </cfRule>
  </conditionalFormatting>
  <conditionalFormatting sqref="F109:G109">
    <cfRule type="cellIs" dxfId="19127" priority="1580" stopIfTrue="1" operator="notEqual">
      <formula>F128</formula>
    </cfRule>
    <cfRule type="cellIs" dxfId="19126" priority="1581" stopIfTrue="1" operator="equal">
      <formula>F128</formula>
    </cfRule>
  </conditionalFormatting>
  <conditionalFormatting sqref="F108">
    <cfRule type="cellIs" dxfId="19125" priority="1578" stopIfTrue="1" operator="notEqual">
      <formula>F105</formula>
    </cfRule>
    <cfRule type="cellIs" dxfId="19124" priority="1579" stopIfTrue="1" operator="equal">
      <formula>F105</formula>
    </cfRule>
  </conditionalFormatting>
  <conditionalFormatting sqref="F108:G108">
    <cfRule type="cellIs" dxfId="19123" priority="1576" stopIfTrue="1" operator="notEqual">
      <formula>F103</formula>
    </cfRule>
    <cfRule type="cellIs" dxfId="19122" priority="1577" stopIfTrue="1" operator="equal">
      <formula>F103</formula>
    </cfRule>
  </conditionalFormatting>
  <conditionalFormatting sqref="F108:F109">
    <cfRule type="cellIs" dxfId="19121" priority="1573" stopIfTrue="1" operator="notEqual">
      <formula>F105</formula>
    </cfRule>
    <cfRule type="cellIs" dxfId="19120" priority="1574" stopIfTrue="1" operator="between">
      <formula>F105</formula>
      <formula>#REF!</formula>
    </cfRule>
    <cfRule type="cellIs" dxfId="19119" priority="1575" stopIfTrue="1" operator="equal">
      <formula>F105</formula>
    </cfRule>
  </conditionalFormatting>
  <conditionalFormatting sqref="F108:G108">
    <cfRule type="cellIs" dxfId="19118" priority="1570" stopIfTrue="1" operator="notEqual">
      <formula>F106</formula>
    </cfRule>
    <cfRule type="cellIs" dxfId="19117" priority="1571" stopIfTrue="1" operator="between">
      <formula>F106</formula>
      <formula>#REF!</formula>
    </cfRule>
    <cfRule type="cellIs" dxfId="19116" priority="1572" stopIfTrue="1" operator="equal">
      <formula>F106</formula>
    </cfRule>
  </conditionalFormatting>
  <conditionalFormatting sqref="F108:G108">
    <cfRule type="cellIs" dxfId="19115" priority="1568" stopIfTrue="1" operator="notEqual">
      <formula>F128</formula>
    </cfRule>
    <cfRule type="cellIs" dxfId="19114" priority="1569" stopIfTrue="1" operator="equal">
      <formula>F128</formula>
    </cfRule>
  </conditionalFormatting>
  <conditionalFormatting sqref="F109">
    <cfRule type="cellIs" dxfId="19113" priority="1566" stopIfTrue="1" operator="notEqual">
      <formula>F107</formula>
    </cfRule>
    <cfRule type="cellIs" dxfId="19112" priority="1567" stopIfTrue="1" operator="equal">
      <formula>F107</formula>
    </cfRule>
  </conditionalFormatting>
  <conditionalFormatting sqref="F109:G109">
    <cfRule type="cellIs" dxfId="19111" priority="1564" stopIfTrue="1" operator="notEqual">
      <formula>F104</formula>
    </cfRule>
    <cfRule type="cellIs" dxfId="19110" priority="1565" stopIfTrue="1" operator="equal">
      <formula>F104</formula>
    </cfRule>
  </conditionalFormatting>
  <conditionalFormatting sqref="F109">
    <cfRule type="cellIs" dxfId="19109" priority="1561" stopIfTrue="1" operator="notEqual">
      <formula>F107</formula>
    </cfRule>
    <cfRule type="cellIs" dxfId="19108" priority="1562" stopIfTrue="1" operator="between">
      <formula>F107</formula>
      <formula>#REF!</formula>
    </cfRule>
    <cfRule type="cellIs" dxfId="19107" priority="1563" stopIfTrue="1" operator="equal">
      <formula>F107</formula>
    </cfRule>
  </conditionalFormatting>
  <conditionalFormatting sqref="F108">
    <cfRule type="cellIs" dxfId="19106" priority="1559" stopIfTrue="1" operator="notEqual">
      <formula>F107</formula>
    </cfRule>
    <cfRule type="cellIs" dxfId="19105" priority="1560" stopIfTrue="1" operator="equal">
      <formula>F107</formula>
    </cfRule>
  </conditionalFormatting>
  <conditionalFormatting sqref="F108">
    <cfRule type="cellIs" dxfId="19104" priority="1556" stopIfTrue="1" operator="notEqual">
      <formula>F107</formula>
    </cfRule>
    <cfRule type="cellIs" dxfId="19103" priority="1557" stopIfTrue="1" operator="between">
      <formula>F107</formula>
      <formula>#REF!</formula>
    </cfRule>
    <cfRule type="cellIs" dxfId="19102" priority="1558" stopIfTrue="1" operator="equal">
      <formula>F107</formula>
    </cfRule>
  </conditionalFormatting>
  <conditionalFormatting sqref="F108:G108">
    <cfRule type="cellIs" dxfId="19101" priority="1554" stopIfTrue="1" operator="notEqual">
      <formula>F105</formula>
    </cfRule>
    <cfRule type="cellIs" dxfId="19100" priority="1555" stopIfTrue="1" operator="equal">
      <formula>F105</formula>
    </cfRule>
  </conditionalFormatting>
  <conditionalFormatting sqref="F108">
    <cfRule type="cellIs" dxfId="19099" priority="1552" stopIfTrue="1" operator="notEqual">
      <formula>F106</formula>
    </cfRule>
    <cfRule type="cellIs" dxfId="19098" priority="1553" stopIfTrue="1" operator="equal">
      <formula>F106</formula>
    </cfRule>
  </conditionalFormatting>
  <conditionalFormatting sqref="F108">
    <cfRule type="cellIs" dxfId="19097" priority="1549" stopIfTrue="1" operator="notEqual">
      <formula>F106</formula>
    </cfRule>
    <cfRule type="cellIs" dxfId="19096" priority="1550" stopIfTrue="1" operator="between">
      <formula>F106</formula>
      <formula>#REF!</formula>
    </cfRule>
    <cfRule type="cellIs" dxfId="19095" priority="1551" stopIfTrue="1" operator="equal">
      <formula>F106</formula>
    </cfRule>
  </conditionalFormatting>
  <conditionalFormatting sqref="F107">
    <cfRule type="cellIs" dxfId="19094" priority="1547" stopIfTrue="1" operator="notEqual">
      <formula>F106</formula>
    </cfRule>
    <cfRule type="cellIs" dxfId="19093" priority="1548" stopIfTrue="1" operator="equal">
      <formula>F106</formula>
    </cfRule>
  </conditionalFormatting>
  <conditionalFormatting sqref="F107:G107">
    <cfRule type="cellIs" dxfId="19092" priority="1544" stopIfTrue="1" operator="notEqual">
      <formula>F106</formula>
    </cfRule>
    <cfRule type="cellIs" dxfId="19091" priority="1545" stopIfTrue="1" operator="between">
      <formula>F106</formula>
      <formula>#REF!</formula>
    </cfRule>
    <cfRule type="cellIs" dxfId="19090" priority="1546" stopIfTrue="1" operator="equal">
      <formula>F106</formula>
    </cfRule>
  </conditionalFormatting>
  <conditionalFormatting sqref="F107:G107">
    <cfRule type="cellIs" dxfId="19089" priority="1542" stopIfTrue="1" operator="notEqual">
      <formula>F104</formula>
    </cfRule>
    <cfRule type="cellIs" dxfId="19088" priority="1543" stopIfTrue="1" operator="equal">
      <formula>F104</formula>
    </cfRule>
  </conditionalFormatting>
  <conditionalFormatting sqref="F107:G107">
    <cfRule type="cellIs" dxfId="19087" priority="1540" stopIfTrue="1" operator="notEqual">
      <formula>F129</formula>
    </cfRule>
    <cfRule type="cellIs" dxfId="19086" priority="1541" stopIfTrue="1" operator="equal">
      <formula>F129</formula>
    </cfRule>
  </conditionalFormatting>
  <conditionalFormatting sqref="F106:G106 F104:G104">
    <cfRule type="cellIs" dxfId="19085" priority="1537" stopIfTrue="1" operator="notEqual">
      <formula>F103</formula>
    </cfRule>
    <cfRule type="cellIs" dxfId="19084" priority="1538" stopIfTrue="1" operator="between">
      <formula>F103</formula>
      <formula>#REF!</formula>
    </cfRule>
    <cfRule type="cellIs" dxfId="19083" priority="1539" stopIfTrue="1" operator="equal">
      <formula>F103</formula>
    </cfRule>
  </conditionalFormatting>
  <conditionalFormatting sqref="F106:G106">
    <cfRule type="cellIs" dxfId="19082" priority="1534" stopIfTrue="1" operator="notEqual">
      <formula>F103</formula>
    </cfRule>
    <cfRule type="cellIs" dxfId="19081" priority="1535" stopIfTrue="1" operator="between">
      <formula>F103</formula>
      <formula>#REF!</formula>
    </cfRule>
    <cfRule type="cellIs" dxfId="19080" priority="1536" stopIfTrue="1" operator="equal">
      <formula>F103</formula>
    </cfRule>
  </conditionalFormatting>
  <conditionalFormatting sqref="F105:G105">
    <cfRule type="cellIs" dxfId="19079" priority="1531" stopIfTrue="1" operator="notEqual">
      <formula>F104</formula>
    </cfRule>
    <cfRule type="cellIs" dxfId="19078" priority="1532" stopIfTrue="1" operator="between">
      <formula>F104</formula>
      <formula>#REF!</formula>
    </cfRule>
    <cfRule type="cellIs" dxfId="19077" priority="1533" stopIfTrue="1" operator="equal">
      <formula>F104</formula>
    </cfRule>
  </conditionalFormatting>
  <conditionalFormatting sqref="F134:G134">
    <cfRule type="cellIs" dxfId="19076" priority="20017" stopIfTrue="1" operator="notEqual">
      <formula>F132</formula>
    </cfRule>
    <cfRule type="cellIs" dxfId="19075" priority="20018" stopIfTrue="1" operator="between">
      <formula>F132</formula>
      <formula>#REF!</formula>
    </cfRule>
    <cfRule type="cellIs" dxfId="19074" priority="20019" stopIfTrue="1" operator="equal">
      <formula>F132</formula>
    </cfRule>
  </conditionalFormatting>
  <conditionalFormatting sqref="F140:F141 F137">
    <cfRule type="cellIs" dxfId="19073" priority="20061" stopIfTrue="1" operator="notEqual">
      <formula>F128</formula>
    </cfRule>
    <cfRule type="cellIs" dxfId="19072" priority="20062" stopIfTrue="1" operator="between">
      <formula>F128</formula>
      <formula>#REF!</formula>
    </cfRule>
    <cfRule type="cellIs" dxfId="19071" priority="20063" stopIfTrue="1" operator="equal">
      <formula>F128</formula>
    </cfRule>
  </conditionalFormatting>
  <conditionalFormatting sqref="F134:G135">
    <cfRule type="cellIs" dxfId="19070" priority="20073" stopIfTrue="1" operator="notEqual">
      <formula>F131</formula>
    </cfRule>
    <cfRule type="cellIs" dxfId="19069" priority="20074" stopIfTrue="1" operator="between">
      <formula>F131</formula>
      <formula>#REF!</formula>
    </cfRule>
    <cfRule type="cellIs" dxfId="19068" priority="20075" stopIfTrue="1" operator="equal">
      <formula>F131</formula>
    </cfRule>
  </conditionalFormatting>
  <conditionalFormatting sqref="G142">
    <cfRule type="cellIs" dxfId="19067" priority="20416" stopIfTrue="1" operator="notEqual">
      <formula>G141</formula>
    </cfRule>
    <cfRule type="cellIs" dxfId="19066" priority="20417" stopIfTrue="1" operator="between">
      <formula>G141</formula>
      <formula>#REF!</formula>
    </cfRule>
    <cfRule type="cellIs" dxfId="19065" priority="20418" stopIfTrue="1" operator="equal">
      <formula>G141</formula>
    </cfRule>
  </conditionalFormatting>
  <conditionalFormatting sqref="F140:F144">
    <cfRule type="cellIs" dxfId="19064" priority="20460" stopIfTrue="1" operator="notEqual">
      <formula>F214</formula>
    </cfRule>
    <cfRule type="cellIs" dxfId="19063" priority="20461" stopIfTrue="1" operator="between">
      <formula>F214</formula>
      <formula>#REF!</formula>
    </cfRule>
    <cfRule type="cellIs" dxfId="19062" priority="20462" stopIfTrue="1" operator="equal">
      <formula>F214</formula>
    </cfRule>
  </conditionalFormatting>
  <conditionalFormatting sqref="F140:F141">
    <cfRule type="cellIs" dxfId="19061" priority="20470" stopIfTrue="1" operator="notEqual">
      <formula>F213</formula>
    </cfRule>
    <cfRule type="cellIs" dxfId="19060" priority="20471" stopIfTrue="1" operator="between">
      <formula>F213</formula>
      <formula>#REF!</formula>
    </cfRule>
    <cfRule type="cellIs" dxfId="19059" priority="20472" stopIfTrue="1" operator="equal">
      <formula>F213</formula>
    </cfRule>
  </conditionalFormatting>
  <conditionalFormatting sqref="F140:G141 F145:F148">
    <cfRule type="cellIs" dxfId="19058" priority="20478" stopIfTrue="1" operator="notEqual">
      <formula>F213</formula>
    </cfRule>
    <cfRule type="cellIs" dxfId="19057" priority="20479" stopIfTrue="1" operator="equal">
      <formula>F213</formula>
    </cfRule>
  </conditionalFormatting>
  <conditionalFormatting sqref="F198:G199 F160:G160">
    <cfRule type="cellIs" dxfId="19056" priority="20989" stopIfTrue="1" operator="notEqual">
      <formula>#REF!</formula>
    </cfRule>
    <cfRule type="cellIs" dxfId="19055" priority="20990" stopIfTrue="1" operator="equal">
      <formula>#REF!</formula>
    </cfRule>
  </conditionalFormatting>
  <conditionalFormatting sqref="F180">
    <cfRule type="cellIs" dxfId="19054" priority="1529" stopIfTrue="1" operator="notEqual">
      <formula>F172</formula>
    </cfRule>
    <cfRule type="cellIs" dxfId="19053" priority="1530" stopIfTrue="1" operator="equal">
      <formula>F172</formula>
    </cfRule>
  </conditionalFormatting>
  <conditionalFormatting sqref="F180:G180">
    <cfRule type="cellIs" dxfId="19052" priority="1527" stopIfTrue="1" operator="notEqual">
      <formula>F165</formula>
    </cfRule>
    <cfRule type="cellIs" dxfId="19051" priority="1528" stopIfTrue="1" operator="equal">
      <formula>F165</formula>
    </cfRule>
  </conditionalFormatting>
  <conditionalFormatting sqref="F180:G180">
    <cfRule type="cellIs" dxfId="19050" priority="1524" stopIfTrue="1" operator="notEqual">
      <formula>F179</formula>
    </cfRule>
    <cfRule type="cellIs" dxfId="19049" priority="1525" stopIfTrue="1" operator="between">
      <formula>F179</formula>
      <formula>#REF!</formula>
    </cfRule>
    <cfRule type="cellIs" dxfId="19048" priority="1526" stopIfTrue="1" operator="equal">
      <formula>F179</formula>
    </cfRule>
  </conditionalFormatting>
  <conditionalFormatting sqref="F180:G180">
    <cfRule type="cellIs" dxfId="19047" priority="1522" stopIfTrue="1" operator="notEqual">
      <formula>F164</formula>
    </cfRule>
    <cfRule type="cellIs" dxfId="19046" priority="1523" stopIfTrue="1" operator="equal">
      <formula>F164</formula>
    </cfRule>
  </conditionalFormatting>
  <conditionalFormatting sqref="F180:G180">
    <cfRule type="cellIs" dxfId="19045" priority="1520" stopIfTrue="1" operator="notEqual">
      <formula>F173</formula>
    </cfRule>
    <cfRule type="cellIs" dxfId="19044" priority="1521" stopIfTrue="1" operator="equal">
      <formula>F173</formula>
    </cfRule>
  </conditionalFormatting>
  <conditionalFormatting sqref="F180:G180">
    <cfRule type="cellIs" dxfId="19043" priority="1518" stopIfTrue="1" operator="notEqual">
      <formula>F192</formula>
    </cfRule>
    <cfRule type="cellIs" dxfId="19042" priority="1519" stopIfTrue="1" operator="equal">
      <formula>F192</formula>
    </cfRule>
  </conditionalFormatting>
  <conditionalFormatting sqref="F180">
    <cfRule type="cellIs" dxfId="19041" priority="1515" stopIfTrue="1" operator="notEqual">
      <formula>F172</formula>
    </cfRule>
    <cfRule type="cellIs" dxfId="19040" priority="1516" stopIfTrue="1" operator="between">
      <formula>F172</formula>
      <formula>#REF!</formula>
    </cfRule>
    <cfRule type="cellIs" dxfId="19039" priority="1517" stopIfTrue="1" operator="equal">
      <formula>F172</formula>
    </cfRule>
  </conditionalFormatting>
  <conditionalFormatting sqref="F180:G180">
    <cfRule type="cellIs" dxfId="19038" priority="1505" stopIfTrue="1" operator="notEqual">
      <formula>F179</formula>
    </cfRule>
    <cfRule type="cellIs" dxfId="19037" priority="1506" stopIfTrue="1" operator="between">
      <formula>F179</formula>
      <formula>#REF!</formula>
    </cfRule>
    <cfRule type="cellIs" dxfId="19036" priority="1507" stopIfTrue="1" operator="equal">
      <formula>F179</formula>
    </cfRule>
  </conditionalFormatting>
  <conditionalFormatting sqref="F180:G180">
    <cfRule type="cellIs" dxfId="19035" priority="1503" stopIfTrue="1" operator="notEqual">
      <formula>F163</formula>
    </cfRule>
    <cfRule type="cellIs" dxfId="19034" priority="1504" stopIfTrue="1" operator="equal">
      <formula>F163</formula>
    </cfRule>
  </conditionalFormatting>
  <conditionalFormatting sqref="F180:G180">
    <cfRule type="cellIs" dxfId="19033" priority="1499" stopIfTrue="1" operator="notEqual">
      <formula>F192</formula>
    </cfRule>
    <cfRule type="cellIs" dxfId="19032" priority="1500" stopIfTrue="1" operator="equal">
      <formula>F192</formula>
    </cfRule>
  </conditionalFormatting>
  <conditionalFormatting sqref="F180:G180">
    <cfRule type="cellIs" dxfId="19031" priority="1497" stopIfTrue="1" operator="notEqual">
      <formula>F162</formula>
    </cfRule>
    <cfRule type="cellIs" dxfId="19030" priority="1498" stopIfTrue="1" operator="equal">
      <formula>F162</formula>
    </cfRule>
  </conditionalFormatting>
  <conditionalFormatting sqref="F180:G180">
    <cfRule type="cellIs" dxfId="19029" priority="1495" stopIfTrue="1" operator="notEqual">
      <formula>F164</formula>
    </cfRule>
    <cfRule type="cellIs" dxfId="19028" priority="1496" stopIfTrue="1" operator="equal">
      <formula>F164</formula>
    </cfRule>
  </conditionalFormatting>
  <conditionalFormatting sqref="F180">
    <cfRule type="cellIs" dxfId="19027" priority="1492" stopIfTrue="1" operator="notEqual">
      <formula>F163</formula>
    </cfRule>
    <cfRule type="cellIs" dxfId="19026" priority="1493" stopIfTrue="1" operator="between">
      <formula>F163</formula>
      <formula>#REF!</formula>
    </cfRule>
    <cfRule type="cellIs" dxfId="19025" priority="1494" stopIfTrue="1" operator="equal">
      <formula>F163</formula>
    </cfRule>
  </conditionalFormatting>
  <conditionalFormatting sqref="F180">
    <cfRule type="cellIs" dxfId="19024" priority="1490" stopIfTrue="1" operator="notEqual">
      <formula>F172</formula>
    </cfRule>
    <cfRule type="cellIs" dxfId="19023" priority="1491" stopIfTrue="1" operator="equal">
      <formula>F172</formula>
    </cfRule>
  </conditionalFormatting>
  <conditionalFormatting sqref="F180:G180">
    <cfRule type="cellIs" dxfId="19022" priority="1488" stopIfTrue="1" operator="notEqual">
      <formula>F165</formula>
    </cfRule>
    <cfRule type="cellIs" dxfId="19021" priority="1489" stopIfTrue="1" operator="equal">
      <formula>F165</formula>
    </cfRule>
  </conditionalFormatting>
  <conditionalFormatting sqref="F180">
    <cfRule type="cellIs" dxfId="19020" priority="1485" stopIfTrue="1" operator="notEqual">
      <formula>F172</formula>
    </cfRule>
    <cfRule type="cellIs" dxfId="19019" priority="1486" stopIfTrue="1" operator="between">
      <formula>F172</formula>
      <formula>#REF!</formula>
    </cfRule>
    <cfRule type="cellIs" dxfId="19018" priority="1487" stopIfTrue="1" operator="equal">
      <formula>F172</formula>
    </cfRule>
  </conditionalFormatting>
  <conditionalFormatting sqref="F180:G180">
    <cfRule type="cellIs" dxfId="19017" priority="1483" stopIfTrue="1" operator="notEqual">
      <formula>F173</formula>
    </cfRule>
    <cfRule type="cellIs" dxfId="19016" priority="1484" stopIfTrue="1" operator="equal">
      <formula>F173</formula>
    </cfRule>
  </conditionalFormatting>
  <conditionalFormatting sqref="F180:G180">
    <cfRule type="cellIs" dxfId="19015" priority="1481" stopIfTrue="1" operator="notEqual">
      <formula>F161</formula>
    </cfRule>
    <cfRule type="cellIs" dxfId="19014" priority="1482" stopIfTrue="1" operator="equal">
      <formula>F161</formula>
    </cfRule>
  </conditionalFormatting>
  <conditionalFormatting sqref="F180">
    <cfRule type="cellIs" dxfId="19013" priority="1478" stopIfTrue="1" operator="notEqual">
      <formula>F162</formula>
    </cfRule>
    <cfRule type="cellIs" dxfId="19012" priority="1479" stopIfTrue="1" operator="between">
      <formula>F162</formula>
      <formula>#REF!</formula>
    </cfRule>
    <cfRule type="cellIs" dxfId="19011" priority="1480" stopIfTrue="1" operator="equal">
      <formula>F162</formula>
    </cfRule>
  </conditionalFormatting>
  <conditionalFormatting sqref="F180">
    <cfRule type="cellIs" dxfId="19010" priority="1476" stopIfTrue="1" operator="notEqual">
      <formula>F162</formula>
    </cfRule>
    <cfRule type="cellIs" dxfId="19009" priority="1477" stopIfTrue="1" operator="equal">
      <formula>F162</formula>
    </cfRule>
  </conditionalFormatting>
  <conditionalFormatting sqref="F180:G180">
    <cfRule type="cellIs" dxfId="19008" priority="1474" stopIfTrue="1" operator="notEqual">
      <formula>F159</formula>
    </cfRule>
    <cfRule type="cellIs" dxfId="19007" priority="1475" stopIfTrue="1" operator="equal">
      <formula>F159</formula>
    </cfRule>
  </conditionalFormatting>
  <conditionalFormatting sqref="F180:G180">
    <cfRule type="cellIs" dxfId="19006" priority="1472" stopIfTrue="1" operator="notEqual">
      <formula>F160</formula>
    </cfRule>
    <cfRule type="cellIs" dxfId="19005" priority="1473" stopIfTrue="1" operator="equal">
      <formula>F160</formula>
    </cfRule>
  </conditionalFormatting>
  <conditionalFormatting sqref="G180">
    <cfRule type="cellIs" dxfId="19004" priority="1467" stopIfTrue="1" operator="notEqual">
      <formula>G179</formula>
    </cfRule>
    <cfRule type="cellIs" dxfId="19003" priority="1468" stopIfTrue="1" operator="between">
      <formula>G179</formula>
      <formula>#REF!</formula>
    </cfRule>
    <cfRule type="cellIs" dxfId="19002" priority="1469" stopIfTrue="1" operator="equal">
      <formula>G179</formula>
    </cfRule>
  </conditionalFormatting>
  <conditionalFormatting sqref="G180">
    <cfRule type="cellIs" dxfId="19001" priority="1465" stopIfTrue="1" operator="notEqual">
      <formula>G178</formula>
    </cfRule>
    <cfRule type="cellIs" dxfId="19000" priority="1466" stopIfTrue="1" operator="equal">
      <formula>G178</formula>
    </cfRule>
  </conditionalFormatting>
  <conditionalFormatting sqref="G180">
    <cfRule type="cellIs" dxfId="18999" priority="1463" stopIfTrue="1" operator="notEqual">
      <formula>G176</formula>
    </cfRule>
    <cfRule type="cellIs" dxfId="18998" priority="1464" stopIfTrue="1" operator="equal">
      <formula>G176</formula>
    </cfRule>
  </conditionalFormatting>
  <conditionalFormatting sqref="G180">
    <cfRule type="cellIs" dxfId="18997" priority="1461" stopIfTrue="1" operator="notEqual">
      <formula>G175</formula>
    </cfRule>
    <cfRule type="cellIs" dxfId="18996" priority="1462" stopIfTrue="1" operator="equal">
      <formula>G175</formula>
    </cfRule>
  </conditionalFormatting>
  <conditionalFormatting sqref="G180">
    <cfRule type="cellIs" dxfId="18995" priority="1458" stopIfTrue="1" operator="notEqual">
      <formula>G178</formula>
    </cfRule>
    <cfRule type="cellIs" dxfId="18994" priority="1459" stopIfTrue="1" operator="between">
      <formula>G178</formula>
      <formula>#REF!</formula>
    </cfRule>
    <cfRule type="cellIs" dxfId="18993" priority="1460" stopIfTrue="1" operator="equal">
      <formula>G178</formula>
    </cfRule>
  </conditionalFormatting>
  <conditionalFormatting sqref="G180">
    <cfRule type="cellIs" dxfId="18992" priority="1456" stopIfTrue="1" operator="notEqual">
      <formula>G173</formula>
    </cfRule>
    <cfRule type="cellIs" dxfId="18991" priority="1457" stopIfTrue="1" operator="equal">
      <formula>G173</formula>
    </cfRule>
  </conditionalFormatting>
  <conditionalFormatting sqref="G180">
    <cfRule type="cellIs" dxfId="18990" priority="1454" stopIfTrue="1" operator="notEqual">
      <formula>G163</formula>
    </cfRule>
    <cfRule type="cellIs" dxfId="18989" priority="1455" stopIfTrue="1" operator="equal">
      <formula>G163</formula>
    </cfRule>
  </conditionalFormatting>
  <conditionalFormatting sqref="G180">
    <cfRule type="cellIs" dxfId="18988" priority="1452" stopIfTrue="1" operator="notEqual">
      <formula>G173</formula>
    </cfRule>
    <cfRule type="cellIs" dxfId="18987" priority="1453" stopIfTrue="1" operator="equal">
      <formula>G173</formula>
    </cfRule>
  </conditionalFormatting>
  <conditionalFormatting sqref="G135">
    <cfRule type="cellIs" dxfId="18986" priority="1450" stopIfTrue="1" operator="notEqual">
      <formula>G120</formula>
    </cfRule>
    <cfRule type="cellIs" dxfId="18985" priority="1451" stopIfTrue="1" operator="equal">
      <formula>G120</formula>
    </cfRule>
  </conditionalFormatting>
  <conditionalFormatting sqref="G135">
    <cfRule type="cellIs" dxfId="18984" priority="1448" stopIfTrue="1" operator="notEqual">
      <formula>#REF!</formula>
    </cfRule>
    <cfRule type="cellIs" dxfId="18983" priority="1449" stopIfTrue="1" operator="equal">
      <formula>#REF!</formula>
    </cfRule>
  </conditionalFormatting>
  <conditionalFormatting sqref="G135">
    <cfRule type="cellIs" dxfId="18982" priority="1446" stopIfTrue="1" operator="notEqual">
      <formula>G118</formula>
    </cfRule>
    <cfRule type="cellIs" dxfId="18981" priority="1447" stopIfTrue="1" operator="equal">
      <formula>G118</formula>
    </cfRule>
  </conditionalFormatting>
  <conditionalFormatting sqref="G135">
    <cfRule type="cellIs" dxfId="18980" priority="1441" stopIfTrue="1" operator="notEqual">
      <formula>G133</formula>
    </cfRule>
    <cfRule type="cellIs" dxfId="18979" priority="1442" stopIfTrue="1" operator="between">
      <formula>G133</formula>
      <formula>#REF!</formula>
    </cfRule>
    <cfRule type="cellIs" dxfId="18978" priority="1443" stopIfTrue="1" operator="equal">
      <formula>G133</formula>
    </cfRule>
  </conditionalFormatting>
  <conditionalFormatting sqref="G135">
    <cfRule type="cellIs" dxfId="18977" priority="1439" stopIfTrue="1" operator="notEqual">
      <formula>G119</formula>
    </cfRule>
    <cfRule type="cellIs" dxfId="18976" priority="1440" stopIfTrue="1" operator="equal">
      <formula>G119</formula>
    </cfRule>
  </conditionalFormatting>
  <conditionalFormatting sqref="G135">
    <cfRule type="cellIs" dxfId="18975" priority="1437" stopIfTrue="1" operator="notEqual">
      <formula>G120</formula>
    </cfRule>
    <cfRule type="cellIs" dxfId="18974" priority="1438" stopIfTrue="1" operator="equal">
      <formula>G120</formula>
    </cfRule>
  </conditionalFormatting>
  <conditionalFormatting sqref="B179">
    <cfRule type="cellIs" dxfId="18973" priority="1435" stopIfTrue="1" operator="notEqual">
      <formula>B178</formula>
    </cfRule>
    <cfRule type="cellIs" dxfId="18972" priority="1436" stopIfTrue="1" operator="equal">
      <formula>B178</formula>
    </cfRule>
  </conditionalFormatting>
  <conditionalFormatting sqref="B179">
    <cfRule type="cellIs" dxfId="18971" priority="1433" stopIfTrue="1" operator="notEqual">
      <formula>B178</formula>
    </cfRule>
    <cfRule type="cellIs" dxfId="18970" priority="1434" stopIfTrue="1" operator="equal">
      <formula>B178</formula>
    </cfRule>
  </conditionalFormatting>
  <conditionalFormatting sqref="B181">
    <cfRule type="cellIs" dxfId="18969" priority="1425" stopIfTrue="1" operator="notEqual">
      <formula>B180</formula>
    </cfRule>
    <cfRule type="cellIs" dxfId="18968" priority="1426" stopIfTrue="1" operator="equal">
      <formula>B180</formula>
    </cfRule>
  </conditionalFormatting>
  <conditionalFormatting sqref="B181">
    <cfRule type="cellIs" dxfId="18967" priority="1421" stopIfTrue="1" operator="notEqual">
      <formula>B180</formula>
    </cfRule>
    <cfRule type="cellIs" dxfId="18966" priority="1422" stopIfTrue="1" operator="equal">
      <formula>B180</formula>
    </cfRule>
  </conditionalFormatting>
  <conditionalFormatting sqref="C179">
    <cfRule type="cellIs" dxfId="18965" priority="1419" stopIfTrue="1" operator="notEqual">
      <formula>C178</formula>
    </cfRule>
    <cfRule type="cellIs" dxfId="18964" priority="1420" stopIfTrue="1" operator="equal">
      <formula>C178</formula>
    </cfRule>
  </conditionalFormatting>
  <conditionalFormatting sqref="C180">
    <cfRule type="cellIs" dxfId="18963" priority="1415" stopIfTrue="1" operator="notEqual">
      <formula>C179</formula>
    </cfRule>
    <cfRule type="cellIs" dxfId="18962" priority="1416" stopIfTrue="1" operator="equal">
      <formula>C179</formula>
    </cfRule>
  </conditionalFormatting>
  <conditionalFormatting sqref="C181">
    <cfRule type="cellIs" dxfId="18961" priority="1413" stopIfTrue="1" operator="notEqual">
      <formula>C180</formula>
    </cfRule>
    <cfRule type="cellIs" dxfId="18960" priority="1414" stopIfTrue="1" operator="equal">
      <formula>C180</formula>
    </cfRule>
  </conditionalFormatting>
  <conditionalFormatting sqref="D182">
    <cfRule type="cellIs" dxfId="18959" priority="1411" stopIfTrue="1" operator="notEqual">
      <formula>D181</formula>
    </cfRule>
    <cfRule type="cellIs" dxfId="18958" priority="1412" stopIfTrue="1" operator="equal">
      <formula>D181</formula>
    </cfRule>
  </conditionalFormatting>
  <conditionalFormatting sqref="F35">
    <cfRule type="cellIs" dxfId="18957" priority="24650" stopIfTrue="1" operator="notEqual">
      <formula>F26</formula>
    </cfRule>
    <cfRule type="cellIs" dxfId="18956" priority="24651" stopIfTrue="1" operator="between">
      <formula>F26</formula>
      <formula>#REF!</formula>
    </cfRule>
    <cfRule type="cellIs" dxfId="18955" priority="24652" stopIfTrue="1" operator="equal">
      <formula>F26</formula>
    </cfRule>
  </conditionalFormatting>
  <conditionalFormatting sqref="F58">
    <cfRule type="cellIs" dxfId="18954" priority="24697" stopIfTrue="1" operator="notEqual">
      <formula>F53</formula>
    </cfRule>
    <cfRule type="cellIs" dxfId="18953" priority="24698" stopIfTrue="1" operator="between">
      <formula>F53</formula>
      <formula>#REF!</formula>
    </cfRule>
    <cfRule type="cellIs" dxfId="18952" priority="24699" stopIfTrue="1" operator="equal">
      <formula>F53</formula>
    </cfRule>
  </conditionalFormatting>
  <conditionalFormatting sqref="F56:F57">
    <cfRule type="cellIs" dxfId="18951" priority="24761" stopIfTrue="1" operator="notEqual">
      <formula>F52</formula>
    </cfRule>
    <cfRule type="cellIs" dxfId="18950" priority="24762" stopIfTrue="1" operator="between">
      <formula>F52</formula>
      <formula>#REF!</formula>
    </cfRule>
    <cfRule type="cellIs" dxfId="18949" priority="24763" stopIfTrue="1" operator="equal">
      <formula>F52</formula>
    </cfRule>
  </conditionalFormatting>
  <conditionalFormatting sqref="B54:C54">
    <cfRule type="cellIs" dxfId="18948" priority="1271" stopIfTrue="1" operator="notEqual">
      <formula>B51</formula>
    </cfRule>
    <cfRule type="cellIs" dxfId="18947" priority="1272" stopIfTrue="1" operator="equal">
      <formula>B51</formula>
    </cfRule>
  </conditionalFormatting>
  <conditionalFormatting sqref="F44">
    <cfRule type="cellIs" dxfId="18946" priority="24831" stopIfTrue="1" operator="notEqual">
      <formula>F23</formula>
    </cfRule>
    <cfRule type="cellIs" dxfId="18945" priority="24832" stopIfTrue="1" operator="between">
      <formula>F23</formula>
      <formula>#REF!</formula>
    </cfRule>
    <cfRule type="cellIs" dxfId="18944" priority="24833" stopIfTrue="1" operator="equal">
      <formula>F23</formula>
    </cfRule>
  </conditionalFormatting>
  <conditionalFormatting sqref="D30">
    <cfRule type="cellIs" dxfId="18943" priority="24878" stopIfTrue="1" operator="notEqual">
      <formula>D52</formula>
    </cfRule>
    <cfRule type="cellIs" dxfId="18942" priority="24879" stopIfTrue="1" operator="equal">
      <formula>D52</formula>
    </cfRule>
  </conditionalFormatting>
  <conditionalFormatting sqref="F42">
    <cfRule type="cellIs" dxfId="18941" priority="24957" stopIfTrue="1" operator="notEqual">
      <formula>F23</formula>
    </cfRule>
    <cfRule type="cellIs" dxfId="18940" priority="24958" stopIfTrue="1" operator="between">
      <formula>F23</formula>
      <formula>#REF!</formula>
    </cfRule>
    <cfRule type="cellIs" dxfId="18939" priority="24959" stopIfTrue="1" operator="equal">
      <formula>F23</formula>
    </cfRule>
  </conditionalFormatting>
  <conditionalFormatting sqref="B27:D28 F84:G84">
    <cfRule type="cellIs" dxfId="18938" priority="25228" stopIfTrue="1" operator="notEqual">
      <formula>B46</formula>
    </cfRule>
    <cfRule type="cellIs" dxfId="18937" priority="25229" stopIfTrue="1" operator="equal">
      <formula>B46</formula>
    </cfRule>
  </conditionalFormatting>
  <conditionalFormatting sqref="F42">
    <cfRule type="cellIs" dxfId="18936" priority="1229" stopIfTrue="1" operator="notEqual">
      <formula>F34</formula>
    </cfRule>
    <cfRule type="cellIs" dxfId="18935" priority="1230" stopIfTrue="1" operator="between">
      <formula>F34</formula>
      <formula>#REF!</formula>
    </cfRule>
    <cfRule type="cellIs" dxfId="18934" priority="1231" stopIfTrue="1" operator="equal">
      <formula>F34</formula>
    </cfRule>
  </conditionalFormatting>
  <conditionalFormatting sqref="F44">
    <cfRule type="cellIs" dxfId="18933" priority="25474" stopIfTrue="1" operator="notEqual">
      <formula>F38</formula>
    </cfRule>
    <cfRule type="cellIs" dxfId="18932" priority="25475" stopIfTrue="1" operator="between">
      <formula>F38</formula>
      <formula>#REF!</formula>
    </cfRule>
    <cfRule type="cellIs" dxfId="18931" priority="25476" stopIfTrue="1" operator="equal">
      <formula>F38</formula>
    </cfRule>
  </conditionalFormatting>
  <conditionalFormatting sqref="F42 F44">
    <cfRule type="cellIs" dxfId="18930" priority="25535" stopIfTrue="1" operator="notEqual">
      <formula>F20</formula>
    </cfRule>
    <cfRule type="cellIs" dxfId="18929" priority="25536" stopIfTrue="1" operator="equal">
      <formula>F20</formula>
    </cfRule>
  </conditionalFormatting>
  <conditionalFormatting sqref="B30:D30">
    <cfRule type="cellIs" dxfId="18928" priority="25595" stopIfTrue="1" operator="notEqual">
      <formula>B46</formula>
    </cfRule>
    <cfRule type="cellIs" dxfId="18927" priority="25596" stopIfTrue="1" operator="equal">
      <formula>B46</formula>
    </cfRule>
  </conditionalFormatting>
  <conditionalFormatting sqref="F44">
    <cfRule type="cellIs" dxfId="18926" priority="1188" stopIfTrue="1" operator="notEqual">
      <formula>F27</formula>
    </cfRule>
    <cfRule type="cellIs" dxfId="18925" priority="1189" stopIfTrue="1" operator="equal">
      <formula>F27</formula>
    </cfRule>
  </conditionalFormatting>
  <conditionalFormatting sqref="F44">
    <cfRule type="cellIs" dxfId="18924" priority="1185" stopIfTrue="1" operator="notEqual">
      <formula>F24</formula>
    </cfRule>
    <cfRule type="cellIs" dxfId="18923" priority="1186" stopIfTrue="1" operator="between">
      <formula>F24</formula>
      <formula>#REF!</formula>
    </cfRule>
    <cfRule type="cellIs" dxfId="18922" priority="1187" stopIfTrue="1" operator="equal">
      <formula>F24</formula>
    </cfRule>
  </conditionalFormatting>
  <conditionalFormatting sqref="F44">
    <cfRule type="cellIs" dxfId="18921" priority="1182" stopIfTrue="1" operator="notEqual">
      <formula>F35</formula>
    </cfRule>
    <cfRule type="cellIs" dxfId="18920" priority="1183" stopIfTrue="1" operator="between">
      <formula>F35</formula>
      <formula>#REF!</formula>
    </cfRule>
    <cfRule type="cellIs" dxfId="18919" priority="1184" stopIfTrue="1" operator="equal">
      <formula>F35</formula>
    </cfRule>
  </conditionalFormatting>
  <conditionalFormatting sqref="F42 F44">
    <cfRule type="cellIs" dxfId="18918" priority="25637" stopIfTrue="1" operator="notEqual">
      <formula>F22</formula>
    </cfRule>
    <cfRule type="cellIs" dxfId="18917" priority="25638" stopIfTrue="1" operator="equal">
      <formula>F22</formula>
    </cfRule>
  </conditionalFormatting>
  <conditionalFormatting sqref="D33">
    <cfRule type="cellIs" dxfId="18916" priority="25681" stopIfTrue="1" operator="notEqual">
      <formula>D47</formula>
    </cfRule>
    <cfRule type="cellIs" dxfId="18915" priority="25682" stopIfTrue="1" operator="equal">
      <formula>D47</formula>
    </cfRule>
  </conditionalFormatting>
  <conditionalFormatting sqref="D56">
    <cfRule type="cellIs" dxfId="18914" priority="25805" stopIfTrue="1" operator="notEqual">
      <formula>D74</formula>
    </cfRule>
    <cfRule type="cellIs" dxfId="18913" priority="25806" stopIfTrue="1" operator="equal">
      <formula>D74</formula>
    </cfRule>
  </conditionalFormatting>
  <conditionalFormatting sqref="B66:B73">
    <cfRule type="cellIs" dxfId="18912" priority="1062" stopIfTrue="1" operator="notEqual">
      <formula>B65</formula>
    </cfRule>
    <cfRule type="cellIs" dxfId="18911" priority="1063" stopIfTrue="1" operator="equal">
      <formula>B65</formula>
    </cfRule>
  </conditionalFormatting>
  <conditionalFormatting sqref="B66:B73">
    <cfRule type="cellIs" dxfId="18910" priority="1060" stopIfTrue="1" operator="notEqual">
      <formula>B54</formula>
    </cfRule>
    <cfRule type="cellIs" dxfId="18909" priority="1061" stopIfTrue="1" operator="equal">
      <formula>B54</formula>
    </cfRule>
  </conditionalFormatting>
  <conditionalFormatting sqref="B66:B73">
    <cfRule type="cellIs" dxfId="18908" priority="1058" stopIfTrue="1" operator="notEqual">
      <formula>B52</formula>
    </cfRule>
    <cfRule type="cellIs" dxfId="18907" priority="1059" stopIfTrue="1" operator="equal">
      <formula>B52</formula>
    </cfRule>
  </conditionalFormatting>
  <conditionalFormatting sqref="B66:B73">
    <cfRule type="cellIs" dxfId="18906" priority="1052" stopIfTrue="1" operator="notEqual">
      <formula>B76</formula>
    </cfRule>
    <cfRule type="cellIs" dxfId="18905" priority="1053" stopIfTrue="1" operator="equal">
      <formula>B76</formula>
    </cfRule>
  </conditionalFormatting>
  <conditionalFormatting sqref="B66:B73">
    <cfRule type="cellIs" dxfId="18904" priority="1050" stopIfTrue="1" operator="notEqual">
      <formula>B52</formula>
    </cfRule>
    <cfRule type="cellIs" dxfId="18903" priority="1051" stopIfTrue="1" operator="equal">
      <formula>B52</formula>
    </cfRule>
  </conditionalFormatting>
  <conditionalFormatting sqref="B66:B73">
    <cfRule type="cellIs" dxfId="18902" priority="1048" stopIfTrue="1" operator="notEqual">
      <formula>B59</formula>
    </cfRule>
    <cfRule type="cellIs" dxfId="18901" priority="1049" stopIfTrue="1" operator="equal">
      <formula>B59</formula>
    </cfRule>
  </conditionalFormatting>
  <conditionalFormatting sqref="B66:B73">
    <cfRule type="cellIs" dxfId="18900" priority="1046" stopIfTrue="1" operator="notEqual">
      <formula>B52</formula>
    </cfRule>
    <cfRule type="cellIs" dxfId="18899" priority="1047" stopIfTrue="1" operator="equal">
      <formula>B52</formula>
    </cfRule>
  </conditionalFormatting>
  <conditionalFormatting sqref="B66:B73">
    <cfRule type="cellIs" dxfId="18898" priority="1044" stopIfTrue="1" operator="notEqual">
      <formula>B51</formula>
    </cfRule>
    <cfRule type="cellIs" dxfId="18897" priority="1045" stopIfTrue="1" operator="equal">
      <formula>B51</formula>
    </cfRule>
  </conditionalFormatting>
  <conditionalFormatting sqref="B66:B73">
    <cfRule type="cellIs" dxfId="18896" priority="1042" stopIfTrue="1" operator="notEqual">
      <formula>B131</formula>
    </cfRule>
    <cfRule type="cellIs" dxfId="18895" priority="1043" stopIfTrue="1" operator="equal">
      <formula>B131</formula>
    </cfRule>
  </conditionalFormatting>
  <conditionalFormatting sqref="B66:B73">
    <cfRule type="cellIs" dxfId="18894" priority="1038" stopIfTrue="1" operator="notEqual">
      <formula>B39</formula>
    </cfRule>
    <cfRule type="cellIs" dxfId="18893" priority="1039" stopIfTrue="1" operator="equal">
      <formula>B39</formula>
    </cfRule>
  </conditionalFormatting>
  <conditionalFormatting sqref="B95:B102">
    <cfRule type="cellIs" dxfId="18892" priority="1036" stopIfTrue="1" operator="notEqual">
      <formula>B93</formula>
    </cfRule>
    <cfRule type="cellIs" dxfId="18891" priority="1037" stopIfTrue="1" operator="equal">
      <formula>B93</formula>
    </cfRule>
  </conditionalFormatting>
  <conditionalFormatting sqref="B95:B102">
    <cfRule type="cellIs" dxfId="18890" priority="1034" stopIfTrue="1" operator="notEqual">
      <formula>B92</formula>
    </cfRule>
    <cfRule type="cellIs" dxfId="18889" priority="1035" stopIfTrue="1" operator="equal">
      <formula>B92</formula>
    </cfRule>
  </conditionalFormatting>
  <conditionalFormatting sqref="B95:B102">
    <cfRule type="cellIs" dxfId="18888" priority="1032" stopIfTrue="1" operator="notEqual">
      <formula>B89</formula>
    </cfRule>
    <cfRule type="cellIs" dxfId="18887" priority="1033" stopIfTrue="1" operator="equal">
      <formula>B89</formula>
    </cfRule>
  </conditionalFormatting>
  <conditionalFormatting sqref="B95:B102">
    <cfRule type="cellIs" dxfId="18886" priority="1030" stopIfTrue="1" operator="notEqual">
      <formula>B88</formula>
    </cfRule>
    <cfRule type="cellIs" dxfId="18885" priority="1031" stopIfTrue="1" operator="equal">
      <formula>B88</formula>
    </cfRule>
  </conditionalFormatting>
  <conditionalFormatting sqref="B95:B102">
    <cfRule type="cellIs" dxfId="18884" priority="1026" stopIfTrue="1" operator="notEqual">
      <formula>B89</formula>
    </cfRule>
    <cfRule type="cellIs" dxfId="18883" priority="1027" stopIfTrue="1" operator="equal">
      <formula>B89</formula>
    </cfRule>
  </conditionalFormatting>
  <conditionalFormatting sqref="B95:B102">
    <cfRule type="cellIs" dxfId="18882" priority="1024" stopIfTrue="1" operator="notEqual">
      <formula>B89</formula>
    </cfRule>
    <cfRule type="cellIs" dxfId="18881" priority="1025" stopIfTrue="1" operator="equal">
      <formula>B89</formula>
    </cfRule>
  </conditionalFormatting>
  <conditionalFormatting sqref="B95:B102">
    <cfRule type="cellIs" dxfId="18880" priority="1022" stopIfTrue="1" operator="notEqual">
      <formula>B104</formula>
    </cfRule>
    <cfRule type="cellIs" dxfId="18879" priority="1023" stopIfTrue="1" operator="equal">
      <formula>B104</formula>
    </cfRule>
  </conditionalFormatting>
  <conditionalFormatting sqref="B95:B102">
    <cfRule type="cellIs" dxfId="18878" priority="1020" stopIfTrue="1" operator="notEqual">
      <formula>B172</formula>
    </cfRule>
    <cfRule type="cellIs" dxfId="18877" priority="1021" stopIfTrue="1" operator="equal">
      <formula>B172</formula>
    </cfRule>
  </conditionalFormatting>
  <conditionalFormatting sqref="B95:B102">
    <cfRule type="cellIs" dxfId="18876" priority="1016" stopIfTrue="1" operator="notEqual">
      <formula>B83</formula>
    </cfRule>
    <cfRule type="cellIs" dxfId="18875" priority="1017" stopIfTrue="1" operator="equal">
      <formula>B83</formula>
    </cfRule>
  </conditionalFormatting>
  <conditionalFormatting sqref="B95:B102">
    <cfRule type="cellIs" dxfId="18874" priority="1012" stopIfTrue="1" operator="notEqual">
      <formula>B81</formula>
    </cfRule>
    <cfRule type="cellIs" dxfId="18873" priority="1013" stopIfTrue="1" operator="equal">
      <formula>B81</formula>
    </cfRule>
  </conditionalFormatting>
  <conditionalFormatting sqref="B96:B102">
    <cfRule type="cellIs" dxfId="18872" priority="1010" stopIfTrue="1" operator="notEqual">
      <formula>B172</formula>
    </cfRule>
    <cfRule type="cellIs" dxfId="18871" priority="1011" stopIfTrue="1" operator="equal">
      <formula>B172</formula>
    </cfRule>
  </conditionalFormatting>
  <conditionalFormatting sqref="B95:B102">
    <cfRule type="cellIs" dxfId="18870" priority="1008" stopIfTrue="1" operator="notEqual">
      <formula>B94</formula>
    </cfRule>
    <cfRule type="cellIs" dxfId="18869" priority="1009" stopIfTrue="1" operator="equal">
      <formula>B94</formula>
    </cfRule>
  </conditionalFormatting>
  <conditionalFormatting sqref="B95:B102">
    <cfRule type="cellIs" dxfId="18868" priority="1006" stopIfTrue="1" operator="notEqual">
      <formula>B83</formula>
    </cfRule>
    <cfRule type="cellIs" dxfId="18867" priority="1007" stopIfTrue="1" operator="equal">
      <formula>B83</formula>
    </cfRule>
  </conditionalFormatting>
  <conditionalFormatting sqref="B95:B102">
    <cfRule type="cellIs" dxfId="18866" priority="1004" stopIfTrue="1" operator="notEqual">
      <formula>B81</formula>
    </cfRule>
    <cfRule type="cellIs" dxfId="18865" priority="1005" stopIfTrue="1" operator="equal">
      <formula>B81</formula>
    </cfRule>
  </conditionalFormatting>
  <conditionalFormatting sqref="B95:B102">
    <cfRule type="cellIs" dxfId="18864" priority="998" stopIfTrue="1" operator="notEqual">
      <formula>B105</formula>
    </cfRule>
    <cfRule type="cellIs" dxfId="18863" priority="999" stopIfTrue="1" operator="equal">
      <formula>B105</formula>
    </cfRule>
  </conditionalFormatting>
  <conditionalFormatting sqref="B95:B102">
    <cfRule type="cellIs" dxfId="18862" priority="996" stopIfTrue="1" operator="notEqual">
      <formula>B81</formula>
    </cfRule>
    <cfRule type="cellIs" dxfId="18861" priority="997" stopIfTrue="1" operator="equal">
      <formula>B81</formula>
    </cfRule>
  </conditionalFormatting>
  <conditionalFormatting sqref="B95:B102">
    <cfRule type="cellIs" dxfId="18860" priority="994" stopIfTrue="1" operator="notEqual">
      <formula>B88</formula>
    </cfRule>
    <cfRule type="cellIs" dxfId="18859" priority="995" stopIfTrue="1" operator="equal">
      <formula>B88</formula>
    </cfRule>
  </conditionalFormatting>
  <conditionalFormatting sqref="B95:B102">
    <cfRule type="cellIs" dxfId="18858" priority="992" stopIfTrue="1" operator="notEqual">
      <formula>B81</formula>
    </cfRule>
    <cfRule type="cellIs" dxfId="18857" priority="993" stopIfTrue="1" operator="equal">
      <formula>B81</formula>
    </cfRule>
  </conditionalFormatting>
  <conditionalFormatting sqref="B95:B102">
    <cfRule type="cellIs" dxfId="18856" priority="990" stopIfTrue="1" operator="notEqual">
      <formula>B80</formula>
    </cfRule>
    <cfRule type="cellIs" dxfId="18855" priority="991" stopIfTrue="1" operator="equal">
      <formula>B80</formula>
    </cfRule>
  </conditionalFormatting>
  <conditionalFormatting sqref="B95:B102">
    <cfRule type="cellIs" dxfId="18854" priority="988" stopIfTrue="1" operator="notEqual">
      <formula>B173</formula>
    </cfRule>
    <cfRule type="cellIs" dxfId="18853" priority="989" stopIfTrue="1" operator="equal">
      <formula>B173</formula>
    </cfRule>
  </conditionalFormatting>
  <conditionalFormatting sqref="B95:B102">
    <cfRule type="cellIs" dxfId="18852" priority="984" stopIfTrue="1" operator="notEqual">
      <formula>B68</formula>
    </cfRule>
    <cfRule type="cellIs" dxfId="18851" priority="985" stopIfTrue="1" operator="equal">
      <formula>B68</formula>
    </cfRule>
  </conditionalFormatting>
  <conditionalFormatting sqref="F121:F127">
    <cfRule type="cellIs" dxfId="18850" priority="981" stopIfTrue="1" operator="notEqual">
      <formula>F120</formula>
    </cfRule>
    <cfRule type="cellIs" dxfId="18849" priority="982" stopIfTrue="1" operator="between">
      <formula>F120</formula>
      <formula>#REF!</formula>
    </cfRule>
    <cfRule type="cellIs" dxfId="18848" priority="983" stopIfTrue="1" operator="equal">
      <formula>F120</formula>
    </cfRule>
  </conditionalFormatting>
  <conditionalFormatting sqref="F121:F127">
    <cfRule type="cellIs" dxfId="18847" priority="976" stopIfTrue="1" operator="notEqual">
      <formula>F101</formula>
    </cfRule>
    <cfRule type="cellIs" dxfId="18846" priority="977" stopIfTrue="1" operator="between">
      <formula>F101</formula>
      <formula>#REF!</formula>
    </cfRule>
    <cfRule type="cellIs" dxfId="18845" priority="978" stopIfTrue="1" operator="equal">
      <formula>F101</formula>
    </cfRule>
  </conditionalFormatting>
  <conditionalFormatting sqref="F121:F127">
    <cfRule type="cellIs" dxfId="18844" priority="974" stopIfTrue="1" operator="notEqual">
      <formula>F108</formula>
    </cfRule>
    <cfRule type="cellIs" dxfId="18843" priority="975" stopIfTrue="1" operator="equal">
      <formula>F108</formula>
    </cfRule>
  </conditionalFormatting>
  <conditionalFormatting sqref="F121:F127">
    <cfRule type="cellIs" dxfId="18842" priority="971" stopIfTrue="1" operator="notEqual">
      <formula>F105</formula>
    </cfRule>
    <cfRule type="cellIs" dxfId="18841" priority="972" stopIfTrue="1" operator="between">
      <formula>F105</formula>
      <formula>#REF!</formula>
    </cfRule>
    <cfRule type="cellIs" dxfId="18840" priority="973" stopIfTrue="1" operator="equal">
      <formula>F105</formula>
    </cfRule>
  </conditionalFormatting>
  <conditionalFormatting sqref="F121:F127">
    <cfRule type="cellIs" dxfId="18839" priority="968" stopIfTrue="1" operator="notEqual">
      <formula>F108</formula>
    </cfRule>
    <cfRule type="cellIs" dxfId="18838" priority="969" stopIfTrue="1" operator="between">
      <formula>F108</formula>
      <formula>#REF!</formula>
    </cfRule>
    <cfRule type="cellIs" dxfId="18837" priority="970" stopIfTrue="1" operator="equal">
      <formula>F108</formula>
    </cfRule>
  </conditionalFormatting>
  <conditionalFormatting sqref="F121:F127 G94 F94:F102 F166:F168">
    <cfRule type="cellIs" dxfId="18836" priority="966" stopIfTrue="1" operator="notEqual">
      <formula>F218</formula>
    </cfRule>
    <cfRule type="cellIs" dxfId="18835" priority="967" stopIfTrue="1" operator="equal">
      <formula>F218</formula>
    </cfRule>
  </conditionalFormatting>
  <conditionalFormatting sqref="F121:F127">
    <cfRule type="cellIs" dxfId="18834" priority="964" stopIfTrue="1" operator="notEqual">
      <formula>F113</formula>
    </cfRule>
    <cfRule type="cellIs" dxfId="18833" priority="965" stopIfTrue="1" operator="equal">
      <formula>F113</formula>
    </cfRule>
  </conditionalFormatting>
  <conditionalFormatting sqref="F121:F127">
    <cfRule type="cellIs" dxfId="18832" priority="961" stopIfTrue="1" operator="notEqual">
      <formula>F113</formula>
    </cfRule>
    <cfRule type="cellIs" dxfId="18831" priority="962" stopIfTrue="1" operator="between">
      <formula>F113</formula>
      <formula>#REF!</formula>
    </cfRule>
    <cfRule type="cellIs" dxfId="18830" priority="963" stopIfTrue="1" operator="equal">
      <formula>F113</formula>
    </cfRule>
  </conditionalFormatting>
  <conditionalFormatting sqref="G94 F94:F102">
    <cfRule type="cellIs" dxfId="18829" priority="959" stopIfTrue="1" operator="notEqual">
      <formula>F155</formula>
    </cfRule>
    <cfRule type="cellIs" dxfId="18828" priority="960" stopIfTrue="1" operator="equal">
      <formula>F155</formula>
    </cfRule>
  </conditionalFormatting>
  <conditionalFormatting sqref="F121:F127">
    <cfRule type="cellIs" dxfId="18827" priority="956" stopIfTrue="1" operator="notEqual">
      <formula>F110</formula>
    </cfRule>
    <cfRule type="cellIs" dxfId="18826" priority="957" stopIfTrue="1" operator="between">
      <formula>F110</formula>
      <formula>#REF!</formula>
    </cfRule>
    <cfRule type="cellIs" dxfId="18825" priority="958" stopIfTrue="1" operator="equal">
      <formula>F110</formula>
    </cfRule>
  </conditionalFormatting>
  <conditionalFormatting sqref="F121:F127">
    <cfRule type="cellIs" dxfId="18824" priority="954" stopIfTrue="1" operator="notEqual">
      <formula>F114</formula>
    </cfRule>
    <cfRule type="cellIs" dxfId="18823" priority="955" stopIfTrue="1" operator="equal">
      <formula>F114</formula>
    </cfRule>
  </conditionalFormatting>
  <conditionalFormatting sqref="F121:F127">
    <cfRule type="cellIs" dxfId="18822" priority="952" stopIfTrue="1" operator="notEqual">
      <formula>F109</formula>
    </cfRule>
    <cfRule type="cellIs" dxfId="18821" priority="953" stopIfTrue="1" operator="equal">
      <formula>F109</formula>
    </cfRule>
  </conditionalFormatting>
  <conditionalFormatting sqref="F121:F127">
    <cfRule type="cellIs" dxfId="18820" priority="950" stopIfTrue="1" operator="notEqual">
      <formula>F131</formula>
    </cfRule>
    <cfRule type="cellIs" dxfId="18819" priority="951" stopIfTrue="1" operator="equal">
      <formula>F131</formula>
    </cfRule>
  </conditionalFormatting>
  <conditionalFormatting sqref="F121:F127">
    <cfRule type="cellIs" dxfId="18818" priority="947" stopIfTrue="1" operator="notEqual">
      <formula>F114</formula>
    </cfRule>
    <cfRule type="cellIs" dxfId="18817" priority="948" stopIfTrue="1" operator="between">
      <formula>F114</formula>
      <formula>#REF!</formula>
    </cfRule>
    <cfRule type="cellIs" dxfId="18816" priority="949" stopIfTrue="1" operator="equal">
      <formula>F114</formula>
    </cfRule>
  </conditionalFormatting>
  <conditionalFormatting sqref="F121:F127">
    <cfRule type="cellIs" dxfId="18815" priority="944" stopIfTrue="1" operator="notEqual">
      <formula>F111</formula>
    </cfRule>
    <cfRule type="cellIs" dxfId="18814" priority="945" stopIfTrue="1" operator="between">
      <formula>F111</formula>
      <formula>#REF!</formula>
    </cfRule>
    <cfRule type="cellIs" dxfId="18813" priority="946" stopIfTrue="1" operator="equal">
      <formula>F111</formula>
    </cfRule>
  </conditionalFormatting>
  <conditionalFormatting sqref="B97:B102">
    <cfRule type="cellIs" dxfId="18812" priority="916" stopIfTrue="1" operator="notEqual">
      <formula>B172</formula>
    </cfRule>
    <cfRule type="cellIs" dxfId="18811" priority="917" stopIfTrue="1" operator="equal">
      <formula>B172</formula>
    </cfRule>
  </conditionalFormatting>
  <conditionalFormatting sqref="F145:F148">
    <cfRule type="cellIs" dxfId="18810" priority="872" stopIfTrue="1" operator="notEqual">
      <formula>F268</formula>
    </cfRule>
    <cfRule type="cellIs" dxfId="18809" priority="873" stopIfTrue="1" operator="equal">
      <formula>F268</formula>
    </cfRule>
  </conditionalFormatting>
  <conditionalFormatting sqref="F145:F148">
    <cfRule type="cellIs" dxfId="18808" priority="856" stopIfTrue="1" operator="notEqual">
      <formula>F264</formula>
    </cfRule>
    <cfRule type="cellIs" dxfId="18807" priority="857" stopIfTrue="1" operator="equal">
      <formula>F264</formula>
    </cfRule>
  </conditionalFormatting>
  <conditionalFormatting sqref="F145:F148">
    <cfRule type="cellIs" dxfId="18806" priority="816" stopIfTrue="1" operator="notEqual">
      <formula>F272</formula>
    </cfRule>
    <cfRule type="cellIs" dxfId="18805" priority="817" stopIfTrue="1" operator="equal">
      <formula>F272</formula>
    </cfRule>
  </conditionalFormatting>
  <conditionalFormatting sqref="F145:F146">
    <cfRule type="cellIs" dxfId="18804" priority="25819" stopIfTrue="1" operator="notEqual">
      <formula>#REF!</formula>
    </cfRule>
    <cfRule type="cellIs" dxfId="18803" priority="25820" stopIfTrue="1" operator="equal">
      <formula>#REF!</formula>
    </cfRule>
  </conditionalFormatting>
  <conditionalFormatting sqref="F146:F147">
    <cfRule type="cellIs" dxfId="18802" priority="25864" stopIfTrue="1" operator="notEqual">
      <formula>#REF!</formula>
    </cfRule>
    <cfRule type="cellIs" dxfId="18801" priority="25865" stopIfTrue="1" operator="equal">
      <formula>#REF!</formula>
    </cfRule>
  </conditionalFormatting>
  <conditionalFormatting sqref="F148">
    <cfRule type="cellIs" dxfId="18800" priority="25870" stopIfTrue="1" operator="notEqual">
      <formula>#REF!</formula>
    </cfRule>
    <cfRule type="cellIs" dxfId="18799" priority="25871" stopIfTrue="1" operator="equal">
      <formula>#REF!</formula>
    </cfRule>
  </conditionalFormatting>
  <conditionalFormatting sqref="F147:F148">
    <cfRule type="cellIs" dxfId="18798" priority="25878" stopIfTrue="1" operator="notEqual">
      <formula>#REF!</formula>
    </cfRule>
    <cfRule type="cellIs" dxfId="18797" priority="25879" stopIfTrue="1" operator="equal">
      <formula>#REF!</formula>
    </cfRule>
  </conditionalFormatting>
  <conditionalFormatting sqref="F142:F144">
    <cfRule type="cellIs" dxfId="18796" priority="26223" stopIfTrue="1" operator="notEqual">
      <formula>F217</formula>
    </cfRule>
    <cfRule type="cellIs" dxfId="18795" priority="26224" stopIfTrue="1" operator="between">
      <formula>F217</formula>
      <formula>#REF!</formula>
    </cfRule>
    <cfRule type="cellIs" dxfId="18794" priority="26225" stopIfTrue="1" operator="equal">
      <formula>F217</formula>
    </cfRule>
  </conditionalFormatting>
  <conditionalFormatting sqref="F145:F148">
    <cfRule type="cellIs" dxfId="18793" priority="26231" stopIfTrue="1" operator="notEqual">
      <formula>F222</formula>
    </cfRule>
    <cfRule type="cellIs" dxfId="18792" priority="26232" stopIfTrue="1" operator="equal">
      <formula>F222</formula>
    </cfRule>
  </conditionalFormatting>
  <conditionalFormatting sqref="F145:F146">
    <cfRule type="cellIs" dxfId="18791" priority="26258" stopIfTrue="1" operator="notEqual">
      <formula>#REF!</formula>
    </cfRule>
    <cfRule type="cellIs" dxfId="18790" priority="26259" stopIfTrue="1" operator="between">
      <formula>#REF!</formula>
      <formula>#REF!</formula>
    </cfRule>
    <cfRule type="cellIs" dxfId="18789" priority="26260" stopIfTrue="1" operator="equal">
      <formula>#REF!</formula>
    </cfRule>
  </conditionalFormatting>
  <conditionalFormatting sqref="F145 F169:G169">
    <cfRule type="cellIs" dxfId="18788" priority="26308" stopIfTrue="1" operator="notEqual">
      <formula>#REF!</formula>
    </cfRule>
    <cfRule type="cellIs" dxfId="18787" priority="26309" stopIfTrue="1" operator="between">
      <formula>#REF!</formula>
      <formula>#REF!</formula>
    </cfRule>
    <cfRule type="cellIs" dxfId="18786" priority="26310" stopIfTrue="1" operator="equal">
      <formula>#REF!</formula>
    </cfRule>
  </conditionalFormatting>
  <conditionalFormatting sqref="F145:F148">
    <cfRule type="cellIs" dxfId="18785" priority="27006" stopIfTrue="1" operator="notEqual">
      <formula>F221</formula>
    </cfRule>
    <cfRule type="cellIs" dxfId="18784" priority="27007" stopIfTrue="1" operator="equal">
      <formula>F221</formula>
    </cfRule>
  </conditionalFormatting>
  <conditionalFormatting sqref="F145:F148">
    <cfRule type="cellIs" dxfId="18783" priority="27103" stopIfTrue="1" operator="notEqual">
      <formula>F136</formula>
    </cfRule>
    <cfRule type="cellIs" dxfId="18782" priority="27104" stopIfTrue="1" operator="between">
      <formula>F136</formula>
      <formula>#REF!</formula>
    </cfRule>
    <cfRule type="cellIs" dxfId="18781" priority="27105" stopIfTrue="1" operator="equal">
      <formula>F136</formula>
    </cfRule>
  </conditionalFormatting>
  <conditionalFormatting sqref="F145:F148">
    <cfRule type="cellIs" dxfId="18780" priority="27106" stopIfTrue="1" operator="notEqual">
      <formula>F140</formula>
    </cfRule>
    <cfRule type="cellIs" dxfId="18779" priority="27107" stopIfTrue="1" operator="between">
      <formula>F140</formula>
      <formula>#REF!</formula>
    </cfRule>
    <cfRule type="cellIs" dxfId="18778" priority="27108" stopIfTrue="1" operator="equal">
      <formula>F140</formula>
    </cfRule>
  </conditionalFormatting>
  <conditionalFormatting sqref="F145:F148">
    <cfRule type="cellIs" dxfId="18777" priority="27131" stopIfTrue="1" operator="notEqual">
      <formula>F130</formula>
    </cfRule>
    <cfRule type="cellIs" dxfId="18776" priority="27132" stopIfTrue="1" operator="between">
      <formula>F130</formula>
      <formula>#REF!</formula>
    </cfRule>
    <cfRule type="cellIs" dxfId="18775" priority="27133" stopIfTrue="1" operator="equal">
      <formula>F130</formula>
    </cfRule>
  </conditionalFormatting>
  <conditionalFormatting sqref="F145:F148">
    <cfRule type="cellIs" dxfId="18774" priority="27134" stopIfTrue="1" operator="notEqual">
      <formula>F134</formula>
    </cfRule>
    <cfRule type="cellIs" dxfId="18773" priority="27135" stopIfTrue="1" operator="between">
      <formula>F134</formula>
      <formula>#REF!</formula>
    </cfRule>
    <cfRule type="cellIs" dxfId="18772" priority="27136" stopIfTrue="1" operator="equal">
      <formula>F134</formula>
    </cfRule>
  </conditionalFormatting>
  <conditionalFormatting sqref="F145:F148">
    <cfRule type="cellIs" dxfId="18771" priority="27137" stopIfTrue="1" operator="notEqual">
      <formula>F120</formula>
    </cfRule>
    <cfRule type="cellIs" dxfId="18770" priority="27138" stopIfTrue="1" operator="between">
      <formula>F120</formula>
      <formula>#REF!</formula>
    </cfRule>
    <cfRule type="cellIs" dxfId="18769" priority="27139" stopIfTrue="1" operator="equal">
      <formula>F120</formula>
    </cfRule>
  </conditionalFormatting>
  <conditionalFormatting sqref="F145:F148">
    <cfRule type="cellIs" dxfId="18768" priority="27140" stopIfTrue="1" operator="notEqual">
      <formula>F131</formula>
    </cfRule>
    <cfRule type="cellIs" dxfId="18767" priority="27141" stopIfTrue="1" operator="between">
      <formula>F131</formula>
      <formula>#REF!</formula>
    </cfRule>
    <cfRule type="cellIs" dxfId="18766" priority="27142" stopIfTrue="1" operator="equal">
      <formula>F131</formula>
    </cfRule>
  </conditionalFormatting>
  <conditionalFormatting sqref="F145:F148">
    <cfRule type="cellIs" dxfId="18765" priority="27143" stopIfTrue="1" operator="notEqual">
      <formula>F139</formula>
    </cfRule>
    <cfRule type="cellIs" dxfId="18764" priority="27144" stopIfTrue="1" operator="between">
      <formula>F139</formula>
      <formula>#REF!</formula>
    </cfRule>
    <cfRule type="cellIs" dxfId="18763" priority="27145" stopIfTrue="1" operator="equal">
      <formula>F139</formula>
    </cfRule>
  </conditionalFormatting>
  <conditionalFormatting sqref="F145:F148">
    <cfRule type="cellIs" dxfId="18762" priority="27146" stopIfTrue="1" operator="notEqual">
      <formula>F137</formula>
    </cfRule>
    <cfRule type="cellIs" dxfId="18761" priority="27147" stopIfTrue="1" operator="between">
      <formula>F137</formula>
      <formula>#REF!</formula>
    </cfRule>
    <cfRule type="cellIs" dxfId="18760" priority="27148" stopIfTrue="1" operator="equal">
      <formula>F137</formula>
    </cfRule>
  </conditionalFormatting>
  <conditionalFormatting sqref="F146:F148">
    <cfRule type="cellIs" dxfId="18759" priority="27149" stopIfTrue="1" operator="notEqual">
      <formula>F128</formula>
    </cfRule>
    <cfRule type="cellIs" dxfId="18758" priority="27150" stopIfTrue="1" operator="between">
      <formula>F128</formula>
      <formula>#REF!</formula>
    </cfRule>
    <cfRule type="cellIs" dxfId="18757" priority="27151" stopIfTrue="1" operator="equal">
      <formula>F128</formula>
    </cfRule>
  </conditionalFormatting>
  <conditionalFormatting sqref="B65:B73 F65:G65 D65">
    <cfRule type="cellIs" dxfId="18756" priority="27441" stopIfTrue="1" operator="notEqual">
      <formula>B128</formula>
    </cfRule>
    <cfRule type="cellIs" dxfId="18755" priority="27442" stopIfTrue="1" operator="equal">
      <formula>B128</formula>
    </cfRule>
  </conditionalFormatting>
  <conditionalFormatting sqref="F143:F144 F169:F171">
    <cfRule type="cellIs" dxfId="18754" priority="27447" stopIfTrue="1" operator="notEqual">
      <formula>F124</formula>
    </cfRule>
    <cfRule type="cellIs" dxfId="18753" priority="27448" stopIfTrue="1" operator="between">
      <formula>F124</formula>
      <formula>#REF!</formula>
    </cfRule>
    <cfRule type="cellIs" dxfId="18752" priority="27449" stopIfTrue="1" operator="equal">
      <formula>F124</formula>
    </cfRule>
  </conditionalFormatting>
  <conditionalFormatting sqref="F143">
    <cfRule type="cellIs" dxfId="18751" priority="27450" stopIfTrue="1" operator="notEqual">
      <formula>#REF!</formula>
    </cfRule>
    <cfRule type="cellIs" dxfId="18750" priority="27451" stopIfTrue="1" operator="between">
      <formula>#REF!</formula>
      <formula>#REF!</formula>
    </cfRule>
    <cfRule type="cellIs" dxfId="18749" priority="27452" stopIfTrue="1" operator="equal">
      <formula>#REF!</formula>
    </cfRule>
  </conditionalFormatting>
  <conditionalFormatting sqref="F143:F144 F169:G171">
    <cfRule type="cellIs" dxfId="18748" priority="27472" stopIfTrue="1" operator="notEqual">
      <formula>F127</formula>
    </cfRule>
    <cfRule type="cellIs" dxfId="18747" priority="27473" stopIfTrue="1" operator="between">
      <formula>F127</formula>
      <formula>#REF!</formula>
    </cfRule>
    <cfRule type="cellIs" dxfId="18746" priority="27474" stopIfTrue="1" operator="equal">
      <formula>F127</formula>
    </cfRule>
  </conditionalFormatting>
  <conditionalFormatting sqref="F120:G127 F166:G168">
    <cfRule type="cellIs" dxfId="18745" priority="27478" stopIfTrue="1" operator="notEqual">
      <formula>F240</formula>
    </cfRule>
    <cfRule type="cellIs" dxfId="18744" priority="27479" stopIfTrue="1" operator="equal">
      <formula>F240</formula>
    </cfRule>
  </conditionalFormatting>
  <conditionalFormatting sqref="F143:F144 F169:G171">
    <cfRule type="cellIs" dxfId="18743" priority="27527" stopIfTrue="1" operator="notEqual">
      <formula>F116</formula>
    </cfRule>
    <cfRule type="cellIs" dxfId="18742" priority="27528" stopIfTrue="1" operator="between">
      <formula>F116</formula>
      <formula>#REF!</formula>
    </cfRule>
    <cfRule type="cellIs" dxfId="18741" priority="27529" stopIfTrue="1" operator="equal">
      <formula>F116</formula>
    </cfRule>
  </conditionalFormatting>
  <conditionalFormatting sqref="F166:G168">
    <cfRule type="cellIs" dxfId="18740" priority="27530" stopIfTrue="1" operator="notEqual">
      <formula>F236</formula>
    </cfRule>
    <cfRule type="cellIs" dxfId="18739" priority="27531" stopIfTrue="1" operator="equal">
      <formula>F236</formula>
    </cfRule>
  </conditionalFormatting>
  <conditionalFormatting sqref="F145">
    <cfRule type="cellIs" dxfId="18738" priority="27560" stopIfTrue="1" operator="notEqual">
      <formula>#REF!</formula>
    </cfRule>
    <cfRule type="cellIs" dxfId="18737" priority="27561" stopIfTrue="1" operator="between">
      <formula>#REF!</formula>
      <formula>#REF!</formula>
    </cfRule>
    <cfRule type="cellIs" dxfId="18736" priority="27562" stopIfTrue="1" operator="equal">
      <formula>#REF!</formula>
    </cfRule>
  </conditionalFormatting>
  <conditionalFormatting sqref="B95">
    <cfRule type="cellIs" dxfId="18735" priority="27591" stopIfTrue="1" operator="notEqual">
      <formula>B165</formula>
    </cfRule>
    <cfRule type="cellIs" dxfId="18734" priority="27592" stopIfTrue="1" operator="equal">
      <formula>B165</formula>
    </cfRule>
  </conditionalFormatting>
  <conditionalFormatting sqref="F121:F127">
    <cfRule type="cellIs" dxfId="18733" priority="27601" stopIfTrue="1" operator="notEqual">
      <formula>F195</formula>
    </cfRule>
    <cfRule type="cellIs" dxfId="18732" priority="27602" stopIfTrue="1" operator="equal">
      <formula>F195</formula>
    </cfRule>
  </conditionalFormatting>
  <conditionalFormatting sqref="F143:F144 F169:F171">
    <cfRule type="cellIs" dxfId="18731" priority="594" stopIfTrue="1" operator="notEqual">
      <formula>F224</formula>
    </cfRule>
    <cfRule type="cellIs" dxfId="18730" priority="595" stopIfTrue="1" operator="equal">
      <formula>F224</formula>
    </cfRule>
  </conditionalFormatting>
  <conditionalFormatting sqref="F169:F171">
    <cfRule type="cellIs" dxfId="18729" priority="28031" stopIfTrue="1" operator="notEqual">
      <formula>F160</formula>
    </cfRule>
    <cfRule type="cellIs" dxfId="18728" priority="28032" stopIfTrue="1" operator="between">
      <formula>F160</formula>
      <formula>#REF!</formula>
    </cfRule>
    <cfRule type="cellIs" dxfId="18727" priority="28033" stopIfTrue="1" operator="equal">
      <formula>F160</formula>
    </cfRule>
  </conditionalFormatting>
  <conditionalFormatting sqref="F169:F171">
    <cfRule type="cellIs" dxfId="18726" priority="28037" stopIfTrue="1" operator="notEqual">
      <formula>F163</formula>
    </cfRule>
    <cfRule type="cellIs" dxfId="18725" priority="28038" stopIfTrue="1" operator="between">
      <formula>F163</formula>
      <formula>#REF!</formula>
    </cfRule>
    <cfRule type="cellIs" dxfId="18724" priority="28039" stopIfTrue="1" operator="equal">
      <formula>F163</formula>
    </cfRule>
  </conditionalFormatting>
  <conditionalFormatting sqref="F165:G168">
    <cfRule type="cellIs" dxfId="18723" priority="28040" stopIfTrue="1" operator="notEqual">
      <formula>F277</formula>
    </cfRule>
    <cfRule type="cellIs" dxfId="18722" priority="28041" stopIfTrue="1" operator="equal">
      <formula>F277</formula>
    </cfRule>
  </conditionalFormatting>
  <conditionalFormatting sqref="P5:P203 U5:U203">
    <cfRule type="cellIs" dxfId="18721" priority="28149" stopIfTrue="1" operator="equal">
      <formula>$P$219</formula>
    </cfRule>
    <cfRule type="cellIs" dxfId="18720" priority="28150" stopIfTrue="1" operator="equal">
      <formula>$P$218</formula>
    </cfRule>
    <cfRule type="cellIs" dxfId="18719" priority="28151" stopIfTrue="1" operator="equal">
      <formula>$P$215</formula>
    </cfRule>
    <cfRule type="cellIs" dxfId="18718" priority="28152" stopIfTrue="1" operator="equal">
      <formula>$P$216</formula>
    </cfRule>
    <cfRule type="cellIs" dxfId="18717" priority="28153" stopIfTrue="1" operator="equal">
      <formula>$P$217</formula>
    </cfRule>
  </conditionalFormatting>
  <conditionalFormatting sqref="F169:F171">
    <cfRule type="cellIs" dxfId="18716" priority="28212" stopIfTrue="1" operator="notEqual">
      <formula>F157</formula>
    </cfRule>
    <cfRule type="cellIs" dxfId="18715" priority="28213" stopIfTrue="1" operator="between">
      <formula>F157</formula>
      <formula>#REF!</formula>
    </cfRule>
    <cfRule type="cellIs" dxfId="18714" priority="28214" stopIfTrue="1" operator="equal">
      <formula>F157</formula>
    </cfRule>
  </conditionalFormatting>
  <conditionalFormatting sqref="F169:F171">
    <cfRule type="cellIs" dxfId="18713" priority="28218" stopIfTrue="1" operator="notEqual">
      <formula>F159</formula>
    </cfRule>
    <cfRule type="cellIs" dxfId="18712" priority="28219" stopIfTrue="1" operator="between">
      <formula>F159</formula>
      <formula>#REF!</formula>
    </cfRule>
    <cfRule type="cellIs" dxfId="18711" priority="28220" stopIfTrue="1" operator="equal">
      <formula>F159</formula>
    </cfRule>
  </conditionalFormatting>
  <conditionalFormatting sqref="F169:F171">
    <cfRule type="cellIs" dxfId="18710" priority="28247" stopIfTrue="1" operator="notEqual">
      <formula>F154</formula>
    </cfRule>
    <cfRule type="cellIs" dxfId="18709" priority="28248" stopIfTrue="1" operator="between">
      <formula>F154</formula>
      <formula>#REF!</formula>
    </cfRule>
    <cfRule type="cellIs" dxfId="18708" priority="28249" stopIfTrue="1" operator="equal">
      <formula>F154</formula>
    </cfRule>
  </conditionalFormatting>
  <conditionalFormatting sqref="F169:F171">
    <cfRule type="cellIs" dxfId="18707" priority="28267" stopIfTrue="1" operator="notEqual">
      <formula>F162</formula>
    </cfRule>
    <cfRule type="cellIs" dxfId="18706" priority="28268" stopIfTrue="1" operator="between">
      <formula>F162</formula>
      <formula>#REF!</formula>
    </cfRule>
    <cfRule type="cellIs" dxfId="18705" priority="28269" stopIfTrue="1" operator="equal">
      <formula>F162</formula>
    </cfRule>
  </conditionalFormatting>
  <conditionalFormatting sqref="F120:G126">
    <cfRule type="cellIs" dxfId="18704" priority="28332" stopIfTrue="1" operator="notEqual">
      <formula>F177</formula>
    </cfRule>
    <cfRule type="cellIs" dxfId="18703" priority="28333" stopIfTrue="1" operator="equal">
      <formula>F177</formula>
    </cfRule>
  </conditionalFormatting>
  <conditionalFormatting sqref="B34:C45">
    <cfRule type="cellIs" dxfId="18702" priority="407" stopIfTrue="1" operator="notEqual">
      <formula>B32</formula>
    </cfRule>
    <cfRule type="cellIs" dxfId="18701" priority="408" stopIfTrue="1" operator="equal">
      <formula>B32</formula>
    </cfRule>
  </conditionalFormatting>
  <conditionalFormatting sqref="B34:C45">
    <cfRule type="cellIs" dxfId="18700" priority="405" stopIfTrue="1" operator="notEqual">
      <formula>B29</formula>
    </cfRule>
    <cfRule type="cellIs" dxfId="18699" priority="406" stopIfTrue="1" operator="equal">
      <formula>B29</formula>
    </cfRule>
  </conditionalFormatting>
  <conditionalFormatting sqref="B34:C45">
    <cfRule type="cellIs" dxfId="18698" priority="403" stopIfTrue="1" operator="notEqual">
      <formula>B28</formula>
    </cfRule>
    <cfRule type="cellIs" dxfId="18697" priority="404" stopIfTrue="1" operator="equal">
      <formula>B28</formula>
    </cfRule>
  </conditionalFormatting>
  <conditionalFormatting sqref="B34:C45">
    <cfRule type="cellIs" dxfId="18696" priority="401" stopIfTrue="1" operator="notEqual">
      <formula>B27</formula>
    </cfRule>
    <cfRule type="cellIs" dxfId="18695" priority="402" stopIfTrue="1" operator="equal">
      <formula>B27</formula>
    </cfRule>
  </conditionalFormatting>
  <conditionalFormatting sqref="B34:C45">
    <cfRule type="cellIs" dxfId="18694" priority="399" stopIfTrue="1" operator="notEqual">
      <formula>B40</formula>
    </cfRule>
    <cfRule type="cellIs" dxfId="18693" priority="400" stopIfTrue="1" operator="equal">
      <formula>B40</formula>
    </cfRule>
  </conditionalFormatting>
  <conditionalFormatting sqref="B34:C45">
    <cfRule type="cellIs" dxfId="18692" priority="397" stopIfTrue="1" operator="notEqual">
      <formula>B36</formula>
    </cfRule>
    <cfRule type="cellIs" dxfId="18691" priority="398" stopIfTrue="1" operator="equal">
      <formula>B36</formula>
    </cfRule>
  </conditionalFormatting>
  <conditionalFormatting sqref="D36:D45">
    <cfRule type="cellIs" dxfId="18690" priority="395" stopIfTrue="1" operator="notEqual">
      <formula>D34</formula>
    </cfRule>
    <cfRule type="cellIs" dxfId="18689" priority="396" stopIfTrue="1" operator="equal">
      <formula>D34</formula>
    </cfRule>
  </conditionalFormatting>
  <conditionalFormatting sqref="D36:D45">
    <cfRule type="cellIs" dxfId="18688" priority="393" stopIfTrue="1" operator="notEqual">
      <formula>D31</formula>
    </cfRule>
    <cfRule type="cellIs" dxfId="18687" priority="394" stopIfTrue="1" operator="equal">
      <formula>D31</formula>
    </cfRule>
  </conditionalFormatting>
  <conditionalFormatting sqref="D36:D45">
    <cfRule type="cellIs" dxfId="18686" priority="391" stopIfTrue="1" operator="notEqual">
      <formula>D30</formula>
    </cfRule>
    <cfRule type="cellIs" dxfId="18685" priority="392" stopIfTrue="1" operator="equal">
      <formula>D30</formula>
    </cfRule>
  </conditionalFormatting>
  <conditionalFormatting sqref="D36:D45">
    <cfRule type="cellIs" dxfId="18684" priority="389" stopIfTrue="1" operator="notEqual">
      <formula>D29</formula>
    </cfRule>
    <cfRule type="cellIs" dxfId="18683" priority="390" stopIfTrue="1" operator="equal">
      <formula>D29</formula>
    </cfRule>
  </conditionalFormatting>
  <conditionalFormatting sqref="D36:D45">
    <cfRule type="cellIs" dxfId="18682" priority="387" stopIfTrue="1" operator="notEqual">
      <formula>D42</formula>
    </cfRule>
    <cfRule type="cellIs" dxfId="18681" priority="388" stopIfTrue="1" operator="equal">
      <formula>D42</formula>
    </cfRule>
  </conditionalFormatting>
  <conditionalFormatting sqref="D36:D45">
    <cfRule type="cellIs" dxfId="18680" priority="385" stopIfTrue="1" operator="notEqual">
      <formula>D38</formula>
    </cfRule>
    <cfRule type="cellIs" dxfId="18679" priority="386" stopIfTrue="1" operator="equal">
      <formula>D38</formula>
    </cfRule>
  </conditionalFormatting>
  <conditionalFormatting sqref="D34">
    <cfRule type="cellIs" dxfId="18678" priority="383" stopIfTrue="1" operator="notEqual">
      <formula>D32</formula>
    </cfRule>
    <cfRule type="cellIs" dxfId="18677" priority="384" stopIfTrue="1" operator="equal">
      <formula>D32</formula>
    </cfRule>
  </conditionalFormatting>
  <conditionalFormatting sqref="D34">
    <cfRule type="cellIs" dxfId="18676" priority="381" stopIfTrue="1" operator="notEqual">
      <formula>D29</formula>
    </cfRule>
    <cfRule type="cellIs" dxfId="18675" priority="382" stopIfTrue="1" operator="equal">
      <formula>D29</formula>
    </cfRule>
  </conditionalFormatting>
  <conditionalFormatting sqref="D34">
    <cfRule type="cellIs" dxfId="18674" priority="379" stopIfTrue="1" operator="notEqual">
      <formula>D28</formula>
    </cfRule>
    <cfRule type="cellIs" dxfId="18673" priority="380" stopIfTrue="1" operator="equal">
      <formula>D28</formula>
    </cfRule>
  </conditionalFormatting>
  <conditionalFormatting sqref="D34">
    <cfRule type="cellIs" dxfId="18672" priority="377" stopIfTrue="1" operator="notEqual">
      <formula>D27</formula>
    </cfRule>
    <cfRule type="cellIs" dxfId="18671" priority="378" stopIfTrue="1" operator="equal">
      <formula>D27</formula>
    </cfRule>
  </conditionalFormatting>
  <conditionalFormatting sqref="D34">
    <cfRule type="cellIs" dxfId="18670" priority="375" stopIfTrue="1" operator="notEqual">
      <formula>D40</formula>
    </cfRule>
    <cfRule type="cellIs" dxfId="18669" priority="376" stopIfTrue="1" operator="equal">
      <formula>D40</formula>
    </cfRule>
  </conditionalFormatting>
  <conditionalFormatting sqref="D34">
    <cfRule type="cellIs" dxfId="18668" priority="373" stopIfTrue="1" operator="notEqual">
      <formula>D36</formula>
    </cfRule>
    <cfRule type="cellIs" dxfId="18667" priority="374" stopIfTrue="1" operator="equal">
      <formula>D36</formula>
    </cfRule>
  </conditionalFormatting>
  <conditionalFormatting sqref="D43">
    <cfRule type="cellIs" dxfId="18666" priority="371" stopIfTrue="1" operator="notEqual">
      <formula>D41</formula>
    </cfRule>
    <cfRule type="cellIs" dxfId="18665" priority="372" stopIfTrue="1" operator="equal">
      <formula>D41</formula>
    </cfRule>
  </conditionalFormatting>
  <conditionalFormatting sqref="D43">
    <cfRule type="cellIs" dxfId="18664" priority="369" stopIfTrue="1" operator="notEqual">
      <formula>D38</formula>
    </cfRule>
    <cfRule type="cellIs" dxfId="18663" priority="370" stopIfTrue="1" operator="equal">
      <formula>D38</formula>
    </cfRule>
  </conditionalFormatting>
  <conditionalFormatting sqref="D43">
    <cfRule type="cellIs" dxfId="18662" priority="367" stopIfTrue="1" operator="notEqual">
      <formula>D37</formula>
    </cfRule>
    <cfRule type="cellIs" dxfId="18661" priority="368" stopIfTrue="1" operator="equal">
      <formula>D37</formula>
    </cfRule>
  </conditionalFormatting>
  <conditionalFormatting sqref="D43">
    <cfRule type="cellIs" dxfId="18660" priority="365" stopIfTrue="1" operator="notEqual">
      <formula>D36</formula>
    </cfRule>
    <cfRule type="cellIs" dxfId="18659" priority="366" stopIfTrue="1" operator="equal">
      <formula>D36</formula>
    </cfRule>
  </conditionalFormatting>
  <conditionalFormatting sqref="D43">
    <cfRule type="cellIs" dxfId="18658" priority="363" stopIfTrue="1" operator="notEqual">
      <formula>D49</formula>
    </cfRule>
    <cfRule type="cellIs" dxfId="18657" priority="364" stopIfTrue="1" operator="equal">
      <formula>D49</formula>
    </cfRule>
  </conditionalFormatting>
  <conditionalFormatting sqref="D43">
    <cfRule type="cellIs" dxfId="18656" priority="361" stopIfTrue="1" operator="notEqual">
      <formula>D45</formula>
    </cfRule>
    <cfRule type="cellIs" dxfId="18655" priority="362" stopIfTrue="1" operator="equal">
      <formula>D45</formula>
    </cfRule>
  </conditionalFormatting>
  <conditionalFormatting sqref="D53:D55">
    <cfRule type="cellIs" dxfId="18654" priority="359" stopIfTrue="1" operator="notEqual">
      <formula>D51</formula>
    </cfRule>
    <cfRule type="cellIs" dxfId="18653" priority="360" stopIfTrue="1" operator="equal">
      <formula>D51</formula>
    </cfRule>
  </conditionalFormatting>
  <conditionalFormatting sqref="D53:D55">
    <cfRule type="cellIs" dxfId="18652" priority="357" stopIfTrue="1" operator="notEqual">
      <formula>#REF!</formula>
    </cfRule>
    <cfRule type="cellIs" dxfId="18651" priority="358" stopIfTrue="1" operator="equal">
      <formula>#REF!</formula>
    </cfRule>
  </conditionalFormatting>
  <conditionalFormatting sqref="D53:D55">
    <cfRule type="cellIs" dxfId="18650" priority="355" stopIfTrue="1" operator="notEqual">
      <formula>#REF!</formula>
    </cfRule>
    <cfRule type="cellIs" dxfId="18649" priority="356" stopIfTrue="1" operator="equal">
      <formula>#REF!</formula>
    </cfRule>
  </conditionalFormatting>
  <conditionalFormatting sqref="B66:B73 D66:D73">
    <cfRule type="cellIs" dxfId="18648" priority="353" stopIfTrue="1" operator="notEqual">
      <formula>B69</formula>
    </cfRule>
    <cfRule type="cellIs" dxfId="18647" priority="354" stopIfTrue="1" operator="equal">
      <formula>B69</formula>
    </cfRule>
  </conditionalFormatting>
  <conditionalFormatting sqref="B66:B73 D66:D73">
    <cfRule type="cellIs" dxfId="18646" priority="351" stopIfTrue="1" operator="notEqual">
      <formula>B56</formula>
    </cfRule>
    <cfRule type="cellIs" dxfId="18645" priority="352" stopIfTrue="1" operator="equal">
      <formula>B56</formula>
    </cfRule>
  </conditionalFormatting>
  <conditionalFormatting sqref="B66:B73 D66:D73">
    <cfRule type="cellIs" dxfId="18644" priority="349" stopIfTrue="1" operator="notEqual">
      <formula>B55</formula>
    </cfRule>
    <cfRule type="cellIs" dxfId="18643" priority="350" stopIfTrue="1" operator="equal">
      <formula>B55</formula>
    </cfRule>
  </conditionalFormatting>
  <conditionalFormatting sqref="C63">
    <cfRule type="cellIs" dxfId="18642" priority="109" stopIfTrue="1" operator="notEqual">
      <formula>C60</formula>
    </cfRule>
    <cfRule type="cellIs" dxfId="18641" priority="110" stopIfTrue="1" operator="equal">
      <formula>C60</formula>
    </cfRule>
  </conditionalFormatting>
  <conditionalFormatting sqref="C63">
    <cfRule type="cellIs" dxfId="18640" priority="107" stopIfTrue="1" operator="notEqual">
      <formula>C59</formula>
    </cfRule>
    <cfRule type="cellIs" dxfId="18639" priority="108" stopIfTrue="1" operator="equal">
      <formula>C59</formula>
    </cfRule>
  </conditionalFormatting>
  <conditionalFormatting sqref="C63">
    <cfRule type="cellIs" dxfId="18638" priority="105" stopIfTrue="1" operator="notEqual">
      <formula>#REF!</formula>
    </cfRule>
    <cfRule type="cellIs" dxfId="18637" priority="106" stopIfTrue="1" operator="equal">
      <formula>#REF!</formula>
    </cfRule>
  </conditionalFormatting>
  <conditionalFormatting sqref="C63">
    <cfRule type="cellIs" dxfId="18636" priority="103" stopIfTrue="1" operator="notEqual">
      <formula>C54</formula>
    </cfRule>
    <cfRule type="cellIs" dxfId="18635" priority="104" stopIfTrue="1" operator="equal">
      <formula>C54</formula>
    </cfRule>
  </conditionalFormatting>
  <conditionalFormatting sqref="C63">
    <cfRule type="cellIs" dxfId="18634" priority="101" stopIfTrue="1" operator="notEqual">
      <formula>C52</formula>
    </cfRule>
    <cfRule type="cellIs" dxfId="18633" priority="102" stopIfTrue="1" operator="equal">
      <formula>C52</formula>
    </cfRule>
  </conditionalFormatting>
  <conditionalFormatting sqref="C63">
    <cfRule type="cellIs" dxfId="18632" priority="99" stopIfTrue="1" operator="notEqual">
      <formula>C64</formula>
    </cfRule>
    <cfRule type="cellIs" dxfId="18631" priority="100" stopIfTrue="1" operator="equal">
      <formula>C64</formula>
    </cfRule>
  </conditionalFormatting>
  <conditionalFormatting sqref="C64:C73">
    <cfRule type="cellIs" dxfId="18630" priority="97" stopIfTrue="1" operator="notEqual">
      <formula>C61</formula>
    </cfRule>
    <cfRule type="cellIs" dxfId="18629" priority="98" stopIfTrue="1" operator="equal">
      <formula>C61</formula>
    </cfRule>
  </conditionalFormatting>
  <conditionalFormatting sqref="C64:C73">
    <cfRule type="cellIs" dxfId="18628" priority="95" stopIfTrue="1" operator="notEqual">
      <formula>C60</formula>
    </cfRule>
    <cfRule type="cellIs" dxfId="18627" priority="96" stopIfTrue="1" operator="equal">
      <formula>C60</formula>
    </cfRule>
  </conditionalFormatting>
  <conditionalFormatting sqref="C64:C73">
    <cfRule type="cellIs" dxfId="18626" priority="93" stopIfTrue="1" operator="notEqual">
      <formula>#REF!</formula>
    </cfRule>
    <cfRule type="cellIs" dxfId="18625" priority="94" stopIfTrue="1" operator="equal">
      <formula>#REF!</formula>
    </cfRule>
  </conditionalFormatting>
  <conditionalFormatting sqref="C64:C73">
    <cfRule type="cellIs" dxfId="18624" priority="91" stopIfTrue="1" operator="notEqual">
      <formula>C55</formula>
    </cfRule>
    <cfRule type="cellIs" dxfId="18623" priority="92" stopIfTrue="1" operator="equal">
      <formula>C55</formula>
    </cfRule>
  </conditionalFormatting>
  <conditionalFormatting sqref="C64:C73">
    <cfRule type="cellIs" dxfId="18622" priority="89" stopIfTrue="1" operator="notEqual">
      <formula>C53</formula>
    </cfRule>
    <cfRule type="cellIs" dxfId="18621" priority="90" stopIfTrue="1" operator="equal">
      <formula>C53</formula>
    </cfRule>
  </conditionalFormatting>
  <conditionalFormatting sqref="C64:C73">
    <cfRule type="cellIs" dxfId="18620" priority="87" stopIfTrue="1" operator="notEqual">
      <formula>C65</formula>
    </cfRule>
    <cfRule type="cellIs" dxfId="18619" priority="88" stopIfTrue="1" operator="equal">
      <formula>C65</formula>
    </cfRule>
  </conditionalFormatting>
  <conditionalFormatting sqref="B94:B102">
    <cfRule type="cellIs" dxfId="18618" priority="85" stopIfTrue="1" operator="notEqual">
      <formula>B93</formula>
    </cfRule>
    <cfRule type="cellIs" dxfId="18617" priority="86" stopIfTrue="1" operator="equal">
      <formula>B93</formula>
    </cfRule>
  </conditionalFormatting>
  <conditionalFormatting sqref="C121:C127">
    <cfRule type="cellIs" dxfId="18616" priority="83" stopIfTrue="1" operator="notEqual">
      <formula>C120</formula>
    </cfRule>
    <cfRule type="cellIs" dxfId="18615" priority="84" stopIfTrue="1" operator="equal">
      <formula>C120</formula>
    </cfRule>
  </conditionalFormatting>
  <conditionalFormatting sqref="B121:B127">
    <cfRule type="cellIs" dxfId="18614" priority="81" stopIfTrue="1" operator="notEqual">
      <formula>B120</formula>
    </cfRule>
    <cfRule type="cellIs" dxfId="18613" priority="82" stopIfTrue="1" operator="equal">
      <formula>B120</formula>
    </cfRule>
  </conditionalFormatting>
  <conditionalFormatting sqref="B140:B148">
    <cfRule type="cellIs" dxfId="18612" priority="79" stopIfTrue="1" operator="notEqual">
      <formula>B138</formula>
    </cfRule>
    <cfRule type="cellIs" dxfId="18611" priority="80" stopIfTrue="1" operator="equal">
      <formula>B138</formula>
    </cfRule>
  </conditionalFormatting>
  <conditionalFormatting sqref="C141:C148">
    <cfRule type="cellIs" dxfId="18610" priority="77" stopIfTrue="1" operator="notEqual">
      <formula>C139</formula>
    </cfRule>
    <cfRule type="cellIs" dxfId="18609" priority="78" stopIfTrue="1" operator="equal">
      <formula>C139</formula>
    </cfRule>
  </conditionalFormatting>
  <conditionalFormatting sqref="B163:B171">
    <cfRule type="cellIs" dxfId="18608" priority="75" stopIfTrue="1" operator="notEqual">
      <formula>B162</formula>
    </cfRule>
    <cfRule type="cellIs" dxfId="18607" priority="76" stopIfTrue="1" operator="equal">
      <formula>B162</formula>
    </cfRule>
  </conditionalFormatting>
  <conditionalFormatting sqref="B182:B190">
    <cfRule type="cellIs" dxfId="18606" priority="73" stopIfTrue="1" operator="notEqual">
      <formula>#REF!</formula>
    </cfRule>
    <cfRule type="cellIs" dxfId="18605" priority="74" stopIfTrue="1" operator="equal">
      <formula>#REF!</formula>
    </cfRule>
  </conditionalFormatting>
  <conditionalFormatting sqref="B182:B190">
    <cfRule type="cellIs" dxfId="18604" priority="71" stopIfTrue="1" operator="notEqual">
      <formula>#REF!</formula>
    </cfRule>
    <cfRule type="cellIs" dxfId="18603" priority="72" stopIfTrue="1" operator="equal">
      <formula>#REF!</formula>
    </cfRule>
  </conditionalFormatting>
  <conditionalFormatting sqref="B182:B190">
    <cfRule type="cellIs" dxfId="18602" priority="69" stopIfTrue="1" operator="notEqual">
      <formula>B181</formula>
    </cfRule>
    <cfRule type="cellIs" dxfId="18601" priority="70" stopIfTrue="1" operator="equal">
      <formula>B181</formula>
    </cfRule>
  </conditionalFormatting>
  <conditionalFormatting sqref="B182:B190">
    <cfRule type="cellIs" dxfId="18600" priority="67" stopIfTrue="1" operator="notEqual">
      <formula>B181</formula>
    </cfRule>
    <cfRule type="cellIs" dxfId="18599" priority="68" stopIfTrue="1" operator="equal">
      <formula>B181</formula>
    </cfRule>
  </conditionalFormatting>
  <conditionalFormatting sqref="C182:C190">
    <cfRule type="cellIs" dxfId="18598" priority="65" stopIfTrue="1" operator="notEqual">
      <formula>#REF!</formula>
    </cfRule>
    <cfRule type="cellIs" dxfId="18597" priority="66" stopIfTrue="1" operator="equal">
      <formula>#REF!</formula>
    </cfRule>
  </conditionalFormatting>
  <conditionalFormatting sqref="C182:C190">
    <cfRule type="cellIs" dxfId="18596" priority="63" stopIfTrue="1" operator="notEqual">
      <formula>C181</formula>
    </cfRule>
    <cfRule type="cellIs" dxfId="18595" priority="64" stopIfTrue="1" operator="equal">
      <formula>C181</formula>
    </cfRule>
  </conditionalFormatting>
  <conditionalFormatting sqref="Q205:Q207 V205:XFD207">
    <cfRule type="cellIs" dxfId="18594" priority="58" stopIfTrue="1" operator="equal">
      <formula>"Significativo"</formula>
    </cfRule>
    <cfRule type="cellIs" dxfId="18593" priority="59" stopIfTrue="1" operator="equal">
      <formula>"Elevado"</formula>
    </cfRule>
    <cfRule type="cellIs" dxfId="18592" priority="60" stopIfTrue="1" operator="equal">
      <formula>"Extremo"</formula>
    </cfRule>
  </conditionalFormatting>
  <conditionalFormatting sqref="J205:J207">
    <cfRule type="cellIs" dxfId="18591" priority="52" stopIfTrue="1" operator="equal">
      <formula>"Moderado"</formula>
    </cfRule>
    <cfRule type="cellIs" dxfId="18590" priority="53" stopIfTrue="1" operator="equal">
      <formula>"Grave"</formula>
    </cfRule>
    <cfRule type="cellIs" dxfId="18589" priority="54" stopIfTrue="1" operator="equal">
      <formula>"Muito Grave"</formula>
    </cfRule>
  </conditionalFormatting>
  <conditionalFormatting sqref="P205:P207">
    <cfRule type="cellIs" dxfId="18588" priority="43" stopIfTrue="1" operator="equal">
      <formula>"Extremo"</formula>
    </cfRule>
    <cfRule type="cellIs" dxfId="18587" priority="44" stopIfTrue="1" operator="equal">
      <formula>"Elevado"</formula>
    </cfRule>
    <cfRule type="cellIs" dxfId="18586" priority="45" stopIfTrue="1" operator="equal">
      <formula>"Baixo"</formula>
    </cfRule>
    <cfRule type="cellIs" dxfId="18585" priority="46" stopIfTrue="1" operator="equal">
      <formula>"Médio"</formula>
    </cfRule>
    <cfRule type="cellIs" dxfId="18584" priority="47" stopIfTrue="1" operator="equal">
      <formula>"Significativo"</formula>
    </cfRule>
  </conditionalFormatting>
  <conditionalFormatting sqref="U205">
    <cfRule type="cellIs" dxfId="18583" priority="33" stopIfTrue="1" operator="equal">
      <formula>"Extremo"</formula>
    </cfRule>
    <cfRule type="cellIs" dxfId="18582" priority="34" stopIfTrue="1" operator="equal">
      <formula>"Elevado"</formula>
    </cfRule>
    <cfRule type="cellIs" dxfId="18581" priority="35" stopIfTrue="1" operator="equal">
      <formula>"Baixo"</formula>
    </cfRule>
    <cfRule type="cellIs" dxfId="18580" priority="36" stopIfTrue="1" operator="equal">
      <formula>"Médio"</formula>
    </cfRule>
    <cfRule type="cellIs" dxfId="18579" priority="37" stopIfTrue="1" operator="equal">
      <formula>"Significativo"</formula>
    </cfRule>
  </conditionalFormatting>
  <conditionalFormatting sqref="F166:F168">
    <cfRule type="cellIs" dxfId="18578" priority="113447" stopIfTrue="1" operator="notEqual">
      <formula>F246</formula>
    </cfRule>
    <cfRule type="cellIs" dxfId="18577" priority="113448" stopIfTrue="1" operator="equal">
      <formula>F246</formula>
    </cfRule>
  </conditionalFormatting>
  <conditionalFormatting sqref="Q209 V209:XFD209">
    <cfRule type="cellIs" dxfId="18576" priority="25" stopIfTrue="1" operator="equal">
      <formula>"Significativo"</formula>
    </cfRule>
    <cfRule type="cellIs" dxfId="18575" priority="26" stopIfTrue="1" operator="equal">
      <formula>"Elevado"</formula>
    </cfRule>
    <cfRule type="cellIs" dxfId="18574" priority="27" stopIfTrue="1" operator="equal">
      <formula>"Extremo"</formula>
    </cfRule>
  </conditionalFormatting>
  <conditionalFormatting sqref="J209">
    <cfRule type="cellIs" dxfId="18573" priority="22" stopIfTrue="1" operator="equal">
      <formula>"Moderado"</formula>
    </cfRule>
    <cfRule type="cellIs" dxfId="18572" priority="23" stopIfTrue="1" operator="equal">
      <formula>"Grave"</formula>
    </cfRule>
    <cfRule type="cellIs" dxfId="18571" priority="24" stopIfTrue="1" operator="equal">
      <formula>"Muito Grave"</formula>
    </cfRule>
  </conditionalFormatting>
  <conditionalFormatting sqref="P209">
    <cfRule type="cellIs" dxfId="18570" priority="28" stopIfTrue="1" operator="equal">
      <formula>"Extremo"</formula>
    </cfRule>
    <cfRule type="cellIs" dxfId="18569" priority="29" stopIfTrue="1" operator="equal">
      <formula>"Elevado"</formula>
    </cfRule>
    <cfRule type="cellIs" dxfId="18568" priority="30" stopIfTrue="1" operator="equal">
      <formula>"Baixo"</formula>
    </cfRule>
    <cfRule type="cellIs" dxfId="18567" priority="31" stopIfTrue="1" operator="equal">
      <formula>"Médio"</formula>
    </cfRule>
    <cfRule type="cellIs" dxfId="18566" priority="32" stopIfTrue="1" operator="equal">
      <formula>"Significativo"</formula>
    </cfRule>
  </conditionalFormatting>
  <conditionalFormatting sqref="V208:XFD208">
    <cfRule type="cellIs" dxfId="18565" priority="15" stopIfTrue="1" operator="equal">
      <formula>"Significativo"</formula>
    </cfRule>
    <cfRule type="cellIs" dxfId="18564" priority="16" stopIfTrue="1" operator="equal">
      <formula>"Elevado"</formula>
    </cfRule>
    <cfRule type="cellIs" dxfId="18563" priority="17" stopIfTrue="1" operator="equal">
      <formula>"Extremo"</formula>
    </cfRule>
  </conditionalFormatting>
  <conditionalFormatting sqref="V44:XFD44">
    <cfRule type="cellIs" dxfId="18562" priority="7" stopIfTrue="1" operator="equal">
      <formula>"Significativo"</formula>
    </cfRule>
    <cfRule type="cellIs" dxfId="18561" priority="8" stopIfTrue="1" operator="equal">
      <formula>"Elevado"</formula>
    </cfRule>
    <cfRule type="cellIs" dxfId="18560" priority="9" stopIfTrue="1" operator="equal">
      <formula>"Extremo"</formula>
    </cfRule>
  </conditionalFormatting>
  <conditionalFormatting sqref="U287:U445 P287:P445">
    <cfRule type="expression" dxfId="18559" priority="4" stopIfTrue="1">
      <formula>ISERROR(P287)</formula>
    </cfRule>
    <cfRule type="cellIs" dxfId="18558" priority="5" stopIfTrue="1" operator="equal">
      <formula>#REF!</formula>
    </cfRule>
    <cfRule type="cellIs" dxfId="18557" priority="6" stopIfTrue="1" operator="equal">
      <formula>#REF!</formula>
    </cfRule>
  </conditionalFormatting>
  <conditionalFormatting sqref="U274:U286 U213 P213 P274:P286">
    <cfRule type="expression" dxfId="18556" priority="1" stopIfTrue="1">
      <formula>ISERROR(P213)</formula>
    </cfRule>
    <cfRule type="cellIs" dxfId="18555" priority="2" stopIfTrue="1" operator="equal">
      <formula>#REF!</formula>
    </cfRule>
    <cfRule type="cellIs" dxfId="18554" priority="3" stopIfTrue="1" operator="equal">
      <formula>$P$74</formula>
    </cfRule>
  </conditionalFormatting>
  <dataValidations xWindow="1157" yWindow="536" count="15">
    <dataValidation type="list" allowBlank="1" showInputMessage="1" showErrorMessage="1" sqref="G167:G171 G192:G203 G175:G183 G152:G165 G131:G142 G77:G94 G8:G10 G144:G148 G67:G73 G6 G39:G45 G21 G48 G96:G102 G12:G18 G122:G127 G23:G37 G50:G65 G106:G120 G185:G190" xr:uid="{00000000-0002-0000-0C00-000000000000}">
      <formula1>$G$215:$G$260</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180 S11:S18 S166:S171 S143:S148 S94:S102 S20:S45 S79:S92 S66:S73 S121:S127 S184:S186 S188:S190" xr:uid="{00000000-0002-0000-0C00-000001000000}">
      <formula1>$S$215:$S$219</formula1>
    </dataValidation>
    <dataValidation type="list" allowBlank="1" showInputMessage="1" showErrorMessage="1" prompt="N - Normal_x000a_O - Ocasional_x000a_AI - Acto / Sit. Insegura_x000a_E - Emergência" sqref="E150:E171 E192:E203 E129:E148 E20:E45 E75:E102 E47:E73 E5:E18 E104:E127 E173:E190" xr:uid="{00000000-0002-0000-0C00-000002000000}">
      <formula1>$E$215:$E$218</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129:L148 L192:L203 L150:L171 L20:L45 L5:L18 L47:L73 L104:L127 L75:L102 L173:L190" xr:uid="{00000000-0002-0000-0C00-000003000000}">
      <formula1>$L$215:$L$219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29:J148 J192:J203 J150:J171 J20:J45 J5:J18 J47:J73 J104:J127 J75:J102 J173:J190" xr:uid="{00000000-0002-0000-0C00-000004000000}">
      <formula1>$J$215:$J$219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29:N148 N192:N203 N150:N171 N20:N45 N5:N18 N47:N73 N104:N127 N75:N102 N173:N190" xr:uid="{00000000-0002-0000-0C00-000005000000}">
      <formula1>$N$215:$N$219</formula1>
    </dataValidation>
    <dataValidation type="list" allowBlank="1" showInputMessage="1" showErrorMessage="1" sqref="G174 G105 G76 G7 G22 G130 G49 G151" xr:uid="{00000000-0002-0000-0C00-000006000000}">
      <formula1>$G$493:$G$540</formula1>
    </dataValidation>
    <dataValidation type="list" allowBlank="1" showInputMessage="1" showErrorMessage="1" sqref="G173 G184 G166 G143 G95 G11 G104 G47 G20 G129 G5 G38 G66 G121 G75 G150" xr:uid="{00000000-0002-0000-0C00-000007000000}">
      <formula1>$G$242:$G$286</formula1>
    </dataValidation>
    <dataValidation type="list" allowBlank="1" showInputMessage="1" showErrorMessage="1" prompt="_x000a_1 - Factores de controlo insuficientes_x000a__x000a_1,5 - Sinalização / EPI's / Ferramentas_x000a__x000a_2 - Controlos formais_x000a__x000a_2,5 - Múltiplos controlos_x000a__x000a_3 - Controlos de engenharia" sqref="S173:S179 S192:S203 S150:S165 S181:S183 S104:S120 S187" xr:uid="{00000000-0002-0000-0C00-000008000000}">
      <formula1>$S$215:$S$219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29:S142 S75:S78 S5:S10 S47:S65 S93" xr:uid="{00000000-0002-0000-0C00-000009000000}">
      <formula1>$S$215:$S$219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05:N207 N209" xr:uid="{00000000-0002-0000-0C00-00000A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05:J207 J209" xr:uid="{00000000-0002-0000-0C00-00000B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05:L207 L209" xr:uid="{00000000-0002-0000-0C00-00000C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205:S207 S209" xr:uid="{00000000-0002-0000-0C00-00000D000000}">
      <formula1>$S$19:$S$23</formula1>
    </dataValidation>
    <dataValidation type="list" allowBlank="1" showInputMessage="1" showErrorMessage="1" prompt="N - Normal_x000a_O - Ocasional_x000a_AI - Acto / Sit. Insegura_x000a_E - Emergência" sqref="E205:E207 E209" xr:uid="{00000000-0002-0000-0C00-00000E000000}">
      <formula1>$E$19:$E$22</formula1>
    </dataValidation>
  </dataValidations>
  <pageMargins left="0.39370078740157483" right="0.39370078740157483" top="0.47244094488188981" bottom="0.98425196850393704" header="0" footer="0"/>
  <pageSetup paperSize="9" scale="42" fitToHeight="4"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61" stopIfTrue="1" operator="notEqual" id="{B927C926-0FEA-4FCB-B8B3-A2D065026648}">
            <xm:f>'Pandemias-Epidemias'!B205</xm:f>
            <x14:dxf>
              <font>
                <strike val="0"/>
                <condense val="0"/>
                <extend val="0"/>
                <color auto="1"/>
              </font>
              <fill>
                <patternFill patternType="none">
                  <bgColor indexed="65"/>
                </patternFill>
              </fill>
              <border>
                <top style="thin">
                  <color indexed="64"/>
                </top>
                <bottom/>
              </border>
            </x14:dxf>
          </x14:cfRule>
          <x14:cfRule type="cellIs" priority="62" stopIfTrue="1" operator="equal" id="{533A105A-DD71-4295-A4E2-A90B188CBE7D}">
            <xm:f>'Pandemias-Epidemias'!B205</xm:f>
            <x14:dxf>
              <font>
                <condense val="0"/>
                <extend val="0"/>
                <color indexed="9"/>
              </font>
              <fill>
                <patternFill>
                  <bgColor indexed="9"/>
                </patternFill>
              </fill>
              <border>
                <top/>
              </border>
            </x14:dxf>
          </x14:cfRule>
          <xm:sqref>B205</xm:sqref>
        </x14:conditionalFormatting>
        <x14:conditionalFormatting xmlns:xm="http://schemas.microsoft.com/office/excel/2006/main">
          <x14:cfRule type="cellIs" priority="55" stopIfTrue="1" operator="equal" id="{22D0EA72-E14F-4953-92E4-320D33BD5148}">
            <xm:f>'Pandemias-Epidemias'!$P$21</xm:f>
            <x14:dxf>
              <font>
                <condense val="0"/>
                <extend val="0"/>
                <color indexed="9"/>
              </font>
              <fill>
                <patternFill>
                  <bgColor indexed="17"/>
                </patternFill>
              </fill>
            </x14:dxf>
          </x14:cfRule>
          <x14:cfRule type="cellIs" priority="56" stopIfTrue="1" operator="equal" id="{686E20CC-1EA5-4706-98D2-2D892B457AB7}">
            <xm:f>'Pandemias-Epidemias'!$P$22</xm:f>
            <x14:dxf>
              <fill>
                <patternFill>
                  <bgColor indexed="13"/>
                </patternFill>
              </fill>
            </x14:dxf>
          </x14:cfRule>
          <x14:cfRule type="cellIs" priority="57" stopIfTrue="1" operator="equal" id="{CA88AD9D-063E-4FF5-B632-731DFC616518}">
            <xm:f>'Pandemias-Epidemias'!$P$23</xm:f>
            <x14:dxf>
              <fill>
                <patternFill>
                  <bgColor indexed="53"/>
                </patternFill>
              </fill>
            </x14:dxf>
          </x14:cfRule>
          <xm:sqref>U204 P204</xm:sqref>
        </x14:conditionalFormatting>
        <x14:conditionalFormatting xmlns:xm="http://schemas.microsoft.com/office/excel/2006/main">
          <x14:cfRule type="cellIs" priority="51" stopIfTrue="1" operator="notEqual" id="{A8FEE84F-7D10-483A-BD9C-14A80A39DCB0}">
            <xm:f>'Pandemias-Epidemias'!#REF!</xm:f>
            <x14:dxf>
              <font>
                <condense val="0"/>
                <extend val="0"/>
                <color auto="1"/>
              </font>
              <border>
                <top style="thin">
                  <color indexed="64"/>
                </top>
              </border>
            </x14:dxf>
          </x14:cfRule>
          <xm:sqref>C204</xm:sqref>
        </x14:conditionalFormatting>
        <x14:conditionalFormatting xmlns:xm="http://schemas.microsoft.com/office/excel/2006/main">
          <x14:cfRule type="cellIs" priority="38" stopIfTrue="1" operator="equal" id="{848B7924-80CB-4C76-8958-A8F22C0F6448}">
            <xm:f>'Pandemias-Epidemias'!$P$213</xm:f>
            <x14:dxf>
              <fill>
                <patternFill>
                  <bgColor rgb="FFFF0000"/>
                </patternFill>
              </fill>
            </x14:dxf>
          </x14:cfRule>
          <x14:cfRule type="cellIs" priority="39" stopIfTrue="1" operator="equal" id="{46619CCC-64FE-49B0-8CB9-17779B8F0F63}">
            <xm:f>'Pandemias-Epidemias'!$P$212</xm:f>
            <x14:dxf>
              <fill>
                <patternFill>
                  <bgColor rgb="FFFFC000"/>
                </patternFill>
              </fill>
            </x14:dxf>
          </x14:cfRule>
          <x14:cfRule type="cellIs" priority="40" stopIfTrue="1" operator="equal" id="{351F447D-8419-411F-9B4B-9CB2785FB7CA}">
            <xm:f>'Pandemias-Epidemias'!$P$209</xm:f>
            <x14:dxf>
              <font>
                <condense val="0"/>
                <extend val="0"/>
                <color indexed="9"/>
              </font>
              <fill>
                <patternFill>
                  <bgColor indexed="17"/>
                </patternFill>
              </fill>
            </x14:dxf>
          </x14:cfRule>
          <x14:cfRule type="cellIs" priority="41" stopIfTrue="1" operator="equal" id="{60797B4C-0B47-4251-B7C3-A8A84946CCD7}">
            <xm:f>'Pandemias-Epidemias'!$P$210</xm:f>
            <x14:dxf>
              <fill>
                <patternFill>
                  <bgColor indexed="50"/>
                </patternFill>
              </fill>
            </x14:dxf>
          </x14:cfRule>
          <x14:cfRule type="cellIs" priority="42" stopIfTrue="1" operator="equal" id="{F615AC39-1A5A-4715-85E4-A5282F417383}">
            <xm:f>'Pandemias-Epidemias'!$P$211</xm:f>
            <x14:dxf>
              <fill>
                <patternFill>
                  <bgColor indexed="13"/>
                </patternFill>
              </fill>
            </x14:dxf>
          </x14:cfRule>
          <xm:sqref>U206:U207</xm:sqref>
        </x14:conditionalFormatting>
        <x14:conditionalFormatting xmlns:xm="http://schemas.microsoft.com/office/excel/2006/main">
          <x14:cfRule type="cellIs" priority="19" stopIfTrue="1" operator="equal" id="{AF7995CC-ACAF-42EF-85CF-0ECCEE4AF871}">
            <xm:f>'Pandemias-Epidemias'!$P$21</xm:f>
            <x14:dxf>
              <font>
                <condense val="0"/>
                <extend val="0"/>
                <color indexed="9"/>
              </font>
              <fill>
                <patternFill>
                  <bgColor indexed="17"/>
                </patternFill>
              </fill>
            </x14:dxf>
          </x14:cfRule>
          <x14:cfRule type="cellIs" priority="20" stopIfTrue="1" operator="equal" id="{D968AD14-A731-480A-92FD-55D0EA7F14AD}">
            <xm:f>'Pandemias-Epidemias'!$P$22</xm:f>
            <x14:dxf>
              <fill>
                <patternFill>
                  <bgColor indexed="13"/>
                </patternFill>
              </fill>
            </x14:dxf>
          </x14:cfRule>
          <x14:cfRule type="cellIs" priority="21" stopIfTrue="1" operator="equal" id="{37746247-657E-4CA5-9194-EF339A8DEA47}">
            <xm:f>'Pandemias-Epidemias'!$P$23</xm:f>
            <x14:dxf>
              <fill>
                <patternFill>
                  <bgColor indexed="53"/>
                </patternFill>
              </fill>
            </x14:dxf>
          </x14:cfRule>
          <xm:sqref>U208 P208</xm:sqref>
        </x14:conditionalFormatting>
        <x14:conditionalFormatting xmlns:xm="http://schemas.microsoft.com/office/excel/2006/main">
          <x14:cfRule type="cellIs" priority="18" stopIfTrue="1" operator="notEqual" id="{45D5E174-E0DD-4EA1-903C-FE90B9F39AE5}">
            <xm:f>'Pandemias-Epidemias'!#REF!</xm:f>
            <x14:dxf>
              <font>
                <condense val="0"/>
                <extend val="0"/>
                <color auto="1"/>
              </font>
              <border>
                <top style="thin">
                  <color indexed="64"/>
                </top>
              </border>
            </x14:dxf>
          </x14:cfRule>
          <xm:sqref>C208</xm:sqref>
        </x14:conditionalFormatting>
        <x14:conditionalFormatting xmlns:xm="http://schemas.microsoft.com/office/excel/2006/main">
          <x14:cfRule type="cellIs" priority="10" stopIfTrue="1" operator="equal" id="{C801ADAD-BA0F-485A-8859-A20E01B57EF8}">
            <xm:f>'Pandemias-Epidemias'!$P$213</xm:f>
            <x14:dxf>
              <fill>
                <patternFill>
                  <bgColor rgb="FFFF0000"/>
                </patternFill>
              </fill>
            </x14:dxf>
          </x14:cfRule>
          <x14:cfRule type="cellIs" priority="11" stopIfTrue="1" operator="equal" id="{FC6CD881-03A4-4F2F-932C-6C80209C6A4F}">
            <xm:f>'Pandemias-Epidemias'!$P$212</xm:f>
            <x14:dxf>
              <fill>
                <patternFill>
                  <bgColor rgb="FFFFC000"/>
                </patternFill>
              </fill>
            </x14:dxf>
          </x14:cfRule>
          <x14:cfRule type="cellIs" priority="12" stopIfTrue="1" operator="equal" id="{FABF9658-FFDD-4608-9616-BF4D9414FE26}">
            <xm:f>'Pandemias-Epidemias'!$P$209</xm:f>
            <x14:dxf>
              <font>
                <condense val="0"/>
                <extend val="0"/>
                <color indexed="9"/>
              </font>
              <fill>
                <patternFill>
                  <bgColor indexed="17"/>
                </patternFill>
              </fill>
            </x14:dxf>
          </x14:cfRule>
          <x14:cfRule type="cellIs" priority="13" stopIfTrue="1" operator="equal" id="{A0F3DFE4-77C7-47B4-866F-17287EF391BC}">
            <xm:f>'Pandemias-Epidemias'!$P$210</xm:f>
            <x14:dxf>
              <fill>
                <patternFill>
                  <bgColor indexed="50"/>
                </patternFill>
              </fill>
            </x14:dxf>
          </x14:cfRule>
          <x14:cfRule type="cellIs" priority="14" stopIfTrue="1" operator="equal" id="{DB0A4D91-4B59-454D-BA0E-D3AC09D2F7E7}">
            <xm:f>'Pandemias-Epidemias'!$P$211</xm:f>
            <x14:dxf>
              <fill>
                <patternFill>
                  <bgColor indexed="13"/>
                </patternFill>
              </fill>
            </x14:dxf>
          </x14:cfRule>
          <xm:sqref>U209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8">
    <tabColor theme="3" tint="-0.499984740745262"/>
    <outlinePr summaryBelow="0"/>
    <pageSetUpPr fitToPage="1"/>
  </sheetPr>
  <dimension ref="A1:AC324"/>
  <sheetViews>
    <sheetView topLeftCell="C1" zoomScale="85" zoomScaleNormal="85" zoomScaleSheetLayoutView="70" workbookViewId="0">
      <pane ySplit="3" topLeftCell="A41" activePane="bottomLeft" state="frozen"/>
      <selection activeCell="F10" sqref="F10"/>
      <selection pane="bottomLeft" activeCell="F10" sqref="F10"/>
    </sheetView>
  </sheetViews>
  <sheetFormatPr defaultColWidth="0"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4414062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5.5546875" style="6" hidden="1" customWidth="1" outlineLevel="1"/>
    <col min="23" max="23" width="16.5546875" style="6" hidden="1" customWidth="1" outlineLevel="1"/>
    <col min="24" max="25" width="18.77734375" style="6" hidden="1" customWidth="1" outlineLevel="1"/>
    <col min="26" max="26" width="18.5546875" style="6" hidden="1" customWidth="1" outlineLevel="1"/>
    <col min="27" max="27" width="24.77734375" style="6" hidden="1" customWidth="1" collapsed="1"/>
    <col min="28" max="29" width="24.77734375" style="1" hidden="1" customWidth="1"/>
    <col min="30" max="16384" width="9.21875" style="1" hidden="1"/>
  </cols>
  <sheetData>
    <row r="1" spans="2:27" ht="4.5" customHeight="1">
      <c r="Q1" s="98"/>
      <c r="AA1" s="1"/>
    </row>
    <row r="2" spans="2:27" s="108" customFormat="1" ht="58.5" customHeight="1" thickBot="1">
      <c r="B2" s="90" t="s">
        <v>45</v>
      </c>
      <c r="C2" s="95" t="s">
        <v>45</v>
      </c>
      <c r="D2" s="77"/>
      <c r="E2" s="77"/>
      <c r="F2" s="78"/>
      <c r="G2" s="237" t="s">
        <v>730</v>
      </c>
      <c r="H2" s="221"/>
      <c r="I2" s="222"/>
      <c r="J2" s="560"/>
      <c r="K2" s="222"/>
      <c r="L2" s="224"/>
      <c r="M2" s="222"/>
      <c r="N2" s="224"/>
      <c r="O2" s="222"/>
      <c r="P2" s="224"/>
      <c r="Q2" s="102"/>
      <c r="R2" s="77"/>
      <c r="S2" s="96"/>
      <c r="T2" s="77"/>
      <c r="U2" s="79"/>
      <c r="V2" s="77"/>
      <c r="W2" s="77"/>
      <c r="X2" s="77"/>
      <c r="Y2" s="77"/>
      <c r="Z2" s="77"/>
    </row>
    <row r="3" spans="2:27" s="28" customFormat="1" ht="46.5" customHeight="1" thickBot="1">
      <c r="B3" s="735" t="s">
        <v>1631</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7" ht="22.5" customHeight="1" thickBot="1">
      <c r="B4" s="45" t="s">
        <v>1609</v>
      </c>
      <c r="C4" s="46"/>
      <c r="D4" s="32"/>
      <c r="E4" s="32"/>
      <c r="F4" s="47"/>
      <c r="G4" s="47"/>
      <c r="H4" s="47"/>
      <c r="I4" s="31"/>
      <c r="J4" s="32"/>
      <c r="K4" s="31"/>
      <c r="L4" s="32"/>
      <c r="M4" s="31"/>
      <c r="N4" s="32"/>
      <c r="O4" s="31"/>
      <c r="P4" s="33"/>
      <c r="Q4" s="228"/>
      <c r="R4" s="31"/>
      <c r="S4" s="32"/>
      <c r="T4" s="31"/>
      <c r="U4" s="33"/>
      <c r="V4" s="32"/>
      <c r="W4" s="32"/>
      <c r="X4" s="32"/>
      <c r="Y4" s="32"/>
      <c r="Z4" s="32"/>
      <c r="AA4" s="1"/>
    </row>
    <row r="5" spans="2:27" ht="34.200000000000003" outlineLevel="1">
      <c r="B5" s="456" t="s">
        <v>792</v>
      </c>
      <c r="C5" s="361" t="s">
        <v>695</v>
      </c>
      <c r="D5" s="456" t="s">
        <v>696</v>
      </c>
      <c r="E5" s="435" t="s">
        <v>51</v>
      </c>
      <c r="F5" s="352" t="s">
        <v>496</v>
      </c>
      <c r="G5" s="352" t="s">
        <v>469</v>
      </c>
      <c r="H5" s="521" t="s">
        <v>287</v>
      </c>
      <c r="I5" s="36">
        <f>IF(J5=0,"?",(VLOOKUP(J5,'Matriz de Avaliação'!$C$5:$D$9,2,FALSE)))</f>
        <v>15</v>
      </c>
      <c r="J5" s="231" t="s">
        <v>23</v>
      </c>
      <c r="K5" s="232">
        <f>IF(L5=0,"?",(VLOOKUP(L5,'Matriz de Avaliação'!$C$11:$D$15,2,FALSE)))</f>
        <v>3</v>
      </c>
      <c r="L5" s="65" t="s">
        <v>124</v>
      </c>
      <c r="M5" s="463">
        <f>IF(N5=0,"?",(VLOOKUP(N5,'Matriz de Avaliação'!$C$17:$D$21,2,FALSE)))</f>
        <v>1</v>
      </c>
      <c r="N5" s="65" t="s">
        <v>32</v>
      </c>
      <c r="O5" s="35">
        <f t="shared" ref="O5:O13" si="0">I5*K5*M5</f>
        <v>45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350" t="s">
        <v>791</v>
      </c>
      <c r="R5" s="38">
        <f>IF(S5=0,"?",(VLOOKUP(S5,'Matriz de Avaliação'!$C$36:$E$40,2,FALSE)))</f>
        <v>2</v>
      </c>
      <c r="S5" s="48" t="s">
        <v>159</v>
      </c>
      <c r="T5" s="35">
        <f t="shared" ref="T5:T14" si="1">(I5*K5*M5)/R5</f>
        <v>22.5</v>
      </c>
      <c r="U5" s="74" t="str">
        <f>IF(T5&lt;'Matriz de Avaliação'!$D$31,(IF(T5&lt;'Matriz de Avaliação'!$D$29,(IF(T5&lt;'Matriz de Avaliação'!$D$27,(IF(T5&lt;'Matriz de Avaliação'!$D$25,'Matriz de Avaliação'!$E$23,'Matriz de Avaliação'!$E$25)),'Matriz de Avaliação'!$E$27)),'Matriz de Avaliação'!$E$29)),'Matriz de Avaliação'!$E$31)</f>
        <v>MÉDIO</v>
      </c>
      <c r="V5" s="384"/>
      <c r="W5" s="384"/>
      <c r="X5" s="384"/>
      <c r="Y5" s="384"/>
      <c r="Z5" s="384"/>
      <c r="AA5" s="1"/>
    </row>
    <row r="6" spans="2:27" ht="34.200000000000003" outlineLevel="1">
      <c r="B6" s="456" t="s">
        <v>792</v>
      </c>
      <c r="C6" s="361" t="s">
        <v>695</v>
      </c>
      <c r="D6" s="456" t="s">
        <v>696</v>
      </c>
      <c r="E6" s="435" t="s">
        <v>51</v>
      </c>
      <c r="F6" s="352" t="s">
        <v>496</v>
      </c>
      <c r="G6" s="352" t="s">
        <v>354</v>
      </c>
      <c r="H6" s="521" t="s">
        <v>287</v>
      </c>
      <c r="I6" s="36">
        <f>IF(J6=0,"?",(VLOOKUP(J6,'Matriz de Avaliação'!$C$5:$D$9,2,FALSE)))</f>
        <v>15</v>
      </c>
      <c r="J6" s="231" t="s">
        <v>23</v>
      </c>
      <c r="K6" s="232">
        <f>IF(L6=0,"?",(VLOOKUP(L6,'Matriz de Avaliação'!$C$11:$D$15,2,FALSE)))</f>
        <v>3</v>
      </c>
      <c r="L6" s="65" t="s">
        <v>124</v>
      </c>
      <c r="M6" s="463">
        <f>IF(N6=0,"?",(VLOOKUP(N6,'Matriz de Avaliação'!$C$17:$D$21,2,FALSE)))</f>
        <v>1</v>
      </c>
      <c r="N6" s="65" t="s">
        <v>32</v>
      </c>
      <c r="O6" s="35">
        <f t="shared" si="0"/>
        <v>45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50" t="s">
        <v>791</v>
      </c>
      <c r="R6" s="38">
        <f>IF(S6=0,"?",(VLOOKUP(S6,'Matriz de Avaliação'!$C$36:$E$40,2,FALSE)))</f>
        <v>2</v>
      </c>
      <c r="S6" s="48" t="s">
        <v>159</v>
      </c>
      <c r="T6" s="35">
        <f t="shared" si="1"/>
        <v>22.5</v>
      </c>
      <c r="U6" s="74" t="str">
        <f>IF(T6&lt;'Matriz de Avaliação'!$D$31,(IF(T6&lt;'Matriz de Avaliação'!$D$29,(IF(T6&lt;'Matriz de Avaliação'!$D$27,(IF(T6&lt;'Matriz de Avaliação'!$D$25,'Matriz de Avaliação'!$E$23,'Matriz de Avaliação'!$E$25)),'Matriz de Avaliação'!$E$27)),'Matriz de Avaliação'!$E$29)),'Matriz de Avaliação'!$E$31)</f>
        <v>MÉDIO</v>
      </c>
      <c r="V6" s="364"/>
      <c r="W6" s="364"/>
      <c r="X6" s="364"/>
      <c r="Y6" s="364"/>
      <c r="Z6" s="364"/>
      <c r="AA6" s="1"/>
    </row>
    <row r="7" spans="2:27" ht="34.200000000000003" outlineLevel="1">
      <c r="B7" s="456" t="s">
        <v>792</v>
      </c>
      <c r="C7" s="361" t="s">
        <v>695</v>
      </c>
      <c r="D7" s="456" t="s">
        <v>696</v>
      </c>
      <c r="E7" s="435" t="s">
        <v>133</v>
      </c>
      <c r="F7" s="352" t="s">
        <v>496</v>
      </c>
      <c r="G7" s="352" t="s">
        <v>364</v>
      </c>
      <c r="H7" s="521" t="s">
        <v>287</v>
      </c>
      <c r="I7" s="36">
        <f>IF(J7=0,"?",(VLOOKUP(J7,'Matriz de Avaliação'!$C$5:$D$9,2,FALSE)))</f>
        <v>15</v>
      </c>
      <c r="J7" s="231" t="s">
        <v>23</v>
      </c>
      <c r="K7" s="232">
        <f>IF(L7=0,"?",(VLOOKUP(L7,'Matriz de Avaliação'!$C$11:$D$15,2,FALSE)))</f>
        <v>3</v>
      </c>
      <c r="L7" s="65" t="s">
        <v>124</v>
      </c>
      <c r="M7" s="463">
        <f>IF(N7=0,"?",(VLOOKUP(N7,'Matriz de Avaliação'!$C$17:$D$21,2,FALSE)))</f>
        <v>0.5</v>
      </c>
      <c r="N7" s="65" t="s">
        <v>31</v>
      </c>
      <c r="O7" s="35">
        <f t="shared" si="0"/>
        <v>22.5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50" t="s">
        <v>791</v>
      </c>
      <c r="R7" s="38">
        <f>IF(S7=0,"?",(VLOOKUP(S7,'Matriz de Avaliação'!$C$36:$E$40,2,FALSE)))</f>
        <v>2</v>
      </c>
      <c r="S7" s="48" t="s">
        <v>159</v>
      </c>
      <c r="T7" s="35">
        <f t="shared" si="1"/>
        <v>11.25</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c r="AA7" s="1"/>
    </row>
    <row r="8" spans="2:27" ht="34.200000000000003" outlineLevel="1">
      <c r="B8" s="456" t="s">
        <v>792</v>
      </c>
      <c r="C8" s="361" t="s">
        <v>695</v>
      </c>
      <c r="D8" s="456" t="s">
        <v>696</v>
      </c>
      <c r="E8" s="435" t="s">
        <v>51</v>
      </c>
      <c r="F8" s="352" t="s">
        <v>138</v>
      </c>
      <c r="G8" s="352" t="s">
        <v>366</v>
      </c>
      <c r="H8" s="521" t="s">
        <v>67</v>
      </c>
      <c r="I8" s="36">
        <f>IF(J8=0,"?",(VLOOKUP(J8,'Matriz de Avaliação'!$C$5:$D$9,2,FALSE)))</f>
        <v>15</v>
      </c>
      <c r="J8" s="231" t="s">
        <v>23</v>
      </c>
      <c r="K8" s="232">
        <f>IF(L8=0,"?",(VLOOKUP(L8,'Matriz de Avaliação'!$C$11:$D$15,2,FALSE)))</f>
        <v>4</v>
      </c>
      <c r="L8" s="65" t="s">
        <v>97</v>
      </c>
      <c r="M8" s="463">
        <f>IF(N8=0,"?",(VLOOKUP(N8,'Matriz de Avaliação'!$C$17:$D$21,2,FALSE)))</f>
        <v>1</v>
      </c>
      <c r="N8" s="65" t="s">
        <v>32</v>
      </c>
      <c r="O8" s="35">
        <f t="shared" si="0"/>
        <v>60</v>
      </c>
      <c r="P8" s="74" t="str">
        <f>IF(O8&lt;'Matriz de Avaliação'!$D$31,(IF(O8&lt;'Matriz de Avaliação'!$D$29,(IF(O8&lt;'Matriz de Avaliação'!$D$27,(IF(O8&lt;'Matriz de Avaliação'!$D$25,'Matriz de Avaliação'!$E$23,'Matriz de Avaliação'!$E$25)),'Matriz de Avaliação'!$E$27)),'Matriz de Avaliação'!$E$29)),'Matriz de Avaliação'!$E$31)</f>
        <v>MÉDIO</v>
      </c>
      <c r="Q8" s="351" t="s">
        <v>795</v>
      </c>
      <c r="R8" s="38">
        <f>IF(S8=0,"?",(VLOOKUP(S8,'Matriz de Avaliação'!$C$36:$E$40,2,FALSE)))</f>
        <v>2.5</v>
      </c>
      <c r="S8" s="48" t="s">
        <v>161</v>
      </c>
      <c r="T8" s="35">
        <f t="shared" si="1"/>
        <v>24</v>
      </c>
      <c r="U8" s="74" t="str">
        <f>IF(T8&lt;'Matriz de Avaliação'!$D$31,(IF(T8&lt;'Matriz de Avaliação'!$D$29,(IF(T8&lt;'Matriz de Avaliação'!$D$27,(IF(T8&lt;'Matriz de Avaliação'!$D$25,'Matriz de Avaliação'!$E$23,'Matriz de Avaliação'!$E$25)),'Matriz de Avaliação'!$E$27)),'Matriz de Avaliação'!$E$29)),'Matriz de Avaliação'!$E$31)</f>
        <v>MÉDIO</v>
      </c>
      <c r="V8" s="364"/>
      <c r="W8" s="364"/>
      <c r="X8" s="364"/>
      <c r="Y8" s="364"/>
      <c r="Z8" s="364"/>
      <c r="AA8" s="1"/>
    </row>
    <row r="9" spans="2:27" ht="45.6" outlineLevel="1">
      <c r="B9" s="502" t="s">
        <v>792</v>
      </c>
      <c r="C9" s="361" t="s">
        <v>978</v>
      </c>
      <c r="D9" s="456" t="s">
        <v>222</v>
      </c>
      <c r="E9" s="435" t="s">
        <v>51</v>
      </c>
      <c r="F9" s="352" t="s">
        <v>648</v>
      </c>
      <c r="G9" s="352" t="s">
        <v>356</v>
      </c>
      <c r="H9" s="521" t="s">
        <v>1128</v>
      </c>
      <c r="I9" s="36">
        <f>IF(J9=0,"?",(VLOOKUP(J9,'Matriz de Avaliação'!$C$5:$D$9,2,FALSE)))</f>
        <v>15</v>
      </c>
      <c r="J9" s="231" t="s">
        <v>23</v>
      </c>
      <c r="K9" s="232">
        <f>IF(L9=0,"?",(VLOOKUP(L9,'Matriz de Avaliação'!$C$11:$D$15,2,FALSE)))</f>
        <v>4</v>
      </c>
      <c r="L9" s="65" t="s">
        <v>97</v>
      </c>
      <c r="M9" s="463">
        <f>IF(N9=0,"?",(VLOOKUP(N9,'Matriz de Avaliação'!$C$17:$D$21,2,FALSE)))</f>
        <v>1</v>
      </c>
      <c r="N9" s="65" t="s">
        <v>32</v>
      </c>
      <c r="O9" s="35">
        <f t="shared" si="0"/>
        <v>60</v>
      </c>
      <c r="P9" s="74" t="str">
        <f>IF(O9&lt;'Matriz de Avaliação'!$D$31,(IF(O9&lt;'Matriz de Avaliação'!$D$29,(IF(O9&lt;'Matriz de Avaliação'!$D$27,(IF(O9&lt;'Matriz de Avaliação'!$D$25,'Matriz de Avaliação'!$E$23,'Matriz de Avaliação'!$E$25)),'Matriz de Avaliação'!$E$27)),'Matriz de Avaliação'!$E$29)),'Matriz de Avaliação'!$E$31)</f>
        <v>MÉDIO</v>
      </c>
      <c r="Q9" s="351" t="s">
        <v>980</v>
      </c>
      <c r="R9" s="38">
        <f>IF(S9=0,"?",(VLOOKUP(S9,'Matriz de Avaliação'!$C$36:$E$40,2,FALSE)))</f>
        <v>2.5</v>
      </c>
      <c r="S9" s="48" t="s">
        <v>161</v>
      </c>
      <c r="T9" s="35">
        <f t="shared" si="1"/>
        <v>24</v>
      </c>
      <c r="U9" s="74" t="str">
        <f>IF(T9&lt;'Matriz de Avaliação'!$D$31,(IF(T9&lt;'Matriz de Avaliação'!$D$29,(IF(T9&lt;'Matriz de Avaliação'!$D$27,(IF(T9&lt;'Matriz de Avaliação'!$D$25,'Matriz de Avaliação'!$E$23,'Matriz de Avaliação'!$E$25)),'Matriz de Avaliação'!$E$27)),'Matriz de Avaliação'!$E$29)),'Matriz de Avaliação'!$E$31)</f>
        <v>MÉDIO</v>
      </c>
      <c r="V9" s="364"/>
      <c r="W9" s="364"/>
      <c r="X9" s="364"/>
      <c r="Y9" s="364"/>
      <c r="Z9" s="364"/>
      <c r="AA9" s="1"/>
    </row>
    <row r="10" spans="2:27" ht="45.6" outlineLevel="1">
      <c r="B10" s="361" t="s">
        <v>792</v>
      </c>
      <c r="C10" s="361" t="s">
        <v>978</v>
      </c>
      <c r="D10" s="456" t="s">
        <v>222</v>
      </c>
      <c r="E10" s="435" t="s">
        <v>51</v>
      </c>
      <c r="F10" s="352" t="s">
        <v>82</v>
      </c>
      <c r="G10" s="352" t="s">
        <v>471</v>
      </c>
      <c r="H10" s="521" t="s">
        <v>1128</v>
      </c>
      <c r="I10" s="36">
        <f>IF(J10=0,"?",(VLOOKUP(J10,'Matriz de Avaliação'!$C$5:$D$9,2,FALSE)))</f>
        <v>15</v>
      </c>
      <c r="J10" s="231" t="s">
        <v>23</v>
      </c>
      <c r="K10" s="232">
        <f>IF(L10=0,"?",(VLOOKUP(L10,'Matriz de Avaliação'!$C$11:$D$15,2,FALSE)))</f>
        <v>4</v>
      </c>
      <c r="L10" s="65" t="s">
        <v>97</v>
      </c>
      <c r="M10" s="463">
        <f>IF(N10=0,"?",(VLOOKUP(N10,'Matriz de Avaliação'!$C$17:$D$21,2,FALSE)))</f>
        <v>1</v>
      </c>
      <c r="N10" s="65" t="s">
        <v>32</v>
      </c>
      <c r="O10" s="35">
        <f t="shared" si="0"/>
        <v>60</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351" t="s">
        <v>980</v>
      </c>
      <c r="R10" s="38">
        <f>IF(S10=0,"?",(VLOOKUP(S10,'Matriz de Avaliação'!$C$36:$E$40,2,FALSE)))</f>
        <v>2.5</v>
      </c>
      <c r="S10" s="48" t="s">
        <v>161</v>
      </c>
      <c r="T10" s="35">
        <f t="shared" si="1"/>
        <v>24</v>
      </c>
      <c r="U10" s="74" t="str">
        <f>IF(T10&lt;'Matriz de Avaliação'!$D$31,(IF(T10&lt;'Matriz de Avaliação'!$D$29,(IF(T10&lt;'Matriz de Avaliação'!$D$27,(IF(T10&lt;'Matriz de Avaliação'!$D$25,'Matriz de Avaliação'!$E$23,'Matriz de Avaliação'!$E$25)),'Matriz de Avaliação'!$E$27)),'Matriz de Avaliação'!$E$29)),'Matriz de Avaliação'!$E$31)</f>
        <v>MÉDIO</v>
      </c>
      <c r="V10" s="364"/>
      <c r="W10" s="364"/>
      <c r="X10" s="364"/>
      <c r="Y10" s="364"/>
      <c r="Z10" s="364"/>
      <c r="AA10" s="1"/>
    </row>
    <row r="11" spans="2:27" s="571" customFormat="1" ht="54" customHeight="1" outlineLevel="1">
      <c r="B11" s="572" t="s">
        <v>792</v>
      </c>
      <c r="C11" s="741" t="s">
        <v>1394</v>
      </c>
      <c r="D11" s="741" t="s">
        <v>1511</v>
      </c>
      <c r="E11" s="742" t="s">
        <v>55</v>
      </c>
      <c r="F11" s="743" t="s">
        <v>802</v>
      </c>
      <c r="G11" s="743" t="s">
        <v>360</v>
      </c>
      <c r="H11" s="744" t="s">
        <v>711</v>
      </c>
      <c r="I11" s="745">
        <f>IF(J11=0,"?",(VLOOKUP(J11,'Matriz de Avaliação'!$C$5:$D$9,2,FALSE)))</f>
        <v>15</v>
      </c>
      <c r="J11" s="746" t="s">
        <v>23</v>
      </c>
      <c r="K11" s="747">
        <f>IF(L11=0,"?",(VLOOKUP(L11,'Matriz de Avaliação'!$C$11:$D$15,2,FALSE)))</f>
        <v>1</v>
      </c>
      <c r="L11" s="748" t="s">
        <v>3</v>
      </c>
      <c r="M11" s="749">
        <f>IF(N11=0,"?",(VLOOKUP(N11,'Matriz de Avaliação'!$C$17:$D$21,2,FALSE)))</f>
        <v>1</v>
      </c>
      <c r="N11" s="748" t="s">
        <v>32</v>
      </c>
      <c r="O11" s="750">
        <f t="shared" si="0"/>
        <v>15</v>
      </c>
      <c r="P11" s="751" t="str">
        <f>IF(O11&lt;'Matriz de Avaliação'!$D$31,(IF(O11&lt;'Matriz de Avaliação'!$D$29,(IF(O11&lt;'Matriz de Avaliação'!$D$27,(IF(O11&lt;'Matriz de Avaliação'!$D$25,'Matriz de Avaliação'!$E$23,'Matriz de Avaliação'!$E$25)),'Matriz de Avaliação'!$E$27)),'Matriz de Avaliação'!$E$29)),'Matriz de Avaliação'!$E$31)</f>
        <v>BAIXO</v>
      </c>
      <c r="Q11" s="752" t="s">
        <v>1395</v>
      </c>
      <c r="R11" s="753">
        <f>IF(S11=0,"?",(VLOOKUP(S11,'Matriz de Avaliação'!$C$36:$E$40,2,FALSE)))</f>
        <v>2</v>
      </c>
      <c r="S11" s="754" t="s">
        <v>159</v>
      </c>
      <c r="T11" s="568">
        <f t="shared" si="1"/>
        <v>7.5</v>
      </c>
      <c r="U11" s="569" t="str">
        <f>IF(T11&lt;'Matriz de Avaliação'!$D$31,(IF(T11&lt;'Matriz de Avaliação'!$D$29,(IF(T11&lt;'Matriz de Avaliação'!$D$27,(IF(T11&lt;'Matriz de Avaliação'!$D$25,'Matriz de Avaliação'!$E$23,'Matriz de Avaliação'!$E$25)),'Matriz de Avaliação'!$E$27)),'Matriz de Avaliação'!$E$29)),'Matriz de Avaliação'!$E$31)</f>
        <v>BAIXO</v>
      </c>
      <c r="V11" s="573"/>
      <c r="W11" s="573"/>
      <c r="X11" s="573"/>
      <c r="Y11" s="573"/>
      <c r="Z11" s="573"/>
    </row>
    <row r="12" spans="2:27" ht="45.6" outlineLevel="1">
      <c r="B12" s="361" t="s">
        <v>792</v>
      </c>
      <c r="C12" s="361" t="s">
        <v>978</v>
      </c>
      <c r="D12" s="456" t="s">
        <v>222</v>
      </c>
      <c r="E12" s="435" t="s">
        <v>51</v>
      </c>
      <c r="F12" s="352" t="s">
        <v>979</v>
      </c>
      <c r="G12" s="352" t="s">
        <v>469</v>
      </c>
      <c r="H12" s="521" t="s">
        <v>287</v>
      </c>
      <c r="I12" s="36">
        <f>IF(J12=0,"?",(VLOOKUP(J12,'Matriz de Avaliação'!$C$5:$D$9,2,FALSE)))</f>
        <v>15</v>
      </c>
      <c r="J12" s="231" t="s">
        <v>23</v>
      </c>
      <c r="K12" s="232">
        <f>IF(L12=0,"?",(VLOOKUP(L12,'Matriz de Avaliação'!$C$11:$D$15,2,FALSE)))</f>
        <v>4</v>
      </c>
      <c r="L12" s="65" t="s">
        <v>97</v>
      </c>
      <c r="M12" s="463">
        <f>IF(N12=0,"?",(VLOOKUP(N12,'Matriz de Avaliação'!$C$17:$D$21,2,FALSE)))</f>
        <v>1</v>
      </c>
      <c r="N12" s="65" t="s">
        <v>32</v>
      </c>
      <c r="O12" s="35">
        <f t="shared" si="0"/>
        <v>60</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351" t="s">
        <v>981</v>
      </c>
      <c r="R12" s="38">
        <f>IF(S12=0,"?",(VLOOKUP(S12,'Matriz de Avaliação'!$C$36:$E$40,2,FALSE)))</f>
        <v>2</v>
      </c>
      <c r="S12" s="48" t="s">
        <v>159</v>
      </c>
      <c r="T12" s="35">
        <f t="shared" si="1"/>
        <v>30</v>
      </c>
      <c r="U12" s="74" t="str">
        <f>IF(T12&lt;'Matriz de Avaliação'!$D$31,(IF(T12&lt;'Matriz de Avaliação'!$D$29,(IF(T12&lt;'Matriz de Avaliação'!$D$27,(IF(T12&lt;'Matriz de Avaliação'!$D$25,'Matriz de Avaliação'!$E$23,'Matriz de Avaliação'!$E$25)),'Matriz de Avaliação'!$E$27)),'Matriz de Avaliação'!$E$29)),'Matriz de Avaliação'!$E$31)</f>
        <v>MÉDIO</v>
      </c>
      <c r="V12" s="364"/>
      <c r="W12" s="364"/>
      <c r="X12" s="364"/>
      <c r="Y12" s="364"/>
      <c r="Z12" s="364"/>
      <c r="AA12" s="1"/>
    </row>
    <row r="13" spans="2:27" s="571" customFormat="1" ht="45.6" outlineLevel="1">
      <c r="B13" s="572" t="s">
        <v>792</v>
      </c>
      <c r="C13" s="572" t="s">
        <v>978</v>
      </c>
      <c r="D13" s="574" t="s">
        <v>222</v>
      </c>
      <c r="E13" s="762" t="s">
        <v>133</v>
      </c>
      <c r="F13" s="570" t="s">
        <v>1036</v>
      </c>
      <c r="G13" s="570" t="s">
        <v>79</v>
      </c>
      <c r="H13" s="755" t="s">
        <v>463</v>
      </c>
      <c r="I13" s="745">
        <f>IF(J13=0,"?",(VLOOKUP(J13,'Matriz de Avaliação'!$C$5:$D$9,2,FALSE)))</f>
        <v>50</v>
      </c>
      <c r="J13" s="756" t="s">
        <v>123</v>
      </c>
      <c r="K13" s="757">
        <f>IF(L13=0,"?",(VLOOKUP(L13,'Matriz de Avaliação'!$C$11:$D$15,2,FALSE)))</f>
        <v>5</v>
      </c>
      <c r="L13" s="748" t="s">
        <v>125</v>
      </c>
      <c r="M13" s="753">
        <f>IF(N13=0,"?",(VLOOKUP(N13,'Matriz de Avaliação'!$C$17:$D$21,2,FALSE)))</f>
        <v>0.5</v>
      </c>
      <c r="N13" s="754" t="s">
        <v>31</v>
      </c>
      <c r="O13" s="750">
        <f t="shared" si="0"/>
        <v>125</v>
      </c>
      <c r="P13" s="751" t="str">
        <f>IF(O13&lt;'Matriz de Avaliação'!$D$31,(IF(O13&lt;'Matriz de Avaliação'!$D$29,(IF(O13&lt;'Matriz de Avaliação'!$D$27,(IF(O13&lt;'Matriz de Avaliação'!$D$25,'Matriz de Avaliação'!$E$23,'Matriz de Avaliação'!$E$25)),'Matriz de Avaliação'!$E$27)),'Matriz de Avaliação'!$E$29)),'Matriz de Avaliação'!$E$31)</f>
        <v>SIGNIFICATIVO</v>
      </c>
      <c r="Q13" s="758" t="s">
        <v>1715</v>
      </c>
      <c r="R13" s="759">
        <f>IF(S13=0,"?",(VLOOKUP(S13,'Matriz de Avaliação'!$C$36:$E$40,2,FALSE)))</f>
        <v>2</v>
      </c>
      <c r="S13" s="754" t="s">
        <v>159</v>
      </c>
      <c r="T13" s="760">
        <f t="shared" si="1"/>
        <v>62.5</v>
      </c>
      <c r="U13" s="761" t="str">
        <f>IF(T13&lt;'Matriz de Avaliação'!$D$31,(IF(T13&lt;'Matriz de Avaliação'!$D$29,(IF(T13&lt;'Matriz de Avaliação'!$D$27,(IF(T13&lt;'Matriz de Avaliação'!$D$25,'Matriz de Avaliação'!$E$23,'Matriz de Avaliação'!$E$25)),'Matriz de Avaliação'!$E$27)),'Matriz de Avaliação'!$E$29)),'Matriz de Avaliação'!$E$31)</f>
        <v>MÉDIO</v>
      </c>
      <c r="V13" s="573"/>
      <c r="W13" s="573"/>
      <c r="X13" s="573"/>
      <c r="Y13" s="573"/>
      <c r="Z13" s="573"/>
    </row>
    <row r="14" spans="2:27" ht="46.2" outlineLevel="1" thickBot="1">
      <c r="B14" s="361" t="s">
        <v>792</v>
      </c>
      <c r="C14" s="361" t="s">
        <v>978</v>
      </c>
      <c r="D14" s="456" t="s">
        <v>222</v>
      </c>
      <c r="E14" s="407" t="s">
        <v>133</v>
      </c>
      <c r="F14" s="396" t="s">
        <v>1454</v>
      </c>
      <c r="G14" s="396" t="s">
        <v>469</v>
      </c>
      <c r="H14" s="397" t="s">
        <v>1451</v>
      </c>
      <c r="I14" s="273">
        <f>IF(J14=0,"?",(VLOOKUP(J14,'Matriz de Avaliação'!$C$5:$D$9,2,FALSE)))</f>
        <v>25</v>
      </c>
      <c r="J14" s="274" t="s">
        <v>122</v>
      </c>
      <c r="K14" s="275">
        <f>IF(L14=0,"?",(VLOOKUP(L14,'Matriz de Avaliação'!$C$11:$D$15,2,FALSE)))</f>
        <v>5</v>
      </c>
      <c r="L14" s="65" t="s">
        <v>125</v>
      </c>
      <c r="M14" s="278">
        <f>IF(N14=0,"?",(VLOOKUP(N14,'Matriz de Avaliação'!$C$17:$D$21,2,FALSE)))</f>
        <v>0.5</v>
      </c>
      <c r="N14" s="279" t="s">
        <v>31</v>
      </c>
      <c r="O14" s="276">
        <f>I14*K14*M14</f>
        <v>62.5</v>
      </c>
      <c r="P14" s="277" t="str">
        <f>IF(O14&lt;'Matriz de Avaliação'!$D$31,(IF(O14&lt;'Matriz de Avaliação'!$D$29,(IF(O14&lt;'Matriz de Avaliação'!$D$27,(IF(O14&lt;'Matriz de Avaliação'!$D$25,'Matriz de Avaliação'!$E$23,'Matriz de Avaliação'!$E$25)),'Matriz de Avaliação'!$E$27)),'Matriz de Avaliação'!$E$29)),'Matriz de Avaliação'!$E$31)</f>
        <v>MÉDIO</v>
      </c>
      <c r="Q14" s="397" t="s">
        <v>1452</v>
      </c>
      <c r="R14" s="278">
        <f>IF(S14=0,"?",(VLOOKUP(S14,'Matriz de Avaliação'!$C$36:$E$40,2,FALSE)))</f>
        <v>2</v>
      </c>
      <c r="S14" s="48" t="s">
        <v>159</v>
      </c>
      <c r="T14" s="276">
        <f t="shared" si="1"/>
        <v>31.25</v>
      </c>
      <c r="U14" s="277" t="str">
        <f>IF(T14&lt;'Matriz de Avaliação'!$D$31,(IF(T14&lt;'Matriz de Avaliação'!$D$29,(IF(T14&lt;'Matriz de Avaliação'!$D$27,(IF(T14&lt;'Matriz de Avaliação'!$D$25,'Matriz de Avaliação'!$E$23,'Matriz de Avaliação'!$E$25)),'Matriz de Avaliação'!$E$27)),'Matriz de Avaliação'!$E$29)),'Matriz de Avaliação'!$E$31)</f>
        <v>MÉDIO</v>
      </c>
      <c r="V14" s="364"/>
      <c r="W14" s="364"/>
      <c r="X14" s="364"/>
      <c r="Y14" s="364"/>
      <c r="Z14" s="364"/>
      <c r="AA14" s="1"/>
    </row>
    <row r="15" spans="2:27" ht="22.5" customHeight="1" thickBot="1">
      <c r="B15" s="45" t="s">
        <v>285</v>
      </c>
      <c r="C15" s="32"/>
      <c r="D15" s="32"/>
      <c r="E15" s="32"/>
      <c r="F15" s="47"/>
      <c r="G15" s="47"/>
      <c r="H15" s="47"/>
      <c r="I15" s="31"/>
      <c r="J15" s="233"/>
      <c r="K15" s="234"/>
      <c r="L15" s="233"/>
      <c r="M15" s="234"/>
      <c r="N15" s="233"/>
      <c r="O15" s="32"/>
      <c r="P15" s="32"/>
      <c r="Q15" s="355"/>
      <c r="R15" s="31"/>
      <c r="S15" s="32"/>
      <c r="T15" s="32"/>
      <c r="U15" s="32"/>
      <c r="V15" s="360"/>
      <c r="W15" s="360"/>
      <c r="X15" s="360"/>
      <c r="Y15" s="360"/>
      <c r="Z15" s="360"/>
      <c r="AA15" s="1"/>
    </row>
    <row r="16" spans="2:27" ht="34.200000000000003" outlineLevel="1">
      <c r="B16" s="361" t="s">
        <v>286</v>
      </c>
      <c r="C16" s="361" t="s">
        <v>984</v>
      </c>
      <c r="D16" s="361" t="s">
        <v>982</v>
      </c>
      <c r="E16" s="368" t="s">
        <v>55</v>
      </c>
      <c r="F16" s="352" t="s">
        <v>82</v>
      </c>
      <c r="G16" s="352" t="s">
        <v>471</v>
      </c>
      <c r="H16" s="521" t="s">
        <v>1128</v>
      </c>
      <c r="I16" s="36">
        <f>IF(J16=0,"?",(VLOOKUP(J16,'Matriz de Avaliação'!$C$5:$D$9,2,FALSE)))</f>
        <v>25</v>
      </c>
      <c r="J16" s="231" t="s">
        <v>122</v>
      </c>
      <c r="K16" s="232">
        <f>IF(L16=0,"?",(VLOOKUP(L16,'Matriz de Avaliação'!$C$11:$D$15,2,FALSE)))</f>
        <v>3</v>
      </c>
      <c r="L16" s="65" t="s">
        <v>124</v>
      </c>
      <c r="M16" s="463">
        <f>IF(N16=0,"?",(VLOOKUP(N16,'Matriz de Avaliação'!$C$17:$D$21,2,FALSE)))</f>
        <v>0.5</v>
      </c>
      <c r="N16" s="65" t="s">
        <v>31</v>
      </c>
      <c r="O16" s="35">
        <f>I16*K16*M16</f>
        <v>37.5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353" t="s">
        <v>910</v>
      </c>
      <c r="R16" s="38">
        <f>IF(S16=0,"?",(VLOOKUP(S16,'Matriz de Avaliação'!$C$36:$E$40,2,FALSE)))</f>
        <v>1.5</v>
      </c>
      <c r="S16" s="48" t="s">
        <v>165</v>
      </c>
      <c r="T16" s="35">
        <f>(I16*K16*M16)/R16</f>
        <v>25</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70"/>
      <c r="W16" s="364"/>
      <c r="X16" s="383"/>
      <c r="Y16" s="370"/>
      <c r="Z16" s="370"/>
      <c r="AA16" s="1"/>
    </row>
    <row r="17" spans="2:27" ht="34.200000000000003" outlineLevel="1">
      <c r="B17" s="361" t="s">
        <v>286</v>
      </c>
      <c r="C17" s="361" t="s">
        <v>984</v>
      </c>
      <c r="D17" s="361" t="s">
        <v>982</v>
      </c>
      <c r="E17" s="368" t="s">
        <v>55</v>
      </c>
      <c r="F17" s="352" t="s">
        <v>909</v>
      </c>
      <c r="G17" s="352" t="s">
        <v>362</v>
      </c>
      <c r="H17" s="521" t="s">
        <v>66</v>
      </c>
      <c r="I17" s="36">
        <f>IF(J17=0,"?",(VLOOKUP(J17,'Matriz de Avaliação'!$C$5:$D$9,2,FALSE)))</f>
        <v>5</v>
      </c>
      <c r="J17" s="231" t="s">
        <v>121</v>
      </c>
      <c r="K17" s="232">
        <f>IF(L17=0,"?",(VLOOKUP(L17,'Matriz de Avaliação'!$C$11:$D$15,2,FALSE)))</f>
        <v>3</v>
      </c>
      <c r="L17" s="65" t="s">
        <v>124</v>
      </c>
      <c r="M17" s="463">
        <f>IF(N17=0,"?",(VLOOKUP(N17,'Matriz de Avaliação'!$C$17:$D$21,2,FALSE)))</f>
        <v>0.5</v>
      </c>
      <c r="N17" s="65" t="s">
        <v>31</v>
      </c>
      <c r="O17" s="35">
        <f t="shared" ref="O17:O22" si="2">I17*K17*M17</f>
        <v>7.5</v>
      </c>
      <c r="P17" s="74" t="str">
        <f>IF(O17&lt;'Matriz de Avaliação'!$D$31,(IF(O17&lt;'Matriz de Avaliação'!$D$29,(IF(O17&lt;'Matriz de Avaliação'!$D$27,(IF(O17&lt;'Matriz de Avaliação'!$D$25,'Matriz de Avaliação'!$E$23,'Matriz de Avaliação'!$E$25)),'Matriz de Avaliação'!$E$27)),'Matriz de Avaliação'!$E$29)),'Matriz de Avaliação'!$E$31)</f>
        <v>BAIXO</v>
      </c>
      <c r="Q17" s="353" t="s">
        <v>911</v>
      </c>
      <c r="R17" s="38">
        <f>IF(S17=0,"?",(VLOOKUP(S17,'Matriz de Avaliação'!$C$36:$E$40,2,FALSE)))</f>
        <v>1.5</v>
      </c>
      <c r="S17" s="48" t="s">
        <v>165</v>
      </c>
      <c r="T17" s="35">
        <f t="shared" ref="T17:T22" si="3">(I17*K17*M17)/R17</f>
        <v>5</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70"/>
      <c r="W17" s="364"/>
      <c r="X17" s="383"/>
      <c r="Y17" s="370"/>
      <c r="Z17" s="370"/>
      <c r="AA17" s="1"/>
    </row>
    <row r="18" spans="2:27" ht="34.200000000000003" outlineLevel="1">
      <c r="B18" s="361" t="s">
        <v>286</v>
      </c>
      <c r="C18" s="361" t="s">
        <v>984</v>
      </c>
      <c r="D18" s="361" t="s">
        <v>983</v>
      </c>
      <c r="E18" s="368" t="s">
        <v>55</v>
      </c>
      <c r="F18" s="357" t="s">
        <v>82</v>
      </c>
      <c r="G18" s="357" t="s">
        <v>471</v>
      </c>
      <c r="H18" s="521" t="s">
        <v>1128</v>
      </c>
      <c r="I18" s="36">
        <f>IF(J18=0,"?",(VLOOKUP(J18,'Matriz de Avaliação'!$C$5:$D$9,2,FALSE)))</f>
        <v>50</v>
      </c>
      <c r="J18" s="235" t="s">
        <v>123</v>
      </c>
      <c r="K18" s="232">
        <f>IF(L18=0,"?",(VLOOKUP(L18,'Matriz de Avaliação'!$C$11:$D$15,2,FALSE)))</f>
        <v>3</v>
      </c>
      <c r="L18" s="65" t="s">
        <v>124</v>
      </c>
      <c r="M18" s="463">
        <f>IF(N18=0,"?",(VLOOKUP(N18,'Matriz de Avaliação'!$C$17:$D$21,2,FALSE)))</f>
        <v>0.5</v>
      </c>
      <c r="N18" s="65" t="s">
        <v>31</v>
      </c>
      <c r="O18" s="35">
        <f t="shared" si="2"/>
        <v>75</v>
      </c>
      <c r="P18" s="74" t="str">
        <f>IF(O18&lt;'Matriz de Avaliação'!$D$31,(IF(O18&lt;'Matriz de Avaliação'!$D$29,(IF(O18&lt;'Matriz de Avaliação'!$D$27,(IF(O18&lt;'Matriz de Avaliação'!$D$25,'Matriz de Avaliação'!$E$23,'Matriz de Avaliação'!$E$25)),'Matriz de Avaliação'!$E$27)),'Matriz de Avaliação'!$E$29)),'Matriz de Avaliação'!$E$31)</f>
        <v>MÉDIO</v>
      </c>
      <c r="Q18" s="353" t="s">
        <v>908</v>
      </c>
      <c r="R18" s="38">
        <f>IF(S18=0,"?",(VLOOKUP(S18,'Matriz de Avaliação'!$C$36:$E$40,2,FALSE)))</f>
        <v>1.5</v>
      </c>
      <c r="S18" s="48" t="s">
        <v>165</v>
      </c>
      <c r="T18" s="35">
        <f t="shared" si="3"/>
        <v>50</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70"/>
      <c r="W18" s="364"/>
      <c r="X18" s="383"/>
      <c r="Y18" s="370"/>
      <c r="Z18" s="370"/>
      <c r="AA18" s="1"/>
    </row>
    <row r="19" spans="2:27" ht="34.200000000000003" outlineLevel="1">
      <c r="B19" s="361" t="s">
        <v>286</v>
      </c>
      <c r="C19" s="361" t="s">
        <v>984</v>
      </c>
      <c r="D19" s="361" t="s">
        <v>983</v>
      </c>
      <c r="E19" s="368" t="s">
        <v>55</v>
      </c>
      <c r="F19" s="357" t="s">
        <v>64</v>
      </c>
      <c r="G19" s="357" t="s">
        <v>467</v>
      </c>
      <c r="H19" s="521" t="s">
        <v>66</v>
      </c>
      <c r="I19" s="36">
        <f>IF(J19=0,"?",(VLOOKUP(J19,'Matriz de Avaliação'!$C$5:$D$9,2,FALSE)))</f>
        <v>50</v>
      </c>
      <c r="J19" s="235" t="s">
        <v>123</v>
      </c>
      <c r="K19" s="232">
        <f>IF(L19=0,"?",(VLOOKUP(L19,'Matriz de Avaliação'!$C$11:$D$15,2,FALSE)))</f>
        <v>3</v>
      </c>
      <c r="L19" s="65" t="s">
        <v>124</v>
      </c>
      <c r="M19" s="463">
        <f>IF(N19=0,"?",(VLOOKUP(N19,'Matriz de Avaliação'!$C$17:$D$21,2,FALSE)))</f>
        <v>0.5</v>
      </c>
      <c r="N19" s="65" t="s">
        <v>31</v>
      </c>
      <c r="O19" s="35">
        <f t="shared" si="2"/>
        <v>75</v>
      </c>
      <c r="P19" s="74" t="str">
        <f>IF(O19&lt;'Matriz de Avaliação'!$D$31,(IF(O19&lt;'Matriz de Avaliação'!$D$29,(IF(O19&lt;'Matriz de Avaliação'!$D$27,(IF(O19&lt;'Matriz de Avaliação'!$D$25,'Matriz de Avaliação'!$E$23,'Matriz de Avaliação'!$E$25)),'Matriz de Avaliação'!$E$27)),'Matriz de Avaliação'!$E$29)),'Matriz de Avaliação'!$E$31)</f>
        <v>MÉDIO</v>
      </c>
      <c r="Q19" s="353" t="s">
        <v>1093</v>
      </c>
      <c r="R19" s="38">
        <f>IF(S19=0,"?",(VLOOKUP(S19,'Matriz de Avaliação'!$C$36:$E$40,2,FALSE)))</f>
        <v>2</v>
      </c>
      <c r="S19" s="48" t="s">
        <v>159</v>
      </c>
      <c r="T19" s="35">
        <f>(I19*K19*M19)/R19</f>
        <v>37.5</v>
      </c>
      <c r="U19" s="74" t="str">
        <f>IF(T19&lt;'Matriz de Avaliação'!$D$31,(IF(T19&lt;'Matriz de Avaliação'!$D$29,(IF(T19&lt;'Matriz de Avaliação'!$D$27,(IF(T19&lt;'Matriz de Avaliação'!$D$25,'Matriz de Avaliação'!$E$23,'Matriz de Avaliação'!$E$25)),'Matriz de Avaliação'!$E$27)),'Matriz de Avaliação'!$E$29)),'Matriz de Avaliação'!$E$31)</f>
        <v>MÉDIO</v>
      </c>
      <c r="V19" s="370"/>
      <c r="W19" s="364"/>
      <c r="X19" s="383"/>
      <c r="Y19" s="370"/>
      <c r="Z19" s="370"/>
      <c r="AA19" s="1"/>
    </row>
    <row r="20" spans="2:27" ht="34.200000000000003" outlineLevel="1">
      <c r="B20" s="361" t="s">
        <v>286</v>
      </c>
      <c r="C20" s="361" t="s">
        <v>984</v>
      </c>
      <c r="D20" s="361" t="s">
        <v>288</v>
      </c>
      <c r="E20" s="368" t="s">
        <v>55</v>
      </c>
      <c r="F20" s="361" t="s">
        <v>907</v>
      </c>
      <c r="G20" s="352" t="s">
        <v>467</v>
      </c>
      <c r="H20" s="521" t="s">
        <v>977</v>
      </c>
      <c r="I20" s="36">
        <f>IF(J20=0,"?",(VLOOKUP(J20,'Matriz de Avaliação'!$C$5:$D$9,2,FALSE)))</f>
        <v>15</v>
      </c>
      <c r="J20" s="235" t="s">
        <v>23</v>
      </c>
      <c r="K20" s="232">
        <f>IF(L20=0,"?",(VLOOKUP(L20,'Matriz de Avaliação'!$C$11:$D$15,2,FALSE)))</f>
        <v>4</v>
      </c>
      <c r="L20" s="65" t="s">
        <v>97</v>
      </c>
      <c r="M20" s="463">
        <f>IF(N20=0,"?",(VLOOKUP(N20,'Matriz de Avaliação'!$C$17:$D$21,2,FALSE)))</f>
        <v>1</v>
      </c>
      <c r="N20" s="65" t="s">
        <v>32</v>
      </c>
      <c r="O20" s="35">
        <f t="shared" si="2"/>
        <v>60</v>
      </c>
      <c r="P20" s="74" t="str">
        <f>IF(O20&lt;'Matriz de Avaliação'!$D$31,(IF(O20&lt;'Matriz de Avaliação'!$D$29,(IF(O20&lt;'Matriz de Avaliação'!$D$27,(IF(O20&lt;'Matriz de Avaliação'!$D$25,'Matriz de Avaliação'!$E$23,'Matriz de Avaliação'!$E$25)),'Matriz de Avaliação'!$E$27)),'Matriz de Avaliação'!$E$29)),'Matriz de Avaliação'!$E$31)</f>
        <v>MÉDIO</v>
      </c>
      <c r="Q20" s="353" t="s">
        <v>881</v>
      </c>
      <c r="R20" s="38">
        <f>IF(S20=0,"?",(VLOOKUP(S20,'Matriz de Avaliação'!$C$36:$E$40,2,FALSE)))</f>
        <v>2</v>
      </c>
      <c r="S20" s="48" t="s">
        <v>159</v>
      </c>
      <c r="T20" s="35">
        <f>(I20*K20*M20)/R20</f>
        <v>30</v>
      </c>
      <c r="U20" s="74" t="str">
        <f>IF(T20&lt;'Matriz de Avaliação'!$D$31,(IF(T20&lt;'Matriz de Avaliação'!$D$29,(IF(T20&lt;'Matriz de Avaliação'!$D$27,(IF(T20&lt;'Matriz de Avaliação'!$D$25,'Matriz de Avaliação'!$E$23,'Matriz de Avaliação'!$E$25)),'Matriz de Avaliação'!$E$27)),'Matriz de Avaliação'!$E$29)),'Matriz de Avaliação'!$E$31)</f>
        <v>MÉDIO</v>
      </c>
      <c r="V20" s="370"/>
      <c r="W20" s="364"/>
      <c r="X20" s="383"/>
      <c r="Y20" s="370"/>
      <c r="Z20" s="370"/>
      <c r="AA20" s="1"/>
    </row>
    <row r="21" spans="2:27" ht="34.200000000000003" outlineLevel="1">
      <c r="B21" s="361" t="s">
        <v>286</v>
      </c>
      <c r="C21" s="361" t="s">
        <v>984</v>
      </c>
      <c r="D21" s="361" t="s">
        <v>288</v>
      </c>
      <c r="E21" s="368" t="s">
        <v>55</v>
      </c>
      <c r="F21" s="361" t="s">
        <v>907</v>
      </c>
      <c r="G21" s="352" t="s">
        <v>464</v>
      </c>
      <c r="H21" s="521" t="s">
        <v>69</v>
      </c>
      <c r="I21" s="36">
        <f>IF(J21=0,"?",(VLOOKUP(J21,'Matriz de Avaliação'!$C$5:$D$9,2,FALSE)))</f>
        <v>15</v>
      </c>
      <c r="J21" s="235" t="s">
        <v>23</v>
      </c>
      <c r="K21" s="232">
        <f>IF(L21=0,"?",(VLOOKUP(L21,'Matriz de Avaliação'!$C$11:$D$15,2,FALSE)))</f>
        <v>4</v>
      </c>
      <c r="L21" s="65" t="s">
        <v>97</v>
      </c>
      <c r="M21" s="463">
        <f>IF(N21=0,"?",(VLOOKUP(N21,'Matriz de Avaliação'!$C$17:$D$21,2,FALSE)))</f>
        <v>1</v>
      </c>
      <c r="N21" s="65" t="s">
        <v>32</v>
      </c>
      <c r="O21" s="35">
        <f>I21*K21*M21</f>
        <v>60</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53" t="s">
        <v>881</v>
      </c>
      <c r="R21" s="38">
        <f>IF(S21=0,"?",(VLOOKUP(S21,'Matriz de Avaliação'!$C$36:$E$40,2,FALSE)))</f>
        <v>2</v>
      </c>
      <c r="S21" s="48" t="s">
        <v>159</v>
      </c>
      <c r="T21" s="35">
        <f>(I21*K21*M21)/R21</f>
        <v>30</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70"/>
      <c r="W21" s="364"/>
      <c r="X21" s="383"/>
      <c r="Y21" s="370"/>
      <c r="Z21" s="370"/>
      <c r="AA21" s="1"/>
    </row>
    <row r="22" spans="2:27" ht="34.200000000000003" outlineLevel="1">
      <c r="B22" s="361" t="s">
        <v>286</v>
      </c>
      <c r="C22" s="361" t="s">
        <v>984</v>
      </c>
      <c r="D22" s="361" t="s">
        <v>288</v>
      </c>
      <c r="E22" s="368" t="s">
        <v>55</v>
      </c>
      <c r="F22" s="361" t="s">
        <v>907</v>
      </c>
      <c r="G22" s="352" t="s">
        <v>366</v>
      </c>
      <c r="H22" s="521" t="s">
        <v>67</v>
      </c>
      <c r="I22" s="36">
        <f>IF(J22=0,"?",(VLOOKUP(J22,'Matriz de Avaliação'!$C$5:$D$9,2,FALSE)))</f>
        <v>15</v>
      </c>
      <c r="J22" s="235" t="s">
        <v>23</v>
      </c>
      <c r="K22" s="232">
        <f>IF(L22=0,"?",(VLOOKUP(L22,'Matriz de Avaliação'!$C$11:$D$15,2,FALSE)))</f>
        <v>4</v>
      </c>
      <c r="L22" s="65" t="s">
        <v>97</v>
      </c>
      <c r="M22" s="463">
        <f>IF(N22=0,"?",(VLOOKUP(N22,'Matriz de Avaliação'!$C$17:$D$21,2,FALSE)))</f>
        <v>1</v>
      </c>
      <c r="N22" s="65" t="s">
        <v>32</v>
      </c>
      <c r="O22" s="35">
        <f t="shared" si="2"/>
        <v>60</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353" t="s">
        <v>881</v>
      </c>
      <c r="R22" s="38">
        <f>IF(S22=0,"?",(VLOOKUP(S22,'Matriz de Avaliação'!$C$36:$E$40,2,FALSE)))</f>
        <v>2</v>
      </c>
      <c r="S22" s="48" t="s">
        <v>159</v>
      </c>
      <c r="T22" s="35">
        <f t="shared" si="3"/>
        <v>30</v>
      </c>
      <c r="U22" s="74" t="str">
        <f>IF(T22&lt;'Matriz de Avaliação'!$D$31,(IF(T22&lt;'Matriz de Avaliação'!$D$29,(IF(T22&lt;'Matriz de Avaliação'!$D$27,(IF(T22&lt;'Matriz de Avaliação'!$D$25,'Matriz de Avaliação'!$E$23,'Matriz de Avaliação'!$E$25)),'Matriz de Avaliação'!$E$27)),'Matriz de Avaliação'!$E$29)),'Matriz de Avaliação'!$E$31)</f>
        <v>MÉDIO</v>
      </c>
      <c r="V22" s="370"/>
      <c r="W22" s="364"/>
      <c r="X22" s="383"/>
      <c r="Y22" s="370"/>
      <c r="Z22" s="370"/>
      <c r="AA22" s="1"/>
    </row>
    <row r="23" spans="2:27" ht="69.75" customHeight="1" outlineLevel="1">
      <c r="B23" s="361" t="s">
        <v>286</v>
      </c>
      <c r="C23" s="361" t="s">
        <v>978</v>
      </c>
      <c r="D23" s="361" t="s">
        <v>222</v>
      </c>
      <c r="E23" s="435" t="s">
        <v>51</v>
      </c>
      <c r="F23" s="352" t="s">
        <v>648</v>
      </c>
      <c r="G23" s="352" t="s">
        <v>356</v>
      </c>
      <c r="H23" s="521" t="s">
        <v>1128</v>
      </c>
      <c r="I23" s="36">
        <f>IF(J23=0,"?",(VLOOKUP(J23,'Matriz de Avaliação'!$C$5:$D$9,2,FALSE)))</f>
        <v>15</v>
      </c>
      <c r="J23" s="231" t="s">
        <v>23</v>
      </c>
      <c r="K23" s="232">
        <f>IF(L23=0,"?",(VLOOKUP(L23,'Matriz de Avaliação'!$C$11:$D$15,2,FALSE)))</f>
        <v>4</v>
      </c>
      <c r="L23" s="65" t="s">
        <v>97</v>
      </c>
      <c r="M23" s="463">
        <f>IF(N23=0,"?",(VLOOKUP(N23,'Matriz de Avaliação'!$C$17:$D$21,2,FALSE)))</f>
        <v>1</v>
      </c>
      <c r="N23" s="65" t="s">
        <v>32</v>
      </c>
      <c r="O23" s="35">
        <f t="shared" ref="O23:O28" si="4">I23*K23*M23</f>
        <v>60</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51" t="s">
        <v>980</v>
      </c>
      <c r="R23" s="38">
        <f>IF(S23=0,"?",(VLOOKUP(S23,'Matriz de Avaliação'!$C$36:$E$40,2,FALSE)))</f>
        <v>2.5</v>
      </c>
      <c r="S23" s="48" t="s">
        <v>161</v>
      </c>
      <c r="T23" s="35">
        <f t="shared" ref="T23:T28" si="5">(I23*K23*M23)/R23</f>
        <v>24</v>
      </c>
      <c r="U23" s="74" t="str">
        <f>IF(T23&lt;'Matriz de Avaliação'!$D$31,(IF(T23&lt;'Matriz de Avaliação'!$D$29,(IF(T23&lt;'Matriz de Avaliação'!$D$27,(IF(T23&lt;'Matriz de Avaliação'!$D$25,'Matriz de Avaliação'!$E$23,'Matriz de Avaliação'!$E$25)),'Matriz de Avaliação'!$E$27)),'Matriz de Avaliação'!$E$29)),'Matriz de Avaliação'!$E$31)</f>
        <v>MÉDIO</v>
      </c>
      <c r="V23" s="364"/>
      <c r="W23" s="364"/>
      <c r="X23" s="364"/>
      <c r="Y23" s="364"/>
      <c r="Z23" s="364"/>
      <c r="AA23" s="1"/>
    </row>
    <row r="24" spans="2:27" ht="45.6" customHeight="1" outlineLevel="1">
      <c r="B24" s="361" t="s">
        <v>286</v>
      </c>
      <c r="C24" s="361" t="s">
        <v>978</v>
      </c>
      <c r="D24" s="361" t="s">
        <v>222</v>
      </c>
      <c r="E24" s="435" t="s">
        <v>51</v>
      </c>
      <c r="F24" s="352" t="s">
        <v>82</v>
      </c>
      <c r="G24" s="352" t="s">
        <v>471</v>
      </c>
      <c r="H24" s="521" t="s">
        <v>1128</v>
      </c>
      <c r="I24" s="36">
        <f>IF(J24=0,"?",(VLOOKUP(J24,'Matriz de Avaliação'!$C$5:$D$9,2,FALSE)))</f>
        <v>15</v>
      </c>
      <c r="J24" s="231" t="s">
        <v>23</v>
      </c>
      <c r="K24" s="232">
        <f>IF(L24=0,"?",(VLOOKUP(L24,'Matriz de Avaliação'!$C$11:$D$15,2,FALSE)))</f>
        <v>4</v>
      </c>
      <c r="L24" s="65" t="s">
        <v>97</v>
      </c>
      <c r="M24" s="463">
        <f>IF(N24=0,"?",(VLOOKUP(N24,'Matriz de Avaliação'!$C$17:$D$21,2,FALSE)))</f>
        <v>1</v>
      </c>
      <c r="N24" s="65" t="s">
        <v>32</v>
      </c>
      <c r="O24" s="35">
        <f t="shared" si="4"/>
        <v>60</v>
      </c>
      <c r="P24" s="74" t="str">
        <f>IF(O24&lt;'Matriz de Avaliação'!$D$31,(IF(O24&lt;'Matriz de Avaliação'!$D$29,(IF(O24&lt;'Matriz de Avaliação'!$D$27,(IF(O24&lt;'Matriz de Avaliação'!$D$25,'Matriz de Avaliação'!$E$23,'Matriz de Avaliação'!$E$25)),'Matriz de Avaliação'!$E$27)),'Matriz de Avaliação'!$E$29)),'Matriz de Avaliação'!$E$31)</f>
        <v>MÉDIO</v>
      </c>
      <c r="Q24" s="351" t="s">
        <v>980</v>
      </c>
      <c r="R24" s="38">
        <f>IF(S24=0,"?",(VLOOKUP(S24,'Matriz de Avaliação'!$C$36:$E$40,2,FALSE)))</f>
        <v>2.5</v>
      </c>
      <c r="S24" s="48" t="s">
        <v>161</v>
      </c>
      <c r="T24" s="35">
        <f t="shared" si="5"/>
        <v>24</v>
      </c>
      <c r="U24" s="74" t="str">
        <f>IF(T24&lt;'Matriz de Avaliação'!$D$31,(IF(T24&lt;'Matriz de Avaliação'!$D$29,(IF(T24&lt;'Matriz de Avaliação'!$D$27,(IF(T24&lt;'Matriz de Avaliação'!$D$25,'Matriz de Avaliação'!$E$23,'Matriz de Avaliação'!$E$25)),'Matriz de Avaliação'!$E$27)),'Matriz de Avaliação'!$E$29)),'Matriz de Avaliação'!$E$31)</f>
        <v>MÉDIO</v>
      </c>
      <c r="V24" s="364"/>
      <c r="W24" s="364"/>
      <c r="X24" s="364"/>
      <c r="Y24" s="364"/>
      <c r="Z24" s="364"/>
      <c r="AA24" s="1"/>
    </row>
    <row r="25" spans="2:27" ht="45.6" outlineLevel="1">
      <c r="B25" s="361" t="s">
        <v>286</v>
      </c>
      <c r="C25" s="361" t="s">
        <v>978</v>
      </c>
      <c r="D25" s="361" t="s">
        <v>222</v>
      </c>
      <c r="E25" s="435" t="s">
        <v>51</v>
      </c>
      <c r="F25" s="352" t="s">
        <v>802</v>
      </c>
      <c r="G25" s="352" t="s">
        <v>360</v>
      </c>
      <c r="H25" s="521" t="s">
        <v>711</v>
      </c>
      <c r="I25" s="36">
        <f>IF(J25=0,"?",(VLOOKUP(J25,'Matriz de Avaliação'!$C$5:$D$9,2,FALSE)))</f>
        <v>15</v>
      </c>
      <c r="J25" s="505" t="s">
        <v>23</v>
      </c>
      <c r="K25" s="232">
        <f>IF(L25=0,"?",(VLOOKUP(L25,'Matriz de Avaliação'!$C$11:$D$15,2,FALSE)))</f>
        <v>4</v>
      </c>
      <c r="L25" s="65" t="s">
        <v>97</v>
      </c>
      <c r="M25" s="463">
        <f>IF(N25=0,"?",(VLOOKUP(N25,'Matriz de Avaliação'!$C$17:$D$21,2,FALSE)))</f>
        <v>1</v>
      </c>
      <c r="N25" s="65" t="s">
        <v>32</v>
      </c>
      <c r="O25" s="35">
        <f t="shared" si="4"/>
        <v>60</v>
      </c>
      <c r="P25" s="74" t="str">
        <f>IF(O25&lt;'Matriz de Avaliação'!$D$31,(IF(O25&lt;'Matriz de Avaliação'!$D$29,(IF(O25&lt;'Matriz de Avaliação'!$D$27,(IF(O25&lt;'Matriz de Avaliação'!$D$25,'Matriz de Avaliação'!$E$23,'Matriz de Avaliação'!$E$25)),'Matriz de Avaliação'!$E$27)),'Matriz de Avaliação'!$E$29)),'Matriz de Avaliação'!$E$31)</f>
        <v>MÉDIO</v>
      </c>
      <c r="Q25" s="356" t="s">
        <v>1395</v>
      </c>
      <c r="R25" s="38">
        <f>IF(S25=0,"?",(VLOOKUP(S25,'Matriz de Avaliação'!$C$36:$E$40,2,FALSE)))</f>
        <v>2</v>
      </c>
      <c r="S25" s="48" t="s">
        <v>159</v>
      </c>
      <c r="T25" s="35">
        <f t="shared" si="5"/>
        <v>30</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364"/>
      <c r="X25" s="364"/>
      <c r="Y25" s="364"/>
      <c r="Z25" s="364"/>
      <c r="AA25" s="1"/>
    </row>
    <row r="26" spans="2:27" ht="45.6" customHeight="1" outlineLevel="1">
      <c r="B26" s="361" t="s">
        <v>286</v>
      </c>
      <c r="C26" s="361" t="s">
        <v>978</v>
      </c>
      <c r="D26" s="361" t="s">
        <v>222</v>
      </c>
      <c r="E26" s="435" t="s">
        <v>51</v>
      </c>
      <c r="F26" s="352" t="s">
        <v>81</v>
      </c>
      <c r="G26" s="352" t="s">
        <v>371</v>
      </c>
      <c r="H26" s="521" t="s">
        <v>1126</v>
      </c>
      <c r="I26" s="36">
        <f>IF(J26=0,"?",(VLOOKUP(J26,'Matriz de Avaliação'!$C$5:$D$9,2,FALSE)))</f>
        <v>50</v>
      </c>
      <c r="J26" s="231" t="s">
        <v>123</v>
      </c>
      <c r="K26" s="232">
        <f>IF(L26=0,"?",(VLOOKUP(L26,'Matriz de Avaliação'!$C$11:$D$15,2,FALSE)))</f>
        <v>4</v>
      </c>
      <c r="L26" s="377" t="s">
        <v>97</v>
      </c>
      <c r="M26" s="463">
        <f>IF(N26=0,"?",(VLOOKUP(N26,'Matriz de Avaliação'!$C$17:$D$21,2,FALSE)))</f>
        <v>0.5</v>
      </c>
      <c r="N26" s="377" t="s">
        <v>31</v>
      </c>
      <c r="O26" s="35">
        <f t="shared" si="4"/>
        <v>100</v>
      </c>
      <c r="P26" s="74" t="str">
        <f>IF(O26&lt;'Matriz de Avaliação'!$D$31,(IF(O26&lt;'Matriz de Avaliação'!$D$29,(IF(O26&lt;'Matriz de Avaliação'!$D$27,(IF(O26&lt;'Matriz de Avaliação'!$D$25,'Matriz de Avaliação'!$E$23,'Matriz de Avaliação'!$E$25)),'Matriz de Avaliação'!$E$27)),'Matriz de Avaliação'!$E$29)),'Matriz de Avaliação'!$E$31)</f>
        <v>SIGNIFICATIVO</v>
      </c>
      <c r="Q26" s="350" t="s">
        <v>878</v>
      </c>
      <c r="R26" s="38">
        <f>IF(S26=0,"?",(VLOOKUP(S26,'Matriz de Avaliação'!$C$36:$E$40,2,FALSE)))</f>
        <v>1.5</v>
      </c>
      <c r="S26" s="48" t="s">
        <v>165</v>
      </c>
      <c r="T26" s="35">
        <f t="shared" si="5"/>
        <v>66.666666666666671</v>
      </c>
      <c r="U26" s="74" t="str">
        <f>IF(T26&lt;'Matriz de Avaliação'!$D$31,(IF(T26&lt;'Matriz de Avaliação'!$D$29,(IF(T26&lt;'Matriz de Avaliação'!$D$27,(IF(T26&lt;'Matriz de Avaliação'!$D$25,'Matriz de Avaliação'!$E$23,'Matriz de Avaliação'!$E$25)),'Matriz de Avaliação'!$E$27)),'Matriz de Avaliação'!$E$29)),'Matriz de Avaliação'!$E$31)</f>
        <v>MÉDIO</v>
      </c>
      <c r="V26" s="380"/>
      <c r="W26" s="364"/>
      <c r="X26" s="380"/>
      <c r="Y26" s="380"/>
      <c r="Z26" s="380"/>
      <c r="AA26" s="1"/>
    </row>
    <row r="27" spans="2:27" ht="45.6" customHeight="1" outlineLevel="1">
      <c r="B27" s="361" t="s">
        <v>286</v>
      </c>
      <c r="C27" s="361" t="s">
        <v>978</v>
      </c>
      <c r="D27" s="361" t="s">
        <v>222</v>
      </c>
      <c r="E27" s="407" t="s">
        <v>51</v>
      </c>
      <c r="F27" s="396" t="s">
        <v>1097</v>
      </c>
      <c r="G27" s="396" t="s">
        <v>470</v>
      </c>
      <c r="H27" s="523" t="s">
        <v>304</v>
      </c>
      <c r="I27" s="273">
        <f>IF(J27=0,"?",(VLOOKUP(J27,'Matriz de Avaliação'!$C$5:$D$9,2,FALSE)))</f>
        <v>50</v>
      </c>
      <c r="J27" s="231" t="s">
        <v>123</v>
      </c>
      <c r="K27" s="275">
        <f>IF(L27=0,"?",(VLOOKUP(L27,'Matriz de Avaliação'!$C$11:$D$15,2,FALSE)))</f>
        <v>3</v>
      </c>
      <c r="L27" s="377" t="s">
        <v>124</v>
      </c>
      <c r="M27" s="278">
        <f>IF(N27=0,"?",(VLOOKUP(N27,'Matriz de Avaliação'!$C$17:$D$21,2,FALSE)))</f>
        <v>0.5</v>
      </c>
      <c r="N27" s="377" t="s">
        <v>31</v>
      </c>
      <c r="O27" s="276">
        <f t="shared" si="4"/>
        <v>75</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97" t="s">
        <v>1443</v>
      </c>
      <c r="R27" s="278">
        <f>IF(S27=0,"?",(VLOOKUP(S27,'Matriz de Avaliação'!$C$36:$E$40,2,FALSE)))</f>
        <v>1.5</v>
      </c>
      <c r="S27" s="48" t="s">
        <v>165</v>
      </c>
      <c r="T27" s="276">
        <f t="shared" si="5"/>
        <v>50</v>
      </c>
      <c r="U27" s="74" t="str">
        <f>IF(T27&lt;'Matriz de Avaliação'!$D$31,(IF(T27&lt;'Matriz de Avaliação'!$D$29,(IF(T27&lt;'Matriz de Avaliação'!$D$27,(IF(T27&lt;'Matriz de Avaliação'!$D$25,'Matriz de Avaliação'!$E$23,'Matriz de Avaliação'!$E$25)),'Matriz de Avaliação'!$E$27)),'Matriz de Avaliação'!$E$29)),'Matriz de Avaliação'!$E$31)</f>
        <v>MÉDIO</v>
      </c>
      <c r="V27" s="409"/>
      <c r="W27" s="402"/>
      <c r="X27" s="409"/>
      <c r="Y27" s="409"/>
      <c r="Z27" s="409"/>
      <c r="AA27" s="1"/>
    </row>
    <row r="28" spans="2:27" ht="45.6" outlineLevel="1">
      <c r="B28" s="361" t="s">
        <v>286</v>
      </c>
      <c r="C28" s="361" t="s">
        <v>978</v>
      </c>
      <c r="D28" s="361" t="s">
        <v>222</v>
      </c>
      <c r="E28" s="435" t="s">
        <v>51</v>
      </c>
      <c r="F28" s="352" t="s">
        <v>979</v>
      </c>
      <c r="G28" s="352" t="s">
        <v>469</v>
      </c>
      <c r="H28" s="521" t="s">
        <v>287</v>
      </c>
      <c r="I28" s="36">
        <f>IF(J28=0,"?",(VLOOKUP(J28,'Matriz de Avaliação'!$C$5:$D$9,2,FALSE)))</f>
        <v>15</v>
      </c>
      <c r="J28" s="231" t="s">
        <v>23</v>
      </c>
      <c r="K28" s="232">
        <f>IF(L28=0,"?",(VLOOKUP(L28,'Matriz de Avaliação'!$C$11:$D$15,2,FALSE)))</f>
        <v>4</v>
      </c>
      <c r="L28" s="65" t="s">
        <v>97</v>
      </c>
      <c r="M28" s="463">
        <f>IF(N28=0,"?",(VLOOKUP(N28,'Matriz de Avaliação'!$C$17:$D$21,2,FALSE)))</f>
        <v>1</v>
      </c>
      <c r="N28" s="65" t="s">
        <v>32</v>
      </c>
      <c r="O28" s="35">
        <f t="shared" si="4"/>
        <v>60</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51" t="s">
        <v>981</v>
      </c>
      <c r="R28" s="38">
        <f>IF(S28=0,"?",(VLOOKUP(S28,'Matriz de Avaliação'!$C$36:$E$40,2,FALSE)))</f>
        <v>2</v>
      </c>
      <c r="S28" s="48" t="s">
        <v>159</v>
      </c>
      <c r="T28" s="35">
        <f t="shared" si="5"/>
        <v>30</v>
      </c>
      <c r="U28" s="74" t="str">
        <f>IF(T28&lt;'Matriz de Avaliação'!$D$31,(IF(T28&lt;'Matriz de Avaliação'!$D$29,(IF(T28&lt;'Matriz de Avaliação'!$D$27,(IF(T28&lt;'Matriz de Avaliação'!$D$25,'Matriz de Avaliação'!$E$23,'Matriz de Avaliação'!$E$25)),'Matriz de Avaliação'!$E$27)),'Matriz de Avaliação'!$E$29)),'Matriz de Avaliação'!$E$31)</f>
        <v>MÉDIO</v>
      </c>
      <c r="V28" s="364"/>
      <c r="W28" s="364"/>
      <c r="X28" s="364"/>
      <c r="Y28" s="364"/>
      <c r="Z28" s="364"/>
      <c r="AA28" s="1"/>
    </row>
    <row r="29" spans="2:27" ht="47.25" customHeight="1" outlineLevel="1">
      <c r="B29" s="361" t="s">
        <v>286</v>
      </c>
      <c r="C29" s="361" t="s">
        <v>1394</v>
      </c>
      <c r="D29" s="361" t="s">
        <v>1090</v>
      </c>
      <c r="E29" s="435" t="s">
        <v>51</v>
      </c>
      <c r="F29" s="352" t="s">
        <v>1088</v>
      </c>
      <c r="G29" s="352" t="s">
        <v>471</v>
      </c>
      <c r="H29" s="521" t="s">
        <v>1128</v>
      </c>
      <c r="I29" s="36"/>
      <c r="J29" s="505" t="s">
        <v>121</v>
      </c>
      <c r="K29" s="232"/>
      <c r="L29" s="65" t="s">
        <v>125</v>
      </c>
      <c r="M29" s="463"/>
      <c r="N29" s="65" t="s">
        <v>32</v>
      </c>
      <c r="O29" s="35"/>
      <c r="P29" s="74" t="str">
        <f>IF(O29&lt;'Matriz de Avaliação'!$D$31,(IF(O29&lt;'Matriz de Avaliação'!$D$29,(IF(O29&lt;'Matriz de Avaliação'!$D$27,(IF(O29&lt;'Matriz de Avaliação'!$D$25,'Matriz de Avaliação'!$E$23,'Matriz de Avaliação'!$E$25)),'Matriz de Avaliação'!$E$27)),'Matriz de Avaliação'!$E$29)),'Matriz de Avaliação'!$E$31)</f>
        <v>BAIXO</v>
      </c>
      <c r="Q29" s="351" t="s">
        <v>1089</v>
      </c>
      <c r="R29" s="38"/>
      <c r="S29" s="48" t="s">
        <v>159</v>
      </c>
      <c r="T29" s="35"/>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64"/>
      <c r="W29" s="364"/>
      <c r="X29" s="364"/>
      <c r="Y29" s="364"/>
      <c r="Z29" s="364"/>
      <c r="AA29" s="1"/>
    </row>
    <row r="30" spans="2:27" ht="45.6" outlineLevel="1">
      <c r="B30" s="361" t="s">
        <v>286</v>
      </c>
      <c r="C30" s="361" t="s">
        <v>1394</v>
      </c>
      <c r="D30" s="361" t="s">
        <v>1090</v>
      </c>
      <c r="E30" s="435" t="s">
        <v>51</v>
      </c>
      <c r="F30" s="352" t="s">
        <v>802</v>
      </c>
      <c r="G30" s="352" t="s">
        <v>360</v>
      </c>
      <c r="H30" s="521" t="s">
        <v>711</v>
      </c>
      <c r="I30" s="36"/>
      <c r="J30" s="231" t="s">
        <v>23</v>
      </c>
      <c r="K30" s="232"/>
      <c r="L30" s="65" t="s">
        <v>125</v>
      </c>
      <c r="M30" s="463"/>
      <c r="N30" s="65" t="s">
        <v>32</v>
      </c>
      <c r="O30" s="35"/>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356" t="s">
        <v>1395</v>
      </c>
      <c r="R30" s="38"/>
      <c r="S30" s="48" t="s">
        <v>159</v>
      </c>
      <c r="T30" s="35"/>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364"/>
      <c r="Y30" s="364"/>
      <c r="Z30" s="364"/>
      <c r="AA30" s="1"/>
    </row>
    <row r="31" spans="2:27" ht="34.200000000000003" outlineLevel="1">
      <c r="B31" s="361" t="s">
        <v>286</v>
      </c>
      <c r="C31" s="361" t="s">
        <v>1394</v>
      </c>
      <c r="D31" s="361" t="s">
        <v>1090</v>
      </c>
      <c r="E31" s="368" t="s">
        <v>51</v>
      </c>
      <c r="F31" s="352" t="s">
        <v>64</v>
      </c>
      <c r="G31" s="352" t="s">
        <v>467</v>
      </c>
      <c r="H31" s="521" t="s">
        <v>66</v>
      </c>
      <c r="I31" s="36">
        <f>IF(J31=0,"?",(VLOOKUP(J31,'Matriz de Avaliação'!$C$5:$D$9,2,FALSE)))</f>
        <v>50</v>
      </c>
      <c r="J31" s="235" t="s">
        <v>123</v>
      </c>
      <c r="K31" s="232">
        <f>IF(L31=0,"?",(VLOOKUP(L31,'Matriz de Avaliação'!$C$11:$D$15,2,FALSE)))</f>
        <v>5</v>
      </c>
      <c r="L31" s="377" t="s">
        <v>125</v>
      </c>
      <c r="M31" s="463">
        <f>IF(N31=0,"?",(VLOOKUP(N31,'Matriz de Avaliação'!$C$17:$D$21,2,FALSE)))</f>
        <v>0.5</v>
      </c>
      <c r="N31" s="65" t="s">
        <v>31</v>
      </c>
      <c r="O31" s="35">
        <f t="shared" ref="O31:O36" si="6">I31*K31*M31</f>
        <v>125</v>
      </c>
      <c r="P31" s="74" t="str">
        <f>IF(O31&lt;'Matriz de Avaliação'!$D$31,(IF(O31&lt;'Matriz de Avaliação'!$D$29,(IF(O31&lt;'Matriz de Avaliação'!$D$27,(IF(O31&lt;'Matriz de Avaliação'!$D$25,'Matriz de Avaliação'!$E$23,'Matriz de Avaliação'!$E$25)),'Matriz de Avaliação'!$E$27)),'Matriz de Avaliação'!$E$29)),'Matriz de Avaliação'!$E$31)</f>
        <v>SIGNIFICATIVO</v>
      </c>
      <c r="Q31" s="353" t="s">
        <v>1093</v>
      </c>
      <c r="R31" s="38">
        <f>IF(S31=0,"?",(VLOOKUP(S31,'Matriz de Avaliação'!$C$36:$E$40,2,FALSE)))</f>
        <v>2.5</v>
      </c>
      <c r="S31" s="48" t="s">
        <v>161</v>
      </c>
      <c r="T31" s="35">
        <f t="shared" ref="T31:T36" si="7">(I31*K31*M31)/R31</f>
        <v>50</v>
      </c>
      <c r="U31" s="74" t="str">
        <f>IF(T31&lt;'Matriz de Avaliação'!$D$31,(IF(T31&lt;'Matriz de Avaliação'!$D$29,(IF(T31&lt;'Matriz de Avaliação'!$D$27,(IF(T31&lt;'Matriz de Avaliação'!$D$25,'Matriz de Avaliação'!$E$23,'Matriz de Avaliação'!$E$25)),'Matriz de Avaliação'!$E$27)),'Matriz de Avaliação'!$E$29)),'Matriz de Avaliação'!$E$31)</f>
        <v>MÉDIO</v>
      </c>
      <c r="V31" s="370"/>
      <c r="W31" s="364"/>
      <c r="X31" s="383"/>
      <c r="Y31" s="370"/>
      <c r="Z31" s="370"/>
      <c r="AA31" s="1"/>
    </row>
    <row r="32" spans="2:27" ht="34.200000000000003" outlineLevel="1">
      <c r="B32" s="361" t="s">
        <v>286</v>
      </c>
      <c r="C32" s="361" t="s">
        <v>1394</v>
      </c>
      <c r="D32" s="361" t="s">
        <v>1090</v>
      </c>
      <c r="E32" s="1101" t="s">
        <v>51</v>
      </c>
      <c r="F32" s="1093" t="s">
        <v>1091</v>
      </c>
      <c r="G32" s="352" t="s">
        <v>467</v>
      </c>
      <c r="H32" s="521" t="s">
        <v>977</v>
      </c>
      <c r="I32" s="36">
        <f>IF(J32=0,"?",(VLOOKUP(J32,'Matriz de Avaliação'!$C$5:$D$9,2,FALSE)))</f>
        <v>15</v>
      </c>
      <c r="J32" s="235" t="s">
        <v>23</v>
      </c>
      <c r="K32" s="232">
        <f>IF(L32=0,"?",(VLOOKUP(L32,'Matriz de Avaliação'!$C$11:$D$15,2,FALSE)))</f>
        <v>4</v>
      </c>
      <c r="L32" s="65" t="s">
        <v>97</v>
      </c>
      <c r="M32" s="463">
        <f>IF(N32=0,"?",(VLOOKUP(N32,'Matriz de Avaliação'!$C$17:$D$21,2,FALSE)))</f>
        <v>1</v>
      </c>
      <c r="N32" s="65" t="s">
        <v>32</v>
      </c>
      <c r="O32" s="35">
        <f t="shared" si="6"/>
        <v>60</v>
      </c>
      <c r="P32" s="74" t="str">
        <f>IF(O32&lt;'Matriz de Avaliação'!$D$31,(IF(O32&lt;'Matriz de Avaliação'!$D$29,(IF(O32&lt;'Matriz de Avaliação'!$D$27,(IF(O32&lt;'Matriz de Avaliação'!$D$25,'Matriz de Avaliação'!$E$23,'Matriz de Avaliação'!$E$25)),'Matriz de Avaliação'!$E$27)),'Matriz de Avaliação'!$E$29)),'Matriz de Avaliação'!$E$31)</f>
        <v>MÉDIO</v>
      </c>
      <c r="Q32" s="353" t="s">
        <v>881</v>
      </c>
      <c r="R32" s="38">
        <f>IF(S32=0,"?",(VLOOKUP(S32,'Matriz de Avaliação'!$C$36:$E$40,2,FALSE)))</f>
        <v>2</v>
      </c>
      <c r="S32" s="48" t="s">
        <v>159</v>
      </c>
      <c r="T32" s="35">
        <f t="shared" si="7"/>
        <v>30</v>
      </c>
      <c r="U32" s="74" t="str">
        <f>IF(T32&lt;'Matriz de Avaliação'!$D$31,(IF(T32&lt;'Matriz de Avaliação'!$D$29,(IF(T32&lt;'Matriz de Avaliação'!$D$27,(IF(T32&lt;'Matriz de Avaliação'!$D$25,'Matriz de Avaliação'!$E$23,'Matriz de Avaliação'!$E$25)),'Matriz de Avaliação'!$E$27)),'Matriz de Avaliação'!$E$29)),'Matriz de Avaliação'!$E$31)</f>
        <v>MÉDIO</v>
      </c>
      <c r="V32" s="370"/>
      <c r="W32" s="364"/>
      <c r="X32" s="383"/>
      <c r="Y32" s="370"/>
      <c r="Z32" s="370"/>
      <c r="AA32" s="1"/>
    </row>
    <row r="33" spans="2:27" ht="34.200000000000003" outlineLevel="1">
      <c r="B33" s="361" t="s">
        <v>286</v>
      </c>
      <c r="C33" s="361" t="s">
        <v>1394</v>
      </c>
      <c r="D33" s="361" t="s">
        <v>1090</v>
      </c>
      <c r="E33" s="1102"/>
      <c r="F33" s="1063"/>
      <c r="G33" s="352" t="s">
        <v>464</v>
      </c>
      <c r="H33" s="521" t="s">
        <v>69</v>
      </c>
      <c r="I33" s="36">
        <f>IF(J33=0,"?",(VLOOKUP(J33,'Matriz de Avaliação'!$C$5:$D$9,2,FALSE)))</f>
        <v>15</v>
      </c>
      <c r="J33" s="235" t="s">
        <v>23</v>
      </c>
      <c r="K33" s="232">
        <f>IF(L33=0,"?",(VLOOKUP(L33,'Matriz de Avaliação'!$C$11:$D$15,2,FALSE)))</f>
        <v>4</v>
      </c>
      <c r="L33" s="65" t="s">
        <v>97</v>
      </c>
      <c r="M33" s="463">
        <f>IF(N33=0,"?",(VLOOKUP(N33,'Matriz de Avaliação'!$C$17:$D$21,2,FALSE)))</f>
        <v>1</v>
      </c>
      <c r="N33" s="65" t="s">
        <v>32</v>
      </c>
      <c r="O33" s="35">
        <f t="shared" si="6"/>
        <v>60</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353" t="s">
        <v>881</v>
      </c>
      <c r="R33" s="38">
        <f>IF(S33=0,"?",(VLOOKUP(S33,'Matriz de Avaliação'!$C$36:$E$40,2,FALSE)))</f>
        <v>2</v>
      </c>
      <c r="S33" s="48" t="s">
        <v>159</v>
      </c>
      <c r="T33" s="35">
        <f t="shared" si="7"/>
        <v>30</v>
      </c>
      <c r="U33" s="74" t="str">
        <f>IF(T33&lt;'Matriz de Avaliação'!$D$31,(IF(T33&lt;'Matriz de Avaliação'!$D$29,(IF(T33&lt;'Matriz de Avaliação'!$D$27,(IF(T33&lt;'Matriz de Avaliação'!$D$25,'Matriz de Avaliação'!$E$23,'Matriz de Avaliação'!$E$25)),'Matriz de Avaliação'!$E$27)),'Matriz de Avaliação'!$E$29)),'Matriz de Avaliação'!$E$31)</f>
        <v>MÉDIO</v>
      </c>
      <c r="V33" s="370"/>
      <c r="W33" s="364"/>
      <c r="X33" s="383"/>
      <c r="Y33" s="370"/>
      <c r="Z33" s="370"/>
      <c r="AA33" s="1"/>
    </row>
    <row r="34" spans="2:27" ht="34.200000000000003" outlineLevel="1">
      <c r="B34" s="361" t="s">
        <v>286</v>
      </c>
      <c r="C34" s="361" t="s">
        <v>1394</v>
      </c>
      <c r="D34" s="361" t="s">
        <v>1090</v>
      </c>
      <c r="E34" s="1103"/>
      <c r="F34" s="1064"/>
      <c r="G34" s="352" t="s">
        <v>366</v>
      </c>
      <c r="H34" s="521" t="s">
        <v>67</v>
      </c>
      <c r="I34" s="36">
        <f>IF(J34=0,"?",(VLOOKUP(J34,'Matriz de Avaliação'!$C$5:$D$9,2,FALSE)))</f>
        <v>1</v>
      </c>
      <c r="J34" s="235" t="s">
        <v>120</v>
      </c>
      <c r="K34" s="232">
        <f>IF(L34=0,"?",(VLOOKUP(L34,'Matriz de Avaliação'!$C$11:$D$15,2,FALSE)))</f>
        <v>4</v>
      </c>
      <c r="L34" s="65" t="s">
        <v>97</v>
      </c>
      <c r="M34" s="463">
        <f>IF(N34=0,"?",(VLOOKUP(N34,'Matriz de Avaliação'!$C$17:$D$21,2,FALSE)))</f>
        <v>1</v>
      </c>
      <c r="N34" s="65" t="s">
        <v>32</v>
      </c>
      <c r="O34" s="35">
        <f t="shared" si="6"/>
        <v>4</v>
      </c>
      <c r="P34" s="74" t="str">
        <f>IF(O34&lt;'Matriz de Avaliação'!$D$31,(IF(O34&lt;'Matriz de Avaliação'!$D$29,(IF(O34&lt;'Matriz de Avaliação'!$D$27,(IF(O34&lt;'Matriz de Avaliação'!$D$25,'Matriz de Avaliação'!$E$23,'Matriz de Avaliação'!$E$25)),'Matriz de Avaliação'!$E$27)),'Matriz de Avaliação'!$E$29)),'Matriz de Avaliação'!$E$31)</f>
        <v>BAIXO</v>
      </c>
      <c r="Q34" s="353" t="s">
        <v>881</v>
      </c>
      <c r="R34" s="38">
        <f>IF(S34=0,"?",(VLOOKUP(S34,'Matriz de Avaliação'!$C$36:$E$40,2,FALSE)))</f>
        <v>2</v>
      </c>
      <c r="S34" s="48" t="s">
        <v>159</v>
      </c>
      <c r="T34" s="35">
        <f t="shared" si="7"/>
        <v>2</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70"/>
      <c r="W34" s="364"/>
      <c r="X34" s="383"/>
      <c r="Y34" s="370"/>
      <c r="Z34" s="370"/>
      <c r="AA34" s="1"/>
    </row>
    <row r="35" spans="2:27" ht="22.35" customHeight="1" outlineLevel="1">
      <c r="B35" s="361" t="s">
        <v>286</v>
      </c>
      <c r="C35" s="361" t="s">
        <v>1394</v>
      </c>
      <c r="D35" s="361" t="s">
        <v>1090</v>
      </c>
      <c r="E35" s="457" t="s">
        <v>51</v>
      </c>
      <c r="F35" s="352" t="s">
        <v>642</v>
      </c>
      <c r="G35" s="352" t="s">
        <v>464</v>
      </c>
      <c r="H35" s="521" t="s">
        <v>69</v>
      </c>
      <c r="I35" s="36">
        <f>IF(J35=0,"?",(VLOOKUP(J35,'Matriz de Avaliação'!$C$5:$D$9,2,FALSE)))</f>
        <v>15</v>
      </c>
      <c r="J35" s="235" t="s">
        <v>23</v>
      </c>
      <c r="K35" s="37">
        <f>IF(L35=0,"?",(VLOOKUP(L35,'Matriz de Avaliação'!$C$11:$D$15,2,FALSE)))</f>
        <v>1</v>
      </c>
      <c r="L35" s="65" t="s">
        <v>3</v>
      </c>
      <c r="M35" s="38">
        <f>IF(N35=0,"?",(VLOOKUP(N35,'Matriz de Avaliação'!$C$17:$D$21,2,FALSE)))</f>
        <v>0.5</v>
      </c>
      <c r="N35" s="65" t="s">
        <v>31</v>
      </c>
      <c r="O35" s="35">
        <f>I35*K35*M35</f>
        <v>7.5</v>
      </c>
      <c r="P35" s="74" t="str">
        <f>IF(O35&lt;'Matriz de Avaliação'!$D$31,(IF(O35&lt;'Matriz de Avaliação'!$D$29,(IF(O35&lt;'Matriz de Avaliação'!$D$27,(IF(O35&lt;'Matriz de Avaliação'!$D$25,'Matriz de Avaliação'!$E$23,'Matriz de Avaliação'!$E$25)),'Matriz de Avaliação'!$E$27)),'Matriz de Avaliação'!$E$29)),'Matriz de Avaliação'!$E$31)</f>
        <v>BAIXO</v>
      </c>
      <c r="Q35" s="350" t="s">
        <v>783</v>
      </c>
      <c r="R35" s="38">
        <f>IF(S35=0,"?",(VLOOKUP(S35,'Matriz de Avaliação'!$C$36:$E$40,2,FALSE)))</f>
        <v>2.5</v>
      </c>
      <c r="S35" s="48" t="s">
        <v>161</v>
      </c>
      <c r="T35" s="35">
        <f>(I35*K35*M35)/R35</f>
        <v>3</v>
      </c>
      <c r="U35" s="74" t="str">
        <f>IF(T35&lt;'Matriz de Avaliação'!$D$31,(IF(T35&lt;'Matriz de Avaliação'!$D$29,(IF(T35&lt;'Matriz de Avaliação'!$D$27,(IF(T35&lt;'Matriz de Avaliação'!$D$25,'Matriz de Avaliação'!$E$23,'Matriz de Avaliação'!$E$25)),'Matriz de Avaliação'!$E$27)),'Matriz de Avaliação'!$E$29)),'Matriz de Avaliação'!$E$31)</f>
        <v>BAIXO</v>
      </c>
      <c r="V35" s="364"/>
      <c r="W35" s="364"/>
      <c r="X35" s="369"/>
      <c r="Y35" s="370"/>
      <c r="Z35" s="370"/>
      <c r="AA35" s="1"/>
    </row>
    <row r="36" spans="2:27" ht="34.200000000000003" outlineLevel="1">
      <c r="B36" s="361" t="s">
        <v>286</v>
      </c>
      <c r="C36" s="361" t="s">
        <v>1394</v>
      </c>
      <c r="D36" s="361" t="s">
        <v>1090</v>
      </c>
      <c r="E36" s="368" t="s">
        <v>51</v>
      </c>
      <c r="F36" s="352" t="s">
        <v>81</v>
      </c>
      <c r="G36" s="352" t="s">
        <v>371</v>
      </c>
      <c r="H36" s="521" t="s">
        <v>1126</v>
      </c>
      <c r="I36" s="36">
        <f>IF(J36=0,"?",(VLOOKUP(J36,'Matriz de Avaliação'!$C$5:$D$9,2,FALSE)))</f>
        <v>5</v>
      </c>
      <c r="J36" s="505" t="s">
        <v>121</v>
      </c>
      <c r="K36" s="232">
        <f>IF(L36=0,"?",(VLOOKUP(L36,'Matriz de Avaliação'!$C$11:$D$15,2,FALSE)))</f>
        <v>4</v>
      </c>
      <c r="L36" s="377" t="s">
        <v>97</v>
      </c>
      <c r="M36" s="463">
        <f>IF(N36=0,"?",(VLOOKUP(N36,'Matriz de Avaliação'!$C$17:$D$21,2,FALSE)))</f>
        <v>0.5</v>
      </c>
      <c r="N36" s="377" t="s">
        <v>31</v>
      </c>
      <c r="O36" s="35">
        <f t="shared" si="6"/>
        <v>10</v>
      </c>
      <c r="P36" s="74" t="str">
        <f>IF(O36&lt;'Matriz de Avaliação'!$D$31,(IF(O36&lt;'Matriz de Avaliação'!$D$29,(IF(O36&lt;'Matriz de Avaliação'!$D$27,(IF(O36&lt;'Matriz de Avaliação'!$D$25,'Matriz de Avaliação'!$E$23,'Matriz de Avaliação'!$E$25)),'Matriz de Avaliação'!$E$27)),'Matriz de Avaliação'!$E$29)),'Matriz de Avaliação'!$E$31)</f>
        <v>BAIXO</v>
      </c>
      <c r="Q36" s="350" t="s">
        <v>878</v>
      </c>
      <c r="R36" s="38">
        <f>IF(S36=0,"?",(VLOOKUP(S36,'Matriz de Avaliação'!$C$36:$E$40,2,FALSE)))</f>
        <v>1.5</v>
      </c>
      <c r="S36" s="48" t="s">
        <v>165</v>
      </c>
      <c r="T36" s="35">
        <f t="shared" si="7"/>
        <v>6.666666666666667</v>
      </c>
      <c r="U36" s="74" t="str">
        <f>IF(T36&lt;'Matriz de Avaliação'!$D$31,(IF(T36&lt;'Matriz de Avaliação'!$D$29,(IF(T36&lt;'Matriz de Avaliação'!$D$27,(IF(T36&lt;'Matriz de Avaliação'!$D$25,'Matriz de Avaliação'!$E$23,'Matriz de Avaliação'!$E$25)),'Matriz de Avaliação'!$E$27)),'Matriz de Avaliação'!$E$29)),'Matriz de Avaliação'!$E$31)</f>
        <v>BAIXO</v>
      </c>
      <c r="V36" s="380"/>
      <c r="W36" s="364"/>
      <c r="X36" s="380"/>
      <c r="Y36" s="370"/>
      <c r="Z36" s="370"/>
      <c r="AA36" s="1"/>
    </row>
    <row r="37" spans="2:27" ht="36.6" customHeight="1" outlineLevel="1">
      <c r="B37" s="361" t="s">
        <v>286</v>
      </c>
      <c r="C37" s="361" t="s">
        <v>1394</v>
      </c>
      <c r="D37" s="361" t="s">
        <v>1092</v>
      </c>
      <c r="E37" s="368" t="s">
        <v>51</v>
      </c>
      <c r="F37" s="352" t="s">
        <v>172</v>
      </c>
      <c r="G37" s="352" t="s">
        <v>78</v>
      </c>
      <c r="H37" s="521" t="s">
        <v>300</v>
      </c>
      <c r="I37" s="36"/>
      <c r="J37" s="231" t="s">
        <v>23</v>
      </c>
      <c r="K37" s="232"/>
      <c r="L37" s="377" t="s">
        <v>97</v>
      </c>
      <c r="M37" s="463"/>
      <c r="N37" s="377" t="s">
        <v>31</v>
      </c>
      <c r="O37" s="35"/>
      <c r="P37" s="74" t="str">
        <f>IF(O37&lt;'Matriz de Avaliação'!$D$31,(IF(O37&lt;'Matriz de Avaliação'!$D$29,(IF(O37&lt;'Matriz de Avaliação'!$D$27,(IF(O37&lt;'Matriz de Avaliação'!$D$25,'Matriz de Avaliação'!$E$23,'Matriz de Avaliação'!$E$25)),'Matriz de Avaliação'!$E$27)),'Matriz de Avaliação'!$E$29)),'Matriz de Avaliação'!$E$31)</f>
        <v>BAIXO</v>
      </c>
      <c r="Q37" s="351" t="s">
        <v>1094</v>
      </c>
      <c r="R37" s="38"/>
      <c r="S37" s="48" t="s">
        <v>165</v>
      </c>
      <c r="T37" s="35"/>
      <c r="U37" s="74" t="str">
        <f>IF(T37&lt;'Matriz de Avaliação'!$D$31,(IF(T37&lt;'Matriz de Avaliação'!$D$29,(IF(T37&lt;'Matriz de Avaliação'!$D$27,(IF(T37&lt;'Matriz de Avaliação'!$D$25,'Matriz de Avaliação'!$E$23,'Matriz de Avaliação'!$E$25)),'Matriz de Avaliação'!$E$27)),'Matriz de Avaliação'!$E$29)),'Matriz de Avaliação'!$E$31)</f>
        <v>BAIXO</v>
      </c>
      <c r="V37" s="364"/>
      <c r="W37" s="364"/>
      <c r="X37" s="364"/>
      <c r="Y37" s="364"/>
      <c r="Z37" s="364"/>
      <c r="AA37" s="1"/>
    </row>
    <row r="38" spans="2:27" ht="36.6" customHeight="1" outlineLevel="1">
      <c r="B38" s="361" t="s">
        <v>286</v>
      </c>
      <c r="C38" s="361" t="s">
        <v>1394</v>
      </c>
      <c r="D38" s="361" t="s">
        <v>1092</v>
      </c>
      <c r="E38" s="368" t="s">
        <v>51</v>
      </c>
      <c r="F38" s="352" t="s">
        <v>1375</v>
      </c>
      <c r="G38" s="352" t="s">
        <v>471</v>
      </c>
      <c r="H38" s="521" t="s">
        <v>1128</v>
      </c>
      <c r="I38" s="36"/>
      <c r="J38" s="231" t="s">
        <v>121</v>
      </c>
      <c r="K38" s="232"/>
      <c r="L38" s="377" t="s">
        <v>97</v>
      </c>
      <c r="M38" s="463"/>
      <c r="N38" s="377" t="s">
        <v>31</v>
      </c>
      <c r="O38" s="35"/>
      <c r="P38" s="74" t="str">
        <f>IF(O38&lt;'Matriz de Avaliação'!$D$31,(IF(O38&lt;'Matriz de Avaliação'!$D$29,(IF(O38&lt;'Matriz de Avaliação'!$D$27,(IF(O38&lt;'Matriz de Avaliação'!$D$25,'Matriz de Avaliação'!$E$23,'Matriz de Avaliação'!$E$25)),'Matriz de Avaliação'!$E$27)),'Matriz de Avaliação'!$E$29)),'Matriz de Avaliação'!$E$31)</f>
        <v>BAIXO</v>
      </c>
      <c r="Q38" s="351" t="s">
        <v>1094</v>
      </c>
      <c r="R38" s="38"/>
      <c r="S38" s="48" t="s">
        <v>165</v>
      </c>
      <c r="T38" s="35"/>
      <c r="U38" s="74" t="str">
        <f>IF(T38&lt;'Matriz de Avaliação'!$D$31,(IF(T38&lt;'Matriz de Avaliação'!$D$29,(IF(T38&lt;'Matriz de Avaliação'!$D$27,(IF(T38&lt;'Matriz de Avaliação'!$D$25,'Matriz de Avaliação'!$E$23,'Matriz de Avaliação'!$E$25)),'Matriz de Avaliação'!$E$27)),'Matriz de Avaliação'!$E$29)),'Matriz de Avaliação'!$E$31)</f>
        <v>BAIXO</v>
      </c>
      <c r="V38" s="364"/>
      <c r="W38" s="364"/>
      <c r="X38" s="364"/>
      <c r="Y38" s="364"/>
      <c r="Z38" s="364"/>
      <c r="AA38" s="1"/>
    </row>
    <row r="39" spans="2:27" ht="36.6" customHeight="1" outlineLevel="1">
      <c r="B39" s="361" t="s">
        <v>286</v>
      </c>
      <c r="C39" s="361" t="s">
        <v>1394</v>
      </c>
      <c r="D39" s="361" t="s">
        <v>1096</v>
      </c>
      <c r="E39" s="368" t="s">
        <v>51</v>
      </c>
      <c r="F39" s="352" t="s">
        <v>1095</v>
      </c>
      <c r="G39" s="352" t="s">
        <v>358</v>
      </c>
      <c r="H39" s="521" t="s">
        <v>977</v>
      </c>
      <c r="I39" s="36">
        <f>IF(J39=0,"?",(VLOOKUP(J39,'Matriz de Avaliação'!$C$5:$D$9,2,FALSE)))</f>
        <v>5</v>
      </c>
      <c r="J39" s="235" t="s">
        <v>121</v>
      </c>
      <c r="K39" s="232">
        <f>IF(L39=0,"?",(VLOOKUP(L39,'Matriz de Avaliação'!$C$11:$D$15,2,FALSE)))</f>
        <v>4</v>
      </c>
      <c r="L39" s="65" t="s">
        <v>97</v>
      </c>
      <c r="M39" s="463">
        <f>IF(N39=0,"?",(VLOOKUP(N39,'Matriz de Avaliação'!$C$17:$D$21,2,FALSE)))</f>
        <v>0.5</v>
      </c>
      <c r="N39" s="65" t="s">
        <v>31</v>
      </c>
      <c r="O39" s="35">
        <f t="shared" ref="O39:O44" si="8">I39*K39*M39</f>
        <v>10</v>
      </c>
      <c r="P39" s="74" t="str">
        <f>IF(O39&lt;'Matriz de Avaliação'!$D$31,(IF(O39&lt;'Matriz de Avaliação'!$D$29,(IF(O39&lt;'Matriz de Avaliação'!$D$27,(IF(O39&lt;'Matriz de Avaliação'!$D$25,'Matriz de Avaliação'!$E$23,'Matriz de Avaliação'!$E$25)),'Matriz de Avaliação'!$E$27)),'Matriz de Avaliação'!$E$29)),'Matriz de Avaliação'!$E$31)</f>
        <v>BAIXO</v>
      </c>
      <c r="Q39" s="353" t="s">
        <v>881</v>
      </c>
      <c r="R39" s="38">
        <f>IF(S39=0,"?",(VLOOKUP(S39,'Matriz de Avaliação'!$C$36:$E$40,2,FALSE)))</f>
        <v>2</v>
      </c>
      <c r="S39" s="48" t="s">
        <v>159</v>
      </c>
      <c r="T39" s="35">
        <f t="shared" ref="T39:T44" si="9">(I39*K39*M39)/R39</f>
        <v>5</v>
      </c>
      <c r="U39" s="74" t="str">
        <f>IF(T39&lt;'Matriz de Avaliação'!$D$31,(IF(T39&lt;'Matriz de Avaliação'!$D$29,(IF(T39&lt;'Matriz de Avaliação'!$D$27,(IF(T39&lt;'Matriz de Avaliação'!$D$25,'Matriz de Avaliação'!$E$23,'Matriz de Avaliação'!$E$25)),'Matriz de Avaliação'!$E$27)),'Matriz de Avaliação'!$E$29)),'Matriz de Avaliação'!$E$31)</f>
        <v>BAIXO</v>
      </c>
      <c r="V39" s="364"/>
      <c r="W39" s="364"/>
      <c r="X39" s="364"/>
      <c r="Y39" s="364"/>
      <c r="Z39" s="364"/>
      <c r="AA39" s="1"/>
    </row>
    <row r="40" spans="2:27" ht="36.6" customHeight="1" outlineLevel="1">
      <c r="B40" s="361" t="s">
        <v>286</v>
      </c>
      <c r="C40" s="361" t="s">
        <v>1394</v>
      </c>
      <c r="D40" s="361" t="s">
        <v>1096</v>
      </c>
      <c r="E40" s="368" t="s">
        <v>51</v>
      </c>
      <c r="F40" s="352" t="s">
        <v>909</v>
      </c>
      <c r="G40" s="352" t="s">
        <v>362</v>
      </c>
      <c r="H40" s="521" t="s">
        <v>66</v>
      </c>
      <c r="I40" s="36">
        <f>IF(J40=0,"?",(VLOOKUP(J40,'Matriz de Avaliação'!$C$5:$D$9,2,FALSE)))</f>
        <v>5</v>
      </c>
      <c r="J40" s="231" t="s">
        <v>121</v>
      </c>
      <c r="K40" s="232">
        <f>IF(L40=0,"?",(VLOOKUP(L40,'Matriz de Avaliação'!$C$11:$D$15,2,FALSE)))</f>
        <v>3</v>
      </c>
      <c r="L40" s="65" t="s">
        <v>124</v>
      </c>
      <c r="M40" s="463">
        <f>IF(N40=0,"?",(VLOOKUP(N40,'Matriz de Avaliação'!$C$17:$D$21,2,FALSE)))</f>
        <v>0.5</v>
      </c>
      <c r="N40" s="65" t="s">
        <v>31</v>
      </c>
      <c r="O40" s="35">
        <f t="shared" si="8"/>
        <v>7.5</v>
      </c>
      <c r="P40" s="74" t="str">
        <f>IF(O40&lt;'Matriz de Avaliação'!$D$31,(IF(O40&lt;'Matriz de Avaliação'!$D$29,(IF(O40&lt;'Matriz de Avaliação'!$D$27,(IF(O40&lt;'Matriz de Avaliação'!$D$25,'Matriz de Avaliação'!$E$23,'Matriz de Avaliação'!$E$25)),'Matriz de Avaliação'!$E$27)),'Matriz de Avaliação'!$E$29)),'Matriz de Avaliação'!$E$31)</f>
        <v>BAIXO</v>
      </c>
      <c r="Q40" s="353" t="s">
        <v>911</v>
      </c>
      <c r="R40" s="38">
        <f>IF(S40=0,"?",(VLOOKUP(S40,'Matriz de Avaliação'!$C$36:$E$40,2,FALSE)))</f>
        <v>1.5</v>
      </c>
      <c r="S40" s="48" t="s">
        <v>165</v>
      </c>
      <c r="T40" s="35">
        <f t="shared" si="9"/>
        <v>5</v>
      </c>
      <c r="U40" s="74" t="str">
        <f>IF(T40&lt;'Matriz de Avaliação'!$D$31,(IF(T40&lt;'Matriz de Avaliação'!$D$29,(IF(T40&lt;'Matriz de Avaliação'!$D$27,(IF(T40&lt;'Matriz de Avaliação'!$D$25,'Matriz de Avaliação'!$E$23,'Matriz de Avaliação'!$E$25)),'Matriz de Avaliação'!$E$27)),'Matriz de Avaliação'!$E$29)),'Matriz de Avaliação'!$E$31)</f>
        <v>BAIXO</v>
      </c>
      <c r="V40" s="370"/>
      <c r="W40" s="364"/>
      <c r="X40" s="383"/>
      <c r="Y40" s="370"/>
      <c r="Z40" s="370"/>
      <c r="AA40" s="1"/>
    </row>
    <row r="41" spans="2:27" ht="36.6" customHeight="1" outlineLevel="1">
      <c r="B41" s="361" t="s">
        <v>286</v>
      </c>
      <c r="C41" s="361" t="s">
        <v>1394</v>
      </c>
      <c r="D41" s="361" t="s">
        <v>1096</v>
      </c>
      <c r="E41" s="368" t="s">
        <v>51</v>
      </c>
      <c r="F41" s="352" t="s">
        <v>82</v>
      </c>
      <c r="G41" s="352" t="s">
        <v>471</v>
      </c>
      <c r="H41" s="521" t="s">
        <v>1128</v>
      </c>
      <c r="I41" s="36">
        <f>IF(J41=0,"?",(VLOOKUP(J41,'Matriz de Avaliação'!$C$5:$D$9,2,FALSE)))</f>
        <v>50</v>
      </c>
      <c r="J41" s="235" t="s">
        <v>123</v>
      </c>
      <c r="K41" s="232">
        <f>IF(L41=0,"?",(VLOOKUP(L41,'Matriz de Avaliação'!$C$11:$D$15,2,FALSE)))</f>
        <v>3</v>
      </c>
      <c r="L41" s="65" t="s">
        <v>124</v>
      </c>
      <c r="M41" s="463">
        <f>IF(N41=0,"?",(VLOOKUP(N41,'Matriz de Avaliação'!$C$17:$D$21,2,FALSE)))</f>
        <v>0.5</v>
      </c>
      <c r="N41" s="377" t="s">
        <v>31</v>
      </c>
      <c r="O41" s="35">
        <f t="shared" si="8"/>
        <v>75</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353" t="s">
        <v>908</v>
      </c>
      <c r="R41" s="38">
        <f>IF(S41=0,"?",(VLOOKUP(S41,'Matriz de Avaliação'!$C$36:$E$40,2,FALSE)))</f>
        <v>1.5</v>
      </c>
      <c r="S41" s="48" t="s">
        <v>165</v>
      </c>
      <c r="T41" s="35">
        <f t="shared" si="9"/>
        <v>50</v>
      </c>
      <c r="U41" s="74" t="str">
        <f>IF(T41&lt;'Matriz de Avaliação'!$D$31,(IF(T41&lt;'Matriz de Avaliação'!$D$29,(IF(T41&lt;'Matriz de Avaliação'!$D$27,(IF(T41&lt;'Matriz de Avaliação'!$D$25,'Matriz de Avaliação'!$E$23,'Matriz de Avaliação'!$E$25)),'Matriz de Avaliação'!$E$27)),'Matriz de Avaliação'!$E$29)),'Matriz de Avaliação'!$E$31)</f>
        <v>MÉDIO</v>
      </c>
      <c r="V41" s="370"/>
      <c r="W41" s="364"/>
      <c r="X41" s="383"/>
      <c r="Y41" s="370"/>
      <c r="Z41" s="370"/>
      <c r="AA41" s="1"/>
    </row>
    <row r="42" spans="2:27" ht="36.6" customHeight="1" outlineLevel="1">
      <c r="B42" s="361" t="s">
        <v>286</v>
      </c>
      <c r="C42" s="361" t="s">
        <v>1394</v>
      </c>
      <c r="D42" s="361" t="s">
        <v>1096</v>
      </c>
      <c r="E42" s="368" t="s">
        <v>51</v>
      </c>
      <c r="F42" s="352" t="s">
        <v>64</v>
      </c>
      <c r="G42" s="352" t="s">
        <v>467</v>
      </c>
      <c r="H42" s="521" t="s">
        <v>66</v>
      </c>
      <c r="I42" s="36">
        <f>IF(J42=0,"?",(VLOOKUP(J42,'Matriz de Avaliação'!$C$5:$D$9,2,FALSE)))</f>
        <v>50</v>
      </c>
      <c r="J42" s="235" t="s">
        <v>123</v>
      </c>
      <c r="K42" s="232">
        <f>IF(L42=0,"?",(VLOOKUP(L42,'Matriz de Avaliação'!$C$11:$D$15,2,FALSE)))</f>
        <v>3</v>
      </c>
      <c r="L42" s="65" t="s">
        <v>124</v>
      </c>
      <c r="M42" s="463">
        <f>IF(N42=0,"?",(VLOOKUP(N42,'Matriz de Avaliação'!$C$17:$D$21,2,FALSE)))</f>
        <v>0.5</v>
      </c>
      <c r="N42" s="65" t="s">
        <v>31</v>
      </c>
      <c r="O42" s="35">
        <f t="shared" si="8"/>
        <v>75</v>
      </c>
      <c r="P42" s="74" t="str">
        <f>IF(O42&lt;'Matriz de Avaliação'!$D$31,(IF(O42&lt;'Matriz de Avaliação'!$D$29,(IF(O42&lt;'Matriz de Avaliação'!$D$27,(IF(O42&lt;'Matriz de Avaliação'!$D$25,'Matriz de Avaliação'!$E$23,'Matriz de Avaliação'!$E$25)),'Matriz de Avaliação'!$E$27)),'Matriz de Avaliação'!$E$29)),'Matriz de Avaliação'!$E$31)</f>
        <v>MÉDIO</v>
      </c>
      <c r="Q42" s="353" t="s">
        <v>1074</v>
      </c>
      <c r="R42" s="38">
        <f>IF(S42=0,"?",(VLOOKUP(S42,'Matriz de Avaliação'!$C$36:$E$40,2,FALSE)))</f>
        <v>2</v>
      </c>
      <c r="S42" s="48" t="s">
        <v>159</v>
      </c>
      <c r="T42" s="35">
        <f t="shared" si="9"/>
        <v>37.5</v>
      </c>
      <c r="U42" s="74" t="str">
        <f>IF(T42&lt;'Matriz de Avaliação'!$D$31,(IF(T42&lt;'Matriz de Avaliação'!$D$29,(IF(T42&lt;'Matriz de Avaliação'!$D$27,(IF(T42&lt;'Matriz de Avaliação'!$D$25,'Matriz de Avaliação'!$E$23,'Matriz de Avaliação'!$E$25)),'Matriz de Avaliação'!$E$27)),'Matriz de Avaliação'!$E$29)),'Matriz de Avaliação'!$E$31)</f>
        <v>MÉDIO</v>
      </c>
      <c r="V42" s="370"/>
      <c r="W42" s="364"/>
      <c r="X42" s="383"/>
      <c r="Y42" s="370"/>
      <c r="Z42" s="370"/>
      <c r="AA42" s="1"/>
    </row>
    <row r="43" spans="2:27" ht="36.6" customHeight="1" outlineLevel="1">
      <c r="B43" s="361" t="s">
        <v>286</v>
      </c>
      <c r="C43" s="361" t="s">
        <v>1394</v>
      </c>
      <c r="D43" s="361" t="s">
        <v>1096</v>
      </c>
      <c r="E43" s="368" t="s">
        <v>51</v>
      </c>
      <c r="F43" s="352" t="s">
        <v>642</v>
      </c>
      <c r="G43" s="352" t="s">
        <v>464</v>
      </c>
      <c r="H43" s="521" t="s">
        <v>69</v>
      </c>
      <c r="I43" s="36">
        <f>IF(J43=0,"?",(VLOOKUP(J43,'Matriz de Avaliação'!$C$5:$D$9,2,FALSE)))</f>
        <v>15</v>
      </c>
      <c r="J43" s="235" t="s">
        <v>23</v>
      </c>
      <c r="K43" s="37">
        <f>IF(L43=0,"?",(VLOOKUP(L43,'Matriz de Avaliação'!$C$11:$D$15,2,FALSE)))</f>
        <v>1</v>
      </c>
      <c r="L43" s="65" t="s">
        <v>3</v>
      </c>
      <c r="M43" s="38">
        <f>IF(N43=0,"?",(VLOOKUP(N43,'Matriz de Avaliação'!$C$17:$D$21,2,FALSE)))</f>
        <v>0.5</v>
      </c>
      <c r="N43" s="65" t="s">
        <v>31</v>
      </c>
      <c r="O43" s="35">
        <f t="shared" si="8"/>
        <v>7.5</v>
      </c>
      <c r="P43" s="74" t="str">
        <f>IF(O43&lt;'Matriz de Avaliação'!$D$31,(IF(O43&lt;'Matriz de Avaliação'!$D$29,(IF(O43&lt;'Matriz de Avaliação'!$D$27,(IF(O43&lt;'Matriz de Avaliação'!$D$25,'Matriz de Avaliação'!$E$23,'Matriz de Avaliação'!$E$25)),'Matriz de Avaliação'!$E$27)),'Matriz de Avaliação'!$E$29)),'Matriz de Avaliação'!$E$31)</f>
        <v>BAIXO</v>
      </c>
      <c r="Q43" s="350" t="s">
        <v>783</v>
      </c>
      <c r="R43" s="38">
        <f>IF(S43=0,"?",(VLOOKUP(S43,'Matriz de Avaliação'!$C$36:$E$40,2,FALSE)))</f>
        <v>2.5</v>
      </c>
      <c r="S43" s="48" t="s">
        <v>161</v>
      </c>
      <c r="T43" s="35">
        <f t="shared" si="9"/>
        <v>3</v>
      </c>
      <c r="U43" s="74" t="str">
        <f>IF(T43&lt;'Matriz de Avaliação'!$D$31,(IF(T43&lt;'Matriz de Avaliação'!$D$29,(IF(T43&lt;'Matriz de Avaliação'!$D$27,(IF(T43&lt;'Matriz de Avaliação'!$D$25,'Matriz de Avaliação'!$E$23,'Matriz de Avaliação'!$E$25)),'Matriz de Avaliação'!$E$27)),'Matriz de Avaliação'!$E$29)),'Matriz de Avaliação'!$E$31)</f>
        <v>BAIXO</v>
      </c>
      <c r="V43" s="364"/>
      <c r="W43" s="364"/>
      <c r="X43" s="369"/>
      <c r="Y43" s="370"/>
      <c r="Z43" s="370"/>
      <c r="AA43" s="1"/>
    </row>
    <row r="44" spans="2:27" ht="46.2" outlineLevel="1" thickBot="1">
      <c r="B44" s="361" t="s">
        <v>286</v>
      </c>
      <c r="C44" s="361" t="s">
        <v>978</v>
      </c>
      <c r="D44" s="361" t="s">
        <v>222</v>
      </c>
      <c r="E44" s="407" t="s">
        <v>133</v>
      </c>
      <c r="F44" s="352" t="s">
        <v>1036</v>
      </c>
      <c r="G44" s="352" t="s">
        <v>79</v>
      </c>
      <c r="H44" s="337" t="s">
        <v>463</v>
      </c>
      <c r="I44" s="36">
        <f>IF(J44=0,"?",(VLOOKUP(J44,'Matriz de Avaliação'!$C$5:$D$9,2,FALSE)))</f>
        <v>50</v>
      </c>
      <c r="J44" s="66" t="s">
        <v>123</v>
      </c>
      <c r="K44" s="37">
        <f>IF(L44=0,"?",(VLOOKUP(L44,'Matriz de Avaliação'!$C$11:$D$15,2,FALSE)))</f>
        <v>5</v>
      </c>
      <c r="L44" s="65" t="s">
        <v>125</v>
      </c>
      <c r="M44" s="38">
        <f>IF(N44=0,"?",(VLOOKUP(N44,'Matriz de Avaliação'!$C$17:$D$21,2,FALSE)))</f>
        <v>0.5</v>
      </c>
      <c r="N44" s="48" t="s">
        <v>31</v>
      </c>
      <c r="O44" s="35">
        <f t="shared" si="8"/>
        <v>125</v>
      </c>
      <c r="P44" s="74" t="str">
        <f>IF(O44&lt;'Matriz de Avaliação'!$D$31,(IF(O44&lt;'Matriz de Avaliação'!$D$29,(IF(O44&lt;'Matriz de Avaliação'!$D$27,(IF(O44&lt;'Matriz de Avaliação'!$D$25,'Matriz de Avaliação'!$E$23,'Matriz de Avaliação'!$E$25)),'Matriz de Avaliação'!$E$27)),'Matriz de Avaliação'!$E$29)),'Matriz de Avaliação'!$E$31)</f>
        <v>SIGNIFICATIVO</v>
      </c>
      <c r="Q44" s="351" t="s">
        <v>1715</v>
      </c>
      <c r="R44" s="278">
        <f>IF(S44=0,"?",(VLOOKUP(S44,'Matriz de Avaliação'!$C$36:$E$40,2,FALSE)))</f>
        <v>2</v>
      </c>
      <c r="S44" s="48" t="s">
        <v>159</v>
      </c>
      <c r="T44" s="276">
        <f t="shared" si="9"/>
        <v>62.5</v>
      </c>
      <c r="U44" s="277" t="str">
        <f>IF(T44&lt;'Matriz de Avaliação'!$D$31,(IF(T44&lt;'Matriz de Avaliação'!$D$29,(IF(T44&lt;'Matriz de Avaliação'!$D$27,(IF(T44&lt;'Matriz de Avaliação'!$D$25,'Matriz de Avaliação'!$E$23,'Matriz de Avaliação'!$E$25)),'Matriz de Avaliação'!$E$27)),'Matriz de Avaliação'!$E$29)),'Matriz de Avaliação'!$E$31)</f>
        <v>MÉDIO</v>
      </c>
      <c r="V44" s="364"/>
      <c r="W44" s="364"/>
      <c r="X44" s="369"/>
      <c r="Y44" s="370"/>
      <c r="Z44" s="370"/>
      <c r="AA44" s="1"/>
    </row>
    <row r="45" spans="2:27" ht="22.5" customHeight="1" thickBot="1">
      <c r="B45" s="45" t="s">
        <v>276</v>
      </c>
      <c r="C45" s="46"/>
      <c r="D45" s="32"/>
      <c r="E45" s="32"/>
      <c r="F45" s="47"/>
      <c r="G45" s="47"/>
      <c r="H45" s="47"/>
      <c r="I45" s="31"/>
      <c r="J45" s="233"/>
      <c r="K45" s="234"/>
      <c r="L45" s="233"/>
      <c r="M45" s="234"/>
      <c r="N45" s="233"/>
      <c r="O45" s="32"/>
      <c r="P45" s="32"/>
      <c r="Q45" s="355"/>
      <c r="R45" s="31"/>
      <c r="S45" s="32"/>
      <c r="T45" s="32"/>
      <c r="U45" s="32"/>
      <c r="V45" s="379"/>
      <c r="W45" s="379"/>
      <c r="X45" s="379"/>
      <c r="Y45" s="379"/>
      <c r="Z45" s="379"/>
      <c r="AA45" s="1"/>
    </row>
    <row r="46" spans="2:27" ht="34.200000000000003" outlineLevel="1">
      <c r="B46" s="361" t="s">
        <v>927</v>
      </c>
      <c r="C46" s="361" t="s">
        <v>299</v>
      </c>
      <c r="D46" s="361" t="s">
        <v>299</v>
      </c>
      <c r="E46" s="368" t="s">
        <v>55</v>
      </c>
      <c r="F46" s="352" t="s">
        <v>81</v>
      </c>
      <c r="G46" s="352" t="s">
        <v>371</v>
      </c>
      <c r="H46" s="521" t="s">
        <v>1126</v>
      </c>
      <c r="I46" s="36">
        <f>IF(J46=0,"?",(VLOOKUP(J46,'Matriz de Avaliação'!$C$5:$D$9,2,FALSE)))</f>
        <v>15</v>
      </c>
      <c r="J46" s="231" t="s">
        <v>23</v>
      </c>
      <c r="K46" s="232">
        <f>IF(L46=0,"?",(VLOOKUP(L46,'Matriz de Avaliação'!$C$11:$D$15,2,FALSE)))</f>
        <v>4</v>
      </c>
      <c r="L46" s="377" t="s">
        <v>97</v>
      </c>
      <c r="M46" s="463">
        <f>IF(N46=0,"?",(VLOOKUP(N46,'Matriz de Avaliação'!$C$17:$D$21,2,FALSE)))</f>
        <v>0.5</v>
      </c>
      <c r="N46" s="377" t="s">
        <v>31</v>
      </c>
      <c r="O46" s="35">
        <f t="shared" ref="O46:O56" si="10">I46*K46*M46</f>
        <v>30</v>
      </c>
      <c r="P46" s="74" t="str">
        <f>IF(O46&lt;'Matriz de Avaliação'!$D$31,(IF(O46&lt;'Matriz de Avaliação'!$D$29,(IF(O46&lt;'Matriz de Avaliação'!$D$27,(IF(O46&lt;'Matriz de Avaliação'!$D$25,'Matriz de Avaliação'!$E$23,'Matriz de Avaliação'!$E$25)),'Matriz de Avaliação'!$E$27)),'Matriz de Avaliação'!$E$29)),'Matriz de Avaliação'!$E$31)</f>
        <v>MÉDIO</v>
      </c>
      <c r="Q46" s="350" t="s">
        <v>878</v>
      </c>
      <c r="R46" s="38">
        <f>IF(S46=0,"?",(VLOOKUP(S46,'Matriz de Avaliação'!$C$36:$E$40,2,FALSE)))</f>
        <v>1.5</v>
      </c>
      <c r="S46" s="48" t="s">
        <v>165</v>
      </c>
      <c r="T46" s="35">
        <f t="shared" ref="T46:T56" si="11">(I46*K46*M46)/R46</f>
        <v>20</v>
      </c>
      <c r="U46" s="74" t="str">
        <f>IF(T46&lt;'Matriz de Avaliação'!$D$31,(IF(T46&lt;'Matriz de Avaliação'!$D$29,(IF(T46&lt;'Matriz de Avaliação'!$D$27,(IF(T46&lt;'Matriz de Avaliação'!$D$25,'Matriz de Avaliação'!$E$23,'Matriz de Avaliação'!$E$25)),'Matriz de Avaliação'!$E$27)),'Matriz de Avaliação'!$E$29)),'Matriz de Avaliação'!$E$31)</f>
        <v>MÉDIO</v>
      </c>
      <c r="V46" s="380"/>
      <c r="W46" s="364"/>
      <c r="X46" s="380"/>
      <c r="Y46" s="380"/>
      <c r="Z46" s="380"/>
      <c r="AA46" s="1"/>
    </row>
    <row r="47" spans="2:27" ht="34.200000000000003" outlineLevel="1">
      <c r="B47" s="361" t="s">
        <v>927</v>
      </c>
      <c r="C47" s="361" t="s">
        <v>299</v>
      </c>
      <c r="D47" s="361" t="s">
        <v>299</v>
      </c>
      <c r="E47" s="368" t="s">
        <v>55</v>
      </c>
      <c r="F47" s="352" t="s">
        <v>172</v>
      </c>
      <c r="G47" s="352" t="s">
        <v>78</v>
      </c>
      <c r="H47" s="521" t="s">
        <v>300</v>
      </c>
      <c r="I47" s="36">
        <f>IF(J47=0,"?",(VLOOKUP(J47,'Matriz de Avaliação'!$C$5:$D$9,2,FALSE)))</f>
        <v>1</v>
      </c>
      <c r="J47" s="231" t="s">
        <v>120</v>
      </c>
      <c r="K47" s="232">
        <f>IF(L47=0,"?",(VLOOKUP(L47,'Matriz de Avaliação'!$C$11:$D$15,2,FALSE)))</f>
        <v>4</v>
      </c>
      <c r="L47" s="377" t="s">
        <v>97</v>
      </c>
      <c r="M47" s="463">
        <f>IF(N47=0,"?",(VLOOKUP(N47,'Matriz de Avaliação'!$C$17:$D$21,2,FALSE)))</f>
        <v>0.5</v>
      </c>
      <c r="N47" s="377" t="s">
        <v>31</v>
      </c>
      <c r="O47" s="35">
        <f t="shared" si="10"/>
        <v>2</v>
      </c>
      <c r="P47" s="74" t="str">
        <f>IF(O47&lt;'Matriz de Avaliação'!$D$31,(IF(O47&lt;'Matriz de Avaliação'!$D$29,(IF(O47&lt;'Matriz de Avaliação'!$D$27,(IF(O47&lt;'Matriz de Avaliação'!$D$25,'Matriz de Avaliação'!$E$23,'Matriz de Avaliação'!$E$25)),'Matriz de Avaliação'!$E$27)),'Matriz de Avaliação'!$E$29)),'Matriz de Avaliação'!$E$31)</f>
        <v>BAIXO</v>
      </c>
      <c r="Q47" s="350" t="s">
        <v>879</v>
      </c>
      <c r="R47" s="38">
        <f>IF(S47=0,"?",(VLOOKUP(S47,'Matriz de Avaliação'!$C$36:$E$40,2,FALSE)))</f>
        <v>2</v>
      </c>
      <c r="S47" s="48" t="s">
        <v>159</v>
      </c>
      <c r="T47" s="35">
        <f t="shared" si="11"/>
        <v>1</v>
      </c>
      <c r="U47" s="74" t="str">
        <f>IF(T47&lt;'Matriz de Avaliação'!$D$31,(IF(T47&lt;'Matriz de Avaliação'!$D$29,(IF(T47&lt;'Matriz de Avaliação'!$D$27,(IF(T47&lt;'Matriz de Avaliação'!$D$25,'Matriz de Avaliação'!$E$23,'Matriz de Avaliação'!$E$25)),'Matriz de Avaliação'!$E$27)),'Matriz de Avaliação'!$E$29)),'Matriz de Avaliação'!$E$31)</f>
        <v>BAIXO</v>
      </c>
      <c r="V47" s="364"/>
      <c r="W47" s="364"/>
      <c r="X47" s="364"/>
      <c r="Y47" s="364"/>
      <c r="Z47" s="364"/>
      <c r="AA47" s="1"/>
    </row>
    <row r="48" spans="2:27" ht="34.200000000000003" outlineLevel="1">
      <c r="B48" s="361" t="s">
        <v>927</v>
      </c>
      <c r="C48" s="361" t="s">
        <v>299</v>
      </c>
      <c r="D48" s="361" t="s">
        <v>299</v>
      </c>
      <c r="E48" s="368" t="s">
        <v>55</v>
      </c>
      <c r="F48" s="352" t="s">
        <v>1375</v>
      </c>
      <c r="G48" s="352" t="s">
        <v>471</v>
      </c>
      <c r="H48" s="521" t="s">
        <v>1128</v>
      </c>
      <c r="I48" s="36">
        <f>IF(J48=0,"?",(VLOOKUP(J48,'Matriz de Avaliação'!$C$5:$D$9,2,FALSE)))</f>
        <v>5</v>
      </c>
      <c r="J48" s="231" t="s">
        <v>121</v>
      </c>
      <c r="K48" s="232">
        <f>IF(L48=0,"?",(VLOOKUP(L48,'Matriz de Avaliação'!$C$11:$D$15,2,FALSE)))</f>
        <v>4</v>
      </c>
      <c r="L48" s="377" t="s">
        <v>97</v>
      </c>
      <c r="M48" s="463">
        <f>IF(N48=0,"?",(VLOOKUP(N48,'Matriz de Avaliação'!$C$17:$D$21,2,FALSE)))</f>
        <v>1</v>
      </c>
      <c r="N48" s="65" t="s">
        <v>32</v>
      </c>
      <c r="O48" s="35">
        <f t="shared" si="10"/>
        <v>20</v>
      </c>
      <c r="P48" s="74" t="str">
        <f>IF(O48&lt;'Matriz de Avaliação'!$D$31,(IF(O48&lt;'Matriz de Avaliação'!$D$29,(IF(O48&lt;'Matriz de Avaliação'!$D$27,(IF(O48&lt;'Matriz de Avaliação'!$D$25,'Matriz de Avaliação'!$E$23,'Matriz de Avaliação'!$E$25)),'Matriz de Avaliação'!$E$27)),'Matriz de Avaliação'!$E$29)),'Matriz de Avaliação'!$E$31)</f>
        <v>MÉDIO</v>
      </c>
      <c r="Q48" s="350" t="s">
        <v>880</v>
      </c>
      <c r="R48" s="38">
        <f>IF(S48=0,"?",(VLOOKUP(S48,'Matriz de Avaliação'!$C$36:$E$40,2,FALSE)))</f>
        <v>1.5</v>
      </c>
      <c r="S48" s="48" t="s">
        <v>165</v>
      </c>
      <c r="T48" s="35">
        <f t="shared" si="11"/>
        <v>13.333333333333334</v>
      </c>
      <c r="U48" s="74" t="str">
        <f>IF(T48&lt;'Matriz de Avaliação'!$D$31,(IF(T48&lt;'Matriz de Avaliação'!$D$29,(IF(T48&lt;'Matriz de Avaliação'!$D$27,(IF(T48&lt;'Matriz de Avaliação'!$D$25,'Matriz de Avaliação'!$E$23,'Matriz de Avaliação'!$E$25)),'Matriz de Avaliação'!$E$27)),'Matriz de Avaliação'!$E$29)),'Matriz de Avaliação'!$E$31)</f>
        <v>BAIXO</v>
      </c>
      <c r="V48" s="370"/>
      <c r="W48" s="364"/>
      <c r="X48" s="383"/>
      <c r="Y48" s="370"/>
      <c r="Z48" s="370"/>
      <c r="AA48" s="1"/>
    </row>
    <row r="49" spans="2:28" ht="34.200000000000003" outlineLevel="1">
      <c r="B49" s="361" t="s">
        <v>927</v>
      </c>
      <c r="C49" s="361" t="s">
        <v>299</v>
      </c>
      <c r="D49" s="361" t="s">
        <v>289</v>
      </c>
      <c r="E49" s="368" t="s">
        <v>55</v>
      </c>
      <c r="F49" s="352" t="s">
        <v>907</v>
      </c>
      <c r="G49" s="352" t="s">
        <v>366</v>
      </c>
      <c r="H49" s="521" t="s">
        <v>67</v>
      </c>
      <c r="I49" s="36">
        <f>IF(J49=0,"?",(VLOOKUP(J49,'Matriz de Avaliação'!$C$5:$D$9,2,FALSE)))</f>
        <v>15</v>
      </c>
      <c r="J49" s="231" t="s">
        <v>23</v>
      </c>
      <c r="K49" s="232">
        <f>IF(L49=0,"?",(VLOOKUP(L49,'Matriz de Avaliação'!$C$11:$D$15,2,FALSE)))</f>
        <v>4</v>
      </c>
      <c r="L49" s="377" t="s">
        <v>97</v>
      </c>
      <c r="M49" s="463">
        <f>IF(N49=0,"?",(VLOOKUP(N49,'Matriz de Avaliação'!$C$17:$D$21,2,FALSE)))</f>
        <v>1</v>
      </c>
      <c r="N49" s="65" t="s">
        <v>32</v>
      </c>
      <c r="O49" s="35">
        <f t="shared" si="10"/>
        <v>60</v>
      </c>
      <c r="P49" s="74" t="str">
        <f>IF(O49&lt;'Matriz de Avaliação'!$D$31,(IF(O49&lt;'Matriz de Avaliação'!$D$29,(IF(O49&lt;'Matriz de Avaliação'!$D$27,(IF(O49&lt;'Matriz de Avaliação'!$D$25,'Matriz de Avaliação'!$E$23,'Matriz de Avaliação'!$E$25)),'Matriz de Avaliação'!$E$27)),'Matriz de Avaliação'!$E$29)),'Matriz de Avaliação'!$E$31)</f>
        <v>MÉDIO</v>
      </c>
      <c r="Q49" s="353" t="s">
        <v>881</v>
      </c>
      <c r="R49" s="38">
        <f>IF(S49=0,"?",(VLOOKUP(S49,'Matriz de Avaliação'!$C$36:$E$40,2,FALSE)))</f>
        <v>2</v>
      </c>
      <c r="S49" s="48" t="s">
        <v>159</v>
      </c>
      <c r="T49" s="35">
        <f t="shared" si="11"/>
        <v>30</v>
      </c>
      <c r="U49" s="74" t="str">
        <f>IF(T49&lt;'Matriz de Avaliação'!$D$31,(IF(T49&lt;'Matriz de Avaliação'!$D$29,(IF(T49&lt;'Matriz de Avaliação'!$D$27,(IF(T49&lt;'Matriz de Avaliação'!$D$25,'Matriz de Avaliação'!$E$23,'Matriz de Avaliação'!$E$25)),'Matriz de Avaliação'!$E$27)),'Matriz de Avaliação'!$E$29)),'Matriz de Avaliação'!$E$31)</f>
        <v>MÉDIO</v>
      </c>
      <c r="V49" s="370"/>
      <c r="W49" s="364"/>
      <c r="X49" s="383"/>
      <c r="Y49" s="370"/>
      <c r="Z49" s="370"/>
      <c r="AA49" s="1"/>
    </row>
    <row r="50" spans="2:28" ht="45.6" outlineLevel="1">
      <c r="B50" s="361" t="s">
        <v>927</v>
      </c>
      <c r="C50" s="361" t="s">
        <v>978</v>
      </c>
      <c r="D50" s="361" t="s">
        <v>222</v>
      </c>
      <c r="E50" s="435" t="s">
        <v>51</v>
      </c>
      <c r="F50" s="352" t="s">
        <v>648</v>
      </c>
      <c r="G50" s="352" t="s">
        <v>356</v>
      </c>
      <c r="H50" s="521" t="s">
        <v>1128</v>
      </c>
      <c r="I50" s="36">
        <f>IF(J50=0,"?",(VLOOKUP(J50,'Matriz de Avaliação'!$C$5:$D$9,2,FALSE)))</f>
        <v>15</v>
      </c>
      <c r="J50" s="231" t="s">
        <v>23</v>
      </c>
      <c r="K50" s="232">
        <f>IF(L50=0,"?",(VLOOKUP(L50,'Matriz de Avaliação'!$C$11:$D$15,2,FALSE)))</f>
        <v>4</v>
      </c>
      <c r="L50" s="65" t="s">
        <v>97</v>
      </c>
      <c r="M50" s="463">
        <f>IF(N50=0,"?",(VLOOKUP(N50,'Matriz de Avaliação'!$C$17:$D$21,2,FALSE)))</f>
        <v>1</v>
      </c>
      <c r="N50" s="65" t="s">
        <v>32</v>
      </c>
      <c r="O50" s="35">
        <f t="shared" si="10"/>
        <v>60</v>
      </c>
      <c r="P50" s="74" t="str">
        <f>IF(O50&lt;'Matriz de Avaliação'!$D$31,(IF(O50&lt;'Matriz de Avaliação'!$D$29,(IF(O50&lt;'Matriz de Avaliação'!$D$27,(IF(O50&lt;'Matriz de Avaliação'!$D$25,'Matriz de Avaliação'!$E$23,'Matriz de Avaliação'!$E$25)),'Matriz de Avaliação'!$E$27)),'Matriz de Avaliação'!$E$29)),'Matriz de Avaliação'!$E$31)</f>
        <v>MÉDIO</v>
      </c>
      <c r="Q50" s="351" t="s">
        <v>980</v>
      </c>
      <c r="R50" s="38">
        <f>IF(S50=0,"?",(VLOOKUP(S50,'Matriz de Avaliação'!$C$36:$E$40,2,FALSE)))</f>
        <v>2.5</v>
      </c>
      <c r="S50" s="48" t="s">
        <v>161</v>
      </c>
      <c r="T50" s="35">
        <f t="shared" si="11"/>
        <v>24</v>
      </c>
      <c r="U50" s="74" t="str">
        <f>IF(T50&lt;'Matriz de Avaliação'!$D$31,(IF(T50&lt;'Matriz de Avaliação'!$D$29,(IF(T50&lt;'Matriz de Avaliação'!$D$27,(IF(T50&lt;'Matriz de Avaliação'!$D$25,'Matriz de Avaliação'!$E$23,'Matriz de Avaliação'!$E$25)),'Matriz de Avaliação'!$E$27)),'Matriz de Avaliação'!$E$29)),'Matriz de Avaliação'!$E$31)</f>
        <v>MÉDIO</v>
      </c>
      <c r="V50" s="364"/>
      <c r="W50" s="364"/>
      <c r="X50" s="364"/>
      <c r="Y50" s="364"/>
      <c r="Z50" s="364"/>
      <c r="AA50" s="1"/>
    </row>
    <row r="51" spans="2:28" ht="45.6" outlineLevel="1">
      <c r="B51" s="361" t="s">
        <v>927</v>
      </c>
      <c r="C51" s="361" t="s">
        <v>978</v>
      </c>
      <c r="D51" s="361" t="s">
        <v>222</v>
      </c>
      <c r="E51" s="435" t="s">
        <v>51</v>
      </c>
      <c r="F51" s="352" t="s">
        <v>82</v>
      </c>
      <c r="G51" s="352" t="s">
        <v>471</v>
      </c>
      <c r="H51" s="521" t="s">
        <v>638</v>
      </c>
      <c r="I51" s="36">
        <f>IF(J51=0,"?",(VLOOKUP(J51,'Matriz de Avaliação'!$C$5:$D$9,2,FALSE)))</f>
        <v>15</v>
      </c>
      <c r="J51" s="231" t="s">
        <v>23</v>
      </c>
      <c r="K51" s="232">
        <f>IF(L51=0,"?",(VLOOKUP(L51,'Matriz de Avaliação'!$C$11:$D$15,2,FALSE)))</f>
        <v>4</v>
      </c>
      <c r="L51" s="377" t="s">
        <v>97</v>
      </c>
      <c r="M51" s="463">
        <f>IF(N51=0,"?",(VLOOKUP(N51,'Matriz de Avaliação'!$C$17:$D$21,2,FALSE)))</f>
        <v>1</v>
      </c>
      <c r="N51" s="65" t="s">
        <v>32</v>
      </c>
      <c r="O51" s="35">
        <f t="shared" si="10"/>
        <v>60</v>
      </c>
      <c r="P51" s="74" t="str">
        <f>IF(O51&lt;'Matriz de Avaliação'!$D$31,(IF(O51&lt;'Matriz de Avaliação'!$D$29,(IF(O51&lt;'Matriz de Avaliação'!$D$27,(IF(O51&lt;'Matriz de Avaliação'!$D$25,'Matriz de Avaliação'!$E$23,'Matriz de Avaliação'!$E$25)),'Matriz de Avaliação'!$E$27)),'Matriz de Avaliação'!$E$29)),'Matriz de Avaliação'!$E$31)</f>
        <v>MÉDIO</v>
      </c>
      <c r="Q51" s="351" t="s">
        <v>980</v>
      </c>
      <c r="R51" s="38">
        <f>IF(S51=0,"?",(VLOOKUP(S51,'Matriz de Avaliação'!$C$36:$E$40,2,FALSE)))</f>
        <v>2.5</v>
      </c>
      <c r="S51" s="48" t="s">
        <v>161</v>
      </c>
      <c r="T51" s="35">
        <f t="shared" si="11"/>
        <v>24</v>
      </c>
      <c r="U51" s="74" t="str">
        <f>IF(T51&lt;'Matriz de Avaliação'!$D$31,(IF(T51&lt;'Matriz de Avaliação'!$D$29,(IF(T51&lt;'Matriz de Avaliação'!$D$27,(IF(T51&lt;'Matriz de Avaliação'!$D$25,'Matriz de Avaliação'!$E$23,'Matriz de Avaliação'!$E$25)),'Matriz de Avaliação'!$E$27)),'Matriz de Avaliação'!$E$29)),'Matriz de Avaliação'!$E$31)</f>
        <v>MÉDIO</v>
      </c>
      <c r="V51" s="364"/>
      <c r="W51" s="364"/>
      <c r="X51" s="364"/>
      <c r="Y51" s="364"/>
      <c r="Z51" s="364"/>
      <c r="AA51" s="1"/>
    </row>
    <row r="52" spans="2:28" ht="45.6" outlineLevel="1">
      <c r="B52" s="361" t="s">
        <v>927</v>
      </c>
      <c r="C52" s="361" t="s">
        <v>978</v>
      </c>
      <c r="D52" s="361" t="s">
        <v>222</v>
      </c>
      <c r="E52" s="435" t="s">
        <v>51</v>
      </c>
      <c r="F52" s="352" t="s">
        <v>802</v>
      </c>
      <c r="G52" s="352" t="s">
        <v>360</v>
      </c>
      <c r="H52" s="521" t="s">
        <v>711</v>
      </c>
      <c r="I52" s="36">
        <f>IF(J52=0,"?",(VLOOKUP(J52,'Matriz de Avaliação'!$C$5:$D$9,2,FALSE)))</f>
        <v>15</v>
      </c>
      <c r="J52" s="231" t="s">
        <v>23</v>
      </c>
      <c r="K52" s="232">
        <f>IF(L52=0,"?",(VLOOKUP(L52,'Matriz de Avaliação'!$C$11:$D$15,2,FALSE)))</f>
        <v>4</v>
      </c>
      <c r="L52" s="65" t="s">
        <v>97</v>
      </c>
      <c r="M52" s="463">
        <f>IF(N52=0,"?",(VLOOKUP(N52,'Matriz de Avaliação'!$C$17:$D$21,2,FALSE)))</f>
        <v>1</v>
      </c>
      <c r="N52" s="65" t="s">
        <v>32</v>
      </c>
      <c r="O52" s="35">
        <f t="shared" si="10"/>
        <v>60</v>
      </c>
      <c r="P52" s="74" t="str">
        <f>IF(O52&lt;'Matriz de Avaliação'!$D$31,(IF(O52&lt;'Matriz de Avaliação'!$D$29,(IF(O52&lt;'Matriz de Avaliação'!$D$27,(IF(O52&lt;'Matriz de Avaliação'!$D$25,'Matriz de Avaliação'!$E$23,'Matriz de Avaliação'!$E$25)),'Matriz de Avaliação'!$E$27)),'Matriz de Avaliação'!$E$29)),'Matriz de Avaliação'!$E$31)</f>
        <v>MÉDIO</v>
      </c>
      <c r="Q52" s="356" t="s">
        <v>1395</v>
      </c>
      <c r="R52" s="38">
        <f>IF(S52=0,"?",(VLOOKUP(S52,'Matriz de Avaliação'!$C$36:$E$40,2,FALSE)))</f>
        <v>2</v>
      </c>
      <c r="S52" s="48" t="s">
        <v>159</v>
      </c>
      <c r="T52" s="35">
        <f t="shared" si="11"/>
        <v>30</v>
      </c>
      <c r="U52" s="74" t="str">
        <f>IF(T52&lt;'Matriz de Avaliação'!$D$31,(IF(T52&lt;'Matriz de Avaliação'!$D$29,(IF(T52&lt;'Matriz de Avaliação'!$D$27,(IF(T52&lt;'Matriz de Avaliação'!$D$25,'Matriz de Avaliação'!$E$23,'Matriz de Avaliação'!$E$25)),'Matriz de Avaliação'!$E$27)),'Matriz de Avaliação'!$E$29)),'Matriz de Avaliação'!$E$31)</f>
        <v>MÉDIO</v>
      </c>
      <c r="V52" s="364"/>
      <c r="W52" s="364"/>
      <c r="X52" s="364"/>
      <c r="Y52" s="364"/>
      <c r="Z52" s="364"/>
      <c r="AA52" s="1"/>
    </row>
    <row r="53" spans="2:28" ht="45.6" outlineLevel="1">
      <c r="B53" s="361" t="s">
        <v>927</v>
      </c>
      <c r="C53" s="361" t="s">
        <v>978</v>
      </c>
      <c r="D53" s="361" t="s">
        <v>222</v>
      </c>
      <c r="E53" s="435" t="s">
        <v>51</v>
      </c>
      <c r="F53" s="352" t="s">
        <v>979</v>
      </c>
      <c r="G53" s="352" t="s">
        <v>469</v>
      </c>
      <c r="H53" s="521" t="s">
        <v>287</v>
      </c>
      <c r="I53" s="36">
        <f>IF(J53=0,"?",(VLOOKUP(J53,'Matriz de Avaliação'!$C$5:$D$9,2,FALSE)))</f>
        <v>15</v>
      </c>
      <c r="J53" s="231" t="s">
        <v>23</v>
      </c>
      <c r="K53" s="232">
        <f>IF(L53=0,"?",(VLOOKUP(L53,'Matriz de Avaliação'!$C$11:$D$15,2,FALSE)))</f>
        <v>4</v>
      </c>
      <c r="L53" s="65" t="s">
        <v>97</v>
      </c>
      <c r="M53" s="463">
        <f>IF(N53=0,"?",(VLOOKUP(N53,'Matriz de Avaliação'!$C$17:$D$21,2,FALSE)))</f>
        <v>1</v>
      </c>
      <c r="N53" s="65" t="s">
        <v>32</v>
      </c>
      <c r="O53" s="35">
        <f t="shared" si="10"/>
        <v>60</v>
      </c>
      <c r="P53" s="74" t="str">
        <f>IF(O53&lt;'Matriz de Avaliação'!$D$31,(IF(O53&lt;'Matriz de Avaliação'!$D$29,(IF(O53&lt;'Matriz de Avaliação'!$D$27,(IF(O53&lt;'Matriz de Avaliação'!$D$25,'Matriz de Avaliação'!$E$23,'Matriz de Avaliação'!$E$25)),'Matriz de Avaliação'!$E$27)),'Matriz de Avaliação'!$E$29)),'Matriz de Avaliação'!$E$31)</f>
        <v>MÉDIO</v>
      </c>
      <c r="Q53" s="351" t="s">
        <v>981</v>
      </c>
      <c r="R53" s="38">
        <f>IF(S53=0,"?",(VLOOKUP(S53,'Matriz de Avaliação'!$C$36:$E$40,2,FALSE)))</f>
        <v>2</v>
      </c>
      <c r="S53" s="48" t="s">
        <v>159</v>
      </c>
      <c r="T53" s="35">
        <f t="shared" si="11"/>
        <v>30</v>
      </c>
      <c r="U53" s="74" t="str">
        <f>IF(T53&lt;'Matriz de Avaliação'!$D$31,(IF(T53&lt;'Matriz de Avaliação'!$D$29,(IF(T53&lt;'Matriz de Avaliação'!$D$27,(IF(T53&lt;'Matriz de Avaliação'!$D$25,'Matriz de Avaliação'!$E$23,'Matriz de Avaliação'!$E$25)),'Matriz de Avaliação'!$E$27)),'Matriz de Avaliação'!$E$29)),'Matriz de Avaliação'!$E$31)</f>
        <v>MÉDIO</v>
      </c>
      <c r="V53" s="364"/>
      <c r="W53" s="364"/>
      <c r="X53" s="364"/>
      <c r="Y53" s="364"/>
      <c r="Z53" s="364"/>
      <c r="AA53" s="1"/>
    </row>
    <row r="54" spans="2:28" ht="45.6" outlineLevel="1">
      <c r="B54" s="361" t="s">
        <v>927</v>
      </c>
      <c r="C54" s="361" t="s">
        <v>978</v>
      </c>
      <c r="D54" s="456" t="s">
        <v>222</v>
      </c>
      <c r="E54" s="407" t="s">
        <v>133</v>
      </c>
      <c r="F54" s="396" t="s">
        <v>1454</v>
      </c>
      <c r="G54" s="396" t="s">
        <v>469</v>
      </c>
      <c r="H54" s="397" t="s">
        <v>1451</v>
      </c>
      <c r="I54" s="273">
        <f>IF(J54=0,"?",(VLOOKUP(J54,'Matriz de Avaliação'!$C$5:$D$9,2,FALSE)))</f>
        <v>25</v>
      </c>
      <c r="J54" s="274" t="s">
        <v>122</v>
      </c>
      <c r="K54" s="275">
        <f>IF(L54=0,"?",(VLOOKUP(L54,'Matriz de Avaliação'!$C$11:$D$15,2,FALSE)))</f>
        <v>5</v>
      </c>
      <c r="L54" s="65" t="s">
        <v>125</v>
      </c>
      <c r="M54" s="278">
        <f>IF(N54=0,"?",(VLOOKUP(N54,'Matriz de Avaliação'!$C$17:$D$21,2,FALSE)))</f>
        <v>0.5</v>
      </c>
      <c r="N54" s="279" t="s">
        <v>31</v>
      </c>
      <c r="O54" s="276">
        <f>I54*K54*M54</f>
        <v>62.5</v>
      </c>
      <c r="P54" s="277" t="str">
        <f>IF(O54&lt;'Matriz de Avaliação'!$D$31,(IF(O54&lt;'Matriz de Avaliação'!$D$29,(IF(O54&lt;'Matriz de Avaliação'!$D$27,(IF(O54&lt;'Matriz de Avaliação'!$D$25,'Matriz de Avaliação'!$E$23,'Matriz de Avaliação'!$E$25)),'Matriz de Avaliação'!$E$27)),'Matriz de Avaliação'!$E$29)),'Matriz de Avaliação'!$E$31)</f>
        <v>MÉDIO</v>
      </c>
      <c r="Q54" s="397" t="s">
        <v>1452</v>
      </c>
      <c r="R54" s="278">
        <f>IF(S54=0,"?",(VLOOKUP(S54,'Matriz de Avaliação'!$C$36:$E$40,2,FALSE)))</f>
        <v>2</v>
      </c>
      <c r="S54" s="48" t="s">
        <v>159</v>
      </c>
      <c r="T54" s="276">
        <f t="shared" si="11"/>
        <v>31.25</v>
      </c>
      <c r="U54" s="277" t="str">
        <f>IF(T54&lt;'Matriz de Avaliação'!$D$31,(IF(T54&lt;'Matriz de Avaliação'!$D$29,(IF(T54&lt;'Matriz de Avaliação'!$D$27,(IF(T54&lt;'Matriz de Avaliação'!$D$25,'Matriz de Avaliação'!$E$23,'Matriz de Avaliação'!$E$25)),'Matriz de Avaliação'!$E$27)),'Matriz de Avaliação'!$E$29)),'Matriz de Avaliação'!$E$31)</f>
        <v>MÉDIO</v>
      </c>
      <c r="V54" s="364"/>
      <c r="W54" s="364"/>
      <c r="X54" s="364"/>
      <c r="Y54" s="364"/>
      <c r="Z54" s="364"/>
      <c r="AA54" s="1"/>
    </row>
    <row r="55" spans="2:28" s="244" customFormat="1" ht="45.6" outlineLevel="1">
      <c r="B55" s="361" t="s">
        <v>927</v>
      </c>
      <c r="C55" s="361" t="s">
        <v>978</v>
      </c>
      <c r="D55" s="456" t="s">
        <v>222</v>
      </c>
      <c r="E55" s="407" t="s">
        <v>133</v>
      </c>
      <c r="F55" s="396" t="s">
        <v>1455</v>
      </c>
      <c r="G55" s="396" t="s">
        <v>469</v>
      </c>
      <c r="H55" s="397" t="s">
        <v>1451</v>
      </c>
      <c r="I55" s="273">
        <f>IF(J55=0,"?",(VLOOKUP(J55,'Matriz de Avaliação'!$C$5:$D$9,2,FALSE)))</f>
        <v>25</v>
      </c>
      <c r="J55" s="274" t="s">
        <v>122</v>
      </c>
      <c r="K55" s="275">
        <f>IF(L55=0,"?",(VLOOKUP(L55,'Matriz de Avaliação'!$C$11:$D$15,2,FALSE)))</f>
        <v>5</v>
      </c>
      <c r="L55" s="65" t="s">
        <v>125</v>
      </c>
      <c r="M55" s="278">
        <f>IF(N55=0,"?",(VLOOKUP(N55,'Matriz de Avaliação'!$C$17:$D$21,2,FALSE)))</f>
        <v>0.5</v>
      </c>
      <c r="N55" s="279" t="s">
        <v>31</v>
      </c>
      <c r="O55" s="276">
        <f>I55*K55*M55</f>
        <v>62.5</v>
      </c>
      <c r="P55" s="277" t="str">
        <f>IF(O55&lt;'Matriz de Avaliação'!$D$31,(IF(O55&lt;'Matriz de Avaliação'!$D$29,(IF(O55&lt;'Matriz de Avaliação'!$D$27,(IF(O55&lt;'Matriz de Avaliação'!$D$25,'Matriz de Avaliação'!$E$23,'Matriz de Avaliação'!$E$25)),'Matriz de Avaliação'!$E$27)),'Matriz de Avaliação'!$E$29)),'Matriz de Avaliação'!$E$31)</f>
        <v>MÉDIO</v>
      </c>
      <c r="Q55" s="397" t="s">
        <v>1452</v>
      </c>
      <c r="R55" s="278">
        <f>IF(S55=0,"?",(VLOOKUP(S55,'Matriz de Avaliação'!$C$36:$E$40,2,FALSE)))</f>
        <v>2</v>
      </c>
      <c r="S55" s="48" t="s">
        <v>159</v>
      </c>
      <c r="T55" s="276">
        <f t="shared" si="11"/>
        <v>31.25</v>
      </c>
      <c r="U55" s="277" t="str">
        <f>IF(T55&lt;'Matriz de Avaliação'!$D$31,(IF(T55&lt;'Matriz de Avaliação'!$D$29,(IF(T55&lt;'Matriz de Avaliação'!$D$27,(IF(T55&lt;'Matriz de Avaliação'!$D$25,'Matriz de Avaliação'!$E$23,'Matriz de Avaliação'!$E$25)),'Matriz de Avaliação'!$E$27)),'Matriz de Avaliação'!$E$29)),'Matriz de Avaliação'!$E$31)</f>
        <v>MÉDIO</v>
      </c>
      <c r="V55" s="402"/>
      <c r="W55" s="402"/>
      <c r="X55" s="402"/>
      <c r="Y55" s="402"/>
      <c r="Z55" s="402"/>
      <c r="AA55" s="406"/>
      <c r="AB55" s="412"/>
    </row>
    <row r="56" spans="2:28" ht="46.2" outlineLevel="1" thickBot="1">
      <c r="B56" s="361" t="s">
        <v>927</v>
      </c>
      <c r="C56" s="361" t="s">
        <v>978</v>
      </c>
      <c r="D56" s="456" t="s">
        <v>222</v>
      </c>
      <c r="E56" s="426" t="s">
        <v>133</v>
      </c>
      <c r="F56" s="366" t="s">
        <v>1036</v>
      </c>
      <c r="G56" s="366" t="s">
        <v>79</v>
      </c>
      <c r="H56" s="342" t="s">
        <v>463</v>
      </c>
      <c r="I56" s="803">
        <f>IF(J56=0,"?",(VLOOKUP(J56,'Matriz de Avaliação'!$C$5:$D$9,2,FALSE)))</f>
        <v>50</v>
      </c>
      <c r="J56" s="804" t="s">
        <v>123</v>
      </c>
      <c r="K56" s="805">
        <f>IF(L56=0,"?",(VLOOKUP(L56,'Matriz de Avaliação'!$C$11:$D$15,2,FALSE)))</f>
        <v>5</v>
      </c>
      <c r="L56" s="806" t="s">
        <v>125</v>
      </c>
      <c r="M56" s="226">
        <f>IF(N56=0,"?",(VLOOKUP(N56,'Matriz de Avaliação'!$C$17:$D$21,2,FALSE)))</f>
        <v>0.5</v>
      </c>
      <c r="N56" s="807" t="s">
        <v>31</v>
      </c>
      <c r="O56" s="808">
        <f t="shared" si="10"/>
        <v>125</v>
      </c>
      <c r="P56" s="809" t="str">
        <f>IF(O56&lt;'Matriz de Avaliação'!$D$31,(IF(O56&lt;'Matriz de Avaliação'!$D$29,(IF(O56&lt;'Matriz de Avaliação'!$D$27,(IF(O56&lt;'Matriz de Avaliação'!$D$25,'Matriz de Avaliação'!$E$23,'Matriz de Avaliação'!$E$25)),'Matriz de Avaliação'!$E$27)),'Matriz de Avaliação'!$E$29)),'Matriz de Avaliação'!$E$31)</f>
        <v>SIGNIFICATIVO</v>
      </c>
      <c r="Q56" s="810" t="s">
        <v>1715</v>
      </c>
      <c r="R56" s="326">
        <f>IF(S56=0,"?",(VLOOKUP(S56,'Matriz de Avaliação'!$C$36:$E$40,2,FALSE)))</f>
        <v>2</v>
      </c>
      <c r="S56" s="807" t="s">
        <v>159</v>
      </c>
      <c r="T56" s="322">
        <f t="shared" si="11"/>
        <v>62.5</v>
      </c>
      <c r="U56" s="325" t="str">
        <f>IF(T56&lt;'Matriz de Avaliação'!$D$31,(IF(T56&lt;'Matriz de Avaliação'!$D$29,(IF(T56&lt;'Matriz de Avaliação'!$D$27,(IF(T56&lt;'Matriz de Avaliação'!$D$25,'Matriz de Avaliação'!$E$23,'Matriz de Avaliação'!$E$25)),'Matriz de Avaliação'!$E$27)),'Matriz de Avaliação'!$E$29)),'Matriz de Avaliação'!$E$31)</f>
        <v>MÉDIO</v>
      </c>
      <c r="V56" s="386"/>
      <c r="W56" s="386"/>
      <c r="X56" s="386"/>
      <c r="Y56" s="386"/>
      <c r="Z56" s="386"/>
      <c r="AA56" s="1"/>
    </row>
    <row r="57" spans="2:28" ht="22.5" customHeight="1" thickBot="1">
      <c r="B57" s="45" t="s">
        <v>1649</v>
      </c>
      <c r="C57" s="46"/>
      <c r="D57" s="32"/>
      <c r="E57" s="32"/>
      <c r="F57" s="47"/>
      <c r="G57" s="47"/>
      <c r="H57" s="47"/>
      <c r="I57" s="31"/>
      <c r="J57" s="233"/>
      <c r="K57" s="234"/>
      <c r="L57" s="233"/>
      <c r="M57" s="234"/>
      <c r="N57" s="233"/>
      <c r="O57" s="32"/>
      <c r="P57" s="32"/>
      <c r="Q57" s="355"/>
      <c r="R57" s="31"/>
      <c r="S57" s="32"/>
      <c r="T57" s="32"/>
      <c r="U57" s="32"/>
      <c r="V57" s="379"/>
      <c r="W57" s="379"/>
      <c r="X57" s="379"/>
      <c r="Y57" s="379"/>
      <c r="Z57" s="379"/>
      <c r="AA57" s="1"/>
    </row>
    <row r="58" spans="2:28" ht="26.4" outlineLevel="1">
      <c r="B58" s="352" t="s">
        <v>1650</v>
      </c>
      <c r="C58" s="361" t="s">
        <v>299</v>
      </c>
      <c r="D58" s="361" t="s">
        <v>299</v>
      </c>
      <c r="E58" s="815" t="s">
        <v>55</v>
      </c>
      <c r="F58" s="352" t="s">
        <v>81</v>
      </c>
      <c r="G58" s="352" t="s">
        <v>371</v>
      </c>
      <c r="H58" s="357" t="s">
        <v>1126</v>
      </c>
      <c r="I58" s="816">
        <f>IF(J58=0,"?",(VLOOKUP(J58,'Matriz de Avaliação'!$C$5:$D$9,2,FALSE)))</f>
        <v>15</v>
      </c>
      <c r="J58" s="231" t="s">
        <v>23</v>
      </c>
      <c r="K58" s="232">
        <f>IF(L58=0,"?",(VLOOKUP(L58,'Matriz de Avaliação'!$C$11:$D$15,2,FALSE)))</f>
        <v>4</v>
      </c>
      <c r="L58" s="377" t="s">
        <v>97</v>
      </c>
      <c r="M58" s="463">
        <f>IF(N58=0,"?",(VLOOKUP(N58,'Matriz de Avaliação'!$C$17:$D$21,2,FALSE)))</f>
        <v>0.5</v>
      </c>
      <c r="N58" s="377" t="s">
        <v>31</v>
      </c>
      <c r="O58" s="817">
        <f t="shared" ref="O58:O61" si="12">I58*K58*M58</f>
        <v>30</v>
      </c>
      <c r="P58" s="818" t="str">
        <f>IF(O58&lt;'Matriz de Avaliação'!$D$31,(IF(O58&lt;'Matriz de Avaliação'!$D$29,(IF(O58&lt;'Matriz de Avaliação'!$D$27,(IF(O58&lt;'Matriz de Avaliação'!$D$25,'Matriz de Avaliação'!$E$23,'Matriz de Avaliação'!$E$25)),'Matriz de Avaliação'!$E$27)),'Matriz de Avaliação'!$E$29)),'Matriz de Avaliação'!$E$31)</f>
        <v>MÉDIO</v>
      </c>
      <c r="Q58" s="350" t="s">
        <v>878</v>
      </c>
      <c r="R58" s="463">
        <f>IF(S58=0,"?",(VLOOKUP(S58,'Matriz de Avaliação'!$C$36:$E$40,2,FALSE)))</f>
        <v>1.5</v>
      </c>
      <c r="S58" s="65" t="s">
        <v>165</v>
      </c>
      <c r="T58" s="817">
        <f t="shared" ref="T58:T61" si="13">(I58*K58*M58)/R58</f>
        <v>20</v>
      </c>
      <c r="U58" s="818" t="str">
        <f>IF(T58&lt;'Matriz de Avaliação'!$D$31,(IF(T58&lt;'Matriz de Avaliação'!$D$29,(IF(T58&lt;'Matriz de Avaliação'!$D$27,(IF(T58&lt;'Matriz de Avaliação'!$D$25,'Matriz de Avaliação'!$E$23,'Matriz de Avaliação'!$E$25)),'Matriz de Avaliação'!$E$27)),'Matriz de Avaliação'!$E$29)),'Matriz de Avaliação'!$E$31)</f>
        <v>MÉDIO</v>
      </c>
      <c r="V58" s="819"/>
      <c r="W58" s="820"/>
      <c r="X58" s="820"/>
      <c r="Y58" s="820"/>
      <c r="Z58" s="364"/>
      <c r="AA58" s="1"/>
    </row>
    <row r="59" spans="2:28" ht="26.4" outlineLevel="1">
      <c r="B59" s="352"/>
      <c r="C59" s="361" t="s">
        <v>299</v>
      </c>
      <c r="D59" s="361" t="s">
        <v>299</v>
      </c>
      <c r="E59" s="815" t="s">
        <v>55</v>
      </c>
      <c r="F59" s="352" t="s">
        <v>172</v>
      </c>
      <c r="G59" s="352" t="s">
        <v>78</v>
      </c>
      <c r="H59" s="357" t="s">
        <v>300</v>
      </c>
      <c r="I59" s="816">
        <f>IF(J59=0,"?",(VLOOKUP(J59,'Matriz de Avaliação'!$C$5:$D$9,2,FALSE)))</f>
        <v>1</v>
      </c>
      <c r="J59" s="231" t="s">
        <v>120</v>
      </c>
      <c r="K59" s="232">
        <f>IF(L59=0,"?",(VLOOKUP(L59,'Matriz de Avaliação'!$C$11:$D$15,2,FALSE)))</f>
        <v>4</v>
      </c>
      <c r="L59" s="377" t="s">
        <v>97</v>
      </c>
      <c r="M59" s="463">
        <f>IF(N59=0,"?",(VLOOKUP(N59,'Matriz de Avaliação'!$C$17:$D$21,2,FALSE)))</f>
        <v>0.5</v>
      </c>
      <c r="N59" s="377" t="s">
        <v>31</v>
      </c>
      <c r="O59" s="817">
        <f t="shared" si="12"/>
        <v>2</v>
      </c>
      <c r="P59" s="818" t="str">
        <f>IF(O59&lt;'Matriz de Avaliação'!$D$31,(IF(O59&lt;'Matriz de Avaliação'!$D$29,(IF(O59&lt;'Matriz de Avaliação'!$D$27,(IF(O59&lt;'Matriz de Avaliação'!$D$25,'Matriz de Avaliação'!$E$23,'Matriz de Avaliação'!$E$25)),'Matriz de Avaliação'!$E$27)),'Matriz de Avaliação'!$E$29)),'Matriz de Avaliação'!$E$31)</f>
        <v>BAIXO</v>
      </c>
      <c r="Q59" s="350" t="s">
        <v>879</v>
      </c>
      <c r="R59" s="463">
        <f>IF(S59=0,"?",(VLOOKUP(S59,'Matriz de Avaliação'!$C$36:$E$40,2,FALSE)))</f>
        <v>2</v>
      </c>
      <c r="S59" s="65" t="s">
        <v>159</v>
      </c>
      <c r="T59" s="817">
        <f t="shared" si="13"/>
        <v>1</v>
      </c>
      <c r="U59" s="818" t="str">
        <f>IF(T59&lt;'Matriz de Avaliação'!$D$31,(IF(T59&lt;'Matriz de Avaliação'!$D$29,(IF(T59&lt;'Matriz de Avaliação'!$D$27,(IF(T59&lt;'Matriz de Avaliação'!$D$25,'Matriz de Avaliação'!$E$23,'Matriz de Avaliação'!$E$25)),'Matriz de Avaliação'!$E$27)),'Matriz de Avaliação'!$E$29)),'Matriz de Avaliação'!$E$31)</f>
        <v>BAIXO</v>
      </c>
      <c r="V59" s="820"/>
      <c r="W59" s="820"/>
      <c r="X59" s="820"/>
      <c r="Y59" s="820"/>
      <c r="Z59" s="364"/>
      <c r="AA59" s="1"/>
    </row>
    <row r="60" spans="2:28" ht="26.4" outlineLevel="1">
      <c r="B60" s="352"/>
      <c r="C60" s="361" t="s">
        <v>299</v>
      </c>
      <c r="D60" s="361" t="s">
        <v>299</v>
      </c>
      <c r="E60" s="815" t="s">
        <v>55</v>
      </c>
      <c r="F60" s="352" t="s">
        <v>1375</v>
      </c>
      <c r="G60" s="352" t="s">
        <v>471</v>
      </c>
      <c r="H60" s="357" t="s">
        <v>1128</v>
      </c>
      <c r="I60" s="816">
        <f>IF(J60=0,"?",(VLOOKUP(J60,'Matriz de Avaliação'!$C$5:$D$9,2,FALSE)))</f>
        <v>5</v>
      </c>
      <c r="J60" s="231" t="s">
        <v>121</v>
      </c>
      <c r="K60" s="232">
        <f>IF(L60=0,"?",(VLOOKUP(L60,'Matriz de Avaliação'!$C$11:$D$15,2,FALSE)))</f>
        <v>4</v>
      </c>
      <c r="L60" s="377" t="s">
        <v>97</v>
      </c>
      <c r="M60" s="463">
        <f>IF(N60=0,"?",(VLOOKUP(N60,'Matriz de Avaliação'!$C$17:$D$21,2,FALSE)))</f>
        <v>1</v>
      </c>
      <c r="N60" s="65" t="s">
        <v>32</v>
      </c>
      <c r="O60" s="817">
        <f t="shared" si="12"/>
        <v>20</v>
      </c>
      <c r="P60" s="818" t="str">
        <f>IF(O60&lt;'Matriz de Avaliação'!$D$31,(IF(O60&lt;'Matriz de Avaliação'!$D$29,(IF(O60&lt;'Matriz de Avaliação'!$D$27,(IF(O60&lt;'Matriz de Avaliação'!$D$25,'Matriz de Avaliação'!$E$23,'Matriz de Avaliação'!$E$25)),'Matriz de Avaliação'!$E$27)),'Matriz de Avaliação'!$E$29)),'Matriz de Avaliação'!$E$31)</f>
        <v>MÉDIO</v>
      </c>
      <c r="Q60" s="350" t="s">
        <v>880</v>
      </c>
      <c r="R60" s="463">
        <f>IF(S60=0,"?",(VLOOKUP(S60,'Matriz de Avaliação'!$C$36:$E$40,2,FALSE)))</f>
        <v>1.5</v>
      </c>
      <c r="S60" s="65" t="s">
        <v>165</v>
      </c>
      <c r="T60" s="817">
        <f t="shared" si="13"/>
        <v>13.333333333333334</v>
      </c>
      <c r="U60" s="818" t="str">
        <f>IF(T60&lt;'Matriz de Avaliação'!$D$31,(IF(T60&lt;'Matriz de Avaliação'!$D$29,(IF(T60&lt;'Matriz de Avaliação'!$D$27,(IF(T60&lt;'Matriz de Avaliação'!$D$25,'Matriz de Avaliação'!$E$23,'Matriz de Avaliação'!$E$25)),'Matriz de Avaliação'!$E$27)),'Matriz de Avaliação'!$E$29)),'Matriz de Avaliação'!$E$31)</f>
        <v>BAIXO</v>
      </c>
      <c r="V60" s="820"/>
      <c r="W60" s="820"/>
      <c r="X60" s="820"/>
      <c r="Y60" s="820"/>
      <c r="Z60" s="364"/>
      <c r="AA60" s="1"/>
    </row>
    <row r="61" spans="2:28" ht="26.4" outlineLevel="1">
      <c r="B61" s="352"/>
      <c r="C61" s="361" t="s">
        <v>299</v>
      </c>
      <c r="D61" s="361" t="s">
        <v>289</v>
      </c>
      <c r="E61" s="815" t="s">
        <v>55</v>
      </c>
      <c r="F61" s="352" t="s">
        <v>907</v>
      </c>
      <c r="G61" s="352" t="s">
        <v>366</v>
      </c>
      <c r="H61" s="357" t="s">
        <v>67</v>
      </c>
      <c r="I61" s="816">
        <f>IF(J61=0,"?",(VLOOKUP(J61,'Matriz de Avaliação'!$C$5:$D$9,2,FALSE)))</f>
        <v>15</v>
      </c>
      <c r="J61" s="231" t="s">
        <v>23</v>
      </c>
      <c r="K61" s="232">
        <f>IF(L61=0,"?",(VLOOKUP(L61,'Matriz de Avaliação'!$C$11:$D$15,2,FALSE)))</f>
        <v>4</v>
      </c>
      <c r="L61" s="377" t="s">
        <v>97</v>
      </c>
      <c r="M61" s="463">
        <f>IF(N61=0,"?",(VLOOKUP(N61,'Matriz de Avaliação'!$C$17:$D$21,2,FALSE)))</f>
        <v>1</v>
      </c>
      <c r="N61" s="65" t="s">
        <v>32</v>
      </c>
      <c r="O61" s="817">
        <f t="shared" si="12"/>
        <v>60</v>
      </c>
      <c r="P61" s="818" t="str">
        <f>IF(O61&lt;'Matriz de Avaliação'!$D$31,(IF(O61&lt;'Matriz de Avaliação'!$D$29,(IF(O61&lt;'Matriz de Avaliação'!$D$27,(IF(O61&lt;'Matriz de Avaliação'!$D$25,'Matriz de Avaliação'!$E$23,'Matriz de Avaliação'!$E$25)),'Matriz de Avaliação'!$E$27)),'Matriz de Avaliação'!$E$29)),'Matriz de Avaliação'!$E$31)</f>
        <v>MÉDIO</v>
      </c>
      <c r="Q61" s="353" t="s">
        <v>881</v>
      </c>
      <c r="R61" s="463">
        <f>IF(S61=0,"?",(VLOOKUP(S61,'Matriz de Avaliação'!$C$36:$E$40,2,FALSE)))</f>
        <v>2</v>
      </c>
      <c r="S61" s="65" t="s">
        <v>159</v>
      </c>
      <c r="T61" s="817">
        <f t="shared" si="13"/>
        <v>30</v>
      </c>
      <c r="U61" s="818" t="str">
        <f>IF(T61&lt;'Matriz de Avaliação'!$D$31,(IF(T61&lt;'Matriz de Avaliação'!$D$29,(IF(T61&lt;'Matriz de Avaliação'!$D$27,(IF(T61&lt;'Matriz de Avaliação'!$D$25,'Matriz de Avaliação'!$E$23,'Matriz de Avaliação'!$E$25)),'Matriz de Avaliação'!$E$27)),'Matriz de Avaliação'!$E$29)),'Matriz de Avaliação'!$E$31)</f>
        <v>MÉDIO</v>
      </c>
      <c r="V61" s="820"/>
      <c r="W61" s="820"/>
      <c r="X61" s="820"/>
      <c r="Y61" s="820"/>
      <c r="Z61" s="364"/>
      <c r="AA61" s="1"/>
    </row>
    <row r="62" spans="2:28" ht="22.5" customHeight="1" thickBot="1">
      <c r="B62" s="547" t="s">
        <v>1576</v>
      </c>
      <c r="C62" s="549"/>
      <c r="D62" s="238"/>
      <c r="E62" s="238"/>
      <c r="F62" s="340"/>
      <c r="G62" s="340"/>
      <c r="H62" s="340"/>
      <c r="I62" s="811"/>
      <c r="J62" s="238"/>
      <c r="K62" s="811"/>
      <c r="L62" s="238"/>
      <c r="M62" s="811"/>
      <c r="N62" s="238"/>
      <c r="O62" s="811"/>
      <c r="P62" s="812"/>
      <c r="Q62" s="813"/>
      <c r="R62" s="811"/>
      <c r="S62" s="238"/>
      <c r="T62" s="811"/>
      <c r="U62" s="812"/>
      <c r="V62" s="814"/>
      <c r="W62" s="814"/>
      <c r="X62" s="814"/>
      <c r="Y62" s="814"/>
      <c r="Z62" s="814"/>
      <c r="AA62" s="1"/>
    </row>
    <row r="63" spans="2:28" ht="136.80000000000001" outlineLevel="1">
      <c r="B63" s="1046" t="s">
        <v>1577</v>
      </c>
      <c r="C63" s="1047"/>
      <c r="D63" s="1048"/>
      <c r="E63" s="435" t="s">
        <v>51</v>
      </c>
      <c r="F63" s="352" t="s">
        <v>1578</v>
      </c>
      <c r="G63" s="352" t="s">
        <v>1579</v>
      </c>
      <c r="H63" s="337" t="s">
        <v>1580</v>
      </c>
      <c r="I63" s="36">
        <v>25</v>
      </c>
      <c r="J63" s="66" t="s">
        <v>122</v>
      </c>
      <c r="K63" s="37">
        <v>4</v>
      </c>
      <c r="L63" s="65" t="s">
        <v>97</v>
      </c>
      <c r="M63" s="38">
        <v>6</v>
      </c>
      <c r="N63" s="48" t="s">
        <v>126</v>
      </c>
      <c r="O63" s="35">
        <f t="shared" ref="O63:O64" si="14">I63*K63*M63</f>
        <v>600</v>
      </c>
      <c r="P63" s="277" t="s">
        <v>39</v>
      </c>
      <c r="Q63" s="445" t="s">
        <v>1581</v>
      </c>
      <c r="R63" s="38">
        <v>2.5</v>
      </c>
      <c r="S63" s="48" t="s">
        <v>161</v>
      </c>
      <c r="T63" s="35">
        <f>(I63*K63*M63)/R63</f>
        <v>240</v>
      </c>
      <c r="U63" s="277" t="s">
        <v>98</v>
      </c>
      <c r="V63" s="673" t="s">
        <v>1582</v>
      </c>
      <c r="W63" s="674" t="s">
        <v>1583</v>
      </c>
      <c r="X63" s="675" t="s">
        <v>1584</v>
      </c>
      <c r="Y63" s="676" t="s">
        <v>1585</v>
      </c>
      <c r="Z63" s="676"/>
      <c r="AA63" s="1"/>
    </row>
    <row r="64" spans="2:28" ht="57.6" outlineLevel="1" thickBot="1">
      <c r="B64" s="1046"/>
      <c r="C64" s="1047"/>
      <c r="D64" s="1048"/>
      <c r="E64" s="435" t="s">
        <v>51</v>
      </c>
      <c r="F64" s="352" t="s">
        <v>1586</v>
      </c>
      <c r="G64" s="352" t="s">
        <v>1587</v>
      </c>
      <c r="H64" s="337" t="s">
        <v>1588</v>
      </c>
      <c r="I64" s="36">
        <v>1</v>
      </c>
      <c r="J64" s="66" t="s">
        <v>120</v>
      </c>
      <c r="K64" s="37">
        <v>4</v>
      </c>
      <c r="L64" s="65" t="s">
        <v>97</v>
      </c>
      <c r="M64" s="38">
        <v>1</v>
      </c>
      <c r="N64" s="48" t="s">
        <v>32</v>
      </c>
      <c r="O64" s="35">
        <f t="shared" si="14"/>
        <v>4</v>
      </c>
      <c r="P64" s="277" t="s">
        <v>37</v>
      </c>
      <c r="Q64" s="375" t="s">
        <v>1589</v>
      </c>
      <c r="R64" s="38">
        <v>2.5</v>
      </c>
      <c r="S64" s="48" t="s">
        <v>161</v>
      </c>
      <c r="T64" s="35">
        <f>(I64*K64*M64)/R64</f>
        <v>1.6</v>
      </c>
      <c r="U64" s="74" t="s">
        <v>37</v>
      </c>
      <c r="V64" s="434" t="s">
        <v>1590</v>
      </c>
      <c r="W64" s="375" t="s">
        <v>1583</v>
      </c>
      <c r="X64" s="375" t="s">
        <v>1584</v>
      </c>
      <c r="Y64" s="364" t="s">
        <v>1585</v>
      </c>
      <c r="Z64" s="364"/>
      <c r="AA64" s="1"/>
    </row>
    <row r="65" spans="1:27" ht="40.35" customHeight="1" outlineLevel="1" thickBot="1">
      <c r="B65" s="1049"/>
      <c r="C65" s="1050"/>
      <c r="D65" s="1051"/>
      <c r="E65" s="368"/>
      <c r="F65" s="352" t="s">
        <v>1591</v>
      </c>
      <c r="G65" s="352" t="s">
        <v>1592</v>
      </c>
      <c r="H65" s="337" t="s">
        <v>1588</v>
      </c>
      <c r="I65" s="36">
        <v>1</v>
      </c>
      <c r="J65" s="66" t="s">
        <v>120</v>
      </c>
      <c r="K65" s="37">
        <v>2</v>
      </c>
      <c r="L65" s="65" t="s">
        <v>5</v>
      </c>
      <c r="M65" s="38">
        <v>1</v>
      </c>
      <c r="N65" s="48" t="s">
        <v>32</v>
      </c>
      <c r="O65" s="35">
        <f>I65*K65*M65</f>
        <v>2</v>
      </c>
      <c r="P65" s="277" t="s">
        <v>37</v>
      </c>
      <c r="Q65" s="375" t="s">
        <v>1593</v>
      </c>
      <c r="R65" s="38">
        <v>2</v>
      </c>
      <c r="S65" s="48" t="s">
        <v>159</v>
      </c>
      <c r="T65" s="35">
        <f>(I65*K65*M65)/R65</f>
        <v>1</v>
      </c>
      <c r="U65" s="74" t="s">
        <v>37</v>
      </c>
      <c r="V65" s="445" t="s">
        <v>1594</v>
      </c>
      <c r="W65" s="375" t="s">
        <v>1595</v>
      </c>
      <c r="X65" s="677" t="s">
        <v>1584</v>
      </c>
      <c r="Y65" s="364" t="s">
        <v>1585</v>
      </c>
      <c r="Z65" s="364"/>
      <c r="AA65" s="1"/>
    </row>
    <row r="66" spans="1:27" ht="22.5" customHeight="1" thickBot="1">
      <c r="B66" s="45" t="s">
        <v>1597</v>
      </c>
      <c r="C66" s="46"/>
      <c r="D66" s="32"/>
      <c r="E66" s="32"/>
      <c r="F66" s="47"/>
      <c r="G66" s="47"/>
      <c r="H66" s="47"/>
      <c r="I66" s="31"/>
      <c r="J66" s="32"/>
      <c r="K66" s="31"/>
      <c r="L66" s="32"/>
      <c r="M66" s="31"/>
      <c r="N66" s="32"/>
      <c r="O66" s="31"/>
      <c r="P66" s="33"/>
      <c r="Q66" s="671"/>
      <c r="R66" s="31"/>
      <c r="S66" s="32"/>
      <c r="T66" s="31"/>
      <c r="U66" s="33"/>
      <c r="V66" s="672"/>
      <c r="W66" s="32"/>
      <c r="X66" s="32"/>
      <c r="Y66" s="32"/>
      <c r="Z66" s="32"/>
      <c r="AA66" s="1"/>
    </row>
    <row r="67" spans="1:27" ht="40.35" customHeight="1" outlineLevel="1" thickBot="1">
      <c r="B67" s="1049" t="s">
        <v>1605</v>
      </c>
      <c r="C67" s="1050"/>
      <c r="D67" s="1051"/>
      <c r="E67" s="368"/>
      <c r="F67" s="352" t="s">
        <v>1603</v>
      </c>
      <c r="G67" s="352" t="s">
        <v>1604</v>
      </c>
      <c r="H67" s="337" t="s">
        <v>1599</v>
      </c>
      <c r="I67" s="36">
        <v>1</v>
      </c>
      <c r="J67" s="66" t="s">
        <v>120</v>
      </c>
      <c r="K67" s="37">
        <v>2</v>
      </c>
      <c r="L67" s="65" t="s">
        <v>5</v>
      </c>
      <c r="M67" s="38">
        <v>1</v>
      </c>
      <c r="N67" s="48" t="s">
        <v>32</v>
      </c>
      <c r="O67" s="35">
        <f>I67*K67*M67</f>
        <v>2</v>
      </c>
      <c r="P67" s="277" t="s">
        <v>37</v>
      </c>
      <c r="Q67" s="375" t="s">
        <v>1593</v>
      </c>
      <c r="R67" s="38">
        <v>2</v>
      </c>
      <c r="S67" s="48" t="s">
        <v>159</v>
      </c>
      <c r="T67" s="35">
        <f>(I67*K67*M67)/R67</f>
        <v>1</v>
      </c>
      <c r="U67" s="74" t="s">
        <v>37</v>
      </c>
      <c r="V67" s="445" t="s">
        <v>1594</v>
      </c>
      <c r="W67" s="375" t="s">
        <v>1595</v>
      </c>
      <c r="X67" s="677" t="s">
        <v>1584</v>
      </c>
      <c r="Y67" s="364" t="s">
        <v>1585</v>
      </c>
      <c r="Z67" s="364"/>
      <c r="AA67" s="1"/>
    </row>
    <row r="68" spans="1:27" ht="33" customHeight="1" thickBot="1">
      <c r="B68" s="220"/>
      <c r="C68" s="229"/>
      <c r="D68" s="230"/>
      <c r="F68" s="220"/>
      <c r="AA68" s="1"/>
    </row>
    <row r="69" spans="1:27" ht="21" thickBot="1">
      <c r="A69" s="244"/>
      <c r="B69" s="285" t="s">
        <v>18</v>
      </c>
      <c r="C69" s="286"/>
      <c r="D69" s="287"/>
      <c r="E69" s="287"/>
      <c r="F69" s="288"/>
      <c r="G69" s="288"/>
      <c r="H69" s="288"/>
      <c r="I69" s="289"/>
      <c r="J69" s="287"/>
      <c r="K69" s="289"/>
      <c r="L69" s="287"/>
      <c r="M69" s="289"/>
      <c r="N69" s="287"/>
      <c r="O69" s="289"/>
      <c r="P69" s="290"/>
      <c r="Q69" s="291"/>
      <c r="R69" s="289"/>
      <c r="S69" s="287"/>
      <c r="T69" s="289"/>
      <c r="U69" s="290"/>
      <c r="V69" s="287"/>
      <c r="W69" s="287"/>
      <c r="X69" s="287"/>
      <c r="Y69" s="287"/>
      <c r="Z69" s="927"/>
      <c r="AA69" s="1"/>
    </row>
    <row r="70" spans="1:27" s="2" customFormat="1" ht="13.8" outlineLevel="2" thickBot="1">
      <c r="A70" s="292">
        <f>A1</f>
        <v>0</v>
      </c>
      <c r="B70" s="292" t="e">
        <f>#REF!</f>
        <v>#REF!</v>
      </c>
      <c r="C70" s="292" t="e">
        <f t="shared" ref="C70" si="15">#REF!</f>
        <v>#REF!</v>
      </c>
      <c r="D70" s="261" t="e">
        <f t="shared" ref="D70" si="16">#REF!</f>
        <v>#REF!</v>
      </c>
      <c r="E70" s="261" t="e">
        <f t="shared" ref="E70" si="17">#REF!</f>
        <v>#REF!</v>
      </c>
      <c r="F70" s="261" t="e">
        <f t="shared" ref="F70" si="18">#REF!</f>
        <v>#REF!</v>
      </c>
      <c r="G70" s="261" t="e">
        <f t="shared" ref="G70" si="19">#REF!</f>
        <v>#REF!</v>
      </c>
      <c r="H70" s="261" t="e">
        <f t="shared" ref="H70" si="20">#REF!</f>
        <v>#REF!</v>
      </c>
      <c r="I70" s="261" t="e">
        <f t="shared" ref="I70" si="21">#REF!</f>
        <v>#REF!</v>
      </c>
      <c r="J70" s="261" t="e">
        <f t="shared" ref="J70" si="22">#REF!</f>
        <v>#REF!</v>
      </c>
      <c r="K70" s="261" t="e">
        <f t="shared" ref="K70" si="23">#REF!</f>
        <v>#REF!</v>
      </c>
      <c r="L70" s="261" t="e">
        <f t="shared" ref="L70" si="24">#REF!</f>
        <v>#REF!</v>
      </c>
      <c r="M70" s="261" t="e">
        <f t="shared" ref="M70" si="25">#REF!</f>
        <v>#REF!</v>
      </c>
      <c r="N70" s="261" t="e">
        <f t="shared" ref="N70" si="26">#REF!</f>
        <v>#REF!</v>
      </c>
      <c r="O70" s="261" t="e">
        <f t="shared" ref="O70" si="27">#REF!</f>
        <v>#REF!</v>
      </c>
      <c r="P70" s="261" t="e">
        <f t="shared" ref="P70" si="28">#REF!</f>
        <v>#REF!</v>
      </c>
      <c r="Q70" s="293"/>
      <c r="R70" s="293" t="e">
        <f>#REF!</f>
        <v>#REF!</v>
      </c>
      <c r="S70" s="292" t="e">
        <f>#REF!</f>
        <v>#REF!</v>
      </c>
      <c r="T70" s="292" t="e">
        <f>#REF!</f>
        <v>#REF!</v>
      </c>
      <c r="U70" s="292" t="e">
        <f>#REF!</f>
        <v>#REF!</v>
      </c>
      <c r="V70" s="292"/>
      <c r="W70" s="292"/>
      <c r="X70" s="292"/>
      <c r="Y70" s="928"/>
      <c r="Z70" s="245"/>
      <c r="AA70" s="1"/>
    </row>
    <row r="71" spans="1:27" ht="21" customHeight="1" outlineLevel="2" thickBot="1">
      <c r="A71" s="244"/>
      <c r="B71" s="244" t="s">
        <v>19</v>
      </c>
      <c r="C71" s="244" t="s">
        <v>20</v>
      </c>
      <c r="D71" s="294" t="s">
        <v>21</v>
      </c>
      <c r="E71" s="295" t="s">
        <v>51</v>
      </c>
      <c r="F71" s="929" t="s">
        <v>453</v>
      </c>
      <c r="G71" s="929" t="s">
        <v>454</v>
      </c>
      <c r="H71" s="243"/>
      <c r="I71" s="296">
        <v>1</v>
      </c>
      <c r="J71" s="297" t="s">
        <v>120</v>
      </c>
      <c r="K71" s="298">
        <v>1</v>
      </c>
      <c r="L71" s="297" t="s">
        <v>3</v>
      </c>
      <c r="M71" s="298">
        <v>0.5</v>
      </c>
      <c r="N71" s="297" t="s">
        <v>31</v>
      </c>
      <c r="O71" s="275"/>
      <c r="P71" s="306" t="s">
        <v>37</v>
      </c>
      <c r="Q71" s="248"/>
      <c r="R71" s="299">
        <v>1</v>
      </c>
      <c r="S71" s="300" t="s">
        <v>1272</v>
      </c>
      <c r="T71" s="275"/>
      <c r="U71" s="306" t="s">
        <v>37</v>
      </c>
      <c r="V71" s="245"/>
      <c r="W71" s="245"/>
      <c r="X71" s="245"/>
      <c r="Y71" s="245"/>
      <c r="Z71" s="245"/>
      <c r="AA71" s="1"/>
    </row>
    <row r="72" spans="1:27" ht="21" customHeight="1" outlineLevel="2" thickBot="1">
      <c r="A72" s="244"/>
      <c r="B72" s="243"/>
      <c r="C72" s="244"/>
      <c r="D72" s="301" t="s">
        <v>22</v>
      </c>
      <c r="E72" s="302" t="s">
        <v>55</v>
      </c>
      <c r="F72" s="918" t="s">
        <v>339</v>
      </c>
      <c r="G72" s="918" t="s">
        <v>478</v>
      </c>
      <c r="H72" s="243"/>
      <c r="I72" s="303">
        <v>5</v>
      </c>
      <c r="J72" s="304" t="s">
        <v>121</v>
      </c>
      <c r="K72" s="305">
        <v>2</v>
      </c>
      <c r="L72" s="304" t="s">
        <v>5</v>
      </c>
      <c r="M72" s="305">
        <v>1</v>
      </c>
      <c r="N72" s="304" t="s">
        <v>32</v>
      </c>
      <c r="O72" s="275"/>
      <c r="P72" s="310" t="s">
        <v>38</v>
      </c>
      <c r="Q72" s="248"/>
      <c r="R72" s="307">
        <v>1.5</v>
      </c>
      <c r="S72" s="308" t="s">
        <v>165</v>
      </c>
      <c r="T72" s="275"/>
      <c r="U72" s="310" t="s">
        <v>38</v>
      </c>
      <c r="V72" s="245"/>
      <c r="W72" s="245"/>
      <c r="X72" s="245"/>
      <c r="Y72" s="245"/>
      <c r="Z72" s="245"/>
      <c r="AA72" s="1"/>
    </row>
    <row r="73" spans="1:27" ht="21" customHeight="1" outlineLevel="2" thickBot="1">
      <c r="A73" s="244"/>
      <c r="B73" s="243"/>
      <c r="C73" s="244"/>
      <c r="D73" s="309" t="s">
        <v>142</v>
      </c>
      <c r="E73" s="302" t="s">
        <v>52</v>
      </c>
      <c r="F73" s="930" t="s">
        <v>137</v>
      </c>
      <c r="G73" s="918" t="s">
        <v>367</v>
      </c>
      <c r="H73" s="243"/>
      <c r="I73" s="303">
        <v>15</v>
      </c>
      <c r="J73" s="304" t="s">
        <v>23</v>
      </c>
      <c r="K73" s="305">
        <v>3</v>
      </c>
      <c r="L73" s="304" t="s">
        <v>124</v>
      </c>
      <c r="M73" s="305">
        <v>3</v>
      </c>
      <c r="N73" s="304" t="s">
        <v>33</v>
      </c>
      <c r="O73" s="275"/>
      <c r="P73" s="313" t="s">
        <v>98</v>
      </c>
      <c r="Q73" s="248"/>
      <c r="R73" s="307">
        <v>2</v>
      </c>
      <c r="S73" s="308" t="s">
        <v>159</v>
      </c>
      <c r="T73" s="275"/>
      <c r="U73" s="313" t="s">
        <v>98</v>
      </c>
      <c r="V73" s="245"/>
      <c r="W73" s="245"/>
      <c r="X73" s="245"/>
      <c r="Y73" s="245"/>
      <c r="Z73" s="245"/>
      <c r="AA73" s="1"/>
    </row>
    <row r="74" spans="1:27" ht="21" customHeight="1" outlineLevel="2" thickBot="1">
      <c r="A74" s="244"/>
      <c r="B74" s="243"/>
      <c r="C74" s="244"/>
      <c r="D74" s="311" t="s">
        <v>143</v>
      </c>
      <c r="E74" s="312" t="s">
        <v>133</v>
      </c>
      <c r="F74" s="930" t="s">
        <v>376</v>
      </c>
      <c r="G74" s="931" t="s">
        <v>1133</v>
      </c>
      <c r="H74" s="243"/>
      <c r="I74" s="303">
        <v>25</v>
      </c>
      <c r="J74" s="304" t="s">
        <v>122</v>
      </c>
      <c r="K74" s="305">
        <v>4</v>
      </c>
      <c r="L74" s="304" t="s">
        <v>97</v>
      </c>
      <c r="M74" s="305">
        <v>5</v>
      </c>
      <c r="N74" s="304" t="s">
        <v>127</v>
      </c>
      <c r="O74" s="275"/>
      <c r="P74" s="318" t="s">
        <v>39</v>
      </c>
      <c r="Q74" s="248"/>
      <c r="R74" s="307">
        <v>2.5</v>
      </c>
      <c r="S74" s="308" t="s">
        <v>161</v>
      </c>
      <c r="T74" s="275"/>
      <c r="U74" s="318" t="s">
        <v>39</v>
      </c>
      <c r="V74" s="245"/>
      <c r="W74" s="245"/>
      <c r="X74" s="245"/>
      <c r="Y74" s="245"/>
      <c r="Z74" s="245"/>
      <c r="AA74" s="1"/>
    </row>
    <row r="75" spans="1:27" ht="21" customHeight="1" outlineLevel="2" thickBot="1">
      <c r="A75" s="244"/>
      <c r="B75" s="244"/>
      <c r="C75" s="244"/>
      <c r="D75" s="309" t="s">
        <v>144</v>
      </c>
      <c r="E75" s="245"/>
      <c r="F75" s="930" t="s">
        <v>377</v>
      </c>
      <c r="G75" s="930" t="s">
        <v>371</v>
      </c>
      <c r="H75" s="243"/>
      <c r="I75" s="314">
        <v>50</v>
      </c>
      <c r="J75" s="315" t="s">
        <v>123</v>
      </c>
      <c r="K75" s="316">
        <v>5</v>
      </c>
      <c r="L75" s="315" t="s">
        <v>125</v>
      </c>
      <c r="M75" s="316">
        <v>6</v>
      </c>
      <c r="N75" s="315" t="s">
        <v>126</v>
      </c>
      <c r="O75" s="317"/>
      <c r="P75" s="321" t="s">
        <v>40</v>
      </c>
      <c r="Q75" s="248"/>
      <c r="R75" s="319">
        <v>3</v>
      </c>
      <c r="S75" s="320" t="s">
        <v>166</v>
      </c>
      <c r="T75" s="317"/>
      <c r="U75" s="321" t="s">
        <v>40</v>
      </c>
      <c r="V75" s="245"/>
      <c r="W75" s="245"/>
      <c r="X75" s="245"/>
      <c r="Y75" s="245"/>
      <c r="Z75" s="245"/>
      <c r="AA75" s="1"/>
    </row>
    <row r="76" spans="1:27" ht="21" customHeight="1" outlineLevel="2">
      <c r="A76" s="244"/>
      <c r="B76" s="244"/>
      <c r="C76" s="244"/>
      <c r="D76" s="309" t="s">
        <v>145</v>
      </c>
      <c r="E76" s="245"/>
      <c r="F76" s="930" t="s">
        <v>378</v>
      </c>
      <c r="G76" s="930" t="s">
        <v>372</v>
      </c>
      <c r="H76" s="243"/>
      <c r="I76" s="246"/>
      <c r="J76" s="245"/>
      <c r="K76" s="246"/>
      <c r="L76" s="245"/>
      <c r="M76" s="246"/>
      <c r="N76" s="245"/>
      <c r="O76" s="246"/>
      <c r="P76" s="932"/>
      <c r="Q76" s="248"/>
      <c r="R76" s="246"/>
      <c r="S76" s="245"/>
      <c r="T76" s="246"/>
      <c r="U76" s="932"/>
      <c r="V76" s="245"/>
      <c r="W76" s="245"/>
      <c r="X76" s="245"/>
      <c r="Y76" s="245"/>
      <c r="Z76" s="245"/>
      <c r="AA76" s="1"/>
    </row>
    <row r="77" spans="1:27" ht="21" customHeight="1" outlineLevel="2">
      <c r="A77" s="244"/>
      <c r="B77" s="244"/>
      <c r="C77" s="244"/>
      <c r="D77" s="309" t="s">
        <v>146</v>
      </c>
      <c r="E77" s="245"/>
      <c r="F77" s="930" t="s">
        <v>379</v>
      </c>
      <c r="G77" s="930" t="s">
        <v>455</v>
      </c>
      <c r="H77" s="243"/>
      <c r="I77" s="246"/>
      <c r="J77" s="245"/>
      <c r="K77" s="246"/>
      <c r="L77" s="245"/>
      <c r="M77" s="246"/>
      <c r="N77" s="245"/>
      <c r="O77" s="246"/>
      <c r="P77" s="932"/>
      <c r="Q77" s="248"/>
      <c r="R77" s="246"/>
      <c r="S77" s="245"/>
      <c r="T77" s="246"/>
      <c r="U77" s="932"/>
      <c r="V77" s="245"/>
      <c r="W77" s="245"/>
      <c r="X77" s="245"/>
      <c r="Y77" s="245"/>
      <c r="Z77" s="245"/>
      <c r="AA77" s="1"/>
    </row>
    <row r="78" spans="1:27" ht="21" customHeight="1" outlineLevel="2">
      <c r="A78" s="244"/>
      <c r="B78" s="244"/>
      <c r="C78" s="244"/>
      <c r="D78" s="309" t="s">
        <v>147</v>
      </c>
      <c r="E78" s="245"/>
      <c r="F78" s="930" t="s">
        <v>328</v>
      </c>
      <c r="G78" s="930" t="s">
        <v>86</v>
      </c>
      <c r="H78" s="243"/>
      <c r="I78" s="246"/>
      <c r="J78" s="245"/>
      <c r="K78" s="246"/>
      <c r="L78" s="245"/>
      <c r="M78" s="246"/>
      <c r="N78" s="245"/>
      <c r="O78" s="246"/>
      <c r="P78" s="932"/>
      <c r="Q78" s="248"/>
      <c r="R78" s="246"/>
      <c r="S78" s="245"/>
      <c r="T78" s="246"/>
      <c r="U78" s="932"/>
      <c r="V78" s="245"/>
      <c r="W78" s="245"/>
      <c r="X78" s="245"/>
      <c r="Y78" s="245"/>
      <c r="Z78" s="245"/>
      <c r="AA78" s="1"/>
    </row>
    <row r="79" spans="1:27" ht="21" customHeight="1" outlineLevel="2">
      <c r="A79" s="244"/>
      <c r="B79" s="244"/>
      <c r="C79" s="244"/>
      <c r="D79" s="309" t="s">
        <v>148</v>
      </c>
      <c r="E79" s="245"/>
      <c r="F79" s="930" t="s">
        <v>380</v>
      </c>
      <c r="G79" s="933" t="s">
        <v>91</v>
      </c>
      <c r="H79" s="243"/>
      <c r="I79" s="246"/>
      <c r="J79" s="245"/>
      <c r="K79" s="246"/>
      <c r="L79" s="245"/>
      <c r="M79" s="246"/>
      <c r="N79" s="245"/>
      <c r="O79" s="246"/>
      <c r="P79" s="932"/>
      <c r="Q79" s="248"/>
      <c r="R79" s="246"/>
      <c r="S79" s="245"/>
      <c r="T79" s="246"/>
      <c r="U79" s="932"/>
      <c r="V79" s="245"/>
      <c r="W79" s="245"/>
      <c r="X79" s="245"/>
      <c r="Y79" s="245"/>
      <c r="Z79" s="245"/>
      <c r="AA79" s="1"/>
    </row>
    <row r="80" spans="1:27" ht="21" customHeight="1" outlineLevel="2">
      <c r="A80" s="244"/>
      <c r="B80" s="244"/>
      <c r="C80" s="244"/>
      <c r="D80" s="311" t="s">
        <v>149</v>
      </c>
      <c r="E80" s="245"/>
      <c r="F80" s="930" t="s">
        <v>381</v>
      </c>
      <c r="G80" s="929" t="s">
        <v>456</v>
      </c>
      <c r="H80" s="243"/>
      <c r="I80" s="246"/>
      <c r="J80" s="245"/>
      <c r="K80" s="246"/>
      <c r="L80" s="245"/>
      <c r="M80" s="246"/>
      <c r="N80" s="245"/>
      <c r="O80" s="246"/>
      <c r="P80" s="932"/>
      <c r="Q80" s="248"/>
      <c r="R80" s="246"/>
      <c r="S80" s="245"/>
      <c r="T80" s="246"/>
      <c r="U80" s="932"/>
      <c r="V80" s="245"/>
      <c r="W80" s="245"/>
      <c r="X80" s="245"/>
      <c r="Y80" s="245"/>
      <c r="Z80" s="245"/>
      <c r="AA80" s="1"/>
    </row>
    <row r="81" spans="1:27" ht="21" customHeight="1" outlineLevel="2">
      <c r="A81" s="244"/>
      <c r="B81" s="244"/>
      <c r="C81" s="244"/>
      <c r="D81" s="245"/>
      <c r="E81" s="245"/>
      <c r="F81" s="930" t="s">
        <v>382</v>
      </c>
      <c r="G81" s="918" t="s">
        <v>469</v>
      </c>
      <c r="H81" s="243"/>
      <c r="I81" s="246"/>
      <c r="J81" s="245"/>
      <c r="K81" s="246"/>
      <c r="L81" s="245"/>
      <c r="M81" s="246"/>
      <c r="N81" s="245"/>
      <c r="O81" s="246"/>
      <c r="P81" s="932"/>
      <c r="Q81" s="248"/>
      <c r="R81" s="246"/>
      <c r="S81" s="245"/>
      <c r="T81" s="246"/>
      <c r="U81" s="932"/>
      <c r="V81" s="245"/>
      <c r="W81" s="245"/>
      <c r="X81" s="245"/>
      <c r="Y81" s="245"/>
      <c r="Z81" s="245"/>
      <c r="AA81" s="1"/>
    </row>
    <row r="82" spans="1:27" ht="21" customHeight="1" outlineLevel="2">
      <c r="A82" s="244"/>
      <c r="B82" s="244"/>
      <c r="C82" s="244"/>
      <c r="D82" s="245"/>
      <c r="E82" s="245"/>
      <c r="F82" s="930" t="s">
        <v>139</v>
      </c>
      <c r="G82" s="918" t="s">
        <v>353</v>
      </c>
      <c r="H82" s="243"/>
      <c r="I82" s="246"/>
      <c r="J82" s="245"/>
      <c r="K82" s="246"/>
      <c r="L82" s="245"/>
      <c r="M82" s="246"/>
      <c r="N82" s="245"/>
      <c r="O82" s="246"/>
      <c r="P82" s="932"/>
      <c r="Q82" s="248"/>
      <c r="R82" s="246"/>
      <c r="S82" s="245"/>
      <c r="T82" s="246"/>
      <c r="U82" s="932"/>
      <c r="V82" s="245"/>
      <c r="W82" s="245"/>
      <c r="X82" s="245"/>
      <c r="Y82" s="245"/>
      <c r="Z82" s="245"/>
      <c r="AA82" s="1"/>
    </row>
    <row r="83" spans="1:27" ht="21" customHeight="1" outlineLevel="2">
      <c r="A83" s="244"/>
      <c r="B83" s="244"/>
      <c r="C83" s="244"/>
      <c r="D83" s="245"/>
      <c r="E83" s="245"/>
      <c r="F83" s="930" t="s">
        <v>383</v>
      </c>
      <c r="G83" s="930" t="s">
        <v>354</v>
      </c>
      <c r="H83" s="243"/>
      <c r="I83" s="246"/>
      <c r="J83" s="245"/>
      <c r="K83" s="246"/>
      <c r="L83" s="245"/>
      <c r="M83" s="246"/>
      <c r="N83" s="245"/>
      <c r="O83" s="246"/>
      <c r="P83" s="932"/>
      <c r="Q83" s="248"/>
      <c r="R83" s="246"/>
      <c r="S83" s="245"/>
      <c r="T83" s="246"/>
      <c r="U83" s="932"/>
      <c r="V83" s="245"/>
      <c r="W83" s="245"/>
      <c r="X83" s="245"/>
      <c r="Y83" s="245"/>
      <c r="Z83" s="245"/>
      <c r="AA83" s="1"/>
    </row>
    <row r="84" spans="1:27" ht="21" customHeight="1" outlineLevel="2">
      <c r="A84" s="244"/>
      <c r="B84" s="244"/>
      <c r="C84" s="244"/>
      <c r="D84" s="245"/>
      <c r="E84" s="245"/>
      <c r="F84" s="930" t="s">
        <v>384</v>
      </c>
      <c r="G84" s="933" t="s">
        <v>364</v>
      </c>
      <c r="H84" s="243"/>
      <c r="I84" s="246"/>
      <c r="J84" s="245"/>
      <c r="K84" s="246"/>
      <c r="L84" s="245"/>
      <c r="M84" s="246"/>
      <c r="N84" s="245"/>
      <c r="O84" s="246"/>
      <c r="P84" s="932"/>
      <c r="Q84" s="248"/>
      <c r="R84" s="246"/>
      <c r="S84" s="245"/>
      <c r="T84" s="246"/>
      <c r="U84" s="932"/>
      <c r="V84" s="245"/>
      <c r="W84" s="245"/>
      <c r="X84" s="245"/>
      <c r="Y84" s="245"/>
      <c r="Z84" s="245"/>
      <c r="AA84" s="1"/>
    </row>
    <row r="85" spans="1:27" ht="21" customHeight="1" outlineLevel="2">
      <c r="A85" s="244"/>
      <c r="B85" s="244"/>
      <c r="C85" s="244"/>
      <c r="D85" s="245"/>
      <c r="E85" s="245"/>
      <c r="F85" s="933" t="s">
        <v>385</v>
      </c>
      <c r="G85" s="929" t="s">
        <v>457</v>
      </c>
      <c r="H85" s="243"/>
      <c r="I85" s="246"/>
      <c r="J85" s="245"/>
      <c r="K85" s="246"/>
      <c r="L85" s="245"/>
      <c r="M85" s="246"/>
      <c r="N85" s="245"/>
      <c r="O85" s="246"/>
      <c r="P85" s="932"/>
      <c r="Q85" s="248"/>
      <c r="R85" s="246"/>
      <c r="S85" s="245"/>
      <c r="T85" s="246"/>
      <c r="U85" s="932"/>
      <c r="V85" s="245"/>
      <c r="W85" s="245"/>
      <c r="X85" s="245"/>
      <c r="Y85" s="245"/>
      <c r="Z85" s="245"/>
      <c r="AA85" s="1"/>
    </row>
    <row r="86" spans="1:27" ht="21" customHeight="1" outlineLevel="2">
      <c r="A86" s="244"/>
      <c r="B86" s="244"/>
      <c r="C86" s="244"/>
      <c r="D86" s="245"/>
      <c r="E86" s="245"/>
      <c r="F86" s="929" t="s">
        <v>419</v>
      </c>
      <c r="G86" s="934" t="s">
        <v>369</v>
      </c>
      <c r="H86" s="243"/>
      <c r="I86" s="246"/>
      <c r="J86" s="245"/>
      <c r="K86" s="246"/>
      <c r="L86" s="245"/>
      <c r="M86" s="246"/>
      <c r="N86" s="245"/>
      <c r="O86" s="246"/>
      <c r="P86" s="932"/>
      <c r="Q86" s="248"/>
      <c r="R86" s="246"/>
      <c r="S86" s="245"/>
      <c r="T86" s="246"/>
      <c r="U86" s="932"/>
      <c r="V86" s="245"/>
      <c r="W86" s="245"/>
      <c r="X86" s="245"/>
      <c r="Y86" s="245"/>
      <c r="Z86" s="245"/>
      <c r="AA86" s="1"/>
    </row>
    <row r="87" spans="1:27" ht="21" customHeight="1" outlineLevel="2">
      <c r="A87" s="244"/>
      <c r="B87" s="244"/>
      <c r="C87" s="244"/>
      <c r="D87" s="245"/>
      <c r="E87" s="245"/>
      <c r="F87" s="918" t="s">
        <v>231</v>
      </c>
      <c r="G87" s="929" t="s">
        <v>458</v>
      </c>
      <c r="H87" s="243"/>
      <c r="I87" s="246"/>
      <c r="J87" s="245"/>
      <c r="K87" s="246"/>
      <c r="L87" s="245"/>
      <c r="M87" s="246"/>
      <c r="N87" s="245"/>
      <c r="O87" s="246"/>
      <c r="P87" s="932"/>
      <c r="Q87" s="248"/>
      <c r="R87" s="246"/>
      <c r="S87" s="245"/>
      <c r="T87" s="246"/>
      <c r="U87" s="932"/>
      <c r="V87" s="245"/>
      <c r="W87" s="245"/>
      <c r="X87" s="245"/>
      <c r="Y87" s="245"/>
      <c r="Z87" s="245"/>
      <c r="AA87" s="1"/>
    </row>
    <row r="88" spans="1:27" ht="21" customHeight="1" outlineLevel="2">
      <c r="A88" s="244"/>
      <c r="B88" s="244"/>
      <c r="C88" s="244"/>
      <c r="D88" s="245"/>
      <c r="E88" s="245"/>
      <c r="F88" s="930" t="s">
        <v>386</v>
      </c>
      <c r="G88" s="918" t="s">
        <v>366</v>
      </c>
      <c r="H88" s="243"/>
      <c r="I88" s="246"/>
      <c r="J88" s="245"/>
      <c r="K88" s="246"/>
      <c r="L88" s="245"/>
      <c r="M88" s="246"/>
      <c r="N88" s="245"/>
      <c r="O88" s="246"/>
      <c r="P88" s="932"/>
      <c r="Q88" s="248"/>
      <c r="R88" s="246"/>
      <c r="S88" s="245"/>
      <c r="T88" s="246"/>
      <c r="U88" s="932"/>
      <c r="V88" s="245"/>
      <c r="W88" s="245"/>
      <c r="X88" s="245"/>
      <c r="Y88" s="245"/>
      <c r="Z88" s="245"/>
      <c r="AA88" s="1"/>
    </row>
    <row r="89" spans="1:27" ht="21" customHeight="1" outlineLevel="2">
      <c r="A89" s="244"/>
      <c r="B89" s="244"/>
      <c r="C89" s="244"/>
      <c r="D89" s="245"/>
      <c r="E89" s="245"/>
      <c r="F89" s="930" t="s">
        <v>140</v>
      </c>
      <c r="G89" s="933" t="s">
        <v>370</v>
      </c>
      <c r="H89" s="243"/>
      <c r="I89" s="246"/>
      <c r="J89" s="245"/>
      <c r="K89" s="246"/>
      <c r="L89" s="245"/>
      <c r="M89" s="246"/>
      <c r="N89" s="245"/>
      <c r="O89" s="246"/>
      <c r="P89" s="932"/>
      <c r="Q89" s="248"/>
      <c r="R89" s="246"/>
      <c r="S89" s="245"/>
      <c r="T89" s="246"/>
      <c r="U89" s="932"/>
      <c r="V89" s="245"/>
      <c r="W89" s="245"/>
      <c r="X89" s="245"/>
      <c r="Y89" s="245"/>
      <c r="Z89" s="245"/>
      <c r="AA89" s="1"/>
    </row>
    <row r="90" spans="1:27" ht="21" customHeight="1" outlineLevel="2">
      <c r="A90" s="244"/>
      <c r="B90" s="244"/>
      <c r="C90" s="244"/>
      <c r="D90" s="245"/>
      <c r="E90" s="245"/>
      <c r="F90" s="930" t="s">
        <v>226</v>
      </c>
      <c r="G90" s="929" t="s">
        <v>459</v>
      </c>
      <c r="H90" s="243"/>
      <c r="I90" s="246"/>
      <c r="J90" s="245"/>
      <c r="K90" s="246"/>
      <c r="L90" s="245"/>
      <c r="M90" s="246"/>
      <c r="N90" s="245"/>
      <c r="O90" s="246"/>
      <c r="P90" s="932"/>
      <c r="Q90" s="248"/>
      <c r="R90" s="246"/>
      <c r="S90" s="245"/>
      <c r="T90" s="246"/>
      <c r="U90" s="932"/>
      <c r="V90" s="245"/>
      <c r="W90" s="245"/>
      <c r="X90" s="245"/>
      <c r="Y90" s="245"/>
      <c r="Z90" s="245"/>
      <c r="AA90" s="1"/>
    </row>
    <row r="91" spans="1:27" ht="21" customHeight="1" outlineLevel="2">
      <c r="A91" s="244"/>
      <c r="B91" s="244"/>
      <c r="C91" s="244"/>
      <c r="D91" s="244"/>
      <c r="E91" s="244"/>
      <c r="F91" s="930" t="s">
        <v>229</v>
      </c>
      <c r="G91" s="918" t="s">
        <v>355</v>
      </c>
      <c r="H91" s="244"/>
      <c r="I91" s="246"/>
      <c r="J91" s="245"/>
      <c r="K91" s="246"/>
      <c r="L91" s="245"/>
      <c r="M91" s="246"/>
      <c r="N91" s="245"/>
      <c r="O91" s="246"/>
      <c r="P91" s="932"/>
      <c r="Q91" s="248"/>
      <c r="R91" s="246"/>
      <c r="S91" s="245"/>
      <c r="T91" s="246"/>
      <c r="U91" s="932"/>
      <c r="V91" s="245"/>
      <c r="W91" s="245"/>
      <c r="X91" s="245"/>
      <c r="Y91" s="245"/>
      <c r="Z91" s="245"/>
      <c r="AA91" s="1"/>
    </row>
    <row r="92" spans="1:27" ht="21" customHeight="1" outlineLevel="2">
      <c r="A92" s="244"/>
      <c r="B92" s="244"/>
      <c r="C92" s="244"/>
      <c r="D92" s="244"/>
      <c r="E92" s="244"/>
      <c r="F92" s="930" t="s">
        <v>387</v>
      </c>
      <c r="G92" s="930" t="s">
        <v>471</v>
      </c>
      <c r="H92" s="244"/>
      <c r="I92" s="246"/>
      <c r="J92" s="245"/>
      <c r="K92" s="246"/>
      <c r="L92" s="245"/>
      <c r="M92" s="246"/>
      <c r="N92" s="245"/>
      <c r="O92" s="246"/>
      <c r="P92" s="932"/>
      <c r="Q92" s="248"/>
      <c r="R92" s="246"/>
      <c r="S92" s="245"/>
      <c r="T92" s="246"/>
      <c r="U92" s="932"/>
      <c r="V92" s="245"/>
      <c r="W92" s="245"/>
      <c r="X92" s="245"/>
      <c r="Y92" s="245"/>
      <c r="Z92" s="245"/>
      <c r="AA92" s="1"/>
    </row>
    <row r="93" spans="1:27" ht="21" customHeight="1" outlineLevel="2">
      <c r="A93" s="244"/>
      <c r="B93" s="244"/>
      <c r="C93" s="244"/>
      <c r="D93" s="244"/>
      <c r="E93" s="244"/>
      <c r="F93" s="933" t="s">
        <v>388</v>
      </c>
      <c r="G93" s="930" t="s">
        <v>356</v>
      </c>
      <c r="H93" s="244"/>
      <c r="I93" s="246"/>
      <c r="J93" s="245"/>
      <c r="K93" s="246"/>
      <c r="L93" s="245"/>
      <c r="M93" s="246"/>
      <c r="N93" s="245"/>
      <c r="O93" s="246"/>
      <c r="P93" s="932"/>
      <c r="Q93" s="248"/>
      <c r="R93" s="246"/>
      <c r="S93" s="245"/>
      <c r="T93" s="246"/>
      <c r="U93" s="932"/>
      <c r="V93" s="245"/>
      <c r="W93" s="245"/>
      <c r="X93" s="245"/>
      <c r="Y93" s="245"/>
      <c r="Z93" s="245"/>
      <c r="AA93" s="1"/>
    </row>
    <row r="94" spans="1:27" ht="21" customHeight="1" outlineLevel="2">
      <c r="A94" s="244"/>
      <c r="B94" s="244"/>
      <c r="C94" s="244"/>
      <c r="D94" s="244"/>
      <c r="E94" s="244"/>
      <c r="F94" s="929" t="s">
        <v>420</v>
      </c>
      <c r="G94" s="930" t="s">
        <v>357</v>
      </c>
      <c r="H94" s="244"/>
      <c r="I94" s="246"/>
      <c r="J94" s="245"/>
      <c r="K94" s="246"/>
      <c r="L94" s="245"/>
      <c r="M94" s="246"/>
      <c r="N94" s="245"/>
      <c r="O94" s="246"/>
      <c r="P94" s="932"/>
      <c r="Q94" s="248"/>
      <c r="R94" s="246"/>
      <c r="S94" s="245"/>
      <c r="T94" s="246"/>
      <c r="U94" s="932"/>
      <c r="V94" s="245"/>
      <c r="W94" s="245"/>
      <c r="X94" s="245"/>
      <c r="Y94" s="245"/>
      <c r="Z94" s="245"/>
      <c r="AA94" s="1"/>
    </row>
    <row r="95" spans="1:27" ht="21" customHeight="1" outlineLevel="2">
      <c r="A95" s="244"/>
      <c r="B95" s="244"/>
      <c r="C95" s="244"/>
      <c r="D95" s="244"/>
      <c r="E95" s="244"/>
      <c r="F95" s="918" t="s">
        <v>389</v>
      </c>
      <c r="G95" s="930" t="s">
        <v>358</v>
      </c>
      <c r="H95" s="244"/>
      <c r="I95" s="246"/>
      <c r="J95" s="245"/>
      <c r="K95" s="246"/>
      <c r="L95" s="245"/>
      <c r="M95" s="246"/>
      <c r="N95" s="245"/>
      <c r="O95" s="246"/>
      <c r="P95" s="932"/>
      <c r="Q95" s="248"/>
      <c r="R95" s="246"/>
      <c r="S95" s="245"/>
      <c r="T95" s="246"/>
      <c r="U95" s="932"/>
      <c r="V95" s="245"/>
      <c r="W95" s="245"/>
      <c r="X95" s="245"/>
      <c r="Y95" s="245"/>
      <c r="Z95" s="245"/>
      <c r="AA95" s="1"/>
    </row>
    <row r="96" spans="1:27" ht="21" customHeight="1" outlineLevel="2">
      <c r="A96" s="244"/>
      <c r="B96" s="244"/>
      <c r="C96" s="244"/>
      <c r="D96" s="244"/>
      <c r="E96" s="244"/>
      <c r="F96" s="930" t="s">
        <v>390</v>
      </c>
      <c r="G96" s="930" t="s">
        <v>359</v>
      </c>
      <c r="H96" s="244"/>
      <c r="I96" s="246"/>
      <c r="J96" s="245"/>
      <c r="K96" s="246"/>
      <c r="L96" s="245"/>
      <c r="M96" s="246"/>
      <c r="N96" s="245"/>
      <c r="O96" s="246"/>
      <c r="P96" s="932"/>
      <c r="Q96" s="248"/>
      <c r="R96" s="246"/>
      <c r="S96" s="245"/>
      <c r="T96" s="246"/>
      <c r="U96" s="932"/>
      <c r="V96" s="245"/>
      <c r="W96" s="245"/>
      <c r="X96" s="245"/>
      <c r="Y96" s="245"/>
      <c r="Z96" s="245"/>
      <c r="AA96" s="1"/>
    </row>
    <row r="97" spans="1:27" ht="21" customHeight="1" outlineLevel="2">
      <c r="A97" s="244"/>
      <c r="B97" s="244"/>
      <c r="C97" s="244"/>
      <c r="D97" s="244"/>
      <c r="E97" s="244"/>
      <c r="F97" s="930" t="s">
        <v>391</v>
      </c>
      <c r="G97" s="933" t="s">
        <v>470</v>
      </c>
      <c r="H97" s="244"/>
      <c r="I97" s="246"/>
      <c r="J97" s="245"/>
      <c r="K97" s="246"/>
      <c r="L97" s="245"/>
      <c r="M97" s="246"/>
      <c r="N97" s="245"/>
      <c r="O97" s="246"/>
      <c r="P97" s="932"/>
      <c r="Q97" s="248"/>
      <c r="R97" s="246"/>
      <c r="S97" s="245"/>
      <c r="T97" s="246"/>
      <c r="U97" s="932"/>
      <c r="V97" s="245"/>
      <c r="W97" s="245"/>
      <c r="X97" s="245"/>
      <c r="Y97" s="245"/>
      <c r="Z97" s="245"/>
      <c r="AA97" s="1"/>
    </row>
    <row r="98" spans="1:27" ht="21" customHeight="1" outlineLevel="2">
      <c r="A98" s="244"/>
      <c r="B98" s="244"/>
      <c r="C98" s="244"/>
      <c r="D98" s="244"/>
      <c r="E98" s="244"/>
      <c r="F98" s="933" t="s">
        <v>392</v>
      </c>
      <c r="G98" s="929" t="s">
        <v>460</v>
      </c>
      <c r="H98" s="244"/>
      <c r="I98" s="246"/>
      <c r="J98" s="245"/>
      <c r="K98" s="246"/>
      <c r="L98" s="245"/>
      <c r="M98" s="246"/>
      <c r="N98" s="245"/>
      <c r="O98" s="246"/>
      <c r="P98" s="932"/>
      <c r="Q98" s="248"/>
      <c r="R98" s="246"/>
      <c r="S98" s="245"/>
      <c r="T98" s="246"/>
      <c r="U98" s="932"/>
      <c r="V98" s="245"/>
      <c r="W98" s="245"/>
      <c r="X98" s="245"/>
      <c r="Y98" s="245"/>
      <c r="Z98" s="245"/>
      <c r="AA98" s="1"/>
    </row>
    <row r="99" spans="1:27" ht="21" customHeight="1" outlineLevel="2">
      <c r="A99" s="244"/>
      <c r="B99" s="244"/>
      <c r="C99" s="244"/>
      <c r="D99" s="244"/>
      <c r="E99" s="244"/>
      <c r="F99" s="929" t="s">
        <v>421</v>
      </c>
      <c r="G99" s="930" t="s">
        <v>360</v>
      </c>
      <c r="H99" s="244"/>
      <c r="I99" s="246"/>
      <c r="J99" s="245"/>
      <c r="K99" s="246"/>
      <c r="L99" s="245"/>
      <c r="M99" s="246"/>
      <c r="N99" s="245"/>
      <c r="O99" s="246"/>
      <c r="P99" s="932"/>
      <c r="Q99" s="248"/>
      <c r="R99" s="246"/>
      <c r="S99" s="245"/>
      <c r="T99" s="246"/>
      <c r="U99" s="932"/>
      <c r="V99" s="245"/>
      <c r="W99" s="245"/>
      <c r="X99" s="245"/>
      <c r="Y99" s="245"/>
      <c r="Z99" s="245"/>
      <c r="AA99" s="1"/>
    </row>
    <row r="100" spans="1:27" ht="21" customHeight="1" outlineLevel="2">
      <c r="A100" s="244"/>
      <c r="B100" s="244"/>
      <c r="C100" s="244"/>
      <c r="D100" s="244"/>
      <c r="E100" s="244"/>
      <c r="F100" s="918" t="s">
        <v>393</v>
      </c>
      <c r="G100" s="930" t="s">
        <v>363</v>
      </c>
      <c r="H100" s="244"/>
      <c r="I100" s="246"/>
      <c r="J100" s="245"/>
      <c r="K100" s="246"/>
      <c r="L100" s="245"/>
      <c r="M100" s="246"/>
      <c r="N100" s="245"/>
      <c r="O100" s="246"/>
      <c r="P100" s="932"/>
      <c r="Q100" s="248"/>
      <c r="R100" s="246"/>
      <c r="S100" s="245"/>
      <c r="T100" s="246"/>
      <c r="U100" s="932"/>
      <c r="V100" s="245"/>
      <c r="W100" s="245"/>
      <c r="X100" s="245"/>
      <c r="Y100" s="245"/>
      <c r="Z100" s="245"/>
      <c r="AA100" s="1"/>
    </row>
    <row r="101" spans="1:27" ht="21" customHeight="1" outlineLevel="2">
      <c r="A101" s="244"/>
      <c r="B101" s="244"/>
      <c r="C101" s="244"/>
      <c r="D101" s="244"/>
      <c r="E101" s="244"/>
      <c r="F101" s="930" t="s">
        <v>394</v>
      </c>
      <c r="G101" s="933" t="s">
        <v>368</v>
      </c>
      <c r="H101" s="244"/>
      <c r="I101" s="246"/>
      <c r="J101" s="245"/>
      <c r="K101" s="246"/>
      <c r="L101" s="245"/>
      <c r="M101" s="246"/>
      <c r="N101" s="245"/>
      <c r="O101" s="246"/>
      <c r="P101" s="932"/>
      <c r="Q101" s="248"/>
      <c r="R101" s="246"/>
      <c r="S101" s="245"/>
      <c r="T101" s="246"/>
      <c r="U101" s="932"/>
      <c r="V101" s="245"/>
      <c r="W101" s="245"/>
      <c r="X101" s="245"/>
      <c r="Y101" s="245"/>
      <c r="Z101" s="245"/>
      <c r="AA101" s="1"/>
    </row>
    <row r="102" spans="1:27" ht="21" customHeight="1" outlineLevel="2">
      <c r="A102" s="244"/>
      <c r="B102" s="244"/>
      <c r="C102" s="244"/>
      <c r="D102" s="244"/>
      <c r="E102" s="244"/>
      <c r="F102" s="930" t="s">
        <v>43</v>
      </c>
      <c r="G102" s="929" t="s">
        <v>461</v>
      </c>
      <c r="H102" s="244"/>
      <c r="I102" s="246"/>
      <c r="J102" s="245"/>
      <c r="K102" s="246"/>
      <c r="L102" s="245"/>
      <c r="M102" s="246"/>
      <c r="N102" s="245"/>
      <c r="O102" s="246"/>
      <c r="P102" s="932"/>
      <c r="Q102" s="248"/>
      <c r="R102" s="246"/>
      <c r="S102" s="245"/>
      <c r="T102" s="246"/>
      <c r="U102" s="932"/>
      <c r="V102" s="245"/>
      <c r="W102" s="245"/>
      <c r="X102" s="245"/>
      <c r="Y102" s="245"/>
      <c r="Z102" s="245"/>
      <c r="AA102" s="1"/>
    </row>
    <row r="103" spans="1:27" ht="21" customHeight="1" outlineLevel="2">
      <c r="A103" s="244"/>
      <c r="B103" s="244"/>
      <c r="C103" s="244"/>
      <c r="D103" s="244"/>
      <c r="E103" s="244"/>
      <c r="F103" s="930" t="s">
        <v>112</v>
      </c>
      <c r="G103" s="918" t="s">
        <v>352</v>
      </c>
      <c r="H103" s="244"/>
      <c r="I103" s="246"/>
      <c r="J103" s="245"/>
      <c r="K103" s="246"/>
      <c r="L103" s="245"/>
      <c r="M103" s="246"/>
      <c r="N103" s="245"/>
      <c r="O103" s="246"/>
      <c r="P103" s="932"/>
      <c r="Q103" s="248"/>
      <c r="R103" s="246"/>
      <c r="S103" s="245"/>
      <c r="T103" s="246"/>
      <c r="U103" s="932"/>
      <c r="V103" s="245"/>
      <c r="W103" s="245"/>
      <c r="X103" s="245"/>
      <c r="Y103" s="245"/>
      <c r="Z103" s="245"/>
      <c r="AA103" s="1"/>
    </row>
    <row r="104" spans="1:27" ht="21" customHeight="1" outlineLevel="2">
      <c r="A104" s="244"/>
      <c r="B104" s="244"/>
      <c r="C104" s="244"/>
      <c r="D104" s="244"/>
      <c r="E104" s="244"/>
      <c r="F104" s="930" t="s">
        <v>395</v>
      </c>
      <c r="G104" s="930" t="s">
        <v>78</v>
      </c>
      <c r="H104" s="244"/>
      <c r="I104" s="246"/>
      <c r="J104" s="245"/>
      <c r="K104" s="246"/>
      <c r="L104" s="245"/>
      <c r="M104" s="246"/>
      <c r="N104" s="245"/>
      <c r="O104" s="246"/>
      <c r="P104" s="932"/>
      <c r="Q104" s="248"/>
      <c r="R104" s="246"/>
      <c r="S104" s="245"/>
      <c r="T104" s="246"/>
      <c r="U104" s="932"/>
      <c r="V104" s="245"/>
      <c r="W104" s="245"/>
      <c r="X104" s="245"/>
      <c r="Y104" s="245"/>
      <c r="Z104" s="245"/>
      <c r="AA104" s="1"/>
    </row>
    <row r="105" spans="1:27" ht="21" customHeight="1" outlineLevel="2">
      <c r="A105" s="244"/>
      <c r="B105" s="244"/>
      <c r="C105" s="244"/>
      <c r="D105" s="244"/>
      <c r="E105" s="244"/>
      <c r="F105" s="930" t="s">
        <v>42</v>
      </c>
      <c r="G105" s="930" t="s">
        <v>361</v>
      </c>
      <c r="H105" s="244"/>
      <c r="I105" s="246"/>
      <c r="J105" s="245"/>
      <c r="K105" s="246"/>
      <c r="L105" s="245"/>
      <c r="M105" s="246"/>
      <c r="N105" s="245"/>
      <c r="O105" s="246"/>
      <c r="P105" s="932"/>
      <c r="Q105" s="248"/>
      <c r="R105" s="246"/>
      <c r="S105" s="245"/>
      <c r="T105" s="246"/>
      <c r="U105" s="932"/>
      <c r="V105" s="245"/>
      <c r="W105" s="245"/>
      <c r="X105" s="245"/>
      <c r="Y105" s="245"/>
      <c r="Z105" s="245"/>
      <c r="AA105" s="1"/>
    </row>
    <row r="106" spans="1:27" ht="21" customHeight="1" outlineLevel="2">
      <c r="A106" s="244"/>
      <c r="B106" s="244"/>
      <c r="C106" s="244"/>
      <c r="D106" s="244"/>
      <c r="E106" s="244"/>
      <c r="F106" s="930" t="s">
        <v>396</v>
      </c>
      <c r="G106" s="930" t="s">
        <v>362</v>
      </c>
      <c r="H106" s="244"/>
      <c r="I106" s="246"/>
      <c r="J106" s="245"/>
      <c r="K106" s="246"/>
      <c r="L106" s="245"/>
      <c r="M106" s="246"/>
      <c r="N106" s="245"/>
      <c r="O106" s="246"/>
      <c r="P106" s="932"/>
      <c r="Q106" s="248"/>
      <c r="R106" s="246"/>
      <c r="S106" s="245"/>
      <c r="T106" s="246"/>
      <c r="U106" s="932"/>
      <c r="V106" s="245"/>
      <c r="W106" s="245"/>
      <c r="X106" s="245"/>
      <c r="Y106" s="245"/>
      <c r="Z106" s="245"/>
      <c r="AA106" s="1"/>
    </row>
    <row r="107" spans="1:27" ht="21" customHeight="1" outlineLevel="2">
      <c r="A107" s="244"/>
      <c r="B107" s="244"/>
      <c r="C107" s="244"/>
      <c r="D107" s="244"/>
      <c r="E107" s="244"/>
      <c r="F107" s="930" t="s">
        <v>397</v>
      </c>
      <c r="G107" s="930" t="s">
        <v>464</v>
      </c>
      <c r="H107" s="244"/>
      <c r="I107" s="246"/>
      <c r="J107" s="245"/>
      <c r="K107" s="246"/>
      <c r="L107" s="245"/>
      <c r="M107" s="246"/>
      <c r="N107" s="245"/>
      <c r="O107" s="246"/>
      <c r="P107" s="932"/>
      <c r="Q107" s="248"/>
      <c r="R107" s="246"/>
      <c r="S107" s="245"/>
      <c r="T107" s="246"/>
      <c r="U107" s="932"/>
      <c r="V107" s="245"/>
      <c r="W107" s="245"/>
      <c r="X107" s="245"/>
      <c r="Y107" s="245"/>
      <c r="Z107" s="245"/>
      <c r="AA107" s="1"/>
    </row>
    <row r="108" spans="1:27" ht="21" customHeight="1" outlineLevel="2">
      <c r="A108" s="244"/>
      <c r="B108" s="244"/>
      <c r="C108" s="244"/>
      <c r="D108" s="244"/>
      <c r="E108" s="244"/>
      <c r="F108" s="930" t="s">
        <v>398</v>
      </c>
      <c r="G108" s="933" t="s">
        <v>365</v>
      </c>
      <c r="H108" s="244"/>
      <c r="I108" s="246"/>
      <c r="J108" s="245"/>
      <c r="K108" s="246"/>
      <c r="L108" s="245"/>
      <c r="M108" s="246"/>
      <c r="N108" s="245"/>
      <c r="O108" s="246"/>
      <c r="P108" s="932"/>
      <c r="Q108" s="248"/>
      <c r="R108" s="246"/>
      <c r="S108" s="245"/>
      <c r="T108" s="246"/>
      <c r="U108" s="932"/>
      <c r="V108" s="245"/>
      <c r="W108" s="245"/>
      <c r="X108" s="245"/>
      <c r="Y108" s="245"/>
      <c r="Z108" s="245"/>
      <c r="AA108" s="1"/>
    </row>
    <row r="109" spans="1:27" ht="21" customHeight="1" outlineLevel="2">
      <c r="A109" s="244"/>
      <c r="B109" s="244"/>
      <c r="C109" s="244"/>
      <c r="D109" s="244"/>
      <c r="E109" s="244"/>
      <c r="F109" s="933" t="s">
        <v>41</v>
      </c>
      <c r="G109" s="929" t="s">
        <v>465</v>
      </c>
      <c r="H109" s="244"/>
      <c r="I109" s="246"/>
      <c r="J109" s="245"/>
      <c r="K109" s="246"/>
      <c r="L109" s="245"/>
      <c r="M109" s="246"/>
      <c r="N109" s="245"/>
      <c r="O109" s="246"/>
      <c r="P109" s="932"/>
      <c r="Q109" s="248"/>
      <c r="R109" s="246"/>
      <c r="S109" s="245"/>
      <c r="T109" s="246"/>
      <c r="U109" s="932"/>
      <c r="V109" s="245"/>
      <c r="W109" s="245"/>
      <c r="X109" s="245"/>
      <c r="Y109" s="245"/>
      <c r="Z109" s="245"/>
      <c r="AA109" s="1"/>
    </row>
    <row r="110" spans="1:27" ht="21" customHeight="1" outlineLevel="2">
      <c r="A110" s="244"/>
      <c r="B110" s="244"/>
      <c r="C110" s="244"/>
      <c r="D110" s="244"/>
      <c r="E110" s="244"/>
      <c r="F110" s="929" t="s">
        <v>422</v>
      </c>
      <c r="G110" s="935" t="s">
        <v>373</v>
      </c>
      <c r="H110" s="244"/>
      <c r="I110" s="246"/>
      <c r="J110" s="245"/>
      <c r="K110" s="246"/>
      <c r="L110" s="245"/>
      <c r="M110" s="246"/>
      <c r="N110" s="245"/>
      <c r="O110" s="246"/>
      <c r="P110" s="932"/>
      <c r="Q110" s="248"/>
      <c r="R110" s="246"/>
      <c r="S110" s="245"/>
      <c r="T110" s="246"/>
      <c r="U110" s="932"/>
      <c r="V110" s="245"/>
      <c r="W110" s="245"/>
      <c r="X110" s="245"/>
      <c r="Y110" s="245"/>
      <c r="Z110" s="245"/>
      <c r="AA110" s="1"/>
    </row>
    <row r="111" spans="1:27" ht="21" customHeight="1" outlineLevel="2">
      <c r="A111" s="244"/>
      <c r="B111" s="244"/>
      <c r="C111" s="244"/>
      <c r="D111" s="244"/>
      <c r="E111" s="244"/>
      <c r="F111" s="918" t="s">
        <v>399</v>
      </c>
      <c r="G111" s="934" t="s">
        <v>374</v>
      </c>
      <c r="H111" s="244"/>
      <c r="I111" s="246"/>
      <c r="J111" s="245"/>
      <c r="K111" s="246"/>
      <c r="L111" s="245"/>
      <c r="M111" s="246"/>
      <c r="N111" s="245"/>
      <c r="O111" s="246"/>
      <c r="P111" s="932"/>
      <c r="Q111" s="248"/>
      <c r="R111" s="246"/>
      <c r="S111" s="245"/>
      <c r="T111" s="246"/>
      <c r="U111" s="932"/>
      <c r="V111" s="245"/>
      <c r="W111" s="245"/>
      <c r="X111" s="245"/>
      <c r="Y111" s="245"/>
      <c r="Z111" s="245"/>
      <c r="AA111" s="1"/>
    </row>
    <row r="112" spans="1:27" ht="21" customHeight="1" outlineLevel="2">
      <c r="A112" s="244"/>
      <c r="B112" s="244"/>
      <c r="C112" s="244"/>
      <c r="D112" s="244"/>
      <c r="E112" s="244"/>
      <c r="F112" s="930" t="s">
        <v>400</v>
      </c>
      <c r="G112" s="936" t="s">
        <v>375</v>
      </c>
      <c r="H112" s="244"/>
      <c r="I112" s="246"/>
      <c r="J112" s="245"/>
      <c r="K112" s="246"/>
      <c r="L112" s="245"/>
      <c r="M112" s="246"/>
      <c r="N112" s="245"/>
      <c r="O112" s="246"/>
      <c r="P112" s="932"/>
      <c r="Q112" s="248"/>
      <c r="R112" s="246"/>
      <c r="S112" s="245"/>
      <c r="T112" s="246"/>
      <c r="U112" s="932"/>
      <c r="V112" s="245"/>
      <c r="W112" s="245"/>
      <c r="X112" s="245"/>
      <c r="Y112" s="245"/>
      <c r="Z112" s="245"/>
      <c r="AA112" s="1"/>
    </row>
    <row r="113" spans="1:27" ht="21" customHeight="1" outlineLevel="2">
      <c r="A113" s="244"/>
      <c r="B113" s="244"/>
      <c r="C113" s="244"/>
      <c r="D113" s="244"/>
      <c r="E113" s="244"/>
      <c r="F113" s="930" t="s">
        <v>401</v>
      </c>
      <c r="G113" s="936" t="s">
        <v>476</v>
      </c>
      <c r="H113" s="244"/>
      <c r="I113" s="246"/>
      <c r="J113" s="245"/>
      <c r="K113" s="246"/>
      <c r="L113" s="245"/>
      <c r="M113" s="246"/>
      <c r="N113" s="245"/>
      <c r="O113" s="246"/>
      <c r="P113" s="932"/>
      <c r="Q113" s="248"/>
      <c r="R113" s="246"/>
      <c r="S113" s="245"/>
      <c r="T113" s="246"/>
      <c r="U113" s="932"/>
      <c r="V113" s="245"/>
      <c r="W113" s="245"/>
      <c r="X113" s="245"/>
      <c r="Y113" s="245"/>
      <c r="Z113" s="245"/>
      <c r="AA113" s="1"/>
    </row>
    <row r="114" spans="1:27" ht="21" customHeight="1" outlineLevel="2">
      <c r="A114" s="244"/>
      <c r="B114" s="244"/>
      <c r="C114" s="244"/>
      <c r="D114" s="244"/>
      <c r="E114" s="244"/>
      <c r="F114" s="930" t="s">
        <v>402</v>
      </c>
      <c r="G114" s="929" t="s">
        <v>466</v>
      </c>
      <c r="H114" s="244"/>
      <c r="I114" s="246"/>
      <c r="J114" s="245"/>
      <c r="K114" s="246"/>
      <c r="L114" s="245"/>
      <c r="M114" s="246"/>
      <c r="N114" s="245"/>
      <c r="O114" s="246"/>
      <c r="P114" s="932"/>
      <c r="Q114" s="248"/>
      <c r="R114" s="246"/>
      <c r="S114" s="245"/>
      <c r="T114" s="246"/>
      <c r="U114" s="932"/>
      <c r="V114" s="245"/>
      <c r="W114" s="245"/>
      <c r="X114" s="245"/>
      <c r="Y114" s="245"/>
      <c r="Z114" s="245"/>
      <c r="AA114" s="1"/>
    </row>
    <row r="115" spans="1:27" ht="21" customHeight="1" outlineLevel="2">
      <c r="A115" s="244"/>
      <c r="B115" s="244"/>
      <c r="C115" s="244"/>
      <c r="D115" s="244"/>
      <c r="E115" s="244"/>
      <c r="F115" s="930" t="s">
        <v>403</v>
      </c>
      <c r="G115" s="918" t="s">
        <v>80</v>
      </c>
      <c r="H115" s="244"/>
      <c r="I115" s="246"/>
      <c r="J115" s="245"/>
      <c r="K115" s="246"/>
      <c r="L115" s="245"/>
      <c r="M115" s="246"/>
      <c r="N115" s="245"/>
      <c r="O115" s="246"/>
      <c r="P115" s="932"/>
      <c r="Q115" s="248"/>
      <c r="R115" s="246"/>
      <c r="S115" s="245"/>
      <c r="T115" s="246"/>
      <c r="U115" s="932"/>
      <c r="V115" s="245"/>
      <c r="W115" s="245"/>
      <c r="X115" s="245"/>
      <c r="Y115" s="245"/>
      <c r="Z115" s="245"/>
      <c r="AA115" s="1"/>
    </row>
    <row r="116" spans="1:27" ht="21" customHeight="1" outlineLevel="2">
      <c r="A116" s="244"/>
      <c r="B116" s="244"/>
      <c r="C116" s="244"/>
      <c r="D116" s="244"/>
      <c r="E116" s="244"/>
      <c r="F116" s="930" t="s">
        <v>9</v>
      </c>
      <c r="G116" s="930" t="s">
        <v>79</v>
      </c>
      <c r="H116" s="244"/>
      <c r="I116" s="246"/>
      <c r="J116" s="245"/>
      <c r="K116" s="246"/>
      <c r="L116" s="245"/>
      <c r="M116" s="246"/>
      <c r="N116" s="245"/>
      <c r="O116" s="246"/>
      <c r="P116" s="932"/>
      <c r="Q116" s="248"/>
      <c r="R116" s="246"/>
      <c r="S116" s="245"/>
      <c r="T116" s="246"/>
      <c r="U116" s="932"/>
      <c r="V116" s="245"/>
      <c r="W116" s="245"/>
      <c r="X116" s="245"/>
      <c r="Y116" s="245"/>
      <c r="Z116" s="245"/>
      <c r="AA116" s="1"/>
    </row>
    <row r="117" spans="1:27" ht="21" customHeight="1" outlineLevel="2">
      <c r="A117" s="244"/>
      <c r="B117" s="244"/>
      <c r="C117" s="244"/>
      <c r="D117" s="244"/>
      <c r="E117" s="244"/>
      <c r="F117" s="930" t="s">
        <v>404</v>
      </c>
      <c r="G117" s="933" t="s">
        <v>485</v>
      </c>
      <c r="H117" s="244"/>
      <c r="I117" s="246"/>
      <c r="J117" s="245"/>
      <c r="K117" s="246"/>
      <c r="L117" s="245"/>
      <c r="M117" s="246"/>
      <c r="N117" s="245"/>
      <c r="O117" s="246"/>
      <c r="P117" s="932"/>
      <c r="Q117" s="248"/>
      <c r="R117" s="246"/>
      <c r="S117" s="245"/>
      <c r="T117" s="246"/>
      <c r="U117" s="932"/>
      <c r="V117" s="245"/>
      <c r="W117" s="245"/>
      <c r="X117" s="245"/>
      <c r="Y117" s="245"/>
      <c r="Z117" s="245"/>
      <c r="AA117" s="1"/>
    </row>
    <row r="118" spans="1:27" ht="21" customHeight="1" outlineLevel="2">
      <c r="A118" s="244"/>
      <c r="B118" s="244"/>
      <c r="C118" s="244"/>
      <c r="D118" s="244"/>
      <c r="E118" s="244"/>
      <c r="F118" s="930" t="s">
        <v>405</v>
      </c>
      <c r="G118" s="933" t="s">
        <v>1703</v>
      </c>
      <c r="H118" s="244"/>
      <c r="I118" s="246"/>
      <c r="J118" s="245"/>
      <c r="K118" s="246"/>
      <c r="L118" s="245"/>
      <c r="M118" s="246"/>
      <c r="N118" s="245"/>
      <c r="O118" s="246"/>
      <c r="P118" s="932"/>
      <c r="Q118" s="248"/>
      <c r="R118" s="246"/>
      <c r="S118" s="245"/>
      <c r="T118" s="246"/>
      <c r="U118" s="932"/>
      <c r="V118" s="245"/>
      <c r="W118" s="245"/>
      <c r="X118" s="245"/>
      <c r="Y118" s="245"/>
      <c r="Z118" s="245"/>
      <c r="AA118" s="1"/>
    </row>
    <row r="119" spans="1:27" ht="21" customHeight="1" outlineLevel="2">
      <c r="A119" s="244"/>
      <c r="B119" s="244"/>
      <c r="C119" s="244"/>
      <c r="D119" s="244"/>
      <c r="E119" s="244"/>
      <c r="F119" s="930" t="s">
        <v>406</v>
      </c>
      <c r="G119" s="933" t="s">
        <v>212</v>
      </c>
      <c r="H119" s="244"/>
      <c r="I119" s="246"/>
      <c r="J119" s="245"/>
      <c r="K119" s="246"/>
      <c r="L119" s="245"/>
      <c r="M119" s="246"/>
      <c r="N119" s="245"/>
      <c r="O119" s="246"/>
      <c r="P119" s="932"/>
      <c r="Q119" s="248"/>
      <c r="R119" s="246"/>
      <c r="S119" s="245"/>
      <c r="T119" s="246"/>
      <c r="U119" s="932"/>
      <c r="V119" s="245"/>
      <c r="W119" s="245"/>
      <c r="X119" s="245"/>
      <c r="Y119" s="245"/>
      <c r="Z119" s="245"/>
      <c r="AA119" s="1"/>
    </row>
    <row r="120" spans="1:27" ht="21" customHeight="1" outlineLevel="2">
      <c r="A120" s="244"/>
      <c r="B120" s="244"/>
      <c r="C120" s="244"/>
      <c r="D120" s="244"/>
      <c r="E120" s="244"/>
      <c r="F120" s="930" t="s">
        <v>407</v>
      </c>
      <c r="G120" s="244"/>
      <c r="H120" s="244"/>
      <c r="I120" s="246"/>
      <c r="J120" s="245"/>
      <c r="K120" s="246"/>
      <c r="L120" s="245"/>
      <c r="M120" s="246"/>
      <c r="N120" s="245"/>
      <c r="O120" s="246"/>
      <c r="P120" s="932"/>
      <c r="Q120" s="248"/>
      <c r="R120" s="246"/>
      <c r="S120" s="245"/>
      <c r="T120" s="246"/>
      <c r="U120" s="932"/>
      <c r="V120" s="245"/>
      <c r="W120" s="245"/>
      <c r="X120" s="245"/>
      <c r="Y120" s="245"/>
      <c r="Z120" s="245"/>
      <c r="AA120" s="1"/>
    </row>
    <row r="121" spans="1:27" ht="21" customHeight="1" outlineLevel="2">
      <c r="A121" s="244"/>
      <c r="B121" s="244"/>
      <c r="C121" s="244"/>
      <c r="D121" s="244"/>
      <c r="E121" s="244"/>
      <c r="F121" s="930" t="s">
        <v>408</v>
      </c>
      <c r="G121" s="244"/>
      <c r="H121" s="244"/>
      <c r="I121" s="246"/>
      <c r="J121" s="245"/>
      <c r="K121" s="246"/>
      <c r="L121" s="245"/>
      <c r="M121" s="246"/>
      <c r="N121" s="245"/>
      <c r="O121" s="246"/>
      <c r="P121" s="932"/>
      <c r="Q121" s="248"/>
      <c r="R121" s="246"/>
      <c r="S121" s="245"/>
      <c r="T121" s="246"/>
      <c r="U121" s="932"/>
      <c r="V121" s="245"/>
      <c r="W121" s="245"/>
      <c r="X121" s="245"/>
      <c r="Y121" s="245"/>
      <c r="Z121" s="245"/>
      <c r="AA121" s="1"/>
    </row>
    <row r="122" spans="1:27" ht="21" customHeight="1" outlineLevel="2">
      <c r="A122" s="244"/>
      <c r="B122" s="244"/>
      <c r="C122" s="244"/>
      <c r="D122" s="244"/>
      <c r="E122" s="244"/>
      <c r="F122" s="930" t="s">
        <v>409</v>
      </c>
      <c r="G122" s="244"/>
      <c r="H122" s="244"/>
      <c r="I122" s="246"/>
      <c r="J122" s="245"/>
      <c r="K122" s="246"/>
      <c r="L122" s="245"/>
      <c r="M122" s="246"/>
      <c r="N122" s="245"/>
      <c r="O122" s="246"/>
      <c r="P122" s="932"/>
      <c r="Q122" s="248"/>
      <c r="R122" s="246"/>
      <c r="S122" s="245"/>
      <c r="T122" s="246"/>
      <c r="U122" s="932"/>
      <c r="V122" s="245"/>
      <c r="W122" s="245"/>
      <c r="X122" s="245"/>
      <c r="Y122" s="245"/>
      <c r="Z122" s="245"/>
      <c r="AA122" s="1"/>
    </row>
    <row r="123" spans="1:27" ht="21" customHeight="1" outlineLevel="2">
      <c r="A123" s="244"/>
      <c r="B123" s="244"/>
      <c r="C123" s="244"/>
      <c r="D123" s="244"/>
      <c r="E123" s="244"/>
      <c r="F123" s="929" t="s">
        <v>423</v>
      </c>
      <c r="G123" s="244"/>
      <c r="H123" s="244"/>
      <c r="I123" s="246"/>
      <c r="J123" s="245"/>
      <c r="K123" s="246"/>
      <c r="L123" s="245"/>
      <c r="M123" s="246"/>
      <c r="N123" s="245"/>
      <c r="O123" s="246"/>
      <c r="P123" s="932"/>
      <c r="Q123" s="248"/>
      <c r="R123" s="246"/>
      <c r="S123" s="245"/>
      <c r="T123" s="246"/>
      <c r="U123" s="932"/>
      <c r="V123" s="245"/>
      <c r="W123" s="245"/>
      <c r="X123" s="245"/>
      <c r="Y123" s="245"/>
      <c r="Z123" s="245"/>
      <c r="AA123" s="1"/>
    </row>
    <row r="124" spans="1:27" ht="21" customHeight="1" outlineLevel="2">
      <c r="A124" s="244"/>
      <c r="B124" s="244"/>
      <c r="C124" s="244"/>
      <c r="D124" s="244"/>
      <c r="E124" s="244"/>
      <c r="F124" s="930" t="s">
        <v>410</v>
      </c>
      <c r="G124" s="244"/>
      <c r="H124" s="244"/>
      <c r="I124" s="246"/>
      <c r="J124" s="245"/>
      <c r="K124" s="246"/>
      <c r="L124" s="245"/>
      <c r="M124" s="246"/>
      <c r="N124" s="245"/>
      <c r="O124" s="246"/>
      <c r="P124" s="932"/>
      <c r="Q124" s="248"/>
      <c r="R124" s="246"/>
      <c r="S124" s="245"/>
      <c r="T124" s="246"/>
      <c r="U124" s="932"/>
      <c r="V124" s="245"/>
      <c r="W124" s="245"/>
      <c r="X124" s="245"/>
      <c r="Y124" s="245"/>
      <c r="Z124" s="245"/>
      <c r="AA124" s="1"/>
    </row>
    <row r="125" spans="1:27" ht="21" customHeight="1" outlineLevel="2">
      <c r="A125" s="244"/>
      <c r="B125" s="244"/>
      <c r="C125" s="244"/>
      <c r="D125" s="244"/>
      <c r="E125" s="244"/>
      <c r="F125" s="930" t="s">
        <v>138</v>
      </c>
      <c r="G125" s="244"/>
      <c r="H125" s="244"/>
      <c r="I125" s="246"/>
      <c r="J125" s="245"/>
      <c r="K125" s="246"/>
      <c r="L125" s="245"/>
      <c r="M125" s="246"/>
      <c r="N125" s="245"/>
      <c r="O125" s="246"/>
      <c r="P125" s="932"/>
      <c r="Q125" s="248"/>
      <c r="R125" s="246"/>
      <c r="S125" s="245"/>
      <c r="T125" s="246"/>
      <c r="U125" s="932"/>
      <c r="V125" s="245"/>
      <c r="W125" s="245"/>
      <c r="X125" s="245"/>
      <c r="Y125" s="245"/>
      <c r="Z125" s="245"/>
      <c r="AA125" s="1"/>
    </row>
    <row r="126" spans="1:27" ht="21" customHeight="1" outlineLevel="2">
      <c r="A126" s="244"/>
      <c r="B126" s="244"/>
      <c r="C126" s="244"/>
      <c r="D126" s="244"/>
      <c r="E126" s="244"/>
      <c r="F126" s="930" t="s">
        <v>1036</v>
      </c>
      <c r="G126" s="244"/>
      <c r="H126" s="244"/>
      <c r="I126" s="246"/>
      <c r="J126" s="245"/>
      <c r="K126" s="246"/>
      <c r="L126" s="245"/>
      <c r="M126" s="246"/>
      <c r="N126" s="245"/>
      <c r="O126" s="246"/>
      <c r="P126" s="932"/>
      <c r="Q126" s="248"/>
      <c r="R126" s="246"/>
      <c r="S126" s="245"/>
      <c r="T126" s="246"/>
      <c r="U126" s="932"/>
      <c r="V126" s="245"/>
      <c r="W126" s="245"/>
      <c r="X126" s="245"/>
      <c r="Y126" s="245"/>
      <c r="Z126" s="245"/>
      <c r="AA126" s="1"/>
    </row>
    <row r="127" spans="1:27" ht="21" customHeight="1" outlineLevel="2">
      <c r="A127" s="244"/>
      <c r="B127" s="244"/>
      <c r="C127" s="244"/>
      <c r="D127" s="244"/>
      <c r="E127" s="244"/>
      <c r="F127" s="930" t="s">
        <v>411</v>
      </c>
      <c r="G127" s="244"/>
      <c r="H127" s="244"/>
      <c r="I127" s="246"/>
      <c r="J127" s="245"/>
      <c r="K127" s="246"/>
      <c r="L127" s="245"/>
      <c r="M127" s="246"/>
      <c r="N127" s="245"/>
      <c r="O127" s="246"/>
      <c r="P127" s="932"/>
      <c r="Q127" s="248"/>
      <c r="R127" s="246"/>
      <c r="S127" s="245"/>
      <c r="T127" s="246"/>
      <c r="U127" s="932"/>
      <c r="V127" s="245"/>
      <c r="W127" s="245"/>
      <c r="X127" s="245"/>
      <c r="Y127" s="245"/>
      <c r="Z127" s="245"/>
      <c r="AA127" s="1"/>
    </row>
    <row r="128" spans="1:27" ht="21" customHeight="1" outlineLevel="2">
      <c r="A128" s="244"/>
      <c r="B128" s="244"/>
      <c r="C128" s="244"/>
      <c r="D128" s="244"/>
      <c r="E128" s="244"/>
      <c r="F128" s="930" t="s">
        <v>412</v>
      </c>
      <c r="G128" s="244"/>
      <c r="H128" s="244"/>
      <c r="I128" s="246"/>
      <c r="J128" s="245"/>
      <c r="K128" s="246"/>
      <c r="L128" s="245"/>
      <c r="M128" s="246"/>
      <c r="N128" s="245"/>
      <c r="O128" s="246"/>
      <c r="P128" s="932"/>
      <c r="Q128" s="248"/>
      <c r="R128" s="246"/>
      <c r="S128" s="245"/>
      <c r="T128" s="246"/>
      <c r="U128" s="932"/>
      <c r="V128" s="245"/>
      <c r="W128" s="245"/>
      <c r="X128" s="245"/>
      <c r="Y128" s="245"/>
      <c r="Z128" s="245"/>
      <c r="AA128" s="1"/>
    </row>
    <row r="129" spans="1:27" ht="21" customHeight="1" outlineLevel="2">
      <c r="A129" s="244"/>
      <c r="B129" s="244"/>
      <c r="C129" s="244"/>
      <c r="D129" s="244"/>
      <c r="E129" s="244"/>
      <c r="F129" s="930" t="s">
        <v>413</v>
      </c>
      <c r="G129" s="244"/>
      <c r="H129" s="244"/>
      <c r="I129" s="246"/>
      <c r="J129" s="245"/>
      <c r="K129" s="246"/>
      <c r="L129" s="245"/>
      <c r="M129" s="246"/>
      <c r="N129" s="245"/>
      <c r="O129" s="246"/>
      <c r="P129" s="932"/>
      <c r="Q129" s="248"/>
      <c r="R129" s="246"/>
      <c r="S129" s="245"/>
      <c r="T129" s="246"/>
      <c r="U129" s="932"/>
      <c r="V129" s="245"/>
      <c r="W129" s="245"/>
      <c r="X129" s="245"/>
      <c r="Y129" s="245"/>
      <c r="Z129" s="245"/>
      <c r="AA129" s="1"/>
    </row>
    <row r="130" spans="1:27" ht="21" customHeight="1" outlineLevel="2">
      <c r="A130" s="244"/>
      <c r="B130" s="244"/>
      <c r="C130" s="244"/>
      <c r="D130" s="244"/>
      <c r="E130" s="244"/>
      <c r="F130" s="930" t="s">
        <v>414</v>
      </c>
      <c r="G130" s="244"/>
      <c r="H130" s="244"/>
      <c r="I130" s="246"/>
      <c r="J130" s="245"/>
      <c r="K130" s="246"/>
      <c r="L130" s="245"/>
      <c r="M130" s="246"/>
      <c r="N130" s="245"/>
      <c r="O130" s="246"/>
      <c r="P130" s="937"/>
      <c r="Q130" s="248"/>
      <c r="R130" s="246"/>
      <c r="S130" s="245"/>
      <c r="T130" s="246"/>
      <c r="U130" s="938"/>
      <c r="V130" s="245"/>
      <c r="W130" s="245"/>
      <c r="X130" s="245"/>
      <c r="Y130" s="245"/>
      <c r="Z130" s="245"/>
      <c r="AA130" s="1"/>
    </row>
    <row r="131" spans="1:27" ht="21" customHeight="1" outlineLevel="2">
      <c r="A131" s="244"/>
      <c r="B131" s="244"/>
      <c r="C131" s="244"/>
      <c r="D131" s="244"/>
      <c r="E131" s="244"/>
      <c r="F131" s="930" t="s">
        <v>415</v>
      </c>
      <c r="G131" s="244"/>
      <c r="H131" s="244"/>
      <c r="I131" s="246"/>
      <c r="J131" s="245"/>
      <c r="K131" s="246"/>
      <c r="L131" s="245"/>
      <c r="M131" s="246"/>
      <c r="N131" s="245"/>
      <c r="O131" s="246"/>
      <c r="P131" s="937"/>
      <c r="Q131" s="248"/>
      <c r="R131" s="246"/>
      <c r="S131" s="245"/>
      <c r="T131" s="246"/>
      <c r="U131" s="247"/>
      <c r="V131" s="245"/>
      <c r="W131" s="245"/>
      <c r="X131" s="245"/>
      <c r="Y131" s="245"/>
      <c r="Z131" s="245"/>
      <c r="AA131" s="1"/>
    </row>
    <row r="132" spans="1:27" ht="21" customHeight="1" outlineLevel="2">
      <c r="A132" s="244"/>
      <c r="B132" s="244"/>
      <c r="C132" s="244"/>
      <c r="D132" s="244"/>
      <c r="E132" s="244"/>
      <c r="F132" s="930" t="s">
        <v>416</v>
      </c>
      <c r="G132" s="244"/>
      <c r="H132" s="244"/>
      <c r="I132" s="246"/>
      <c r="J132" s="245"/>
      <c r="K132" s="246"/>
      <c r="L132" s="245"/>
      <c r="M132" s="246"/>
      <c r="N132" s="245"/>
      <c r="O132" s="246"/>
      <c r="P132" s="937"/>
      <c r="Q132" s="248"/>
      <c r="R132" s="246"/>
      <c r="S132" s="245"/>
      <c r="T132" s="246"/>
      <c r="U132" s="247"/>
      <c r="V132" s="245"/>
      <c r="W132" s="245"/>
      <c r="X132" s="245"/>
      <c r="Y132" s="245"/>
      <c r="Z132" s="245"/>
      <c r="AA132" s="1"/>
    </row>
    <row r="133" spans="1:27" ht="21" customHeight="1" outlineLevel="2">
      <c r="A133" s="244"/>
      <c r="B133" s="244"/>
      <c r="C133" s="244"/>
      <c r="D133" s="244"/>
      <c r="E133" s="244"/>
      <c r="F133" s="930" t="s">
        <v>417</v>
      </c>
      <c r="G133" s="244"/>
      <c r="H133" s="244"/>
      <c r="I133" s="246"/>
      <c r="J133" s="245"/>
      <c r="K133" s="246"/>
      <c r="L133" s="245"/>
      <c r="M133" s="246"/>
      <c r="N133" s="245"/>
      <c r="O133" s="246"/>
      <c r="P133" s="937"/>
      <c r="Q133" s="248"/>
      <c r="R133" s="246"/>
      <c r="S133" s="245"/>
      <c r="T133" s="246"/>
      <c r="U133" s="247"/>
      <c r="V133" s="245"/>
      <c r="W133" s="245"/>
      <c r="X133" s="245"/>
      <c r="Y133" s="245"/>
      <c r="Z133" s="245"/>
      <c r="AA133" s="1"/>
    </row>
    <row r="134" spans="1:27" ht="21" customHeight="1" outlineLevel="2">
      <c r="A134" s="244"/>
      <c r="B134" s="244"/>
      <c r="C134" s="244"/>
      <c r="D134" s="244"/>
      <c r="E134" s="244"/>
      <c r="F134" s="930" t="s">
        <v>468</v>
      </c>
      <c r="G134" s="244"/>
      <c r="H134" s="244"/>
      <c r="I134" s="246"/>
      <c r="J134" s="245"/>
      <c r="K134" s="246"/>
      <c r="L134" s="245"/>
      <c r="M134" s="246"/>
      <c r="N134" s="245"/>
      <c r="O134" s="246"/>
      <c r="P134" s="937"/>
      <c r="Q134" s="248"/>
      <c r="R134" s="246"/>
      <c r="S134" s="245"/>
      <c r="T134" s="246"/>
      <c r="U134" s="247"/>
      <c r="V134" s="245"/>
      <c r="W134" s="245"/>
      <c r="X134" s="245"/>
      <c r="Y134" s="245"/>
      <c r="Z134" s="245"/>
      <c r="AA134" s="1"/>
    </row>
    <row r="135" spans="1:27" ht="21" customHeight="1" outlineLevel="2">
      <c r="A135" s="244"/>
      <c r="B135" s="244"/>
      <c r="C135" s="244"/>
      <c r="D135" s="244"/>
      <c r="E135" s="244"/>
      <c r="F135" s="930" t="s">
        <v>230</v>
      </c>
      <c r="G135" s="244"/>
      <c r="H135" s="244"/>
      <c r="I135" s="246"/>
      <c r="J135" s="245"/>
      <c r="K135" s="246"/>
      <c r="L135" s="245"/>
      <c r="M135" s="246"/>
      <c r="N135" s="245"/>
      <c r="O135" s="246"/>
      <c r="P135" s="937"/>
      <c r="Q135" s="248"/>
      <c r="R135" s="246"/>
      <c r="S135" s="245"/>
      <c r="T135" s="246"/>
      <c r="U135" s="247"/>
      <c r="V135" s="245"/>
      <c r="W135" s="245"/>
      <c r="X135" s="245"/>
      <c r="Y135" s="245"/>
      <c r="Z135" s="245"/>
      <c r="AA135" s="1"/>
    </row>
    <row r="136" spans="1:27" ht="21" customHeight="1" outlineLevel="2">
      <c r="A136" s="244"/>
      <c r="B136" s="244"/>
      <c r="C136" s="244"/>
      <c r="D136" s="244"/>
      <c r="E136" s="244"/>
      <c r="F136" s="930" t="s">
        <v>11</v>
      </c>
      <c r="G136" s="244"/>
      <c r="H136" s="244"/>
      <c r="I136" s="246"/>
      <c r="J136" s="245"/>
      <c r="K136" s="246"/>
      <c r="L136" s="245"/>
      <c r="M136" s="246"/>
      <c r="N136" s="245"/>
      <c r="O136" s="246"/>
      <c r="P136" s="937"/>
      <c r="Q136" s="248"/>
      <c r="R136" s="246"/>
      <c r="S136" s="245"/>
      <c r="T136" s="246"/>
      <c r="U136" s="247"/>
      <c r="V136" s="245"/>
      <c r="W136" s="245"/>
      <c r="X136" s="245"/>
      <c r="Y136" s="245"/>
      <c r="Z136" s="245"/>
      <c r="AA136" s="1"/>
    </row>
    <row r="137" spans="1:27" ht="20.25" customHeight="1" outlineLevel="2">
      <c r="A137" s="244"/>
      <c r="B137" s="244"/>
      <c r="C137" s="244"/>
      <c r="D137" s="244"/>
      <c r="E137" s="244"/>
      <c r="F137" s="933" t="s">
        <v>418</v>
      </c>
      <c r="G137" s="244"/>
      <c r="H137" s="244"/>
      <c r="I137" s="246"/>
      <c r="J137" s="245"/>
      <c r="K137" s="246"/>
      <c r="L137" s="245"/>
      <c r="M137" s="246"/>
      <c r="N137" s="245"/>
      <c r="O137" s="246"/>
      <c r="P137" s="937"/>
      <c r="Q137" s="248"/>
      <c r="R137" s="246"/>
      <c r="S137" s="245"/>
      <c r="T137" s="246"/>
      <c r="U137" s="247"/>
      <c r="V137" s="245"/>
      <c r="W137" s="245"/>
      <c r="X137" s="245"/>
      <c r="Y137" s="245"/>
      <c r="Z137" s="245"/>
      <c r="AA137" s="1"/>
    </row>
    <row r="138" spans="1:27" ht="20.25" customHeight="1" outlineLevel="2">
      <c r="A138" s="244"/>
      <c r="B138" s="244"/>
      <c r="C138" s="244"/>
      <c r="D138" s="244"/>
      <c r="E138" s="244"/>
      <c r="F138" s="244"/>
      <c r="G138" s="244"/>
      <c r="H138" s="244"/>
      <c r="I138" s="246"/>
      <c r="J138" s="245"/>
      <c r="K138" s="246"/>
      <c r="L138" s="245"/>
      <c r="M138" s="246"/>
      <c r="N138" s="245"/>
      <c r="O138" s="246"/>
      <c r="P138" s="937"/>
      <c r="Q138" s="248"/>
      <c r="R138" s="246"/>
      <c r="S138" s="245"/>
      <c r="T138" s="246"/>
      <c r="U138" s="247"/>
      <c r="V138" s="245"/>
      <c r="W138" s="245"/>
      <c r="X138" s="245"/>
      <c r="Y138" s="245"/>
      <c r="Z138" s="245"/>
      <c r="AA138" s="1"/>
    </row>
    <row r="139" spans="1:27" ht="20.25" customHeight="1" outlineLevel="2">
      <c r="A139" s="244"/>
      <c r="B139" s="244"/>
      <c r="C139" s="244"/>
      <c r="D139" s="244"/>
      <c r="E139" s="244"/>
      <c r="F139" s="244"/>
      <c r="G139" s="244"/>
      <c r="H139" s="244"/>
      <c r="I139" s="246"/>
      <c r="J139" s="245"/>
      <c r="K139" s="246"/>
      <c r="L139" s="245"/>
      <c r="M139" s="246"/>
      <c r="N139" s="245"/>
      <c r="O139" s="246"/>
      <c r="P139" s="937"/>
      <c r="Q139" s="248"/>
      <c r="R139" s="246"/>
      <c r="S139" s="245"/>
      <c r="T139" s="246"/>
      <c r="U139" s="247"/>
      <c r="V139" s="245"/>
      <c r="W139" s="245"/>
      <c r="X139" s="245"/>
      <c r="Y139" s="245"/>
      <c r="Z139" s="245"/>
      <c r="AA139" s="1"/>
    </row>
    <row r="140" spans="1:27" ht="20.25" customHeight="1" outlineLevel="2">
      <c r="A140" s="244"/>
      <c r="B140" s="244"/>
      <c r="C140" s="244"/>
      <c r="D140" s="244"/>
      <c r="E140" s="244"/>
      <c r="F140" s="244"/>
      <c r="G140" s="244"/>
      <c r="H140" s="244"/>
      <c r="I140" s="246"/>
      <c r="J140" s="245"/>
      <c r="K140" s="246"/>
      <c r="L140" s="245"/>
      <c r="M140" s="246"/>
      <c r="N140" s="245"/>
      <c r="O140" s="246"/>
      <c r="P140" s="937"/>
      <c r="Q140" s="248"/>
      <c r="R140" s="246"/>
      <c r="S140" s="245"/>
      <c r="T140" s="246"/>
      <c r="U140" s="247"/>
      <c r="V140" s="245"/>
      <c r="W140" s="245"/>
      <c r="X140" s="245"/>
      <c r="Y140" s="245"/>
      <c r="Z140" s="245"/>
      <c r="AA140" s="1"/>
    </row>
    <row r="141" spans="1:27" outlineLevel="2">
      <c r="A141" s="244"/>
      <c r="B141" s="244"/>
      <c r="C141" s="244"/>
      <c r="D141" s="244"/>
      <c r="E141" s="244"/>
      <c r="F141" s="244"/>
      <c r="G141" s="244"/>
      <c r="H141" s="244"/>
      <c r="I141" s="246"/>
      <c r="J141" s="245"/>
      <c r="K141" s="246"/>
      <c r="L141" s="245"/>
      <c r="M141" s="246"/>
      <c r="N141" s="245"/>
      <c r="O141" s="246"/>
      <c r="P141" s="937"/>
      <c r="Q141" s="248"/>
      <c r="R141" s="246"/>
      <c r="S141" s="245"/>
      <c r="T141" s="246"/>
      <c r="U141" s="247"/>
      <c r="V141" s="245"/>
      <c r="W141" s="245"/>
      <c r="X141" s="245"/>
      <c r="Y141" s="245"/>
      <c r="Z141" s="245"/>
      <c r="AA141" s="1"/>
    </row>
    <row r="142" spans="1:27" outlineLevel="2">
      <c r="A142" s="244"/>
      <c r="B142" s="244"/>
      <c r="C142" s="244"/>
      <c r="D142" s="244"/>
      <c r="E142" s="244"/>
      <c r="F142" s="244"/>
      <c r="G142" s="244"/>
      <c r="H142" s="244"/>
      <c r="I142" s="246"/>
      <c r="J142" s="245"/>
      <c r="K142" s="246"/>
      <c r="L142" s="245"/>
      <c r="M142" s="246"/>
      <c r="N142" s="245"/>
      <c r="O142" s="246"/>
      <c r="P142" s="937"/>
      <c r="Q142" s="248"/>
      <c r="R142" s="246"/>
      <c r="S142" s="245"/>
      <c r="T142" s="246"/>
      <c r="U142" s="247"/>
      <c r="V142" s="245"/>
      <c r="W142" s="245"/>
      <c r="X142" s="245"/>
      <c r="Y142" s="245"/>
      <c r="Z142" s="244"/>
      <c r="AA142" s="1"/>
    </row>
    <row r="143" spans="1:27" hidden="1">
      <c r="A143" s="244"/>
      <c r="B143" s="244"/>
      <c r="C143" s="244"/>
      <c r="D143" s="244"/>
      <c r="E143" s="244"/>
      <c r="F143" s="244"/>
      <c r="G143" s="244"/>
      <c r="H143" s="244"/>
      <c r="I143" s="244"/>
      <c r="J143" s="244"/>
      <c r="K143" s="244"/>
      <c r="L143" s="244"/>
      <c r="M143" s="244"/>
      <c r="N143" s="244"/>
      <c r="O143" s="244"/>
      <c r="P143" s="932"/>
      <c r="Q143" s="244"/>
      <c r="R143" s="244"/>
      <c r="S143" s="244"/>
      <c r="T143" s="244"/>
      <c r="U143" s="244"/>
      <c r="V143" s="244"/>
      <c r="W143" s="244"/>
      <c r="X143" s="244"/>
      <c r="Y143" s="244"/>
      <c r="Z143" s="244"/>
      <c r="AA143" s="1"/>
    </row>
    <row r="144" spans="1:27" hidden="1">
      <c r="A144" s="244"/>
      <c r="B144" s="244"/>
      <c r="C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c r="AA144" s="1"/>
    </row>
    <row r="145" spans="1:27" hidden="1">
      <c r="A145" s="244"/>
      <c r="B145" s="244"/>
      <c r="C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c r="AA145" s="1"/>
    </row>
    <row r="146" spans="1:27" hidden="1">
      <c r="A146" s="244"/>
      <c r="B146" s="244"/>
      <c r="C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c r="AA146" s="1"/>
    </row>
    <row r="147" spans="1:27" hidden="1">
      <c r="A147" s="244"/>
      <c r="B147" s="244"/>
      <c r="C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c r="AA147" s="1"/>
    </row>
    <row r="148" spans="1:27" hidden="1">
      <c r="A148" s="244"/>
      <c r="B148" s="244"/>
      <c r="C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c r="AA148" s="1"/>
    </row>
    <row r="149" spans="1:27" hidden="1">
      <c r="A149" s="244"/>
      <c r="B149" s="244"/>
      <c r="C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row>
    <row r="150" spans="1:27" hidden="1">
      <c r="A150" s="244"/>
      <c r="B150" s="244"/>
      <c r="C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row>
    <row r="151" spans="1:27" hidden="1">
      <c r="A151" s="244"/>
      <c r="B151" s="244"/>
      <c r="C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row>
    <row r="152" spans="1:27" hidden="1">
      <c r="A152" s="244"/>
      <c r="B152" s="244"/>
      <c r="C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row>
    <row r="153" spans="1:27" hidden="1">
      <c r="A153" s="244"/>
      <c r="B153" s="244"/>
      <c r="C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row>
    <row r="154" spans="1:27" hidden="1">
      <c r="A154" s="244"/>
      <c r="B154" s="244"/>
      <c r="C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row>
    <row r="155" spans="1:27" hidden="1">
      <c r="A155" s="244"/>
      <c r="B155" s="244"/>
      <c r="C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1"/>
    </row>
    <row r="156" spans="1:27" hidden="1">
      <c r="A156" s="244"/>
      <c r="B156" s="244"/>
      <c r="C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1"/>
    </row>
    <row r="157" spans="1:27" hidden="1">
      <c r="A157" s="244"/>
      <c r="B157" s="244"/>
      <c r="C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1"/>
    </row>
    <row r="158" spans="1:27" hidden="1">
      <c r="A158" s="244"/>
      <c r="B158" s="244"/>
      <c r="C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1"/>
    </row>
    <row r="159" spans="1:27" hidden="1">
      <c r="A159" s="244"/>
      <c r="B159" s="244"/>
      <c r="C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1"/>
    </row>
    <row r="160" spans="1:27" hidden="1">
      <c r="A160" s="244"/>
      <c r="B160" s="244"/>
      <c r="C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1"/>
    </row>
    <row r="161" spans="1:27" hidden="1">
      <c r="A161" s="244"/>
      <c r="B161" s="244"/>
      <c r="C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c r="AA161" s="1"/>
    </row>
    <row r="162" spans="1:27" hidden="1">
      <c r="A162" s="244"/>
      <c r="B162" s="244"/>
      <c r="C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A162" s="1"/>
    </row>
    <row r="163" spans="1:27" hidden="1">
      <c r="A163" s="244"/>
      <c r="B163" s="244"/>
      <c r="C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A163" s="1"/>
    </row>
    <row r="164" spans="1:27"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1"/>
    </row>
    <row r="165" spans="1:27"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1"/>
    </row>
    <row r="166" spans="1:27"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1"/>
    </row>
    <row r="167" spans="1:27"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1"/>
    </row>
    <row r="168" spans="1:27"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1"/>
    </row>
    <row r="169" spans="1:27"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1"/>
    </row>
    <row r="170" spans="1:27"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1"/>
    </row>
    <row r="171" spans="1:27"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1"/>
    </row>
    <row r="172" spans="1:27"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1"/>
    </row>
    <row r="173" spans="1:27"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1"/>
    </row>
    <row r="174" spans="1:27"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1"/>
    </row>
    <row r="175" spans="1:27"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1"/>
    </row>
    <row r="176" spans="1:27"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1"/>
    </row>
    <row r="177" spans="1:27"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c r="AA177" s="1"/>
    </row>
    <row r="178" spans="1:27"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c r="AA178" s="1"/>
    </row>
    <row r="179" spans="1:27"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c r="AA179" s="1"/>
    </row>
    <row r="180" spans="1:27"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c r="AA180" s="1"/>
    </row>
    <row r="181" spans="1:27"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c r="AA181" s="1"/>
    </row>
    <row r="182" spans="1:27"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c r="AA182" s="1"/>
    </row>
    <row r="183" spans="1:27"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c r="AA183" s="1"/>
    </row>
    <row r="184" spans="1:27"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c r="AA184" s="1"/>
    </row>
    <row r="185" spans="1:27"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c r="AA185" s="1"/>
    </row>
    <row r="186" spans="1:27" hidden="1">
      <c r="A186" s="244"/>
      <c r="B186" s="244"/>
      <c r="C186" s="244"/>
      <c r="D186" s="244"/>
      <c r="E186" s="244"/>
      <c r="F186" s="244"/>
      <c r="G186" s="244"/>
      <c r="H186" s="244"/>
      <c r="I186" s="244"/>
      <c r="J186" s="244"/>
      <c r="K186" s="244"/>
      <c r="L186" s="244"/>
      <c r="M186" s="244"/>
      <c r="N186" s="244"/>
      <c r="O186" s="244"/>
      <c r="P186" s="932"/>
      <c r="Q186" s="244"/>
      <c r="R186" s="244"/>
      <c r="S186" s="244"/>
      <c r="T186" s="244"/>
      <c r="U186" s="244"/>
      <c r="V186" s="244"/>
      <c r="W186" s="244"/>
      <c r="X186" s="244"/>
      <c r="Y186" s="244"/>
      <c r="Z186" s="244"/>
      <c r="AA186" s="1"/>
    </row>
    <row r="187" spans="1:27" hidden="1">
      <c r="A187" s="244"/>
      <c r="B187" s="244"/>
      <c r="C187" s="244"/>
      <c r="D187" s="244"/>
      <c r="E187" s="244"/>
      <c r="F187" s="244"/>
      <c r="G187" s="244"/>
      <c r="H187" s="244"/>
      <c r="I187" s="244"/>
      <c r="J187" s="244"/>
      <c r="K187" s="244"/>
      <c r="L187" s="244"/>
      <c r="M187" s="244"/>
      <c r="N187" s="244"/>
      <c r="O187" s="244"/>
      <c r="P187" s="932"/>
      <c r="Q187" s="244"/>
      <c r="R187" s="244"/>
      <c r="S187" s="244"/>
      <c r="T187" s="244"/>
      <c r="U187" s="244"/>
      <c r="V187" s="244"/>
      <c r="W187" s="244"/>
      <c r="X187" s="244"/>
      <c r="Y187" s="244"/>
      <c r="Z187" s="244"/>
      <c r="AA187" s="1"/>
    </row>
    <row r="188" spans="1:27" hidden="1">
      <c r="A188" s="244"/>
      <c r="B188" s="244"/>
      <c r="C188" s="244"/>
      <c r="D188" s="244"/>
      <c r="E188" s="244"/>
      <c r="F188" s="244"/>
      <c r="G188" s="244"/>
      <c r="H188" s="244"/>
      <c r="I188" s="244"/>
      <c r="J188" s="244"/>
      <c r="K188" s="244"/>
      <c r="L188" s="244"/>
      <c r="M188" s="244"/>
      <c r="N188" s="244"/>
      <c r="O188" s="244"/>
      <c r="P188" s="932"/>
      <c r="Q188" s="244"/>
      <c r="R188" s="244"/>
      <c r="S188" s="244"/>
      <c r="T188" s="244"/>
      <c r="U188" s="244"/>
      <c r="V188" s="244"/>
      <c r="W188" s="244"/>
      <c r="X188" s="244"/>
      <c r="Y188" s="244"/>
      <c r="Z188" s="244"/>
      <c r="AA188" s="1"/>
    </row>
    <row r="189" spans="1:27" hidden="1">
      <c r="A189" s="244"/>
      <c r="B189" s="244"/>
      <c r="C189" s="244"/>
      <c r="D189" s="244"/>
      <c r="E189" s="244"/>
      <c r="F189" s="244"/>
      <c r="G189" s="244"/>
      <c r="H189" s="244"/>
      <c r="I189" s="244"/>
      <c r="J189" s="244"/>
      <c r="K189" s="244"/>
      <c r="L189" s="244"/>
      <c r="M189" s="244"/>
      <c r="N189" s="244"/>
      <c r="O189" s="244"/>
      <c r="P189" s="932"/>
      <c r="Q189" s="244"/>
      <c r="R189" s="244"/>
      <c r="S189" s="244"/>
      <c r="T189" s="244"/>
      <c r="U189" s="244"/>
      <c r="V189" s="244"/>
      <c r="W189" s="244"/>
      <c r="X189" s="244"/>
      <c r="Y189" s="244"/>
      <c r="Z189" s="244"/>
      <c r="AA189" s="1"/>
    </row>
    <row r="190" spans="1:27" hidden="1">
      <c r="A190" s="244"/>
      <c r="B190" s="244"/>
      <c r="C190" s="244"/>
      <c r="D190" s="244"/>
      <c r="E190" s="244"/>
      <c r="F190" s="244"/>
      <c r="G190" s="244"/>
      <c r="H190" s="244"/>
      <c r="I190" s="244"/>
      <c r="J190" s="244"/>
      <c r="K190" s="244"/>
      <c r="L190" s="244"/>
      <c r="M190" s="244"/>
      <c r="N190" s="244"/>
      <c r="O190" s="244"/>
      <c r="P190" s="932"/>
      <c r="Q190" s="244"/>
      <c r="R190" s="244"/>
      <c r="S190" s="244"/>
      <c r="T190" s="244"/>
      <c r="U190" s="244"/>
      <c r="V190" s="244"/>
      <c r="W190" s="244"/>
      <c r="X190" s="244"/>
      <c r="Y190" s="244"/>
      <c r="Z190" s="244"/>
      <c r="AA190" s="1"/>
    </row>
    <row r="191" spans="1:27" hidden="1">
      <c r="A191" s="244"/>
      <c r="B191" s="244"/>
      <c r="C191" s="244"/>
      <c r="D191" s="244"/>
      <c r="E191" s="244"/>
      <c r="F191" s="244"/>
      <c r="G191" s="244"/>
      <c r="H191" s="244"/>
      <c r="I191" s="244"/>
      <c r="J191" s="244"/>
      <c r="K191" s="244"/>
      <c r="L191" s="244"/>
      <c r="M191" s="244"/>
      <c r="N191" s="244"/>
      <c r="O191" s="244"/>
      <c r="P191" s="932"/>
      <c r="Q191" s="244"/>
      <c r="R191" s="244"/>
      <c r="S191" s="244"/>
      <c r="T191" s="244"/>
      <c r="U191" s="244"/>
      <c r="V191" s="244"/>
      <c r="W191" s="244"/>
      <c r="X191" s="244"/>
      <c r="Y191" s="244"/>
      <c r="Z191" s="244"/>
      <c r="AA191" s="1"/>
    </row>
    <row r="192" spans="1:27"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c r="AA192" s="1"/>
    </row>
    <row r="193" spans="1:27"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c r="AA193" s="1"/>
    </row>
    <row r="194" spans="1:27"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c r="AA194" s="1"/>
    </row>
    <row r="195" spans="1:27"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c r="AA195" s="1"/>
    </row>
    <row r="196" spans="1:27"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c r="AA196" s="1"/>
    </row>
    <row r="197" spans="1:27" hidden="1">
      <c r="A197" s="244"/>
      <c r="B197" s="244"/>
      <c r="C197" s="244"/>
      <c r="D197" s="244"/>
      <c r="E197" s="244"/>
      <c r="F197" s="244"/>
      <c r="G197" s="244"/>
      <c r="H197" s="244"/>
      <c r="I197" s="244"/>
      <c r="J197" s="244"/>
      <c r="K197" s="244"/>
      <c r="L197" s="244"/>
      <c r="M197" s="244"/>
      <c r="N197" s="244"/>
      <c r="O197" s="244"/>
      <c r="P197" s="932"/>
      <c r="Q197" s="244"/>
      <c r="R197" s="244"/>
      <c r="S197" s="244"/>
      <c r="T197" s="244"/>
      <c r="U197" s="244"/>
      <c r="V197" s="244"/>
      <c r="W197" s="244"/>
      <c r="X197" s="244"/>
      <c r="Y197" s="244"/>
      <c r="Z197" s="244"/>
      <c r="AA197" s="1"/>
    </row>
    <row r="198" spans="1:27" hidden="1">
      <c r="A198" s="244"/>
      <c r="B198" s="244"/>
      <c r="C198" s="244"/>
      <c r="D198" s="244"/>
      <c r="E198" s="244"/>
      <c r="F198" s="244"/>
      <c r="G198" s="244"/>
      <c r="H198" s="244"/>
      <c r="I198" s="244"/>
      <c r="J198" s="244"/>
      <c r="K198" s="244"/>
      <c r="L198" s="244"/>
      <c r="M198" s="244"/>
      <c r="N198" s="244"/>
      <c r="O198" s="244"/>
      <c r="P198" s="932"/>
      <c r="Q198" s="244"/>
      <c r="R198" s="244"/>
      <c r="S198" s="244"/>
      <c r="T198" s="244"/>
      <c r="U198" s="244"/>
      <c r="V198" s="244"/>
      <c r="W198" s="244"/>
      <c r="X198" s="244"/>
      <c r="Y198" s="244"/>
      <c r="Z198" s="244"/>
      <c r="AA198" s="1"/>
    </row>
    <row r="199" spans="1:27" hidden="1">
      <c r="A199" s="244"/>
      <c r="B199" s="244"/>
      <c r="C199" s="244"/>
      <c r="D199" s="244"/>
      <c r="E199" s="244"/>
      <c r="F199" s="244"/>
      <c r="G199" s="244"/>
      <c r="H199" s="244"/>
      <c r="I199" s="244"/>
      <c r="J199" s="244"/>
      <c r="K199" s="244"/>
      <c r="L199" s="244"/>
      <c r="M199" s="244"/>
      <c r="N199" s="244"/>
      <c r="O199" s="244"/>
      <c r="P199" s="932"/>
      <c r="Q199" s="244"/>
      <c r="R199" s="244"/>
      <c r="S199" s="244"/>
      <c r="T199" s="244"/>
      <c r="U199" s="244"/>
      <c r="V199" s="244"/>
      <c r="W199" s="244"/>
      <c r="X199" s="244"/>
      <c r="Y199" s="244"/>
      <c r="Z199" s="244"/>
      <c r="AA199" s="1"/>
    </row>
    <row r="200" spans="1:27" hidden="1">
      <c r="A200" s="244"/>
      <c r="B200" s="244"/>
      <c r="C200" s="244"/>
      <c r="D200" s="244"/>
      <c r="E200" s="244"/>
      <c r="F200" s="244"/>
      <c r="G200" s="244"/>
      <c r="H200" s="244"/>
      <c r="I200" s="244"/>
      <c r="J200" s="244"/>
      <c r="K200" s="244"/>
      <c r="L200" s="244"/>
      <c r="M200" s="244"/>
      <c r="N200" s="244"/>
      <c r="O200" s="244"/>
      <c r="P200" s="932"/>
      <c r="Q200" s="244"/>
      <c r="R200" s="244"/>
      <c r="S200" s="244"/>
      <c r="T200" s="244"/>
      <c r="U200" s="244"/>
      <c r="V200" s="244"/>
      <c r="W200" s="244"/>
      <c r="X200" s="244"/>
      <c r="Y200" s="244"/>
      <c r="Z200" s="244"/>
      <c r="AA200" s="1"/>
    </row>
    <row r="201" spans="1:27" hidden="1">
      <c r="A201" s="244"/>
      <c r="B201" s="244"/>
      <c r="C201" s="244"/>
      <c r="D201" s="244"/>
      <c r="E201" s="244"/>
      <c r="F201" s="244"/>
      <c r="G201" s="244"/>
      <c r="H201" s="244"/>
      <c r="I201" s="244"/>
      <c r="J201" s="244"/>
      <c r="K201" s="244"/>
      <c r="L201" s="244"/>
      <c r="M201" s="244"/>
      <c r="N201" s="244"/>
      <c r="O201" s="244"/>
      <c r="P201" s="932"/>
      <c r="Q201" s="244"/>
      <c r="R201" s="244"/>
      <c r="S201" s="244"/>
      <c r="T201" s="244"/>
      <c r="U201" s="244"/>
      <c r="V201" s="244"/>
      <c r="W201" s="244"/>
      <c r="X201" s="244"/>
      <c r="Y201" s="244"/>
      <c r="Z201" s="244"/>
      <c r="AA201" s="1"/>
    </row>
    <row r="202" spans="1:27" hidden="1">
      <c r="A202" s="244"/>
      <c r="B202" s="244"/>
      <c r="C202" s="244"/>
      <c r="D202" s="244"/>
      <c r="E202" s="244"/>
      <c r="F202" s="244"/>
      <c r="G202" s="244"/>
      <c r="H202" s="244"/>
      <c r="I202" s="244"/>
      <c r="J202" s="244"/>
      <c r="K202" s="244"/>
      <c r="L202" s="244"/>
      <c r="M202" s="244"/>
      <c r="N202" s="244"/>
      <c r="O202" s="244"/>
      <c r="P202" s="932"/>
      <c r="Q202" s="244"/>
      <c r="R202" s="244"/>
      <c r="S202" s="244"/>
      <c r="T202" s="244"/>
      <c r="U202" s="244"/>
      <c r="V202" s="244"/>
      <c r="W202" s="244"/>
      <c r="X202" s="244"/>
      <c r="Y202" s="244"/>
      <c r="Z202" s="244"/>
      <c r="AA202" s="1"/>
    </row>
    <row r="203" spans="1:27"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c r="AA203" s="1"/>
    </row>
    <row r="204" spans="1:27"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c r="AA204" s="1"/>
    </row>
    <row r="205" spans="1:27"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c r="AA205" s="1"/>
    </row>
    <row r="206" spans="1:27"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c r="AA206" s="1"/>
    </row>
    <row r="207" spans="1:27"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c r="AA207" s="1"/>
    </row>
    <row r="208" spans="1:27"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c r="AA208" s="1"/>
    </row>
    <row r="209" spans="1:27"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1"/>
    </row>
    <row r="210" spans="1:27"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c r="AA210" s="1"/>
    </row>
    <row r="211" spans="1:27"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c r="AA211" s="1"/>
    </row>
    <row r="212" spans="1:27"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c r="AA212" s="1"/>
    </row>
    <row r="213" spans="1:27"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1"/>
    </row>
    <row r="214" spans="1:27"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1"/>
    </row>
    <row r="215" spans="1:27"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1"/>
    </row>
    <row r="216" spans="1:27"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1"/>
    </row>
    <row r="217" spans="1:27"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1"/>
    </row>
    <row r="218" spans="1:27"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1"/>
    </row>
    <row r="219" spans="1:27"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1"/>
    </row>
    <row r="220" spans="1:27"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1"/>
    </row>
    <row r="221" spans="1:27"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c r="AA221" s="1"/>
    </row>
    <row r="222" spans="1:27"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c r="AA222" s="1"/>
    </row>
    <row r="223" spans="1:27"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c r="AA223" s="1"/>
    </row>
    <row r="224" spans="1:27" hidden="1">
      <c r="A224" s="244"/>
      <c r="B224" s="244"/>
      <c r="C224" s="244"/>
      <c r="D224" s="244"/>
      <c r="E224" s="244"/>
      <c r="F224" s="244"/>
      <c r="G224" s="244"/>
      <c r="H224" s="244"/>
      <c r="I224" s="244"/>
      <c r="J224" s="244"/>
      <c r="K224" s="244"/>
      <c r="L224" s="244"/>
      <c r="M224" s="244"/>
      <c r="N224" s="244"/>
      <c r="O224" s="244"/>
      <c r="P224" s="937"/>
      <c r="Q224" s="244"/>
      <c r="R224" s="244"/>
      <c r="S224" s="244"/>
      <c r="T224" s="244"/>
      <c r="U224" s="247"/>
      <c r="V224" s="244"/>
      <c r="W224" s="244"/>
      <c r="X224" s="244"/>
      <c r="Y224" s="244"/>
      <c r="Z224" s="245"/>
      <c r="AA224" s="1"/>
    </row>
    <row r="225" spans="1:27" hidden="1">
      <c r="A225" s="244"/>
      <c r="B225" s="243"/>
      <c r="C225" s="244"/>
      <c r="D225" s="245"/>
      <c r="E225" s="245"/>
      <c r="F225" s="243"/>
      <c r="G225" s="244"/>
      <c r="H225" s="243"/>
      <c r="I225" s="246"/>
      <c r="J225" s="245"/>
      <c r="K225" s="246"/>
      <c r="L225" s="245"/>
      <c r="M225" s="246"/>
      <c r="N225" s="245"/>
      <c r="O225" s="246"/>
      <c r="P225" s="937"/>
      <c r="Q225" s="248"/>
      <c r="R225" s="246"/>
      <c r="S225" s="245"/>
      <c r="T225" s="246"/>
      <c r="U225" s="247"/>
      <c r="V225" s="245"/>
      <c r="W225" s="245"/>
      <c r="X225" s="245"/>
      <c r="Y225" s="245"/>
      <c r="Z225" s="245"/>
      <c r="AA225" s="1"/>
    </row>
    <row r="226" spans="1:27" hidden="1">
      <c r="A226" s="244"/>
      <c r="B226" s="243"/>
      <c r="C226" s="244"/>
      <c r="D226" s="245"/>
      <c r="E226" s="245"/>
      <c r="F226" s="243"/>
      <c r="G226" s="244"/>
      <c r="H226" s="243"/>
      <c r="I226" s="246"/>
      <c r="J226" s="245"/>
      <c r="K226" s="246"/>
      <c r="L226" s="245"/>
      <c r="M226" s="246"/>
      <c r="N226" s="245"/>
      <c r="O226" s="246"/>
      <c r="P226" s="937"/>
      <c r="Q226" s="248"/>
      <c r="R226" s="246"/>
      <c r="S226" s="245"/>
      <c r="T226" s="246"/>
      <c r="U226" s="247"/>
      <c r="V226" s="245"/>
      <c r="W226" s="245"/>
      <c r="X226" s="245"/>
      <c r="Y226" s="245"/>
      <c r="Z226" s="245"/>
      <c r="AA226" s="1"/>
    </row>
    <row r="227" spans="1:27" hidden="1">
      <c r="A227" s="244"/>
      <c r="B227" s="243"/>
      <c r="C227" s="244"/>
      <c r="D227" s="245"/>
      <c r="E227" s="245"/>
      <c r="F227" s="243"/>
      <c r="G227" s="243"/>
      <c r="H227" s="243"/>
      <c r="I227" s="246"/>
      <c r="J227" s="245"/>
      <c r="K227" s="246"/>
      <c r="L227" s="245"/>
      <c r="M227" s="246"/>
      <c r="N227" s="245"/>
      <c r="O227" s="246"/>
      <c r="P227" s="932"/>
      <c r="Q227" s="248"/>
      <c r="R227" s="246"/>
      <c r="S227" s="245"/>
      <c r="T227" s="246"/>
      <c r="U227" s="244"/>
      <c r="V227" s="245"/>
      <c r="W227" s="245"/>
      <c r="X227" s="245"/>
      <c r="Y227" s="245"/>
      <c r="Z227" s="244"/>
      <c r="AA227" s="1"/>
    </row>
    <row r="228" spans="1:27" hidden="1">
      <c r="A228" s="244"/>
      <c r="B228" s="244"/>
      <c r="C228" s="244"/>
      <c r="D228" s="244"/>
      <c r="E228" s="244"/>
      <c r="F228" s="244"/>
      <c r="G228" s="243"/>
      <c r="H228" s="244"/>
      <c r="I228" s="244"/>
      <c r="J228" s="244"/>
      <c r="K228" s="244"/>
      <c r="L228" s="244"/>
      <c r="M228" s="244"/>
      <c r="N228" s="244"/>
      <c r="O228" s="244"/>
      <c r="P228" s="932"/>
      <c r="Q228" s="244"/>
      <c r="R228" s="244"/>
      <c r="S228" s="244"/>
      <c r="T228" s="244"/>
      <c r="U228" s="244"/>
      <c r="V228" s="244"/>
      <c r="W228" s="244"/>
      <c r="X228" s="244"/>
      <c r="Y228" s="244"/>
      <c r="Z228" s="244"/>
      <c r="AA228" s="1"/>
    </row>
    <row r="229" spans="1:27" hidden="1">
      <c r="A229" s="244"/>
      <c r="B229" s="244"/>
      <c r="C229" s="244"/>
      <c r="D229" s="244"/>
      <c r="E229" s="244"/>
      <c r="F229" s="244"/>
      <c r="G229" s="243"/>
      <c r="H229" s="244"/>
      <c r="I229" s="244"/>
      <c r="J229" s="244"/>
      <c r="K229" s="244"/>
      <c r="L229" s="244"/>
      <c r="M229" s="244"/>
      <c r="N229" s="244"/>
      <c r="O229" s="244"/>
      <c r="P229" s="932"/>
      <c r="Q229" s="244"/>
      <c r="R229" s="244"/>
      <c r="S229" s="244"/>
      <c r="T229" s="244"/>
      <c r="U229" s="244"/>
      <c r="V229" s="244"/>
      <c r="W229" s="244"/>
      <c r="X229" s="244"/>
      <c r="Y229" s="244"/>
      <c r="Z229" s="244"/>
      <c r="AA229" s="1"/>
    </row>
    <row r="230" spans="1:27" hidden="1">
      <c r="A230" s="244"/>
      <c r="B230" s="244"/>
      <c r="C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1"/>
    </row>
    <row r="231" spans="1:27"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1"/>
    </row>
    <row r="232" spans="1:27"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1"/>
    </row>
    <row r="233" spans="1:27"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1"/>
    </row>
    <row r="234" spans="1:27"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1"/>
    </row>
    <row r="235" spans="1:27"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1"/>
    </row>
    <row r="236" spans="1:27"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1"/>
    </row>
    <row r="237" spans="1:27"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row>
    <row r="238" spans="1:27"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row>
    <row r="239" spans="1:27"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row>
    <row r="240" spans="1:27"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1"/>
    </row>
    <row r="241" spans="1:27"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1"/>
    </row>
    <row r="242" spans="1:27"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1"/>
    </row>
    <row r="243" spans="1:27"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1"/>
    </row>
    <row r="244" spans="1:27"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1"/>
    </row>
    <row r="245" spans="1:27" hidden="1">
      <c r="A245" s="244"/>
      <c r="B245" s="244"/>
      <c r="C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1"/>
    </row>
    <row r="246" spans="1:27" hidden="1">
      <c r="A246" s="244"/>
      <c r="B246" s="244"/>
      <c r="C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1"/>
    </row>
    <row r="247" spans="1:27" hidden="1">
      <c r="A247" s="244"/>
      <c r="B247" s="244"/>
      <c r="C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1"/>
    </row>
    <row r="248" spans="1:27" hidden="1">
      <c r="A248" s="244"/>
      <c r="B248" s="244"/>
      <c r="C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1"/>
    </row>
    <row r="249" spans="1:27" hidden="1">
      <c r="A249" s="244"/>
      <c r="B249" s="244"/>
      <c r="C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1"/>
    </row>
    <row r="250" spans="1:27" hidden="1">
      <c r="A250" s="244"/>
      <c r="B250" s="244"/>
      <c r="C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1"/>
    </row>
    <row r="251" spans="1:27"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1"/>
    </row>
    <row r="252" spans="1:27" hidden="1">
      <c r="A252" s="244"/>
      <c r="B252" s="244"/>
      <c r="C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1"/>
    </row>
    <row r="253" spans="1:27" hidden="1">
      <c r="A253" s="244"/>
      <c r="B253" s="244"/>
      <c r="C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1"/>
    </row>
    <row r="254" spans="1:27" hidden="1">
      <c r="A254" s="244"/>
      <c r="B254" s="244"/>
      <c r="C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1"/>
    </row>
    <row r="255" spans="1:27" hidden="1">
      <c r="A255" s="244"/>
      <c r="B255" s="244"/>
      <c r="C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1"/>
    </row>
    <row r="256" spans="1:27" hidden="1">
      <c r="A256" s="244"/>
      <c r="B256" s="244"/>
      <c r="C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1"/>
    </row>
    <row r="257" spans="1:27" hidden="1">
      <c r="A257" s="244"/>
      <c r="B257" s="244"/>
      <c r="C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c r="AA257" s="1"/>
    </row>
    <row r="258" spans="1:27" hidden="1">
      <c r="A258" s="244"/>
      <c r="B258" s="244"/>
      <c r="C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c r="AA258" s="1"/>
    </row>
    <row r="259" spans="1:27" hidden="1">
      <c r="A259" s="244"/>
      <c r="B259" s="244"/>
      <c r="C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c r="AA259" s="1"/>
    </row>
    <row r="260" spans="1:27" hidden="1">
      <c r="A260" s="244"/>
      <c r="B260" s="244"/>
      <c r="C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c r="AA260" s="1"/>
    </row>
    <row r="261" spans="1:27" hidden="1">
      <c r="A261" s="244"/>
      <c r="B261" s="244"/>
      <c r="C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1"/>
    </row>
    <row r="262" spans="1:27" hidden="1">
      <c r="A262" s="244"/>
      <c r="B262" s="244"/>
      <c r="C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1"/>
    </row>
    <row r="263" spans="1:27" hidden="1">
      <c r="A263" s="244"/>
      <c r="B263" s="244"/>
      <c r="C263" s="244"/>
      <c r="D263" s="244"/>
      <c r="E263" s="244"/>
      <c r="F263" s="244"/>
      <c r="G263" s="244"/>
      <c r="H263" s="244"/>
      <c r="I263" s="244"/>
      <c r="J263" s="244"/>
      <c r="K263" s="244"/>
      <c r="L263" s="244"/>
      <c r="M263" s="244"/>
      <c r="N263" s="244"/>
      <c r="O263" s="244"/>
      <c r="P263" s="932"/>
      <c r="Q263" s="244"/>
      <c r="R263" s="244"/>
      <c r="S263" s="244"/>
      <c r="T263" s="244"/>
      <c r="U263" s="244"/>
      <c r="V263" s="244"/>
      <c r="W263" s="244"/>
      <c r="X263" s="244"/>
      <c r="Y263" s="244"/>
      <c r="Z263" s="244"/>
      <c r="AA263" s="1"/>
    </row>
    <row r="264" spans="1:27" hidden="1">
      <c r="A264" s="244"/>
      <c r="B264" s="244"/>
      <c r="C264" s="244"/>
      <c r="D264" s="244"/>
      <c r="E264" s="244"/>
      <c r="F264" s="244"/>
      <c r="G264" s="244"/>
      <c r="H264" s="244"/>
      <c r="I264" s="244"/>
      <c r="J264" s="244"/>
      <c r="K264" s="244"/>
      <c r="L264" s="244"/>
      <c r="M264" s="244"/>
      <c r="N264" s="244"/>
      <c r="O264" s="244"/>
      <c r="P264" s="932"/>
      <c r="Q264" s="244"/>
      <c r="R264" s="244"/>
      <c r="S264" s="244"/>
      <c r="T264" s="244"/>
      <c r="U264" s="244"/>
      <c r="V264" s="244"/>
      <c r="W264" s="244"/>
      <c r="X264" s="244"/>
      <c r="Y264" s="244"/>
      <c r="Z264" s="244"/>
      <c r="AA264" s="1"/>
    </row>
    <row r="265" spans="1:27" hidden="1">
      <c r="A265" s="244"/>
      <c r="B265" s="244"/>
      <c r="C265" s="244"/>
      <c r="D265" s="244"/>
      <c r="E265" s="244"/>
      <c r="F265" s="244"/>
      <c r="G265" s="244"/>
      <c r="H265" s="244"/>
      <c r="I265" s="244"/>
      <c r="J265" s="244"/>
      <c r="K265" s="244"/>
      <c r="L265" s="244"/>
      <c r="M265" s="244"/>
      <c r="N265" s="244"/>
      <c r="O265" s="244"/>
      <c r="P265" s="932"/>
      <c r="Q265" s="244"/>
      <c r="R265" s="244"/>
      <c r="S265" s="244"/>
      <c r="T265" s="244"/>
      <c r="U265" s="244"/>
      <c r="V265" s="244"/>
      <c r="W265" s="244"/>
      <c r="X265" s="244"/>
      <c r="Y265" s="244"/>
      <c r="Z265" s="244"/>
      <c r="AA265" s="1"/>
    </row>
    <row r="266" spans="1:27" hidden="1">
      <c r="A266" s="244"/>
      <c r="B266" s="244"/>
      <c r="C266" s="244"/>
      <c r="D266" s="244"/>
      <c r="E266" s="244"/>
      <c r="F266" s="244"/>
      <c r="G266" s="244"/>
      <c r="H266" s="244"/>
      <c r="I266" s="244"/>
      <c r="J266" s="244"/>
      <c r="K266" s="244"/>
      <c r="L266" s="244"/>
      <c r="M266" s="244"/>
      <c r="N266" s="244"/>
      <c r="O266" s="244"/>
      <c r="P266" s="932"/>
      <c r="Q266" s="244"/>
      <c r="R266" s="244"/>
      <c r="S266" s="244"/>
      <c r="T266" s="244"/>
      <c r="U266" s="244"/>
      <c r="V266" s="244"/>
      <c r="W266" s="244"/>
      <c r="X266" s="244"/>
      <c r="Y266" s="244"/>
      <c r="Z266" s="244"/>
      <c r="AA266" s="1"/>
    </row>
    <row r="267" spans="1:27" hidden="1">
      <c r="A267" s="244"/>
      <c r="B267" s="244"/>
      <c r="C267" s="244"/>
      <c r="D267" s="244"/>
      <c r="E267" s="244"/>
      <c r="F267" s="244"/>
      <c r="G267" s="244"/>
      <c r="H267" s="244"/>
      <c r="I267" s="244"/>
      <c r="J267" s="244"/>
      <c r="K267" s="244"/>
      <c r="L267" s="244"/>
      <c r="M267" s="244"/>
      <c r="N267" s="244"/>
      <c r="O267" s="244"/>
      <c r="P267" s="932"/>
      <c r="Q267" s="244"/>
      <c r="R267" s="244"/>
      <c r="S267" s="244"/>
      <c r="T267" s="244"/>
      <c r="U267" s="244"/>
      <c r="V267" s="244"/>
      <c r="W267" s="244"/>
      <c r="X267" s="244"/>
      <c r="Y267" s="244"/>
      <c r="Z267" s="244"/>
      <c r="AA267" s="1"/>
    </row>
    <row r="268" spans="1:27" hidden="1">
      <c r="A268" s="244"/>
      <c r="B268" s="244"/>
      <c r="C268" s="244"/>
      <c r="D268" s="244"/>
      <c r="E268" s="244"/>
      <c r="F268" s="244"/>
      <c r="G268" s="244"/>
      <c r="H268" s="244"/>
      <c r="I268" s="244"/>
      <c r="J268" s="244"/>
      <c r="K268" s="244"/>
      <c r="L268" s="244"/>
      <c r="M268" s="244"/>
      <c r="N268" s="244"/>
      <c r="O268" s="244"/>
      <c r="P268" s="932"/>
      <c r="Q268" s="244"/>
      <c r="R268" s="244"/>
      <c r="S268" s="244"/>
      <c r="T268" s="244"/>
      <c r="U268" s="244"/>
      <c r="V268" s="244"/>
      <c r="W268" s="244"/>
      <c r="X268" s="244"/>
      <c r="Y268" s="244"/>
      <c r="Z268" s="244"/>
      <c r="AA268" s="1"/>
    </row>
    <row r="269" spans="1:27" hidden="1">
      <c r="A269" s="244"/>
      <c r="B269" s="244"/>
      <c r="C269" s="244"/>
      <c r="D269" s="244"/>
      <c r="E269" s="244"/>
      <c r="F269" s="244"/>
      <c r="G269" s="244"/>
      <c r="H269" s="244"/>
      <c r="I269" s="244"/>
      <c r="J269" s="244"/>
      <c r="K269" s="244"/>
      <c r="L269" s="244"/>
      <c r="M269" s="244"/>
      <c r="N269" s="244"/>
      <c r="O269" s="244"/>
      <c r="P269" s="932"/>
      <c r="Q269" s="244"/>
      <c r="R269" s="244"/>
      <c r="S269" s="244"/>
      <c r="T269" s="244"/>
      <c r="U269" s="244"/>
      <c r="V269" s="244"/>
      <c r="W269" s="244"/>
      <c r="X269" s="244"/>
      <c r="Y269" s="244"/>
      <c r="Z269" s="244"/>
      <c r="AA269" s="1"/>
    </row>
    <row r="270" spans="1:27" hidden="1">
      <c r="A270" s="244"/>
      <c r="B270" s="244"/>
      <c r="C270" s="244"/>
      <c r="D270" s="244"/>
      <c r="E270" s="244"/>
      <c r="F270" s="244"/>
      <c r="G270" s="244"/>
      <c r="H270" s="244"/>
      <c r="I270" s="244"/>
      <c r="J270" s="244"/>
      <c r="K270" s="244"/>
      <c r="L270" s="244"/>
      <c r="M270" s="244"/>
      <c r="N270" s="244"/>
      <c r="O270" s="244"/>
      <c r="P270" s="932"/>
      <c r="Q270" s="244"/>
      <c r="R270" s="244"/>
      <c r="S270" s="244"/>
      <c r="T270" s="244"/>
      <c r="U270" s="244"/>
      <c r="V270" s="244"/>
      <c r="W270" s="244"/>
      <c r="X270" s="244"/>
      <c r="Y270" s="244"/>
      <c r="Z270" s="244"/>
      <c r="AA270" s="1"/>
    </row>
    <row r="271" spans="1:27" hidden="1">
      <c r="A271" s="244"/>
      <c r="B271" s="244"/>
      <c r="C271" s="244"/>
      <c r="D271" s="244"/>
      <c r="E271" s="244"/>
      <c r="F271" s="244"/>
      <c r="G271" s="244"/>
      <c r="H271" s="244"/>
      <c r="I271" s="244"/>
      <c r="J271" s="244"/>
      <c r="K271" s="244"/>
      <c r="L271" s="244"/>
      <c r="M271" s="244"/>
      <c r="N271" s="244"/>
      <c r="O271" s="244"/>
      <c r="P271" s="932"/>
      <c r="Q271" s="244"/>
      <c r="R271" s="244"/>
      <c r="S271" s="244"/>
      <c r="T271" s="244"/>
      <c r="U271" s="244"/>
      <c r="V271" s="244"/>
      <c r="W271" s="244"/>
      <c r="X271" s="244"/>
      <c r="Y271" s="244"/>
      <c r="Z271" s="244"/>
      <c r="AA271" s="1"/>
    </row>
    <row r="272" spans="1:27" hidden="1">
      <c r="A272" s="244"/>
      <c r="B272" s="244"/>
      <c r="C272" s="244"/>
      <c r="D272" s="244"/>
      <c r="E272" s="244"/>
      <c r="F272" s="244"/>
      <c r="G272" s="244"/>
      <c r="H272" s="244"/>
      <c r="I272" s="244"/>
      <c r="J272" s="244"/>
      <c r="K272" s="244"/>
      <c r="L272" s="244"/>
      <c r="M272" s="244"/>
      <c r="N272" s="244"/>
      <c r="O272" s="244"/>
      <c r="P272" s="932"/>
      <c r="Q272" s="244"/>
      <c r="R272" s="244"/>
      <c r="S272" s="244"/>
      <c r="T272" s="244"/>
      <c r="U272" s="244"/>
      <c r="V272" s="244"/>
      <c r="W272" s="244"/>
      <c r="X272" s="244"/>
      <c r="Y272" s="244"/>
      <c r="Z272" s="244"/>
      <c r="AA272" s="1"/>
    </row>
    <row r="273" spans="1:27" hidden="1">
      <c r="A273" s="244"/>
      <c r="B273" s="244"/>
      <c r="C273" s="244"/>
      <c r="D273" s="244"/>
      <c r="E273" s="244"/>
      <c r="F273" s="244"/>
      <c r="G273" s="244"/>
      <c r="H273" s="244"/>
      <c r="I273" s="244"/>
      <c r="J273" s="244"/>
      <c r="K273" s="244"/>
      <c r="L273" s="244"/>
      <c r="M273" s="244"/>
      <c r="N273" s="244"/>
      <c r="O273" s="244"/>
      <c r="P273" s="932"/>
      <c r="Q273" s="244"/>
      <c r="R273" s="244"/>
      <c r="S273" s="244"/>
      <c r="T273" s="244"/>
      <c r="U273" s="244"/>
      <c r="V273" s="244"/>
      <c r="W273" s="244"/>
      <c r="X273" s="244"/>
      <c r="Y273" s="244"/>
      <c r="Z273" s="244"/>
      <c r="AA273" s="1"/>
    </row>
    <row r="274" spans="1:27" hidden="1">
      <c r="A274" s="244"/>
      <c r="B274" s="244"/>
      <c r="C274" s="244"/>
      <c r="D274" s="244"/>
      <c r="E274" s="244"/>
      <c r="F274" s="244"/>
      <c r="G274" s="244"/>
      <c r="H274" s="244"/>
      <c r="I274" s="244"/>
      <c r="J274" s="244"/>
      <c r="K274" s="244"/>
      <c r="L274" s="244"/>
      <c r="M274" s="244"/>
      <c r="N274" s="244"/>
      <c r="O274" s="244"/>
      <c r="P274" s="932"/>
      <c r="Q274" s="244"/>
      <c r="R274" s="244"/>
      <c r="S274" s="244"/>
      <c r="T274" s="244"/>
      <c r="U274" s="244"/>
      <c r="V274" s="244"/>
      <c r="W274" s="244"/>
      <c r="X274" s="244"/>
      <c r="Y274" s="244"/>
      <c r="Z274" s="244"/>
      <c r="AA274" s="1"/>
    </row>
    <row r="275" spans="1:27" hidden="1">
      <c r="A275" s="244"/>
      <c r="B275" s="244"/>
      <c r="C275" s="244"/>
      <c r="D275" s="244"/>
      <c r="E275" s="244"/>
      <c r="F275" s="244"/>
      <c r="G275" s="244"/>
      <c r="H275" s="244"/>
      <c r="I275" s="244"/>
      <c r="J275" s="244"/>
      <c r="K275" s="244"/>
      <c r="L275" s="244"/>
      <c r="M275" s="244"/>
      <c r="N275" s="244"/>
      <c r="O275" s="244"/>
      <c r="P275" s="932"/>
      <c r="Q275" s="244"/>
      <c r="R275" s="244"/>
      <c r="S275" s="244"/>
      <c r="T275" s="244"/>
      <c r="U275" s="244"/>
      <c r="V275" s="244"/>
      <c r="W275" s="244"/>
      <c r="X275" s="244"/>
      <c r="Y275" s="244"/>
      <c r="Z275" s="244"/>
      <c r="AA275" s="1"/>
    </row>
    <row r="276" spans="1:27" hidden="1">
      <c r="A276" s="244"/>
      <c r="B276" s="244"/>
      <c r="C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c r="AA276" s="1"/>
    </row>
    <row r="277" spans="1:27" hidden="1">
      <c r="A277" s="244"/>
      <c r="B277" s="244"/>
      <c r="C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c r="AA277" s="1"/>
    </row>
    <row r="278" spans="1:27" hidden="1">
      <c r="A278" s="244"/>
      <c r="B278" s="244"/>
      <c r="C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c r="AA278" s="1"/>
    </row>
    <row r="279" spans="1:27" hidden="1">
      <c r="A279" s="244"/>
      <c r="B279" s="244"/>
      <c r="C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c r="AA279" s="1"/>
    </row>
    <row r="280" spans="1:27" hidden="1">
      <c r="A280" s="244"/>
      <c r="B280" s="244"/>
      <c r="C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c r="AA280" s="1"/>
    </row>
    <row r="281" spans="1:27" hidden="1">
      <c r="A281" s="244"/>
      <c r="B281" s="244"/>
      <c r="C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c r="AA281" s="1"/>
    </row>
    <row r="282" spans="1:27" hidden="1">
      <c r="A282" s="244"/>
      <c r="B282" s="244"/>
      <c r="C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c r="AA282" s="1"/>
    </row>
    <row r="283" spans="1:27" hidden="1">
      <c r="A283" s="244"/>
      <c r="B283" s="244"/>
      <c r="C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c r="AA283" s="1"/>
    </row>
    <row r="284" spans="1:27" hidden="1">
      <c r="A284" s="244"/>
      <c r="B284" s="244"/>
      <c r="C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c r="AA284" s="1"/>
    </row>
    <row r="285" spans="1:27" hidden="1">
      <c r="A285" s="244"/>
      <c r="B285" s="244"/>
      <c r="C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c r="AA285" s="1"/>
    </row>
    <row r="286" spans="1:27" hidden="1">
      <c r="A286" s="244"/>
      <c r="B286" s="244"/>
      <c r="C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c r="AA286" s="1"/>
    </row>
    <row r="287" spans="1:27"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c r="AA287" s="1"/>
    </row>
    <row r="288" spans="1:27"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c r="AA288" s="1"/>
    </row>
    <row r="289" spans="1:27"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1"/>
    </row>
    <row r="290" spans="1:27" hidden="1">
      <c r="A290" s="244"/>
      <c r="B290" s="244"/>
      <c r="C290" s="244"/>
      <c r="D290" s="244"/>
      <c r="E290" s="244"/>
      <c r="F290" s="244"/>
      <c r="G290" s="244"/>
      <c r="H290" s="244"/>
      <c r="I290" s="244"/>
      <c r="J290" s="244"/>
      <c r="K290" s="244"/>
      <c r="L290" s="244"/>
      <c r="M290" s="244"/>
      <c r="N290" s="244"/>
      <c r="O290" s="244"/>
      <c r="P290" s="937"/>
      <c r="Q290" s="244"/>
      <c r="R290" s="244"/>
      <c r="S290" s="244"/>
      <c r="T290" s="244"/>
      <c r="U290" s="247"/>
      <c r="V290" s="244"/>
      <c r="W290" s="244"/>
      <c r="X290" s="244"/>
      <c r="Y290" s="244"/>
      <c r="Z290" s="245"/>
      <c r="AA290" s="1"/>
    </row>
    <row r="291" spans="1:27" hidden="1">
      <c r="A291" s="244"/>
      <c r="B291" s="243"/>
      <c r="C291" s="244"/>
      <c r="D291" s="245"/>
      <c r="E291" s="245"/>
      <c r="F291" s="243"/>
      <c r="G291" s="244"/>
      <c r="H291" s="243"/>
      <c r="I291" s="246"/>
      <c r="J291" s="245"/>
      <c r="K291" s="246"/>
      <c r="L291" s="245"/>
      <c r="M291" s="246"/>
      <c r="N291" s="245"/>
      <c r="O291" s="246"/>
      <c r="P291" s="937"/>
      <c r="Q291" s="248"/>
      <c r="R291" s="246"/>
      <c r="S291" s="245"/>
      <c r="T291" s="246"/>
      <c r="U291" s="247"/>
      <c r="V291" s="245"/>
      <c r="W291" s="245"/>
      <c r="X291" s="245"/>
      <c r="Y291" s="245"/>
      <c r="Z291" s="245"/>
      <c r="AA291" s="1"/>
    </row>
    <row r="292" spans="1:27" hidden="1">
      <c r="A292" s="244"/>
      <c r="B292" s="243"/>
      <c r="C292" s="244"/>
      <c r="D292" s="245"/>
      <c r="E292" s="245"/>
      <c r="F292" s="243"/>
      <c r="G292" s="244"/>
      <c r="H292" s="243"/>
      <c r="I292" s="246"/>
      <c r="J292" s="245"/>
      <c r="K292" s="246"/>
      <c r="L292" s="245"/>
      <c r="M292" s="246"/>
      <c r="N292" s="245"/>
      <c r="O292" s="246"/>
      <c r="P292" s="247"/>
      <c r="Q292" s="248"/>
      <c r="R292" s="246"/>
      <c r="S292" s="245"/>
      <c r="T292" s="246"/>
      <c r="U292" s="247"/>
      <c r="V292" s="245"/>
      <c r="W292" s="245"/>
      <c r="X292" s="245"/>
      <c r="Y292" s="245"/>
      <c r="Z292" s="245"/>
      <c r="AA292" s="1"/>
    </row>
    <row r="293" spans="1:27" hidden="1">
      <c r="A293" s="244"/>
      <c r="B293" s="243"/>
      <c r="C293" s="244"/>
      <c r="D293" s="245"/>
      <c r="E293" s="245"/>
      <c r="F293" s="243"/>
      <c r="G293" s="243"/>
      <c r="H293" s="243"/>
      <c r="I293" s="246"/>
      <c r="J293" s="245"/>
      <c r="K293" s="246"/>
      <c r="L293" s="245"/>
      <c r="M293" s="246"/>
      <c r="N293" s="245"/>
      <c r="O293" s="246"/>
      <c r="P293" s="247"/>
      <c r="Q293" s="248"/>
      <c r="R293" s="246"/>
      <c r="S293" s="245"/>
      <c r="T293" s="246"/>
      <c r="U293" s="247"/>
      <c r="V293" s="245"/>
      <c r="W293" s="245"/>
      <c r="X293" s="245"/>
      <c r="Y293" s="245"/>
      <c r="Z293" s="245"/>
      <c r="AA293" s="1"/>
    </row>
    <row r="294" spans="1:27" hidden="1">
      <c r="A294" s="244"/>
      <c r="B294" s="243"/>
      <c r="C294" s="244"/>
      <c r="D294" s="245"/>
      <c r="E294" s="245"/>
      <c r="F294" s="243"/>
      <c r="G294" s="243"/>
      <c r="H294" s="243"/>
      <c r="I294" s="246"/>
      <c r="J294" s="245"/>
      <c r="K294" s="246"/>
      <c r="L294" s="245"/>
      <c r="M294" s="246"/>
      <c r="N294" s="245"/>
      <c r="O294" s="246"/>
      <c r="P294" s="247"/>
      <c r="Q294" s="248"/>
      <c r="R294" s="246"/>
      <c r="S294" s="245"/>
      <c r="T294" s="246"/>
      <c r="U294" s="247"/>
      <c r="V294" s="245"/>
      <c r="W294" s="245"/>
      <c r="X294" s="245"/>
      <c r="Y294" s="245"/>
      <c r="Z294" s="245"/>
      <c r="AA294" s="1"/>
    </row>
    <row r="295" spans="1:27" hidden="1">
      <c r="A295" s="244"/>
      <c r="B295" s="243"/>
      <c r="C295" s="244"/>
      <c r="D295" s="245"/>
      <c r="E295" s="245"/>
      <c r="F295" s="243"/>
      <c r="G295" s="243"/>
      <c r="H295" s="243"/>
      <c r="I295" s="246"/>
      <c r="J295" s="245"/>
      <c r="K295" s="246"/>
      <c r="L295" s="245"/>
      <c r="M295" s="246"/>
      <c r="N295" s="245"/>
      <c r="O295" s="246"/>
      <c r="P295" s="247"/>
      <c r="Q295" s="248"/>
      <c r="R295" s="246"/>
      <c r="S295" s="245"/>
      <c r="T295" s="246"/>
      <c r="U295" s="247"/>
      <c r="V295" s="245"/>
      <c r="W295" s="245"/>
      <c r="X295" s="245"/>
      <c r="Y295" s="245"/>
      <c r="Z295" s="245"/>
      <c r="AA295" s="1"/>
    </row>
    <row r="296" spans="1:27" hidden="1">
      <c r="A296" s="244"/>
      <c r="B296" s="243"/>
      <c r="C296" s="244"/>
      <c r="D296" s="245"/>
      <c r="E296" s="245"/>
      <c r="F296" s="243"/>
      <c r="G296" s="243"/>
      <c r="H296" s="243"/>
      <c r="I296" s="246"/>
      <c r="J296" s="245"/>
      <c r="K296" s="246"/>
      <c r="L296" s="245"/>
      <c r="M296" s="246"/>
      <c r="N296" s="245"/>
      <c r="O296" s="246"/>
      <c r="P296" s="247"/>
      <c r="Q296" s="248"/>
      <c r="R296" s="246"/>
      <c r="S296" s="245"/>
      <c r="T296" s="246"/>
      <c r="U296" s="247"/>
      <c r="V296" s="245"/>
      <c r="W296" s="245"/>
      <c r="X296" s="245"/>
      <c r="Y296" s="245"/>
      <c r="Z296" s="245"/>
      <c r="AA296" s="1"/>
    </row>
    <row r="297" spans="1:27" hidden="1">
      <c r="A297" s="244"/>
      <c r="B297" s="243"/>
      <c r="C297" s="244"/>
      <c r="D297" s="245"/>
      <c r="E297" s="245"/>
      <c r="F297" s="243"/>
      <c r="G297" s="243"/>
      <c r="H297" s="243"/>
      <c r="I297" s="246"/>
      <c r="J297" s="245"/>
      <c r="K297" s="246"/>
      <c r="L297" s="245"/>
      <c r="M297" s="246"/>
      <c r="N297" s="245"/>
      <c r="O297" s="246"/>
      <c r="P297" s="247"/>
      <c r="Q297" s="248"/>
      <c r="R297" s="246"/>
      <c r="S297" s="245"/>
      <c r="T297" s="246"/>
      <c r="U297" s="247"/>
      <c r="V297" s="245"/>
      <c r="W297" s="245"/>
      <c r="X297" s="245"/>
      <c r="Y297" s="245"/>
      <c r="Z297" s="245"/>
      <c r="AA297" s="1"/>
    </row>
    <row r="298" spans="1:27" hidden="1">
      <c r="A298" s="244"/>
      <c r="B298" s="243"/>
      <c r="C298" s="244"/>
      <c r="D298" s="245"/>
      <c r="E298" s="245"/>
      <c r="F298" s="243"/>
      <c r="G298" s="243"/>
      <c r="H298" s="243"/>
      <c r="I298" s="246"/>
      <c r="J298" s="245"/>
      <c r="K298" s="246"/>
      <c r="L298" s="245"/>
      <c r="M298" s="246"/>
      <c r="N298" s="245"/>
      <c r="O298" s="246"/>
      <c r="P298" s="247"/>
      <c r="Q298" s="248"/>
      <c r="R298" s="246"/>
      <c r="S298" s="245"/>
      <c r="T298" s="246"/>
      <c r="U298" s="247"/>
      <c r="V298" s="245"/>
      <c r="W298" s="245"/>
      <c r="X298" s="245"/>
      <c r="Y298" s="245"/>
      <c r="Z298" s="245"/>
      <c r="AA298" s="1"/>
    </row>
    <row r="299" spans="1:27" hidden="1">
      <c r="A299" s="244"/>
      <c r="B299" s="243"/>
      <c r="C299" s="244"/>
      <c r="D299" s="245"/>
      <c r="E299" s="245"/>
      <c r="F299" s="243"/>
      <c r="G299" s="243"/>
      <c r="H299" s="243"/>
      <c r="I299" s="246"/>
      <c r="J299" s="245"/>
      <c r="K299" s="246"/>
      <c r="L299" s="245"/>
      <c r="M299" s="246"/>
      <c r="N299" s="245"/>
      <c r="O299" s="246"/>
      <c r="P299" s="247"/>
      <c r="Q299" s="248"/>
      <c r="R299" s="246"/>
      <c r="S299" s="245"/>
      <c r="T299" s="246"/>
      <c r="U299" s="247"/>
      <c r="V299" s="245"/>
      <c r="W299" s="245"/>
      <c r="X299" s="245"/>
      <c r="Y299" s="245"/>
      <c r="Z299" s="245"/>
      <c r="AA299" s="1"/>
    </row>
    <row r="300" spans="1:27" hidden="1">
      <c r="A300" s="244"/>
      <c r="B300" s="243"/>
      <c r="C300" s="244"/>
      <c r="D300" s="245"/>
      <c r="E300" s="245"/>
      <c r="F300" s="243"/>
      <c r="G300" s="243"/>
      <c r="H300" s="243"/>
      <c r="I300" s="246"/>
      <c r="J300" s="245"/>
      <c r="K300" s="246"/>
      <c r="L300" s="245"/>
      <c r="M300" s="246"/>
      <c r="N300" s="245"/>
      <c r="O300" s="246"/>
      <c r="P300" s="247"/>
      <c r="Q300" s="248"/>
      <c r="R300" s="246"/>
      <c r="S300" s="245"/>
      <c r="T300" s="246"/>
      <c r="U300" s="247"/>
      <c r="V300" s="245"/>
      <c r="W300" s="245"/>
      <c r="X300" s="245"/>
      <c r="Y300" s="245"/>
      <c r="Z300" s="245"/>
      <c r="AA300" s="1"/>
    </row>
    <row r="301" spans="1:27" hidden="1">
      <c r="A301" s="244"/>
      <c r="B301" s="243"/>
      <c r="C301" s="244"/>
      <c r="D301" s="245"/>
      <c r="E301" s="245"/>
      <c r="F301" s="243"/>
      <c r="G301" s="243"/>
      <c r="H301" s="243"/>
      <c r="I301" s="246"/>
      <c r="J301" s="245"/>
      <c r="K301" s="246"/>
      <c r="L301" s="245"/>
      <c r="M301" s="246"/>
      <c r="N301" s="245"/>
      <c r="O301" s="246"/>
      <c r="P301" s="247"/>
      <c r="Q301" s="248"/>
      <c r="R301" s="246"/>
      <c r="S301" s="245"/>
      <c r="T301" s="246"/>
      <c r="U301" s="247"/>
      <c r="V301" s="245"/>
      <c r="W301" s="245"/>
      <c r="X301" s="245"/>
      <c r="Y301" s="245"/>
      <c r="Z301" s="245"/>
      <c r="AA301" s="1"/>
    </row>
    <row r="302" spans="1:27" hidden="1">
      <c r="B302" s="1"/>
      <c r="D302" s="1"/>
      <c r="E302" s="1"/>
      <c r="F302" s="1"/>
      <c r="G302" s="1"/>
      <c r="H302" s="1"/>
      <c r="I302" s="1"/>
      <c r="J302" s="1"/>
      <c r="K302" s="1"/>
      <c r="L302" s="1"/>
      <c r="M302" s="1"/>
      <c r="N302" s="1"/>
      <c r="O302" s="1"/>
      <c r="Q302" s="1"/>
      <c r="R302" s="1"/>
      <c r="S302" s="1"/>
      <c r="T302" s="1"/>
      <c r="V302" s="1"/>
      <c r="W302" s="1"/>
      <c r="X302" s="1"/>
      <c r="Y302" s="1"/>
      <c r="Z302" s="1"/>
      <c r="AA302" s="1"/>
    </row>
    <row r="303" spans="1:27"/>
    <row r="304" spans="1:27"/>
    <row r="305"/>
    <row r="306"/>
    <row r="307"/>
    <row r="308"/>
    <row r="309"/>
    <row r="310"/>
    <row r="311"/>
    <row r="312"/>
    <row r="313"/>
    <row r="314"/>
    <row r="315"/>
    <row r="316"/>
    <row r="317"/>
    <row r="318"/>
    <row r="319"/>
    <row r="320"/>
    <row r="321"/>
    <row r="322"/>
    <row r="323"/>
    <row r="324"/>
  </sheetData>
  <autoFilter ref="A3:AA67" xr:uid="{00000000-0009-0000-0000-00000D000000}"/>
  <dataConsolidate/>
  <mergeCells count="4">
    <mergeCell ref="F32:F34"/>
    <mergeCell ref="E32:E34"/>
    <mergeCell ref="B63:D65"/>
    <mergeCell ref="B67:D67"/>
  </mergeCells>
  <conditionalFormatting sqref="F39 B5:D8 F22:F24 F30 B12:D14 F50:F55 B47:D55">
    <cfRule type="cellIs" dxfId="18533" priority="1685" stopIfTrue="1" operator="notEqual">
      <formula>B4</formula>
    </cfRule>
    <cfRule type="cellIs" dxfId="18532" priority="1686" stopIfTrue="1" operator="equal">
      <formula>B4</formula>
    </cfRule>
  </conditionalFormatting>
  <conditionalFormatting sqref="X46 V47:X47 V46 Q37:Q38 Q40:Q42 V37:X42 Q29:Q34 Q5:Q25 Q46:Q56 V50:Z56 V5:Z25 Y36:Z42 V29:Z34 Y46:Z47 W58:Z61">
    <cfRule type="cellIs" dxfId="18531" priority="1564" stopIfTrue="1" operator="equal">
      <formula>"Significativo"</formula>
    </cfRule>
    <cfRule type="cellIs" dxfId="18530" priority="1565" stopIfTrue="1" operator="equal">
      <formula>"Elevado"</formula>
    </cfRule>
    <cfRule type="cellIs" dxfId="18529" priority="1566" stopIfTrue="1" operator="equal">
      <formula>"Extremo"</formula>
    </cfRule>
  </conditionalFormatting>
  <conditionalFormatting sqref="U302:U64875 P302:P64875 U1:U3 P1 P3">
    <cfRule type="expression" dxfId="18528" priority="1558" stopIfTrue="1">
      <formula>ISERROR(P1)</formula>
    </cfRule>
    <cfRule type="cellIs" dxfId="18527" priority="1559" stopIfTrue="1" operator="equal">
      <formula>#REF!</formula>
    </cfRule>
    <cfRule type="cellIs" dxfId="18526" priority="1560" stopIfTrue="1" operator="equal">
      <formula>$P$72</formula>
    </cfRule>
  </conditionalFormatting>
  <conditionalFormatting sqref="J29:J35 J5:J25 J40:J44 J46:J56">
    <cfRule type="cellIs" dxfId="18525" priority="1555" stopIfTrue="1" operator="equal">
      <formula>"Moderado"</formula>
    </cfRule>
    <cfRule type="cellIs" dxfId="18524" priority="1556" stopIfTrue="1" operator="equal">
      <formula>"Grave"</formula>
    </cfRule>
    <cfRule type="cellIs" dxfId="18523" priority="1557" stopIfTrue="1" operator="equal">
      <formula>"Muito Grave"</formula>
    </cfRule>
  </conditionalFormatting>
  <conditionalFormatting sqref="W46 W16:W25 W29:W34 W37:W42 W48:W56 W58:W61">
    <cfRule type="cellIs" dxfId="18522" priority="1552" stopIfTrue="1" operator="equal">
      <formula>"Significativo"</formula>
    </cfRule>
    <cfRule type="cellIs" dxfId="18521" priority="1553" stopIfTrue="1" operator="equal">
      <formula>"Elevado"</formula>
    </cfRule>
    <cfRule type="cellIs" dxfId="18520" priority="1554" stopIfTrue="1" operator="equal">
      <formula>"Extremo"</formula>
    </cfRule>
  </conditionalFormatting>
  <conditionalFormatting sqref="C45 C4">
    <cfRule type="cellIs" dxfId="18519" priority="1551" stopIfTrue="1" operator="notEqual">
      <formula>#REF!</formula>
    </cfRule>
  </conditionalFormatting>
  <conditionalFormatting sqref="B46:D46 D47:D48 B47:C56 B58:B61">
    <cfRule type="cellIs" dxfId="18518" priority="1507" stopIfTrue="1" operator="notEqual">
      <formula>#REF!</formula>
    </cfRule>
    <cfRule type="cellIs" dxfId="18517" priority="1508" stopIfTrue="1" operator="equal">
      <formula>#REF!</formula>
    </cfRule>
  </conditionalFormatting>
  <conditionalFormatting sqref="B50:B56 B58:B61">
    <cfRule type="cellIs" dxfId="18516" priority="1396" stopIfTrue="1" operator="notEqual">
      <formula>#REF!</formula>
    </cfRule>
    <cfRule type="cellIs" dxfId="18515" priority="1397" stopIfTrue="1" operator="equal">
      <formula>#REF!</formula>
    </cfRule>
  </conditionalFormatting>
  <conditionalFormatting sqref="F21">
    <cfRule type="cellIs" dxfId="18514" priority="1380" stopIfTrue="1" operator="notEqual">
      <formula>F20</formula>
    </cfRule>
    <cfRule type="cellIs" dxfId="18513" priority="1381" stopIfTrue="1" operator="equal">
      <formula>F20</formula>
    </cfRule>
  </conditionalFormatting>
  <conditionalFormatting sqref="F20">
    <cfRule type="cellIs" dxfId="18512" priority="1376" stopIfTrue="1" operator="notEqual">
      <formula>F19</formula>
    </cfRule>
    <cfRule type="cellIs" dxfId="18511" priority="1377" stopIfTrue="1" operator="equal">
      <formula>F19</formula>
    </cfRule>
  </conditionalFormatting>
  <conditionalFormatting sqref="F31 F25:F26 F56 B56:D56 B58:B61">
    <cfRule type="cellIs" dxfId="18510" priority="1310" stopIfTrue="1" operator="notEqual">
      <formula>B22</formula>
    </cfRule>
    <cfRule type="cellIs" dxfId="18509" priority="1311" stopIfTrue="1" operator="equal">
      <formula>B22</formula>
    </cfRule>
  </conditionalFormatting>
  <conditionalFormatting sqref="F28:F30 B60:B61">
    <cfRule type="cellIs" dxfId="18508" priority="1306" stopIfTrue="1" operator="notEqual">
      <formula>B24</formula>
    </cfRule>
    <cfRule type="cellIs" dxfId="18507" priority="1307" stopIfTrue="1" operator="equal">
      <formula>B24</formula>
    </cfRule>
  </conditionalFormatting>
  <conditionalFormatting sqref="B50">
    <cfRule type="cellIs" dxfId="18506" priority="1246" stopIfTrue="1" operator="notEqual">
      <formula>B49</formula>
    </cfRule>
    <cfRule type="cellIs" dxfId="18505" priority="1247" stopIfTrue="1" operator="equal">
      <formula>B49</formula>
    </cfRule>
  </conditionalFormatting>
  <conditionalFormatting sqref="B53:B55">
    <cfRule type="cellIs" dxfId="18504" priority="1244" stopIfTrue="1" operator="notEqual">
      <formula>B48</formula>
    </cfRule>
    <cfRule type="cellIs" dxfId="18503" priority="1245" stopIfTrue="1" operator="equal">
      <formula>B48</formula>
    </cfRule>
  </conditionalFormatting>
  <conditionalFormatting sqref="B50:B52 B14:D14 B56 B58:B59">
    <cfRule type="cellIs" dxfId="18502" priority="1242" stopIfTrue="1" operator="notEqual">
      <formula>B12</formula>
    </cfRule>
    <cfRule type="cellIs" dxfId="18501" priority="1243" stopIfTrue="1" operator="equal">
      <formula>B12</formula>
    </cfRule>
  </conditionalFormatting>
  <conditionalFormatting sqref="B51:B52">
    <cfRule type="cellIs" dxfId="18500" priority="1240" stopIfTrue="1" operator="notEqual">
      <formula>B48</formula>
    </cfRule>
    <cfRule type="cellIs" dxfId="18499" priority="1241" stopIfTrue="1" operator="equal">
      <formula>B48</formula>
    </cfRule>
  </conditionalFormatting>
  <conditionalFormatting sqref="B51:B52">
    <cfRule type="cellIs" dxfId="18498" priority="1238" stopIfTrue="1" operator="notEqual">
      <formula>B47</formula>
    </cfRule>
    <cfRule type="cellIs" dxfId="18497" priority="1239" stopIfTrue="1" operator="equal">
      <formula>B47</formula>
    </cfRule>
  </conditionalFormatting>
  <conditionalFormatting sqref="B50">
    <cfRule type="cellIs" dxfId="18496" priority="1236" stopIfTrue="1" operator="notEqual">
      <formula>B47</formula>
    </cfRule>
    <cfRule type="cellIs" dxfId="18495" priority="1237" stopIfTrue="1" operator="equal">
      <formula>B47</formula>
    </cfRule>
  </conditionalFormatting>
  <conditionalFormatting sqref="B50">
    <cfRule type="cellIs" dxfId="18494" priority="1234" stopIfTrue="1" operator="notEqual">
      <formula>B46</formula>
    </cfRule>
    <cfRule type="cellIs" dxfId="18493" priority="1235" stopIfTrue="1" operator="equal">
      <formula>B46</formula>
    </cfRule>
  </conditionalFormatting>
  <conditionalFormatting sqref="B52">
    <cfRule type="cellIs" dxfId="18492" priority="1232" stopIfTrue="1" operator="notEqual">
      <formula>B47</formula>
    </cfRule>
    <cfRule type="cellIs" dxfId="18491" priority="1233" stopIfTrue="1" operator="equal">
      <formula>B47</formula>
    </cfRule>
  </conditionalFormatting>
  <conditionalFormatting sqref="C10">
    <cfRule type="cellIs" dxfId="18490" priority="1198" stopIfTrue="1" operator="notEqual">
      <formula>C9</formula>
    </cfRule>
    <cfRule type="cellIs" dxfId="18489" priority="1199" stopIfTrue="1" operator="equal">
      <formula>C9</formula>
    </cfRule>
  </conditionalFormatting>
  <conditionalFormatting sqref="D9">
    <cfRule type="cellIs" dxfId="18488" priority="1190" stopIfTrue="1" operator="notEqual">
      <formula>D8</formula>
    </cfRule>
    <cfRule type="cellIs" dxfId="18487" priority="1191" stopIfTrue="1" operator="equal">
      <formula>D8</formula>
    </cfRule>
  </conditionalFormatting>
  <conditionalFormatting sqref="B9">
    <cfRule type="cellIs" dxfId="18486" priority="1210" stopIfTrue="1" operator="notEqual">
      <formula>B8</formula>
    </cfRule>
    <cfRule type="cellIs" dxfId="18485" priority="1211" stopIfTrue="1" operator="equal">
      <formula>B8</formula>
    </cfRule>
  </conditionalFormatting>
  <conditionalFormatting sqref="B10">
    <cfRule type="cellIs" dxfId="18484" priority="1208" stopIfTrue="1" operator="notEqual">
      <formula>B9</formula>
    </cfRule>
    <cfRule type="cellIs" dxfId="18483" priority="1209" stopIfTrue="1" operator="equal">
      <formula>B9</formula>
    </cfRule>
  </conditionalFormatting>
  <conditionalFormatting sqref="B11">
    <cfRule type="cellIs" dxfId="18482" priority="1206" stopIfTrue="1" operator="notEqual">
      <formula>B10</formula>
    </cfRule>
    <cfRule type="cellIs" dxfId="18481" priority="1207" stopIfTrue="1" operator="equal">
      <formula>B10</formula>
    </cfRule>
  </conditionalFormatting>
  <conditionalFormatting sqref="C9">
    <cfRule type="cellIs" dxfId="18480" priority="1200" stopIfTrue="1" operator="notEqual">
      <formula>C8</formula>
    </cfRule>
    <cfRule type="cellIs" dxfId="18479" priority="1201" stopIfTrue="1" operator="equal">
      <formula>C8</formula>
    </cfRule>
  </conditionalFormatting>
  <conditionalFormatting sqref="D10">
    <cfRule type="cellIs" dxfId="18478" priority="1188" stopIfTrue="1" operator="notEqual">
      <formula>D9</formula>
    </cfRule>
    <cfRule type="cellIs" dxfId="18477" priority="1189" stopIfTrue="1" operator="equal">
      <formula>D9</formula>
    </cfRule>
  </conditionalFormatting>
  <conditionalFormatting sqref="P68 U68 U4 P4">
    <cfRule type="cellIs" dxfId="18476" priority="3929" stopIfTrue="1" operator="equal">
      <formula>$P$72</formula>
    </cfRule>
    <cfRule type="cellIs" dxfId="18475" priority="3930" stopIfTrue="1" operator="equal">
      <formula>$P$73</formula>
    </cfRule>
    <cfRule type="cellIs" dxfId="18474" priority="3931" stopIfTrue="1" operator="equal">
      <formula>$P$74</formula>
    </cfRule>
  </conditionalFormatting>
  <conditionalFormatting sqref="U29:U34 U39:U42 P5:P25 U5:U26 P28:P44 U44 P46:P56 U46:U56 U58:U61">
    <cfRule type="cellIs" dxfId="18473" priority="3988" stopIfTrue="1" operator="equal">
      <formula>$P$71</formula>
    </cfRule>
    <cfRule type="cellIs" dxfId="18472" priority="3989" stopIfTrue="1" operator="equal">
      <formula>$P$72</formula>
    </cfRule>
    <cfRule type="cellIs" dxfId="18471" priority="3990" stopIfTrue="1" operator="equal">
      <formula>$P$73</formula>
    </cfRule>
  </conditionalFormatting>
  <conditionalFormatting sqref="F29">
    <cfRule type="cellIs" dxfId="18470" priority="1174" stopIfTrue="1" operator="notEqual">
      <formula>F25</formula>
    </cfRule>
    <cfRule type="cellIs" dxfId="18469" priority="1175" stopIfTrue="1" operator="equal">
      <formula>F25</formula>
    </cfRule>
  </conditionalFormatting>
  <conditionalFormatting sqref="F32">
    <cfRule type="cellIs" dxfId="18468" priority="1150" stopIfTrue="1" operator="notEqual">
      <formula>F31</formula>
    </cfRule>
    <cfRule type="cellIs" dxfId="18467" priority="1151" stopIfTrue="1" operator="equal">
      <formula>F31</formula>
    </cfRule>
  </conditionalFormatting>
  <conditionalFormatting sqref="Q28 V28:Z28">
    <cfRule type="cellIs" dxfId="18466" priority="1147" stopIfTrue="1" operator="equal">
      <formula>"Significativo"</formula>
    </cfRule>
    <cfRule type="cellIs" dxfId="18465" priority="1148" stopIfTrue="1" operator="equal">
      <formula>"Elevado"</formula>
    </cfRule>
    <cfRule type="cellIs" dxfId="18464" priority="1149" stopIfTrue="1" operator="equal">
      <formula>"Extremo"</formula>
    </cfRule>
  </conditionalFormatting>
  <conditionalFormatting sqref="J28">
    <cfRule type="cellIs" dxfId="18463" priority="1144" stopIfTrue="1" operator="equal">
      <formula>"Moderado"</formula>
    </cfRule>
    <cfRule type="cellIs" dxfId="18462" priority="1145" stopIfTrue="1" operator="equal">
      <formula>"Grave"</formula>
    </cfRule>
    <cfRule type="cellIs" dxfId="18461" priority="1146" stopIfTrue="1" operator="equal">
      <formula>"Muito Grave"</formula>
    </cfRule>
  </conditionalFormatting>
  <conditionalFormatting sqref="W28">
    <cfRule type="cellIs" dxfId="18460" priority="1141" stopIfTrue="1" operator="equal">
      <formula>"Significativo"</formula>
    </cfRule>
    <cfRule type="cellIs" dxfId="18459" priority="1142" stopIfTrue="1" operator="equal">
      <formula>"Elevado"</formula>
    </cfRule>
    <cfRule type="cellIs" dxfId="18458" priority="1143" stopIfTrue="1" operator="equal">
      <formula>"Extremo"</formula>
    </cfRule>
  </conditionalFormatting>
  <conditionalFormatting sqref="U28">
    <cfRule type="cellIs" dxfId="18457" priority="1138" stopIfTrue="1" operator="equal">
      <formula>$P$71</formula>
    </cfRule>
    <cfRule type="cellIs" dxfId="18456" priority="1139" stopIfTrue="1" operator="equal">
      <formula>$P$72</formula>
    </cfRule>
    <cfRule type="cellIs" dxfId="18455" priority="1140" stopIfTrue="1" operator="equal">
      <formula>$P$73</formula>
    </cfRule>
  </conditionalFormatting>
  <conditionalFormatting sqref="V26 Q26 X26:Z26">
    <cfRule type="cellIs" dxfId="18454" priority="1126" stopIfTrue="1" operator="equal">
      <formula>"Significativo"</formula>
    </cfRule>
    <cfRule type="cellIs" dxfId="18453" priority="1127" stopIfTrue="1" operator="equal">
      <formula>"Elevado"</formula>
    </cfRule>
    <cfRule type="cellIs" dxfId="18452" priority="1128" stopIfTrue="1" operator="equal">
      <formula>"Extremo"</formula>
    </cfRule>
  </conditionalFormatting>
  <conditionalFormatting sqref="J26:J27">
    <cfRule type="cellIs" dxfId="18451" priority="1123" stopIfTrue="1" operator="equal">
      <formula>"Moderado"</formula>
    </cfRule>
    <cfRule type="cellIs" dxfId="18450" priority="1124" stopIfTrue="1" operator="equal">
      <formula>"Grave"</formula>
    </cfRule>
    <cfRule type="cellIs" dxfId="18449" priority="1125" stopIfTrue="1" operator="equal">
      <formula>"Muito Grave"</formula>
    </cfRule>
  </conditionalFormatting>
  <conditionalFormatting sqref="W26">
    <cfRule type="cellIs" dxfId="18448" priority="1120" stopIfTrue="1" operator="equal">
      <formula>"Significativo"</formula>
    </cfRule>
    <cfRule type="cellIs" dxfId="18447" priority="1121" stopIfTrue="1" operator="equal">
      <formula>"Elevado"</formula>
    </cfRule>
    <cfRule type="cellIs" dxfId="18446" priority="1122" stopIfTrue="1" operator="equal">
      <formula>"Extremo"</formula>
    </cfRule>
  </conditionalFormatting>
  <conditionalFormatting sqref="P26">
    <cfRule type="cellIs" dxfId="18445" priority="1129" stopIfTrue="1" operator="equal">
      <formula>$P$71</formula>
    </cfRule>
    <cfRule type="cellIs" dxfId="18444" priority="1130" stopIfTrue="1" operator="equal">
      <formula>$P$72</formula>
    </cfRule>
    <cfRule type="cellIs" dxfId="18443" priority="1131" stopIfTrue="1" operator="equal">
      <formula>$P$73</formula>
    </cfRule>
  </conditionalFormatting>
  <conditionalFormatting sqref="F36">
    <cfRule type="cellIs" dxfId="18442" priority="1101" stopIfTrue="1" operator="notEqual">
      <formula>F32</formula>
    </cfRule>
    <cfRule type="cellIs" dxfId="18441" priority="1102" stopIfTrue="1" operator="equal">
      <formula>F32</formula>
    </cfRule>
  </conditionalFormatting>
  <conditionalFormatting sqref="U36:U38">
    <cfRule type="cellIs" dxfId="18440" priority="1115" stopIfTrue="1" operator="equal">
      <formula>$P$71</formula>
    </cfRule>
    <cfRule type="cellIs" dxfId="18439" priority="1116" stopIfTrue="1" operator="equal">
      <formula>$P$72</formula>
    </cfRule>
    <cfRule type="cellIs" dxfId="18438" priority="1117" stopIfTrue="1" operator="equal">
      <formula>$P$73</formula>
    </cfRule>
  </conditionalFormatting>
  <conditionalFormatting sqref="X36 V36 Q36">
    <cfRule type="cellIs" dxfId="18437" priority="1109" stopIfTrue="1" operator="equal">
      <formula>"Significativo"</formula>
    </cfRule>
    <cfRule type="cellIs" dxfId="18436" priority="1110" stopIfTrue="1" operator="equal">
      <formula>"Elevado"</formula>
    </cfRule>
    <cfRule type="cellIs" dxfId="18435" priority="1111" stopIfTrue="1" operator="equal">
      <formula>"Extremo"</formula>
    </cfRule>
  </conditionalFormatting>
  <conditionalFormatting sqref="J36:J38">
    <cfRule type="cellIs" dxfId="18434" priority="1106" stopIfTrue="1" operator="equal">
      <formula>"Moderado"</formula>
    </cfRule>
    <cfRule type="cellIs" dxfId="18433" priority="1107" stopIfTrue="1" operator="equal">
      <formula>"Grave"</formula>
    </cfRule>
    <cfRule type="cellIs" dxfId="18432" priority="1108" stopIfTrue="1" operator="equal">
      <formula>"Muito Grave"</formula>
    </cfRule>
  </conditionalFormatting>
  <conditionalFormatting sqref="W36">
    <cfRule type="cellIs" dxfId="18431" priority="1103" stopIfTrue="1" operator="equal">
      <formula>"Significativo"</formula>
    </cfRule>
    <cfRule type="cellIs" dxfId="18430" priority="1104" stopIfTrue="1" operator="equal">
      <formula>"Elevado"</formula>
    </cfRule>
    <cfRule type="cellIs" dxfId="18429" priority="1105" stopIfTrue="1" operator="equal">
      <formula>"Extremo"</formula>
    </cfRule>
  </conditionalFormatting>
  <conditionalFormatting sqref="Q39">
    <cfRule type="cellIs" dxfId="18428" priority="1095" stopIfTrue="1" operator="equal">
      <formula>"Significativo"</formula>
    </cfRule>
    <cfRule type="cellIs" dxfId="18427" priority="1096" stopIfTrue="1" operator="equal">
      <formula>"Elevado"</formula>
    </cfRule>
    <cfRule type="cellIs" dxfId="18426" priority="1097" stopIfTrue="1" operator="equal">
      <formula>"Extremo"</formula>
    </cfRule>
  </conditionalFormatting>
  <conditionalFormatting sqref="J39">
    <cfRule type="cellIs" dxfId="18425" priority="1092" stopIfTrue="1" operator="equal">
      <formula>"Moderado"</formula>
    </cfRule>
    <cfRule type="cellIs" dxfId="18424" priority="1093" stopIfTrue="1" operator="equal">
      <formula>"Grave"</formula>
    </cfRule>
    <cfRule type="cellIs" dxfId="18423" priority="1094" stopIfTrue="1" operator="equal">
      <formula>"Muito Grave"</formula>
    </cfRule>
  </conditionalFormatting>
  <conditionalFormatting sqref="Q35 V35:Z35">
    <cfRule type="cellIs" dxfId="18422" priority="1069" stopIfTrue="1" operator="equal">
      <formula>"Significativo"</formula>
    </cfRule>
    <cfRule type="cellIs" dxfId="18421" priority="1070" stopIfTrue="1" operator="equal">
      <formula>"Elevado"</formula>
    </cfRule>
    <cfRule type="cellIs" dxfId="18420" priority="1071" stopIfTrue="1" operator="equal">
      <formula>"Extremo"</formula>
    </cfRule>
  </conditionalFormatting>
  <conditionalFormatting sqref="W35">
    <cfRule type="cellIs" dxfId="18419" priority="1063" stopIfTrue="1" operator="equal">
      <formula>"Significativo"</formula>
    </cfRule>
    <cfRule type="cellIs" dxfId="18418" priority="1064" stopIfTrue="1" operator="equal">
      <formula>"Elevado"</formula>
    </cfRule>
    <cfRule type="cellIs" dxfId="18417" priority="1065" stopIfTrue="1" operator="equal">
      <formula>"Extremo"</formula>
    </cfRule>
  </conditionalFormatting>
  <conditionalFormatting sqref="F35:G35">
    <cfRule type="cellIs" dxfId="18416" priority="1060" stopIfTrue="1" operator="notEqual">
      <formula>#REF!</formula>
    </cfRule>
    <cfRule type="cellIs" dxfId="18415" priority="1061" stopIfTrue="1" operator="between">
      <formula>#REF!</formula>
      <formula>#REF!</formula>
    </cfRule>
    <cfRule type="cellIs" dxfId="18414" priority="1062" stopIfTrue="1" operator="equal">
      <formula>#REF!</formula>
    </cfRule>
  </conditionalFormatting>
  <conditionalFormatting sqref="U35 U43:U44">
    <cfRule type="cellIs" dxfId="18413" priority="1072" stopIfTrue="1" operator="equal">
      <formula>$P$234</formula>
    </cfRule>
    <cfRule type="cellIs" dxfId="18412" priority="1073" stopIfTrue="1" operator="equal">
      <formula>$P$235</formula>
    </cfRule>
    <cfRule type="cellIs" dxfId="18411" priority="1074" stopIfTrue="1" operator="equal">
      <formula>$P$236</formula>
    </cfRule>
  </conditionalFormatting>
  <conditionalFormatting sqref="U35 U43:U44">
    <cfRule type="cellIs" dxfId="18410" priority="1075" stopIfTrue="1" operator="equal">
      <formula>$P$186</formula>
    </cfRule>
    <cfRule type="cellIs" dxfId="18409" priority="1076" stopIfTrue="1" operator="equal">
      <formula>$P$187</formula>
    </cfRule>
    <cfRule type="cellIs" dxfId="18408" priority="1077" stopIfTrue="1" operator="equal">
      <formula>$P$188</formula>
    </cfRule>
  </conditionalFormatting>
  <conditionalFormatting sqref="Q43:Q44 V43:Z44">
    <cfRule type="cellIs" dxfId="18407" priority="1046" stopIfTrue="1" operator="equal">
      <formula>"Significativo"</formula>
    </cfRule>
    <cfRule type="cellIs" dxfId="18406" priority="1047" stopIfTrue="1" operator="equal">
      <formula>"Elevado"</formula>
    </cfRule>
    <cfRule type="cellIs" dxfId="18405" priority="1048" stopIfTrue="1" operator="equal">
      <formula>"Extremo"</formula>
    </cfRule>
  </conditionalFormatting>
  <conditionalFormatting sqref="W43:W44">
    <cfRule type="cellIs" dxfId="18404" priority="1040" stopIfTrue="1" operator="equal">
      <formula>"Significativo"</formula>
    </cfRule>
    <cfRule type="cellIs" dxfId="18403" priority="1041" stopIfTrue="1" operator="equal">
      <formula>"Elevado"</formula>
    </cfRule>
    <cfRule type="cellIs" dxfId="18402" priority="1042" stopIfTrue="1" operator="equal">
      <formula>"Extremo"</formula>
    </cfRule>
  </conditionalFormatting>
  <conditionalFormatting sqref="F43:F44">
    <cfRule type="cellIs" dxfId="18401" priority="1037" stopIfTrue="1" operator="notEqual">
      <formula>#REF!</formula>
    </cfRule>
    <cfRule type="cellIs" dxfId="18400" priority="1038" stopIfTrue="1" operator="between">
      <formula>#REF!</formula>
      <formula>#REF!</formula>
    </cfRule>
    <cfRule type="cellIs" dxfId="18399" priority="1039" stopIfTrue="1" operator="equal">
      <formula>#REF!</formula>
    </cfRule>
  </conditionalFormatting>
  <conditionalFormatting sqref="G42">
    <cfRule type="cellIs" dxfId="18398" priority="1030" stopIfTrue="1" operator="notEqual">
      <formula>G41</formula>
    </cfRule>
    <cfRule type="cellIs" dxfId="18397" priority="1031" stopIfTrue="1" operator="equal">
      <formula>G41</formula>
    </cfRule>
  </conditionalFormatting>
  <conditionalFormatting sqref="Q27 V27:Z27">
    <cfRule type="cellIs" dxfId="18396" priority="1027" stopIfTrue="1" operator="equal">
      <formula>"Significativo"</formula>
    </cfRule>
    <cfRule type="cellIs" dxfId="18395" priority="1028" stopIfTrue="1" operator="equal">
      <formula>"Elevado"</formula>
    </cfRule>
    <cfRule type="cellIs" dxfId="18394" priority="1029" stopIfTrue="1" operator="equal">
      <formula>"Extremo"</formula>
    </cfRule>
  </conditionalFormatting>
  <conditionalFormatting sqref="W27">
    <cfRule type="cellIs" dxfId="18393" priority="1021" stopIfTrue="1" operator="equal">
      <formula>"Significativo"</formula>
    </cfRule>
    <cfRule type="cellIs" dxfId="18392" priority="1022" stopIfTrue="1" operator="equal">
      <formula>"Elevado"</formula>
    </cfRule>
    <cfRule type="cellIs" dxfId="18391" priority="1023" stopIfTrue="1" operator="equal">
      <formula>"Extremo"</formula>
    </cfRule>
  </conditionalFormatting>
  <conditionalFormatting sqref="F27:G27">
    <cfRule type="cellIs" dxfId="18390" priority="1018" stopIfTrue="1" operator="notEqual">
      <formula>F25</formula>
    </cfRule>
    <cfRule type="cellIs" dxfId="18389" priority="1019" stopIfTrue="1" operator="between">
      <formula>F25</formula>
      <formula>#REF!</formula>
    </cfRule>
    <cfRule type="cellIs" dxfId="18388" priority="1020" stopIfTrue="1" operator="equal">
      <formula>F25</formula>
    </cfRule>
  </conditionalFormatting>
  <conditionalFormatting sqref="U27">
    <cfRule type="cellIs" dxfId="18387" priority="1015" stopIfTrue="1" operator="equal">
      <formula>$P$80</formula>
    </cfRule>
    <cfRule type="cellIs" dxfId="18386" priority="1016" stopIfTrue="1" operator="equal">
      <formula>$P$81</formula>
    </cfRule>
    <cfRule type="cellIs" dxfId="18385" priority="1017" stopIfTrue="1" operator="equal">
      <formula>$P$82</formula>
    </cfRule>
  </conditionalFormatting>
  <conditionalFormatting sqref="F27:G27 F56:G56">
    <cfRule type="cellIs" dxfId="18384" priority="1012" stopIfTrue="1" operator="notEqual">
      <formula>F21</formula>
    </cfRule>
    <cfRule type="cellIs" dxfId="18383" priority="1013" stopIfTrue="1" operator="between">
      <formula>F21</formula>
      <formula>#REF!</formula>
    </cfRule>
    <cfRule type="cellIs" dxfId="18382" priority="1014" stopIfTrue="1" operator="equal">
      <formula>F21</formula>
    </cfRule>
  </conditionalFormatting>
  <conditionalFormatting sqref="P27 U27">
    <cfRule type="cellIs" dxfId="18381" priority="1009" stopIfTrue="1" operator="equal">
      <formula>$P$78</formula>
    </cfRule>
    <cfRule type="cellIs" dxfId="18380" priority="1010" stopIfTrue="1" operator="equal">
      <formula>$P$79</formula>
    </cfRule>
    <cfRule type="cellIs" dxfId="18379" priority="1011" stopIfTrue="1" operator="equal">
      <formula>$P$80</formula>
    </cfRule>
  </conditionalFormatting>
  <conditionalFormatting sqref="U35">
    <cfRule type="cellIs" dxfId="18378" priority="1006" stopIfTrue="1" operator="equal">
      <formula>$P$71</formula>
    </cfRule>
    <cfRule type="cellIs" dxfId="18377" priority="1007" stopIfTrue="1" operator="equal">
      <formula>$P$72</formula>
    </cfRule>
    <cfRule type="cellIs" dxfId="18376" priority="1008" stopIfTrue="1" operator="equal">
      <formula>$P$73</formula>
    </cfRule>
  </conditionalFormatting>
  <conditionalFormatting sqref="U43:U44">
    <cfRule type="cellIs" dxfId="18375" priority="1003" stopIfTrue="1" operator="equal">
      <formula>$P$71</formula>
    </cfRule>
    <cfRule type="cellIs" dxfId="18374" priority="1004" stopIfTrue="1" operator="equal">
      <formula>$P$72</formula>
    </cfRule>
    <cfRule type="cellIs" dxfId="18373" priority="1005" stopIfTrue="1" operator="equal">
      <formula>$P$73</formula>
    </cfRule>
  </conditionalFormatting>
  <conditionalFormatting sqref="P27">
    <cfRule type="cellIs" dxfId="18372" priority="1000" stopIfTrue="1" operator="equal">
      <formula>$P$71</formula>
    </cfRule>
    <cfRule type="cellIs" dxfId="18371" priority="1001" stopIfTrue="1" operator="equal">
      <formula>$P$72</formula>
    </cfRule>
    <cfRule type="cellIs" dxfId="18370" priority="1002" stopIfTrue="1" operator="equal">
      <formula>$P$73</formula>
    </cfRule>
  </conditionalFormatting>
  <conditionalFormatting sqref="U27">
    <cfRule type="cellIs" dxfId="18369" priority="997" stopIfTrue="1" operator="equal">
      <formula>$P$71</formula>
    </cfRule>
    <cfRule type="cellIs" dxfId="18368" priority="998" stopIfTrue="1" operator="equal">
      <formula>$P$72</formula>
    </cfRule>
    <cfRule type="cellIs" dxfId="18367" priority="999" stopIfTrue="1" operator="equal">
      <formula>$P$73</formula>
    </cfRule>
  </conditionalFormatting>
  <conditionalFormatting sqref="B5:B8">
    <cfRule type="cellIs" dxfId="18366" priority="973" stopIfTrue="1" operator="notEqual">
      <formula>B3</formula>
    </cfRule>
    <cfRule type="cellIs" dxfId="18365" priority="974" stopIfTrue="1" operator="equal">
      <formula>B3</formula>
    </cfRule>
  </conditionalFormatting>
  <conditionalFormatting sqref="B5:B8">
    <cfRule type="cellIs" dxfId="18364" priority="971" stopIfTrue="1" operator="notEqual">
      <formula>B2</formula>
    </cfRule>
    <cfRule type="cellIs" dxfId="18363" priority="972" stopIfTrue="1" operator="equal">
      <formula>B2</formula>
    </cfRule>
  </conditionalFormatting>
  <conditionalFormatting sqref="Q13:Q14">
    <cfRule type="cellIs" dxfId="18362" priority="962" stopIfTrue="1" operator="equal">
      <formula>"Significativo"</formula>
    </cfRule>
    <cfRule type="cellIs" dxfId="18361" priority="963" stopIfTrue="1" operator="equal">
      <formula>"Elevado"</formula>
    </cfRule>
    <cfRule type="cellIs" dxfId="18360" priority="964" stopIfTrue="1" operator="equal">
      <formula>"Extremo"</formula>
    </cfRule>
  </conditionalFormatting>
  <conditionalFormatting sqref="J13:J14">
    <cfRule type="cellIs" dxfId="18359" priority="959" stopIfTrue="1" operator="equal">
      <formula>"Moderado"</formula>
    </cfRule>
    <cfRule type="cellIs" dxfId="18358" priority="960" stopIfTrue="1" operator="equal">
      <formula>"Grave"</formula>
    </cfRule>
    <cfRule type="cellIs" dxfId="18357" priority="961" stopIfTrue="1" operator="equal">
      <formula>"Muito Grave"</formula>
    </cfRule>
  </conditionalFormatting>
  <conditionalFormatting sqref="B13:D14">
    <cfRule type="cellIs" dxfId="18356" priority="958" stopIfTrue="1" operator="notEqual">
      <formula>#REF!</formula>
    </cfRule>
  </conditionalFormatting>
  <conditionalFormatting sqref="B13:C14">
    <cfRule type="cellIs" dxfId="18355" priority="956" stopIfTrue="1" operator="notEqual">
      <formula>#REF!</formula>
    </cfRule>
    <cfRule type="cellIs" dxfId="18354" priority="957" stopIfTrue="1" operator="equal">
      <formula>#REF!</formula>
    </cfRule>
  </conditionalFormatting>
  <conditionalFormatting sqref="D13:D14">
    <cfRule type="cellIs" dxfId="18353" priority="954" stopIfTrue="1" operator="notEqual">
      <formula>D12</formula>
    </cfRule>
    <cfRule type="cellIs" dxfId="18352" priority="955" stopIfTrue="1" operator="equal">
      <formula>D12</formula>
    </cfRule>
  </conditionalFormatting>
  <conditionalFormatting sqref="B13:B14">
    <cfRule type="cellIs" dxfId="18351" priority="952" stopIfTrue="1" operator="notEqual">
      <formula>B12</formula>
    </cfRule>
    <cfRule type="cellIs" dxfId="18350" priority="953" stopIfTrue="1" operator="equal">
      <formula>B12</formula>
    </cfRule>
  </conditionalFormatting>
  <conditionalFormatting sqref="B13:B14">
    <cfRule type="cellIs" dxfId="18349" priority="950" stopIfTrue="1" operator="notEqual">
      <formula>B9</formula>
    </cfRule>
    <cfRule type="cellIs" dxfId="18348" priority="951" stopIfTrue="1" operator="equal">
      <formula>B9</formula>
    </cfRule>
  </conditionalFormatting>
  <conditionalFormatting sqref="B13:B14 B56 B58:B61">
    <cfRule type="cellIs" dxfId="18347" priority="948" stopIfTrue="1" operator="notEqual">
      <formula>B6</formula>
    </cfRule>
    <cfRule type="cellIs" dxfId="18346" priority="949" stopIfTrue="1" operator="equal">
      <formula>B6</formula>
    </cfRule>
  </conditionalFormatting>
  <conditionalFormatting sqref="B13:B14">
    <cfRule type="cellIs" dxfId="18345" priority="945" stopIfTrue="1" operator="notEqual">
      <formula>B12</formula>
    </cfRule>
    <cfRule type="cellIs" dxfId="18344" priority="946" stopIfTrue="1" operator="between">
      <formula>B12</formula>
      <formula>#REF!</formula>
    </cfRule>
    <cfRule type="cellIs" dxfId="18343" priority="947" stopIfTrue="1" operator="equal">
      <formula>B12</formula>
    </cfRule>
  </conditionalFormatting>
  <conditionalFormatting sqref="B13:B14">
    <cfRule type="cellIs" dxfId="18342" priority="943" stopIfTrue="1" operator="notEqual">
      <formula>B12</formula>
    </cfRule>
    <cfRule type="cellIs" dxfId="18341" priority="944" stopIfTrue="1" operator="equal">
      <formula>B12</formula>
    </cfRule>
  </conditionalFormatting>
  <conditionalFormatting sqref="B13:B14">
    <cfRule type="cellIs" dxfId="18340" priority="941" stopIfTrue="1" operator="notEqual">
      <formula>B12</formula>
    </cfRule>
    <cfRule type="cellIs" dxfId="18339" priority="942" stopIfTrue="1" operator="equal">
      <formula>B12</formula>
    </cfRule>
  </conditionalFormatting>
  <conditionalFormatting sqref="B13:B14">
    <cfRule type="cellIs" dxfId="18338" priority="939" stopIfTrue="1" operator="notEqual">
      <formula>B12</formula>
    </cfRule>
    <cfRule type="cellIs" dxfId="18337" priority="940" stopIfTrue="1" operator="equal">
      <formula>B12</formula>
    </cfRule>
  </conditionalFormatting>
  <conditionalFormatting sqref="C13:C14">
    <cfRule type="cellIs" dxfId="18336" priority="937" stopIfTrue="1" operator="notEqual">
      <formula>C12</formula>
    </cfRule>
    <cfRule type="cellIs" dxfId="18335" priority="938" stopIfTrue="1" operator="equal">
      <formula>C12</formula>
    </cfRule>
  </conditionalFormatting>
  <conditionalFormatting sqref="C13:C14">
    <cfRule type="cellIs" dxfId="18334" priority="935" stopIfTrue="1" operator="notEqual">
      <formula>C9</formula>
    </cfRule>
    <cfRule type="cellIs" dxfId="18333" priority="936" stopIfTrue="1" operator="equal">
      <formula>C9</formula>
    </cfRule>
  </conditionalFormatting>
  <conditionalFormatting sqref="C13:C14">
    <cfRule type="cellIs" dxfId="18332" priority="933" stopIfTrue="1" operator="notEqual">
      <formula>C6</formula>
    </cfRule>
    <cfRule type="cellIs" dxfId="18331" priority="934" stopIfTrue="1" operator="equal">
      <formula>C6</formula>
    </cfRule>
  </conditionalFormatting>
  <conditionalFormatting sqref="C13:C14">
    <cfRule type="cellIs" dxfId="18330" priority="930" stopIfTrue="1" operator="notEqual">
      <formula>C12</formula>
    </cfRule>
    <cfRule type="cellIs" dxfId="18329" priority="931" stopIfTrue="1" operator="between">
      <formula>C12</formula>
      <formula>#REF!</formula>
    </cfRule>
    <cfRule type="cellIs" dxfId="18328" priority="932" stopIfTrue="1" operator="equal">
      <formula>C12</formula>
    </cfRule>
  </conditionalFormatting>
  <conditionalFormatting sqref="C13:C14">
    <cfRule type="cellIs" dxfId="18327" priority="928" stopIfTrue="1" operator="notEqual">
      <formula>C12</formula>
    </cfRule>
    <cfRule type="cellIs" dxfId="18326" priority="929" stopIfTrue="1" operator="equal">
      <formula>C12</formula>
    </cfRule>
  </conditionalFormatting>
  <conditionalFormatting sqref="C13:C14">
    <cfRule type="cellIs" dxfId="18325" priority="926" stopIfTrue="1" operator="notEqual">
      <formula>C12</formula>
    </cfRule>
    <cfRule type="cellIs" dxfId="18324" priority="927" stopIfTrue="1" operator="equal">
      <formula>C12</formula>
    </cfRule>
  </conditionalFormatting>
  <conditionalFormatting sqref="C13:C14">
    <cfRule type="cellIs" dxfId="18323" priority="924" stopIfTrue="1" operator="notEqual">
      <formula>C12</formula>
    </cfRule>
    <cfRule type="cellIs" dxfId="18322" priority="925" stopIfTrue="1" operator="equal">
      <formula>C12</formula>
    </cfRule>
  </conditionalFormatting>
  <conditionalFormatting sqref="P13:P14">
    <cfRule type="cellIs" dxfId="18321" priority="919" stopIfTrue="1" operator="equal">
      <formula>"Extremo"</formula>
    </cfRule>
    <cfRule type="cellIs" dxfId="18320" priority="920" stopIfTrue="1" operator="equal">
      <formula>"Elevado"</formula>
    </cfRule>
    <cfRule type="cellIs" dxfId="18319" priority="921" stopIfTrue="1" operator="equal">
      <formula>"Baixo"</formula>
    </cfRule>
    <cfRule type="cellIs" dxfId="18318" priority="922" stopIfTrue="1" operator="equal">
      <formula>"Médio"</formula>
    </cfRule>
    <cfRule type="cellIs" dxfId="18317" priority="923" stopIfTrue="1" operator="equal">
      <formula>"Significativo"</formula>
    </cfRule>
  </conditionalFormatting>
  <conditionalFormatting sqref="U13:U14">
    <cfRule type="cellIs" dxfId="18316" priority="914" stopIfTrue="1" operator="equal">
      <formula>"Extremo"</formula>
    </cfRule>
    <cfRule type="cellIs" dxfId="18315" priority="915" stopIfTrue="1" operator="equal">
      <formula>"Elevado"</formula>
    </cfRule>
    <cfRule type="cellIs" dxfId="18314" priority="916" stopIfTrue="1" operator="equal">
      <formula>"Baixo"</formula>
    </cfRule>
    <cfRule type="cellIs" dxfId="18313" priority="917" stopIfTrue="1" operator="equal">
      <formula>"Médio"</formula>
    </cfRule>
    <cfRule type="cellIs" dxfId="18312" priority="918" stopIfTrue="1" operator="equal">
      <formula>"Significativo"</formula>
    </cfRule>
  </conditionalFormatting>
  <conditionalFormatting sqref="Q13:Q14">
    <cfRule type="cellIs" dxfId="18311" priority="911" stopIfTrue="1" operator="equal">
      <formula>"Significativo"</formula>
    </cfRule>
    <cfRule type="cellIs" dxfId="18310" priority="912" stopIfTrue="1" operator="equal">
      <formula>"Elevado"</formula>
    </cfRule>
    <cfRule type="cellIs" dxfId="18309" priority="913" stopIfTrue="1" operator="equal">
      <formula>"Extremo"</formula>
    </cfRule>
  </conditionalFormatting>
  <conditionalFormatting sqref="Q13:Q14">
    <cfRule type="cellIs" dxfId="18308" priority="908" stopIfTrue="1" operator="equal">
      <formula>"Significativo"</formula>
    </cfRule>
    <cfRule type="cellIs" dxfId="18307" priority="909" stopIfTrue="1" operator="equal">
      <formula>"Elevado"</formula>
    </cfRule>
    <cfRule type="cellIs" dxfId="18306" priority="910" stopIfTrue="1" operator="equal">
      <formula>"Extremo"</formula>
    </cfRule>
  </conditionalFormatting>
  <conditionalFormatting sqref="Q13:Q14">
    <cfRule type="cellIs" dxfId="18305" priority="905" stopIfTrue="1" operator="equal">
      <formula>"Significativo"</formula>
    </cfRule>
    <cfRule type="cellIs" dxfId="18304" priority="906" stopIfTrue="1" operator="equal">
      <formula>"Elevado"</formula>
    </cfRule>
    <cfRule type="cellIs" dxfId="18303" priority="907" stopIfTrue="1" operator="equal">
      <formula>"Extremo"</formula>
    </cfRule>
  </conditionalFormatting>
  <conditionalFormatting sqref="Q13:Q14">
    <cfRule type="cellIs" dxfId="18302" priority="902" stopIfTrue="1" operator="equal">
      <formula>"Significativo"</formula>
    </cfRule>
    <cfRule type="cellIs" dxfId="18301" priority="903" stopIfTrue="1" operator="equal">
      <formula>"Elevado"</formula>
    </cfRule>
    <cfRule type="cellIs" dxfId="18300" priority="904" stopIfTrue="1" operator="equal">
      <formula>"Extremo"</formula>
    </cfRule>
  </conditionalFormatting>
  <conditionalFormatting sqref="Q13:Q14">
    <cfRule type="cellIs" dxfId="18299" priority="899" stopIfTrue="1" operator="equal">
      <formula>"Significativo"</formula>
    </cfRule>
    <cfRule type="cellIs" dxfId="18298" priority="900" stopIfTrue="1" operator="equal">
      <formula>"Elevado"</formula>
    </cfRule>
    <cfRule type="cellIs" dxfId="18297" priority="901" stopIfTrue="1" operator="equal">
      <formula>"Extremo"</formula>
    </cfRule>
  </conditionalFormatting>
  <conditionalFormatting sqref="Q13:Q14">
    <cfRule type="cellIs" dxfId="18296" priority="896" stopIfTrue="1" operator="equal">
      <formula>"Significativo"</formula>
    </cfRule>
    <cfRule type="cellIs" dxfId="18295" priority="897" stopIfTrue="1" operator="equal">
      <formula>"Elevado"</formula>
    </cfRule>
    <cfRule type="cellIs" dxfId="18294" priority="898" stopIfTrue="1" operator="equal">
      <formula>"Extremo"</formula>
    </cfRule>
  </conditionalFormatting>
  <conditionalFormatting sqref="Q13:Q14">
    <cfRule type="cellIs" dxfId="18293" priority="893" stopIfTrue="1" operator="equal">
      <formula>"Significativo"</formula>
    </cfRule>
    <cfRule type="cellIs" dxfId="18292" priority="894" stopIfTrue="1" operator="equal">
      <formula>"Elevado"</formula>
    </cfRule>
    <cfRule type="cellIs" dxfId="18291" priority="895" stopIfTrue="1" operator="equal">
      <formula>"Extremo"</formula>
    </cfRule>
  </conditionalFormatting>
  <conditionalFormatting sqref="Q13:Q14">
    <cfRule type="cellIs" dxfId="18290" priority="890" stopIfTrue="1" operator="equal">
      <formula>"Significativo"</formula>
    </cfRule>
    <cfRule type="cellIs" dxfId="18289" priority="891" stopIfTrue="1" operator="equal">
      <formula>"Elevado"</formula>
    </cfRule>
    <cfRule type="cellIs" dxfId="18288" priority="892" stopIfTrue="1" operator="equal">
      <formula>"Extremo"</formula>
    </cfRule>
  </conditionalFormatting>
  <conditionalFormatting sqref="C14:D14">
    <cfRule type="cellIs" dxfId="18287" priority="887" stopIfTrue="1" operator="notEqual">
      <formula>C13</formula>
    </cfRule>
    <cfRule type="cellIs" dxfId="18286" priority="888" stopIfTrue="1" operator="between">
      <formula>C13</formula>
      <formula>#REF!</formula>
    </cfRule>
    <cfRule type="cellIs" dxfId="18285" priority="889" stopIfTrue="1" operator="equal">
      <formula>C13</formula>
    </cfRule>
  </conditionalFormatting>
  <conditionalFormatting sqref="B13:D14">
    <cfRule type="cellIs" dxfId="18284" priority="885" stopIfTrue="1" operator="notEqual">
      <formula>B12</formula>
    </cfRule>
    <cfRule type="cellIs" dxfId="18283" priority="886" stopIfTrue="1" operator="equal">
      <formula>B12</formula>
    </cfRule>
  </conditionalFormatting>
  <conditionalFormatting sqref="B13:D14">
    <cfRule type="cellIs" dxfId="18282" priority="883" stopIfTrue="1" operator="notEqual">
      <formula>#REF!</formula>
    </cfRule>
    <cfRule type="cellIs" dxfId="18281" priority="884" stopIfTrue="1" operator="equal">
      <formula>#REF!</formula>
    </cfRule>
  </conditionalFormatting>
  <conditionalFormatting sqref="F13:G13">
    <cfRule type="cellIs" dxfId="18280" priority="880" stopIfTrue="1" operator="notEqual">
      <formula>#REF!</formula>
    </cfRule>
    <cfRule type="cellIs" dxfId="18279" priority="881" stopIfTrue="1" operator="between">
      <formula>#REF!</formula>
      <formula>#REF!</formula>
    </cfRule>
    <cfRule type="cellIs" dxfId="18278" priority="882" stopIfTrue="1" operator="equal">
      <formula>#REF!</formula>
    </cfRule>
  </conditionalFormatting>
  <conditionalFormatting sqref="F13:G14">
    <cfRule type="cellIs" dxfId="18277" priority="877" stopIfTrue="1" operator="notEqual">
      <formula>F9</formula>
    </cfRule>
    <cfRule type="cellIs" dxfId="18276" priority="878" stopIfTrue="1" operator="between">
      <formula>F9</formula>
      <formula>#REF!</formula>
    </cfRule>
    <cfRule type="cellIs" dxfId="18275" priority="879" stopIfTrue="1" operator="equal">
      <formula>F9</formula>
    </cfRule>
  </conditionalFormatting>
  <conditionalFormatting sqref="B14:D14">
    <cfRule type="cellIs" dxfId="18274" priority="875" stopIfTrue="1" operator="notEqual">
      <formula>B10</formula>
    </cfRule>
    <cfRule type="cellIs" dxfId="18273" priority="876" stopIfTrue="1" operator="equal">
      <formula>B10</formula>
    </cfRule>
  </conditionalFormatting>
  <conditionalFormatting sqref="C14:D14">
    <cfRule type="cellIs" dxfId="18272" priority="873" stopIfTrue="1" operator="notEqual">
      <formula>C10</formula>
    </cfRule>
    <cfRule type="cellIs" dxfId="18271" priority="874" stopIfTrue="1" operator="equal">
      <formula>C10</formula>
    </cfRule>
  </conditionalFormatting>
  <conditionalFormatting sqref="C14:D14">
    <cfRule type="cellIs" dxfId="18270" priority="870" stopIfTrue="1" operator="notEqual">
      <formula>C10</formula>
    </cfRule>
    <cfRule type="cellIs" dxfId="18269" priority="871" stopIfTrue="1" operator="between">
      <formula>C10</formula>
      <formula>#REF!</formula>
    </cfRule>
    <cfRule type="cellIs" dxfId="18268" priority="872" stopIfTrue="1" operator="equal">
      <formula>C10</formula>
    </cfRule>
  </conditionalFormatting>
  <conditionalFormatting sqref="F13:H13">
    <cfRule type="cellIs" dxfId="18267" priority="867" stopIfTrue="1" operator="notEqual">
      <formula>#REF!</formula>
    </cfRule>
    <cfRule type="cellIs" dxfId="18266" priority="868" stopIfTrue="1" operator="between">
      <formula>#REF!</formula>
      <formula>#REF!</formula>
    </cfRule>
    <cfRule type="cellIs" dxfId="18265" priority="869" stopIfTrue="1" operator="equal">
      <formula>#REF!</formula>
    </cfRule>
  </conditionalFormatting>
  <conditionalFormatting sqref="F13:G13">
    <cfRule type="cellIs" dxfId="18264" priority="864" stopIfTrue="1" operator="notEqual">
      <formula>F6</formula>
    </cfRule>
    <cfRule type="cellIs" dxfId="18263" priority="865" stopIfTrue="1" operator="between">
      <formula>F6</formula>
      <formula>#REF!</formula>
    </cfRule>
    <cfRule type="cellIs" dxfId="18262" priority="866" stopIfTrue="1" operator="equal">
      <formula>F6</formula>
    </cfRule>
  </conditionalFormatting>
  <conditionalFormatting sqref="F14:G14">
    <cfRule type="cellIs" dxfId="18261" priority="861" stopIfTrue="1" operator="notEqual">
      <formula>#REF!</formula>
    </cfRule>
    <cfRule type="cellIs" dxfId="18260" priority="862" stopIfTrue="1" operator="between">
      <formula>#REF!</formula>
      <formula>#REF!</formula>
    </cfRule>
    <cfRule type="cellIs" dxfId="18259" priority="863" stopIfTrue="1" operator="equal">
      <formula>#REF!</formula>
    </cfRule>
  </conditionalFormatting>
  <conditionalFormatting sqref="B13:B14">
    <cfRule type="cellIs" dxfId="18258" priority="859" stopIfTrue="1" operator="notEqual">
      <formula>B9</formula>
    </cfRule>
    <cfRule type="cellIs" dxfId="18257" priority="860" stopIfTrue="1" operator="equal">
      <formula>B9</formula>
    </cfRule>
  </conditionalFormatting>
  <conditionalFormatting sqref="B14:D14">
    <cfRule type="cellIs" dxfId="18256" priority="857" stopIfTrue="1" operator="notEqual">
      <formula>#REF!</formula>
    </cfRule>
    <cfRule type="cellIs" dxfId="18255" priority="858" stopIfTrue="1" operator="equal">
      <formula>#REF!</formula>
    </cfRule>
  </conditionalFormatting>
  <conditionalFormatting sqref="C14:D14">
    <cfRule type="cellIs" dxfId="18254" priority="854" stopIfTrue="1" operator="notEqual">
      <formula>#REF!</formula>
    </cfRule>
    <cfRule type="cellIs" dxfId="18253" priority="855" stopIfTrue="1" operator="between">
      <formula>#REF!</formula>
      <formula>#REF!</formula>
    </cfRule>
    <cfRule type="cellIs" dxfId="18252" priority="856" stopIfTrue="1" operator="equal">
      <formula>#REF!</formula>
    </cfRule>
  </conditionalFormatting>
  <conditionalFormatting sqref="C13:D14">
    <cfRule type="cellIs" dxfId="18251" priority="851" stopIfTrue="1" operator="notEqual">
      <formula>C12</formula>
    </cfRule>
    <cfRule type="cellIs" dxfId="18250" priority="852" stopIfTrue="1" operator="between">
      <formula>C12</formula>
      <formula>#REF!</formula>
    </cfRule>
    <cfRule type="cellIs" dxfId="18249" priority="853" stopIfTrue="1" operator="equal">
      <formula>C12</formula>
    </cfRule>
  </conditionalFormatting>
  <conditionalFormatting sqref="C14:D14 F13:G13">
    <cfRule type="cellIs" dxfId="18248" priority="848" stopIfTrue="1" operator="notEqual">
      <formula>C12</formula>
    </cfRule>
    <cfRule type="cellIs" dxfId="18247" priority="849" stopIfTrue="1" operator="between">
      <formula>C12</formula>
      <formula>#REF!</formula>
    </cfRule>
    <cfRule type="cellIs" dxfId="18246" priority="850" stopIfTrue="1" operator="equal">
      <formula>C12</formula>
    </cfRule>
  </conditionalFormatting>
  <conditionalFormatting sqref="C14">
    <cfRule type="cellIs" dxfId="18245" priority="846" stopIfTrue="1" operator="notEqual">
      <formula>C13</formula>
    </cfRule>
    <cfRule type="cellIs" dxfId="18244" priority="847" stopIfTrue="1" operator="equal">
      <formula>C13</formula>
    </cfRule>
  </conditionalFormatting>
  <conditionalFormatting sqref="D14">
    <cfRule type="cellIs" dxfId="18243" priority="844" stopIfTrue="1" operator="notEqual">
      <formula>D13</formula>
    </cfRule>
    <cfRule type="cellIs" dxfId="18242" priority="845" stopIfTrue="1" operator="equal">
      <formula>D13</formula>
    </cfRule>
  </conditionalFormatting>
  <conditionalFormatting sqref="B14">
    <cfRule type="cellIs" dxfId="18241" priority="841" stopIfTrue="1" operator="notEqual">
      <formula>B13</formula>
    </cfRule>
    <cfRule type="cellIs" dxfId="18240" priority="842" stopIfTrue="1" operator="between">
      <formula>B13</formula>
      <formula>#REF!</formula>
    </cfRule>
    <cfRule type="cellIs" dxfId="18239" priority="843" stopIfTrue="1" operator="equal">
      <formula>B13</formula>
    </cfRule>
  </conditionalFormatting>
  <conditionalFormatting sqref="B14">
    <cfRule type="cellIs" dxfId="18238" priority="839" stopIfTrue="1" operator="notEqual">
      <formula>B13</formula>
    </cfRule>
    <cfRule type="cellIs" dxfId="18237" priority="840" stopIfTrue="1" operator="equal">
      <formula>B13</formula>
    </cfRule>
  </conditionalFormatting>
  <conditionalFormatting sqref="B14">
    <cfRule type="cellIs" dxfId="18236" priority="837" stopIfTrue="1" operator="notEqual">
      <formula>B13</formula>
    </cfRule>
    <cfRule type="cellIs" dxfId="18235" priority="838" stopIfTrue="1" operator="equal">
      <formula>B13</formula>
    </cfRule>
  </conditionalFormatting>
  <conditionalFormatting sqref="B14">
    <cfRule type="cellIs" dxfId="18234" priority="835" stopIfTrue="1" operator="notEqual">
      <formula>B13</formula>
    </cfRule>
    <cfRule type="cellIs" dxfId="18233" priority="836" stopIfTrue="1" operator="equal">
      <formula>B13</formula>
    </cfRule>
  </conditionalFormatting>
  <conditionalFormatting sqref="U13:U14">
    <cfRule type="cellIs" dxfId="18232" priority="830" stopIfTrue="1" operator="equal">
      <formula>"Extremo"</formula>
    </cfRule>
    <cfRule type="cellIs" dxfId="18231" priority="831" stopIfTrue="1" operator="equal">
      <formula>"Elevado"</formula>
    </cfRule>
    <cfRule type="cellIs" dxfId="18230" priority="832" stopIfTrue="1" operator="equal">
      <formula>"Baixo"</formula>
    </cfRule>
    <cfRule type="cellIs" dxfId="18229" priority="833" stopIfTrue="1" operator="equal">
      <formula>"Médio"</formula>
    </cfRule>
    <cfRule type="cellIs" dxfId="18228" priority="834" stopIfTrue="1" operator="equal">
      <formula>"Significativo"</formula>
    </cfRule>
  </conditionalFormatting>
  <conditionalFormatting sqref="F13:G14">
    <cfRule type="cellIs" dxfId="18227" priority="827" stopIfTrue="1" operator="notEqual">
      <formula>F5</formula>
    </cfRule>
    <cfRule type="cellIs" dxfId="18226" priority="828" stopIfTrue="1" operator="between">
      <formula>F5</formula>
      <formula>#REF!</formula>
    </cfRule>
    <cfRule type="cellIs" dxfId="18225" priority="829" stopIfTrue="1" operator="equal">
      <formula>F5</formula>
    </cfRule>
  </conditionalFormatting>
  <conditionalFormatting sqref="B13:B14 B60:B61">
    <cfRule type="cellIs" dxfId="18224" priority="825" stopIfTrue="1" operator="notEqual">
      <formula>B5</formula>
    </cfRule>
    <cfRule type="cellIs" dxfId="18223" priority="826" stopIfTrue="1" operator="equal">
      <formula>B5</formula>
    </cfRule>
  </conditionalFormatting>
  <conditionalFormatting sqref="D13">
    <cfRule type="cellIs" dxfId="18222" priority="823" stopIfTrue="1" operator="notEqual">
      <formula>#REF!</formula>
    </cfRule>
    <cfRule type="cellIs" dxfId="18221" priority="824" stopIfTrue="1" operator="equal">
      <formula>#REF!</formula>
    </cfRule>
  </conditionalFormatting>
  <conditionalFormatting sqref="D13">
    <cfRule type="cellIs" dxfId="18220" priority="821" stopIfTrue="1" operator="notEqual">
      <formula>D12</formula>
    </cfRule>
    <cfRule type="cellIs" dxfId="18219" priority="822" stopIfTrue="1" operator="equal">
      <formula>D12</formula>
    </cfRule>
  </conditionalFormatting>
  <conditionalFormatting sqref="D13">
    <cfRule type="cellIs" dxfId="18218" priority="819" stopIfTrue="1" operator="notEqual">
      <formula>D9</formula>
    </cfRule>
    <cfRule type="cellIs" dxfId="18217" priority="820" stopIfTrue="1" operator="equal">
      <formula>D9</formula>
    </cfRule>
  </conditionalFormatting>
  <conditionalFormatting sqref="D13">
    <cfRule type="cellIs" dxfId="18216" priority="817" stopIfTrue="1" operator="notEqual">
      <formula>D6</formula>
    </cfRule>
    <cfRule type="cellIs" dxfId="18215" priority="818" stopIfTrue="1" operator="equal">
      <formula>D6</formula>
    </cfRule>
  </conditionalFormatting>
  <conditionalFormatting sqref="D13">
    <cfRule type="cellIs" dxfId="18214" priority="814" stopIfTrue="1" operator="notEqual">
      <formula>D12</formula>
    </cfRule>
    <cfRule type="cellIs" dxfId="18213" priority="815" stopIfTrue="1" operator="between">
      <formula>D12</formula>
      <formula>#REF!</formula>
    </cfRule>
    <cfRule type="cellIs" dxfId="18212" priority="816" stopIfTrue="1" operator="equal">
      <formula>D12</formula>
    </cfRule>
  </conditionalFormatting>
  <conditionalFormatting sqref="D13">
    <cfRule type="cellIs" dxfId="18211" priority="812" stopIfTrue="1" operator="notEqual">
      <formula>D12</formula>
    </cfRule>
    <cfRule type="cellIs" dxfId="18210" priority="813" stopIfTrue="1" operator="equal">
      <formula>D12</formula>
    </cfRule>
  </conditionalFormatting>
  <conditionalFormatting sqref="D13">
    <cfRule type="cellIs" dxfId="18209" priority="810" stopIfTrue="1" operator="notEqual">
      <formula>D12</formula>
    </cfRule>
    <cfRule type="cellIs" dxfId="18208" priority="811" stopIfTrue="1" operator="equal">
      <formula>D12</formula>
    </cfRule>
  </conditionalFormatting>
  <conditionalFormatting sqref="D13">
    <cfRule type="cellIs" dxfId="18207" priority="808" stopIfTrue="1" operator="notEqual">
      <formula>D12</formula>
    </cfRule>
    <cfRule type="cellIs" dxfId="18206" priority="809" stopIfTrue="1" operator="equal">
      <formula>D12</formula>
    </cfRule>
  </conditionalFormatting>
  <conditionalFormatting sqref="D14">
    <cfRule type="cellIs" dxfId="18205" priority="806" stopIfTrue="1" operator="notEqual">
      <formula>#REF!</formula>
    </cfRule>
    <cfRule type="cellIs" dxfId="18204" priority="807" stopIfTrue="1" operator="equal">
      <formula>#REF!</formula>
    </cfRule>
  </conditionalFormatting>
  <conditionalFormatting sqref="D14">
    <cfRule type="cellIs" dxfId="18203" priority="804" stopIfTrue="1" operator="notEqual">
      <formula>D13</formula>
    </cfRule>
    <cfRule type="cellIs" dxfId="18202" priority="805" stopIfTrue="1" operator="equal">
      <formula>D13</formula>
    </cfRule>
  </conditionalFormatting>
  <conditionalFormatting sqref="D14">
    <cfRule type="cellIs" dxfId="18201" priority="802" stopIfTrue="1" operator="notEqual">
      <formula>D10</formula>
    </cfRule>
    <cfRule type="cellIs" dxfId="18200" priority="803" stopIfTrue="1" operator="equal">
      <formula>D10</formula>
    </cfRule>
  </conditionalFormatting>
  <conditionalFormatting sqref="D14">
    <cfRule type="cellIs" dxfId="18199" priority="800" stopIfTrue="1" operator="notEqual">
      <formula>D7</formula>
    </cfRule>
    <cfRule type="cellIs" dxfId="18198" priority="801" stopIfTrue="1" operator="equal">
      <formula>D7</formula>
    </cfRule>
  </conditionalFormatting>
  <conditionalFormatting sqref="D14">
    <cfRule type="cellIs" dxfId="18197" priority="797" stopIfTrue="1" operator="notEqual">
      <formula>D13</formula>
    </cfRule>
    <cfRule type="cellIs" dxfId="18196" priority="798" stopIfTrue="1" operator="between">
      <formula>D13</formula>
      <formula>#REF!</formula>
    </cfRule>
    <cfRule type="cellIs" dxfId="18195" priority="799" stopIfTrue="1" operator="equal">
      <formula>D13</formula>
    </cfRule>
  </conditionalFormatting>
  <conditionalFormatting sqref="D14">
    <cfRule type="cellIs" dxfId="18194" priority="795" stopIfTrue="1" operator="notEqual">
      <formula>D13</formula>
    </cfRule>
    <cfRule type="cellIs" dxfId="18193" priority="796" stopIfTrue="1" operator="equal">
      <formula>D13</formula>
    </cfRule>
  </conditionalFormatting>
  <conditionalFormatting sqref="D14">
    <cfRule type="cellIs" dxfId="18192" priority="793" stopIfTrue="1" operator="notEqual">
      <formula>D13</formula>
    </cfRule>
    <cfRule type="cellIs" dxfId="18191" priority="794" stopIfTrue="1" operator="equal">
      <formula>D13</formula>
    </cfRule>
  </conditionalFormatting>
  <conditionalFormatting sqref="D14">
    <cfRule type="cellIs" dxfId="18190" priority="791" stopIfTrue="1" operator="notEqual">
      <formula>D13</formula>
    </cfRule>
    <cfRule type="cellIs" dxfId="18189" priority="792" stopIfTrue="1" operator="equal">
      <formula>D13</formula>
    </cfRule>
  </conditionalFormatting>
  <conditionalFormatting sqref="Q13">
    <cfRule type="cellIs" dxfId="18188" priority="788" stopIfTrue="1" operator="equal">
      <formula>"Significativo"</formula>
    </cfRule>
    <cfRule type="cellIs" dxfId="18187" priority="789" stopIfTrue="1" operator="equal">
      <formula>"Elevado"</formula>
    </cfRule>
    <cfRule type="cellIs" dxfId="18186" priority="790" stopIfTrue="1" operator="equal">
      <formula>"Extremo"</formula>
    </cfRule>
  </conditionalFormatting>
  <conditionalFormatting sqref="J13">
    <cfRule type="cellIs" dxfId="18185" priority="785" stopIfTrue="1" operator="equal">
      <formula>"Moderado"</formula>
    </cfRule>
    <cfRule type="cellIs" dxfId="18184" priority="786" stopIfTrue="1" operator="equal">
      <formula>"Grave"</formula>
    </cfRule>
    <cfRule type="cellIs" dxfId="18183" priority="787" stopIfTrue="1" operator="equal">
      <formula>"Muito Grave"</formula>
    </cfRule>
  </conditionalFormatting>
  <conditionalFormatting sqref="F13:G13">
    <cfRule type="cellIs" dxfId="18182" priority="782" stopIfTrue="1" operator="notEqual">
      <formula>F12</formula>
    </cfRule>
    <cfRule type="cellIs" dxfId="18181" priority="783" stopIfTrue="1" operator="between">
      <formula>F12</formula>
      <formula>#REF!</formula>
    </cfRule>
    <cfRule type="cellIs" dxfId="18180" priority="784" stopIfTrue="1" operator="equal">
      <formula>F12</formula>
    </cfRule>
  </conditionalFormatting>
  <conditionalFormatting sqref="P13">
    <cfRule type="cellIs" dxfId="18179" priority="777" stopIfTrue="1" operator="equal">
      <formula>"Extremo"</formula>
    </cfRule>
    <cfRule type="cellIs" dxfId="18178" priority="778" stopIfTrue="1" operator="equal">
      <formula>"Elevado"</formula>
    </cfRule>
    <cfRule type="cellIs" dxfId="18177" priority="779" stopIfTrue="1" operator="equal">
      <formula>"Baixo"</formula>
    </cfRule>
    <cfRule type="cellIs" dxfId="18176" priority="780" stopIfTrue="1" operator="equal">
      <formula>"Médio"</formula>
    </cfRule>
    <cfRule type="cellIs" dxfId="18175" priority="781" stopIfTrue="1" operator="equal">
      <formula>"Significativo"</formula>
    </cfRule>
  </conditionalFormatting>
  <conditionalFormatting sqref="C44:D44">
    <cfRule type="cellIs" dxfId="18174" priority="775" stopIfTrue="1" operator="notEqual">
      <formula>C43</formula>
    </cfRule>
    <cfRule type="cellIs" dxfId="18173" priority="776" stopIfTrue="1" operator="equal">
      <formula>C43</formula>
    </cfRule>
  </conditionalFormatting>
  <conditionalFormatting sqref="Q44 V44:Z44">
    <cfRule type="cellIs" dxfId="18172" priority="772" stopIfTrue="1" operator="equal">
      <formula>"Significativo"</formula>
    </cfRule>
    <cfRule type="cellIs" dxfId="18171" priority="773" stopIfTrue="1" operator="equal">
      <formula>"Elevado"</formula>
    </cfRule>
    <cfRule type="cellIs" dxfId="18170" priority="774" stopIfTrue="1" operator="equal">
      <formula>"Extremo"</formula>
    </cfRule>
  </conditionalFormatting>
  <conditionalFormatting sqref="Q44">
    <cfRule type="cellIs" dxfId="18169" priority="769" stopIfTrue="1" operator="equal">
      <formula>"Significativo"</formula>
    </cfRule>
    <cfRule type="cellIs" dxfId="18168" priority="770" stopIfTrue="1" operator="equal">
      <formula>"Elevado"</formula>
    </cfRule>
    <cfRule type="cellIs" dxfId="18167" priority="771" stopIfTrue="1" operator="equal">
      <formula>"Extremo"</formula>
    </cfRule>
  </conditionalFormatting>
  <conditionalFormatting sqref="J44">
    <cfRule type="cellIs" dxfId="18166" priority="766" stopIfTrue="1" operator="equal">
      <formula>"Moderado"</formula>
    </cfRule>
    <cfRule type="cellIs" dxfId="18165" priority="767" stopIfTrue="1" operator="equal">
      <formula>"Grave"</formula>
    </cfRule>
    <cfRule type="cellIs" dxfId="18164" priority="768" stopIfTrue="1" operator="equal">
      <formula>"Muito Grave"</formula>
    </cfRule>
  </conditionalFormatting>
  <conditionalFormatting sqref="C44:D44">
    <cfRule type="cellIs" dxfId="18163" priority="765" stopIfTrue="1" operator="notEqual">
      <formula>#REF!</formula>
    </cfRule>
  </conditionalFormatting>
  <conditionalFormatting sqref="C44">
    <cfRule type="cellIs" dxfId="18162" priority="763" stopIfTrue="1" operator="notEqual">
      <formula>#REF!</formula>
    </cfRule>
    <cfRule type="cellIs" dxfId="18161" priority="764" stopIfTrue="1" operator="equal">
      <formula>#REF!</formula>
    </cfRule>
  </conditionalFormatting>
  <conditionalFormatting sqref="D44">
    <cfRule type="cellIs" dxfId="18160" priority="761" stopIfTrue="1" operator="notEqual">
      <formula>D43</formula>
    </cfRule>
    <cfRule type="cellIs" dxfId="18159" priority="762" stopIfTrue="1" operator="equal">
      <formula>D43</formula>
    </cfRule>
  </conditionalFormatting>
  <conditionalFormatting sqref="C44">
    <cfRule type="cellIs" dxfId="18158" priority="744" stopIfTrue="1" operator="notEqual">
      <formula>C43</formula>
    </cfRule>
    <cfRule type="cellIs" dxfId="18157" priority="745" stopIfTrue="1" operator="equal">
      <formula>C43</formula>
    </cfRule>
  </conditionalFormatting>
  <conditionalFormatting sqref="C44">
    <cfRule type="cellIs" dxfId="18156" priority="742" stopIfTrue="1" operator="notEqual">
      <formula>C40</formula>
    </cfRule>
    <cfRule type="cellIs" dxfId="18155" priority="743" stopIfTrue="1" operator="equal">
      <formula>C40</formula>
    </cfRule>
  </conditionalFormatting>
  <conditionalFormatting sqref="C44">
    <cfRule type="cellIs" dxfId="18154" priority="740" stopIfTrue="1" operator="notEqual">
      <formula>C37</formula>
    </cfRule>
    <cfRule type="cellIs" dxfId="18153" priority="741" stopIfTrue="1" operator="equal">
      <formula>C37</formula>
    </cfRule>
  </conditionalFormatting>
  <conditionalFormatting sqref="C44">
    <cfRule type="cellIs" dxfId="18152" priority="737" stopIfTrue="1" operator="notEqual">
      <formula>C43</formula>
    </cfRule>
    <cfRule type="cellIs" dxfId="18151" priority="738" stopIfTrue="1" operator="between">
      <formula>C43</formula>
      <formula>#REF!</formula>
    </cfRule>
    <cfRule type="cellIs" dxfId="18150" priority="739" stopIfTrue="1" operator="equal">
      <formula>C43</formula>
    </cfRule>
  </conditionalFormatting>
  <conditionalFormatting sqref="C44">
    <cfRule type="cellIs" dxfId="18149" priority="735" stopIfTrue="1" operator="notEqual">
      <formula>C43</formula>
    </cfRule>
    <cfRule type="cellIs" dxfId="18148" priority="736" stopIfTrue="1" operator="equal">
      <formula>C43</formula>
    </cfRule>
  </conditionalFormatting>
  <conditionalFormatting sqref="C44">
    <cfRule type="cellIs" dxfId="18147" priority="733" stopIfTrue="1" operator="notEqual">
      <formula>C43</formula>
    </cfRule>
    <cfRule type="cellIs" dxfId="18146" priority="734" stopIfTrue="1" operator="equal">
      <formula>C43</formula>
    </cfRule>
  </conditionalFormatting>
  <conditionalFormatting sqref="C44">
    <cfRule type="cellIs" dxfId="18145" priority="731" stopIfTrue="1" operator="notEqual">
      <formula>C43</formula>
    </cfRule>
    <cfRule type="cellIs" dxfId="18144" priority="732" stopIfTrue="1" operator="equal">
      <formula>C43</formula>
    </cfRule>
  </conditionalFormatting>
  <conditionalFormatting sqref="P44">
    <cfRule type="cellIs" dxfId="18143" priority="726" stopIfTrue="1" operator="equal">
      <formula>"Extremo"</formula>
    </cfRule>
    <cfRule type="cellIs" dxfId="18142" priority="727" stopIfTrue="1" operator="equal">
      <formula>"Elevado"</formula>
    </cfRule>
    <cfRule type="cellIs" dxfId="18141" priority="728" stopIfTrue="1" operator="equal">
      <formula>"Baixo"</formula>
    </cfRule>
    <cfRule type="cellIs" dxfId="18140" priority="729" stopIfTrue="1" operator="equal">
      <formula>"Médio"</formula>
    </cfRule>
    <cfRule type="cellIs" dxfId="18139" priority="730" stopIfTrue="1" operator="equal">
      <formula>"Significativo"</formula>
    </cfRule>
  </conditionalFormatting>
  <conditionalFormatting sqref="U44">
    <cfRule type="cellIs" dxfId="18138" priority="721" stopIfTrue="1" operator="equal">
      <formula>"Extremo"</formula>
    </cfRule>
    <cfRule type="cellIs" dxfId="18137" priority="722" stopIfTrue="1" operator="equal">
      <formula>"Elevado"</formula>
    </cfRule>
    <cfRule type="cellIs" dxfId="18136" priority="723" stopIfTrue="1" operator="equal">
      <formula>"Baixo"</formula>
    </cfRule>
    <cfRule type="cellIs" dxfId="18135" priority="724" stopIfTrue="1" operator="equal">
      <formula>"Médio"</formula>
    </cfRule>
    <cfRule type="cellIs" dxfId="18134" priority="725" stopIfTrue="1" operator="equal">
      <formula>"Significativo"</formula>
    </cfRule>
  </conditionalFormatting>
  <conditionalFormatting sqref="Q44">
    <cfRule type="cellIs" dxfId="18133" priority="718" stopIfTrue="1" operator="equal">
      <formula>"Significativo"</formula>
    </cfRule>
    <cfRule type="cellIs" dxfId="18132" priority="719" stopIfTrue="1" operator="equal">
      <formula>"Elevado"</formula>
    </cfRule>
    <cfRule type="cellIs" dxfId="18131" priority="720" stopIfTrue="1" operator="equal">
      <formula>"Extremo"</formula>
    </cfRule>
  </conditionalFormatting>
  <conditionalFormatting sqref="Q44">
    <cfRule type="cellIs" dxfId="18130" priority="715" stopIfTrue="1" operator="equal">
      <formula>"Significativo"</formula>
    </cfRule>
    <cfRule type="cellIs" dxfId="18129" priority="716" stopIfTrue="1" operator="equal">
      <formula>"Elevado"</formula>
    </cfRule>
    <cfRule type="cellIs" dxfId="18128" priority="717" stopIfTrue="1" operator="equal">
      <formula>"Extremo"</formula>
    </cfRule>
  </conditionalFormatting>
  <conditionalFormatting sqref="Q44">
    <cfRule type="cellIs" dxfId="18127" priority="712" stopIfTrue="1" operator="equal">
      <formula>"Significativo"</formula>
    </cfRule>
    <cfRule type="cellIs" dxfId="18126" priority="713" stopIfTrue="1" operator="equal">
      <formula>"Elevado"</formula>
    </cfRule>
    <cfRule type="cellIs" dxfId="18125" priority="714" stopIfTrue="1" operator="equal">
      <formula>"Extremo"</formula>
    </cfRule>
  </conditionalFormatting>
  <conditionalFormatting sqref="Q44">
    <cfRule type="cellIs" dxfId="18124" priority="709" stopIfTrue="1" operator="equal">
      <formula>"Significativo"</formula>
    </cfRule>
    <cfRule type="cellIs" dxfId="18123" priority="710" stopIfTrue="1" operator="equal">
      <formula>"Elevado"</formula>
    </cfRule>
    <cfRule type="cellIs" dxfId="18122" priority="711" stopIfTrue="1" operator="equal">
      <formula>"Extremo"</formula>
    </cfRule>
  </conditionalFormatting>
  <conditionalFormatting sqref="Q44">
    <cfRule type="cellIs" dxfId="18121" priority="706" stopIfTrue="1" operator="equal">
      <formula>"Significativo"</formula>
    </cfRule>
    <cfRule type="cellIs" dxfId="18120" priority="707" stopIfTrue="1" operator="equal">
      <formula>"Elevado"</formula>
    </cfRule>
    <cfRule type="cellIs" dxfId="18119" priority="708" stopIfTrue="1" operator="equal">
      <formula>"Extremo"</formula>
    </cfRule>
  </conditionalFormatting>
  <conditionalFormatting sqref="Q44">
    <cfRule type="cellIs" dxfId="18118" priority="703" stopIfTrue="1" operator="equal">
      <formula>"Significativo"</formula>
    </cfRule>
    <cfRule type="cellIs" dxfId="18117" priority="704" stopIfTrue="1" operator="equal">
      <formula>"Elevado"</formula>
    </cfRule>
    <cfRule type="cellIs" dxfId="18116" priority="705" stopIfTrue="1" operator="equal">
      <formula>"Extremo"</formula>
    </cfRule>
  </conditionalFormatting>
  <conditionalFormatting sqref="Q44">
    <cfRule type="cellIs" dxfId="18115" priority="700" stopIfTrue="1" operator="equal">
      <formula>"Significativo"</formula>
    </cfRule>
    <cfRule type="cellIs" dxfId="18114" priority="701" stopIfTrue="1" operator="equal">
      <formula>"Elevado"</formula>
    </cfRule>
    <cfRule type="cellIs" dxfId="18113" priority="702" stopIfTrue="1" operator="equal">
      <formula>"Extremo"</formula>
    </cfRule>
  </conditionalFormatting>
  <conditionalFormatting sqref="Q44">
    <cfRule type="cellIs" dxfId="18112" priority="697" stopIfTrue="1" operator="equal">
      <formula>"Significativo"</formula>
    </cfRule>
    <cfRule type="cellIs" dxfId="18111" priority="698" stopIfTrue="1" operator="equal">
      <formula>"Elevado"</formula>
    </cfRule>
    <cfRule type="cellIs" dxfId="18110" priority="699" stopIfTrue="1" operator="equal">
      <formula>"Extremo"</formula>
    </cfRule>
  </conditionalFormatting>
  <conditionalFormatting sqref="C44:D44">
    <cfRule type="cellIs" dxfId="18109" priority="695" stopIfTrue="1" operator="notEqual">
      <formula>C43</formula>
    </cfRule>
    <cfRule type="cellIs" dxfId="18108" priority="696" stopIfTrue="1" operator="equal">
      <formula>C43</formula>
    </cfRule>
  </conditionalFormatting>
  <conditionalFormatting sqref="C44:D44">
    <cfRule type="cellIs" dxfId="18107" priority="693" stopIfTrue="1" operator="notEqual">
      <formula>#REF!</formula>
    </cfRule>
    <cfRule type="cellIs" dxfId="18106" priority="694" stopIfTrue="1" operator="equal">
      <formula>#REF!</formula>
    </cfRule>
  </conditionalFormatting>
  <conditionalFormatting sqref="F44:G44">
    <cfRule type="cellIs" dxfId="18105" priority="690" stopIfTrue="1" operator="notEqual">
      <formula>#REF!</formula>
    </cfRule>
    <cfRule type="cellIs" dxfId="18104" priority="691" stopIfTrue="1" operator="between">
      <formula>#REF!</formula>
      <formula>#REF!</formula>
    </cfRule>
    <cfRule type="cellIs" dxfId="18103" priority="692" stopIfTrue="1" operator="equal">
      <formula>#REF!</formula>
    </cfRule>
  </conditionalFormatting>
  <conditionalFormatting sqref="F44:G44">
    <cfRule type="cellIs" dxfId="18102" priority="687" stopIfTrue="1" operator="notEqual">
      <formula>F40</formula>
    </cfRule>
    <cfRule type="cellIs" dxfId="18101" priority="688" stopIfTrue="1" operator="between">
      <formula>F40</formula>
      <formula>#REF!</formula>
    </cfRule>
    <cfRule type="cellIs" dxfId="18100" priority="689" stopIfTrue="1" operator="equal">
      <formula>F40</formula>
    </cfRule>
  </conditionalFormatting>
  <conditionalFormatting sqref="F44:H44">
    <cfRule type="cellIs" dxfId="18099" priority="684" stopIfTrue="1" operator="notEqual">
      <formula>#REF!</formula>
    </cfRule>
    <cfRule type="cellIs" dxfId="18098" priority="685" stopIfTrue="1" operator="between">
      <formula>#REF!</formula>
      <formula>#REF!</formula>
    </cfRule>
    <cfRule type="cellIs" dxfId="18097" priority="686" stopIfTrue="1" operator="equal">
      <formula>#REF!</formula>
    </cfRule>
  </conditionalFormatting>
  <conditionalFormatting sqref="F44:G44">
    <cfRule type="cellIs" dxfId="18096" priority="681" stopIfTrue="1" operator="notEqual">
      <formula>F37</formula>
    </cfRule>
    <cfRule type="cellIs" dxfId="18095" priority="682" stopIfTrue="1" operator="between">
      <formula>F37</formula>
      <formula>#REF!</formula>
    </cfRule>
    <cfRule type="cellIs" dxfId="18094" priority="683" stopIfTrue="1" operator="equal">
      <formula>F37</formula>
    </cfRule>
  </conditionalFormatting>
  <conditionalFormatting sqref="C44:D44">
    <cfRule type="cellIs" dxfId="18093" priority="676" stopIfTrue="1" operator="notEqual">
      <formula>C43</formula>
    </cfRule>
    <cfRule type="cellIs" dxfId="18092" priority="677" stopIfTrue="1" operator="between">
      <formula>C43</formula>
      <formula>#REF!</formula>
    </cfRule>
    <cfRule type="cellIs" dxfId="18091" priority="678" stopIfTrue="1" operator="equal">
      <formula>C43</formula>
    </cfRule>
  </conditionalFormatting>
  <conditionalFormatting sqref="F44:G44">
    <cfRule type="cellIs" dxfId="18090" priority="673" stopIfTrue="1" operator="notEqual">
      <formula>F43</formula>
    </cfRule>
    <cfRule type="cellIs" dxfId="18089" priority="674" stopIfTrue="1" operator="between">
      <formula>F43</formula>
      <formula>#REF!</formula>
    </cfRule>
    <cfRule type="cellIs" dxfId="18088" priority="675" stopIfTrue="1" operator="equal">
      <formula>F43</formula>
    </cfRule>
  </conditionalFormatting>
  <conditionalFormatting sqref="U44">
    <cfRule type="cellIs" dxfId="18087" priority="668" stopIfTrue="1" operator="equal">
      <formula>"Extremo"</formula>
    </cfRule>
    <cfRule type="cellIs" dxfId="18086" priority="669" stopIfTrue="1" operator="equal">
      <formula>"Elevado"</formula>
    </cfRule>
    <cfRule type="cellIs" dxfId="18085" priority="670" stopIfTrue="1" operator="equal">
      <formula>"Baixo"</formula>
    </cfRule>
    <cfRule type="cellIs" dxfId="18084" priority="671" stopIfTrue="1" operator="equal">
      <formula>"Médio"</formula>
    </cfRule>
    <cfRule type="cellIs" dxfId="18083" priority="672" stopIfTrue="1" operator="equal">
      <formula>"Significativo"</formula>
    </cfRule>
  </conditionalFormatting>
  <conditionalFormatting sqref="F44:G44">
    <cfRule type="cellIs" dxfId="18082" priority="665" stopIfTrue="1" operator="notEqual">
      <formula>F36</formula>
    </cfRule>
    <cfRule type="cellIs" dxfId="18081" priority="666" stopIfTrue="1" operator="between">
      <formula>F36</formula>
      <formula>#REF!</formula>
    </cfRule>
    <cfRule type="cellIs" dxfId="18080" priority="667" stopIfTrue="1" operator="equal">
      <formula>F36</formula>
    </cfRule>
  </conditionalFormatting>
  <conditionalFormatting sqref="D44">
    <cfRule type="cellIs" dxfId="18079" priority="661" stopIfTrue="1" operator="notEqual">
      <formula>#REF!</formula>
    </cfRule>
    <cfRule type="cellIs" dxfId="18078" priority="662" stopIfTrue="1" operator="equal">
      <formula>#REF!</formula>
    </cfRule>
  </conditionalFormatting>
  <conditionalFormatting sqref="D44">
    <cfRule type="cellIs" dxfId="18077" priority="659" stopIfTrue="1" operator="notEqual">
      <formula>D43</formula>
    </cfRule>
    <cfRule type="cellIs" dxfId="18076" priority="660" stopIfTrue="1" operator="equal">
      <formula>D43</formula>
    </cfRule>
  </conditionalFormatting>
  <conditionalFormatting sqref="D44">
    <cfRule type="cellIs" dxfId="18075" priority="657" stopIfTrue="1" operator="notEqual">
      <formula>D40</formula>
    </cfRule>
    <cfRule type="cellIs" dxfId="18074" priority="658" stopIfTrue="1" operator="equal">
      <formula>D40</formula>
    </cfRule>
  </conditionalFormatting>
  <conditionalFormatting sqref="D44">
    <cfRule type="cellIs" dxfId="18073" priority="655" stopIfTrue="1" operator="notEqual">
      <formula>D37</formula>
    </cfRule>
    <cfRule type="cellIs" dxfId="18072" priority="656" stopIfTrue="1" operator="equal">
      <formula>D37</formula>
    </cfRule>
  </conditionalFormatting>
  <conditionalFormatting sqref="D44">
    <cfRule type="cellIs" dxfId="18071" priority="652" stopIfTrue="1" operator="notEqual">
      <formula>D43</formula>
    </cfRule>
    <cfRule type="cellIs" dxfId="18070" priority="653" stopIfTrue="1" operator="between">
      <formula>D43</formula>
      <formula>#REF!</formula>
    </cfRule>
    <cfRule type="cellIs" dxfId="18069" priority="654" stopIfTrue="1" operator="equal">
      <formula>D43</formula>
    </cfRule>
  </conditionalFormatting>
  <conditionalFormatting sqref="D44">
    <cfRule type="cellIs" dxfId="18068" priority="650" stopIfTrue="1" operator="notEqual">
      <formula>D43</formula>
    </cfRule>
    <cfRule type="cellIs" dxfId="18067" priority="651" stopIfTrue="1" operator="equal">
      <formula>D43</formula>
    </cfRule>
  </conditionalFormatting>
  <conditionalFormatting sqref="D44">
    <cfRule type="cellIs" dxfId="18066" priority="648" stopIfTrue="1" operator="notEqual">
      <formula>D43</formula>
    </cfRule>
    <cfRule type="cellIs" dxfId="18065" priority="649" stopIfTrue="1" operator="equal">
      <formula>D43</formula>
    </cfRule>
  </conditionalFormatting>
  <conditionalFormatting sqref="D44">
    <cfRule type="cellIs" dxfId="18064" priority="646" stopIfTrue="1" operator="notEqual">
      <formula>D43</formula>
    </cfRule>
    <cfRule type="cellIs" dxfId="18063" priority="647" stopIfTrue="1" operator="equal">
      <formula>D43</formula>
    </cfRule>
  </conditionalFormatting>
  <conditionalFormatting sqref="Q44">
    <cfRule type="cellIs" dxfId="18062" priority="643" stopIfTrue="1" operator="equal">
      <formula>"Significativo"</formula>
    </cfRule>
    <cfRule type="cellIs" dxfId="18061" priority="644" stopIfTrue="1" operator="equal">
      <formula>"Elevado"</formula>
    </cfRule>
    <cfRule type="cellIs" dxfId="18060" priority="645" stopIfTrue="1" operator="equal">
      <formula>"Extremo"</formula>
    </cfRule>
  </conditionalFormatting>
  <conditionalFormatting sqref="J44">
    <cfRule type="cellIs" dxfId="18059" priority="640" stopIfTrue="1" operator="equal">
      <formula>"Moderado"</formula>
    </cfRule>
    <cfRule type="cellIs" dxfId="18058" priority="641" stopIfTrue="1" operator="equal">
      <formula>"Grave"</formula>
    </cfRule>
    <cfRule type="cellIs" dxfId="18057" priority="642" stopIfTrue="1" operator="equal">
      <formula>"Muito Grave"</formula>
    </cfRule>
  </conditionalFormatting>
  <conditionalFormatting sqref="F44:G44">
    <cfRule type="cellIs" dxfId="18056" priority="637" stopIfTrue="1" operator="notEqual">
      <formula>F43</formula>
    </cfRule>
    <cfRule type="cellIs" dxfId="18055" priority="638" stopIfTrue="1" operator="between">
      <formula>F43</formula>
      <formula>#REF!</formula>
    </cfRule>
    <cfRule type="cellIs" dxfId="18054" priority="639" stopIfTrue="1" operator="equal">
      <formula>F43</formula>
    </cfRule>
  </conditionalFormatting>
  <conditionalFormatting sqref="P44">
    <cfRule type="cellIs" dxfId="18053" priority="632" stopIfTrue="1" operator="equal">
      <formula>"Extremo"</formula>
    </cfRule>
    <cfRule type="cellIs" dxfId="18052" priority="633" stopIfTrue="1" operator="equal">
      <formula>"Elevado"</formula>
    </cfRule>
    <cfRule type="cellIs" dxfId="18051" priority="634" stopIfTrue="1" operator="equal">
      <formula>"Baixo"</formula>
    </cfRule>
    <cfRule type="cellIs" dxfId="18050" priority="635" stopIfTrue="1" operator="equal">
      <formula>"Médio"</formula>
    </cfRule>
    <cfRule type="cellIs" dxfId="18049" priority="636" stopIfTrue="1" operator="equal">
      <formula>"Significativo"</formula>
    </cfRule>
  </conditionalFormatting>
  <conditionalFormatting sqref="U56">
    <cfRule type="cellIs" dxfId="18048" priority="629" stopIfTrue="1" operator="equal">
      <formula>$P$234</formula>
    </cfRule>
    <cfRule type="cellIs" dxfId="18047" priority="630" stopIfTrue="1" operator="equal">
      <formula>$P$235</formula>
    </cfRule>
    <cfRule type="cellIs" dxfId="18046" priority="631" stopIfTrue="1" operator="equal">
      <formula>$P$236</formula>
    </cfRule>
  </conditionalFormatting>
  <conditionalFormatting sqref="U56">
    <cfRule type="cellIs" dxfId="18045" priority="626" stopIfTrue="1" operator="equal">
      <formula>$P$186</formula>
    </cfRule>
    <cfRule type="cellIs" dxfId="18044" priority="627" stopIfTrue="1" operator="equal">
      <formula>$P$187</formula>
    </cfRule>
    <cfRule type="cellIs" dxfId="18043" priority="628" stopIfTrue="1" operator="equal">
      <formula>$P$188</formula>
    </cfRule>
  </conditionalFormatting>
  <conditionalFormatting sqref="Q56 V56:Z56">
    <cfRule type="cellIs" dxfId="18042" priority="623" stopIfTrue="1" operator="equal">
      <formula>"Significativo"</formula>
    </cfRule>
    <cfRule type="cellIs" dxfId="18041" priority="624" stopIfTrue="1" operator="equal">
      <formula>"Elevado"</formula>
    </cfRule>
    <cfRule type="cellIs" dxfId="18040" priority="625" stopIfTrue="1" operator="equal">
      <formula>"Extremo"</formula>
    </cfRule>
  </conditionalFormatting>
  <conditionalFormatting sqref="W56">
    <cfRule type="cellIs" dxfId="18039" priority="620" stopIfTrue="1" operator="equal">
      <formula>"Significativo"</formula>
    </cfRule>
    <cfRule type="cellIs" dxfId="18038" priority="621" stopIfTrue="1" operator="equal">
      <formula>"Elevado"</formula>
    </cfRule>
    <cfRule type="cellIs" dxfId="18037" priority="622" stopIfTrue="1" operator="equal">
      <formula>"Extremo"</formula>
    </cfRule>
  </conditionalFormatting>
  <conditionalFormatting sqref="F56">
    <cfRule type="cellIs" dxfId="18036" priority="617" stopIfTrue="1" operator="notEqual">
      <formula>#REF!</formula>
    </cfRule>
    <cfRule type="cellIs" dxfId="18035" priority="618" stopIfTrue="1" operator="between">
      <formula>#REF!</formula>
      <formula>#REF!</formula>
    </cfRule>
    <cfRule type="cellIs" dxfId="18034" priority="619" stopIfTrue="1" operator="equal">
      <formula>#REF!</formula>
    </cfRule>
  </conditionalFormatting>
  <conditionalFormatting sqref="U56">
    <cfRule type="cellIs" dxfId="18033" priority="614" stopIfTrue="1" operator="equal">
      <formula>$P$71</formula>
    </cfRule>
    <cfRule type="cellIs" dxfId="18032" priority="615" stopIfTrue="1" operator="equal">
      <formula>$P$72</formula>
    </cfRule>
    <cfRule type="cellIs" dxfId="18031" priority="616" stopIfTrue="1" operator="equal">
      <formula>$P$73</formula>
    </cfRule>
  </conditionalFormatting>
  <conditionalFormatting sqref="Q56 V56:Z56">
    <cfRule type="cellIs" dxfId="18030" priority="609" stopIfTrue="1" operator="equal">
      <formula>"Significativo"</formula>
    </cfRule>
    <cfRule type="cellIs" dxfId="18029" priority="610" stopIfTrue="1" operator="equal">
      <formula>"Elevado"</formula>
    </cfRule>
    <cfRule type="cellIs" dxfId="18028" priority="611" stopIfTrue="1" operator="equal">
      <formula>"Extremo"</formula>
    </cfRule>
  </conditionalFormatting>
  <conditionalFormatting sqref="Q56">
    <cfRule type="cellIs" dxfId="18027" priority="606" stopIfTrue="1" operator="equal">
      <formula>"Significativo"</formula>
    </cfRule>
    <cfRule type="cellIs" dxfId="18026" priority="607" stopIfTrue="1" operator="equal">
      <formula>"Elevado"</formula>
    </cfRule>
    <cfRule type="cellIs" dxfId="18025" priority="608" stopIfTrue="1" operator="equal">
      <formula>"Extremo"</formula>
    </cfRule>
  </conditionalFormatting>
  <conditionalFormatting sqref="J56">
    <cfRule type="cellIs" dxfId="18024" priority="603" stopIfTrue="1" operator="equal">
      <formula>"Moderado"</formula>
    </cfRule>
    <cfRule type="cellIs" dxfId="18023" priority="604" stopIfTrue="1" operator="equal">
      <formula>"Grave"</formula>
    </cfRule>
    <cfRule type="cellIs" dxfId="18022" priority="605" stopIfTrue="1" operator="equal">
      <formula>"Muito Grave"</formula>
    </cfRule>
  </conditionalFormatting>
  <conditionalFormatting sqref="C56:D56">
    <cfRule type="cellIs" dxfId="18021" priority="602" stopIfTrue="1" operator="notEqual">
      <formula>#REF!</formula>
    </cfRule>
  </conditionalFormatting>
  <conditionalFormatting sqref="C56">
    <cfRule type="cellIs" dxfId="18020" priority="600" stopIfTrue="1" operator="notEqual">
      <formula>#REF!</formula>
    </cfRule>
    <cfRule type="cellIs" dxfId="18019" priority="601" stopIfTrue="1" operator="equal">
      <formula>#REF!</formula>
    </cfRule>
  </conditionalFormatting>
  <conditionalFormatting sqref="B56:D56 B58:B59">
    <cfRule type="cellIs" dxfId="18018" priority="594" stopIfTrue="1" operator="notEqual">
      <formula>B50</formula>
    </cfRule>
    <cfRule type="cellIs" dxfId="18017" priority="595" stopIfTrue="1" operator="equal">
      <formula>B50</formula>
    </cfRule>
  </conditionalFormatting>
  <conditionalFormatting sqref="C56:D56">
    <cfRule type="cellIs" dxfId="18016" priority="592" stopIfTrue="1" operator="notEqual">
      <formula>C47</formula>
    </cfRule>
    <cfRule type="cellIs" dxfId="18015" priority="593" stopIfTrue="1" operator="equal">
      <formula>C47</formula>
    </cfRule>
  </conditionalFormatting>
  <conditionalFormatting sqref="C56:D56 F56:G56">
    <cfRule type="cellIs" dxfId="18014" priority="589" stopIfTrue="1" operator="notEqual">
      <formula>C53</formula>
    </cfRule>
    <cfRule type="cellIs" dxfId="18013" priority="590" stopIfTrue="1" operator="between">
      <formula>C53</formula>
      <formula>#REF!</formula>
    </cfRule>
    <cfRule type="cellIs" dxfId="18012" priority="591" stopIfTrue="1" operator="equal">
      <formula>C53</formula>
    </cfRule>
  </conditionalFormatting>
  <conditionalFormatting sqref="P56">
    <cfRule type="cellIs" dxfId="18011" priority="578" stopIfTrue="1" operator="equal">
      <formula>"Extremo"</formula>
    </cfRule>
    <cfRule type="cellIs" dxfId="18010" priority="579" stopIfTrue="1" operator="equal">
      <formula>"Elevado"</formula>
    </cfRule>
    <cfRule type="cellIs" dxfId="18009" priority="580" stopIfTrue="1" operator="equal">
      <formula>"Baixo"</formula>
    </cfRule>
    <cfRule type="cellIs" dxfId="18008" priority="581" stopIfTrue="1" operator="equal">
      <formula>"Médio"</formula>
    </cfRule>
    <cfRule type="cellIs" dxfId="18007" priority="582" stopIfTrue="1" operator="equal">
      <formula>"Significativo"</formula>
    </cfRule>
  </conditionalFormatting>
  <conditionalFormatting sqref="U56">
    <cfRule type="cellIs" dxfId="18006" priority="573" stopIfTrue="1" operator="equal">
      <formula>"Extremo"</formula>
    </cfRule>
    <cfRule type="cellIs" dxfId="18005" priority="574" stopIfTrue="1" operator="equal">
      <formula>"Elevado"</formula>
    </cfRule>
    <cfRule type="cellIs" dxfId="18004" priority="575" stopIfTrue="1" operator="equal">
      <formula>"Baixo"</formula>
    </cfRule>
    <cfRule type="cellIs" dxfId="18003" priority="576" stopIfTrue="1" operator="equal">
      <formula>"Médio"</formula>
    </cfRule>
    <cfRule type="cellIs" dxfId="18002" priority="577" stopIfTrue="1" operator="equal">
      <formula>"Significativo"</formula>
    </cfRule>
  </conditionalFormatting>
  <conditionalFormatting sqref="Q56">
    <cfRule type="cellIs" dxfId="18001" priority="570" stopIfTrue="1" operator="equal">
      <formula>"Significativo"</formula>
    </cfRule>
    <cfRule type="cellIs" dxfId="18000" priority="571" stopIfTrue="1" operator="equal">
      <formula>"Elevado"</formula>
    </cfRule>
    <cfRule type="cellIs" dxfId="17999" priority="572" stopIfTrue="1" operator="equal">
      <formula>"Extremo"</formula>
    </cfRule>
  </conditionalFormatting>
  <conditionalFormatting sqref="Q56">
    <cfRule type="cellIs" dxfId="17998" priority="567" stopIfTrue="1" operator="equal">
      <formula>"Significativo"</formula>
    </cfRule>
    <cfRule type="cellIs" dxfId="17997" priority="568" stopIfTrue="1" operator="equal">
      <formula>"Elevado"</formula>
    </cfRule>
    <cfRule type="cellIs" dxfId="17996" priority="569" stopIfTrue="1" operator="equal">
      <formula>"Extremo"</formula>
    </cfRule>
  </conditionalFormatting>
  <conditionalFormatting sqref="Q56">
    <cfRule type="cellIs" dxfId="17995" priority="564" stopIfTrue="1" operator="equal">
      <formula>"Significativo"</formula>
    </cfRule>
    <cfRule type="cellIs" dxfId="17994" priority="565" stopIfTrue="1" operator="equal">
      <formula>"Elevado"</formula>
    </cfRule>
    <cfRule type="cellIs" dxfId="17993" priority="566" stopIfTrue="1" operator="equal">
      <formula>"Extremo"</formula>
    </cfRule>
  </conditionalFormatting>
  <conditionalFormatting sqref="Q56">
    <cfRule type="cellIs" dxfId="17992" priority="561" stopIfTrue="1" operator="equal">
      <formula>"Significativo"</formula>
    </cfRule>
    <cfRule type="cellIs" dxfId="17991" priority="562" stopIfTrue="1" operator="equal">
      <formula>"Elevado"</formula>
    </cfRule>
    <cfRule type="cellIs" dxfId="17990" priority="563" stopIfTrue="1" operator="equal">
      <formula>"Extremo"</formula>
    </cfRule>
  </conditionalFormatting>
  <conditionalFormatting sqref="Q56">
    <cfRule type="cellIs" dxfId="17989" priority="558" stopIfTrue="1" operator="equal">
      <formula>"Significativo"</formula>
    </cfRule>
    <cfRule type="cellIs" dxfId="17988" priority="559" stopIfTrue="1" operator="equal">
      <formula>"Elevado"</formula>
    </cfRule>
    <cfRule type="cellIs" dxfId="17987" priority="560" stopIfTrue="1" operator="equal">
      <formula>"Extremo"</formula>
    </cfRule>
  </conditionalFormatting>
  <conditionalFormatting sqref="Q56">
    <cfRule type="cellIs" dxfId="17986" priority="555" stopIfTrue="1" operator="equal">
      <formula>"Significativo"</formula>
    </cfRule>
    <cfRule type="cellIs" dxfId="17985" priority="556" stopIfTrue="1" operator="equal">
      <formula>"Elevado"</formula>
    </cfRule>
    <cfRule type="cellIs" dxfId="17984" priority="557" stopIfTrue="1" operator="equal">
      <formula>"Extremo"</formula>
    </cfRule>
  </conditionalFormatting>
  <conditionalFormatting sqref="Q56">
    <cfRule type="cellIs" dxfId="17983" priority="552" stopIfTrue="1" operator="equal">
      <formula>"Significativo"</formula>
    </cfRule>
    <cfRule type="cellIs" dxfId="17982" priority="553" stopIfTrue="1" operator="equal">
      <formula>"Elevado"</formula>
    </cfRule>
    <cfRule type="cellIs" dxfId="17981" priority="554" stopIfTrue="1" operator="equal">
      <formula>"Extremo"</formula>
    </cfRule>
  </conditionalFormatting>
  <conditionalFormatting sqref="Q56">
    <cfRule type="cellIs" dxfId="17980" priority="549" stopIfTrue="1" operator="equal">
      <formula>"Significativo"</formula>
    </cfRule>
    <cfRule type="cellIs" dxfId="17979" priority="550" stopIfTrue="1" operator="equal">
      <formula>"Elevado"</formula>
    </cfRule>
    <cfRule type="cellIs" dxfId="17978" priority="551" stopIfTrue="1" operator="equal">
      <formula>"Extremo"</formula>
    </cfRule>
  </conditionalFormatting>
  <conditionalFormatting sqref="C56:D56">
    <cfRule type="cellIs" dxfId="17977" priority="545" stopIfTrue="1" operator="notEqual">
      <formula>#REF!</formula>
    </cfRule>
    <cfRule type="cellIs" dxfId="17976" priority="546" stopIfTrue="1" operator="equal">
      <formula>#REF!</formula>
    </cfRule>
  </conditionalFormatting>
  <conditionalFormatting sqref="F56:G56">
    <cfRule type="cellIs" dxfId="17975" priority="542" stopIfTrue="1" operator="notEqual">
      <formula>#REF!</formula>
    </cfRule>
    <cfRule type="cellIs" dxfId="17974" priority="543" stopIfTrue="1" operator="between">
      <formula>#REF!</formula>
      <formula>#REF!</formula>
    </cfRule>
    <cfRule type="cellIs" dxfId="17973" priority="544" stopIfTrue="1" operator="equal">
      <formula>#REF!</formula>
    </cfRule>
  </conditionalFormatting>
  <conditionalFormatting sqref="F56:H56">
    <cfRule type="cellIs" dxfId="17972" priority="536" stopIfTrue="1" operator="notEqual">
      <formula>#REF!</formula>
    </cfRule>
    <cfRule type="cellIs" dxfId="17971" priority="537" stopIfTrue="1" operator="between">
      <formula>#REF!</formula>
      <formula>#REF!</formula>
    </cfRule>
    <cfRule type="cellIs" dxfId="17970" priority="538" stopIfTrue="1" operator="equal">
      <formula>#REF!</formula>
    </cfRule>
  </conditionalFormatting>
  <conditionalFormatting sqref="F56:G56">
    <cfRule type="cellIs" dxfId="17969" priority="533" stopIfTrue="1" operator="notEqual">
      <formula>F47</formula>
    </cfRule>
    <cfRule type="cellIs" dxfId="17968" priority="534" stopIfTrue="1" operator="between">
      <formula>F47</formula>
      <formula>#REF!</formula>
    </cfRule>
    <cfRule type="cellIs" dxfId="17967" priority="535" stopIfTrue="1" operator="equal">
      <formula>F47</formula>
    </cfRule>
  </conditionalFormatting>
  <conditionalFormatting sqref="U56">
    <cfRule type="cellIs" dxfId="17966" priority="522" stopIfTrue="1" operator="equal">
      <formula>"Extremo"</formula>
    </cfRule>
    <cfRule type="cellIs" dxfId="17965" priority="523" stopIfTrue="1" operator="equal">
      <formula>"Elevado"</formula>
    </cfRule>
    <cfRule type="cellIs" dxfId="17964" priority="524" stopIfTrue="1" operator="equal">
      <formula>"Baixo"</formula>
    </cfRule>
    <cfRule type="cellIs" dxfId="17963" priority="525" stopIfTrue="1" operator="equal">
      <formula>"Médio"</formula>
    </cfRule>
    <cfRule type="cellIs" dxfId="17962" priority="526" stopIfTrue="1" operator="equal">
      <formula>"Significativo"</formula>
    </cfRule>
  </conditionalFormatting>
  <conditionalFormatting sqref="F56:G56">
    <cfRule type="cellIs" dxfId="17961" priority="519" stopIfTrue="1" operator="notEqual">
      <formula>F46</formula>
    </cfRule>
    <cfRule type="cellIs" dxfId="17960" priority="520" stopIfTrue="1" operator="between">
      <formula>F46</formula>
      <formula>#REF!</formula>
    </cfRule>
    <cfRule type="cellIs" dxfId="17959" priority="521" stopIfTrue="1" operator="equal">
      <formula>F46</formula>
    </cfRule>
  </conditionalFormatting>
  <conditionalFormatting sqref="D56">
    <cfRule type="cellIs" dxfId="17958" priority="517" stopIfTrue="1" operator="notEqual">
      <formula>#REF!</formula>
    </cfRule>
    <cfRule type="cellIs" dxfId="17957" priority="518" stopIfTrue="1" operator="equal">
      <formula>#REF!</formula>
    </cfRule>
  </conditionalFormatting>
  <conditionalFormatting sqref="Q56">
    <cfRule type="cellIs" dxfId="17956" priority="499" stopIfTrue="1" operator="equal">
      <formula>"Significativo"</formula>
    </cfRule>
    <cfRule type="cellIs" dxfId="17955" priority="500" stopIfTrue="1" operator="equal">
      <formula>"Elevado"</formula>
    </cfRule>
    <cfRule type="cellIs" dxfId="17954" priority="501" stopIfTrue="1" operator="equal">
      <formula>"Extremo"</formula>
    </cfRule>
  </conditionalFormatting>
  <conditionalFormatting sqref="J56">
    <cfRule type="cellIs" dxfId="17953" priority="496" stopIfTrue="1" operator="equal">
      <formula>"Moderado"</formula>
    </cfRule>
    <cfRule type="cellIs" dxfId="17952" priority="497" stopIfTrue="1" operator="equal">
      <formula>"Grave"</formula>
    </cfRule>
    <cfRule type="cellIs" dxfId="17951" priority="498" stopIfTrue="1" operator="equal">
      <formula>"Muito Grave"</formula>
    </cfRule>
  </conditionalFormatting>
  <conditionalFormatting sqref="P56">
    <cfRule type="cellIs" dxfId="17950" priority="488" stopIfTrue="1" operator="equal">
      <formula>"Extremo"</formula>
    </cfRule>
    <cfRule type="cellIs" dxfId="17949" priority="489" stopIfTrue="1" operator="equal">
      <formula>"Elevado"</formula>
    </cfRule>
    <cfRule type="cellIs" dxfId="17948" priority="490" stopIfTrue="1" operator="equal">
      <formula>"Baixo"</formula>
    </cfRule>
    <cfRule type="cellIs" dxfId="17947" priority="491" stopIfTrue="1" operator="equal">
      <formula>"Médio"</formula>
    </cfRule>
    <cfRule type="cellIs" dxfId="17946" priority="492" stopIfTrue="1" operator="equal">
      <formula>"Significativo"</formula>
    </cfRule>
  </conditionalFormatting>
  <conditionalFormatting sqref="B54:D55">
    <cfRule type="cellIs" dxfId="17945" priority="486" stopIfTrue="1" operator="notEqual">
      <formula>B52</formula>
    </cfRule>
    <cfRule type="cellIs" dxfId="17944" priority="487" stopIfTrue="1" operator="equal">
      <formula>B52</formula>
    </cfRule>
  </conditionalFormatting>
  <conditionalFormatting sqref="Q54:Q55">
    <cfRule type="cellIs" dxfId="17943" priority="483" stopIfTrue="1" operator="equal">
      <formula>"Significativo"</formula>
    </cfRule>
    <cfRule type="cellIs" dxfId="17942" priority="484" stopIfTrue="1" operator="equal">
      <formula>"Elevado"</formula>
    </cfRule>
    <cfRule type="cellIs" dxfId="17941" priority="485" stopIfTrue="1" operator="equal">
      <formula>"Extremo"</formula>
    </cfRule>
  </conditionalFormatting>
  <conditionalFormatting sqref="J54:J55">
    <cfRule type="cellIs" dxfId="17940" priority="480" stopIfTrue="1" operator="equal">
      <formula>"Moderado"</formula>
    </cfRule>
    <cfRule type="cellIs" dxfId="17939" priority="481" stopIfTrue="1" operator="equal">
      <formula>"Grave"</formula>
    </cfRule>
    <cfRule type="cellIs" dxfId="17938" priority="482" stopIfTrue="1" operator="equal">
      <formula>"Muito Grave"</formula>
    </cfRule>
  </conditionalFormatting>
  <conditionalFormatting sqref="B54:D55">
    <cfRule type="cellIs" dxfId="17937" priority="479" stopIfTrue="1" operator="notEqual">
      <formula>#REF!</formula>
    </cfRule>
  </conditionalFormatting>
  <conditionalFormatting sqref="B54:C55">
    <cfRule type="cellIs" dxfId="17936" priority="477" stopIfTrue="1" operator="notEqual">
      <formula>#REF!</formula>
    </cfRule>
    <cfRule type="cellIs" dxfId="17935" priority="478" stopIfTrue="1" operator="equal">
      <formula>#REF!</formula>
    </cfRule>
  </conditionalFormatting>
  <conditionalFormatting sqref="D54:D55">
    <cfRule type="cellIs" dxfId="17934" priority="475" stopIfTrue="1" operator="notEqual">
      <formula>D53</formula>
    </cfRule>
    <cfRule type="cellIs" dxfId="17933" priority="476" stopIfTrue="1" operator="equal">
      <formula>D53</formula>
    </cfRule>
  </conditionalFormatting>
  <conditionalFormatting sqref="B54:B55">
    <cfRule type="cellIs" dxfId="17932" priority="473" stopIfTrue="1" operator="notEqual">
      <formula>B53</formula>
    </cfRule>
    <cfRule type="cellIs" dxfId="17931" priority="474" stopIfTrue="1" operator="equal">
      <formula>B53</formula>
    </cfRule>
  </conditionalFormatting>
  <conditionalFormatting sqref="B54:B55">
    <cfRule type="cellIs" dxfId="17930" priority="471" stopIfTrue="1" operator="notEqual">
      <formula>B50</formula>
    </cfRule>
    <cfRule type="cellIs" dxfId="17929" priority="472" stopIfTrue="1" operator="equal">
      <formula>B50</formula>
    </cfRule>
  </conditionalFormatting>
  <conditionalFormatting sqref="B54:B55">
    <cfRule type="cellIs" dxfId="17928" priority="469" stopIfTrue="1" operator="notEqual">
      <formula>B47</formula>
    </cfRule>
    <cfRule type="cellIs" dxfId="17927" priority="470" stopIfTrue="1" operator="equal">
      <formula>B47</formula>
    </cfRule>
  </conditionalFormatting>
  <conditionalFormatting sqref="B54:B55">
    <cfRule type="cellIs" dxfId="17926" priority="466" stopIfTrue="1" operator="notEqual">
      <formula>B53</formula>
    </cfRule>
    <cfRule type="cellIs" dxfId="17925" priority="467" stopIfTrue="1" operator="between">
      <formula>B53</formula>
      <formula>#REF!</formula>
    </cfRule>
    <cfRule type="cellIs" dxfId="17924" priority="468" stopIfTrue="1" operator="equal">
      <formula>B53</formula>
    </cfRule>
  </conditionalFormatting>
  <conditionalFormatting sqref="B54:B55">
    <cfRule type="cellIs" dxfId="17923" priority="464" stopIfTrue="1" operator="notEqual">
      <formula>B53</formula>
    </cfRule>
    <cfRule type="cellIs" dxfId="17922" priority="465" stopIfTrue="1" operator="equal">
      <formula>B53</formula>
    </cfRule>
  </conditionalFormatting>
  <conditionalFormatting sqref="B54:B55">
    <cfRule type="cellIs" dxfId="17921" priority="462" stopIfTrue="1" operator="notEqual">
      <formula>B53</formula>
    </cfRule>
    <cfRule type="cellIs" dxfId="17920" priority="463" stopIfTrue="1" operator="equal">
      <formula>B53</formula>
    </cfRule>
  </conditionalFormatting>
  <conditionalFormatting sqref="B54:B55">
    <cfRule type="cellIs" dxfId="17919" priority="460" stopIfTrue="1" operator="notEqual">
      <formula>B53</formula>
    </cfRule>
    <cfRule type="cellIs" dxfId="17918" priority="461" stopIfTrue="1" operator="equal">
      <formula>B53</formula>
    </cfRule>
  </conditionalFormatting>
  <conditionalFormatting sqref="C54:C55">
    <cfRule type="cellIs" dxfId="17917" priority="458" stopIfTrue="1" operator="notEqual">
      <formula>C53</formula>
    </cfRule>
    <cfRule type="cellIs" dxfId="17916" priority="459" stopIfTrue="1" operator="equal">
      <formula>C53</formula>
    </cfRule>
  </conditionalFormatting>
  <conditionalFormatting sqref="C54:C55">
    <cfRule type="cellIs" dxfId="17915" priority="456" stopIfTrue="1" operator="notEqual">
      <formula>C50</formula>
    </cfRule>
    <cfRule type="cellIs" dxfId="17914" priority="457" stopIfTrue="1" operator="equal">
      <formula>C50</formula>
    </cfRule>
  </conditionalFormatting>
  <conditionalFormatting sqref="C54:C55">
    <cfRule type="cellIs" dxfId="17913" priority="454" stopIfTrue="1" operator="notEqual">
      <formula>C47</formula>
    </cfRule>
    <cfRule type="cellIs" dxfId="17912" priority="455" stopIfTrue="1" operator="equal">
      <formula>C47</formula>
    </cfRule>
  </conditionalFormatting>
  <conditionalFormatting sqref="C54:C55">
    <cfRule type="cellIs" dxfId="17911" priority="451" stopIfTrue="1" operator="notEqual">
      <formula>C53</formula>
    </cfRule>
    <cfRule type="cellIs" dxfId="17910" priority="452" stopIfTrue="1" operator="between">
      <formula>C53</formula>
      <formula>#REF!</formula>
    </cfRule>
    <cfRule type="cellIs" dxfId="17909" priority="453" stopIfTrue="1" operator="equal">
      <formula>C53</formula>
    </cfRule>
  </conditionalFormatting>
  <conditionalFormatting sqref="C54:C55">
    <cfRule type="cellIs" dxfId="17908" priority="449" stopIfTrue="1" operator="notEqual">
      <formula>C53</formula>
    </cfRule>
    <cfRule type="cellIs" dxfId="17907" priority="450" stopIfTrue="1" operator="equal">
      <formula>C53</formula>
    </cfRule>
  </conditionalFormatting>
  <conditionalFormatting sqref="C54:C55">
    <cfRule type="cellIs" dxfId="17906" priority="447" stopIfTrue="1" operator="notEqual">
      <formula>C53</formula>
    </cfRule>
    <cfRule type="cellIs" dxfId="17905" priority="448" stopIfTrue="1" operator="equal">
      <formula>C53</formula>
    </cfRule>
  </conditionalFormatting>
  <conditionalFormatting sqref="C54:C55">
    <cfRule type="cellIs" dxfId="17904" priority="445" stopIfTrue="1" operator="notEqual">
      <formula>C53</formula>
    </cfRule>
    <cfRule type="cellIs" dxfId="17903" priority="446" stopIfTrue="1" operator="equal">
      <formula>C53</formula>
    </cfRule>
  </conditionalFormatting>
  <conditionalFormatting sqref="P54:P55">
    <cfRule type="cellIs" dxfId="17902" priority="440" stopIfTrue="1" operator="equal">
      <formula>"Extremo"</formula>
    </cfRule>
    <cfRule type="cellIs" dxfId="17901" priority="441" stopIfTrue="1" operator="equal">
      <formula>"Elevado"</formula>
    </cfRule>
    <cfRule type="cellIs" dxfId="17900" priority="442" stopIfTrue="1" operator="equal">
      <formula>"Baixo"</formula>
    </cfRule>
    <cfRule type="cellIs" dxfId="17899" priority="443" stopIfTrue="1" operator="equal">
      <formula>"Médio"</formula>
    </cfRule>
    <cfRule type="cellIs" dxfId="17898" priority="444" stopIfTrue="1" operator="equal">
      <formula>"Significativo"</formula>
    </cfRule>
  </conditionalFormatting>
  <conditionalFormatting sqref="U54:U55">
    <cfRule type="cellIs" dxfId="17897" priority="435" stopIfTrue="1" operator="equal">
      <formula>"Extremo"</formula>
    </cfRule>
    <cfRule type="cellIs" dxfId="17896" priority="436" stopIfTrue="1" operator="equal">
      <formula>"Elevado"</formula>
    </cfRule>
    <cfRule type="cellIs" dxfId="17895" priority="437" stopIfTrue="1" operator="equal">
      <formula>"Baixo"</formula>
    </cfRule>
    <cfRule type="cellIs" dxfId="17894" priority="438" stopIfTrue="1" operator="equal">
      <formula>"Médio"</formula>
    </cfRule>
    <cfRule type="cellIs" dxfId="17893" priority="439" stopIfTrue="1" operator="equal">
      <formula>"Significativo"</formula>
    </cfRule>
  </conditionalFormatting>
  <conditionalFormatting sqref="Q54:Q55">
    <cfRule type="cellIs" dxfId="17892" priority="432" stopIfTrue="1" operator="equal">
      <formula>"Significativo"</formula>
    </cfRule>
    <cfRule type="cellIs" dxfId="17891" priority="433" stopIfTrue="1" operator="equal">
      <formula>"Elevado"</formula>
    </cfRule>
    <cfRule type="cellIs" dxfId="17890" priority="434" stopIfTrue="1" operator="equal">
      <formula>"Extremo"</formula>
    </cfRule>
  </conditionalFormatting>
  <conditionalFormatting sqref="Q54:Q55">
    <cfRule type="cellIs" dxfId="17889" priority="429" stopIfTrue="1" operator="equal">
      <formula>"Significativo"</formula>
    </cfRule>
    <cfRule type="cellIs" dxfId="17888" priority="430" stopIfTrue="1" operator="equal">
      <formula>"Elevado"</formula>
    </cfRule>
    <cfRule type="cellIs" dxfId="17887" priority="431" stopIfTrue="1" operator="equal">
      <formula>"Extremo"</formula>
    </cfRule>
  </conditionalFormatting>
  <conditionalFormatting sqref="Q54:Q55">
    <cfRule type="cellIs" dxfId="17886" priority="426" stopIfTrue="1" operator="equal">
      <formula>"Significativo"</formula>
    </cfRule>
    <cfRule type="cellIs" dxfId="17885" priority="427" stopIfTrue="1" operator="equal">
      <formula>"Elevado"</formula>
    </cfRule>
    <cfRule type="cellIs" dxfId="17884" priority="428" stopIfTrue="1" operator="equal">
      <formula>"Extremo"</formula>
    </cfRule>
  </conditionalFormatting>
  <conditionalFormatting sqref="Q54:Q55">
    <cfRule type="cellIs" dxfId="17883" priority="423" stopIfTrue="1" operator="equal">
      <formula>"Significativo"</formula>
    </cfRule>
    <cfRule type="cellIs" dxfId="17882" priority="424" stopIfTrue="1" operator="equal">
      <formula>"Elevado"</formula>
    </cfRule>
    <cfRule type="cellIs" dxfId="17881" priority="425" stopIfTrue="1" operator="equal">
      <formula>"Extremo"</formula>
    </cfRule>
  </conditionalFormatting>
  <conditionalFormatting sqref="Q54:Q55">
    <cfRule type="cellIs" dxfId="17880" priority="420" stopIfTrue="1" operator="equal">
      <formula>"Significativo"</formula>
    </cfRule>
    <cfRule type="cellIs" dxfId="17879" priority="421" stopIfTrue="1" operator="equal">
      <formula>"Elevado"</formula>
    </cfRule>
    <cfRule type="cellIs" dxfId="17878" priority="422" stopIfTrue="1" operator="equal">
      <formula>"Extremo"</formula>
    </cfRule>
  </conditionalFormatting>
  <conditionalFormatting sqref="Q54:Q55">
    <cfRule type="cellIs" dxfId="17877" priority="417" stopIfTrue="1" operator="equal">
      <formula>"Significativo"</formula>
    </cfRule>
    <cfRule type="cellIs" dxfId="17876" priority="418" stopIfTrue="1" operator="equal">
      <formula>"Elevado"</formula>
    </cfRule>
    <cfRule type="cellIs" dxfId="17875" priority="419" stopIfTrue="1" operator="equal">
      <formula>"Extremo"</formula>
    </cfRule>
  </conditionalFormatting>
  <conditionalFormatting sqref="Q54:Q55">
    <cfRule type="cellIs" dxfId="17874" priority="414" stopIfTrue="1" operator="equal">
      <formula>"Significativo"</formula>
    </cfRule>
    <cfRule type="cellIs" dxfId="17873" priority="415" stopIfTrue="1" operator="equal">
      <formula>"Elevado"</formula>
    </cfRule>
    <cfRule type="cellIs" dxfId="17872" priority="416" stopIfTrue="1" operator="equal">
      <formula>"Extremo"</formula>
    </cfRule>
  </conditionalFormatting>
  <conditionalFormatting sqref="Q54:Q55">
    <cfRule type="cellIs" dxfId="17871" priority="411" stopIfTrue="1" operator="equal">
      <formula>"Significativo"</formula>
    </cfRule>
    <cfRule type="cellIs" dxfId="17870" priority="412" stopIfTrue="1" operator="equal">
      <formula>"Elevado"</formula>
    </cfRule>
    <cfRule type="cellIs" dxfId="17869" priority="413" stopIfTrue="1" operator="equal">
      <formula>"Extremo"</formula>
    </cfRule>
  </conditionalFormatting>
  <conditionalFormatting sqref="C54:D55">
    <cfRule type="cellIs" dxfId="17868" priority="408" stopIfTrue="1" operator="notEqual">
      <formula>C53</formula>
    </cfRule>
    <cfRule type="cellIs" dxfId="17867" priority="409" stopIfTrue="1" operator="between">
      <formula>C53</formula>
      <formula>#REF!</formula>
    </cfRule>
    <cfRule type="cellIs" dxfId="17866" priority="410" stopIfTrue="1" operator="equal">
      <formula>C53</formula>
    </cfRule>
  </conditionalFormatting>
  <conditionalFormatting sqref="B54:D55">
    <cfRule type="cellIs" dxfId="17865" priority="406" stopIfTrue="1" operator="notEqual">
      <formula>B53</formula>
    </cfRule>
    <cfRule type="cellIs" dxfId="17864" priority="407" stopIfTrue="1" operator="equal">
      <formula>B53</formula>
    </cfRule>
  </conditionalFormatting>
  <conditionalFormatting sqref="B54:D55">
    <cfRule type="cellIs" dxfId="17863" priority="404" stopIfTrue="1" operator="notEqual">
      <formula>#REF!</formula>
    </cfRule>
    <cfRule type="cellIs" dxfId="17862" priority="405" stopIfTrue="1" operator="equal">
      <formula>#REF!</formula>
    </cfRule>
  </conditionalFormatting>
  <conditionalFormatting sqref="F54:G55">
    <cfRule type="cellIs" dxfId="17861" priority="401" stopIfTrue="1" operator="notEqual">
      <formula>F50</formula>
    </cfRule>
    <cfRule type="cellIs" dxfId="17860" priority="402" stopIfTrue="1" operator="between">
      <formula>F50</formula>
      <formula>#REF!</formula>
    </cfRule>
    <cfRule type="cellIs" dxfId="17859" priority="403" stopIfTrue="1" operator="equal">
      <formula>F50</formula>
    </cfRule>
  </conditionalFormatting>
  <conditionalFormatting sqref="B54:D55">
    <cfRule type="cellIs" dxfId="17858" priority="399" stopIfTrue="1" operator="notEqual">
      <formula>B50</formula>
    </cfRule>
    <cfRule type="cellIs" dxfId="17857" priority="400" stopIfTrue="1" operator="equal">
      <formula>B50</formula>
    </cfRule>
  </conditionalFormatting>
  <conditionalFormatting sqref="C54:D55">
    <cfRule type="cellIs" dxfId="17856" priority="397" stopIfTrue="1" operator="notEqual">
      <formula>C50</formula>
    </cfRule>
    <cfRule type="cellIs" dxfId="17855" priority="398" stopIfTrue="1" operator="equal">
      <formula>C50</formula>
    </cfRule>
  </conditionalFormatting>
  <conditionalFormatting sqref="C54:D55">
    <cfRule type="cellIs" dxfId="17854" priority="394" stopIfTrue="1" operator="notEqual">
      <formula>C50</formula>
    </cfRule>
    <cfRule type="cellIs" dxfId="17853" priority="395" stopIfTrue="1" operator="between">
      <formula>C50</formula>
      <formula>#REF!</formula>
    </cfRule>
    <cfRule type="cellIs" dxfId="17852" priority="396" stopIfTrue="1" operator="equal">
      <formula>C50</formula>
    </cfRule>
  </conditionalFormatting>
  <conditionalFormatting sqref="F54:G55">
    <cfRule type="cellIs" dxfId="17851" priority="391" stopIfTrue="1" operator="notEqual">
      <formula>#REF!</formula>
    </cfRule>
    <cfRule type="cellIs" dxfId="17850" priority="392" stopIfTrue="1" operator="between">
      <formula>#REF!</formula>
      <formula>#REF!</formula>
    </cfRule>
    <cfRule type="cellIs" dxfId="17849" priority="393" stopIfTrue="1" operator="equal">
      <formula>#REF!</formula>
    </cfRule>
  </conditionalFormatting>
  <conditionalFormatting sqref="B54:B55">
    <cfRule type="cellIs" dxfId="17848" priority="389" stopIfTrue="1" operator="notEqual">
      <formula>B50</formula>
    </cfRule>
    <cfRule type="cellIs" dxfId="17847" priority="390" stopIfTrue="1" operator="equal">
      <formula>B50</formula>
    </cfRule>
  </conditionalFormatting>
  <conditionalFormatting sqref="B54:D55">
    <cfRule type="cellIs" dxfId="17846" priority="387" stopIfTrue="1" operator="notEqual">
      <formula>#REF!</formula>
    </cfRule>
    <cfRule type="cellIs" dxfId="17845" priority="388" stopIfTrue="1" operator="equal">
      <formula>#REF!</formula>
    </cfRule>
  </conditionalFormatting>
  <conditionalFormatting sqref="C54:D55">
    <cfRule type="cellIs" dxfId="17844" priority="384" stopIfTrue="1" operator="notEqual">
      <formula>#REF!</formula>
    </cfRule>
    <cfRule type="cellIs" dxfId="17843" priority="385" stopIfTrue="1" operator="between">
      <formula>#REF!</formula>
      <formula>#REF!</formula>
    </cfRule>
    <cfRule type="cellIs" dxfId="17842" priority="386" stopIfTrue="1" operator="equal">
      <formula>#REF!</formula>
    </cfRule>
  </conditionalFormatting>
  <conditionalFormatting sqref="C54:D55">
    <cfRule type="cellIs" dxfId="17841" priority="381" stopIfTrue="1" operator="notEqual">
      <formula>C53</formula>
    </cfRule>
    <cfRule type="cellIs" dxfId="17840" priority="382" stopIfTrue="1" operator="between">
      <formula>C53</formula>
      <formula>#REF!</formula>
    </cfRule>
    <cfRule type="cellIs" dxfId="17839" priority="383" stopIfTrue="1" operator="equal">
      <formula>C53</formula>
    </cfRule>
  </conditionalFormatting>
  <conditionalFormatting sqref="C54:D55">
    <cfRule type="cellIs" dxfId="17838" priority="378" stopIfTrue="1" operator="notEqual">
      <formula>C53</formula>
    </cfRule>
    <cfRule type="cellIs" dxfId="17837" priority="379" stopIfTrue="1" operator="between">
      <formula>C53</formula>
      <formula>#REF!</formula>
    </cfRule>
    <cfRule type="cellIs" dxfId="17836" priority="380" stopIfTrue="1" operator="equal">
      <formula>C53</formula>
    </cfRule>
  </conditionalFormatting>
  <conditionalFormatting sqref="C54:C55">
    <cfRule type="cellIs" dxfId="17835" priority="376" stopIfTrue="1" operator="notEqual">
      <formula>C53</formula>
    </cfRule>
    <cfRule type="cellIs" dxfId="17834" priority="377" stopIfTrue="1" operator="equal">
      <formula>C53</formula>
    </cfRule>
  </conditionalFormatting>
  <conditionalFormatting sqref="D54:D55">
    <cfRule type="cellIs" dxfId="17833" priority="374" stopIfTrue="1" operator="notEqual">
      <formula>D53</formula>
    </cfRule>
    <cfRule type="cellIs" dxfId="17832" priority="375" stopIfTrue="1" operator="equal">
      <formula>D53</formula>
    </cfRule>
  </conditionalFormatting>
  <conditionalFormatting sqref="B54:B55">
    <cfRule type="cellIs" dxfId="17831" priority="371" stopIfTrue="1" operator="notEqual">
      <formula>B53</formula>
    </cfRule>
    <cfRule type="cellIs" dxfId="17830" priority="372" stopIfTrue="1" operator="between">
      <formula>B53</formula>
      <formula>#REF!</formula>
    </cfRule>
    <cfRule type="cellIs" dxfId="17829" priority="373" stopIfTrue="1" operator="equal">
      <formula>B53</formula>
    </cfRule>
  </conditionalFormatting>
  <conditionalFormatting sqref="B54:B55">
    <cfRule type="cellIs" dxfId="17828" priority="369" stopIfTrue="1" operator="notEqual">
      <formula>B53</formula>
    </cfRule>
    <cfRule type="cellIs" dxfId="17827" priority="370" stopIfTrue="1" operator="equal">
      <formula>B53</formula>
    </cfRule>
  </conditionalFormatting>
  <conditionalFormatting sqref="B54:B55">
    <cfRule type="cellIs" dxfId="17826" priority="367" stopIfTrue="1" operator="notEqual">
      <formula>B53</formula>
    </cfRule>
    <cfRule type="cellIs" dxfId="17825" priority="368" stopIfTrue="1" operator="equal">
      <formula>B53</formula>
    </cfRule>
  </conditionalFormatting>
  <conditionalFormatting sqref="B54:B55">
    <cfRule type="cellIs" dxfId="17824" priority="365" stopIfTrue="1" operator="notEqual">
      <formula>B53</formula>
    </cfRule>
    <cfRule type="cellIs" dxfId="17823" priority="366" stopIfTrue="1" operator="equal">
      <formula>B53</formula>
    </cfRule>
  </conditionalFormatting>
  <conditionalFormatting sqref="U54:U55">
    <cfRule type="cellIs" dxfId="17822" priority="360" stopIfTrue="1" operator="equal">
      <formula>"Extremo"</formula>
    </cfRule>
    <cfRule type="cellIs" dxfId="17821" priority="361" stopIfTrue="1" operator="equal">
      <formula>"Elevado"</formula>
    </cfRule>
    <cfRule type="cellIs" dxfId="17820" priority="362" stopIfTrue="1" operator="equal">
      <formula>"Baixo"</formula>
    </cfRule>
    <cfRule type="cellIs" dxfId="17819" priority="363" stopIfTrue="1" operator="equal">
      <formula>"Médio"</formula>
    </cfRule>
    <cfRule type="cellIs" dxfId="17818" priority="364" stopIfTrue="1" operator="equal">
      <formula>"Significativo"</formula>
    </cfRule>
  </conditionalFormatting>
  <conditionalFormatting sqref="F54:G55">
    <cfRule type="cellIs" dxfId="17817" priority="357" stopIfTrue="1" operator="notEqual">
      <formula>F46</formula>
    </cfRule>
    <cfRule type="cellIs" dxfId="17816" priority="358" stopIfTrue="1" operator="between">
      <formula>F46</formula>
      <formula>#REF!</formula>
    </cfRule>
    <cfRule type="cellIs" dxfId="17815" priority="359" stopIfTrue="1" operator="equal">
      <formula>F46</formula>
    </cfRule>
  </conditionalFormatting>
  <conditionalFormatting sqref="B54:B55">
    <cfRule type="cellIs" dxfId="17814" priority="355" stopIfTrue="1" operator="notEqual">
      <formula>B46</formula>
    </cfRule>
    <cfRule type="cellIs" dxfId="17813" priority="356" stopIfTrue="1" operator="equal">
      <formula>B46</formula>
    </cfRule>
  </conditionalFormatting>
  <conditionalFormatting sqref="D54:D55">
    <cfRule type="cellIs" dxfId="17812" priority="353" stopIfTrue="1" operator="notEqual">
      <formula>#REF!</formula>
    </cfRule>
    <cfRule type="cellIs" dxfId="17811" priority="354" stopIfTrue="1" operator="equal">
      <formula>#REF!</formula>
    </cfRule>
  </conditionalFormatting>
  <conditionalFormatting sqref="D54:D55">
    <cfRule type="cellIs" dxfId="17810" priority="351" stopIfTrue="1" operator="notEqual">
      <formula>D53</formula>
    </cfRule>
    <cfRule type="cellIs" dxfId="17809" priority="352" stopIfTrue="1" operator="equal">
      <formula>D53</formula>
    </cfRule>
  </conditionalFormatting>
  <conditionalFormatting sqref="D54:D55">
    <cfRule type="cellIs" dxfId="17808" priority="349" stopIfTrue="1" operator="notEqual">
      <formula>D50</formula>
    </cfRule>
    <cfRule type="cellIs" dxfId="17807" priority="350" stopIfTrue="1" operator="equal">
      <formula>D50</formula>
    </cfRule>
  </conditionalFormatting>
  <conditionalFormatting sqref="D54:D55">
    <cfRule type="cellIs" dxfId="17806" priority="347" stopIfTrue="1" operator="notEqual">
      <formula>D47</formula>
    </cfRule>
    <cfRule type="cellIs" dxfId="17805" priority="348" stopIfTrue="1" operator="equal">
      <formula>D47</formula>
    </cfRule>
  </conditionalFormatting>
  <conditionalFormatting sqref="D54:D55">
    <cfRule type="cellIs" dxfId="17804" priority="344" stopIfTrue="1" operator="notEqual">
      <formula>D53</formula>
    </cfRule>
    <cfRule type="cellIs" dxfId="17803" priority="345" stopIfTrue="1" operator="between">
      <formula>D53</formula>
      <formula>#REF!</formula>
    </cfRule>
    <cfRule type="cellIs" dxfId="17802" priority="346" stopIfTrue="1" operator="equal">
      <formula>D53</formula>
    </cfRule>
  </conditionalFormatting>
  <conditionalFormatting sqref="D54:D55">
    <cfRule type="cellIs" dxfId="17801" priority="342" stopIfTrue="1" operator="notEqual">
      <formula>D53</formula>
    </cfRule>
    <cfRule type="cellIs" dxfId="17800" priority="343" stopIfTrue="1" operator="equal">
      <formula>D53</formula>
    </cfRule>
  </conditionalFormatting>
  <conditionalFormatting sqref="D54:D55">
    <cfRule type="cellIs" dxfId="17799" priority="340" stopIfTrue="1" operator="notEqual">
      <formula>D53</formula>
    </cfRule>
    <cfRule type="cellIs" dxfId="17798" priority="341" stopIfTrue="1" operator="equal">
      <formula>D53</formula>
    </cfRule>
  </conditionalFormatting>
  <conditionalFormatting sqref="D54:D55">
    <cfRule type="cellIs" dxfId="17797" priority="338" stopIfTrue="1" operator="notEqual">
      <formula>D53</formula>
    </cfRule>
    <cfRule type="cellIs" dxfId="17796" priority="339" stopIfTrue="1" operator="equal">
      <formula>D53</formula>
    </cfRule>
  </conditionalFormatting>
  <conditionalFormatting sqref="Q55 V55:Z55">
    <cfRule type="cellIs" dxfId="17795" priority="335" stopIfTrue="1" operator="equal">
      <formula>"Significativo"</formula>
    </cfRule>
    <cfRule type="cellIs" dxfId="17794" priority="336" stopIfTrue="1" operator="equal">
      <formula>"Elevado"</formula>
    </cfRule>
    <cfRule type="cellIs" dxfId="17793" priority="337" stopIfTrue="1" operator="equal">
      <formula>"Extremo"</formula>
    </cfRule>
  </conditionalFormatting>
  <conditionalFormatting sqref="J55">
    <cfRule type="cellIs" dxfId="17792" priority="332" stopIfTrue="1" operator="equal">
      <formula>"Moderado"</formula>
    </cfRule>
    <cfRule type="cellIs" dxfId="17791" priority="333" stopIfTrue="1" operator="equal">
      <formula>"Grave"</formula>
    </cfRule>
    <cfRule type="cellIs" dxfId="17790" priority="334" stopIfTrue="1" operator="equal">
      <formula>"Muito Grave"</formula>
    </cfRule>
  </conditionalFormatting>
  <conditionalFormatting sqref="W55">
    <cfRule type="cellIs" dxfId="17789" priority="329" stopIfTrue="1" operator="equal">
      <formula>"Significativo"</formula>
    </cfRule>
    <cfRule type="cellIs" dxfId="17788" priority="330" stopIfTrue="1" operator="equal">
      <formula>"Elevado"</formula>
    </cfRule>
    <cfRule type="cellIs" dxfId="17787" priority="331" stopIfTrue="1" operator="equal">
      <formula>"Extremo"</formula>
    </cfRule>
  </conditionalFormatting>
  <conditionalFormatting sqref="B55:D55">
    <cfRule type="cellIs" dxfId="17786" priority="327" stopIfTrue="1" operator="notEqual">
      <formula>#REF!</formula>
    </cfRule>
    <cfRule type="cellIs" dxfId="17785" priority="328" stopIfTrue="1" operator="equal">
      <formula>#REF!</formula>
    </cfRule>
  </conditionalFormatting>
  <conditionalFormatting sqref="B55">
    <cfRule type="cellIs" dxfId="17784" priority="325" stopIfTrue="1" operator="notEqual">
      <formula>B54</formula>
    </cfRule>
    <cfRule type="cellIs" dxfId="17783" priority="326" stopIfTrue="1" operator="equal">
      <formula>B54</formula>
    </cfRule>
  </conditionalFormatting>
  <conditionalFormatting sqref="C55">
    <cfRule type="cellIs" dxfId="17782" priority="323" stopIfTrue="1" operator="notEqual">
      <formula>C54</formula>
    </cfRule>
    <cfRule type="cellIs" dxfId="17781" priority="324" stopIfTrue="1" operator="equal">
      <formula>C54</formula>
    </cfRule>
  </conditionalFormatting>
  <conditionalFormatting sqref="D55">
    <cfRule type="cellIs" dxfId="17780" priority="321" stopIfTrue="1" operator="notEqual">
      <formula>D54</formula>
    </cfRule>
    <cfRule type="cellIs" dxfId="17779" priority="322" stopIfTrue="1" operator="equal">
      <formula>D54</formula>
    </cfRule>
  </conditionalFormatting>
  <conditionalFormatting sqref="P55 U55">
    <cfRule type="cellIs" dxfId="17778" priority="319" stopIfTrue="1" operator="equal">
      <formula>$P$91</formula>
    </cfRule>
    <cfRule type="cellIs" dxfId="17777" priority="320" stopIfTrue="1" operator="equal">
      <formula>$P$92</formula>
    </cfRule>
  </conditionalFormatting>
  <conditionalFormatting sqref="P55 U55">
    <cfRule type="cellIs" dxfId="17776" priority="316" stopIfTrue="1" operator="equal">
      <formula>$P$89</formula>
    </cfRule>
    <cfRule type="cellIs" dxfId="17775" priority="317" stopIfTrue="1" operator="equal">
      <formula>$P$90</formula>
    </cfRule>
    <cfRule type="cellIs" dxfId="17774" priority="318" stopIfTrue="1" operator="equal">
      <formula>$P$91</formula>
    </cfRule>
  </conditionalFormatting>
  <conditionalFormatting sqref="Q55">
    <cfRule type="cellIs" dxfId="17773" priority="313" stopIfTrue="1" operator="equal">
      <formula>"Significativo"</formula>
    </cfRule>
    <cfRule type="cellIs" dxfId="17772" priority="314" stopIfTrue="1" operator="equal">
      <formula>"Elevado"</formula>
    </cfRule>
    <cfRule type="cellIs" dxfId="17771" priority="315" stopIfTrue="1" operator="equal">
      <formula>"Extremo"</formula>
    </cfRule>
  </conditionalFormatting>
  <conditionalFormatting sqref="Q55">
    <cfRule type="cellIs" dxfId="17770" priority="310" stopIfTrue="1" operator="equal">
      <formula>"Significativo"</formula>
    </cfRule>
    <cfRule type="cellIs" dxfId="17769" priority="311" stopIfTrue="1" operator="equal">
      <formula>"Elevado"</formula>
    </cfRule>
    <cfRule type="cellIs" dxfId="17768" priority="312" stopIfTrue="1" operator="equal">
      <formula>"Extremo"</formula>
    </cfRule>
  </conditionalFormatting>
  <conditionalFormatting sqref="Q55">
    <cfRule type="cellIs" dxfId="17767" priority="307" stopIfTrue="1" operator="equal">
      <formula>"Significativo"</formula>
    </cfRule>
    <cfRule type="cellIs" dxfId="17766" priority="308" stopIfTrue="1" operator="equal">
      <formula>"Elevado"</formula>
    </cfRule>
    <cfRule type="cellIs" dxfId="17765" priority="309" stopIfTrue="1" operator="equal">
      <formula>"Extremo"</formula>
    </cfRule>
  </conditionalFormatting>
  <conditionalFormatting sqref="Q55">
    <cfRule type="cellIs" dxfId="17764" priority="304" stopIfTrue="1" operator="equal">
      <formula>"Significativo"</formula>
    </cfRule>
    <cfRule type="cellIs" dxfId="17763" priority="305" stopIfTrue="1" operator="equal">
      <formula>"Elevado"</formula>
    </cfRule>
    <cfRule type="cellIs" dxfId="17762" priority="306" stopIfTrue="1" operator="equal">
      <formula>"Extremo"</formula>
    </cfRule>
  </conditionalFormatting>
  <conditionalFormatting sqref="Q55">
    <cfRule type="cellIs" dxfId="17761" priority="301" stopIfTrue="1" operator="equal">
      <formula>"Significativo"</formula>
    </cfRule>
    <cfRule type="cellIs" dxfId="17760" priority="302" stopIfTrue="1" operator="equal">
      <formula>"Elevado"</formula>
    </cfRule>
    <cfRule type="cellIs" dxfId="17759" priority="303" stopIfTrue="1" operator="equal">
      <formula>"Extremo"</formula>
    </cfRule>
  </conditionalFormatting>
  <conditionalFormatting sqref="Q55">
    <cfRule type="cellIs" dxfId="17758" priority="298" stopIfTrue="1" operator="equal">
      <formula>"Significativo"</formula>
    </cfRule>
    <cfRule type="cellIs" dxfId="17757" priority="299" stopIfTrue="1" operator="equal">
      <formula>"Elevado"</formula>
    </cfRule>
    <cfRule type="cellIs" dxfId="17756" priority="300" stopIfTrue="1" operator="equal">
      <formula>"Extremo"</formula>
    </cfRule>
  </conditionalFormatting>
  <conditionalFormatting sqref="Q55">
    <cfRule type="cellIs" dxfId="17755" priority="295" stopIfTrue="1" operator="equal">
      <formula>"Significativo"</formula>
    </cfRule>
    <cfRule type="cellIs" dxfId="17754" priority="296" stopIfTrue="1" operator="equal">
      <formula>"Elevado"</formula>
    </cfRule>
    <cfRule type="cellIs" dxfId="17753" priority="297" stopIfTrue="1" operator="equal">
      <formula>"Extremo"</formula>
    </cfRule>
  </conditionalFormatting>
  <conditionalFormatting sqref="Q55">
    <cfRule type="cellIs" dxfId="17752" priority="292" stopIfTrue="1" operator="equal">
      <formula>"Significativo"</formula>
    </cfRule>
    <cfRule type="cellIs" dxfId="17751" priority="293" stopIfTrue="1" operator="equal">
      <formula>"Elevado"</formula>
    </cfRule>
    <cfRule type="cellIs" dxfId="17750" priority="294" stopIfTrue="1" operator="equal">
      <formula>"Extremo"</formula>
    </cfRule>
  </conditionalFormatting>
  <conditionalFormatting sqref="Q55">
    <cfRule type="cellIs" dxfId="17749" priority="289" stopIfTrue="1" operator="equal">
      <formula>"Significativo"</formula>
    </cfRule>
    <cfRule type="cellIs" dxfId="17748" priority="290" stopIfTrue="1" operator="equal">
      <formula>"Elevado"</formula>
    </cfRule>
    <cfRule type="cellIs" dxfId="17747" priority="291" stopIfTrue="1" operator="equal">
      <formula>"Extremo"</formula>
    </cfRule>
  </conditionalFormatting>
  <conditionalFormatting sqref="Q55 V55:Z55">
    <cfRule type="cellIs" dxfId="17746" priority="286" stopIfTrue="1" operator="equal">
      <formula>"Significativo"</formula>
    </cfRule>
    <cfRule type="cellIs" dxfId="17745" priority="287" stopIfTrue="1" operator="equal">
      <formula>"Elevado"</formula>
    </cfRule>
    <cfRule type="cellIs" dxfId="17744" priority="288" stopIfTrue="1" operator="equal">
      <formula>"Extremo"</formula>
    </cfRule>
  </conditionalFormatting>
  <conditionalFormatting sqref="J55">
    <cfRule type="cellIs" dxfId="17743" priority="283" stopIfTrue="1" operator="equal">
      <formula>"Moderado"</formula>
    </cfRule>
    <cfRule type="cellIs" dxfId="17742" priority="284" stopIfTrue="1" operator="equal">
      <formula>"Grave"</formula>
    </cfRule>
    <cfRule type="cellIs" dxfId="17741" priority="285" stopIfTrue="1" operator="equal">
      <formula>"Muito Grave"</formula>
    </cfRule>
  </conditionalFormatting>
  <conditionalFormatting sqref="W55">
    <cfRule type="cellIs" dxfId="17740" priority="280" stopIfTrue="1" operator="equal">
      <formula>"Significativo"</formula>
    </cfRule>
    <cfRule type="cellIs" dxfId="17739" priority="281" stopIfTrue="1" operator="equal">
      <formula>"Elevado"</formula>
    </cfRule>
    <cfRule type="cellIs" dxfId="17738" priority="282" stopIfTrue="1" operator="equal">
      <formula>"Extremo"</formula>
    </cfRule>
  </conditionalFormatting>
  <conditionalFormatting sqref="B55:D55">
    <cfRule type="cellIs" dxfId="17737" priority="279" stopIfTrue="1" operator="notEqual">
      <formula>#REF!</formula>
    </cfRule>
  </conditionalFormatting>
  <conditionalFormatting sqref="B55:C55">
    <cfRule type="cellIs" dxfId="17736" priority="277" stopIfTrue="1" operator="notEqual">
      <formula>#REF!</formula>
    </cfRule>
    <cfRule type="cellIs" dxfId="17735" priority="278" stopIfTrue="1" operator="equal">
      <formula>#REF!</formula>
    </cfRule>
  </conditionalFormatting>
  <conditionalFormatting sqref="D55">
    <cfRule type="cellIs" dxfId="17734" priority="275" stopIfTrue="1" operator="notEqual">
      <formula>D54</formula>
    </cfRule>
    <cfRule type="cellIs" dxfId="17733" priority="276" stopIfTrue="1" operator="equal">
      <formula>D54</formula>
    </cfRule>
  </conditionalFormatting>
  <conditionalFormatting sqref="B55">
    <cfRule type="cellIs" dxfId="17732" priority="273" stopIfTrue="1" operator="notEqual">
      <formula>B54</formula>
    </cfRule>
    <cfRule type="cellIs" dxfId="17731" priority="274" stopIfTrue="1" operator="equal">
      <formula>B54</formula>
    </cfRule>
  </conditionalFormatting>
  <conditionalFormatting sqref="B55">
    <cfRule type="cellIs" dxfId="17730" priority="271" stopIfTrue="1" operator="notEqual">
      <formula>B51</formula>
    </cfRule>
    <cfRule type="cellIs" dxfId="17729" priority="272" stopIfTrue="1" operator="equal">
      <formula>B51</formula>
    </cfRule>
  </conditionalFormatting>
  <conditionalFormatting sqref="B55">
    <cfRule type="cellIs" dxfId="17728" priority="269" stopIfTrue="1" operator="notEqual">
      <formula>B48</formula>
    </cfRule>
    <cfRule type="cellIs" dxfId="17727" priority="270" stopIfTrue="1" operator="equal">
      <formula>B48</formula>
    </cfRule>
  </conditionalFormatting>
  <conditionalFormatting sqref="B55">
    <cfRule type="cellIs" dxfId="17726" priority="266" stopIfTrue="1" operator="notEqual">
      <formula>B54</formula>
    </cfRule>
    <cfRule type="cellIs" dxfId="17725" priority="267" stopIfTrue="1" operator="between">
      <formula>B54</formula>
      <formula>#REF!</formula>
    </cfRule>
    <cfRule type="cellIs" dxfId="17724" priority="268" stopIfTrue="1" operator="equal">
      <formula>B54</formula>
    </cfRule>
  </conditionalFormatting>
  <conditionalFormatting sqref="B55">
    <cfRule type="cellIs" dxfId="17723" priority="264" stopIfTrue="1" operator="notEqual">
      <formula>B54</formula>
    </cfRule>
    <cfRule type="cellIs" dxfId="17722" priority="265" stopIfTrue="1" operator="equal">
      <formula>B54</formula>
    </cfRule>
  </conditionalFormatting>
  <conditionalFormatting sqref="B55">
    <cfRule type="cellIs" dxfId="17721" priority="262" stopIfTrue="1" operator="notEqual">
      <formula>B54</formula>
    </cfRule>
    <cfRule type="cellIs" dxfId="17720" priority="263" stopIfTrue="1" operator="equal">
      <formula>B54</formula>
    </cfRule>
  </conditionalFormatting>
  <conditionalFormatting sqref="B55">
    <cfRule type="cellIs" dxfId="17719" priority="260" stopIfTrue="1" operator="notEqual">
      <formula>B54</formula>
    </cfRule>
    <cfRule type="cellIs" dxfId="17718" priority="261" stopIfTrue="1" operator="equal">
      <formula>B54</formula>
    </cfRule>
  </conditionalFormatting>
  <conditionalFormatting sqref="C55">
    <cfRule type="cellIs" dxfId="17717" priority="258" stopIfTrue="1" operator="notEqual">
      <formula>C54</formula>
    </cfRule>
    <cfRule type="cellIs" dxfId="17716" priority="259" stopIfTrue="1" operator="equal">
      <formula>C54</formula>
    </cfRule>
  </conditionalFormatting>
  <conditionalFormatting sqref="C55">
    <cfRule type="cellIs" dxfId="17715" priority="256" stopIfTrue="1" operator="notEqual">
      <formula>C51</formula>
    </cfRule>
    <cfRule type="cellIs" dxfId="17714" priority="257" stopIfTrue="1" operator="equal">
      <formula>C51</formula>
    </cfRule>
  </conditionalFormatting>
  <conditionalFormatting sqref="C55">
    <cfRule type="cellIs" dxfId="17713" priority="254" stopIfTrue="1" operator="notEqual">
      <formula>C48</formula>
    </cfRule>
    <cfRule type="cellIs" dxfId="17712" priority="255" stopIfTrue="1" operator="equal">
      <formula>C48</formula>
    </cfRule>
  </conditionalFormatting>
  <conditionalFormatting sqref="C55">
    <cfRule type="cellIs" dxfId="17711" priority="251" stopIfTrue="1" operator="notEqual">
      <formula>C54</formula>
    </cfRule>
    <cfRule type="cellIs" dxfId="17710" priority="252" stopIfTrue="1" operator="between">
      <formula>C54</formula>
      <formula>#REF!</formula>
    </cfRule>
    <cfRule type="cellIs" dxfId="17709" priority="253" stopIfTrue="1" operator="equal">
      <formula>C54</formula>
    </cfRule>
  </conditionalFormatting>
  <conditionalFormatting sqref="C55">
    <cfRule type="cellIs" dxfId="17708" priority="249" stopIfTrue="1" operator="notEqual">
      <formula>C54</formula>
    </cfRule>
    <cfRule type="cellIs" dxfId="17707" priority="250" stopIfTrue="1" operator="equal">
      <formula>C54</formula>
    </cfRule>
  </conditionalFormatting>
  <conditionalFormatting sqref="C55">
    <cfRule type="cellIs" dxfId="17706" priority="247" stopIfTrue="1" operator="notEqual">
      <formula>C54</formula>
    </cfRule>
    <cfRule type="cellIs" dxfId="17705" priority="248" stopIfTrue="1" operator="equal">
      <formula>C54</formula>
    </cfRule>
  </conditionalFormatting>
  <conditionalFormatting sqref="C55">
    <cfRule type="cellIs" dxfId="17704" priority="245" stopIfTrue="1" operator="notEqual">
      <formula>C54</formula>
    </cfRule>
    <cfRule type="cellIs" dxfId="17703" priority="246" stopIfTrue="1" operator="equal">
      <formula>C54</formula>
    </cfRule>
  </conditionalFormatting>
  <conditionalFormatting sqref="P55">
    <cfRule type="cellIs" dxfId="17702" priority="240" stopIfTrue="1" operator="equal">
      <formula>"Extremo"</formula>
    </cfRule>
    <cfRule type="cellIs" dxfId="17701" priority="241" stopIfTrue="1" operator="equal">
      <formula>"Elevado"</formula>
    </cfRule>
    <cfRule type="cellIs" dxfId="17700" priority="242" stopIfTrue="1" operator="equal">
      <formula>"Baixo"</formula>
    </cfRule>
    <cfRule type="cellIs" dxfId="17699" priority="243" stopIfTrue="1" operator="equal">
      <formula>"Médio"</formula>
    </cfRule>
    <cfRule type="cellIs" dxfId="17698" priority="244" stopIfTrue="1" operator="equal">
      <formula>"Significativo"</formula>
    </cfRule>
  </conditionalFormatting>
  <conditionalFormatting sqref="U55">
    <cfRule type="cellIs" dxfId="17697" priority="235" stopIfTrue="1" operator="equal">
      <formula>"Extremo"</formula>
    </cfRule>
    <cfRule type="cellIs" dxfId="17696" priority="236" stopIfTrue="1" operator="equal">
      <formula>"Elevado"</formula>
    </cfRule>
    <cfRule type="cellIs" dxfId="17695" priority="237" stopIfTrue="1" operator="equal">
      <formula>"Baixo"</formula>
    </cfRule>
    <cfRule type="cellIs" dxfId="17694" priority="238" stopIfTrue="1" operator="equal">
      <formula>"Médio"</formula>
    </cfRule>
    <cfRule type="cellIs" dxfId="17693" priority="239" stopIfTrue="1" operator="equal">
      <formula>"Significativo"</formula>
    </cfRule>
  </conditionalFormatting>
  <conditionalFormatting sqref="Q55">
    <cfRule type="cellIs" dxfId="17692" priority="232" stopIfTrue="1" operator="equal">
      <formula>"Significativo"</formula>
    </cfRule>
    <cfRule type="cellIs" dxfId="17691" priority="233" stopIfTrue="1" operator="equal">
      <formula>"Elevado"</formula>
    </cfRule>
    <cfRule type="cellIs" dxfId="17690" priority="234" stopIfTrue="1" operator="equal">
      <formula>"Extremo"</formula>
    </cfRule>
  </conditionalFormatting>
  <conditionalFormatting sqref="Q55">
    <cfRule type="cellIs" dxfId="17689" priority="229" stopIfTrue="1" operator="equal">
      <formula>"Significativo"</formula>
    </cfRule>
    <cfRule type="cellIs" dxfId="17688" priority="230" stopIfTrue="1" operator="equal">
      <formula>"Elevado"</formula>
    </cfRule>
    <cfRule type="cellIs" dxfId="17687" priority="231" stopIfTrue="1" operator="equal">
      <formula>"Extremo"</formula>
    </cfRule>
  </conditionalFormatting>
  <conditionalFormatting sqref="Q55">
    <cfRule type="cellIs" dxfId="17686" priority="226" stopIfTrue="1" operator="equal">
      <formula>"Significativo"</formula>
    </cfRule>
    <cfRule type="cellIs" dxfId="17685" priority="227" stopIfTrue="1" operator="equal">
      <formula>"Elevado"</formula>
    </cfRule>
    <cfRule type="cellIs" dxfId="17684" priority="228" stopIfTrue="1" operator="equal">
      <formula>"Extremo"</formula>
    </cfRule>
  </conditionalFormatting>
  <conditionalFormatting sqref="Q55">
    <cfRule type="cellIs" dxfId="17683" priority="223" stopIfTrue="1" operator="equal">
      <formula>"Significativo"</formula>
    </cfRule>
    <cfRule type="cellIs" dxfId="17682" priority="224" stopIfTrue="1" operator="equal">
      <formula>"Elevado"</formula>
    </cfRule>
    <cfRule type="cellIs" dxfId="17681" priority="225" stopIfTrue="1" operator="equal">
      <formula>"Extremo"</formula>
    </cfRule>
  </conditionalFormatting>
  <conditionalFormatting sqref="Q55">
    <cfRule type="cellIs" dxfId="17680" priority="220" stopIfTrue="1" operator="equal">
      <formula>"Significativo"</formula>
    </cfRule>
    <cfRule type="cellIs" dxfId="17679" priority="221" stopIfTrue="1" operator="equal">
      <formula>"Elevado"</formula>
    </cfRule>
    <cfRule type="cellIs" dxfId="17678" priority="222" stopIfTrue="1" operator="equal">
      <formula>"Extremo"</formula>
    </cfRule>
  </conditionalFormatting>
  <conditionalFormatting sqref="Q55">
    <cfRule type="cellIs" dxfId="17677" priority="217" stopIfTrue="1" operator="equal">
      <formula>"Significativo"</formula>
    </cfRule>
    <cfRule type="cellIs" dxfId="17676" priority="218" stopIfTrue="1" operator="equal">
      <formula>"Elevado"</formula>
    </cfRule>
    <cfRule type="cellIs" dxfId="17675" priority="219" stopIfTrue="1" operator="equal">
      <formula>"Extremo"</formula>
    </cfRule>
  </conditionalFormatting>
  <conditionalFormatting sqref="Q55">
    <cfRule type="cellIs" dxfId="17674" priority="214" stopIfTrue="1" operator="equal">
      <formula>"Significativo"</formula>
    </cfRule>
    <cfRule type="cellIs" dxfId="17673" priority="215" stopIfTrue="1" operator="equal">
      <formula>"Elevado"</formula>
    </cfRule>
    <cfRule type="cellIs" dxfId="17672" priority="216" stopIfTrue="1" operator="equal">
      <formula>"Extremo"</formula>
    </cfRule>
  </conditionalFormatting>
  <conditionalFormatting sqref="Q55">
    <cfRule type="cellIs" dxfId="17671" priority="211" stopIfTrue="1" operator="equal">
      <formula>"Significativo"</formula>
    </cfRule>
    <cfRule type="cellIs" dxfId="17670" priority="212" stopIfTrue="1" operator="equal">
      <formula>"Elevado"</formula>
    </cfRule>
    <cfRule type="cellIs" dxfId="17669" priority="213" stopIfTrue="1" operator="equal">
      <formula>"Extremo"</formula>
    </cfRule>
  </conditionalFormatting>
  <conditionalFormatting sqref="C55:D55">
    <cfRule type="cellIs" dxfId="17668" priority="208" stopIfTrue="1" operator="notEqual">
      <formula>C54</formula>
    </cfRule>
    <cfRule type="cellIs" dxfId="17667" priority="209" stopIfTrue="1" operator="between">
      <formula>C54</formula>
      <formula>#REF!</formula>
    </cfRule>
    <cfRule type="cellIs" dxfId="17666" priority="210" stopIfTrue="1" operator="equal">
      <formula>C54</formula>
    </cfRule>
  </conditionalFormatting>
  <conditionalFormatting sqref="B55:D55">
    <cfRule type="cellIs" dxfId="17665" priority="206" stopIfTrue="1" operator="notEqual">
      <formula>B54</formula>
    </cfRule>
    <cfRule type="cellIs" dxfId="17664" priority="207" stopIfTrue="1" operator="equal">
      <formula>B54</formula>
    </cfRule>
  </conditionalFormatting>
  <conditionalFormatting sqref="B55:D55">
    <cfRule type="cellIs" dxfId="17663" priority="204" stopIfTrue="1" operator="notEqual">
      <formula>#REF!</formula>
    </cfRule>
    <cfRule type="cellIs" dxfId="17662" priority="205" stopIfTrue="1" operator="equal">
      <formula>#REF!</formula>
    </cfRule>
  </conditionalFormatting>
  <conditionalFormatting sqref="F55:G55">
    <cfRule type="cellIs" dxfId="17661" priority="201" stopIfTrue="1" operator="notEqual">
      <formula>F51</formula>
    </cfRule>
    <cfRule type="cellIs" dxfId="17660" priority="202" stopIfTrue="1" operator="between">
      <formula>F51</formula>
      <formula>#REF!</formula>
    </cfRule>
    <cfRule type="cellIs" dxfId="17659" priority="203" stopIfTrue="1" operator="equal">
      <formula>F51</formula>
    </cfRule>
  </conditionalFormatting>
  <conditionalFormatting sqref="B55:D55">
    <cfRule type="cellIs" dxfId="17658" priority="199" stopIfTrue="1" operator="notEqual">
      <formula>B51</formula>
    </cfRule>
    <cfRule type="cellIs" dxfId="17657" priority="200" stopIfTrue="1" operator="equal">
      <formula>B51</formula>
    </cfRule>
  </conditionalFormatting>
  <conditionalFormatting sqref="C55:D55">
    <cfRule type="cellIs" dxfId="17656" priority="197" stopIfTrue="1" operator="notEqual">
      <formula>C51</formula>
    </cfRule>
    <cfRule type="cellIs" dxfId="17655" priority="198" stopIfTrue="1" operator="equal">
      <formula>C51</formula>
    </cfRule>
  </conditionalFormatting>
  <conditionalFormatting sqref="C55:D55">
    <cfRule type="cellIs" dxfId="17654" priority="194" stopIfTrue="1" operator="notEqual">
      <formula>C51</formula>
    </cfRule>
    <cfRule type="cellIs" dxfId="17653" priority="195" stopIfTrue="1" operator="between">
      <formula>C51</formula>
      <formula>#REF!</formula>
    </cfRule>
    <cfRule type="cellIs" dxfId="17652" priority="196" stopIfTrue="1" operator="equal">
      <formula>C51</formula>
    </cfRule>
  </conditionalFormatting>
  <conditionalFormatting sqref="F55:G55">
    <cfRule type="cellIs" dxfId="17651" priority="191" stopIfTrue="1" operator="notEqual">
      <formula>#REF!</formula>
    </cfRule>
    <cfRule type="cellIs" dxfId="17650" priority="192" stopIfTrue="1" operator="between">
      <formula>#REF!</formula>
      <formula>#REF!</formula>
    </cfRule>
    <cfRule type="cellIs" dxfId="17649" priority="193" stopIfTrue="1" operator="equal">
      <formula>#REF!</formula>
    </cfRule>
  </conditionalFormatting>
  <conditionalFormatting sqref="B55">
    <cfRule type="cellIs" dxfId="17648" priority="189" stopIfTrue="1" operator="notEqual">
      <formula>B51</formula>
    </cfRule>
    <cfRule type="cellIs" dxfId="17647" priority="190" stopIfTrue="1" operator="equal">
      <formula>B51</formula>
    </cfRule>
  </conditionalFormatting>
  <conditionalFormatting sqref="B55:D55">
    <cfRule type="cellIs" dxfId="17646" priority="187" stopIfTrue="1" operator="notEqual">
      <formula>#REF!</formula>
    </cfRule>
    <cfRule type="cellIs" dxfId="17645" priority="188" stopIfTrue="1" operator="equal">
      <formula>#REF!</formula>
    </cfRule>
  </conditionalFormatting>
  <conditionalFormatting sqref="C55:D55">
    <cfRule type="cellIs" dxfId="17644" priority="184" stopIfTrue="1" operator="notEqual">
      <formula>#REF!</formula>
    </cfRule>
    <cfRule type="cellIs" dxfId="17643" priority="185" stopIfTrue="1" operator="between">
      <formula>#REF!</formula>
      <formula>#REF!</formula>
    </cfRule>
    <cfRule type="cellIs" dxfId="17642" priority="186" stopIfTrue="1" operator="equal">
      <formula>#REF!</formula>
    </cfRule>
  </conditionalFormatting>
  <conditionalFormatting sqref="C55:D55">
    <cfRule type="cellIs" dxfId="17641" priority="181" stopIfTrue="1" operator="notEqual">
      <formula>C54</formula>
    </cfRule>
    <cfRule type="cellIs" dxfId="17640" priority="182" stopIfTrue="1" operator="between">
      <formula>C54</formula>
      <formula>#REF!</formula>
    </cfRule>
    <cfRule type="cellIs" dxfId="17639" priority="183" stopIfTrue="1" operator="equal">
      <formula>C54</formula>
    </cfRule>
  </conditionalFormatting>
  <conditionalFormatting sqref="C55:D55">
    <cfRule type="cellIs" dxfId="17638" priority="178" stopIfTrue="1" operator="notEqual">
      <formula>C54</formula>
    </cfRule>
    <cfRule type="cellIs" dxfId="17637" priority="179" stopIfTrue="1" operator="between">
      <formula>C54</formula>
      <formula>#REF!</formula>
    </cfRule>
    <cfRule type="cellIs" dxfId="17636" priority="180" stopIfTrue="1" operator="equal">
      <formula>C54</formula>
    </cfRule>
  </conditionalFormatting>
  <conditionalFormatting sqref="C55">
    <cfRule type="cellIs" dxfId="17635" priority="176" stopIfTrue="1" operator="notEqual">
      <formula>C54</formula>
    </cfRule>
    <cfRule type="cellIs" dxfId="17634" priority="177" stopIfTrue="1" operator="equal">
      <formula>C54</formula>
    </cfRule>
  </conditionalFormatting>
  <conditionalFormatting sqref="D55">
    <cfRule type="cellIs" dxfId="17633" priority="174" stopIfTrue="1" operator="notEqual">
      <formula>D54</formula>
    </cfRule>
    <cfRule type="cellIs" dxfId="17632" priority="175" stopIfTrue="1" operator="equal">
      <formula>D54</formula>
    </cfRule>
  </conditionalFormatting>
  <conditionalFormatting sqref="B55">
    <cfRule type="cellIs" dxfId="17631" priority="171" stopIfTrue="1" operator="notEqual">
      <formula>B54</formula>
    </cfRule>
    <cfRule type="cellIs" dxfId="17630" priority="172" stopIfTrue="1" operator="between">
      <formula>B54</formula>
      <formula>#REF!</formula>
    </cfRule>
    <cfRule type="cellIs" dxfId="17629" priority="173" stopIfTrue="1" operator="equal">
      <formula>B54</formula>
    </cfRule>
  </conditionalFormatting>
  <conditionalFormatting sqref="B55">
    <cfRule type="cellIs" dxfId="17628" priority="169" stopIfTrue="1" operator="notEqual">
      <formula>B54</formula>
    </cfRule>
    <cfRule type="cellIs" dxfId="17627" priority="170" stopIfTrue="1" operator="equal">
      <formula>B54</formula>
    </cfRule>
  </conditionalFormatting>
  <conditionalFormatting sqref="B55">
    <cfRule type="cellIs" dxfId="17626" priority="167" stopIfTrue="1" operator="notEqual">
      <formula>B54</formula>
    </cfRule>
    <cfRule type="cellIs" dxfId="17625" priority="168" stopIfTrue="1" operator="equal">
      <formula>B54</formula>
    </cfRule>
  </conditionalFormatting>
  <conditionalFormatting sqref="B55">
    <cfRule type="cellIs" dxfId="17624" priority="165" stopIfTrue="1" operator="notEqual">
      <formula>B54</formula>
    </cfRule>
    <cfRule type="cellIs" dxfId="17623" priority="166" stopIfTrue="1" operator="equal">
      <formula>B54</formula>
    </cfRule>
  </conditionalFormatting>
  <conditionalFormatting sqref="U55">
    <cfRule type="cellIs" dxfId="17622" priority="160" stopIfTrue="1" operator="equal">
      <formula>"Extremo"</formula>
    </cfRule>
    <cfRule type="cellIs" dxfId="17621" priority="161" stopIfTrue="1" operator="equal">
      <formula>"Elevado"</formula>
    </cfRule>
    <cfRule type="cellIs" dxfId="17620" priority="162" stopIfTrue="1" operator="equal">
      <formula>"Baixo"</formula>
    </cfRule>
    <cfRule type="cellIs" dxfId="17619" priority="163" stopIfTrue="1" operator="equal">
      <formula>"Médio"</formula>
    </cfRule>
    <cfRule type="cellIs" dxfId="17618" priority="164" stopIfTrue="1" operator="equal">
      <formula>"Significativo"</formula>
    </cfRule>
  </conditionalFormatting>
  <conditionalFormatting sqref="F55:G55">
    <cfRule type="cellIs" dxfId="17617" priority="157" stopIfTrue="1" operator="notEqual">
      <formula>F47</formula>
    </cfRule>
    <cfRule type="cellIs" dxfId="17616" priority="158" stopIfTrue="1" operator="between">
      <formula>F47</formula>
      <formula>#REF!</formula>
    </cfRule>
    <cfRule type="cellIs" dxfId="17615" priority="159" stopIfTrue="1" operator="equal">
      <formula>F47</formula>
    </cfRule>
  </conditionalFormatting>
  <conditionalFormatting sqref="B55">
    <cfRule type="cellIs" dxfId="17614" priority="155" stopIfTrue="1" operator="notEqual">
      <formula>B47</formula>
    </cfRule>
    <cfRule type="cellIs" dxfId="17613" priority="156" stopIfTrue="1" operator="equal">
      <formula>B47</formula>
    </cfRule>
  </conditionalFormatting>
  <conditionalFormatting sqref="D55">
    <cfRule type="cellIs" dxfId="17612" priority="153" stopIfTrue="1" operator="notEqual">
      <formula>#REF!</formula>
    </cfRule>
    <cfRule type="cellIs" dxfId="17611" priority="154" stopIfTrue="1" operator="equal">
      <formula>#REF!</formula>
    </cfRule>
  </conditionalFormatting>
  <conditionalFormatting sqref="D55">
    <cfRule type="cellIs" dxfId="17610" priority="151" stopIfTrue="1" operator="notEqual">
      <formula>D54</formula>
    </cfRule>
    <cfRule type="cellIs" dxfId="17609" priority="152" stopIfTrue="1" operator="equal">
      <formula>D54</formula>
    </cfRule>
  </conditionalFormatting>
  <conditionalFormatting sqref="D55">
    <cfRule type="cellIs" dxfId="17608" priority="149" stopIfTrue="1" operator="notEqual">
      <formula>D51</formula>
    </cfRule>
    <cfRule type="cellIs" dxfId="17607" priority="150" stopIfTrue="1" operator="equal">
      <formula>D51</formula>
    </cfRule>
  </conditionalFormatting>
  <conditionalFormatting sqref="D55">
    <cfRule type="cellIs" dxfId="17606" priority="147" stopIfTrue="1" operator="notEqual">
      <formula>D48</formula>
    </cfRule>
    <cfRule type="cellIs" dxfId="17605" priority="148" stopIfTrue="1" operator="equal">
      <formula>D48</formula>
    </cfRule>
  </conditionalFormatting>
  <conditionalFormatting sqref="D55">
    <cfRule type="cellIs" dxfId="17604" priority="144" stopIfTrue="1" operator="notEqual">
      <formula>D54</formula>
    </cfRule>
    <cfRule type="cellIs" dxfId="17603" priority="145" stopIfTrue="1" operator="between">
      <formula>D54</formula>
      <formula>#REF!</formula>
    </cfRule>
    <cfRule type="cellIs" dxfId="17602" priority="146" stopIfTrue="1" operator="equal">
      <formula>D54</formula>
    </cfRule>
  </conditionalFormatting>
  <conditionalFormatting sqref="D55">
    <cfRule type="cellIs" dxfId="17601" priority="142" stopIfTrue="1" operator="notEqual">
      <formula>D54</formula>
    </cfRule>
    <cfRule type="cellIs" dxfId="17600" priority="143" stopIfTrue="1" operator="equal">
      <formula>D54</formula>
    </cfRule>
  </conditionalFormatting>
  <conditionalFormatting sqref="D55">
    <cfRule type="cellIs" dxfId="17599" priority="140" stopIfTrue="1" operator="notEqual">
      <formula>D54</formula>
    </cfRule>
    <cfRule type="cellIs" dxfId="17598" priority="141" stopIfTrue="1" operator="equal">
      <formula>D54</formula>
    </cfRule>
  </conditionalFormatting>
  <conditionalFormatting sqref="D55">
    <cfRule type="cellIs" dxfId="17597" priority="138" stopIfTrue="1" operator="notEqual">
      <formula>D54</formula>
    </cfRule>
    <cfRule type="cellIs" dxfId="17596" priority="139" stopIfTrue="1" operator="equal">
      <formula>D54</formula>
    </cfRule>
  </conditionalFormatting>
  <conditionalFormatting sqref="B16:D44">
    <cfRule type="cellIs" dxfId="17595" priority="136" stopIfTrue="1" operator="notEqual">
      <formula>B15</formula>
    </cfRule>
    <cfRule type="cellIs" dxfId="17594" priority="137" stopIfTrue="1" operator="equal">
      <formula>B15</formula>
    </cfRule>
  </conditionalFormatting>
  <conditionalFormatting sqref="B16:D44">
    <cfRule type="cellIs" dxfId="17593" priority="135" stopIfTrue="1" operator="notEqual">
      <formula>#REF!</formula>
    </cfRule>
  </conditionalFormatting>
  <conditionalFormatting sqref="B16:D44">
    <cfRule type="cellIs" dxfId="17592" priority="133" stopIfTrue="1" operator="notEqual">
      <formula>#REF!</formula>
    </cfRule>
    <cfRule type="cellIs" dxfId="17591" priority="134" stopIfTrue="1" operator="equal">
      <formula>#REF!</formula>
    </cfRule>
  </conditionalFormatting>
  <conditionalFormatting sqref="B16:B44 D16:D30 D44">
    <cfRule type="cellIs" dxfId="17590" priority="131" stopIfTrue="1" operator="notEqual">
      <formula>B15</formula>
    </cfRule>
    <cfRule type="cellIs" dxfId="17589" priority="132" stopIfTrue="1" operator="equal">
      <formula>B15</formula>
    </cfRule>
  </conditionalFormatting>
  <conditionalFormatting sqref="B16:B44 D16:D30 D44">
    <cfRule type="cellIs" dxfId="17588" priority="129" stopIfTrue="1" operator="notEqual">
      <formula>B12</formula>
    </cfRule>
    <cfRule type="cellIs" dxfId="17587" priority="130" stopIfTrue="1" operator="equal">
      <formula>B12</formula>
    </cfRule>
  </conditionalFormatting>
  <conditionalFormatting sqref="B16:B44 D16:D30 D44">
    <cfRule type="cellIs" dxfId="17586" priority="127" stopIfTrue="1" operator="notEqual">
      <formula>B9</formula>
    </cfRule>
    <cfRule type="cellIs" dxfId="17585" priority="128" stopIfTrue="1" operator="equal">
      <formula>B9</formula>
    </cfRule>
  </conditionalFormatting>
  <conditionalFormatting sqref="B16:B44 D16:D30 D44">
    <cfRule type="cellIs" dxfId="17584" priority="124" stopIfTrue="1" operator="notEqual">
      <formula>B15</formula>
    </cfRule>
    <cfRule type="cellIs" dxfId="17583" priority="125" stopIfTrue="1" operator="between">
      <formula>B15</formula>
      <formula>#REF!</formula>
    </cfRule>
    <cfRule type="cellIs" dxfId="17582" priority="126" stopIfTrue="1" operator="equal">
      <formula>B15</formula>
    </cfRule>
  </conditionalFormatting>
  <conditionalFormatting sqref="B16:B44 D16:D30 D44">
    <cfRule type="cellIs" dxfId="17581" priority="122" stopIfTrue="1" operator="notEqual">
      <formula>B15</formula>
    </cfRule>
    <cfRule type="cellIs" dxfId="17580" priority="123" stopIfTrue="1" operator="equal">
      <formula>B15</formula>
    </cfRule>
  </conditionalFormatting>
  <conditionalFormatting sqref="B16:B44 D16:D30 D44">
    <cfRule type="cellIs" dxfId="17579" priority="120" stopIfTrue="1" operator="notEqual">
      <formula>B15</formula>
    </cfRule>
    <cfRule type="cellIs" dxfId="17578" priority="121" stopIfTrue="1" operator="equal">
      <formula>B15</formula>
    </cfRule>
  </conditionalFormatting>
  <conditionalFormatting sqref="B16:B44 D16:D30 D44">
    <cfRule type="cellIs" dxfId="17577" priority="118" stopIfTrue="1" operator="notEqual">
      <formula>B15</formula>
    </cfRule>
    <cfRule type="cellIs" dxfId="17576" priority="119" stopIfTrue="1" operator="equal">
      <formula>B15</formula>
    </cfRule>
  </conditionalFormatting>
  <conditionalFormatting sqref="C16:C44">
    <cfRule type="cellIs" dxfId="17575" priority="116" stopIfTrue="1" operator="notEqual">
      <formula>C15</formula>
    </cfRule>
    <cfRule type="cellIs" dxfId="17574" priority="117" stopIfTrue="1" operator="equal">
      <formula>C15</formula>
    </cfRule>
  </conditionalFormatting>
  <conditionalFormatting sqref="C16:C44">
    <cfRule type="cellIs" dxfId="17573" priority="114" stopIfTrue="1" operator="notEqual">
      <formula>C12</formula>
    </cfRule>
    <cfRule type="cellIs" dxfId="17572" priority="115" stopIfTrue="1" operator="equal">
      <formula>C12</formula>
    </cfRule>
  </conditionalFormatting>
  <conditionalFormatting sqref="C16:C44">
    <cfRule type="cellIs" dxfId="17571" priority="112" stopIfTrue="1" operator="notEqual">
      <formula>C9</formula>
    </cfRule>
    <cfRule type="cellIs" dxfId="17570" priority="113" stopIfTrue="1" operator="equal">
      <formula>C9</formula>
    </cfRule>
  </conditionalFormatting>
  <conditionalFormatting sqref="C16:C44">
    <cfRule type="cellIs" dxfId="17569" priority="109" stopIfTrue="1" operator="notEqual">
      <formula>C15</formula>
    </cfRule>
    <cfRule type="cellIs" dxfId="17568" priority="110" stopIfTrue="1" operator="between">
      <formula>C15</formula>
      <formula>#REF!</formula>
    </cfRule>
    <cfRule type="cellIs" dxfId="17567" priority="111" stopIfTrue="1" operator="equal">
      <formula>C15</formula>
    </cfRule>
  </conditionalFormatting>
  <conditionalFormatting sqref="C16:C44">
    <cfRule type="cellIs" dxfId="17566" priority="107" stopIfTrue="1" operator="notEqual">
      <formula>C15</formula>
    </cfRule>
    <cfRule type="cellIs" dxfId="17565" priority="108" stopIfTrue="1" operator="equal">
      <formula>C15</formula>
    </cfRule>
  </conditionalFormatting>
  <conditionalFormatting sqref="C16:C44">
    <cfRule type="cellIs" dxfId="17564" priority="105" stopIfTrue="1" operator="notEqual">
      <formula>C15</formula>
    </cfRule>
    <cfRule type="cellIs" dxfId="17563" priority="106" stopIfTrue="1" operator="equal">
      <formula>C15</formula>
    </cfRule>
  </conditionalFormatting>
  <conditionalFormatting sqref="C16:C44">
    <cfRule type="cellIs" dxfId="17562" priority="103" stopIfTrue="1" operator="notEqual">
      <formula>C15</formula>
    </cfRule>
    <cfRule type="cellIs" dxfId="17561" priority="104" stopIfTrue="1" operator="equal">
      <formula>C15</formula>
    </cfRule>
  </conditionalFormatting>
  <conditionalFormatting sqref="B16:D44">
    <cfRule type="cellIs" dxfId="17560" priority="101" stopIfTrue="1" operator="notEqual">
      <formula>B15</formula>
    </cfRule>
    <cfRule type="cellIs" dxfId="17559" priority="102" stopIfTrue="1" operator="equal">
      <formula>B15</formula>
    </cfRule>
  </conditionalFormatting>
  <conditionalFormatting sqref="B16:D44">
    <cfRule type="cellIs" dxfId="17558" priority="99" stopIfTrue="1" operator="notEqual">
      <formula>#REF!</formula>
    </cfRule>
    <cfRule type="cellIs" dxfId="17557" priority="100" stopIfTrue="1" operator="equal">
      <formula>#REF!</formula>
    </cfRule>
  </conditionalFormatting>
  <conditionalFormatting sqref="B16:B44 D16:D30 D44">
    <cfRule type="cellIs" dxfId="17556" priority="97" stopIfTrue="1" operator="notEqual">
      <formula>B12</formula>
    </cfRule>
    <cfRule type="cellIs" dxfId="17555" priority="98" stopIfTrue="1" operator="equal">
      <formula>B12</formula>
    </cfRule>
  </conditionalFormatting>
  <conditionalFormatting sqref="C16:C44">
    <cfRule type="cellIs" dxfId="17554" priority="94" stopIfTrue="1" operator="notEqual">
      <formula>C15</formula>
    </cfRule>
    <cfRule type="cellIs" dxfId="17553" priority="95" stopIfTrue="1" operator="between">
      <formula>C15</formula>
      <formula>#REF!</formula>
    </cfRule>
    <cfRule type="cellIs" dxfId="17552" priority="96" stopIfTrue="1" operator="equal">
      <formula>C15</formula>
    </cfRule>
  </conditionalFormatting>
  <conditionalFormatting sqref="B16:B44 D16:D30 D44">
    <cfRule type="cellIs" dxfId="17551" priority="92" stopIfTrue="1" operator="notEqual">
      <formula>B8</formula>
    </cfRule>
    <cfRule type="cellIs" dxfId="17550" priority="93" stopIfTrue="1" operator="equal">
      <formula>B8</formula>
    </cfRule>
  </conditionalFormatting>
  <conditionalFormatting sqref="D30:D44">
    <cfRule type="cellIs" dxfId="17549" priority="90" stopIfTrue="1" operator="notEqual">
      <formula>D29</formula>
    </cfRule>
    <cfRule type="cellIs" dxfId="17548" priority="91" stopIfTrue="1" operator="equal">
      <formula>D29</formula>
    </cfRule>
  </conditionalFormatting>
  <conditionalFormatting sqref="D30:D44">
    <cfRule type="cellIs" dxfId="17547" priority="88" stopIfTrue="1" operator="notEqual">
      <formula>D26</formula>
    </cfRule>
    <cfRule type="cellIs" dxfId="17546" priority="89" stopIfTrue="1" operator="equal">
      <formula>D26</formula>
    </cfRule>
  </conditionalFormatting>
  <conditionalFormatting sqref="D30:D44">
    <cfRule type="cellIs" dxfId="17545" priority="86" stopIfTrue="1" operator="notEqual">
      <formula>D23</formula>
    </cfRule>
    <cfRule type="cellIs" dxfId="17544" priority="87" stopIfTrue="1" operator="equal">
      <formula>D23</formula>
    </cfRule>
  </conditionalFormatting>
  <conditionalFormatting sqref="D30:D44">
    <cfRule type="cellIs" dxfId="17543" priority="83" stopIfTrue="1" operator="notEqual">
      <formula>D29</formula>
    </cfRule>
    <cfRule type="cellIs" dxfId="17542" priority="84" stopIfTrue="1" operator="between">
      <formula>D29</formula>
      <formula>#REF!</formula>
    </cfRule>
    <cfRule type="cellIs" dxfId="17541" priority="85" stopIfTrue="1" operator="equal">
      <formula>D29</formula>
    </cfRule>
  </conditionalFormatting>
  <conditionalFormatting sqref="D30:D44">
    <cfRule type="cellIs" dxfId="17540" priority="81" stopIfTrue="1" operator="notEqual">
      <formula>D29</formula>
    </cfRule>
    <cfRule type="cellIs" dxfId="17539" priority="82" stopIfTrue="1" operator="equal">
      <formula>D29</formula>
    </cfRule>
  </conditionalFormatting>
  <conditionalFormatting sqref="D30:D44">
    <cfRule type="cellIs" dxfId="17538" priority="79" stopIfTrue="1" operator="notEqual">
      <formula>D29</formula>
    </cfRule>
    <cfRule type="cellIs" dxfId="17537" priority="80" stopIfTrue="1" operator="equal">
      <formula>D29</formula>
    </cfRule>
  </conditionalFormatting>
  <conditionalFormatting sqref="D30:D44">
    <cfRule type="cellIs" dxfId="17536" priority="77" stopIfTrue="1" operator="notEqual">
      <formula>D29</formula>
    </cfRule>
    <cfRule type="cellIs" dxfId="17535" priority="78" stopIfTrue="1" operator="equal">
      <formula>D29</formula>
    </cfRule>
  </conditionalFormatting>
  <conditionalFormatting sqref="D30:D44">
    <cfRule type="cellIs" dxfId="17534" priority="74" stopIfTrue="1" operator="notEqual">
      <formula>D29</formula>
    </cfRule>
    <cfRule type="cellIs" dxfId="17533" priority="75" stopIfTrue="1" operator="between">
      <formula>D29</formula>
      <formula>#REF!</formula>
    </cfRule>
    <cfRule type="cellIs" dxfId="17532" priority="76" stopIfTrue="1" operator="equal">
      <formula>D29</formula>
    </cfRule>
  </conditionalFormatting>
  <conditionalFormatting sqref="Q63:Q65 V63:Z65">
    <cfRule type="cellIs" dxfId="17531" priority="69" stopIfTrue="1" operator="equal">
      <formula>"Significativo"</formula>
    </cfRule>
    <cfRule type="cellIs" dxfId="17530" priority="70" stopIfTrue="1" operator="equal">
      <formula>"Elevado"</formula>
    </cfRule>
    <cfRule type="cellIs" dxfId="17529" priority="71" stopIfTrue="1" operator="equal">
      <formula>"Extremo"</formula>
    </cfRule>
  </conditionalFormatting>
  <conditionalFormatting sqref="J63:J65">
    <cfRule type="cellIs" dxfId="17528" priority="63" stopIfTrue="1" operator="equal">
      <formula>"Moderado"</formula>
    </cfRule>
    <cfRule type="cellIs" dxfId="17527" priority="64" stopIfTrue="1" operator="equal">
      <formula>"Grave"</formula>
    </cfRule>
    <cfRule type="cellIs" dxfId="17526" priority="65" stopIfTrue="1" operator="equal">
      <formula>"Muito Grave"</formula>
    </cfRule>
  </conditionalFormatting>
  <conditionalFormatting sqref="P63:P65">
    <cfRule type="cellIs" dxfId="17525" priority="54" stopIfTrue="1" operator="equal">
      <formula>"Extremo"</formula>
    </cfRule>
    <cfRule type="cellIs" dxfId="17524" priority="55" stopIfTrue="1" operator="equal">
      <formula>"Elevado"</formula>
    </cfRule>
    <cfRule type="cellIs" dxfId="17523" priority="56" stopIfTrue="1" operator="equal">
      <formula>"Baixo"</formula>
    </cfRule>
    <cfRule type="cellIs" dxfId="17522" priority="57" stopIfTrue="1" operator="equal">
      <formula>"Médio"</formula>
    </cfRule>
    <cfRule type="cellIs" dxfId="17521" priority="58" stopIfTrue="1" operator="equal">
      <formula>"Significativo"</formula>
    </cfRule>
  </conditionalFormatting>
  <conditionalFormatting sqref="U63">
    <cfRule type="cellIs" dxfId="17520" priority="44" stopIfTrue="1" operator="equal">
      <formula>"Extremo"</formula>
    </cfRule>
    <cfRule type="cellIs" dxfId="17519" priority="45" stopIfTrue="1" operator="equal">
      <formula>"Elevado"</formula>
    </cfRule>
    <cfRule type="cellIs" dxfId="17518" priority="46" stopIfTrue="1" operator="equal">
      <formula>"Baixo"</formula>
    </cfRule>
    <cfRule type="cellIs" dxfId="17517" priority="47" stopIfTrue="1" operator="equal">
      <formula>"Médio"</formula>
    </cfRule>
    <cfRule type="cellIs" dxfId="17516" priority="48" stopIfTrue="1" operator="equal">
      <formula>"Significativo"</formula>
    </cfRule>
  </conditionalFormatting>
  <conditionalFormatting sqref="Q67 V67:Z67">
    <cfRule type="cellIs" dxfId="17515" priority="36" stopIfTrue="1" operator="equal">
      <formula>"Significativo"</formula>
    </cfRule>
    <cfRule type="cellIs" dxfId="17514" priority="37" stopIfTrue="1" operator="equal">
      <formula>"Elevado"</formula>
    </cfRule>
    <cfRule type="cellIs" dxfId="17513" priority="38" stopIfTrue="1" operator="equal">
      <formula>"Extremo"</formula>
    </cfRule>
  </conditionalFormatting>
  <conditionalFormatting sqref="J67">
    <cfRule type="cellIs" dxfId="17512" priority="33" stopIfTrue="1" operator="equal">
      <formula>"Moderado"</formula>
    </cfRule>
    <cfRule type="cellIs" dxfId="17511" priority="34" stopIfTrue="1" operator="equal">
      <formula>"Grave"</formula>
    </cfRule>
    <cfRule type="cellIs" dxfId="17510" priority="35" stopIfTrue="1" operator="equal">
      <formula>"Muito Grave"</formula>
    </cfRule>
  </conditionalFormatting>
  <conditionalFormatting sqref="P67">
    <cfRule type="cellIs" dxfId="17509" priority="39" stopIfTrue="1" operator="equal">
      <formula>"Extremo"</formula>
    </cfRule>
    <cfRule type="cellIs" dxfId="17508" priority="40" stopIfTrue="1" operator="equal">
      <formula>"Elevado"</formula>
    </cfRule>
    <cfRule type="cellIs" dxfId="17507" priority="41" stopIfTrue="1" operator="equal">
      <formula>"Baixo"</formula>
    </cfRule>
    <cfRule type="cellIs" dxfId="17506" priority="42" stopIfTrue="1" operator="equal">
      <formula>"Médio"</formula>
    </cfRule>
    <cfRule type="cellIs" dxfId="17505" priority="43" stopIfTrue="1" operator="equal">
      <formula>"Significativo"</formula>
    </cfRule>
  </conditionalFormatting>
  <conditionalFormatting sqref="V66:Z66">
    <cfRule type="cellIs" dxfId="17504" priority="26" stopIfTrue="1" operator="equal">
      <formula>"Significativo"</formula>
    </cfRule>
    <cfRule type="cellIs" dxfId="17503" priority="27" stopIfTrue="1" operator="equal">
      <formula>"Elevado"</formula>
    </cfRule>
    <cfRule type="cellIs" dxfId="17502" priority="28" stopIfTrue="1" operator="equal">
      <formula>"Extremo"</formula>
    </cfRule>
  </conditionalFormatting>
  <conditionalFormatting sqref="C57">
    <cfRule type="cellIs" dxfId="17501" priority="20" stopIfTrue="1" operator="notEqual">
      <formula>#REF!</formula>
    </cfRule>
  </conditionalFormatting>
  <conditionalFormatting sqref="C59:D61">
    <cfRule type="cellIs" dxfId="17500" priority="15" stopIfTrue="1" operator="notEqual">
      <formula>C58</formula>
    </cfRule>
    <cfRule type="cellIs" dxfId="17499" priority="16" stopIfTrue="1" operator="equal">
      <formula>C58</formula>
    </cfRule>
  </conditionalFormatting>
  <conditionalFormatting sqref="V58:V59 Q58:Q61">
    <cfRule type="cellIs" dxfId="17498" priority="12" stopIfTrue="1" operator="equal">
      <formula>"Significativo"</formula>
    </cfRule>
    <cfRule type="cellIs" dxfId="17497" priority="13" stopIfTrue="1" operator="equal">
      <formula>"Elevado"</formula>
    </cfRule>
    <cfRule type="cellIs" dxfId="17496" priority="14" stopIfTrue="1" operator="equal">
      <formula>"Extremo"</formula>
    </cfRule>
  </conditionalFormatting>
  <conditionalFormatting sqref="J58:J61">
    <cfRule type="cellIs" dxfId="17495" priority="9" stopIfTrue="1" operator="equal">
      <formula>"Moderado"</formula>
    </cfRule>
    <cfRule type="cellIs" dxfId="17494" priority="10" stopIfTrue="1" operator="equal">
      <formula>"Grave"</formula>
    </cfRule>
    <cfRule type="cellIs" dxfId="17493" priority="11" stopIfTrue="1" operator="equal">
      <formula>"Muito Grave"</formula>
    </cfRule>
  </conditionalFormatting>
  <conditionalFormatting sqref="C58:D58 D59:D60 C59:C61">
    <cfRule type="cellIs" dxfId="17492" priority="7" stopIfTrue="1" operator="notEqual">
      <formula>#REF!</formula>
    </cfRule>
    <cfRule type="cellIs" dxfId="17491" priority="8" stopIfTrue="1" operator="equal">
      <formula>#REF!</formula>
    </cfRule>
  </conditionalFormatting>
  <conditionalFormatting sqref="P58:P61">
    <cfRule type="cellIs" dxfId="17490" priority="17" stopIfTrue="1" operator="equal">
      <formula>$P$71</formula>
    </cfRule>
    <cfRule type="cellIs" dxfId="17489" priority="18" stopIfTrue="1" operator="equal">
      <formula>$P$72</formula>
    </cfRule>
    <cfRule type="cellIs" dxfId="17488" priority="19" stopIfTrue="1" operator="equal">
      <formula>$P$73</formula>
    </cfRule>
  </conditionalFormatting>
  <conditionalFormatting sqref="U143:U301 P143:P301">
    <cfRule type="expression" dxfId="17487" priority="4" stopIfTrue="1">
      <formula>ISERROR(P143)</formula>
    </cfRule>
    <cfRule type="cellIs" dxfId="17486" priority="5" stopIfTrue="1" operator="equal">
      <formula>#REF!</formula>
    </cfRule>
    <cfRule type="cellIs" dxfId="17485" priority="6" stopIfTrue="1" operator="equal">
      <formula>#REF!</formula>
    </cfRule>
  </conditionalFormatting>
  <conditionalFormatting sqref="U130:U142 U69 P69 P130:P142">
    <cfRule type="expression" dxfId="17484" priority="1" stopIfTrue="1">
      <formula>ISERROR(P69)</formula>
    </cfRule>
    <cfRule type="cellIs" dxfId="17483" priority="2" stopIfTrue="1" operator="equal">
      <formula>#REF!</formula>
    </cfRule>
    <cfRule type="cellIs" dxfId="17482" priority="3" stopIfTrue="1" operator="equal">
      <formula>$P$74</formula>
    </cfRule>
  </conditionalFormatting>
  <dataValidations xWindow="1007" yWindow="796" count="25">
    <dataValidation showDropDown="1" showInputMessage="1" showErrorMessage="1" sqref="W46 W48:W49 W16:W22 W31:W36 W26:W27 W40:W44" xr:uid="{00000000-0002-0000-0D00-000000000000}"/>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L12 L58:L61 L46:L53 L16:L43" xr:uid="{00000000-0002-0000-0D00-000001000000}">
      <formula1>$L$71:$L$75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J12 J58:J61 J46:J53 J16:J43 J55" xr:uid="{00000000-0002-0000-0D00-000002000000}">
      <formula1>$J$71:$J$75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N12 N58:N61 N46:N53 N16:N43 N55" xr:uid="{00000000-0002-0000-0D00-000003000000}">
      <formula1>$N$71:$N$75</formula1>
    </dataValidation>
    <dataValidation type="list" allowBlank="1" showInputMessage="1" showErrorMessage="1" prompt="N - Normal_x000a_O - Ocasional_x000a_AI - Acto / Sit. Insegura_x000a_E - Emergência" sqref="E5:E12 E58:E61 E46:E53 E16:E26 E28:E32 E35:E43 E55" xr:uid="{00000000-0002-0000-0D00-000004000000}">
      <formula1>$E$71:$E$74</formula1>
    </dataValidation>
    <dataValidation type="list" allowBlank="1" showInputMessage="1" showErrorMessage="1" sqref="G5:G12 G58:G61 G46:G53 G16:G26 G36:G42 G28:G34" xr:uid="{00000000-0002-0000-0D00-000005000000}">
      <formula1>$G$71:$G$115</formula1>
    </dataValidation>
    <dataValidation type="list" allowBlank="1" showInputMessage="1" showErrorMessage="1" sqref="G35 G43" xr:uid="{00000000-0002-0000-0D00-000006000000}">
      <formula1>$G$234:$G$279</formula1>
    </dataValidation>
    <dataValidation type="list" allowBlank="1" showInputMessage="1" showErrorMessage="1" sqref="G27" xr:uid="{00000000-0002-0000-0D00-000007000000}">
      <formula1>$G$78:$G$122</formula1>
    </dataValidation>
    <dataValidation type="list" allowBlank="1" showInputMessage="1" showErrorMessage="1" prompt="N - Normal_x000a_O - Ocasional_x000a_AI - Acto / Sit. Insegura_x000a_E - Emergência" sqref="E27" xr:uid="{00000000-0002-0000-0D00-000008000000}">
      <formula1>$E$78:$E$81</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12 S58:S61 S46:S53 S16:S43 S55" xr:uid="{00000000-0002-0000-0D00-000009000000}">
      <formula1>$S$71:$S$75</formula1>
    </dataValidation>
    <dataValidation type="list" allowBlank="1" showInputMessage="1" showErrorMessage="1" sqref="N13 N44 N56" xr:uid="{00000000-0002-0000-0D00-00000A000000}">
      <formula1>$N$38:$N$42</formula1>
    </dataValidation>
    <dataValidation type="list" allowBlank="1" showInputMessage="1" showErrorMessage="1" sqref="L13:L14 L44 L54:L56" xr:uid="{00000000-0002-0000-0D00-00000B000000}">
      <formula1>$L$38:$L$42</formula1>
    </dataValidation>
    <dataValidation type="list" allowBlank="1" showInputMessage="1" showErrorMessage="1" sqref="J13 J44 J56" xr:uid="{00000000-0002-0000-0D00-00000C000000}">
      <formula1>$J$38:$J$42</formula1>
    </dataValidation>
    <dataValidation type="list" allowBlank="1" showInputMessage="1" showErrorMessage="1" sqref="G14 G54" xr:uid="{00000000-0002-0000-0D00-00000D000000}">
      <formula1>$G$75:$G$120</formula1>
    </dataValidation>
    <dataValidation type="list" allowBlank="1" showInputMessage="1" showErrorMessage="1" prompt="N - Normal_x000a_O - Ocasional_x000a_AI - Acto / Sit. Insegura_x000a_E - Emergência" sqref="E13:E14 E56 E54 E44" xr:uid="{00000000-0002-0000-0D00-00000E000000}">
      <formula1>$E$75:$E$78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4 N54" xr:uid="{00000000-0002-0000-0D00-00000F000000}">
      <formula1>$N$75:$N$79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4 J54" xr:uid="{00000000-0002-0000-0D00-000010000000}">
      <formula1>$J$75:$J$79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3:S14 S56 S54 S44" xr:uid="{00000000-0002-0000-0D00-000011000000}">
      <formula1>$S$75:$S$79</formula1>
    </dataValidation>
    <dataValidation type="list" allowBlank="1" showInputMessage="1" showErrorMessage="1" sqref="G55" xr:uid="{00000000-0002-0000-0D00-000012000000}">
      <formula1>$G$71:$G$116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3:N65 N67" xr:uid="{00000000-0002-0000-0D00-000013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3:J65 J67" xr:uid="{00000000-0002-0000-0D00-000014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3:L65 L67" xr:uid="{00000000-0002-0000-0D00-000015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63:S65 S67" xr:uid="{00000000-0002-0000-0D00-000016000000}">
      <formula1>$S$19:$S$23</formula1>
    </dataValidation>
    <dataValidation type="list" allowBlank="1" showInputMessage="1" showErrorMessage="1" prompt="N - Normal_x000a_O - Ocasional_x000a_AI - Acto / Sit. Insegura_x000a_E - Emergência" sqref="E63:E65 E67" xr:uid="{00000000-0002-0000-0D00-000017000000}">
      <formula1>$E$19:$E$22</formula1>
    </dataValidation>
    <dataValidation type="list" allowBlank="1" showInputMessage="1" showErrorMessage="1" sqref="G13 G56 G44" xr:uid="{00000000-0002-0000-0D00-000018000000}">
      <formula1>$G$38:$G$100</formula1>
    </dataValidation>
  </dataValidations>
  <pageMargins left="0.39370078740157483" right="0.39370078740157483" top="0.98425196850393704" bottom="0.98425196850393704" header="0" footer="0"/>
  <pageSetup paperSize="9" scale="56"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72" stopIfTrue="1" operator="notEqual" id="{69FB41EC-4C21-4800-9F4F-ACD5F06288B9}">
            <xm:f>'Pandemias-Epidemias'!B58</xm:f>
            <x14:dxf>
              <font>
                <strike val="0"/>
                <condense val="0"/>
                <extend val="0"/>
                <color auto="1"/>
              </font>
              <fill>
                <patternFill patternType="none">
                  <bgColor indexed="65"/>
                </patternFill>
              </fill>
              <border>
                <top style="thin">
                  <color indexed="64"/>
                </top>
                <bottom/>
              </border>
            </x14:dxf>
          </x14:cfRule>
          <x14:cfRule type="cellIs" priority="73" stopIfTrue="1" operator="equal" id="{36408A54-B0A2-4395-B037-BA94B2E6D37F}">
            <xm:f>'Pandemias-Epidemias'!B58</xm:f>
            <x14:dxf>
              <font>
                <condense val="0"/>
                <extend val="0"/>
                <color indexed="9"/>
              </font>
              <fill>
                <patternFill>
                  <bgColor indexed="9"/>
                </patternFill>
              </fill>
              <border>
                <top/>
              </border>
            </x14:dxf>
          </x14:cfRule>
          <xm:sqref>B63</xm:sqref>
        </x14:conditionalFormatting>
        <x14:conditionalFormatting xmlns:xm="http://schemas.microsoft.com/office/excel/2006/main">
          <x14:cfRule type="cellIs" priority="66" stopIfTrue="1" operator="equal" id="{2BD24CD8-8243-4245-907E-605E4C5EE9C2}">
            <xm:f>'Pandemias-Epidemias'!$P$21</xm:f>
            <x14:dxf>
              <font>
                <condense val="0"/>
                <extend val="0"/>
                <color indexed="9"/>
              </font>
              <fill>
                <patternFill>
                  <bgColor indexed="17"/>
                </patternFill>
              </fill>
            </x14:dxf>
          </x14:cfRule>
          <x14:cfRule type="cellIs" priority="67" stopIfTrue="1" operator="equal" id="{F59A0090-3F1C-48BC-81B2-47F355BA26F9}">
            <xm:f>'Pandemias-Epidemias'!$P$22</xm:f>
            <x14:dxf>
              <fill>
                <patternFill>
                  <bgColor indexed="13"/>
                </patternFill>
              </fill>
            </x14:dxf>
          </x14:cfRule>
          <x14:cfRule type="cellIs" priority="68" stopIfTrue="1" operator="equal" id="{9FB34496-2358-4E08-A1ED-89087451F4A4}">
            <xm:f>'Pandemias-Epidemias'!$P$23</xm:f>
            <x14:dxf>
              <fill>
                <patternFill>
                  <bgColor indexed="53"/>
                </patternFill>
              </fill>
            </x14:dxf>
          </x14:cfRule>
          <xm:sqref>U62 P62</xm:sqref>
        </x14:conditionalFormatting>
        <x14:conditionalFormatting xmlns:xm="http://schemas.microsoft.com/office/excel/2006/main">
          <x14:cfRule type="cellIs" priority="62" stopIfTrue="1" operator="notEqual" id="{A7347B6D-77B8-4B54-836D-FBBA68D6BC25}">
            <xm:f>'Pandemias-Epidemias'!#REF!</xm:f>
            <x14:dxf>
              <font>
                <condense val="0"/>
                <extend val="0"/>
                <color auto="1"/>
              </font>
              <border>
                <top style="thin">
                  <color indexed="64"/>
                </top>
              </border>
            </x14:dxf>
          </x14:cfRule>
          <xm:sqref>C62</xm:sqref>
        </x14:conditionalFormatting>
        <x14:conditionalFormatting xmlns:xm="http://schemas.microsoft.com/office/excel/2006/main">
          <x14:cfRule type="cellIs" priority="49" stopIfTrue="1" operator="equal" id="{E190780A-3F5C-4D67-A3DD-4C3D6C538BA2}">
            <xm:f>'Pandemias-Epidemias'!$P$213</xm:f>
            <x14:dxf>
              <fill>
                <patternFill>
                  <bgColor rgb="FFFF0000"/>
                </patternFill>
              </fill>
            </x14:dxf>
          </x14:cfRule>
          <x14:cfRule type="cellIs" priority="50" stopIfTrue="1" operator="equal" id="{AC3B9DB2-C27F-4A13-BB74-AD2058B7CCCF}">
            <xm:f>'Pandemias-Epidemias'!$P$212</xm:f>
            <x14:dxf>
              <fill>
                <patternFill>
                  <bgColor rgb="FFFFC000"/>
                </patternFill>
              </fill>
            </x14:dxf>
          </x14:cfRule>
          <x14:cfRule type="cellIs" priority="51" stopIfTrue="1" operator="equal" id="{73707B3A-2EF8-402F-AA7E-777E8A6F4E7E}">
            <xm:f>'Pandemias-Epidemias'!$P$209</xm:f>
            <x14:dxf>
              <font>
                <condense val="0"/>
                <extend val="0"/>
                <color indexed="9"/>
              </font>
              <fill>
                <patternFill>
                  <bgColor indexed="17"/>
                </patternFill>
              </fill>
            </x14:dxf>
          </x14:cfRule>
          <x14:cfRule type="cellIs" priority="52" stopIfTrue="1" operator="equal" id="{1CA7074C-AF29-42A0-8D98-74EFA2DAF301}">
            <xm:f>'Pandemias-Epidemias'!$P$210</xm:f>
            <x14:dxf>
              <fill>
                <patternFill>
                  <bgColor indexed="50"/>
                </patternFill>
              </fill>
            </x14:dxf>
          </x14:cfRule>
          <x14:cfRule type="cellIs" priority="53" stopIfTrue="1" operator="equal" id="{3F90F25A-8E15-447C-9308-11DB2AA8B4AE}">
            <xm:f>'Pandemias-Epidemias'!$P$211</xm:f>
            <x14:dxf>
              <fill>
                <patternFill>
                  <bgColor indexed="13"/>
                </patternFill>
              </fill>
            </x14:dxf>
          </x14:cfRule>
          <xm:sqref>U64:U65</xm:sqref>
        </x14:conditionalFormatting>
        <x14:conditionalFormatting xmlns:xm="http://schemas.microsoft.com/office/excel/2006/main">
          <x14:cfRule type="cellIs" priority="30" stopIfTrue="1" operator="equal" id="{66ED0B76-F7AC-4561-A7E4-ED6D2CF6CAD0}">
            <xm:f>'Pandemias-Epidemias'!$P$21</xm:f>
            <x14:dxf>
              <font>
                <condense val="0"/>
                <extend val="0"/>
                <color indexed="9"/>
              </font>
              <fill>
                <patternFill>
                  <bgColor indexed="17"/>
                </patternFill>
              </fill>
            </x14:dxf>
          </x14:cfRule>
          <x14:cfRule type="cellIs" priority="31" stopIfTrue="1" operator="equal" id="{E8F984B4-0E1E-42B1-8BA7-B5CA278FF17C}">
            <xm:f>'Pandemias-Epidemias'!$P$22</xm:f>
            <x14:dxf>
              <fill>
                <patternFill>
                  <bgColor indexed="13"/>
                </patternFill>
              </fill>
            </x14:dxf>
          </x14:cfRule>
          <x14:cfRule type="cellIs" priority="32" stopIfTrue="1" operator="equal" id="{F6731253-CF89-4AEF-A89A-673A7D337E04}">
            <xm:f>'Pandemias-Epidemias'!$P$23</xm:f>
            <x14:dxf>
              <fill>
                <patternFill>
                  <bgColor indexed="53"/>
                </patternFill>
              </fill>
            </x14:dxf>
          </x14:cfRule>
          <xm:sqref>U66 P66</xm:sqref>
        </x14:conditionalFormatting>
        <x14:conditionalFormatting xmlns:xm="http://schemas.microsoft.com/office/excel/2006/main">
          <x14:cfRule type="cellIs" priority="29" stopIfTrue="1" operator="notEqual" id="{9798E384-2246-4C66-9FCA-3DCB1C6348CF}">
            <xm:f>'Pandemias-Epidemias'!#REF!</xm:f>
            <x14:dxf>
              <font>
                <condense val="0"/>
                <extend val="0"/>
                <color auto="1"/>
              </font>
              <border>
                <top style="thin">
                  <color indexed="64"/>
                </top>
              </border>
            </x14:dxf>
          </x14:cfRule>
          <xm:sqref>C66</xm:sqref>
        </x14:conditionalFormatting>
        <x14:conditionalFormatting xmlns:xm="http://schemas.microsoft.com/office/excel/2006/main">
          <x14:cfRule type="cellIs" priority="21" stopIfTrue="1" operator="equal" id="{B9E7635B-5FF8-4A63-9A7A-83E0B3577E86}">
            <xm:f>'Pandemias-Epidemias'!$P$213</xm:f>
            <x14:dxf>
              <fill>
                <patternFill>
                  <bgColor rgb="FFFF0000"/>
                </patternFill>
              </fill>
            </x14:dxf>
          </x14:cfRule>
          <x14:cfRule type="cellIs" priority="22" stopIfTrue="1" operator="equal" id="{2BC93A1C-1487-4B60-BD09-05C0556983AC}">
            <xm:f>'Pandemias-Epidemias'!$P$212</xm:f>
            <x14:dxf>
              <fill>
                <patternFill>
                  <bgColor rgb="FFFFC000"/>
                </patternFill>
              </fill>
            </x14:dxf>
          </x14:cfRule>
          <x14:cfRule type="cellIs" priority="23" stopIfTrue="1" operator="equal" id="{5FB781A2-FE64-419C-B6EB-6DB0D9F3FA58}">
            <xm:f>'Pandemias-Epidemias'!$P$209</xm:f>
            <x14:dxf>
              <font>
                <condense val="0"/>
                <extend val="0"/>
                <color indexed="9"/>
              </font>
              <fill>
                <patternFill>
                  <bgColor indexed="17"/>
                </patternFill>
              </fill>
            </x14:dxf>
          </x14:cfRule>
          <x14:cfRule type="cellIs" priority="24" stopIfTrue="1" operator="equal" id="{E4777138-FE82-43BE-BA6A-3025CA00D7CB}">
            <xm:f>'Pandemias-Epidemias'!$P$210</xm:f>
            <x14:dxf>
              <fill>
                <patternFill>
                  <bgColor indexed="50"/>
                </patternFill>
              </fill>
            </x14:dxf>
          </x14:cfRule>
          <x14:cfRule type="cellIs" priority="25" stopIfTrue="1" operator="equal" id="{A62A2857-E973-4D5A-A9C1-CD2C3D74969C}">
            <xm:f>'Pandemias-Epidemias'!$P$211</xm:f>
            <x14:dxf>
              <fill>
                <patternFill>
                  <bgColor indexed="13"/>
                </patternFill>
              </fill>
            </x14:dxf>
          </x14:cfRule>
          <xm:sqref>U67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1">
    <tabColor theme="3" tint="-0.499984740745262"/>
    <outlinePr summaryBelow="0"/>
    <pageSetUpPr fitToPage="1"/>
  </sheetPr>
  <dimension ref="A1:IO265"/>
  <sheetViews>
    <sheetView topLeftCell="D1" zoomScale="90" zoomScaleNormal="90" zoomScaleSheetLayoutView="70" workbookViewId="0">
      <pane ySplit="3" topLeftCell="A7" activePane="bottomLeft" state="frozen"/>
      <selection activeCell="F10" sqref="F10"/>
      <selection pane="bottomLeft" activeCell="H11" sqref="H11"/>
    </sheetView>
  </sheetViews>
  <sheetFormatPr defaultColWidth="0"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8" style="6" hidden="1" customWidth="1" outlineLevel="1"/>
    <col min="23" max="23" width="14.44140625" style="6" hidden="1" customWidth="1" outlineLevel="1"/>
    <col min="24" max="25" width="14.21875" style="6" hidden="1" customWidth="1" outlineLevel="1"/>
    <col min="26" max="26" width="22.5546875" style="6" hidden="1" customWidth="1" outlineLevel="1"/>
    <col min="27" max="27" width="24.77734375" style="6" hidden="1" customWidth="1" collapsed="1"/>
    <col min="28" max="249" width="0" style="1" hidden="1" customWidth="1"/>
    <col min="250" max="16384" width="9.21875" style="1" hidden="1"/>
  </cols>
  <sheetData>
    <row r="1" spans="2:27" ht="4.5" customHeight="1">
      <c r="Q1" s="98"/>
      <c r="AA1" s="1"/>
    </row>
    <row r="2" spans="2:27" s="108" customFormat="1" ht="58.5" customHeight="1" thickBot="1">
      <c r="B2" s="90" t="s">
        <v>45</v>
      </c>
      <c r="C2" s="95" t="s">
        <v>45</v>
      </c>
      <c r="D2" s="77"/>
      <c r="E2" s="77"/>
      <c r="F2" s="78"/>
      <c r="G2" s="95" t="s">
        <v>596</v>
      </c>
      <c r="H2" s="221"/>
      <c r="I2" s="222"/>
      <c r="J2" s="560"/>
      <c r="K2" s="222"/>
      <c r="L2" s="224"/>
      <c r="M2" s="222"/>
      <c r="N2" s="224"/>
      <c r="O2" s="222"/>
      <c r="P2" s="224"/>
      <c r="Q2" s="102"/>
      <c r="R2" s="77"/>
      <c r="S2" s="96"/>
      <c r="T2" s="77"/>
      <c r="U2" s="79"/>
      <c r="V2" s="77"/>
      <c r="W2" s="77"/>
      <c r="X2" s="77"/>
      <c r="Y2" s="77"/>
      <c r="Z2" s="77"/>
    </row>
    <row r="3" spans="2:27" s="28" customFormat="1" ht="46.5" customHeight="1" thickBot="1">
      <c r="B3" s="735" t="s">
        <v>1611</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7" ht="22.5" customHeight="1" thickBot="1">
      <c r="B4" s="45" t="s">
        <v>277</v>
      </c>
      <c r="C4" s="46"/>
      <c r="D4" s="32"/>
      <c r="E4" s="32"/>
      <c r="F4" s="47"/>
      <c r="G4" s="47"/>
      <c r="H4" s="47"/>
      <c r="I4" s="31"/>
      <c r="J4" s="32"/>
      <c r="K4" s="31"/>
      <c r="L4" s="32"/>
      <c r="M4" s="31"/>
      <c r="N4" s="32"/>
      <c r="O4" s="31"/>
      <c r="P4" s="33"/>
      <c r="Q4" s="99"/>
      <c r="R4" s="31"/>
      <c r="S4" s="32"/>
      <c r="T4" s="31"/>
      <c r="U4" s="33"/>
      <c r="V4" s="32"/>
      <c r="W4" s="32"/>
      <c r="X4" s="32"/>
      <c r="Y4" s="32"/>
      <c r="Z4" s="32"/>
      <c r="AA4" s="1"/>
    </row>
    <row r="5" spans="2:27" ht="26.4" outlineLevel="1">
      <c r="B5" s="361" t="s">
        <v>290</v>
      </c>
      <c r="C5" s="361" t="s">
        <v>290</v>
      </c>
      <c r="D5" s="456" t="s">
        <v>587</v>
      </c>
      <c r="E5" s="435" t="s">
        <v>51</v>
      </c>
      <c r="F5" s="352" t="s">
        <v>82</v>
      </c>
      <c r="G5" s="352" t="s">
        <v>471</v>
      </c>
      <c r="H5" s="521" t="s">
        <v>1128</v>
      </c>
      <c r="I5" s="36">
        <f>IF(J5=0,"?",(VLOOKUP(J5,'Matriz de Avaliação'!$C$5:$D$9,2,FALSE)))</f>
        <v>15</v>
      </c>
      <c r="J5" s="66" t="s">
        <v>23</v>
      </c>
      <c r="K5" s="37">
        <f>IF(L5=0,"?",(VLOOKUP(L5,'Matriz de Avaliação'!$C$11:$D$15,2,FALSE)))</f>
        <v>5</v>
      </c>
      <c r="L5" s="65" t="s">
        <v>125</v>
      </c>
      <c r="M5" s="38">
        <f>IF(N5=0,"?",(VLOOKUP(N5,'Matriz de Avaliação'!$C$17:$D$21,2,FALSE)))</f>
        <v>0.5</v>
      </c>
      <c r="N5" s="48" t="s">
        <v>31</v>
      </c>
      <c r="O5" s="35">
        <f t="shared" ref="O5:O19" si="0">I5*K5*M5</f>
        <v>37.5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46" t="s">
        <v>595</v>
      </c>
      <c r="R5" s="38">
        <f>IF(S5=0,"?",(VLOOKUP(S5,'Matriz de Avaliação'!$C$36:$E$40,2,FALSE)))</f>
        <v>2.5</v>
      </c>
      <c r="S5" s="48" t="s">
        <v>161</v>
      </c>
      <c r="T5" s="35">
        <f t="shared" ref="T5:T19" si="1">(I5*K5*M5)/R5</f>
        <v>15</v>
      </c>
      <c r="U5" s="74" t="str">
        <f>IF(T5&lt;'Matriz de Avaliação'!$D$31,(IF(T5&lt;'Matriz de Avaliação'!$D$29,(IF(T5&lt;'Matriz de Avaliação'!$D$27,(IF(T5&lt;'Matriz de Avaliação'!$D$25,'Matriz de Avaliação'!$E$23,'Matriz de Avaliação'!$E$25)),'Matriz de Avaliação'!$E$27)),'Matriz de Avaliação'!$E$29)),'Matriz de Avaliação'!$E$31)</f>
        <v>BAIXO</v>
      </c>
      <c r="V5" s="384"/>
      <c r="W5" s="384"/>
      <c r="X5" s="384"/>
      <c r="Y5" s="384"/>
      <c r="Z5" s="384"/>
      <c r="AA5" s="1"/>
    </row>
    <row r="6" spans="2:27" ht="48" customHeight="1" outlineLevel="1">
      <c r="B6" s="361" t="s">
        <v>290</v>
      </c>
      <c r="C6" s="361" t="s">
        <v>290</v>
      </c>
      <c r="D6" s="456" t="s">
        <v>293</v>
      </c>
      <c r="E6" s="435" t="s">
        <v>51</v>
      </c>
      <c r="F6" s="352" t="s">
        <v>294</v>
      </c>
      <c r="G6" s="352" t="s">
        <v>362</v>
      </c>
      <c r="H6" s="521" t="s">
        <v>297</v>
      </c>
      <c r="I6" s="36">
        <f>IF(J6=0,"?",(VLOOKUP(J6,'Matriz de Avaliação'!$C$5:$D$9,2,FALSE)))</f>
        <v>5</v>
      </c>
      <c r="J6" s="66" t="s">
        <v>121</v>
      </c>
      <c r="K6" s="37">
        <f>IF(L6=0,"?",(VLOOKUP(L6,'Matriz de Avaliação'!$C$11:$D$15,2,FALSE)))</f>
        <v>5</v>
      </c>
      <c r="L6" s="65" t="s">
        <v>125</v>
      </c>
      <c r="M6" s="38">
        <f>IF(N6=0,"?",(VLOOKUP(N6,'Matriz de Avaliação'!$C$17:$D$21,2,FALSE)))</f>
        <v>0.5</v>
      </c>
      <c r="N6" s="48" t="s">
        <v>31</v>
      </c>
      <c r="O6" s="35">
        <f>I6*K6*M6</f>
        <v>12.5</v>
      </c>
      <c r="P6" s="74" t="str">
        <f>IF(O6&lt;'Matriz de Avaliação'!$D$31,(IF(O6&lt;'Matriz de Avaliação'!$D$29,(IF(O6&lt;'Matriz de Avaliação'!$D$27,(IF(O6&lt;'Matriz de Avaliação'!$D$25,'Matriz de Avaliação'!$E$23,'Matriz de Avaliação'!$E$25)),'Matriz de Avaliação'!$E$27)),'Matriz de Avaliação'!$E$29)),'Matriz de Avaliação'!$E$31)</f>
        <v>BAIXO</v>
      </c>
      <c r="Q6" s="446" t="s">
        <v>595</v>
      </c>
      <c r="R6" s="38">
        <f>IF(S6=0,"?",(VLOOKUP(S6,'Matriz de Avaliação'!$C$36:$E$40,2,FALSE)))</f>
        <v>2.5</v>
      </c>
      <c r="S6" s="48" t="s">
        <v>161</v>
      </c>
      <c r="T6" s="35">
        <f>(I6*K6*M6)/R6</f>
        <v>5</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c r="AA6" s="1"/>
    </row>
    <row r="7" spans="2:27" ht="48" customHeight="1" outlineLevel="1">
      <c r="B7" s="361" t="s">
        <v>290</v>
      </c>
      <c r="C7" s="361" t="s">
        <v>290</v>
      </c>
      <c r="D7" s="456" t="s">
        <v>291</v>
      </c>
      <c r="E7" s="435" t="s">
        <v>51</v>
      </c>
      <c r="F7" s="352" t="s">
        <v>138</v>
      </c>
      <c r="G7" s="352" t="s">
        <v>366</v>
      </c>
      <c r="H7" s="521" t="s">
        <v>67</v>
      </c>
      <c r="I7" s="36">
        <f>IF(J7=0,"?",(VLOOKUP(J7,'Matriz de Avaliação'!$C$5:$D$9,2,FALSE)))</f>
        <v>15</v>
      </c>
      <c r="J7" s="66" t="s">
        <v>23</v>
      </c>
      <c r="K7" s="37">
        <f>IF(L7=0,"?",(VLOOKUP(L7,'Matriz de Avaliação'!$C$11:$D$15,2,FALSE)))</f>
        <v>5</v>
      </c>
      <c r="L7" s="65" t="s">
        <v>125</v>
      </c>
      <c r="M7" s="38">
        <f>IF(N7=0,"?",(VLOOKUP(N7,'Matriz de Avaliação'!$C$17:$D$21,2,FALSE)))</f>
        <v>0.5</v>
      </c>
      <c r="N7" s="48" t="s">
        <v>31</v>
      </c>
      <c r="O7" s="35">
        <f t="shared" si="0"/>
        <v>37.5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446" t="s">
        <v>1318</v>
      </c>
      <c r="R7" s="38">
        <f>IF(S7=0,"?",(VLOOKUP(S7,'Matriz de Avaliação'!$C$36:$E$40,2,FALSE)))</f>
        <v>2</v>
      </c>
      <c r="S7" s="48" t="s">
        <v>159</v>
      </c>
      <c r="T7" s="35">
        <f t="shared" si="1"/>
        <v>18.75</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c r="AA7" s="1"/>
    </row>
    <row r="8" spans="2:27" ht="48" customHeight="1" outlineLevel="1">
      <c r="B8" s="361" t="s">
        <v>290</v>
      </c>
      <c r="C8" s="361" t="s">
        <v>290</v>
      </c>
      <c r="D8" s="456" t="s">
        <v>292</v>
      </c>
      <c r="E8" s="435" t="s">
        <v>51</v>
      </c>
      <c r="F8" s="352" t="s">
        <v>68</v>
      </c>
      <c r="G8" s="352" t="s">
        <v>358</v>
      </c>
      <c r="H8" s="521" t="s">
        <v>66</v>
      </c>
      <c r="I8" s="36">
        <f>IF(J8=0,"?",(VLOOKUP(J8,'Matriz de Avaliação'!$C$5:$D$9,2,FALSE)))</f>
        <v>15</v>
      </c>
      <c r="J8" s="66" t="s">
        <v>23</v>
      </c>
      <c r="K8" s="37">
        <f>IF(L8=0,"?",(VLOOKUP(L8,'Matriz de Avaliação'!$C$11:$D$15,2,FALSE)))</f>
        <v>5</v>
      </c>
      <c r="L8" s="65" t="s">
        <v>125</v>
      </c>
      <c r="M8" s="38">
        <f>IF(N8=0,"?",(VLOOKUP(N8,'Matriz de Avaliação'!$C$17:$D$21,2,FALSE)))</f>
        <v>0.5</v>
      </c>
      <c r="N8" s="48" t="s">
        <v>31</v>
      </c>
      <c r="O8" s="35">
        <f>I8*K8*M8</f>
        <v>37.5</v>
      </c>
      <c r="P8" s="74" t="str">
        <f>IF(O8&lt;'Matriz de Avaliação'!$D$31,(IF(O8&lt;'Matriz de Avaliação'!$D$29,(IF(O8&lt;'Matriz de Avaliação'!$D$27,(IF(O8&lt;'Matriz de Avaliação'!$D$25,'Matriz de Avaliação'!$E$23,'Matriz de Avaliação'!$E$25)),'Matriz de Avaliação'!$E$27)),'Matriz de Avaliação'!$E$29)),'Matriz de Avaliação'!$E$31)</f>
        <v>MÉDIO</v>
      </c>
      <c r="Q8" s="434" t="s">
        <v>594</v>
      </c>
      <c r="R8" s="38">
        <f>IF(S8=0,"?",(VLOOKUP(S8,'Matriz de Avaliação'!$C$36:$E$40,2,FALSE)))</f>
        <v>2</v>
      </c>
      <c r="S8" s="48" t="s">
        <v>159</v>
      </c>
      <c r="T8" s="35">
        <f t="shared" si="1"/>
        <v>18.75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c r="AA8" s="1"/>
    </row>
    <row r="9" spans="2:27" ht="45.6" outlineLevel="1">
      <c r="B9" s="361" t="s">
        <v>1040</v>
      </c>
      <c r="C9" s="361" t="s">
        <v>1040</v>
      </c>
      <c r="D9" s="361" t="s">
        <v>291</v>
      </c>
      <c r="E9" s="433" t="s">
        <v>51</v>
      </c>
      <c r="F9" s="357" t="s">
        <v>1305</v>
      </c>
      <c r="G9" s="357" t="s">
        <v>470</v>
      </c>
      <c r="H9" s="521" t="s">
        <v>304</v>
      </c>
      <c r="I9" s="36">
        <f>IF(J9=0,"?",(VLOOKUP(J9,'Matriz de Avaliação'!$C$5:$D$9,2,FALSE)))</f>
        <v>50</v>
      </c>
      <c r="J9" s="66" t="s">
        <v>123</v>
      </c>
      <c r="K9" s="37">
        <f>IF(L9=0,"?",(VLOOKUP(L9,'Matriz de Avaliação'!$C$11:$D$15,2,FALSE)))</f>
        <v>5</v>
      </c>
      <c r="L9" s="65" t="s">
        <v>125</v>
      </c>
      <c r="M9" s="38">
        <f>IF(N9=0,"?",(VLOOKUP(N9,'Matriz de Avaliação'!$C$17:$D$21,2,FALSE)))</f>
        <v>0.5</v>
      </c>
      <c r="N9" s="48" t="s">
        <v>31</v>
      </c>
      <c r="O9" s="35">
        <f>I9*K9*M9</f>
        <v>125</v>
      </c>
      <c r="P9" s="74" t="str">
        <f>IF(O9&lt;'Matriz de Avaliação'!$D$31,(IF(O9&lt;'Matriz de Avaliação'!$D$29,(IF(O9&lt;'Matriz de Avaliação'!$D$27,(IF(O9&lt;'Matriz de Avaliação'!$D$25,'Matriz de Avaliação'!$E$23,'Matriz de Avaliação'!$E$25)),'Matriz de Avaliação'!$E$27)),'Matriz de Avaliação'!$E$29)),'Matriz de Avaliação'!$E$31)</f>
        <v>SIGNIFICATIVO</v>
      </c>
      <c r="Q9" s="434" t="s">
        <v>1304</v>
      </c>
      <c r="R9" s="38">
        <f>IF(S9=0,"?",(VLOOKUP(S9,'Matriz de Avaliação'!$C$36:$E$40,2,FALSE)))</f>
        <v>1.5</v>
      </c>
      <c r="S9" s="48" t="s">
        <v>165</v>
      </c>
      <c r="T9" s="35">
        <f>(I9*K9*M9)/R9</f>
        <v>83.333333333333329</v>
      </c>
      <c r="U9" s="74" t="str">
        <f>IF(T9&lt;'Matriz de Avaliação'!$D$31,(IF(T9&lt;'Matriz de Avaliação'!$D$29,(IF(T9&lt;'Matriz de Avaliação'!$D$27,(IF(T9&lt;'Matriz de Avaliação'!$D$25,'Matriz de Avaliação'!$E$23,'Matriz de Avaliação'!$E$25)),'Matriz de Avaliação'!$E$27)),'Matriz de Avaliação'!$E$29)),'Matriz de Avaliação'!$E$31)</f>
        <v>MÉDIO</v>
      </c>
      <c r="V9" s="364"/>
      <c r="W9" s="364"/>
      <c r="X9" s="364"/>
      <c r="Y9" s="364"/>
      <c r="Z9" s="364"/>
      <c r="AA9" s="1"/>
    </row>
    <row r="10" spans="2:27" ht="45.6" outlineLevel="1">
      <c r="B10" s="361" t="s">
        <v>1040</v>
      </c>
      <c r="C10" s="361" t="s">
        <v>1040</v>
      </c>
      <c r="D10" s="361" t="s">
        <v>291</v>
      </c>
      <c r="E10" s="433" t="s">
        <v>51</v>
      </c>
      <c r="F10" s="357" t="s">
        <v>1305</v>
      </c>
      <c r="G10" s="357" t="s">
        <v>370</v>
      </c>
      <c r="H10" s="521" t="s">
        <v>67</v>
      </c>
      <c r="I10" s="36">
        <f>IF(J10=0,"?",(VLOOKUP(J10,'Matriz de Avaliação'!$C$5:$D$9,2,FALSE)))</f>
        <v>15</v>
      </c>
      <c r="J10" s="66" t="s">
        <v>23</v>
      </c>
      <c r="K10" s="37">
        <f>IF(L10=0,"?",(VLOOKUP(L10,'Matriz de Avaliação'!$C$11:$D$15,2,FALSE)))</f>
        <v>5</v>
      </c>
      <c r="L10" s="65" t="s">
        <v>125</v>
      </c>
      <c r="M10" s="38">
        <f>IF(N10=0,"?",(VLOOKUP(N10,'Matriz de Avaliação'!$C$17:$D$21,2,FALSE)))</f>
        <v>0.5</v>
      </c>
      <c r="N10" s="48" t="s">
        <v>31</v>
      </c>
      <c r="O10" s="35">
        <f>I10*K10*M10</f>
        <v>37.5</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446" t="s">
        <v>1318</v>
      </c>
      <c r="R10" s="38">
        <f>IF(S10=0,"?",(VLOOKUP(S10,'Matriz de Avaliação'!$C$36:$E$40,2,FALSE)))</f>
        <v>2</v>
      </c>
      <c r="S10" s="48" t="s">
        <v>159</v>
      </c>
      <c r="T10" s="35">
        <f>(I10*K10*M10)/R10</f>
        <v>18.75</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364"/>
      <c r="Z10" s="364"/>
      <c r="AA10" s="1"/>
    </row>
    <row r="11" spans="2:27" ht="79.8" outlineLevel="1">
      <c r="B11" s="361" t="s">
        <v>1040</v>
      </c>
      <c r="C11" s="361" t="s">
        <v>1040</v>
      </c>
      <c r="D11" s="361" t="s">
        <v>1041</v>
      </c>
      <c r="E11" s="433" t="s">
        <v>55</v>
      </c>
      <c r="F11" s="352" t="s">
        <v>1042</v>
      </c>
      <c r="G11" s="357" t="s">
        <v>360</v>
      </c>
      <c r="H11" s="521" t="s">
        <v>322</v>
      </c>
      <c r="I11" s="36">
        <f>IF(J11=0,"?",(VLOOKUP(J11,'Matriz de Avaliação'!$C$5:$D$9,2,FALSE)))</f>
        <v>15</v>
      </c>
      <c r="J11" s="66" t="s">
        <v>23</v>
      </c>
      <c r="K11" s="37">
        <f>IF(L11=0,"?",(VLOOKUP(L11,'Matriz de Avaliação'!$C$11:$D$15,2,FALSE)))</f>
        <v>2</v>
      </c>
      <c r="L11" s="65" t="s">
        <v>5</v>
      </c>
      <c r="M11" s="38">
        <f>IF(N11=0,"?",(VLOOKUP(N11,'Matriz de Avaliação'!$C$17:$D$21,2,FALSE)))</f>
        <v>0.5</v>
      </c>
      <c r="N11" s="48" t="s">
        <v>31</v>
      </c>
      <c r="O11" s="35">
        <f t="shared" si="0"/>
        <v>15</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542" t="s">
        <v>1396</v>
      </c>
      <c r="R11" s="38">
        <f>IF(S11=0,"?",(VLOOKUP(S11,'Matriz de Avaliação'!$C$36:$E$40,2,FALSE)))</f>
        <v>2.5</v>
      </c>
      <c r="S11" s="48" t="s">
        <v>161</v>
      </c>
      <c r="T11" s="35">
        <f t="shared" si="1"/>
        <v>6</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364"/>
      <c r="Z11" s="364"/>
      <c r="AA11" s="1"/>
    </row>
    <row r="12" spans="2:27" ht="148.5" customHeight="1" outlineLevel="1">
      <c r="B12" s="361" t="s">
        <v>1040</v>
      </c>
      <c r="C12" s="361" t="s">
        <v>1040</v>
      </c>
      <c r="D12" s="361" t="s">
        <v>1041</v>
      </c>
      <c r="E12" s="435" t="s">
        <v>55</v>
      </c>
      <c r="F12" s="352" t="s">
        <v>1042</v>
      </c>
      <c r="G12" s="352" t="s">
        <v>354</v>
      </c>
      <c r="H12" s="521" t="s">
        <v>1043</v>
      </c>
      <c r="I12" s="36">
        <f>IF(J12=0,"?",(VLOOKUP(J12,'Matriz de Avaliação'!$C$5:$D$9,2,FALSE)))</f>
        <v>50</v>
      </c>
      <c r="J12" s="66" t="s">
        <v>123</v>
      </c>
      <c r="K12" s="37">
        <f>IF(L12=0,"?",(VLOOKUP(L12,'Matriz de Avaliação'!$C$11:$D$15,2,FALSE)))</f>
        <v>2</v>
      </c>
      <c r="L12" s="65" t="s">
        <v>5</v>
      </c>
      <c r="M12" s="38">
        <f>IF(N12=0,"?",(VLOOKUP(N12,'Matriz de Avaliação'!$C$17:$D$21,2,FALSE)))</f>
        <v>0.5</v>
      </c>
      <c r="N12" s="48" t="s">
        <v>31</v>
      </c>
      <c r="O12" s="35">
        <f t="shared" si="0"/>
        <v>50</v>
      </c>
      <c r="P12" s="74" t="str">
        <f>IF(O12&lt;'Matriz de Avaliação'!$D$31,(IF(O12&lt;'Matriz de Avaliação'!$D$29,(IF(O12&lt;'Matriz de Avaliação'!$D$27,(IF(O12&lt;'Matriz de Avaliação'!$D$25,'Matriz de Avaliação'!$E$23,'Matriz de Avaliação'!$E$25)),'Matriz de Avaliação'!$E$27)),'Matriz de Avaliação'!$E$29)),'Matriz de Avaliação'!$E$31)</f>
        <v>MÉDIO</v>
      </c>
      <c r="Q12" s="543" t="s">
        <v>1393</v>
      </c>
      <c r="R12" s="38">
        <f>IF(S12=0,"?",(VLOOKUP(S12,'Matriz de Avaliação'!$C$36:$E$40,2,FALSE)))</f>
        <v>2.5</v>
      </c>
      <c r="S12" s="48" t="s">
        <v>161</v>
      </c>
      <c r="T12" s="35">
        <f t="shared" si="1"/>
        <v>20</v>
      </c>
      <c r="U12" s="74" t="str">
        <f>IF(T12&lt;'Matriz de Avaliação'!$D$31,(IF(T12&lt;'Matriz de Avaliação'!$D$29,(IF(T12&lt;'Matriz de Avaliação'!$D$27,(IF(T12&lt;'Matriz de Avaliação'!$D$25,'Matriz de Avaliação'!$E$23,'Matriz de Avaliação'!$E$25)),'Matriz de Avaliação'!$E$27)),'Matriz de Avaliação'!$E$29)),'Matriz de Avaliação'!$E$31)</f>
        <v>MÉDIO</v>
      </c>
      <c r="V12" s="364"/>
      <c r="W12" s="364"/>
      <c r="X12" s="364"/>
      <c r="Y12" s="364"/>
      <c r="Z12" s="364"/>
      <c r="AA12" s="1"/>
    </row>
    <row r="13" spans="2:27" ht="34.200000000000003" outlineLevel="1">
      <c r="B13" s="361" t="s">
        <v>1306</v>
      </c>
      <c r="C13" s="361" t="s">
        <v>1306</v>
      </c>
      <c r="D13" s="361" t="s">
        <v>1306</v>
      </c>
      <c r="E13" s="435" t="s">
        <v>51</v>
      </c>
      <c r="F13" s="357" t="s">
        <v>697</v>
      </c>
      <c r="G13" s="357" t="s">
        <v>369</v>
      </c>
      <c r="H13" s="521" t="s">
        <v>1307</v>
      </c>
      <c r="I13" s="36">
        <f>IF(J13=0,"?",(VLOOKUP(J13,'Matriz de Avaliação'!$C$5:$D$9,2,FALSE)))</f>
        <v>15</v>
      </c>
      <c r="J13" s="66" t="s">
        <v>23</v>
      </c>
      <c r="K13" s="37">
        <f>IF(L13=0,"?",(VLOOKUP(L13,'Matriz de Avaliação'!$C$11:$D$15,2,FALSE)))</f>
        <v>5</v>
      </c>
      <c r="L13" s="65" t="s">
        <v>125</v>
      </c>
      <c r="M13" s="38">
        <f>IF(N13=0,"?",(VLOOKUP(N13,'Matriz de Avaliação'!$C$17:$D$21,2,FALSE)))</f>
        <v>0.5</v>
      </c>
      <c r="N13" s="48" t="s">
        <v>31</v>
      </c>
      <c r="O13" s="35">
        <f>I13*K13*M13</f>
        <v>37.5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397" t="s">
        <v>885</v>
      </c>
      <c r="R13" s="38">
        <f>IF(S13=0,"?",(VLOOKUP(S13,'Matriz de Avaliação'!$C$36:$E$40,2,FALSE)))</f>
        <v>2.5</v>
      </c>
      <c r="S13" s="48" t="s">
        <v>161</v>
      </c>
      <c r="T13" s="35">
        <f>(I13*K13*M13)/R13</f>
        <v>15</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64"/>
      <c r="W13" s="364"/>
      <c r="X13" s="364"/>
      <c r="Y13" s="364"/>
      <c r="Z13" s="364"/>
      <c r="AA13" s="1"/>
    </row>
    <row r="14" spans="2:27" ht="27.75" customHeight="1" outlineLevel="1">
      <c r="B14" s="361" t="s">
        <v>295</v>
      </c>
      <c r="C14" s="361" t="s">
        <v>295</v>
      </c>
      <c r="D14" s="361" t="s">
        <v>295</v>
      </c>
      <c r="E14" s="435" t="s">
        <v>51</v>
      </c>
      <c r="F14" s="524" t="s">
        <v>483</v>
      </c>
      <c r="G14" s="357" t="s">
        <v>78</v>
      </c>
      <c r="H14" s="524" t="s">
        <v>73</v>
      </c>
      <c r="I14" s="36">
        <f>IF(J14=0,"?",(VLOOKUP(J14,'Matriz de Avaliação'!$C$5:$D$9,2,FALSE)))</f>
        <v>1</v>
      </c>
      <c r="J14" s="66" t="s">
        <v>120</v>
      </c>
      <c r="K14" s="37">
        <f>IF(L14=0,"?",(VLOOKUP(L14,'Matriz de Avaliação'!$C$11:$D$15,2,FALSE)))</f>
        <v>5</v>
      </c>
      <c r="L14" s="65" t="s">
        <v>125</v>
      </c>
      <c r="M14" s="38">
        <f>IF(N14=0,"?",(VLOOKUP(N14,'Matriz de Avaliação'!$C$17:$D$21,2,FALSE)))</f>
        <v>0.5</v>
      </c>
      <c r="N14" s="48" t="s">
        <v>31</v>
      </c>
      <c r="O14" s="35">
        <f t="shared" si="0"/>
        <v>2.5</v>
      </c>
      <c r="P14" s="74" t="str">
        <f>IF(O14&lt;'Matriz de Avaliação'!$D$31,(IF(O14&lt;'Matriz de Avaliação'!$D$29,(IF(O14&lt;'Matriz de Avaliação'!$D$27,(IF(O14&lt;'Matriz de Avaliação'!$D$25,'Matriz de Avaliação'!$E$23,'Matriz de Avaliação'!$E$25)),'Matriz de Avaliação'!$E$27)),'Matriz de Avaliação'!$E$29)),'Matriz de Avaliação'!$E$31)</f>
        <v>BAIXO</v>
      </c>
      <c r="Q14" s="446" t="s">
        <v>593</v>
      </c>
      <c r="R14" s="38">
        <f>IF(S14=0,"?",(VLOOKUP(S14,'Matriz de Avaliação'!$C$36:$E$40,2,FALSE)))</f>
        <v>2.5</v>
      </c>
      <c r="S14" s="48" t="s">
        <v>161</v>
      </c>
      <c r="T14" s="35">
        <f t="shared" si="1"/>
        <v>1</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64"/>
      <c r="W14" s="364"/>
      <c r="X14" s="364"/>
      <c r="Y14" s="364"/>
      <c r="Z14" s="364"/>
      <c r="AA14" s="1"/>
    </row>
    <row r="15" spans="2:27" ht="27.75" customHeight="1" outlineLevel="1">
      <c r="B15" s="361" t="s">
        <v>295</v>
      </c>
      <c r="C15" s="361" t="s">
        <v>295</v>
      </c>
      <c r="D15" s="361" t="s">
        <v>295</v>
      </c>
      <c r="E15" s="435" t="s">
        <v>51</v>
      </c>
      <c r="F15" s="357" t="s">
        <v>81</v>
      </c>
      <c r="G15" s="352" t="s">
        <v>296</v>
      </c>
      <c r="H15" s="521" t="s">
        <v>1126</v>
      </c>
      <c r="I15" s="36">
        <f>IF(J15=0,"?",(VLOOKUP(J15,'Matriz de Avaliação'!$C$5:$D$9,2,FALSE)))</f>
        <v>15</v>
      </c>
      <c r="J15" s="66" t="s">
        <v>23</v>
      </c>
      <c r="K15" s="37">
        <f>IF(L15=0,"?",(VLOOKUP(L15,'Matriz de Avaliação'!$C$11:$D$15,2,FALSE)))</f>
        <v>5</v>
      </c>
      <c r="L15" s="65" t="s">
        <v>125</v>
      </c>
      <c r="M15" s="38">
        <f>IF(N15=0,"?",(VLOOKUP(N15,'Matriz de Avaliação'!$C$17:$D$21,2,FALSE)))</f>
        <v>0.5</v>
      </c>
      <c r="N15" s="48" t="s">
        <v>31</v>
      </c>
      <c r="O15" s="35">
        <f t="shared" si="0"/>
        <v>37.5</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461" t="s">
        <v>592</v>
      </c>
      <c r="R15" s="38">
        <f>IF(S15=0,"?",(VLOOKUP(S15,'Matriz de Avaliação'!$C$36:$E$40,2,FALSE)))</f>
        <v>1.5</v>
      </c>
      <c r="S15" s="48" t="s">
        <v>165</v>
      </c>
      <c r="T15" s="35">
        <f t="shared" si="1"/>
        <v>25</v>
      </c>
      <c r="U15" s="74" t="str">
        <f>IF(T15&lt;'Matriz de Avaliação'!$D$31,(IF(T15&lt;'Matriz de Avaliação'!$D$29,(IF(T15&lt;'Matriz de Avaliação'!$D$27,(IF(T15&lt;'Matriz de Avaliação'!$D$25,'Matriz de Avaliação'!$E$23,'Matriz de Avaliação'!$E$25)),'Matriz de Avaliação'!$E$27)),'Matriz de Avaliação'!$E$29)),'Matriz de Avaliação'!$E$31)</f>
        <v>MÉDIO</v>
      </c>
      <c r="V15" s="364"/>
      <c r="W15" s="364"/>
      <c r="X15" s="364"/>
      <c r="Y15" s="364"/>
      <c r="Z15" s="364"/>
      <c r="AA15" s="1"/>
    </row>
    <row r="16" spans="2:27" ht="30" customHeight="1" outlineLevel="1">
      <c r="B16" s="361" t="s">
        <v>298</v>
      </c>
      <c r="C16" s="462" t="s">
        <v>218</v>
      </c>
      <c r="D16" s="462" t="s">
        <v>225</v>
      </c>
      <c r="E16" s="435" t="s">
        <v>51</v>
      </c>
      <c r="F16" s="357" t="s">
        <v>231</v>
      </c>
      <c r="G16" s="352" t="s">
        <v>368</v>
      </c>
      <c r="H16" s="525" t="s">
        <v>580</v>
      </c>
      <c r="I16" s="36">
        <f>IF(J16=0,"?",(VLOOKUP(J16,'Matriz de Avaliação'!$C$5:$D$9,2,FALSE)))</f>
        <v>25</v>
      </c>
      <c r="J16" s="66" t="s">
        <v>122</v>
      </c>
      <c r="K16" s="37">
        <f>IF(L16=0,"?",(VLOOKUP(L16,'Matriz de Avaliação'!$C$11:$D$15,2,FALSE)))</f>
        <v>5</v>
      </c>
      <c r="L16" s="65" t="s">
        <v>125</v>
      </c>
      <c r="M16" s="38">
        <f>IF(N16=0,"?",(VLOOKUP(N16,'Matriz de Avaliação'!$C$17:$D$21,2,FALSE)))</f>
        <v>0.5</v>
      </c>
      <c r="N16" s="48" t="s">
        <v>31</v>
      </c>
      <c r="O16" s="35">
        <f t="shared" si="0"/>
        <v>62.5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461" t="s">
        <v>591</v>
      </c>
      <c r="R16" s="38">
        <f>IF(S16=0,"?",(VLOOKUP(S16,'Matriz de Avaliação'!$C$36:$E$40,2,FALSE)))</f>
        <v>2</v>
      </c>
      <c r="S16" s="48" t="s">
        <v>159</v>
      </c>
      <c r="T16" s="35">
        <f t="shared" si="1"/>
        <v>31.25</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75"/>
      <c r="W16" s="375"/>
      <c r="X16" s="375"/>
      <c r="Y16" s="375"/>
      <c r="Z16" s="375"/>
      <c r="AA16" s="1"/>
    </row>
    <row r="17" spans="1:28" ht="30" customHeight="1" outlineLevel="1">
      <c r="B17" s="361" t="s">
        <v>177</v>
      </c>
      <c r="C17" s="361" t="s">
        <v>246</v>
      </c>
      <c r="D17" s="361" t="s">
        <v>246</v>
      </c>
      <c r="E17" s="435" t="s">
        <v>52</v>
      </c>
      <c r="F17" s="357" t="s">
        <v>648</v>
      </c>
      <c r="G17" s="352" t="s">
        <v>356</v>
      </c>
      <c r="H17" s="521" t="s">
        <v>1128</v>
      </c>
      <c r="I17" s="36">
        <f>IF(J17=0,"?",(VLOOKUP(J17,'Matriz de Avaliação'!$C$5:$D$9,2,FALSE)))</f>
        <v>5</v>
      </c>
      <c r="J17" s="66" t="s">
        <v>121</v>
      </c>
      <c r="K17" s="37">
        <f>IF(L17=0,"?",(VLOOKUP(L17,'Matriz de Avaliação'!$C$11:$D$15,2,FALSE)))</f>
        <v>1</v>
      </c>
      <c r="L17" s="65" t="s">
        <v>3</v>
      </c>
      <c r="M17" s="38">
        <f>IF(N17=0,"?",(VLOOKUP(N17,'Matriz de Avaliação'!$C$17:$D$21,2,FALSE)))</f>
        <v>0.5</v>
      </c>
      <c r="N17" s="48" t="s">
        <v>31</v>
      </c>
      <c r="O17" s="35">
        <f t="shared" si="0"/>
        <v>2.5</v>
      </c>
      <c r="P17" s="74" t="str">
        <f>IF(O17&lt;'Matriz de Avaliação'!$D$31,(IF(O17&lt;'Matriz de Avaliação'!$D$29,(IF(O17&lt;'Matriz de Avaliação'!$D$27,(IF(O17&lt;'Matriz de Avaliação'!$D$25,'Matriz de Avaliação'!$E$23,'Matriz de Avaliação'!$E$25)),'Matriz de Avaliação'!$E$27)),'Matriz de Avaliação'!$E$29)),'Matriz de Avaliação'!$E$31)</f>
        <v>BAIXO</v>
      </c>
      <c r="Q17" s="461" t="s">
        <v>590</v>
      </c>
      <c r="R17" s="38">
        <f>IF(S17=0,"?",(VLOOKUP(S17,'Matriz de Avaliação'!$C$36:$E$40,2,FALSE)))</f>
        <v>2</v>
      </c>
      <c r="S17" s="48" t="s">
        <v>159</v>
      </c>
      <c r="T17" s="35">
        <f t="shared" si="1"/>
        <v>1.25</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64"/>
      <c r="W17" s="375"/>
      <c r="X17" s="375"/>
      <c r="Y17" s="375"/>
      <c r="Z17" s="375"/>
      <c r="AA17" s="1"/>
    </row>
    <row r="18" spans="1:28" ht="30" customHeight="1" outlineLevel="1">
      <c r="B18" s="363" t="s">
        <v>177</v>
      </c>
      <c r="C18" s="363" t="s">
        <v>246</v>
      </c>
      <c r="D18" s="363" t="s">
        <v>246</v>
      </c>
      <c r="E18" s="435" t="s">
        <v>52</v>
      </c>
      <c r="F18" s="357" t="s">
        <v>589</v>
      </c>
      <c r="G18" s="352" t="s">
        <v>369</v>
      </c>
      <c r="H18" s="357" t="s">
        <v>247</v>
      </c>
      <c r="I18" s="36">
        <f>IF(J18=0,"?",(VLOOKUP(J18,'Matriz de Avaliação'!$C$5:$D$9,2,FALSE)))</f>
        <v>15</v>
      </c>
      <c r="J18" s="66" t="s">
        <v>23</v>
      </c>
      <c r="K18" s="37">
        <f>IF(L18=0,"?",(VLOOKUP(L18,'Matriz de Avaliação'!$C$11:$D$15,2,FALSE)))</f>
        <v>1</v>
      </c>
      <c r="L18" s="65" t="s">
        <v>3</v>
      </c>
      <c r="M18" s="38">
        <f>IF(N18=0,"?",(VLOOKUP(N18,'Matriz de Avaliação'!$C$17:$D$21,2,FALSE)))</f>
        <v>0.5</v>
      </c>
      <c r="N18" s="48" t="s">
        <v>31</v>
      </c>
      <c r="O18" s="35">
        <f t="shared" si="0"/>
        <v>7.5</v>
      </c>
      <c r="P18" s="74" t="str">
        <f>IF(O18&lt;'Matriz de Avaliação'!$D$31,(IF(O18&lt;'Matriz de Avaliação'!$D$29,(IF(O18&lt;'Matriz de Avaliação'!$D$27,(IF(O18&lt;'Matriz de Avaliação'!$D$25,'Matriz de Avaliação'!$E$23,'Matriz de Avaliação'!$E$25)),'Matriz de Avaliação'!$E$27)),'Matriz de Avaliação'!$E$29)),'Matriz de Avaliação'!$E$31)</f>
        <v>BAIXO</v>
      </c>
      <c r="Q18" s="461" t="s">
        <v>590</v>
      </c>
      <c r="R18" s="38">
        <f>IF(S18=0,"?",(VLOOKUP(S18,'Matriz de Avaliação'!$C$36:$E$40,2,FALSE)))</f>
        <v>2</v>
      </c>
      <c r="S18" s="48" t="s">
        <v>159</v>
      </c>
      <c r="T18" s="35">
        <f t="shared" si="1"/>
        <v>3.75</v>
      </c>
      <c r="U18" s="74" t="str">
        <f>IF(T18&lt;'Matriz de Avaliação'!$D$31,(IF(T18&lt;'Matriz de Avaliação'!$D$29,(IF(T18&lt;'Matriz de Avaliação'!$D$27,(IF(T18&lt;'Matriz de Avaliação'!$D$25,'Matriz de Avaliação'!$E$23,'Matriz de Avaliação'!$E$25)),'Matriz de Avaliação'!$E$27)),'Matriz de Avaliação'!$E$29)),'Matriz de Avaliação'!$E$31)</f>
        <v>BAIXO</v>
      </c>
      <c r="V18" s="364"/>
      <c r="W18" s="375"/>
      <c r="X18" s="375"/>
      <c r="Y18" s="375"/>
      <c r="Z18" s="375"/>
      <c r="AA18" s="1"/>
    </row>
    <row r="19" spans="1:28" s="244" customFormat="1" ht="34.200000000000003" outlineLevel="1">
      <c r="B19" s="394" t="s">
        <v>1449</v>
      </c>
      <c r="C19" s="394" t="s">
        <v>1450</v>
      </c>
      <c r="D19" s="394" t="s">
        <v>1450</v>
      </c>
      <c r="E19" s="407" t="s">
        <v>133</v>
      </c>
      <c r="F19" s="352" t="s">
        <v>1036</v>
      </c>
      <c r="G19" s="352" t="s">
        <v>79</v>
      </c>
      <c r="H19" s="337" t="s">
        <v>463</v>
      </c>
      <c r="I19" s="36">
        <f>IF(J19=0,"?",(VLOOKUP(J19,'Matriz de Avaliação'!$C$5:$D$9,2,FALSE)))</f>
        <v>50</v>
      </c>
      <c r="J19" s="66" t="s">
        <v>123</v>
      </c>
      <c r="K19" s="37">
        <f>IF(L19=0,"?",(VLOOKUP(L19,'Matriz de Avaliação'!$C$11:$D$15,2,FALSE)))</f>
        <v>5</v>
      </c>
      <c r="L19" s="65" t="s">
        <v>125</v>
      </c>
      <c r="M19" s="38">
        <f>IF(N19=0,"?",(VLOOKUP(N19,'Matriz de Avaliação'!$C$17:$D$21,2,FALSE)))</f>
        <v>0.5</v>
      </c>
      <c r="N19" s="48" t="s">
        <v>31</v>
      </c>
      <c r="O19" s="35">
        <f t="shared" si="0"/>
        <v>125</v>
      </c>
      <c r="P19" s="74" t="str">
        <f>IF(O19&lt;'Matriz de Avaliação'!$D$31,(IF(O19&lt;'Matriz de Avaliação'!$D$29,(IF(O19&lt;'Matriz de Avaliação'!$D$27,(IF(O19&lt;'Matriz de Avaliação'!$D$25,'Matriz de Avaliação'!$E$23,'Matriz de Avaliação'!$E$25)),'Matriz de Avaliação'!$E$27)),'Matriz de Avaliação'!$E$29)),'Matriz de Avaliação'!$E$31)</f>
        <v>SIGNIFICATIVO</v>
      </c>
      <c r="Q19" s="351" t="s">
        <v>1715</v>
      </c>
      <c r="R19" s="278">
        <f>IF(S19=0,"?",(VLOOKUP(S19,'Matriz de Avaliação'!$C$36:$E$40,2,FALSE)))</f>
        <v>2</v>
      </c>
      <c r="S19" s="48" t="s">
        <v>159</v>
      </c>
      <c r="T19" s="276">
        <f t="shared" si="1"/>
        <v>62.5</v>
      </c>
      <c r="U19" s="277" t="str">
        <f>IF(T19&lt;'Matriz de Avaliação'!$D$31,(IF(T19&lt;'Matriz de Avaliação'!$D$29,(IF(T19&lt;'Matriz de Avaliação'!$D$27,(IF(T19&lt;'Matriz de Avaliação'!$D$25,'Matriz de Avaliação'!$E$23,'Matriz de Avaliação'!$E$25)),'Matriz de Avaliação'!$E$27)),'Matriz de Avaliação'!$E$29)),'Matriz de Avaliação'!$E$31)</f>
        <v>MÉDIO</v>
      </c>
      <c r="V19" s="423"/>
      <c r="W19" s="402"/>
      <c r="X19" s="424"/>
      <c r="Y19" s="423"/>
      <c r="Z19" s="423"/>
      <c r="AA19" s="411"/>
      <c r="AB19" s="410"/>
    </row>
    <row r="20" spans="1:28" s="244" customFormat="1" ht="45.6" outlineLevel="1">
      <c r="B20" s="394" t="s">
        <v>1449</v>
      </c>
      <c r="C20" s="394" t="s">
        <v>1450</v>
      </c>
      <c r="D20" s="394" t="s">
        <v>1450</v>
      </c>
      <c r="E20" s="407" t="s">
        <v>133</v>
      </c>
      <c r="F20" s="396" t="s">
        <v>1454</v>
      </c>
      <c r="G20" s="396" t="s">
        <v>469</v>
      </c>
      <c r="H20" s="397" t="s">
        <v>1451</v>
      </c>
      <c r="I20" s="273">
        <f>IF(J20=0,"?",(VLOOKUP(J20,'Matriz de Avaliação'!$C$5:$D$9,2,FALSE)))</f>
        <v>25</v>
      </c>
      <c r="J20" s="274" t="s">
        <v>122</v>
      </c>
      <c r="K20" s="275">
        <f>IF(L20=0,"?",(VLOOKUP(L20,'Matriz de Avaliação'!$C$11:$D$15,2,FALSE)))</f>
        <v>5</v>
      </c>
      <c r="L20" s="65" t="s">
        <v>125</v>
      </c>
      <c r="M20" s="278">
        <f>IF(N20=0,"?",(VLOOKUP(N20,'Matriz de Avaliação'!$C$17:$D$21,2,FALSE)))</f>
        <v>0.5</v>
      </c>
      <c r="N20" s="279" t="s">
        <v>31</v>
      </c>
      <c r="O20" s="276">
        <f>I20*K20*M20</f>
        <v>62.5</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397" t="s">
        <v>1452</v>
      </c>
      <c r="R20" s="278">
        <f>IF(S20=0,"?",(VLOOKUP(S20,'Matriz de Avaliação'!$C$36:$E$40,2,FALSE)))</f>
        <v>2</v>
      </c>
      <c r="S20" s="48" t="s">
        <v>159</v>
      </c>
      <c r="T20" s="276">
        <f t="shared" ref="T20" si="2">(I20*K20*M20)/R20</f>
        <v>31.25</v>
      </c>
      <c r="U20" s="277" t="str">
        <f>IF(T20&lt;'Matriz de Avaliação'!$D$31,(IF(T20&lt;'Matriz de Avaliação'!$D$29,(IF(T20&lt;'Matriz de Avaliação'!$D$27,(IF(T20&lt;'Matriz de Avaliação'!$D$25,'Matriz de Avaliação'!$E$23,'Matriz de Avaliação'!$E$25)),'Matriz de Avaliação'!$E$27)),'Matriz de Avaliação'!$E$29)),'Matriz de Avaliação'!$E$31)</f>
        <v>MÉDIO</v>
      </c>
      <c r="V20" s="402"/>
      <c r="W20" s="402"/>
      <c r="X20" s="402"/>
      <c r="Y20" s="402"/>
      <c r="Z20" s="402"/>
      <c r="AA20" s="406"/>
      <c r="AB20" s="412"/>
    </row>
    <row r="21" spans="1:28" s="651" customFormat="1" ht="51.75" customHeight="1" outlineLevel="1">
      <c r="A21" s="648"/>
      <c r="B21" s="1104" t="s">
        <v>1449</v>
      </c>
      <c r="C21" s="1104" t="s">
        <v>1564</v>
      </c>
      <c r="D21" s="437" t="s">
        <v>1556</v>
      </c>
      <c r="E21" s="763" t="s">
        <v>51</v>
      </c>
      <c r="F21" s="437" t="s">
        <v>410</v>
      </c>
      <c r="G21" s="437" t="s">
        <v>469</v>
      </c>
      <c r="H21" s="397" t="s">
        <v>1451</v>
      </c>
      <c r="I21" s="633">
        <v>15</v>
      </c>
      <c r="J21" s="634" t="s">
        <v>23</v>
      </c>
      <c r="K21" s="635">
        <v>4</v>
      </c>
      <c r="L21" s="686" t="s">
        <v>97</v>
      </c>
      <c r="M21" s="687">
        <v>1</v>
      </c>
      <c r="N21" s="688" t="s">
        <v>32</v>
      </c>
      <c r="O21" s="637">
        <f>I21*K21*M21</f>
        <v>60</v>
      </c>
      <c r="P21" s="643" t="s">
        <v>38</v>
      </c>
      <c r="Q21" s="397" t="s">
        <v>1557</v>
      </c>
      <c r="R21" s="636">
        <v>1.5</v>
      </c>
      <c r="S21" s="688" t="s">
        <v>165</v>
      </c>
      <c r="T21" s="639">
        <f>(I21*K21*M21)/R21</f>
        <v>40</v>
      </c>
      <c r="U21" s="643" t="s">
        <v>38</v>
      </c>
      <c r="V21" s="663"/>
      <c r="W21" s="663"/>
      <c r="X21" s="663"/>
      <c r="Y21" s="663"/>
      <c r="Z21" s="663"/>
      <c r="AA21" s="649"/>
      <c r="AB21" s="650"/>
    </row>
    <row r="22" spans="1:28" s="648" customFormat="1" ht="61.5" customHeight="1" outlineLevel="1">
      <c r="B22" s="1066"/>
      <c r="C22" s="1066"/>
      <c r="D22" s="437" t="s">
        <v>1558</v>
      </c>
      <c r="E22" s="763" t="s">
        <v>51</v>
      </c>
      <c r="F22" s="437" t="s">
        <v>1559</v>
      </c>
      <c r="G22" s="437" t="s">
        <v>361</v>
      </c>
      <c r="H22" s="397" t="s">
        <v>581</v>
      </c>
      <c r="I22" s="633">
        <v>15</v>
      </c>
      <c r="J22" s="634" t="s">
        <v>23</v>
      </c>
      <c r="K22" s="635">
        <v>4</v>
      </c>
      <c r="L22" s="686" t="s">
        <v>97</v>
      </c>
      <c r="M22" s="687">
        <v>1</v>
      </c>
      <c r="N22" s="688" t="s">
        <v>32</v>
      </c>
      <c r="O22" s="637">
        <f t="shared" ref="O22:O24" si="3">I22*K22*M22</f>
        <v>60</v>
      </c>
      <c r="P22" s="643" t="s">
        <v>38</v>
      </c>
      <c r="Q22" s="397" t="s">
        <v>1560</v>
      </c>
      <c r="R22" s="636">
        <v>2</v>
      </c>
      <c r="S22" s="688" t="s">
        <v>159</v>
      </c>
      <c r="T22" s="637">
        <f t="shared" ref="T22:T24" si="4">(I22*K22*M22)/R22</f>
        <v>30</v>
      </c>
      <c r="U22" s="643" t="s">
        <v>38</v>
      </c>
      <c r="V22" s="409"/>
      <c r="W22" s="402"/>
      <c r="X22" s="409"/>
      <c r="Y22" s="409"/>
      <c r="Z22" s="409"/>
      <c r="AA22" s="645"/>
      <c r="AB22" s="644"/>
    </row>
    <row r="23" spans="1:28" s="651" customFormat="1" ht="34.200000000000003" outlineLevel="1">
      <c r="A23" s="648"/>
      <c r="B23" s="1066"/>
      <c r="C23" s="1066"/>
      <c r="D23" s="1104" t="s">
        <v>1561</v>
      </c>
      <c r="E23" s="763" t="s">
        <v>55</v>
      </c>
      <c r="F23" s="437" t="s">
        <v>68</v>
      </c>
      <c r="G23" s="432" t="s">
        <v>358</v>
      </c>
      <c r="H23" s="413" t="s">
        <v>711</v>
      </c>
      <c r="I23" s="652">
        <v>25</v>
      </c>
      <c r="J23" s="640" t="s">
        <v>122</v>
      </c>
      <c r="K23" s="641">
        <v>3</v>
      </c>
      <c r="L23" s="689" t="s">
        <v>124</v>
      </c>
      <c r="M23" s="690">
        <v>1</v>
      </c>
      <c r="N23" s="691" t="s">
        <v>32</v>
      </c>
      <c r="O23" s="639">
        <f t="shared" si="3"/>
        <v>75</v>
      </c>
      <c r="P23" s="643" t="s">
        <v>38</v>
      </c>
      <c r="Q23" s="429" t="s">
        <v>1560</v>
      </c>
      <c r="R23" s="642">
        <v>1.5</v>
      </c>
      <c r="S23" s="688" t="s">
        <v>165</v>
      </c>
      <c r="T23" s="639">
        <f t="shared" si="4"/>
        <v>50</v>
      </c>
      <c r="U23" s="643" t="s">
        <v>38</v>
      </c>
      <c r="V23" s="402"/>
      <c r="W23" s="402"/>
      <c r="X23" s="409"/>
      <c r="Y23" s="409"/>
      <c r="Z23" s="409"/>
      <c r="AA23" s="645"/>
      <c r="AB23" s="644"/>
    </row>
    <row r="24" spans="1:28" s="648" customFormat="1" ht="34.200000000000003" outlineLevel="1">
      <c r="B24" s="1066"/>
      <c r="C24" s="1066"/>
      <c r="D24" s="1094"/>
      <c r="E24" s="763" t="s">
        <v>55</v>
      </c>
      <c r="F24" s="437" t="s">
        <v>138</v>
      </c>
      <c r="G24" s="437" t="s">
        <v>366</v>
      </c>
      <c r="H24" s="397" t="s">
        <v>67</v>
      </c>
      <c r="I24" s="633">
        <v>25</v>
      </c>
      <c r="J24" s="634" t="s">
        <v>122</v>
      </c>
      <c r="K24" s="635">
        <v>3</v>
      </c>
      <c r="L24" s="686" t="s">
        <v>124</v>
      </c>
      <c r="M24" s="687">
        <v>1</v>
      </c>
      <c r="N24" s="688" t="s">
        <v>32</v>
      </c>
      <c r="O24" s="637">
        <f t="shared" si="3"/>
        <v>75</v>
      </c>
      <c r="P24" s="643" t="s">
        <v>38</v>
      </c>
      <c r="Q24" s="413" t="s">
        <v>1560</v>
      </c>
      <c r="R24" s="636">
        <v>1.5</v>
      </c>
      <c r="S24" s="688" t="s">
        <v>165</v>
      </c>
      <c r="T24" s="637">
        <f t="shared" si="4"/>
        <v>50</v>
      </c>
      <c r="U24" s="643" t="s">
        <v>38</v>
      </c>
      <c r="V24" s="409"/>
      <c r="W24" s="402"/>
      <c r="X24" s="409"/>
      <c r="Y24" s="409"/>
      <c r="Z24" s="409"/>
      <c r="AA24" s="645"/>
      <c r="AB24" s="644"/>
    </row>
    <row r="25" spans="1:28" s="648" customFormat="1" ht="34.799999999999997" outlineLevel="1" thickBot="1">
      <c r="B25" s="1094"/>
      <c r="C25" s="1094"/>
      <c r="D25" s="437" t="s">
        <v>1562</v>
      </c>
      <c r="E25" s="763" t="s">
        <v>51</v>
      </c>
      <c r="F25" s="432" t="s">
        <v>483</v>
      </c>
      <c r="G25" s="432" t="s">
        <v>78</v>
      </c>
      <c r="H25" s="432" t="s">
        <v>73</v>
      </c>
      <c r="I25" s="633">
        <v>15</v>
      </c>
      <c r="J25" s="634" t="s">
        <v>23</v>
      </c>
      <c r="K25" s="635">
        <v>4</v>
      </c>
      <c r="L25" s="686" t="s">
        <v>97</v>
      </c>
      <c r="M25" s="687">
        <v>0.5</v>
      </c>
      <c r="N25" s="688" t="s">
        <v>31</v>
      </c>
      <c r="O25" s="637">
        <f>I25*K25*M25</f>
        <v>30</v>
      </c>
      <c r="P25" s="643" t="s">
        <v>38</v>
      </c>
      <c r="Q25" s="397" t="s">
        <v>1563</v>
      </c>
      <c r="R25" s="636">
        <v>1.5</v>
      </c>
      <c r="S25" s="688" t="s">
        <v>165</v>
      </c>
      <c r="T25" s="637">
        <f>(I25*K25*M25)/R25</f>
        <v>20</v>
      </c>
      <c r="U25" s="643" t="s">
        <v>38</v>
      </c>
      <c r="V25" s="402"/>
      <c r="W25" s="402"/>
      <c r="X25" s="402"/>
      <c r="Y25" s="402"/>
      <c r="Z25" s="402"/>
      <c r="AA25" s="638"/>
      <c r="AB25" s="644"/>
    </row>
    <row r="26" spans="1:28" ht="22.5" customHeight="1" thickBot="1">
      <c r="B26" s="45" t="s">
        <v>1576</v>
      </c>
      <c r="C26" s="46"/>
      <c r="D26" s="32"/>
      <c r="E26" s="32"/>
      <c r="F26" s="47"/>
      <c r="G26" s="47"/>
      <c r="H26" s="47"/>
      <c r="I26" s="31"/>
      <c r="J26" s="32"/>
      <c r="K26" s="31"/>
      <c r="L26" s="32"/>
      <c r="M26" s="31"/>
      <c r="N26" s="32"/>
      <c r="O26" s="31"/>
      <c r="P26" s="33"/>
      <c r="Q26" s="671"/>
      <c r="R26" s="31"/>
      <c r="S26" s="32"/>
      <c r="T26" s="31"/>
      <c r="U26" s="33"/>
      <c r="V26" s="778"/>
      <c r="W26" s="778"/>
      <c r="X26" s="778"/>
      <c r="Y26" s="778"/>
      <c r="Z26" s="778"/>
      <c r="AA26" s="1"/>
    </row>
    <row r="27" spans="1:28" ht="136.80000000000001" outlineLevel="1">
      <c r="B27" s="1046" t="s">
        <v>1577</v>
      </c>
      <c r="C27" s="1047"/>
      <c r="D27" s="1048"/>
      <c r="E27" s="435" t="s">
        <v>51</v>
      </c>
      <c r="F27" s="352" t="s">
        <v>1578</v>
      </c>
      <c r="G27" s="352" t="s">
        <v>1579</v>
      </c>
      <c r="H27" s="337" t="s">
        <v>1580</v>
      </c>
      <c r="I27" s="36">
        <v>25</v>
      </c>
      <c r="J27" s="66" t="s">
        <v>122</v>
      </c>
      <c r="K27" s="37">
        <v>4</v>
      </c>
      <c r="L27" s="65" t="s">
        <v>97</v>
      </c>
      <c r="M27" s="38">
        <v>6</v>
      </c>
      <c r="N27" s="48" t="s">
        <v>126</v>
      </c>
      <c r="O27" s="35">
        <f t="shared" ref="O27:O28" si="5">I27*K27*M27</f>
        <v>600</v>
      </c>
      <c r="P27" s="277" t="s">
        <v>39</v>
      </c>
      <c r="Q27" s="445" t="s">
        <v>1581</v>
      </c>
      <c r="R27" s="38">
        <v>2.5</v>
      </c>
      <c r="S27" s="48" t="s">
        <v>161</v>
      </c>
      <c r="T27" s="35">
        <f>(I27*K27*M27)/R27</f>
        <v>240</v>
      </c>
      <c r="U27" s="277" t="s">
        <v>98</v>
      </c>
      <c r="V27" s="673" t="s">
        <v>1582</v>
      </c>
      <c r="W27" s="674" t="s">
        <v>1583</v>
      </c>
      <c r="X27" s="675" t="s">
        <v>1584</v>
      </c>
      <c r="Y27" s="676" t="s">
        <v>1585</v>
      </c>
      <c r="Z27" s="676"/>
      <c r="AA27" s="1"/>
    </row>
    <row r="28" spans="1:28" ht="46.2" outlineLevel="1" thickBot="1">
      <c r="B28" s="1046"/>
      <c r="C28" s="1047"/>
      <c r="D28" s="1048"/>
      <c r="E28" s="435" t="s">
        <v>51</v>
      </c>
      <c r="F28" s="352" t="s">
        <v>1586</v>
      </c>
      <c r="G28" s="352" t="s">
        <v>1587</v>
      </c>
      <c r="H28" s="337" t="s">
        <v>1588</v>
      </c>
      <c r="I28" s="36">
        <v>1</v>
      </c>
      <c r="J28" s="66" t="s">
        <v>120</v>
      </c>
      <c r="K28" s="37">
        <v>4</v>
      </c>
      <c r="L28" s="65" t="s">
        <v>97</v>
      </c>
      <c r="M28" s="38">
        <v>1</v>
      </c>
      <c r="N28" s="48" t="s">
        <v>32</v>
      </c>
      <c r="O28" s="35">
        <f t="shared" si="5"/>
        <v>4</v>
      </c>
      <c r="P28" s="277" t="s">
        <v>37</v>
      </c>
      <c r="Q28" s="375" t="s">
        <v>1589</v>
      </c>
      <c r="R28" s="38">
        <v>2.5</v>
      </c>
      <c r="S28" s="48" t="s">
        <v>161</v>
      </c>
      <c r="T28" s="35">
        <f>(I28*K28*M28)/R28</f>
        <v>1.6</v>
      </c>
      <c r="U28" s="74" t="s">
        <v>37</v>
      </c>
      <c r="V28" s="434" t="s">
        <v>1590</v>
      </c>
      <c r="W28" s="375" t="s">
        <v>1583</v>
      </c>
      <c r="X28" s="375" t="s">
        <v>1584</v>
      </c>
      <c r="Y28" s="364" t="s">
        <v>1585</v>
      </c>
      <c r="Z28" s="364"/>
      <c r="AA28" s="1"/>
    </row>
    <row r="29" spans="1:28" ht="40.35" customHeight="1" outlineLevel="1" thickBot="1">
      <c r="B29" s="1049"/>
      <c r="C29" s="1050"/>
      <c r="D29" s="1051"/>
      <c r="E29" s="368"/>
      <c r="F29" s="352" t="s">
        <v>1591</v>
      </c>
      <c r="G29" s="352" t="s">
        <v>1592</v>
      </c>
      <c r="H29" s="337" t="s">
        <v>1588</v>
      </c>
      <c r="I29" s="36">
        <v>1</v>
      </c>
      <c r="J29" s="66" t="s">
        <v>120</v>
      </c>
      <c r="K29" s="37">
        <v>2</v>
      </c>
      <c r="L29" s="65" t="s">
        <v>5</v>
      </c>
      <c r="M29" s="38">
        <v>1</v>
      </c>
      <c r="N29" s="48" t="s">
        <v>32</v>
      </c>
      <c r="O29" s="35">
        <f>I29*K29*M29</f>
        <v>2</v>
      </c>
      <c r="P29" s="277" t="s">
        <v>37</v>
      </c>
      <c r="Q29" s="375" t="s">
        <v>1593</v>
      </c>
      <c r="R29" s="38">
        <v>2</v>
      </c>
      <c r="S29" s="48" t="s">
        <v>159</v>
      </c>
      <c r="T29" s="35">
        <f>(I29*K29*M29)/R29</f>
        <v>1</v>
      </c>
      <c r="U29" s="74" t="s">
        <v>37</v>
      </c>
      <c r="V29" s="445" t="s">
        <v>1594</v>
      </c>
      <c r="W29" s="375" t="s">
        <v>1595</v>
      </c>
      <c r="X29" s="677" t="s">
        <v>1584</v>
      </c>
      <c r="Y29" s="364" t="s">
        <v>1585</v>
      </c>
      <c r="Z29" s="364"/>
      <c r="AA29" s="1"/>
    </row>
    <row r="30" spans="1:28" ht="13.8" thickBot="1">
      <c r="F30" s="220"/>
      <c r="G30" s="220"/>
      <c r="AA30" s="1"/>
    </row>
    <row r="31" spans="1:28" ht="21" thickBot="1">
      <c r="A31" s="244"/>
      <c r="B31" s="285" t="s">
        <v>18</v>
      </c>
      <c r="C31" s="286"/>
      <c r="D31" s="287"/>
      <c r="E31" s="287"/>
      <c r="F31" s="288"/>
      <c r="G31" s="288"/>
      <c r="H31" s="288"/>
      <c r="I31" s="289"/>
      <c r="J31" s="287"/>
      <c r="K31" s="289"/>
      <c r="L31" s="287"/>
      <c r="M31" s="289"/>
      <c r="N31" s="287"/>
      <c r="O31" s="289"/>
      <c r="P31" s="290"/>
      <c r="Q31" s="291"/>
      <c r="R31" s="289"/>
      <c r="S31" s="287"/>
      <c r="T31" s="289"/>
      <c r="U31" s="290"/>
      <c r="V31" s="287"/>
      <c r="W31" s="287"/>
      <c r="X31" s="287"/>
      <c r="Y31" s="287"/>
      <c r="Z31" s="927"/>
      <c r="AA31" s="1"/>
    </row>
    <row r="32" spans="1:28" s="2" customFormat="1" ht="13.8" outlineLevel="2" thickBot="1">
      <c r="A32" s="292" t="e">
        <f>#REF!</f>
        <v>#REF!</v>
      </c>
      <c r="B32" s="292" t="e">
        <f>#REF!</f>
        <v>#REF!</v>
      </c>
      <c r="C32" s="292" t="e">
        <f t="shared" ref="C32" si="6">#REF!</f>
        <v>#REF!</v>
      </c>
      <c r="D32" s="261" t="e">
        <f t="shared" ref="D32" si="7">#REF!</f>
        <v>#REF!</v>
      </c>
      <c r="E32" s="261" t="e">
        <f t="shared" ref="E32" si="8">#REF!</f>
        <v>#REF!</v>
      </c>
      <c r="F32" s="261" t="e">
        <f t="shared" ref="F32" si="9">#REF!</f>
        <v>#REF!</v>
      </c>
      <c r="G32" s="261" t="e">
        <f t="shared" ref="G32" si="10">#REF!</f>
        <v>#REF!</v>
      </c>
      <c r="H32" s="261" t="e">
        <f t="shared" ref="H32" si="11">#REF!</f>
        <v>#REF!</v>
      </c>
      <c r="I32" s="261" t="e">
        <f t="shared" ref="I32" si="12">#REF!</f>
        <v>#REF!</v>
      </c>
      <c r="J32" s="261" t="e">
        <f t="shared" ref="J32" si="13">#REF!</f>
        <v>#REF!</v>
      </c>
      <c r="K32" s="261" t="e">
        <f t="shared" ref="K32" si="14">#REF!</f>
        <v>#REF!</v>
      </c>
      <c r="L32" s="261" t="e">
        <f t="shared" ref="L32" si="15">#REF!</f>
        <v>#REF!</v>
      </c>
      <c r="M32" s="261" t="e">
        <f t="shared" ref="M32" si="16">#REF!</f>
        <v>#REF!</v>
      </c>
      <c r="N32" s="261" t="e">
        <f t="shared" ref="N32" si="17">#REF!</f>
        <v>#REF!</v>
      </c>
      <c r="O32" s="261" t="e">
        <f t="shared" ref="O32" si="18">#REF!</f>
        <v>#REF!</v>
      </c>
      <c r="P32" s="261" t="e">
        <f t="shared" ref="P32" si="19">#REF!</f>
        <v>#REF!</v>
      </c>
      <c r="Q32" s="293"/>
      <c r="R32" s="293" t="e">
        <f>#REF!</f>
        <v>#REF!</v>
      </c>
      <c r="S32" s="292" t="e">
        <f>#REF!</f>
        <v>#REF!</v>
      </c>
      <c r="T32" s="292" t="e">
        <f>#REF!</f>
        <v>#REF!</v>
      </c>
      <c r="U32" s="292" t="e">
        <f>#REF!</f>
        <v>#REF!</v>
      </c>
      <c r="V32" s="292"/>
      <c r="W32" s="292"/>
      <c r="X32" s="292"/>
      <c r="Y32" s="928"/>
      <c r="Z32" s="245"/>
      <c r="AA32" s="1"/>
    </row>
    <row r="33" spans="1:27" ht="21" customHeight="1" outlineLevel="2" thickBot="1">
      <c r="A33" s="244"/>
      <c r="B33" s="244" t="s">
        <v>19</v>
      </c>
      <c r="C33" s="244" t="s">
        <v>20</v>
      </c>
      <c r="D33" s="294" t="s">
        <v>21</v>
      </c>
      <c r="E33" s="295" t="s">
        <v>51</v>
      </c>
      <c r="F33" s="929" t="s">
        <v>453</v>
      </c>
      <c r="G33" s="929" t="s">
        <v>454</v>
      </c>
      <c r="H33" s="243"/>
      <c r="I33" s="296">
        <v>1</v>
      </c>
      <c r="J33" s="297" t="s">
        <v>120</v>
      </c>
      <c r="K33" s="298">
        <v>1</v>
      </c>
      <c r="L33" s="297" t="s">
        <v>3</v>
      </c>
      <c r="M33" s="298">
        <v>0.5</v>
      </c>
      <c r="N33" s="297" t="s">
        <v>31</v>
      </c>
      <c r="O33" s="275"/>
      <c r="P33" s="306" t="s">
        <v>37</v>
      </c>
      <c r="Q33" s="248"/>
      <c r="R33" s="299">
        <v>1</v>
      </c>
      <c r="S33" s="300" t="s">
        <v>1272</v>
      </c>
      <c r="T33" s="275"/>
      <c r="U33" s="306" t="s">
        <v>37</v>
      </c>
      <c r="V33" s="245"/>
      <c r="W33" s="245"/>
      <c r="X33" s="245"/>
      <c r="Y33" s="245"/>
      <c r="Z33" s="245"/>
      <c r="AA33" s="1"/>
    </row>
    <row r="34" spans="1:27" ht="21" customHeight="1" outlineLevel="2" thickBot="1">
      <c r="A34" s="244"/>
      <c r="B34" s="243"/>
      <c r="C34" s="244"/>
      <c r="D34" s="301" t="s">
        <v>22</v>
      </c>
      <c r="E34" s="302" t="s">
        <v>55</v>
      </c>
      <c r="F34" s="918" t="s">
        <v>339</v>
      </c>
      <c r="G34" s="918" t="s">
        <v>478</v>
      </c>
      <c r="H34" s="243"/>
      <c r="I34" s="303">
        <v>5</v>
      </c>
      <c r="J34" s="304" t="s">
        <v>121</v>
      </c>
      <c r="K34" s="305">
        <v>2</v>
      </c>
      <c r="L34" s="304" t="s">
        <v>5</v>
      </c>
      <c r="M34" s="305">
        <v>1</v>
      </c>
      <c r="N34" s="304" t="s">
        <v>32</v>
      </c>
      <c r="O34" s="275"/>
      <c r="P34" s="310" t="s">
        <v>38</v>
      </c>
      <c r="Q34" s="248"/>
      <c r="R34" s="307">
        <v>1.5</v>
      </c>
      <c r="S34" s="308" t="s">
        <v>165</v>
      </c>
      <c r="T34" s="275"/>
      <c r="U34" s="310" t="s">
        <v>38</v>
      </c>
      <c r="V34" s="245"/>
      <c r="W34" s="245"/>
      <c r="X34" s="245"/>
      <c r="Y34" s="245"/>
      <c r="Z34" s="245"/>
      <c r="AA34" s="1"/>
    </row>
    <row r="35" spans="1:27" ht="21" customHeight="1" outlineLevel="2" thickBot="1">
      <c r="A35" s="244"/>
      <c r="B35" s="243"/>
      <c r="C35" s="244"/>
      <c r="D35" s="309" t="s">
        <v>142</v>
      </c>
      <c r="E35" s="302" t="s">
        <v>52</v>
      </c>
      <c r="F35" s="930" t="s">
        <v>137</v>
      </c>
      <c r="G35" s="918" t="s">
        <v>367</v>
      </c>
      <c r="H35" s="243"/>
      <c r="I35" s="303">
        <v>15</v>
      </c>
      <c r="J35" s="304" t="s">
        <v>23</v>
      </c>
      <c r="K35" s="305">
        <v>3</v>
      </c>
      <c r="L35" s="304" t="s">
        <v>124</v>
      </c>
      <c r="M35" s="305">
        <v>3</v>
      </c>
      <c r="N35" s="304" t="s">
        <v>33</v>
      </c>
      <c r="O35" s="275"/>
      <c r="P35" s="313" t="s">
        <v>98</v>
      </c>
      <c r="Q35" s="248"/>
      <c r="R35" s="307">
        <v>2</v>
      </c>
      <c r="S35" s="308" t="s">
        <v>159</v>
      </c>
      <c r="T35" s="275"/>
      <c r="U35" s="313" t="s">
        <v>98</v>
      </c>
      <c r="V35" s="245"/>
      <c r="W35" s="245"/>
      <c r="X35" s="245"/>
      <c r="Y35" s="245"/>
      <c r="Z35" s="245"/>
      <c r="AA35" s="1"/>
    </row>
    <row r="36" spans="1:27" ht="21" customHeight="1" outlineLevel="2" thickBot="1">
      <c r="A36" s="244"/>
      <c r="B36" s="243"/>
      <c r="C36" s="244"/>
      <c r="D36" s="311" t="s">
        <v>143</v>
      </c>
      <c r="E36" s="312" t="s">
        <v>133</v>
      </c>
      <c r="F36" s="930" t="s">
        <v>376</v>
      </c>
      <c r="G36" s="931" t="s">
        <v>1133</v>
      </c>
      <c r="H36" s="243"/>
      <c r="I36" s="303">
        <v>25</v>
      </c>
      <c r="J36" s="304" t="s">
        <v>122</v>
      </c>
      <c r="K36" s="305">
        <v>4</v>
      </c>
      <c r="L36" s="304" t="s">
        <v>97</v>
      </c>
      <c r="M36" s="305">
        <v>5</v>
      </c>
      <c r="N36" s="304" t="s">
        <v>127</v>
      </c>
      <c r="O36" s="275"/>
      <c r="P36" s="318" t="s">
        <v>39</v>
      </c>
      <c r="Q36" s="248"/>
      <c r="R36" s="307">
        <v>2.5</v>
      </c>
      <c r="S36" s="308" t="s">
        <v>161</v>
      </c>
      <c r="T36" s="275"/>
      <c r="U36" s="318" t="s">
        <v>39</v>
      </c>
      <c r="V36" s="245"/>
      <c r="W36" s="245"/>
      <c r="X36" s="245"/>
      <c r="Y36" s="245"/>
      <c r="Z36" s="245"/>
      <c r="AA36" s="1"/>
    </row>
    <row r="37" spans="1:27" ht="21" customHeight="1" outlineLevel="2" thickBot="1">
      <c r="A37" s="244"/>
      <c r="B37" s="244"/>
      <c r="C37" s="244"/>
      <c r="D37" s="309" t="s">
        <v>144</v>
      </c>
      <c r="E37" s="245"/>
      <c r="F37" s="930" t="s">
        <v>377</v>
      </c>
      <c r="G37" s="930" t="s">
        <v>371</v>
      </c>
      <c r="H37" s="243"/>
      <c r="I37" s="314">
        <v>50</v>
      </c>
      <c r="J37" s="315" t="s">
        <v>123</v>
      </c>
      <c r="K37" s="316">
        <v>5</v>
      </c>
      <c r="L37" s="315" t="s">
        <v>125</v>
      </c>
      <c r="M37" s="316">
        <v>6</v>
      </c>
      <c r="N37" s="315" t="s">
        <v>126</v>
      </c>
      <c r="O37" s="317"/>
      <c r="P37" s="321" t="s">
        <v>40</v>
      </c>
      <c r="Q37" s="248"/>
      <c r="R37" s="319">
        <v>3</v>
      </c>
      <c r="S37" s="320" t="s">
        <v>166</v>
      </c>
      <c r="T37" s="317"/>
      <c r="U37" s="321" t="s">
        <v>40</v>
      </c>
      <c r="V37" s="245"/>
      <c r="W37" s="245"/>
      <c r="X37" s="245"/>
      <c r="Y37" s="245"/>
      <c r="Z37" s="245"/>
      <c r="AA37" s="1"/>
    </row>
    <row r="38" spans="1:27" ht="21" customHeight="1" outlineLevel="2">
      <c r="A38" s="244"/>
      <c r="B38" s="244"/>
      <c r="C38" s="244"/>
      <c r="D38" s="309" t="s">
        <v>145</v>
      </c>
      <c r="E38" s="245"/>
      <c r="F38" s="930" t="s">
        <v>378</v>
      </c>
      <c r="G38" s="930" t="s">
        <v>372</v>
      </c>
      <c r="H38" s="243"/>
      <c r="I38" s="246"/>
      <c r="J38" s="245"/>
      <c r="K38" s="246"/>
      <c r="L38" s="245"/>
      <c r="M38" s="246"/>
      <c r="N38" s="245"/>
      <c r="O38" s="246"/>
      <c r="P38" s="932"/>
      <c r="Q38" s="248"/>
      <c r="R38" s="246"/>
      <c r="S38" s="245"/>
      <c r="T38" s="246"/>
      <c r="U38" s="932"/>
      <c r="V38" s="245"/>
      <c r="W38" s="245"/>
      <c r="X38" s="245"/>
      <c r="Y38" s="245"/>
      <c r="Z38" s="245"/>
      <c r="AA38" s="1"/>
    </row>
    <row r="39" spans="1:27" ht="21" customHeight="1" outlineLevel="2">
      <c r="A39" s="244"/>
      <c r="B39" s="244"/>
      <c r="C39" s="244"/>
      <c r="D39" s="309" t="s">
        <v>146</v>
      </c>
      <c r="E39" s="245"/>
      <c r="F39" s="930" t="s">
        <v>379</v>
      </c>
      <c r="G39" s="930" t="s">
        <v>455</v>
      </c>
      <c r="H39" s="243"/>
      <c r="I39" s="246"/>
      <c r="J39" s="245"/>
      <c r="K39" s="246"/>
      <c r="L39" s="245"/>
      <c r="M39" s="246"/>
      <c r="N39" s="245"/>
      <c r="O39" s="246"/>
      <c r="P39" s="932"/>
      <c r="Q39" s="248"/>
      <c r="R39" s="246"/>
      <c r="S39" s="245"/>
      <c r="T39" s="246"/>
      <c r="U39" s="932"/>
      <c r="V39" s="245"/>
      <c r="W39" s="245"/>
      <c r="X39" s="245"/>
      <c r="Y39" s="245"/>
      <c r="Z39" s="245"/>
      <c r="AA39" s="1"/>
    </row>
    <row r="40" spans="1:27" ht="21" customHeight="1" outlineLevel="2">
      <c r="A40" s="244"/>
      <c r="B40" s="244"/>
      <c r="C40" s="244"/>
      <c r="D40" s="309" t="s">
        <v>147</v>
      </c>
      <c r="E40" s="245"/>
      <c r="F40" s="930" t="s">
        <v>328</v>
      </c>
      <c r="G40" s="930" t="s">
        <v>86</v>
      </c>
      <c r="H40" s="243"/>
      <c r="I40" s="246"/>
      <c r="J40" s="245"/>
      <c r="K40" s="246"/>
      <c r="L40" s="245"/>
      <c r="M40" s="246"/>
      <c r="N40" s="245"/>
      <c r="O40" s="246"/>
      <c r="P40" s="932"/>
      <c r="Q40" s="248"/>
      <c r="R40" s="246"/>
      <c r="S40" s="245"/>
      <c r="T40" s="246"/>
      <c r="U40" s="932"/>
      <c r="V40" s="245"/>
      <c r="W40" s="245"/>
      <c r="X40" s="245"/>
      <c r="Y40" s="245"/>
      <c r="Z40" s="245"/>
      <c r="AA40" s="1"/>
    </row>
    <row r="41" spans="1:27" ht="21" customHeight="1" outlineLevel="2">
      <c r="A41" s="244"/>
      <c r="B41" s="244"/>
      <c r="C41" s="244"/>
      <c r="D41" s="309" t="s">
        <v>148</v>
      </c>
      <c r="E41" s="245"/>
      <c r="F41" s="930" t="s">
        <v>380</v>
      </c>
      <c r="G41" s="933" t="s">
        <v>91</v>
      </c>
      <c r="H41" s="243"/>
      <c r="I41" s="246"/>
      <c r="J41" s="245"/>
      <c r="K41" s="246"/>
      <c r="L41" s="245"/>
      <c r="M41" s="246"/>
      <c r="N41" s="245"/>
      <c r="O41" s="246"/>
      <c r="P41" s="932"/>
      <c r="Q41" s="248"/>
      <c r="R41" s="246"/>
      <c r="S41" s="245"/>
      <c r="T41" s="246"/>
      <c r="U41" s="932"/>
      <c r="V41" s="245"/>
      <c r="W41" s="245"/>
      <c r="X41" s="245"/>
      <c r="Y41" s="245"/>
      <c r="Z41" s="245"/>
      <c r="AA41" s="1"/>
    </row>
    <row r="42" spans="1:27" ht="21" customHeight="1" outlineLevel="2">
      <c r="A42" s="244"/>
      <c r="B42" s="244"/>
      <c r="C42" s="244"/>
      <c r="D42" s="311" t="s">
        <v>149</v>
      </c>
      <c r="E42" s="245"/>
      <c r="F42" s="930" t="s">
        <v>381</v>
      </c>
      <c r="G42" s="929" t="s">
        <v>456</v>
      </c>
      <c r="H42" s="243"/>
      <c r="I42" s="246"/>
      <c r="J42" s="245"/>
      <c r="K42" s="246"/>
      <c r="L42" s="245"/>
      <c r="M42" s="246"/>
      <c r="N42" s="245"/>
      <c r="O42" s="246"/>
      <c r="P42" s="932"/>
      <c r="Q42" s="248"/>
      <c r="R42" s="246"/>
      <c r="S42" s="245"/>
      <c r="T42" s="246"/>
      <c r="U42" s="932"/>
      <c r="V42" s="245"/>
      <c r="W42" s="245"/>
      <c r="X42" s="245"/>
      <c r="Y42" s="245"/>
      <c r="Z42" s="245"/>
      <c r="AA42" s="1"/>
    </row>
    <row r="43" spans="1:27" ht="21" customHeight="1" outlineLevel="2">
      <c r="A43" s="244"/>
      <c r="B43" s="244"/>
      <c r="C43" s="244"/>
      <c r="D43" s="245"/>
      <c r="E43" s="245"/>
      <c r="F43" s="930" t="s">
        <v>382</v>
      </c>
      <c r="G43" s="918" t="s">
        <v>469</v>
      </c>
      <c r="H43" s="243"/>
      <c r="I43" s="246"/>
      <c r="J43" s="245"/>
      <c r="K43" s="246"/>
      <c r="L43" s="245"/>
      <c r="M43" s="246"/>
      <c r="N43" s="245"/>
      <c r="O43" s="246"/>
      <c r="P43" s="932"/>
      <c r="Q43" s="248"/>
      <c r="R43" s="246"/>
      <c r="S43" s="245"/>
      <c r="T43" s="246"/>
      <c r="U43" s="932"/>
      <c r="V43" s="245"/>
      <c r="W43" s="245"/>
      <c r="X43" s="245"/>
      <c r="Y43" s="245"/>
      <c r="Z43" s="245"/>
      <c r="AA43" s="1"/>
    </row>
    <row r="44" spans="1:27" ht="21" customHeight="1" outlineLevel="2">
      <c r="A44" s="244"/>
      <c r="B44" s="244"/>
      <c r="C44" s="244"/>
      <c r="D44" s="245"/>
      <c r="E44" s="245"/>
      <c r="F44" s="930" t="s">
        <v>139</v>
      </c>
      <c r="G44" s="918" t="s">
        <v>353</v>
      </c>
      <c r="H44" s="243"/>
      <c r="I44" s="246"/>
      <c r="J44" s="245"/>
      <c r="K44" s="246"/>
      <c r="L44" s="245"/>
      <c r="M44" s="246"/>
      <c r="N44" s="245"/>
      <c r="O44" s="246"/>
      <c r="P44" s="932"/>
      <c r="Q44" s="248"/>
      <c r="R44" s="246"/>
      <c r="S44" s="245"/>
      <c r="T44" s="246"/>
      <c r="U44" s="932"/>
      <c r="V44" s="245"/>
      <c r="W44" s="245"/>
      <c r="X44" s="245"/>
      <c r="Y44" s="245"/>
      <c r="Z44" s="245"/>
      <c r="AA44" s="1"/>
    </row>
    <row r="45" spans="1:27" ht="21" customHeight="1" outlineLevel="2">
      <c r="A45" s="244"/>
      <c r="B45" s="244"/>
      <c r="C45" s="244"/>
      <c r="D45" s="245"/>
      <c r="E45" s="245"/>
      <c r="F45" s="930" t="s">
        <v>383</v>
      </c>
      <c r="G45" s="930" t="s">
        <v>354</v>
      </c>
      <c r="H45" s="243"/>
      <c r="I45" s="246"/>
      <c r="J45" s="245"/>
      <c r="K45" s="246"/>
      <c r="L45" s="245"/>
      <c r="M45" s="246"/>
      <c r="N45" s="245"/>
      <c r="O45" s="246"/>
      <c r="P45" s="932"/>
      <c r="Q45" s="248"/>
      <c r="R45" s="246"/>
      <c r="S45" s="245"/>
      <c r="T45" s="246"/>
      <c r="U45" s="932"/>
      <c r="V45" s="245"/>
      <c r="W45" s="245"/>
      <c r="X45" s="245"/>
      <c r="Y45" s="245"/>
      <c r="Z45" s="245"/>
      <c r="AA45" s="1"/>
    </row>
    <row r="46" spans="1:27" ht="21" customHeight="1" outlineLevel="2">
      <c r="A46" s="244"/>
      <c r="B46" s="244"/>
      <c r="C46" s="244"/>
      <c r="D46" s="245"/>
      <c r="E46" s="245"/>
      <c r="F46" s="930" t="s">
        <v>384</v>
      </c>
      <c r="G46" s="933" t="s">
        <v>364</v>
      </c>
      <c r="H46" s="243"/>
      <c r="I46" s="246"/>
      <c r="J46" s="245"/>
      <c r="K46" s="246"/>
      <c r="L46" s="245"/>
      <c r="M46" s="246"/>
      <c r="N46" s="245"/>
      <c r="O46" s="246"/>
      <c r="P46" s="932"/>
      <c r="Q46" s="248"/>
      <c r="R46" s="246"/>
      <c r="S46" s="245"/>
      <c r="T46" s="246"/>
      <c r="U46" s="932"/>
      <c r="V46" s="245"/>
      <c r="W46" s="245"/>
      <c r="X46" s="245"/>
      <c r="Y46" s="245"/>
      <c r="Z46" s="245"/>
      <c r="AA46" s="1"/>
    </row>
    <row r="47" spans="1:27" ht="21" customHeight="1" outlineLevel="2">
      <c r="A47" s="244"/>
      <c r="B47" s="244"/>
      <c r="C47" s="244"/>
      <c r="D47" s="245"/>
      <c r="E47" s="245"/>
      <c r="F47" s="933" t="s">
        <v>385</v>
      </c>
      <c r="G47" s="929" t="s">
        <v>457</v>
      </c>
      <c r="H47" s="243"/>
      <c r="I47" s="246"/>
      <c r="J47" s="245"/>
      <c r="K47" s="246"/>
      <c r="L47" s="245"/>
      <c r="M47" s="246"/>
      <c r="N47" s="245"/>
      <c r="O47" s="246"/>
      <c r="P47" s="932"/>
      <c r="Q47" s="248"/>
      <c r="R47" s="246"/>
      <c r="S47" s="245"/>
      <c r="T47" s="246"/>
      <c r="U47" s="932"/>
      <c r="V47" s="245"/>
      <c r="W47" s="245"/>
      <c r="X47" s="245"/>
      <c r="Y47" s="245"/>
      <c r="Z47" s="245"/>
      <c r="AA47" s="1"/>
    </row>
    <row r="48" spans="1:27" ht="21" customHeight="1" outlineLevel="2">
      <c r="A48" s="244"/>
      <c r="B48" s="244"/>
      <c r="C48" s="244"/>
      <c r="D48" s="245"/>
      <c r="E48" s="245"/>
      <c r="F48" s="929" t="s">
        <v>419</v>
      </c>
      <c r="G48" s="934" t="s">
        <v>369</v>
      </c>
      <c r="H48" s="243"/>
      <c r="I48" s="246"/>
      <c r="J48" s="245"/>
      <c r="K48" s="246"/>
      <c r="L48" s="245"/>
      <c r="M48" s="246"/>
      <c r="N48" s="245"/>
      <c r="O48" s="246"/>
      <c r="P48" s="932"/>
      <c r="Q48" s="248"/>
      <c r="R48" s="246"/>
      <c r="S48" s="245"/>
      <c r="T48" s="246"/>
      <c r="U48" s="932"/>
      <c r="V48" s="245"/>
      <c r="W48" s="245"/>
      <c r="X48" s="245"/>
      <c r="Y48" s="245"/>
      <c r="Z48" s="245"/>
      <c r="AA48" s="1"/>
    </row>
    <row r="49" spans="1:27" ht="21" customHeight="1" outlineLevel="2">
      <c r="A49" s="244"/>
      <c r="B49" s="244"/>
      <c r="C49" s="244"/>
      <c r="D49" s="245"/>
      <c r="E49" s="245"/>
      <c r="F49" s="918" t="s">
        <v>231</v>
      </c>
      <c r="G49" s="929" t="s">
        <v>458</v>
      </c>
      <c r="H49" s="243"/>
      <c r="I49" s="246"/>
      <c r="J49" s="245"/>
      <c r="K49" s="246"/>
      <c r="L49" s="245"/>
      <c r="M49" s="246"/>
      <c r="N49" s="245"/>
      <c r="O49" s="246"/>
      <c r="P49" s="932"/>
      <c r="Q49" s="248"/>
      <c r="R49" s="246"/>
      <c r="S49" s="245"/>
      <c r="T49" s="246"/>
      <c r="U49" s="932"/>
      <c r="V49" s="245"/>
      <c r="W49" s="245"/>
      <c r="X49" s="245"/>
      <c r="Y49" s="245"/>
      <c r="Z49" s="245"/>
      <c r="AA49" s="1"/>
    </row>
    <row r="50" spans="1:27" ht="21" customHeight="1" outlineLevel="2">
      <c r="A50" s="244"/>
      <c r="B50" s="244"/>
      <c r="C50" s="244"/>
      <c r="D50" s="245"/>
      <c r="E50" s="245"/>
      <c r="F50" s="930" t="s">
        <v>386</v>
      </c>
      <c r="G50" s="918" t="s">
        <v>366</v>
      </c>
      <c r="H50" s="243"/>
      <c r="I50" s="246"/>
      <c r="J50" s="245"/>
      <c r="K50" s="246"/>
      <c r="L50" s="245"/>
      <c r="M50" s="246"/>
      <c r="N50" s="245"/>
      <c r="O50" s="246"/>
      <c r="P50" s="932"/>
      <c r="Q50" s="248"/>
      <c r="R50" s="246"/>
      <c r="S50" s="245"/>
      <c r="T50" s="246"/>
      <c r="U50" s="932"/>
      <c r="V50" s="245"/>
      <c r="W50" s="245"/>
      <c r="X50" s="245"/>
      <c r="Y50" s="245"/>
      <c r="Z50" s="245"/>
      <c r="AA50" s="1"/>
    </row>
    <row r="51" spans="1:27" ht="21" customHeight="1" outlineLevel="2">
      <c r="A51" s="244"/>
      <c r="B51" s="244"/>
      <c r="C51" s="244"/>
      <c r="D51" s="245"/>
      <c r="E51" s="245"/>
      <c r="F51" s="930" t="s">
        <v>140</v>
      </c>
      <c r="G51" s="933" t="s">
        <v>370</v>
      </c>
      <c r="H51" s="243"/>
      <c r="I51" s="246"/>
      <c r="J51" s="245"/>
      <c r="K51" s="246"/>
      <c r="L51" s="245"/>
      <c r="M51" s="246"/>
      <c r="N51" s="245"/>
      <c r="O51" s="246"/>
      <c r="P51" s="932"/>
      <c r="Q51" s="248"/>
      <c r="R51" s="246"/>
      <c r="S51" s="245"/>
      <c r="T51" s="246"/>
      <c r="U51" s="932"/>
      <c r="V51" s="245"/>
      <c r="W51" s="245"/>
      <c r="X51" s="245"/>
      <c r="Y51" s="245"/>
      <c r="Z51" s="245"/>
      <c r="AA51" s="1"/>
    </row>
    <row r="52" spans="1:27" ht="21" customHeight="1" outlineLevel="2">
      <c r="A52" s="244"/>
      <c r="B52" s="244"/>
      <c r="C52" s="244"/>
      <c r="D52" s="245"/>
      <c r="E52" s="245"/>
      <c r="F52" s="930" t="s">
        <v>226</v>
      </c>
      <c r="G52" s="929" t="s">
        <v>459</v>
      </c>
      <c r="H52" s="243"/>
      <c r="I52" s="246"/>
      <c r="J52" s="245"/>
      <c r="K52" s="246"/>
      <c r="L52" s="245"/>
      <c r="M52" s="246"/>
      <c r="N52" s="245"/>
      <c r="O52" s="246"/>
      <c r="P52" s="932"/>
      <c r="Q52" s="248"/>
      <c r="R52" s="246"/>
      <c r="S52" s="245"/>
      <c r="T52" s="246"/>
      <c r="U52" s="932"/>
      <c r="V52" s="245"/>
      <c r="W52" s="245"/>
      <c r="X52" s="245"/>
      <c r="Y52" s="245"/>
      <c r="Z52" s="245"/>
      <c r="AA52" s="1"/>
    </row>
    <row r="53" spans="1:27" ht="21" customHeight="1" outlineLevel="2">
      <c r="A53" s="244"/>
      <c r="B53" s="244"/>
      <c r="C53" s="244"/>
      <c r="D53" s="244"/>
      <c r="E53" s="244"/>
      <c r="F53" s="930" t="s">
        <v>229</v>
      </c>
      <c r="G53" s="918" t="s">
        <v>355</v>
      </c>
      <c r="H53" s="244"/>
      <c r="I53" s="246"/>
      <c r="J53" s="245"/>
      <c r="K53" s="246"/>
      <c r="L53" s="245"/>
      <c r="M53" s="246"/>
      <c r="N53" s="245"/>
      <c r="O53" s="246"/>
      <c r="P53" s="932"/>
      <c r="Q53" s="248"/>
      <c r="R53" s="246"/>
      <c r="S53" s="245"/>
      <c r="T53" s="246"/>
      <c r="U53" s="932"/>
      <c r="V53" s="245"/>
      <c r="W53" s="245"/>
      <c r="X53" s="245"/>
      <c r="Y53" s="245"/>
      <c r="Z53" s="245"/>
      <c r="AA53" s="1"/>
    </row>
    <row r="54" spans="1:27" ht="21" customHeight="1" outlineLevel="2">
      <c r="A54" s="244"/>
      <c r="B54" s="244"/>
      <c r="C54" s="244"/>
      <c r="D54" s="244"/>
      <c r="E54" s="244"/>
      <c r="F54" s="930" t="s">
        <v>387</v>
      </c>
      <c r="G54" s="930" t="s">
        <v>471</v>
      </c>
      <c r="H54" s="244"/>
      <c r="I54" s="246"/>
      <c r="J54" s="245"/>
      <c r="K54" s="246"/>
      <c r="L54" s="245"/>
      <c r="M54" s="246"/>
      <c r="N54" s="245"/>
      <c r="O54" s="246"/>
      <c r="P54" s="932"/>
      <c r="Q54" s="248"/>
      <c r="R54" s="246"/>
      <c r="S54" s="245"/>
      <c r="T54" s="246"/>
      <c r="U54" s="932"/>
      <c r="V54" s="245"/>
      <c r="W54" s="245"/>
      <c r="X54" s="245"/>
      <c r="Y54" s="245"/>
      <c r="Z54" s="245"/>
      <c r="AA54" s="1"/>
    </row>
    <row r="55" spans="1:27" ht="21" customHeight="1" outlineLevel="2">
      <c r="A55" s="244"/>
      <c r="B55" s="244"/>
      <c r="C55" s="244"/>
      <c r="D55" s="244"/>
      <c r="E55" s="244"/>
      <c r="F55" s="933" t="s">
        <v>388</v>
      </c>
      <c r="G55" s="930" t="s">
        <v>356</v>
      </c>
      <c r="H55" s="244"/>
      <c r="I55" s="246"/>
      <c r="J55" s="245"/>
      <c r="K55" s="246"/>
      <c r="L55" s="245"/>
      <c r="M55" s="246"/>
      <c r="N55" s="245"/>
      <c r="O55" s="246"/>
      <c r="P55" s="932"/>
      <c r="Q55" s="248"/>
      <c r="R55" s="246"/>
      <c r="S55" s="245"/>
      <c r="T55" s="246"/>
      <c r="U55" s="932"/>
      <c r="V55" s="245"/>
      <c r="W55" s="245"/>
      <c r="X55" s="245"/>
      <c r="Y55" s="245"/>
      <c r="Z55" s="245"/>
      <c r="AA55" s="1"/>
    </row>
    <row r="56" spans="1:27" ht="21" customHeight="1" outlineLevel="2">
      <c r="A56" s="244"/>
      <c r="B56" s="244"/>
      <c r="C56" s="244"/>
      <c r="D56" s="244"/>
      <c r="E56" s="244"/>
      <c r="F56" s="929" t="s">
        <v>420</v>
      </c>
      <c r="G56" s="930" t="s">
        <v>357</v>
      </c>
      <c r="H56" s="244"/>
      <c r="I56" s="246"/>
      <c r="J56" s="245"/>
      <c r="K56" s="246"/>
      <c r="L56" s="245"/>
      <c r="M56" s="246"/>
      <c r="N56" s="245"/>
      <c r="O56" s="246"/>
      <c r="P56" s="932"/>
      <c r="Q56" s="248"/>
      <c r="R56" s="246"/>
      <c r="S56" s="245"/>
      <c r="T56" s="246"/>
      <c r="U56" s="932"/>
      <c r="V56" s="245"/>
      <c r="W56" s="245"/>
      <c r="X56" s="245"/>
      <c r="Y56" s="245"/>
      <c r="Z56" s="245"/>
      <c r="AA56" s="1"/>
    </row>
    <row r="57" spans="1:27" ht="21" customHeight="1" outlineLevel="2">
      <c r="A57" s="244"/>
      <c r="B57" s="244"/>
      <c r="C57" s="244"/>
      <c r="D57" s="244"/>
      <c r="E57" s="244"/>
      <c r="F57" s="918" t="s">
        <v>389</v>
      </c>
      <c r="G57" s="930" t="s">
        <v>358</v>
      </c>
      <c r="H57" s="244"/>
      <c r="I57" s="246"/>
      <c r="J57" s="245"/>
      <c r="K57" s="246"/>
      <c r="L57" s="245"/>
      <c r="M57" s="246"/>
      <c r="N57" s="245"/>
      <c r="O57" s="246"/>
      <c r="P57" s="932"/>
      <c r="Q57" s="248"/>
      <c r="R57" s="246"/>
      <c r="S57" s="245"/>
      <c r="T57" s="246"/>
      <c r="U57" s="932"/>
      <c r="V57" s="245"/>
      <c r="W57" s="245"/>
      <c r="X57" s="245"/>
      <c r="Y57" s="245"/>
      <c r="Z57" s="245"/>
      <c r="AA57" s="1"/>
    </row>
    <row r="58" spans="1:27" ht="21" customHeight="1" outlineLevel="2">
      <c r="A58" s="244"/>
      <c r="B58" s="244"/>
      <c r="C58" s="244"/>
      <c r="D58" s="244"/>
      <c r="E58" s="244"/>
      <c r="F58" s="930" t="s">
        <v>390</v>
      </c>
      <c r="G58" s="930" t="s">
        <v>359</v>
      </c>
      <c r="H58" s="244"/>
      <c r="I58" s="246"/>
      <c r="J58" s="245"/>
      <c r="K58" s="246"/>
      <c r="L58" s="245"/>
      <c r="M58" s="246"/>
      <c r="N58" s="245"/>
      <c r="O58" s="246"/>
      <c r="P58" s="932"/>
      <c r="Q58" s="248"/>
      <c r="R58" s="246"/>
      <c r="S58" s="245"/>
      <c r="T58" s="246"/>
      <c r="U58" s="932"/>
      <c r="V58" s="245"/>
      <c r="W58" s="245"/>
      <c r="X58" s="245"/>
      <c r="Y58" s="245"/>
      <c r="Z58" s="245"/>
      <c r="AA58" s="1"/>
    </row>
    <row r="59" spans="1:27" ht="21" customHeight="1" outlineLevel="2">
      <c r="A59" s="244"/>
      <c r="B59" s="244"/>
      <c r="C59" s="244"/>
      <c r="D59" s="244"/>
      <c r="E59" s="244"/>
      <c r="F59" s="930" t="s">
        <v>391</v>
      </c>
      <c r="G59" s="933" t="s">
        <v>470</v>
      </c>
      <c r="H59" s="244"/>
      <c r="I59" s="246"/>
      <c r="J59" s="245"/>
      <c r="K59" s="246"/>
      <c r="L59" s="245"/>
      <c r="M59" s="246"/>
      <c r="N59" s="245"/>
      <c r="O59" s="246"/>
      <c r="P59" s="932"/>
      <c r="Q59" s="248"/>
      <c r="R59" s="246"/>
      <c r="S59" s="245"/>
      <c r="T59" s="246"/>
      <c r="U59" s="932"/>
      <c r="V59" s="245"/>
      <c r="W59" s="245"/>
      <c r="X59" s="245"/>
      <c r="Y59" s="245"/>
      <c r="Z59" s="245"/>
      <c r="AA59" s="1"/>
    </row>
    <row r="60" spans="1:27" ht="21" customHeight="1" outlineLevel="2">
      <c r="A60" s="244"/>
      <c r="B60" s="244"/>
      <c r="C60" s="244"/>
      <c r="D60" s="244"/>
      <c r="E60" s="244"/>
      <c r="F60" s="933" t="s">
        <v>392</v>
      </c>
      <c r="G60" s="929" t="s">
        <v>460</v>
      </c>
      <c r="H60" s="244"/>
      <c r="I60" s="246"/>
      <c r="J60" s="245"/>
      <c r="K60" s="246"/>
      <c r="L60" s="245"/>
      <c r="M60" s="246"/>
      <c r="N60" s="245"/>
      <c r="O60" s="246"/>
      <c r="P60" s="932"/>
      <c r="Q60" s="248"/>
      <c r="R60" s="246"/>
      <c r="S60" s="245"/>
      <c r="T60" s="246"/>
      <c r="U60" s="932"/>
      <c r="V60" s="245"/>
      <c r="W60" s="245"/>
      <c r="X60" s="245"/>
      <c r="Y60" s="245"/>
      <c r="Z60" s="245"/>
      <c r="AA60" s="1"/>
    </row>
    <row r="61" spans="1:27" ht="21" customHeight="1" outlineLevel="2">
      <c r="A61" s="244"/>
      <c r="B61" s="244"/>
      <c r="C61" s="244"/>
      <c r="D61" s="244"/>
      <c r="E61" s="244"/>
      <c r="F61" s="929" t="s">
        <v>421</v>
      </c>
      <c r="G61" s="930" t="s">
        <v>360</v>
      </c>
      <c r="H61" s="244"/>
      <c r="I61" s="246"/>
      <c r="J61" s="245"/>
      <c r="K61" s="246"/>
      <c r="L61" s="245"/>
      <c r="M61" s="246"/>
      <c r="N61" s="245"/>
      <c r="O61" s="246"/>
      <c r="P61" s="932"/>
      <c r="Q61" s="248"/>
      <c r="R61" s="246"/>
      <c r="S61" s="245"/>
      <c r="T61" s="246"/>
      <c r="U61" s="932"/>
      <c r="V61" s="245"/>
      <c r="W61" s="245"/>
      <c r="X61" s="245"/>
      <c r="Y61" s="245"/>
      <c r="Z61" s="245"/>
      <c r="AA61" s="1"/>
    </row>
    <row r="62" spans="1:27" ht="21" customHeight="1" outlineLevel="2">
      <c r="A62" s="244"/>
      <c r="B62" s="244"/>
      <c r="C62" s="244"/>
      <c r="D62" s="244"/>
      <c r="E62" s="244"/>
      <c r="F62" s="918" t="s">
        <v>393</v>
      </c>
      <c r="G62" s="930" t="s">
        <v>363</v>
      </c>
      <c r="H62" s="244"/>
      <c r="I62" s="246"/>
      <c r="J62" s="245"/>
      <c r="K62" s="246"/>
      <c r="L62" s="245"/>
      <c r="M62" s="246"/>
      <c r="N62" s="245"/>
      <c r="O62" s="246"/>
      <c r="P62" s="932"/>
      <c r="Q62" s="248"/>
      <c r="R62" s="246"/>
      <c r="S62" s="245"/>
      <c r="T62" s="246"/>
      <c r="U62" s="932"/>
      <c r="V62" s="245"/>
      <c r="W62" s="245"/>
      <c r="X62" s="245"/>
      <c r="Y62" s="245"/>
      <c r="Z62" s="245"/>
      <c r="AA62" s="1"/>
    </row>
    <row r="63" spans="1:27" ht="21" customHeight="1" outlineLevel="2">
      <c r="A63" s="244"/>
      <c r="B63" s="244"/>
      <c r="C63" s="244"/>
      <c r="D63" s="244"/>
      <c r="E63" s="244"/>
      <c r="F63" s="930" t="s">
        <v>394</v>
      </c>
      <c r="G63" s="933" t="s">
        <v>368</v>
      </c>
      <c r="H63" s="244"/>
      <c r="I63" s="246"/>
      <c r="J63" s="245"/>
      <c r="K63" s="246"/>
      <c r="L63" s="245"/>
      <c r="M63" s="246"/>
      <c r="N63" s="245"/>
      <c r="O63" s="246"/>
      <c r="P63" s="932"/>
      <c r="Q63" s="248"/>
      <c r="R63" s="246"/>
      <c r="S63" s="245"/>
      <c r="T63" s="246"/>
      <c r="U63" s="932"/>
      <c r="V63" s="245"/>
      <c r="W63" s="245"/>
      <c r="X63" s="245"/>
      <c r="Y63" s="245"/>
      <c r="Z63" s="245"/>
      <c r="AA63" s="1"/>
    </row>
    <row r="64" spans="1:27" ht="21" customHeight="1" outlineLevel="2">
      <c r="A64" s="244"/>
      <c r="B64" s="244"/>
      <c r="C64" s="244"/>
      <c r="D64" s="244"/>
      <c r="E64" s="244"/>
      <c r="F64" s="930" t="s">
        <v>43</v>
      </c>
      <c r="G64" s="929" t="s">
        <v>461</v>
      </c>
      <c r="H64" s="244"/>
      <c r="I64" s="246"/>
      <c r="J64" s="245"/>
      <c r="K64" s="246"/>
      <c r="L64" s="245"/>
      <c r="M64" s="246"/>
      <c r="N64" s="245"/>
      <c r="O64" s="246"/>
      <c r="P64" s="932"/>
      <c r="Q64" s="248"/>
      <c r="R64" s="246"/>
      <c r="S64" s="245"/>
      <c r="T64" s="246"/>
      <c r="U64" s="932"/>
      <c r="V64" s="245"/>
      <c r="W64" s="245"/>
      <c r="X64" s="245"/>
      <c r="Y64" s="245"/>
      <c r="Z64" s="245"/>
      <c r="AA64" s="1"/>
    </row>
    <row r="65" spans="1:27" ht="21" customHeight="1" outlineLevel="2">
      <c r="A65" s="244"/>
      <c r="B65" s="244"/>
      <c r="C65" s="244"/>
      <c r="D65" s="244"/>
      <c r="E65" s="244"/>
      <c r="F65" s="930" t="s">
        <v>112</v>
      </c>
      <c r="G65" s="918" t="s">
        <v>352</v>
      </c>
      <c r="H65" s="244"/>
      <c r="I65" s="246"/>
      <c r="J65" s="245"/>
      <c r="K65" s="246"/>
      <c r="L65" s="245"/>
      <c r="M65" s="246"/>
      <c r="N65" s="245"/>
      <c r="O65" s="246"/>
      <c r="P65" s="932"/>
      <c r="Q65" s="248"/>
      <c r="R65" s="246"/>
      <c r="S65" s="245"/>
      <c r="T65" s="246"/>
      <c r="U65" s="932"/>
      <c r="V65" s="245"/>
      <c r="W65" s="245"/>
      <c r="X65" s="245"/>
      <c r="Y65" s="245"/>
      <c r="Z65" s="245"/>
      <c r="AA65" s="1"/>
    </row>
    <row r="66" spans="1:27" ht="21" customHeight="1" outlineLevel="2">
      <c r="A66" s="244"/>
      <c r="B66" s="244"/>
      <c r="C66" s="244"/>
      <c r="D66" s="244"/>
      <c r="E66" s="244"/>
      <c r="F66" s="930" t="s">
        <v>395</v>
      </c>
      <c r="G66" s="930" t="s">
        <v>78</v>
      </c>
      <c r="H66" s="244"/>
      <c r="I66" s="246"/>
      <c r="J66" s="245"/>
      <c r="K66" s="246"/>
      <c r="L66" s="245"/>
      <c r="M66" s="246"/>
      <c r="N66" s="245"/>
      <c r="O66" s="246"/>
      <c r="P66" s="932"/>
      <c r="Q66" s="248"/>
      <c r="R66" s="246"/>
      <c r="S66" s="245"/>
      <c r="T66" s="246"/>
      <c r="U66" s="932"/>
      <c r="V66" s="245"/>
      <c r="W66" s="245"/>
      <c r="X66" s="245"/>
      <c r="Y66" s="245"/>
      <c r="Z66" s="245"/>
      <c r="AA66" s="1"/>
    </row>
    <row r="67" spans="1:27" ht="21" customHeight="1" outlineLevel="2">
      <c r="A67" s="244"/>
      <c r="B67" s="244"/>
      <c r="C67" s="244"/>
      <c r="D67" s="244"/>
      <c r="E67" s="244"/>
      <c r="F67" s="930" t="s">
        <v>42</v>
      </c>
      <c r="G67" s="930" t="s">
        <v>361</v>
      </c>
      <c r="H67" s="244"/>
      <c r="I67" s="246"/>
      <c r="J67" s="245"/>
      <c r="K67" s="246"/>
      <c r="L67" s="245"/>
      <c r="M67" s="246"/>
      <c r="N67" s="245"/>
      <c r="O67" s="246"/>
      <c r="P67" s="932"/>
      <c r="Q67" s="248"/>
      <c r="R67" s="246"/>
      <c r="S67" s="245"/>
      <c r="T67" s="246"/>
      <c r="U67" s="932"/>
      <c r="V67" s="245"/>
      <c r="W67" s="245"/>
      <c r="X67" s="245"/>
      <c r="Y67" s="245"/>
      <c r="Z67" s="245"/>
      <c r="AA67" s="1"/>
    </row>
    <row r="68" spans="1:27" ht="21" customHeight="1" outlineLevel="2">
      <c r="A68" s="244"/>
      <c r="B68" s="244"/>
      <c r="C68" s="244"/>
      <c r="D68" s="244"/>
      <c r="E68" s="244"/>
      <c r="F68" s="930" t="s">
        <v>396</v>
      </c>
      <c r="G68" s="930" t="s">
        <v>362</v>
      </c>
      <c r="H68" s="244"/>
      <c r="I68" s="246"/>
      <c r="J68" s="245"/>
      <c r="K68" s="246"/>
      <c r="L68" s="245"/>
      <c r="M68" s="246"/>
      <c r="N68" s="245"/>
      <c r="O68" s="246"/>
      <c r="P68" s="932"/>
      <c r="Q68" s="248"/>
      <c r="R68" s="246"/>
      <c r="S68" s="245"/>
      <c r="T68" s="246"/>
      <c r="U68" s="932"/>
      <c r="V68" s="245"/>
      <c r="W68" s="245"/>
      <c r="X68" s="245"/>
      <c r="Y68" s="245"/>
      <c r="Z68" s="245"/>
      <c r="AA68" s="1"/>
    </row>
    <row r="69" spans="1:27" ht="21" customHeight="1" outlineLevel="2">
      <c r="A69" s="244"/>
      <c r="B69" s="244"/>
      <c r="C69" s="244"/>
      <c r="D69" s="244"/>
      <c r="E69" s="244"/>
      <c r="F69" s="930" t="s">
        <v>397</v>
      </c>
      <c r="G69" s="930" t="s">
        <v>464</v>
      </c>
      <c r="H69" s="244"/>
      <c r="I69" s="246"/>
      <c r="J69" s="245"/>
      <c r="K69" s="246"/>
      <c r="L69" s="245"/>
      <c r="M69" s="246"/>
      <c r="N69" s="245"/>
      <c r="O69" s="246"/>
      <c r="P69" s="932"/>
      <c r="Q69" s="248"/>
      <c r="R69" s="246"/>
      <c r="S69" s="245"/>
      <c r="T69" s="246"/>
      <c r="U69" s="932"/>
      <c r="V69" s="245"/>
      <c r="W69" s="245"/>
      <c r="X69" s="245"/>
      <c r="Y69" s="245"/>
      <c r="Z69" s="245"/>
      <c r="AA69" s="1"/>
    </row>
    <row r="70" spans="1:27" ht="21" customHeight="1" outlineLevel="2">
      <c r="A70" s="244"/>
      <c r="B70" s="244"/>
      <c r="C70" s="244"/>
      <c r="D70" s="244"/>
      <c r="E70" s="244"/>
      <c r="F70" s="930" t="s">
        <v>398</v>
      </c>
      <c r="G70" s="933" t="s">
        <v>365</v>
      </c>
      <c r="H70" s="244"/>
      <c r="I70" s="246"/>
      <c r="J70" s="245"/>
      <c r="K70" s="246"/>
      <c r="L70" s="245"/>
      <c r="M70" s="246"/>
      <c r="N70" s="245"/>
      <c r="O70" s="246"/>
      <c r="P70" s="932"/>
      <c r="Q70" s="248"/>
      <c r="R70" s="246"/>
      <c r="S70" s="245"/>
      <c r="T70" s="246"/>
      <c r="U70" s="932"/>
      <c r="V70" s="245"/>
      <c r="W70" s="245"/>
      <c r="X70" s="245"/>
      <c r="Y70" s="245"/>
      <c r="Z70" s="245"/>
      <c r="AA70" s="1"/>
    </row>
    <row r="71" spans="1:27" ht="21" customHeight="1" outlineLevel="2">
      <c r="A71" s="244"/>
      <c r="B71" s="244"/>
      <c r="C71" s="244"/>
      <c r="D71" s="244"/>
      <c r="E71" s="244"/>
      <c r="F71" s="933" t="s">
        <v>41</v>
      </c>
      <c r="G71" s="929" t="s">
        <v>465</v>
      </c>
      <c r="H71" s="244"/>
      <c r="I71" s="246"/>
      <c r="J71" s="245"/>
      <c r="K71" s="246"/>
      <c r="L71" s="245"/>
      <c r="M71" s="246"/>
      <c r="N71" s="245"/>
      <c r="O71" s="246"/>
      <c r="P71" s="932"/>
      <c r="Q71" s="248"/>
      <c r="R71" s="246"/>
      <c r="S71" s="245"/>
      <c r="T71" s="246"/>
      <c r="U71" s="932"/>
      <c r="V71" s="245"/>
      <c r="W71" s="245"/>
      <c r="X71" s="245"/>
      <c r="Y71" s="245"/>
      <c r="Z71" s="245"/>
      <c r="AA71" s="1"/>
    </row>
    <row r="72" spans="1:27" ht="21" customHeight="1" outlineLevel="2">
      <c r="A72" s="244"/>
      <c r="B72" s="244"/>
      <c r="C72" s="244"/>
      <c r="D72" s="244"/>
      <c r="E72" s="244"/>
      <c r="F72" s="929" t="s">
        <v>422</v>
      </c>
      <c r="G72" s="935" t="s">
        <v>373</v>
      </c>
      <c r="H72" s="244"/>
      <c r="I72" s="246"/>
      <c r="J72" s="245"/>
      <c r="K72" s="246"/>
      <c r="L72" s="245"/>
      <c r="M72" s="246"/>
      <c r="N72" s="245"/>
      <c r="O72" s="246"/>
      <c r="P72" s="932"/>
      <c r="Q72" s="248"/>
      <c r="R72" s="246"/>
      <c r="S72" s="245"/>
      <c r="T72" s="246"/>
      <c r="U72" s="932"/>
      <c r="V72" s="245"/>
      <c r="W72" s="245"/>
      <c r="X72" s="245"/>
      <c r="Y72" s="245"/>
      <c r="Z72" s="245"/>
      <c r="AA72" s="1"/>
    </row>
    <row r="73" spans="1:27" ht="21" customHeight="1" outlineLevel="2">
      <c r="A73" s="244"/>
      <c r="B73" s="244"/>
      <c r="C73" s="244"/>
      <c r="D73" s="244"/>
      <c r="E73" s="244"/>
      <c r="F73" s="918" t="s">
        <v>399</v>
      </c>
      <c r="G73" s="934" t="s">
        <v>374</v>
      </c>
      <c r="H73" s="244"/>
      <c r="I73" s="246"/>
      <c r="J73" s="245"/>
      <c r="K73" s="246"/>
      <c r="L73" s="245"/>
      <c r="M73" s="246"/>
      <c r="N73" s="245"/>
      <c r="O73" s="246"/>
      <c r="P73" s="932"/>
      <c r="Q73" s="248"/>
      <c r="R73" s="246"/>
      <c r="S73" s="245"/>
      <c r="T73" s="246"/>
      <c r="U73" s="932"/>
      <c r="V73" s="245"/>
      <c r="W73" s="245"/>
      <c r="X73" s="245"/>
      <c r="Y73" s="245"/>
      <c r="Z73" s="245"/>
      <c r="AA73" s="1"/>
    </row>
    <row r="74" spans="1:27" ht="21" customHeight="1" outlineLevel="2">
      <c r="A74" s="244"/>
      <c r="B74" s="244"/>
      <c r="C74" s="244"/>
      <c r="D74" s="244"/>
      <c r="E74" s="244"/>
      <c r="F74" s="930" t="s">
        <v>400</v>
      </c>
      <c r="G74" s="936" t="s">
        <v>375</v>
      </c>
      <c r="H74" s="244"/>
      <c r="I74" s="246"/>
      <c r="J74" s="245"/>
      <c r="K74" s="246"/>
      <c r="L74" s="245"/>
      <c r="M74" s="246"/>
      <c r="N74" s="245"/>
      <c r="O74" s="246"/>
      <c r="P74" s="932"/>
      <c r="Q74" s="248"/>
      <c r="R74" s="246"/>
      <c r="S74" s="245"/>
      <c r="T74" s="246"/>
      <c r="U74" s="932"/>
      <c r="V74" s="245"/>
      <c r="W74" s="245"/>
      <c r="X74" s="245"/>
      <c r="Y74" s="245"/>
      <c r="Z74" s="245"/>
      <c r="AA74" s="1"/>
    </row>
    <row r="75" spans="1:27" ht="21" customHeight="1" outlineLevel="2">
      <c r="A75" s="244"/>
      <c r="B75" s="244"/>
      <c r="C75" s="244"/>
      <c r="D75" s="244"/>
      <c r="E75" s="244"/>
      <c r="F75" s="930" t="s">
        <v>401</v>
      </c>
      <c r="G75" s="936" t="s">
        <v>476</v>
      </c>
      <c r="H75" s="244"/>
      <c r="I75" s="246"/>
      <c r="J75" s="245"/>
      <c r="K75" s="246"/>
      <c r="L75" s="245"/>
      <c r="M75" s="246"/>
      <c r="N75" s="245"/>
      <c r="O75" s="246"/>
      <c r="P75" s="932"/>
      <c r="Q75" s="248"/>
      <c r="R75" s="246"/>
      <c r="S75" s="245"/>
      <c r="T75" s="246"/>
      <c r="U75" s="932"/>
      <c r="V75" s="245"/>
      <c r="W75" s="245"/>
      <c r="X75" s="245"/>
      <c r="Y75" s="245"/>
      <c r="Z75" s="245"/>
      <c r="AA75" s="1"/>
    </row>
    <row r="76" spans="1:27" ht="21" customHeight="1" outlineLevel="2">
      <c r="A76" s="244"/>
      <c r="B76" s="244"/>
      <c r="C76" s="244"/>
      <c r="D76" s="244"/>
      <c r="E76" s="244"/>
      <c r="F76" s="930" t="s">
        <v>402</v>
      </c>
      <c r="G76" s="929" t="s">
        <v>466</v>
      </c>
      <c r="H76" s="244"/>
      <c r="I76" s="246"/>
      <c r="J76" s="245"/>
      <c r="K76" s="246"/>
      <c r="L76" s="245"/>
      <c r="M76" s="246"/>
      <c r="N76" s="245"/>
      <c r="O76" s="246"/>
      <c r="P76" s="932"/>
      <c r="Q76" s="248"/>
      <c r="R76" s="246"/>
      <c r="S76" s="245"/>
      <c r="T76" s="246"/>
      <c r="U76" s="932"/>
      <c r="V76" s="245"/>
      <c r="W76" s="245"/>
      <c r="X76" s="245"/>
      <c r="Y76" s="245"/>
      <c r="Z76" s="245"/>
      <c r="AA76" s="1"/>
    </row>
    <row r="77" spans="1:27" ht="21" customHeight="1" outlineLevel="2">
      <c r="A77" s="244"/>
      <c r="B77" s="244"/>
      <c r="C77" s="244"/>
      <c r="D77" s="244"/>
      <c r="E77" s="244"/>
      <c r="F77" s="930" t="s">
        <v>403</v>
      </c>
      <c r="G77" s="918" t="s">
        <v>80</v>
      </c>
      <c r="H77" s="244"/>
      <c r="I77" s="246"/>
      <c r="J77" s="245"/>
      <c r="K77" s="246"/>
      <c r="L77" s="245"/>
      <c r="M77" s="246"/>
      <c r="N77" s="245"/>
      <c r="O77" s="246"/>
      <c r="P77" s="932"/>
      <c r="Q77" s="248"/>
      <c r="R77" s="246"/>
      <c r="S77" s="245"/>
      <c r="T77" s="246"/>
      <c r="U77" s="932"/>
      <c r="V77" s="245"/>
      <c r="W77" s="245"/>
      <c r="X77" s="245"/>
      <c r="Y77" s="245"/>
      <c r="Z77" s="245"/>
      <c r="AA77" s="1"/>
    </row>
    <row r="78" spans="1:27" ht="21" customHeight="1" outlineLevel="2">
      <c r="A78" s="244"/>
      <c r="B78" s="244"/>
      <c r="C78" s="244"/>
      <c r="D78" s="244"/>
      <c r="E78" s="244"/>
      <c r="F78" s="930" t="s">
        <v>9</v>
      </c>
      <c r="G78" s="930" t="s">
        <v>79</v>
      </c>
      <c r="H78" s="244"/>
      <c r="I78" s="246"/>
      <c r="J78" s="245"/>
      <c r="K78" s="246"/>
      <c r="L78" s="245"/>
      <c r="M78" s="246"/>
      <c r="N78" s="245"/>
      <c r="O78" s="246"/>
      <c r="P78" s="932"/>
      <c r="Q78" s="248"/>
      <c r="R78" s="246"/>
      <c r="S78" s="245"/>
      <c r="T78" s="246"/>
      <c r="U78" s="932"/>
      <c r="V78" s="245"/>
      <c r="W78" s="245"/>
      <c r="X78" s="245"/>
      <c r="Y78" s="245"/>
      <c r="Z78" s="245"/>
      <c r="AA78" s="1"/>
    </row>
    <row r="79" spans="1:27" ht="21" customHeight="1" outlineLevel="2">
      <c r="A79" s="244"/>
      <c r="B79" s="244"/>
      <c r="C79" s="244"/>
      <c r="D79" s="244"/>
      <c r="E79" s="244"/>
      <c r="F79" s="930" t="s">
        <v>404</v>
      </c>
      <c r="G79" s="933" t="s">
        <v>485</v>
      </c>
      <c r="H79" s="244"/>
      <c r="I79" s="246"/>
      <c r="J79" s="245"/>
      <c r="K79" s="246"/>
      <c r="L79" s="245"/>
      <c r="M79" s="246"/>
      <c r="N79" s="245"/>
      <c r="O79" s="246"/>
      <c r="P79" s="932"/>
      <c r="Q79" s="248"/>
      <c r="R79" s="246"/>
      <c r="S79" s="245"/>
      <c r="T79" s="246"/>
      <c r="U79" s="932"/>
      <c r="V79" s="245"/>
      <c r="W79" s="245"/>
      <c r="X79" s="245"/>
      <c r="Y79" s="245"/>
      <c r="Z79" s="245"/>
      <c r="AA79" s="1"/>
    </row>
    <row r="80" spans="1:27" ht="21" customHeight="1" outlineLevel="2">
      <c r="A80" s="244"/>
      <c r="B80" s="244"/>
      <c r="C80" s="244"/>
      <c r="D80" s="244"/>
      <c r="E80" s="244"/>
      <c r="F80" s="930" t="s">
        <v>405</v>
      </c>
      <c r="G80" s="933" t="s">
        <v>1703</v>
      </c>
      <c r="H80" s="244"/>
      <c r="I80" s="246"/>
      <c r="J80" s="245"/>
      <c r="K80" s="246"/>
      <c r="L80" s="245"/>
      <c r="M80" s="246"/>
      <c r="N80" s="245"/>
      <c r="O80" s="246"/>
      <c r="P80" s="932"/>
      <c r="Q80" s="248"/>
      <c r="R80" s="246"/>
      <c r="S80" s="245"/>
      <c r="T80" s="246"/>
      <c r="U80" s="932"/>
      <c r="V80" s="245"/>
      <c r="W80" s="245"/>
      <c r="X80" s="245"/>
      <c r="Y80" s="245"/>
      <c r="Z80" s="245"/>
      <c r="AA80" s="1"/>
    </row>
    <row r="81" spans="1:27" ht="21" customHeight="1" outlineLevel="2">
      <c r="A81" s="244"/>
      <c r="B81" s="244"/>
      <c r="C81" s="244"/>
      <c r="D81" s="244"/>
      <c r="E81" s="244"/>
      <c r="F81" s="930" t="s">
        <v>406</v>
      </c>
      <c r="G81" s="933" t="s">
        <v>212</v>
      </c>
      <c r="H81" s="244"/>
      <c r="I81" s="246"/>
      <c r="J81" s="245"/>
      <c r="K81" s="246"/>
      <c r="L81" s="245"/>
      <c r="M81" s="246"/>
      <c r="N81" s="245"/>
      <c r="O81" s="246"/>
      <c r="P81" s="932"/>
      <c r="Q81" s="248"/>
      <c r="R81" s="246"/>
      <c r="S81" s="245"/>
      <c r="T81" s="246"/>
      <c r="U81" s="932"/>
      <c r="V81" s="245"/>
      <c r="W81" s="245"/>
      <c r="X81" s="245"/>
      <c r="Y81" s="245"/>
      <c r="Z81" s="245"/>
      <c r="AA81" s="1"/>
    </row>
    <row r="82" spans="1:27" ht="21" customHeight="1" outlineLevel="2">
      <c r="A82" s="244"/>
      <c r="B82" s="244"/>
      <c r="C82" s="244"/>
      <c r="D82" s="244"/>
      <c r="E82" s="244"/>
      <c r="F82" s="930" t="s">
        <v>407</v>
      </c>
      <c r="G82" s="244"/>
      <c r="H82" s="244"/>
      <c r="I82" s="246"/>
      <c r="J82" s="245"/>
      <c r="K82" s="246"/>
      <c r="L82" s="245"/>
      <c r="M82" s="246"/>
      <c r="N82" s="245"/>
      <c r="O82" s="246"/>
      <c r="P82" s="932"/>
      <c r="Q82" s="248"/>
      <c r="R82" s="246"/>
      <c r="S82" s="245"/>
      <c r="T82" s="246"/>
      <c r="U82" s="932"/>
      <c r="V82" s="245"/>
      <c r="W82" s="245"/>
      <c r="X82" s="245"/>
      <c r="Y82" s="245"/>
      <c r="Z82" s="245"/>
      <c r="AA82" s="1"/>
    </row>
    <row r="83" spans="1:27" ht="21" customHeight="1" outlineLevel="2">
      <c r="A83" s="244"/>
      <c r="B83" s="244"/>
      <c r="C83" s="244"/>
      <c r="D83" s="244"/>
      <c r="E83" s="244"/>
      <c r="F83" s="930" t="s">
        <v>408</v>
      </c>
      <c r="G83" s="244"/>
      <c r="H83" s="244"/>
      <c r="I83" s="246"/>
      <c r="J83" s="245"/>
      <c r="K83" s="246"/>
      <c r="L83" s="245"/>
      <c r="M83" s="246"/>
      <c r="N83" s="245"/>
      <c r="O83" s="246"/>
      <c r="P83" s="932"/>
      <c r="Q83" s="248"/>
      <c r="R83" s="246"/>
      <c r="S83" s="245"/>
      <c r="T83" s="246"/>
      <c r="U83" s="932"/>
      <c r="V83" s="245"/>
      <c r="W83" s="245"/>
      <c r="X83" s="245"/>
      <c r="Y83" s="245"/>
      <c r="Z83" s="245"/>
      <c r="AA83" s="1"/>
    </row>
    <row r="84" spans="1:27" ht="21" customHeight="1" outlineLevel="2">
      <c r="A84" s="244"/>
      <c r="B84" s="244"/>
      <c r="C84" s="244"/>
      <c r="D84" s="244"/>
      <c r="E84" s="244"/>
      <c r="F84" s="930" t="s">
        <v>409</v>
      </c>
      <c r="G84" s="244"/>
      <c r="H84" s="244"/>
      <c r="I84" s="246"/>
      <c r="J84" s="245"/>
      <c r="K84" s="246"/>
      <c r="L84" s="245"/>
      <c r="M84" s="246"/>
      <c r="N84" s="245"/>
      <c r="O84" s="246"/>
      <c r="P84" s="932"/>
      <c r="Q84" s="248"/>
      <c r="R84" s="246"/>
      <c r="S84" s="245"/>
      <c r="T84" s="246"/>
      <c r="U84" s="932"/>
      <c r="V84" s="245"/>
      <c r="W84" s="245"/>
      <c r="X84" s="245"/>
      <c r="Y84" s="245"/>
      <c r="Z84" s="245"/>
      <c r="AA84" s="1"/>
    </row>
    <row r="85" spans="1:27" ht="21" customHeight="1" outlineLevel="2">
      <c r="A85" s="244"/>
      <c r="B85" s="244"/>
      <c r="C85" s="244"/>
      <c r="D85" s="244"/>
      <c r="E85" s="244"/>
      <c r="F85" s="929" t="s">
        <v>423</v>
      </c>
      <c r="G85" s="244"/>
      <c r="H85" s="244"/>
      <c r="I85" s="246"/>
      <c r="J85" s="245"/>
      <c r="K85" s="246"/>
      <c r="L85" s="245"/>
      <c r="M85" s="246"/>
      <c r="N85" s="245"/>
      <c r="O85" s="246"/>
      <c r="P85" s="932"/>
      <c r="Q85" s="248"/>
      <c r="R85" s="246"/>
      <c r="S85" s="245"/>
      <c r="T85" s="246"/>
      <c r="U85" s="932"/>
      <c r="V85" s="245"/>
      <c r="W85" s="245"/>
      <c r="X85" s="245"/>
      <c r="Y85" s="245"/>
      <c r="Z85" s="245"/>
      <c r="AA85" s="1"/>
    </row>
    <row r="86" spans="1:27" ht="21" customHeight="1" outlineLevel="2">
      <c r="A86" s="244"/>
      <c r="B86" s="244"/>
      <c r="C86" s="244"/>
      <c r="D86" s="244"/>
      <c r="E86" s="244"/>
      <c r="F86" s="930" t="s">
        <v>410</v>
      </c>
      <c r="G86" s="244"/>
      <c r="H86" s="244"/>
      <c r="I86" s="246"/>
      <c r="J86" s="245"/>
      <c r="K86" s="246"/>
      <c r="L86" s="245"/>
      <c r="M86" s="246"/>
      <c r="N86" s="245"/>
      <c r="O86" s="246"/>
      <c r="P86" s="932"/>
      <c r="Q86" s="248"/>
      <c r="R86" s="246"/>
      <c r="S86" s="245"/>
      <c r="T86" s="246"/>
      <c r="U86" s="932"/>
      <c r="V86" s="245"/>
      <c r="W86" s="245"/>
      <c r="X86" s="245"/>
      <c r="Y86" s="245"/>
      <c r="Z86" s="245"/>
      <c r="AA86" s="1"/>
    </row>
    <row r="87" spans="1:27" ht="21" customHeight="1" outlineLevel="2">
      <c r="A87" s="244"/>
      <c r="B87" s="244"/>
      <c r="C87" s="244"/>
      <c r="D87" s="244"/>
      <c r="E87" s="244"/>
      <c r="F87" s="930" t="s">
        <v>138</v>
      </c>
      <c r="G87" s="244"/>
      <c r="H87" s="244"/>
      <c r="I87" s="246"/>
      <c r="J87" s="245"/>
      <c r="K87" s="246"/>
      <c r="L87" s="245"/>
      <c r="M87" s="246"/>
      <c r="N87" s="245"/>
      <c r="O87" s="246"/>
      <c r="P87" s="932"/>
      <c r="Q87" s="248"/>
      <c r="R87" s="246"/>
      <c r="S87" s="245"/>
      <c r="T87" s="246"/>
      <c r="U87" s="932"/>
      <c r="V87" s="245"/>
      <c r="W87" s="245"/>
      <c r="X87" s="245"/>
      <c r="Y87" s="245"/>
      <c r="Z87" s="245"/>
      <c r="AA87" s="1"/>
    </row>
    <row r="88" spans="1:27" ht="21" customHeight="1" outlineLevel="2">
      <c r="A88" s="244"/>
      <c r="B88" s="244"/>
      <c r="C88" s="244"/>
      <c r="D88" s="244"/>
      <c r="E88" s="244"/>
      <c r="F88" s="930" t="s">
        <v>1036</v>
      </c>
      <c r="G88" s="244"/>
      <c r="H88" s="244"/>
      <c r="I88" s="246"/>
      <c r="J88" s="245"/>
      <c r="K88" s="246"/>
      <c r="L88" s="245"/>
      <c r="M88" s="246"/>
      <c r="N88" s="245"/>
      <c r="O88" s="246"/>
      <c r="P88" s="932"/>
      <c r="Q88" s="248"/>
      <c r="R88" s="246"/>
      <c r="S88" s="245"/>
      <c r="T88" s="246"/>
      <c r="U88" s="932"/>
      <c r="V88" s="245"/>
      <c r="W88" s="245"/>
      <c r="X88" s="245"/>
      <c r="Y88" s="245"/>
      <c r="Z88" s="245"/>
      <c r="AA88" s="1"/>
    </row>
    <row r="89" spans="1:27" ht="21" customHeight="1" outlineLevel="2">
      <c r="A89" s="244"/>
      <c r="B89" s="244"/>
      <c r="C89" s="244"/>
      <c r="D89" s="244"/>
      <c r="E89" s="244"/>
      <c r="F89" s="930" t="s">
        <v>411</v>
      </c>
      <c r="G89" s="244"/>
      <c r="H89" s="244"/>
      <c r="I89" s="246"/>
      <c r="J89" s="245"/>
      <c r="K89" s="246"/>
      <c r="L89" s="245"/>
      <c r="M89" s="246"/>
      <c r="N89" s="245"/>
      <c r="O89" s="246"/>
      <c r="P89" s="932"/>
      <c r="Q89" s="248"/>
      <c r="R89" s="246"/>
      <c r="S89" s="245"/>
      <c r="T89" s="246"/>
      <c r="U89" s="932"/>
      <c r="V89" s="245"/>
      <c r="W89" s="245"/>
      <c r="X89" s="245"/>
      <c r="Y89" s="245"/>
      <c r="Z89" s="245"/>
      <c r="AA89" s="1"/>
    </row>
    <row r="90" spans="1:27" ht="21" customHeight="1" outlineLevel="2">
      <c r="A90" s="244"/>
      <c r="B90" s="244"/>
      <c r="C90" s="244"/>
      <c r="D90" s="244"/>
      <c r="E90" s="244"/>
      <c r="F90" s="930" t="s">
        <v>412</v>
      </c>
      <c r="G90" s="244"/>
      <c r="H90" s="244"/>
      <c r="I90" s="246"/>
      <c r="J90" s="245"/>
      <c r="K90" s="246"/>
      <c r="L90" s="245"/>
      <c r="M90" s="246"/>
      <c r="N90" s="245"/>
      <c r="O90" s="246"/>
      <c r="P90" s="932"/>
      <c r="Q90" s="248"/>
      <c r="R90" s="246"/>
      <c r="S90" s="245"/>
      <c r="T90" s="246"/>
      <c r="U90" s="932"/>
      <c r="V90" s="245"/>
      <c r="W90" s="245"/>
      <c r="X90" s="245"/>
      <c r="Y90" s="245"/>
      <c r="Z90" s="245"/>
      <c r="AA90" s="1"/>
    </row>
    <row r="91" spans="1:27" ht="21" customHeight="1" outlineLevel="2">
      <c r="A91" s="244"/>
      <c r="B91" s="244"/>
      <c r="C91" s="244"/>
      <c r="D91" s="244"/>
      <c r="E91" s="244"/>
      <c r="F91" s="930" t="s">
        <v>413</v>
      </c>
      <c r="G91" s="244"/>
      <c r="H91" s="244"/>
      <c r="I91" s="246"/>
      <c r="J91" s="245"/>
      <c r="K91" s="246"/>
      <c r="L91" s="245"/>
      <c r="M91" s="246"/>
      <c r="N91" s="245"/>
      <c r="O91" s="246"/>
      <c r="P91" s="932"/>
      <c r="Q91" s="248"/>
      <c r="R91" s="246"/>
      <c r="S91" s="245"/>
      <c r="T91" s="246"/>
      <c r="U91" s="932"/>
      <c r="V91" s="245"/>
      <c r="W91" s="245"/>
      <c r="X91" s="245"/>
      <c r="Y91" s="245"/>
      <c r="Z91" s="245"/>
      <c r="AA91" s="1"/>
    </row>
    <row r="92" spans="1:27" ht="21" customHeight="1" outlineLevel="2">
      <c r="A92" s="244"/>
      <c r="B92" s="244"/>
      <c r="C92" s="244"/>
      <c r="D92" s="244"/>
      <c r="E92" s="244"/>
      <c r="F92" s="930" t="s">
        <v>414</v>
      </c>
      <c r="G92" s="244"/>
      <c r="H92" s="244"/>
      <c r="I92" s="246"/>
      <c r="J92" s="245"/>
      <c r="K92" s="246"/>
      <c r="L92" s="245"/>
      <c r="M92" s="246"/>
      <c r="N92" s="245"/>
      <c r="O92" s="246"/>
      <c r="P92" s="937"/>
      <c r="Q92" s="248"/>
      <c r="R92" s="246"/>
      <c r="S92" s="245"/>
      <c r="T92" s="246"/>
      <c r="U92" s="938"/>
      <c r="V92" s="245"/>
      <c r="W92" s="245"/>
      <c r="X92" s="245"/>
      <c r="Y92" s="245"/>
      <c r="Z92" s="245"/>
      <c r="AA92" s="1"/>
    </row>
    <row r="93" spans="1:27" ht="21" customHeight="1" outlineLevel="2">
      <c r="A93" s="244"/>
      <c r="B93" s="244"/>
      <c r="C93" s="244"/>
      <c r="D93" s="244"/>
      <c r="E93" s="244"/>
      <c r="F93" s="930" t="s">
        <v>415</v>
      </c>
      <c r="G93" s="244"/>
      <c r="H93" s="244"/>
      <c r="I93" s="246"/>
      <c r="J93" s="245"/>
      <c r="K93" s="246"/>
      <c r="L93" s="245"/>
      <c r="M93" s="246"/>
      <c r="N93" s="245"/>
      <c r="O93" s="246"/>
      <c r="P93" s="937"/>
      <c r="Q93" s="248"/>
      <c r="R93" s="246"/>
      <c r="S93" s="245"/>
      <c r="T93" s="246"/>
      <c r="U93" s="247"/>
      <c r="V93" s="245"/>
      <c r="W93" s="245"/>
      <c r="X93" s="245"/>
      <c r="Y93" s="245"/>
      <c r="Z93" s="245"/>
      <c r="AA93" s="1"/>
    </row>
    <row r="94" spans="1:27" ht="21" customHeight="1" outlineLevel="2">
      <c r="A94" s="244"/>
      <c r="B94" s="244"/>
      <c r="C94" s="244"/>
      <c r="D94" s="244"/>
      <c r="E94" s="244"/>
      <c r="F94" s="930" t="s">
        <v>416</v>
      </c>
      <c r="G94" s="244"/>
      <c r="H94" s="244"/>
      <c r="I94" s="246"/>
      <c r="J94" s="245"/>
      <c r="K94" s="246"/>
      <c r="L94" s="245"/>
      <c r="M94" s="246"/>
      <c r="N94" s="245"/>
      <c r="O94" s="246"/>
      <c r="P94" s="937"/>
      <c r="Q94" s="248"/>
      <c r="R94" s="246"/>
      <c r="S94" s="245"/>
      <c r="T94" s="246"/>
      <c r="U94" s="247"/>
      <c r="V94" s="245"/>
      <c r="W94" s="245"/>
      <c r="X94" s="245"/>
      <c r="Y94" s="245"/>
      <c r="Z94" s="245"/>
      <c r="AA94" s="1"/>
    </row>
    <row r="95" spans="1:27" ht="21" customHeight="1" outlineLevel="2">
      <c r="A95" s="244"/>
      <c r="B95" s="244"/>
      <c r="C95" s="244"/>
      <c r="D95" s="244"/>
      <c r="E95" s="244"/>
      <c r="F95" s="930" t="s">
        <v>417</v>
      </c>
      <c r="G95" s="244"/>
      <c r="H95" s="244"/>
      <c r="I95" s="246"/>
      <c r="J95" s="245"/>
      <c r="K95" s="246"/>
      <c r="L95" s="245"/>
      <c r="M95" s="246"/>
      <c r="N95" s="245"/>
      <c r="O95" s="246"/>
      <c r="P95" s="937"/>
      <c r="Q95" s="248"/>
      <c r="R95" s="246"/>
      <c r="S95" s="245"/>
      <c r="T95" s="246"/>
      <c r="U95" s="247"/>
      <c r="V95" s="245"/>
      <c r="W95" s="245"/>
      <c r="X95" s="245"/>
      <c r="Y95" s="245"/>
      <c r="Z95" s="245"/>
      <c r="AA95" s="1"/>
    </row>
    <row r="96" spans="1:27" ht="21" customHeight="1" outlineLevel="2">
      <c r="A96" s="244"/>
      <c r="B96" s="244"/>
      <c r="C96" s="244"/>
      <c r="D96" s="244"/>
      <c r="E96" s="244"/>
      <c r="F96" s="930" t="s">
        <v>468</v>
      </c>
      <c r="G96" s="244"/>
      <c r="H96" s="244"/>
      <c r="I96" s="246"/>
      <c r="J96" s="245"/>
      <c r="K96" s="246"/>
      <c r="L96" s="245"/>
      <c r="M96" s="246"/>
      <c r="N96" s="245"/>
      <c r="O96" s="246"/>
      <c r="P96" s="937"/>
      <c r="Q96" s="248"/>
      <c r="R96" s="246"/>
      <c r="S96" s="245"/>
      <c r="T96" s="246"/>
      <c r="U96" s="247"/>
      <c r="V96" s="245"/>
      <c r="W96" s="245"/>
      <c r="X96" s="245"/>
      <c r="Y96" s="245"/>
      <c r="Z96" s="245"/>
      <c r="AA96" s="1"/>
    </row>
    <row r="97" spans="1:27" ht="21" customHeight="1" outlineLevel="2">
      <c r="A97" s="244"/>
      <c r="B97" s="244"/>
      <c r="C97" s="244"/>
      <c r="D97" s="244"/>
      <c r="E97" s="244"/>
      <c r="F97" s="930" t="s">
        <v>230</v>
      </c>
      <c r="G97" s="244"/>
      <c r="H97" s="244"/>
      <c r="I97" s="246"/>
      <c r="J97" s="245"/>
      <c r="K97" s="246"/>
      <c r="L97" s="245"/>
      <c r="M97" s="246"/>
      <c r="N97" s="245"/>
      <c r="O97" s="246"/>
      <c r="P97" s="937"/>
      <c r="Q97" s="248"/>
      <c r="R97" s="246"/>
      <c r="S97" s="245"/>
      <c r="T97" s="246"/>
      <c r="U97" s="247"/>
      <c r="V97" s="245"/>
      <c r="W97" s="245"/>
      <c r="X97" s="245"/>
      <c r="Y97" s="245"/>
      <c r="Z97" s="245"/>
      <c r="AA97" s="1"/>
    </row>
    <row r="98" spans="1:27" ht="21" customHeight="1" outlineLevel="2">
      <c r="A98" s="244"/>
      <c r="B98" s="244"/>
      <c r="C98" s="244"/>
      <c r="D98" s="244"/>
      <c r="E98" s="244"/>
      <c r="F98" s="930" t="s">
        <v>11</v>
      </c>
      <c r="G98" s="244"/>
      <c r="H98" s="244"/>
      <c r="I98" s="246"/>
      <c r="J98" s="245"/>
      <c r="K98" s="246"/>
      <c r="L98" s="245"/>
      <c r="M98" s="246"/>
      <c r="N98" s="245"/>
      <c r="O98" s="246"/>
      <c r="P98" s="937"/>
      <c r="Q98" s="248"/>
      <c r="R98" s="246"/>
      <c r="S98" s="245"/>
      <c r="T98" s="246"/>
      <c r="U98" s="247"/>
      <c r="V98" s="245"/>
      <c r="W98" s="245"/>
      <c r="X98" s="245"/>
      <c r="Y98" s="245"/>
      <c r="Z98" s="245"/>
      <c r="AA98" s="1"/>
    </row>
    <row r="99" spans="1:27" ht="20.25" customHeight="1" outlineLevel="2">
      <c r="A99" s="244"/>
      <c r="B99" s="244"/>
      <c r="C99" s="244"/>
      <c r="D99" s="244"/>
      <c r="E99" s="244"/>
      <c r="F99" s="933" t="s">
        <v>418</v>
      </c>
      <c r="G99" s="244"/>
      <c r="H99" s="244"/>
      <c r="I99" s="246"/>
      <c r="J99" s="245"/>
      <c r="K99" s="246"/>
      <c r="L99" s="245"/>
      <c r="M99" s="246"/>
      <c r="N99" s="245"/>
      <c r="O99" s="246"/>
      <c r="P99" s="937"/>
      <c r="Q99" s="248"/>
      <c r="R99" s="246"/>
      <c r="S99" s="245"/>
      <c r="T99" s="246"/>
      <c r="U99" s="247"/>
      <c r="V99" s="245"/>
      <c r="W99" s="245"/>
      <c r="X99" s="245"/>
      <c r="Y99" s="245"/>
      <c r="Z99" s="245"/>
      <c r="AA99" s="1"/>
    </row>
    <row r="100" spans="1:27" ht="20.25" customHeight="1" outlineLevel="2">
      <c r="A100" s="244"/>
      <c r="B100" s="244"/>
      <c r="C100" s="244"/>
      <c r="D100" s="244"/>
      <c r="E100" s="244"/>
      <c r="F100" s="244"/>
      <c r="G100" s="244"/>
      <c r="H100" s="244"/>
      <c r="I100" s="246"/>
      <c r="J100" s="245"/>
      <c r="K100" s="246"/>
      <c r="L100" s="245"/>
      <c r="M100" s="246"/>
      <c r="N100" s="245"/>
      <c r="O100" s="246"/>
      <c r="P100" s="937"/>
      <c r="Q100" s="248"/>
      <c r="R100" s="246"/>
      <c r="S100" s="245"/>
      <c r="T100" s="246"/>
      <c r="U100" s="247"/>
      <c r="V100" s="245"/>
      <c r="W100" s="245"/>
      <c r="X100" s="245"/>
      <c r="Y100" s="245"/>
      <c r="Z100" s="245"/>
      <c r="AA100" s="1"/>
    </row>
    <row r="101" spans="1:27" ht="20.25" customHeight="1" outlineLevel="2">
      <c r="A101" s="244"/>
      <c r="B101" s="244"/>
      <c r="C101" s="244"/>
      <c r="D101" s="244"/>
      <c r="E101" s="244"/>
      <c r="F101" s="244"/>
      <c r="G101" s="244"/>
      <c r="H101" s="244"/>
      <c r="I101" s="246"/>
      <c r="J101" s="245"/>
      <c r="K101" s="246"/>
      <c r="L101" s="245"/>
      <c r="M101" s="246"/>
      <c r="N101" s="245"/>
      <c r="O101" s="246"/>
      <c r="P101" s="937"/>
      <c r="Q101" s="248"/>
      <c r="R101" s="246"/>
      <c r="S101" s="245"/>
      <c r="T101" s="246"/>
      <c r="U101" s="247"/>
      <c r="V101" s="245"/>
      <c r="W101" s="245"/>
      <c r="X101" s="245"/>
      <c r="Y101" s="245"/>
      <c r="Z101" s="245"/>
      <c r="AA101" s="1"/>
    </row>
    <row r="102" spans="1:27" ht="20.25" customHeight="1" outlineLevel="2">
      <c r="A102" s="244"/>
      <c r="B102" s="244"/>
      <c r="C102" s="244"/>
      <c r="D102" s="244"/>
      <c r="E102" s="244"/>
      <c r="F102" s="244"/>
      <c r="G102" s="244"/>
      <c r="H102" s="244"/>
      <c r="I102" s="246"/>
      <c r="J102" s="245"/>
      <c r="K102" s="246"/>
      <c r="L102" s="245"/>
      <c r="M102" s="246"/>
      <c r="N102" s="245"/>
      <c r="O102" s="246"/>
      <c r="P102" s="937"/>
      <c r="Q102" s="248"/>
      <c r="R102" s="246"/>
      <c r="S102" s="245"/>
      <c r="T102" s="246"/>
      <c r="U102" s="247"/>
      <c r="V102" s="245"/>
      <c r="W102" s="245"/>
      <c r="X102" s="245"/>
      <c r="Y102" s="245"/>
      <c r="Z102" s="245"/>
      <c r="AA102" s="1"/>
    </row>
    <row r="103" spans="1:27" outlineLevel="2">
      <c r="A103" s="244"/>
      <c r="B103" s="244"/>
      <c r="C103" s="244"/>
      <c r="D103" s="244"/>
      <c r="E103" s="244"/>
      <c r="F103" s="244"/>
      <c r="G103" s="244"/>
      <c r="H103" s="244"/>
      <c r="I103" s="246"/>
      <c r="J103" s="245"/>
      <c r="K103" s="246"/>
      <c r="L103" s="245"/>
      <c r="M103" s="246"/>
      <c r="N103" s="245"/>
      <c r="O103" s="246"/>
      <c r="P103" s="937"/>
      <c r="Q103" s="248"/>
      <c r="R103" s="246"/>
      <c r="S103" s="245"/>
      <c r="T103" s="246"/>
      <c r="U103" s="247"/>
      <c r="V103" s="245"/>
      <c r="W103" s="245"/>
      <c r="X103" s="245"/>
      <c r="Y103" s="245"/>
      <c r="Z103" s="245"/>
      <c r="AA103" s="1"/>
    </row>
    <row r="104" spans="1:27" outlineLevel="2">
      <c r="A104" s="244"/>
      <c r="B104" s="244"/>
      <c r="C104" s="244"/>
      <c r="D104" s="244"/>
      <c r="E104" s="244"/>
      <c r="F104" s="244"/>
      <c r="G104" s="244"/>
      <c r="H104" s="244"/>
      <c r="I104" s="246"/>
      <c r="J104" s="245"/>
      <c r="K104" s="246"/>
      <c r="L104" s="245"/>
      <c r="M104" s="246"/>
      <c r="N104" s="245"/>
      <c r="O104" s="246"/>
      <c r="P104" s="937"/>
      <c r="Q104" s="248"/>
      <c r="R104" s="246"/>
      <c r="S104" s="245"/>
      <c r="T104" s="246"/>
      <c r="U104" s="247"/>
      <c r="V104" s="245"/>
      <c r="W104" s="245"/>
      <c r="X104" s="245"/>
      <c r="Y104" s="245"/>
      <c r="Z104" s="244"/>
      <c r="AA104" s="1"/>
    </row>
    <row r="105" spans="1:27" hidden="1">
      <c r="A105" s="244"/>
      <c r="B105" s="244"/>
      <c r="C105" s="244"/>
      <c r="D105" s="244"/>
      <c r="E105" s="244"/>
      <c r="F105" s="244"/>
      <c r="G105" s="244"/>
      <c r="H105" s="244"/>
      <c r="I105" s="244"/>
      <c r="J105" s="244"/>
      <c r="K105" s="244"/>
      <c r="L105" s="244"/>
      <c r="M105" s="244"/>
      <c r="N105" s="244"/>
      <c r="O105" s="244"/>
      <c r="P105" s="932"/>
      <c r="Q105" s="244"/>
      <c r="R105" s="244"/>
      <c r="S105" s="244"/>
      <c r="T105" s="244"/>
      <c r="U105" s="244"/>
      <c r="V105" s="244"/>
      <c r="W105" s="244"/>
      <c r="X105" s="244"/>
      <c r="Y105" s="244"/>
      <c r="Z105" s="244"/>
      <c r="AA105" s="1"/>
    </row>
    <row r="106" spans="1:27" hidden="1">
      <c r="A106" s="244"/>
      <c r="B106" s="244"/>
      <c r="C106" s="244"/>
      <c r="D106" s="244"/>
      <c r="E106" s="244"/>
      <c r="F106" s="244"/>
      <c r="G106" s="244"/>
      <c r="H106" s="244"/>
      <c r="I106" s="244"/>
      <c r="J106" s="244"/>
      <c r="K106" s="244"/>
      <c r="L106" s="244"/>
      <c r="M106" s="244"/>
      <c r="N106" s="244"/>
      <c r="O106" s="244"/>
      <c r="P106" s="932"/>
      <c r="Q106" s="244"/>
      <c r="R106" s="244"/>
      <c r="S106" s="244"/>
      <c r="T106" s="244"/>
      <c r="U106" s="244"/>
      <c r="V106" s="244"/>
      <c r="W106" s="244"/>
      <c r="X106" s="244"/>
      <c r="Y106" s="244"/>
      <c r="Z106" s="244"/>
      <c r="AA106" s="1"/>
    </row>
    <row r="107" spans="1:27" hidden="1">
      <c r="A107" s="244"/>
      <c r="B107" s="244"/>
      <c r="C107" s="244"/>
      <c r="D107" s="244"/>
      <c r="E107" s="244"/>
      <c r="F107" s="244"/>
      <c r="G107" s="244"/>
      <c r="H107" s="244"/>
      <c r="I107" s="244"/>
      <c r="J107" s="244"/>
      <c r="K107" s="244"/>
      <c r="L107" s="244"/>
      <c r="M107" s="244"/>
      <c r="N107" s="244"/>
      <c r="O107" s="244"/>
      <c r="P107" s="932"/>
      <c r="Q107" s="244"/>
      <c r="R107" s="244"/>
      <c r="S107" s="244"/>
      <c r="T107" s="244"/>
      <c r="U107" s="244"/>
      <c r="V107" s="244"/>
      <c r="W107" s="244"/>
      <c r="X107" s="244"/>
      <c r="Y107" s="244"/>
      <c r="Z107" s="244"/>
      <c r="AA107" s="1"/>
    </row>
    <row r="108" spans="1:27" hidden="1">
      <c r="A108" s="244"/>
      <c r="B108" s="244"/>
      <c r="C108" s="244"/>
      <c r="D108" s="244"/>
      <c r="E108" s="244"/>
      <c r="F108" s="244"/>
      <c r="G108" s="244"/>
      <c r="H108" s="244"/>
      <c r="I108" s="244"/>
      <c r="J108" s="244"/>
      <c r="K108" s="244"/>
      <c r="L108" s="244"/>
      <c r="M108" s="244"/>
      <c r="N108" s="244"/>
      <c r="O108" s="244"/>
      <c r="P108" s="932"/>
      <c r="Q108" s="244"/>
      <c r="R108" s="244"/>
      <c r="S108" s="244"/>
      <c r="T108" s="244"/>
      <c r="U108" s="244"/>
      <c r="V108" s="244"/>
      <c r="W108" s="244"/>
      <c r="X108" s="244"/>
      <c r="Y108" s="244"/>
      <c r="Z108" s="244"/>
      <c r="AA108" s="1"/>
    </row>
    <row r="109" spans="1:27" hidden="1">
      <c r="A109" s="244"/>
      <c r="B109" s="244"/>
      <c r="C109" s="244"/>
      <c r="D109" s="244"/>
      <c r="E109" s="244"/>
      <c r="F109" s="244"/>
      <c r="G109" s="244"/>
      <c r="H109" s="244"/>
      <c r="I109" s="244"/>
      <c r="J109" s="244"/>
      <c r="K109" s="244"/>
      <c r="L109" s="244"/>
      <c r="M109" s="244"/>
      <c r="N109" s="244"/>
      <c r="O109" s="244"/>
      <c r="P109" s="932"/>
      <c r="Q109" s="244"/>
      <c r="R109" s="244"/>
      <c r="S109" s="244"/>
      <c r="T109" s="244"/>
      <c r="U109" s="244"/>
      <c r="V109" s="244"/>
      <c r="W109" s="244"/>
      <c r="X109" s="244"/>
      <c r="Y109" s="244"/>
      <c r="Z109" s="244"/>
      <c r="AA109" s="1"/>
    </row>
    <row r="110" spans="1:27" hidden="1">
      <c r="A110" s="244"/>
      <c r="B110" s="244"/>
      <c r="C110" s="244"/>
      <c r="D110" s="244"/>
      <c r="E110" s="244"/>
      <c r="F110" s="244"/>
      <c r="G110" s="244"/>
      <c r="H110" s="244"/>
      <c r="I110" s="244"/>
      <c r="J110" s="244"/>
      <c r="K110" s="244"/>
      <c r="L110" s="244"/>
      <c r="M110" s="244"/>
      <c r="N110" s="244"/>
      <c r="O110" s="244"/>
      <c r="P110" s="932"/>
      <c r="Q110" s="244"/>
      <c r="R110" s="244"/>
      <c r="S110" s="244"/>
      <c r="T110" s="244"/>
      <c r="U110" s="244"/>
      <c r="V110" s="244"/>
      <c r="W110" s="244"/>
      <c r="X110" s="244"/>
      <c r="Y110" s="244"/>
      <c r="Z110" s="244"/>
      <c r="AA110" s="1"/>
    </row>
    <row r="111" spans="1:27" hidden="1">
      <c r="A111" s="244"/>
      <c r="B111" s="244"/>
      <c r="C111" s="244"/>
      <c r="D111" s="244"/>
      <c r="E111" s="244"/>
      <c r="F111" s="244"/>
      <c r="G111" s="244"/>
      <c r="H111" s="244"/>
      <c r="I111" s="244"/>
      <c r="J111" s="244"/>
      <c r="K111" s="244"/>
      <c r="L111" s="244"/>
      <c r="M111" s="244"/>
      <c r="N111" s="244"/>
      <c r="O111" s="244"/>
      <c r="P111" s="932"/>
      <c r="Q111" s="244"/>
      <c r="R111" s="244"/>
      <c r="S111" s="244"/>
      <c r="T111" s="244"/>
      <c r="U111" s="244"/>
      <c r="V111" s="244"/>
      <c r="W111" s="244"/>
      <c r="X111" s="244"/>
      <c r="Y111" s="244"/>
      <c r="Z111" s="244"/>
    </row>
    <row r="112" spans="1:27" hidden="1">
      <c r="A112" s="244"/>
      <c r="B112" s="244"/>
      <c r="C112" s="244"/>
      <c r="D112" s="244"/>
      <c r="E112" s="244"/>
      <c r="F112" s="244"/>
      <c r="G112" s="244"/>
      <c r="H112" s="244"/>
      <c r="I112" s="244"/>
      <c r="J112" s="244"/>
      <c r="K112" s="244"/>
      <c r="L112" s="244"/>
      <c r="M112" s="244"/>
      <c r="N112" s="244"/>
      <c r="O112" s="244"/>
      <c r="P112" s="932"/>
      <c r="Q112" s="244"/>
      <c r="R112" s="244"/>
      <c r="S112" s="244"/>
      <c r="T112" s="244"/>
      <c r="U112" s="244"/>
      <c r="V112" s="244"/>
      <c r="W112" s="244"/>
      <c r="X112" s="244"/>
      <c r="Y112" s="244"/>
      <c r="Z112" s="244"/>
    </row>
    <row r="113" spans="1:27" hidden="1">
      <c r="A113" s="244"/>
      <c r="B113" s="244"/>
      <c r="C113" s="244"/>
      <c r="D113" s="244"/>
      <c r="E113" s="244"/>
      <c r="F113" s="244"/>
      <c r="G113" s="244"/>
      <c r="H113" s="244"/>
      <c r="I113" s="244"/>
      <c r="J113" s="244"/>
      <c r="K113" s="244"/>
      <c r="L113" s="244"/>
      <c r="M113" s="244"/>
      <c r="N113" s="244"/>
      <c r="O113" s="244"/>
      <c r="P113" s="932"/>
      <c r="Q113" s="244"/>
      <c r="R113" s="244"/>
      <c r="S113" s="244"/>
      <c r="T113" s="244"/>
      <c r="U113" s="244"/>
      <c r="V113" s="244"/>
      <c r="W113" s="244"/>
      <c r="X113" s="244"/>
      <c r="Y113" s="244"/>
      <c r="Z113" s="244"/>
    </row>
    <row r="114" spans="1:27" hidden="1">
      <c r="A114" s="244"/>
      <c r="B114" s="244"/>
      <c r="C114" s="244"/>
      <c r="D114" s="244"/>
      <c r="E114" s="244"/>
      <c r="F114" s="244"/>
      <c r="G114" s="244"/>
      <c r="H114" s="244"/>
      <c r="I114" s="244"/>
      <c r="J114" s="244"/>
      <c r="K114" s="244"/>
      <c r="L114" s="244"/>
      <c r="M114" s="244"/>
      <c r="N114" s="244"/>
      <c r="O114" s="244"/>
      <c r="P114" s="932"/>
      <c r="Q114" s="244"/>
      <c r="R114" s="244"/>
      <c r="S114" s="244"/>
      <c r="T114" s="244"/>
      <c r="U114" s="244"/>
      <c r="V114" s="244"/>
      <c r="W114" s="244"/>
      <c r="X114" s="244"/>
      <c r="Y114" s="244"/>
      <c r="Z114" s="244"/>
    </row>
    <row r="115" spans="1:27" hidden="1">
      <c r="A115" s="244"/>
      <c r="B115" s="244"/>
      <c r="C115" s="244"/>
      <c r="D115" s="244"/>
      <c r="E115" s="244"/>
      <c r="F115" s="244"/>
      <c r="G115" s="244"/>
      <c r="H115" s="244"/>
      <c r="I115" s="244"/>
      <c r="J115" s="244"/>
      <c r="K115" s="244"/>
      <c r="L115" s="244"/>
      <c r="M115" s="244"/>
      <c r="N115" s="244"/>
      <c r="O115" s="244"/>
      <c r="P115" s="932"/>
      <c r="Q115" s="244"/>
      <c r="R115" s="244"/>
      <c r="S115" s="244"/>
      <c r="T115" s="244"/>
      <c r="U115" s="244"/>
      <c r="V115" s="244"/>
      <c r="W115" s="244"/>
      <c r="X115" s="244"/>
      <c r="Y115" s="244"/>
      <c r="Z115" s="244"/>
    </row>
    <row r="116" spans="1:27" hidden="1">
      <c r="A116" s="244"/>
      <c r="B116" s="244"/>
      <c r="C116" s="244"/>
      <c r="D116" s="244"/>
      <c r="E116" s="244"/>
      <c r="F116" s="244"/>
      <c r="G116" s="244"/>
      <c r="H116" s="244"/>
      <c r="I116" s="244"/>
      <c r="J116" s="244"/>
      <c r="K116" s="244"/>
      <c r="L116" s="244"/>
      <c r="M116" s="244"/>
      <c r="N116" s="244"/>
      <c r="O116" s="244"/>
      <c r="P116" s="932"/>
      <c r="Q116" s="244"/>
      <c r="R116" s="244"/>
      <c r="S116" s="244"/>
      <c r="T116" s="244"/>
      <c r="U116" s="244"/>
      <c r="V116" s="244"/>
      <c r="W116" s="244"/>
      <c r="X116" s="244"/>
      <c r="Y116" s="244"/>
      <c r="Z116" s="244"/>
    </row>
    <row r="117" spans="1:27" hidden="1">
      <c r="A117" s="244"/>
      <c r="B117" s="244"/>
      <c r="C117" s="244"/>
      <c r="D117" s="244"/>
      <c r="E117" s="244"/>
      <c r="F117" s="244"/>
      <c r="G117" s="244"/>
      <c r="H117" s="244"/>
      <c r="I117" s="244"/>
      <c r="J117" s="244"/>
      <c r="K117" s="244"/>
      <c r="L117" s="244"/>
      <c r="M117" s="244"/>
      <c r="N117" s="244"/>
      <c r="O117" s="244"/>
      <c r="P117" s="932"/>
      <c r="Q117" s="244"/>
      <c r="R117" s="244"/>
      <c r="S117" s="244"/>
      <c r="T117" s="244"/>
      <c r="U117" s="244"/>
      <c r="V117" s="244"/>
      <c r="W117" s="244"/>
      <c r="X117" s="244"/>
      <c r="Y117" s="244"/>
      <c r="Z117" s="244"/>
      <c r="AA117" s="1"/>
    </row>
    <row r="118" spans="1:27" hidden="1">
      <c r="A118" s="244"/>
      <c r="B118" s="244"/>
      <c r="C118" s="244"/>
      <c r="D118" s="244"/>
      <c r="E118" s="244"/>
      <c r="F118" s="244"/>
      <c r="G118" s="244"/>
      <c r="H118" s="244"/>
      <c r="I118" s="244"/>
      <c r="J118" s="244"/>
      <c r="K118" s="244"/>
      <c r="L118" s="244"/>
      <c r="M118" s="244"/>
      <c r="N118" s="244"/>
      <c r="O118" s="244"/>
      <c r="P118" s="932"/>
      <c r="Q118" s="244"/>
      <c r="R118" s="244"/>
      <c r="S118" s="244"/>
      <c r="T118" s="244"/>
      <c r="U118" s="244"/>
      <c r="V118" s="244"/>
      <c r="W118" s="244"/>
      <c r="X118" s="244"/>
      <c r="Y118" s="244"/>
      <c r="Z118" s="244"/>
      <c r="AA118" s="1"/>
    </row>
    <row r="119" spans="1:27" hidden="1">
      <c r="A119" s="244"/>
      <c r="B119" s="244"/>
      <c r="C119" s="244"/>
      <c r="D119" s="244"/>
      <c r="E119" s="244"/>
      <c r="F119" s="244"/>
      <c r="G119" s="244"/>
      <c r="H119" s="244"/>
      <c r="I119" s="244"/>
      <c r="J119" s="244"/>
      <c r="K119" s="244"/>
      <c r="L119" s="244"/>
      <c r="M119" s="244"/>
      <c r="N119" s="244"/>
      <c r="O119" s="244"/>
      <c r="P119" s="932"/>
      <c r="Q119" s="244"/>
      <c r="R119" s="244"/>
      <c r="S119" s="244"/>
      <c r="T119" s="244"/>
      <c r="U119" s="244"/>
      <c r="V119" s="244"/>
      <c r="W119" s="244"/>
      <c r="X119" s="244"/>
      <c r="Y119" s="244"/>
      <c r="Z119" s="244"/>
      <c r="AA119" s="1"/>
    </row>
    <row r="120" spans="1:27" hidden="1">
      <c r="A120" s="244"/>
      <c r="B120" s="244"/>
      <c r="C120" s="244"/>
      <c r="D120" s="244"/>
      <c r="E120" s="244"/>
      <c r="F120" s="244"/>
      <c r="G120" s="244"/>
      <c r="H120" s="244"/>
      <c r="I120" s="244"/>
      <c r="J120" s="244"/>
      <c r="K120" s="244"/>
      <c r="L120" s="244"/>
      <c r="M120" s="244"/>
      <c r="N120" s="244"/>
      <c r="O120" s="244"/>
      <c r="P120" s="932"/>
      <c r="Q120" s="244"/>
      <c r="R120" s="244"/>
      <c r="S120" s="244"/>
      <c r="T120" s="244"/>
      <c r="U120" s="244"/>
      <c r="V120" s="244"/>
      <c r="W120" s="244"/>
      <c r="X120" s="244"/>
      <c r="Y120" s="244"/>
      <c r="Z120" s="244"/>
      <c r="AA120" s="1"/>
    </row>
    <row r="121" spans="1:27" hidden="1">
      <c r="A121" s="244"/>
      <c r="B121" s="244"/>
      <c r="C121" s="244"/>
      <c r="D121" s="244"/>
      <c r="E121" s="244"/>
      <c r="F121" s="244"/>
      <c r="G121" s="244"/>
      <c r="H121" s="244"/>
      <c r="I121" s="244"/>
      <c r="J121" s="244"/>
      <c r="K121" s="244"/>
      <c r="L121" s="244"/>
      <c r="M121" s="244"/>
      <c r="N121" s="244"/>
      <c r="O121" s="244"/>
      <c r="P121" s="932"/>
      <c r="Q121" s="244"/>
      <c r="R121" s="244"/>
      <c r="S121" s="244"/>
      <c r="T121" s="244"/>
      <c r="U121" s="244"/>
      <c r="V121" s="244"/>
      <c r="W121" s="244"/>
      <c r="X121" s="244"/>
      <c r="Y121" s="244"/>
      <c r="Z121" s="244"/>
      <c r="AA121" s="1"/>
    </row>
    <row r="122" spans="1:27" hidden="1">
      <c r="A122" s="244"/>
      <c r="B122" s="244"/>
      <c r="C122" s="244"/>
      <c r="D122" s="244"/>
      <c r="E122" s="244"/>
      <c r="F122" s="244"/>
      <c r="G122" s="244"/>
      <c r="H122" s="244"/>
      <c r="I122" s="244"/>
      <c r="J122" s="244"/>
      <c r="K122" s="244"/>
      <c r="L122" s="244"/>
      <c r="M122" s="244"/>
      <c r="N122" s="244"/>
      <c r="O122" s="244"/>
      <c r="P122" s="932"/>
      <c r="Q122" s="244"/>
      <c r="R122" s="244"/>
      <c r="S122" s="244"/>
      <c r="T122" s="244"/>
      <c r="U122" s="244"/>
      <c r="V122" s="244"/>
      <c r="W122" s="244"/>
      <c r="X122" s="244"/>
      <c r="Y122" s="244"/>
      <c r="Z122" s="244"/>
      <c r="AA122" s="1"/>
    </row>
    <row r="123" spans="1:27" hidden="1">
      <c r="A123" s="244"/>
      <c r="B123" s="244"/>
      <c r="C123" s="244"/>
      <c r="D123" s="244"/>
      <c r="E123" s="244"/>
      <c r="F123" s="244"/>
      <c r="G123" s="244"/>
      <c r="H123" s="244"/>
      <c r="I123" s="244"/>
      <c r="J123" s="244"/>
      <c r="K123" s="244"/>
      <c r="L123" s="244"/>
      <c r="M123" s="244"/>
      <c r="N123" s="244"/>
      <c r="O123" s="244"/>
      <c r="P123" s="932"/>
      <c r="Q123" s="244"/>
      <c r="R123" s="244"/>
      <c r="S123" s="244"/>
      <c r="T123" s="244"/>
      <c r="U123" s="244"/>
      <c r="V123" s="244"/>
      <c r="W123" s="244"/>
      <c r="X123" s="244"/>
      <c r="Y123" s="244"/>
      <c r="Z123" s="244"/>
      <c r="AA123" s="1"/>
    </row>
    <row r="124" spans="1:27" hidden="1">
      <c r="A124" s="244"/>
      <c r="B124" s="244"/>
      <c r="C124" s="244"/>
      <c r="D124" s="244"/>
      <c r="E124" s="244"/>
      <c r="F124" s="244"/>
      <c r="G124" s="244"/>
      <c r="H124" s="244"/>
      <c r="I124" s="244"/>
      <c r="J124" s="244"/>
      <c r="K124" s="244"/>
      <c r="L124" s="244"/>
      <c r="M124" s="244"/>
      <c r="N124" s="244"/>
      <c r="O124" s="244"/>
      <c r="P124" s="932"/>
      <c r="Q124" s="244"/>
      <c r="R124" s="244"/>
      <c r="S124" s="244"/>
      <c r="T124" s="244"/>
      <c r="U124" s="244"/>
      <c r="V124" s="244"/>
      <c r="W124" s="244"/>
      <c r="X124" s="244"/>
      <c r="Y124" s="244"/>
      <c r="Z124" s="244"/>
      <c r="AA124" s="1"/>
    </row>
    <row r="125" spans="1:27" hidden="1">
      <c r="A125" s="244"/>
      <c r="B125" s="244"/>
      <c r="C125" s="244"/>
      <c r="D125" s="244"/>
      <c r="E125" s="244"/>
      <c r="F125" s="244"/>
      <c r="G125" s="244"/>
      <c r="H125" s="244"/>
      <c r="I125" s="244"/>
      <c r="J125" s="244"/>
      <c r="K125" s="244"/>
      <c r="L125" s="244"/>
      <c r="M125" s="244"/>
      <c r="N125" s="244"/>
      <c r="O125" s="244"/>
      <c r="P125" s="932"/>
      <c r="Q125" s="244"/>
      <c r="R125" s="244"/>
      <c r="S125" s="244"/>
      <c r="T125" s="244"/>
      <c r="U125" s="244"/>
      <c r="V125" s="244"/>
      <c r="W125" s="244"/>
      <c r="X125" s="244"/>
      <c r="Y125" s="244"/>
      <c r="Z125" s="244"/>
      <c r="AA125" s="1"/>
    </row>
    <row r="126" spans="1:27" hidden="1">
      <c r="A126" s="244"/>
      <c r="B126" s="244"/>
      <c r="C126" s="244"/>
      <c r="D126" s="244"/>
      <c r="E126" s="244"/>
      <c r="F126" s="244"/>
      <c r="G126" s="244"/>
      <c r="H126" s="244"/>
      <c r="I126" s="244"/>
      <c r="J126" s="244"/>
      <c r="K126" s="244"/>
      <c r="L126" s="244"/>
      <c r="M126" s="244"/>
      <c r="N126" s="244"/>
      <c r="O126" s="244"/>
      <c r="P126" s="932"/>
      <c r="Q126" s="244"/>
      <c r="R126" s="244"/>
      <c r="S126" s="244"/>
      <c r="T126" s="244"/>
      <c r="U126" s="244"/>
      <c r="V126" s="244"/>
      <c r="W126" s="244"/>
      <c r="X126" s="244"/>
      <c r="Y126" s="244"/>
      <c r="Z126" s="244"/>
      <c r="AA126" s="1"/>
    </row>
    <row r="127" spans="1:27" hidden="1">
      <c r="A127" s="244"/>
      <c r="B127" s="244"/>
      <c r="C127" s="244"/>
      <c r="D127" s="244"/>
      <c r="E127" s="244"/>
      <c r="F127" s="244"/>
      <c r="G127" s="244"/>
      <c r="H127" s="244"/>
      <c r="I127" s="244"/>
      <c r="J127" s="244"/>
      <c r="K127" s="244"/>
      <c r="L127" s="244"/>
      <c r="M127" s="244"/>
      <c r="N127" s="244"/>
      <c r="O127" s="244"/>
      <c r="P127" s="932"/>
      <c r="Q127" s="244"/>
      <c r="R127" s="244"/>
      <c r="S127" s="244"/>
      <c r="T127" s="244"/>
      <c r="U127" s="244"/>
      <c r="V127" s="244"/>
      <c r="W127" s="244"/>
      <c r="X127" s="244"/>
      <c r="Y127" s="244"/>
      <c r="Z127" s="244"/>
      <c r="AA127" s="1"/>
    </row>
    <row r="128" spans="1:27" hidden="1">
      <c r="A128" s="244"/>
      <c r="B128" s="244"/>
      <c r="C128" s="244"/>
      <c r="D128" s="244"/>
      <c r="E128" s="244"/>
      <c r="F128" s="244"/>
      <c r="G128" s="244"/>
      <c r="H128" s="244"/>
      <c r="I128" s="244"/>
      <c r="J128" s="244"/>
      <c r="K128" s="244"/>
      <c r="L128" s="244"/>
      <c r="M128" s="244"/>
      <c r="N128" s="244"/>
      <c r="O128" s="244"/>
      <c r="P128" s="932"/>
      <c r="Q128" s="244"/>
      <c r="R128" s="244"/>
      <c r="S128" s="244"/>
      <c r="T128" s="244"/>
      <c r="U128" s="244"/>
      <c r="V128" s="244"/>
      <c r="W128" s="244"/>
      <c r="X128" s="244"/>
      <c r="Y128" s="244"/>
      <c r="Z128" s="244"/>
      <c r="AA128" s="1"/>
    </row>
    <row r="129" spans="1:27" hidden="1">
      <c r="A129" s="244"/>
      <c r="B129" s="244"/>
      <c r="C129" s="244"/>
      <c r="D129" s="244"/>
      <c r="E129" s="244"/>
      <c r="F129" s="244"/>
      <c r="G129" s="244"/>
      <c r="H129" s="244"/>
      <c r="I129" s="244"/>
      <c r="J129" s="244"/>
      <c r="K129" s="244"/>
      <c r="L129" s="244"/>
      <c r="M129" s="244"/>
      <c r="N129" s="244"/>
      <c r="O129" s="244"/>
      <c r="P129" s="932"/>
      <c r="Q129" s="244"/>
      <c r="R129" s="244"/>
      <c r="S129" s="244"/>
      <c r="T129" s="244"/>
      <c r="U129" s="244"/>
      <c r="V129" s="244"/>
      <c r="W129" s="244"/>
      <c r="X129" s="244"/>
      <c r="Y129" s="244"/>
      <c r="Z129" s="244"/>
      <c r="AA129" s="1"/>
    </row>
    <row r="130" spans="1:27" hidden="1">
      <c r="A130" s="244"/>
      <c r="B130" s="244"/>
      <c r="C130" s="244"/>
      <c r="D130" s="244"/>
      <c r="E130" s="244"/>
      <c r="F130" s="244"/>
      <c r="G130" s="244"/>
      <c r="H130" s="244"/>
      <c r="I130" s="244"/>
      <c r="J130" s="244"/>
      <c r="K130" s="244"/>
      <c r="L130" s="244"/>
      <c r="M130" s="244"/>
      <c r="N130" s="244"/>
      <c r="O130" s="244"/>
      <c r="P130" s="932"/>
      <c r="Q130" s="244"/>
      <c r="R130" s="244"/>
      <c r="S130" s="244"/>
      <c r="T130" s="244"/>
      <c r="U130" s="244"/>
      <c r="V130" s="244"/>
      <c r="W130" s="244"/>
      <c r="X130" s="244"/>
      <c r="Y130" s="244"/>
      <c r="Z130" s="244"/>
      <c r="AA130" s="1"/>
    </row>
    <row r="131" spans="1:27" hidden="1">
      <c r="A131" s="244"/>
      <c r="B131" s="244"/>
      <c r="C131" s="244"/>
      <c r="D131" s="244"/>
      <c r="E131" s="244"/>
      <c r="F131" s="244"/>
      <c r="G131" s="244"/>
      <c r="H131" s="244"/>
      <c r="I131" s="244"/>
      <c r="J131" s="244"/>
      <c r="K131" s="244"/>
      <c r="L131" s="244"/>
      <c r="M131" s="244"/>
      <c r="N131" s="244"/>
      <c r="O131" s="244"/>
      <c r="P131" s="932"/>
      <c r="Q131" s="244"/>
      <c r="R131" s="244"/>
      <c r="S131" s="244"/>
      <c r="T131" s="244"/>
      <c r="U131" s="244"/>
      <c r="V131" s="244"/>
      <c r="W131" s="244"/>
      <c r="X131" s="244"/>
      <c r="Y131" s="244"/>
      <c r="Z131" s="244"/>
      <c r="AA131" s="1"/>
    </row>
    <row r="132" spans="1:27" hidden="1">
      <c r="A132" s="244"/>
      <c r="B132" s="244"/>
      <c r="C132" s="244"/>
      <c r="D132" s="244"/>
      <c r="E132" s="244"/>
      <c r="F132" s="244"/>
      <c r="G132" s="244"/>
      <c r="H132" s="244"/>
      <c r="I132" s="244"/>
      <c r="J132" s="244"/>
      <c r="K132" s="244"/>
      <c r="L132" s="244"/>
      <c r="M132" s="244"/>
      <c r="N132" s="244"/>
      <c r="O132" s="244"/>
      <c r="P132" s="932"/>
      <c r="Q132" s="244"/>
      <c r="R132" s="244"/>
      <c r="S132" s="244"/>
      <c r="T132" s="244"/>
      <c r="U132" s="244"/>
      <c r="V132" s="244"/>
      <c r="W132" s="244"/>
      <c r="X132" s="244"/>
      <c r="Y132" s="244"/>
      <c r="Z132" s="244"/>
      <c r="AA132" s="1"/>
    </row>
    <row r="133" spans="1:27" hidden="1">
      <c r="A133" s="244"/>
      <c r="B133" s="244"/>
      <c r="C133" s="244"/>
      <c r="D133" s="244"/>
      <c r="E133" s="244"/>
      <c r="F133" s="244"/>
      <c r="G133" s="244"/>
      <c r="H133" s="244"/>
      <c r="I133" s="244"/>
      <c r="J133" s="244"/>
      <c r="K133" s="244"/>
      <c r="L133" s="244"/>
      <c r="M133" s="244"/>
      <c r="N133" s="244"/>
      <c r="O133" s="244"/>
      <c r="P133" s="932"/>
      <c r="Q133" s="244"/>
      <c r="R133" s="244"/>
      <c r="S133" s="244"/>
      <c r="T133" s="244"/>
      <c r="U133" s="244"/>
      <c r="V133" s="244"/>
      <c r="W133" s="244"/>
      <c r="X133" s="244"/>
      <c r="Y133" s="244"/>
      <c r="Z133" s="244"/>
      <c r="AA133" s="1"/>
    </row>
    <row r="134" spans="1:27" hidden="1">
      <c r="A134" s="244"/>
      <c r="B134" s="244"/>
      <c r="C134" s="244"/>
      <c r="D134" s="244"/>
      <c r="E134" s="244"/>
      <c r="F134" s="244"/>
      <c r="G134" s="244"/>
      <c r="H134" s="244"/>
      <c r="I134" s="244"/>
      <c r="J134" s="244"/>
      <c r="K134" s="244"/>
      <c r="L134" s="244"/>
      <c r="M134" s="244"/>
      <c r="N134" s="244"/>
      <c r="O134" s="244"/>
      <c r="P134" s="932"/>
      <c r="Q134" s="244"/>
      <c r="R134" s="244"/>
      <c r="S134" s="244"/>
      <c r="T134" s="244"/>
      <c r="U134" s="244"/>
      <c r="V134" s="244"/>
      <c r="W134" s="244"/>
      <c r="X134" s="244"/>
      <c r="Y134" s="244"/>
      <c r="Z134" s="244"/>
      <c r="AA134" s="1"/>
    </row>
    <row r="135" spans="1:27" hidden="1">
      <c r="A135" s="244"/>
      <c r="B135" s="244"/>
      <c r="C135" s="244"/>
      <c r="D135" s="244"/>
      <c r="E135" s="244"/>
      <c r="F135" s="244"/>
      <c r="G135" s="244"/>
      <c r="H135" s="244"/>
      <c r="I135" s="244"/>
      <c r="J135" s="244"/>
      <c r="K135" s="244"/>
      <c r="L135" s="244"/>
      <c r="M135" s="244"/>
      <c r="N135" s="244"/>
      <c r="O135" s="244"/>
      <c r="P135" s="932"/>
      <c r="Q135" s="244"/>
      <c r="R135" s="244"/>
      <c r="S135" s="244"/>
      <c r="T135" s="244"/>
      <c r="U135" s="244"/>
      <c r="V135" s="244"/>
      <c r="W135" s="244"/>
      <c r="X135" s="244"/>
      <c r="Y135" s="244"/>
      <c r="Z135" s="244"/>
      <c r="AA135" s="1"/>
    </row>
    <row r="136" spans="1:27" hidden="1">
      <c r="A136" s="244"/>
      <c r="B136" s="244"/>
      <c r="C136" s="244"/>
      <c r="D136" s="244"/>
      <c r="E136" s="244"/>
      <c r="F136" s="244"/>
      <c r="G136" s="244"/>
      <c r="H136" s="244"/>
      <c r="I136" s="244"/>
      <c r="J136" s="244"/>
      <c r="K136" s="244"/>
      <c r="L136" s="244"/>
      <c r="M136" s="244"/>
      <c r="N136" s="244"/>
      <c r="O136" s="244"/>
      <c r="P136" s="932"/>
      <c r="Q136" s="244"/>
      <c r="R136" s="244"/>
      <c r="S136" s="244"/>
      <c r="T136" s="244"/>
      <c r="U136" s="244"/>
      <c r="V136" s="244"/>
      <c r="W136" s="244"/>
      <c r="X136" s="244"/>
      <c r="Y136" s="244"/>
      <c r="Z136" s="244"/>
      <c r="AA136" s="1"/>
    </row>
    <row r="137" spans="1:27" hidden="1">
      <c r="A137" s="244"/>
      <c r="B137" s="244"/>
      <c r="C137" s="244"/>
      <c r="D137" s="244"/>
      <c r="E137" s="244"/>
      <c r="F137" s="244"/>
      <c r="G137" s="244"/>
      <c r="H137" s="244"/>
      <c r="I137" s="244"/>
      <c r="J137" s="244"/>
      <c r="K137" s="244"/>
      <c r="L137" s="244"/>
      <c r="M137" s="244"/>
      <c r="N137" s="244"/>
      <c r="O137" s="244"/>
      <c r="P137" s="932"/>
      <c r="Q137" s="244"/>
      <c r="R137" s="244"/>
      <c r="S137" s="244"/>
      <c r="T137" s="244"/>
      <c r="U137" s="244"/>
      <c r="V137" s="244"/>
      <c r="W137" s="244"/>
      <c r="X137" s="244"/>
      <c r="Y137" s="244"/>
      <c r="Z137" s="244"/>
      <c r="AA137" s="1"/>
    </row>
    <row r="138" spans="1:27" hidden="1">
      <c r="A138" s="244"/>
      <c r="B138" s="244"/>
      <c r="C138" s="244"/>
      <c r="D138" s="244"/>
      <c r="E138" s="244"/>
      <c r="F138" s="244"/>
      <c r="G138" s="244"/>
      <c r="H138" s="244"/>
      <c r="I138" s="244"/>
      <c r="J138" s="244"/>
      <c r="K138" s="244"/>
      <c r="L138" s="244"/>
      <c r="M138" s="244"/>
      <c r="N138" s="244"/>
      <c r="O138" s="244"/>
      <c r="P138" s="932"/>
      <c r="Q138" s="244"/>
      <c r="R138" s="244"/>
      <c r="S138" s="244"/>
      <c r="T138" s="244"/>
      <c r="U138" s="244"/>
      <c r="V138" s="244"/>
      <c r="W138" s="244"/>
      <c r="X138" s="244"/>
      <c r="Y138" s="244"/>
      <c r="Z138" s="244"/>
      <c r="AA138" s="1"/>
    </row>
    <row r="139" spans="1:27" hidden="1">
      <c r="A139" s="244"/>
      <c r="B139" s="244"/>
      <c r="C139" s="244"/>
      <c r="D139" s="244"/>
      <c r="E139" s="244"/>
      <c r="F139" s="244"/>
      <c r="G139" s="244"/>
      <c r="H139" s="244"/>
      <c r="I139" s="244"/>
      <c r="J139" s="244"/>
      <c r="K139" s="244"/>
      <c r="L139" s="244"/>
      <c r="M139" s="244"/>
      <c r="N139" s="244"/>
      <c r="O139" s="244"/>
      <c r="P139" s="932"/>
      <c r="Q139" s="244"/>
      <c r="R139" s="244"/>
      <c r="S139" s="244"/>
      <c r="T139" s="244"/>
      <c r="U139" s="244"/>
      <c r="V139" s="244"/>
      <c r="W139" s="244"/>
      <c r="X139" s="244"/>
      <c r="Y139" s="244"/>
      <c r="Z139" s="244"/>
      <c r="AA139" s="1"/>
    </row>
    <row r="140" spans="1:27" hidden="1">
      <c r="A140" s="244"/>
      <c r="B140" s="244"/>
      <c r="C140" s="244"/>
      <c r="D140" s="244"/>
      <c r="E140" s="244"/>
      <c r="F140" s="244"/>
      <c r="G140" s="244"/>
      <c r="H140" s="244"/>
      <c r="I140" s="244"/>
      <c r="J140" s="244"/>
      <c r="K140" s="244"/>
      <c r="L140" s="244"/>
      <c r="M140" s="244"/>
      <c r="N140" s="244"/>
      <c r="O140" s="244"/>
      <c r="P140" s="932"/>
      <c r="Q140" s="244"/>
      <c r="R140" s="244"/>
      <c r="S140" s="244"/>
      <c r="T140" s="244"/>
      <c r="U140" s="244"/>
      <c r="V140" s="244"/>
      <c r="W140" s="244"/>
      <c r="X140" s="244"/>
      <c r="Y140" s="244"/>
      <c r="Z140" s="244"/>
      <c r="AA140" s="1"/>
    </row>
    <row r="141" spans="1:27" hidden="1">
      <c r="A141" s="244"/>
      <c r="B141" s="244"/>
      <c r="C141" s="244"/>
      <c r="D141" s="244"/>
      <c r="E141" s="244"/>
      <c r="F141" s="244"/>
      <c r="G141" s="244"/>
      <c r="H141" s="244"/>
      <c r="I141" s="244"/>
      <c r="J141" s="244"/>
      <c r="K141" s="244"/>
      <c r="L141" s="244"/>
      <c r="M141" s="244"/>
      <c r="N141" s="244"/>
      <c r="O141" s="244"/>
      <c r="P141" s="932"/>
      <c r="Q141" s="244"/>
      <c r="R141" s="244"/>
      <c r="S141" s="244"/>
      <c r="T141" s="244"/>
      <c r="U141" s="244"/>
      <c r="V141" s="244"/>
      <c r="W141" s="244"/>
      <c r="X141" s="244"/>
      <c r="Y141" s="244"/>
      <c r="Z141" s="244"/>
      <c r="AA141" s="1"/>
    </row>
    <row r="142" spans="1:27" hidden="1">
      <c r="A142" s="244"/>
      <c r="B142" s="244"/>
      <c r="C142" s="244"/>
      <c r="D142" s="244"/>
      <c r="E142" s="244"/>
      <c r="F142" s="244"/>
      <c r="G142" s="244"/>
      <c r="H142" s="244"/>
      <c r="I142" s="244"/>
      <c r="J142" s="244"/>
      <c r="K142" s="244"/>
      <c r="L142" s="244"/>
      <c r="M142" s="244"/>
      <c r="N142" s="244"/>
      <c r="O142" s="244"/>
      <c r="P142" s="932"/>
      <c r="Q142" s="244"/>
      <c r="R142" s="244"/>
      <c r="S142" s="244"/>
      <c r="T142" s="244"/>
      <c r="U142" s="244"/>
      <c r="V142" s="244"/>
      <c r="W142" s="244"/>
      <c r="X142" s="244"/>
      <c r="Y142" s="244"/>
      <c r="Z142" s="244"/>
      <c r="AA142" s="1"/>
    </row>
    <row r="143" spans="1:27" hidden="1">
      <c r="A143" s="244"/>
      <c r="B143" s="244"/>
      <c r="C143" s="244"/>
      <c r="D143" s="244"/>
      <c r="E143" s="244"/>
      <c r="F143" s="244"/>
      <c r="G143" s="244"/>
      <c r="H143" s="244"/>
      <c r="I143" s="244"/>
      <c r="J143" s="244"/>
      <c r="K143" s="244"/>
      <c r="L143" s="244"/>
      <c r="M143" s="244"/>
      <c r="N143" s="244"/>
      <c r="O143" s="244"/>
      <c r="P143" s="932"/>
      <c r="Q143" s="244"/>
      <c r="R143" s="244"/>
      <c r="S143" s="244"/>
      <c r="T143" s="244"/>
      <c r="U143" s="244"/>
      <c r="V143" s="244"/>
      <c r="W143" s="244"/>
      <c r="X143" s="244"/>
      <c r="Y143" s="244"/>
      <c r="Z143" s="244"/>
      <c r="AA143" s="1"/>
    </row>
    <row r="144" spans="1:27" hidden="1">
      <c r="A144" s="244"/>
      <c r="B144" s="244"/>
      <c r="C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c r="AA144" s="1"/>
    </row>
    <row r="145" spans="1:27" hidden="1">
      <c r="A145" s="244"/>
      <c r="B145" s="244"/>
      <c r="C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c r="AA145" s="1"/>
    </row>
    <row r="146" spans="1:27" hidden="1">
      <c r="A146" s="244"/>
      <c r="B146" s="244"/>
      <c r="C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c r="AA146" s="1"/>
    </row>
    <row r="147" spans="1:27" hidden="1">
      <c r="A147" s="244"/>
      <c r="B147" s="244"/>
      <c r="C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c r="AA147" s="1"/>
    </row>
    <row r="148" spans="1:27" hidden="1">
      <c r="A148" s="244"/>
      <c r="B148" s="244"/>
      <c r="C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c r="AA148" s="1"/>
    </row>
    <row r="149" spans="1:27" hidden="1">
      <c r="A149" s="244"/>
      <c r="B149" s="244"/>
      <c r="C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c r="AA149" s="1"/>
    </row>
    <row r="150" spans="1:27" hidden="1">
      <c r="A150" s="244"/>
      <c r="B150" s="244"/>
      <c r="C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A150" s="1"/>
    </row>
    <row r="151" spans="1:27" hidden="1">
      <c r="A151" s="244"/>
      <c r="B151" s="244"/>
      <c r="C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A151" s="1"/>
    </row>
    <row r="152" spans="1:27" hidden="1">
      <c r="A152" s="244"/>
      <c r="B152" s="244"/>
      <c r="C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A152" s="1"/>
    </row>
    <row r="153" spans="1:27" hidden="1">
      <c r="A153" s="244"/>
      <c r="B153" s="244"/>
      <c r="C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A153" s="1"/>
    </row>
    <row r="154" spans="1:27" hidden="1">
      <c r="A154" s="244"/>
      <c r="B154" s="244"/>
      <c r="C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A154" s="1"/>
    </row>
    <row r="155" spans="1:27" hidden="1">
      <c r="A155" s="244"/>
      <c r="B155" s="244"/>
      <c r="C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1"/>
    </row>
    <row r="156" spans="1:27" hidden="1">
      <c r="A156" s="244"/>
      <c r="B156" s="244"/>
      <c r="C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1"/>
    </row>
    <row r="157" spans="1:27" hidden="1">
      <c r="A157" s="244"/>
      <c r="B157" s="244"/>
      <c r="C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1"/>
    </row>
    <row r="158" spans="1:27" hidden="1">
      <c r="A158" s="244"/>
      <c r="B158" s="244"/>
      <c r="C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1"/>
    </row>
    <row r="159" spans="1:27" hidden="1">
      <c r="A159" s="244"/>
      <c r="B159" s="244"/>
      <c r="C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1"/>
    </row>
    <row r="160" spans="1:27" hidden="1">
      <c r="A160" s="244"/>
      <c r="B160" s="244"/>
      <c r="C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1"/>
    </row>
    <row r="161" spans="1:27" hidden="1">
      <c r="A161" s="244"/>
      <c r="B161" s="244"/>
      <c r="C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c r="AA161" s="1"/>
    </row>
    <row r="162" spans="1:27" hidden="1">
      <c r="A162" s="244"/>
      <c r="B162" s="244"/>
      <c r="C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A162" s="1"/>
    </row>
    <row r="163" spans="1:27" hidden="1">
      <c r="A163" s="244"/>
      <c r="B163" s="244"/>
      <c r="C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A163" s="1"/>
    </row>
    <row r="164" spans="1:27"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1"/>
    </row>
    <row r="165" spans="1:27"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1"/>
    </row>
    <row r="166" spans="1:27"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1"/>
    </row>
    <row r="167" spans="1:27"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1"/>
    </row>
    <row r="168" spans="1:27"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1"/>
    </row>
    <row r="169" spans="1:27"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1"/>
    </row>
    <row r="170" spans="1:27"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1"/>
    </row>
    <row r="171" spans="1:27"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1"/>
    </row>
    <row r="172" spans="1:27"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1"/>
    </row>
    <row r="173" spans="1:27"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1"/>
    </row>
    <row r="174" spans="1:27"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1"/>
    </row>
    <row r="175" spans="1:27"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1"/>
    </row>
    <row r="176" spans="1:27"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1"/>
    </row>
    <row r="177" spans="1:27"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c r="AA177" s="1"/>
    </row>
    <row r="178" spans="1:27"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c r="AA178" s="1"/>
    </row>
    <row r="179" spans="1:27"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c r="AA179" s="1"/>
    </row>
    <row r="180" spans="1:27"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c r="AA180" s="1"/>
    </row>
    <row r="181" spans="1:27"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c r="AA181" s="1"/>
    </row>
    <row r="182" spans="1:27"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c r="AA182" s="1"/>
    </row>
    <row r="183" spans="1:27"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c r="AA183" s="1"/>
    </row>
    <row r="184" spans="1:27"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c r="AA184" s="1"/>
    </row>
    <row r="185" spans="1:27"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c r="AA185" s="1"/>
    </row>
    <row r="186" spans="1:27" hidden="1">
      <c r="A186" s="244"/>
      <c r="B186" s="244"/>
      <c r="C186" s="244"/>
      <c r="D186" s="244"/>
      <c r="E186" s="244"/>
      <c r="F186" s="244"/>
      <c r="G186" s="244"/>
      <c r="H186" s="244"/>
      <c r="I186" s="244"/>
      <c r="J186" s="244"/>
      <c r="K186" s="244"/>
      <c r="L186" s="244"/>
      <c r="M186" s="244"/>
      <c r="N186" s="244"/>
      <c r="O186" s="244"/>
      <c r="P186" s="937"/>
      <c r="Q186" s="244"/>
      <c r="R186" s="244"/>
      <c r="S186" s="244"/>
      <c r="T186" s="244"/>
      <c r="U186" s="247"/>
      <c r="V186" s="244"/>
      <c r="W186" s="244"/>
      <c r="X186" s="244"/>
      <c r="Y186" s="244"/>
      <c r="Z186" s="245"/>
      <c r="AA186" s="1"/>
    </row>
    <row r="187" spans="1:27" hidden="1">
      <c r="A187" s="244"/>
      <c r="B187" s="243"/>
      <c r="C187" s="244"/>
      <c r="D187" s="245"/>
      <c r="E187" s="245"/>
      <c r="F187" s="243"/>
      <c r="G187" s="244"/>
      <c r="H187" s="243"/>
      <c r="I187" s="246"/>
      <c r="J187" s="245"/>
      <c r="K187" s="246"/>
      <c r="L187" s="245"/>
      <c r="M187" s="246"/>
      <c r="N187" s="245"/>
      <c r="O187" s="246"/>
      <c r="P187" s="937"/>
      <c r="Q187" s="248"/>
      <c r="R187" s="246"/>
      <c r="S187" s="245"/>
      <c r="T187" s="246"/>
      <c r="U187" s="247"/>
      <c r="V187" s="245"/>
      <c r="W187" s="245"/>
      <c r="X187" s="245"/>
      <c r="Y187" s="245"/>
      <c r="Z187" s="245"/>
      <c r="AA187" s="1"/>
    </row>
    <row r="188" spans="1:27" hidden="1">
      <c r="A188" s="244"/>
      <c r="B188" s="243"/>
      <c r="C188" s="244"/>
      <c r="D188" s="245"/>
      <c r="E188" s="245"/>
      <c r="F188" s="243"/>
      <c r="G188" s="244"/>
      <c r="H188" s="243"/>
      <c r="I188" s="246"/>
      <c r="J188" s="245"/>
      <c r="K188" s="246"/>
      <c r="L188" s="245"/>
      <c r="M188" s="246"/>
      <c r="N188" s="245"/>
      <c r="O188" s="246"/>
      <c r="P188" s="937"/>
      <c r="Q188" s="248"/>
      <c r="R188" s="246"/>
      <c r="S188" s="245"/>
      <c r="T188" s="246"/>
      <c r="U188" s="247"/>
      <c r="V188" s="245"/>
      <c r="W188" s="245"/>
      <c r="X188" s="245"/>
      <c r="Y188" s="245"/>
      <c r="Z188" s="245"/>
      <c r="AA188" s="1"/>
    </row>
    <row r="189" spans="1:27" hidden="1">
      <c r="A189" s="244"/>
      <c r="B189" s="243"/>
      <c r="C189" s="244"/>
      <c r="D189" s="245"/>
      <c r="E189" s="245"/>
      <c r="F189" s="243"/>
      <c r="G189" s="243"/>
      <c r="H189" s="243"/>
      <c r="I189" s="246"/>
      <c r="J189" s="245"/>
      <c r="K189" s="246"/>
      <c r="L189" s="245"/>
      <c r="M189" s="246"/>
      <c r="N189" s="245"/>
      <c r="O189" s="246"/>
      <c r="P189" s="932"/>
      <c r="Q189" s="248"/>
      <c r="R189" s="246"/>
      <c r="S189" s="245"/>
      <c r="T189" s="246"/>
      <c r="U189" s="244"/>
      <c r="V189" s="245"/>
      <c r="W189" s="245"/>
      <c r="X189" s="245"/>
      <c r="Y189" s="245"/>
      <c r="Z189" s="244"/>
      <c r="AA189" s="1"/>
    </row>
    <row r="190" spans="1:27" hidden="1">
      <c r="A190" s="244"/>
      <c r="B190" s="244"/>
      <c r="C190" s="244"/>
      <c r="D190" s="244"/>
      <c r="E190" s="244"/>
      <c r="F190" s="244"/>
      <c r="G190" s="243"/>
      <c r="H190" s="244"/>
      <c r="I190" s="244"/>
      <c r="J190" s="244"/>
      <c r="K190" s="244"/>
      <c r="L190" s="244"/>
      <c r="M190" s="244"/>
      <c r="N190" s="244"/>
      <c r="O190" s="244"/>
      <c r="P190" s="932"/>
      <c r="Q190" s="244"/>
      <c r="R190" s="244"/>
      <c r="S190" s="244"/>
      <c r="T190" s="244"/>
      <c r="U190" s="244"/>
      <c r="V190" s="244"/>
      <c r="W190" s="244"/>
      <c r="X190" s="244"/>
      <c r="Y190" s="244"/>
      <c r="Z190" s="244"/>
      <c r="AA190" s="1"/>
    </row>
    <row r="191" spans="1:27" hidden="1">
      <c r="A191" s="244"/>
      <c r="B191" s="244"/>
      <c r="C191" s="244"/>
      <c r="D191" s="244"/>
      <c r="E191" s="244"/>
      <c r="F191" s="244"/>
      <c r="G191" s="243"/>
      <c r="H191" s="244"/>
      <c r="I191" s="244"/>
      <c r="J191" s="244"/>
      <c r="K191" s="244"/>
      <c r="L191" s="244"/>
      <c r="M191" s="244"/>
      <c r="N191" s="244"/>
      <c r="O191" s="244"/>
      <c r="P191" s="932"/>
      <c r="Q191" s="244"/>
      <c r="R191" s="244"/>
      <c r="S191" s="244"/>
      <c r="T191" s="244"/>
      <c r="U191" s="244"/>
      <c r="V191" s="244"/>
      <c r="W191" s="244"/>
      <c r="X191" s="244"/>
      <c r="Y191" s="244"/>
      <c r="Z191" s="244"/>
      <c r="AA191" s="1"/>
    </row>
    <row r="192" spans="1:27"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c r="AA192" s="1"/>
    </row>
    <row r="193" spans="1:27"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c r="AA193" s="1"/>
    </row>
    <row r="194" spans="1:27"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c r="AA194" s="1"/>
    </row>
    <row r="195" spans="1:27"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c r="AA195" s="1"/>
    </row>
    <row r="196" spans="1:27"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c r="AA196" s="1"/>
    </row>
    <row r="197" spans="1:27" hidden="1">
      <c r="A197" s="244"/>
      <c r="B197" s="244"/>
      <c r="C197" s="244"/>
      <c r="D197" s="244"/>
      <c r="E197" s="244"/>
      <c r="F197" s="244"/>
      <c r="G197" s="244"/>
      <c r="H197" s="244"/>
      <c r="I197" s="244"/>
      <c r="J197" s="244"/>
      <c r="K197" s="244"/>
      <c r="L197" s="244"/>
      <c r="M197" s="244"/>
      <c r="N197" s="244"/>
      <c r="O197" s="244"/>
      <c r="P197" s="932"/>
      <c r="Q197" s="244"/>
      <c r="R197" s="244"/>
      <c r="S197" s="244"/>
      <c r="T197" s="244"/>
      <c r="U197" s="244"/>
      <c r="V197" s="244"/>
      <c r="W197" s="244"/>
      <c r="X197" s="244"/>
      <c r="Y197" s="244"/>
      <c r="Z197" s="244"/>
      <c r="AA197" s="1"/>
    </row>
    <row r="198" spans="1:27" hidden="1">
      <c r="A198" s="244"/>
      <c r="B198" s="244"/>
      <c r="C198" s="244"/>
      <c r="D198" s="244"/>
      <c r="E198" s="244"/>
      <c r="F198" s="244"/>
      <c r="G198" s="244"/>
      <c r="H198" s="244"/>
      <c r="I198" s="244"/>
      <c r="J198" s="244"/>
      <c r="K198" s="244"/>
      <c r="L198" s="244"/>
      <c r="M198" s="244"/>
      <c r="N198" s="244"/>
      <c r="O198" s="244"/>
      <c r="P198" s="932"/>
      <c r="Q198" s="244"/>
      <c r="R198" s="244"/>
      <c r="S198" s="244"/>
      <c r="T198" s="244"/>
      <c r="U198" s="244"/>
      <c r="V198" s="244"/>
      <c r="W198" s="244"/>
      <c r="X198" s="244"/>
      <c r="Y198" s="244"/>
      <c r="Z198" s="244"/>
      <c r="AA198" s="1"/>
    </row>
    <row r="199" spans="1:27" hidden="1">
      <c r="A199" s="244"/>
      <c r="B199" s="244"/>
      <c r="C199" s="244"/>
      <c r="D199" s="244"/>
      <c r="E199" s="244"/>
      <c r="F199" s="244"/>
      <c r="G199" s="244"/>
      <c r="H199" s="244"/>
      <c r="I199" s="244"/>
      <c r="J199" s="244"/>
      <c r="K199" s="244"/>
      <c r="L199" s="244"/>
      <c r="M199" s="244"/>
      <c r="N199" s="244"/>
      <c r="O199" s="244"/>
      <c r="P199" s="932"/>
      <c r="Q199" s="244"/>
      <c r="R199" s="244"/>
      <c r="S199" s="244"/>
      <c r="T199" s="244"/>
      <c r="U199" s="244"/>
      <c r="V199" s="244"/>
      <c r="W199" s="244"/>
      <c r="X199" s="244"/>
      <c r="Y199" s="244"/>
      <c r="Z199" s="244"/>
    </row>
    <row r="200" spans="1:27" hidden="1">
      <c r="A200" s="244"/>
      <c r="B200" s="244"/>
      <c r="C200" s="244"/>
      <c r="D200" s="244"/>
      <c r="E200" s="244"/>
      <c r="F200" s="244"/>
      <c r="G200" s="244"/>
      <c r="H200" s="244"/>
      <c r="I200" s="244"/>
      <c r="J200" s="244"/>
      <c r="K200" s="244"/>
      <c r="L200" s="244"/>
      <c r="M200" s="244"/>
      <c r="N200" s="244"/>
      <c r="O200" s="244"/>
      <c r="P200" s="932"/>
      <c r="Q200" s="244"/>
      <c r="R200" s="244"/>
      <c r="S200" s="244"/>
      <c r="T200" s="244"/>
      <c r="U200" s="244"/>
      <c r="V200" s="244"/>
      <c r="W200" s="244"/>
      <c r="X200" s="244"/>
      <c r="Y200" s="244"/>
      <c r="Z200" s="244"/>
    </row>
    <row r="201" spans="1:27" hidden="1">
      <c r="A201" s="244"/>
      <c r="B201" s="244"/>
      <c r="C201" s="244"/>
      <c r="D201" s="244"/>
      <c r="E201" s="244"/>
      <c r="F201" s="244"/>
      <c r="G201" s="244"/>
      <c r="H201" s="244"/>
      <c r="I201" s="244"/>
      <c r="J201" s="244"/>
      <c r="K201" s="244"/>
      <c r="L201" s="244"/>
      <c r="M201" s="244"/>
      <c r="N201" s="244"/>
      <c r="O201" s="244"/>
      <c r="P201" s="932"/>
      <c r="Q201" s="244"/>
      <c r="R201" s="244"/>
      <c r="S201" s="244"/>
      <c r="T201" s="244"/>
      <c r="U201" s="244"/>
      <c r="V201" s="244"/>
      <c r="W201" s="244"/>
      <c r="X201" s="244"/>
      <c r="Y201" s="244"/>
      <c r="Z201" s="244"/>
    </row>
    <row r="202" spans="1:27" hidden="1">
      <c r="A202" s="244"/>
      <c r="B202" s="244"/>
      <c r="C202" s="244"/>
      <c r="D202" s="244"/>
      <c r="E202" s="244"/>
      <c r="F202" s="244"/>
      <c r="G202" s="244"/>
      <c r="H202" s="244"/>
      <c r="I202" s="244"/>
      <c r="J202" s="244"/>
      <c r="K202" s="244"/>
      <c r="L202" s="244"/>
      <c r="M202" s="244"/>
      <c r="N202" s="244"/>
      <c r="O202" s="244"/>
      <c r="P202" s="932"/>
      <c r="Q202" s="244"/>
      <c r="R202" s="244"/>
      <c r="S202" s="244"/>
      <c r="T202" s="244"/>
      <c r="U202" s="244"/>
      <c r="V202" s="244"/>
      <c r="W202" s="244"/>
      <c r="X202" s="244"/>
      <c r="Y202" s="244"/>
      <c r="Z202" s="244"/>
      <c r="AA202" s="1"/>
    </row>
    <row r="203" spans="1:27"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c r="AA203" s="1"/>
    </row>
    <row r="204" spans="1:27"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c r="AA204" s="1"/>
    </row>
    <row r="205" spans="1:27"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c r="AA205" s="1"/>
    </row>
    <row r="206" spans="1:27"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c r="AA206" s="1"/>
    </row>
    <row r="207" spans="1:27"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c r="AA207" s="1"/>
    </row>
    <row r="208" spans="1:27"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c r="AA208" s="1"/>
    </row>
    <row r="209" spans="1:27"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1"/>
    </row>
    <row r="210" spans="1:27"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c r="AA210" s="1"/>
    </row>
    <row r="211" spans="1:27"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c r="AA211" s="1"/>
    </row>
    <row r="212" spans="1:27"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c r="AA212" s="1"/>
    </row>
    <row r="213" spans="1:27"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1"/>
    </row>
    <row r="214" spans="1:27"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1"/>
    </row>
    <row r="215" spans="1:27"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1"/>
    </row>
    <row r="216" spans="1:27"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1"/>
    </row>
    <row r="217" spans="1:27"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1"/>
    </row>
    <row r="218" spans="1:27"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1"/>
    </row>
    <row r="219" spans="1:27"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1"/>
    </row>
    <row r="220" spans="1:27"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1"/>
    </row>
    <row r="221" spans="1:27"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c r="AA221" s="1"/>
    </row>
    <row r="222" spans="1:27"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c r="AA222" s="1"/>
    </row>
    <row r="223" spans="1:27"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c r="AA223" s="1"/>
    </row>
    <row r="224" spans="1:27" hidden="1">
      <c r="A224" s="244"/>
      <c r="B224" s="244"/>
      <c r="C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c r="AA224" s="1"/>
    </row>
    <row r="225" spans="1:27" hidden="1">
      <c r="A225" s="244"/>
      <c r="B225" s="244"/>
      <c r="C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1"/>
    </row>
    <row r="226" spans="1:27" hidden="1">
      <c r="A226" s="244"/>
      <c r="B226" s="244"/>
      <c r="C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1"/>
    </row>
    <row r="227" spans="1:27" hidden="1">
      <c r="A227" s="244"/>
      <c r="B227" s="244"/>
      <c r="C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1"/>
    </row>
    <row r="228" spans="1:27" hidden="1">
      <c r="A228" s="244"/>
      <c r="B228" s="244"/>
      <c r="C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1"/>
    </row>
    <row r="229" spans="1:27" hidden="1">
      <c r="A229" s="244"/>
      <c r="B229" s="244"/>
      <c r="C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1"/>
    </row>
    <row r="230" spans="1:27" hidden="1">
      <c r="A230" s="244"/>
      <c r="B230" s="244"/>
      <c r="C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1"/>
    </row>
    <row r="231" spans="1:27"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1"/>
    </row>
    <row r="232" spans="1:27"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1"/>
    </row>
    <row r="233" spans="1:27"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1"/>
    </row>
    <row r="234" spans="1:27"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1"/>
    </row>
    <row r="235" spans="1:27"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1"/>
    </row>
    <row r="236" spans="1:27"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1"/>
    </row>
    <row r="237" spans="1:27"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1"/>
    </row>
    <row r="238" spans="1:27"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1"/>
    </row>
    <row r="239" spans="1:27"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1"/>
    </row>
    <row r="240" spans="1:27"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1"/>
    </row>
    <row r="241" spans="1:27"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1"/>
    </row>
    <row r="242" spans="1:27"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1"/>
    </row>
    <row r="243" spans="1:27"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1"/>
    </row>
    <row r="244" spans="1:27"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1"/>
    </row>
    <row r="245" spans="1:27" hidden="1">
      <c r="A245" s="244"/>
      <c r="B245" s="244"/>
      <c r="C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1"/>
    </row>
    <row r="246" spans="1:27" hidden="1">
      <c r="A246" s="244"/>
      <c r="B246" s="244"/>
      <c r="C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1"/>
    </row>
    <row r="247" spans="1:27" hidden="1">
      <c r="A247" s="244"/>
      <c r="B247" s="244"/>
      <c r="C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1"/>
    </row>
    <row r="248" spans="1:27" hidden="1">
      <c r="A248" s="244"/>
      <c r="B248" s="244"/>
      <c r="C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1"/>
    </row>
    <row r="249" spans="1:27" hidden="1">
      <c r="A249" s="244"/>
      <c r="B249" s="244"/>
      <c r="C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1"/>
    </row>
    <row r="250" spans="1:27" hidden="1">
      <c r="A250" s="244"/>
      <c r="B250" s="244"/>
      <c r="C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1"/>
    </row>
    <row r="251" spans="1:27"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1"/>
    </row>
    <row r="252" spans="1:27" hidden="1">
      <c r="A252" s="244"/>
      <c r="B252" s="244"/>
      <c r="C252" s="244"/>
      <c r="D252" s="244"/>
      <c r="E252" s="244"/>
      <c r="F252" s="244"/>
      <c r="G252" s="244"/>
      <c r="H252" s="244"/>
      <c r="I252" s="244"/>
      <c r="J252" s="244"/>
      <c r="K252" s="244"/>
      <c r="L252" s="244"/>
      <c r="M252" s="244"/>
      <c r="N252" s="244"/>
      <c r="O252" s="244"/>
      <c r="P252" s="937"/>
      <c r="Q252" s="244"/>
      <c r="R252" s="244"/>
      <c r="S252" s="244"/>
      <c r="T252" s="244"/>
      <c r="U252" s="247"/>
      <c r="V252" s="244"/>
      <c r="W252" s="244"/>
      <c r="X252" s="244"/>
      <c r="Y252" s="244"/>
      <c r="Z252" s="245"/>
      <c r="AA252" s="1"/>
    </row>
    <row r="253" spans="1:27" hidden="1">
      <c r="A253" s="244"/>
      <c r="B253" s="243"/>
      <c r="C253" s="244"/>
      <c r="D253" s="245"/>
      <c r="E253" s="245"/>
      <c r="F253" s="243"/>
      <c r="G253" s="244"/>
      <c r="H253" s="243"/>
      <c r="I253" s="246"/>
      <c r="J253" s="245"/>
      <c r="K253" s="246"/>
      <c r="L253" s="245"/>
      <c r="M253" s="246"/>
      <c r="N253" s="245"/>
      <c r="O253" s="246"/>
      <c r="P253" s="937"/>
      <c r="Q253" s="248"/>
      <c r="R253" s="246"/>
      <c r="S253" s="245"/>
      <c r="T253" s="246"/>
      <c r="U253" s="247"/>
      <c r="V253" s="245"/>
      <c r="W253" s="245"/>
      <c r="X253" s="245"/>
      <c r="Y253" s="245"/>
      <c r="Z253" s="245"/>
      <c r="AA253" s="1"/>
    </row>
    <row r="254" spans="1:27" hidden="1">
      <c r="A254" s="244"/>
      <c r="B254" s="243"/>
      <c r="C254" s="244"/>
      <c r="D254" s="245"/>
      <c r="E254" s="245"/>
      <c r="F254" s="243"/>
      <c r="G254" s="244"/>
      <c r="H254" s="243"/>
      <c r="I254" s="246"/>
      <c r="J254" s="245"/>
      <c r="K254" s="246"/>
      <c r="L254" s="245"/>
      <c r="M254" s="246"/>
      <c r="N254" s="245"/>
      <c r="O254" s="246"/>
      <c r="P254" s="247"/>
      <c r="Q254" s="248"/>
      <c r="R254" s="246"/>
      <c r="S254" s="245"/>
      <c r="T254" s="246"/>
      <c r="U254" s="247"/>
      <c r="V254" s="245"/>
      <c r="W254" s="245"/>
      <c r="X254" s="245"/>
      <c r="Y254" s="245"/>
      <c r="Z254" s="245"/>
      <c r="AA254" s="1"/>
    </row>
    <row r="255" spans="1:27" hidden="1">
      <c r="A255" s="244"/>
      <c r="B255" s="243"/>
      <c r="C255" s="244"/>
      <c r="D255" s="245"/>
      <c r="E255" s="245"/>
      <c r="F255" s="243"/>
      <c r="G255" s="243"/>
      <c r="H255" s="243"/>
      <c r="I255" s="246"/>
      <c r="J255" s="245"/>
      <c r="K255" s="246"/>
      <c r="L255" s="245"/>
      <c r="M255" s="246"/>
      <c r="N255" s="245"/>
      <c r="O255" s="246"/>
      <c r="P255" s="247"/>
      <c r="Q255" s="248"/>
      <c r="R255" s="246"/>
      <c r="S255" s="245"/>
      <c r="T255" s="246"/>
      <c r="U255" s="247"/>
      <c r="V255" s="245"/>
      <c r="W255" s="245"/>
      <c r="X255" s="245"/>
      <c r="Y255" s="245"/>
      <c r="Z255" s="245"/>
      <c r="AA255" s="1"/>
    </row>
    <row r="256" spans="1:27" hidden="1">
      <c r="A256" s="244"/>
      <c r="B256" s="243"/>
      <c r="C256" s="244"/>
      <c r="D256" s="245"/>
      <c r="E256" s="245"/>
      <c r="F256" s="243"/>
      <c r="G256" s="243"/>
      <c r="H256" s="243"/>
      <c r="I256" s="246"/>
      <c r="J256" s="245"/>
      <c r="K256" s="246"/>
      <c r="L256" s="245"/>
      <c r="M256" s="246"/>
      <c r="N256" s="245"/>
      <c r="O256" s="246"/>
      <c r="P256" s="247"/>
      <c r="Q256" s="248"/>
      <c r="R256" s="246"/>
      <c r="S256" s="245"/>
      <c r="T256" s="246"/>
      <c r="U256" s="247"/>
      <c r="V256" s="245"/>
      <c r="W256" s="245"/>
      <c r="X256" s="245"/>
      <c r="Y256" s="245"/>
      <c r="Z256" s="245"/>
      <c r="AA256" s="1"/>
    </row>
    <row r="257" spans="1:27" hidden="1">
      <c r="A257" s="244"/>
      <c r="B257" s="243"/>
      <c r="C257" s="244"/>
      <c r="D257" s="245"/>
      <c r="E257" s="245"/>
      <c r="F257" s="243"/>
      <c r="G257" s="243"/>
      <c r="H257" s="243"/>
      <c r="I257" s="246"/>
      <c r="J257" s="245"/>
      <c r="K257" s="246"/>
      <c r="L257" s="245"/>
      <c r="M257" s="246"/>
      <c r="N257" s="245"/>
      <c r="O257" s="246"/>
      <c r="P257" s="247"/>
      <c r="Q257" s="248"/>
      <c r="R257" s="246"/>
      <c r="S257" s="245"/>
      <c r="T257" s="246"/>
      <c r="U257" s="247"/>
      <c r="V257" s="245"/>
      <c r="W257" s="245"/>
      <c r="X257" s="245"/>
      <c r="Y257" s="245"/>
      <c r="Z257" s="245"/>
      <c r="AA257" s="1"/>
    </row>
    <row r="258" spans="1:27" hidden="1">
      <c r="A258" s="244"/>
      <c r="B258" s="243"/>
      <c r="C258" s="244"/>
      <c r="D258" s="245"/>
      <c r="E258" s="245"/>
      <c r="F258" s="243"/>
      <c r="G258" s="243"/>
      <c r="H258" s="243"/>
      <c r="I258" s="246"/>
      <c r="J258" s="245"/>
      <c r="K258" s="246"/>
      <c r="L258" s="245"/>
      <c r="M258" s="246"/>
      <c r="N258" s="245"/>
      <c r="O258" s="246"/>
      <c r="P258" s="247"/>
      <c r="Q258" s="248"/>
      <c r="R258" s="246"/>
      <c r="S258" s="245"/>
      <c r="T258" s="246"/>
      <c r="U258" s="247"/>
      <c r="V258" s="245"/>
      <c r="W258" s="245"/>
      <c r="X258" s="245"/>
      <c r="Y258" s="245"/>
      <c r="Z258" s="245"/>
      <c r="AA258" s="1"/>
    </row>
    <row r="259" spans="1:27" hidden="1">
      <c r="A259" s="244"/>
      <c r="B259" s="243"/>
      <c r="C259" s="244"/>
      <c r="D259" s="245"/>
      <c r="E259" s="245"/>
      <c r="F259" s="243"/>
      <c r="G259" s="243"/>
      <c r="H259" s="243"/>
      <c r="I259" s="246"/>
      <c r="J259" s="245"/>
      <c r="K259" s="246"/>
      <c r="L259" s="245"/>
      <c r="M259" s="246"/>
      <c r="N259" s="245"/>
      <c r="O259" s="246"/>
      <c r="P259" s="247"/>
      <c r="Q259" s="248"/>
      <c r="R259" s="246"/>
      <c r="S259" s="245"/>
      <c r="T259" s="246"/>
      <c r="U259" s="247"/>
      <c r="V259" s="245"/>
      <c r="W259" s="245"/>
      <c r="X259" s="245"/>
      <c r="Y259" s="245"/>
      <c r="Z259" s="245"/>
      <c r="AA259" s="1"/>
    </row>
    <row r="260" spans="1:27" hidden="1">
      <c r="A260" s="244"/>
      <c r="B260" s="243"/>
      <c r="C260" s="244"/>
      <c r="D260" s="245"/>
      <c r="E260" s="245"/>
      <c r="F260" s="243"/>
      <c r="G260" s="243"/>
      <c r="H260" s="243"/>
      <c r="I260" s="246"/>
      <c r="J260" s="245"/>
      <c r="K260" s="246"/>
      <c r="L260" s="245"/>
      <c r="M260" s="246"/>
      <c r="N260" s="245"/>
      <c r="O260" s="246"/>
      <c r="P260" s="247"/>
      <c r="Q260" s="248"/>
      <c r="R260" s="246"/>
      <c r="S260" s="245"/>
      <c r="T260" s="246"/>
      <c r="U260" s="247"/>
      <c r="V260" s="245"/>
      <c r="W260" s="245"/>
      <c r="X260" s="245"/>
      <c r="Y260" s="245"/>
      <c r="Z260" s="245"/>
      <c r="AA260" s="1"/>
    </row>
    <row r="261" spans="1:27" hidden="1">
      <c r="A261" s="244"/>
      <c r="B261" s="243"/>
      <c r="C261" s="244"/>
      <c r="D261" s="245"/>
      <c r="E261" s="245"/>
      <c r="F261" s="243"/>
      <c r="G261" s="243"/>
      <c r="H261" s="243"/>
      <c r="I261" s="246"/>
      <c r="J261" s="245"/>
      <c r="K261" s="246"/>
      <c r="L261" s="245"/>
      <c r="M261" s="246"/>
      <c r="N261" s="245"/>
      <c r="O261" s="246"/>
      <c r="P261" s="247"/>
      <c r="Q261" s="248"/>
      <c r="R261" s="246"/>
      <c r="S261" s="245"/>
      <c r="T261" s="246"/>
      <c r="U261" s="247"/>
      <c r="V261" s="245"/>
      <c r="W261" s="245"/>
      <c r="X261" s="245"/>
      <c r="Y261" s="245"/>
      <c r="Z261" s="245"/>
      <c r="AA261" s="1"/>
    </row>
    <row r="262" spans="1:27" hidden="1">
      <c r="A262" s="244"/>
      <c r="B262" s="243"/>
      <c r="C262" s="244"/>
      <c r="D262" s="245"/>
      <c r="E262" s="245"/>
      <c r="F262" s="243"/>
      <c r="G262" s="243"/>
      <c r="H262" s="243"/>
      <c r="I262" s="246"/>
      <c r="J262" s="245"/>
      <c r="K262" s="246"/>
      <c r="L262" s="245"/>
      <c r="M262" s="246"/>
      <c r="N262" s="245"/>
      <c r="O262" s="246"/>
      <c r="P262" s="247"/>
      <c r="Q262" s="248"/>
      <c r="R262" s="246"/>
      <c r="S262" s="245"/>
      <c r="T262" s="246"/>
      <c r="U262" s="247"/>
      <c r="V262" s="245"/>
      <c r="W262" s="245"/>
      <c r="X262" s="245"/>
      <c r="Y262" s="245"/>
      <c r="Z262" s="245"/>
      <c r="AA262" s="1"/>
    </row>
    <row r="263" spans="1:27" hidden="1">
      <c r="A263" s="244"/>
      <c r="B263" s="243"/>
      <c r="C263" s="244"/>
      <c r="D263" s="245"/>
      <c r="E263" s="245"/>
      <c r="F263" s="243"/>
      <c r="G263" s="243"/>
      <c r="H263" s="243"/>
      <c r="I263" s="246"/>
      <c r="J263" s="245"/>
      <c r="K263" s="246"/>
      <c r="L263" s="245"/>
      <c r="M263" s="246"/>
      <c r="N263" s="245"/>
      <c r="O263" s="246"/>
      <c r="P263" s="247"/>
      <c r="Q263" s="248"/>
      <c r="R263" s="246"/>
      <c r="S263" s="245"/>
      <c r="T263" s="246"/>
      <c r="U263" s="247"/>
      <c r="V263" s="245"/>
      <c r="W263" s="245"/>
      <c r="X263" s="245"/>
      <c r="Y263" s="245"/>
      <c r="Z263" s="245"/>
      <c r="AA263" s="1"/>
    </row>
    <row r="264" spans="1:27" hidden="1">
      <c r="B264" s="1"/>
      <c r="D264" s="1"/>
      <c r="E264" s="1"/>
      <c r="F264" s="1"/>
      <c r="G264" s="1"/>
      <c r="H264" s="1"/>
      <c r="I264" s="1"/>
      <c r="J264" s="1"/>
      <c r="K264" s="1"/>
      <c r="L264" s="1"/>
      <c r="M264" s="1"/>
      <c r="N264" s="1"/>
      <c r="O264" s="1"/>
      <c r="Q264" s="1"/>
      <c r="R264" s="1"/>
      <c r="S264" s="1"/>
      <c r="T264" s="1"/>
      <c r="V264" s="1"/>
      <c r="W264" s="1"/>
      <c r="X264" s="1"/>
      <c r="Y264" s="1"/>
      <c r="Z264" s="1"/>
      <c r="AA264" s="1"/>
    </row>
    <row r="265" spans="1:27"/>
  </sheetData>
  <autoFilter ref="A3:AA29" xr:uid="{00000000-0009-0000-0000-00000E000000}"/>
  <mergeCells count="4">
    <mergeCell ref="D23:D24"/>
    <mergeCell ref="B21:B25"/>
    <mergeCell ref="C21:C25"/>
    <mergeCell ref="B27:D29"/>
  </mergeCells>
  <conditionalFormatting sqref="D5:D6 B5:C5 B15:D15 D8:D10 B18:D19">
    <cfRule type="cellIs" dxfId="17461" priority="980" stopIfTrue="1" operator="notEqual">
      <formula>B4</formula>
    </cfRule>
    <cfRule type="cellIs" dxfId="17460" priority="981" stopIfTrue="1" operator="equal">
      <formula>B4</formula>
    </cfRule>
  </conditionalFormatting>
  <conditionalFormatting sqref="D7">
    <cfRule type="cellIs" dxfId="17459" priority="876" stopIfTrue="1" operator="notEqual">
      <formula>D5</formula>
    </cfRule>
    <cfRule type="cellIs" dxfId="17458" priority="877" stopIfTrue="1" operator="equal">
      <formula>D5</formula>
    </cfRule>
  </conditionalFormatting>
  <conditionalFormatting sqref="Q5:Q19 V5:Z19">
    <cfRule type="cellIs" dxfId="17457" priority="859" stopIfTrue="1" operator="equal">
      <formula>"Significativo"</formula>
    </cfRule>
    <cfRule type="cellIs" dxfId="17456" priority="860" stopIfTrue="1" operator="equal">
      <formula>"Elevado"</formula>
    </cfRule>
    <cfRule type="cellIs" dxfId="17455" priority="861" stopIfTrue="1" operator="equal">
      <formula>"Extremo"</formula>
    </cfRule>
  </conditionalFormatting>
  <conditionalFormatting sqref="U264:U64837 P264:P64837 U1:U3 P1 P3">
    <cfRule type="expression" dxfId="17454" priority="853" stopIfTrue="1">
      <formula>ISERROR(P1)</formula>
    </cfRule>
    <cfRule type="cellIs" dxfId="17453" priority="854" stopIfTrue="1" operator="equal">
      <formula>#REF!</formula>
    </cfRule>
    <cfRule type="cellIs" dxfId="17452" priority="855" stopIfTrue="1" operator="equal">
      <formula>$P$34</formula>
    </cfRule>
  </conditionalFormatting>
  <conditionalFormatting sqref="J5:J19">
    <cfRule type="cellIs" dxfId="17451" priority="850" stopIfTrue="1" operator="equal">
      <formula>"Moderado"</formula>
    </cfRule>
    <cfRule type="cellIs" dxfId="17450" priority="851" stopIfTrue="1" operator="equal">
      <formula>"Grave"</formula>
    </cfRule>
    <cfRule type="cellIs" dxfId="17449" priority="852" stopIfTrue="1" operator="equal">
      <formula>"Muito Grave"</formula>
    </cfRule>
  </conditionalFormatting>
  <conditionalFormatting sqref="C4">
    <cfRule type="cellIs" dxfId="17448" priority="846" stopIfTrue="1" operator="notEqual">
      <formula>#REF!</formula>
    </cfRule>
  </conditionalFormatting>
  <conditionalFormatting sqref="D6">
    <cfRule type="cellIs" dxfId="17447" priority="756" stopIfTrue="1" operator="notEqual">
      <formula>D4</formula>
    </cfRule>
    <cfRule type="cellIs" dxfId="17446" priority="757" stopIfTrue="1" operator="equal">
      <formula>D4</formula>
    </cfRule>
  </conditionalFormatting>
  <conditionalFormatting sqref="G18:G19 B19:D19">
    <cfRule type="cellIs" dxfId="17445" priority="726" stopIfTrue="1" operator="notEqual">
      <formula>B17</formula>
    </cfRule>
    <cfRule type="cellIs" dxfId="17444" priority="727" stopIfTrue="1" operator="between">
      <formula>B17</formula>
      <formula>#REF!</formula>
    </cfRule>
    <cfRule type="cellIs" dxfId="17443" priority="728" stopIfTrue="1" operator="equal">
      <formula>B17</formula>
    </cfRule>
  </conditionalFormatting>
  <conditionalFormatting sqref="B16:D19">
    <cfRule type="cellIs" dxfId="17442" priority="729" stopIfTrue="1" operator="equal">
      <formula>#REF!</formula>
    </cfRule>
    <cfRule type="cellIs" dxfId="17441" priority="1147" stopIfTrue="1" operator="notEqual">
      <formula>#REF!</formula>
    </cfRule>
  </conditionalFormatting>
  <conditionalFormatting sqref="G17">
    <cfRule type="cellIs" dxfId="17440" priority="1320" stopIfTrue="1" operator="notEqual">
      <formula>#REF!</formula>
    </cfRule>
    <cfRule type="cellIs" dxfId="17439" priority="1321" stopIfTrue="1" operator="between">
      <formula>#REF!</formula>
      <formula>#REF!</formula>
    </cfRule>
    <cfRule type="cellIs" dxfId="17438" priority="1322" stopIfTrue="1" operator="equal">
      <formula>#REF!</formula>
    </cfRule>
  </conditionalFormatting>
  <conditionalFormatting sqref="B16:D16">
    <cfRule type="cellIs" dxfId="17437" priority="1345" stopIfTrue="1" operator="notEqual">
      <formula>B1048263</formula>
    </cfRule>
    <cfRule type="cellIs" dxfId="17436" priority="1346" stopIfTrue="1" operator="equal">
      <formula>B1048263</formula>
    </cfRule>
  </conditionalFormatting>
  <conditionalFormatting sqref="G17">
    <cfRule type="cellIs" dxfId="17435" priority="2506" stopIfTrue="1" operator="notEqual">
      <formula>#REF!</formula>
    </cfRule>
    <cfRule type="cellIs" dxfId="17434" priority="2507" stopIfTrue="1" operator="between">
      <formula>#REF!</formula>
      <formula>#REF!</formula>
    </cfRule>
    <cfRule type="cellIs" dxfId="17433" priority="2508" stopIfTrue="1" operator="equal">
      <formula>#REF!</formula>
    </cfRule>
  </conditionalFormatting>
  <conditionalFormatting sqref="B6:C8">
    <cfRule type="cellIs" dxfId="17432" priority="722" stopIfTrue="1" operator="notEqual">
      <formula>B5</formula>
    </cfRule>
    <cfRule type="cellIs" dxfId="17431" priority="723" stopIfTrue="1" operator="equal">
      <formula>B5</formula>
    </cfRule>
  </conditionalFormatting>
  <conditionalFormatting sqref="B14:D14">
    <cfRule type="cellIs" dxfId="17430" priority="77349" stopIfTrue="1" operator="notEqual">
      <formula>B8</formula>
    </cfRule>
    <cfRule type="cellIs" dxfId="17429" priority="77350" stopIfTrue="1" operator="equal">
      <formula>B8</formula>
    </cfRule>
  </conditionalFormatting>
  <conditionalFormatting sqref="D12:D13">
    <cfRule type="cellIs" dxfId="17428" priority="708" stopIfTrue="1" operator="notEqual">
      <formula>D11</formula>
    </cfRule>
    <cfRule type="cellIs" dxfId="17427" priority="709" stopIfTrue="1" operator="equal">
      <formula>D11</formula>
    </cfRule>
  </conditionalFormatting>
  <conditionalFormatting sqref="D11">
    <cfRule type="cellIs" dxfId="17426" priority="706" stopIfTrue="1" operator="notEqual">
      <formula>D6</formula>
    </cfRule>
    <cfRule type="cellIs" dxfId="17425" priority="707" stopIfTrue="1" operator="equal">
      <formula>D6</formula>
    </cfRule>
  </conditionalFormatting>
  <conditionalFormatting sqref="B12:B13">
    <cfRule type="cellIs" dxfId="17424" priority="704" stopIfTrue="1" operator="notEqual">
      <formula>B11</formula>
    </cfRule>
    <cfRule type="cellIs" dxfId="17423" priority="705" stopIfTrue="1" operator="equal">
      <formula>B11</formula>
    </cfRule>
  </conditionalFormatting>
  <conditionalFormatting sqref="C12:C13">
    <cfRule type="cellIs" dxfId="17422" priority="702" stopIfTrue="1" operator="notEqual">
      <formula>C11</formula>
    </cfRule>
    <cfRule type="cellIs" dxfId="17421" priority="703" stopIfTrue="1" operator="equal">
      <formula>C11</formula>
    </cfRule>
  </conditionalFormatting>
  <conditionalFormatting sqref="P30 U30 U4 P4">
    <cfRule type="cellIs" dxfId="17420" priority="77379" stopIfTrue="1" operator="equal">
      <formula>$P$34</formula>
    </cfRule>
    <cfRule type="cellIs" dxfId="17419" priority="77380" stopIfTrue="1" operator="equal">
      <formula>$P$35</formula>
    </cfRule>
    <cfRule type="cellIs" dxfId="17418" priority="77381" stopIfTrue="1" operator="equal">
      <formula>$P$36</formula>
    </cfRule>
  </conditionalFormatting>
  <conditionalFormatting sqref="U5:U19 P5:P20">
    <cfRule type="cellIs" dxfId="17417" priority="77399" stopIfTrue="1" operator="equal">
      <formula>$P$37</formula>
    </cfRule>
    <cfRule type="cellIs" dxfId="17416" priority="77400" stopIfTrue="1" operator="equal">
      <formula>$P$36</formula>
    </cfRule>
    <cfRule type="cellIs" dxfId="17415" priority="77401" stopIfTrue="1" operator="equal">
      <formula>$P$33</formula>
    </cfRule>
    <cfRule type="cellIs" dxfId="17414" priority="77402" stopIfTrue="1" operator="equal">
      <formula>$P$34</formula>
    </cfRule>
    <cfRule type="cellIs" dxfId="17413" priority="77403" stopIfTrue="1" operator="equal">
      <formula>$P$35</formula>
    </cfRule>
  </conditionalFormatting>
  <conditionalFormatting sqref="D9:D10 B19:C19">
    <cfRule type="cellIs" dxfId="17412" priority="700" stopIfTrue="1" operator="notEqual">
      <formula>B5</formula>
    </cfRule>
    <cfRule type="cellIs" dxfId="17411" priority="701" stopIfTrue="1" operator="equal">
      <formula>B5</formula>
    </cfRule>
  </conditionalFormatting>
  <conditionalFormatting sqref="B9:C11">
    <cfRule type="cellIs" dxfId="17410" priority="698" stopIfTrue="1" operator="notEqual">
      <formula>B8</formula>
    </cfRule>
    <cfRule type="cellIs" dxfId="17409" priority="699" stopIfTrue="1" operator="equal">
      <formula>B8</formula>
    </cfRule>
  </conditionalFormatting>
  <conditionalFormatting sqref="B13:D13">
    <cfRule type="cellIs" dxfId="17408" priority="696" stopIfTrue="1" operator="notEqual">
      <formula>B7</formula>
    </cfRule>
    <cfRule type="cellIs" dxfId="17407" priority="697" stopIfTrue="1" operator="equal">
      <formula>B7</formula>
    </cfRule>
  </conditionalFormatting>
  <conditionalFormatting sqref="C13">
    <cfRule type="cellIs" dxfId="17406" priority="694" stopIfTrue="1" operator="notEqual">
      <formula>C12</formula>
    </cfRule>
    <cfRule type="cellIs" dxfId="17405" priority="695" stopIfTrue="1" operator="equal">
      <formula>C12</formula>
    </cfRule>
  </conditionalFormatting>
  <conditionalFormatting sqref="D13">
    <cfRule type="cellIs" dxfId="17404" priority="692" stopIfTrue="1" operator="notEqual">
      <formula>D12</formula>
    </cfRule>
    <cfRule type="cellIs" dxfId="17403" priority="693" stopIfTrue="1" operator="equal">
      <formula>D12</formula>
    </cfRule>
  </conditionalFormatting>
  <conditionalFormatting sqref="Q13">
    <cfRule type="cellIs" dxfId="17402" priority="689" stopIfTrue="1" operator="equal">
      <formula>"Significativo"</formula>
    </cfRule>
    <cfRule type="cellIs" dxfId="17401" priority="690" stopIfTrue="1" operator="equal">
      <formula>"Elevado"</formula>
    </cfRule>
    <cfRule type="cellIs" dxfId="17400" priority="691" stopIfTrue="1" operator="equal">
      <formula>"Extremo"</formula>
    </cfRule>
  </conditionalFormatting>
  <conditionalFormatting sqref="Q12">
    <cfRule type="cellIs" dxfId="17399" priority="686" stopIfTrue="1" operator="equal">
      <formula>"Significativo"</formula>
    </cfRule>
    <cfRule type="cellIs" dxfId="17398" priority="687" stopIfTrue="1" operator="equal">
      <formula>"Elevado"</formula>
    </cfRule>
    <cfRule type="cellIs" dxfId="17397" priority="688" stopIfTrue="1" operator="equal">
      <formula>"Extremo"</formula>
    </cfRule>
  </conditionalFormatting>
  <conditionalFormatting sqref="Q12">
    <cfRule type="cellIs" dxfId="17396" priority="683" stopIfTrue="1" operator="equal">
      <formula>"Significativo"</formula>
    </cfRule>
    <cfRule type="cellIs" dxfId="17395" priority="684" stopIfTrue="1" operator="equal">
      <formula>"Elevado"</formula>
    </cfRule>
    <cfRule type="cellIs" dxfId="17394" priority="685" stopIfTrue="1" operator="equal">
      <formula>"Extremo"</formula>
    </cfRule>
  </conditionalFormatting>
  <conditionalFormatting sqref="Q12">
    <cfRule type="cellIs" dxfId="17393" priority="680" stopIfTrue="1" operator="equal">
      <formula>"Significativo"</formula>
    </cfRule>
    <cfRule type="cellIs" dxfId="17392" priority="681" stopIfTrue="1" operator="equal">
      <formula>"Elevado"</formula>
    </cfRule>
    <cfRule type="cellIs" dxfId="17391" priority="682" stopIfTrue="1" operator="equal">
      <formula>"Extremo"</formula>
    </cfRule>
  </conditionalFormatting>
  <conditionalFormatting sqref="Q12">
    <cfRule type="cellIs" dxfId="17390" priority="677" stopIfTrue="1" operator="equal">
      <formula>"Significativo"</formula>
    </cfRule>
    <cfRule type="cellIs" dxfId="17389" priority="678" stopIfTrue="1" operator="equal">
      <formula>"Elevado"</formula>
    </cfRule>
    <cfRule type="cellIs" dxfId="17388" priority="679" stopIfTrue="1" operator="equal">
      <formula>"Extremo"</formula>
    </cfRule>
  </conditionalFormatting>
  <conditionalFormatting sqref="Q12">
    <cfRule type="cellIs" dxfId="17387" priority="674" stopIfTrue="1" operator="equal">
      <formula>"Significativo"</formula>
    </cfRule>
    <cfRule type="cellIs" dxfId="17386" priority="675" stopIfTrue="1" operator="equal">
      <formula>"Elevado"</formula>
    </cfRule>
    <cfRule type="cellIs" dxfId="17385" priority="676" stopIfTrue="1" operator="equal">
      <formula>"Extremo"</formula>
    </cfRule>
  </conditionalFormatting>
  <conditionalFormatting sqref="Q12">
    <cfRule type="cellIs" dxfId="17384" priority="671" stopIfTrue="1" operator="equal">
      <formula>"Significativo"</formula>
    </cfRule>
    <cfRule type="cellIs" dxfId="17383" priority="672" stopIfTrue="1" operator="equal">
      <formula>"Elevado"</formula>
    </cfRule>
    <cfRule type="cellIs" dxfId="17382" priority="673" stopIfTrue="1" operator="equal">
      <formula>"Extremo"</formula>
    </cfRule>
  </conditionalFormatting>
  <conditionalFormatting sqref="Q19 V19:Z19">
    <cfRule type="cellIs" dxfId="17381" priority="668" stopIfTrue="1" operator="equal">
      <formula>"Significativo"</formula>
    </cfRule>
    <cfRule type="cellIs" dxfId="17380" priority="669" stopIfTrue="1" operator="equal">
      <formula>"Elevado"</formula>
    </cfRule>
    <cfRule type="cellIs" dxfId="17379" priority="670" stopIfTrue="1" operator="equal">
      <formula>"Extremo"</formula>
    </cfRule>
  </conditionalFormatting>
  <conditionalFormatting sqref="J19">
    <cfRule type="cellIs" dxfId="17378" priority="665" stopIfTrue="1" operator="equal">
      <formula>"Moderado"</formula>
    </cfRule>
    <cfRule type="cellIs" dxfId="17377" priority="666" stopIfTrue="1" operator="equal">
      <formula>"Grave"</formula>
    </cfRule>
    <cfRule type="cellIs" dxfId="17376" priority="667" stopIfTrue="1" operator="equal">
      <formula>"Muito Grave"</formula>
    </cfRule>
  </conditionalFormatting>
  <conditionalFormatting sqref="W19">
    <cfRule type="cellIs" dxfId="17375" priority="662" stopIfTrue="1" operator="equal">
      <formula>"Significativo"</formula>
    </cfRule>
    <cfRule type="cellIs" dxfId="17374" priority="663" stopIfTrue="1" operator="equal">
      <formula>"Elevado"</formula>
    </cfRule>
    <cfRule type="cellIs" dxfId="17373" priority="664" stopIfTrue="1" operator="equal">
      <formula>"Extremo"</formula>
    </cfRule>
  </conditionalFormatting>
  <conditionalFormatting sqref="B19:D19">
    <cfRule type="cellIs" dxfId="17372" priority="661" stopIfTrue="1" operator="notEqual">
      <formula>#REF!</formula>
    </cfRule>
  </conditionalFormatting>
  <conditionalFormatting sqref="B19:C19">
    <cfRule type="cellIs" dxfId="17371" priority="659" stopIfTrue="1" operator="notEqual">
      <formula>#REF!</formula>
    </cfRule>
    <cfRule type="cellIs" dxfId="17370" priority="660" stopIfTrue="1" operator="equal">
      <formula>#REF!</formula>
    </cfRule>
  </conditionalFormatting>
  <conditionalFormatting sqref="B19:C19">
    <cfRule type="cellIs" dxfId="17369" priority="651" stopIfTrue="1" operator="notEqual">
      <formula>B12</formula>
    </cfRule>
    <cfRule type="cellIs" dxfId="17368" priority="652" stopIfTrue="1" operator="equal">
      <formula>B12</formula>
    </cfRule>
  </conditionalFormatting>
  <conditionalFormatting sqref="P19">
    <cfRule type="cellIs" dxfId="17367" priority="622" stopIfTrue="1" operator="equal">
      <formula>"Extremo"</formula>
    </cfRule>
    <cfRule type="cellIs" dxfId="17366" priority="623" stopIfTrue="1" operator="equal">
      <formula>"Elevado"</formula>
    </cfRule>
    <cfRule type="cellIs" dxfId="17365" priority="624" stopIfTrue="1" operator="equal">
      <formula>"Baixo"</formula>
    </cfRule>
    <cfRule type="cellIs" dxfId="17364" priority="625" stopIfTrue="1" operator="equal">
      <formula>"Médio"</formula>
    </cfRule>
    <cfRule type="cellIs" dxfId="17363" priority="626" stopIfTrue="1" operator="equal">
      <formula>"Significativo"</formula>
    </cfRule>
  </conditionalFormatting>
  <conditionalFormatting sqref="U19">
    <cfRule type="cellIs" dxfId="17362" priority="617" stopIfTrue="1" operator="equal">
      <formula>"Extremo"</formula>
    </cfRule>
    <cfRule type="cellIs" dxfId="17361" priority="618" stopIfTrue="1" operator="equal">
      <formula>"Elevado"</formula>
    </cfRule>
    <cfRule type="cellIs" dxfId="17360" priority="619" stopIfTrue="1" operator="equal">
      <formula>"Baixo"</formula>
    </cfRule>
    <cfRule type="cellIs" dxfId="17359" priority="620" stopIfTrue="1" operator="equal">
      <formula>"Médio"</formula>
    </cfRule>
    <cfRule type="cellIs" dxfId="17358" priority="621" stopIfTrue="1" operator="equal">
      <formula>"Significativo"</formula>
    </cfRule>
  </conditionalFormatting>
  <conditionalFormatting sqref="Q19">
    <cfRule type="cellIs" dxfId="17357" priority="614" stopIfTrue="1" operator="equal">
      <formula>"Significativo"</formula>
    </cfRule>
    <cfRule type="cellIs" dxfId="17356" priority="615" stopIfTrue="1" operator="equal">
      <formula>"Elevado"</formula>
    </cfRule>
    <cfRule type="cellIs" dxfId="17355" priority="616" stopIfTrue="1" operator="equal">
      <formula>"Extremo"</formula>
    </cfRule>
  </conditionalFormatting>
  <conditionalFormatting sqref="Q19">
    <cfRule type="cellIs" dxfId="17354" priority="611" stopIfTrue="1" operator="equal">
      <formula>"Significativo"</formula>
    </cfRule>
    <cfRule type="cellIs" dxfId="17353" priority="612" stopIfTrue="1" operator="equal">
      <formula>"Elevado"</formula>
    </cfRule>
    <cfRule type="cellIs" dxfId="17352" priority="613" stopIfTrue="1" operator="equal">
      <formula>"Extremo"</formula>
    </cfRule>
  </conditionalFormatting>
  <conditionalFormatting sqref="Q19">
    <cfRule type="cellIs" dxfId="17351" priority="608" stopIfTrue="1" operator="equal">
      <formula>"Significativo"</formula>
    </cfRule>
    <cfRule type="cellIs" dxfId="17350" priority="609" stopIfTrue="1" operator="equal">
      <formula>"Elevado"</formula>
    </cfRule>
    <cfRule type="cellIs" dxfId="17349" priority="610" stopIfTrue="1" operator="equal">
      <formula>"Extremo"</formula>
    </cfRule>
  </conditionalFormatting>
  <conditionalFormatting sqref="Q19">
    <cfRule type="cellIs" dxfId="17348" priority="605" stopIfTrue="1" operator="equal">
      <formula>"Significativo"</formula>
    </cfRule>
    <cfRule type="cellIs" dxfId="17347" priority="606" stopIfTrue="1" operator="equal">
      <formula>"Elevado"</formula>
    </cfRule>
    <cfRule type="cellIs" dxfId="17346" priority="607" stopIfTrue="1" operator="equal">
      <formula>"Extremo"</formula>
    </cfRule>
  </conditionalFormatting>
  <conditionalFormatting sqref="Q19">
    <cfRule type="cellIs" dxfId="17345" priority="602" stopIfTrue="1" operator="equal">
      <formula>"Significativo"</formula>
    </cfRule>
    <cfRule type="cellIs" dxfId="17344" priority="603" stopIfTrue="1" operator="equal">
      <formula>"Elevado"</formula>
    </cfRule>
    <cfRule type="cellIs" dxfId="17343" priority="604" stopIfTrue="1" operator="equal">
      <formula>"Extremo"</formula>
    </cfRule>
  </conditionalFormatting>
  <conditionalFormatting sqref="Q19">
    <cfRule type="cellIs" dxfId="17342" priority="599" stopIfTrue="1" operator="equal">
      <formula>"Significativo"</formula>
    </cfRule>
    <cfRule type="cellIs" dxfId="17341" priority="600" stopIfTrue="1" operator="equal">
      <formula>"Elevado"</formula>
    </cfRule>
    <cfRule type="cellIs" dxfId="17340" priority="601" stopIfTrue="1" operator="equal">
      <formula>"Extremo"</formula>
    </cfRule>
  </conditionalFormatting>
  <conditionalFormatting sqref="Q19">
    <cfRule type="cellIs" dxfId="17339" priority="596" stopIfTrue="1" operator="equal">
      <formula>"Significativo"</formula>
    </cfRule>
    <cfRule type="cellIs" dxfId="17338" priority="597" stopIfTrue="1" operator="equal">
      <formula>"Elevado"</formula>
    </cfRule>
    <cfRule type="cellIs" dxfId="17337" priority="598" stopIfTrue="1" operator="equal">
      <formula>"Extremo"</formula>
    </cfRule>
  </conditionalFormatting>
  <conditionalFormatting sqref="Q19">
    <cfRule type="cellIs" dxfId="17336" priority="593" stopIfTrue="1" operator="equal">
      <formula>"Significativo"</formula>
    </cfRule>
    <cfRule type="cellIs" dxfId="17335" priority="594" stopIfTrue="1" operator="equal">
      <formula>"Elevado"</formula>
    </cfRule>
    <cfRule type="cellIs" dxfId="17334" priority="595" stopIfTrue="1" operator="equal">
      <formula>"Extremo"</formula>
    </cfRule>
  </conditionalFormatting>
  <conditionalFormatting sqref="B19:D19">
    <cfRule type="cellIs" dxfId="17333" priority="586" stopIfTrue="1" operator="notEqual">
      <formula>#REF!</formula>
    </cfRule>
    <cfRule type="cellIs" dxfId="17332" priority="587" stopIfTrue="1" operator="equal">
      <formula>#REF!</formula>
    </cfRule>
  </conditionalFormatting>
  <conditionalFormatting sqref="F19:G19">
    <cfRule type="cellIs" dxfId="17331" priority="583" stopIfTrue="1" operator="notEqual">
      <formula>#REF!</formula>
    </cfRule>
    <cfRule type="cellIs" dxfId="17330" priority="584" stopIfTrue="1" operator="between">
      <formula>#REF!</formula>
      <formula>#REF!</formula>
    </cfRule>
    <cfRule type="cellIs" dxfId="17329" priority="585" stopIfTrue="1" operator="equal">
      <formula>#REF!</formula>
    </cfRule>
  </conditionalFormatting>
  <conditionalFormatting sqref="F19:G19">
    <cfRule type="cellIs" dxfId="17328" priority="580" stopIfTrue="1" operator="notEqual">
      <formula>F15</formula>
    </cfRule>
    <cfRule type="cellIs" dxfId="17327" priority="581" stopIfTrue="1" operator="between">
      <formula>F15</formula>
      <formula>#REF!</formula>
    </cfRule>
    <cfRule type="cellIs" dxfId="17326" priority="582" stopIfTrue="1" operator="equal">
      <formula>F15</formula>
    </cfRule>
  </conditionalFormatting>
  <conditionalFormatting sqref="F19:H19">
    <cfRule type="cellIs" dxfId="17325" priority="570" stopIfTrue="1" operator="notEqual">
      <formula>#REF!</formula>
    </cfRule>
    <cfRule type="cellIs" dxfId="17324" priority="571" stopIfTrue="1" operator="between">
      <formula>#REF!</formula>
      <formula>#REF!</formula>
    </cfRule>
    <cfRule type="cellIs" dxfId="17323" priority="572" stopIfTrue="1" operator="equal">
      <formula>#REF!</formula>
    </cfRule>
  </conditionalFormatting>
  <conditionalFormatting sqref="F19:G19">
    <cfRule type="cellIs" dxfId="17322" priority="567" stopIfTrue="1" operator="notEqual">
      <formula>F12</formula>
    </cfRule>
    <cfRule type="cellIs" dxfId="17321" priority="568" stopIfTrue="1" operator="between">
      <formula>F12</formula>
      <formula>#REF!</formula>
    </cfRule>
    <cfRule type="cellIs" dxfId="17320" priority="569" stopIfTrue="1" operator="equal">
      <formula>F12</formula>
    </cfRule>
  </conditionalFormatting>
  <conditionalFormatting sqref="F19:G19">
    <cfRule type="cellIs" dxfId="17319" priority="551" stopIfTrue="1" operator="notEqual">
      <formula>F18</formula>
    </cfRule>
    <cfRule type="cellIs" dxfId="17318" priority="552" stopIfTrue="1" operator="between">
      <formula>F18</formula>
      <formula>#REF!</formula>
    </cfRule>
    <cfRule type="cellIs" dxfId="17317" priority="553" stopIfTrue="1" operator="equal">
      <formula>F18</formula>
    </cfRule>
  </conditionalFormatting>
  <conditionalFormatting sqref="U19">
    <cfRule type="cellIs" dxfId="17316" priority="533" stopIfTrue="1" operator="equal">
      <formula>"Extremo"</formula>
    </cfRule>
    <cfRule type="cellIs" dxfId="17315" priority="534" stopIfTrue="1" operator="equal">
      <formula>"Elevado"</formula>
    </cfRule>
    <cfRule type="cellIs" dxfId="17314" priority="535" stopIfTrue="1" operator="equal">
      <formula>"Baixo"</formula>
    </cfRule>
    <cfRule type="cellIs" dxfId="17313" priority="536" stopIfTrue="1" operator="equal">
      <formula>"Médio"</formula>
    </cfRule>
    <cfRule type="cellIs" dxfId="17312" priority="537" stopIfTrue="1" operator="equal">
      <formula>"Significativo"</formula>
    </cfRule>
  </conditionalFormatting>
  <conditionalFormatting sqref="F19:G19">
    <cfRule type="cellIs" dxfId="17311" priority="530" stopIfTrue="1" operator="notEqual">
      <formula>F11</formula>
    </cfRule>
    <cfRule type="cellIs" dxfId="17310" priority="531" stopIfTrue="1" operator="between">
      <formula>F11</formula>
      <formula>#REF!</formula>
    </cfRule>
    <cfRule type="cellIs" dxfId="17309" priority="532" stopIfTrue="1" operator="equal">
      <formula>F11</formula>
    </cfRule>
  </conditionalFormatting>
  <conditionalFormatting sqref="B19">
    <cfRule type="cellIs" dxfId="17308" priority="528" stopIfTrue="1" operator="notEqual">
      <formula>B11</formula>
    </cfRule>
    <cfRule type="cellIs" dxfId="17307" priority="529" stopIfTrue="1" operator="equal">
      <formula>B11</formula>
    </cfRule>
  </conditionalFormatting>
  <conditionalFormatting sqref="D19">
    <cfRule type="cellIs" dxfId="17306" priority="526" stopIfTrue="1" operator="notEqual">
      <formula>#REF!</formula>
    </cfRule>
    <cfRule type="cellIs" dxfId="17305" priority="527" stopIfTrue="1" operator="equal">
      <formula>#REF!</formula>
    </cfRule>
  </conditionalFormatting>
  <conditionalFormatting sqref="D19">
    <cfRule type="cellIs" dxfId="17304" priority="524" stopIfTrue="1" operator="notEqual">
      <formula>D18</formula>
    </cfRule>
    <cfRule type="cellIs" dxfId="17303" priority="525" stopIfTrue="1" operator="equal">
      <formula>D18</formula>
    </cfRule>
  </conditionalFormatting>
  <conditionalFormatting sqref="D19">
    <cfRule type="cellIs" dxfId="17302" priority="522" stopIfTrue="1" operator="notEqual">
      <formula>D15</formula>
    </cfRule>
    <cfRule type="cellIs" dxfId="17301" priority="523" stopIfTrue="1" operator="equal">
      <formula>D15</formula>
    </cfRule>
  </conditionalFormatting>
  <conditionalFormatting sqref="D19">
    <cfRule type="cellIs" dxfId="17300" priority="520" stopIfTrue="1" operator="notEqual">
      <formula>D12</formula>
    </cfRule>
    <cfRule type="cellIs" dxfId="17299" priority="521" stopIfTrue="1" operator="equal">
      <formula>D12</formula>
    </cfRule>
  </conditionalFormatting>
  <conditionalFormatting sqref="D19">
    <cfRule type="cellIs" dxfId="17298" priority="517" stopIfTrue="1" operator="notEqual">
      <formula>D18</formula>
    </cfRule>
    <cfRule type="cellIs" dxfId="17297" priority="518" stopIfTrue="1" operator="between">
      <formula>D18</formula>
      <formula>#REF!</formula>
    </cfRule>
    <cfRule type="cellIs" dxfId="17296" priority="519" stopIfTrue="1" operator="equal">
      <formula>D18</formula>
    </cfRule>
  </conditionalFormatting>
  <conditionalFormatting sqref="D19">
    <cfRule type="cellIs" dxfId="17295" priority="515" stopIfTrue="1" operator="notEqual">
      <formula>D18</formula>
    </cfRule>
    <cfRule type="cellIs" dxfId="17294" priority="516" stopIfTrue="1" operator="equal">
      <formula>D18</formula>
    </cfRule>
  </conditionalFormatting>
  <conditionalFormatting sqref="D19">
    <cfRule type="cellIs" dxfId="17293" priority="513" stopIfTrue="1" operator="notEqual">
      <formula>D18</formula>
    </cfRule>
    <cfRule type="cellIs" dxfId="17292" priority="514" stopIfTrue="1" operator="equal">
      <formula>D18</formula>
    </cfRule>
  </conditionalFormatting>
  <conditionalFormatting sqref="D19">
    <cfRule type="cellIs" dxfId="17291" priority="511" stopIfTrue="1" operator="notEqual">
      <formula>D18</formula>
    </cfRule>
    <cfRule type="cellIs" dxfId="17290" priority="512" stopIfTrue="1" operator="equal">
      <formula>D18</formula>
    </cfRule>
  </conditionalFormatting>
  <conditionalFormatting sqref="Q19">
    <cfRule type="cellIs" dxfId="17289" priority="491" stopIfTrue="1" operator="equal">
      <formula>"Significativo"</formula>
    </cfRule>
    <cfRule type="cellIs" dxfId="17288" priority="492" stopIfTrue="1" operator="equal">
      <formula>"Elevado"</formula>
    </cfRule>
    <cfRule type="cellIs" dxfId="17287" priority="493" stopIfTrue="1" operator="equal">
      <formula>"Extremo"</formula>
    </cfRule>
  </conditionalFormatting>
  <conditionalFormatting sqref="J19">
    <cfRule type="cellIs" dxfId="17286" priority="488" stopIfTrue="1" operator="equal">
      <formula>"Moderado"</formula>
    </cfRule>
    <cfRule type="cellIs" dxfId="17285" priority="489" stopIfTrue="1" operator="equal">
      <formula>"Grave"</formula>
    </cfRule>
    <cfRule type="cellIs" dxfId="17284" priority="490" stopIfTrue="1" operator="equal">
      <formula>"Muito Grave"</formula>
    </cfRule>
  </conditionalFormatting>
  <conditionalFormatting sqref="F19:G19">
    <cfRule type="cellIs" dxfId="17283" priority="485" stopIfTrue="1" operator="notEqual">
      <formula>F18</formula>
    </cfRule>
    <cfRule type="cellIs" dxfId="17282" priority="486" stopIfTrue="1" operator="between">
      <formula>F18</formula>
      <formula>#REF!</formula>
    </cfRule>
    <cfRule type="cellIs" dxfId="17281" priority="487" stopIfTrue="1" operator="equal">
      <formula>F18</formula>
    </cfRule>
  </conditionalFormatting>
  <conditionalFormatting sqref="P19">
    <cfRule type="cellIs" dxfId="17280" priority="480" stopIfTrue="1" operator="equal">
      <formula>"Extremo"</formula>
    </cfRule>
    <cfRule type="cellIs" dxfId="17279" priority="481" stopIfTrue="1" operator="equal">
      <formula>"Elevado"</formula>
    </cfRule>
    <cfRule type="cellIs" dxfId="17278" priority="482" stopIfTrue="1" operator="equal">
      <formula>"Baixo"</formula>
    </cfRule>
    <cfRule type="cellIs" dxfId="17277" priority="483" stopIfTrue="1" operator="equal">
      <formula>"Médio"</formula>
    </cfRule>
    <cfRule type="cellIs" dxfId="17276" priority="484" stopIfTrue="1" operator="equal">
      <formula>"Significativo"</formula>
    </cfRule>
  </conditionalFormatting>
  <conditionalFormatting sqref="B20:D20">
    <cfRule type="cellIs" dxfId="17275" priority="478" stopIfTrue="1" operator="notEqual">
      <formula>B18</formula>
    </cfRule>
    <cfRule type="cellIs" dxfId="17274" priority="479" stopIfTrue="1" operator="equal">
      <formula>B18</formula>
    </cfRule>
  </conditionalFormatting>
  <conditionalFormatting sqref="Q20 V20:Z20">
    <cfRule type="cellIs" dxfId="17273" priority="475" stopIfTrue="1" operator="equal">
      <formula>"Significativo"</formula>
    </cfRule>
    <cfRule type="cellIs" dxfId="17272" priority="476" stopIfTrue="1" operator="equal">
      <formula>"Elevado"</formula>
    </cfRule>
    <cfRule type="cellIs" dxfId="17271" priority="477" stopIfTrue="1" operator="equal">
      <formula>"Extremo"</formula>
    </cfRule>
  </conditionalFormatting>
  <conditionalFormatting sqref="J20">
    <cfRule type="cellIs" dxfId="17270" priority="472" stopIfTrue="1" operator="equal">
      <formula>"Moderado"</formula>
    </cfRule>
    <cfRule type="cellIs" dxfId="17269" priority="473" stopIfTrue="1" operator="equal">
      <formula>"Grave"</formula>
    </cfRule>
    <cfRule type="cellIs" dxfId="17268" priority="474" stopIfTrue="1" operator="equal">
      <formula>"Muito Grave"</formula>
    </cfRule>
  </conditionalFormatting>
  <conditionalFormatting sqref="B20:D20">
    <cfRule type="cellIs" dxfId="17267" priority="470" stopIfTrue="1" operator="equal">
      <formula>#REF!</formula>
    </cfRule>
    <cfRule type="cellIs" dxfId="17266" priority="471" stopIfTrue="1" operator="notEqual">
      <formula>#REF!</formula>
    </cfRule>
  </conditionalFormatting>
  <conditionalFormatting sqref="B20:C20">
    <cfRule type="cellIs" dxfId="17265" priority="468" stopIfTrue="1" operator="notEqual">
      <formula>B15</formula>
    </cfRule>
    <cfRule type="cellIs" dxfId="17264" priority="469" stopIfTrue="1" operator="equal">
      <formula>B15</formula>
    </cfRule>
  </conditionalFormatting>
  <conditionalFormatting sqref="U20">
    <cfRule type="cellIs" dxfId="17263" priority="463" stopIfTrue="1" operator="equal">
      <formula>$P$37</formula>
    </cfRule>
    <cfRule type="cellIs" dxfId="17262" priority="464" stopIfTrue="1" operator="equal">
      <formula>$P$36</formula>
    </cfRule>
    <cfRule type="cellIs" dxfId="17261" priority="465" stopIfTrue="1" operator="equal">
      <formula>$P$33</formula>
    </cfRule>
    <cfRule type="cellIs" dxfId="17260" priority="466" stopIfTrue="1" operator="equal">
      <formula>$P$34</formula>
    </cfRule>
    <cfRule type="cellIs" dxfId="17259" priority="467" stopIfTrue="1" operator="equal">
      <formula>$P$35</formula>
    </cfRule>
  </conditionalFormatting>
  <conditionalFormatting sqref="Q20 V20:Z20">
    <cfRule type="cellIs" dxfId="17258" priority="460" stopIfTrue="1" operator="equal">
      <formula>"Significativo"</formula>
    </cfRule>
    <cfRule type="cellIs" dxfId="17257" priority="461" stopIfTrue="1" operator="equal">
      <formula>"Elevado"</formula>
    </cfRule>
    <cfRule type="cellIs" dxfId="17256" priority="462" stopIfTrue="1" operator="equal">
      <formula>"Extremo"</formula>
    </cfRule>
  </conditionalFormatting>
  <conditionalFormatting sqref="J20">
    <cfRule type="cellIs" dxfId="17255" priority="457" stopIfTrue="1" operator="equal">
      <formula>"Moderado"</formula>
    </cfRule>
    <cfRule type="cellIs" dxfId="17254" priority="458" stopIfTrue="1" operator="equal">
      <formula>"Grave"</formula>
    </cfRule>
    <cfRule type="cellIs" dxfId="17253" priority="459" stopIfTrue="1" operator="equal">
      <formula>"Muito Grave"</formula>
    </cfRule>
  </conditionalFormatting>
  <conditionalFormatting sqref="W20">
    <cfRule type="cellIs" dxfId="17252" priority="454" stopIfTrue="1" operator="equal">
      <formula>"Significativo"</formula>
    </cfRule>
    <cfRule type="cellIs" dxfId="17251" priority="455" stopIfTrue="1" operator="equal">
      <formula>"Elevado"</formula>
    </cfRule>
    <cfRule type="cellIs" dxfId="17250" priority="456" stopIfTrue="1" operator="equal">
      <formula>"Extremo"</formula>
    </cfRule>
  </conditionalFormatting>
  <conditionalFormatting sqref="B20:D20">
    <cfRule type="cellIs" dxfId="17249" priority="453" stopIfTrue="1" operator="notEqual">
      <formula>#REF!</formula>
    </cfRule>
  </conditionalFormatting>
  <conditionalFormatting sqref="B20:C20">
    <cfRule type="cellIs" dxfId="17248" priority="451" stopIfTrue="1" operator="notEqual">
      <formula>#REF!</formula>
    </cfRule>
    <cfRule type="cellIs" dxfId="17247" priority="452" stopIfTrue="1" operator="equal">
      <formula>#REF!</formula>
    </cfRule>
  </conditionalFormatting>
  <conditionalFormatting sqref="P20">
    <cfRule type="cellIs" dxfId="17246" priority="446" stopIfTrue="1" operator="equal">
      <formula>"Extremo"</formula>
    </cfRule>
    <cfRule type="cellIs" dxfId="17245" priority="447" stopIfTrue="1" operator="equal">
      <formula>"Elevado"</formula>
    </cfRule>
    <cfRule type="cellIs" dxfId="17244" priority="448" stopIfTrue="1" operator="equal">
      <formula>"Baixo"</formula>
    </cfRule>
    <cfRule type="cellIs" dxfId="17243" priority="449" stopIfTrue="1" operator="equal">
      <formula>"Médio"</formula>
    </cfRule>
    <cfRule type="cellIs" dxfId="17242" priority="450" stopIfTrue="1" operator="equal">
      <formula>"Significativo"</formula>
    </cfRule>
  </conditionalFormatting>
  <conditionalFormatting sqref="U20">
    <cfRule type="cellIs" dxfId="17241" priority="441" stopIfTrue="1" operator="equal">
      <formula>"Extremo"</formula>
    </cfRule>
    <cfRule type="cellIs" dxfId="17240" priority="442" stopIfTrue="1" operator="equal">
      <formula>"Elevado"</formula>
    </cfRule>
    <cfRule type="cellIs" dxfId="17239" priority="443" stopIfTrue="1" operator="equal">
      <formula>"Baixo"</formula>
    </cfRule>
    <cfRule type="cellIs" dxfId="17238" priority="444" stopIfTrue="1" operator="equal">
      <formula>"Médio"</formula>
    </cfRule>
    <cfRule type="cellIs" dxfId="17237" priority="445" stopIfTrue="1" operator="equal">
      <formula>"Significativo"</formula>
    </cfRule>
  </conditionalFormatting>
  <conditionalFormatting sqref="Q20">
    <cfRule type="cellIs" dxfId="17236" priority="438" stopIfTrue="1" operator="equal">
      <formula>"Significativo"</formula>
    </cfRule>
    <cfRule type="cellIs" dxfId="17235" priority="439" stopIfTrue="1" operator="equal">
      <formula>"Elevado"</formula>
    </cfRule>
    <cfRule type="cellIs" dxfId="17234" priority="440" stopIfTrue="1" operator="equal">
      <formula>"Extremo"</formula>
    </cfRule>
  </conditionalFormatting>
  <conditionalFormatting sqref="Q20">
    <cfRule type="cellIs" dxfId="17233" priority="435" stopIfTrue="1" operator="equal">
      <formula>"Significativo"</formula>
    </cfRule>
    <cfRule type="cellIs" dxfId="17232" priority="436" stopIfTrue="1" operator="equal">
      <formula>"Elevado"</formula>
    </cfRule>
    <cfRule type="cellIs" dxfId="17231" priority="437" stopIfTrue="1" operator="equal">
      <formula>"Extremo"</formula>
    </cfRule>
  </conditionalFormatting>
  <conditionalFormatting sqref="Q20">
    <cfRule type="cellIs" dxfId="17230" priority="432" stopIfTrue="1" operator="equal">
      <formula>"Significativo"</formula>
    </cfRule>
    <cfRule type="cellIs" dxfId="17229" priority="433" stopIfTrue="1" operator="equal">
      <formula>"Elevado"</formula>
    </cfRule>
    <cfRule type="cellIs" dxfId="17228" priority="434" stopIfTrue="1" operator="equal">
      <formula>"Extremo"</formula>
    </cfRule>
  </conditionalFormatting>
  <conditionalFormatting sqref="Q20">
    <cfRule type="cellIs" dxfId="17227" priority="429" stopIfTrue="1" operator="equal">
      <formula>"Significativo"</formula>
    </cfRule>
    <cfRule type="cellIs" dxfId="17226" priority="430" stopIfTrue="1" operator="equal">
      <formula>"Elevado"</formula>
    </cfRule>
    <cfRule type="cellIs" dxfId="17225" priority="431" stopIfTrue="1" operator="equal">
      <formula>"Extremo"</formula>
    </cfRule>
  </conditionalFormatting>
  <conditionalFormatting sqref="Q20">
    <cfRule type="cellIs" dxfId="17224" priority="426" stopIfTrue="1" operator="equal">
      <formula>"Significativo"</formula>
    </cfRule>
    <cfRule type="cellIs" dxfId="17223" priority="427" stopIfTrue="1" operator="equal">
      <formula>"Elevado"</formula>
    </cfRule>
    <cfRule type="cellIs" dxfId="17222" priority="428" stopIfTrue="1" operator="equal">
      <formula>"Extremo"</formula>
    </cfRule>
  </conditionalFormatting>
  <conditionalFormatting sqref="Q20">
    <cfRule type="cellIs" dxfId="17221" priority="423" stopIfTrue="1" operator="equal">
      <formula>"Significativo"</formula>
    </cfRule>
    <cfRule type="cellIs" dxfId="17220" priority="424" stopIfTrue="1" operator="equal">
      <formula>"Elevado"</formula>
    </cfRule>
    <cfRule type="cellIs" dxfId="17219" priority="425" stopIfTrue="1" operator="equal">
      <formula>"Extremo"</formula>
    </cfRule>
  </conditionalFormatting>
  <conditionalFormatting sqref="Q20">
    <cfRule type="cellIs" dxfId="17218" priority="420" stopIfTrue="1" operator="equal">
      <formula>"Significativo"</formula>
    </cfRule>
    <cfRule type="cellIs" dxfId="17217" priority="421" stopIfTrue="1" operator="equal">
      <formula>"Elevado"</formula>
    </cfRule>
    <cfRule type="cellIs" dxfId="17216" priority="422" stopIfTrue="1" operator="equal">
      <formula>"Extremo"</formula>
    </cfRule>
  </conditionalFormatting>
  <conditionalFormatting sqref="Q20">
    <cfRule type="cellIs" dxfId="17215" priority="417" stopIfTrue="1" operator="equal">
      <formula>"Significativo"</formula>
    </cfRule>
    <cfRule type="cellIs" dxfId="17214" priority="418" stopIfTrue="1" operator="equal">
      <formula>"Elevado"</formula>
    </cfRule>
    <cfRule type="cellIs" dxfId="17213" priority="419" stopIfTrue="1" operator="equal">
      <formula>"Extremo"</formula>
    </cfRule>
  </conditionalFormatting>
  <conditionalFormatting sqref="G20 B20:D20">
    <cfRule type="cellIs" dxfId="17212" priority="414" stopIfTrue="1" operator="notEqual">
      <formula>B18</formula>
    </cfRule>
    <cfRule type="cellIs" dxfId="17211" priority="415" stopIfTrue="1" operator="between">
      <formula>B18</formula>
      <formula>#REF!</formula>
    </cfRule>
    <cfRule type="cellIs" dxfId="17210" priority="416" stopIfTrue="1" operator="equal">
      <formula>B18</formula>
    </cfRule>
  </conditionalFormatting>
  <conditionalFormatting sqref="B20:D20">
    <cfRule type="cellIs" dxfId="17209" priority="412" stopIfTrue="1" operator="notEqual">
      <formula>#REF!</formula>
    </cfRule>
    <cfRule type="cellIs" dxfId="17208" priority="413" stopIfTrue="1" operator="equal">
      <formula>#REF!</formula>
    </cfRule>
  </conditionalFormatting>
  <conditionalFormatting sqref="B20:D20">
    <cfRule type="cellIs" dxfId="17207" priority="410" stopIfTrue="1" operator="notEqual">
      <formula>B15</formula>
    </cfRule>
    <cfRule type="cellIs" dxfId="17206" priority="411" stopIfTrue="1" operator="equal">
      <formula>B15</formula>
    </cfRule>
  </conditionalFormatting>
  <conditionalFormatting sqref="C20:D20">
    <cfRule type="cellIs" dxfId="17205" priority="408" stopIfTrue="1" operator="notEqual">
      <formula>C15</formula>
    </cfRule>
    <cfRule type="cellIs" dxfId="17204" priority="409" stopIfTrue="1" operator="equal">
      <formula>C15</formula>
    </cfRule>
  </conditionalFormatting>
  <conditionalFormatting sqref="C20:D20 F20:G20">
    <cfRule type="cellIs" dxfId="17203" priority="405" stopIfTrue="1" operator="notEqual">
      <formula>C15</formula>
    </cfRule>
    <cfRule type="cellIs" dxfId="17202" priority="406" stopIfTrue="1" operator="between">
      <formula>C15</formula>
      <formula>#REF!</formula>
    </cfRule>
    <cfRule type="cellIs" dxfId="17201" priority="407" stopIfTrue="1" operator="equal">
      <formula>C15</formula>
    </cfRule>
  </conditionalFormatting>
  <conditionalFormatting sqref="F20:G20">
    <cfRule type="cellIs" dxfId="17200" priority="402" stopIfTrue="1" operator="notEqual">
      <formula>#REF!</formula>
    </cfRule>
    <cfRule type="cellIs" dxfId="17199" priority="403" stopIfTrue="1" operator="between">
      <formula>#REF!</formula>
      <formula>#REF!</formula>
    </cfRule>
    <cfRule type="cellIs" dxfId="17198" priority="404" stopIfTrue="1" operator="equal">
      <formula>#REF!</formula>
    </cfRule>
  </conditionalFormatting>
  <conditionalFormatting sqref="B20:D20">
    <cfRule type="cellIs" dxfId="17197" priority="400" stopIfTrue="1" operator="notEqual">
      <formula>#REF!</formula>
    </cfRule>
    <cfRule type="cellIs" dxfId="17196" priority="401" stopIfTrue="1" operator="equal">
      <formula>#REF!</formula>
    </cfRule>
  </conditionalFormatting>
  <conditionalFormatting sqref="C20:D20">
    <cfRule type="cellIs" dxfId="17195" priority="397" stopIfTrue="1" operator="notEqual">
      <formula>#REF!</formula>
    </cfRule>
    <cfRule type="cellIs" dxfId="17194" priority="398" stopIfTrue="1" operator="between">
      <formula>#REF!</formula>
      <formula>#REF!</formula>
    </cfRule>
    <cfRule type="cellIs" dxfId="17193" priority="399" stopIfTrue="1" operator="equal">
      <formula>#REF!</formula>
    </cfRule>
  </conditionalFormatting>
  <conditionalFormatting sqref="C20">
    <cfRule type="cellIs" dxfId="17192" priority="395" stopIfTrue="1" operator="notEqual">
      <formula>C18</formula>
    </cfRule>
    <cfRule type="cellIs" dxfId="17191" priority="396" stopIfTrue="1" operator="equal">
      <formula>C18</formula>
    </cfRule>
  </conditionalFormatting>
  <conditionalFormatting sqref="D20">
    <cfRule type="cellIs" dxfId="17190" priority="393" stopIfTrue="1" operator="notEqual">
      <formula>D18</formula>
    </cfRule>
    <cfRule type="cellIs" dxfId="17189" priority="394" stopIfTrue="1" operator="equal">
      <formula>D18</formula>
    </cfRule>
  </conditionalFormatting>
  <conditionalFormatting sqref="B20">
    <cfRule type="cellIs" dxfId="17188" priority="390" stopIfTrue="1" operator="notEqual">
      <formula>B18</formula>
    </cfRule>
    <cfRule type="cellIs" dxfId="17187" priority="391" stopIfTrue="1" operator="between">
      <formula>B18</formula>
      <formula>#REF!</formula>
    </cfRule>
    <cfRule type="cellIs" dxfId="17186" priority="392" stopIfTrue="1" operator="equal">
      <formula>B18</formula>
    </cfRule>
  </conditionalFormatting>
  <conditionalFormatting sqref="B20">
    <cfRule type="cellIs" dxfId="17185" priority="388" stopIfTrue="1" operator="notEqual">
      <formula>B18</formula>
    </cfRule>
    <cfRule type="cellIs" dxfId="17184" priority="389" stopIfTrue="1" operator="equal">
      <formula>B18</formula>
    </cfRule>
  </conditionalFormatting>
  <conditionalFormatting sqref="B20">
    <cfRule type="cellIs" dxfId="17183" priority="386" stopIfTrue="1" operator="notEqual">
      <formula>B18</formula>
    </cfRule>
    <cfRule type="cellIs" dxfId="17182" priority="387" stopIfTrue="1" operator="equal">
      <formula>B18</formula>
    </cfRule>
  </conditionalFormatting>
  <conditionalFormatting sqref="B20">
    <cfRule type="cellIs" dxfId="17181" priority="384" stopIfTrue="1" operator="notEqual">
      <formula>B18</formula>
    </cfRule>
    <cfRule type="cellIs" dxfId="17180" priority="385" stopIfTrue="1" operator="equal">
      <formula>B18</formula>
    </cfRule>
  </conditionalFormatting>
  <conditionalFormatting sqref="U20">
    <cfRule type="cellIs" dxfId="17179" priority="379" stopIfTrue="1" operator="equal">
      <formula>"Extremo"</formula>
    </cfRule>
    <cfRule type="cellIs" dxfId="17178" priority="380" stopIfTrue="1" operator="equal">
      <formula>"Elevado"</formula>
    </cfRule>
    <cfRule type="cellIs" dxfId="17177" priority="381" stopIfTrue="1" operator="equal">
      <formula>"Baixo"</formula>
    </cfRule>
    <cfRule type="cellIs" dxfId="17176" priority="382" stopIfTrue="1" operator="equal">
      <formula>"Médio"</formula>
    </cfRule>
    <cfRule type="cellIs" dxfId="17175" priority="383" stopIfTrue="1" operator="equal">
      <formula>"Significativo"</formula>
    </cfRule>
  </conditionalFormatting>
  <conditionalFormatting sqref="B20:C20">
    <cfRule type="cellIs" dxfId="17174" priority="377" stopIfTrue="1" operator="notEqual">
      <formula>B12</formula>
    </cfRule>
    <cfRule type="cellIs" dxfId="17173" priority="378" stopIfTrue="1" operator="equal">
      <formula>B12</formula>
    </cfRule>
  </conditionalFormatting>
  <conditionalFormatting sqref="D20">
    <cfRule type="cellIs" dxfId="17172" priority="375" stopIfTrue="1" operator="notEqual">
      <formula>#REF!</formula>
    </cfRule>
    <cfRule type="cellIs" dxfId="17171" priority="376" stopIfTrue="1" operator="equal">
      <formula>#REF!</formula>
    </cfRule>
  </conditionalFormatting>
  <conditionalFormatting sqref="D20">
    <cfRule type="cellIs" dxfId="17170" priority="373" stopIfTrue="1" operator="notEqual">
      <formula>D18</formula>
    </cfRule>
    <cfRule type="cellIs" dxfId="17169" priority="374" stopIfTrue="1" operator="equal">
      <formula>D18</formula>
    </cfRule>
  </conditionalFormatting>
  <conditionalFormatting sqref="D20">
    <cfRule type="cellIs" dxfId="17168" priority="371" stopIfTrue="1" operator="notEqual">
      <formula>D15</formula>
    </cfRule>
    <cfRule type="cellIs" dxfId="17167" priority="372" stopIfTrue="1" operator="equal">
      <formula>D15</formula>
    </cfRule>
  </conditionalFormatting>
  <conditionalFormatting sqref="D20">
    <cfRule type="cellIs" dxfId="17166" priority="369" stopIfTrue="1" operator="notEqual">
      <formula>D12</formula>
    </cfRule>
    <cfRule type="cellIs" dxfId="17165" priority="370" stopIfTrue="1" operator="equal">
      <formula>D12</formula>
    </cfRule>
  </conditionalFormatting>
  <conditionalFormatting sqref="D20">
    <cfRule type="cellIs" dxfId="17164" priority="366" stopIfTrue="1" operator="notEqual">
      <formula>D18</formula>
    </cfRule>
    <cfRule type="cellIs" dxfId="17163" priority="367" stopIfTrue="1" operator="between">
      <formula>D18</formula>
      <formula>#REF!</formula>
    </cfRule>
    <cfRule type="cellIs" dxfId="17162" priority="368" stopIfTrue="1" operator="equal">
      <formula>D18</formula>
    </cfRule>
  </conditionalFormatting>
  <conditionalFormatting sqref="D20">
    <cfRule type="cellIs" dxfId="17161" priority="364" stopIfTrue="1" operator="notEqual">
      <formula>D18</formula>
    </cfRule>
    <cfRule type="cellIs" dxfId="17160" priority="365" stopIfTrue="1" operator="equal">
      <formula>D18</formula>
    </cfRule>
  </conditionalFormatting>
  <conditionalFormatting sqref="D20">
    <cfRule type="cellIs" dxfId="17159" priority="362" stopIfTrue="1" operator="notEqual">
      <formula>D18</formula>
    </cfRule>
    <cfRule type="cellIs" dxfId="17158" priority="363" stopIfTrue="1" operator="equal">
      <formula>D18</formula>
    </cfRule>
  </conditionalFormatting>
  <conditionalFormatting sqref="D20">
    <cfRule type="cellIs" dxfId="17157" priority="360" stopIfTrue="1" operator="notEqual">
      <formula>D18</formula>
    </cfRule>
    <cfRule type="cellIs" dxfId="17156" priority="361" stopIfTrue="1" operator="equal">
      <formula>D18</formula>
    </cfRule>
  </conditionalFormatting>
  <conditionalFormatting sqref="F20:G20">
    <cfRule type="cellIs" dxfId="17155" priority="357" stopIfTrue="1" operator="notEqual">
      <formula>F11</formula>
    </cfRule>
    <cfRule type="cellIs" dxfId="17154" priority="358" stopIfTrue="1" operator="between">
      <formula>F11</formula>
      <formula>#REF!</formula>
    </cfRule>
    <cfRule type="cellIs" dxfId="17153" priority="359" stopIfTrue="1" operator="equal">
      <formula>F11</formula>
    </cfRule>
  </conditionalFormatting>
  <conditionalFormatting sqref="B20">
    <cfRule type="cellIs" dxfId="17152" priority="355" stopIfTrue="1" operator="notEqual">
      <formula>B11</formula>
    </cfRule>
    <cfRule type="cellIs" dxfId="17151" priority="356" stopIfTrue="1" operator="equal">
      <formula>B11</formula>
    </cfRule>
  </conditionalFormatting>
  <conditionalFormatting sqref="Q23 V23:Z23">
    <cfRule type="cellIs" dxfId="17150" priority="347" stopIfTrue="1" operator="equal">
      <formula>"Significativo"</formula>
    </cfRule>
    <cfRule type="cellIs" dxfId="17149" priority="348" stopIfTrue="1" operator="equal">
      <formula>"Elevado"</formula>
    </cfRule>
    <cfRule type="cellIs" dxfId="17148" priority="349" stopIfTrue="1" operator="equal">
      <formula>"Extremo"</formula>
    </cfRule>
  </conditionalFormatting>
  <conditionalFormatting sqref="J23">
    <cfRule type="cellIs" dxfId="17147" priority="344" stopIfTrue="1" operator="equal">
      <formula>"Moderado"</formula>
    </cfRule>
    <cfRule type="cellIs" dxfId="17146" priority="345" stopIfTrue="1" operator="equal">
      <formula>"Grave"</formula>
    </cfRule>
    <cfRule type="cellIs" dxfId="17145" priority="346" stopIfTrue="1" operator="equal">
      <formula>"Muito Grave"</formula>
    </cfRule>
  </conditionalFormatting>
  <conditionalFormatting sqref="W23">
    <cfRule type="cellIs" dxfId="17144" priority="341" stopIfTrue="1" operator="equal">
      <formula>"Significativo"</formula>
    </cfRule>
    <cfRule type="cellIs" dxfId="17143" priority="342" stopIfTrue="1" operator="equal">
      <formula>"Elevado"</formula>
    </cfRule>
    <cfRule type="cellIs" dxfId="17142" priority="343" stopIfTrue="1" operator="equal">
      <formula>"Extremo"</formula>
    </cfRule>
  </conditionalFormatting>
  <conditionalFormatting sqref="Q24 V24:Z24">
    <cfRule type="cellIs" dxfId="17141" priority="338" stopIfTrue="1" operator="equal">
      <formula>"Significativo"</formula>
    </cfRule>
    <cfRule type="cellIs" dxfId="17140" priority="339" stopIfTrue="1" operator="equal">
      <formula>"Elevado"</formula>
    </cfRule>
    <cfRule type="cellIs" dxfId="17139" priority="340" stopIfTrue="1" operator="equal">
      <formula>"Extremo"</formula>
    </cfRule>
  </conditionalFormatting>
  <conditionalFormatting sqref="J24">
    <cfRule type="cellIs" dxfId="17138" priority="335" stopIfTrue="1" operator="equal">
      <formula>"Moderado"</formula>
    </cfRule>
    <cfRule type="cellIs" dxfId="17137" priority="336" stopIfTrue="1" operator="equal">
      <formula>"Grave"</formula>
    </cfRule>
    <cfRule type="cellIs" dxfId="17136" priority="337" stopIfTrue="1" operator="equal">
      <formula>"Muito Grave"</formula>
    </cfRule>
  </conditionalFormatting>
  <conditionalFormatting sqref="W24">
    <cfRule type="cellIs" dxfId="17135" priority="332" stopIfTrue="1" operator="equal">
      <formula>"Significativo"</formula>
    </cfRule>
    <cfRule type="cellIs" dxfId="17134" priority="333" stopIfTrue="1" operator="equal">
      <formula>"Elevado"</formula>
    </cfRule>
    <cfRule type="cellIs" dxfId="17133" priority="334" stopIfTrue="1" operator="equal">
      <formula>"Extremo"</formula>
    </cfRule>
  </conditionalFormatting>
  <conditionalFormatting sqref="Q25 V25:Z25">
    <cfRule type="cellIs" dxfId="17132" priority="326" stopIfTrue="1" operator="equal">
      <formula>"Significativo"</formula>
    </cfRule>
    <cfRule type="cellIs" dxfId="17131" priority="327" stopIfTrue="1" operator="equal">
      <formula>"Elevado"</formula>
    </cfRule>
    <cfRule type="cellIs" dxfId="17130" priority="328" stopIfTrue="1" operator="equal">
      <formula>"Extremo"</formula>
    </cfRule>
  </conditionalFormatting>
  <conditionalFormatting sqref="J25">
    <cfRule type="cellIs" dxfId="17129" priority="323" stopIfTrue="1" operator="equal">
      <formula>"Moderado"</formula>
    </cfRule>
    <cfRule type="cellIs" dxfId="17128" priority="324" stopIfTrue="1" operator="equal">
      <formula>"Grave"</formula>
    </cfRule>
    <cfRule type="cellIs" dxfId="17127" priority="325" stopIfTrue="1" operator="equal">
      <formula>"Muito Grave"</formula>
    </cfRule>
  </conditionalFormatting>
  <conditionalFormatting sqref="W25">
    <cfRule type="cellIs" dxfId="17126" priority="320" stopIfTrue="1" operator="equal">
      <formula>"Significativo"</formula>
    </cfRule>
    <cfRule type="cellIs" dxfId="17125" priority="321" stopIfTrue="1" operator="equal">
      <formula>"Elevado"</formula>
    </cfRule>
    <cfRule type="cellIs" dxfId="17124" priority="322" stopIfTrue="1" operator="equal">
      <formula>"Extremo"</formula>
    </cfRule>
  </conditionalFormatting>
  <conditionalFormatting sqref="V21:Z21">
    <cfRule type="cellIs" dxfId="17123" priority="312" stopIfTrue="1" operator="equal">
      <formula>"Significativo"</formula>
    </cfRule>
    <cfRule type="cellIs" dxfId="17122" priority="313" stopIfTrue="1" operator="equal">
      <formula>"Elevado"</formula>
    </cfRule>
    <cfRule type="cellIs" dxfId="17121" priority="314" stopIfTrue="1" operator="equal">
      <formula>"Extremo"</formula>
    </cfRule>
  </conditionalFormatting>
  <conditionalFormatting sqref="W21">
    <cfRule type="cellIs" dxfId="17120" priority="309" stopIfTrue="1" operator="equal">
      <formula>"Significativo"</formula>
    </cfRule>
    <cfRule type="cellIs" dxfId="17119" priority="310" stopIfTrue="1" operator="equal">
      <formula>"Elevado"</formula>
    </cfRule>
    <cfRule type="cellIs" dxfId="17118" priority="311" stopIfTrue="1" operator="equal">
      <formula>"Extremo"</formula>
    </cfRule>
  </conditionalFormatting>
  <conditionalFormatting sqref="V21:Z21">
    <cfRule type="cellIs" dxfId="17117" priority="301" stopIfTrue="1" operator="equal">
      <formula>"Significativo"</formula>
    </cfRule>
    <cfRule type="cellIs" dxfId="17116" priority="302" stopIfTrue="1" operator="equal">
      <formula>"Elevado"</formula>
    </cfRule>
    <cfRule type="cellIs" dxfId="17115" priority="303" stopIfTrue="1" operator="equal">
      <formula>"Extremo"</formula>
    </cfRule>
  </conditionalFormatting>
  <conditionalFormatting sqref="W21">
    <cfRule type="cellIs" dxfId="17114" priority="298" stopIfTrue="1" operator="equal">
      <formula>"Significativo"</formula>
    </cfRule>
    <cfRule type="cellIs" dxfId="17113" priority="299" stopIfTrue="1" operator="equal">
      <formula>"Elevado"</formula>
    </cfRule>
    <cfRule type="cellIs" dxfId="17112" priority="300" stopIfTrue="1" operator="equal">
      <formula>"Extremo"</formula>
    </cfRule>
  </conditionalFormatting>
  <conditionalFormatting sqref="P21">
    <cfRule type="cellIs" dxfId="17111" priority="293" stopIfTrue="1" operator="equal">
      <formula>"Extremo"</formula>
    </cfRule>
    <cfRule type="cellIs" dxfId="17110" priority="294" stopIfTrue="1" operator="equal">
      <formula>"Elevado"</formula>
    </cfRule>
    <cfRule type="cellIs" dxfId="17109" priority="295" stopIfTrue="1" operator="equal">
      <formula>"Baixo"</formula>
    </cfRule>
    <cfRule type="cellIs" dxfId="17108" priority="296" stopIfTrue="1" operator="equal">
      <formula>"Médio"</formula>
    </cfRule>
    <cfRule type="cellIs" dxfId="17107" priority="297" stopIfTrue="1" operator="equal">
      <formula>"Significativo"</formula>
    </cfRule>
  </conditionalFormatting>
  <conditionalFormatting sqref="U21">
    <cfRule type="cellIs" dxfId="17106" priority="288" stopIfTrue="1" operator="equal">
      <formula>"Extremo"</formula>
    </cfRule>
    <cfRule type="cellIs" dxfId="17105" priority="289" stopIfTrue="1" operator="equal">
      <formula>"Elevado"</formula>
    </cfRule>
    <cfRule type="cellIs" dxfId="17104" priority="290" stopIfTrue="1" operator="equal">
      <formula>"Baixo"</formula>
    </cfRule>
    <cfRule type="cellIs" dxfId="17103" priority="291" stopIfTrue="1" operator="equal">
      <formula>"Médio"</formula>
    </cfRule>
    <cfRule type="cellIs" dxfId="17102" priority="292" stopIfTrue="1" operator="equal">
      <formula>"Significativo"</formula>
    </cfRule>
  </conditionalFormatting>
  <conditionalFormatting sqref="U21">
    <cfRule type="cellIs" dxfId="17101" priority="283" stopIfTrue="1" operator="equal">
      <formula>"Extremo"</formula>
    </cfRule>
    <cfRule type="cellIs" dxfId="17100" priority="284" stopIfTrue="1" operator="equal">
      <formula>"Elevado"</formula>
    </cfRule>
    <cfRule type="cellIs" dxfId="17099" priority="285" stopIfTrue="1" operator="equal">
      <formula>"Baixo"</formula>
    </cfRule>
    <cfRule type="cellIs" dxfId="17098" priority="286" stopIfTrue="1" operator="equal">
      <formula>"Médio"</formula>
    </cfRule>
    <cfRule type="cellIs" dxfId="17097" priority="287" stopIfTrue="1" operator="equal">
      <formula>"Significativo"</formula>
    </cfRule>
  </conditionalFormatting>
  <conditionalFormatting sqref="Q22 V22:Z22">
    <cfRule type="cellIs" dxfId="17096" priority="280" stopIfTrue="1" operator="equal">
      <formula>"Significativo"</formula>
    </cfRule>
    <cfRule type="cellIs" dxfId="17095" priority="281" stopIfTrue="1" operator="equal">
      <formula>"Elevado"</formula>
    </cfRule>
    <cfRule type="cellIs" dxfId="17094" priority="282" stopIfTrue="1" operator="equal">
      <formula>"Extremo"</formula>
    </cfRule>
  </conditionalFormatting>
  <conditionalFormatting sqref="J22">
    <cfRule type="cellIs" dxfId="17093" priority="277" stopIfTrue="1" operator="equal">
      <formula>"Moderado"</formula>
    </cfRule>
    <cfRule type="cellIs" dxfId="17092" priority="278" stopIfTrue="1" operator="equal">
      <formula>"Grave"</formula>
    </cfRule>
    <cfRule type="cellIs" dxfId="17091" priority="279" stopIfTrue="1" operator="equal">
      <formula>"Muito Grave"</formula>
    </cfRule>
  </conditionalFormatting>
  <conditionalFormatting sqref="W22">
    <cfRule type="cellIs" dxfId="17090" priority="274" stopIfTrue="1" operator="equal">
      <formula>"Significativo"</formula>
    </cfRule>
    <cfRule type="cellIs" dxfId="17089" priority="275" stopIfTrue="1" operator="equal">
      <formula>"Elevado"</formula>
    </cfRule>
    <cfRule type="cellIs" dxfId="17088" priority="276" stopIfTrue="1" operator="equal">
      <formula>"Extremo"</formula>
    </cfRule>
  </conditionalFormatting>
  <conditionalFormatting sqref="J21">
    <cfRule type="cellIs" dxfId="17087" priority="271" stopIfTrue="1" operator="equal">
      <formula>"Moderado"</formula>
    </cfRule>
    <cfRule type="cellIs" dxfId="17086" priority="272" stopIfTrue="1" operator="equal">
      <formula>"Grave"</formula>
    </cfRule>
    <cfRule type="cellIs" dxfId="17085" priority="273" stopIfTrue="1" operator="equal">
      <formula>"Muito Grave"</formula>
    </cfRule>
  </conditionalFormatting>
  <conditionalFormatting sqref="J21">
    <cfRule type="cellIs" dxfId="17084" priority="268" stopIfTrue="1" operator="equal">
      <formula>"Moderado"</formula>
    </cfRule>
    <cfRule type="cellIs" dxfId="17083" priority="269" stopIfTrue="1" operator="equal">
      <formula>"Grave"</formula>
    </cfRule>
    <cfRule type="cellIs" dxfId="17082" priority="270" stopIfTrue="1" operator="equal">
      <formula>"Muito Grave"</formula>
    </cfRule>
  </conditionalFormatting>
  <conditionalFormatting sqref="J21">
    <cfRule type="cellIs" dxfId="17081" priority="265" stopIfTrue="1" operator="equal">
      <formula>"Moderado"</formula>
    </cfRule>
    <cfRule type="cellIs" dxfId="17080" priority="266" stopIfTrue="1" operator="equal">
      <formula>"Grave"</formula>
    </cfRule>
    <cfRule type="cellIs" dxfId="17079" priority="267" stopIfTrue="1" operator="equal">
      <formula>"Muito Grave"</formula>
    </cfRule>
  </conditionalFormatting>
  <conditionalFormatting sqref="J21">
    <cfRule type="cellIs" dxfId="17078" priority="262" stopIfTrue="1" operator="equal">
      <formula>"Moderado"</formula>
    </cfRule>
    <cfRule type="cellIs" dxfId="17077" priority="263" stopIfTrue="1" operator="equal">
      <formula>"Grave"</formula>
    </cfRule>
    <cfRule type="cellIs" dxfId="17076" priority="264" stopIfTrue="1" operator="equal">
      <formula>"Muito Grave"</formula>
    </cfRule>
  </conditionalFormatting>
  <conditionalFormatting sqref="J21">
    <cfRule type="cellIs" dxfId="17075" priority="259" stopIfTrue="1" operator="equal">
      <formula>"Moderado"</formula>
    </cfRule>
    <cfRule type="cellIs" dxfId="17074" priority="260" stopIfTrue="1" operator="equal">
      <formula>"Grave"</formula>
    </cfRule>
    <cfRule type="cellIs" dxfId="17073" priority="261" stopIfTrue="1" operator="equal">
      <formula>"Muito Grave"</formula>
    </cfRule>
  </conditionalFormatting>
  <conditionalFormatting sqref="J21">
    <cfRule type="cellIs" dxfId="17072" priority="256" stopIfTrue="1" operator="equal">
      <formula>"Moderado"</formula>
    </cfRule>
    <cfRule type="cellIs" dxfId="17071" priority="257" stopIfTrue="1" operator="equal">
      <formula>"Grave"</formula>
    </cfRule>
    <cfRule type="cellIs" dxfId="17070" priority="258" stopIfTrue="1" operator="equal">
      <formula>"Muito Grave"</formula>
    </cfRule>
  </conditionalFormatting>
  <conditionalFormatting sqref="Q21">
    <cfRule type="cellIs" dxfId="17069" priority="239" stopIfTrue="1" operator="equal">
      <formula>"Significativo"</formula>
    </cfRule>
    <cfRule type="cellIs" dxfId="17068" priority="240" stopIfTrue="1" operator="equal">
      <formula>"Elevado"</formula>
    </cfRule>
    <cfRule type="cellIs" dxfId="17067" priority="241" stopIfTrue="1" operator="equal">
      <formula>"Extremo"</formula>
    </cfRule>
  </conditionalFormatting>
  <conditionalFormatting sqref="Q21">
    <cfRule type="cellIs" dxfId="17066" priority="236" stopIfTrue="1" operator="equal">
      <formula>"Significativo"</formula>
    </cfRule>
    <cfRule type="cellIs" dxfId="17065" priority="237" stopIfTrue="1" operator="equal">
      <formula>"Elevado"</formula>
    </cfRule>
    <cfRule type="cellIs" dxfId="17064" priority="238" stopIfTrue="1" operator="equal">
      <formula>"Extremo"</formula>
    </cfRule>
  </conditionalFormatting>
  <conditionalFormatting sqref="Q21">
    <cfRule type="cellIs" dxfId="17063" priority="233" stopIfTrue="1" operator="equal">
      <formula>"Significativo"</formula>
    </cfRule>
    <cfRule type="cellIs" dxfId="17062" priority="234" stopIfTrue="1" operator="equal">
      <formula>"Elevado"</formula>
    </cfRule>
    <cfRule type="cellIs" dxfId="17061" priority="235" stopIfTrue="1" operator="equal">
      <formula>"Extremo"</formula>
    </cfRule>
  </conditionalFormatting>
  <conditionalFormatting sqref="Q21">
    <cfRule type="cellIs" dxfId="17060" priority="230" stopIfTrue="1" operator="equal">
      <formula>"Significativo"</formula>
    </cfRule>
    <cfRule type="cellIs" dxfId="17059" priority="231" stopIfTrue="1" operator="equal">
      <formula>"Elevado"</formula>
    </cfRule>
    <cfRule type="cellIs" dxfId="17058" priority="232" stopIfTrue="1" operator="equal">
      <formula>"Extremo"</formula>
    </cfRule>
  </conditionalFormatting>
  <conditionalFormatting sqref="Q21">
    <cfRule type="cellIs" dxfId="17057" priority="227" stopIfTrue="1" operator="equal">
      <formula>"Significativo"</formula>
    </cfRule>
    <cfRule type="cellIs" dxfId="17056" priority="228" stopIfTrue="1" operator="equal">
      <formula>"Elevado"</formula>
    </cfRule>
    <cfRule type="cellIs" dxfId="17055" priority="229" stopIfTrue="1" operator="equal">
      <formula>"Extremo"</formula>
    </cfRule>
  </conditionalFormatting>
  <conditionalFormatting sqref="Q21">
    <cfRule type="cellIs" dxfId="17054" priority="224" stopIfTrue="1" operator="equal">
      <formula>"Significativo"</formula>
    </cfRule>
    <cfRule type="cellIs" dxfId="17053" priority="225" stopIfTrue="1" operator="equal">
      <formula>"Elevado"</formula>
    </cfRule>
    <cfRule type="cellIs" dxfId="17052" priority="226" stopIfTrue="1" operator="equal">
      <formula>"Extremo"</formula>
    </cfRule>
  </conditionalFormatting>
  <conditionalFormatting sqref="Q21">
    <cfRule type="cellIs" dxfId="17051" priority="221" stopIfTrue="1" operator="equal">
      <formula>"Significativo"</formula>
    </cfRule>
    <cfRule type="cellIs" dxfId="17050" priority="222" stopIfTrue="1" operator="equal">
      <formula>"Elevado"</formula>
    </cfRule>
    <cfRule type="cellIs" dxfId="17049" priority="223" stopIfTrue="1" operator="equal">
      <formula>"Extremo"</formula>
    </cfRule>
  </conditionalFormatting>
  <conditionalFormatting sqref="Q21">
    <cfRule type="cellIs" dxfId="17048" priority="218" stopIfTrue="1" operator="equal">
      <formula>"Significativo"</formula>
    </cfRule>
    <cfRule type="cellIs" dxfId="17047" priority="219" stopIfTrue="1" operator="equal">
      <formula>"Elevado"</formula>
    </cfRule>
    <cfRule type="cellIs" dxfId="17046" priority="220" stopIfTrue="1" operator="equal">
      <formula>"Extremo"</formula>
    </cfRule>
  </conditionalFormatting>
  <conditionalFormatting sqref="Q21">
    <cfRule type="cellIs" dxfId="17045" priority="215" stopIfTrue="1" operator="equal">
      <formula>"Significativo"</formula>
    </cfRule>
    <cfRule type="cellIs" dxfId="17044" priority="216" stopIfTrue="1" operator="equal">
      <formula>"Elevado"</formula>
    </cfRule>
    <cfRule type="cellIs" dxfId="17043" priority="217" stopIfTrue="1" operator="equal">
      <formula>"Extremo"</formula>
    </cfRule>
  </conditionalFormatting>
  <conditionalFormatting sqref="Q21">
    <cfRule type="cellIs" dxfId="17042" priority="212" stopIfTrue="1" operator="equal">
      <formula>"Significativo"</formula>
    </cfRule>
    <cfRule type="cellIs" dxfId="17041" priority="213" stopIfTrue="1" operator="equal">
      <formula>"Elevado"</formula>
    </cfRule>
    <cfRule type="cellIs" dxfId="17040" priority="214" stopIfTrue="1" operator="equal">
      <formula>"Extremo"</formula>
    </cfRule>
  </conditionalFormatting>
  <conditionalFormatting sqref="Q21">
    <cfRule type="cellIs" dxfId="17039" priority="209" stopIfTrue="1" operator="equal">
      <formula>"Significativo"</formula>
    </cfRule>
    <cfRule type="cellIs" dxfId="17038" priority="210" stopIfTrue="1" operator="equal">
      <formula>"Elevado"</formula>
    </cfRule>
    <cfRule type="cellIs" dxfId="17037" priority="211" stopIfTrue="1" operator="equal">
      <formula>"Extremo"</formula>
    </cfRule>
  </conditionalFormatting>
  <conditionalFormatting sqref="Q21">
    <cfRule type="cellIs" dxfId="17036" priority="206" stopIfTrue="1" operator="equal">
      <formula>"Significativo"</formula>
    </cfRule>
    <cfRule type="cellIs" dxfId="17035" priority="207" stopIfTrue="1" operator="equal">
      <formula>"Elevado"</formula>
    </cfRule>
    <cfRule type="cellIs" dxfId="17034" priority="208" stopIfTrue="1" operator="equal">
      <formula>"Extremo"</formula>
    </cfRule>
  </conditionalFormatting>
  <conditionalFormatting sqref="Q21">
    <cfRule type="cellIs" dxfId="17033" priority="203" stopIfTrue="1" operator="equal">
      <formula>"Significativo"</formula>
    </cfRule>
    <cfRule type="cellIs" dxfId="17032" priority="204" stopIfTrue="1" operator="equal">
      <formula>"Elevado"</formula>
    </cfRule>
    <cfRule type="cellIs" dxfId="17031" priority="205" stopIfTrue="1" operator="equal">
      <formula>"Extremo"</formula>
    </cfRule>
  </conditionalFormatting>
  <conditionalFormatting sqref="Q21">
    <cfRule type="cellIs" dxfId="17030" priority="200" stopIfTrue="1" operator="equal">
      <formula>"Significativo"</formula>
    </cfRule>
    <cfRule type="cellIs" dxfId="17029" priority="201" stopIfTrue="1" operator="equal">
      <formula>"Elevado"</formula>
    </cfRule>
    <cfRule type="cellIs" dxfId="17028" priority="202" stopIfTrue="1" operator="equal">
      <formula>"Extremo"</formula>
    </cfRule>
  </conditionalFormatting>
  <conditionalFormatting sqref="Q21">
    <cfRule type="cellIs" dxfId="17027" priority="197" stopIfTrue="1" operator="equal">
      <formula>"Significativo"</formula>
    </cfRule>
    <cfRule type="cellIs" dxfId="17026" priority="198" stopIfTrue="1" operator="equal">
      <formula>"Elevado"</formula>
    </cfRule>
    <cfRule type="cellIs" dxfId="17025" priority="199" stopIfTrue="1" operator="equal">
      <formula>"Extremo"</formula>
    </cfRule>
  </conditionalFormatting>
  <conditionalFormatting sqref="Q21">
    <cfRule type="cellIs" dxfId="17024" priority="194" stopIfTrue="1" operator="equal">
      <formula>"Significativo"</formula>
    </cfRule>
    <cfRule type="cellIs" dxfId="17023" priority="195" stopIfTrue="1" operator="equal">
      <formula>"Elevado"</formula>
    </cfRule>
    <cfRule type="cellIs" dxfId="17022" priority="196" stopIfTrue="1" operator="equal">
      <formula>"Extremo"</formula>
    </cfRule>
  </conditionalFormatting>
  <conditionalFormatting sqref="Q21">
    <cfRule type="cellIs" dxfId="17021" priority="191" stopIfTrue="1" operator="equal">
      <formula>"Significativo"</formula>
    </cfRule>
    <cfRule type="cellIs" dxfId="17020" priority="192" stopIfTrue="1" operator="equal">
      <formula>"Elevado"</formula>
    </cfRule>
    <cfRule type="cellIs" dxfId="17019" priority="193" stopIfTrue="1" operator="equal">
      <formula>"Extremo"</formula>
    </cfRule>
  </conditionalFormatting>
  <conditionalFormatting sqref="Q21">
    <cfRule type="cellIs" dxfId="17018" priority="188" stopIfTrue="1" operator="equal">
      <formula>"Significativo"</formula>
    </cfRule>
    <cfRule type="cellIs" dxfId="17017" priority="189" stopIfTrue="1" operator="equal">
      <formula>"Elevado"</formula>
    </cfRule>
    <cfRule type="cellIs" dxfId="17016" priority="190" stopIfTrue="1" operator="equal">
      <formula>"Extremo"</formula>
    </cfRule>
  </conditionalFormatting>
  <conditionalFormatting sqref="Q21">
    <cfRule type="cellIs" dxfId="17015" priority="185" stopIfTrue="1" operator="equal">
      <formula>"Significativo"</formula>
    </cfRule>
    <cfRule type="cellIs" dxfId="17014" priority="186" stopIfTrue="1" operator="equal">
      <formula>"Elevado"</formula>
    </cfRule>
    <cfRule type="cellIs" dxfId="17013" priority="187" stopIfTrue="1" operator="equal">
      <formula>"Extremo"</formula>
    </cfRule>
  </conditionalFormatting>
  <conditionalFormatting sqref="Q21">
    <cfRule type="cellIs" dxfId="17012" priority="182" stopIfTrue="1" operator="equal">
      <formula>"Significativo"</formula>
    </cfRule>
    <cfRule type="cellIs" dxfId="17011" priority="183" stopIfTrue="1" operator="equal">
      <formula>"Elevado"</formula>
    </cfRule>
    <cfRule type="cellIs" dxfId="17010" priority="184" stopIfTrue="1" operator="equal">
      <formula>"Extremo"</formula>
    </cfRule>
  </conditionalFormatting>
  <conditionalFormatting sqref="Q21">
    <cfRule type="cellIs" dxfId="17009" priority="179" stopIfTrue="1" operator="equal">
      <formula>"Significativo"</formula>
    </cfRule>
    <cfRule type="cellIs" dxfId="17008" priority="180" stopIfTrue="1" operator="equal">
      <formula>"Elevado"</formula>
    </cfRule>
    <cfRule type="cellIs" dxfId="17007" priority="181" stopIfTrue="1" operator="equal">
      <formula>"Extremo"</formula>
    </cfRule>
  </conditionalFormatting>
  <conditionalFormatting sqref="Q21">
    <cfRule type="cellIs" dxfId="17006" priority="176" stopIfTrue="1" operator="equal">
      <formula>"Significativo"</formula>
    </cfRule>
    <cfRule type="cellIs" dxfId="17005" priority="177" stopIfTrue="1" operator="equal">
      <formula>"Elevado"</formula>
    </cfRule>
    <cfRule type="cellIs" dxfId="17004" priority="178" stopIfTrue="1" operator="equal">
      <formula>"Extremo"</formula>
    </cfRule>
  </conditionalFormatting>
  <conditionalFormatting sqref="Q21">
    <cfRule type="cellIs" dxfId="17003" priority="173" stopIfTrue="1" operator="equal">
      <formula>"Significativo"</formula>
    </cfRule>
    <cfRule type="cellIs" dxfId="17002" priority="174" stopIfTrue="1" operator="equal">
      <formula>"Elevado"</formula>
    </cfRule>
    <cfRule type="cellIs" dxfId="17001" priority="175" stopIfTrue="1" operator="equal">
      <formula>"Extremo"</formula>
    </cfRule>
  </conditionalFormatting>
  <conditionalFormatting sqref="Q21">
    <cfRule type="cellIs" dxfId="17000" priority="170" stopIfTrue="1" operator="equal">
      <formula>"Significativo"</formula>
    </cfRule>
    <cfRule type="cellIs" dxfId="16999" priority="171" stopIfTrue="1" operator="equal">
      <formula>"Elevado"</formula>
    </cfRule>
    <cfRule type="cellIs" dxfId="16998" priority="172" stopIfTrue="1" operator="equal">
      <formula>"Extremo"</formula>
    </cfRule>
  </conditionalFormatting>
  <conditionalFormatting sqref="Q21">
    <cfRule type="cellIs" dxfId="16997" priority="167" stopIfTrue="1" operator="equal">
      <formula>"Significativo"</formula>
    </cfRule>
    <cfRule type="cellIs" dxfId="16996" priority="168" stopIfTrue="1" operator="equal">
      <formula>"Elevado"</formula>
    </cfRule>
    <cfRule type="cellIs" dxfId="16995" priority="169" stopIfTrue="1" operator="equal">
      <formula>"Extremo"</formula>
    </cfRule>
  </conditionalFormatting>
  <conditionalFormatting sqref="Q21">
    <cfRule type="cellIs" dxfId="16994" priority="164" stopIfTrue="1" operator="equal">
      <formula>"Significativo"</formula>
    </cfRule>
    <cfRule type="cellIs" dxfId="16993" priority="165" stopIfTrue="1" operator="equal">
      <formula>"Elevado"</formula>
    </cfRule>
    <cfRule type="cellIs" dxfId="16992" priority="166" stopIfTrue="1" operator="equal">
      <formula>"Extremo"</formula>
    </cfRule>
  </conditionalFormatting>
  <conditionalFormatting sqref="Q21">
    <cfRule type="cellIs" dxfId="16991" priority="161" stopIfTrue="1" operator="equal">
      <formula>"Significativo"</formula>
    </cfRule>
    <cfRule type="cellIs" dxfId="16990" priority="162" stopIfTrue="1" operator="equal">
      <formula>"Elevado"</formula>
    </cfRule>
    <cfRule type="cellIs" dxfId="16989" priority="163" stopIfTrue="1" operator="equal">
      <formula>"Extremo"</formula>
    </cfRule>
  </conditionalFormatting>
  <conditionalFormatting sqref="Q21">
    <cfRule type="cellIs" dxfId="16988" priority="158" stopIfTrue="1" operator="equal">
      <formula>"Significativo"</formula>
    </cfRule>
    <cfRule type="cellIs" dxfId="16987" priority="159" stopIfTrue="1" operator="equal">
      <formula>"Elevado"</formula>
    </cfRule>
    <cfRule type="cellIs" dxfId="16986" priority="160" stopIfTrue="1" operator="equal">
      <formula>"Extremo"</formula>
    </cfRule>
  </conditionalFormatting>
  <conditionalFormatting sqref="Q21">
    <cfRule type="cellIs" dxfId="16985" priority="155" stopIfTrue="1" operator="equal">
      <formula>"Significativo"</formula>
    </cfRule>
    <cfRule type="cellIs" dxfId="16984" priority="156" stopIfTrue="1" operator="equal">
      <formula>"Elevado"</formula>
    </cfRule>
    <cfRule type="cellIs" dxfId="16983" priority="157" stopIfTrue="1" operator="equal">
      <formula>"Extremo"</formula>
    </cfRule>
  </conditionalFormatting>
  <conditionalFormatting sqref="Q21">
    <cfRule type="cellIs" dxfId="16982" priority="152" stopIfTrue="1" operator="equal">
      <formula>"Significativo"</formula>
    </cfRule>
    <cfRule type="cellIs" dxfId="16981" priority="153" stopIfTrue="1" operator="equal">
      <formula>"Elevado"</formula>
    </cfRule>
    <cfRule type="cellIs" dxfId="16980" priority="154" stopIfTrue="1" operator="equal">
      <formula>"Extremo"</formula>
    </cfRule>
  </conditionalFormatting>
  <conditionalFormatting sqref="Q21">
    <cfRule type="cellIs" dxfId="16979" priority="149" stopIfTrue="1" operator="equal">
      <formula>"Significativo"</formula>
    </cfRule>
    <cfRule type="cellIs" dxfId="16978" priority="150" stopIfTrue="1" operator="equal">
      <formula>"Elevado"</formula>
    </cfRule>
    <cfRule type="cellIs" dxfId="16977" priority="151" stopIfTrue="1" operator="equal">
      <formula>"Extremo"</formula>
    </cfRule>
  </conditionalFormatting>
  <conditionalFormatting sqref="Q21">
    <cfRule type="cellIs" dxfId="16976" priority="146" stopIfTrue="1" operator="equal">
      <formula>"Significativo"</formula>
    </cfRule>
    <cfRule type="cellIs" dxfId="16975" priority="147" stopIfTrue="1" operator="equal">
      <formula>"Elevado"</formula>
    </cfRule>
    <cfRule type="cellIs" dxfId="16974" priority="148" stopIfTrue="1" operator="equal">
      <formula>"Extremo"</formula>
    </cfRule>
  </conditionalFormatting>
  <conditionalFormatting sqref="Q21">
    <cfRule type="cellIs" dxfId="16973" priority="143" stopIfTrue="1" operator="equal">
      <formula>"Significativo"</formula>
    </cfRule>
    <cfRule type="cellIs" dxfId="16972" priority="144" stopIfTrue="1" operator="equal">
      <formula>"Elevado"</formula>
    </cfRule>
    <cfRule type="cellIs" dxfId="16971" priority="145" stopIfTrue="1" operator="equal">
      <formula>"Extremo"</formula>
    </cfRule>
  </conditionalFormatting>
  <conditionalFormatting sqref="Q21">
    <cfRule type="cellIs" dxfId="16970" priority="140" stopIfTrue="1" operator="equal">
      <formula>"Significativo"</formula>
    </cfRule>
    <cfRule type="cellIs" dxfId="16969" priority="141" stopIfTrue="1" operator="equal">
      <formula>"Elevado"</formula>
    </cfRule>
    <cfRule type="cellIs" dxfId="16968" priority="142" stopIfTrue="1" operator="equal">
      <formula>"Extremo"</formula>
    </cfRule>
  </conditionalFormatting>
  <conditionalFormatting sqref="Q21">
    <cfRule type="cellIs" dxfId="16967" priority="137" stopIfTrue="1" operator="equal">
      <formula>"Significativo"</formula>
    </cfRule>
    <cfRule type="cellIs" dxfId="16966" priority="138" stopIfTrue="1" operator="equal">
      <formula>"Elevado"</formula>
    </cfRule>
    <cfRule type="cellIs" dxfId="16965" priority="139" stopIfTrue="1" operator="equal">
      <formula>"Extremo"</formula>
    </cfRule>
  </conditionalFormatting>
  <conditionalFormatting sqref="Q21">
    <cfRule type="cellIs" dxfId="16964" priority="134" stopIfTrue="1" operator="equal">
      <formula>"Significativo"</formula>
    </cfRule>
    <cfRule type="cellIs" dxfId="16963" priority="135" stopIfTrue="1" operator="equal">
      <formula>"Elevado"</formula>
    </cfRule>
    <cfRule type="cellIs" dxfId="16962" priority="136" stopIfTrue="1" operator="equal">
      <formula>"Extremo"</formula>
    </cfRule>
  </conditionalFormatting>
  <conditionalFormatting sqref="Q21">
    <cfRule type="cellIs" dxfId="16961" priority="131" stopIfTrue="1" operator="equal">
      <formula>"Significativo"</formula>
    </cfRule>
    <cfRule type="cellIs" dxfId="16960" priority="132" stopIfTrue="1" operator="equal">
      <formula>"Elevado"</formula>
    </cfRule>
    <cfRule type="cellIs" dxfId="16959" priority="133" stopIfTrue="1" operator="equal">
      <formula>"Extremo"</formula>
    </cfRule>
  </conditionalFormatting>
  <conditionalFormatting sqref="Q21">
    <cfRule type="cellIs" dxfId="16958" priority="128" stopIfTrue="1" operator="equal">
      <formula>"Significativo"</formula>
    </cfRule>
    <cfRule type="cellIs" dxfId="16957" priority="129" stopIfTrue="1" operator="equal">
      <formula>"Elevado"</formula>
    </cfRule>
    <cfRule type="cellIs" dxfId="16956" priority="130" stopIfTrue="1" operator="equal">
      <formula>"Extremo"</formula>
    </cfRule>
  </conditionalFormatting>
  <conditionalFormatting sqref="Q21">
    <cfRule type="cellIs" dxfId="16955" priority="125" stopIfTrue="1" operator="equal">
      <formula>"Significativo"</formula>
    </cfRule>
    <cfRule type="cellIs" dxfId="16954" priority="126" stopIfTrue="1" operator="equal">
      <formula>"Elevado"</formula>
    </cfRule>
    <cfRule type="cellIs" dxfId="16953" priority="127" stopIfTrue="1" operator="equal">
      <formula>"Extremo"</formula>
    </cfRule>
  </conditionalFormatting>
  <conditionalFormatting sqref="Q21">
    <cfRule type="cellIs" dxfId="16952" priority="122" stopIfTrue="1" operator="equal">
      <formula>"Significativo"</formula>
    </cfRule>
    <cfRule type="cellIs" dxfId="16951" priority="123" stopIfTrue="1" operator="equal">
      <formula>"Elevado"</formula>
    </cfRule>
    <cfRule type="cellIs" dxfId="16950" priority="124" stopIfTrue="1" operator="equal">
      <formula>"Extremo"</formula>
    </cfRule>
  </conditionalFormatting>
  <conditionalFormatting sqref="Q21">
    <cfRule type="cellIs" dxfId="16949" priority="119" stopIfTrue="1" operator="equal">
      <formula>"Significativo"</formula>
    </cfRule>
    <cfRule type="cellIs" dxfId="16948" priority="120" stopIfTrue="1" operator="equal">
      <formula>"Elevado"</formula>
    </cfRule>
    <cfRule type="cellIs" dxfId="16947" priority="121" stopIfTrue="1" operator="equal">
      <formula>"Extremo"</formula>
    </cfRule>
  </conditionalFormatting>
  <conditionalFormatting sqref="Q21">
    <cfRule type="cellIs" dxfId="16946" priority="116" stopIfTrue="1" operator="equal">
      <formula>"Significativo"</formula>
    </cfRule>
    <cfRule type="cellIs" dxfId="16945" priority="117" stopIfTrue="1" operator="equal">
      <formula>"Elevado"</formula>
    </cfRule>
    <cfRule type="cellIs" dxfId="16944" priority="118" stopIfTrue="1" operator="equal">
      <formula>"Extremo"</formula>
    </cfRule>
  </conditionalFormatting>
  <conditionalFormatting sqref="Q21">
    <cfRule type="cellIs" dxfId="16943" priority="113" stopIfTrue="1" operator="equal">
      <formula>"Significativo"</formula>
    </cfRule>
    <cfRule type="cellIs" dxfId="16942" priority="114" stopIfTrue="1" operator="equal">
      <formula>"Elevado"</formula>
    </cfRule>
    <cfRule type="cellIs" dxfId="16941" priority="115" stopIfTrue="1" operator="equal">
      <formula>"Extremo"</formula>
    </cfRule>
  </conditionalFormatting>
  <conditionalFormatting sqref="Q21">
    <cfRule type="cellIs" dxfId="16940" priority="110" stopIfTrue="1" operator="equal">
      <formula>"Significativo"</formula>
    </cfRule>
    <cfRule type="cellIs" dxfId="16939" priority="111" stopIfTrue="1" operator="equal">
      <formula>"Elevado"</formula>
    </cfRule>
    <cfRule type="cellIs" dxfId="16938" priority="112" stopIfTrue="1" operator="equal">
      <formula>"Extremo"</formula>
    </cfRule>
  </conditionalFormatting>
  <conditionalFormatting sqref="Q21">
    <cfRule type="cellIs" dxfId="16937" priority="107" stopIfTrue="1" operator="equal">
      <formula>"Significativo"</formula>
    </cfRule>
    <cfRule type="cellIs" dxfId="16936" priority="108" stopIfTrue="1" operator="equal">
      <formula>"Elevado"</formula>
    </cfRule>
    <cfRule type="cellIs" dxfId="16935" priority="109" stopIfTrue="1" operator="equal">
      <formula>"Extremo"</formula>
    </cfRule>
  </conditionalFormatting>
  <conditionalFormatting sqref="Q21">
    <cfRule type="cellIs" dxfId="16934" priority="104" stopIfTrue="1" operator="equal">
      <formula>"Significativo"</formula>
    </cfRule>
    <cfRule type="cellIs" dxfId="16933" priority="105" stopIfTrue="1" operator="equal">
      <formula>"Elevado"</formula>
    </cfRule>
    <cfRule type="cellIs" dxfId="16932" priority="106" stopIfTrue="1" operator="equal">
      <formula>"Extremo"</formula>
    </cfRule>
  </conditionalFormatting>
  <conditionalFormatting sqref="Q21">
    <cfRule type="cellIs" dxfId="16931" priority="101" stopIfTrue="1" operator="equal">
      <formula>"Significativo"</formula>
    </cfRule>
    <cfRule type="cellIs" dxfId="16930" priority="102" stopIfTrue="1" operator="equal">
      <formula>"Elevado"</formula>
    </cfRule>
    <cfRule type="cellIs" dxfId="16929" priority="103" stopIfTrue="1" operator="equal">
      <formula>"Extremo"</formula>
    </cfRule>
  </conditionalFormatting>
  <conditionalFormatting sqref="Q21">
    <cfRule type="cellIs" dxfId="16928" priority="98" stopIfTrue="1" operator="equal">
      <formula>"Significativo"</formula>
    </cfRule>
    <cfRule type="cellIs" dxfId="16927" priority="99" stopIfTrue="1" operator="equal">
      <formula>"Elevado"</formula>
    </cfRule>
    <cfRule type="cellIs" dxfId="16926" priority="100" stopIfTrue="1" operator="equal">
      <formula>"Extremo"</formula>
    </cfRule>
  </conditionalFormatting>
  <conditionalFormatting sqref="Q21">
    <cfRule type="cellIs" dxfId="16925" priority="95" stopIfTrue="1" operator="equal">
      <formula>"Significativo"</formula>
    </cfRule>
    <cfRule type="cellIs" dxfId="16924" priority="96" stopIfTrue="1" operator="equal">
      <formula>"Elevado"</formula>
    </cfRule>
    <cfRule type="cellIs" dxfId="16923" priority="97" stopIfTrue="1" operator="equal">
      <formula>"Extremo"</formula>
    </cfRule>
  </conditionalFormatting>
  <conditionalFormatting sqref="Q21">
    <cfRule type="cellIs" dxfId="16922" priority="92" stopIfTrue="1" operator="equal">
      <formula>"Significativo"</formula>
    </cfRule>
    <cfRule type="cellIs" dxfId="16921" priority="93" stopIfTrue="1" operator="equal">
      <formula>"Elevado"</formula>
    </cfRule>
    <cfRule type="cellIs" dxfId="16920" priority="94" stopIfTrue="1" operator="equal">
      <formula>"Extremo"</formula>
    </cfRule>
  </conditionalFormatting>
  <conditionalFormatting sqref="Q21">
    <cfRule type="cellIs" dxfId="16919" priority="89" stopIfTrue="1" operator="equal">
      <formula>"Significativo"</formula>
    </cfRule>
    <cfRule type="cellIs" dxfId="16918" priority="90" stopIfTrue="1" operator="equal">
      <formula>"Elevado"</formula>
    </cfRule>
    <cfRule type="cellIs" dxfId="16917" priority="91" stopIfTrue="1" operator="equal">
      <formula>"Extremo"</formula>
    </cfRule>
  </conditionalFormatting>
  <conditionalFormatting sqref="Q21">
    <cfRule type="cellIs" dxfId="16916" priority="86" stopIfTrue="1" operator="equal">
      <formula>"Significativo"</formula>
    </cfRule>
    <cfRule type="cellIs" dxfId="16915" priority="87" stopIfTrue="1" operator="equal">
      <formula>"Elevado"</formula>
    </cfRule>
    <cfRule type="cellIs" dxfId="16914" priority="88" stopIfTrue="1" operator="equal">
      <formula>"Extremo"</formula>
    </cfRule>
  </conditionalFormatting>
  <conditionalFormatting sqref="P22:P25">
    <cfRule type="cellIs" dxfId="16913" priority="67" stopIfTrue="1" operator="equal">
      <formula>"Extremo"</formula>
    </cfRule>
    <cfRule type="cellIs" dxfId="16912" priority="68" stopIfTrue="1" operator="equal">
      <formula>"Elevado"</formula>
    </cfRule>
    <cfRule type="cellIs" dxfId="16911" priority="69" stopIfTrue="1" operator="equal">
      <formula>"Baixo"</formula>
    </cfRule>
    <cfRule type="cellIs" dxfId="16910" priority="70" stopIfTrue="1" operator="equal">
      <formula>"Médio"</formula>
    </cfRule>
    <cfRule type="cellIs" dxfId="16909" priority="71" stopIfTrue="1" operator="equal">
      <formula>"Significativo"</formula>
    </cfRule>
  </conditionalFormatting>
  <conditionalFormatting sqref="U22:U25">
    <cfRule type="cellIs" dxfId="16908" priority="57" stopIfTrue="1" operator="equal">
      <formula>"Extremo"</formula>
    </cfRule>
    <cfRule type="cellIs" dxfId="16907" priority="58" stopIfTrue="1" operator="equal">
      <formula>"Elevado"</formula>
    </cfRule>
    <cfRule type="cellIs" dxfId="16906" priority="59" stopIfTrue="1" operator="equal">
      <formula>"Baixo"</formula>
    </cfRule>
    <cfRule type="cellIs" dxfId="16905" priority="60" stopIfTrue="1" operator="equal">
      <formula>"Médio"</formula>
    </cfRule>
    <cfRule type="cellIs" dxfId="16904" priority="61" stopIfTrue="1" operator="equal">
      <formula>"Significativo"</formula>
    </cfRule>
  </conditionalFormatting>
  <conditionalFormatting sqref="U22:U25">
    <cfRule type="cellIs" dxfId="16903" priority="52" stopIfTrue="1" operator="equal">
      <formula>"Extremo"</formula>
    </cfRule>
    <cfRule type="cellIs" dxfId="16902" priority="53" stopIfTrue="1" operator="equal">
      <formula>"Elevado"</formula>
    </cfRule>
    <cfRule type="cellIs" dxfId="16901" priority="54" stopIfTrue="1" operator="equal">
      <formula>"Baixo"</formula>
    </cfRule>
    <cfRule type="cellIs" dxfId="16900" priority="55" stopIfTrue="1" operator="equal">
      <formula>"Médio"</formula>
    </cfRule>
    <cfRule type="cellIs" dxfId="16899" priority="56" stopIfTrue="1" operator="equal">
      <formula>"Significativo"</formula>
    </cfRule>
  </conditionalFormatting>
  <conditionalFormatting sqref="Q27:Q29 V27:Z29">
    <cfRule type="cellIs" dxfId="16898" priority="32" stopIfTrue="1" operator="equal">
      <formula>"Significativo"</formula>
    </cfRule>
    <cfRule type="cellIs" dxfId="16897" priority="33" stopIfTrue="1" operator="equal">
      <formula>"Elevado"</formula>
    </cfRule>
    <cfRule type="cellIs" dxfId="16896" priority="34" stopIfTrue="1" operator="equal">
      <formula>"Extremo"</formula>
    </cfRule>
  </conditionalFormatting>
  <conditionalFormatting sqref="J27:J29">
    <cfRule type="cellIs" dxfId="16895" priority="26" stopIfTrue="1" operator="equal">
      <formula>"Moderado"</formula>
    </cfRule>
    <cfRule type="cellIs" dxfId="16894" priority="27" stopIfTrue="1" operator="equal">
      <formula>"Grave"</formula>
    </cfRule>
    <cfRule type="cellIs" dxfId="16893" priority="28" stopIfTrue="1" operator="equal">
      <formula>"Muito Grave"</formula>
    </cfRule>
  </conditionalFormatting>
  <conditionalFormatting sqref="P27:P29">
    <cfRule type="cellIs" dxfId="16892" priority="17" stopIfTrue="1" operator="equal">
      <formula>"Extremo"</formula>
    </cfRule>
    <cfRule type="cellIs" dxfId="16891" priority="18" stopIfTrue="1" operator="equal">
      <formula>"Elevado"</formula>
    </cfRule>
    <cfRule type="cellIs" dxfId="16890" priority="19" stopIfTrue="1" operator="equal">
      <formula>"Baixo"</formula>
    </cfRule>
    <cfRule type="cellIs" dxfId="16889" priority="20" stopIfTrue="1" operator="equal">
      <formula>"Médio"</formula>
    </cfRule>
    <cfRule type="cellIs" dxfId="16888" priority="21" stopIfTrue="1" operator="equal">
      <formula>"Significativo"</formula>
    </cfRule>
  </conditionalFormatting>
  <conditionalFormatting sqref="U27">
    <cfRule type="cellIs" dxfId="16887" priority="7" stopIfTrue="1" operator="equal">
      <formula>"Extremo"</formula>
    </cfRule>
    <cfRule type="cellIs" dxfId="16886" priority="8" stopIfTrue="1" operator="equal">
      <formula>"Elevado"</formula>
    </cfRule>
    <cfRule type="cellIs" dxfId="16885" priority="9" stopIfTrue="1" operator="equal">
      <formula>"Baixo"</formula>
    </cfRule>
    <cfRule type="cellIs" dxfId="16884" priority="10" stopIfTrue="1" operator="equal">
      <formula>"Médio"</formula>
    </cfRule>
    <cfRule type="cellIs" dxfId="16883" priority="11" stopIfTrue="1" operator="equal">
      <formula>"Significativo"</formula>
    </cfRule>
  </conditionalFormatting>
  <conditionalFormatting sqref="U105:U263 P105:P263">
    <cfRule type="expression" dxfId="16882" priority="4" stopIfTrue="1">
      <formula>ISERROR(P105)</formula>
    </cfRule>
    <cfRule type="cellIs" dxfId="16881" priority="5" stopIfTrue="1" operator="equal">
      <formula>#REF!</formula>
    </cfRule>
    <cfRule type="cellIs" dxfId="16880" priority="6" stopIfTrue="1" operator="equal">
      <formula>#REF!</formula>
    </cfRule>
  </conditionalFormatting>
  <conditionalFormatting sqref="U92:U104 U31 P31 P92:P104">
    <cfRule type="expression" dxfId="16879" priority="1" stopIfTrue="1">
      <formula>ISERROR(P31)</formula>
    </cfRule>
    <cfRule type="cellIs" dxfId="16878" priority="2" stopIfTrue="1" operator="equal">
      <formula>#REF!</formula>
    </cfRule>
    <cfRule type="cellIs" dxfId="16877" priority="3" stopIfTrue="1" operator="equal">
      <formula>$P$74</formula>
    </cfRule>
  </conditionalFormatting>
  <dataValidations xWindow="1005" yWindow="536" count="32">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N18" xr:uid="{00000000-0002-0000-0E00-000000000000}">
      <formula1>$N$33:$N$37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J18" xr:uid="{00000000-0002-0000-0E00-000001000000}">
      <formula1>$J$33:$J$37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L18" xr:uid="{00000000-0002-0000-0E00-000002000000}">
      <formula1>$L$33:$L$37</formula1>
    </dataValidation>
    <dataValidation type="list" allowBlank="1" showInputMessage="1" showErrorMessage="1" prompt="N - Normal_x000a_O - Ocasional_x000a_AI - Acto / Sit. Insegura_x000a_E - Emergência" sqref="E5:E15 E17:E18" xr:uid="{00000000-0002-0000-0E00-000003000000}">
      <formula1>$E$33:$E$36</formula1>
    </dataValidation>
    <dataValidation type="list" allowBlank="1" showInputMessage="1" showErrorMessage="1" prompt="N - Normal_x000a_O - Ocasional_x000a_AI - Acto / Sit. Insegura_x000a_E - Emergência" sqref="E16" xr:uid="{00000000-0002-0000-0E00-000004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18" xr:uid="{00000000-0002-0000-0E00-000005000000}">
      <formula1>$S$33:$S$37</formula1>
    </dataValidation>
    <dataValidation type="list" allowBlank="1" showInputMessage="1" showErrorMessage="1" sqref="G5:G18" xr:uid="{00000000-0002-0000-0E00-000006000000}">
      <formula1>$G$33:$G$77</formula1>
    </dataValidation>
    <dataValidation type="list" allowBlank="1" showInputMessage="1" showErrorMessage="1" sqref="N19" xr:uid="{00000000-0002-0000-0E00-000007000000}">
      <formula1>$N$47:$N$51</formula1>
    </dataValidation>
    <dataValidation type="list" allowBlank="1" showInputMessage="1" showErrorMessage="1" sqref="L19:L20" xr:uid="{00000000-0002-0000-0E00-000008000000}">
      <formula1>$L$47:$L$51</formula1>
    </dataValidation>
    <dataValidation type="list" allowBlank="1" showInputMessage="1" showErrorMessage="1" sqref="J19" xr:uid="{00000000-0002-0000-0E00-000009000000}">
      <formula1>$J$47:$J$51</formula1>
    </dataValidation>
    <dataValidation type="list" allowBlank="1" showInputMessage="1" showErrorMessage="1" sqref="G19" xr:uid="{00000000-0002-0000-0E00-00000A000000}">
      <formula1>$G$47:$G$94</formula1>
    </dataValidation>
    <dataValidation type="list" allowBlank="1" showInputMessage="1" showErrorMessage="1" sqref="G20" xr:uid="{00000000-0002-0000-0E00-00000B000000}">
      <formula1>$G$69:$G$114</formula1>
    </dataValidation>
    <dataValidation type="list" allowBlank="1" showInputMessage="1" showErrorMessage="1" prompt="N - Normal_x000a_O - Ocasional_x000a_AI - Acto / Sit. Insegura_x000a_E - Emergência" sqref="E19:E20" xr:uid="{00000000-0002-0000-0E00-00000C000000}">
      <formula1>$E$69:$E$72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0" xr:uid="{00000000-0002-0000-0E00-00000D000000}">
      <formula1>$N$69:$N$73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0" xr:uid="{00000000-0002-0000-0E00-00000E000000}">
      <formula1>$J$69:$J$73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9:S20" xr:uid="{00000000-0002-0000-0E00-00000F000000}">
      <formula1>$S$69:$S$73</formula1>
    </dataValidation>
    <dataValidation showDropDown="1" showInputMessage="1" showErrorMessage="1" sqref="W19 W23:W25" xr:uid="{00000000-0002-0000-0E00-000010000000}"/>
    <dataValidation type="list" allowBlank="1" showInputMessage="1" showErrorMessage="1" sqref="G25" xr:uid="{00000000-0002-0000-0E00-000011000000}">
      <formula1>$G$44:$G$73</formula1>
    </dataValidation>
    <dataValidation type="list" allowBlank="1" showInputMessage="1" showErrorMessage="1" sqref="G21" xr:uid="{00000000-0002-0000-0E00-000012000000}">
      <formula1>$G$61:$G$92</formula1>
    </dataValidation>
    <dataValidation type="list" allowBlank="1" showInputMessage="1" showErrorMessage="1" sqref="G22:G24" xr:uid="{00000000-0002-0000-0E00-000013000000}">
      <formula1>$G$69:$G$100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1:N25" xr:uid="{00000000-0002-0000-0E00-000014000000}">
      <formula1>$N$69:$N$69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2:J25" xr:uid="{00000000-0002-0000-0E00-000015000000}">
      <formula1>$J$69:$J$69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2:L25" xr:uid="{00000000-0002-0000-0E00-000016000000}">
      <formula1>$L$69:$L$69</formula1>
    </dataValidation>
    <dataValidation type="list" allowBlank="1" showInputMessage="1" showErrorMessage="1" prompt="N - Normal_x000a_O - Ocasional_x000a_AI - Acto / Sit. Insegura_x000a_E - Emergência" sqref="E21:E25" xr:uid="{00000000-0002-0000-0E00-000017000000}">
      <formula1>$E$61:$E$63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1" xr:uid="{00000000-0002-0000-0E00-000018000000}">
      <formula1>$J$61:$J$63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1:S25" xr:uid="{00000000-0002-0000-0E00-000019000000}">
      <formula1>$S$69:$S$69</formula1>
    </dataValidation>
    <dataValidation type="list" allowBlank="1" showInputMessage="1" showErrorMessage="1" sqref="L21" xr:uid="{00000000-0002-0000-0E00-00001A000000}">
      <formula1>$L$41:$L$45</formula1>
    </dataValidation>
    <dataValidation type="list" allowBlank="1" showInputMessage="1" showErrorMessage="1" prompt="N - Normal_x000a_O - Ocasional_x000a_AI - Acto / Sit. Insegura_x000a_E - Emergência" sqref="E27:E29" xr:uid="{00000000-0002-0000-0E00-00001B000000}">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27:S29" xr:uid="{00000000-0002-0000-0E00-00001C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7:L29" xr:uid="{00000000-0002-0000-0E00-00001D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7:J29" xr:uid="{00000000-0002-0000-0E00-00001E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7:N29" xr:uid="{00000000-0002-0000-0E00-00001F000000}">
      <formula1>$N$19:$N$23</formula1>
    </dataValidation>
  </dataValidations>
  <pageMargins left="0.39370078740157483" right="0.39370078740157483" top="0.47244094488188981" bottom="0.98425196850393704" header="0" footer="0"/>
  <pageSetup paperSize="9" scale="56" fitToHeight="4"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353" stopIfTrue="1" operator="notEqual" id="{BFE6537E-CAC9-4DE7-A75B-CD5FAB33A5FD}">
            <xm:f>'ETAR - Geral'!D28</xm:f>
            <x14:dxf>
              <font>
                <strike val="0"/>
                <condense val="0"/>
                <extend val="0"/>
                <color auto="1"/>
              </font>
              <fill>
                <patternFill patternType="none">
                  <bgColor indexed="65"/>
                </patternFill>
              </fill>
              <border>
                <top style="thin">
                  <color indexed="64"/>
                </top>
                <bottom/>
              </border>
            </x14:dxf>
          </x14:cfRule>
          <x14:cfRule type="cellIs" priority="354" stopIfTrue="1" operator="equal" id="{0D273E79-7C75-4701-A3D5-1FE16C119120}">
            <xm:f>'ETAR - Geral'!D28</xm:f>
            <x14:dxf>
              <font>
                <condense val="0"/>
                <extend val="0"/>
                <color indexed="9"/>
              </font>
              <fill>
                <patternFill>
                  <bgColor indexed="9"/>
                </patternFill>
              </fill>
              <border>
                <top/>
              </border>
            </x14:dxf>
          </x14:cfRule>
          <xm:sqref>D22:D23 D25</xm:sqref>
        </x14:conditionalFormatting>
        <x14:conditionalFormatting xmlns:xm="http://schemas.microsoft.com/office/excel/2006/main">
          <x14:cfRule type="cellIs" priority="350" stopIfTrue="1" operator="notEqual" id="{1DB6DB29-5E87-4722-9368-FCDB24DE982D}">
            <xm:f>'ETAR - Geral'!D26</xm:f>
            <x14:dxf>
              <font>
                <condense val="0"/>
                <extend val="0"/>
                <color auto="1"/>
              </font>
              <border>
                <top style="thin">
                  <color indexed="64"/>
                </top>
                <bottom/>
              </border>
            </x14:dxf>
          </x14:cfRule>
          <x14:cfRule type="cellIs" priority="351" stopIfTrue="1" operator="between" id="{64F56271-7952-497E-8C4B-CC31C08E3287}">
            <xm:f>'ETAR - Geral'!D26</xm:f>
            <xm:f>'ETAR - Geral'!#REF!</xm:f>
            <x14:dxf>
              <font>
                <condense val="0"/>
                <extend val="0"/>
                <color indexed="9"/>
              </font>
              <border>
                <top/>
                <bottom/>
              </border>
            </x14:dxf>
          </x14:cfRule>
          <x14:cfRule type="cellIs" priority="352" stopIfTrue="1" operator="equal" id="{3D60F7AD-853D-46EB-830A-7816D5D51ACA}">
            <xm:f>'ETAR - Geral'!D26</xm:f>
            <x14:dxf>
              <font>
                <condense val="0"/>
                <extend val="0"/>
                <color indexed="9"/>
              </font>
              <border>
                <top/>
              </border>
            </x14:dxf>
          </x14:cfRule>
          <xm:sqref>D25 G23</xm:sqref>
        </x14:conditionalFormatting>
        <x14:conditionalFormatting xmlns:xm="http://schemas.microsoft.com/office/excel/2006/main">
          <x14:cfRule type="cellIs" priority="329" stopIfTrue="1" operator="notEqual" id="{83E37780-2CF0-4717-B1EC-312A681C0384}">
            <xm:f>'ETAR - Geral'!F28</xm:f>
            <x14:dxf>
              <font>
                <condense val="0"/>
                <extend val="0"/>
                <color auto="1"/>
              </font>
              <border>
                <top style="thin">
                  <color indexed="64"/>
                </top>
                <bottom/>
              </border>
            </x14:dxf>
          </x14:cfRule>
          <x14:cfRule type="cellIs" priority="330" stopIfTrue="1" operator="between" id="{0E4C1FA6-2992-4AD1-A2DC-77F6A57980EB}">
            <xm:f>'ETAR - Geral'!F28</xm:f>
            <xm:f>'ETAR - Geral'!#REF!</xm:f>
            <x14:dxf>
              <font>
                <condense val="0"/>
                <extend val="0"/>
                <color indexed="9"/>
              </font>
              <border>
                <top/>
                <bottom/>
              </border>
            </x14:dxf>
          </x14:cfRule>
          <x14:cfRule type="cellIs" priority="331" stopIfTrue="1" operator="equal" id="{A874B29B-950B-467B-8646-0254A85F6701}">
            <xm:f>'ETAR - Geral'!F28</xm:f>
            <x14:dxf>
              <font>
                <condense val="0"/>
                <extend val="0"/>
                <color indexed="9"/>
              </font>
              <border>
                <top/>
              </border>
            </x14:dxf>
          </x14:cfRule>
          <xm:sqref>H24 F22:F24 F25:G25</xm:sqref>
        </x14:conditionalFormatting>
        <x14:conditionalFormatting xmlns:xm="http://schemas.microsoft.com/office/excel/2006/main">
          <x14:cfRule type="cellIs" priority="318" stopIfTrue="1" operator="equal" id="{C8A6BCFB-8569-463A-9B6B-39393F6F9A8B}">
            <xm:f>'ETAR - Geral'!$P$87</xm:f>
            <x14:dxf>
              <fill>
                <patternFill>
                  <bgColor indexed="13"/>
                </patternFill>
              </fill>
            </x14:dxf>
          </x14:cfRule>
          <x14:cfRule type="cellIs" priority="319" stopIfTrue="1" operator="equal" id="{1696578D-8367-42DA-93FA-AA5C7CF0A2D2}">
            <xm:f>'ETAR - Geral'!$P$88</xm:f>
            <x14:dxf>
              <fill>
                <patternFill>
                  <bgColor indexed="53"/>
                </patternFill>
              </fill>
            </x14:dxf>
          </x14:cfRule>
          <xm:sqref>U21</xm:sqref>
        </x14:conditionalFormatting>
        <x14:conditionalFormatting xmlns:xm="http://schemas.microsoft.com/office/excel/2006/main">
          <x14:cfRule type="cellIs" priority="315" stopIfTrue="1" operator="equal" id="{C00106E7-8045-45C8-AF3E-EDC637BFDD33}">
            <xm:f>'ETAR - Geral'!$P$85</xm:f>
            <x14:dxf>
              <font>
                <condense val="0"/>
                <extend val="0"/>
                <color indexed="9"/>
              </font>
              <fill>
                <patternFill>
                  <bgColor indexed="17"/>
                </patternFill>
              </fill>
            </x14:dxf>
          </x14:cfRule>
          <x14:cfRule type="cellIs" priority="316" stopIfTrue="1" operator="equal" id="{C5F7F1A1-013A-4A4A-AECB-72C1F877A643}">
            <xm:f>'ETAR - Geral'!$P$86</xm:f>
            <x14:dxf>
              <fill>
                <patternFill>
                  <bgColor indexed="50"/>
                </patternFill>
              </fill>
            </x14:dxf>
          </x14:cfRule>
          <x14:cfRule type="cellIs" priority="317" stopIfTrue="1" operator="equal" id="{3F514D8C-D946-47B6-82A4-328DF8274A0F}">
            <xm:f>'ETAR - Geral'!$P$87</xm:f>
            <x14:dxf>
              <fill>
                <patternFill>
                  <bgColor indexed="13"/>
                </patternFill>
              </fill>
            </x14:dxf>
          </x14:cfRule>
          <xm:sqref>U21</xm:sqref>
        </x14:conditionalFormatting>
        <x14:conditionalFormatting xmlns:xm="http://schemas.microsoft.com/office/excel/2006/main">
          <x14:cfRule type="cellIs" priority="307" stopIfTrue="1" operator="equal" id="{FD575EFF-253B-4506-B182-484EF7FB2D91}">
            <xm:f>'ETAR - Geral'!$P$87</xm:f>
            <x14:dxf>
              <fill>
                <patternFill>
                  <bgColor indexed="13"/>
                </patternFill>
              </fill>
            </x14:dxf>
          </x14:cfRule>
          <x14:cfRule type="cellIs" priority="308" stopIfTrue="1" operator="equal" id="{BAC12DA6-4422-471E-9D65-760139ED701E}">
            <xm:f>'ETAR - Geral'!$P$88</xm:f>
            <x14:dxf>
              <fill>
                <patternFill>
                  <bgColor indexed="53"/>
                </patternFill>
              </fill>
            </x14:dxf>
          </x14:cfRule>
          <xm:sqref>P21</xm:sqref>
        </x14:conditionalFormatting>
        <x14:conditionalFormatting xmlns:xm="http://schemas.microsoft.com/office/excel/2006/main">
          <x14:cfRule type="cellIs" priority="304" stopIfTrue="1" operator="equal" id="{544C977D-2EE6-4818-AB56-A744A8EAC76D}">
            <xm:f>'ETAR - Geral'!$P$85</xm:f>
            <x14:dxf>
              <font>
                <condense val="0"/>
                <extend val="0"/>
                <color indexed="9"/>
              </font>
              <fill>
                <patternFill>
                  <bgColor indexed="17"/>
                </patternFill>
              </fill>
            </x14:dxf>
          </x14:cfRule>
          <x14:cfRule type="cellIs" priority="305" stopIfTrue="1" operator="equal" id="{35F3AF2A-9955-4E26-9E86-8C0A7B4E7161}">
            <xm:f>'ETAR - Geral'!$P$86</xm:f>
            <x14:dxf>
              <fill>
                <patternFill>
                  <bgColor indexed="50"/>
                </patternFill>
              </fill>
            </x14:dxf>
          </x14:cfRule>
          <x14:cfRule type="cellIs" priority="306" stopIfTrue="1" operator="equal" id="{56A78E23-6358-435A-B233-F9CE43A17531}">
            <xm:f>'ETAR - Geral'!$P$87</xm:f>
            <x14:dxf>
              <fill>
                <patternFill>
                  <bgColor indexed="13"/>
                </patternFill>
              </fill>
            </x14:dxf>
          </x14:cfRule>
          <xm:sqref>P21</xm:sqref>
        </x14:conditionalFormatting>
        <x14:conditionalFormatting xmlns:xm="http://schemas.microsoft.com/office/excel/2006/main">
          <x14:cfRule type="cellIs" priority="254" stopIfTrue="1" operator="notEqual" id="{8A2A61B8-B93A-462A-A441-5A5C56485410}">
            <xm:f>'ETAR - Geral'!#REF!</xm:f>
            <x14:dxf>
              <font>
                <strike val="0"/>
                <condense val="0"/>
                <extend val="0"/>
                <color auto="1"/>
              </font>
              <fill>
                <patternFill patternType="none">
                  <bgColor indexed="65"/>
                </patternFill>
              </fill>
              <border>
                <top style="thin">
                  <color indexed="64"/>
                </top>
                <bottom/>
              </border>
            </x14:dxf>
          </x14:cfRule>
          <x14:cfRule type="cellIs" priority="255" stopIfTrue="1" operator="equal" id="{E2101654-2477-4237-BAAC-818D796E49A5}">
            <xm:f>'ETAR - Geral'!#REF!</xm:f>
            <x14:dxf>
              <font>
                <condense val="0"/>
                <extend val="0"/>
                <color indexed="9"/>
              </font>
              <fill>
                <patternFill>
                  <bgColor indexed="9"/>
                </patternFill>
              </fill>
              <border>
                <top/>
              </border>
            </x14:dxf>
          </x14:cfRule>
          <xm:sqref>F21 C21:D21</xm:sqref>
        </x14:conditionalFormatting>
        <x14:conditionalFormatting xmlns:xm="http://schemas.microsoft.com/office/excel/2006/main">
          <x14:cfRule type="cellIs" priority="251" stopIfTrue="1" operator="notEqual" id="{C6D3512E-64C7-4FA8-B47E-90C8C6F45560}">
            <xm:f>'ETAR - Geral'!C25</xm:f>
            <x14:dxf>
              <font>
                <condense val="0"/>
                <extend val="0"/>
                <color auto="1"/>
              </font>
              <border>
                <top style="thin">
                  <color indexed="64"/>
                </top>
                <bottom/>
              </border>
            </x14:dxf>
          </x14:cfRule>
          <x14:cfRule type="cellIs" priority="252" stopIfTrue="1" operator="between" id="{909C2E8E-36F8-401A-92FE-F5BBE8EDF7FD}">
            <xm:f>'ETAR - Geral'!C25</xm:f>
            <xm:f>'ETAR - Geral'!#REF!</xm:f>
            <x14:dxf>
              <font>
                <condense val="0"/>
                <extend val="0"/>
                <color indexed="9"/>
              </font>
              <border>
                <top/>
                <bottom/>
              </border>
            </x14:dxf>
          </x14:cfRule>
          <x14:cfRule type="cellIs" priority="253" stopIfTrue="1" operator="equal" id="{57AF9F6F-CF9D-47DC-BCF0-3A9BC158FCAE}">
            <xm:f>'ETAR - Geral'!C25</xm:f>
            <x14:dxf>
              <font>
                <condense val="0"/>
                <extend val="0"/>
                <color indexed="9"/>
              </font>
              <border>
                <top/>
              </border>
            </x14:dxf>
          </x14:cfRule>
          <xm:sqref>C21:D21 F21:G21 F25:G25 D22:D23</xm:sqref>
        </x14:conditionalFormatting>
        <x14:conditionalFormatting xmlns:xm="http://schemas.microsoft.com/office/excel/2006/main">
          <x14:cfRule type="cellIs" priority="248" stopIfTrue="1" operator="notEqual" id="{4BA6F850-0891-40B5-9472-2A669A8B132C}">
            <xm:f>'ETAR - Geral'!#REF!</xm:f>
            <x14:dxf>
              <font>
                <condense val="0"/>
                <extend val="0"/>
                <color auto="1"/>
              </font>
              <border>
                <top style="thin">
                  <color indexed="64"/>
                </top>
                <bottom/>
              </border>
            </x14:dxf>
          </x14:cfRule>
          <x14:cfRule type="cellIs" priority="249" stopIfTrue="1" operator="between" id="{245113E0-F31B-458C-AC15-6B0A676E9AE6}">
            <xm:f>'ETAR - Geral'!#REF!</xm:f>
            <xm:f>'ETAR - Geral'!#REF!</xm:f>
            <x14:dxf>
              <font>
                <condense val="0"/>
                <extend val="0"/>
                <color indexed="9"/>
              </font>
              <border>
                <top/>
                <bottom/>
              </border>
            </x14:dxf>
          </x14:cfRule>
          <x14:cfRule type="cellIs" priority="250" stopIfTrue="1" operator="equal" id="{972FBA9C-62A3-4F43-8BA9-04D59AB62902}">
            <xm:f>'ETAR - Geral'!#REF!</xm:f>
            <x14:dxf>
              <font>
                <condense val="0"/>
                <extend val="0"/>
                <color indexed="9"/>
              </font>
              <border>
                <top/>
              </border>
            </x14:dxf>
          </x14:cfRule>
          <xm:sqref>F21:G21</xm:sqref>
        </x14:conditionalFormatting>
        <x14:conditionalFormatting xmlns:xm="http://schemas.microsoft.com/office/excel/2006/main">
          <x14:cfRule type="cellIs" priority="245" stopIfTrue="1" operator="notEqual" id="{A3C1395C-02D7-46E2-9DF7-BD693919E5AF}">
            <xm:f>'ETAR - Geral'!C21</xm:f>
            <x14:dxf>
              <font>
                <condense val="0"/>
                <extend val="0"/>
                <color auto="1"/>
              </font>
              <border>
                <top style="thin">
                  <color indexed="64"/>
                </top>
                <bottom/>
              </border>
            </x14:dxf>
          </x14:cfRule>
          <x14:cfRule type="cellIs" priority="246" stopIfTrue="1" operator="between" id="{AB7DFB51-E92D-4AD8-9A01-0395B9707FF6}">
            <xm:f>'ETAR - Geral'!C21</xm:f>
            <xm:f>'ETAR - Geral'!#REF!</xm:f>
            <x14:dxf>
              <font>
                <condense val="0"/>
                <extend val="0"/>
                <color indexed="9"/>
              </font>
              <border>
                <top/>
                <bottom/>
              </border>
            </x14:dxf>
          </x14:cfRule>
          <x14:cfRule type="cellIs" priority="247" stopIfTrue="1" operator="equal" id="{57BB03AC-8432-48A0-A2B1-23A262C3E5A0}">
            <xm:f>'ETAR - Geral'!C21</xm:f>
            <x14:dxf>
              <font>
                <condense val="0"/>
                <extend val="0"/>
                <color indexed="9"/>
              </font>
              <border>
                <top/>
              </border>
            </x14:dxf>
          </x14:cfRule>
          <xm:sqref>D25 F21:G21 C21 D21:D23</xm:sqref>
        </x14:conditionalFormatting>
        <x14:conditionalFormatting xmlns:xm="http://schemas.microsoft.com/office/excel/2006/main">
          <x14:cfRule type="cellIs" priority="242" stopIfTrue="1" operator="notEqual" id="{1A29C302-3699-4637-B105-735580F6E952}">
            <xm:f>'ETAR - Geral'!#REF!</xm:f>
            <x14:dxf>
              <font>
                <condense val="0"/>
                <extend val="0"/>
                <color auto="1"/>
              </font>
              <border>
                <top style="thin">
                  <color indexed="64"/>
                </top>
                <bottom/>
              </border>
            </x14:dxf>
          </x14:cfRule>
          <x14:cfRule type="cellIs" priority="243" stopIfTrue="1" operator="between" id="{E431FB8D-EF4E-4E79-8D57-E84281A37C6B}">
            <xm:f>'ETAR - Geral'!#REF!</xm:f>
            <xm:f>'ETAR - Geral'!#REF!</xm:f>
            <x14:dxf>
              <font>
                <condense val="0"/>
                <extend val="0"/>
                <color indexed="9"/>
              </font>
              <border>
                <top/>
                <bottom/>
              </border>
            </x14:dxf>
          </x14:cfRule>
          <x14:cfRule type="cellIs" priority="244" stopIfTrue="1" operator="equal" id="{69705740-BC91-46AF-9457-D0C46DC0B6CF}">
            <xm:f>'ETAR - Geral'!#REF!</xm:f>
            <x14:dxf>
              <font>
                <condense val="0"/>
                <extend val="0"/>
                <color indexed="9"/>
              </font>
              <border>
                <top/>
              </border>
            </x14:dxf>
          </x14:cfRule>
          <xm:sqref>F21</xm:sqref>
        </x14:conditionalFormatting>
        <x14:conditionalFormatting xmlns:xm="http://schemas.microsoft.com/office/excel/2006/main">
          <x14:cfRule type="cellIs" priority="83" stopIfTrue="1" operator="notEqual" id="{9F21D739-C315-4968-9661-4346AA7B74BF}">
            <xm:f>'ETAR - Geral'!F23</xm:f>
            <x14:dxf>
              <font>
                <condense val="0"/>
                <extend val="0"/>
                <color auto="1"/>
              </font>
              <border>
                <top style="thin">
                  <color indexed="64"/>
                </top>
                <bottom/>
              </border>
            </x14:dxf>
          </x14:cfRule>
          <x14:cfRule type="cellIs" priority="84" stopIfTrue="1" operator="between" id="{F83D1033-5B75-4758-ACA2-CEDC90ABE21B}">
            <xm:f>'ETAR - Geral'!F23</xm:f>
            <xm:f>'ETAR - Geral'!#REF!</xm:f>
            <x14:dxf>
              <font>
                <condense val="0"/>
                <extend val="0"/>
                <color indexed="9"/>
              </font>
              <border>
                <top/>
                <bottom/>
              </border>
            </x14:dxf>
          </x14:cfRule>
          <x14:cfRule type="cellIs" priority="85" stopIfTrue="1" operator="equal" id="{72217DB1-3FB6-481F-B548-8A6D68A22EE2}">
            <xm:f>'ETAR - Geral'!F23</xm:f>
            <x14:dxf>
              <font>
                <condense val="0"/>
                <extend val="0"/>
                <color indexed="9"/>
              </font>
              <border>
                <top/>
              </border>
            </x14:dxf>
          </x14:cfRule>
          <xm:sqref>F25:G25</xm:sqref>
        </x14:conditionalFormatting>
        <x14:conditionalFormatting xmlns:xm="http://schemas.microsoft.com/office/excel/2006/main">
          <x14:cfRule type="cellIs" priority="80" stopIfTrue="1" operator="notEqual" id="{2541A428-2120-492B-9608-0C86ED777EEC}">
            <xm:f>'ETAR - Geral'!F31</xm:f>
            <x14:dxf>
              <font>
                <condense val="0"/>
                <extend val="0"/>
                <color auto="1"/>
              </font>
              <border>
                <top style="thin">
                  <color indexed="64"/>
                </top>
                <bottom/>
              </border>
            </x14:dxf>
          </x14:cfRule>
          <x14:cfRule type="cellIs" priority="81" stopIfTrue="1" operator="between" id="{D58EEF79-B57E-4BAD-B634-92E23B86A357}">
            <xm:f>'ETAR - Geral'!F31</xm:f>
            <xm:f>'ETAR - Geral'!F44</xm:f>
            <x14:dxf>
              <font>
                <condense val="0"/>
                <extend val="0"/>
                <color indexed="9"/>
              </font>
              <border>
                <top/>
                <bottom/>
              </border>
            </x14:dxf>
          </x14:cfRule>
          <x14:cfRule type="cellIs" priority="82" stopIfTrue="1" operator="equal" id="{BAA2E9C4-DF18-475B-AABA-6E6E18241395}">
            <xm:f>'ETAR - Geral'!F31</xm:f>
            <x14:dxf>
              <font>
                <condense val="0"/>
                <extend val="0"/>
                <color indexed="9"/>
              </font>
              <border>
                <top/>
              </border>
            </x14:dxf>
          </x14:cfRule>
          <xm:sqref>F25:G25</xm:sqref>
        </x14:conditionalFormatting>
        <x14:conditionalFormatting xmlns:xm="http://schemas.microsoft.com/office/excel/2006/main">
          <x14:cfRule type="cellIs" priority="77" stopIfTrue="1" operator="notEqual" id="{25AD8E57-6156-43C0-A6A4-011B5D02422F}">
            <xm:f>'ETAR - Geral'!F31</xm:f>
            <x14:dxf>
              <font>
                <condense val="0"/>
                <extend val="0"/>
                <color auto="1"/>
              </font>
              <border>
                <top style="thin">
                  <color indexed="64"/>
                </top>
                <bottom/>
              </border>
            </x14:dxf>
          </x14:cfRule>
          <x14:cfRule type="cellIs" priority="78" stopIfTrue="1" operator="between" id="{6B2D8417-B8C7-4140-A0D9-A2CADFAEC2B8}">
            <xm:f>'ETAR - Geral'!F31</xm:f>
            <xm:f>'ETAR - Geral'!F41</xm:f>
            <x14:dxf>
              <font>
                <condense val="0"/>
                <extend val="0"/>
                <color indexed="9"/>
              </font>
              <border>
                <top/>
                <bottom/>
              </border>
            </x14:dxf>
          </x14:cfRule>
          <x14:cfRule type="cellIs" priority="79" stopIfTrue="1" operator="equal" id="{ED1B4225-6657-4828-92DC-D9E22CECE4DF}">
            <xm:f>'ETAR - Geral'!F31</xm:f>
            <x14:dxf>
              <font>
                <condense val="0"/>
                <extend val="0"/>
                <color indexed="9"/>
              </font>
              <border>
                <top/>
              </border>
            </x14:dxf>
          </x14:cfRule>
          <xm:sqref>F25:G25</xm:sqref>
        </x14:conditionalFormatting>
        <x14:conditionalFormatting xmlns:xm="http://schemas.microsoft.com/office/excel/2006/main">
          <x14:cfRule type="cellIs" priority="75" stopIfTrue="1" operator="equal" id="{4CD247AE-7C44-4FED-9C30-E95D8F2FF5B9}">
            <xm:f>'ETAR - Geral'!$P$87</xm:f>
            <x14:dxf>
              <fill>
                <patternFill>
                  <bgColor indexed="13"/>
                </patternFill>
              </fill>
            </x14:dxf>
          </x14:cfRule>
          <x14:cfRule type="cellIs" priority="76" stopIfTrue="1" operator="equal" id="{8004708B-99E6-4D89-8BE6-506C02E4578D}">
            <xm:f>'ETAR - Geral'!$P$88</xm:f>
            <x14:dxf>
              <fill>
                <patternFill>
                  <bgColor indexed="53"/>
                </patternFill>
              </fill>
            </x14:dxf>
          </x14:cfRule>
          <xm:sqref>P22:P25</xm:sqref>
        </x14:conditionalFormatting>
        <x14:conditionalFormatting xmlns:xm="http://schemas.microsoft.com/office/excel/2006/main">
          <x14:cfRule type="cellIs" priority="72" stopIfTrue="1" operator="equal" id="{DBB4D85D-ABF3-4075-9323-0D2EDCE75495}">
            <xm:f>'ETAR - Geral'!$P$85</xm:f>
            <x14:dxf>
              <font>
                <condense val="0"/>
                <extend val="0"/>
                <color indexed="9"/>
              </font>
              <fill>
                <patternFill>
                  <bgColor indexed="17"/>
                </patternFill>
              </fill>
            </x14:dxf>
          </x14:cfRule>
          <x14:cfRule type="cellIs" priority="73" stopIfTrue="1" operator="equal" id="{A900BCC4-BC45-440C-84C3-5F86D1ED4315}">
            <xm:f>'ETAR - Geral'!$P$86</xm:f>
            <x14:dxf>
              <fill>
                <patternFill>
                  <bgColor indexed="50"/>
                </patternFill>
              </fill>
            </x14:dxf>
          </x14:cfRule>
          <x14:cfRule type="cellIs" priority="74" stopIfTrue="1" operator="equal" id="{8957D165-68A5-4D63-AF85-826BE712C0CB}">
            <xm:f>'ETAR - Geral'!$P$87</xm:f>
            <x14:dxf>
              <fill>
                <patternFill>
                  <bgColor indexed="13"/>
                </patternFill>
              </fill>
            </x14:dxf>
          </x14:cfRule>
          <xm:sqref>P22:P25</xm:sqref>
        </x14:conditionalFormatting>
        <x14:conditionalFormatting xmlns:xm="http://schemas.microsoft.com/office/excel/2006/main">
          <x14:cfRule type="cellIs" priority="65" stopIfTrue="1" operator="equal" id="{CDB63212-C17F-44EB-9BE9-97EF2BD8BA1D}">
            <xm:f>'ETAR - Geral'!$P$87</xm:f>
            <x14:dxf>
              <fill>
                <patternFill>
                  <bgColor indexed="13"/>
                </patternFill>
              </fill>
            </x14:dxf>
          </x14:cfRule>
          <x14:cfRule type="cellIs" priority="66" stopIfTrue="1" operator="equal" id="{ED4CCF97-91A3-4995-A179-014DA383EBE5}">
            <xm:f>'ETAR - Geral'!$P$88</xm:f>
            <x14:dxf>
              <fill>
                <patternFill>
                  <bgColor indexed="53"/>
                </patternFill>
              </fill>
            </x14:dxf>
          </x14:cfRule>
          <xm:sqref>U22:U25</xm:sqref>
        </x14:conditionalFormatting>
        <x14:conditionalFormatting xmlns:xm="http://schemas.microsoft.com/office/excel/2006/main">
          <x14:cfRule type="cellIs" priority="62" stopIfTrue="1" operator="equal" id="{EA22363E-8AB4-46A0-A921-0851C0E34065}">
            <xm:f>'ETAR - Geral'!$P$85</xm:f>
            <x14:dxf>
              <font>
                <condense val="0"/>
                <extend val="0"/>
                <color indexed="9"/>
              </font>
              <fill>
                <patternFill>
                  <bgColor indexed="17"/>
                </patternFill>
              </fill>
            </x14:dxf>
          </x14:cfRule>
          <x14:cfRule type="cellIs" priority="63" stopIfTrue="1" operator="equal" id="{6D5DCCD7-D628-42E3-B9A9-E1AB539DCF8A}">
            <xm:f>'ETAR - Geral'!$P$86</xm:f>
            <x14:dxf>
              <fill>
                <patternFill>
                  <bgColor indexed="50"/>
                </patternFill>
              </fill>
            </x14:dxf>
          </x14:cfRule>
          <x14:cfRule type="cellIs" priority="64" stopIfTrue="1" operator="equal" id="{444DC228-4329-401B-AB2A-AE3FE7AA68ED}">
            <xm:f>'ETAR - Geral'!$P$87</xm:f>
            <x14:dxf>
              <fill>
                <patternFill>
                  <bgColor indexed="13"/>
                </patternFill>
              </fill>
            </x14:dxf>
          </x14:cfRule>
          <xm:sqref>U22:U25</xm:sqref>
        </x14:conditionalFormatting>
        <x14:conditionalFormatting xmlns:xm="http://schemas.microsoft.com/office/excel/2006/main">
          <x14:cfRule type="cellIs" priority="49" stopIfTrue="1" operator="notEqual" id="{69B84439-102F-4EC9-9D74-19AADF50044A}">
            <xm:f>'ETAR - Geral'!#REF!</xm:f>
            <x14:dxf>
              <font>
                <condense val="0"/>
                <extend val="0"/>
                <color auto="1"/>
              </font>
              <border>
                <top style="thin">
                  <color indexed="64"/>
                </top>
                <bottom/>
              </border>
            </x14:dxf>
          </x14:cfRule>
          <x14:cfRule type="cellIs" priority="50" stopIfTrue="1" operator="between" id="{6400EEC2-B84D-45C3-96E2-20606485F0B3}">
            <xm:f>'ETAR - Geral'!#REF!</xm:f>
            <xm:f>'ETAR - Geral'!#REF!</xm:f>
            <x14:dxf>
              <font>
                <condense val="0"/>
                <extend val="0"/>
                <color indexed="9"/>
              </font>
              <border>
                <top/>
                <bottom/>
              </border>
            </x14:dxf>
          </x14:cfRule>
          <x14:cfRule type="cellIs" priority="51" stopIfTrue="1" operator="equal" id="{11A81F73-E675-4C03-96CD-0ED0B1D66CBB}">
            <xm:f>'ETAR - Geral'!#REF!</xm:f>
            <x14:dxf>
              <font>
                <condense val="0"/>
                <extend val="0"/>
                <color indexed="9"/>
              </font>
              <border>
                <top/>
              </border>
            </x14:dxf>
          </x14:cfRule>
          <xm:sqref>C21</xm:sqref>
        </x14:conditionalFormatting>
        <x14:conditionalFormatting xmlns:xm="http://schemas.microsoft.com/office/excel/2006/main">
          <x14:cfRule type="cellIs" priority="46" stopIfTrue="1" operator="notEqual" id="{31B73165-57CE-4086-B895-5DC64A0F66DE}">
            <xm:f>'ETAR - Geral'!#REF!</xm:f>
            <x14:dxf>
              <font>
                <condense val="0"/>
                <extend val="0"/>
                <color auto="1"/>
              </font>
              <border>
                <top style="thin">
                  <color indexed="64"/>
                </top>
                <bottom/>
              </border>
            </x14:dxf>
          </x14:cfRule>
          <x14:cfRule type="cellIs" priority="47" stopIfTrue="1" operator="between" id="{8AFE513B-8DC6-4AEF-A98A-EE44FCC8B68A}">
            <xm:f>'ETAR - Geral'!#REF!</xm:f>
            <xm:f>'ETAR - Geral'!#REF!</xm:f>
            <x14:dxf>
              <font>
                <condense val="0"/>
                <extend val="0"/>
                <color indexed="9"/>
              </font>
              <border>
                <top/>
                <bottom/>
              </border>
            </x14:dxf>
          </x14:cfRule>
          <x14:cfRule type="cellIs" priority="48" stopIfTrue="1" operator="equal" id="{785F98DA-C5B6-47D0-89F7-9F1184C9A173}">
            <xm:f>'ETAR - Geral'!#REF!</xm:f>
            <x14:dxf>
              <font>
                <condense val="0"/>
                <extend val="0"/>
                <color indexed="9"/>
              </font>
              <border>
                <top/>
              </border>
            </x14:dxf>
          </x14:cfRule>
          <xm:sqref>C21</xm:sqref>
        </x14:conditionalFormatting>
        <x14:conditionalFormatting xmlns:xm="http://schemas.microsoft.com/office/excel/2006/main">
          <x14:cfRule type="cellIs" priority="43" stopIfTrue="1" operator="notEqual" id="{31DB2966-E449-4031-9C60-3F5BD39F681E}">
            <xm:f>'ETAR - Geral'!#REF!</xm:f>
            <x14:dxf>
              <font>
                <condense val="0"/>
                <extend val="0"/>
                <color auto="1"/>
              </font>
              <border>
                <top style="thin">
                  <color indexed="64"/>
                </top>
                <bottom/>
              </border>
            </x14:dxf>
          </x14:cfRule>
          <x14:cfRule type="cellIs" priority="44" stopIfTrue="1" operator="between" id="{1E465A02-A58F-4BE5-A2E1-1345CAA684DB}">
            <xm:f>'ETAR - Geral'!#REF!</xm:f>
            <xm:f>'ETAR - Geral'!#REF!</xm:f>
            <x14:dxf>
              <font>
                <condense val="0"/>
                <extend val="0"/>
                <color indexed="9"/>
              </font>
              <border>
                <top/>
                <bottom/>
              </border>
            </x14:dxf>
          </x14:cfRule>
          <x14:cfRule type="cellIs" priority="45" stopIfTrue="1" operator="equal" id="{3CF00FE4-C4C9-4BC4-85C0-9FC88377E423}">
            <xm:f>'ETAR - Geral'!#REF!</xm:f>
            <x14:dxf>
              <font>
                <condense val="0"/>
                <extend val="0"/>
                <color indexed="9"/>
              </font>
              <border>
                <top/>
              </border>
            </x14:dxf>
          </x14:cfRule>
          <xm:sqref>D21:D23 D25</xm:sqref>
        </x14:conditionalFormatting>
        <x14:conditionalFormatting xmlns:xm="http://schemas.microsoft.com/office/excel/2006/main">
          <x14:cfRule type="cellIs" priority="40" stopIfTrue="1" operator="notEqual" id="{5069D545-520B-4F7F-92DE-E9CE4E064A8C}">
            <xm:f>'ETAR - Geral'!#REF!</xm:f>
            <x14:dxf>
              <font>
                <condense val="0"/>
                <extend val="0"/>
                <color auto="1"/>
              </font>
              <border>
                <top style="thin">
                  <color indexed="64"/>
                </top>
                <bottom/>
              </border>
            </x14:dxf>
          </x14:cfRule>
          <x14:cfRule type="cellIs" priority="41" stopIfTrue="1" operator="between" id="{77BC4812-93A5-4489-B062-6B1BFE95857A}">
            <xm:f>'ETAR - Geral'!#REF!</xm:f>
            <xm:f>'ETAR - Geral'!#REF!</xm:f>
            <x14:dxf>
              <font>
                <condense val="0"/>
                <extend val="0"/>
                <color indexed="9"/>
              </font>
              <border>
                <top/>
                <bottom/>
              </border>
            </x14:dxf>
          </x14:cfRule>
          <x14:cfRule type="cellIs" priority="42" stopIfTrue="1" operator="equal" id="{10BC33C7-5DC3-4923-A295-16162A0D17B9}">
            <xm:f>'ETAR - Geral'!#REF!</xm:f>
            <x14:dxf>
              <font>
                <condense val="0"/>
                <extend val="0"/>
                <color indexed="9"/>
              </font>
              <border>
                <top/>
              </border>
            </x14:dxf>
          </x14:cfRule>
          <xm:sqref>D21:D23 D25</xm:sqref>
        </x14:conditionalFormatting>
        <x14:conditionalFormatting xmlns:xm="http://schemas.microsoft.com/office/excel/2006/main">
          <x14:cfRule type="cellIs" priority="35" stopIfTrue="1" operator="notEqual" id="{79A446D6-88E3-4200-AB8C-E26B548D74A9}">
            <xm:f>'Pandemias-Epidemias'!B27</xm:f>
            <x14:dxf>
              <font>
                <strike val="0"/>
                <condense val="0"/>
                <extend val="0"/>
                <color auto="1"/>
              </font>
              <fill>
                <patternFill patternType="none">
                  <bgColor indexed="65"/>
                </patternFill>
              </fill>
              <border>
                <top style="thin">
                  <color indexed="64"/>
                </top>
                <bottom/>
              </border>
            </x14:dxf>
          </x14:cfRule>
          <x14:cfRule type="cellIs" priority="36" stopIfTrue="1" operator="equal" id="{FB7430AD-87C1-4EE9-ABF6-313F3CA859DD}">
            <xm:f>'Pandemias-Epidemias'!B27</xm:f>
            <x14:dxf>
              <font>
                <condense val="0"/>
                <extend val="0"/>
                <color indexed="9"/>
              </font>
              <fill>
                <patternFill>
                  <bgColor indexed="9"/>
                </patternFill>
              </fill>
              <border>
                <top/>
              </border>
            </x14:dxf>
          </x14:cfRule>
          <xm:sqref>B27</xm:sqref>
        </x14:conditionalFormatting>
        <x14:conditionalFormatting xmlns:xm="http://schemas.microsoft.com/office/excel/2006/main">
          <x14:cfRule type="cellIs" priority="29" stopIfTrue="1" operator="equal" id="{56102987-25C7-4AAE-BA32-603D6CF5D88F}">
            <xm:f>'Pandemias-Epidemias'!$P$21</xm:f>
            <x14:dxf>
              <font>
                <condense val="0"/>
                <extend val="0"/>
                <color indexed="9"/>
              </font>
              <fill>
                <patternFill>
                  <bgColor indexed="17"/>
                </patternFill>
              </fill>
            </x14:dxf>
          </x14:cfRule>
          <x14:cfRule type="cellIs" priority="30" stopIfTrue="1" operator="equal" id="{32965F7E-7844-4AB4-88E8-456F6018EE92}">
            <xm:f>'Pandemias-Epidemias'!$P$22</xm:f>
            <x14:dxf>
              <fill>
                <patternFill>
                  <bgColor indexed="13"/>
                </patternFill>
              </fill>
            </x14:dxf>
          </x14:cfRule>
          <x14:cfRule type="cellIs" priority="31" stopIfTrue="1" operator="equal" id="{7C94A7C1-017B-481C-9648-DF556C1887F9}">
            <xm:f>'Pandemias-Epidemias'!$P$23</xm:f>
            <x14:dxf>
              <fill>
                <patternFill>
                  <bgColor indexed="53"/>
                </patternFill>
              </fill>
            </x14:dxf>
          </x14:cfRule>
          <xm:sqref>U26 P26</xm:sqref>
        </x14:conditionalFormatting>
        <x14:conditionalFormatting xmlns:xm="http://schemas.microsoft.com/office/excel/2006/main">
          <x14:cfRule type="cellIs" priority="25" stopIfTrue="1" operator="notEqual" id="{9B20AA0F-5A2C-435F-92FD-22E0883ED1A9}">
            <xm:f>'Pandemias-Epidemias'!#REF!</xm:f>
            <x14:dxf>
              <font>
                <condense val="0"/>
                <extend val="0"/>
                <color auto="1"/>
              </font>
              <border>
                <top style="thin">
                  <color indexed="64"/>
                </top>
              </border>
            </x14:dxf>
          </x14:cfRule>
          <xm:sqref>C26</xm:sqref>
        </x14:conditionalFormatting>
        <x14:conditionalFormatting xmlns:xm="http://schemas.microsoft.com/office/excel/2006/main">
          <x14:cfRule type="cellIs" priority="12" stopIfTrue="1" operator="equal" id="{D648492E-B212-44C0-BD0F-48D24799E5D1}">
            <xm:f>'Pandemias-Epidemias'!$P$213</xm:f>
            <x14:dxf>
              <fill>
                <patternFill>
                  <bgColor rgb="FFFF0000"/>
                </patternFill>
              </fill>
            </x14:dxf>
          </x14:cfRule>
          <x14:cfRule type="cellIs" priority="13" stopIfTrue="1" operator="equal" id="{D7740B55-ACCA-4033-B96C-146524A380EF}">
            <xm:f>'Pandemias-Epidemias'!$P$212</xm:f>
            <x14:dxf>
              <fill>
                <patternFill>
                  <bgColor rgb="FFFFC000"/>
                </patternFill>
              </fill>
            </x14:dxf>
          </x14:cfRule>
          <x14:cfRule type="cellIs" priority="14" stopIfTrue="1" operator="equal" id="{94DADEC7-5E09-49FC-8DE8-9501EF32D151}">
            <xm:f>'Pandemias-Epidemias'!$P$209</xm:f>
            <x14:dxf>
              <font>
                <condense val="0"/>
                <extend val="0"/>
                <color indexed="9"/>
              </font>
              <fill>
                <patternFill>
                  <bgColor indexed="17"/>
                </patternFill>
              </fill>
            </x14:dxf>
          </x14:cfRule>
          <x14:cfRule type="cellIs" priority="15" stopIfTrue="1" operator="equal" id="{B2BAFF93-9ABC-4952-86A8-E218A70822F4}">
            <xm:f>'Pandemias-Epidemias'!$P$210</xm:f>
            <x14:dxf>
              <fill>
                <patternFill>
                  <bgColor indexed="50"/>
                </patternFill>
              </fill>
            </x14:dxf>
          </x14:cfRule>
          <x14:cfRule type="cellIs" priority="16" stopIfTrue="1" operator="equal" id="{DFA010E0-17E4-4472-BACD-1134CC929B45}">
            <xm:f>'Pandemias-Epidemias'!$P$211</xm:f>
            <x14:dxf>
              <fill>
                <patternFill>
                  <bgColor indexed="13"/>
                </patternFill>
              </fill>
            </x14:dxf>
          </x14:cfRule>
          <xm:sqref>U28:U29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8">
    <tabColor rgb="FF008000"/>
    <outlinePr summaryBelow="0"/>
    <pageSetUpPr fitToPage="1"/>
  </sheetPr>
  <dimension ref="A1:AD317"/>
  <sheetViews>
    <sheetView zoomScale="85" zoomScaleNormal="85" zoomScaleSheetLayoutView="70" workbookViewId="0">
      <pane ySplit="3" topLeftCell="A14" activePane="bottomLeft" state="frozen"/>
      <selection activeCell="F10" sqref="F10"/>
      <selection pane="bottomLeft" activeCell="D19" sqref="D19:N19"/>
    </sheetView>
  </sheetViews>
  <sheetFormatPr defaultColWidth="0" defaultRowHeight="13.2"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5.77734375" style="245" hidden="1" customWidth="1" outlineLevel="1"/>
    <col min="23" max="23" width="14.77734375" style="245" hidden="1" customWidth="1" outlineLevel="1"/>
    <col min="24" max="24" width="14.5546875" style="245" hidden="1" customWidth="1" outlineLevel="1"/>
    <col min="25" max="25" width="17.77734375" style="245" hidden="1" customWidth="1" outlineLevel="1"/>
    <col min="26" max="26" width="21.5546875" style="245" hidden="1" customWidth="1" outlineLevel="1"/>
    <col min="27" max="28" width="12.5546875" style="245" hidden="1" customWidth="1" outlineLevel="1"/>
    <col min="29" max="29" width="24.77734375" style="245" hidden="1" customWidth="1" collapsed="1"/>
    <col min="30" max="30" width="24.77734375" style="244" hidden="1" customWidth="1"/>
    <col min="31" max="16384" width="9.21875" style="244" hidden="1"/>
  </cols>
  <sheetData>
    <row r="1" spans="2:29" ht="4.5" customHeight="1">
      <c r="AC1" s="244" t="s">
        <v>1017</v>
      </c>
    </row>
    <row r="2" spans="2:29" s="392" customFormat="1" ht="58.5" customHeight="1" thickBot="1">
      <c r="B2" s="249" t="s">
        <v>45</v>
      </c>
      <c r="C2" s="250" t="s">
        <v>45</v>
      </c>
      <c r="D2" s="251"/>
      <c r="E2" s="251"/>
      <c r="F2" s="252"/>
      <c r="G2" s="253" t="s">
        <v>985</v>
      </c>
      <c r="H2" s="254"/>
      <c r="I2" s="255"/>
      <c r="J2" s="560"/>
      <c r="K2" s="255"/>
      <c r="L2" s="256"/>
      <c r="M2" s="255"/>
      <c r="N2" s="256"/>
      <c r="O2" s="255"/>
      <c r="P2" s="256"/>
      <c r="Q2" s="257"/>
      <c r="R2" s="251"/>
      <c r="S2" s="258"/>
      <c r="T2" s="251"/>
      <c r="U2" s="259"/>
      <c r="V2" s="251"/>
      <c r="W2" s="251"/>
      <c r="X2" s="251"/>
      <c r="Y2" s="251"/>
      <c r="Z2" s="251"/>
      <c r="AA2" s="251"/>
      <c r="AB2" s="251"/>
    </row>
    <row r="3" spans="2:29" s="247" customFormat="1" ht="46.5" customHeight="1" thickBot="1">
      <c r="B3" s="735"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29" ht="22.5" customHeight="1" thickBot="1">
      <c r="B4" s="266" t="s">
        <v>279</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68"/>
      <c r="AC4" s="244"/>
    </row>
    <row r="5" spans="2:29" ht="34.200000000000003" outlineLevel="1">
      <c r="B5" s="394" t="s">
        <v>301</v>
      </c>
      <c r="C5" s="394" t="s">
        <v>290</v>
      </c>
      <c r="D5" s="394" t="s">
        <v>290</v>
      </c>
      <c r="E5" s="395" t="s">
        <v>51</v>
      </c>
      <c r="F5" s="396" t="s">
        <v>698</v>
      </c>
      <c r="G5" s="396" t="s">
        <v>362</v>
      </c>
      <c r="H5" s="397" t="s">
        <v>297</v>
      </c>
      <c r="I5" s="273">
        <f>IF(J5=0,"?",(VLOOKUP(J5,'Matriz de Avaliação'!$C$5:$D$9,2,FALSE)))</f>
        <v>5</v>
      </c>
      <c r="J5" s="274" t="s">
        <v>121</v>
      </c>
      <c r="K5" s="275">
        <f>IF(L5=0,"?",(VLOOKUP(L5,'Matriz de Avaliação'!$C$11:$D$15,2,FALSE)))</f>
        <v>5</v>
      </c>
      <c r="L5" s="398" t="s">
        <v>125</v>
      </c>
      <c r="M5" s="278">
        <f>IF(N5=0,"?",(VLOOKUP(N5,'Matriz de Avaliação'!$C$17:$D$21,2,FALSE)))</f>
        <v>3</v>
      </c>
      <c r="N5" s="279" t="s">
        <v>33</v>
      </c>
      <c r="O5" s="276">
        <f>I5*K5*M5</f>
        <v>75</v>
      </c>
      <c r="P5" s="277" t="str">
        <f>IF(O5&lt;'Matriz de Avaliação'!$D$31,(IF(O5&lt;'Matriz de Avaliação'!$D$29,(IF(O5&lt;'Matriz de Avaliação'!$D$27,(IF(O5&lt;'Matriz de Avaliação'!$D$25,'Matriz de Avaliação'!$E$23,'Matriz de Avaliação'!$E$25)),'Matriz de Avaliação'!$E$27)),'Matriz de Avaliação'!$E$29)),'Matriz de Avaliação'!$E$31)</f>
        <v>MÉDIO</v>
      </c>
      <c r="Q5" s="399" t="s">
        <v>882</v>
      </c>
      <c r="R5" s="278">
        <f>IF(S5=0,"?",(VLOOKUP(S5,'Matriz de Avaliação'!$C$36:$E$40,2,FALSE)))</f>
        <v>2.5</v>
      </c>
      <c r="S5" s="279" t="s">
        <v>161</v>
      </c>
      <c r="T5" s="276">
        <f>(I5*K5*M5)/R5</f>
        <v>30</v>
      </c>
      <c r="U5" s="277"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401"/>
      <c r="AC5" s="244"/>
    </row>
    <row r="6" spans="2:29" ht="26.4" outlineLevel="1">
      <c r="B6" s="394" t="s">
        <v>301</v>
      </c>
      <c r="C6" s="394" t="s">
        <v>290</v>
      </c>
      <c r="D6" s="394" t="s">
        <v>290</v>
      </c>
      <c r="E6" s="395" t="s">
        <v>52</v>
      </c>
      <c r="F6" s="396" t="s">
        <v>648</v>
      </c>
      <c r="G6" s="396" t="s">
        <v>356</v>
      </c>
      <c r="H6" s="521" t="s">
        <v>1128</v>
      </c>
      <c r="I6" s="273">
        <f>IF(J6=0,"?",(VLOOKUP(J6,'Matriz de Avaliação'!$C$5:$D$9,2,FALSE)))</f>
        <v>5</v>
      </c>
      <c r="J6" s="274" t="s">
        <v>121</v>
      </c>
      <c r="K6" s="275">
        <f>IF(L6=0,"?",(VLOOKUP(L6,'Matriz de Avaliação'!$C$11:$D$15,2,FALSE)))</f>
        <v>5</v>
      </c>
      <c r="L6" s="398" t="s">
        <v>125</v>
      </c>
      <c r="M6" s="278">
        <f>IF(N6=0,"?",(VLOOKUP(N6,'Matriz de Avaliação'!$C$17:$D$21,2,FALSE)))</f>
        <v>1</v>
      </c>
      <c r="N6" s="279" t="s">
        <v>32</v>
      </c>
      <c r="O6" s="276">
        <f>I6*K6*M6</f>
        <v>25</v>
      </c>
      <c r="P6" s="277" t="str">
        <f>IF(O6&lt;'Matriz de Avaliação'!$D$31,(IF(O6&lt;'Matriz de Avaliação'!$D$29,(IF(O6&lt;'Matriz de Avaliação'!$D$27,(IF(O6&lt;'Matriz de Avaliação'!$D$25,'Matriz de Avaliação'!$E$23,'Matriz de Avaliação'!$E$25)),'Matriz de Avaliação'!$E$27)),'Matriz de Avaliação'!$E$29)),'Matriz de Avaliação'!$E$31)</f>
        <v>MÉDIO</v>
      </c>
      <c r="Q6" s="397" t="s">
        <v>884</v>
      </c>
      <c r="R6" s="278">
        <f>IF(S6=0,"?",(VLOOKUP(S6,'Matriz de Avaliação'!$C$36:$E$40,2,FALSE)))</f>
        <v>1.5</v>
      </c>
      <c r="S6" s="279" t="s">
        <v>165</v>
      </c>
      <c r="T6" s="276">
        <f>(I6*K6*M6)/R6</f>
        <v>16.666666666666668</v>
      </c>
      <c r="U6" s="277"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403"/>
      <c r="AC6" s="244"/>
    </row>
    <row r="7" spans="2:29" ht="34.200000000000003" outlineLevel="1">
      <c r="B7" s="394"/>
      <c r="C7" s="394"/>
      <c r="D7" s="394" t="s">
        <v>290</v>
      </c>
      <c r="E7" s="395" t="s">
        <v>51</v>
      </c>
      <c r="F7" s="396" t="s">
        <v>697</v>
      </c>
      <c r="G7" s="396" t="s">
        <v>369</v>
      </c>
      <c r="H7" s="397" t="s">
        <v>699</v>
      </c>
      <c r="I7" s="273">
        <f>IF(J7=0,"?",(VLOOKUP(J7,'Matriz de Avaliação'!$C$5:$D$9,2,FALSE)))</f>
        <v>15</v>
      </c>
      <c r="J7" s="274" t="s">
        <v>23</v>
      </c>
      <c r="K7" s="275">
        <f>IF(L7=0,"?",(VLOOKUP(L7,'Matriz de Avaliação'!$C$11:$D$15,2,FALSE)))</f>
        <v>5</v>
      </c>
      <c r="L7" s="398" t="s">
        <v>125</v>
      </c>
      <c r="M7" s="278">
        <f>IF(N7=0,"?",(VLOOKUP(N7,'Matriz de Avaliação'!$C$17:$D$21,2,FALSE)))</f>
        <v>0.5</v>
      </c>
      <c r="N7" s="279" t="s">
        <v>31</v>
      </c>
      <c r="O7" s="276">
        <f>I7*K7*M7</f>
        <v>37.5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397" t="s">
        <v>885</v>
      </c>
      <c r="R7" s="278">
        <f>IF(S7=0,"?",(VLOOKUP(S7,'Matriz de Avaliação'!$C$36:$E$40,2,FALSE)))</f>
        <v>2.5</v>
      </c>
      <c r="S7" s="279" t="s">
        <v>161</v>
      </c>
      <c r="T7" s="276">
        <f>(I7*K7*M7)/R7</f>
        <v>15</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403"/>
      <c r="AC7" s="244"/>
    </row>
    <row r="8" spans="2:29" ht="26.4" outlineLevel="1">
      <c r="B8" s="394"/>
      <c r="C8" s="394"/>
      <c r="D8" s="394" t="s">
        <v>290</v>
      </c>
      <c r="E8" s="395" t="s">
        <v>51</v>
      </c>
      <c r="F8" s="396" t="s">
        <v>138</v>
      </c>
      <c r="G8" s="396" t="s">
        <v>366</v>
      </c>
      <c r="H8" s="397" t="s">
        <v>67</v>
      </c>
      <c r="I8" s="273">
        <f>IF(J8=0,"?",(VLOOKUP(J8,'Matriz de Avaliação'!$C$5:$D$9,2,FALSE)))</f>
        <v>25</v>
      </c>
      <c r="J8" s="274" t="s">
        <v>122</v>
      </c>
      <c r="K8" s="275">
        <f>IF(L8=0,"?",(VLOOKUP(L8,'Matriz de Avaliação'!$C$11:$D$15,2,FALSE)))</f>
        <v>5</v>
      </c>
      <c r="L8" s="398" t="s">
        <v>125</v>
      </c>
      <c r="M8" s="278">
        <f>IF(N8=0,"?",(VLOOKUP(N8,'Matriz de Avaliação'!$C$17:$D$21,2,FALSE)))</f>
        <v>0.5</v>
      </c>
      <c r="N8" s="279" t="s">
        <v>31</v>
      </c>
      <c r="O8" s="276">
        <f>I8*K8*M8</f>
        <v>62.5</v>
      </c>
      <c r="P8" s="277" t="str">
        <f>IF(O8&lt;'Matriz de Avaliação'!$D$31,(IF(O8&lt;'Matriz de Avaliação'!$D$29,(IF(O8&lt;'Matriz de Avaliação'!$D$27,(IF(O8&lt;'Matriz de Avaliação'!$D$25,'Matriz de Avaliação'!$E$23,'Matriz de Avaliação'!$E$25)),'Matriz de Avaliação'!$E$27)),'Matriz de Avaliação'!$E$29)),'Matriz de Avaliação'!$E$31)</f>
        <v>MÉDIO</v>
      </c>
      <c r="Q8" s="397" t="s">
        <v>855</v>
      </c>
      <c r="R8" s="278">
        <f>IF(S8=0,"?",(VLOOKUP(S8,'Matriz de Avaliação'!$C$36:$E$40,2,FALSE)))</f>
        <v>2</v>
      </c>
      <c r="S8" s="279" t="s">
        <v>159</v>
      </c>
      <c r="T8" s="276">
        <f>(I8*K8*M8)/R8</f>
        <v>31.25</v>
      </c>
      <c r="U8" s="277" t="str">
        <f>IF(T8&lt;'Matriz de Avaliação'!$D$31,(IF(T8&lt;'Matriz de Avaliação'!$D$29,(IF(T8&lt;'Matriz de Avaliação'!$D$27,(IF(T8&lt;'Matriz de Avaliação'!$D$25,'Matriz de Avaliação'!$E$23,'Matriz de Avaliação'!$E$25)),'Matriz de Avaliação'!$E$27)),'Matriz de Avaliação'!$E$29)),'Matriz de Avaliação'!$E$31)</f>
        <v>MÉDIO</v>
      </c>
      <c r="V8" s="402"/>
      <c r="W8" s="402"/>
      <c r="X8" s="402"/>
      <c r="Y8" s="402"/>
      <c r="Z8" s="402"/>
      <c r="AA8" s="405"/>
      <c r="AB8" s="406"/>
      <c r="AC8" s="244"/>
    </row>
    <row r="9" spans="2:29" ht="36" customHeight="1" outlineLevel="1" thickBot="1">
      <c r="B9" s="394"/>
      <c r="C9" s="394"/>
      <c r="D9" s="394" t="s">
        <v>290</v>
      </c>
      <c r="E9" s="407" t="s">
        <v>51</v>
      </c>
      <c r="F9" s="396" t="s">
        <v>718</v>
      </c>
      <c r="G9" s="396" t="s">
        <v>1133</v>
      </c>
      <c r="H9" s="396" t="s">
        <v>713</v>
      </c>
      <c r="I9" s="276">
        <f>IF(J9=0,"?",(VLOOKUP(J9,'Matriz de Avaliação'!$C$5:$D$9,2,FALSE)))</f>
        <v>5</v>
      </c>
      <c r="J9" s="274" t="s">
        <v>121</v>
      </c>
      <c r="K9" s="275">
        <f>IF(L9=0,"?",(VLOOKUP(L9,'Matriz de Avaliação'!$C$11:$D$15,2,FALSE)))</f>
        <v>3</v>
      </c>
      <c r="L9" s="398" t="s">
        <v>124</v>
      </c>
      <c r="M9" s="278">
        <f>IF(N9=0,"?",(VLOOKUP(N9,'Matriz de Avaliação'!$C$17:$D$21,2,FALSE)))</f>
        <v>0.5</v>
      </c>
      <c r="N9" s="279" t="s">
        <v>31</v>
      </c>
      <c r="O9" s="276">
        <f>I9*K9*M9</f>
        <v>7.5</v>
      </c>
      <c r="P9" s="277" t="str">
        <f>IF(O9&lt;'Matriz de Avaliação'!$D$31,(IF(O9&lt;'Matriz de Avaliação'!$D$29,(IF(O9&lt;'Matriz de Avaliação'!$D$27,(IF(O9&lt;'Matriz de Avaliação'!$D$25,'Matriz de Avaliação'!$E$23,'Matriz de Avaliação'!$E$25)),'Matriz de Avaliação'!$E$27)),'Matriz de Avaliação'!$E$29)),'Matriz de Avaliação'!$E$31)</f>
        <v>BAIXO</v>
      </c>
      <c r="Q9" s="408" t="s">
        <v>887</v>
      </c>
      <c r="R9" s="278">
        <f>IF(S9=0,"?",(VLOOKUP(S9,'Matriz de Avaliação'!$C$36:$E$40,2,FALSE)))</f>
        <v>1.5</v>
      </c>
      <c r="S9" s="279" t="s">
        <v>165</v>
      </c>
      <c r="T9" s="276">
        <f>(I9*K9*M9)/R9</f>
        <v>5</v>
      </c>
      <c r="U9" s="277"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402"/>
      <c r="Z9" s="402"/>
      <c r="AA9" s="403"/>
      <c r="AB9" s="403"/>
      <c r="AC9" s="244"/>
    </row>
    <row r="10" spans="2:29" ht="22.5" customHeight="1" thickBot="1">
      <c r="B10" s="266" t="s">
        <v>278</v>
      </c>
      <c r="C10" s="267"/>
      <c r="D10" s="268"/>
      <c r="E10" s="268"/>
      <c r="F10" s="269"/>
      <c r="G10" s="269"/>
      <c r="H10" s="269"/>
      <c r="I10" s="270"/>
      <c r="J10" s="268"/>
      <c r="K10" s="270"/>
      <c r="L10" s="268"/>
      <c r="M10" s="270"/>
      <c r="N10" s="268"/>
      <c r="O10" s="268"/>
      <c r="P10" s="268"/>
      <c r="Q10" s="269"/>
      <c r="R10" s="270"/>
      <c r="S10" s="268"/>
      <c r="T10" s="268"/>
      <c r="U10" s="268"/>
      <c r="V10" s="268"/>
      <c r="W10" s="268"/>
      <c r="X10" s="268"/>
      <c r="Y10" s="268"/>
      <c r="Z10" s="268"/>
      <c r="AA10" s="268"/>
      <c r="AB10" s="268"/>
      <c r="AC10" s="244"/>
    </row>
    <row r="11" spans="2:29" ht="34.200000000000003" outlineLevel="1">
      <c r="B11" s="394" t="s">
        <v>278</v>
      </c>
      <c r="C11" s="394" t="s">
        <v>303</v>
      </c>
      <c r="D11" s="394" t="s">
        <v>303</v>
      </c>
      <c r="E11" s="407" t="s">
        <v>51</v>
      </c>
      <c r="F11" s="396" t="s">
        <v>701</v>
      </c>
      <c r="G11" s="396" t="s">
        <v>467</v>
      </c>
      <c r="H11" s="397" t="s">
        <v>1128</v>
      </c>
      <c r="I11" s="273">
        <f>IF(J11=0,"?",(VLOOKUP(J11,'Matriz de Avaliação'!$C$5:$D$9,2,FALSE)))</f>
        <v>15</v>
      </c>
      <c r="J11" s="274" t="s">
        <v>23</v>
      </c>
      <c r="K11" s="275">
        <f>IF(L11=0,"?",(VLOOKUP(L11,'Matriz de Avaliação'!$C$11:$D$15,2,FALSE)))</f>
        <v>5</v>
      </c>
      <c r="L11" s="398" t="s">
        <v>125</v>
      </c>
      <c r="M11" s="278">
        <f>IF(N11=0,"?",(VLOOKUP(N11,'Matriz de Avaliação'!$C$17:$D$21,2,FALSE)))</f>
        <v>1</v>
      </c>
      <c r="N11" s="279" t="s">
        <v>32</v>
      </c>
      <c r="O11" s="276">
        <f>I11*K11*M11</f>
        <v>75</v>
      </c>
      <c r="P11" s="277" t="str">
        <f>IF(O11&lt;'Matriz de Avaliação'!$D$31,(IF(O11&lt;'Matriz de Avaliação'!$D$29,(IF(O11&lt;'Matriz de Avaliação'!$D$27,(IF(O11&lt;'Matriz de Avaliação'!$D$25,'Matriz de Avaliação'!$E$23,'Matriz de Avaliação'!$E$25)),'Matriz de Avaliação'!$E$27)),'Matriz de Avaliação'!$E$29)),'Matriz de Avaliação'!$E$31)</f>
        <v>MÉDIO</v>
      </c>
      <c r="Q11" s="397" t="s">
        <v>888</v>
      </c>
      <c r="R11" s="278">
        <f>IF(S11=0,"?",(VLOOKUP(S11,'Matriz de Avaliação'!$C$36:$E$40,2,FALSE)))</f>
        <v>2.5</v>
      </c>
      <c r="S11" s="279" t="s">
        <v>161</v>
      </c>
      <c r="T11" s="276">
        <f>(I11*K11*M11)/R11</f>
        <v>30</v>
      </c>
      <c r="U11" s="277" t="str">
        <f>IF(T11&lt;'Matriz de Avaliação'!$D$31,(IF(T11&lt;'Matriz de Avaliação'!$D$29,(IF(T11&lt;'Matriz de Avaliação'!$D$27,(IF(T11&lt;'Matriz de Avaliação'!$D$25,'Matriz de Avaliação'!$E$23,'Matriz de Avaliação'!$E$25)),'Matriz de Avaliação'!$E$27)),'Matriz de Avaliação'!$E$29)),'Matriz de Avaliação'!$E$31)</f>
        <v>MÉDIO</v>
      </c>
      <c r="V11" s="409"/>
      <c r="W11" s="402"/>
      <c r="X11" s="409"/>
      <c r="Y11" s="409"/>
      <c r="Z11" s="409"/>
      <c r="AA11" s="410"/>
      <c r="AB11" s="411"/>
      <c r="AC11" s="244"/>
    </row>
    <row r="12" spans="2:29" ht="26.4" outlineLevel="1">
      <c r="B12" s="394" t="s">
        <v>278</v>
      </c>
      <c r="C12" s="394" t="s">
        <v>303</v>
      </c>
      <c r="D12" s="394" t="s">
        <v>303</v>
      </c>
      <c r="E12" s="395" t="s">
        <v>51</v>
      </c>
      <c r="F12" s="396" t="s">
        <v>697</v>
      </c>
      <c r="G12" s="396" t="s">
        <v>369</v>
      </c>
      <c r="H12" s="397" t="s">
        <v>699</v>
      </c>
      <c r="I12" s="273">
        <f>IF(J12=0,"?",(VLOOKUP(J12,'Matriz de Avaliação'!$C$5:$D$9,2,FALSE)))</f>
        <v>15</v>
      </c>
      <c r="J12" s="274" t="s">
        <v>23</v>
      </c>
      <c r="K12" s="275">
        <f>IF(L12=0,"?",(VLOOKUP(L12,'Matriz de Avaliação'!$C$11:$D$15,2,FALSE)))</f>
        <v>5</v>
      </c>
      <c r="L12" s="398" t="s">
        <v>125</v>
      </c>
      <c r="M12" s="278">
        <f>IF(N12=0,"?",(VLOOKUP(N12,'Matriz de Avaliação'!$C$17:$D$21,2,FALSE)))</f>
        <v>0.5</v>
      </c>
      <c r="N12" s="279" t="s">
        <v>31</v>
      </c>
      <c r="O12" s="276">
        <f>I12*K12*M12</f>
        <v>37.5</v>
      </c>
      <c r="P12" s="277" t="str">
        <f>IF(O12&lt;'Matriz de Avaliação'!$D$31,(IF(O12&lt;'Matriz de Avaliação'!$D$29,(IF(O12&lt;'Matriz de Avaliação'!$D$27,(IF(O12&lt;'Matriz de Avaliação'!$D$25,'Matriz de Avaliação'!$E$23,'Matriz de Avaliação'!$E$25)),'Matriz de Avaliação'!$E$27)),'Matriz de Avaliação'!$E$29)),'Matriz de Avaliação'!$E$31)</f>
        <v>MÉDIO</v>
      </c>
      <c r="Q12" s="397" t="s">
        <v>889</v>
      </c>
      <c r="R12" s="278">
        <f>IF(S12=0,"?",(VLOOKUP(S12,'Matriz de Avaliação'!$C$36:$E$40,2,FALSE)))</f>
        <v>2.5</v>
      </c>
      <c r="S12" s="279" t="s">
        <v>161</v>
      </c>
      <c r="T12" s="276">
        <f>(I12*K12*M12)/R12</f>
        <v>15</v>
      </c>
      <c r="U12" s="277" t="str">
        <f>IF(T12&lt;'Matriz de Avaliação'!$D$31,(IF(T12&lt;'Matriz de Avaliação'!$D$29,(IF(T12&lt;'Matriz de Avaliação'!$D$27,(IF(T12&lt;'Matriz de Avaliação'!$D$25,'Matriz de Avaliação'!$E$23,'Matriz de Avaliação'!$E$25)),'Matriz de Avaliação'!$E$27)),'Matriz de Avaliação'!$E$29)),'Matriz de Avaliação'!$E$31)</f>
        <v>BAIXO</v>
      </c>
      <c r="V12" s="402"/>
      <c r="W12" s="402"/>
      <c r="X12" s="402"/>
      <c r="Y12" s="402"/>
      <c r="Z12" s="402"/>
      <c r="AA12" s="406"/>
      <c r="AB12" s="406"/>
      <c r="AC12" s="244"/>
    </row>
    <row r="13" spans="2:29" ht="26.4" outlineLevel="1">
      <c r="B13" s="394" t="s">
        <v>278</v>
      </c>
      <c r="C13" s="394" t="s">
        <v>303</v>
      </c>
      <c r="D13" s="394" t="s">
        <v>303</v>
      </c>
      <c r="E13" s="407" t="s">
        <v>51</v>
      </c>
      <c r="F13" s="396" t="s">
        <v>138</v>
      </c>
      <c r="G13" s="396" t="s">
        <v>366</v>
      </c>
      <c r="H13" s="397" t="s">
        <v>67</v>
      </c>
      <c r="I13" s="273">
        <f>IF(J13=0,"?",(VLOOKUP(J13,'Matriz de Avaliação'!$C$5:$D$9,2,FALSE)))</f>
        <v>25</v>
      </c>
      <c r="J13" s="274" t="s">
        <v>122</v>
      </c>
      <c r="K13" s="275">
        <f>IF(L13=0,"?",(VLOOKUP(L13,'Matriz de Avaliação'!$C$11:$D$15,2,FALSE)))</f>
        <v>4</v>
      </c>
      <c r="L13" s="398" t="s">
        <v>97</v>
      </c>
      <c r="M13" s="278">
        <f>IF(N13=0,"?",(VLOOKUP(N13,'Matriz de Avaliação'!$C$17:$D$21,2,FALSE)))</f>
        <v>1</v>
      </c>
      <c r="N13" s="279" t="s">
        <v>32</v>
      </c>
      <c r="O13" s="276">
        <f>I13*K13*M13</f>
        <v>100</v>
      </c>
      <c r="P13" s="277" t="str">
        <f>IF(O13&lt;'Matriz de Avaliação'!$D$31,(IF(O13&lt;'Matriz de Avaliação'!$D$29,(IF(O13&lt;'Matriz de Avaliação'!$D$27,(IF(O13&lt;'Matriz de Avaliação'!$D$25,'Matriz de Avaliação'!$E$23,'Matriz de Avaliação'!$E$25)),'Matriz de Avaliação'!$E$27)),'Matriz de Avaliação'!$E$29)),'Matriz de Avaliação'!$E$31)</f>
        <v>SIGNIFICATIVO</v>
      </c>
      <c r="Q13" s="413" t="s">
        <v>855</v>
      </c>
      <c r="R13" s="278">
        <f>IF(S13=0,"?",(VLOOKUP(S13,'Matriz de Avaliação'!$C$36:$E$40,2,FALSE)))</f>
        <v>2</v>
      </c>
      <c r="S13" s="279" t="s">
        <v>159</v>
      </c>
      <c r="T13" s="276">
        <f>(I13*K13*M13)/R13</f>
        <v>50</v>
      </c>
      <c r="U13" s="277" t="str">
        <f>IF(T13&lt;'Matriz de Avaliação'!$D$31,(IF(T13&lt;'Matriz de Avaliação'!$D$29,(IF(T13&lt;'Matriz de Avaliação'!$D$27,(IF(T13&lt;'Matriz de Avaliação'!$D$25,'Matriz de Avaliação'!$E$23,'Matriz de Avaliação'!$E$25)),'Matriz de Avaliação'!$E$27)),'Matriz de Avaliação'!$E$29)),'Matriz de Avaliação'!$E$31)</f>
        <v>MÉDIO</v>
      </c>
      <c r="V13" s="414"/>
      <c r="W13" s="402"/>
      <c r="X13" s="415"/>
      <c r="Y13" s="414"/>
      <c r="Z13" s="414"/>
      <c r="AA13" s="410"/>
      <c r="AB13" s="411"/>
      <c r="AC13" s="244"/>
    </row>
    <row r="14" spans="2:29" ht="36" customHeight="1" outlineLevel="1" thickBot="1">
      <c r="B14" s="394" t="s">
        <v>278</v>
      </c>
      <c r="C14" s="394" t="s">
        <v>303</v>
      </c>
      <c r="D14" s="361" t="s">
        <v>715</v>
      </c>
      <c r="E14" s="407" t="s">
        <v>51</v>
      </c>
      <c r="F14" s="396" t="s">
        <v>718</v>
      </c>
      <c r="G14" s="396" t="s">
        <v>1133</v>
      </c>
      <c r="H14" s="396" t="s">
        <v>713</v>
      </c>
      <c r="I14" s="276">
        <f>IF(J14=0,"?",(VLOOKUP(J14,'Matriz de Avaliação'!$C$5:$D$9,2,FALSE)))</f>
        <v>5</v>
      </c>
      <c r="J14" s="274" t="s">
        <v>121</v>
      </c>
      <c r="K14" s="275">
        <f>IF(L14=0,"?",(VLOOKUP(L14,'Matriz de Avaliação'!$C$11:$D$15,2,FALSE)))</f>
        <v>3</v>
      </c>
      <c r="L14" s="398" t="s">
        <v>124</v>
      </c>
      <c r="M14" s="278">
        <f>IF(N14=0,"?",(VLOOKUP(N14,'Matriz de Avaliação'!$C$17:$D$21,2,FALSE)))</f>
        <v>0.5</v>
      </c>
      <c r="N14" s="279" t="s">
        <v>31</v>
      </c>
      <c r="O14" s="276">
        <f>I14*K14*M14</f>
        <v>7.5</v>
      </c>
      <c r="P14" s="277" t="str">
        <f>IF(O14&lt;'Matriz de Avaliação'!$D$31,(IF(O14&lt;'Matriz de Avaliação'!$D$29,(IF(O14&lt;'Matriz de Avaliação'!$D$27,(IF(O14&lt;'Matriz de Avaliação'!$D$25,'Matriz de Avaliação'!$E$23,'Matriz de Avaliação'!$E$25)),'Matriz de Avaliação'!$E$27)),'Matriz de Avaliação'!$E$29)),'Matriz de Avaliação'!$E$31)</f>
        <v>BAIXO</v>
      </c>
      <c r="Q14" s="408" t="s">
        <v>890</v>
      </c>
      <c r="R14" s="278">
        <f>IF(S14=0,"?",(VLOOKUP(S14,'Matriz de Avaliação'!$C$36:$E$40,2,FALSE)))</f>
        <v>1.5</v>
      </c>
      <c r="S14" s="279" t="s">
        <v>165</v>
      </c>
      <c r="T14" s="276">
        <f>(I14*K14*M14)/R14</f>
        <v>5</v>
      </c>
      <c r="U14" s="277"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03"/>
      <c r="AB14" s="403"/>
      <c r="AC14" s="244"/>
    </row>
    <row r="15" spans="2:29" ht="22.5" customHeight="1" thickBot="1">
      <c r="B15" s="266" t="s">
        <v>705</v>
      </c>
      <c r="C15" s="267"/>
      <c r="D15" s="268"/>
      <c r="E15" s="268"/>
      <c r="F15" s="269"/>
      <c r="G15" s="269"/>
      <c r="H15" s="269"/>
      <c r="I15" s="270"/>
      <c r="J15" s="268"/>
      <c r="K15" s="270"/>
      <c r="L15" s="268"/>
      <c r="M15" s="270"/>
      <c r="N15" s="268"/>
      <c r="O15" s="268"/>
      <c r="P15" s="268"/>
      <c r="Q15" s="269"/>
      <c r="R15" s="270"/>
      <c r="S15" s="268"/>
      <c r="T15" s="268"/>
      <c r="U15" s="268"/>
      <c r="V15" s="268"/>
      <c r="W15" s="268"/>
      <c r="X15" s="268"/>
      <c r="Y15" s="268"/>
      <c r="Z15" s="268"/>
      <c r="AA15" s="268"/>
      <c r="AB15" s="268"/>
      <c r="AC15" s="244"/>
    </row>
    <row r="16" spans="2:29" ht="36" customHeight="1" outlineLevel="1">
      <c r="B16" s="394" t="s">
        <v>308</v>
      </c>
      <c r="C16" s="394" t="s">
        <v>309</v>
      </c>
      <c r="D16" s="394" t="s">
        <v>708</v>
      </c>
      <c r="E16" s="407" t="s">
        <v>51</v>
      </c>
      <c r="F16" s="396" t="s">
        <v>706</v>
      </c>
      <c r="G16" s="396" t="s">
        <v>470</v>
      </c>
      <c r="H16" s="396" t="s">
        <v>304</v>
      </c>
      <c r="I16" s="276">
        <f>IF(J16=0,"?",(VLOOKUP(J16,'Matriz de Avaliação'!$C$5:$D$9,2,FALSE)))</f>
        <v>50</v>
      </c>
      <c r="J16" s="274" t="s">
        <v>123</v>
      </c>
      <c r="K16" s="275">
        <f>IF(L16=0,"?",(VLOOKUP(L16,'Matriz de Avaliação'!$C$11:$D$15,2,FALSE)))</f>
        <v>5</v>
      </c>
      <c r="L16" s="398" t="s">
        <v>125</v>
      </c>
      <c r="M16" s="278">
        <f>IF(N16=0,"?",(VLOOKUP(N16,'Matriz de Avaliação'!$C$17:$D$21,2,FALSE)))</f>
        <v>0.5</v>
      </c>
      <c r="N16" s="279" t="s">
        <v>31</v>
      </c>
      <c r="O16" s="276">
        <f t="shared" ref="O16:O21" si="0">I16*K16*M16</f>
        <v>125</v>
      </c>
      <c r="P16" s="277" t="str">
        <f>IF(O16&lt;'Matriz de Avaliação'!$D$31,(IF(O16&lt;'Matriz de Avaliação'!$D$29,(IF(O16&lt;'Matriz de Avaliação'!$D$27,(IF(O16&lt;'Matriz de Avaliação'!$D$25,'Matriz de Avaliação'!$E$23,'Matriz de Avaliação'!$E$25)),'Matriz de Avaliação'!$E$27)),'Matriz de Avaliação'!$E$29)),'Matriz de Avaliação'!$E$31)</f>
        <v>SIGNIFICATIVO</v>
      </c>
      <c r="Q16" s="408" t="s">
        <v>895</v>
      </c>
      <c r="R16" s="278">
        <f>IF(S16=0,"?",(VLOOKUP(S16,'Matriz de Avaliação'!$C$36:$E$40,2,FALSE)))</f>
        <v>2.5</v>
      </c>
      <c r="S16" s="279" t="s">
        <v>161</v>
      </c>
      <c r="T16" s="276">
        <f t="shared" ref="T16:T21" si="1">(I16*K16*M16)/R16</f>
        <v>50</v>
      </c>
      <c r="U16" s="277" t="str">
        <f>IF(T16&lt;'Matriz de Avaliação'!$D$31,(IF(T16&lt;'Matriz de Avaliação'!$D$29,(IF(T16&lt;'Matriz de Avaliação'!$D$27,(IF(T16&lt;'Matriz de Avaliação'!$D$25,'Matriz de Avaliação'!$E$23,'Matriz de Avaliação'!$E$25)),'Matriz de Avaliação'!$E$27)),'Matriz de Avaliação'!$E$29)),'Matriz de Avaliação'!$E$31)</f>
        <v>MÉDIO</v>
      </c>
      <c r="V16" s="402"/>
      <c r="W16" s="402"/>
      <c r="X16" s="402"/>
      <c r="Y16" s="402"/>
      <c r="Z16" s="402"/>
      <c r="AA16" s="403"/>
      <c r="AB16" s="403"/>
      <c r="AC16" s="244"/>
    </row>
    <row r="17" spans="2:29" ht="43.5" customHeight="1" outlineLevel="1">
      <c r="B17" s="394" t="s">
        <v>308</v>
      </c>
      <c r="C17" s="394" t="s">
        <v>309</v>
      </c>
      <c r="D17" s="394" t="s">
        <v>708</v>
      </c>
      <c r="E17" s="407" t="s">
        <v>51</v>
      </c>
      <c r="F17" s="396" t="s">
        <v>647</v>
      </c>
      <c r="G17" s="396" t="s">
        <v>370</v>
      </c>
      <c r="H17" s="397" t="s">
        <v>67</v>
      </c>
      <c r="I17" s="273">
        <f>IF(J17=0,"?",(VLOOKUP(J17,'Matriz de Avaliação'!$C$5:$D$9,2,FALSE)))</f>
        <v>15</v>
      </c>
      <c r="J17" s="274" t="s">
        <v>23</v>
      </c>
      <c r="K17" s="275">
        <f>IF(L17=0,"?",(VLOOKUP(L17,'Matriz de Avaliação'!$C$11:$D$15,2,FALSE)))</f>
        <v>5</v>
      </c>
      <c r="L17" s="398" t="s">
        <v>125</v>
      </c>
      <c r="M17" s="278">
        <f>IF(N17=0,"?",(VLOOKUP(N17,'Matriz de Avaliação'!$C$17:$D$21,2,FALSE)))</f>
        <v>0.5</v>
      </c>
      <c r="N17" s="279" t="s">
        <v>31</v>
      </c>
      <c r="O17" s="276">
        <f t="shared" si="0"/>
        <v>37.5</v>
      </c>
      <c r="P17" s="277" t="str">
        <f>IF(O17&lt;'Matriz de Avaliação'!$D$31,(IF(O17&lt;'Matriz de Avaliação'!$D$29,(IF(O17&lt;'Matriz de Avaliação'!$D$27,(IF(O17&lt;'Matriz de Avaliação'!$D$25,'Matriz de Avaliação'!$E$23,'Matriz de Avaliação'!$E$25)),'Matriz de Avaliação'!$E$27)),'Matriz de Avaliação'!$E$29)),'Matriz de Avaliação'!$E$31)</f>
        <v>MÉDIO</v>
      </c>
      <c r="Q17" s="408" t="s">
        <v>854</v>
      </c>
      <c r="R17" s="278">
        <f>IF(S17=0,"?",(VLOOKUP(S17,'Matriz de Avaliação'!$C$36:$E$40,2,FALSE)))</f>
        <v>2</v>
      </c>
      <c r="S17" s="279" t="s">
        <v>159</v>
      </c>
      <c r="T17" s="276">
        <f t="shared" si="1"/>
        <v>18.75</v>
      </c>
      <c r="U17" s="277" t="str">
        <f>IF(T17&lt;'Matriz de Avaliação'!$D$31,(IF(T17&lt;'Matriz de Avaliação'!$D$29,(IF(T17&lt;'Matriz de Avaliação'!$D$27,(IF(T17&lt;'Matriz de Avaliação'!$D$25,'Matriz de Avaliação'!$E$23,'Matriz de Avaliação'!$E$25)),'Matriz de Avaliação'!$E$27)),'Matriz de Avaliação'!$E$29)),'Matriz de Avaliação'!$E$31)</f>
        <v>BAIXO</v>
      </c>
      <c r="V17" s="402"/>
      <c r="W17" s="402"/>
      <c r="X17" s="402"/>
      <c r="Y17" s="402"/>
      <c r="Z17" s="402"/>
      <c r="AA17" s="416"/>
      <c r="AB17" s="411"/>
      <c r="AC17" s="244"/>
    </row>
    <row r="18" spans="2:29" ht="26.4" outlineLevel="1">
      <c r="B18" s="394" t="s">
        <v>308</v>
      </c>
      <c r="C18" s="394" t="s">
        <v>309</v>
      </c>
      <c r="D18" s="394" t="s">
        <v>708</v>
      </c>
      <c r="E18" s="395" t="s">
        <v>51</v>
      </c>
      <c r="F18" s="396" t="s">
        <v>709</v>
      </c>
      <c r="G18" s="396" t="s">
        <v>471</v>
      </c>
      <c r="H18" s="521" t="s">
        <v>1128</v>
      </c>
      <c r="I18" s="273">
        <f>IF(J18=0,"?",(VLOOKUP(J18,'Matriz de Avaliação'!$C$5:$D$9,2,FALSE)))</f>
        <v>15</v>
      </c>
      <c r="J18" s="274" t="s">
        <v>23</v>
      </c>
      <c r="K18" s="275">
        <f>IF(L18=0,"?",(VLOOKUP(L18,'Matriz de Avaliação'!$C$11:$D$15,2,FALSE)))</f>
        <v>5</v>
      </c>
      <c r="L18" s="398" t="s">
        <v>125</v>
      </c>
      <c r="M18" s="278">
        <f>IF(N18=0,"?",(VLOOKUP(N18,'Matriz de Avaliação'!$C$17:$D$21,2,FALSE)))</f>
        <v>0.5</v>
      </c>
      <c r="N18" s="279" t="s">
        <v>31</v>
      </c>
      <c r="O18" s="276">
        <f>I18*K18*M18</f>
        <v>37.5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408" t="s">
        <v>700</v>
      </c>
      <c r="R18" s="278">
        <f>IF(S18=0,"?",(VLOOKUP(S18,'Matriz de Avaliação'!$C$36:$E$40,2,FALSE)))</f>
        <v>1.5</v>
      </c>
      <c r="S18" s="279" t="s">
        <v>165</v>
      </c>
      <c r="T18" s="276">
        <f>(I18*K18*M18)/R18</f>
        <v>25</v>
      </c>
      <c r="U18" s="277" t="str">
        <f>IF(T18&lt;'Matriz de Avaliação'!$D$31,(IF(T18&lt;'Matriz de Avaliação'!$D$29,(IF(T18&lt;'Matriz de Avaliação'!$D$27,(IF(T18&lt;'Matriz de Avaliação'!$D$25,'Matriz de Avaliação'!$E$23,'Matriz de Avaliação'!$E$25)),'Matriz de Avaliação'!$E$27)),'Matriz de Avaliação'!$E$29)),'Matriz de Avaliação'!$E$31)</f>
        <v>MÉDIO</v>
      </c>
      <c r="V18" s="402"/>
      <c r="W18" s="402"/>
      <c r="X18" s="402"/>
      <c r="Y18" s="402"/>
      <c r="Z18" s="402"/>
      <c r="AA18" s="419"/>
      <c r="AB18" s="403"/>
      <c r="AC18" s="244"/>
    </row>
    <row r="19" spans="2:29" ht="36" customHeight="1" outlineLevel="1">
      <c r="B19" s="394" t="s">
        <v>308</v>
      </c>
      <c r="C19" s="394" t="s">
        <v>309</v>
      </c>
      <c r="D19" s="394" t="s">
        <v>707</v>
      </c>
      <c r="E19" s="407" t="s">
        <v>51</v>
      </c>
      <c r="F19" s="396" t="s">
        <v>697</v>
      </c>
      <c r="G19" s="396" t="s">
        <v>369</v>
      </c>
      <c r="H19" s="397" t="s">
        <v>699</v>
      </c>
      <c r="I19" s="276">
        <f>IF(J19=0,"?",(VLOOKUP(J19,'Matriz de Avaliação'!$C$5:$D$9,2,FALSE)))</f>
        <v>25</v>
      </c>
      <c r="J19" s="274" t="s">
        <v>122</v>
      </c>
      <c r="K19" s="275">
        <f>IF(L19=0,"?",(VLOOKUP(L19,'Matriz de Avaliação'!$C$11:$D$15,2,FALSE)))</f>
        <v>5</v>
      </c>
      <c r="L19" s="398" t="s">
        <v>125</v>
      </c>
      <c r="M19" s="278">
        <f>IF(N19=0,"?",(VLOOKUP(N19,'Matriz de Avaliação'!$C$17:$D$21,2,FALSE)))</f>
        <v>1</v>
      </c>
      <c r="N19" s="279" t="s">
        <v>32</v>
      </c>
      <c r="O19" s="276">
        <f t="shared" si="0"/>
        <v>125</v>
      </c>
      <c r="P19" s="277" t="str">
        <f>IF(O19&lt;'Matriz de Avaliação'!$D$31,(IF(O19&lt;'Matriz de Avaliação'!$D$29,(IF(O19&lt;'Matriz de Avaliação'!$D$27,(IF(O19&lt;'Matriz de Avaliação'!$D$25,'Matriz de Avaliação'!$E$23,'Matriz de Avaliação'!$E$25)),'Matriz de Avaliação'!$E$27)),'Matriz de Avaliação'!$E$29)),'Matriz de Avaliação'!$E$31)</f>
        <v>SIGNIFICATIVO</v>
      </c>
      <c r="Q19" s="408" t="s">
        <v>885</v>
      </c>
      <c r="R19" s="278">
        <f>IF(S19=0,"?",(VLOOKUP(S19,'Matriz de Avaliação'!$C$36:$E$40,2,FALSE)))</f>
        <v>2.5</v>
      </c>
      <c r="S19" s="279" t="s">
        <v>161</v>
      </c>
      <c r="T19" s="276">
        <f t="shared" si="1"/>
        <v>50</v>
      </c>
      <c r="U19" s="277" t="str">
        <f>IF(T19&lt;'Matriz de Avaliação'!$D$31,(IF(T19&lt;'Matriz de Avaliação'!$D$29,(IF(T19&lt;'Matriz de Avaliação'!$D$27,(IF(T19&lt;'Matriz de Avaliação'!$D$25,'Matriz de Avaliação'!$E$23,'Matriz de Avaliação'!$E$25)),'Matriz de Avaliação'!$E$27)),'Matriz de Avaliação'!$E$29)),'Matriz de Avaliação'!$E$31)</f>
        <v>MÉDIO</v>
      </c>
      <c r="V19" s="402"/>
      <c r="W19" s="402"/>
      <c r="X19" s="402"/>
      <c r="Y19" s="402"/>
      <c r="Z19" s="402"/>
      <c r="AA19" s="403"/>
      <c r="AB19" s="403"/>
      <c r="AC19" s="244"/>
    </row>
    <row r="20" spans="2:29" s="566" customFormat="1" ht="36" customHeight="1" outlineLevel="1">
      <c r="B20" s="561" t="s">
        <v>308</v>
      </c>
      <c r="C20" s="561" t="s">
        <v>309</v>
      </c>
      <c r="D20" s="561" t="s">
        <v>710</v>
      </c>
      <c r="E20" s="407" t="s">
        <v>55</v>
      </c>
      <c r="F20" s="562" t="s">
        <v>709</v>
      </c>
      <c r="G20" s="562" t="s">
        <v>467</v>
      </c>
      <c r="H20" s="567" t="s">
        <v>1128</v>
      </c>
      <c r="I20" s="563">
        <f>IF(J20=0,"?",(VLOOKUP(J20,'Matriz de Avaliação'!$C$5:$D$9,2,FALSE)))</f>
        <v>15</v>
      </c>
      <c r="J20" s="274" t="s">
        <v>23</v>
      </c>
      <c r="K20" s="275">
        <f>IF(L20=0,"?",(VLOOKUP(L20,'Matriz de Avaliação'!$C$11:$D$15,2,FALSE)))</f>
        <v>3</v>
      </c>
      <c r="L20" s="398" t="s">
        <v>124</v>
      </c>
      <c r="M20" s="278">
        <f>IF(N20=0,"?",(VLOOKUP(N20,'Matriz de Avaliação'!$C$17:$D$21,2,FALSE)))</f>
        <v>0.5</v>
      </c>
      <c r="N20" s="279" t="s">
        <v>31</v>
      </c>
      <c r="O20" s="276">
        <f t="shared" si="0"/>
        <v>22.5</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408" t="s">
        <v>700</v>
      </c>
      <c r="R20" s="278">
        <f>IF(S20=0,"?",(VLOOKUP(S20,'Matriz de Avaliação'!$C$36:$E$40,2,FALSE)))</f>
        <v>2</v>
      </c>
      <c r="S20" s="279" t="s">
        <v>159</v>
      </c>
      <c r="T20" s="276">
        <f t="shared" si="1"/>
        <v>11.25</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564"/>
      <c r="X20" s="564"/>
      <c r="Y20" s="564"/>
      <c r="Z20" s="564"/>
      <c r="AA20" s="575"/>
      <c r="AB20" s="565"/>
    </row>
    <row r="21" spans="2:29" s="566" customFormat="1" ht="36" customHeight="1" outlineLevel="1">
      <c r="B21" s="561" t="s">
        <v>308</v>
      </c>
      <c r="C21" s="561" t="s">
        <v>309</v>
      </c>
      <c r="D21" s="561" t="s">
        <v>710</v>
      </c>
      <c r="E21" s="407" t="s">
        <v>55</v>
      </c>
      <c r="F21" s="562" t="s">
        <v>68</v>
      </c>
      <c r="G21" s="562" t="s">
        <v>358</v>
      </c>
      <c r="H21" s="397" t="s">
        <v>711</v>
      </c>
      <c r="I21" s="563">
        <f>IF(J21=0,"?",(VLOOKUP(J21,'Matriz de Avaliação'!$C$5:$D$9,2,FALSE)))</f>
        <v>25</v>
      </c>
      <c r="J21" s="274" t="s">
        <v>122</v>
      </c>
      <c r="K21" s="275">
        <f>IF(L21=0,"?",(VLOOKUP(L21,'Matriz de Avaliação'!$C$11:$D$15,2,FALSE)))</f>
        <v>1</v>
      </c>
      <c r="L21" s="398" t="s">
        <v>3</v>
      </c>
      <c r="M21" s="278">
        <f>IF(N21=0,"?",(VLOOKUP(N21,'Matriz de Avaliação'!$C$17:$D$21,2,FALSE)))</f>
        <v>0.5</v>
      </c>
      <c r="N21" s="279" t="s">
        <v>31</v>
      </c>
      <c r="O21" s="276">
        <f t="shared" si="0"/>
        <v>12.5</v>
      </c>
      <c r="P21" s="277" t="str">
        <f>IF(O21&lt;'Matriz de Avaliação'!$D$31,(IF(O21&lt;'Matriz de Avaliação'!$D$29,(IF(O21&lt;'Matriz de Avaliação'!$D$27,(IF(O21&lt;'Matriz de Avaliação'!$D$25,'Matriz de Avaliação'!$E$23,'Matriz de Avaliação'!$E$25)),'Matriz de Avaliação'!$E$27)),'Matriz de Avaliação'!$E$29)),'Matriz de Avaliação'!$E$31)</f>
        <v>BAIXO</v>
      </c>
      <c r="Q21" s="408" t="s">
        <v>896</v>
      </c>
      <c r="R21" s="278">
        <f>IF(S21=0,"?",(VLOOKUP(S21,'Matriz de Avaliação'!$C$36:$E$40,2,FALSE)))</f>
        <v>2</v>
      </c>
      <c r="S21" s="279" t="s">
        <v>159</v>
      </c>
      <c r="T21" s="276">
        <f t="shared" si="1"/>
        <v>6.25</v>
      </c>
      <c r="U21" s="277"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564"/>
      <c r="X21" s="564"/>
      <c r="Y21" s="564"/>
      <c r="Z21" s="564"/>
      <c r="AA21" s="565"/>
      <c r="AB21" s="565"/>
    </row>
    <row r="22" spans="2:29" ht="36" customHeight="1" outlineLevel="1" thickBot="1">
      <c r="B22" s="394" t="s">
        <v>308</v>
      </c>
      <c r="C22" s="394" t="s">
        <v>309</v>
      </c>
      <c r="D22" s="394" t="s">
        <v>712</v>
      </c>
      <c r="E22" s="407" t="s">
        <v>51</v>
      </c>
      <c r="F22" s="396" t="s">
        <v>718</v>
      </c>
      <c r="G22" s="396" t="s">
        <v>1133</v>
      </c>
      <c r="H22" s="396" t="s">
        <v>713</v>
      </c>
      <c r="I22" s="276">
        <f>IF(J22=0,"?",(VLOOKUP(J22,'Matriz de Avaliação'!$C$5:$D$9,2,FALSE)))</f>
        <v>5</v>
      </c>
      <c r="J22" s="274" t="s">
        <v>121</v>
      </c>
      <c r="K22" s="275">
        <f>IF(L22=0,"?",(VLOOKUP(L22,'Matriz de Avaliação'!$C$11:$D$15,2,FALSE)))</f>
        <v>3</v>
      </c>
      <c r="L22" s="398" t="s">
        <v>124</v>
      </c>
      <c r="M22" s="278">
        <f>IF(N22=0,"?",(VLOOKUP(N22,'Matriz de Avaliação'!$C$17:$D$21,2,FALSE)))</f>
        <v>0.5</v>
      </c>
      <c r="N22" s="279" t="s">
        <v>31</v>
      </c>
      <c r="O22" s="276">
        <f>I22*K22*M22</f>
        <v>7.5</v>
      </c>
      <c r="P22" s="277" t="str">
        <f>IF(O22&lt;'Matriz de Avaliação'!$D$31,(IF(O22&lt;'Matriz de Avaliação'!$D$29,(IF(O22&lt;'Matriz de Avaliação'!$D$27,(IF(O22&lt;'Matriz de Avaliação'!$D$25,'Matriz de Avaliação'!$E$23,'Matriz de Avaliação'!$E$25)),'Matriz de Avaliação'!$E$27)),'Matriz de Avaliação'!$E$29)),'Matriz de Avaliação'!$E$31)</f>
        <v>BAIXO</v>
      </c>
      <c r="Q22" s="408" t="s">
        <v>887</v>
      </c>
      <c r="R22" s="278">
        <f>IF(S22=0,"?",(VLOOKUP(S22,'Matriz de Avaliação'!$C$36:$E$40,2,FALSE)))</f>
        <v>1.5</v>
      </c>
      <c r="S22" s="279" t="s">
        <v>165</v>
      </c>
      <c r="T22" s="276">
        <f>(I22*K22*M22)/R22</f>
        <v>5</v>
      </c>
      <c r="U22" s="277" t="str">
        <f>IF(T22&lt;'Matriz de Avaliação'!$D$31,(IF(T22&lt;'Matriz de Avaliação'!$D$29,(IF(T22&lt;'Matriz de Avaliação'!$D$27,(IF(T22&lt;'Matriz de Avaliação'!$D$25,'Matriz de Avaliação'!$E$23,'Matriz de Avaliação'!$E$25)),'Matriz de Avaliação'!$E$27)),'Matriz de Avaliação'!$E$29)),'Matriz de Avaliação'!$E$31)</f>
        <v>BAIXO</v>
      </c>
      <c r="V22" s="402"/>
      <c r="W22" s="402"/>
      <c r="X22" s="402"/>
      <c r="Y22" s="402"/>
      <c r="Z22" s="402"/>
      <c r="AA22" s="403"/>
      <c r="AB22" s="403"/>
      <c r="AC22" s="244"/>
    </row>
    <row r="23" spans="2:29" ht="21.75" customHeight="1" thickBot="1">
      <c r="B23" s="266" t="s">
        <v>281</v>
      </c>
      <c r="C23" s="267"/>
      <c r="D23" s="268"/>
      <c r="E23" s="268"/>
      <c r="F23" s="269"/>
      <c r="G23" s="269"/>
      <c r="H23" s="269"/>
      <c r="I23" s="270"/>
      <c r="J23" s="268"/>
      <c r="K23" s="270"/>
      <c r="L23" s="268"/>
      <c r="M23" s="270"/>
      <c r="N23" s="268"/>
      <c r="O23" s="268"/>
      <c r="P23" s="268"/>
      <c r="Q23" s="269"/>
      <c r="R23" s="270"/>
      <c r="S23" s="268"/>
      <c r="T23" s="268"/>
      <c r="U23" s="268"/>
      <c r="V23" s="268"/>
      <c r="W23" s="268"/>
      <c r="X23" s="268"/>
      <c r="Y23" s="268"/>
      <c r="Z23" s="268"/>
      <c r="AA23" s="268"/>
      <c r="AB23" s="268"/>
      <c r="AC23" s="244"/>
    </row>
    <row r="24" spans="2:29" ht="57" customHeight="1" outlineLevel="1">
      <c r="B24" s="394" t="s">
        <v>717</v>
      </c>
      <c r="C24" s="394" t="s">
        <v>306</v>
      </c>
      <c r="D24" s="394" t="s">
        <v>306</v>
      </c>
      <c r="E24" s="421" t="s">
        <v>51</v>
      </c>
      <c r="F24" s="522" t="s">
        <v>702</v>
      </c>
      <c r="G24" s="522" t="s">
        <v>365</v>
      </c>
      <c r="H24" s="523" t="s">
        <v>703</v>
      </c>
      <c r="I24" s="273">
        <f>IF(J24=0,"?",(VLOOKUP(J24,'Matriz de Avaliação'!$C$5:$D$9,2,FALSE)))</f>
        <v>5</v>
      </c>
      <c r="J24" s="274" t="s">
        <v>121</v>
      </c>
      <c r="K24" s="275">
        <f>IF(L24=0,"?",(VLOOKUP(L24,'Matriz de Avaliação'!$C$11:$D$15,2,FALSE)))</f>
        <v>5</v>
      </c>
      <c r="L24" s="398" t="s">
        <v>125</v>
      </c>
      <c r="M24" s="278">
        <f>IF(N24=0,"?",(VLOOKUP(N24,'Matriz de Avaliação'!$C$17:$D$21,2,FALSE)))</f>
        <v>0.5</v>
      </c>
      <c r="N24" s="279" t="s">
        <v>31</v>
      </c>
      <c r="O24" s="276">
        <f t="shared" ref="O24:O29" si="2">I24*K24*M24</f>
        <v>12.5</v>
      </c>
      <c r="P24" s="277" t="str">
        <f>IF(O24&lt;'Matriz de Avaliação'!$D$31,(IF(O24&lt;'Matriz de Avaliação'!$D$29,(IF(O24&lt;'Matriz de Avaliação'!$D$27,(IF(O24&lt;'Matriz de Avaliação'!$D$25,'Matriz de Avaliação'!$E$23,'Matriz de Avaliação'!$E$25)),'Matriz de Avaliação'!$E$27)),'Matriz de Avaliação'!$E$29)),'Matriz de Avaliação'!$E$31)</f>
        <v>BAIXO</v>
      </c>
      <c r="Q24" s="408" t="s">
        <v>1278</v>
      </c>
      <c r="R24" s="278">
        <f>IF(S24=0,"?",(VLOOKUP(S24,'Matriz de Avaliação'!$C$36:$E$40,2,FALSE)))</f>
        <v>1.5</v>
      </c>
      <c r="S24" s="279" t="s">
        <v>165</v>
      </c>
      <c r="T24" s="276">
        <f t="shared" ref="T24:T29" si="3">(I24*K24*M24)/R24</f>
        <v>8.3333333333333339</v>
      </c>
      <c r="U24" s="277" t="str">
        <f>IF(T24&lt;'Matriz de Avaliação'!$D$31,(IF(T24&lt;'Matriz de Avaliação'!$D$29,(IF(T24&lt;'Matriz de Avaliação'!$D$27,(IF(T24&lt;'Matriz de Avaliação'!$D$25,'Matriz de Avaliação'!$E$23,'Matriz de Avaliação'!$E$25)),'Matriz de Avaliação'!$E$27)),'Matriz de Avaliação'!$E$29)),'Matriz de Avaliação'!$E$31)</f>
        <v>BAIXO</v>
      </c>
      <c r="V24" s="402"/>
      <c r="W24" s="402"/>
      <c r="X24" s="400"/>
      <c r="Y24" s="402"/>
      <c r="Z24" s="402"/>
      <c r="AA24" s="416"/>
      <c r="AB24" s="411"/>
      <c r="AC24" s="244"/>
    </row>
    <row r="25" spans="2:29" ht="43.5" customHeight="1" outlineLevel="1">
      <c r="B25" s="394" t="s">
        <v>717</v>
      </c>
      <c r="C25" s="394" t="s">
        <v>306</v>
      </c>
      <c r="D25" s="394" t="s">
        <v>306</v>
      </c>
      <c r="E25" s="407" t="s">
        <v>51</v>
      </c>
      <c r="F25" s="396" t="s">
        <v>704</v>
      </c>
      <c r="G25" s="396" t="s">
        <v>470</v>
      </c>
      <c r="H25" s="396" t="s">
        <v>304</v>
      </c>
      <c r="I25" s="273">
        <f>IF(J25=0,"?",(VLOOKUP(J25,'Matriz de Avaliação'!$C$5:$D$9,2,FALSE)))</f>
        <v>50</v>
      </c>
      <c r="J25" s="274" t="s">
        <v>123</v>
      </c>
      <c r="K25" s="275">
        <f>IF(L25=0,"?",(VLOOKUP(L25,'Matriz de Avaliação'!$C$11:$D$15,2,FALSE)))</f>
        <v>5</v>
      </c>
      <c r="L25" s="398" t="s">
        <v>125</v>
      </c>
      <c r="M25" s="278">
        <f>IF(N25=0,"?",(VLOOKUP(N25,'Matriz de Avaliação'!$C$17:$D$21,2,FALSE)))</f>
        <v>0.5</v>
      </c>
      <c r="N25" s="279" t="s">
        <v>31</v>
      </c>
      <c r="O25" s="276">
        <f t="shared" si="2"/>
        <v>125</v>
      </c>
      <c r="P25" s="277" t="str">
        <f>IF(O25&lt;'Matriz de Avaliação'!$D$31,(IF(O25&lt;'Matriz de Avaliação'!$D$29,(IF(O25&lt;'Matriz de Avaliação'!$D$27,(IF(O25&lt;'Matriz de Avaliação'!$D$25,'Matriz de Avaliação'!$E$23,'Matriz de Avaliação'!$E$25)),'Matriz de Avaliação'!$E$27)),'Matriz de Avaliação'!$E$29)),'Matriz de Avaliação'!$E$31)</f>
        <v>SIGNIFICATIVO</v>
      </c>
      <c r="Q25" s="408" t="s">
        <v>897</v>
      </c>
      <c r="R25" s="278">
        <f>IF(S25=0,"?",(VLOOKUP(S25,'Matriz de Avaliação'!$C$36:$E$40,2,FALSE)))</f>
        <v>2.5</v>
      </c>
      <c r="S25" s="279" t="s">
        <v>161</v>
      </c>
      <c r="T25" s="276">
        <f t="shared" si="3"/>
        <v>50</v>
      </c>
      <c r="U25" s="277" t="str">
        <f>IF(T25&lt;'Matriz de Avaliação'!$D$31,(IF(T25&lt;'Matriz de Avaliação'!$D$29,(IF(T25&lt;'Matriz de Avaliação'!$D$27,(IF(T25&lt;'Matriz de Avaliação'!$D$25,'Matriz de Avaliação'!$E$23,'Matriz de Avaliação'!$E$25)),'Matriz de Avaliação'!$E$27)),'Matriz de Avaliação'!$E$29)),'Matriz de Avaliação'!$E$31)</f>
        <v>MÉDIO</v>
      </c>
      <c r="V25" s="402"/>
      <c r="W25" s="402"/>
      <c r="X25" s="402"/>
      <c r="Y25" s="402"/>
      <c r="Z25" s="402"/>
      <c r="AA25" s="411"/>
      <c r="AB25" s="411"/>
      <c r="AC25" s="244"/>
    </row>
    <row r="26" spans="2:29" ht="43.5" customHeight="1" outlineLevel="1">
      <c r="B26" s="394" t="s">
        <v>717</v>
      </c>
      <c r="C26" s="394" t="s">
        <v>306</v>
      </c>
      <c r="D26" s="394" t="s">
        <v>306</v>
      </c>
      <c r="E26" s="407" t="s">
        <v>51</v>
      </c>
      <c r="F26" s="396" t="s">
        <v>647</v>
      </c>
      <c r="G26" s="396" t="s">
        <v>370</v>
      </c>
      <c r="H26" s="397" t="s">
        <v>67</v>
      </c>
      <c r="I26" s="273">
        <f>IF(J26=0,"?",(VLOOKUP(J26,'Matriz de Avaliação'!$C$5:$D$9,2,FALSE)))</f>
        <v>15</v>
      </c>
      <c r="J26" s="274" t="s">
        <v>23</v>
      </c>
      <c r="K26" s="275">
        <f>IF(L26=0,"?",(VLOOKUP(L26,'Matriz de Avaliação'!$C$11:$D$15,2,FALSE)))</f>
        <v>5</v>
      </c>
      <c r="L26" s="398" t="s">
        <v>125</v>
      </c>
      <c r="M26" s="278">
        <f>IF(N26=0,"?",(VLOOKUP(N26,'Matriz de Avaliação'!$C$17:$D$21,2,FALSE)))</f>
        <v>0.5</v>
      </c>
      <c r="N26" s="279" t="s">
        <v>31</v>
      </c>
      <c r="O26" s="276">
        <f t="shared" si="2"/>
        <v>37.5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397" t="s">
        <v>854</v>
      </c>
      <c r="R26" s="278">
        <f>IF(S26=0,"?",(VLOOKUP(S26,'Matriz de Avaliação'!$C$36:$E$40,2,FALSE)))</f>
        <v>2</v>
      </c>
      <c r="S26" s="279" t="s">
        <v>159</v>
      </c>
      <c r="T26" s="276">
        <f t="shared" si="3"/>
        <v>18.75</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02"/>
      <c r="X26" s="402"/>
      <c r="Y26" s="402"/>
      <c r="Z26" s="402"/>
      <c r="AA26" s="416"/>
      <c r="AB26" s="411"/>
      <c r="AC26" s="244"/>
    </row>
    <row r="27" spans="2:29" ht="26.4" outlineLevel="1">
      <c r="B27" s="394" t="s">
        <v>717</v>
      </c>
      <c r="C27" s="394" t="s">
        <v>306</v>
      </c>
      <c r="D27" s="394" t="s">
        <v>306</v>
      </c>
      <c r="E27" s="407" t="s">
        <v>51</v>
      </c>
      <c r="F27" s="396" t="s">
        <v>648</v>
      </c>
      <c r="G27" s="396" t="s">
        <v>356</v>
      </c>
      <c r="H27" s="521" t="s">
        <v>1128</v>
      </c>
      <c r="I27" s="273">
        <f>IF(J27=0,"?",(VLOOKUP(J27,'Matriz de Avaliação'!$C$5:$D$9,2,FALSE)))</f>
        <v>5</v>
      </c>
      <c r="J27" s="274" t="s">
        <v>121</v>
      </c>
      <c r="K27" s="275">
        <f>IF(L27=0,"?",(VLOOKUP(L27,'Matriz de Avaliação'!$C$11:$D$15,2,FALSE)))</f>
        <v>5</v>
      </c>
      <c r="L27" s="398" t="s">
        <v>125</v>
      </c>
      <c r="M27" s="278">
        <f>IF(N27=0,"?",(VLOOKUP(N27,'Matriz de Avaliação'!$C$17:$D$21,2,FALSE)))</f>
        <v>1</v>
      </c>
      <c r="N27" s="279" t="s">
        <v>32</v>
      </c>
      <c r="O27" s="276">
        <f t="shared" si="2"/>
        <v>25</v>
      </c>
      <c r="P27" s="277" t="str">
        <f>IF(O27&lt;'Matriz de Avaliação'!$D$31,(IF(O27&lt;'Matriz de Avaliação'!$D$29,(IF(O27&lt;'Matriz de Avaliação'!$D$27,(IF(O27&lt;'Matriz de Avaliação'!$D$25,'Matriz de Avaliação'!$E$23,'Matriz de Avaliação'!$E$25)),'Matriz de Avaliação'!$E$27)),'Matriz de Avaliação'!$E$29)),'Matriz de Avaliação'!$E$31)</f>
        <v>MÉDIO</v>
      </c>
      <c r="Q27" s="422" t="s">
        <v>884</v>
      </c>
      <c r="R27" s="278">
        <f>IF(S27=0,"?",(VLOOKUP(S27,'Matriz de Avaliação'!$C$36:$E$40,2,FALSE)))</f>
        <v>1.5</v>
      </c>
      <c r="S27" s="279" t="s">
        <v>165</v>
      </c>
      <c r="T27" s="276">
        <f t="shared" si="3"/>
        <v>16.666666666666668</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23"/>
      <c r="W27" s="402"/>
      <c r="X27" s="424"/>
      <c r="Y27" s="423"/>
      <c r="Z27" s="423"/>
      <c r="AA27" s="410"/>
      <c r="AB27" s="411"/>
      <c r="AC27" s="244"/>
    </row>
    <row r="28" spans="2:29" ht="36" customHeight="1" outlineLevel="1">
      <c r="B28" s="394" t="s">
        <v>717</v>
      </c>
      <c r="C28" s="394" t="s">
        <v>306</v>
      </c>
      <c r="D28" s="394" t="s">
        <v>714</v>
      </c>
      <c r="E28" s="407" t="s">
        <v>51</v>
      </c>
      <c r="F28" s="396" t="s">
        <v>718</v>
      </c>
      <c r="G28" s="396" t="s">
        <v>1133</v>
      </c>
      <c r="H28" s="396" t="s">
        <v>713</v>
      </c>
      <c r="I28" s="276">
        <f>IF(J28=0,"?",(VLOOKUP(J28,'Matriz de Avaliação'!$C$5:$D$9,2,FALSE)))</f>
        <v>5</v>
      </c>
      <c r="J28" s="274" t="s">
        <v>121</v>
      </c>
      <c r="K28" s="275">
        <f>IF(L28=0,"?",(VLOOKUP(L28,'Matriz de Avaliação'!$C$11:$D$15,2,FALSE)))</f>
        <v>3</v>
      </c>
      <c r="L28" s="398" t="s">
        <v>124</v>
      </c>
      <c r="M28" s="278">
        <f>IF(N28=0,"?",(VLOOKUP(N28,'Matriz de Avaliação'!$C$17:$D$21,2,FALSE)))</f>
        <v>0.5</v>
      </c>
      <c r="N28" s="279" t="s">
        <v>31</v>
      </c>
      <c r="O28" s="276">
        <f t="shared" si="2"/>
        <v>7.5</v>
      </c>
      <c r="P28" s="277" t="str">
        <f>IF(O28&lt;'Matriz de Avaliação'!$D$31,(IF(O28&lt;'Matriz de Avaliação'!$D$29,(IF(O28&lt;'Matriz de Avaliação'!$D$27,(IF(O28&lt;'Matriz de Avaliação'!$D$25,'Matriz de Avaliação'!$E$23,'Matriz de Avaliação'!$E$25)),'Matriz de Avaliação'!$E$27)),'Matriz de Avaliação'!$E$29)),'Matriz de Avaliação'!$E$31)</f>
        <v>BAIXO</v>
      </c>
      <c r="Q28" s="408" t="s">
        <v>887</v>
      </c>
      <c r="R28" s="278">
        <f>IF(S28=0,"?",(VLOOKUP(S28,'Matriz de Avaliação'!$C$36:$E$40,2,FALSE)))</f>
        <v>1.5</v>
      </c>
      <c r="S28" s="279" t="s">
        <v>165</v>
      </c>
      <c r="T28" s="276">
        <f t="shared" si="3"/>
        <v>5</v>
      </c>
      <c r="U28" s="277" t="str">
        <f>IF(T28&lt;'Matriz de Avaliação'!$D$31,(IF(T28&lt;'Matriz de Avaliação'!$D$29,(IF(T28&lt;'Matriz de Avaliação'!$D$27,(IF(T28&lt;'Matriz de Avaliação'!$D$25,'Matriz de Avaliação'!$E$23,'Matriz de Avaliação'!$E$25)),'Matriz de Avaliação'!$E$27)),'Matriz de Avaliação'!$E$29)),'Matriz de Avaliação'!$E$31)</f>
        <v>BAIXO</v>
      </c>
      <c r="V28" s="402"/>
      <c r="W28" s="402"/>
      <c r="X28" s="402"/>
      <c r="Y28" s="402"/>
      <c r="Z28" s="402"/>
      <c r="AA28" s="403"/>
      <c r="AB28" s="403"/>
      <c r="AC28" s="244"/>
    </row>
    <row r="29" spans="2:29" s="417" customFormat="1" ht="77.25" customHeight="1" outlineLevel="1" thickBot="1">
      <c r="B29" s="394" t="s">
        <v>717</v>
      </c>
      <c r="C29" s="394" t="s">
        <v>306</v>
      </c>
      <c r="D29" s="394" t="s">
        <v>306</v>
      </c>
      <c r="E29" s="407" t="s">
        <v>55</v>
      </c>
      <c r="F29" s="396" t="s">
        <v>891</v>
      </c>
      <c r="G29" s="396" t="s">
        <v>469</v>
      </c>
      <c r="H29" s="397" t="s">
        <v>723</v>
      </c>
      <c r="I29" s="276">
        <f>IF(J29=0,"?",(VLOOKUP(J29,'Matriz de Avaliação'!$C$5:$D$9,2,FALSE)))</f>
        <v>5</v>
      </c>
      <c r="J29" s="274" t="s">
        <v>121</v>
      </c>
      <c r="K29" s="275">
        <f>IF(L29=0,"?",(VLOOKUP(L29,'Matriz de Avaliação'!$C$11:$D$15,2,FALSE)))</f>
        <v>3</v>
      </c>
      <c r="L29" s="398" t="s">
        <v>124</v>
      </c>
      <c r="M29" s="278">
        <f>IF(N29=0,"?",(VLOOKUP(N29,'Matriz de Avaliação'!$C$17:$D$21,2,FALSE)))</f>
        <v>0.5</v>
      </c>
      <c r="N29" s="279" t="s">
        <v>31</v>
      </c>
      <c r="O29" s="276">
        <f t="shared" si="2"/>
        <v>7.5</v>
      </c>
      <c r="P29" s="277" t="str">
        <f>IF(O29&lt;'Matriz de Avaliação'!$D$31,(IF(O29&lt;'Matriz de Avaliação'!$D$29,(IF(O29&lt;'Matriz de Avaliação'!$D$27,(IF(O29&lt;'Matriz de Avaliação'!$D$25,'Matriz de Avaliação'!$E$23,'Matriz de Avaliação'!$E$25)),'Matriz de Avaliação'!$E$27)),'Matriz de Avaliação'!$E$29)),'Matriz de Avaliação'!$E$31)</f>
        <v>BAIXO</v>
      </c>
      <c r="Q29" s="408" t="s">
        <v>892</v>
      </c>
      <c r="R29" s="278">
        <f>IF(S29=0,"?",(VLOOKUP(S29,'Matriz de Avaliação'!$C$36:$E$40,2,FALSE)))</f>
        <v>2.5</v>
      </c>
      <c r="S29" s="279" t="s">
        <v>161</v>
      </c>
      <c r="T29" s="276">
        <f t="shared" si="3"/>
        <v>3</v>
      </c>
      <c r="U29" s="277" t="str">
        <f>IF(T29&lt;'Matriz de Avaliação'!$D$31,(IF(T29&lt;'Matriz de Avaliação'!$D$29,(IF(T29&lt;'Matriz de Avaliação'!$D$27,(IF(T29&lt;'Matriz de Avaliação'!$D$25,'Matriz de Avaliação'!$E$23,'Matriz de Avaliação'!$E$25)),'Matriz de Avaliação'!$E$27)),'Matriz de Avaliação'!$E$29)),'Matriz de Avaliação'!$E$31)</f>
        <v>BAIXO</v>
      </c>
      <c r="V29" s="402"/>
      <c r="W29" s="402"/>
      <c r="X29" s="402"/>
      <c r="Y29" s="402"/>
      <c r="Z29" s="402"/>
      <c r="AA29" s="403"/>
      <c r="AB29" s="403"/>
    </row>
    <row r="30" spans="2:29" ht="22.5" customHeight="1" thickBot="1">
      <c r="B30" s="266" t="s">
        <v>986</v>
      </c>
      <c r="C30" s="267"/>
      <c r="D30" s="268"/>
      <c r="E30" s="269"/>
      <c r="F30" s="269"/>
      <c r="G30" s="269"/>
      <c r="H30" s="269"/>
      <c r="I30" s="270"/>
      <c r="J30" s="268"/>
      <c r="K30" s="270"/>
      <c r="L30" s="268"/>
      <c r="M30" s="270"/>
      <c r="N30" s="268"/>
      <c r="O30" s="268"/>
      <c r="P30" s="268"/>
      <c r="Q30" s="269"/>
      <c r="R30" s="270"/>
      <c r="S30" s="268"/>
      <c r="T30" s="268"/>
      <c r="U30" s="268"/>
      <c r="V30" s="268"/>
      <c r="W30" s="268"/>
      <c r="X30" s="268"/>
      <c r="Y30" s="268"/>
      <c r="Z30" s="268"/>
      <c r="AA30" s="268"/>
      <c r="AB30" s="268"/>
      <c r="AC30" s="244"/>
    </row>
    <row r="31" spans="2:29" ht="60" customHeight="1" outlineLevel="1">
      <c r="B31" s="418" t="s">
        <v>987</v>
      </c>
      <c r="C31" s="394" t="s">
        <v>988</v>
      </c>
      <c r="D31" s="394" t="s">
        <v>707</v>
      </c>
      <c r="E31" s="407" t="s">
        <v>51</v>
      </c>
      <c r="F31" s="396" t="s">
        <v>722</v>
      </c>
      <c r="G31" s="396" t="s">
        <v>470</v>
      </c>
      <c r="H31" s="396" t="s">
        <v>304</v>
      </c>
      <c r="I31" s="273">
        <f>IF(J31=0,"?",(VLOOKUP(J31,'Matriz de Avaliação'!$C$5:$D$9,2,FALSE)))</f>
        <v>50</v>
      </c>
      <c r="J31" s="274" t="s">
        <v>123</v>
      </c>
      <c r="K31" s="275">
        <f>IF(L31=0,"?",(VLOOKUP(L31,'Matriz de Avaliação'!$C$11:$D$15,2,FALSE)))</f>
        <v>3</v>
      </c>
      <c r="L31" s="398" t="s">
        <v>124</v>
      </c>
      <c r="M31" s="278">
        <f>IF(N31=0,"?",(VLOOKUP(N31,'Matriz de Avaliação'!$C$17:$D$21,2,FALSE)))</f>
        <v>0.5</v>
      </c>
      <c r="N31" s="279" t="s">
        <v>31</v>
      </c>
      <c r="O31" s="276">
        <f t="shared" ref="O31:O38" si="4">I31*K31*M31</f>
        <v>75</v>
      </c>
      <c r="P31" s="277" t="str">
        <f>IF(O31&lt;'Matriz de Avaliação'!$D$31,(IF(O31&lt;'Matriz de Avaliação'!$D$29,(IF(O31&lt;'Matriz de Avaliação'!$D$27,(IF(O31&lt;'Matriz de Avaliação'!$D$25,'Matriz de Avaliação'!$E$23,'Matriz de Avaliação'!$E$25)),'Matriz de Avaliação'!$E$27)),'Matriz de Avaliação'!$E$29)),'Matriz de Avaliação'!$E$31)</f>
        <v>MÉDIO</v>
      </c>
      <c r="Q31" s="397" t="s">
        <v>894</v>
      </c>
      <c r="R31" s="278">
        <f>IF(S31=0,"?",(VLOOKUP(S31,'Matriz de Avaliação'!$C$36:$E$40,2,FALSE)))</f>
        <v>1.5</v>
      </c>
      <c r="S31" s="279" t="s">
        <v>165</v>
      </c>
      <c r="T31" s="276">
        <f t="shared" ref="T31:T37" si="5">(I31*K31*M31)/R31</f>
        <v>50</v>
      </c>
      <c r="U31" s="277" t="str">
        <f>IF(T31&lt;'Matriz de Avaliação'!$D$31,(IF(T31&lt;'Matriz de Avaliação'!$D$29,(IF(T31&lt;'Matriz de Avaliação'!$D$27,(IF(T31&lt;'Matriz de Avaliação'!$D$25,'Matriz de Avaliação'!$E$23,'Matriz de Avaliação'!$E$25)),'Matriz de Avaliação'!$E$27)),'Matriz de Avaliação'!$E$29)),'Matriz de Avaliação'!$E$31)</f>
        <v>MÉDIO</v>
      </c>
      <c r="V31" s="409"/>
      <c r="W31" s="402"/>
      <c r="X31" s="409"/>
      <c r="Y31" s="409"/>
      <c r="Z31" s="409"/>
      <c r="AA31" s="410"/>
      <c r="AB31" s="411"/>
      <c r="AC31" s="244"/>
    </row>
    <row r="32" spans="2:29" ht="45.6" outlineLevel="1">
      <c r="B32" s="394" t="s">
        <v>987</v>
      </c>
      <c r="C32" s="394" t="s">
        <v>988</v>
      </c>
      <c r="D32" s="394" t="s">
        <v>707</v>
      </c>
      <c r="E32" s="407" t="s">
        <v>51</v>
      </c>
      <c r="F32" s="396" t="s">
        <v>138</v>
      </c>
      <c r="G32" s="396" t="s">
        <v>370</v>
      </c>
      <c r="H32" s="397" t="s">
        <v>67</v>
      </c>
      <c r="I32" s="273">
        <f>IF(J32=0,"?",(VLOOKUP(J32,'Matriz de Avaliação'!$C$5:$D$9,2,FALSE)))</f>
        <v>25</v>
      </c>
      <c r="J32" s="274" t="s">
        <v>122</v>
      </c>
      <c r="K32" s="275">
        <f>IF(L32=0,"?",(VLOOKUP(L32,'Matriz de Avaliação'!$C$11:$D$15,2,FALSE)))</f>
        <v>3</v>
      </c>
      <c r="L32" s="398" t="s">
        <v>124</v>
      </c>
      <c r="M32" s="278">
        <f>IF(N32=0,"?",(VLOOKUP(N32,'Matriz de Avaliação'!$C$17:$D$21,2,FALSE)))</f>
        <v>0.5</v>
      </c>
      <c r="N32" s="279" t="s">
        <v>31</v>
      </c>
      <c r="O32" s="276">
        <f t="shared" si="4"/>
        <v>37.5</v>
      </c>
      <c r="P32" s="277" t="str">
        <f>IF(O32&lt;'Matriz de Avaliação'!$D$31,(IF(O32&lt;'Matriz de Avaliação'!$D$29,(IF(O32&lt;'Matriz de Avaliação'!$D$27,(IF(O32&lt;'Matriz de Avaliação'!$D$25,'Matriz de Avaliação'!$E$23,'Matriz de Avaliação'!$E$25)),'Matriz de Avaliação'!$E$27)),'Matriz de Avaliação'!$E$29)),'Matriz de Avaliação'!$E$31)</f>
        <v>MÉDIO</v>
      </c>
      <c r="Q32" s="397" t="s">
        <v>855</v>
      </c>
      <c r="R32" s="278">
        <f>IF(S32=0,"?",(VLOOKUP(S32,'Matriz de Avaliação'!$C$36:$E$40,2,FALSE)))</f>
        <v>2</v>
      </c>
      <c r="S32" s="279" t="s">
        <v>159</v>
      </c>
      <c r="T32" s="276">
        <f t="shared" si="5"/>
        <v>18.75</v>
      </c>
      <c r="U32" s="277" t="str">
        <f>IF(T32&lt;'Matriz de Avaliação'!$D$31,(IF(T32&lt;'Matriz de Avaliação'!$D$29,(IF(T32&lt;'Matriz de Avaliação'!$D$27,(IF(T32&lt;'Matriz de Avaliação'!$D$25,'Matriz de Avaliação'!$E$23,'Matriz de Avaliação'!$E$25)),'Matriz de Avaliação'!$E$27)),'Matriz de Avaliação'!$E$29)),'Matriz de Avaliação'!$E$31)</f>
        <v>BAIXO</v>
      </c>
      <c r="V32" s="409"/>
      <c r="W32" s="402"/>
      <c r="X32" s="409"/>
      <c r="Y32" s="409"/>
      <c r="Z32" s="409"/>
      <c r="AA32" s="410"/>
      <c r="AB32" s="411"/>
      <c r="AC32" s="244"/>
    </row>
    <row r="33" spans="2:29" ht="45.6" outlineLevel="1">
      <c r="B33" s="394" t="s">
        <v>987</v>
      </c>
      <c r="C33" s="394" t="s">
        <v>988</v>
      </c>
      <c r="D33" s="394" t="s">
        <v>708</v>
      </c>
      <c r="E33" s="407" t="s">
        <v>51</v>
      </c>
      <c r="F33" s="396" t="s">
        <v>722</v>
      </c>
      <c r="G33" s="396" t="s">
        <v>470</v>
      </c>
      <c r="H33" s="397" t="s">
        <v>304</v>
      </c>
      <c r="I33" s="273">
        <f>IF(J33=0,"?",(VLOOKUP(J33,'Matriz de Avaliação'!$C$5:$D$9,2,FALSE)))</f>
        <v>50</v>
      </c>
      <c r="J33" s="274" t="s">
        <v>123</v>
      </c>
      <c r="K33" s="275">
        <f>IF(L33=0,"?",(VLOOKUP(L33,'Matriz de Avaliação'!$C$11:$D$15,2,FALSE)))</f>
        <v>5</v>
      </c>
      <c r="L33" s="398" t="s">
        <v>125</v>
      </c>
      <c r="M33" s="278">
        <f>IF(N33=0,"?",(VLOOKUP(N33,'Matriz de Avaliação'!$C$17:$D$21,2,FALSE)))</f>
        <v>0.5</v>
      </c>
      <c r="N33" s="279" t="s">
        <v>31</v>
      </c>
      <c r="O33" s="276">
        <f t="shared" si="4"/>
        <v>125</v>
      </c>
      <c r="P33" s="277" t="str">
        <f>IF(O33&lt;'Matriz de Avaliação'!$D$31,(IF(O33&lt;'Matriz de Avaliação'!$D$29,(IF(O33&lt;'Matriz de Avaliação'!$D$27,(IF(O33&lt;'Matriz de Avaliação'!$D$25,'Matriz de Avaliação'!$E$23,'Matriz de Avaliação'!$E$25)),'Matriz de Avaliação'!$E$27)),'Matriz de Avaliação'!$E$29)),'Matriz de Avaliação'!$E$31)</f>
        <v>SIGNIFICATIVO</v>
      </c>
      <c r="Q33" s="397" t="s">
        <v>895</v>
      </c>
      <c r="R33" s="278">
        <f>IF(S33=0,"?",(VLOOKUP(S33,'Matriz de Avaliação'!$C$36:$E$40,2,FALSE)))</f>
        <v>2.5</v>
      </c>
      <c r="S33" s="279" t="s">
        <v>161</v>
      </c>
      <c r="T33" s="276">
        <f t="shared" si="5"/>
        <v>50</v>
      </c>
      <c r="U33" s="277" t="str">
        <f>IF(T33&lt;'Matriz de Avaliação'!$D$31,(IF(T33&lt;'Matriz de Avaliação'!$D$29,(IF(T33&lt;'Matriz de Avaliação'!$D$27,(IF(T33&lt;'Matriz de Avaliação'!$D$25,'Matriz de Avaliação'!$E$23,'Matriz de Avaliação'!$E$25)),'Matriz de Avaliação'!$E$27)),'Matriz de Avaliação'!$E$29)),'Matriz de Avaliação'!$E$31)</f>
        <v>MÉDIO</v>
      </c>
      <c r="V33" s="409"/>
      <c r="W33" s="402"/>
      <c r="X33" s="409"/>
      <c r="Y33" s="409"/>
      <c r="Z33" s="409"/>
      <c r="AA33" s="410"/>
      <c r="AB33" s="411"/>
      <c r="AC33" s="244"/>
    </row>
    <row r="34" spans="2:29" ht="45.6" outlineLevel="1">
      <c r="B34" s="394" t="s">
        <v>987</v>
      </c>
      <c r="C34" s="394" t="s">
        <v>988</v>
      </c>
      <c r="D34" s="394" t="s">
        <v>708</v>
      </c>
      <c r="E34" s="407" t="s">
        <v>51</v>
      </c>
      <c r="F34" s="396" t="s">
        <v>647</v>
      </c>
      <c r="G34" s="396" t="s">
        <v>370</v>
      </c>
      <c r="H34" s="397" t="s">
        <v>67</v>
      </c>
      <c r="I34" s="273">
        <f>IF(J34=0,"?",(VLOOKUP(J34,'Matriz de Avaliação'!$C$5:$D$9,2,FALSE)))</f>
        <v>15</v>
      </c>
      <c r="J34" s="274" t="s">
        <v>23</v>
      </c>
      <c r="K34" s="275">
        <f>IF(L34=0,"?",(VLOOKUP(L34,'Matriz de Avaliação'!$C$11:$D$15,2,FALSE)))</f>
        <v>5</v>
      </c>
      <c r="L34" s="398" t="s">
        <v>125</v>
      </c>
      <c r="M34" s="278">
        <f>IF(N34=0,"?",(VLOOKUP(N34,'Matriz de Avaliação'!$C$17:$D$21,2,FALSE)))</f>
        <v>0.5</v>
      </c>
      <c r="N34" s="279" t="s">
        <v>31</v>
      </c>
      <c r="O34" s="276">
        <f t="shared" si="4"/>
        <v>37.5</v>
      </c>
      <c r="P34" s="277" t="str">
        <f>IF(O34&lt;'Matriz de Avaliação'!$D$31,(IF(O34&lt;'Matriz de Avaliação'!$D$29,(IF(O34&lt;'Matriz de Avaliação'!$D$27,(IF(O34&lt;'Matriz de Avaliação'!$D$25,'Matriz de Avaliação'!$E$23,'Matriz de Avaliação'!$E$25)),'Matriz de Avaliação'!$E$27)),'Matriz de Avaliação'!$E$29)),'Matriz de Avaliação'!$E$31)</f>
        <v>MÉDIO</v>
      </c>
      <c r="Q34" s="397" t="s">
        <v>854</v>
      </c>
      <c r="R34" s="278">
        <f>IF(S34=0,"?",(VLOOKUP(S34,'Matriz de Avaliação'!$C$36:$E$40,2,FALSE)))</f>
        <v>2</v>
      </c>
      <c r="S34" s="279" t="s">
        <v>159</v>
      </c>
      <c r="T34" s="276">
        <f t="shared" si="5"/>
        <v>18.75</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402"/>
      <c r="Z34" s="402"/>
      <c r="AA34" s="406"/>
      <c r="AB34" s="406"/>
      <c r="AC34" s="244"/>
    </row>
    <row r="35" spans="2:29" ht="45.6" outlineLevel="1">
      <c r="B35" s="394" t="s">
        <v>987</v>
      </c>
      <c r="C35" s="394" t="s">
        <v>988</v>
      </c>
      <c r="D35" s="394" t="s">
        <v>989</v>
      </c>
      <c r="E35" s="407" t="s">
        <v>51</v>
      </c>
      <c r="F35" s="437" t="s">
        <v>496</v>
      </c>
      <c r="G35" s="437" t="s">
        <v>469</v>
      </c>
      <c r="H35" s="397" t="s">
        <v>287</v>
      </c>
      <c r="I35" s="273">
        <f>IF(J35=0,"?",(VLOOKUP(J35,'Matriz de Avaliação'!$C$5:$D$9,2,FALSE)))</f>
        <v>5</v>
      </c>
      <c r="J35" s="274" t="s">
        <v>121</v>
      </c>
      <c r="K35" s="275">
        <f>IF(L35=0,"?",(VLOOKUP(L35,'Matriz de Avaliação'!$C$11:$D$15,2,FALSE)))</f>
        <v>5</v>
      </c>
      <c r="L35" s="398" t="s">
        <v>125</v>
      </c>
      <c r="M35" s="278">
        <f>IF(N35=0,"?",(VLOOKUP(N35,'Matriz de Avaliação'!$C$17:$D$21,2,FALSE)))</f>
        <v>1</v>
      </c>
      <c r="N35" s="279" t="s">
        <v>32</v>
      </c>
      <c r="O35" s="276">
        <f t="shared" si="4"/>
        <v>25</v>
      </c>
      <c r="P35" s="277" t="str">
        <f>IF(O35&lt;'Matriz de Avaliação'!$D$31,(IF(O35&lt;'Matriz de Avaliação'!$D$29,(IF(O35&lt;'Matriz de Avaliação'!$D$27,(IF(O35&lt;'Matriz de Avaliação'!$D$25,'Matriz de Avaliação'!$E$23,'Matriz de Avaliação'!$E$25)),'Matriz de Avaliação'!$E$27)),'Matriz de Avaliação'!$E$29)),'Matriz de Avaliação'!$E$31)</f>
        <v>MÉDIO</v>
      </c>
      <c r="Q35" s="397" t="s">
        <v>788</v>
      </c>
      <c r="R35" s="278">
        <f>IF(S35=0,"?",(VLOOKUP(S35,'Matriz de Avaliação'!$C$36:$E$40,2,FALSE)))</f>
        <v>2</v>
      </c>
      <c r="S35" s="279" t="s">
        <v>159</v>
      </c>
      <c r="T35" s="276">
        <f t="shared" si="5"/>
        <v>12.5</v>
      </c>
      <c r="U35" s="277"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9"/>
      <c r="Y35" s="409"/>
      <c r="Z35" s="409"/>
      <c r="AA35" s="410"/>
      <c r="AB35" s="411"/>
      <c r="AC35" s="244"/>
    </row>
    <row r="36" spans="2:29" ht="45.6" outlineLevel="1">
      <c r="B36" s="394" t="s">
        <v>987</v>
      </c>
      <c r="C36" s="394" t="s">
        <v>988</v>
      </c>
      <c r="D36" s="394" t="s">
        <v>989</v>
      </c>
      <c r="E36" s="407" t="s">
        <v>55</v>
      </c>
      <c r="F36" s="437" t="s">
        <v>496</v>
      </c>
      <c r="G36" s="437" t="s">
        <v>354</v>
      </c>
      <c r="H36" s="397" t="s">
        <v>287</v>
      </c>
      <c r="I36" s="273">
        <f>IF(J36=0,"?",(VLOOKUP(J36,'Matriz de Avaliação'!$C$5:$D$9,2,FALSE)))</f>
        <v>5</v>
      </c>
      <c r="J36" s="274" t="s">
        <v>121</v>
      </c>
      <c r="K36" s="275">
        <f>IF(L36=0,"?",(VLOOKUP(L36,'Matriz de Avaliação'!$C$11:$D$15,2,FALSE)))</f>
        <v>5</v>
      </c>
      <c r="L36" s="398" t="s">
        <v>125</v>
      </c>
      <c r="M36" s="278">
        <f>IF(N36=0,"?",(VLOOKUP(N36,'Matriz de Avaliação'!$C$17:$D$21,2,FALSE)))</f>
        <v>1</v>
      </c>
      <c r="N36" s="279" t="s">
        <v>32</v>
      </c>
      <c r="O36" s="276">
        <f t="shared" si="4"/>
        <v>25</v>
      </c>
      <c r="P36" s="277" t="str">
        <f>IF(O36&lt;'Matriz de Avaliação'!$D$31,(IF(O36&lt;'Matriz de Avaliação'!$D$29,(IF(O36&lt;'Matriz de Avaliação'!$D$27,(IF(O36&lt;'Matriz de Avaliação'!$D$25,'Matriz de Avaliação'!$E$23,'Matriz de Avaliação'!$E$25)),'Matriz de Avaliação'!$E$27)),'Matriz de Avaliação'!$E$29)),'Matriz de Avaliação'!$E$31)</f>
        <v>MÉDIO</v>
      </c>
      <c r="Q36" s="397" t="s">
        <v>788</v>
      </c>
      <c r="R36" s="278">
        <f>IF(S36=0,"?",(VLOOKUP(S36,'Matriz de Avaliação'!$C$36:$E$40,2,FALSE)))</f>
        <v>2</v>
      </c>
      <c r="S36" s="279" t="s">
        <v>159</v>
      </c>
      <c r="T36" s="276">
        <f t="shared" si="5"/>
        <v>12.5</v>
      </c>
      <c r="U36" s="277"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2"/>
      <c r="Y36" s="402"/>
      <c r="Z36" s="402"/>
      <c r="AA36" s="406"/>
      <c r="AB36" s="406"/>
      <c r="AC36" s="244"/>
    </row>
    <row r="37" spans="2:29" ht="45.6" outlineLevel="1">
      <c r="B37" s="394" t="s">
        <v>987</v>
      </c>
      <c r="C37" s="394" t="s">
        <v>988</v>
      </c>
      <c r="D37" s="394" t="s">
        <v>989</v>
      </c>
      <c r="E37" s="407" t="s">
        <v>55</v>
      </c>
      <c r="F37" s="437" t="s">
        <v>496</v>
      </c>
      <c r="G37" s="437" t="s">
        <v>364</v>
      </c>
      <c r="H37" s="397" t="s">
        <v>287</v>
      </c>
      <c r="I37" s="273">
        <f>IF(J37=0,"?",(VLOOKUP(J37,'Matriz de Avaliação'!$C$5:$D$9,2,FALSE)))</f>
        <v>5</v>
      </c>
      <c r="J37" s="274" t="s">
        <v>121</v>
      </c>
      <c r="K37" s="275">
        <f>IF(L37=0,"?",(VLOOKUP(L37,'Matriz de Avaliação'!$C$11:$D$15,2,FALSE)))</f>
        <v>5</v>
      </c>
      <c r="L37" s="398" t="s">
        <v>125</v>
      </c>
      <c r="M37" s="278">
        <f>IF(N37=0,"?",(VLOOKUP(N37,'Matriz de Avaliação'!$C$17:$D$21,2,FALSE)))</f>
        <v>1</v>
      </c>
      <c r="N37" s="279" t="s">
        <v>32</v>
      </c>
      <c r="O37" s="276">
        <f t="shared" si="4"/>
        <v>25</v>
      </c>
      <c r="P37" s="277" t="str">
        <f>IF(O37&lt;'Matriz de Avaliação'!$D$31,(IF(O37&lt;'Matriz de Avaliação'!$D$29,(IF(O37&lt;'Matriz de Avaliação'!$D$27,(IF(O37&lt;'Matriz de Avaliação'!$D$25,'Matriz de Avaliação'!$E$23,'Matriz de Avaliação'!$E$25)),'Matriz de Avaliação'!$E$27)),'Matriz de Avaliação'!$E$29)),'Matriz de Avaliação'!$E$31)</f>
        <v>MÉDIO</v>
      </c>
      <c r="Q37" s="397" t="s">
        <v>788</v>
      </c>
      <c r="R37" s="278">
        <f>IF(S37=0,"?",(VLOOKUP(S37,'Matriz de Avaliação'!$C$36:$E$40,2,FALSE)))</f>
        <v>2</v>
      </c>
      <c r="S37" s="279" t="s">
        <v>159</v>
      </c>
      <c r="T37" s="276">
        <f t="shared" si="5"/>
        <v>12.5</v>
      </c>
      <c r="U37" s="277" t="str">
        <f>IF(T37&lt;'Matriz de Avaliação'!$D$31,(IF(T37&lt;'Matriz de Avaliação'!$D$29,(IF(T37&lt;'Matriz de Avaliação'!$D$27,(IF(T37&lt;'Matriz de Avaliação'!$D$25,'Matriz de Avaliação'!$E$23,'Matriz de Avaliação'!$E$25)),'Matriz de Avaliação'!$E$27)),'Matriz de Avaliação'!$E$29)),'Matriz de Avaliação'!$E$31)</f>
        <v>BAIXO</v>
      </c>
      <c r="V37" s="402"/>
      <c r="W37" s="402"/>
      <c r="X37" s="415"/>
      <c r="Y37" s="414"/>
      <c r="Z37" s="414"/>
      <c r="AA37" s="410"/>
      <c r="AB37" s="411"/>
      <c r="AC37" s="244"/>
    </row>
    <row r="38" spans="2:29" ht="36" customHeight="1" outlineLevel="1" thickBot="1">
      <c r="B38" s="459"/>
      <c r="C38" s="394" t="s">
        <v>988</v>
      </c>
      <c r="D38" s="394" t="s">
        <v>990</v>
      </c>
      <c r="E38" s="407" t="s">
        <v>51</v>
      </c>
      <c r="F38" s="396" t="s">
        <v>718</v>
      </c>
      <c r="G38" s="396" t="s">
        <v>1133</v>
      </c>
      <c r="H38" s="396" t="s">
        <v>713</v>
      </c>
      <c r="I38" s="273">
        <f>IF(J38=0,"?",(VLOOKUP(J38,'Matriz de Avaliação'!$C$5:$D$9,2,FALSE)))</f>
        <v>5</v>
      </c>
      <c r="J38" s="274" t="s">
        <v>121</v>
      </c>
      <c r="K38" s="275">
        <f>IF(L38=0,"?",(VLOOKUP(L38,'Matriz de Avaliação'!$C$11:$D$15,2,FALSE)))</f>
        <v>3</v>
      </c>
      <c r="L38" s="398" t="s">
        <v>124</v>
      </c>
      <c r="M38" s="278">
        <f>IF(N38=0,"?",(VLOOKUP(N38,'Matriz de Avaliação'!$C$17:$D$21,2,FALSE)))</f>
        <v>0.5</v>
      </c>
      <c r="N38" s="279" t="s">
        <v>31</v>
      </c>
      <c r="O38" s="276">
        <f t="shared" si="4"/>
        <v>7.5</v>
      </c>
      <c r="P38" s="277" t="str">
        <f>IF(O38&lt;'Matriz de Avaliação'!$D$31,(IF(O38&lt;'Matriz de Avaliação'!$D$29,(IF(O38&lt;'Matriz de Avaliação'!$D$27,(IF(O38&lt;'Matriz de Avaliação'!$D$25,'Matriz de Avaliação'!$E$23,'Matriz de Avaliação'!$E$25)),'Matriz de Avaliação'!$E$27)),'Matriz de Avaliação'!$E$29)),'Matriz de Avaliação'!$E$31)</f>
        <v>BAIXO</v>
      </c>
      <c r="Q38" s="408" t="s">
        <v>887</v>
      </c>
      <c r="R38" s="278">
        <f>IF(S38=0,"?",(VLOOKUP(S38,'Matriz de Avaliação'!$C$36:$E$40,2,FALSE)))</f>
        <v>1.5</v>
      </c>
      <c r="S38" s="279" t="s">
        <v>165</v>
      </c>
      <c r="T38" s="276">
        <f>(I38*K38*M38)/R38</f>
        <v>5</v>
      </c>
      <c r="U38" s="277" t="str">
        <f>IF(T38&lt;'Matriz de Avaliação'!$D$31,(IF(T38&lt;'Matriz de Avaliação'!$D$29,(IF(T38&lt;'Matriz de Avaliação'!$D$27,(IF(T38&lt;'Matriz de Avaliação'!$D$25,'Matriz de Avaliação'!$E$23,'Matriz de Avaliação'!$E$25)),'Matriz de Avaliação'!$E$27)),'Matriz de Avaliação'!$E$29)),'Matriz de Avaliação'!$E$31)</f>
        <v>BAIXO</v>
      </c>
      <c r="V38" s="402"/>
      <c r="W38" s="402"/>
      <c r="X38" s="402"/>
      <c r="Y38" s="402"/>
      <c r="Z38" s="402"/>
      <c r="AA38" s="403"/>
      <c r="AB38" s="403"/>
      <c r="AC38" s="244"/>
    </row>
    <row r="39" spans="2:29" ht="22.5" customHeight="1" thickBot="1">
      <c r="B39" s="266" t="s">
        <v>1499</v>
      </c>
      <c r="C39" s="267"/>
      <c r="D39" s="268"/>
      <c r="E39" s="268"/>
      <c r="F39" s="269"/>
      <c r="G39" s="269"/>
      <c r="H39" s="269"/>
      <c r="I39" s="270"/>
      <c r="J39" s="268"/>
      <c r="K39" s="270"/>
      <c r="L39" s="268"/>
      <c r="M39" s="270"/>
      <c r="N39" s="268"/>
      <c r="O39" s="268"/>
      <c r="P39" s="268"/>
      <c r="Q39" s="269"/>
      <c r="R39" s="270"/>
      <c r="S39" s="268"/>
      <c r="T39" s="268"/>
      <c r="U39" s="268"/>
      <c r="V39" s="268"/>
      <c r="W39" s="268"/>
      <c r="X39" s="268"/>
      <c r="Y39" s="268"/>
      <c r="Z39" s="268"/>
      <c r="AA39" s="268"/>
      <c r="AB39" s="268"/>
      <c r="AC39" s="244"/>
    </row>
    <row r="40" spans="2:29" ht="34.200000000000003" outlineLevel="1">
      <c r="B40" s="394" t="s">
        <v>1289</v>
      </c>
      <c r="C40" s="394" t="s">
        <v>1482</v>
      </c>
      <c r="D40" s="394" t="s">
        <v>1482</v>
      </c>
      <c r="E40" s="407" t="s">
        <v>51</v>
      </c>
      <c r="F40" s="396" t="s">
        <v>1483</v>
      </c>
      <c r="G40" s="396" t="s">
        <v>470</v>
      </c>
      <c r="H40" s="396" t="s">
        <v>304</v>
      </c>
      <c r="I40" s="273">
        <f>IF(J40=0,"?",(VLOOKUP(J40,'Matriz de Avaliação'!$C$5:$D$9,2,FALSE)))</f>
        <v>50</v>
      </c>
      <c r="J40" s="274" t="s">
        <v>123</v>
      </c>
      <c r="K40" s="275">
        <f>IF(L40=0,"?",(VLOOKUP(L40,'Matriz de Avaliação'!$C$11:$D$15,2,FALSE)))</f>
        <v>4</v>
      </c>
      <c r="L40" s="398" t="s">
        <v>97</v>
      </c>
      <c r="M40" s="278">
        <f>IF(N40=0,"?",(VLOOKUP(N40,'Matriz de Avaliação'!$C$17:$D$21,2,FALSE)))</f>
        <v>0.5</v>
      </c>
      <c r="N40" s="279" t="s">
        <v>31</v>
      </c>
      <c r="O40" s="276">
        <f>I40*K40*M40</f>
        <v>100</v>
      </c>
      <c r="P40" s="277" t="str">
        <f>IF(O40&lt;'Matriz de Avaliação'!$D$31,(IF(O40&lt;'Matriz de Avaliação'!$D$29,(IF(O40&lt;'Matriz de Avaliação'!$D$27,(IF(O40&lt;'Matriz de Avaliação'!$D$25,'Matriz de Avaliação'!$E$23,'Matriz de Avaliação'!$E$25)),'Matriz de Avaliação'!$E$27)),'Matriz de Avaliação'!$E$29)),'Matriz de Avaliação'!$E$31)</f>
        <v>SIGNIFICATIVO</v>
      </c>
      <c r="Q40" s="441" t="s">
        <v>1504</v>
      </c>
      <c r="R40" s="278">
        <f>IF(S40=0,"?",(VLOOKUP(S40,'Matriz de Avaliação'!$C$36:$E$40,2,FALSE)))</f>
        <v>2.5</v>
      </c>
      <c r="S40" s="279" t="s">
        <v>161</v>
      </c>
      <c r="T40" s="276">
        <f>(I40*K40*M40)/R40</f>
        <v>40</v>
      </c>
      <c r="U40" s="277" t="str">
        <f>IF(T40&lt;'Matriz de Avaliação'!$D$31,(IF(T40&lt;'Matriz de Avaliação'!$D$29,(IF(T40&lt;'Matriz de Avaliação'!$D$27,(IF(T40&lt;'Matriz de Avaliação'!$D$25,'Matriz de Avaliação'!$E$23,'Matriz de Avaliação'!$E$25)),'Matriz de Avaliação'!$E$27)),'Matriz de Avaliação'!$E$29)),'Matriz de Avaliação'!$E$31)</f>
        <v>MÉDIO</v>
      </c>
      <c r="V40" s="409"/>
      <c r="W40" s="402"/>
      <c r="X40" s="409"/>
      <c r="Y40" s="409"/>
      <c r="Z40" s="409"/>
      <c r="AA40" s="410"/>
      <c r="AB40" s="411"/>
      <c r="AC40" s="244"/>
    </row>
    <row r="41" spans="2:29" ht="26.4" outlineLevel="1">
      <c r="B41" s="394" t="s">
        <v>313</v>
      </c>
      <c r="C41" s="394" t="s">
        <v>312</v>
      </c>
      <c r="D41" s="394" t="s">
        <v>312</v>
      </c>
      <c r="E41" s="407" t="s">
        <v>51</v>
      </c>
      <c r="F41" s="396" t="s">
        <v>1498</v>
      </c>
      <c r="G41" s="396" t="s">
        <v>467</v>
      </c>
      <c r="H41" s="397" t="s">
        <v>586</v>
      </c>
      <c r="I41" s="273">
        <f>IF(J41=0,"?",(VLOOKUP(J41,'Matriz de Avaliação'!$C$5:$D$9,2,FALSE)))</f>
        <v>15</v>
      </c>
      <c r="J41" s="274" t="s">
        <v>23</v>
      </c>
      <c r="K41" s="275">
        <f>IF(L41=0,"?",(VLOOKUP(L41,'Matriz de Avaliação'!$C$11:$D$15,2,FALSE)))</f>
        <v>4</v>
      </c>
      <c r="L41" s="398" t="s">
        <v>97</v>
      </c>
      <c r="M41" s="278">
        <f>IF(N41=0,"?",(VLOOKUP(N41,'Matriz de Avaliação'!$C$17:$D$21,2,FALSE)))</f>
        <v>0.5</v>
      </c>
      <c r="N41" s="279" t="s">
        <v>31</v>
      </c>
      <c r="O41" s="276">
        <f>I41*K41*M41</f>
        <v>30</v>
      </c>
      <c r="P41" s="277" t="str">
        <f>IF(O41&lt;'Matriz de Avaliação'!$D$31,(IF(O41&lt;'Matriz de Avaliação'!$D$29,(IF(O41&lt;'Matriz de Avaliação'!$D$27,(IF(O41&lt;'Matriz de Avaliação'!$D$25,'Matriz de Avaliação'!$E$23,'Matriz de Avaliação'!$E$25)),'Matriz de Avaliação'!$E$27)),'Matriz de Avaliação'!$E$29)),'Matriz de Avaliação'!$E$31)</f>
        <v>MÉDIO</v>
      </c>
      <c r="Q41" s="441" t="s">
        <v>1510</v>
      </c>
      <c r="R41" s="278">
        <f>IF(S41=0,"?",(VLOOKUP(S41,'Matriz de Avaliação'!$C$36:$E$40,2,FALSE)))</f>
        <v>2</v>
      </c>
      <c r="S41" s="279" t="s">
        <v>159</v>
      </c>
      <c r="T41" s="276">
        <f>(I41*K41*M41)/R41</f>
        <v>15</v>
      </c>
      <c r="U41" s="277" t="str">
        <f>IF(T41&lt;'Matriz de Avaliação'!$D$31,(IF(T41&lt;'Matriz de Avaliação'!$D$29,(IF(T41&lt;'Matriz de Avaliação'!$D$27,(IF(T41&lt;'Matriz de Avaliação'!$D$25,'Matriz de Avaliação'!$E$23,'Matriz de Avaliação'!$E$25)),'Matriz de Avaliação'!$E$27)),'Matriz de Avaliação'!$E$29)),'Matriz de Avaliação'!$E$31)</f>
        <v>BAIXO</v>
      </c>
      <c r="V41" s="402"/>
      <c r="W41" s="402"/>
      <c r="X41" s="402"/>
      <c r="Y41" s="402"/>
      <c r="Z41" s="402"/>
      <c r="AA41" s="406"/>
      <c r="AB41" s="406"/>
      <c r="AC41" s="244"/>
    </row>
    <row r="42" spans="2:29" ht="48" customHeight="1" outlineLevel="1">
      <c r="B42" s="394" t="s">
        <v>313</v>
      </c>
      <c r="C42" s="394" t="s">
        <v>312</v>
      </c>
      <c r="D42" s="394" t="s">
        <v>312</v>
      </c>
      <c r="E42" s="407" t="s">
        <v>51</v>
      </c>
      <c r="F42" s="396" t="s">
        <v>697</v>
      </c>
      <c r="G42" s="396" t="s">
        <v>369</v>
      </c>
      <c r="H42" s="397" t="s">
        <v>699</v>
      </c>
      <c r="I42" s="273">
        <f>IF(J42=0,"?",(VLOOKUP(J42,'Matriz de Avaliação'!$C$5:$D$9,2,FALSE)))</f>
        <v>15</v>
      </c>
      <c r="J42" s="274" t="s">
        <v>23</v>
      </c>
      <c r="K42" s="275">
        <f>IF(L42=0,"?",(VLOOKUP(L42,'Matriz de Avaliação'!$C$11:$D$15,2,FALSE)))</f>
        <v>3</v>
      </c>
      <c r="L42" s="398" t="s">
        <v>124</v>
      </c>
      <c r="M42" s="278">
        <f>IF(N42=0,"?",(VLOOKUP(N42,'Matriz de Avaliação'!$C$17:$D$21,2,FALSE)))</f>
        <v>0.5</v>
      </c>
      <c r="N42" s="279" t="s">
        <v>31</v>
      </c>
      <c r="O42" s="276">
        <f>I42*K42*M42</f>
        <v>22.5</v>
      </c>
      <c r="P42" s="277" t="str">
        <f>IF(O42&lt;'Matriz de Avaliação'!$D$31,(IF(O42&lt;'Matriz de Avaliação'!$D$29,(IF(O42&lt;'Matriz de Avaliação'!$D$27,(IF(O42&lt;'Matriz de Avaliação'!$D$25,'Matriz de Avaliação'!$E$23,'Matriz de Avaliação'!$E$25)),'Matriz de Avaliação'!$E$27)),'Matriz de Avaliação'!$E$29)),'Matriz de Avaliação'!$E$31)</f>
        <v>MÉDIO</v>
      </c>
      <c r="Q42" s="440" t="s">
        <v>885</v>
      </c>
      <c r="R42" s="278">
        <f>IF(S42=0,"?",(VLOOKUP(S42,'Matriz de Avaliação'!$C$36:$E$40,2,FALSE)))</f>
        <v>2.5</v>
      </c>
      <c r="S42" s="279" t="s">
        <v>161</v>
      </c>
      <c r="T42" s="276">
        <f>(I42*K42*M42)/R42</f>
        <v>9</v>
      </c>
      <c r="U42" s="277" t="str">
        <f>IF(T42&lt;'Matriz de Avaliação'!$D$31,(IF(T42&lt;'Matriz de Avaliação'!$D$29,(IF(T42&lt;'Matriz de Avaliação'!$D$27,(IF(T42&lt;'Matriz de Avaliação'!$D$25,'Matriz de Avaliação'!$E$23,'Matriz de Avaliação'!$E$25)),'Matriz de Avaliação'!$E$27)),'Matriz de Avaliação'!$E$29)),'Matriz de Avaliação'!$E$31)</f>
        <v>BAIXO</v>
      </c>
      <c r="V42" s="402"/>
      <c r="W42" s="402"/>
      <c r="X42" s="402"/>
      <c r="Y42" s="402"/>
      <c r="Z42" s="402"/>
      <c r="AA42" s="403"/>
      <c r="AB42" s="403"/>
      <c r="AC42" s="244"/>
    </row>
    <row r="43" spans="2:29" ht="28.5" customHeight="1" outlineLevel="1" thickBot="1">
      <c r="B43" s="576" t="s">
        <v>313</v>
      </c>
      <c r="C43" s="394" t="s">
        <v>312</v>
      </c>
      <c r="D43" s="394" t="s">
        <v>1482</v>
      </c>
      <c r="E43" s="407" t="s">
        <v>51</v>
      </c>
      <c r="F43" s="396" t="s">
        <v>718</v>
      </c>
      <c r="G43" s="396" t="s">
        <v>1133</v>
      </c>
      <c r="H43" s="396" t="s">
        <v>713</v>
      </c>
      <c r="I43" s="273">
        <f>IF(J43=0,"?",(VLOOKUP(J43,'Matriz de Avaliação'!$C$5:$D$9,2,FALSE)))</f>
        <v>5</v>
      </c>
      <c r="J43" s="274" t="s">
        <v>121</v>
      </c>
      <c r="K43" s="275">
        <f>IF(L43=0,"?",(VLOOKUP(L43,'Matriz de Avaliação'!$C$11:$D$15,2,FALSE)))</f>
        <v>3</v>
      </c>
      <c r="L43" s="398" t="s">
        <v>124</v>
      </c>
      <c r="M43" s="278">
        <f>IF(N43=0,"?",(VLOOKUP(N43,'Matriz de Avaliação'!$C$17:$D$21,2,FALSE)))</f>
        <v>1</v>
      </c>
      <c r="N43" s="279" t="s">
        <v>32</v>
      </c>
      <c r="O43" s="276">
        <f>I43*K43*M43</f>
        <v>15</v>
      </c>
      <c r="P43" s="277" t="str">
        <f>IF(O43&lt;'Matriz de Avaliação'!$D$31,(IF(O43&lt;'Matriz de Avaliação'!$D$29,(IF(O43&lt;'Matriz de Avaliação'!$D$27,(IF(O43&lt;'Matriz de Avaliação'!$D$25,'Matriz de Avaliação'!$E$23,'Matriz de Avaliação'!$E$25)),'Matriz de Avaliação'!$E$27)),'Matriz de Avaliação'!$E$29)),'Matriz de Avaliação'!$E$31)</f>
        <v>BAIXO</v>
      </c>
      <c r="Q43" s="441" t="s">
        <v>887</v>
      </c>
      <c r="R43" s="278">
        <f>IF(S43=0,"?",(VLOOKUP(S43,'Matriz de Avaliação'!$C$36:$E$40,2,FALSE)))</f>
        <v>1.5</v>
      </c>
      <c r="S43" s="279" t="s">
        <v>165</v>
      </c>
      <c r="T43" s="276">
        <f>(I43*K43*M43)/R43</f>
        <v>10</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02"/>
      <c r="Y43" s="402"/>
      <c r="Z43" s="402"/>
      <c r="AA43" s="410"/>
      <c r="AB43" s="403"/>
      <c r="AC43" s="244"/>
    </row>
    <row r="44" spans="2:29" ht="22.5" customHeight="1" thickBot="1">
      <c r="B44" s="266" t="s">
        <v>991</v>
      </c>
      <c r="C44" s="267"/>
      <c r="D44" s="268"/>
      <c r="E44" s="268"/>
      <c r="F44" s="269"/>
      <c r="G44" s="269"/>
      <c r="H44" s="331"/>
      <c r="I44" s="270"/>
      <c r="J44" s="268"/>
      <c r="K44" s="270"/>
      <c r="L44" s="268"/>
      <c r="M44" s="270"/>
      <c r="N44" s="268"/>
      <c r="O44" s="268"/>
      <c r="P44" s="268"/>
      <c r="Q44" s="269"/>
      <c r="R44" s="270"/>
      <c r="S44" s="268"/>
      <c r="T44" s="268"/>
      <c r="U44" s="268"/>
      <c r="V44" s="268"/>
      <c r="W44" s="268"/>
      <c r="X44" s="268"/>
      <c r="Y44" s="268"/>
      <c r="Z44" s="268"/>
      <c r="AA44" s="268"/>
      <c r="AB44" s="268"/>
      <c r="AC44" s="244"/>
    </row>
    <row r="45" spans="2:29" ht="34.200000000000003" outlineLevel="1">
      <c r="B45" s="394" t="s">
        <v>991</v>
      </c>
      <c r="C45" s="394" t="s">
        <v>991</v>
      </c>
      <c r="D45" s="394" t="s">
        <v>992</v>
      </c>
      <c r="E45" s="407" t="s">
        <v>51</v>
      </c>
      <c r="F45" s="396" t="s">
        <v>697</v>
      </c>
      <c r="G45" s="396" t="s">
        <v>369</v>
      </c>
      <c r="H45" s="397" t="s">
        <v>699</v>
      </c>
      <c r="I45" s="273">
        <f>IF(J45=0,"?",(VLOOKUP(J45,'Matriz de Avaliação'!$C$5:$D$9,2,FALSE)))</f>
        <v>15</v>
      </c>
      <c r="J45" s="274" t="s">
        <v>23</v>
      </c>
      <c r="K45" s="275">
        <f>IF(L45=0,"?",(VLOOKUP(L45,'Matriz de Avaliação'!$C$11:$D$15,2,FALSE)))</f>
        <v>5</v>
      </c>
      <c r="L45" s="398" t="s">
        <v>125</v>
      </c>
      <c r="M45" s="278">
        <f>IF(N45=0,"?",(VLOOKUP(N45,'Matriz de Avaliação'!$C$17:$D$21,2,FALSE)))</f>
        <v>0.5</v>
      </c>
      <c r="N45" s="279" t="s">
        <v>31</v>
      </c>
      <c r="O45" s="276">
        <f t="shared" ref="O45:O51" si="6">I45*K45*M45</f>
        <v>37.5</v>
      </c>
      <c r="P45" s="277" t="str">
        <f>IF(O45&lt;'Matriz de Avaliação'!$D$31,(IF(O45&lt;'Matriz de Avaliação'!$D$29,(IF(O45&lt;'Matriz de Avaliação'!$D$27,(IF(O45&lt;'Matriz de Avaliação'!$D$25,'Matriz de Avaliação'!$E$23,'Matriz de Avaliação'!$E$25)),'Matriz de Avaliação'!$E$27)),'Matriz de Avaliação'!$E$29)),'Matriz de Avaliação'!$E$31)</f>
        <v>MÉDIO</v>
      </c>
      <c r="Q45" s="397" t="s">
        <v>885</v>
      </c>
      <c r="R45" s="278">
        <f>IF(S45=0,"?",(VLOOKUP(S45,'Matriz de Avaliação'!$C$36:$E$40,2,FALSE)))</f>
        <v>2.5</v>
      </c>
      <c r="S45" s="279" t="s">
        <v>161</v>
      </c>
      <c r="T45" s="276">
        <f t="shared" ref="T45:T51" si="7">(I45*K45*M45)/R45</f>
        <v>15</v>
      </c>
      <c r="U45" s="277" t="str">
        <f>IF(T45&lt;'Matriz de Avaliação'!$D$31,(IF(T45&lt;'Matriz de Avaliação'!$D$29,(IF(T45&lt;'Matriz de Avaliação'!$D$27,(IF(T45&lt;'Matriz de Avaliação'!$D$25,'Matriz de Avaliação'!$E$23,'Matriz de Avaliação'!$E$25)),'Matriz de Avaliação'!$E$27)),'Matriz de Avaliação'!$E$29)),'Matriz de Avaliação'!$E$31)</f>
        <v>BAIXO</v>
      </c>
      <c r="V45" s="402"/>
      <c r="W45" s="402"/>
      <c r="X45" s="402"/>
      <c r="Y45" s="409"/>
      <c r="Z45" s="409"/>
      <c r="AA45" s="410"/>
      <c r="AB45" s="411"/>
      <c r="AC45" s="244"/>
    </row>
    <row r="46" spans="2:29" ht="34.200000000000003" outlineLevel="1">
      <c r="B46" s="394" t="s">
        <v>991</v>
      </c>
      <c r="C46" s="394" t="s">
        <v>991</v>
      </c>
      <c r="D46" s="394" t="s">
        <v>992</v>
      </c>
      <c r="E46" s="407" t="s">
        <v>51</v>
      </c>
      <c r="F46" s="396" t="s">
        <v>578</v>
      </c>
      <c r="G46" s="396" t="s">
        <v>361</v>
      </c>
      <c r="H46" s="397" t="s">
        <v>581</v>
      </c>
      <c r="I46" s="273">
        <f>IF(J46=0,"?",(VLOOKUP(J46,'Matriz de Avaliação'!$C$5:$D$9,2,FALSE)))</f>
        <v>15</v>
      </c>
      <c r="J46" s="274" t="s">
        <v>23</v>
      </c>
      <c r="K46" s="275">
        <f>IF(L46=0,"?",(VLOOKUP(L46,'Matriz de Avaliação'!$C$11:$D$15,2,FALSE)))</f>
        <v>5</v>
      </c>
      <c r="L46" s="398" t="s">
        <v>125</v>
      </c>
      <c r="M46" s="278">
        <f>IF(N46=0,"?",(VLOOKUP(N46,'Matriz de Avaliação'!$C$17:$D$21,2,FALSE)))</f>
        <v>0.5</v>
      </c>
      <c r="N46" s="279" t="s">
        <v>31</v>
      </c>
      <c r="O46" s="276">
        <f t="shared" si="6"/>
        <v>37.5</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397" t="s">
        <v>896</v>
      </c>
      <c r="R46" s="278">
        <f>IF(S46=0,"?",(VLOOKUP(S46,'Matriz de Avaliação'!$C$36:$E$40,2,FALSE)))</f>
        <v>2</v>
      </c>
      <c r="S46" s="279" t="s">
        <v>159</v>
      </c>
      <c r="T46" s="276">
        <f t="shared" si="7"/>
        <v>18.75</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2"/>
      <c r="W46" s="402"/>
      <c r="X46" s="402"/>
      <c r="Y46" s="402"/>
      <c r="Z46" s="402"/>
      <c r="AA46" s="406"/>
      <c r="AB46" s="406"/>
      <c r="AC46" s="244"/>
    </row>
    <row r="47" spans="2:29" ht="34.200000000000003" outlineLevel="1">
      <c r="B47" s="394" t="s">
        <v>991</v>
      </c>
      <c r="C47" s="394" t="s">
        <v>991</v>
      </c>
      <c r="D47" s="394" t="s">
        <v>992</v>
      </c>
      <c r="E47" s="407" t="s">
        <v>51</v>
      </c>
      <c r="F47" s="522" t="s">
        <v>1276</v>
      </c>
      <c r="G47" s="522" t="s">
        <v>78</v>
      </c>
      <c r="H47" s="523" t="s">
        <v>66</v>
      </c>
      <c r="I47" s="273">
        <f>IF(J47=0,"?",(VLOOKUP(J47,'Matriz de Avaliação'!$C$5:$D$9,2,FALSE)))</f>
        <v>1</v>
      </c>
      <c r="J47" s="274" t="s">
        <v>120</v>
      </c>
      <c r="K47" s="275">
        <f>IF(L47=0,"?",(VLOOKUP(L47,'Matriz de Avaliação'!$C$11:$D$15,2,FALSE)))</f>
        <v>5</v>
      </c>
      <c r="L47" s="398" t="s">
        <v>125</v>
      </c>
      <c r="M47" s="278">
        <f>IF(N47=0,"?",(VLOOKUP(N47,'Matriz de Avaliação'!$C$17:$D$21,2,FALSE)))</f>
        <v>0.5</v>
      </c>
      <c r="N47" s="279" t="s">
        <v>31</v>
      </c>
      <c r="O47" s="276">
        <f>I47*K47*M47</f>
        <v>2.5</v>
      </c>
      <c r="P47" s="277" t="str">
        <f>IF(O47&lt;'Matriz de Avaliação'!$D$31,(IF(O47&lt;'Matriz de Avaliação'!$D$29,(IF(O47&lt;'Matriz de Avaliação'!$D$27,(IF(O47&lt;'Matriz de Avaliação'!$D$25,'Matriz de Avaliação'!$E$23,'Matriz de Avaliação'!$E$25)),'Matriz de Avaliação'!$E$27)),'Matriz de Avaliação'!$E$29)),'Matriz de Avaliação'!$E$31)</f>
        <v>BAIXO</v>
      </c>
      <c r="Q47" s="397" t="s">
        <v>1277</v>
      </c>
      <c r="R47" s="278">
        <f>IF(S47=0,"?",(VLOOKUP(S47,'Matriz de Avaliação'!$C$36:$E$40,2,FALSE)))</f>
        <v>2</v>
      </c>
      <c r="S47" s="279" t="s">
        <v>159</v>
      </c>
      <c r="T47" s="276">
        <f>(I47*K47*M47)/R47</f>
        <v>1.25</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06"/>
      <c r="AB47" s="406"/>
      <c r="AC47" s="244"/>
    </row>
    <row r="48" spans="2:29" ht="34.200000000000003" outlineLevel="1">
      <c r="B48" s="394" t="s">
        <v>991</v>
      </c>
      <c r="C48" s="394" t="s">
        <v>991</v>
      </c>
      <c r="D48" s="394" t="s">
        <v>992</v>
      </c>
      <c r="E48" s="407" t="s">
        <v>51</v>
      </c>
      <c r="F48" s="396" t="s">
        <v>81</v>
      </c>
      <c r="G48" s="396" t="s">
        <v>296</v>
      </c>
      <c r="H48" s="521" t="s">
        <v>1126</v>
      </c>
      <c r="I48" s="273">
        <f>IF(J48=0,"?",(VLOOKUP(J48,'Matriz de Avaliação'!$C$5:$D$9,2,FALSE)))</f>
        <v>25</v>
      </c>
      <c r="J48" s="274" t="s">
        <v>122</v>
      </c>
      <c r="K48" s="275">
        <f>IF(L48=0,"?",(VLOOKUP(L48,'Matriz de Avaliação'!$C$11:$D$15,2,FALSE)))</f>
        <v>5</v>
      </c>
      <c r="L48" s="398" t="s">
        <v>125</v>
      </c>
      <c r="M48" s="278">
        <f>IF(N48=0,"?",(VLOOKUP(N48,'Matriz de Avaliação'!$C$17:$D$21,2,FALSE)))</f>
        <v>0.5</v>
      </c>
      <c r="N48" s="279" t="s">
        <v>31</v>
      </c>
      <c r="O48" s="276">
        <f t="shared" si="6"/>
        <v>62.5</v>
      </c>
      <c r="P48" s="277" t="str">
        <f>IF(O48&lt;'Matriz de Avaliação'!$D$31,(IF(O48&lt;'Matriz de Avaliação'!$D$29,(IF(O48&lt;'Matriz de Avaliação'!$D$27,(IF(O48&lt;'Matriz de Avaliação'!$D$25,'Matriz de Avaliação'!$E$23,'Matriz de Avaliação'!$E$25)),'Matriz de Avaliação'!$E$27)),'Matriz de Avaliação'!$E$29)),'Matriz de Avaliação'!$E$31)</f>
        <v>MÉDIO</v>
      </c>
      <c r="Q48" s="397" t="s">
        <v>878</v>
      </c>
      <c r="R48" s="278">
        <f>IF(S48=0,"?",(VLOOKUP(S48,'Matriz de Avaliação'!$C$36:$E$40,2,FALSE)))</f>
        <v>1.5</v>
      </c>
      <c r="S48" s="279" t="s">
        <v>165</v>
      </c>
      <c r="T48" s="276">
        <f t="shared" si="7"/>
        <v>41.666666666666664</v>
      </c>
      <c r="U48" s="277" t="str">
        <f>IF(T48&lt;'Matriz de Avaliação'!$D$31,(IF(T48&lt;'Matriz de Avaliação'!$D$29,(IF(T48&lt;'Matriz de Avaliação'!$D$27,(IF(T48&lt;'Matriz de Avaliação'!$D$25,'Matriz de Avaliação'!$E$23,'Matriz de Avaliação'!$E$25)),'Matriz de Avaliação'!$E$27)),'Matriz de Avaliação'!$E$29)),'Matriz de Avaliação'!$E$31)</f>
        <v>MÉDIO</v>
      </c>
      <c r="V48" s="402"/>
      <c r="W48" s="402"/>
      <c r="X48" s="411"/>
      <c r="Y48" s="460"/>
      <c r="Z48" s="460"/>
      <c r="AA48" s="410"/>
      <c r="AB48" s="411"/>
      <c r="AC48" s="244"/>
    </row>
    <row r="49" spans="1:29" ht="33.75" customHeight="1" outlineLevel="1">
      <c r="B49" s="394" t="s">
        <v>991</v>
      </c>
      <c r="C49" s="394" t="s">
        <v>991</v>
      </c>
      <c r="D49" s="394" t="s">
        <v>992</v>
      </c>
      <c r="E49" s="407" t="s">
        <v>51</v>
      </c>
      <c r="F49" s="396" t="s">
        <v>904</v>
      </c>
      <c r="G49" s="396" t="s">
        <v>469</v>
      </c>
      <c r="H49" s="397" t="s">
        <v>723</v>
      </c>
      <c r="I49" s="273">
        <f>IF(J49=0,"?",(VLOOKUP(J49,'Matriz de Avaliação'!$C$5:$D$9,2,FALSE)))</f>
        <v>5</v>
      </c>
      <c r="J49" s="274" t="s">
        <v>121</v>
      </c>
      <c r="K49" s="275">
        <f>IF(L49=0,"?",(VLOOKUP(L49,'Matriz de Avaliação'!$C$11:$D$15,2,FALSE)))</f>
        <v>5</v>
      </c>
      <c r="L49" s="398" t="s">
        <v>125</v>
      </c>
      <c r="M49" s="278">
        <f>IF(N49=0,"?",(VLOOKUP(N49,'Matriz de Avaliação'!$C$17:$D$21,2,FALSE)))</f>
        <v>0.5</v>
      </c>
      <c r="N49" s="279" t="s">
        <v>31</v>
      </c>
      <c r="O49" s="276">
        <f t="shared" si="6"/>
        <v>12.5</v>
      </c>
      <c r="P49" s="277" t="str">
        <f>IF(O49&lt;'Matriz de Avaliação'!$D$31,(IF(O49&lt;'Matriz de Avaliação'!$D$29,(IF(O49&lt;'Matriz de Avaliação'!$D$27,(IF(O49&lt;'Matriz de Avaliação'!$D$25,'Matriz de Avaliação'!$E$23,'Matriz de Avaliação'!$E$25)),'Matriz de Avaliação'!$E$27)),'Matriz de Avaliação'!$E$29)),'Matriz de Avaliação'!$E$31)</f>
        <v>BAIXO</v>
      </c>
      <c r="Q49" s="397" t="s">
        <v>905</v>
      </c>
      <c r="R49" s="278">
        <f>IF(S49=0,"?",(VLOOKUP(S49,'Matriz de Avaliação'!$C$36:$E$40,2,FALSE)))</f>
        <v>1.5</v>
      </c>
      <c r="S49" s="279" t="s">
        <v>165</v>
      </c>
      <c r="T49" s="276">
        <f t="shared" si="7"/>
        <v>8.3333333333333339</v>
      </c>
      <c r="U49" s="277" t="str">
        <f>IF(T49&lt;'Matriz de Avaliação'!$D$31,(IF(T49&lt;'Matriz de Avaliação'!$D$29,(IF(T49&lt;'Matriz de Avaliação'!$D$27,(IF(T49&lt;'Matriz de Avaliação'!$D$25,'Matriz de Avaliação'!$E$23,'Matriz de Avaliação'!$E$25)),'Matriz de Avaliação'!$E$27)),'Matriz de Avaliação'!$E$29)),'Matriz de Avaliação'!$E$31)</f>
        <v>BAIXO</v>
      </c>
      <c r="V49" s="402"/>
      <c r="W49" s="402"/>
      <c r="X49" s="416"/>
      <c r="Y49" s="460"/>
      <c r="Z49" s="460"/>
      <c r="AA49" s="410"/>
      <c r="AB49" s="411"/>
      <c r="AC49" s="244"/>
    </row>
    <row r="50" spans="1:29" ht="38.25" customHeight="1" outlineLevel="1">
      <c r="B50" s="394" t="s">
        <v>991</v>
      </c>
      <c r="C50" s="394" t="s">
        <v>991</v>
      </c>
      <c r="D50" s="394" t="s">
        <v>992</v>
      </c>
      <c r="E50" s="407" t="s">
        <v>51</v>
      </c>
      <c r="F50" s="396" t="s">
        <v>68</v>
      </c>
      <c r="G50" s="396" t="s">
        <v>358</v>
      </c>
      <c r="H50" s="397" t="s">
        <v>711</v>
      </c>
      <c r="I50" s="273">
        <f>IF(J50=0,"?",(VLOOKUP(J50,'Matriz de Avaliação'!$C$5:$D$9,2,FALSE)))</f>
        <v>25</v>
      </c>
      <c r="J50" s="274" t="s">
        <v>122</v>
      </c>
      <c r="K50" s="275">
        <f>IF(L50=0,"?",(VLOOKUP(L50,'Matriz de Avaliação'!$C$11:$D$15,2,FALSE)))</f>
        <v>5</v>
      </c>
      <c r="L50" s="398" t="s">
        <v>125</v>
      </c>
      <c r="M50" s="278">
        <f>IF(N50=0,"?",(VLOOKUP(N50,'Matriz de Avaliação'!$C$17:$D$21,2,FALSE)))</f>
        <v>0.5</v>
      </c>
      <c r="N50" s="279" t="s">
        <v>31</v>
      </c>
      <c r="O50" s="276">
        <f t="shared" si="6"/>
        <v>62.5</v>
      </c>
      <c r="P50" s="277" t="str">
        <f>IF(O50&lt;'Matriz de Avaliação'!$D$31,(IF(O50&lt;'Matriz de Avaliação'!$D$29,(IF(O50&lt;'Matriz de Avaliação'!$D$27,(IF(O50&lt;'Matriz de Avaliação'!$D$25,'Matriz de Avaliação'!$E$23,'Matriz de Avaliação'!$E$25)),'Matriz de Avaliação'!$E$27)),'Matriz de Avaliação'!$E$29)),'Matriz de Avaliação'!$E$31)</f>
        <v>MÉDIO</v>
      </c>
      <c r="Q50" s="408" t="s">
        <v>893</v>
      </c>
      <c r="R50" s="278">
        <f>IF(S50=0,"?",(VLOOKUP(S50,'Matriz de Avaliação'!$C$36:$E$40,2,FALSE)))</f>
        <v>1.5</v>
      </c>
      <c r="S50" s="279" t="s">
        <v>165</v>
      </c>
      <c r="T50" s="276">
        <f t="shared" si="7"/>
        <v>41.666666666666664</v>
      </c>
      <c r="U50" s="277" t="str">
        <f>IF(T50&lt;'Matriz de Avaliação'!$D$31,(IF(T50&lt;'Matriz de Avaliação'!$D$29,(IF(T50&lt;'Matriz de Avaliação'!$D$27,(IF(T50&lt;'Matriz de Avaliação'!$D$25,'Matriz de Avaliação'!$E$23,'Matriz de Avaliação'!$E$25)),'Matriz de Avaliação'!$E$27)),'Matriz de Avaliação'!$E$29)),'Matriz de Avaliação'!$E$31)</f>
        <v>MÉDIO</v>
      </c>
      <c r="V50" s="402"/>
      <c r="W50" s="402"/>
      <c r="X50" s="402"/>
      <c r="Y50" s="402"/>
      <c r="Z50" s="402"/>
      <c r="AA50" s="403"/>
      <c r="AB50" s="403"/>
      <c r="AC50" s="244"/>
    </row>
    <row r="51" spans="1:29" ht="52.5" customHeight="1" outlineLevel="1" thickBot="1">
      <c r="B51" s="394" t="s">
        <v>991</v>
      </c>
      <c r="C51" s="394" t="s">
        <v>991</v>
      </c>
      <c r="D51" s="394" t="s">
        <v>992</v>
      </c>
      <c r="E51" s="407" t="s">
        <v>51</v>
      </c>
      <c r="F51" s="396" t="s">
        <v>310</v>
      </c>
      <c r="G51" s="396" t="s">
        <v>80</v>
      </c>
      <c r="H51" s="397" t="s">
        <v>719</v>
      </c>
      <c r="I51" s="273">
        <f>IF(J51=0,"?",(VLOOKUP(J51,'Matriz de Avaliação'!$C$5:$D$9,2,FALSE)))</f>
        <v>50</v>
      </c>
      <c r="J51" s="274" t="s">
        <v>123</v>
      </c>
      <c r="K51" s="275">
        <f>IF(L51=0,"?",(VLOOKUP(L51,'Matriz de Avaliação'!$C$11:$D$15,2,FALSE)))</f>
        <v>5</v>
      </c>
      <c r="L51" s="398" t="s">
        <v>125</v>
      </c>
      <c r="M51" s="278">
        <f>IF(N51=0,"?",(VLOOKUP(N51,'Matriz de Avaliação'!$C$17:$D$21,2,FALSE)))</f>
        <v>0.5</v>
      </c>
      <c r="N51" s="279" t="s">
        <v>31</v>
      </c>
      <c r="O51" s="276">
        <f t="shared" si="6"/>
        <v>125</v>
      </c>
      <c r="P51" s="277" t="str">
        <f>IF(O51&lt;'Matriz de Avaliação'!$D$31,(IF(O51&lt;'Matriz de Avaliação'!$D$29,(IF(O51&lt;'Matriz de Avaliação'!$D$27,(IF(O51&lt;'Matriz de Avaliação'!$D$25,'Matriz de Avaliação'!$E$23,'Matriz de Avaliação'!$E$25)),'Matriz de Avaliação'!$E$27)),'Matriz de Avaliação'!$E$29)),'Matriz de Avaliação'!$E$31)</f>
        <v>SIGNIFICATIVO</v>
      </c>
      <c r="Q51" s="397" t="s">
        <v>896</v>
      </c>
      <c r="R51" s="278">
        <f>IF(S51=0,"?",(VLOOKUP(S51,'Matriz de Avaliação'!$C$36:$E$40,2,FALSE)))</f>
        <v>2</v>
      </c>
      <c r="S51" s="279" t="s">
        <v>159</v>
      </c>
      <c r="T51" s="276">
        <f t="shared" si="7"/>
        <v>62.5</v>
      </c>
      <c r="U51" s="277" t="str">
        <f>IF(T51&lt;'Matriz de Avaliação'!$D$31,(IF(T51&lt;'Matriz de Avaliação'!$D$29,(IF(T51&lt;'Matriz de Avaliação'!$D$27,(IF(T51&lt;'Matriz de Avaliação'!$D$25,'Matriz de Avaliação'!$E$23,'Matriz de Avaliação'!$E$25)),'Matriz de Avaliação'!$E$27)),'Matriz de Avaliação'!$E$29)),'Matriz de Avaliação'!$E$31)</f>
        <v>MÉDIO</v>
      </c>
      <c r="V51" s="402"/>
      <c r="W51" s="402"/>
      <c r="X51" s="402"/>
      <c r="Y51" s="402"/>
      <c r="Z51" s="402"/>
      <c r="AA51" s="410"/>
      <c r="AB51" s="403"/>
      <c r="AC51" s="244"/>
    </row>
    <row r="52" spans="1:29" ht="22.5" customHeight="1" thickBot="1">
      <c r="B52" s="281" t="s">
        <v>727</v>
      </c>
      <c r="C52" s="268"/>
      <c r="D52" s="268"/>
      <c r="E52" s="268"/>
      <c r="F52" s="269"/>
      <c r="G52" s="269"/>
      <c r="H52" s="269"/>
      <c r="I52" s="270"/>
      <c r="J52" s="268"/>
      <c r="K52" s="270"/>
      <c r="L52" s="268"/>
      <c r="M52" s="270"/>
      <c r="N52" s="268"/>
      <c r="O52" s="268"/>
      <c r="P52" s="268"/>
      <c r="Q52" s="331"/>
      <c r="R52" s="270"/>
      <c r="S52" s="268"/>
      <c r="T52" s="268"/>
      <c r="U52" s="268"/>
      <c r="V52" s="268"/>
      <c r="W52" s="268"/>
      <c r="X52" s="268"/>
      <c r="Y52" s="268"/>
      <c r="Z52" s="268"/>
      <c r="AA52" s="268"/>
      <c r="AB52" s="268"/>
      <c r="AC52" s="244"/>
    </row>
    <row r="53" spans="1:29" ht="26.4" outlineLevel="1">
      <c r="B53" s="394" t="s">
        <v>727</v>
      </c>
      <c r="C53" s="394" t="s">
        <v>993</v>
      </c>
      <c r="D53" s="394" t="s">
        <v>993</v>
      </c>
      <c r="E53" s="407" t="s">
        <v>51</v>
      </c>
      <c r="F53" s="396" t="s">
        <v>210</v>
      </c>
      <c r="G53" s="396" t="s">
        <v>362</v>
      </c>
      <c r="H53" s="397" t="s">
        <v>211</v>
      </c>
      <c r="I53" s="273">
        <f>IF(J53=0,"?",(VLOOKUP(J53,'Matriz de Avaliação'!$C$5:$D$9,2,FALSE)))</f>
        <v>1</v>
      </c>
      <c r="J53" s="274" t="s">
        <v>120</v>
      </c>
      <c r="K53" s="275">
        <f>IF(L53=0,"?",(VLOOKUP(L53,'Matriz de Avaliação'!$C$11:$D$15,2,FALSE)))</f>
        <v>3</v>
      </c>
      <c r="L53" s="398" t="s">
        <v>124</v>
      </c>
      <c r="M53" s="278">
        <f>IF(N53=0,"?",(VLOOKUP(N53,'Matriz de Avaliação'!$C$17:$D$21,2,FALSE)))</f>
        <v>0.5</v>
      </c>
      <c r="N53" s="279" t="s">
        <v>31</v>
      </c>
      <c r="O53" s="276">
        <f>I53*K53*M53</f>
        <v>1.5</v>
      </c>
      <c r="P53" s="277" t="str">
        <f>IF(O53&lt;'Matriz de Avaliação'!$D$31,(IF(O53&lt;'Matriz de Avaliação'!$D$29,(IF(O53&lt;'Matriz de Avaliação'!$D$27,(IF(O53&lt;'Matriz de Avaliação'!$D$25,'Matriz de Avaliação'!$E$23,'Matriz de Avaliação'!$E$25)),'Matriz de Avaliação'!$E$27)),'Matriz de Avaliação'!$E$29)),'Matriz de Avaliação'!$E$31)</f>
        <v>BAIXO</v>
      </c>
      <c r="Q53" s="397" t="s">
        <v>877</v>
      </c>
      <c r="R53" s="278">
        <f>IF(S53=0,"?",(VLOOKUP(S53,'Matriz de Avaliação'!$C$36:$E$40,2,FALSE)))</f>
        <v>2</v>
      </c>
      <c r="S53" s="48" t="s">
        <v>159</v>
      </c>
      <c r="T53" s="276">
        <f t="shared" ref="T53:T58" si="8">(I53*K53*M53)/R53</f>
        <v>0.75</v>
      </c>
      <c r="U53" s="277" t="str">
        <f>IF(T53&lt;'Matriz de Avaliação'!$D$31,(IF(T53&lt;'Matriz de Avaliação'!$D$29,(IF(T53&lt;'Matriz de Avaliação'!$D$27,(IF(T53&lt;'Matriz de Avaliação'!$D$25,'Matriz de Avaliação'!$E$23,'Matriz de Avaliação'!$E$25)),'Matriz de Avaliação'!$E$27)),'Matriz de Avaliação'!$E$29)),'Matriz de Avaliação'!$E$31)</f>
        <v>BAIXO</v>
      </c>
      <c r="V53" s="423"/>
      <c r="W53" s="402"/>
      <c r="X53" s="424"/>
      <c r="Y53" s="423"/>
      <c r="Z53" s="423"/>
      <c r="AA53" s="410"/>
      <c r="AB53" s="411"/>
      <c r="AC53" s="244"/>
    </row>
    <row r="54" spans="1:29" ht="34.200000000000003" outlineLevel="1">
      <c r="B54" s="394" t="s">
        <v>727</v>
      </c>
      <c r="C54" s="394" t="s">
        <v>993</v>
      </c>
      <c r="D54" s="394" t="s">
        <v>993</v>
      </c>
      <c r="E54" s="407" t="s">
        <v>51</v>
      </c>
      <c r="F54" s="396" t="s">
        <v>137</v>
      </c>
      <c r="G54" s="396" t="s">
        <v>91</v>
      </c>
      <c r="H54" s="397" t="s">
        <v>482</v>
      </c>
      <c r="I54" s="273">
        <f>IF(J54=0,"?",(VLOOKUP(J54,'Matriz de Avaliação'!$C$5:$D$9,2,FALSE)))</f>
        <v>1</v>
      </c>
      <c r="J54" s="274" t="s">
        <v>120</v>
      </c>
      <c r="K54" s="275">
        <f>IF(L54=0,"?",(VLOOKUP(L54,'Matriz de Avaliação'!$C$11:$D$15,2,FALSE)))</f>
        <v>3</v>
      </c>
      <c r="L54" s="398" t="s">
        <v>124</v>
      </c>
      <c r="M54" s="278">
        <f>IF(N54=0,"?",(VLOOKUP(N54,'Matriz de Avaliação'!$C$17:$D$21,2,FALSE)))</f>
        <v>0.5</v>
      </c>
      <c r="N54" s="279" t="s">
        <v>31</v>
      </c>
      <c r="O54" s="276">
        <f>I54*K54*M54</f>
        <v>1.5</v>
      </c>
      <c r="P54" s="277" t="str">
        <f>IF(O54&lt;'Matriz de Avaliação'!$D$31,(IF(O54&lt;'Matriz de Avaliação'!$D$29,(IF(O54&lt;'Matriz de Avaliação'!$D$27,(IF(O54&lt;'Matriz de Avaliação'!$D$25,'Matriz de Avaliação'!$E$23,'Matriz de Avaliação'!$E$25)),'Matriz de Avaliação'!$E$27)),'Matriz de Avaliação'!$E$29)),'Matriz de Avaliação'!$E$31)</f>
        <v>BAIXO</v>
      </c>
      <c r="Q54" s="397" t="s">
        <v>820</v>
      </c>
      <c r="R54" s="278">
        <f>IF(S54=0,"?",(VLOOKUP(S54,'Matriz de Avaliação'!$C$36:$E$40,2,FALSE)))</f>
        <v>2</v>
      </c>
      <c r="S54" s="48" t="s">
        <v>159</v>
      </c>
      <c r="T54" s="276">
        <f t="shared" si="8"/>
        <v>0.75</v>
      </c>
      <c r="U54" s="277" t="str">
        <f>IF(T54&lt;'Matriz de Avaliação'!$D$31,(IF(T54&lt;'Matriz de Avaliação'!$D$29,(IF(T54&lt;'Matriz de Avaliação'!$D$27,(IF(T54&lt;'Matriz de Avaliação'!$D$25,'Matriz de Avaliação'!$E$23,'Matriz de Avaliação'!$E$25)),'Matriz de Avaliação'!$E$27)),'Matriz de Avaliação'!$E$29)),'Matriz de Avaliação'!$E$31)</f>
        <v>BAIXO</v>
      </c>
      <c r="V54" s="402"/>
      <c r="W54" s="402"/>
      <c r="X54" s="402"/>
      <c r="Y54" s="402"/>
      <c r="Z54" s="402"/>
      <c r="AA54" s="406"/>
      <c r="AB54" s="406"/>
      <c r="AC54" s="244"/>
    </row>
    <row r="55" spans="1:29" ht="27" outlineLevel="1" thickBot="1">
      <c r="B55" s="394" t="s">
        <v>727</v>
      </c>
      <c r="C55" s="394" t="s">
        <v>993</v>
      </c>
      <c r="D55" s="394" t="s">
        <v>993</v>
      </c>
      <c r="E55" s="426" t="s">
        <v>51</v>
      </c>
      <c r="F55" s="427" t="s">
        <v>483</v>
      </c>
      <c r="G55" s="427" t="s">
        <v>78</v>
      </c>
      <c r="H55" s="432" t="s">
        <v>73</v>
      </c>
      <c r="I55" s="273">
        <f>IF(J55=0,"?",(VLOOKUP(J55,'Matriz de Avaliação'!$C$5:$D$9,2,FALSE)))</f>
        <v>15</v>
      </c>
      <c r="J55" s="274" t="s">
        <v>23</v>
      </c>
      <c r="K55" s="275">
        <f>IF(L55=0,"?",(VLOOKUP(L55,'Matriz de Avaliação'!$C$11:$D$15,2,FALSE)))</f>
        <v>5</v>
      </c>
      <c r="L55" s="398" t="s">
        <v>125</v>
      </c>
      <c r="M55" s="278">
        <f>IF(N55=0,"?",(VLOOKUP(N55,'Matriz de Avaliação'!$C$17:$D$21,2,FALSE)))</f>
        <v>0.5</v>
      </c>
      <c r="N55" s="279" t="s">
        <v>31</v>
      </c>
      <c r="O55" s="276">
        <f>I55*K55*M55</f>
        <v>37.5</v>
      </c>
      <c r="P55" s="277" t="str">
        <f>IF(O55&lt;'Matriz de Avaliação'!$D$31,(IF(O55&lt;'Matriz de Avaliação'!$D$29,(IF(O55&lt;'Matriz de Avaliação'!$D$27,(IF(O55&lt;'Matriz de Avaliação'!$D$25,'Matriz de Avaliação'!$E$23,'Matriz de Avaliação'!$E$25)),'Matriz de Avaliação'!$E$27)),'Matriz de Avaliação'!$E$29)),'Matriz de Avaliação'!$E$31)</f>
        <v>MÉDIO</v>
      </c>
      <c r="Q55" s="397" t="s">
        <v>820</v>
      </c>
      <c r="R55" s="278">
        <f>IF(S55=0,"?",(VLOOKUP(S55,'Matriz de Avaliação'!$C$36:$E$40,2,FALSE)))</f>
        <v>2</v>
      </c>
      <c r="S55" s="48" t="s">
        <v>159</v>
      </c>
      <c r="T55" s="276">
        <f t="shared" si="8"/>
        <v>18.75</v>
      </c>
      <c r="U55" s="277" t="str">
        <f>IF(T55&lt;'Matriz de Avaliação'!$D$31,(IF(T55&lt;'Matriz de Avaliação'!$D$29,(IF(T55&lt;'Matriz de Avaliação'!$D$27,(IF(T55&lt;'Matriz de Avaliação'!$D$25,'Matriz de Avaliação'!$E$23,'Matriz de Avaliação'!$E$25)),'Matriz de Avaliação'!$E$27)),'Matriz de Avaliação'!$E$29)),'Matriz de Avaliação'!$E$31)</f>
        <v>BAIXO</v>
      </c>
      <c r="V55" s="414"/>
      <c r="W55" s="402"/>
      <c r="X55" s="415"/>
      <c r="Y55" s="414"/>
      <c r="Z55" s="414"/>
      <c r="AA55" s="410"/>
      <c r="AB55" s="411"/>
      <c r="AC55" s="244"/>
    </row>
    <row r="56" spans="1:29" ht="22.5" customHeight="1" thickBot="1">
      <c r="B56" s="281" t="s">
        <v>1044</v>
      </c>
      <c r="C56" s="268"/>
      <c r="D56" s="268"/>
      <c r="E56" s="268"/>
      <c r="F56" s="269"/>
      <c r="G56" s="269"/>
      <c r="H56" s="269"/>
      <c r="I56" s="270"/>
      <c r="J56" s="268"/>
      <c r="K56" s="270"/>
      <c r="L56" s="268"/>
      <c r="M56" s="270"/>
      <c r="N56" s="268"/>
      <c r="O56" s="268"/>
      <c r="P56" s="268"/>
      <c r="Q56" s="268"/>
      <c r="R56" s="270"/>
      <c r="S56" s="268"/>
      <c r="T56" s="268"/>
      <c r="U56" s="268"/>
      <c r="V56" s="268"/>
      <c r="W56" s="268"/>
      <c r="X56" s="268"/>
      <c r="Y56" s="268"/>
      <c r="Z56" s="268"/>
      <c r="AA56" s="268"/>
      <c r="AB56" s="268"/>
      <c r="AC56" s="244"/>
    </row>
    <row r="57" spans="1:29" ht="79.8" outlineLevel="2">
      <c r="B57" s="390" t="s">
        <v>1040</v>
      </c>
      <c r="C57" s="390" t="s">
        <v>1040</v>
      </c>
      <c r="D57" s="361" t="s">
        <v>1041</v>
      </c>
      <c r="E57" s="433" t="s">
        <v>55</v>
      </c>
      <c r="F57" s="352" t="s">
        <v>1042</v>
      </c>
      <c r="G57" s="357" t="s">
        <v>360</v>
      </c>
      <c r="H57" s="337" t="s">
        <v>322</v>
      </c>
      <c r="I57" s="36">
        <f>IF(J57=0,"?",(VLOOKUP(J57,'Matriz de Avaliação'!$C$5:$D$9,2,FALSE)))</f>
        <v>15</v>
      </c>
      <c r="J57" s="66" t="s">
        <v>23</v>
      </c>
      <c r="K57" s="37">
        <f>IF(L57=0,"?",(VLOOKUP(L57,'Matriz de Avaliação'!$C$11:$D$15,2,FALSE)))</f>
        <v>2</v>
      </c>
      <c r="L57" s="65" t="s">
        <v>5</v>
      </c>
      <c r="M57" s="38">
        <f>IF(N57=0,"?",(VLOOKUP(N57,'Matriz de Avaliação'!$C$17:$D$21,2,FALSE)))</f>
        <v>0.5</v>
      </c>
      <c r="N57" s="48" t="s">
        <v>31</v>
      </c>
      <c r="O57" s="35">
        <f>I57*K57*M57</f>
        <v>15</v>
      </c>
      <c r="P57" s="277" t="str">
        <f>IF(O57&lt;'Matriz de Avaliação'!$D$31,(IF(O57&lt;'Matriz de Avaliação'!$D$29,(IF(O57&lt;'Matriz de Avaliação'!$D$27,(IF(O57&lt;'Matriz de Avaliação'!$D$25,'Matriz de Avaliação'!$E$23,'Matriz de Avaliação'!$E$25)),'Matriz de Avaliação'!$E$27)),'Matriz de Avaliação'!$E$29)),'Matriz de Avaliação'!$E$31)</f>
        <v>BAIXO</v>
      </c>
      <c r="Q57" s="542" t="s">
        <v>1396</v>
      </c>
      <c r="R57" s="38">
        <f>IF(S57=0,"?",(VLOOKUP(S57,'Matriz de Avaliação'!$C$36:$E$40,2,FALSE)))</f>
        <v>2.5</v>
      </c>
      <c r="S57" s="48" t="s">
        <v>161</v>
      </c>
      <c r="T57" s="35">
        <f t="shared" si="8"/>
        <v>6</v>
      </c>
      <c r="U57" s="277" t="str">
        <f>IF(T57&lt;'Matriz de Avaliação'!$D$31,(IF(T57&lt;'Matriz de Avaliação'!$D$29,(IF(T57&lt;'Matriz de Avaliação'!$D$27,(IF(T57&lt;'Matriz de Avaliação'!$D$25,'Matriz de Avaliação'!$E$23,'Matriz de Avaliação'!$E$25)),'Matriz de Avaliação'!$E$27)),'Matriz de Avaliação'!$E$29)),'Matriz de Avaliação'!$E$31)</f>
        <v>BAIXO</v>
      </c>
      <c r="V57" s="402"/>
      <c r="W57" s="402"/>
      <c r="X57" s="402"/>
      <c r="Y57" s="402"/>
      <c r="Z57" s="402"/>
      <c r="AA57" s="406"/>
      <c r="AB57" s="406"/>
      <c r="AC57" s="244"/>
    </row>
    <row r="58" spans="1:29" ht="159" customHeight="1" outlineLevel="1" thickBot="1">
      <c r="B58" s="394" t="s">
        <v>1040</v>
      </c>
      <c r="C58" s="394" t="s">
        <v>1040</v>
      </c>
      <c r="D58" s="361" t="s">
        <v>1041</v>
      </c>
      <c r="E58" s="435" t="s">
        <v>55</v>
      </c>
      <c r="F58" s="352" t="s">
        <v>1042</v>
      </c>
      <c r="G58" s="352" t="s">
        <v>354</v>
      </c>
      <c r="H58" s="337" t="s">
        <v>1043</v>
      </c>
      <c r="I58" s="36">
        <f>IF(J58=0,"?",(VLOOKUP(J58,'Matriz de Avaliação'!$C$5:$D$9,2,FALSE)))</f>
        <v>25</v>
      </c>
      <c r="J58" s="66" t="s">
        <v>122</v>
      </c>
      <c r="K58" s="37">
        <f>IF(L58=0,"?",(VLOOKUP(L58,'Matriz de Avaliação'!$C$11:$D$15,2,FALSE)))</f>
        <v>2</v>
      </c>
      <c r="L58" s="65" t="s">
        <v>5</v>
      </c>
      <c r="M58" s="38">
        <f>IF(N58=0,"?",(VLOOKUP(N58,'Matriz de Avaliação'!$C$17:$D$21,2,FALSE)))</f>
        <v>0.5</v>
      </c>
      <c r="N58" s="48" t="s">
        <v>31</v>
      </c>
      <c r="O58" s="35">
        <f>I58*K58*M58</f>
        <v>25</v>
      </c>
      <c r="P58" s="277" t="str">
        <f>IF(O58&lt;'Matriz de Avaliação'!$D$31,(IF(O58&lt;'Matriz de Avaliação'!$D$29,(IF(O58&lt;'Matriz de Avaliação'!$D$27,(IF(O58&lt;'Matriz de Avaliação'!$D$25,'Matriz de Avaliação'!$E$23,'Matriz de Avaliação'!$E$25)),'Matriz de Avaliação'!$E$27)),'Matriz de Avaliação'!$E$29)),'Matriz de Avaliação'!$E$31)</f>
        <v>MÉDIO</v>
      </c>
      <c r="Q58" s="543" t="s">
        <v>1393</v>
      </c>
      <c r="R58" s="38">
        <f>IF(S58=0,"?",(VLOOKUP(S58,'Matriz de Avaliação'!$C$36:$E$40,2,FALSE)))</f>
        <v>2.5</v>
      </c>
      <c r="S58" s="48" t="s">
        <v>161</v>
      </c>
      <c r="T58" s="35">
        <f t="shared" si="8"/>
        <v>10</v>
      </c>
      <c r="U58" s="277" t="str">
        <f>IF(T58&lt;'Matriz de Avaliação'!$D$31,(IF(T58&lt;'Matriz de Avaliação'!$D$29,(IF(T58&lt;'Matriz de Avaliação'!$D$27,(IF(T58&lt;'Matriz de Avaliação'!$D$25,'Matriz de Avaliação'!$E$23,'Matriz de Avaliação'!$E$25)),'Matriz de Avaliação'!$E$27)),'Matriz de Avaliação'!$E$29)),'Matriz de Avaliação'!$E$31)</f>
        <v>BAIXO</v>
      </c>
      <c r="V58" s="460"/>
      <c r="W58" s="402"/>
      <c r="X58" s="416"/>
      <c r="Y58" s="460"/>
      <c r="Z58" s="460"/>
      <c r="AA58" s="410"/>
      <c r="AB58" s="411"/>
      <c r="AC58" s="244"/>
    </row>
    <row r="59" spans="1:29" ht="22.5" customHeight="1" thickBot="1">
      <c r="B59" s="281" t="s">
        <v>1449</v>
      </c>
      <c r="C59" s="268"/>
      <c r="D59" s="268"/>
      <c r="E59" s="268"/>
      <c r="F59" s="269"/>
      <c r="G59" s="269"/>
      <c r="H59" s="269"/>
      <c r="I59" s="270"/>
      <c r="J59" s="268"/>
      <c r="K59" s="270"/>
      <c r="L59" s="268"/>
      <c r="M59" s="270"/>
      <c r="N59" s="268"/>
      <c r="O59" s="268"/>
      <c r="P59" s="268"/>
      <c r="Q59" s="331"/>
      <c r="R59" s="270"/>
      <c r="S59" s="268"/>
      <c r="T59" s="268"/>
      <c r="U59" s="268"/>
      <c r="V59" s="268"/>
      <c r="W59" s="268"/>
      <c r="X59" s="268"/>
      <c r="Y59" s="268"/>
      <c r="Z59" s="268"/>
      <c r="AA59" s="268"/>
      <c r="AB59" s="268"/>
      <c r="AC59" s="244"/>
    </row>
    <row r="60" spans="1:29" ht="34.200000000000003" outlineLevel="1">
      <c r="B60" s="394" t="s">
        <v>1449</v>
      </c>
      <c r="C60" s="394" t="s">
        <v>1450</v>
      </c>
      <c r="D60" s="394" t="s">
        <v>1450</v>
      </c>
      <c r="E60" s="407" t="s">
        <v>133</v>
      </c>
      <c r="F60" s="352" t="s">
        <v>1036</v>
      </c>
      <c r="G60" s="352" t="s">
        <v>79</v>
      </c>
      <c r="H60" s="337" t="s">
        <v>463</v>
      </c>
      <c r="I60" s="36">
        <f>IF(J60=0,"?",(VLOOKUP(J60,'Matriz de Avaliação'!$C$5:$D$9,2,FALSE)))</f>
        <v>50</v>
      </c>
      <c r="J60" s="66" t="s">
        <v>123</v>
      </c>
      <c r="K60" s="37">
        <f>IF(L60=0,"?",(VLOOKUP(L60,'Matriz de Avaliação'!$C$11:$D$15,2,FALSE)))</f>
        <v>4</v>
      </c>
      <c r="L60" s="65" t="s">
        <v>97</v>
      </c>
      <c r="M60" s="38">
        <f>IF(N60=0,"?",(VLOOKUP(N60,'Matriz de Avaliação'!$C$17:$D$21,2,FALSE)))</f>
        <v>0.5</v>
      </c>
      <c r="N60" s="48" t="s">
        <v>31</v>
      </c>
      <c r="O60" s="35">
        <f>I60*K60*M60</f>
        <v>100</v>
      </c>
      <c r="P60" s="74" t="str">
        <f>IF(O60&lt;'Matriz de Avaliação'!$D$31,(IF(O60&lt;'Matriz de Avaliação'!$D$29,(IF(O60&lt;'Matriz de Avaliação'!$D$27,(IF(O60&lt;'Matriz de Avaliação'!$D$25,'Matriz de Avaliação'!$E$23,'Matriz de Avaliação'!$E$25)),'Matriz de Avaliação'!$E$27)),'Matriz de Avaliação'!$E$29)),'Matriz de Avaliação'!$E$31)</f>
        <v>SIGNIFICATIVO</v>
      </c>
      <c r="Q60" s="351" t="s">
        <v>1715</v>
      </c>
      <c r="R60" s="278">
        <f>IF(S60=0,"?",(VLOOKUP(S60,'Matriz de Avaliação'!$C$36:$E$40,2,FALSE)))</f>
        <v>2</v>
      </c>
      <c r="S60" s="48" t="s">
        <v>159</v>
      </c>
      <c r="T60" s="276">
        <f>(I60*K60*M60)/R60</f>
        <v>50</v>
      </c>
      <c r="U60" s="277" t="str">
        <f>IF(T60&lt;'Matriz de Avaliação'!$D$31,(IF(T60&lt;'Matriz de Avaliação'!$D$29,(IF(T60&lt;'Matriz de Avaliação'!$D$27,(IF(T60&lt;'Matriz de Avaliação'!$D$25,'Matriz de Avaliação'!$E$23,'Matriz de Avaliação'!$E$25)),'Matriz de Avaliação'!$E$27)),'Matriz de Avaliação'!$E$29)),'Matriz de Avaliação'!$E$31)</f>
        <v>MÉDIO</v>
      </c>
      <c r="V60" s="423"/>
      <c r="W60" s="402"/>
      <c r="X60" s="424"/>
      <c r="Y60" s="423"/>
      <c r="Z60" s="423"/>
      <c r="AA60" s="410"/>
      <c r="AB60" s="411"/>
      <c r="AC60" s="244"/>
    </row>
    <row r="61" spans="1:29" s="701" customFormat="1" ht="68.25" customHeight="1" outlineLevel="1">
      <c r="A61" s="431"/>
      <c r="B61" s="693" t="s">
        <v>1552</v>
      </c>
      <c r="C61" s="694" t="s">
        <v>1546</v>
      </c>
      <c r="D61" s="437" t="s">
        <v>1544</v>
      </c>
      <c r="E61" s="695" t="s">
        <v>51</v>
      </c>
      <c r="F61" s="432" t="s">
        <v>483</v>
      </c>
      <c r="G61" s="432" t="s">
        <v>1545</v>
      </c>
      <c r="H61" s="432" t="s">
        <v>73</v>
      </c>
      <c r="I61" s="696"/>
      <c r="J61" s="697" t="s">
        <v>23</v>
      </c>
      <c r="K61" s="698"/>
      <c r="L61" s="686" t="s">
        <v>125</v>
      </c>
      <c r="M61" s="687"/>
      <c r="N61" s="688" t="s">
        <v>31</v>
      </c>
      <c r="O61" s="699">
        <f>I61*K61*M61</f>
        <v>0</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397" t="s">
        <v>1547</v>
      </c>
      <c r="R61" s="687">
        <v>2</v>
      </c>
      <c r="S61" s="688" t="s">
        <v>159</v>
      </c>
      <c r="T61" s="699"/>
      <c r="U61" s="277" t="str">
        <f>IF(T61&lt;'Matriz de Avaliação'!$D$31,(IF(T61&lt;'Matriz de Avaliação'!$D$29,(IF(T61&lt;'Matriz de Avaliação'!$D$27,(IF(T61&lt;'Matriz de Avaliação'!$D$25,'Matriz de Avaliação'!$E$23,'Matriz de Avaliação'!$E$25)),'Matriz de Avaliação'!$E$27)),'Matriz de Avaliação'!$E$29)),'Matriz de Avaliação'!$E$31)</f>
        <v>BAIXO</v>
      </c>
      <c r="V61" s="402"/>
      <c r="W61" s="402"/>
      <c r="X61" s="402"/>
      <c r="Y61" s="402"/>
      <c r="Z61" s="402"/>
      <c r="AA61" s="403"/>
      <c r="AB61" s="403"/>
    </row>
    <row r="62" spans="1:29" ht="68.25" customHeight="1" outlineLevel="1">
      <c r="A62" s="431"/>
      <c r="B62" s="682" t="s">
        <v>1706</v>
      </c>
      <c r="C62" s="682" t="s">
        <v>1707</v>
      </c>
      <c r="D62" s="682" t="s">
        <v>1707</v>
      </c>
      <c r="E62" s="685" t="s">
        <v>51</v>
      </c>
      <c r="F62" s="437" t="s">
        <v>1708</v>
      </c>
      <c r="G62" s="437" t="s">
        <v>1579</v>
      </c>
      <c r="H62" s="437" t="s">
        <v>1115</v>
      </c>
      <c r="I62" s="699"/>
      <c r="J62" s="697" t="s">
        <v>122</v>
      </c>
      <c r="K62" s="699"/>
      <c r="L62" s="689" t="s">
        <v>97</v>
      </c>
      <c r="M62" s="699"/>
      <c r="N62" s="691" t="s">
        <v>31</v>
      </c>
      <c r="O62" s="699"/>
      <c r="P62" s="702" t="s">
        <v>37</v>
      </c>
      <c r="Q62" s="397" t="s">
        <v>1709</v>
      </c>
      <c r="R62" s="687">
        <v>2</v>
      </c>
      <c r="S62" s="48" t="s">
        <v>161</v>
      </c>
      <c r="T62" s="699"/>
      <c r="U62" s="702" t="s">
        <v>37</v>
      </c>
      <c r="V62" s="402"/>
      <c r="W62" s="402"/>
      <c r="X62" s="941"/>
      <c r="Y62" s="941"/>
      <c r="Z62" s="941"/>
      <c r="AA62" s="410"/>
      <c r="AB62" s="411"/>
      <c r="AC62" s="244"/>
    </row>
    <row r="63" spans="1:29" ht="68.25" customHeight="1" outlineLevel="1">
      <c r="A63" s="431"/>
      <c r="B63" s="1105" t="s">
        <v>1713</v>
      </c>
      <c r="C63" s="361" t="s">
        <v>334</v>
      </c>
      <c r="D63" s="361" t="s">
        <v>334</v>
      </c>
      <c r="E63" s="368" t="s">
        <v>52</v>
      </c>
      <c r="F63" s="352" t="s">
        <v>339</v>
      </c>
      <c r="G63" s="352" t="s">
        <v>369</v>
      </c>
      <c r="H63" s="350" t="s">
        <v>481</v>
      </c>
      <c r="I63" s="36">
        <v>15</v>
      </c>
      <c r="J63" s="66" t="s">
        <v>23</v>
      </c>
      <c r="K63" s="37">
        <v>3</v>
      </c>
      <c r="L63" s="65" t="s">
        <v>124</v>
      </c>
      <c r="M63" s="38">
        <v>1</v>
      </c>
      <c r="N63" s="48" t="s">
        <v>32</v>
      </c>
      <c r="O63" s="35">
        <f t="shared" ref="O63:O64" si="9">I63*K63*M63</f>
        <v>45</v>
      </c>
      <c r="P63" s="74" t="s">
        <v>38</v>
      </c>
      <c r="Q63" s="350" t="s">
        <v>1046</v>
      </c>
      <c r="R63" s="38">
        <v>2</v>
      </c>
      <c r="S63" s="194" t="s">
        <v>159</v>
      </c>
      <c r="T63" s="35">
        <f t="shared" ref="T63:T64" si="10">(I63*K63*M63)/R63</f>
        <v>22.5</v>
      </c>
      <c r="U63" s="74" t="s">
        <v>38</v>
      </c>
      <c r="V63" s="402"/>
      <c r="W63" s="402"/>
      <c r="X63" s="941"/>
      <c r="Y63" s="941"/>
      <c r="Z63" s="941"/>
      <c r="AA63" s="410"/>
      <c r="AB63" s="411"/>
      <c r="AC63" s="244"/>
    </row>
    <row r="64" spans="1:29" ht="68.25" customHeight="1" outlineLevel="1">
      <c r="A64" s="431"/>
      <c r="B64" s="1106"/>
      <c r="C64" s="531" t="s">
        <v>217</v>
      </c>
      <c r="D64" s="531" t="s">
        <v>222</v>
      </c>
      <c r="E64" s="368" t="s">
        <v>133</v>
      </c>
      <c r="F64" s="352" t="s">
        <v>568</v>
      </c>
      <c r="G64" s="352" t="s">
        <v>80</v>
      </c>
      <c r="H64" s="337" t="s">
        <v>463</v>
      </c>
      <c r="I64" s="36">
        <v>50</v>
      </c>
      <c r="J64" s="191" t="s">
        <v>123</v>
      </c>
      <c r="K64" s="37">
        <v>1</v>
      </c>
      <c r="L64" s="377" t="s">
        <v>96</v>
      </c>
      <c r="M64" s="38">
        <v>0.5</v>
      </c>
      <c r="N64" s="225" t="s">
        <v>181</v>
      </c>
      <c r="O64" s="35">
        <f t="shared" si="9"/>
        <v>25</v>
      </c>
      <c r="P64" s="74" t="s">
        <v>38</v>
      </c>
      <c r="Q64" s="350" t="s">
        <v>1714</v>
      </c>
      <c r="R64" s="38">
        <v>2</v>
      </c>
      <c r="S64" s="194" t="s">
        <v>159</v>
      </c>
      <c r="T64" s="35">
        <f t="shared" si="10"/>
        <v>12.5</v>
      </c>
      <c r="U64" s="74" t="s">
        <v>37</v>
      </c>
      <c r="V64" s="402"/>
      <c r="W64" s="402"/>
      <c r="X64" s="941"/>
      <c r="Y64" s="941"/>
      <c r="Z64" s="941"/>
      <c r="AA64" s="410"/>
      <c r="AB64" s="411"/>
      <c r="AC64" s="244"/>
    </row>
    <row r="65" spans="1:29" s="706" customFormat="1" ht="51.75" customHeight="1" outlineLevel="1">
      <c r="A65" s="431"/>
      <c r="B65" s="1104" t="s">
        <v>1449</v>
      </c>
      <c r="C65" s="1104" t="s">
        <v>1555</v>
      </c>
      <c r="D65" s="437" t="s">
        <v>1556</v>
      </c>
      <c r="E65" s="685" t="s">
        <v>51</v>
      </c>
      <c r="F65" s="437" t="s">
        <v>410</v>
      </c>
      <c r="G65" s="437" t="s">
        <v>469</v>
      </c>
      <c r="H65" s="397" t="s">
        <v>1451</v>
      </c>
      <c r="I65" s="696">
        <v>15</v>
      </c>
      <c r="J65" s="697" t="s">
        <v>23</v>
      </c>
      <c r="K65" s="698">
        <v>4</v>
      </c>
      <c r="L65" s="686" t="s">
        <v>97</v>
      </c>
      <c r="M65" s="687">
        <v>1</v>
      </c>
      <c r="N65" s="688" t="s">
        <v>32</v>
      </c>
      <c r="O65" s="699">
        <f>I65*K65*M65</f>
        <v>60</v>
      </c>
      <c r="P65" s="702" t="s">
        <v>38</v>
      </c>
      <c r="Q65" s="397" t="s">
        <v>1557</v>
      </c>
      <c r="R65" s="687">
        <v>1.5</v>
      </c>
      <c r="S65" s="688" t="s">
        <v>165</v>
      </c>
      <c r="T65" s="703">
        <f>(I65*K65*M65)/R65</f>
        <v>40</v>
      </c>
      <c r="U65" s="702" t="s">
        <v>38</v>
      </c>
      <c r="V65" s="663"/>
      <c r="W65" s="663"/>
      <c r="X65" s="663"/>
      <c r="Y65" s="663"/>
      <c r="Z65" s="663"/>
      <c r="AA65" s="692"/>
      <c r="AB65" s="704"/>
    </row>
    <row r="66" spans="1:29" s="431" customFormat="1" ht="61.5" customHeight="1" outlineLevel="1">
      <c r="B66" s="1066"/>
      <c r="C66" s="1066"/>
      <c r="D66" s="437" t="s">
        <v>1558</v>
      </c>
      <c r="E66" s="685" t="s">
        <v>51</v>
      </c>
      <c r="F66" s="437" t="s">
        <v>1559</v>
      </c>
      <c r="G66" s="437" t="s">
        <v>361</v>
      </c>
      <c r="H66" s="397" t="s">
        <v>581</v>
      </c>
      <c r="I66" s="696">
        <v>15</v>
      </c>
      <c r="J66" s="697" t="s">
        <v>23</v>
      </c>
      <c r="K66" s="698">
        <v>4</v>
      </c>
      <c r="L66" s="686" t="s">
        <v>97</v>
      </c>
      <c r="M66" s="687">
        <v>1</v>
      </c>
      <c r="N66" s="688" t="s">
        <v>32</v>
      </c>
      <c r="O66" s="699">
        <f t="shared" ref="O66:O68" si="11">I66*K66*M66</f>
        <v>60</v>
      </c>
      <c r="P66" s="702" t="s">
        <v>38</v>
      </c>
      <c r="Q66" s="397" t="s">
        <v>1560</v>
      </c>
      <c r="R66" s="687">
        <v>2</v>
      </c>
      <c r="S66" s="688" t="s">
        <v>159</v>
      </c>
      <c r="T66" s="699">
        <f t="shared" ref="T66:T68" si="12">(I66*K66*M66)/R66</f>
        <v>30</v>
      </c>
      <c r="U66" s="702" t="s">
        <v>38</v>
      </c>
      <c r="V66" s="409"/>
      <c r="W66" s="402"/>
      <c r="X66" s="409"/>
      <c r="Y66" s="409"/>
      <c r="Z66" s="409"/>
      <c r="AA66" s="410"/>
      <c r="AB66" s="411"/>
    </row>
    <row r="67" spans="1:29" s="706" customFormat="1" ht="34.200000000000003" outlineLevel="1">
      <c r="A67" s="431"/>
      <c r="B67" s="1066"/>
      <c r="C67" s="1066"/>
      <c r="D67" s="1104" t="s">
        <v>1561</v>
      </c>
      <c r="E67" s="685" t="s">
        <v>55</v>
      </c>
      <c r="F67" s="437" t="s">
        <v>68</v>
      </c>
      <c r="G67" s="432" t="s">
        <v>358</v>
      </c>
      <c r="H67" s="413" t="s">
        <v>711</v>
      </c>
      <c r="I67" s="707">
        <v>25</v>
      </c>
      <c r="J67" s="708" t="s">
        <v>122</v>
      </c>
      <c r="K67" s="709">
        <v>3</v>
      </c>
      <c r="L67" s="689" t="s">
        <v>124</v>
      </c>
      <c r="M67" s="690">
        <v>1</v>
      </c>
      <c r="N67" s="691" t="s">
        <v>32</v>
      </c>
      <c r="O67" s="703">
        <f t="shared" si="11"/>
        <v>75</v>
      </c>
      <c r="P67" s="702" t="s">
        <v>38</v>
      </c>
      <c r="Q67" s="429" t="s">
        <v>1560</v>
      </c>
      <c r="R67" s="690">
        <v>1.5</v>
      </c>
      <c r="S67" s="688" t="s">
        <v>165</v>
      </c>
      <c r="T67" s="703">
        <f t="shared" si="12"/>
        <v>50</v>
      </c>
      <c r="U67" s="702" t="s">
        <v>38</v>
      </c>
      <c r="V67" s="402"/>
      <c r="W67" s="402"/>
      <c r="X67" s="409"/>
      <c r="Y67" s="409"/>
      <c r="Z67" s="409"/>
      <c r="AA67" s="410"/>
      <c r="AB67" s="411"/>
    </row>
    <row r="68" spans="1:29" s="431" customFormat="1" ht="34.200000000000003" outlineLevel="1">
      <c r="B68" s="1066"/>
      <c r="C68" s="1066"/>
      <c r="D68" s="1094"/>
      <c r="E68" s="685" t="s">
        <v>55</v>
      </c>
      <c r="F68" s="437" t="s">
        <v>138</v>
      </c>
      <c r="G68" s="437" t="s">
        <v>366</v>
      </c>
      <c r="H68" s="397" t="s">
        <v>67</v>
      </c>
      <c r="I68" s="696">
        <v>25</v>
      </c>
      <c r="J68" s="697" t="s">
        <v>122</v>
      </c>
      <c r="K68" s="698">
        <v>3</v>
      </c>
      <c r="L68" s="686" t="s">
        <v>124</v>
      </c>
      <c r="M68" s="687">
        <v>1</v>
      </c>
      <c r="N68" s="688" t="s">
        <v>32</v>
      </c>
      <c r="O68" s="699">
        <f t="shared" si="11"/>
        <v>75</v>
      </c>
      <c r="P68" s="702" t="s">
        <v>38</v>
      </c>
      <c r="Q68" s="413" t="s">
        <v>1560</v>
      </c>
      <c r="R68" s="687">
        <v>1.5</v>
      </c>
      <c r="S68" s="688" t="s">
        <v>165</v>
      </c>
      <c r="T68" s="699">
        <f t="shared" si="12"/>
        <v>50</v>
      </c>
      <c r="U68" s="702" t="s">
        <v>38</v>
      </c>
      <c r="V68" s="409"/>
      <c r="W68" s="402"/>
      <c r="X68" s="409"/>
      <c r="Y68" s="409"/>
      <c r="Z68" s="409"/>
      <c r="AA68" s="410"/>
      <c r="AB68" s="411"/>
    </row>
    <row r="69" spans="1:29" s="431" customFormat="1" ht="34.799999999999997" outlineLevel="1" thickBot="1">
      <c r="B69" s="1066"/>
      <c r="C69" s="1066"/>
      <c r="D69" s="432" t="s">
        <v>1562</v>
      </c>
      <c r="E69" s="710" t="s">
        <v>51</v>
      </c>
      <c r="F69" s="432" t="s">
        <v>483</v>
      </c>
      <c r="G69" s="432" t="s">
        <v>78</v>
      </c>
      <c r="H69" s="432" t="s">
        <v>73</v>
      </c>
      <c r="I69" s="707">
        <v>15</v>
      </c>
      <c r="J69" s="708" t="s">
        <v>23</v>
      </c>
      <c r="K69" s="709">
        <v>4</v>
      </c>
      <c r="L69" s="689" t="s">
        <v>97</v>
      </c>
      <c r="M69" s="690">
        <v>0.5</v>
      </c>
      <c r="N69" s="691" t="s">
        <v>31</v>
      </c>
      <c r="O69" s="703">
        <f>I69*K69*M69</f>
        <v>30</v>
      </c>
      <c r="P69" s="702" t="s">
        <v>38</v>
      </c>
      <c r="Q69" s="413" t="s">
        <v>1563</v>
      </c>
      <c r="R69" s="690">
        <v>1.5</v>
      </c>
      <c r="S69" s="691" t="s">
        <v>165</v>
      </c>
      <c r="T69" s="703">
        <f>(I69*K69*M69)/R69</f>
        <v>20</v>
      </c>
      <c r="U69" s="702" t="s">
        <v>38</v>
      </c>
      <c r="V69" s="577"/>
      <c r="W69" s="577"/>
      <c r="X69" s="577"/>
      <c r="Y69" s="577"/>
      <c r="Z69" s="577"/>
      <c r="AA69" s="404"/>
      <c r="AB69" s="404"/>
    </row>
    <row r="70" spans="1:29" s="1" customFormat="1" ht="22.5" customHeight="1" thickBot="1">
      <c r="B70" s="45" t="s">
        <v>1576</v>
      </c>
      <c r="C70" s="46"/>
      <c r="D70" s="32"/>
      <c r="E70" s="32"/>
      <c r="F70" s="47"/>
      <c r="G70" s="47"/>
      <c r="H70" s="47"/>
      <c r="I70" s="31"/>
      <c r="J70" s="32"/>
      <c r="K70" s="31"/>
      <c r="L70" s="32"/>
      <c r="M70" s="31"/>
      <c r="N70" s="32"/>
      <c r="O70" s="31"/>
      <c r="P70" s="33"/>
      <c r="Q70" s="671"/>
      <c r="R70" s="31"/>
      <c r="S70" s="32"/>
      <c r="T70" s="31"/>
      <c r="U70" s="33"/>
      <c r="V70" s="778"/>
      <c r="W70" s="778"/>
      <c r="X70" s="778"/>
      <c r="Y70" s="778"/>
      <c r="Z70" s="778"/>
    </row>
    <row r="71" spans="1:29" s="1" customFormat="1" ht="136.80000000000001" outlineLevel="1">
      <c r="B71" s="1046" t="s">
        <v>1577</v>
      </c>
      <c r="C71" s="1047"/>
      <c r="D71" s="1048"/>
      <c r="E71" s="435" t="s">
        <v>51</v>
      </c>
      <c r="F71" s="352" t="s">
        <v>1578</v>
      </c>
      <c r="G71" s="352" t="s">
        <v>1579</v>
      </c>
      <c r="H71" s="337" t="s">
        <v>1580</v>
      </c>
      <c r="I71" s="36">
        <v>25</v>
      </c>
      <c r="J71" s="66" t="s">
        <v>122</v>
      </c>
      <c r="K71" s="37">
        <v>4</v>
      </c>
      <c r="L71" s="65" t="s">
        <v>97</v>
      </c>
      <c r="M71" s="38">
        <v>6</v>
      </c>
      <c r="N71" s="48" t="s">
        <v>126</v>
      </c>
      <c r="O71" s="35">
        <f t="shared" ref="O71:O72" si="13">I71*K71*M71</f>
        <v>600</v>
      </c>
      <c r="P71" s="277" t="s">
        <v>39</v>
      </c>
      <c r="Q71" s="445" t="s">
        <v>1581</v>
      </c>
      <c r="R71" s="38">
        <v>2.5</v>
      </c>
      <c r="S71" s="48" t="s">
        <v>161</v>
      </c>
      <c r="T71" s="35">
        <f>(I71*K71*M71)/R71</f>
        <v>240</v>
      </c>
      <c r="U71" s="277" t="s">
        <v>98</v>
      </c>
      <c r="V71" s="673" t="s">
        <v>1582</v>
      </c>
      <c r="W71" s="674" t="s">
        <v>1583</v>
      </c>
      <c r="X71" s="675" t="s">
        <v>1584</v>
      </c>
      <c r="Y71" s="676" t="s">
        <v>1585</v>
      </c>
      <c r="Z71" s="676"/>
    </row>
    <row r="72" spans="1:29" s="1" customFormat="1" ht="57.6" outlineLevel="1" thickBot="1">
      <c r="B72" s="1046"/>
      <c r="C72" s="1047"/>
      <c r="D72" s="1048"/>
      <c r="E72" s="435" t="s">
        <v>51</v>
      </c>
      <c r="F72" s="352" t="s">
        <v>1586</v>
      </c>
      <c r="G72" s="352" t="s">
        <v>1587</v>
      </c>
      <c r="H72" s="337" t="s">
        <v>1588</v>
      </c>
      <c r="I72" s="36">
        <v>1</v>
      </c>
      <c r="J72" s="66" t="s">
        <v>120</v>
      </c>
      <c r="K72" s="37">
        <v>4</v>
      </c>
      <c r="L72" s="65" t="s">
        <v>97</v>
      </c>
      <c r="M72" s="38">
        <v>1</v>
      </c>
      <c r="N72" s="48" t="s">
        <v>32</v>
      </c>
      <c r="O72" s="35">
        <f t="shared" si="13"/>
        <v>4</v>
      </c>
      <c r="P72" s="277" t="s">
        <v>37</v>
      </c>
      <c r="Q72" s="375" t="s">
        <v>1589</v>
      </c>
      <c r="R72" s="38">
        <v>2.5</v>
      </c>
      <c r="S72" s="48" t="s">
        <v>161</v>
      </c>
      <c r="T72" s="35">
        <f>(I72*K72*M72)/R72</f>
        <v>1.6</v>
      </c>
      <c r="U72" s="74" t="s">
        <v>37</v>
      </c>
      <c r="V72" s="434" t="s">
        <v>1590</v>
      </c>
      <c r="W72" s="375" t="s">
        <v>1583</v>
      </c>
      <c r="X72" s="375" t="s">
        <v>1584</v>
      </c>
      <c r="Y72" s="364" t="s">
        <v>1585</v>
      </c>
      <c r="Z72" s="364"/>
    </row>
    <row r="73" spans="1:29" s="1" customFormat="1" ht="40.35" customHeight="1" outlineLevel="1" thickBot="1">
      <c r="B73" s="1049"/>
      <c r="C73" s="1050"/>
      <c r="D73" s="1051"/>
      <c r="E73" s="368"/>
      <c r="F73" s="352" t="s">
        <v>1591</v>
      </c>
      <c r="G73" s="352" t="s">
        <v>1592</v>
      </c>
      <c r="H73" s="337" t="s">
        <v>1588</v>
      </c>
      <c r="I73" s="36">
        <v>1</v>
      </c>
      <c r="J73" s="66" t="s">
        <v>120</v>
      </c>
      <c r="K73" s="37">
        <v>2</v>
      </c>
      <c r="L73" s="65" t="s">
        <v>5</v>
      </c>
      <c r="M73" s="38">
        <v>1</v>
      </c>
      <c r="N73" s="48" t="s">
        <v>32</v>
      </c>
      <c r="O73" s="35">
        <f>I73*K73*M73</f>
        <v>2</v>
      </c>
      <c r="P73" s="277" t="s">
        <v>37</v>
      </c>
      <c r="Q73" s="375" t="s">
        <v>1593</v>
      </c>
      <c r="R73" s="38">
        <v>2</v>
      </c>
      <c r="S73" s="48" t="s">
        <v>159</v>
      </c>
      <c r="T73" s="35">
        <f>(I73*K73*M73)/R73</f>
        <v>1</v>
      </c>
      <c r="U73" s="74" t="s">
        <v>37</v>
      </c>
      <c r="V73" s="445" t="s">
        <v>1594</v>
      </c>
      <c r="W73" s="375" t="s">
        <v>1595</v>
      </c>
      <c r="X73" s="677" t="s">
        <v>1584</v>
      </c>
      <c r="Y73" s="364" t="s">
        <v>1585</v>
      </c>
      <c r="Z73" s="364"/>
    </row>
    <row r="74" spans="1:29" s="615" customFormat="1" ht="21.6" customHeight="1" outlineLevel="1">
      <c r="A74" s="244"/>
      <c r="B74" s="396"/>
      <c r="C74" s="581"/>
      <c r="D74" s="581"/>
      <c r="E74" s="654"/>
      <c r="F74" s="655"/>
      <c r="G74" s="655"/>
      <c r="H74" s="656"/>
      <c r="I74" s="657"/>
      <c r="J74" s="658"/>
      <c r="K74" s="657"/>
      <c r="L74" s="659"/>
      <c r="M74" s="657"/>
      <c r="N74" s="660"/>
      <c r="O74" s="276"/>
      <c r="P74" s="277"/>
      <c r="Q74" s="656"/>
      <c r="R74" s="661"/>
      <c r="S74" s="662"/>
      <c r="T74" s="276"/>
      <c r="U74" s="277"/>
      <c r="V74" s="663"/>
      <c r="W74" s="663"/>
      <c r="X74" s="663"/>
      <c r="Y74" s="663"/>
      <c r="Z74" s="663"/>
      <c r="AA74" s="664"/>
      <c r="AB74" s="665"/>
    </row>
    <row r="75" spans="1:29" ht="13.8" thickBot="1">
      <c r="B75" s="578"/>
      <c r="C75" s="579"/>
      <c r="D75" s="580"/>
      <c r="E75" s="580"/>
      <c r="F75" s="578"/>
      <c r="G75" s="578"/>
      <c r="H75" s="578"/>
      <c r="AC75" s="244"/>
    </row>
    <row r="76" spans="1:29" ht="21" thickBot="1">
      <c r="B76" s="285" t="s">
        <v>18</v>
      </c>
      <c r="C76" s="286"/>
      <c r="D76" s="287"/>
      <c r="E76" s="287"/>
      <c r="F76" s="288"/>
      <c r="G76" s="288"/>
      <c r="H76" s="288"/>
      <c r="I76" s="289"/>
      <c r="J76" s="287"/>
      <c r="K76" s="289"/>
      <c r="L76" s="287"/>
      <c r="M76" s="289"/>
      <c r="N76" s="287"/>
      <c r="O76" s="289"/>
      <c r="P76" s="290"/>
      <c r="Q76" s="291"/>
      <c r="R76" s="289"/>
      <c r="S76" s="287"/>
      <c r="T76" s="289"/>
      <c r="U76" s="290"/>
      <c r="V76" s="287"/>
      <c r="W76" s="287"/>
      <c r="X76" s="287"/>
      <c r="Y76" s="287"/>
      <c r="Z76" s="927"/>
      <c r="AA76" s="287"/>
      <c r="AB76" s="287"/>
      <c r="AC76" s="244"/>
    </row>
    <row r="77" spans="1:29" s="436" customFormat="1" ht="40.200000000000003" outlineLevel="2" thickBot="1">
      <c r="A77" s="292">
        <f>A5</f>
        <v>0</v>
      </c>
      <c r="B77" s="292" t="str">
        <f>B4</f>
        <v>Obra de entrada - gradagem mecânica</v>
      </c>
      <c r="C77" s="292" t="str">
        <f t="shared" ref="C77:P77" si="14">C2</f>
        <v>Identificação de Perigos e Avaliação de Riscos</v>
      </c>
      <c r="D77" s="261">
        <f t="shared" si="14"/>
        <v>0</v>
      </c>
      <c r="E77" s="261">
        <f t="shared" si="14"/>
        <v>0</v>
      </c>
      <c r="F77" s="261">
        <f t="shared" si="14"/>
        <v>0</v>
      </c>
      <c r="G77" s="261" t="str">
        <f t="shared" si="14"/>
        <v>- ETAR da Cavaleira</v>
      </c>
      <c r="H77" s="261">
        <f t="shared" si="14"/>
        <v>0</v>
      </c>
      <c r="I77" s="261">
        <f t="shared" si="14"/>
        <v>0</v>
      </c>
      <c r="J77" s="261">
        <f t="shared" si="14"/>
        <v>0</v>
      </c>
      <c r="K77" s="261">
        <f t="shared" si="14"/>
        <v>0</v>
      </c>
      <c r="L77" s="261">
        <f t="shared" si="14"/>
        <v>0</v>
      </c>
      <c r="M77" s="261">
        <f t="shared" si="14"/>
        <v>0</v>
      </c>
      <c r="N77" s="261">
        <f t="shared" si="14"/>
        <v>0</v>
      </c>
      <c r="O77" s="261">
        <f t="shared" si="14"/>
        <v>0</v>
      </c>
      <c r="P77" s="261">
        <f t="shared" si="14"/>
        <v>0</v>
      </c>
      <c r="Q77" s="293"/>
      <c r="R77" s="293">
        <f>R2</f>
        <v>0</v>
      </c>
      <c r="S77" s="292">
        <f>S2</f>
        <v>0</v>
      </c>
      <c r="T77" s="292">
        <f>T2</f>
        <v>0</v>
      </c>
      <c r="U77" s="292">
        <f>U2</f>
        <v>0</v>
      </c>
      <c r="V77" s="292"/>
      <c r="W77" s="292"/>
      <c r="X77" s="292"/>
      <c r="Y77" s="928"/>
      <c r="Z77" s="245"/>
      <c r="AA77" s="292" t="str">
        <f>AA3</f>
        <v>Causas</v>
      </c>
      <c r="AB77" s="292" t="str">
        <f>AB3</f>
        <v>Factores Agravantes</v>
      </c>
      <c r="AC77" s="244"/>
    </row>
    <row r="78" spans="1:29" ht="21" customHeight="1" outlineLevel="2" thickBot="1">
      <c r="B78" s="244" t="s">
        <v>19</v>
      </c>
      <c r="C78" s="244" t="s">
        <v>20</v>
      </c>
      <c r="D78" s="294" t="s">
        <v>21</v>
      </c>
      <c r="E78" s="295" t="s">
        <v>51</v>
      </c>
      <c r="F78" s="929" t="s">
        <v>453</v>
      </c>
      <c r="G78" s="929" t="s">
        <v>454</v>
      </c>
      <c r="I78" s="296">
        <v>1</v>
      </c>
      <c r="J78" s="297" t="s">
        <v>120</v>
      </c>
      <c r="K78" s="298">
        <v>1</v>
      </c>
      <c r="L78" s="297" t="s">
        <v>3</v>
      </c>
      <c r="M78" s="298">
        <v>0.5</v>
      </c>
      <c r="N78" s="297" t="s">
        <v>31</v>
      </c>
      <c r="O78" s="275"/>
      <c r="P78" s="306" t="s">
        <v>37</v>
      </c>
      <c r="R78" s="299">
        <v>1</v>
      </c>
      <c r="S78" s="300" t="s">
        <v>1272</v>
      </c>
      <c r="T78" s="275"/>
      <c r="U78" s="306" t="s">
        <v>37</v>
      </c>
      <c r="AC78" s="244"/>
    </row>
    <row r="79" spans="1:29" ht="21" customHeight="1" outlineLevel="2" thickBot="1">
      <c r="D79" s="301" t="s">
        <v>22</v>
      </c>
      <c r="E79" s="302" t="s">
        <v>55</v>
      </c>
      <c r="F79" s="918" t="s">
        <v>339</v>
      </c>
      <c r="G79" s="918" t="s">
        <v>478</v>
      </c>
      <c r="I79" s="303">
        <v>5</v>
      </c>
      <c r="J79" s="304" t="s">
        <v>121</v>
      </c>
      <c r="K79" s="305">
        <v>2</v>
      </c>
      <c r="L79" s="304" t="s">
        <v>5</v>
      </c>
      <c r="M79" s="305">
        <v>1</v>
      </c>
      <c r="N79" s="304" t="s">
        <v>32</v>
      </c>
      <c r="O79" s="275"/>
      <c r="P79" s="310" t="s">
        <v>38</v>
      </c>
      <c r="R79" s="307">
        <v>1.5</v>
      </c>
      <c r="S79" s="308" t="s">
        <v>165</v>
      </c>
      <c r="T79" s="275"/>
      <c r="U79" s="310" t="s">
        <v>38</v>
      </c>
      <c r="AC79" s="244"/>
    </row>
    <row r="80" spans="1:29" ht="21" customHeight="1" outlineLevel="2" thickBot="1">
      <c r="D80" s="309" t="s">
        <v>142</v>
      </c>
      <c r="E80" s="302" t="s">
        <v>52</v>
      </c>
      <c r="F80" s="930" t="s">
        <v>137</v>
      </c>
      <c r="G80" s="918" t="s">
        <v>367</v>
      </c>
      <c r="I80" s="303">
        <v>15</v>
      </c>
      <c r="J80" s="304" t="s">
        <v>23</v>
      </c>
      <c r="K80" s="305">
        <v>3</v>
      </c>
      <c r="L80" s="304" t="s">
        <v>124</v>
      </c>
      <c r="M80" s="305">
        <v>3</v>
      </c>
      <c r="N80" s="304" t="s">
        <v>33</v>
      </c>
      <c r="O80" s="275"/>
      <c r="P80" s="313" t="s">
        <v>98</v>
      </c>
      <c r="R80" s="307">
        <v>2</v>
      </c>
      <c r="S80" s="308" t="s">
        <v>159</v>
      </c>
      <c r="T80" s="275"/>
      <c r="U80" s="313" t="s">
        <v>98</v>
      </c>
      <c r="AC80" s="244"/>
    </row>
    <row r="81" spans="2:29" ht="21" customHeight="1" outlineLevel="2" thickBot="1">
      <c r="D81" s="311" t="s">
        <v>143</v>
      </c>
      <c r="E81" s="312" t="s">
        <v>133</v>
      </c>
      <c r="F81" s="930" t="s">
        <v>376</v>
      </c>
      <c r="G81" s="931" t="s">
        <v>1133</v>
      </c>
      <c r="I81" s="303">
        <v>25</v>
      </c>
      <c r="J81" s="304" t="s">
        <v>122</v>
      </c>
      <c r="K81" s="305">
        <v>4</v>
      </c>
      <c r="L81" s="304" t="s">
        <v>97</v>
      </c>
      <c r="M81" s="305">
        <v>5</v>
      </c>
      <c r="N81" s="304" t="s">
        <v>127</v>
      </c>
      <c r="O81" s="275"/>
      <c r="P81" s="318" t="s">
        <v>39</v>
      </c>
      <c r="R81" s="307">
        <v>2.5</v>
      </c>
      <c r="S81" s="308" t="s">
        <v>161</v>
      </c>
      <c r="T81" s="275"/>
      <c r="U81" s="318" t="s">
        <v>39</v>
      </c>
      <c r="AC81" s="244"/>
    </row>
    <row r="82" spans="2:29" ht="21" customHeight="1" outlineLevel="2" thickBot="1">
      <c r="B82" s="244"/>
      <c r="D82" s="309" t="s">
        <v>144</v>
      </c>
      <c r="F82" s="930" t="s">
        <v>377</v>
      </c>
      <c r="G82" s="930" t="s">
        <v>371</v>
      </c>
      <c r="I82" s="314">
        <v>50</v>
      </c>
      <c r="J82" s="315" t="s">
        <v>123</v>
      </c>
      <c r="K82" s="316">
        <v>5</v>
      </c>
      <c r="L82" s="315" t="s">
        <v>125</v>
      </c>
      <c r="M82" s="316">
        <v>6</v>
      </c>
      <c r="N82" s="315" t="s">
        <v>126</v>
      </c>
      <c r="O82" s="317"/>
      <c r="P82" s="321" t="s">
        <v>40</v>
      </c>
      <c r="R82" s="319">
        <v>3</v>
      </c>
      <c r="S82" s="320" t="s">
        <v>166</v>
      </c>
      <c r="T82" s="317"/>
      <c r="U82" s="321" t="s">
        <v>40</v>
      </c>
      <c r="AC82" s="244"/>
    </row>
    <row r="83" spans="2:29" ht="21" customHeight="1" outlineLevel="2">
      <c r="B83" s="244"/>
      <c r="D83" s="309" t="s">
        <v>145</v>
      </c>
      <c r="F83" s="930" t="s">
        <v>378</v>
      </c>
      <c r="G83" s="930" t="s">
        <v>372</v>
      </c>
      <c r="P83" s="932"/>
      <c r="U83" s="932"/>
      <c r="AC83" s="244"/>
    </row>
    <row r="84" spans="2:29" ht="21" customHeight="1" outlineLevel="2">
      <c r="B84" s="244"/>
      <c r="D84" s="309" t="s">
        <v>146</v>
      </c>
      <c r="F84" s="930" t="s">
        <v>379</v>
      </c>
      <c r="G84" s="930" t="s">
        <v>455</v>
      </c>
      <c r="P84" s="932"/>
      <c r="U84" s="932"/>
      <c r="AC84" s="244"/>
    </row>
    <row r="85" spans="2:29" ht="21" customHeight="1" outlineLevel="2">
      <c r="B85" s="244"/>
      <c r="D85" s="309" t="s">
        <v>147</v>
      </c>
      <c r="F85" s="930" t="s">
        <v>328</v>
      </c>
      <c r="G85" s="930" t="s">
        <v>86</v>
      </c>
      <c r="P85" s="932"/>
      <c r="U85" s="932"/>
      <c r="AC85" s="244"/>
    </row>
    <row r="86" spans="2:29" ht="21" customHeight="1" outlineLevel="2">
      <c r="B86" s="244"/>
      <c r="D86" s="309" t="s">
        <v>148</v>
      </c>
      <c r="F86" s="930" t="s">
        <v>380</v>
      </c>
      <c r="G86" s="933" t="s">
        <v>91</v>
      </c>
      <c r="P86" s="932"/>
      <c r="U86" s="932"/>
      <c r="AC86" s="244"/>
    </row>
    <row r="87" spans="2:29" ht="21" customHeight="1" outlineLevel="2">
      <c r="B87" s="244"/>
      <c r="D87" s="311" t="s">
        <v>149</v>
      </c>
      <c r="F87" s="930" t="s">
        <v>381</v>
      </c>
      <c r="G87" s="929" t="s">
        <v>456</v>
      </c>
      <c r="P87" s="932"/>
      <c r="U87" s="932"/>
      <c r="AC87" s="244"/>
    </row>
    <row r="88" spans="2:29" ht="21" customHeight="1" outlineLevel="2">
      <c r="B88" s="244"/>
      <c r="F88" s="930" t="s">
        <v>382</v>
      </c>
      <c r="G88" s="918" t="s">
        <v>469</v>
      </c>
      <c r="P88" s="932"/>
      <c r="U88" s="932"/>
      <c r="AC88" s="244"/>
    </row>
    <row r="89" spans="2:29" ht="21" customHeight="1" outlineLevel="2">
      <c r="B89" s="244"/>
      <c r="F89" s="930" t="s">
        <v>139</v>
      </c>
      <c r="G89" s="918" t="s">
        <v>353</v>
      </c>
      <c r="P89" s="932"/>
      <c r="U89" s="932"/>
      <c r="AC89" s="244"/>
    </row>
    <row r="90" spans="2:29" ht="21" customHeight="1" outlineLevel="2">
      <c r="B90" s="244"/>
      <c r="F90" s="930" t="s">
        <v>383</v>
      </c>
      <c r="G90" s="930" t="s">
        <v>354</v>
      </c>
      <c r="P90" s="932"/>
      <c r="U90" s="932"/>
      <c r="AC90" s="244"/>
    </row>
    <row r="91" spans="2:29" ht="21" customHeight="1" outlineLevel="2">
      <c r="B91" s="244"/>
      <c r="F91" s="930" t="s">
        <v>384</v>
      </c>
      <c r="G91" s="933" t="s">
        <v>364</v>
      </c>
      <c r="P91" s="932"/>
      <c r="U91" s="932"/>
      <c r="AC91" s="244"/>
    </row>
    <row r="92" spans="2:29" ht="21" customHeight="1" outlineLevel="2">
      <c r="B92" s="244"/>
      <c r="F92" s="933" t="s">
        <v>385</v>
      </c>
      <c r="G92" s="929" t="s">
        <v>457</v>
      </c>
      <c r="P92" s="932"/>
      <c r="U92" s="932"/>
      <c r="AC92" s="244"/>
    </row>
    <row r="93" spans="2:29" ht="21" customHeight="1" outlineLevel="2">
      <c r="B93" s="244"/>
      <c r="F93" s="929" t="s">
        <v>419</v>
      </c>
      <c r="G93" s="934" t="s">
        <v>369</v>
      </c>
      <c r="P93" s="932"/>
      <c r="U93" s="932"/>
      <c r="AC93" s="244"/>
    </row>
    <row r="94" spans="2:29" ht="21" customHeight="1" outlineLevel="2">
      <c r="B94" s="244"/>
      <c r="F94" s="918" t="s">
        <v>231</v>
      </c>
      <c r="G94" s="929" t="s">
        <v>458</v>
      </c>
      <c r="P94" s="932"/>
      <c r="U94" s="932"/>
      <c r="AC94" s="244"/>
    </row>
    <row r="95" spans="2:29" ht="21" customHeight="1" outlineLevel="2">
      <c r="B95" s="244"/>
      <c r="F95" s="930" t="s">
        <v>386</v>
      </c>
      <c r="G95" s="918" t="s">
        <v>366</v>
      </c>
      <c r="P95" s="932"/>
      <c r="U95" s="932"/>
      <c r="AC95" s="244"/>
    </row>
    <row r="96" spans="2:29" ht="21" customHeight="1" outlineLevel="2">
      <c r="B96" s="244"/>
      <c r="F96" s="930" t="s">
        <v>140</v>
      </c>
      <c r="G96" s="933" t="s">
        <v>370</v>
      </c>
      <c r="P96" s="932"/>
      <c r="U96" s="932"/>
      <c r="AC96" s="244"/>
    </row>
    <row r="97" spans="2:29" ht="21" customHeight="1" outlineLevel="2">
      <c r="B97" s="244"/>
      <c r="F97" s="930" t="s">
        <v>226</v>
      </c>
      <c r="G97" s="929" t="s">
        <v>459</v>
      </c>
      <c r="P97" s="932"/>
      <c r="U97" s="932"/>
      <c r="AC97" s="244"/>
    </row>
    <row r="98" spans="2:29" ht="21" customHeight="1" outlineLevel="2">
      <c r="B98" s="244"/>
      <c r="D98" s="244"/>
      <c r="E98" s="244"/>
      <c r="F98" s="930" t="s">
        <v>229</v>
      </c>
      <c r="G98" s="918" t="s">
        <v>355</v>
      </c>
      <c r="H98" s="244"/>
      <c r="P98" s="932"/>
      <c r="U98" s="932"/>
      <c r="AC98" s="244"/>
    </row>
    <row r="99" spans="2:29" ht="21" customHeight="1" outlineLevel="2">
      <c r="B99" s="244"/>
      <c r="D99" s="244"/>
      <c r="E99" s="244"/>
      <c r="F99" s="930" t="s">
        <v>387</v>
      </c>
      <c r="G99" s="930" t="s">
        <v>471</v>
      </c>
      <c r="H99" s="244"/>
      <c r="P99" s="932"/>
      <c r="U99" s="932"/>
      <c r="AC99" s="244"/>
    </row>
    <row r="100" spans="2:29" ht="21" customHeight="1" outlineLevel="2">
      <c r="B100" s="244"/>
      <c r="D100" s="244"/>
      <c r="E100" s="244"/>
      <c r="F100" s="933" t="s">
        <v>388</v>
      </c>
      <c r="G100" s="930" t="s">
        <v>356</v>
      </c>
      <c r="H100" s="244"/>
      <c r="P100" s="932"/>
      <c r="U100" s="932"/>
      <c r="AC100" s="244"/>
    </row>
    <row r="101" spans="2:29" ht="21" customHeight="1" outlineLevel="2">
      <c r="B101" s="244"/>
      <c r="D101" s="244"/>
      <c r="E101" s="244"/>
      <c r="F101" s="929" t="s">
        <v>420</v>
      </c>
      <c r="G101" s="930" t="s">
        <v>357</v>
      </c>
      <c r="H101" s="244"/>
      <c r="P101" s="932"/>
      <c r="U101" s="932"/>
      <c r="AC101" s="244"/>
    </row>
    <row r="102" spans="2:29" ht="21" customHeight="1" outlineLevel="2">
      <c r="B102" s="244"/>
      <c r="D102" s="244"/>
      <c r="E102" s="244"/>
      <c r="F102" s="918" t="s">
        <v>389</v>
      </c>
      <c r="G102" s="930" t="s">
        <v>358</v>
      </c>
      <c r="H102" s="244"/>
      <c r="P102" s="932"/>
      <c r="U102" s="932"/>
      <c r="AC102" s="244"/>
    </row>
    <row r="103" spans="2:29" ht="21" customHeight="1" outlineLevel="2">
      <c r="B103" s="244"/>
      <c r="D103" s="244"/>
      <c r="E103" s="244"/>
      <c r="F103" s="930" t="s">
        <v>390</v>
      </c>
      <c r="G103" s="930" t="s">
        <v>359</v>
      </c>
      <c r="H103" s="244"/>
      <c r="P103" s="932"/>
      <c r="U103" s="932"/>
      <c r="AC103" s="244"/>
    </row>
    <row r="104" spans="2:29" ht="21" customHeight="1" outlineLevel="2">
      <c r="B104" s="244"/>
      <c r="D104" s="244"/>
      <c r="E104" s="244"/>
      <c r="F104" s="930" t="s">
        <v>391</v>
      </c>
      <c r="G104" s="933" t="s">
        <v>470</v>
      </c>
      <c r="H104" s="244"/>
      <c r="P104" s="932"/>
      <c r="U104" s="932"/>
      <c r="AC104" s="244"/>
    </row>
    <row r="105" spans="2:29" ht="21" customHeight="1" outlineLevel="2">
      <c r="B105" s="244"/>
      <c r="D105" s="244"/>
      <c r="E105" s="244"/>
      <c r="F105" s="933" t="s">
        <v>392</v>
      </c>
      <c r="G105" s="929" t="s">
        <v>460</v>
      </c>
      <c r="H105" s="244"/>
      <c r="P105" s="932"/>
      <c r="U105" s="932"/>
      <c r="AC105" s="244"/>
    </row>
    <row r="106" spans="2:29" ht="21" customHeight="1" outlineLevel="2">
      <c r="B106" s="244"/>
      <c r="D106" s="244"/>
      <c r="E106" s="244"/>
      <c r="F106" s="929" t="s">
        <v>421</v>
      </c>
      <c r="G106" s="930" t="s">
        <v>360</v>
      </c>
      <c r="H106" s="244"/>
      <c r="P106" s="932"/>
      <c r="U106" s="932"/>
      <c r="AC106" s="244"/>
    </row>
    <row r="107" spans="2:29" ht="21" customHeight="1" outlineLevel="2">
      <c r="B107" s="244"/>
      <c r="D107" s="244"/>
      <c r="E107" s="244"/>
      <c r="F107" s="918" t="s">
        <v>393</v>
      </c>
      <c r="G107" s="930" t="s">
        <v>363</v>
      </c>
      <c r="H107" s="244"/>
      <c r="P107" s="932"/>
      <c r="U107" s="932"/>
      <c r="AC107" s="244"/>
    </row>
    <row r="108" spans="2:29" ht="21" customHeight="1" outlineLevel="2">
      <c r="B108" s="244"/>
      <c r="D108" s="244"/>
      <c r="E108" s="244"/>
      <c r="F108" s="930" t="s">
        <v>394</v>
      </c>
      <c r="G108" s="933" t="s">
        <v>368</v>
      </c>
      <c r="H108" s="244"/>
      <c r="P108" s="932"/>
      <c r="U108" s="932"/>
      <c r="AC108" s="244"/>
    </row>
    <row r="109" spans="2:29" ht="21" customHeight="1" outlineLevel="2">
      <c r="B109" s="244"/>
      <c r="D109" s="244"/>
      <c r="E109" s="244"/>
      <c r="F109" s="930" t="s">
        <v>43</v>
      </c>
      <c r="G109" s="929" t="s">
        <v>461</v>
      </c>
      <c r="H109" s="244"/>
      <c r="P109" s="932"/>
      <c r="U109" s="932"/>
      <c r="AC109" s="244"/>
    </row>
    <row r="110" spans="2:29" ht="21" customHeight="1" outlineLevel="2">
      <c r="B110" s="244"/>
      <c r="D110" s="244"/>
      <c r="E110" s="244"/>
      <c r="F110" s="930" t="s">
        <v>112</v>
      </c>
      <c r="G110" s="918" t="s">
        <v>352</v>
      </c>
      <c r="H110" s="244"/>
      <c r="P110" s="932"/>
      <c r="U110" s="932"/>
      <c r="AC110" s="244"/>
    </row>
    <row r="111" spans="2:29" ht="21" customHeight="1" outlineLevel="2">
      <c r="B111" s="244"/>
      <c r="D111" s="244"/>
      <c r="E111" s="244"/>
      <c r="F111" s="930" t="s">
        <v>395</v>
      </c>
      <c r="G111" s="930" t="s">
        <v>78</v>
      </c>
      <c r="H111" s="244"/>
      <c r="P111" s="932"/>
      <c r="U111" s="932"/>
      <c r="AC111" s="244"/>
    </row>
    <row r="112" spans="2:29" ht="21" customHeight="1" outlineLevel="2">
      <c r="B112" s="244"/>
      <c r="D112" s="244"/>
      <c r="E112" s="244"/>
      <c r="F112" s="930" t="s">
        <v>42</v>
      </c>
      <c r="G112" s="930" t="s">
        <v>361</v>
      </c>
      <c r="H112" s="244"/>
      <c r="P112" s="932"/>
      <c r="U112" s="932"/>
      <c r="AC112" s="244"/>
    </row>
    <row r="113" spans="2:29" ht="21" customHeight="1" outlineLevel="2">
      <c r="B113" s="244"/>
      <c r="D113" s="244"/>
      <c r="E113" s="244"/>
      <c r="F113" s="930" t="s">
        <v>396</v>
      </c>
      <c r="G113" s="930" t="s">
        <v>362</v>
      </c>
      <c r="H113" s="244"/>
      <c r="P113" s="932"/>
      <c r="U113" s="932"/>
      <c r="AC113" s="244"/>
    </row>
    <row r="114" spans="2:29" ht="21" customHeight="1" outlineLevel="2">
      <c r="B114" s="244"/>
      <c r="D114" s="244"/>
      <c r="E114" s="244"/>
      <c r="F114" s="930" t="s">
        <v>397</v>
      </c>
      <c r="G114" s="930" t="s">
        <v>464</v>
      </c>
      <c r="H114" s="244"/>
      <c r="P114" s="932"/>
      <c r="U114" s="932"/>
      <c r="AC114" s="244"/>
    </row>
    <row r="115" spans="2:29" ht="21" customHeight="1" outlineLevel="2">
      <c r="B115" s="244"/>
      <c r="D115" s="244"/>
      <c r="E115" s="244"/>
      <c r="F115" s="930" t="s">
        <v>398</v>
      </c>
      <c r="G115" s="933" t="s">
        <v>365</v>
      </c>
      <c r="H115" s="244"/>
      <c r="P115" s="932"/>
      <c r="U115" s="932"/>
      <c r="AC115" s="244"/>
    </row>
    <row r="116" spans="2:29" ht="21" customHeight="1" outlineLevel="2">
      <c r="B116" s="244"/>
      <c r="D116" s="244"/>
      <c r="E116" s="244"/>
      <c r="F116" s="933" t="s">
        <v>41</v>
      </c>
      <c r="G116" s="929" t="s">
        <v>465</v>
      </c>
      <c r="H116" s="244"/>
      <c r="P116" s="932"/>
      <c r="U116" s="932"/>
      <c r="AC116" s="244"/>
    </row>
    <row r="117" spans="2:29" ht="21" customHeight="1" outlineLevel="2">
      <c r="B117" s="244"/>
      <c r="D117" s="244"/>
      <c r="E117" s="244"/>
      <c r="F117" s="929" t="s">
        <v>422</v>
      </c>
      <c r="G117" s="935" t="s">
        <v>373</v>
      </c>
      <c r="H117" s="244"/>
      <c r="P117" s="932"/>
      <c r="U117" s="932"/>
      <c r="AC117" s="244"/>
    </row>
    <row r="118" spans="2:29" ht="21" customHeight="1" outlineLevel="2">
      <c r="B118" s="244"/>
      <c r="D118" s="244"/>
      <c r="E118" s="244"/>
      <c r="F118" s="918" t="s">
        <v>399</v>
      </c>
      <c r="G118" s="934" t="s">
        <v>374</v>
      </c>
      <c r="H118" s="244"/>
      <c r="P118" s="932"/>
      <c r="U118" s="932"/>
      <c r="AC118" s="244"/>
    </row>
    <row r="119" spans="2:29" ht="21" customHeight="1" outlineLevel="2">
      <c r="B119" s="244"/>
      <c r="D119" s="244"/>
      <c r="E119" s="244"/>
      <c r="F119" s="930" t="s">
        <v>400</v>
      </c>
      <c r="G119" s="936" t="s">
        <v>375</v>
      </c>
      <c r="H119" s="244"/>
      <c r="P119" s="932"/>
      <c r="U119" s="932"/>
      <c r="AC119" s="244"/>
    </row>
    <row r="120" spans="2:29" ht="21" customHeight="1" outlineLevel="2">
      <c r="B120" s="244"/>
      <c r="D120" s="244"/>
      <c r="E120" s="244"/>
      <c r="F120" s="930" t="s">
        <v>401</v>
      </c>
      <c r="G120" s="936" t="s">
        <v>476</v>
      </c>
      <c r="H120" s="244"/>
      <c r="P120" s="932"/>
      <c r="U120" s="932"/>
      <c r="AC120" s="244"/>
    </row>
    <row r="121" spans="2:29" ht="21" customHeight="1" outlineLevel="2">
      <c r="B121" s="244"/>
      <c r="D121" s="244"/>
      <c r="E121" s="244"/>
      <c r="F121" s="930" t="s">
        <v>402</v>
      </c>
      <c r="G121" s="929" t="s">
        <v>466</v>
      </c>
      <c r="H121" s="244"/>
      <c r="P121" s="932"/>
      <c r="U121" s="932"/>
      <c r="AC121" s="244"/>
    </row>
    <row r="122" spans="2:29" ht="21" customHeight="1" outlineLevel="2">
      <c r="B122" s="244"/>
      <c r="D122" s="244"/>
      <c r="E122" s="244"/>
      <c r="F122" s="930" t="s">
        <v>403</v>
      </c>
      <c r="G122" s="918" t="s">
        <v>80</v>
      </c>
      <c r="H122" s="244"/>
      <c r="P122" s="932"/>
      <c r="U122" s="932"/>
      <c r="AC122" s="244"/>
    </row>
    <row r="123" spans="2:29" ht="21" customHeight="1" outlineLevel="2">
      <c r="B123" s="244"/>
      <c r="D123" s="244"/>
      <c r="E123" s="244"/>
      <c r="F123" s="930" t="s">
        <v>9</v>
      </c>
      <c r="G123" s="930" t="s">
        <v>79</v>
      </c>
      <c r="H123" s="244"/>
      <c r="P123" s="932"/>
      <c r="U123" s="932"/>
      <c r="AC123" s="244"/>
    </row>
    <row r="124" spans="2:29" ht="21" customHeight="1" outlineLevel="2">
      <c r="B124" s="244"/>
      <c r="D124" s="244"/>
      <c r="E124" s="244"/>
      <c r="F124" s="930" t="s">
        <v>404</v>
      </c>
      <c r="G124" s="933" t="s">
        <v>485</v>
      </c>
      <c r="H124" s="244"/>
      <c r="P124" s="932"/>
      <c r="U124" s="932"/>
      <c r="AC124" s="244"/>
    </row>
    <row r="125" spans="2:29" ht="21" customHeight="1" outlineLevel="2">
      <c r="B125" s="244"/>
      <c r="D125" s="244"/>
      <c r="E125" s="244"/>
      <c r="F125" s="930" t="s">
        <v>405</v>
      </c>
      <c r="G125" s="933" t="s">
        <v>1703</v>
      </c>
      <c r="H125" s="244"/>
      <c r="P125" s="932"/>
      <c r="U125" s="932"/>
      <c r="AC125" s="244"/>
    </row>
    <row r="126" spans="2:29" ht="21" customHeight="1" outlineLevel="2">
      <c r="B126" s="244"/>
      <c r="D126" s="244"/>
      <c r="E126" s="244"/>
      <c r="F126" s="930" t="s">
        <v>406</v>
      </c>
      <c r="G126" s="933" t="s">
        <v>212</v>
      </c>
      <c r="H126" s="244"/>
      <c r="P126" s="932"/>
      <c r="U126" s="932"/>
      <c r="AC126" s="244"/>
    </row>
    <row r="127" spans="2:29" ht="21" customHeight="1" outlineLevel="2">
      <c r="B127" s="244"/>
      <c r="D127" s="244"/>
      <c r="E127" s="244"/>
      <c r="F127" s="930" t="s">
        <v>407</v>
      </c>
      <c r="G127" s="244"/>
      <c r="H127" s="244"/>
      <c r="P127" s="932"/>
      <c r="U127" s="932"/>
      <c r="AC127" s="244"/>
    </row>
    <row r="128" spans="2:29" ht="21" customHeight="1" outlineLevel="2">
      <c r="B128" s="244"/>
      <c r="D128" s="244"/>
      <c r="E128" s="244"/>
      <c r="F128" s="930" t="s">
        <v>408</v>
      </c>
      <c r="G128" s="244"/>
      <c r="H128" s="244"/>
      <c r="P128" s="932"/>
      <c r="U128" s="932"/>
      <c r="AC128" s="244"/>
    </row>
    <row r="129" spans="2:29" ht="21" customHeight="1" outlineLevel="2">
      <c r="B129" s="244"/>
      <c r="D129" s="244"/>
      <c r="E129" s="244"/>
      <c r="F129" s="930" t="s">
        <v>409</v>
      </c>
      <c r="G129" s="244"/>
      <c r="H129" s="244"/>
      <c r="P129" s="932"/>
      <c r="U129" s="932"/>
      <c r="AC129" s="244"/>
    </row>
    <row r="130" spans="2:29" ht="21" customHeight="1" outlineLevel="2">
      <c r="B130" s="244"/>
      <c r="D130" s="244"/>
      <c r="E130" s="244"/>
      <c r="F130" s="929" t="s">
        <v>423</v>
      </c>
      <c r="G130" s="244"/>
      <c r="H130" s="244"/>
      <c r="P130" s="932"/>
      <c r="U130" s="932"/>
      <c r="AC130" s="244"/>
    </row>
    <row r="131" spans="2:29" ht="21" customHeight="1" outlineLevel="2">
      <c r="B131" s="244"/>
      <c r="D131" s="244"/>
      <c r="E131" s="244"/>
      <c r="F131" s="930" t="s">
        <v>410</v>
      </c>
      <c r="G131" s="244"/>
      <c r="H131" s="244"/>
      <c r="P131" s="932"/>
      <c r="U131" s="932"/>
      <c r="AC131" s="244"/>
    </row>
    <row r="132" spans="2:29" ht="21" customHeight="1" outlineLevel="2">
      <c r="B132" s="244"/>
      <c r="D132" s="244"/>
      <c r="E132" s="244"/>
      <c r="F132" s="930" t="s">
        <v>138</v>
      </c>
      <c r="G132" s="244"/>
      <c r="H132" s="244"/>
      <c r="P132" s="932"/>
      <c r="U132" s="932"/>
      <c r="AC132" s="244"/>
    </row>
    <row r="133" spans="2:29" ht="21" customHeight="1" outlineLevel="2">
      <c r="B133" s="244"/>
      <c r="D133" s="244"/>
      <c r="E133" s="244"/>
      <c r="F133" s="930" t="s">
        <v>1036</v>
      </c>
      <c r="G133" s="244"/>
      <c r="H133" s="244"/>
      <c r="P133" s="932"/>
      <c r="U133" s="932"/>
      <c r="AC133" s="244"/>
    </row>
    <row r="134" spans="2:29" ht="21" customHeight="1" outlineLevel="2">
      <c r="B134" s="244"/>
      <c r="D134" s="244"/>
      <c r="E134" s="244"/>
      <c r="F134" s="930" t="s">
        <v>411</v>
      </c>
      <c r="G134" s="244"/>
      <c r="H134" s="244"/>
      <c r="P134" s="932"/>
      <c r="U134" s="932"/>
      <c r="AC134" s="244"/>
    </row>
    <row r="135" spans="2:29" ht="21" customHeight="1" outlineLevel="2">
      <c r="B135" s="244"/>
      <c r="D135" s="244"/>
      <c r="E135" s="244"/>
      <c r="F135" s="930" t="s">
        <v>412</v>
      </c>
      <c r="G135" s="244"/>
      <c r="H135" s="244"/>
      <c r="P135" s="932"/>
      <c r="U135" s="932"/>
      <c r="AC135" s="244"/>
    </row>
    <row r="136" spans="2:29" ht="21" customHeight="1" outlineLevel="2">
      <c r="B136" s="244"/>
      <c r="D136" s="244"/>
      <c r="E136" s="244"/>
      <c r="F136" s="930" t="s">
        <v>413</v>
      </c>
      <c r="G136" s="244"/>
      <c r="H136" s="244"/>
      <c r="P136" s="932"/>
      <c r="U136" s="932"/>
      <c r="AC136" s="244"/>
    </row>
    <row r="137" spans="2:29" ht="21" customHeight="1" outlineLevel="2">
      <c r="B137" s="244"/>
      <c r="D137" s="244"/>
      <c r="E137" s="244"/>
      <c r="F137" s="930" t="s">
        <v>414</v>
      </c>
      <c r="G137" s="244"/>
      <c r="H137" s="244"/>
      <c r="P137" s="937"/>
      <c r="U137" s="938"/>
      <c r="AC137" s="244"/>
    </row>
    <row r="138" spans="2:29" ht="21" customHeight="1" outlineLevel="2">
      <c r="B138" s="244"/>
      <c r="D138" s="244"/>
      <c r="E138" s="244"/>
      <c r="F138" s="930" t="s">
        <v>415</v>
      </c>
      <c r="G138" s="244"/>
      <c r="H138" s="244"/>
      <c r="P138" s="937"/>
      <c r="AC138" s="244"/>
    </row>
    <row r="139" spans="2:29" ht="21" customHeight="1" outlineLevel="2">
      <c r="B139" s="244"/>
      <c r="D139" s="244"/>
      <c r="E139" s="244"/>
      <c r="F139" s="930" t="s">
        <v>416</v>
      </c>
      <c r="G139" s="244"/>
      <c r="H139" s="244"/>
      <c r="P139" s="937"/>
      <c r="AC139" s="244"/>
    </row>
    <row r="140" spans="2:29" ht="21" customHeight="1" outlineLevel="2">
      <c r="B140" s="244"/>
      <c r="D140" s="244"/>
      <c r="E140" s="244"/>
      <c r="F140" s="930" t="s">
        <v>417</v>
      </c>
      <c r="G140" s="244"/>
      <c r="H140" s="244"/>
      <c r="P140" s="937"/>
      <c r="AC140" s="244"/>
    </row>
    <row r="141" spans="2:29" ht="21" customHeight="1" outlineLevel="2">
      <c r="B141" s="244"/>
      <c r="D141" s="244"/>
      <c r="E141" s="244"/>
      <c r="F141" s="930" t="s">
        <v>468</v>
      </c>
      <c r="G141" s="244"/>
      <c r="H141" s="244"/>
      <c r="P141" s="937"/>
      <c r="AC141" s="244"/>
    </row>
    <row r="142" spans="2:29" ht="21" customHeight="1" outlineLevel="2">
      <c r="B142" s="244"/>
      <c r="D142" s="244"/>
      <c r="E142" s="244"/>
      <c r="F142" s="930" t="s">
        <v>230</v>
      </c>
      <c r="G142" s="244"/>
      <c r="H142" s="244"/>
      <c r="P142" s="937"/>
      <c r="AC142" s="244"/>
    </row>
    <row r="143" spans="2:29" ht="21" customHeight="1" outlineLevel="2">
      <c r="B143" s="244"/>
      <c r="D143" s="244"/>
      <c r="E143" s="244"/>
      <c r="F143" s="930" t="s">
        <v>11</v>
      </c>
      <c r="G143" s="244"/>
      <c r="H143" s="244"/>
      <c r="P143" s="937"/>
      <c r="AC143" s="244"/>
    </row>
    <row r="144" spans="2:29" ht="20.25" customHeight="1" outlineLevel="2">
      <c r="B144" s="244"/>
      <c r="D144" s="244"/>
      <c r="E144" s="244"/>
      <c r="F144" s="933" t="s">
        <v>418</v>
      </c>
      <c r="G144" s="244"/>
      <c r="H144" s="244"/>
      <c r="P144" s="937"/>
      <c r="AC144" s="244"/>
    </row>
    <row r="145" spans="2:29" ht="20.25" customHeight="1" outlineLevel="2">
      <c r="B145" s="244"/>
      <c r="D145" s="244"/>
      <c r="E145" s="244"/>
      <c r="F145" s="244"/>
      <c r="G145" s="244"/>
      <c r="H145" s="244"/>
      <c r="P145" s="937"/>
      <c r="AC145" s="244"/>
    </row>
    <row r="146" spans="2:29" ht="20.25" customHeight="1" outlineLevel="2">
      <c r="B146" s="244"/>
      <c r="D146" s="244"/>
      <c r="E146" s="244"/>
      <c r="F146" s="244"/>
      <c r="G146" s="244"/>
      <c r="H146" s="244"/>
      <c r="P146" s="937"/>
      <c r="AC146" s="244"/>
    </row>
    <row r="147" spans="2:29" ht="20.25" customHeight="1" outlineLevel="2">
      <c r="B147" s="244"/>
      <c r="D147" s="244"/>
      <c r="E147" s="244"/>
      <c r="F147" s="244"/>
      <c r="G147" s="244"/>
      <c r="H147" s="244"/>
      <c r="P147" s="937"/>
      <c r="AC147" s="244"/>
    </row>
    <row r="148" spans="2:29" outlineLevel="2">
      <c r="B148" s="244"/>
      <c r="D148" s="244"/>
      <c r="E148" s="244"/>
      <c r="F148" s="244"/>
      <c r="G148" s="244"/>
      <c r="H148" s="244"/>
      <c r="P148" s="937"/>
      <c r="AC148" s="244"/>
    </row>
    <row r="149" spans="2:29" outlineLevel="2">
      <c r="B149" s="244"/>
      <c r="D149" s="244"/>
      <c r="E149" s="244"/>
      <c r="F149" s="244"/>
      <c r="G149" s="244"/>
      <c r="H149" s="244"/>
      <c r="P149" s="937"/>
      <c r="Z149" s="244"/>
      <c r="AC149" s="244"/>
    </row>
    <row r="150" spans="2:29" hidden="1">
      <c r="B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C150" s="244"/>
    </row>
    <row r="151" spans="2:29" hidden="1">
      <c r="B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C151" s="244"/>
    </row>
    <row r="152" spans="2:29" hidden="1">
      <c r="B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C152" s="244"/>
    </row>
    <row r="153" spans="2:29" hidden="1">
      <c r="B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C153" s="244"/>
    </row>
    <row r="154" spans="2:29" hidden="1">
      <c r="B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C154" s="244"/>
    </row>
    <row r="155" spans="2:29" hidden="1">
      <c r="B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C155" s="244"/>
    </row>
    <row r="156" spans="2:29" hidden="1">
      <c r="B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row>
    <row r="157" spans="2:29" hidden="1">
      <c r="B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row>
    <row r="158" spans="2:29" hidden="1">
      <c r="B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row>
    <row r="159" spans="2:29" hidden="1">
      <c r="B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row>
    <row r="160" spans="2:29" hidden="1">
      <c r="B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row>
    <row r="161" spans="2:29" hidden="1">
      <c r="B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row>
    <row r="162" spans="2:29" hidden="1">
      <c r="B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A162" s="244"/>
      <c r="AB162" s="244"/>
      <c r="AC162" s="244"/>
    </row>
    <row r="163" spans="2:29" hidden="1">
      <c r="B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A163" s="244"/>
      <c r="AB163" s="244"/>
      <c r="AC163" s="244"/>
    </row>
    <row r="164" spans="2:29" hidden="1">
      <c r="B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244"/>
      <c r="AB164" s="244"/>
      <c r="AC164" s="244"/>
    </row>
    <row r="165" spans="2:29" hidden="1">
      <c r="B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244"/>
      <c r="AB165" s="244"/>
      <c r="AC165" s="244"/>
    </row>
    <row r="166" spans="2:29" hidden="1">
      <c r="B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244"/>
      <c r="AB166" s="244"/>
      <c r="AC166" s="244"/>
    </row>
    <row r="167" spans="2:29" hidden="1">
      <c r="B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244"/>
      <c r="AB167" s="244"/>
      <c r="AC167" s="244"/>
    </row>
    <row r="168" spans="2:29" hidden="1">
      <c r="B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244"/>
      <c r="AB168" s="244"/>
      <c r="AC168" s="244"/>
    </row>
    <row r="169" spans="2:29" hidden="1">
      <c r="B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244"/>
      <c r="AB169" s="244"/>
      <c r="AC169" s="244"/>
    </row>
    <row r="170" spans="2:29" hidden="1">
      <c r="B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244"/>
      <c r="AB170" s="244"/>
      <c r="AC170" s="244"/>
    </row>
    <row r="171" spans="2:29" hidden="1">
      <c r="B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244"/>
      <c r="AB171" s="244"/>
      <c r="AC171" s="244"/>
    </row>
    <row r="172" spans="2:29" hidden="1">
      <c r="B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244"/>
      <c r="AB172" s="244"/>
      <c r="AC172" s="244"/>
    </row>
    <row r="173" spans="2:29" hidden="1">
      <c r="B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244"/>
      <c r="AB173" s="244"/>
      <c r="AC173" s="244"/>
    </row>
    <row r="174" spans="2:29" hidden="1">
      <c r="B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244"/>
      <c r="AB174" s="244"/>
      <c r="AC174" s="244"/>
    </row>
    <row r="175" spans="2:29" hidden="1">
      <c r="B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244"/>
      <c r="AB175" s="244"/>
      <c r="AC175" s="244"/>
    </row>
    <row r="176" spans="2:29" hidden="1">
      <c r="B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244"/>
      <c r="AB176" s="244"/>
      <c r="AC176" s="244"/>
    </row>
    <row r="177" spans="16:16" s="244" customFormat="1" hidden="1">
      <c r="P177" s="932"/>
    </row>
    <row r="178" spans="16:16" s="244" customFormat="1" hidden="1">
      <c r="P178" s="932"/>
    </row>
    <row r="179" spans="16:16" s="244" customFormat="1" hidden="1">
      <c r="P179" s="932"/>
    </row>
    <row r="180" spans="16:16" s="244" customFormat="1" hidden="1">
      <c r="P180" s="932"/>
    </row>
    <row r="181" spans="16:16" s="244" customFormat="1" hidden="1">
      <c r="P181" s="932"/>
    </row>
    <row r="182" spans="16:16" s="244" customFormat="1" hidden="1">
      <c r="P182" s="932"/>
    </row>
    <row r="183" spans="16:16" s="244" customFormat="1" hidden="1">
      <c r="P183" s="932"/>
    </row>
    <row r="184" spans="16:16" s="244" customFormat="1" hidden="1">
      <c r="P184" s="932"/>
    </row>
    <row r="185" spans="16:16" s="244" customFormat="1" hidden="1">
      <c r="P185" s="932"/>
    </row>
    <row r="186" spans="16:16" s="244" customFormat="1" hidden="1">
      <c r="P186" s="932"/>
    </row>
    <row r="187" spans="16:16" s="244" customFormat="1" hidden="1">
      <c r="P187" s="932"/>
    </row>
    <row r="188" spans="16:16" s="244" customFormat="1" hidden="1">
      <c r="P188" s="932"/>
    </row>
    <row r="189" spans="16:16" s="244" customFormat="1" hidden="1">
      <c r="P189" s="932"/>
    </row>
    <row r="190" spans="16:16" s="244" customFormat="1" hidden="1">
      <c r="P190" s="932"/>
    </row>
    <row r="191" spans="16:16" s="244" customFormat="1" hidden="1">
      <c r="P191" s="932"/>
    </row>
    <row r="192" spans="16:16" s="244" customFormat="1" hidden="1">
      <c r="P192" s="932"/>
    </row>
    <row r="193" spans="16:16" s="244" customFormat="1" hidden="1">
      <c r="P193" s="932"/>
    </row>
    <row r="194" spans="16:16" s="244" customFormat="1" hidden="1">
      <c r="P194" s="932"/>
    </row>
    <row r="195" spans="16:16" s="244" customFormat="1" hidden="1">
      <c r="P195" s="932"/>
    </row>
    <row r="196" spans="16:16" s="244" customFormat="1" hidden="1">
      <c r="P196" s="932"/>
    </row>
    <row r="197" spans="16:16" s="244" customFormat="1" hidden="1">
      <c r="P197" s="932"/>
    </row>
    <row r="198" spans="16:16" s="244" customFormat="1" hidden="1">
      <c r="P198" s="932"/>
    </row>
    <row r="199" spans="16:16" s="244" customFormat="1" hidden="1">
      <c r="P199" s="932"/>
    </row>
    <row r="200" spans="16:16" s="244" customFormat="1" hidden="1">
      <c r="P200" s="932"/>
    </row>
    <row r="201" spans="16:16" s="244" customFormat="1" hidden="1">
      <c r="P201" s="932"/>
    </row>
    <row r="202" spans="16:16" s="244" customFormat="1" hidden="1">
      <c r="P202" s="932"/>
    </row>
    <row r="203" spans="16:16" s="244" customFormat="1" hidden="1">
      <c r="P203" s="932"/>
    </row>
    <row r="204" spans="16:16" s="244" customFormat="1" hidden="1">
      <c r="P204" s="932"/>
    </row>
    <row r="205" spans="16:16" s="244" customFormat="1" hidden="1">
      <c r="P205" s="932"/>
    </row>
    <row r="206" spans="16:16" s="244" customFormat="1" hidden="1">
      <c r="P206" s="932"/>
    </row>
    <row r="207" spans="16:16" s="244" customFormat="1" hidden="1">
      <c r="P207" s="932"/>
    </row>
    <row r="208" spans="16:16" s="244" customFormat="1" hidden="1">
      <c r="P208" s="932"/>
    </row>
    <row r="209" spans="16:16" s="244" customFormat="1" hidden="1">
      <c r="P209" s="932"/>
    </row>
    <row r="210" spans="16:16" s="244" customFormat="1" hidden="1">
      <c r="P210" s="932"/>
    </row>
    <row r="211" spans="16:16" s="244" customFormat="1" hidden="1">
      <c r="P211" s="932"/>
    </row>
    <row r="212" spans="16:16" s="244" customFormat="1" hidden="1">
      <c r="P212" s="932"/>
    </row>
    <row r="213" spans="16:16" s="244" customFormat="1" hidden="1">
      <c r="P213" s="932"/>
    </row>
    <row r="214" spans="16:16" s="244" customFormat="1" hidden="1">
      <c r="P214" s="932"/>
    </row>
    <row r="215" spans="16:16" s="244" customFormat="1" hidden="1">
      <c r="P215" s="932"/>
    </row>
    <row r="216" spans="16:16" s="244" customFormat="1" hidden="1">
      <c r="P216" s="932"/>
    </row>
    <row r="217" spans="16:16" s="244" customFormat="1" hidden="1">
      <c r="P217" s="932"/>
    </row>
    <row r="218" spans="16:16" s="244" customFormat="1" hidden="1">
      <c r="P218" s="932"/>
    </row>
    <row r="219" spans="16:16" s="244" customFormat="1" hidden="1">
      <c r="P219" s="932"/>
    </row>
    <row r="220" spans="16:16" s="244" customFormat="1" hidden="1">
      <c r="P220" s="932"/>
    </row>
    <row r="221" spans="16:16" s="244" customFormat="1" hidden="1">
      <c r="P221" s="932"/>
    </row>
    <row r="222" spans="16:16" s="244" customFormat="1" hidden="1">
      <c r="P222" s="932"/>
    </row>
    <row r="223" spans="16:16" s="244" customFormat="1" hidden="1">
      <c r="P223" s="932"/>
    </row>
    <row r="224" spans="16:16" s="244" customFormat="1" hidden="1">
      <c r="P224" s="932"/>
    </row>
    <row r="225" spans="2:29"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244"/>
      <c r="AB225" s="244"/>
      <c r="AC225" s="244"/>
    </row>
    <row r="226" spans="2:29"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244"/>
      <c r="AB226" s="244"/>
      <c r="AC226" s="244"/>
    </row>
    <row r="227" spans="2:29"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c r="AB227" s="244"/>
      <c r="AC227" s="244"/>
    </row>
    <row r="228" spans="2:29"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244"/>
      <c r="AB228" s="244"/>
      <c r="AC228" s="244"/>
    </row>
    <row r="229" spans="2:29"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244"/>
      <c r="AB229" s="244"/>
      <c r="AC229" s="244"/>
    </row>
    <row r="230" spans="2:29"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244"/>
      <c r="AB230" s="244"/>
      <c r="AC230" s="244"/>
    </row>
    <row r="231" spans="2:29" hidden="1">
      <c r="B231" s="244"/>
      <c r="D231" s="244"/>
      <c r="E231" s="244"/>
      <c r="F231" s="244"/>
      <c r="G231" s="244"/>
      <c r="H231" s="244"/>
      <c r="I231" s="244"/>
      <c r="J231" s="244"/>
      <c r="K231" s="244"/>
      <c r="L231" s="244"/>
      <c r="M231" s="244"/>
      <c r="N231" s="244"/>
      <c r="O231" s="244"/>
      <c r="P231" s="937"/>
      <c r="Q231" s="244"/>
      <c r="R231" s="244"/>
      <c r="S231" s="244"/>
      <c r="T231" s="244"/>
      <c r="V231" s="244"/>
      <c r="W231" s="244"/>
      <c r="X231" s="244"/>
      <c r="Y231" s="244"/>
      <c r="AA231" s="244"/>
      <c r="AB231" s="244"/>
      <c r="AC231" s="244"/>
    </row>
    <row r="232" spans="2:29" hidden="1">
      <c r="G232" s="244"/>
      <c r="P232" s="937"/>
      <c r="AA232" s="244"/>
      <c r="AB232" s="244"/>
      <c r="AC232" s="244"/>
    </row>
    <row r="233" spans="2:29" hidden="1">
      <c r="G233" s="244"/>
      <c r="P233" s="937"/>
      <c r="AA233" s="244"/>
      <c r="AB233" s="244"/>
      <c r="AC233" s="244"/>
    </row>
    <row r="234" spans="2:29" hidden="1">
      <c r="P234" s="932"/>
      <c r="U234" s="244"/>
      <c r="Z234" s="244"/>
      <c r="AA234" s="244"/>
      <c r="AB234" s="244"/>
      <c r="AC234" s="244"/>
    </row>
    <row r="235" spans="2:29" hidden="1">
      <c r="B235" s="244"/>
      <c r="D235" s="244"/>
      <c r="E235" s="244"/>
      <c r="F235" s="244"/>
      <c r="H235" s="244"/>
      <c r="I235" s="244"/>
      <c r="J235" s="244"/>
      <c r="K235" s="244"/>
      <c r="L235" s="244"/>
      <c r="M235" s="244"/>
      <c r="N235" s="244"/>
      <c r="O235" s="244"/>
      <c r="P235" s="932"/>
      <c r="Q235" s="244"/>
      <c r="R235" s="244"/>
      <c r="S235" s="244"/>
      <c r="T235" s="244"/>
      <c r="U235" s="244"/>
      <c r="V235" s="244"/>
      <c r="W235" s="244"/>
      <c r="X235" s="244"/>
      <c r="Y235" s="244"/>
      <c r="Z235" s="244"/>
      <c r="AA235" s="244"/>
      <c r="AB235" s="244"/>
      <c r="AC235" s="244"/>
    </row>
    <row r="236" spans="2:29" hidden="1">
      <c r="B236" s="244"/>
      <c r="D236" s="244"/>
      <c r="E236" s="244"/>
      <c r="F236" s="244"/>
      <c r="H236" s="244"/>
      <c r="I236" s="244"/>
      <c r="J236" s="244"/>
      <c r="K236" s="244"/>
      <c r="L236" s="244"/>
      <c r="M236" s="244"/>
      <c r="N236" s="244"/>
      <c r="O236" s="244"/>
      <c r="P236" s="932"/>
      <c r="Q236" s="244"/>
      <c r="R236" s="244"/>
      <c r="S236" s="244"/>
      <c r="T236" s="244"/>
      <c r="U236" s="244"/>
      <c r="V236" s="244"/>
      <c r="W236" s="244"/>
      <c r="X236" s="244"/>
      <c r="Y236" s="244"/>
      <c r="Z236" s="244"/>
      <c r="AA236" s="244"/>
      <c r="AB236" s="244"/>
      <c r="AC236" s="244"/>
    </row>
    <row r="237" spans="2:29" hidden="1">
      <c r="B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244"/>
      <c r="AB237" s="244"/>
      <c r="AC237" s="244"/>
    </row>
    <row r="238" spans="2:29" hidden="1">
      <c r="B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244"/>
      <c r="AB238" s="244"/>
      <c r="AC238" s="244"/>
    </row>
    <row r="239" spans="2:29" hidden="1">
      <c r="B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244"/>
      <c r="AB239" s="244"/>
      <c r="AC239" s="244"/>
    </row>
    <row r="240" spans="2:29" hidden="1">
      <c r="B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244"/>
      <c r="AB240" s="244"/>
      <c r="AC240" s="244"/>
    </row>
    <row r="241" spans="2:29" hidden="1">
      <c r="B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244"/>
      <c r="AB241" s="244"/>
      <c r="AC241" s="244"/>
    </row>
    <row r="242" spans="2:29" hidden="1">
      <c r="B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244"/>
      <c r="AB242" s="244"/>
      <c r="AC242" s="244"/>
    </row>
    <row r="243" spans="2:29" hidden="1">
      <c r="B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244"/>
      <c r="AB243" s="244"/>
      <c r="AC243" s="244"/>
    </row>
    <row r="244" spans="2:29" hidden="1">
      <c r="B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row>
    <row r="245" spans="2:29" hidden="1">
      <c r="B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row>
    <row r="246" spans="2:29" hidden="1">
      <c r="B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row>
    <row r="247" spans="2:29" hidden="1">
      <c r="B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244"/>
      <c r="AB247" s="244"/>
      <c r="AC247" s="244"/>
    </row>
    <row r="248" spans="2:29" hidden="1">
      <c r="B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244"/>
      <c r="AB248" s="244"/>
      <c r="AC248" s="244"/>
    </row>
    <row r="249" spans="2:29" hidden="1">
      <c r="B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244"/>
      <c r="AB249" s="244"/>
      <c r="AC249" s="244"/>
    </row>
    <row r="250" spans="2:29" hidden="1">
      <c r="B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244"/>
      <c r="AB250" s="244"/>
      <c r="AC250" s="244"/>
    </row>
    <row r="251" spans="2:29"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244"/>
      <c r="AB251" s="244"/>
      <c r="AC251" s="244"/>
    </row>
    <row r="252" spans="2:29"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244"/>
      <c r="AB252" s="244"/>
      <c r="AC252" s="244"/>
    </row>
    <row r="253" spans="2:29"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c r="AC253" s="244"/>
    </row>
    <row r="254" spans="2:29"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c r="AC254" s="244"/>
    </row>
    <row r="255" spans="2:29"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c r="AC255" s="244"/>
    </row>
    <row r="256" spans="2:29"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244"/>
      <c r="AB256" s="244"/>
      <c r="AC256" s="244"/>
    </row>
    <row r="257" spans="16:16" s="244" customFormat="1" hidden="1">
      <c r="P257" s="932"/>
    </row>
    <row r="258" spans="16:16" s="244" customFormat="1" hidden="1">
      <c r="P258" s="932"/>
    </row>
    <row r="259" spans="16:16" s="244" customFormat="1" hidden="1">
      <c r="P259" s="932"/>
    </row>
    <row r="260" spans="16:16" s="244" customFormat="1" hidden="1">
      <c r="P260" s="932"/>
    </row>
    <row r="261" spans="16:16" s="244" customFormat="1" hidden="1">
      <c r="P261" s="932"/>
    </row>
    <row r="262" spans="16:16" s="244" customFormat="1" hidden="1">
      <c r="P262" s="932"/>
    </row>
    <row r="263" spans="16:16" s="244" customFormat="1" hidden="1">
      <c r="P263" s="932"/>
    </row>
    <row r="264" spans="16:16" s="244" customFormat="1" hidden="1">
      <c r="P264" s="932"/>
    </row>
    <row r="265" spans="16:16" s="244" customFormat="1" hidden="1">
      <c r="P265" s="932"/>
    </row>
    <row r="266" spans="16:16" s="244" customFormat="1" hidden="1">
      <c r="P266" s="932"/>
    </row>
    <row r="267" spans="16:16" s="244" customFormat="1" hidden="1">
      <c r="P267" s="932"/>
    </row>
    <row r="268" spans="16:16" s="244" customFormat="1" hidden="1">
      <c r="P268" s="932"/>
    </row>
    <row r="269" spans="16:16" s="244" customFormat="1" hidden="1">
      <c r="P269" s="932"/>
    </row>
    <row r="270" spans="16:16" s="244" customFormat="1" hidden="1">
      <c r="P270" s="932"/>
    </row>
    <row r="271" spans="16:16" s="244" customFormat="1" hidden="1">
      <c r="P271" s="932"/>
    </row>
    <row r="272" spans="16:16" s="244" customFormat="1" hidden="1">
      <c r="P272" s="932"/>
    </row>
    <row r="273" spans="16:16" s="244" customFormat="1" hidden="1">
      <c r="P273" s="932"/>
    </row>
    <row r="274" spans="16:16" s="244" customFormat="1" hidden="1">
      <c r="P274" s="932"/>
    </row>
    <row r="275" spans="16:16" s="244" customFormat="1" hidden="1">
      <c r="P275" s="932"/>
    </row>
    <row r="276" spans="16:16" s="244" customFormat="1" hidden="1">
      <c r="P276" s="932"/>
    </row>
    <row r="277" spans="16:16" s="244" customFormat="1" hidden="1">
      <c r="P277" s="932"/>
    </row>
    <row r="278" spans="16:16" s="244" customFormat="1" hidden="1">
      <c r="P278" s="932"/>
    </row>
    <row r="279" spans="16:16" s="244" customFormat="1" hidden="1">
      <c r="P279" s="932"/>
    </row>
    <row r="280" spans="16:16" s="244" customFormat="1" hidden="1">
      <c r="P280" s="932"/>
    </row>
    <row r="281" spans="16:16" s="244" customFormat="1" hidden="1">
      <c r="P281" s="932"/>
    </row>
    <row r="282" spans="16:16" s="244" customFormat="1" hidden="1">
      <c r="P282" s="932"/>
    </row>
    <row r="283" spans="16:16" s="244" customFormat="1" hidden="1">
      <c r="P283" s="932"/>
    </row>
    <row r="284" spans="16:16" s="244" customFormat="1" hidden="1">
      <c r="P284" s="932"/>
    </row>
    <row r="285" spans="16:16" s="244" customFormat="1" hidden="1">
      <c r="P285" s="932"/>
    </row>
    <row r="286" spans="16:16" s="244" customFormat="1" hidden="1">
      <c r="P286" s="932"/>
    </row>
    <row r="287" spans="16:16" s="244" customFormat="1" hidden="1">
      <c r="P287" s="932"/>
    </row>
    <row r="288" spans="16:16" s="244" customFormat="1" hidden="1">
      <c r="P288" s="932"/>
    </row>
    <row r="289" spans="2:29" hidden="1">
      <c r="B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244"/>
      <c r="AB289" s="244"/>
      <c r="AC289" s="244"/>
    </row>
    <row r="290" spans="2:29" hidden="1">
      <c r="B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c r="AA290" s="244"/>
      <c r="AB290" s="244"/>
      <c r="AC290" s="244"/>
    </row>
    <row r="291" spans="2:29" hidden="1">
      <c r="B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c r="AA291" s="244"/>
      <c r="AB291" s="244"/>
      <c r="AC291" s="244"/>
    </row>
    <row r="292" spans="2:29" hidden="1">
      <c r="B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c r="AA292" s="244"/>
      <c r="AB292" s="244"/>
      <c r="AC292" s="244"/>
    </row>
    <row r="293" spans="2:29" hidden="1">
      <c r="B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c r="AA293" s="244"/>
      <c r="AB293" s="244"/>
      <c r="AC293" s="244"/>
    </row>
    <row r="294" spans="2:29" hidden="1">
      <c r="B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c r="AA294" s="244"/>
      <c r="AB294" s="244"/>
      <c r="AC294" s="244"/>
    </row>
    <row r="295" spans="2:29" hidden="1">
      <c r="B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c r="AA295" s="244"/>
      <c r="AB295" s="244"/>
      <c r="AC295" s="244"/>
    </row>
    <row r="296" spans="2:29" hidden="1">
      <c r="B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c r="AA296" s="244"/>
      <c r="AB296" s="244"/>
      <c r="AC296" s="244"/>
    </row>
    <row r="297" spans="2:29" hidden="1">
      <c r="B297" s="244"/>
      <c r="D297" s="244"/>
      <c r="E297" s="244"/>
      <c r="F297" s="244"/>
      <c r="G297" s="244"/>
      <c r="H297" s="244"/>
      <c r="I297" s="244"/>
      <c r="J297" s="244"/>
      <c r="K297" s="244"/>
      <c r="L297" s="244"/>
      <c r="M297" s="244"/>
      <c r="N297" s="244"/>
      <c r="O297" s="244"/>
      <c r="P297" s="937"/>
      <c r="Q297" s="244"/>
      <c r="R297" s="244"/>
      <c r="S297" s="244"/>
      <c r="T297" s="244"/>
      <c r="V297" s="244"/>
      <c r="W297" s="244"/>
      <c r="X297" s="244"/>
      <c r="Y297" s="244"/>
      <c r="AA297" s="244"/>
      <c r="AB297" s="244"/>
      <c r="AC297" s="244"/>
    </row>
    <row r="298" spans="2:29" hidden="1">
      <c r="G298" s="244"/>
      <c r="P298" s="937"/>
      <c r="AA298" s="244"/>
      <c r="AB298" s="244"/>
      <c r="AC298" s="244"/>
    </row>
    <row r="299" spans="2:29" hidden="1">
      <c r="G299" s="244"/>
      <c r="AA299" s="244"/>
      <c r="AB299" s="244"/>
      <c r="AC299" s="244"/>
    </row>
    <row r="300" spans="2:29" hidden="1">
      <c r="AA300" s="244"/>
      <c r="AB300" s="244"/>
      <c r="AC300" s="244"/>
    </row>
    <row r="301" spans="2:29" hidden="1">
      <c r="AA301" s="244"/>
      <c r="AB301" s="244"/>
      <c r="AC301" s="244"/>
    </row>
    <row r="302" spans="2:29" hidden="1">
      <c r="AA302" s="244"/>
      <c r="AB302" s="244"/>
      <c r="AC302" s="244"/>
    </row>
    <row r="303" spans="2:29" hidden="1">
      <c r="AA303" s="244"/>
      <c r="AB303" s="244"/>
      <c r="AC303" s="244"/>
    </row>
    <row r="304" spans="2:29" hidden="1">
      <c r="AA304" s="244"/>
      <c r="AB304" s="244"/>
      <c r="AC304" s="244"/>
    </row>
    <row r="305" spans="2:29" hidden="1">
      <c r="AA305" s="244"/>
      <c r="AB305" s="244"/>
      <c r="AC305" s="244"/>
    </row>
    <row r="306" spans="2:29" hidden="1">
      <c r="AA306" s="244"/>
      <c r="AB306" s="244"/>
      <c r="AC306" s="244"/>
    </row>
    <row r="307" spans="2:29" hidden="1">
      <c r="AA307" s="244"/>
      <c r="AB307" s="244"/>
      <c r="AC307" s="244"/>
    </row>
    <row r="308" spans="2:29" hidden="1">
      <c r="AA308" s="244"/>
      <c r="AB308" s="244"/>
      <c r="AC308" s="244"/>
    </row>
    <row r="309" spans="2:29" hidden="1">
      <c r="B309" s="244"/>
      <c r="D309" s="244"/>
      <c r="E309" s="244"/>
      <c r="F309" s="244"/>
      <c r="G309" s="244"/>
      <c r="H309" s="244"/>
      <c r="I309" s="244"/>
      <c r="J309" s="244"/>
      <c r="K309" s="244"/>
      <c r="L309" s="244"/>
      <c r="M309" s="244"/>
      <c r="N309" s="244"/>
      <c r="O309" s="244"/>
      <c r="Q309" s="244"/>
      <c r="R309" s="244"/>
      <c r="S309" s="244"/>
      <c r="T309" s="244"/>
      <c r="V309" s="244"/>
      <c r="W309" s="244"/>
      <c r="X309" s="244"/>
      <c r="Y309" s="244"/>
      <c r="Z309" s="244"/>
      <c r="AA309" s="244"/>
      <c r="AB309" s="244"/>
      <c r="AC309" s="244"/>
    </row>
    <row r="310" spans="2:29">
      <c r="G310" s="244"/>
    </row>
    <row r="311" spans="2:29"/>
    <row r="313" spans="2:29"/>
    <row r="314" spans="2:29"/>
    <row r="315" spans="2:29"/>
    <row r="316" spans="2:29"/>
    <row r="317" spans="2:29"/>
  </sheetData>
  <autoFilter ref="A3:AC60" xr:uid="{00000000-0009-0000-0000-00000F000000}"/>
  <mergeCells count="5">
    <mergeCell ref="D67:D68"/>
    <mergeCell ref="B65:B69"/>
    <mergeCell ref="C65:C69"/>
    <mergeCell ref="B71:D73"/>
    <mergeCell ref="B63:B64"/>
  </mergeCells>
  <conditionalFormatting sqref="F24:G29 C24:D29 F20:G22 C36:D37 F55:G55 C54:D55 F49 B49:D51 F46:F47 F51:G51 B46:D47 B60:D60">
    <cfRule type="cellIs" dxfId="16802" priority="2510" stopIfTrue="1" operator="notEqual">
      <formula>B19</formula>
    </cfRule>
    <cfRule type="cellIs" dxfId="16801" priority="2511" stopIfTrue="1" operator="between">
      <formula>B19</formula>
      <formula>#REF!</formula>
    </cfRule>
    <cfRule type="cellIs" dxfId="16800" priority="2512" stopIfTrue="1" operator="equal">
      <formula>B19</formula>
    </cfRule>
  </conditionalFormatting>
  <conditionalFormatting sqref="B16:D18 B20:D22 B24:D29 C34:D34 B5:D5 B12:D13 C36:D38 B14:C14 B53:D55 B49:D51 B46:D47 C45:D45 B60:D60">
    <cfRule type="cellIs" dxfId="16799" priority="2508" stopIfTrue="1" operator="notEqual">
      <formula>B4</formula>
    </cfRule>
    <cfRule type="cellIs" dxfId="16798" priority="2509" stopIfTrue="1" operator="equal">
      <formula>B4</formula>
    </cfRule>
  </conditionalFormatting>
  <conditionalFormatting sqref="X11 V12:X14 V11 Q11:Q14 Q50:Q55 Q5:Q9 V16:V29 V31:V38 Q16:Q38 Q44:Q48 Q57:Q60 V57:Z60 V44:Z55 W16:Z38 V5:Z9 Y11:Z14">
    <cfRule type="cellIs" dxfId="16797" priority="2505" stopIfTrue="1" operator="equal">
      <formula>"Significativo"</formula>
    </cfRule>
    <cfRule type="cellIs" dxfId="16796" priority="2506" stopIfTrue="1" operator="equal">
      <formula>"Elevado"</formula>
    </cfRule>
    <cfRule type="cellIs" dxfId="16795" priority="2507" stopIfTrue="1" operator="equal">
      <formula>"Extremo"</formula>
    </cfRule>
  </conditionalFormatting>
  <conditionalFormatting sqref="U309:U64882 P309:P64882 U1:U3 P1 P3">
    <cfRule type="expression" dxfId="16794" priority="2502" stopIfTrue="1">
      <formula>ISERROR(P1)</formula>
    </cfRule>
    <cfRule type="cellIs" dxfId="16793" priority="2503" stopIfTrue="1" operator="equal">
      <formula>#REF!</formula>
    </cfRule>
    <cfRule type="cellIs" dxfId="16792" priority="2504" stopIfTrue="1" operator="equal">
      <formula>$P$79</formula>
    </cfRule>
  </conditionalFormatting>
  <conditionalFormatting sqref="J11:J14 J5:J9 J16:J38 J44:J60">
    <cfRule type="cellIs" dxfId="16791" priority="2499" stopIfTrue="1" operator="equal">
      <formula>"Moderado"</formula>
    </cfRule>
    <cfRule type="cellIs" dxfId="16790" priority="2500" stopIfTrue="1" operator="equal">
      <formula>"Grave"</formula>
    </cfRule>
    <cfRule type="cellIs" dxfId="16789" priority="2501" stopIfTrue="1" operator="equal">
      <formula>"Muito Grave"</formula>
    </cfRule>
  </conditionalFormatting>
  <conditionalFormatting sqref="W48:W49 W45 W24 W11 W13:W14 W9 W31:W35 W51:W55 W26:W29 W37:W38 W57:W60">
    <cfRule type="cellIs" dxfId="16788" priority="2496" stopIfTrue="1" operator="equal">
      <formula>"Significativo"</formula>
    </cfRule>
    <cfRule type="cellIs" dxfId="16787" priority="2497" stopIfTrue="1" operator="equal">
      <formula>"Elevado"</formula>
    </cfRule>
    <cfRule type="cellIs" dxfId="16786" priority="2498" stopIfTrue="1" operator="equal">
      <formula>"Extremo"</formula>
    </cfRule>
  </conditionalFormatting>
  <conditionalFormatting sqref="C23 C15 C10 C4 C24:D29 C30:C38 D31:D38 C38:D38 C44 B60:D60">
    <cfRule type="cellIs" dxfId="16785" priority="2495" stopIfTrue="1" operator="notEqual">
      <formula>#REF!</formula>
    </cfRule>
  </conditionalFormatting>
  <conditionalFormatting sqref="B24:D24 B25:B26 B27:D29 B8:C9 B11:D13 B14:C14 B31:B37 B53:D55 C31:D38 B45:D51 B60:D60">
    <cfRule type="cellIs" dxfId="16784" priority="2493" stopIfTrue="1" operator="notEqual">
      <formula>#REF!</formula>
    </cfRule>
    <cfRule type="cellIs" dxfId="16783" priority="2494" stopIfTrue="1" operator="equal">
      <formula>#REF!</formula>
    </cfRule>
  </conditionalFormatting>
  <conditionalFormatting sqref="C45:D51 C53:D55 C35:D35 D36:D37 C31:D32 C32:C38 B46:B51 B54:B55 B47:D47 B58:C58">
    <cfRule type="cellIs" dxfId="16782" priority="2490" stopIfTrue="1" operator="notEqual">
      <formula>#REF!</formula>
    </cfRule>
  </conditionalFormatting>
  <conditionalFormatting sqref="C8">
    <cfRule type="cellIs" dxfId="16781" priority="2488" stopIfTrue="1" operator="notEqual">
      <formula>C7</formula>
    </cfRule>
    <cfRule type="cellIs" dxfId="16780" priority="2489" stopIfTrue="1" operator="equal">
      <formula>C7</formula>
    </cfRule>
  </conditionalFormatting>
  <conditionalFormatting sqref="B8">
    <cfRule type="cellIs" dxfId="16779" priority="2486" stopIfTrue="1" operator="notEqual">
      <formula>B7</formula>
    </cfRule>
    <cfRule type="cellIs" dxfId="16778" priority="2487" stopIfTrue="1" operator="equal">
      <formula>B7</formula>
    </cfRule>
  </conditionalFormatting>
  <conditionalFormatting sqref="F16:G18">
    <cfRule type="cellIs" dxfId="16777" priority="2483" stopIfTrue="1" operator="notEqual">
      <formula>F15</formula>
    </cfRule>
    <cfRule type="cellIs" dxfId="16776" priority="2484" stopIfTrue="1" operator="between">
      <formula>F15</formula>
      <formula>#REF!</formula>
    </cfRule>
    <cfRule type="cellIs" dxfId="16775" priority="2485" stopIfTrue="1" operator="equal">
      <formula>F15</formula>
    </cfRule>
  </conditionalFormatting>
  <conditionalFormatting sqref="C50:D50 F50 F49:G49 F53:G53 H29 F9:H9 C38:D38 C32:D34 F14:H14 F38:H38">
    <cfRule type="cellIs" dxfId="16774" priority="2480" stopIfTrue="1" operator="notEqual">
      <formula>#REF!</formula>
    </cfRule>
    <cfRule type="cellIs" dxfId="16773" priority="2481" stopIfTrue="1" operator="between">
      <formula>#REF!</formula>
      <formula>#REF!</formula>
    </cfRule>
    <cfRule type="cellIs" dxfId="16772" priority="2482" stopIfTrue="1" operator="equal">
      <formula>#REF!</formula>
    </cfRule>
  </conditionalFormatting>
  <conditionalFormatting sqref="F24:G24 F26:G26">
    <cfRule type="cellIs" dxfId="16771" priority="2477" stopIfTrue="1" operator="notEqual">
      <formula>F23</formula>
    </cfRule>
    <cfRule type="cellIs" dxfId="16770" priority="2478" stopIfTrue="1" operator="between">
      <formula>F23</formula>
      <formula>#REF!</formula>
    </cfRule>
    <cfRule type="cellIs" dxfId="16769" priority="2479" stopIfTrue="1" operator="equal">
      <formula>F23</formula>
    </cfRule>
  </conditionalFormatting>
  <conditionalFormatting sqref="F25:H25">
    <cfRule type="cellIs" dxfId="16768" priority="2474" stopIfTrue="1" operator="notEqual">
      <formula>F24</formula>
    </cfRule>
    <cfRule type="cellIs" dxfId="16767" priority="2475" stopIfTrue="1" operator="between">
      <formula>F24</formula>
      <formula>#REF!</formula>
    </cfRule>
    <cfRule type="cellIs" dxfId="16766" priority="2476" stopIfTrue="1" operator="equal">
      <formula>F24</formula>
    </cfRule>
  </conditionalFormatting>
  <conditionalFormatting sqref="C32:D34 B48:D48">
    <cfRule type="cellIs" dxfId="16765" priority="2472" stopIfTrue="1" operator="notEqual">
      <formula>B30</formula>
    </cfRule>
    <cfRule type="cellIs" dxfId="16764" priority="2473" stopIfTrue="1" operator="equal">
      <formula>B30</formula>
    </cfRule>
  </conditionalFormatting>
  <conditionalFormatting sqref="B6:D6 D7:D9">
    <cfRule type="cellIs" dxfId="16763" priority="2470" stopIfTrue="1" operator="notEqual">
      <formula>B5</formula>
    </cfRule>
    <cfRule type="cellIs" dxfId="16762" priority="2471" stopIfTrue="1" operator="equal">
      <formula>B5</formula>
    </cfRule>
  </conditionalFormatting>
  <conditionalFormatting sqref="B13:D13">
    <cfRule type="cellIs" dxfId="16761" priority="2468" stopIfTrue="1" operator="notEqual">
      <formula>B11</formula>
    </cfRule>
    <cfRule type="cellIs" dxfId="16760" priority="2469" stopIfTrue="1" operator="equal">
      <formula>B11</formula>
    </cfRule>
  </conditionalFormatting>
  <conditionalFormatting sqref="F16:F18 H16:H17">
    <cfRule type="cellIs" dxfId="16759" priority="2465" stopIfTrue="1" operator="notEqual">
      <formula>F15</formula>
    </cfRule>
    <cfRule type="cellIs" dxfId="16758" priority="2466" stopIfTrue="1" operator="between">
      <formula>F15</formula>
      <formula>#REF!</formula>
    </cfRule>
    <cfRule type="cellIs" dxfId="16757" priority="2467" stopIfTrue="1" operator="equal">
      <formula>F15</formula>
    </cfRule>
  </conditionalFormatting>
  <conditionalFormatting sqref="F17:F18">
    <cfRule type="cellIs" dxfId="16756" priority="2462" stopIfTrue="1" operator="notEqual">
      <formula>F16</formula>
    </cfRule>
    <cfRule type="cellIs" dxfId="16755" priority="2463" stopIfTrue="1" operator="between">
      <formula>F16</formula>
      <formula>#REF!</formula>
    </cfRule>
    <cfRule type="cellIs" dxfId="16754" priority="2464" stopIfTrue="1" operator="equal">
      <formula>F16</formula>
    </cfRule>
  </conditionalFormatting>
  <conditionalFormatting sqref="H13">
    <cfRule type="cellIs" dxfId="16753" priority="2459" stopIfTrue="1" operator="notEqual">
      <formula>H12</formula>
    </cfRule>
    <cfRule type="cellIs" dxfId="16752" priority="2460" stopIfTrue="1" operator="between">
      <formula>H12</formula>
      <formula>#REF!</formula>
    </cfRule>
    <cfRule type="cellIs" dxfId="16751" priority="2461" stopIfTrue="1" operator="equal">
      <formula>H12</formula>
    </cfRule>
  </conditionalFormatting>
  <conditionalFormatting sqref="H8">
    <cfRule type="cellIs" dxfId="16750" priority="2456" stopIfTrue="1" operator="notEqual">
      <formula>H7</formula>
    </cfRule>
    <cfRule type="cellIs" dxfId="16749" priority="2457" stopIfTrue="1" operator="between">
      <formula>H7</formula>
      <formula>#REF!</formula>
    </cfRule>
    <cfRule type="cellIs" dxfId="16748" priority="2458" stopIfTrue="1" operator="equal">
      <formula>H7</formula>
    </cfRule>
  </conditionalFormatting>
  <conditionalFormatting sqref="B19:D19 B31:D31 C32:C38 B32:B37 D32">
    <cfRule type="cellIs" dxfId="16747" priority="2454" stopIfTrue="1" operator="notEqual">
      <formula>B16</formula>
    </cfRule>
    <cfRule type="cellIs" dxfId="16746" priority="2455" stopIfTrue="1" operator="equal">
      <formula>B16</formula>
    </cfRule>
  </conditionalFormatting>
  <conditionalFormatting sqref="F18:G18">
    <cfRule type="cellIs" dxfId="16745" priority="2451" stopIfTrue="1" operator="notEqual">
      <formula>F17</formula>
    </cfRule>
    <cfRule type="cellIs" dxfId="16744" priority="2452" stopIfTrue="1" operator="between">
      <formula>F17</formula>
      <formula>#REF!</formula>
    </cfRule>
    <cfRule type="cellIs" dxfId="16743" priority="2453" stopIfTrue="1" operator="equal">
      <formula>F17</formula>
    </cfRule>
  </conditionalFormatting>
  <conditionalFormatting sqref="F20:G20">
    <cfRule type="cellIs" dxfId="16742" priority="2448" stopIfTrue="1" operator="notEqual">
      <formula>F19</formula>
    </cfRule>
    <cfRule type="cellIs" dxfId="16741" priority="2449" stopIfTrue="1" operator="between">
      <formula>F19</formula>
      <formula>#REF!</formula>
    </cfRule>
    <cfRule type="cellIs" dxfId="16740" priority="2450" stopIfTrue="1" operator="equal">
      <formula>F19</formula>
    </cfRule>
  </conditionalFormatting>
  <conditionalFormatting sqref="F20">
    <cfRule type="cellIs" dxfId="16739" priority="2445" stopIfTrue="1" operator="notEqual">
      <formula>F19</formula>
    </cfRule>
    <cfRule type="cellIs" dxfId="16738" priority="2446" stopIfTrue="1" operator="between">
      <formula>F19</formula>
      <formula>#REF!</formula>
    </cfRule>
    <cfRule type="cellIs" dxfId="16737" priority="2447" stopIfTrue="1" operator="equal">
      <formula>F19</formula>
    </cfRule>
  </conditionalFormatting>
  <conditionalFormatting sqref="F20">
    <cfRule type="cellIs" dxfId="16736" priority="2442" stopIfTrue="1" operator="notEqual">
      <formula>F19</formula>
    </cfRule>
    <cfRule type="cellIs" dxfId="16735" priority="2443" stopIfTrue="1" operator="between">
      <formula>F19</formula>
      <formula>#REF!</formula>
    </cfRule>
    <cfRule type="cellIs" dxfId="16734" priority="2444" stopIfTrue="1" operator="equal">
      <formula>F19</formula>
    </cfRule>
  </conditionalFormatting>
  <conditionalFormatting sqref="F20:G20">
    <cfRule type="cellIs" dxfId="16733" priority="2439" stopIfTrue="1" operator="notEqual">
      <formula>F19</formula>
    </cfRule>
    <cfRule type="cellIs" dxfId="16732" priority="2440" stopIfTrue="1" operator="between">
      <formula>F19</formula>
      <formula>#REF!</formula>
    </cfRule>
    <cfRule type="cellIs" dxfId="16731" priority="2441" stopIfTrue="1" operator="equal">
      <formula>F19</formula>
    </cfRule>
  </conditionalFormatting>
  <conditionalFormatting sqref="H20">
    <cfRule type="cellIs" dxfId="16730" priority="2436" stopIfTrue="1" operator="notEqual">
      <formula>H19</formula>
    </cfRule>
    <cfRule type="cellIs" dxfId="16729" priority="2437" stopIfTrue="1" operator="between">
      <formula>H19</formula>
      <formula>#REF!</formula>
    </cfRule>
    <cfRule type="cellIs" dxfId="16728" priority="2438" stopIfTrue="1" operator="equal">
      <formula>H19</formula>
    </cfRule>
  </conditionalFormatting>
  <conditionalFormatting sqref="G21:G22">
    <cfRule type="cellIs" dxfId="16727" priority="2433" stopIfTrue="1" operator="notEqual">
      <formula>G20</formula>
    </cfRule>
    <cfRule type="cellIs" dxfId="16726" priority="2434" stopIfTrue="1" operator="between">
      <formula>G20</formula>
      <formula>#REF!</formula>
    </cfRule>
    <cfRule type="cellIs" dxfId="16725" priority="2435" stopIfTrue="1" operator="equal">
      <formula>G20</formula>
    </cfRule>
  </conditionalFormatting>
  <conditionalFormatting sqref="G21:G22">
    <cfRule type="cellIs" dxfId="16724" priority="2430" stopIfTrue="1" operator="notEqual">
      <formula>G20</formula>
    </cfRule>
    <cfRule type="cellIs" dxfId="16723" priority="2431" stopIfTrue="1" operator="between">
      <formula>G20</formula>
      <formula>#REF!</formula>
    </cfRule>
    <cfRule type="cellIs" dxfId="16722" priority="2432" stopIfTrue="1" operator="equal">
      <formula>G20</formula>
    </cfRule>
  </conditionalFormatting>
  <conditionalFormatting sqref="F22:G22">
    <cfRule type="cellIs" dxfId="16721" priority="2427" stopIfTrue="1" operator="notEqual">
      <formula>F21</formula>
    </cfRule>
    <cfRule type="cellIs" dxfId="16720" priority="2428" stopIfTrue="1" operator="between">
      <formula>F21</formula>
      <formula>#REF!</formula>
    </cfRule>
    <cfRule type="cellIs" dxfId="16719" priority="2429" stopIfTrue="1" operator="equal">
      <formula>F21</formula>
    </cfRule>
  </conditionalFormatting>
  <conditionalFormatting sqref="F22 H22">
    <cfRule type="cellIs" dxfId="16718" priority="2424" stopIfTrue="1" operator="notEqual">
      <formula>F21</formula>
    </cfRule>
    <cfRule type="cellIs" dxfId="16717" priority="2425" stopIfTrue="1" operator="between">
      <formula>F21</formula>
      <formula>#REF!</formula>
    </cfRule>
    <cfRule type="cellIs" dxfId="16716" priority="2426" stopIfTrue="1" operator="equal">
      <formula>F21</formula>
    </cfRule>
  </conditionalFormatting>
  <conditionalFormatting sqref="C38:D38 C32:D34 B9:C9 D35:D37 B33:B37 B31:D32 C32:C38 B6:D6 D7:D9 B7:C7 B14:D14 B58:C58">
    <cfRule type="cellIs" dxfId="16715" priority="2419" stopIfTrue="1" operator="notEqual">
      <formula>#REF!</formula>
    </cfRule>
    <cfRule type="cellIs" dxfId="16714" priority="2420" stopIfTrue="1" operator="equal">
      <formula>#REF!</formula>
    </cfRule>
  </conditionalFormatting>
  <conditionalFormatting sqref="B9:C9">
    <cfRule type="cellIs" dxfId="16713" priority="2417" stopIfTrue="1" operator="notEqual">
      <formula>B8</formula>
    </cfRule>
    <cfRule type="cellIs" dxfId="16712" priority="2418" stopIfTrue="1" operator="equal">
      <formula>B8</formula>
    </cfRule>
  </conditionalFormatting>
  <conditionalFormatting sqref="G24:G26">
    <cfRule type="cellIs" dxfId="16711" priority="2394" stopIfTrue="1" operator="notEqual">
      <formula>G23</formula>
    </cfRule>
    <cfRule type="cellIs" dxfId="16710" priority="2395" stopIfTrue="1" operator="between">
      <formula>G23</formula>
      <formula>#REF!</formula>
    </cfRule>
    <cfRule type="cellIs" dxfId="16709" priority="2396" stopIfTrue="1" operator="equal">
      <formula>G23</formula>
    </cfRule>
  </conditionalFormatting>
  <conditionalFormatting sqref="G24:G26">
    <cfRule type="cellIs" dxfId="16708" priority="2391" stopIfTrue="1" operator="notEqual">
      <formula>G23</formula>
    </cfRule>
    <cfRule type="cellIs" dxfId="16707" priority="2392" stopIfTrue="1" operator="between">
      <formula>G23</formula>
      <formula>#REF!</formula>
    </cfRule>
    <cfRule type="cellIs" dxfId="16706" priority="2393" stopIfTrue="1" operator="equal">
      <formula>G23</formula>
    </cfRule>
  </conditionalFormatting>
  <conditionalFormatting sqref="G24:G26">
    <cfRule type="cellIs" dxfId="16705" priority="2388" stopIfTrue="1" operator="notEqual">
      <formula>G23</formula>
    </cfRule>
    <cfRule type="cellIs" dxfId="16704" priority="2389" stopIfTrue="1" operator="between">
      <formula>G23</formula>
      <formula>#REF!</formula>
    </cfRule>
    <cfRule type="cellIs" dxfId="16703" priority="2390" stopIfTrue="1" operator="equal">
      <formula>G23</formula>
    </cfRule>
  </conditionalFormatting>
  <conditionalFormatting sqref="F24">
    <cfRule type="cellIs" dxfId="16702" priority="2385" stopIfTrue="1" operator="notEqual">
      <formula>F23</formula>
    </cfRule>
    <cfRule type="cellIs" dxfId="16701" priority="2386" stopIfTrue="1" operator="between">
      <formula>F23</formula>
      <formula>#REF!</formula>
    </cfRule>
    <cfRule type="cellIs" dxfId="16700" priority="2387" stopIfTrue="1" operator="equal">
      <formula>F23</formula>
    </cfRule>
  </conditionalFormatting>
  <conditionalFormatting sqref="F25 H25">
    <cfRule type="cellIs" dxfId="16699" priority="2382" stopIfTrue="1" operator="notEqual">
      <formula>F24</formula>
    </cfRule>
    <cfRule type="cellIs" dxfId="16698" priority="2383" stopIfTrue="1" operator="between">
      <formula>F24</formula>
      <formula>#REF!</formula>
    </cfRule>
    <cfRule type="cellIs" dxfId="16697" priority="2384" stopIfTrue="1" operator="equal">
      <formula>F24</formula>
    </cfRule>
  </conditionalFormatting>
  <conditionalFormatting sqref="H26">
    <cfRule type="cellIs" dxfId="16696" priority="2379" stopIfTrue="1" operator="notEqual">
      <formula>H25</formula>
    </cfRule>
    <cfRule type="cellIs" dxfId="16695" priority="2380" stopIfTrue="1" operator="between">
      <formula>H25</formula>
      <formula>#REF!</formula>
    </cfRule>
    <cfRule type="cellIs" dxfId="16694" priority="2381" stopIfTrue="1" operator="equal">
      <formula>H25</formula>
    </cfRule>
  </conditionalFormatting>
  <conditionalFormatting sqref="G28:G29">
    <cfRule type="cellIs" dxfId="16693" priority="2376" stopIfTrue="1" operator="notEqual">
      <formula>G27</formula>
    </cfRule>
    <cfRule type="cellIs" dxfId="16692" priority="2377" stopIfTrue="1" operator="between">
      <formula>G27</formula>
      <formula>#REF!</formula>
    </cfRule>
    <cfRule type="cellIs" dxfId="16691" priority="2378" stopIfTrue="1" operator="equal">
      <formula>G27</formula>
    </cfRule>
  </conditionalFormatting>
  <conditionalFormatting sqref="G28:G29">
    <cfRule type="cellIs" dxfId="16690" priority="2373" stopIfTrue="1" operator="notEqual">
      <formula>G27</formula>
    </cfRule>
    <cfRule type="cellIs" dxfId="16689" priority="2374" stopIfTrue="1" operator="between">
      <formula>G27</formula>
      <formula>#REF!</formula>
    </cfRule>
    <cfRule type="cellIs" dxfId="16688" priority="2375" stopIfTrue="1" operator="equal">
      <formula>G27</formula>
    </cfRule>
  </conditionalFormatting>
  <conditionalFormatting sqref="F28:G29">
    <cfRule type="cellIs" dxfId="16687" priority="2370" stopIfTrue="1" operator="notEqual">
      <formula>F27</formula>
    </cfRule>
    <cfRule type="cellIs" dxfId="16686" priority="2371" stopIfTrue="1" operator="between">
      <formula>F27</formula>
      <formula>#REF!</formula>
    </cfRule>
    <cfRule type="cellIs" dxfId="16685" priority="2372" stopIfTrue="1" operator="equal">
      <formula>F27</formula>
    </cfRule>
  </conditionalFormatting>
  <conditionalFormatting sqref="F28:F29 H28:H29">
    <cfRule type="cellIs" dxfId="16684" priority="2367" stopIfTrue="1" operator="notEqual">
      <formula>F27</formula>
    </cfRule>
    <cfRule type="cellIs" dxfId="16683" priority="2368" stopIfTrue="1" operator="between">
      <formula>F27</formula>
      <formula>#REF!</formula>
    </cfRule>
    <cfRule type="cellIs" dxfId="16682" priority="2369" stopIfTrue="1" operator="equal">
      <formula>F27</formula>
    </cfRule>
  </conditionalFormatting>
  <conditionalFormatting sqref="F22">
    <cfRule type="cellIs" dxfId="16681" priority="2364" stopIfTrue="1" operator="notEqual">
      <formula>F21</formula>
    </cfRule>
    <cfRule type="cellIs" dxfId="16680" priority="2365" stopIfTrue="1" operator="between">
      <formula>F21</formula>
      <formula>#REF!</formula>
    </cfRule>
    <cfRule type="cellIs" dxfId="16679" priority="2366" stopIfTrue="1" operator="equal">
      <formula>F21</formula>
    </cfRule>
  </conditionalFormatting>
  <conditionalFormatting sqref="F22">
    <cfRule type="cellIs" dxfId="16678" priority="2361" stopIfTrue="1" operator="notEqual">
      <formula>F21</formula>
    </cfRule>
    <cfRule type="cellIs" dxfId="16677" priority="2362" stopIfTrue="1" operator="between">
      <formula>F21</formula>
      <formula>#REF!</formula>
    </cfRule>
    <cfRule type="cellIs" dxfId="16676" priority="2363" stopIfTrue="1" operator="equal">
      <formula>F21</formula>
    </cfRule>
  </conditionalFormatting>
  <conditionalFormatting sqref="C55:D55 F53:G55 F60:G60">
    <cfRule type="cellIs" dxfId="16675" priority="2349" stopIfTrue="1" operator="notEqual">
      <formula>C49</formula>
    </cfRule>
    <cfRule type="cellIs" dxfId="16674" priority="2350" stopIfTrue="1" operator="between">
      <formula>C49</formula>
      <formula>#REF!</formula>
    </cfRule>
    <cfRule type="cellIs" dxfId="16673" priority="2351" stopIfTrue="1" operator="equal">
      <formula>C49</formula>
    </cfRule>
  </conditionalFormatting>
  <conditionalFormatting sqref="F31:G31">
    <cfRule type="cellIs" dxfId="16672" priority="2346" stopIfTrue="1" operator="notEqual">
      <formula>F30</formula>
    </cfRule>
    <cfRule type="cellIs" dxfId="16671" priority="2347" stopIfTrue="1" operator="between">
      <formula>F30</formula>
      <formula>#REF!</formula>
    </cfRule>
    <cfRule type="cellIs" dxfId="16670" priority="2348" stopIfTrue="1" operator="equal">
      <formula>F30</formula>
    </cfRule>
  </conditionalFormatting>
  <conditionalFormatting sqref="F31:H31">
    <cfRule type="cellIs" dxfId="16669" priority="2343" stopIfTrue="1" operator="notEqual">
      <formula>F30</formula>
    </cfRule>
    <cfRule type="cellIs" dxfId="16668" priority="2344" stopIfTrue="1" operator="between">
      <formula>F30</formula>
      <formula>#REF!</formula>
    </cfRule>
    <cfRule type="cellIs" dxfId="16667" priority="2345" stopIfTrue="1" operator="equal">
      <formula>F30</formula>
    </cfRule>
  </conditionalFormatting>
  <conditionalFormatting sqref="G31">
    <cfRule type="cellIs" dxfId="16666" priority="2340" stopIfTrue="1" operator="notEqual">
      <formula>G30</formula>
    </cfRule>
    <cfRule type="cellIs" dxfId="16665" priority="2341" stopIfTrue="1" operator="between">
      <formula>G30</formula>
      <formula>#REF!</formula>
    </cfRule>
    <cfRule type="cellIs" dxfId="16664" priority="2342" stopIfTrue="1" operator="equal">
      <formula>G30</formula>
    </cfRule>
  </conditionalFormatting>
  <conditionalFormatting sqref="G31">
    <cfRule type="cellIs" dxfId="16663" priority="2337" stopIfTrue="1" operator="notEqual">
      <formula>G30</formula>
    </cfRule>
    <cfRule type="cellIs" dxfId="16662" priority="2338" stopIfTrue="1" operator="between">
      <formula>G30</formula>
      <formula>#REF!</formula>
    </cfRule>
    <cfRule type="cellIs" dxfId="16661" priority="2339" stopIfTrue="1" operator="equal">
      <formula>G30</formula>
    </cfRule>
  </conditionalFormatting>
  <conditionalFormatting sqref="G31">
    <cfRule type="cellIs" dxfId="16660" priority="2334" stopIfTrue="1" operator="notEqual">
      <formula>G30</formula>
    </cfRule>
    <cfRule type="cellIs" dxfId="16659" priority="2335" stopIfTrue="1" operator="between">
      <formula>G30</formula>
      <formula>#REF!</formula>
    </cfRule>
    <cfRule type="cellIs" dxfId="16658" priority="2336" stopIfTrue="1" operator="equal">
      <formula>G30</formula>
    </cfRule>
  </conditionalFormatting>
  <conditionalFormatting sqref="F31 H31">
    <cfRule type="cellIs" dxfId="16657" priority="2331" stopIfTrue="1" operator="notEqual">
      <formula>F30</formula>
    </cfRule>
    <cfRule type="cellIs" dxfId="16656" priority="2332" stopIfTrue="1" operator="between">
      <formula>F30</formula>
      <formula>#REF!</formula>
    </cfRule>
    <cfRule type="cellIs" dxfId="16655" priority="2333" stopIfTrue="1" operator="equal">
      <formula>F30</formula>
    </cfRule>
  </conditionalFormatting>
  <conditionalFormatting sqref="C32:C34">
    <cfRule type="cellIs" dxfId="16654" priority="2328" stopIfTrue="1" operator="notEqual">
      <formula>C31</formula>
    </cfRule>
    <cfRule type="cellIs" dxfId="16653" priority="2329" stopIfTrue="1" operator="between">
      <formula>C31</formula>
      <formula>#REF!</formula>
    </cfRule>
    <cfRule type="cellIs" dxfId="16652" priority="2330" stopIfTrue="1" operator="equal">
      <formula>C31</formula>
    </cfRule>
  </conditionalFormatting>
  <conditionalFormatting sqref="C32:C34">
    <cfRule type="cellIs" dxfId="16651" priority="2326" stopIfTrue="1" operator="notEqual">
      <formula>C31</formula>
    </cfRule>
    <cfRule type="cellIs" dxfId="16650" priority="2327" stopIfTrue="1" operator="equal">
      <formula>C31</formula>
    </cfRule>
  </conditionalFormatting>
  <conditionalFormatting sqref="C35:C36 C55:D55 B60:C60">
    <cfRule type="cellIs" dxfId="16649" priority="2324" stopIfTrue="1" operator="notEqual">
      <formula>B31</formula>
    </cfRule>
    <cfRule type="cellIs" dxfId="16648" priority="2325" stopIfTrue="1" operator="equal">
      <formula>B31</formula>
    </cfRule>
  </conditionalFormatting>
  <conditionalFormatting sqref="F32:G34 C32:D34">
    <cfRule type="cellIs" dxfId="16647" priority="2321" stopIfTrue="1" operator="notEqual">
      <formula>C30</formula>
    </cfRule>
    <cfRule type="cellIs" dxfId="16646" priority="2322" stopIfTrue="1" operator="between">
      <formula>C30</formula>
      <formula>#REF!</formula>
    </cfRule>
    <cfRule type="cellIs" dxfId="16645" priority="2323" stopIfTrue="1" operator="equal">
      <formula>C30</formula>
    </cfRule>
  </conditionalFormatting>
  <conditionalFormatting sqref="C35:C36">
    <cfRule type="cellIs" dxfId="16644" priority="2318" stopIfTrue="1" operator="notEqual">
      <formula>C32</formula>
    </cfRule>
    <cfRule type="cellIs" dxfId="16643" priority="2319" stopIfTrue="1" operator="between">
      <formula>C32</formula>
      <formula>#REF!</formula>
    </cfRule>
    <cfRule type="cellIs" dxfId="16642" priority="2320" stopIfTrue="1" operator="equal">
      <formula>C32</formula>
    </cfRule>
  </conditionalFormatting>
  <conditionalFormatting sqref="C35:C36">
    <cfRule type="cellIs" dxfId="16641" priority="2316" stopIfTrue="1" operator="notEqual">
      <formula>C32</formula>
    </cfRule>
    <cfRule type="cellIs" dxfId="16640" priority="2317" stopIfTrue="1" operator="equal">
      <formula>C32</formula>
    </cfRule>
  </conditionalFormatting>
  <conditionalFormatting sqref="F38:H38 C38:D38 C32:D32 C33">
    <cfRule type="cellIs" dxfId="16639" priority="2313" stopIfTrue="1" operator="notEqual">
      <formula>#REF!</formula>
    </cfRule>
    <cfRule type="cellIs" dxfId="16638" priority="2314" stopIfTrue="1" operator="between">
      <formula>#REF!</formula>
      <formula>#REF!</formula>
    </cfRule>
    <cfRule type="cellIs" dxfId="16637" priority="2315" stopIfTrue="1" operator="equal">
      <formula>#REF!</formula>
    </cfRule>
  </conditionalFormatting>
  <conditionalFormatting sqref="C46:D47">
    <cfRule type="cellIs" dxfId="16636" priority="2308" stopIfTrue="1" operator="notEqual">
      <formula>C45</formula>
    </cfRule>
    <cfRule type="cellIs" dxfId="16635" priority="2309" stopIfTrue="1" operator="equal">
      <formula>C45</formula>
    </cfRule>
  </conditionalFormatting>
  <conditionalFormatting sqref="C48:D48">
    <cfRule type="cellIs" dxfId="16634" priority="2306" stopIfTrue="1" operator="notEqual">
      <formula>C46</formula>
    </cfRule>
    <cfRule type="cellIs" dxfId="16633" priority="2307" stopIfTrue="1" operator="equal">
      <formula>C46</formula>
    </cfRule>
  </conditionalFormatting>
  <conditionalFormatting sqref="F49:G49">
    <cfRule type="cellIs" dxfId="16632" priority="2303" stopIfTrue="1" operator="notEqual">
      <formula>F46</formula>
    </cfRule>
    <cfRule type="cellIs" dxfId="16631" priority="2304" stopIfTrue="1" operator="between">
      <formula>F46</formula>
      <formula>#REF!</formula>
    </cfRule>
    <cfRule type="cellIs" dxfId="16630" priority="2305" stopIfTrue="1" operator="equal">
      <formula>F46</formula>
    </cfRule>
  </conditionalFormatting>
  <conditionalFormatting sqref="F49:G49">
    <cfRule type="cellIs" dxfId="16629" priority="2300" stopIfTrue="1" operator="notEqual">
      <formula>F48</formula>
    </cfRule>
    <cfRule type="cellIs" dxfId="16628" priority="2301" stopIfTrue="1" operator="between">
      <formula>F48</formula>
      <formula>#REF!</formula>
    </cfRule>
    <cfRule type="cellIs" dxfId="16627" priority="2302" stopIfTrue="1" operator="equal">
      <formula>F48</formula>
    </cfRule>
  </conditionalFormatting>
  <conditionalFormatting sqref="F49:H49">
    <cfRule type="cellIs" dxfId="16626" priority="2297" stopIfTrue="1" operator="notEqual">
      <formula>F48</formula>
    </cfRule>
    <cfRule type="cellIs" dxfId="16625" priority="2298" stopIfTrue="1" operator="between">
      <formula>F48</formula>
      <formula>#REF!</formula>
    </cfRule>
    <cfRule type="cellIs" dxfId="16624" priority="2299" stopIfTrue="1" operator="equal">
      <formula>F48</formula>
    </cfRule>
  </conditionalFormatting>
  <conditionalFormatting sqref="G49">
    <cfRule type="cellIs" dxfId="16623" priority="2294" stopIfTrue="1" operator="notEqual">
      <formula>G48</formula>
    </cfRule>
    <cfRule type="cellIs" dxfId="16622" priority="2295" stopIfTrue="1" operator="between">
      <formula>G48</formula>
      <formula>#REF!</formula>
    </cfRule>
    <cfRule type="cellIs" dxfId="16621" priority="2296" stopIfTrue="1" operator="equal">
      <formula>G48</formula>
    </cfRule>
  </conditionalFormatting>
  <conditionalFormatting sqref="G49">
    <cfRule type="cellIs" dxfId="16620" priority="2291" stopIfTrue="1" operator="notEqual">
      <formula>G48</formula>
    </cfRule>
    <cfRule type="cellIs" dxfId="16619" priority="2292" stopIfTrue="1" operator="between">
      <formula>G48</formula>
      <formula>#REF!</formula>
    </cfRule>
    <cfRule type="cellIs" dxfId="16618" priority="2293" stopIfTrue="1" operator="equal">
      <formula>G48</formula>
    </cfRule>
  </conditionalFormatting>
  <conditionalFormatting sqref="G49">
    <cfRule type="cellIs" dxfId="16617" priority="2288" stopIfTrue="1" operator="notEqual">
      <formula>G48</formula>
    </cfRule>
    <cfRule type="cellIs" dxfId="16616" priority="2289" stopIfTrue="1" operator="between">
      <formula>G48</formula>
      <formula>#REF!</formula>
    </cfRule>
    <cfRule type="cellIs" dxfId="16615" priority="2290" stopIfTrue="1" operator="equal">
      <formula>G48</formula>
    </cfRule>
  </conditionalFormatting>
  <conditionalFormatting sqref="F49 H49">
    <cfRule type="cellIs" dxfId="16614" priority="2285" stopIfTrue="1" operator="notEqual">
      <formula>F48</formula>
    </cfRule>
    <cfRule type="cellIs" dxfId="16613" priority="2286" stopIfTrue="1" operator="between">
      <formula>F48</formula>
      <formula>#REF!</formula>
    </cfRule>
    <cfRule type="cellIs" dxfId="16612" priority="2287" stopIfTrue="1" operator="equal">
      <formula>F48</formula>
    </cfRule>
  </conditionalFormatting>
  <conditionalFormatting sqref="F49:G49">
    <cfRule type="cellIs" dxfId="16611" priority="2282" stopIfTrue="1" operator="notEqual">
      <formula>F45</formula>
    </cfRule>
    <cfRule type="cellIs" dxfId="16610" priority="2283" stopIfTrue="1" operator="between">
      <formula>F45</formula>
      <formula>#REF!</formula>
    </cfRule>
    <cfRule type="cellIs" dxfId="16609" priority="2284" stopIfTrue="1" operator="equal">
      <formula>F45</formula>
    </cfRule>
  </conditionalFormatting>
  <conditionalFormatting sqref="C49:D49">
    <cfRule type="cellIs" dxfId="16608" priority="2280" stopIfTrue="1" operator="notEqual">
      <formula>C48</formula>
    </cfRule>
    <cfRule type="cellIs" dxfId="16607" priority="2281" stopIfTrue="1" operator="equal">
      <formula>C48</formula>
    </cfRule>
  </conditionalFormatting>
  <conditionalFormatting sqref="F50:G50">
    <cfRule type="cellIs" dxfId="16606" priority="2277" stopIfTrue="1" operator="notEqual">
      <formula>F49</formula>
    </cfRule>
    <cfRule type="cellIs" dxfId="16605" priority="2278" stopIfTrue="1" operator="between">
      <formula>F49</formula>
      <formula>#REF!</formula>
    </cfRule>
    <cfRule type="cellIs" dxfId="16604" priority="2279" stopIfTrue="1" operator="equal">
      <formula>F49</formula>
    </cfRule>
  </conditionalFormatting>
  <conditionalFormatting sqref="B54:D54 D54:D55">
    <cfRule type="cellIs" dxfId="16603" priority="2275" stopIfTrue="1" operator="notEqual">
      <formula>B50</formula>
    </cfRule>
    <cfRule type="cellIs" dxfId="16602" priority="2276" stopIfTrue="1" operator="equal">
      <formula>B50</formula>
    </cfRule>
  </conditionalFormatting>
  <conditionalFormatting sqref="C54:D54 D54:D55">
    <cfRule type="cellIs" dxfId="16601" priority="2273" stopIfTrue="1" operator="notEqual">
      <formula>C50</formula>
    </cfRule>
    <cfRule type="cellIs" dxfId="16600" priority="2274" stopIfTrue="1" operator="equal">
      <formula>C50</formula>
    </cfRule>
  </conditionalFormatting>
  <conditionalFormatting sqref="F55:G55">
    <cfRule type="cellIs" dxfId="16599" priority="2268" stopIfTrue="1" operator="notEqual">
      <formula>F48</formula>
    </cfRule>
    <cfRule type="cellIs" dxfId="16598" priority="2269" stopIfTrue="1" operator="between">
      <formula>F48</formula>
      <formula>#REF!</formula>
    </cfRule>
    <cfRule type="cellIs" dxfId="16597" priority="2270" stopIfTrue="1" operator="equal">
      <formula>F48</formula>
    </cfRule>
  </conditionalFormatting>
  <conditionalFormatting sqref="C54:D54 D54:D55">
    <cfRule type="cellIs" dxfId="16596" priority="2265" stopIfTrue="1" operator="notEqual">
      <formula>C50</formula>
    </cfRule>
    <cfRule type="cellIs" dxfId="16595" priority="2266" stopIfTrue="1" operator="between">
      <formula>C50</formula>
      <formula>#REF!</formula>
    </cfRule>
    <cfRule type="cellIs" dxfId="16594" priority="2267" stopIfTrue="1" operator="equal">
      <formula>C50</formula>
    </cfRule>
  </conditionalFormatting>
  <conditionalFormatting sqref="F53:H53">
    <cfRule type="cellIs" dxfId="16593" priority="2262" stopIfTrue="1" operator="notEqual">
      <formula>#REF!</formula>
    </cfRule>
    <cfRule type="cellIs" dxfId="16592" priority="2263" stopIfTrue="1" operator="between">
      <formula>#REF!</formula>
      <formula>#REF!</formula>
    </cfRule>
    <cfRule type="cellIs" dxfId="16591" priority="2264" stopIfTrue="1" operator="equal">
      <formula>#REF!</formula>
    </cfRule>
  </conditionalFormatting>
  <conditionalFormatting sqref="F53:G53">
    <cfRule type="cellIs" dxfId="16590" priority="2241" stopIfTrue="1" operator="notEqual">
      <formula>F46</formula>
    </cfRule>
    <cfRule type="cellIs" dxfId="16589" priority="2242" stopIfTrue="1" operator="between">
      <formula>F46</formula>
      <formula>#REF!</formula>
    </cfRule>
    <cfRule type="cellIs" dxfId="16588" priority="2243" stopIfTrue="1" operator="equal">
      <formula>F46</formula>
    </cfRule>
  </conditionalFormatting>
  <conditionalFormatting sqref="C55:D55 F54:G54">
    <cfRule type="cellIs" dxfId="16587" priority="2223" stopIfTrue="1" operator="notEqual">
      <formula>#REF!</formula>
    </cfRule>
    <cfRule type="cellIs" dxfId="16586" priority="2224" stopIfTrue="1" operator="between">
      <formula>#REF!</formula>
      <formula>#REF!</formula>
    </cfRule>
    <cfRule type="cellIs" dxfId="16585" priority="2225" stopIfTrue="1" operator="equal">
      <formula>#REF!</formula>
    </cfRule>
  </conditionalFormatting>
  <conditionalFormatting sqref="C55:D55">
    <cfRule type="cellIs" dxfId="16584" priority="2221" stopIfTrue="1" operator="notEqual">
      <formula>#REF!</formula>
    </cfRule>
    <cfRule type="cellIs" dxfId="16583" priority="2222" stopIfTrue="1" operator="equal">
      <formula>#REF!</formula>
    </cfRule>
  </conditionalFormatting>
  <conditionalFormatting sqref="B53:B55">
    <cfRule type="cellIs" dxfId="16582" priority="2203" stopIfTrue="1" operator="notEqual">
      <formula>B49</formula>
    </cfRule>
    <cfRule type="cellIs" dxfId="16581" priority="2204" stopIfTrue="1" operator="equal">
      <formula>B49</formula>
    </cfRule>
  </conditionalFormatting>
  <conditionalFormatting sqref="B55 B60:C60">
    <cfRule type="cellIs" dxfId="16580" priority="2201" stopIfTrue="1" operator="notEqual">
      <formula>B48</formula>
    </cfRule>
    <cfRule type="cellIs" dxfId="16579" priority="2202" stopIfTrue="1" operator="equal">
      <formula>B48</formula>
    </cfRule>
  </conditionalFormatting>
  <conditionalFormatting sqref="F31:G31 C31:D31 C32:C38 D32">
    <cfRule type="cellIs" dxfId="16578" priority="2198" stopIfTrue="1" operator="notEqual">
      <formula>C28</formula>
    </cfRule>
    <cfRule type="cellIs" dxfId="16577" priority="2199" stopIfTrue="1" operator="between">
      <formula>C28</formula>
      <formula>#REF!</formula>
    </cfRule>
    <cfRule type="cellIs" dxfId="16576" priority="2200" stopIfTrue="1" operator="equal">
      <formula>C28</formula>
    </cfRule>
  </conditionalFormatting>
  <conditionalFormatting sqref="C29:D29 F29:G29">
    <cfRule type="cellIs" dxfId="16575" priority="2195" stopIfTrue="1" operator="notEqual">
      <formula>C28</formula>
    </cfRule>
    <cfRule type="cellIs" dxfId="16574" priority="2196" stopIfTrue="1" operator="between">
      <formula>C28</formula>
      <formula>#REF!</formula>
    </cfRule>
    <cfRule type="cellIs" dxfId="16573" priority="2197" stopIfTrue="1" operator="equal">
      <formula>C28</formula>
    </cfRule>
  </conditionalFormatting>
  <conditionalFormatting sqref="B29:D29">
    <cfRule type="cellIs" dxfId="16572" priority="2193" stopIfTrue="1" operator="notEqual">
      <formula>B28</formula>
    </cfRule>
    <cfRule type="cellIs" dxfId="16571" priority="2194" stopIfTrue="1" operator="equal">
      <formula>B28</formula>
    </cfRule>
  </conditionalFormatting>
  <conditionalFormatting sqref="G29">
    <cfRule type="cellIs" dxfId="16570" priority="2190" stopIfTrue="1" operator="notEqual">
      <formula>G28</formula>
    </cfRule>
    <cfRule type="cellIs" dxfId="16569" priority="2191" stopIfTrue="1" operator="between">
      <formula>G28</formula>
      <formula>#REF!</formula>
    </cfRule>
    <cfRule type="cellIs" dxfId="16568" priority="2192" stopIfTrue="1" operator="equal">
      <formula>G28</formula>
    </cfRule>
  </conditionalFormatting>
  <conditionalFormatting sqref="G29">
    <cfRule type="cellIs" dxfId="16567" priority="2187" stopIfTrue="1" operator="notEqual">
      <formula>G28</formula>
    </cfRule>
    <cfRule type="cellIs" dxfId="16566" priority="2188" stopIfTrue="1" operator="between">
      <formula>G28</formula>
      <formula>#REF!</formula>
    </cfRule>
    <cfRule type="cellIs" dxfId="16565" priority="2189" stopIfTrue="1" operator="equal">
      <formula>G28</formula>
    </cfRule>
  </conditionalFormatting>
  <conditionalFormatting sqref="F29:G29">
    <cfRule type="cellIs" dxfId="16564" priority="2184" stopIfTrue="1" operator="notEqual">
      <formula>F28</formula>
    </cfRule>
    <cfRule type="cellIs" dxfId="16563" priority="2185" stopIfTrue="1" operator="between">
      <formula>F28</formula>
      <formula>#REF!</formula>
    </cfRule>
    <cfRule type="cellIs" dxfId="16562" priority="2186" stopIfTrue="1" operator="equal">
      <formula>F28</formula>
    </cfRule>
  </conditionalFormatting>
  <conditionalFormatting sqref="F29 H29">
    <cfRule type="cellIs" dxfId="16561" priority="2181" stopIfTrue="1" operator="notEqual">
      <formula>F28</formula>
    </cfRule>
    <cfRule type="cellIs" dxfId="16560" priority="2182" stopIfTrue="1" operator="between">
      <formula>F28</formula>
      <formula>#REF!</formula>
    </cfRule>
    <cfRule type="cellIs" dxfId="16559" priority="2183" stopIfTrue="1" operator="equal">
      <formula>F28</formula>
    </cfRule>
  </conditionalFormatting>
  <conditionalFormatting sqref="H29">
    <cfRule type="cellIs" dxfId="16558" priority="2178" stopIfTrue="1" operator="notEqual">
      <formula>H28</formula>
    </cfRule>
    <cfRule type="cellIs" dxfId="16557" priority="2179" stopIfTrue="1" operator="between">
      <formula>H28</formula>
      <formula>#REF!</formula>
    </cfRule>
    <cfRule type="cellIs" dxfId="16556" priority="2180" stopIfTrue="1" operator="equal">
      <formula>H28</formula>
    </cfRule>
  </conditionalFormatting>
  <conditionalFormatting sqref="G29">
    <cfRule type="cellIs" dxfId="16555" priority="2175" stopIfTrue="1" operator="notEqual">
      <formula>G28</formula>
    </cfRule>
    <cfRule type="cellIs" dxfId="16554" priority="2176" stopIfTrue="1" operator="between">
      <formula>G28</formula>
      <formula>#REF!</formula>
    </cfRule>
    <cfRule type="cellIs" dxfId="16553" priority="2177" stopIfTrue="1" operator="equal">
      <formula>G28</formula>
    </cfRule>
  </conditionalFormatting>
  <conditionalFormatting sqref="G29">
    <cfRule type="cellIs" dxfId="16552" priority="2172" stopIfTrue="1" operator="notEqual">
      <formula>G28</formula>
    </cfRule>
    <cfRule type="cellIs" dxfId="16551" priority="2173" stopIfTrue="1" operator="between">
      <formula>G28</formula>
      <formula>#REF!</formula>
    </cfRule>
    <cfRule type="cellIs" dxfId="16550" priority="2174" stopIfTrue="1" operator="equal">
      <formula>G28</formula>
    </cfRule>
  </conditionalFormatting>
  <conditionalFormatting sqref="F29:G29">
    <cfRule type="cellIs" dxfId="16549" priority="2169" stopIfTrue="1" operator="notEqual">
      <formula>F28</formula>
    </cfRule>
    <cfRule type="cellIs" dxfId="16548" priority="2170" stopIfTrue="1" operator="between">
      <formula>F28</formula>
      <formula>#REF!</formula>
    </cfRule>
    <cfRule type="cellIs" dxfId="16547" priority="2171" stopIfTrue="1" operator="equal">
      <formula>F28</formula>
    </cfRule>
  </conditionalFormatting>
  <conditionalFormatting sqref="F29 H29">
    <cfRule type="cellIs" dxfId="16546" priority="2166" stopIfTrue="1" operator="notEqual">
      <formula>F28</formula>
    </cfRule>
    <cfRule type="cellIs" dxfId="16545" priority="2167" stopIfTrue="1" operator="between">
      <formula>F28</formula>
      <formula>#REF!</formula>
    </cfRule>
    <cfRule type="cellIs" dxfId="16544" priority="2168" stopIfTrue="1" operator="equal">
      <formula>F28</formula>
    </cfRule>
  </conditionalFormatting>
  <conditionalFormatting sqref="F29">
    <cfRule type="cellIs" dxfId="16543" priority="2163" stopIfTrue="1" operator="notEqual">
      <formula>F28</formula>
    </cfRule>
    <cfRule type="cellIs" dxfId="16542" priority="2164" stopIfTrue="1" operator="between">
      <formula>F28</formula>
      <formula>#REF!</formula>
    </cfRule>
    <cfRule type="cellIs" dxfId="16541" priority="2165" stopIfTrue="1" operator="equal">
      <formula>F28</formula>
    </cfRule>
  </conditionalFormatting>
  <conditionalFormatting sqref="F29">
    <cfRule type="cellIs" dxfId="16540" priority="2160" stopIfTrue="1" operator="notEqual">
      <formula>F28</formula>
    </cfRule>
    <cfRule type="cellIs" dxfId="16539" priority="2161" stopIfTrue="1" operator="between">
      <formula>F28</formula>
      <formula>#REF!</formula>
    </cfRule>
    <cfRule type="cellIs" dxfId="16538" priority="2162" stopIfTrue="1" operator="equal">
      <formula>F28</formula>
    </cfRule>
  </conditionalFormatting>
  <conditionalFormatting sqref="D29">
    <cfRule type="cellIs" dxfId="16537" priority="2158" stopIfTrue="1" operator="notEqual">
      <formula>D28</formula>
    </cfRule>
    <cfRule type="cellIs" dxfId="16536" priority="2159" stopIfTrue="1" operator="equal">
      <formula>D28</formula>
    </cfRule>
  </conditionalFormatting>
  <conditionalFormatting sqref="C35:D35 D36:D37">
    <cfRule type="cellIs" dxfId="16535" priority="2155" stopIfTrue="1" operator="notEqual">
      <formula>C30</formula>
    </cfRule>
    <cfRule type="cellIs" dxfId="16534" priority="2156" stopIfTrue="1" operator="between">
      <formula>C30</formula>
      <formula>#REF!</formula>
    </cfRule>
    <cfRule type="cellIs" dxfId="16533" priority="2157" stopIfTrue="1" operator="equal">
      <formula>C30</formula>
    </cfRule>
  </conditionalFormatting>
  <conditionalFormatting sqref="C38:D38 B54:D54 D54:D55">
    <cfRule type="cellIs" dxfId="16532" priority="2147" stopIfTrue="1" operator="notEqual">
      <formula>#REF!</formula>
    </cfRule>
    <cfRule type="cellIs" dxfId="16531" priority="2148" stopIfTrue="1" operator="equal">
      <formula>#REF!</formula>
    </cfRule>
  </conditionalFormatting>
  <conditionalFormatting sqref="F38:H38 C38:D38 C54:D54 D54:D55">
    <cfRule type="cellIs" dxfId="16530" priority="2132" stopIfTrue="1" operator="notEqual">
      <formula>#REF!</formula>
    </cfRule>
    <cfRule type="cellIs" dxfId="16529" priority="2133" stopIfTrue="1" operator="between">
      <formula>#REF!</formula>
      <formula>#REF!</formula>
    </cfRule>
    <cfRule type="cellIs" dxfId="16528" priority="2134" stopIfTrue="1" operator="equal">
      <formula>#REF!</formula>
    </cfRule>
  </conditionalFormatting>
  <conditionalFormatting sqref="C38:D38">
    <cfRule type="cellIs" dxfId="16527" priority="2122" stopIfTrue="1" operator="notEqual">
      <formula>C37</formula>
    </cfRule>
    <cfRule type="cellIs" dxfId="16526" priority="2123" stopIfTrue="1" operator="equal">
      <formula>C37</formula>
    </cfRule>
  </conditionalFormatting>
  <conditionalFormatting sqref="F38:G38 C38:D38">
    <cfRule type="cellIs" dxfId="16525" priority="2114" stopIfTrue="1" operator="notEqual">
      <formula>C37</formula>
    </cfRule>
    <cfRule type="cellIs" dxfId="16524" priority="2115" stopIfTrue="1" operator="between">
      <formula>C37</formula>
      <formula>#REF!</formula>
    </cfRule>
    <cfRule type="cellIs" dxfId="16523" priority="2116" stopIfTrue="1" operator="equal">
      <formula>C37</formula>
    </cfRule>
  </conditionalFormatting>
  <conditionalFormatting sqref="C38">
    <cfRule type="cellIs" dxfId="16522" priority="2088" stopIfTrue="1" operator="notEqual">
      <formula>C36</formula>
    </cfRule>
    <cfRule type="cellIs" dxfId="16521" priority="2089" stopIfTrue="1" operator="equal">
      <formula>C36</formula>
    </cfRule>
  </conditionalFormatting>
  <conditionalFormatting sqref="C38">
    <cfRule type="cellIs" dxfId="16520" priority="2085" stopIfTrue="1" operator="notEqual">
      <formula>C36</formula>
    </cfRule>
    <cfRule type="cellIs" dxfId="16519" priority="2086" stopIfTrue="1" operator="between">
      <formula>C36</formula>
      <formula>#REF!</formula>
    </cfRule>
    <cfRule type="cellIs" dxfId="16518" priority="2087" stopIfTrue="1" operator="equal">
      <formula>C36</formula>
    </cfRule>
  </conditionalFormatting>
  <conditionalFormatting sqref="D38">
    <cfRule type="cellIs" dxfId="16517" priority="2083" stopIfTrue="1" operator="notEqual">
      <formula>D36</formula>
    </cfRule>
    <cfRule type="cellIs" dxfId="16516" priority="2084" stopIfTrue="1" operator="equal">
      <formula>D36</formula>
    </cfRule>
  </conditionalFormatting>
  <conditionalFormatting sqref="D38">
    <cfRule type="cellIs" dxfId="16515" priority="2080" stopIfTrue="1" operator="notEqual">
      <formula>D36</formula>
    </cfRule>
    <cfRule type="cellIs" dxfId="16514" priority="2081" stopIfTrue="1" operator="between">
      <formula>D36</formula>
      <formula>#REF!</formula>
    </cfRule>
    <cfRule type="cellIs" dxfId="16513" priority="2082" stopIfTrue="1" operator="equal">
      <formula>D36</formula>
    </cfRule>
  </conditionalFormatting>
  <conditionalFormatting sqref="C35:C36 D35:D37">
    <cfRule type="cellIs" dxfId="16512" priority="2078" stopIfTrue="1" operator="notEqual">
      <formula>C30</formula>
    </cfRule>
    <cfRule type="cellIs" dxfId="16511" priority="2079" stopIfTrue="1" operator="equal">
      <formula>C30</formula>
    </cfRule>
  </conditionalFormatting>
  <conditionalFormatting sqref="C35">
    <cfRule type="cellIs" dxfId="16510" priority="2075" stopIfTrue="1" operator="notEqual">
      <formula>C31</formula>
    </cfRule>
    <cfRule type="cellIs" dxfId="16509" priority="2076" stopIfTrue="1" operator="between">
      <formula>C31</formula>
      <formula>#REF!</formula>
    </cfRule>
    <cfRule type="cellIs" dxfId="16508" priority="2077" stopIfTrue="1" operator="equal">
      <formula>C31</formula>
    </cfRule>
  </conditionalFormatting>
  <conditionalFormatting sqref="F34:G34 C34:D34">
    <cfRule type="cellIs" dxfId="16507" priority="2072" stopIfTrue="1" operator="notEqual">
      <formula>C33</formula>
    </cfRule>
    <cfRule type="cellIs" dxfId="16506" priority="2073" stopIfTrue="1" operator="between">
      <formula>C33</formula>
      <formula>#REF!</formula>
    </cfRule>
    <cfRule type="cellIs" dxfId="16505" priority="2074" stopIfTrue="1" operator="equal">
      <formula>C33</formula>
    </cfRule>
  </conditionalFormatting>
  <conditionalFormatting sqref="C33">
    <cfRule type="cellIs" dxfId="16504" priority="2070" stopIfTrue="1" operator="notEqual">
      <formula>C29</formula>
    </cfRule>
    <cfRule type="cellIs" dxfId="16503" priority="2071" stopIfTrue="1" operator="equal">
      <formula>C29</formula>
    </cfRule>
  </conditionalFormatting>
  <conditionalFormatting sqref="C33">
    <cfRule type="cellIs" dxfId="16502" priority="2067" stopIfTrue="1" operator="notEqual">
      <formula>C30</formula>
    </cfRule>
    <cfRule type="cellIs" dxfId="16501" priority="2068" stopIfTrue="1" operator="between">
      <formula>C30</formula>
      <formula>#REF!</formula>
    </cfRule>
    <cfRule type="cellIs" dxfId="16500" priority="2069" stopIfTrue="1" operator="equal">
      <formula>C30</formula>
    </cfRule>
  </conditionalFormatting>
  <conditionalFormatting sqref="C33">
    <cfRule type="cellIs" dxfId="16499" priority="2065" stopIfTrue="1" operator="notEqual">
      <formula>C30</formula>
    </cfRule>
    <cfRule type="cellIs" dxfId="16498" priority="2066" stopIfTrue="1" operator="equal">
      <formula>C30</formula>
    </cfRule>
  </conditionalFormatting>
  <conditionalFormatting sqref="F33:G33 C33:D33">
    <cfRule type="cellIs" dxfId="16497" priority="2062" stopIfTrue="1" operator="notEqual">
      <formula>C28</formula>
    </cfRule>
    <cfRule type="cellIs" dxfId="16496" priority="2063" stopIfTrue="1" operator="between">
      <formula>C28</formula>
      <formula>#REF!</formula>
    </cfRule>
    <cfRule type="cellIs" dxfId="16495" priority="2064" stopIfTrue="1" operator="equal">
      <formula>C28</formula>
    </cfRule>
  </conditionalFormatting>
  <conditionalFormatting sqref="C33:D33">
    <cfRule type="cellIs" dxfId="16494" priority="2060" stopIfTrue="1" operator="notEqual">
      <formula>C28</formula>
    </cfRule>
    <cfRule type="cellIs" dxfId="16493" priority="2061" stopIfTrue="1" operator="equal">
      <formula>C28</formula>
    </cfRule>
  </conditionalFormatting>
  <conditionalFormatting sqref="C33">
    <cfRule type="cellIs" dxfId="16492" priority="2057" stopIfTrue="1" operator="notEqual">
      <formula>C29</formula>
    </cfRule>
    <cfRule type="cellIs" dxfId="16491" priority="2058" stopIfTrue="1" operator="between">
      <formula>C29</formula>
      <formula>#REF!</formula>
    </cfRule>
    <cfRule type="cellIs" dxfId="16490" priority="2059" stopIfTrue="1" operator="equal">
      <formula>C29</formula>
    </cfRule>
  </conditionalFormatting>
  <conditionalFormatting sqref="C34:D34">
    <cfRule type="cellIs" dxfId="16489" priority="2055" stopIfTrue="1" operator="notEqual">
      <formula>C33</formula>
    </cfRule>
    <cfRule type="cellIs" dxfId="16488" priority="2056" stopIfTrue="1" operator="equal">
      <formula>C33</formula>
    </cfRule>
  </conditionalFormatting>
  <conditionalFormatting sqref="C32:D33">
    <cfRule type="cellIs" dxfId="16487" priority="2050" stopIfTrue="1" operator="notEqual">
      <formula>C30</formula>
    </cfRule>
    <cfRule type="cellIs" dxfId="16486" priority="2051" stopIfTrue="1" operator="equal">
      <formula>C30</formula>
    </cfRule>
  </conditionalFormatting>
  <conditionalFormatting sqref="B31:D31 C32:C38 B32:B37 D32">
    <cfRule type="cellIs" dxfId="16485" priority="2048" stopIfTrue="1" operator="notEqual">
      <formula>B28</formula>
    </cfRule>
    <cfRule type="cellIs" dxfId="16484" priority="2049" stopIfTrue="1" operator="equal">
      <formula>B28</formula>
    </cfRule>
  </conditionalFormatting>
  <conditionalFormatting sqref="C32:D32 C33:C34">
    <cfRule type="cellIs" dxfId="16483" priority="2043" stopIfTrue="1" operator="notEqual">
      <formula>#REF!</formula>
    </cfRule>
    <cfRule type="cellIs" dxfId="16482" priority="2044" stopIfTrue="1" operator="equal">
      <formula>#REF!</formula>
    </cfRule>
  </conditionalFormatting>
  <conditionalFormatting sqref="C31:D31 C32:C38 D32">
    <cfRule type="cellIs" dxfId="16481" priority="2040" stopIfTrue="1" operator="notEqual">
      <formula>C28</formula>
    </cfRule>
    <cfRule type="cellIs" dxfId="16480" priority="2041" stopIfTrue="1" operator="between">
      <formula>C28</formula>
      <formula>#REF!</formula>
    </cfRule>
    <cfRule type="cellIs" dxfId="16479" priority="2042" stopIfTrue="1" operator="equal">
      <formula>C28</formula>
    </cfRule>
  </conditionalFormatting>
  <conditionalFormatting sqref="C32">
    <cfRule type="cellIs" dxfId="16478" priority="2037" stopIfTrue="1" operator="notEqual">
      <formula>C31</formula>
    </cfRule>
    <cfRule type="cellIs" dxfId="16477" priority="2038" stopIfTrue="1" operator="between">
      <formula>C31</formula>
      <formula>#REF!</formula>
    </cfRule>
    <cfRule type="cellIs" dxfId="16476" priority="2039" stopIfTrue="1" operator="equal">
      <formula>C31</formula>
    </cfRule>
  </conditionalFormatting>
  <conditionalFormatting sqref="C32">
    <cfRule type="cellIs" dxfId="16475" priority="2035" stopIfTrue="1" operator="notEqual">
      <formula>C31</formula>
    </cfRule>
    <cfRule type="cellIs" dxfId="16474" priority="2036" stopIfTrue="1" operator="equal">
      <formula>C31</formula>
    </cfRule>
  </conditionalFormatting>
  <conditionalFormatting sqref="C32:D32">
    <cfRule type="cellIs" dxfId="16473" priority="2032" stopIfTrue="1" operator="notEqual">
      <formula>C30</formula>
    </cfRule>
    <cfRule type="cellIs" dxfId="16472" priority="2033" stopIfTrue="1" operator="between">
      <formula>C30</formula>
      <formula>#REF!</formula>
    </cfRule>
    <cfRule type="cellIs" dxfId="16471" priority="2034" stopIfTrue="1" operator="equal">
      <formula>C30</formula>
    </cfRule>
  </conditionalFormatting>
  <conditionalFormatting sqref="C32">
    <cfRule type="cellIs" dxfId="16470" priority="2030" stopIfTrue="1" operator="notEqual">
      <formula>C31</formula>
    </cfRule>
    <cfRule type="cellIs" dxfId="16469" priority="2031" stopIfTrue="1" operator="equal">
      <formula>C31</formula>
    </cfRule>
  </conditionalFormatting>
  <conditionalFormatting sqref="C35">
    <cfRule type="cellIs" dxfId="16468" priority="2028" stopIfTrue="1" operator="notEqual">
      <formula>C34</formula>
    </cfRule>
    <cfRule type="cellIs" dxfId="16467" priority="2029" stopIfTrue="1" operator="equal">
      <formula>C34</formula>
    </cfRule>
  </conditionalFormatting>
  <conditionalFormatting sqref="C35">
    <cfRule type="cellIs" dxfId="16466" priority="2026" stopIfTrue="1" operator="notEqual">
      <formula>C33</formula>
    </cfRule>
    <cfRule type="cellIs" dxfId="16465" priority="2027" stopIfTrue="1" operator="equal">
      <formula>C33</formula>
    </cfRule>
  </conditionalFormatting>
  <conditionalFormatting sqref="C33:C37 D36:D37">
    <cfRule type="cellIs" dxfId="16464" priority="2023" stopIfTrue="1" operator="notEqual">
      <formula>#REF!</formula>
    </cfRule>
    <cfRule type="cellIs" dxfId="16463" priority="2024" stopIfTrue="1" operator="between">
      <formula>#REF!</formula>
      <formula>#REF!</formula>
    </cfRule>
    <cfRule type="cellIs" dxfId="16462" priority="2025" stopIfTrue="1" operator="equal">
      <formula>#REF!</formula>
    </cfRule>
  </conditionalFormatting>
  <conditionalFormatting sqref="C33:C37 D36:D38">
    <cfRule type="cellIs" dxfId="16461" priority="2021" stopIfTrue="1" operator="notEqual">
      <formula>#REF!</formula>
    </cfRule>
    <cfRule type="cellIs" dxfId="16460" priority="2022" stopIfTrue="1" operator="equal">
      <formula>#REF!</formula>
    </cfRule>
  </conditionalFormatting>
  <conditionalFormatting sqref="C35">
    <cfRule type="cellIs" dxfId="16459" priority="2018" stopIfTrue="1" operator="notEqual">
      <formula>C34</formula>
    </cfRule>
    <cfRule type="cellIs" dxfId="16458" priority="2019" stopIfTrue="1" operator="between">
      <formula>C34</formula>
      <formula>#REF!</formula>
    </cfRule>
    <cfRule type="cellIs" dxfId="16457" priority="2020" stopIfTrue="1" operator="equal">
      <formula>C34</formula>
    </cfRule>
  </conditionalFormatting>
  <conditionalFormatting sqref="C35">
    <cfRule type="cellIs" dxfId="16456" priority="2016" stopIfTrue="1" operator="notEqual">
      <formula>C34</formula>
    </cfRule>
    <cfRule type="cellIs" dxfId="16455" priority="2017" stopIfTrue="1" operator="equal">
      <formula>C34</formula>
    </cfRule>
  </conditionalFormatting>
  <conditionalFormatting sqref="C35">
    <cfRule type="cellIs" dxfId="16454" priority="2013" stopIfTrue="1" operator="notEqual">
      <formula>C33</formula>
    </cfRule>
    <cfRule type="cellIs" dxfId="16453" priority="2014" stopIfTrue="1" operator="between">
      <formula>C33</formula>
      <formula>#REF!</formula>
    </cfRule>
    <cfRule type="cellIs" dxfId="16452" priority="2015" stopIfTrue="1" operator="equal">
      <formula>C33</formula>
    </cfRule>
  </conditionalFormatting>
  <conditionalFormatting sqref="C35">
    <cfRule type="cellIs" dxfId="16451" priority="2010" stopIfTrue="1" operator="notEqual">
      <formula>C34</formula>
    </cfRule>
    <cfRule type="cellIs" dxfId="16450" priority="2011" stopIfTrue="1" operator="between">
      <formula>C34</formula>
      <formula>#REF!</formula>
    </cfRule>
    <cfRule type="cellIs" dxfId="16449" priority="2012" stopIfTrue="1" operator="equal">
      <formula>C34</formula>
    </cfRule>
  </conditionalFormatting>
  <conditionalFormatting sqref="C35">
    <cfRule type="cellIs" dxfId="16448" priority="2008" stopIfTrue="1" operator="notEqual">
      <formula>C34</formula>
    </cfRule>
    <cfRule type="cellIs" dxfId="16447" priority="2009" stopIfTrue="1" operator="equal">
      <formula>C34</formula>
    </cfRule>
  </conditionalFormatting>
  <conditionalFormatting sqref="C35">
    <cfRule type="cellIs" dxfId="16446" priority="2004" stopIfTrue="1" operator="notEqual">
      <formula>C34</formula>
    </cfRule>
    <cfRule type="cellIs" dxfId="16445" priority="2005" stopIfTrue="1" operator="equal">
      <formula>C34</formula>
    </cfRule>
  </conditionalFormatting>
  <conditionalFormatting sqref="C35">
    <cfRule type="cellIs" dxfId="16444" priority="2002" stopIfTrue="1" operator="notEqual">
      <formula>C33</formula>
    </cfRule>
    <cfRule type="cellIs" dxfId="16443" priority="2003" stopIfTrue="1" operator="equal">
      <formula>C33</formula>
    </cfRule>
  </conditionalFormatting>
  <conditionalFormatting sqref="C35">
    <cfRule type="cellIs" dxfId="16442" priority="1994" stopIfTrue="1" operator="notEqual">
      <formula>C34</formula>
    </cfRule>
    <cfRule type="cellIs" dxfId="16441" priority="1995" stopIfTrue="1" operator="between">
      <formula>C34</formula>
      <formula>#REF!</formula>
    </cfRule>
    <cfRule type="cellIs" dxfId="16440" priority="1996" stopIfTrue="1" operator="equal">
      <formula>C34</formula>
    </cfRule>
  </conditionalFormatting>
  <conditionalFormatting sqref="C35">
    <cfRule type="cellIs" dxfId="16439" priority="1992" stopIfTrue="1" operator="notEqual">
      <formula>C34</formula>
    </cfRule>
    <cfRule type="cellIs" dxfId="16438" priority="1993" stopIfTrue="1" operator="equal">
      <formula>C34</formula>
    </cfRule>
  </conditionalFormatting>
  <conditionalFormatting sqref="C35">
    <cfRule type="cellIs" dxfId="16437" priority="1989" stopIfTrue="1" operator="notEqual">
      <formula>C33</formula>
    </cfRule>
    <cfRule type="cellIs" dxfId="16436" priority="1990" stopIfTrue="1" operator="between">
      <formula>C33</formula>
      <formula>#REF!</formula>
    </cfRule>
    <cfRule type="cellIs" dxfId="16435" priority="1991" stopIfTrue="1" operator="equal">
      <formula>C33</formula>
    </cfRule>
  </conditionalFormatting>
  <conditionalFormatting sqref="C35">
    <cfRule type="cellIs" dxfId="16434" priority="1986" stopIfTrue="1" operator="notEqual">
      <formula>C34</formula>
    </cfRule>
    <cfRule type="cellIs" dxfId="16433" priority="1987" stopIfTrue="1" operator="between">
      <formula>C34</formula>
      <formula>#REF!</formula>
    </cfRule>
    <cfRule type="cellIs" dxfId="16432" priority="1988" stopIfTrue="1" operator="equal">
      <formula>C34</formula>
    </cfRule>
  </conditionalFormatting>
  <conditionalFormatting sqref="C35">
    <cfRule type="cellIs" dxfId="16431" priority="1984" stopIfTrue="1" operator="notEqual">
      <formula>C34</formula>
    </cfRule>
    <cfRule type="cellIs" dxfId="16430" priority="1985" stopIfTrue="1" operator="equal">
      <formula>C34</formula>
    </cfRule>
  </conditionalFormatting>
  <conditionalFormatting sqref="C32">
    <cfRule type="cellIs" dxfId="16429" priority="1982" stopIfTrue="1" operator="notEqual">
      <formula>C31</formula>
    </cfRule>
    <cfRule type="cellIs" dxfId="16428" priority="1983" stopIfTrue="1" operator="equal">
      <formula>C31</formula>
    </cfRule>
  </conditionalFormatting>
  <conditionalFormatting sqref="C32">
    <cfRule type="cellIs" dxfId="16427" priority="1979" stopIfTrue="1" operator="notEqual">
      <formula>C31</formula>
    </cfRule>
    <cfRule type="cellIs" dxfId="16426" priority="1980" stopIfTrue="1" operator="between">
      <formula>C31</formula>
      <formula>#REF!</formula>
    </cfRule>
    <cfRule type="cellIs" dxfId="16425" priority="1981" stopIfTrue="1" operator="equal">
      <formula>C31</formula>
    </cfRule>
  </conditionalFormatting>
  <conditionalFormatting sqref="C32">
    <cfRule type="cellIs" dxfId="16424" priority="1977" stopIfTrue="1" operator="notEqual">
      <formula>C31</formula>
    </cfRule>
    <cfRule type="cellIs" dxfId="16423" priority="1978" stopIfTrue="1" operator="equal">
      <formula>C31</formula>
    </cfRule>
  </conditionalFormatting>
  <conditionalFormatting sqref="C33">
    <cfRule type="cellIs" dxfId="16422" priority="1975" stopIfTrue="1" operator="notEqual">
      <formula>C32</formula>
    </cfRule>
    <cfRule type="cellIs" dxfId="16421" priority="1976" stopIfTrue="1" operator="equal">
      <formula>C32</formula>
    </cfRule>
  </conditionalFormatting>
  <conditionalFormatting sqref="C33">
    <cfRule type="cellIs" dxfId="16420" priority="1972" stopIfTrue="1" operator="notEqual">
      <formula>C32</formula>
    </cfRule>
    <cfRule type="cellIs" dxfId="16419" priority="1973" stopIfTrue="1" operator="between">
      <formula>C32</formula>
      <formula>#REF!</formula>
    </cfRule>
    <cfRule type="cellIs" dxfId="16418" priority="1974" stopIfTrue="1" operator="equal">
      <formula>C32</formula>
    </cfRule>
  </conditionalFormatting>
  <conditionalFormatting sqref="C33">
    <cfRule type="cellIs" dxfId="16417" priority="1970" stopIfTrue="1" operator="notEqual">
      <formula>C32</formula>
    </cfRule>
    <cfRule type="cellIs" dxfId="16416" priority="1971" stopIfTrue="1" operator="equal">
      <formula>C32</formula>
    </cfRule>
  </conditionalFormatting>
  <conditionalFormatting sqref="C35">
    <cfRule type="cellIs" dxfId="16415" priority="1968" stopIfTrue="1" operator="notEqual">
      <formula>C34</formula>
    </cfRule>
    <cfRule type="cellIs" dxfId="16414" priority="1969" stopIfTrue="1" operator="equal">
      <formula>C34</formula>
    </cfRule>
  </conditionalFormatting>
  <conditionalFormatting sqref="C35">
    <cfRule type="cellIs" dxfId="16413" priority="1966" stopIfTrue="1" operator="notEqual">
      <formula>C33</formula>
    </cfRule>
    <cfRule type="cellIs" dxfId="16412" priority="1967" stopIfTrue="1" operator="equal">
      <formula>C33</formula>
    </cfRule>
  </conditionalFormatting>
  <conditionalFormatting sqref="C35">
    <cfRule type="cellIs" dxfId="16411" priority="1958" stopIfTrue="1" operator="notEqual">
      <formula>C34</formula>
    </cfRule>
    <cfRule type="cellIs" dxfId="16410" priority="1959" stopIfTrue="1" operator="between">
      <formula>C34</formula>
      <formula>#REF!</formula>
    </cfRule>
    <cfRule type="cellIs" dxfId="16409" priority="1960" stopIfTrue="1" operator="equal">
      <formula>C34</formula>
    </cfRule>
  </conditionalFormatting>
  <conditionalFormatting sqref="C35">
    <cfRule type="cellIs" dxfId="16408" priority="1956" stopIfTrue="1" operator="notEqual">
      <formula>C34</formula>
    </cfRule>
    <cfRule type="cellIs" dxfId="16407" priority="1957" stopIfTrue="1" operator="equal">
      <formula>C34</formula>
    </cfRule>
  </conditionalFormatting>
  <conditionalFormatting sqref="C35">
    <cfRule type="cellIs" dxfId="16406" priority="1953" stopIfTrue="1" operator="notEqual">
      <formula>C33</formula>
    </cfRule>
    <cfRule type="cellIs" dxfId="16405" priority="1954" stopIfTrue="1" operator="between">
      <formula>C33</formula>
      <formula>#REF!</formula>
    </cfRule>
    <cfRule type="cellIs" dxfId="16404" priority="1955" stopIfTrue="1" operator="equal">
      <formula>C33</formula>
    </cfRule>
  </conditionalFormatting>
  <conditionalFormatting sqref="C35">
    <cfRule type="cellIs" dxfId="16403" priority="1950" stopIfTrue="1" operator="notEqual">
      <formula>C34</formula>
    </cfRule>
    <cfRule type="cellIs" dxfId="16402" priority="1951" stopIfTrue="1" operator="between">
      <formula>C34</formula>
      <formula>#REF!</formula>
    </cfRule>
    <cfRule type="cellIs" dxfId="16401" priority="1952" stopIfTrue="1" operator="equal">
      <formula>C34</formula>
    </cfRule>
  </conditionalFormatting>
  <conditionalFormatting sqref="C35">
    <cfRule type="cellIs" dxfId="16400" priority="1948" stopIfTrue="1" operator="notEqual">
      <formula>C34</formula>
    </cfRule>
    <cfRule type="cellIs" dxfId="16399" priority="1949" stopIfTrue="1" operator="equal">
      <formula>C34</formula>
    </cfRule>
  </conditionalFormatting>
  <conditionalFormatting sqref="C36">
    <cfRule type="cellIs" dxfId="16398" priority="1946" stopIfTrue="1" operator="notEqual">
      <formula>C34</formula>
    </cfRule>
    <cfRule type="cellIs" dxfId="16397" priority="1947" stopIfTrue="1" operator="equal">
      <formula>C34</formula>
    </cfRule>
  </conditionalFormatting>
  <conditionalFormatting sqref="C36">
    <cfRule type="cellIs" dxfId="16396" priority="1938" stopIfTrue="1" operator="notEqual">
      <formula>C35</formula>
    </cfRule>
    <cfRule type="cellIs" dxfId="16395" priority="1939" stopIfTrue="1" operator="between">
      <formula>C35</formula>
      <formula>#REF!</formula>
    </cfRule>
    <cfRule type="cellIs" dxfId="16394" priority="1940" stopIfTrue="1" operator="equal">
      <formula>C35</formula>
    </cfRule>
  </conditionalFormatting>
  <conditionalFormatting sqref="C36">
    <cfRule type="cellIs" dxfId="16393" priority="1936" stopIfTrue="1" operator="notEqual">
      <formula>C35</formula>
    </cfRule>
    <cfRule type="cellIs" dxfId="16392" priority="1937" stopIfTrue="1" operator="equal">
      <formula>C35</formula>
    </cfRule>
  </conditionalFormatting>
  <conditionalFormatting sqref="C36">
    <cfRule type="cellIs" dxfId="16391" priority="1933" stopIfTrue="1" operator="notEqual">
      <formula>C34</formula>
    </cfRule>
    <cfRule type="cellIs" dxfId="16390" priority="1934" stopIfTrue="1" operator="between">
      <formula>C34</formula>
      <formula>#REF!</formula>
    </cfRule>
    <cfRule type="cellIs" dxfId="16389" priority="1935" stopIfTrue="1" operator="equal">
      <formula>C34</formula>
    </cfRule>
  </conditionalFormatting>
  <conditionalFormatting sqref="C36">
    <cfRule type="cellIs" dxfId="16388" priority="1930" stopIfTrue="1" operator="notEqual">
      <formula>C35</formula>
    </cfRule>
    <cfRule type="cellIs" dxfId="16387" priority="1931" stopIfTrue="1" operator="between">
      <formula>C35</formula>
      <formula>#REF!</formula>
    </cfRule>
    <cfRule type="cellIs" dxfId="16386" priority="1932" stopIfTrue="1" operator="equal">
      <formula>C35</formula>
    </cfRule>
  </conditionalFormatting>
  <conditionalFormatting sqref="C36">
    <cfRule type="cellIs" dxfId="16385" priority="1928" stopIfTrue="1" operator="notEqual">
      <formula>C35</formula>
    </cfRule>
    <cfRule type="cellIs" dxfId="16384" priority="1929" stopIfTrue="1" operator="equal">
      <formula>C35</formula>
    </cfRule>
  </conditionalFormatting>
  <conditionalFormatting sqref="C34:D34">
    <cfRule type="cellIs" dxfId="16383" priority="1926" stopIfTrue="1" operator="notEqual">
      <formula>C33</formula>
    </cfRule>
    <cfRule type="cellIs" dxfId="16382" priority="1927" stopIfTrue="1" operator="equal">
      <formula>C33</formula>
    </cfRule>
  </conditionalFormatting>
  <conditionalFormatting sqref="C32:D33">
    <cfRule type="cellIs" dxfId="16381" priority="1921" stopIfTrue="1" operator="notEqual">
      <formula>C30</formula>
    </cfRule>
    <cfRule type="cellIs" dxfId="16380" priority="1922" stopIfTrue="1" operator="equal">
      <formula>C30</formula>
    </cfRule>
  </conditionalFormatting>
  <conditionalFormatting sqref="B31:D31 C32:C38 B32:B37 D32">
    <cfRule type="cellIs" dxfId="16379" priority="1919" stopIfTrue="1" operator="notEqual">
      <formula>B28</formula>
    </cfRule>
    <cfRule type="cellIs" dxfId="16378" priority="1920" stopIfTrue="1" operator="equal">
      <formula>B28</formula>
    </cfRule>
  </conditionalFormatting>
  <conditionalFormatting sqref="C31:D31 C32:C38 D32">
    <cfRule type="cellIs" dxfId="16377" priority="1911" stopIfTrue="1" operator="notEqual">
      <formula>C28</formula>
    </cfRule>
    <cfRule type="cellIs" dxfId="16376" priority="1912" stopIfTrue="1" operator="between">
      <formula>C28</formula>
      <formula>#REF!</formula>
    </cfRule>
    <cfRule type="cellIs" dxfId="16375" priority="1913" stopIfTrue="1" operator="equal">
      <formula>C28</formula>
    </cfRule>
  </conditionalFormatting>
  <conditionalFormatting sqref="C32">
    <cfRule type="cellIs" dxfId="16374" priority="1908" stopIfTrue="1" operator="notEqual">
      <formula>C31</formula>
    </cfRule>
    <cfRule type="cellIs" dxfId="16373" priority="1909" stopIfTrue="1" operator="between">
      <formula>C31</formula>
      <formula>#REF!</formula>
    </cfRule>
    <cfRule type="cellIs" dxfId="16372" priority="1910" stopIfTrue="1" operator="equal">
      <formula>C31</formula>
    </cfRule>
  </conditionalFormatting>
  <conditionalFormatting sqref="C32">
    <cfRule type="cellIs" dxfId="16371" priority="1906" stopIfTrue="1" operator="notEqual">
      <formula>C31</formula>
    </cfRule>
    <cfRule type="cellIs" dxfId="16370" priority="1907" stopIfTrue="1" operator="equal">
      <formula>C31</formula>
    </cfRule>
  </conditionalFormatting>
  <conditionalFormatting sqref="C35:C36">
    <cfRule type="cellIs" dxfId="16369" priority="1904" stopIfTrue="1" operator="notEqual">
      <formula>C31</formula>
    </cfRule>
    <cfRule type="cellIs" dxfId="16368" priority="1905" stopIfTrue="1" operator="equal">
      <formula>C31</formula>
    </cfRule>
  </conditionalFormatting>
  <conditionalFormatting sqref="C35">
    <cfRule type="cellIs" dxfId="16367" priority="1901" stopIfTrue="1" operator="notEqual">
      <formula>C31</formula>
    </cfRule>
    <cfRule type="cellIs" dxfId="16366" priority="1902" stopIfTrue="1" operator="between">
      <formula>C31</formula>
      <formula>#REF!</formula>
    </cfRule>
    <cfRule type="cellIs" dxfId="16365" priority="1903" stopIfTrue="1" operator="equal">
      <formula>C31</formula>
    </cfRule>
  </conditionalFormatting>
  <conditionalFormatting sqref="C35:D35 D36:D37">
    <cfRule type="cellIs" dxfId="16364" priority="1898" stopIfTrue="1" operator="notEqual">
      <formula>C30</formula>
    </cfRule>
    <cfRule type="cellIs" dxfId="16363" priority="1899" stopIfTrue="1" operator="between">
      <formula>C30</formula>
      <formula>#REF!</formula>
    </cfRule>
    <cfRule type="cellIs" dxfId="16362" priority="1900" stopIfTrue="1" operator="equal">
      <formula>C30</formula>
    </cfRule>
  </conditionalFormatting>
  <conditionalFormatting sqref="C35:C36 D35:D37">
    <cfRule type="cellIs" dxfId="16361" priority="1896" stopIfTrue="1" operator="notEqual">
      <formula>C30</formula>
    </cfRule>
    <cfRule type="cellIs" dxfId="16360" priority="1897" stopIfTrue="1" operator="equal">
      <formula>C30</formula>
    </cfRule>
  </conditionalFormatting>
  <conditionalFormatting sqref="C32:D32">
    <cfRule type="cellIs" dxfId="16359" priority="1893" stopIfTrue="1" operator="notEqual">
      <formula>C30</formula>
    </cfRule>
    <cfRule type="cellIs" dxfId="16358" priority="1894" stopIfTrue="1" operator="between">
      <formula>C30</formula>
      <formula>#REF!</formula>
    </cfRule>
    <cfRule type="cellIs" dxfId="16357" priority="1895" stopIfTrue="1" operator="equal">
      <formula>C30</formula>
    </cfRule>
  </conditionalFormatting>
  <conditionalFormatting sqref="C35:C36">
    <cfRule type="cellIs" dxfId="16356" priority="1890" stopIfTrue="1" operator="notEqual">
      <formula>C32</formula>
    </cfRule>
    <cfRule type="cellIs" dxfId="16355" priority="1891" stopIfTrue="1" operator="between">
      <formula>C32</formula>
      <formula>#REF!</formula>
    </cfRule>
    <cfRule type="cellIs" dxfId="16354" priority="1892" stopIfTrue="1" operator="equal">
      <formula>C32</formula>
    </cfRule>
  </conditionalFormatting>
  <conditionalFormatting sqref="C37">
    <cfRule type="cellIs" dxfId="16353" priority="1888" stopIfTrue="1" operator="notEqual">
      <formula>C33</formula>
    </cfRule>
    <cfRule type="cellIs" dxfId="16352" priority="1889" stopIfTrue="1" operator="equal">
      <formula>C33</formula>
    </cfRule>
  </conditionalFormatting>
  <conditionalFormatting sqref="C37">
    <cfRule type="cellIs" dxfId="16351" priority="1885" stopIfTrue="1" operator="notEqual">
      <formula>C34</formula>
    </cfRule>
    <cfRule type="cellIs" dxfId="16350" priority="1886" stopIfTrue="1" operator="between">
      <formula>C34</formula>
      <formula>#REF!</formula>
    </cfRule>
    <cfRule type="cellIs" dxfId="16349" priority="1887" stopIfTrue="1" operator="equal">
      <formula>C34</formula>
    </cfRule>
  </conditionalFormatting>
  <conditionalFormatting sqref="C37">
    <cfRule type="cellIs" dxfId="16348" priority="1883" stopIfTrue="1" operator="notEqual">
      <formula>C34</formula>
    </cfRule>
    <cfRule type="cellIs" dxfId="16347" priority="1884" stopIfTrue="1" operator="equal">
      <formula>C34</formula>
    </cfRule>
  </conditionalFormatting>
  <conditionalFormatting sqref="C37">
    <cfRule type="cellIs" dxfId="16346" priority="1880" stopIfTrue="1" operator="notEqual">
      <formula>C32</formula>
    </cfRule>
    <cfRule type="cellIs" dxfId="16345" priority="1881" stopIfTrue="1" operator="between">
      <formula>C32</formula>
      <formula>#REF!</formula>
    </cfRule>
    <cfRule type="cellIs" dxfId="16344" priority="1882" stopIfTrue="1" operator="equal">
      <formula>C32</formula>
    </cfRule>
  </conditionalFormatting>
  <conditionalFormatting sqref="C37">
    <cfRule type="cellIs" dxfId="16343" priority="1878" stopIfTrue="1" operator="notEqual">
      <formula>C32</formula>
    </cfRule>
    <cfRule type="cellIs" dxfId="16342" priority="1879" stopIfTrue="1" operator="equal">
      <formula>C32</formula>
    </cfRule>
  </conditionalFormatting>
  <conditionalFormatting sqref="C37">
    <cfRule type="cellIs" dxfId="16341" priority="1875" stopIfTrue="1" operator="notEqual">
      <formula>C33</formula>
    </cfRule>
    <cfRule type="cellIs" dxfId="16340" priority="1876" stopIfTrue="1" operator="between">
      <formula>C33</formula>
      <formula>#REF!</formula>
    </cfRule>
    <cfRule type="cellIs" dxfId="16339" priority="1877" stopIfTrue="1" operator="equal">
      <formula>C33</formula>
    </cfRule>
  </conditionalFormatting>
  <conditionalFormatting sqref="C37">
    <cfRule type="cellIs" dxfId="16338" priority="1873" stopIfTrue="1" operator="notEqual">
      <formula>C36</formula>
    </cfRule>
    <cfRule type="cellIs" dxfId="16337" priority="1874" stopIfTrue="1" operator="equal">
      <formula>C36</formula>
    </cfRule>
  </conditionalFormatting>
  <conditionalFormatting sqref="C37">
    <cfRule type="cellIs" dxfId="16336" priority="1871" stopIfTrue="1" operator="notEqual">
      <formula>C35</formula>
    </cfRule>
    <cfRule type="cellIs" dxfId="16335" priority="1872" stopIfTrue="1" operator="equal">
      <formula>C35</formula>
    </cfRule>
  </conditionalFormatting>
  <conditionalFormatting sqref="C37">
    <cfRule type="cellIs" dxfId="16334" priority="1863" stopIfTrue="1" operator="notEqual">
      <formula>C36</formula>
    </cfRule>
    <cfRule type="cellIs" dxfId="16333" priority="1864" stopIfTrue="1" operator="between">
      <formula>C36</formula>
      <formula>#REF!</formula>
    </cfRule>
    <cfRule type="cellIs" dxfId="16332" priority="1865" stopIfTrue="1" operator="equal">
      <formula>C36</formula>
    </cfRule>
  </conditionalFormatting>
  <conditionalFormatting sqref="C37">
    <cfRule type="cellIs" dxfId="16331" priority="1861" stopIfTrue="1" operator="notEqual">
      <formula>C36</formula>
    </cfRule>
    <cfRule type="cellIs" dxfId="16330" priority="1862" stopIfTrue="1" operator="equal">
      <formula>C36</formula>
    </cfRule>
  </conditionalFormatting>
  <conditionalFormatting sqref="C37">
    <cfRule type="cellIs" dxfId="16329" priority="1858" stopIfTrue="1" operator="notEqual">
      <formula>C35</formula>
    </cfRule>
    <cfRule type="cellIs" dxfId="16328" priority="1859" stopIfTrue="1" operator="between">
      <formula>C35</formula>
      <formula>#REF!</formula>
    </cfRule>
    <cfRule type="cellIs" dxfId="16327" priority="1860" stopIfTrue="1" operator="equal">
      <formula>C35</formula>
    </cfRule>
  </conditionalFormatting>
  <conditionalFormatting sqref="C37">
    <cfRule type="cellIs" dxfId="16326" priority="1855" stopIfTrue="1" operator="notEqual">
      <formula>C36</formula>
    </cfRule>
    <cfRule type="cellIs" dxfId="16325" priority="1856" stopIfTrue="1" operator="between">
      <formula>C36</formula>
      <formula>#REF!</formula>
    </cfRule>
    <cfRule type="cellIs" dxfId="16324" priority="1857" stopIfTrue="1" operator="equal">
      <formula>C36</formula>
    </cfRule>
  </conditionalFormatting>
  <conditionalFormatting sqref="C37">
    <cfRule type="cellIs" dxfId="16323" priority="1853" stopIfTrue="1" operator="notEqual">
      <formula>C36</formula>
    </cfRule>
    <cfRule type="cellIs" dxfId="16322" priority="1854" stopIfTrue="1" operator="equal">
      <formula>C36</formula>
    </cfRule>
  </conditionalFormatting>
  <conditionalFormatting sqref="C37">
    <cfRule type="cellIs" dxfId="16321" priority="1849" stopIfTrue="1" operator="notEqual">
      <formula>C36</formula>
    </cfRule>
    <cfRule type="cellIs" dxfId="16320" priority="1850" stopIfTrue="1" operator="equal">
      <formula>C36</formula>
    </cfRule>
  </conditionalFormatting>
  <conditionalFormatting sqref="C37">
    <cfRule type="cellIs" dxfId="16319" priority="1847" stopIfTrue="1" operator="notEqual">
      <formula>C35</formula>
    </cfRule>
    <cfRule type="cellIs" dxfId="16318" priority="1848" stopIfTrue="1" operator="equal">
      <formula>C35</formula>
    </cfRule>
  </conditionalFormatting>
  <conditionalFormatting sqref="C37">
    <cfRule type="cellIs" dxfId="16317" priority="1839" stopIfTrue="1" operator="notEqual">
      <formula>C36</formula>
    </cfRule>
    <cfRule type="cellIs" dxfId="16316" priority="1840" stopIfTrue="1" operator="between">
      <formula>C36</formula>
      <formula>#REF!</formula>
    </cfRule>
    <cfRule type="cellIs" dxfId="16315" priority="1841" stopIfTrue="1" operator="equal">
      <formula>C36</formula>
    </cfRule>
  </conditionalFormatting>
  <conditionalFormatting sqref="C37">
    <cfRule type="cellIs" dxfId="16314" priority="1837" stopIfTrue="1" operator="notEqual">
      <formula>C36</formula>
    </cfRule>
    <cfRule type="cellIs" dxfId="16313" priority="1838" stopIfTrue="1" operator="equal">
      <formula>C36</formula>
    </cfRule>
  </conditionalFormatting>
  <conditionalFormatting sqref="C37">
    <cfRule type="cellIs" dxfId="16312" priority="1834" stopIfTrue="1" operator="notEqual">
      <formula>C35</formula>
    </cfRule>
    <cfRule type="cellIs" dxfId="16311" priority="1835" stopIfTrue="1" operator="between">
      <formula>C35</formula>
      <formula>#REF!</formula>
    </cfRule>
    <cfRule type="cellIs" dxfId="16310" priority="1836" stopIfTrue="1" operator="equal">
      <formula>C35</formula>
    </cfRule>
  </conditionalFormatting>
  <conditionalFormatting sqref="C37">
    <cfRule type="cellIs" dxfId="16309" priority="1831" stopIfTrue="1" operator="notEqual">
      <formula>C36</formula>
    </cfRule>
    <cfRule type="cellIs" dxfId="16308" priority="1832" stopIfTrue="1" operator="between">
      <formula>C36</formula>
      <formula>#REF!</formula>
    </cfRule>
    <cfRule type="cellIs" dxfId="16307" priority="1833" stopIfTrue="1" operator="equal">
      <formula>C36</formula>
    </cfRule>
  </conditionalFormatting>
  <conditionalFormatting sqref="C37">
    <cfRule type="cellIs" dxfId="16306" priority="1829" stopIfTrue="1" operator="notEqual">
      <formula>C36</formula>
    </cfRule>
    <cfRule type="cellIs" dxfId="16305" priority="1830" stopIfTrue="1" operator="equal">
      <formula>C36</formula>
    </cfRule>
  </conditionalFormatting>
  <conditionalFormatting sqref="C37">
    <cfRule type="cellIs" dxfId="16304" priority="1827" stopIfTrue="1" operator="notEqual">
      <formula>C36</formula>
    </cfRule>
    <cfRule type="cellIs" dxfId="16303" priority="1828" stopIfTrue="1" operator="equal">
      <formula>C36</formula>
    </cfRule>
  </conditionalFormatting>
  <conditionalFormatting sqref="C37">
    <cfRule type="cellIs" dxfId="16302" priority="1825" stopIfTrue="1" operator="notEqual">
      <formula>C35</formula>
    </cfRule>
    <cfRule type="cellIs" dxfId="16301" priority="1826" stopIfTrue="1" operator="equal">
      <formula>C35</formula>
    </cfRule>
  </conditionalFormatting>
  <conditionalFormatting sqref="C37">
    <cfRule type="cellIs" dxfId="16300" priority="1817" stopIfTrue="1" operator="notEqual">
      <formula>C36</formula>
    </cfRule>
    <cfRule type="cellIs" dxfId="16299" priority="1818" stopIfTrue="1" operator="between">
      <formula>C36</formula>
      <formula>#REF!</formula>
    </cfRule>
    <cfRule type="cellIs" dxfId="16298" priority="1819" stopIfTrue="1" operator="equal">
      <formula>C36</formula>
    </cfRule>
  </conditionalFormatting>
  <conditionalFormatting sqref="C37">
    <cfRule type="cellIs" dxfId="16297" priority="1815" stopIfTrue="1" operator="notEqual">
      <formula>C36</formula>
    </cfRule>
    <cfRule type="cellIs" dxfId="16296" priority="1816" stopIfTrue="1" operator="equal">
      <formula>C36</formula>
    </cfRule>
  </conditionalFormatting>
  <conditionalFormatting sqref="C37">
    <cfRule type="cellIs" dxfId="16295" priority="1812" stopIfTrue="1" operator="notEqual">
      <formula>C35</formula>
    </cfRule>
    <cfRule type="cellIs" dxfId="16294" priority="1813" stopIfTrue="1" operator="between">
      <formula>C35</formula>
      <formula>#REF!</formula>
    </cfRule>
    <cfRule type="cellIs" dxfId="16293" priority="1814" stopIfTrue="1" operator="equal">
      <formula>C35</formula>
    </cfRule>
  </conditionalFormatting>
  <conditionalFormatting sqref="C37">
    <cfRule type="cellIs" dxfId="16292" priority="1809" stopIfTrue="1" operator="notEqual">
      <formula>C36</formula>
    </cfRule>
    <cfRule type="cellIs" dxfId="16291" priority="1810" stopIfTrue="1" operator="between">
      <formula>C36</formula>
      <formula>#REF!</formula>
    </cfRule>
    <cfRule type="cellIs" dxfId="16290" priority="1811" stopIfTrue="1" operator="equal">
      <formula>C36</formula>
    </cfRule>
  </conditionalFormatting>
  <conditionalFormatting sqref="C37">
    <cfRule type="cellIs" dxfId="16289" priority="1807" stopIfTrue="1" operator="notEqual">
      <formula>C36</formula>
    </cfRule>
    <cfRule type="cellIs" dxfId="16288" priority="1808" stopIfTrue="1" operator="equal">
      <formula>C36</formula>
    </cfRule>
  </conditionalFormatting>
  <conditionalFormatting sqref="C37">
    <cfRule type="cellIs" dxfId="16287" priority="1802" stopIfTrue="1" operator="notEqual">
      <formula>C34</formula>
    </cfRule>
    <cfRule type="cellIs" dxfId="16286" priority="1803" stopIfTrue="1" operator="equal">
      <formula>C34</formula>
    </cfRule>
  </conditionalFormatting>
  <conditionalFormatting sqref="C37">
    <cfRule type="cellIs" dxfId="16285" priority="1800" stopIfTrue="1" operator="notEqual">
      <formula>C33</formula>
    </cfRule>
    <cfRule type="cellIs" dxfId="16284" priority="1801" stopIfTrue="1" operator="equal">
      <formula>C33</formula>
    </cfRule>
  </conditionalFormatting>
  <conditionalFormatting sqref="C37">
    <cfRule type="cellIs" dxfId="16283" priority="1797" stopIfTrue="1" operator="notEqual">
      <formula>C33</formula>
    </cfRule>
    <cfRule type="cellIs" dxfId="16282" priority="1798" stopIfTrue="1" operator="between">
      <formula>C33</formula>
      <formula>#REF!</formula>
    </cfRule>
    <cfRule type="cellIs" dxfId="16281" priority="1799" stopIfTrue="1" operator="equal">
      <formula>C33</formula>
    </cfRule>
  </conditionalFormatting>
  <conditionalFormatting sqref="C37">
    <cfRule type="cellIs" dxfId="16280" priority="1794" stopIfTrue="1" operator="notEqual">
      <formula>C32</formula>
    </cfRule>
    <cfRule type="cellIs" dxfId="16279" priority="1795" stopIfTrue="1" operator="between">
      <formula>C32</formula>
      <formula>#REF!</formula>
    </cfRule>
    <cfRule type="cellIs" dxfId="16278" priority="1796" stopIfTrue="1" operator="equal">
      <formula>C32</formula>
    </cfRule>
  </conditionalFormatting>
  <conditionalFormatting sqref="C37">
    <cfRule type="cellIs" dxfId="16277" priority="1792" stopIfTrue="1" operator="notEqual">
      <formula>C32</formula>
    </cfRule>
    <cfRule type="cellIs" dxfId="16276" priority="1793" stopIfTrue="1" operator="equal">
      <formula>C32</formula>
    </cfRule>
  </conditionalFormatting>
  <conditionalFormatting sqref="C37">
    <cfRule type="cellIs" dxfId="16275" priority="1789" stopIfTrue="1" operator="notEqual">
      <formula>C34</formula>
    </cfRule>
    <cfRule type="cellIs" dxfId="16274" priority="1790" stopIfTrue="1" operator="between">
      <formula>C34</formula>
      <formula>#REF!</formula>
    </cfRule>
    <cfRule type="cellIs" dxfId="16273" priority="1791" stopIfTrue="1" operator="equal">
      <formula>C34</formula>
    </cfRule>
  </conditionalFormatting>
  <conditionalFormatting sqref="C36">
    <cfRule type="cellIs" dxfId="16272" priority="1787" stopIfTrue="1" operator="notEqual">
      <formula>C32</formula>
    </cfRule>
    <cfRule type="cellIs" dxfId="16271" priority="1788" stopIfTrue="1" operator="equal">
      <formula>C32</formula>
    </cfRule>
  </conditionalFormatting>
  <conditionalFormatting sqref="C36">
    <cfRule type="cellIs" dxfId="16270" priority="1784" stopIfTrue="1" operator="notEqual">
      <formula>C33</formula>
    </cfRule>
    <cfRule type="cellIs" dxfId="16269" priority="1785" stopIfTrue="1" operator="between">
      <formula>C33</formula>
      <formula>#REF!</formula>
    </cfRule>
    <cfRule type="cellIs" dxfId="16268" priority="1786" stopIfTrue="1" operator="equal">
      <formula>C33</formula>
    </cfRule>
  </conditionalFormatting>
  <conditionalFormatting sqref="C36">
    <cfRule type="cellIs" dxfId="16267" priority="1782" stopIfTrue="1" operator="notEqual">
      <formula>C33</formula>
    </cfRule>
    <cfRule type="cellIs" dxfId="16266" priority="1783" stopIfTrue="1" operator="equal">
      <formula>C33</formula>
    </cfRule>
  </conditionalFormatting>
  <conditionalFormatting sqref="C36">
    <cfRule type="cellIs" dxfId="16265" priority="1779" stopIfTrue="1" operator="notEqual">
      <formula>C31</formula>
    </cfRule>
    <cfRule type="cellIs" dxfId="16264" priority="1780" stopIfTrue="1" operator="between">
      <formula>C31</formula>
      <formula>#REF!</formula>
    </cfRule>
    <cfRule type="cellIs" dxfId="16263" priority="1781" stopIfTrue="1" operator="equal">
      <formula>C31</formula>
    </cfRule>
  </conditionalFormatting>
  <conditionalFormatting sqref="C36">
    <cfRule type="cellIs" dxfId="16262" priority="1777" stopIfTrue="1" operator="notEqual">
      <formula>C31</formula>
    </cfRule>
    <cfRule type="cellIs" dxfId="16261" priority="1778" stopIfTrue="1" operator="equal">
      <formula>C31</formula>
    </cfRule>
  </conditionalFormatting>
  <conditionalFormatting sqref="C36">
    <cfRule type="cellIs" dxfId="16260" priority="1774" stopIfTrue="1" operator="notEqual">
      <formula>C32</formula>
    </cfRule>
    <cfRule type="cellIs" dxfId="16259" priority="1775" stopIfTrue="1" operator="between">
      <formula>C32</formula>
      <formula>#REF!</formula>
    </cfRule>
    <cfRule type="cellIs" dxfId="16258" priority="1776" stopIfTrue="1" operator="equal">
      <formula>C32</formula>
    </cfRule>
  </conditionalFormatting>
  <conditionalFormatting sqref="C36">
    <cfRule type="cellIs" dxfId="16257" priority="1772" stopIfTrue="1" operator="notEqual">
      <formula>C35</formula>
    </cfRule>
    <cfRule type="cellIs" dxfId="16256" priority="1773" stopIfTrue="1" operator="equal">
      <formula>C35</formula>
    </cfRule>
  </conditionalFormatting>
  <conditionalFormatting sqref="C36">
    <cfRule type="cellIs" dxfId="16255" priority="1770" stopIfTrue="1" operator="notEqual">
      <formula>C34</formula>
    </cfRule>
    <cfRule type="cellIs" dxfId="16254" priority="1771" stopIfTrue="1" operator="equal">
      <formula>C34</formula>
    </cfRule>
  </conditionalFormatting>
  <conditionalFormatting sqref="C36">
    <cfRule type="cellIs" dxfId="16253" priority="1762" stopIfTrue="1" operator="notEqual">
      <formula>C35</formula>
    </cfRule>
    <cfRule type="cellIs" dxfId="16252" priority="1763" stopIfTrue="1" operator="between">
      <formula>C35</formula>
      <formula>#REF!</formula>
    </cfRule>
    <cfRule type="cellIs" dxfId="16251" priority="1764" stopIfTrue="1" operator="equal">
      <formula>C35</formula>
    </cfRule>
  </conditionalFormatting>
  <conditionalFormatting sqref="C36">
    <cfRule type="cellIs" dxfId="16250" priority="1760" stopIfTrue="1" operator="notEqual">
      <formula>C35</formula>
    </cfRule>
    <cfRule type="cellIs" dxfId="16249" priority="1761" stopIfTrue="1" operator="equal">
      <formula>C35</formula>
    </cfRule>
  </conditionalFormatting>
  <conditionalFormatting sqref="C36">
    <cfRule type="cellIs" dxfId="16248" priority="1757" stopIfTrue="1" operator="notEqual">
      <formula>C34</formula>
    </cfRule>
    <cfRule type="cellIs" dxfId="16247" priority="1758" stopIfTrue="1" operator="between">
      <formula>C34</formula>
      <formula>#REF!</formula>
    </cfRule>
    <cfRule type="cellIs" dxfId="16246" priority="1759" stopIfTrue="1" operator="equal">
      <formula>C34</formula>
    </cfRule>
  </conditionalFormatting>
  <conditionalFormatting sqref="C36">
    <cfRule type="cellIs" dxfId="16245" priority="1754" stopIfTrue="1" operator="notEqual">
      <formula>C35</formula>
    </cfRule>
    <cfRule type="cellIs" dxfId="16244" priority="1755" stopIfTrue="1" operator="between">
      <formula>C35</formula>
      <formula>#REF!</formula>
    </cfRule>
    <cfRule type="cellIs" dxfId="16243" priority="1756" stopIfTrue="1" operator="equal">
      <formula>C35</formula>
    </cfRule>
  </conditionalFormatting>
  <conditionalFormatting sqref="C36">
    <cfRule type="cellIs" dxfId="16242" priority="1752" stopIfTrue="1" operator="notEqual">
      <formula>C35</formula>
    </cfRule>
    <cfRule type="cellIs" dxfId="16241" priority="1753" stopIfTrue="1" operator="equal">
      <formula>C35</formula>
    </cfRule>
  </conditionalFormatting>
  <conditionalFormatting sqref="C36">
    <cfRule type="cellIs" dxfId="16240" priority="1748" stopIfTrue="1" operator="notEqual">
      <formula>C35</formula>
    </cfRule>
    <cfRule type="cellIs" dxfId="16239" priority="1749" stopIfTrue="1" operator="equal">
      <formula>C35</formula>
    </cfRule>
  </conditionalFormatting>
  <conditionalFormatting sqref="C36">
    <cfRule type="cellIs" dxfId="16238" priority="1746" stopIfTrue="1" operator="notEqual">
      <formula>C34</formula>
    </cfRule>
    <cfRule type="cellIs" dxfId="16237" priority="1747" stopIfTrue="1" operator="equal">
      <formula>C34</formula>
    </cfRule>
  </conditionalFormatting>
  <conditionalFormatting sqref="C36">
    <cfRule type="cellIs" dxfId="16236" priority="1738" stopIfTrue="1" operator="notEqual">
      <formula>C35</formula>
    </cfRule>
    <cfRule type="cellIs" dxfId="16235" priority="1739" stopIfTrue="1" operator="between">
      <formula>C35</formula>
      <formula>#REF!</formula>
    </cfRule>
    <cfRule type="cellIs" dxfId="16234" priority="1740" stopIfTrue="1" operator="equal">
      <formula>C35</formula>
    </cfRule>
  </conditionalFormatting>
  <conditionalFormatting sqref="C36">
    <cfRule type="cellIs" dxfId="16233" priority="1736" stopIfTrue="1" operator="notEqual">
      <formula>C35</formula>
    </cfRule>
    <cfRule type="cellIs" dxfId="16232" priority="1737" stopIfTrue="1" operator="equal">
      <formula>C35</formula>
    </cfRule>
  </conditionalFormatting>
  <conditionalFormatting sqref="C36">
    <cfRule type="cellIs" dxfId="16231" priority="1733" stopIfTrue="1" operator="notEqual">
      <formula>C34</formula>
    </cfRule>
    <cfRule type="cellIs" dxfId="16230" priority="1734" stopIfTrue="1" operator="between">
      <formula>C34</formula>
      <formula>#REF!</formula>
    </cfRule>
    <cfRule type="cellIs" dxfId="16229" priority="1735" stopIfTrue="1" operator="equal">
      <formula>C34</formula>
    </cfRule>
  </conditionalFormatting>
  <conditionalFormatting sqref="C36">
    <cfRule type="cellIs" dxfId="16228" priority="1730" stopIfTrue="1" operator="notEqual">
      <formula>C35</formula>
    </cfRule>
    <cfRule type="cellIs" dxfId="16227" priority="1731" stopIfTrue="1" operator="between">
      <formula>C35</formula>
      <formula>#REF!</formula>
    </cfRule>
    <cfRule type="cellIs" dxfId="16226" priority="1732" stopIfTrue="1" operator="equal">
      <formula>C35</formula>
    </cfRule>
  </conditionalFormatting>
  <conditionalFormatting sqref="C36">
    <cfRule type="cellIs" dxfId="16225" priority="1728" stopIfTrue="1" operator="notEqual">
      <formula>C35</formula>
    </cfRule>
    <cfRule type="cellIs" dxfId="16224" priority="1729" stopIfTrue="1" operator="equal">
      <formula>C35</formula>
    </cfRule>
  </conditionalFormatting>
  <conditionalFormatting sqref="C36">
    <cfRule type="cellIs" dxfId="16223" priority="1726" stopIfTrue="1" operator="notEqual">
      <formula>C35</formula>
    </cfRule>
    <cfRule type="cellIs" dxfId="16222" priority="1727" stopIfTrue="1" operator="equal">
      <formula>C35</formula>
    </cfRule>
  </conditionalFormatting>
  <conditionalFormatting sqref="C36">
    <cfRule type="cellIs" dxfId="16221" priority="1724" stopIfTrue="1" operator="notEqual">
      <formula>C34</formula>
    </cfRule>
    <cfRule type="cellIs" dxfId="16220" priority="1725" stopIfTrue="1" operator="equal">
      <formula>C34</formula>
    </cfRule>
  </conditionalFormatting>
  <conditionalFormatting sqref="C36">
    <cfRule type="cellIs" dxfId="16219" priority="1716" stopIfTrue="1" operator="notEqual">
      <formula>C35</formula>
    </cfRule>
    <cfRule type="cellIs" dxfId="16218" priority="1717" stopIfTrue="1" operator="between">
      <formula>C35</formula>
      <formula>#REF!</formula>
    </cfRule>
    <cfRule type="cellIs" dxfId="16217" priority="1718" stopIfTrue="1" operator="equal">
      <formula>C35</formula>
    </cfRule>
  </conditionalFormatting>
  <conditionalFormatting sqref="C36">
    <cfRule type="cellIs" dxfId="16216" priority="1714" stopIfTrue="1" operator="notEqual">
      <formula>C35</formula>
    </cfRule>
    <cfRule type="cellIs" dxfId="16215" priority="1715" stopIfTrue="1" operator="equal">
      <formula>C35</formula>
    </cfRule>
  </conditionalFormatting>
  <conditionalFormatting sqref="C36">
    <cfRule type="cellIs" dxfId="16214" priority="1711" stopIfTrue="1" operator="notEqual">
      <formula>C34</formula>
    </cfRule>
    <cfRule type="cellIs" dxfId="16213" priority="1712" stopIfTrue="1" operator="between">
      <formula>C34</formula>
      <formula>#REF!</formula>
    </cfRule>
    <cfRule type="cellIs" dxfId="16212" priority="1713" stopIfTrue="1" operator="equal">
      <formula>C34</formula>
    </cfRule>
  </conditionalFormatting>
  <conditionalFormatting sqref="C36">
    <cfRule type="cellIs" dxfId="16211" priority="1708" stopIfTrue="1" operator="notEqual">
      <formula>C35</formula>
    </cfRule>
    <cfRule type="cellIs" dxfId="16210" priority="1709" stopIfTrue="1" operator="between">
      <formula>C35</formula>
      <formula>#REF!</formula>
    </cfRule>
    <cfRule type="cellIs" dxfId="16209" priority="1710" stopIfTrue="1" operator="equal">
      <formula>C35</formula>
    </cfRule>
  </conditionalFormatting>
  <conditionalFormatting sqref="C36">
    <cfRule type="cellIs" dxfId="16208" priority="1706" stopIfTrue="1" operator="notEqual">
      <formula>C35</formula>
    </cfRule>
    <cfRule type="cellIs" dxfId="16207" priority="1707" stopIfTrue="1" operator="equal">
      <formula>C35</formula>
    </cfRule>
  </conditionalFormatting>
  <conditionalFormatting sqref="C36">
    <cfRule type="cellIs" dxfId="16206" priority="1701" stopIfTrue="1" operator="notEqual">
      <formula>C33</formula>
    </cfRule>
    <cfRule type="cellIs" dxfId="16205" priority="1702" stopIfTrue="1" operator="equal">
      <formula>C33</formula>
    </cfRule>
  </conditionalFormatting>
  <conditionalFormatting sqref="C36">
    <cfRule type="cellIs" dxfId="16204" priority="1699" stopIfTrue="1" operator="notEqual">
      <formula>C32</formula>
    </cfRule>
    <cfRule type="cellIs" dxfId="16203" priority="1700" stopIfTrue="1" operator="equal">
      <formula>C32</formula>
    </cfRule>
  </conditionalFormatting>
  <conditionalFormatting sqref="C36">
    <cfRule type="cellIs" dxfId="16202" priority="1696" stopIfTrue="1" operator="notEqual">
      <formula>C32</formula>
    </cfRule>
    <cfRule type="cellIs" dxfId="16201" priority="1697" stopIfTrue="1" operator="between">
      <formula>C32</formula>
      <formula>#REF!</formula>
    </cfRule>
    <cfRule type="cellIs" dxfId="16200" priority="1698" stopIfTrue="1" operator="equal">
      <formula>C32</formula>
    </cfRule>
  </conditionalFormatting>
  <conditionalFormatting sqref="C36">
    <cfRule type="cellIs" dxfId="16199" priority="1693" stopIfTrue="1" operator="notEqual">
      <formula>C31</formula>
    </cfRule>
    <cfRule type="cellIs" dxfId="16198" priority="1694" stopIfTrue="1" operator="between">
      <formula>C31</formula>
      <formula>#REF!</formula>
    </cfRule>
    <cfRule type="cellIs" dxfId="16197" priority="1695" stopIfTrue="1" operator="equal">
      <formula>C31</formula>
    </cfRule>
  </conditionalFormatting>
  <conditionalFormatting sqref="C36">
    <cfRule type="cellIs" dxfId="16196" priority="1691" stopIfTrue="1" operator="notEqual">
      <formula>C31</formula>
    </cfRule>
    <cfRule type="cellIs" dxfId="16195" priority="1692" stopIfTrue="1" operator="equal">
      <formula>C31</formula>
    </cfRule>
  </conditionalFormatting>
  <conditionalFormatting sqref="C36">
    <cfRule type="cellIs" dxfId="16194" priority="1688" stopIfTrue="1" operator="notEqual">
      <formula>C33</formula>
    </cfRule>
    <cfRule type="cellIs" dxfId="16193" priority="1689" stopIfTrue="1" operator="between">
      <formula>C33</formula>
      <formula>#REF!</formula>
    </cfRule>
    <cfRule type="cellIs" dxfId="16192" priority="1690" stopIfTrue="1" operator="equal">
      <formula>C33</formula>
    </cfRule>
  </conditionalFormatting>
  <conditionalFormatting sqref="C37">
    <cfRule type="cellIs" dxfId="16191" priority="1686" stopIfTrue="1" operator="notEqual">
      <formula>C35</formula>
    </cfRule>
    <cfRule type="cellIs" dxfId="16190" priority="1687" stopIfTrue="1" operator="equal">
      <formula>C35</formula>
    </cfRule>
  </conditionalFormatting>
  <conditionalFormatting sqref="C36">
    <cfRule type="cellIs" dxfId="16189" priority="1684" stopIfTrue="1" operator="notEqual">
      <formula>C32</formula>
    </cfRule>
    <cfRule type="cellIs" dxfId="16188" priority="1685" stopIfTrue="1" operator="equal">
      <formula>C32</formula>
    </cfRule>
  </conditionalFormatting>
  <conditionalFormatting sqref="C36">
    <cfRule type="cellIs" dxfId="16187" priority="1681" stopIfTrue="1" operator="notEqual">
      <formula>C33</formula>
    </cfRule>
    <cfRule type="cellIs" dxfId="16186" priority="1682" stopIfTrue="1" operator="between">
      <formula>C33</formula>
      <formula>#REF!</formula>
    </cfRule>
    <cfRule type="cellIs" dxfId="16185" priority="1683" stopIfTrue="1" operator="equal">
      <formula>C33</formula>
    </cfRule>
  </conditionalFormatting>
  <conditionalFormatting sqref="C36">
    <cfRule type="cellIs" dxfId="16184" priority="1679" stopIfTrue="1" operator="notEqual">
      <formula>C33</formula>
    </cfRule>
    <cfRule type="cellIs" dxfId="16183" priority="1680" stopIfTrue="1" operator="equal">
      <formula>C33</formula>
    </cfRule>
  </conditionalFormatting>
  <conditionalFormatting sqref="C36">
    <cfRule type="cellIs" dxfId="16182" priority="1676" stopIfTrue="1" operator="notEqual">
      <formula>C31</formula>
    </cfRule>
    <cfRule type="cellIs" dxfId="16181" priority="1677" stopIfTrue="1" operator="between">
      <formula>C31</formula>
      <formula>#REF!</formula>
    </cfRule>
    <cfRule type="cellIs" dxfId="16180" priority="1678" stopIfTrue="1" operator="equal">
      <formula>C31</formula>
    </cfRule>
  </conditionalFormatting>
  <conditionalFormatting sqref="C36">
    <cfRule type="cellIs" dxfId="16179" priority="1674" stopIfTrue="1" operator="notEqual">
      <formula>C31</formula>
    </cfRule>
    <cfRule type="cellIs" dxfId="16178" priority="1675" stopIfTrue="1" operator="equal">
      <formula>C31</formula>
    </cfRule>
  </conditionalFormatting>
  <conditionalFormatting sqref="C36">
    <cfRule type="cellIs" dxfId="16177" priority="1671" stopIfTrue="1" operator="notEqual">
      <formula>C32</formula>
    </cfRule>
    <cfRule type="cellIs" dxfId="16176" priority="1672" stopIfTrue="1" operator="between">
      <formula>C32</formula>
      <formula>#REF!</formula>
    </cfRule>
    <cfRule type="cellIs" dxfId="16175" priority="1673" stopIfTrue="1" operator="equal">
      <formula>C32</formula>
    </cfRule>
  </conditionalFormatting>
  <conditionalFormatting sqref="C36">
    <cfRule type="cellIs" dxfId="16174" priority="1669" stopIfTrue="1" operator="notEqual">
      <formula>C35</formula>
    </cfRule>
    <cfRule type="cellIs" dxfId="16173" priority="1670" stopIfTrue="1" operator="equal">
      <formula>C35</formula>
    </cfRule>
  </conditionalFormatting>
  <conditionalFormatting sqref="C36">
    <cfRule type="cellIs" dxfId="16172" priority="1667" stopIfTrue="1" operator="notEqual">
      <formula>C34</formula>
    </cfRule>
    <cfRule type="cellIs" dxfId="16171" priority="1668" stopIfTrue="1" operator="equal">
      <formula>C34</formula>
    </cfRule>
  </conditionalFormatting>
  <conditionalFormatting sqref="C36">
    <cfRule type="cellIs" dxfId="16170" priority="1659" stopIfTrue="1" operator="notEqual">
      <formula>C35</formula>
    </cfRule>
    <cfRule type="cellIs" dxfId="16169" priority="1660" stopIfTrue="1" operator="between">
      <formula>C35</formula>
      <formula>#REF!</formula>
    </cfRule>
    <cfRule type="cellIs" dxfId="16168" priority="1661" stopIfTrue="1" operator="equal">
      <formula>C35</formula>
    </cfRule>
  </conditionalFormatting>
  <conditionalFormatting sqref="C36">
    <cfRule type="cellIs" dxfId="16167" priority="1657" stopIfTrue="1" operator="notEqual">
      <formula>C35</formula>
    </cfRule>
    <cfRule type="cellIs" dxfId="16166" priority="1658" stopIfTrue="1" operator="equal">
      <formula>C35</formula>
    </cfRule>
  </conditionalFormatting>
  <conditionalFormatting sqref="C36">
    <cfRule type="cellIs" dxfId="16165" priority="1654" stopIfTrue="1" operator="notEqual">
      <formula>C34</formula>
    </cfRule>
    <cfRule type="cellIs" dxfId="16164" priority="1655" stopIfTrue="1" operator="between">
      <formula>C34</formula>
      <formula>#REF!</formula>
    </cfRule>
    <cfRule type="cellIs" dxfId="16163" priority="1656" stopIfTrue="1" operator="equal">
      <formula>C34</formula>
    </cfRule>
  </conditionalFormatting>
  <conditionalFormatting sqref="C36">
    <cfRule type="cellIs" dxfId="16162" priority="1651" stopIfTrue="1" operator="notEqual">
      <formula>C35</formula>
    </cfRule>
    <cfRule type="cellIs" dxfId="16161" priority="1652" stopIfTrue="1" operator="between">
      <formula>C35</formula>
      <formula>#REF!</formula>
    </cfRule>
    <cfRule type="cellIs" dxfId="16160" priority="1653" stopIfTrue="1" operator="equal">
      <formula>C35</formula>
    </cfRule>
  </conditionalFormatting>
  <conditionalFormatting sqref="C36">
    <cfRule type="cellIs" dxfId="16159" priority="1649" stopIfTrue="1" operator="notEqual">
      <formula>C35</formula>
    </cfRule>
    <cfRule type="cellIs" dxfId="16158" priority="1650" stopIfTrue="1" operator="equal">
      <formula>C35</formula>
    </cfRule>
  </conditionalFormatting>
  <conditionalFormatting sqref="C36">
    <cfRule type="cellIs" dxfId="16157" priority="1645" stopIfTrue="1" operator="notEqual">
      <formula>C35</formula>
    </cfRule>
    <cfRule type="cellIs" dxfId="16156" priority="1646" stopIfTrue="1" operator="equal">
      <formula>C35</formula>
    </cfRule>
  </conditionalFormatting>
  <conditionalFormatting sqref="C36">
    <cfRule type="cellIs" dxfId="16155" priority="1643" stopIfTrue="1" operator="notEqual">
      <formula>C34</formula>
    </cfRule>
    <cfRule type="cellIs" dxfId="16154" priority="1644" stopIfTrue="1" operator="equal">
      <formula>C34</formula>
    </cfRule>
  </conditionalFormatting>
  <conditionalFormatting sqref="C36">
    <cfRule type="cellIs" dxfId="16153" priority="1635" stopIfTrue="1" operator="notEqual">
      <formula>C35</formula>
    </cfRule>
    <cfRule type="cellIs" dxfId="16152" priority="1636" stopIfTrue="1" operator="between">
      <formula>C35</formula>
      <formula>#REF!</formula>
    </cfRule>
    <cfRule type="cellIs" dxfId="16151" priority="1637" stopIfTrue="1" operator="equal">
      <formula>C35</formula>
    </cfRule>
  </conditionalFormatting>
  <conditionalFormatting sqref="C36">
    <cfRule type="cellIs" dxfId="16150" priority="1633" stopIfTrue="1" operator="notEqual">
      <formula>C35</formula>
    </cfRule>
    <cfRule type="cellIs" dxfId="16149" priority="1634" stopIfTrue="1" operator="equal">
      <formula>C35</formula>
    </cfRule>
  </conditionalFormatting>
  <conditionalFormatting sqref="C36">
    <cfRule type="cellIs" dxfId="16148" priority="1630" stopIfTrue="1" operator="notEqual">
      <formula>C34</formula>
    </cfRule>
    <cfRule type="cellIs" dxfId="16147" priority="1631" stopIfTrue="1" operator="between">
      <formula>C34</formula>
      <formula>#REF!</formula>
    </cfRule>
    <cfRule type="cellIs" dxfId="16146" priority="1632" stopIfTrue="1" operator="equal">
      <formula>C34</formula>
    </cfRule>
  </conditionalFormatting>
  <conditionalFormatting sqref="C36">
    <cfRule type="cellIs" dxfId="16145" priority="1627" stopIfTrue="1" operator="notEqual">
      <formula>C35</formula>
    </cfRule>
    <cfRule type="cellIs" dxfId="16144" priority="1628" stopIfTrue="1" operator="between">
      <formula>C35</formula>
      <formula>#REF!</formula>
    </cfRule>
    <cfRule type="cellIs" dxfId="16143" priority="1629" stopIfTrue="1" operator="equal">
      <formula>C35</formula>
    </cfRule>
  </conditionalFormatting>
  <conditionalFormatting sqref="C36">
    <cfRule type="cellIs" dxfId="16142" priority="1625" stopIfTrue="1" operator="notEqual">
      <formula>C35</formula>
    </cfRule>
    <cfRule type="cellIs" dxfId="16141" priority="1626" stopIfTrue="1" operator="equal">
      <formula>C35</formula>
    </cfRule>
  </conditionalFormatting>
  <conditionalFormatting sqref="C36">
    <cfRule type="cellIs" dxfId="16140" priority="1623" stopIfTrue="1" operator="notEqual">
      <formula>C35</formula>
    </cfRule>
    <cfRule type="cellIs" dxfId="16139" priority="1624" stopIfTrue="1" operator="equal">
      <formula>C35</formula>
    </cfRule>
  </conditionalFormatting>
  <conditionalFormatting sqref="C36">
    <cfRule type="cellIs" dxfId="16138" priority="1621" stopIfTrue="1" operator="notEqual">
      <formula>C34</formula>
    </cfRule>
    <cfRule type="cellIs" dxfId="16137" priority="1622" stopIfTrue="1" operator="equal">
      <formula>C34</formula>
    </cfRule>
  </conditionalFormatting>
  <conditionalFormatting sqref="C36">
    <cfRule type="cellIs" dxfId="16136" priority="1613" stopIfTrue="1" operator="notEqual">
      <formula>C35</formula>
    </cfRule>
    <cfRule type="cellIs" dxfId="16135" priority="1614" stopIfTrue="1" operator="between">
      <formula>C35</formula>
      <formula>#REF!</formula>
    </cfRule>
    <cfRule type="cellIs" dxfId="16134" priority="1615" stopIfTrue="1" operator="equal">
      <formula>C35</formula>
    </cfRule>
  </conditionalFormatting>
  <conditionalFormatting sqref="C36">
    <cfRule type="cellIs" dxfId="16133" priority="1611" stopIfTrue="1" operator="notEqual">
      <formula>C35</formula>
    </cfRule>
    <cfRule type="cellIs" dxfId="16132" priority="1612" stopIfTrue="1" operator="equal">
      <formula>C35</formula>
    </cfRule>
  </conditionalFormatting>
  <conditionalFormatting sqref="C36">
    <cfRule type="cellIs" dxfId="16131" priority="1608" stopIfTrue="1" operator="notEqual">
      <formula>C34</formula>
    </cfRule>
    <cfRule type="cellIs" dxfId="16130" priority="1609" stopIfTrue="1" operator="between">
      <formula>C34</formula>
      <formula>#REF!</formula>
    </cfRule>
    <cfRule type="cellIs" dxfId="16129" priority="1610" stopIfTrue="1" operator="equal">
      <formula>C34</formula>
    </cfRule>
  </conditionalFormatting>
  <conditionalFormatting sqref="C36">
    <cfRule type="cellIs" dxfId="16128" priority="1605" stopIfTrue="1" operator="notEqual">
      <formula>C35</formula>
    </cfRule>
    <cfRule type="cellIs" dxfId="16127" priority="1606" stopIfTrue="1" operator="between">
      <formula>C35</formula>
      <formula>#REF!</formula>
    </cfRule>
    <cfRule type="cellIs" dxfId="16126" priority="1607" stopIfTrue="1" operator="equal">
      <formula>C35</formula>
    </cfRule>
  </conditionalFormatting>
  <conditionalFormatting sqref="C36">
    <cfRule type="cellIs" dxfId="16125" priority="1603" stopIfTrue="1" operator="notEqual">
      <formula>C35</formula>
    </cfRule>
    <cfRule type="cellIs" dxfId="16124" priority="1604" stopIfTrue="1" operator="equal">
      <formula>C35</formula>
    </cfRule>
  </conditionalFormatting>
  <conditionalFormatting sqref="C36">
    <cfRule type="cellIs" dxfId="16123" priority="1598" stopIfTrue="1" operator="notEqual">
      <formula>C33</formula>
    </cfRule>
    <cfRule type="cellIs" dxfId="16122" priority="1599" stopIfTrue="1" operator="equal">
      <formula>C33</formula>
    </cfRule>
  </conditionalFormatting>
  <conditionalFormatting sqref="C36">
    <cfRule type="cellIs" dxfId="16121" priority="1596" stopIfTrue="1" operator="notEqual">
      <formula>C32</formula>
    </cfRule>
    <cfRule type="cellIs" dxfId="16120" priority="1597" stopIfTrue="1" operator="equal">
      <formula>C32</formula>
    </cfRule>
  </conditionalFormatting>
  <conditionalFormatting sqref="C36">
    <cfRule type="cellIs" dxfId="16119" priority="1593" stopIfTrue="1" operator="notEqual">
      <formula>C32</formula>
    </cfRule>
    <cfRule type="cellIs" dxfId="16118" priority="1594" stopIfTrue="1" operator="between">
      <formula>C32</formula>
      <formula>#REF!</formula>
    </cfRule>
    <cfRule type="cellIs" dxfId="16117" priority="1595" stopIfTrue="1" operator="equal">
      <formula>C32</formula>
    </cfRule>
  </conditionalFormatting>
  <conditionalFormatting sqref="C36">
    <cfRule type="cellIs" dxfId="16116" priority="1590" stopIfTrue="1" operator="notEqual">
      <formula>C31</formula>
    </cfRule>
    <cfRule type="cellIs" dxfId="16115" priority="1591" stopIfTrue="1" operator="between">
      <formula>C31</formula>
      <formula>#REF!</formula>
    </cfRule>
    <cfRule type="cellIs" dxfId="16114" priority="1592" stopIfTrue="1" operator="equal">
      <formula>C31</formula>
    </cfRule>
  </conditionalFormatting>
  <conditionalFormatting sqref="C36">
    <cfRule type="cellIs" dxfId="16113" priority="1588" stopIfTrue="1" operator="notEqual">
      <formula>C31</formula>
    </cfRule>
    <cfRule type="cellIs" dxfId="16112" priority="1589" stopIfTrue="1" operator="equal">
      <formula>C31</formula>
    </cfRule>
  </conditionalFormatting>
  <conditionalFormatting sqref="C36">
    <cfRule type="cellIs" dxfId="16111" priority="1585" stopIfTrue="1" operator="notEqual">
      <formula>C33</formula>
    </cfRule>
    <cfRule type="cellIs" dxfId="16110" priority="1586" stopIfTrue="1" operator="between">
      <formula>C33</formula>
      <formula>#REF!</formula>
    </cfRule>
    <cfRule type="cellIs" dxfId="16109" priority="1587" stopIfTrue="1" operator="equal">
      <formula>C33</formula>
    </cfRule>
  </conditionalFormatting>
  <conditionalFormatting sqref="C36">
    <cfRule type="cellIs" dxfId="16108" priority="1583" stopIfTrue="1" operator="notEqual">
      <formula>C34</formula>
    </cfRule>
    <cfRule type="cellIs" dxfId="16107" priority="1584" stopIfTrue="1" operator="equal">
      <formula>C34</formula>
    </cfRule>
  </conditionalFormatting>
  <conditionalFormatting sqref="C36">
    <cfRule type="cellIs" dxfId="16106" priority="1581" stopIfTrue="1" operator="notEqual">
      <formula>C32</formula>
    </cfRule>
    <cfRule type="cellIs" dxfId="16105" priority="1582" stopIfTrue="1" operator="equal">
      <formula>C32</formula>
    </cfRule>
  </conditionalFormatting>
  <conditionalFormatting sqref="C35:C36">
    <cfRule type="cellIs" dxfId="16104" priority="1579" stopIfTrue="1" operator="notEqual">
      <formula>#REF!</formula>
    </cfRule>
    <cfRule type="cellIs" dxfId="16103" priority="1580" stopIfTrue="1" operator="equal">
      <formula>#REF!</formula>
    </cfRule>
  </conditionalFormatting>
  <conditionalFormatting sqref="C32">
    <cfRule type="cellIs" dxfId="16102" priority="1575" stopIfTrue="1" operator="notEqual">
      <formula>C31</formula>
    </cfRule>
    <cfRule type="cellIs" dxfId="16101" priority="1576" stopIfTrue="1" operator="equal">
      <formula>C31</formula>
    </cfRule>
  </conditionalFormatting>
  <conditionalFormatting sqref="C33">
    <cfRule type="cellIs" dxfId="16100" priority="1573" stopIfTrue="1" operator="notEqual">
      <formula>C29</formula>
    </cfRule>
    <cfRule type="cellIs" dxfId="16099" priority="1574" stopIfTrue="1" operator="equal">
      <formula>C29</formula>
    </cfRule>
  </conditionalFormatting>
  <conditionalFormatting sqref="C33">
    <cfRule type="cellIs" dxfId="16098" priority="1570" stopIfTrue="1" operator="notEqual">
      <formula>C30</formula>
    </cfRule>
    <cfRule type="cellIs" dxfId="16097" priority="1571" stopIfTrue="1" operator="between">
      <formula>C30</formula>
      <formula>#REF!</formula>
    </cfRule>
    <cfRule type="cellIs" dxfId="16096" priority="1572" stopIfTrue="1" operator="equal">
      <formula>C30</formula>
    </cfRule>
  </conditionalFormatting>
  <conditionalFormatting sqref="C33">
    <cfRule type="cellIs" dxfId="16095" priority="1568" stopIfTrue="1" operator="notEqual">
      <formula>C30</formula>
    </cfRule>
    <cfRule type="cellIs" dxfId="16094" priority="1569" stopIfTrue="1" operator="equal">
      <formula>C30</formula>
    </cfRule>
  </conditionalFormatting>
  <conditionalFormatting sqref="C33">
    <cfRule type="cellIs" dxfId="16093" priority="1565" stopIfTrue="1" operator="notEqual">
      <formula>C28</formula>
    </cfRule>
    <cfRule type="cellIs" dxfId="16092" priority="1566" stopIfTrue="1" operator="between">
      <formula>C28</formula>
      <formula>#REF!</formula>
    </cfRule>
    <cfRule type="cellIs" dxfId="16091" priority="1567" stopIfTrue="1" operator="equal">
      <formula>C28</formula>
    </cfRule>
  </conditionalFormatting>
  <conditionalFormatting sqref="C33">
    <cfRule type="cellIs" dxfId="16090" priority="1563" stopIfTrue="1" operator="notEqual">
      <formula>C28</formula>
    </cfRule>
    <cfRule type="cellIs" dxfId="16089" priority="1564" stopIfTrue="1" operator="equal">
      <formula>C28</formula>
    </cfRule>
  </conditionalFormatting>
  <conditionalFormatting sqref="C33">
    <cfRule type="cellIs" dxfId="16088" priority="1560" stopIfTrue="1" operator="notEqual">
      <formula>C29</formula>
    </cfRule>
    <cfRule type="cellIs" dxfId="16087" priority="1561" stopIfTrue="1" operator="between">
      <formula>C29</formula>
      <formula>#REF!</formula>
    </cfRule>
    <cfRule type="cellIs" dxfId="16086" priority="1562" stopIfTrue="1" operator="equal">
      <formula>C29</formula>
    </cfRule>
  </conditionalFormatting>
  <conditionalFormatting sqref="C33">
    <cfRule type="cellIs" dxfId="16085" priority="1558" stopIfTrue="1" operator="notEqual">
      <formula>C32</formula>
    </cfRule>
    <cfRule type="cellIs" dxfId="16084" priority="1559" stopIfTrue="1" operator="equal">
      <formula>C32</formula>
    </cfRule>
  </conditionalFormatting>
  <conditionalFormatting sqref="C33">
    <cfRule type="cellIs" dxfId="16083" priority="1556" stopIfTrue="1" operator="notEqual">
      <formula>C31</formula>
    </cfRule>
    <cfRule type="cellIs" dxfId="16082" priority="1557" stopIfTrue="1" operator="equal">
      <formula>C31</formula>
    </cfRule>
  </conditionalFormatting>
  <conditionalFormatting sqref="C33">
    <cfRule type="cellIs" dxfId="16081" priority="1548" stopIfTrue="1" operator="notEqual">
      <formula>C32</formula>
    </cfRule>
    <cfRule type="cellIs" dxfId="16080" priority="1549" stopIfTrue="1" operator="between">
      <formula>C32</formula>
      <formula>#REF!</formula>
    </cfRule>
    <cfRule type="cellIs" dxfId="16079" priority="1550" stopIfTrue="1" operator="equal">
      <formula>C32</formula>
    </cfRule>
  </conditionalFormatting>
  <conditionalFormatting sqref="C33">
    <cfRule type="cellIs" dxfId="16078" priority="1546" stopIfTrue="1" operator="notEqual">
      <formula>C32</formula>
    </cfRule>
    <cfRule type="cellIs" dxfId="16077" priority="1547" stopIfTrue="1" operator="equal">
      <formula>C32</formula>
    </cfRule>
  </conditionalFormatting>
  <conditionalFormatting sqref="C33">
    <cfRule type="cellIs" dxfId="16076" priority="1543" stopIfTrue="1" operator="notEqual">
      <formula>C31</formula>
    </cfRule>
    <cfRule type="cellIs" dxfId="16075" priority="1544" stopIfTrue="1" operator="between">
      <formula>C31</formula>
      <formula>#REF!</formula>
    </cfRule>
    <cfRule type="cellIs" dxfId="16074" priority="1545" stopIfTrue="1" operator="equal">
      <formula>C31</formula>
    </cfRule>
  </conditionalFormatting>
  <conditionalFormatting sqref="C33">
    <cfRule type="cellIs" dxfId="16073" priority="1540" stopIfTrue="1" operator="notEqual">
      <formula>C32</formula>
    </cfRule>
    <cfRule type="cellIs" dxfId="16072" priority="1541" stopIfTrue="1" operator="between">
      <formula>C32</formula>
      <formula>#REF!</formula>
    </cfRule>
    <cfRule type="cellIs" dxfId="16071" priority="1542" stopIfTrue="1" operator="equal">
      <formula>C32</formula>
    </cfRule>
  </conditionalFormatting>
  <conditionalFormatting sqref="C33">
    <cfRule type="cellIs" dxfId="16070" priority="1538" stopIfTrue="1" operator="notEqual">
      <formula>C32</formula>
    </cfRule>
    <cfRule type="cellIs" dxfId="16069" priority="1539" stopIfTrue="1" operator="equal">
      <formula>C32</formula>
    </cfRule>
  </conditionalFormatting>
  <conditionalFormatting sqref="C33">
    <cfRule type="cellIs" dxfId="16068" priority="1534" stopIfTrue="1" operator="notEqual">
      <formula>C32</formula>
    </cfRule>
    <cfRule type="cellIs" dxfId="16067" priority="1535" stopIfTrue="1" operator="equal">
      <formula>C32</formula>
    </cfRule>
  </conditionalFormatting>
  <conditionalFormatting sqref="C33">
    <cfRule type="cellIs" dxfId="16066" priority="1532" stopIfTrue="1" operator="notEqual">
      <formula>C31</formula>
    </cfRule>
    <cfRule type="cellIs" dxfId="16065" priority="1533" stopIfTrue="1" operator="equal">
      <formula>C31</formula>
    </cfRule>
  </conditionalFormatting>
  <conditionalFormatting sqref="C33">
    <cfRule type="cellIs" dxfId="16064" priority="1524" stopIfTrue="1" operator="notEqual">
      <formula>C32</formula>
    </cfRule>
    <cfRule type="cellIs" dxfId="16063" priority="1525" stopIfTrue="1" operator="between">
      <formula>C32</formula>
      <formula>#REF!</formula>
    </cfRule>
    <cfRule type="cellIs" dxfId="16062" priority="1526" stopIfTrue="1" operator="equal">
      <formula>C32</formula>
    </cfRule>
  </conditionalFormatting>
  <conditionalFormatting sqref="C33">
    <cfRule type="cellIs" dxfId="16061" priority="1522" stopIfTrue="1" operator="notEqual">
      <formula>C32</formula>
    </cfRule>
    <cfRule type="cellIs" dxfId="16060" priority="1523" stopIfTrue="1" operator="equal">
      <formula>C32</formula>
    </cfRule>
  </conditionalFormatting>
  <conditionalFormatting sqref="C33">
    <cfRule type="cellIs" dxfId="16059" priority="1519" stopIfTrue="1" operator="notEqual">
      <formula>C31</formula>
    </cfRule>
    <cfRule type="cellIs" dxfId="16058" priority="1520" stopIfTrue="1" operator="between">
      <formula>C31</formula>
      <formula>#REF!</formula>
    </cfRule>
    <cfRule type="cellIs" dxfId="16057" priority="1521" stopIfTrue="1" operator="equal">
      <formula>C31</formula>
    </cfRule>
  </conditionalFormatting>
  <conditionalFormatting sqref="C33">
    <cfRule type="cellIs" dxfId="16056" priority="1516" stopIfTrue="1" operator="notEqual">
      <formula>C32</formula>
    </cfRule>
    <cfRule type="cellIs" dxfId="16055" priority="1517" stopIfTrue="1" operator="between">
      <formula>C32</formula>
      <formula>#REF!</formula>
    </cfRule>
    <cfRule type="cellIs" dxfId="16054" priority="1518" stopIfTrue="1" operator="equal">
      <formula>C32</formula>
    </cfRule>
  </conditionalFormatting>
  <conditionalFormatting sqref="C33">
    <cfRule type="cellIs" dxfId="16053" priority="1514" stopIfTrue="1" operator="notEqual">
      <formula>C32</formula>
    </cfRule>
    <cfRule type="cellIs" dxfId="16052" priority="1515" stopIfTrue="1" operator="equal">
      <formula>C32</formula>
    </cfRule>
  </conditionalFormatting>
  <conditionalFormatting sqref="C33">
    <cfRule type="cellIs" dxfId="16051" priority="1512" stopIfTrue="1" operator="notEqual">
      <formula>C32</formula>
    </cfRule>
    <cfRule type="cellIs" dxfId="16050" priority="1513" stopIfTrue="1" operator="equal">
      <formula>C32</formula>
    </cfRule>
  </conditionalFormatting>
  <conditionalFormatting sqref="C33">
    <cfRule type="cellIs" dxfId="16049" priority="1510" stopIfTrue="1" operator="notEqual">
      <formula>C31</formula>
    </cfRule>
    <cfRule type="cellIs" dxfId="16048" priority="1511" stopIfTrue="1" operator="equal">
      <formula>C31</formula>
    </cfRule>
  </conditionalFormatting>
  <conditionalFormatting sqref="C33">
    <cfRule type="cellIs" dxfId="16047" priority="1502" stopIfTrue="1" operator="notEqual">
      <formula>C32</formula>
    </cfRule>
    <cfRule type="cellIs" dxfId="16046" priority="1503" stopIfTrue="1" operator="between">
      <formula>C32</formula>
      <formula>#REF!</formula>
    </cfRule>
    <cfRule type="cellIs" dxfId="16045" priority="1504" stopIfTrue="1" operator="equal">
      <formula>C32</formula>
    </cfRule>
  </conditionalFormatting>
  <conditionalFormatting sqref="C33">
    <cfRule type="cellIs" dxfId="16044" priority="1500" stopIfTrue="1" operator="notEqual">
      <formula>C32</formula>
    </cfRule>
    <cfRule type="cellIs" dxfId="16043" priority="1501" stopIfTrue="1" operator="equal">
      <formula>C32</formula>
    </cfRule>
  </conditionalFormatting>
  <conditionalFormatting sqref="C33">
    <cfRule type="cellIs" dxfId="16042" priority="1497" stopIfTrue="1" operator="notEqual">
      <formula>C31</formula>
    </cfRule>
    <cfRule type="cellIs" dxfId="16041" priority="1498" stopIfTrue="1" operator="between">
      <formula>C31</formula>
      <formula>#REF!</formula>
    </cfRule>
    <cfRule type="cellIs" dxfId="16040" priority="1499" stopIfTrue="1" operator="equal">
      <formula>C31</formula>
    </cfRule>
  </conditionalFormatting>
  <conditionalFormatting sqref="C33">
    <cfRule type="cellIs" dxfId="16039" priority="1494" stopIfTrue="1" operator="notEqual">
      <formula>C32</formula>
    </cfRule>
    <cfRule type="cellIs" dxfId="16038" priority="1495" stopIfTrue="1" operator="between">
      <formula>C32</formula>
      <formula>#REF!</formula>
    </cfRule>
    <cfRule type="cellIs" dxfId="16037" priority="1496" stopIfTrue="1" operator="equal">
      <formula>C32</formula>
    </cfRule>
  </conditionalFormatting>
  <conditionalFormatting sqref="C33">
    <cfRule type="cellIs" dxfId="16036" priority="1492" stopIfTrue="1" operator="notEqual">
      <formula>C32</formula>
    </cfRule>
    <cfRule type="cellIs" dxfId="16035" priority="1493" stopIfTrue="1" operator="equal">
      <formula>C32</formula>
    </cfRule>
  </conditionalFormatting>
  <conditionalFormatting sqref="C33">
    <cfRule type="cellIs" dxfId="16034" priority="1487" stopIfTrue="1" operator="notEqual">
      <formula>C30</formula>
    </cfRule>
    <cfRule type="cellIs" dxfId="16033" priority="1488" stopIfTrue="1" operator="equal">
      <formula>C30</formula>
    </cfRule>
  </conditionalFormatting>
  <conditionalFormatting sqref="C33">
    <cfRule type="cellIs" dxfId="16032" priority="1485" stopIfTrue="1" operator="notEqual">
      <formula>C29</formula>
    </cfRule>
    <cfRule type="cellIs" dxfId="16031" priority="1486" stopIfTrue="1" operator="equal">
      <formula>C29</formula>
    </cfRule>
  </conditionalFormatting>
  <conditionalFormatting sqref="C33">
    <cfRule type="cellIs" dxfId="16030" priority="1482" stopIfTrue="1" operator="notEqual">
      <formula>C29</formula>
    </cfRule>
    <cfRule type="cellIs" dxfId="16029" priority="1483" stopIfTrue="1" operator="between">
      <formula>C29</formula>
      <formula>#REF!</formula>
    </cfRule>
    <cfRule type="cellIs" dxfId="16028" priority="1484" stopIfTrue="1" operator="equal">
      <formula>C29</formula>
    </cfRule>
  </conditionalFormatting>
  <conditionalFormatting sqref="C33">
    <cfRule type="cellIs" dxfId="16027" priority="1479" stopIfTrue="1" operator="notEqual">
      <formula>C28</formula>
    </cfRule>
    <cfRule type="cellIs" dxfId="16026" priority="1480" stopIfTrue="1" operator="between">
      <formula>C28</formula>
      <formula>#REF!</formula>
    </cfRule>
    <cfRule type="cellIs" dxfId="16025" priority="1481" stopIfTrue="1" operator="equal">
      <formula>C28</formula>
    </cfRule>
  </conditionalFormatting>
  <conditionalFormatting sqref="C33">
    <cfRule type="cellIs" dxfId="16024" priority="1477" stopIfTrue="1" operator="notEqual">
      <formula>C28</formula>
    </cfRule>
    <cfRule type="cellIs" dxfId="16023" priority="1478" stopIfTrue="1" operator="equal">
      <formula>C28</formula>
    </cfRule>
  </conditionalFormatting>
  <conditionalFormatting sqref="C33">
    <cfRule type="cellIs" dxfId="16022" priority="1474" stopIfTrue="1" operator="notEqual">
      <formula>C30</formula>
    </cfRule>
    <cfRule type="cellIs" dxfId="16021" priority="1475" stopIfTrue="1" operator="between">
      <formula>C30</formula>
      <formula>#REF!</formula>
    </cfRule>
    <cfRule type="cellIs" dxfId="16020" priority="1476" stopIfTrue="1" operator="equal">
      <formula>C30</formula>
    </cfRule>
  </conditionalFormatting>
  <conditionalFormatting sqref="C34">
    <cfRule type="cellIs" dxfId="16019" priority="1468" stopIfTrue="1" operator="notEqual">
      <formula>C30</formula>
    </cfRule>
    <cfRule type="cellIs" dxfId="16018" priority="1469" stopIfTrue="1" operator="equal">
      <formula>C30</formula>
    </cfRule>
  </conditionalFormatting>
  <conditionalFormatting sqref="C34">
    <cfRule type="cellIs" dxfId="16017" priority="1465" stopIfTrue="1" operator="notEqual">
      <formula>C31</formula>
    </cfRule>
    <cfRule type="cellIs" dxfId="16016" priority="1466" stopIfTrue="1" operator="between">
      <formula>C31</formula>
      <formula>#REF!</formula>
    </cfRule>
    <cfRule type="cellIs" dxfId="16015" priority="1467" stopIfTrue="1" operator="equal">
      <formula>C31</formula>
    </cfRule>
  </conditionalFormatting>
  <conditionalFormatting sqref="C34">
    <cfRule type="cellIs" dxfId="16014" priority="1463" stopIfTrue="1" operator="notEqual">
      <formula>C31</formula>
    </cfRule>
    <cfRule type="cellIs" dxfId="16013" priority="1464" stopIfTrue="1" operator="equal">
      <formula>C31</formula>
    </cfRule>
  </conditionalFormatting>
  <conditionalFormatting sqref="C34">
    <cfRule type="cellIs" dxfId="16012" priority="1460" stopIfTrue="1" operator="notEqual">
      <formula>C29</formula>
    </cfRule>
    <cfRule type="cellIs" dxfId="16011" priority="1461" stopIfTrue="1" operator="between">
      <formula>C29</formula>
      <formula>#REF!</formula>
    </cfRule>
    <cfRule type="cellIs" dxfId="16010" priority="1462" stopIfTrue="1" operator="equal">
      <formula>C29</formula>
    </cfRule>
  </conditionalFormatting>
  <conditionalFormatting sqref="C34">
    <cfRule type="cellIs" dxfId="16009" priority="1458" stopIfTrue="1" operator="notEqual">
      <formula>C29</formula>
    </cfRule>
    <cfRule type="cellIs" dxfId="16008" priority="1459" stopIfTrue="1" operator="equal">
      <formula>C29</formula>
    </cfRule>
  </conditionalFormatting>
  <conditionalFormatting sqref="C34">
    <cfRule type="cellIs" dxfId="16007" priority="1455" stopIfTrue="1" operator="notEqual">
      <formula>C30</formula>
    </cfRule>
    <cfRule type="cellIs" dxfId="16006" priority="1456" stopIfTrue="1" operator="between">
      <formula>C30</formula>
      <formula>#REF!</formula>
    </cfRule>
    <cfRule type="cellIs" dxfId="16005" priority="1457" stopIfTrue="1" operator="equal">
      <formula>C30</formula>
    </cfRule>
  </conditionalFormatting>
  <conditionalFormatting sqref="C34">
    <cfRule type="cellIs" dxfId="16004" priority="1453" stopIfTrue="1" operator="notEqual">
      <formula>C33</formula>
    </cfRule>
    <cfRule type="cellIs" dxfId="16003" priority="1454" stopIfTrue="1" operator="equal">
      <formula>C33</formula>
    </cfRule>
  </conditionalFormatting>
  <conditionalFormatting sqref="C34">
    <cfRule type="cellIs" dxfId="16002" priority="1451" stopIfTrue="1" operator="notEqual">
      <formula>C32</formula>
    </cfRule>
    <cfRule type="cellIs" dxfId="16001" priority="1452" stopIfTrue="1" operator="equal">
      <formula>C32</formula>
    </cfRule>
  </conditionalFormatting>
  <conditionalFormatting sqref="C34">
    <cfRule type="cellIs" dxfId="16000" priority="1443" stopIfTrue="1" operator="notEqual">
      <formula>C33</formula>
    </cfRule>
    <cfRule type="cellIs" dxfId="15999" priority="1444" stopIfTrue="1" operator="between">
      <formula>C33</formula>
      <formula>#REF!</formula>
    </cfRule>
    <cfRule type="cellIs" dxfId="15998" priority="1445" stopIfTrue="1" operator="equal">
      <formula>C33</formula>
    </cfRule>
  </conditionalFormatting>
  <conditionalFormatting sqref="C34">
    <cfRule type="cellIs" dxfId="15997" priority="1441" stopIfTrue="1" operator="notEqual">
      <formula>C33</formula>
    </cfRule>
    <cfRule type="cellIs" dxfId="15996" priority="1442" stopIfTrue="1" operator="equal">
      <formula>C33</formula>
    </cfRule>
  </conditionalFormatting>
  <conditionalFormatting sqref="C34">
    <cfRule type="cellIs" dxfId="15995" priority="1438" stopIfTrue="1" operator="notEqual">
      <formula>C32</formula>
    </cfRule>
    <cfRule type="cellIs" dxfId="15994" priority="1439" stopIfTrue="1" operator="between">
      <formula>C32</formula>
      <formula>#REF!</formula>
    </cfRule>
    <cfRule type="cellIs" dxfId="15993" priority="1440" stopIfTrue="1" operator="equal">
      <formula>C32</formula>
    </cfRule>
  </conditionalFormatting>
  <conditionalFormatting sqref="C34">
    <cfRule type="cellIs" dxfId="15992" priority="1435" stopIfTrue="1" operator="notEqual">
      <formula>C33</formula>
    </cfRule>
    <cfRule type="cellIs" dxfId="15991" priority="1436" stopIfTrue="1" operator="between">
      <formula>C33</formula>
      <formula>#REF!</formula>
    </cfRule>
    <cfRule type="cellIs" dxfId="15990" priority="1437" stopIfTrue="1" operator="equal">
      <formula>C33</formula>
    </cfRule>
  </conditionalFormatting>
  <conditionalFormatting sqref="C34">
    <cfRule type="cellIs" dxfId="15989" priority="1433" stopIfTrue="1" operator="notEqual">
      <formula>C33</formula>
    </cfRule>
    <cfRule type="cellIs" dxfId="15988" priority="1434" stopIfTrue="1" operator="equal">
      <formula>C33</formula>
    </cfRule>
  </conditionalFormatting>
  <conditionalFormatting sqref="C34">
    <cfRule type="cellIs" dxfId="15987" priority="1429" stopIfTrue="1" operator="notEqual">
      <formula>C33</formula>
    </cfRule>
    <cfRule type="cellIs" dxfId="15986" priority="1430" stopIfTrue="1" operator="equal">
      <formula>C33</formula>
    </cfRule>
  </conditionalFormatting>
  <conditionalFormatting sqref="C34">
    <cfRule type="cellIs" dxfId="15985" priority="1427" stopIfTrue="1" operator="notEqual">
      <formula>C32</formula>
    </cfRule>
    <cfRule type="cellIs" dxfId="15984" priority="1428" stopIfTrue="1" operator="equal">
      <formula>C32</formula>
    </cfRule>
  </conditionalFormatting>
  <conditionalFormatting sqref="C34">
    <cfRule type="cellIs" dxfId="15983" priority="1419" stopIfTrue="1" operator="notEqual">
      <formula>C33</formula>
    </cfRule>
    <cfRule type="cellIs" dxfId="15982" priority="1420" stopIfTrue="1" operator="between">
      <formula>C33</formula>
      <formula>#REF!</formula>
    </cfRule>
    <cfRule type="cellIs" dxfId="15981" priority="1421" stopIfTrue="1" operator="equal">
      <formula>C33</formula>
    </cfRule>
  </conditionalFormatting>
  <conditionalFormatting sqref="C34">
    <cfRule type="cellIs" dxfId="15980" priority="1417" stopIfTrue="1" operator="notEqual">
      <formula>C33</formula>
    </cfRule>
    <cfRule type="cellIs" dxfId="15979" priority="1418" stopIfTrue="1" operator="equal">
      <formula>C33</formula>
    </cfRule>
  </conditionalFormatting>
  <conditionalFormatting sqref="C34">
    <cfRule type="cellIs" dxfId="15978" priority="1414" stopIfTrue="1" operator="notEqual">
      <formula>C32</formula>
    </cfRule>
    <cfRule type="cellIs" dxfId="15977" priority="1415" stopIfTrue="1" operator="between">
      <formula>C32</formula>
      <formula>#REF!</formula>
    </cfRule>
    <cfRule type="cellIs" dxfId="15976" priority="1416" stopIfTrue="1" operator="equal">
      <formula>C32</formula>
    </cfRule>
  </conditionalFormatting>
  <conditionalFormatting sqref="C34">
    <cfRule type="cellIs" dxfId="15975" priority="1411" stopIfTrue="1" operator="notEqual">
      <formula>C33</formula>
    </cfRule>
    <cfRule type="cellIs" dxfId="15974" priority="1412" stopIfTrue="1" operator="between">
      <formula>C33</formula>
      <formula>#REF!</formula>
    </cfRule>
    <cfRule type="cellIs" dxfId="15973" priority="1413" stopIfTrue="1" operator="equal">
      <formula>C33</formula>
    </cfRule>
  </conditionalFormatting>
  <conditionalFormatting sqref="C34">
    <cfRule type="cellIs" dxfId="15972" priority="1409" stopIfTrue="1" operator="notEqual">
      <formula>C33</formula>
    </cfRule>
    <cfRule type="cellIs" dxfId="15971" priority="1410" stopIfTrue="1" operator="equal">
      <formula>C33</formula>
    </cfRule>
  </conditionalFormatting>
  <conditionalFormatting sqref="C34">
    <cfRule type="cellIs" dxfId="15970" priority="1407" stopIfTrue="1" operator="notEqual">
      <formula>C33</formula>
    </cfRule>
    <cfRule type="cellIs" dxfId="15969" priority="1408" stopIfTrue="1" operator="equal">
      <formula>C33</formula>
    </cfRule>
  </conditionalFormatting>
  <conditionalFormatting sqref="C34">
    <cfRule type="cellIs" dxfId="15968" priority="1405" stopIfTrue="1" operator="notEqual">
      <formula>C32</formula>
    </cfRule>
    <cfRule type="cellIs" dxfId="15967" priority="1406" stopIfTrue="1" operator="equal">
      <formula>C32</formula>
    </cfRule>
  </conditionalFormatting>
  <conditionalFormatting sqref="C34">
    <cfRule type="cellIs" dxfId="15966" priority="1397" stopIfTrue="1" operator="notEqual">
      <formula>C33</formula>
    </cfRule>
    <cfRule type="cellIs" dxfId="15965" priority="1398" stopIfTrue="1" operator="between">
      <formula>C33</formula>
      <formula>#REF!</formula>
    </cfRule>
    <cfRule type="cellIs" dxfId="15964" priority="1399" stopIfTrue="1" operator="equal">
      <formula>C33</formula>
    </cfRule>
  </conditionalFormatting>
  <conditionalFormatting sqref="C34">
    <cfRule type="cellIs" dxfId="15963" priority="1395" stopIfTrue="1" operator="notEqual">
      <formula>C33</formula>
    </cfRule>
    <cfRule type="cellIs" dxfId="15962" priority="1396" stopIfTrue="1" operator="equal">
      <formula>C33</formula>
    </cfRule>
  </conditionalFormatting>
  <conditionalFormatting sqref="C34">
    <cfRule type="cellIs" dxfId="15961" priority="1392" stopIfTrue="1" operator="notEqual">
      <formula>C32</formula>
    </cfRule>
    <cfRule type="cellIs" dxfId="15960" priority="1393" stopIfTrue="1" operator="between">
      <formula>C32</formula>
      <formula>#REF!</formula>
    </cfRule>
    <cfRule type="cellIs" dxfId="15959" priority="1394" stopIfTrue="1" operator="equal">
      <formula>C32</formula>
    </cfRule>
  </conditionalFormatting>
  <conditionalFormatting sqref="C34">
    <cfRule type="cellIs" dxfId="15958" priority="1389" stopIfTrue="1" operator="notEqual">
      <formula>C33</formula>
    </cfRule>
    <cfRule type="cellIs" dxfId="15957" priority="1390" stopIfTrue="1" operator="between">
      <formula>C33</formula>
      <formula>#REF!</formula>
    </cfRule>
    <cfRule type="cellIs" dxfId="15956" priority="1391" stopIfTrue="1" operator="equal">
      <formula>C33</formula>
    </cfRule>
  </conditionalFormatting>
  <conditionalFormatting sqref="C34">
    <cfRule type="cellIs" dxfId="15955" priority="1387" stopIfTrue="1" operator="notEqual">
      <formula>C33</formula>
    </cfRule>
    <cfRule type="cellIs" dxfId="15954" priority="1388" stopIfTrue="1" operator="equal">
      <formula>C33</formula>
    </cfRule>
  </conditionalFormatting>
  <conditionalFormatting sqref="C34">
    <cfRule type="cellIs" dxfId="15953" priority="1382" stopIfTrue="1" operator="notEqual">
      <formula>C31</formula>
    </cfRule>
    <cfRule type="cellIs" dxfId="15952" priority="1383" stopIfTrue="1" operator="equal">
      <formula>C31</formula>
    </cfRule>
  </conditionalFormatting>
  <conditionalFormatting sqref="C34">
    <cfRule type="cellIs" dxfId="15951" priority="1380" stopIfTrue="1" operator="notEqual">
      <formula>C30</formula>
    </cfRule>
    <cfRule type="cellIs" dxfId="15950" priority="1381" stopIfTrue="1" operator="equal">
      <formula>C30</formula>
    </cfRule>
  </conditionalFormatting>
  <conditionalFormatting sqref="C34">
    <cfRule type="cellIs" dxfId="15949" priority="1377" stopIfTrue="1" operator="notEqual">
      <formula>C30</formula>
    </cfRule>
    <cfRule type="cellIs" dxfId="15948" priority="1378" stopIfTrue="1" operator="between">
      <formula>C30</formula>
      <formula>#REF!</formula>
    </cfRule>
    <cfRule type="cellIs" dxfId="15947" priority="1379" stopIfTrue="1" operator="equal">
      <formula>C30</formula>
    </cfRule>
  </conditionalFormatting>
  <conditionalFormatting sqref="C34">
    <cfRule type="cellIs" dxfId="15946" priority="1374" stopIfTrue="1" operator="notEqual">
      <formula>C29</formula>
    </cfRule>
    <cfRule type="cellIs" dxfId="15945" priority="1375" stopIfTrue="1" operator="between">
      <formula>C29</formula>
      <formula>#REF!</formula>
    </cfRule>
    <cfRule type="cellIs" dxfId="15944" priority="1376" stopIfTrue="1" operator="equal">
      <formula>C29</formula>
    </cfRule>
  </conditionalFormatting>
  <conditionalFormatting sqref="C34">
    <cfRule type="cellIs" dxfId="15943" priority="1372" stopIfTrue="1" operator="notEqual">
      <formula>C29</formula>
    </cfRule>
    <cfRule type="cellIs" dxfId="15942" priority="1373" stopIfTrue="1" operator="equal">
      <formula>C29</formula>
    </cfRule>
  </conditionalFormatting>
  <conditionalFormatting sqref="C34">
    <cfRule type="cellIs" dxfId="15941" priority="1369" stopIfTrue="1" operator="notEqual">
      <formula>C31</formula>
    </cfRule>
    <cfRule type="cellIs" dxfId="15940" priority="1370" stopIfTrue="1" operator="between">
      <formula>C31</formula>
      <formula>#REF!</formula>
    </cfRule>
    <cfRule type="cellIs" dxfId="15939" priority="1371" stopIfTrue="1" operator="equal">
      <formula>C31</formula>
    </cfRule>
  </conditionalFormatting>
  <conditionalFormatting sqref="C33">
    <cfRule type="cellIs" dxfId="15938" priority="1363" stopIfTrue="1" operator="notEqual">
      <formula>C30</formula>
    </cfRule>
    <cfRule type="cellIs" dxfId="15937" priority="1364" stopIfTrue="1" operator="equal">
      <formula>C30</formula>
    </cfRule>
  </conditionalFormatting>
  <conditionalFormatting sqref="C33">
    <cfRule type="cellIs" dxfId="15936" priority="1360" stopIfTrue="1" operator="notEqual">
      <formula>C30</formula>
    </cfRule>
    <cfRule type="cellIs" dxfId="15935" priority="1361" stopIfTrue="1" operator="between">
      <formula>C30</formula>
      <formula>#REF!</formula>
    </cfRule>
    <cfRule type="cellIs" dxfId="15934" priority="1362" stopIfTrue="1" operator="equal">
      <formula>C30</formula>
    </cfRule>
  </conditionalFormatting>
  <conditionalFormatting sqref="C33:C34">
    <cfRule type="cellIs" dxfId="15933" priority="1359" stopIfTrue="1" operator="notEqual">
      <formula>#REF!</formula>
    </cfRule>
  </conditionalFormatting>
  <conditionalFormatting sqref="C33">
    <cfRule type="cellIs" dxfId="15932" priority="1355" stopIfTrue="1" operator="notEqual">
      <formula>C30</formula>
    </cfRule>
    <cfRule type="cellIs" dxfId="15931" priority="1356" stopIfTrue="1" operator="equal">
      <formula>C30</formula>
    </cfRule>
  </conditionalFormatting>
  <conditionalFormatting sqref="C33">
    <cfRule type="cellIs" dxfId="15930" priority="1352" stopIfTrue="1" operator="notEqual">
      <formula>C30</formula>
    </cfRule>
    <cfRule type="cellIs" dxfId="15929" priority="1353" stopIfTrue="1" operator="between">
      <formula>C30</formula>
      <formula>#REF!</formula>
    </cfRule>
    <cfRule type="cellIs" dxfId="15928" priority="1354" stopIfTrue="1" operator="equal">
      <formula>C30</formula>
    </cfRule>
  </conditionalFormatting>
  <conditionalFormatting sqref="C33">
    <cfRule type="cellIs" dxfId="15927" priority="1347" stopIfTrue="1" operator="notEqual">
      <formula>C30</formula>
    </cfRule>
    <cfRule type="cellIs" dxfId="15926" priority="1348" stopIfTrue="1" operator="equal">
      <formula>C30</formula>
    </cfRule>
  </conditionalFormatting>
  <conditionalFormatting sqref="C33">
    <cfRule type="cellIs" dxfId="15925" priority="1344" stopIfTrue="1" operator="notEqual">
      <formula>C30</formula>
    </cfRule>
    <cfRule type="cellIs" dxfId="15924" priority="1345" stopIfTrue="1" operator="between">
      <formula>C30</formula>
      <formula>#REF!</formula>
    </cfRule>
    <cfRule type="cellIs" dxfId="15923" priority="1346" stopIfTrue="1" operator="equal">
      <formula>C30</formula>
    </cfRule>
  </conditionalFormatting>
  <conditionalFormatting sqref="C34">
    <cfRule type="cellIs" dxfId="15922" priority="1342" stopIfTrue="1" operator="notEqual">
      <formula>C31</formula>
    </cfRule>
    <cfRule type="cellIs" dxfId="15921" priority="1343" stopIfTrue="1" operator="equal">
      <formula>C31</formula>
    </cfRule>
  </conditionalFormatting>
  <conditionalFormatting sqref="C34">
    <cfRule type="cellIs" dxfId="15920" priority="1339" stopIfTrue="1" operator="notEqual">
      <formula>C31</formula>
    </cfRule>
    <cfRule type="cellIs" dxfId="15919" priority="1340" stopIfTrue="1" operator="between">
      <formula>C31</formula>
      <formula>#REF!</formula>
    </cfRule>
    <cfRule type="cellIs" dxfId="15918" priority="1341" stopIfTrue="1" operator="equal">
      <formula>C31</formula>
    </cfRule>
  </conditionalFormatting>
  <conditionalFormatting sqref="C34">
    <cfRule type="cellIs" dxfId="15917" priority="1334" stopIfTrue="1" operator="notEqual">
      <formula>C31</formula>
    </cfRule>
    <cfRule type="cellIs" dxfId="15916" priority="1335" stopIfTrue="1" operator="equal">
      <formula>C31</formula>
    </cfRule>
  </conditionalFormatting>
  <conditionalFormatting sqref="C34">
    <cfRule type="cellIs" dxfId="15915" priority="1331" stopIfTrue="1" operator="notEqual">
      <formula>C31</formula>
    </cfRule>
    <cfRule type="cellIs" dxfId="15914" priority="1332" stopIfTrue="1" operator="between">
      <formula>C31</formula>
      <formula>#REF!</formula>
    </cfRule>
    <cfRule type="cellIs" dxfId="15913" priority="1333" stopIfTrue="1" operator="equal">
      <formula>C31</formula>
    </cfRule>
  </conditionalFormatting>
  <conditionalFormatting sqref="C34">
    <cfRule type="cellIs" dxfId="15912" priority="1326" stopIfTrue="1" operator="notEqual">
      <formula>C31</formula>
    </cfRule>
    <cfRule type="cellIs" dxfId="15911" priority="1327" stopIfTrue="1" operator="equal">
      <formula>C31</formula>
    </cfRule>
  </conditionalFormatting>
  <conditionalFormatting sqref="C34">
    <cfRule type="cellIs" dxfId="15910" priority="1323" stopIfTrue="1" operator="notEqual">
      <formula>C31</formula>
    </cfRule>
    <cfRule type="cellIs" dxfId="15909" priority="1324" stopIfTrue="1" operator="between">
      <formula>C31</formula>
      <formula>#REF!</formula>
    </cfRule>
    <cfRule type="cellIs" dxfId="15908" priority="1325" stopIfTrue="1" operator="equal">
      <formula>C31</formula>
    </cfRule>
  </conditionalFormatting>
  <conditionalFormatting sqref="C33">
    <cfRule type="cellIs" dxfId="15907" priority="1312" stopIfTrue="1" operator="notEqual">
      <formula>C32</formula>
    </cfRule>
    <cfRule type="cellIs" dxfId="15906" priority="1313" stopIfTrue="1" operator="between">
      <formula>C32</formula>
      <formula>#REF!</formula>
    </cfRule>
    <cfRule type="cellIs" dxfId="15905" priority="1314" stopIfTrue="1" operator="equal">
      <formula>C32</formula>
    </cfRule>
  </conditionalFormatting>
  <conditionalFormatting sqref="C33">
    <cfRule type="cellIs" dxfId="15904" priority="1310" stopIfTrue="1" operator="notEqual">
      <formula>C32</formula>
    </cfRule>
    <cfRule type="cellIs" dxfId="15903" priority="1311" stopIfTrue="1" operator="equal">
      <formula>C32</formula>
    </cfRule>
  </conditionalFormatting>
  <conditionalFormatting sqref="C33">
    <cfRule type="cellIs" dxfId="15902" priority="1307" stopIfTrue="1" operator="notEqual">
      <formula>C31</formula>
    </cfRule>
    <cfRule type="cellIs" dxfId="15901" priority="1308" stopIfTrue="1" operator="between">
      <formula>C31</formula>
      <formula>#REF!</formula>
    </cfRule>
    <cfRule type="cellIs" dxfId="15900" priority="1309" stopIfTrue="1" operator="equal">
      <formula>C31</formula>
    </cfRule>
  </conditionalFormatting>
  <conditionalFormatting sqref="C33">
    <cfRule type="cellIs" dxfId="15899" priority="1305" stopIfTrue="1" operator="notEqual">
      <formula>C32</formula>
    </cfRule>
    <cfRule type="cellIs" dxfId="15898" priority="1306" stopIfTrue="1" operator="equal">
      <formula>C32</formula>
    </cfRule>
  </conditionalFormatting>
  <conditionalFormatting sqref="C33">
    <cfRule type="cellIs" dxfId="15897" priority="1303" stopIfTrue="1" operator="notEqual">
      <formula>C32</formula>
    </cfRule>
    <cfRule type="cellIs" dxfId="15896" priority="1304" stopIfTrue="1" operator="equal">
      <formula>C32</formula>
    </cfRule>
  </conditionalFormatting>
  <conditionalFormatting sqref="C33">
    <cfRule type="cellIs" dxfId="15895" priority="1300" stopIfTrue="1" operator="notEqual">
      <formula>C32</formula>
    </cfRule>
    <cfRule type="cellIs" dxfId="15894" priority="1301" stopIfTrue="1" operator="between">
      <formula>C32</formula>
      <formula>#REF!</formula>
    </cfRule>
    <cfRule type="cellIs" dxfId="15893" priority="1302" stopIfTrue="1" operator="equal">
      <formula>C32</formula>
    </cfRule>
  </conditionalFormatting>
  <conditionalFormatting sqref="C33">
    <cfRule type="cellIs" dxfId="15892" priority="1298" stopIfTrue="1" operator="notEqual">
      <formula>C32</formula>
    </cfRule>
    <cfRule type="cellIs" dxfId="15891" priority="1299" stopIfTrue="1" operator="equal">
      <formula>C32</formula>
    </cfRule>
  </conditionalFormatting>
  <conditionalFormatting sqref="C33">
    <cfRule type="cellIs" dxfId="15890" priority="1287" stopIfTrue="1" operator="notEqual">
      <formula>C32</formula>
    </cfRule>
    <cfRule type="cellIs" dxfId="15889" priority="1288" stopIfTrue="1" operator="between">
      <formula>C32</formula>
      <formula>#REF!</formula>
    </cfRule>
    <cfRule type="cellIs" dxfId="15888" priority="1289" stopIfTrue="1" operator="equal">
      <formula>C32</formula>
    </cfRule>
  </conditionalFormatting>
  <conditionalFormatting sqref="C33">
    <cfRule type="cellIs" dxfId="15887" priority="1285" stopIfTrue="1" operator="notEqual">
      <formula>C32</formula>
    </cfRule>
    <cfRule type="cellIs" dxfId="15886" priority="1286" stopIfTrue="1" operator="equal">
      <formula>C32</formula>
    </cfRule>
  </conditionalFormatting>
  <conditionalFormatting sqref="C33">
    <cfRule type="cellIs" dxfId="15885" priority="1282" stopIfTrue="1" operator="notEqual">
      <formula>C31</formula>
    </cfRule>
    <cfRule type="cellIs" dxfId="15884" priority="1283" stopIfTrue="1" operator="between">
      <formula>C31</formula>
      <formula>#REF!</formula>
    </cfRule>
    <cfRule type="cellIs" dxfId="15883" priority="1284" stopIfTrue="1" operator="equal">
      <formula>C31</formula>
    </cfRule>
  </conditionalFormatting>
  <conditionalFormatting sqref="C33">
    <cfRule type="cellIs" dxfId="15882" priority="1280" stopIfTrue="1" operator="notEqual">
      <formula>C32</formula>
    </cfRule>
    <cfRule type="cellIs" dxfId="15881" priority="1281" stopIfTrue="1" operator="equal">
      <formula>C32</formula>
    </cfRule>
  </conditionalFormatting>
  <conditionalFormatting sqref="C36">
    <cfRule type="cellIs" dxfId="15880" priority="1278" stopIfTrue="1" operator="notEqual">
      <formula>C34</formula>
    </cfRule>
    <cfRule type="cellIs" dxfId="15879" priority="1279" stopIfTrue="1" operator="equal">
      <formula>C34</formula>
    </cfRule>
  </conditionalFormatting>
  <conditionalFormatting sqref="C36">
    <cfRule type="cellIs" dxfId="15878" priority="1275" stopIfTrue="1" operator="notEqual">
      <formula>C35</formula>
    </cfRule>
    <cfRule type="cellIs" dxfId="15877" priority="1276" stopIfTrue="1" operator="between">
      <formula>C35</formula>
      <formula>#REF!</formula>
    </cfRule>
    <cfRule type="cellIs" dxfId="15876" priority="1277" stopIfTrue="1" operator="equal">
      <formula>C35</formula>
    </cfRule>
  </conditionalFormatting>
  <conditionalFormatting sqref="C36">
    <cfRule type="cellIs" dxfId="15875" priority="1273" stopIfTrue="1" operator="notEqual">
      <formula>C35</formula>
    </cfRule>
    <cfRule type="cellIs" dxfId="15874" priority="1274" stopIfTrue="1" operator="equal">
      <formula>C35</formula>
    </cfRule>
  </conditionalFormatting>
  <conditionalFormatting sqref="D38">
    <cfRule type="cellIs" dxfId="15873" priority="1263" stopIfTrue="1" operator="notEqual">
      <formula>D36</formula>
    </cfRule>
    <cfRule type="cellIs" dxfId="15872" priority="1264" stopIfTrue="1" operator="equal">
      <formula>D36</formula>
    </cfRule>
  </conditionalFormatting>
  <conditionalFormatting sqref="D38">
    <cfRule type="cellIs" dxfId="15871" priority="1260" stopIfTrue="1" operator="notEqual">
      <formula>D36</formula>
    </cfRule>
    <cfRule type="cellIs" dxfId="15870" priority="1261" stopIfTrue="1" operator="between">
      <formula>D36</formula>
      <formula>#REF!</formula>
    </cfRule>
    <cfRule type="cellIs" dxfId="15869" priority="1262" stopIfTrue="1" operator="equal">
      <formula>D36</formula>
    </cfRule>
  </conditionalFormatting>
  <conditionalFormatting sqref="D38">
    <cfRule type="cellIs" dxfId="15868" priority="1259" stopIfTrue="1" operator="notEqual">
      <formula>#REF!</formula>
    </cfRule>
  </conditionalFormatting>
  <conditionalFormatting sqref="D38">
    <cfRule type="cellIs" dxfId="15867" priority="1255" stopIfTrue="1" operator="notEqual">
      <formula>D36</formula>
    </cfRule>
    <cfRule type="cellIs" dxfId="15866" priority="1256" stopIfTrue="1" operator="equal">
      <formula>D36</formula>
    </cfRule>
  </conditionalFormatting>
  <conditionalFormatting sqref="D38">
    <cfRule type="cellIs" dxfId="15865" priority="1252" stopIfTrue="1" operator="notEqual">
      <formula>D36</formula>
    </cfRule>
    <cfRule type="cellIs" dxfId="15864" priority="1253" stopIfTrue="1" operator="between">
      <formula>D36</formula>
      <formula>#REF!</formula>
    </cfRule>
    <cfRule type="cellIs" dxfId="15863" priority="1254" stopIfTrue="1" operator="equal">
      <formula>D36</formula>
    </cfRule>
  </conditionalFormatting>
  <conditionalFormatting sqref="D38">
    <cfRule type="cellIs" dxfId="15862" priority="1247" stopIfTrue="1" operator="notEqual">
      <formula>D36</formula>
    </cfRule>
    <cfRule type="cellIs" dxfId="15861" priority="1248" stopIfTrue="1" operator="equal">
      <formula>D36</formula>
    </cfRule>
  </conditionalFormatting>
  <conditionalFormatting sqref="D38">
    <cfRule type="cellIs" dxfId="15860" priority="1244" stopIfTrue="1" operator="notEqual">
      <formula>D36</formula>
    </cfRule>
    <cfRule type="cellIs" dxfId="15859" priority="1245" stopIfTrue="1" operator="between">
      <formula>D36</formula>
      <formula>#REF!</formula>
    </cfRule>
    <cfRule type="cellIs" dxfId="15858" priority="1246" stopIfTrue="1" operator="equal">
      <formula>D36</formula>
    </cfRule>
  </conditionalFormatting>
  <conditionalFormatting sqref="D36">
    <cfRule type="cellIs" dxfId="15857" priority="1220" stopIfTrue="1" operator="notEqual">
      <formula>D31</formula>
    </cfRule>
    <cfRule type="cellIs" dxfId="15856" priority="1221" stopIfTrue="1" operator="between">
      <formula>D31</formula>
      <formula>#REF!</formula>
    </cfRule>
    <cfRule type="cellIs" dxfId="15855" priority="1222" stopIfTrue="1" operator="equal">
      <formula>D31</formula>
    </cfRule>
  </conditionalFormatting>
  <conditionalFormatting sqref="D36">
    <cfRule type="cellIs" dxfId="15854" priority="1218" stopIfTrue="1" operator="notEqual">
      <formula>D31</formula>
    </cfRule>
    <cfRule type="cellIs" dxfId="15853" priority="1219" stopIfTrue="1" operator="equal">
      <formula>D31</formula>
    </cfRule>
  </conditionalFormatting>
  <conditionalFormatting sqref="D36:D37">
    <cfRule type="cellIs" dxfId="15852" priority="1217" stopIfTrue="1" operator="notEqual">
      <formula>#REF!</formula>
    </cfRule>
  </conditionalFormatting>
  <conditionalFormatting sqref="D36:D37">
    <cfRule type="cellIs" dxfId="15851" priority="1215" stopIfTrue="1" operator="notEqual">
      <formula>#REF!</formula>
    </cfRule>
    <cfRule type="cellIs" dxfId="15850" priority="1216" stopIfTrue="1" operator="equal">
      <formula>#REF!</formula>
    </cfRule>
  </conditionalFormatting>
  <conditionalFormatting sqref="D36">
    <cfRule type="cellIs" dxfId="15849" priority="1212" stopIfTrue="1" operator="notEqual">
      <formula>D31</formula>
    </cfRule>
    <cfRule type="cellIs" dxfId="15848" priority="1213" stopIfTrue="1" operator="between">
      <formula>D31</formula>
      <formula>#REF!</formula>
    </cfRule>
    <cfRule type="cellIs" dxfId="15847" priority="1214" stopIfTrue="1" operator="equal">
      <formula>D31</formula>
    </cfRule>
  </conditionalFormatting>
  <conditionalFormatting sqref="D36">
    <cfRule type="cellIs" dxfId="15846" priority="1210" stopIfTrue="1" operator="notEqual">
      <formula>D31</formula>
    </cfRule>
    <cfRule type="cellIs" dxfId="15845" priority="1211" stopIfTrue="1" operator="equal">
      <formula>D31</formula>
    </cfRule>
  </conditionalFormatting>
  <conditionalFormatting sqref="D37">
    <cfRule type="cellIs" dxfId="15844" priority="1207" stopIfTrue="1" operator="notEqual">
      <formula>D32</formula>
    </cfRule>
    <cfRule type="cellIs" dxfId="15843" priority="1208" stopIfTrue="1" operator="between">
      <formula>D32</formula>
      <formula>#REF!</formula>
    </cfRule>
    <cfRule type="cellIs" dxfId="15842" priority="1209" stopIfTrue="1" operator="equal">
      <formula>D32</formula>
    </cfRule>
  </conditionalFormatting>
  <conditionalFormatting sqref="D37">
    <cfRule type="cellIs" dxfId="15841" priority="1205" stopIfTrue="1" operator="notEqual">
      <formula>D32</formula>
    </cfRule>
    <cfRule type="cellIs" dxfId="15840" priority="1206" stopIfTrue="1" operator="equal">
      <formula>D32</formula>
    </cfRule>
  </conditionalFormatting>
  <conditionalFormatting sqref="D37">
    <cfRule type="cellIs" dxfId="15839" priority="1199" stopIfTrue="1" operator="notEqual">
      <formula>D32</formula>
    </cfRule>
    <cfRule type="cellIs" dxfId="15838" priority="1200" stopIfTrue="1" operator="between">
      <formula>D32</formula>
      <formula>#REF!</formula>
    </cfRule>
    <cfRule type="cellIs" dxfId="15837" priority="1201" stopIfTrue="1" operator="equal">
      <formula>D32</formula>
    </cfRule>
  </conditionalFormatting>
  <conditionalFormatting sqref="D37">
    <cfRule type="cellIs" dxfId="15836" priority="1197" stopIfTrue="1" operator="notEqual">
      <formula>D32</formula>
    </cfRule>
    <cfRule type="cellIs" dxfId="15835" priority="1198" stopIfTrue="1" operator="equal">
      <formula>D32</formula>
    </cfRule>
  </conditionalFormatting>
  <conditionalFormatting sqref="C53:D55">
    <cfRule type="cellIs" dxfId="15834" priority="2513" stopIfTrue="1" operator="notEqual">
      <formula>C52</formula>
    </cfRule>
    <cfRule type="cellIs" dxfId="15833" priority="2514" stopIfTrue="1" operator="between">
      <formula>C52</formula>
      <formula>#REF!</formula>
    </cfRule>
    <cfRule type="cellIs" dxfId="15832" priority="2515" stopIfTrue="1" operator="equal">
      <formula>C52</formula>
    </cfRule>
  </conditionalFormatting>
  <conditionalFormatting sqref="C54:D54 F53:G53 D54:D55">
    <cfRule type="cellIs" dxfId="15831" priority="2516" stopIfTrue="1" operator="notEqual">
      <formula>C52</formula>
    </cfRule>
    <cfRule type="cellIs" dxfId="15830" priority="2517" stopIfTrue="1" operator="between">
      <formula>C52</formula>
      <formula>#REF!</formula>
    </cfRule>
    <cfRule type="cellIs" dxfId="15829" priority="2518" stopIfTrue="1" operator="equal">
      <formula>C52</formula>
    </cfRule>
  </conditionalFormatting>
  <conditionalFormatting sqref="D58">
    <cfRule type="cellIs" dxfId="15828" priority="1184" stopIfTrue="1" operator="notEqual">
      <formula>D57</formula>
    </cfRule>
    <cfRule type="cellIs" dxfId="15827" priority="1185" stopIfTrue="1" operator="equal">
      <formula>D57</formula>
    </cfRule>
  </conditionalFormatting>
  <conditionalFormatting sqref="B57:D57">
    <cfRule type="cellIs" dxfId="15826" priority="1182" stopIfTrue="1" operator="notEqual">
      <formula>B53</formula>
    </cfRule>
    <cfRule type="cellIs" dxfId="15825" priority="1183" stopIfTrue="1" operator="equal">
      <formula>B53</formula>
    </cfRule>
  </conditionalFormatting>
  <conditionalFormatting sqref="D36:D37">
    <cfRule type="cellIs" dxfId="15824" priority="1162" stopIfTrue="1" operator="notEqual">
      <formula>D34</formula>
    </cfRule>
    <cfRule type="cellIs" dxfId="15823" priority="1163" stopIfTrue="1" operator="equal">
      <formula>D34</formula>
    </cfRule>
  </conditionalFormatting>
  <conditionalFormatting sqref="D36:D37">
    <cfRule type="cellIs" dxfId="15822" priority="1154" stopIfTrue="1" operator="notEqual">
      <formula>D34</formula>
    </cfRule>
    <cfRule type="cellIs" dxfId="15821" priority="1155" stopIfTrue="1" operator="between">
      <formula>D34</formula>
      <formula>#REF!</formula>
    </cfRule>
    <cfRule type="cellIs" dxfId="15820" priority="1156" stopIfTrue="1" operator="equal">
      <formula>D34</formula>
    </cfRule>
  </conditionalFormatting>
  <conditionalFormatting sqref="D36:D37">
    <cfRule type="cellIs" dxfId="15819" priority="1151" stopIfTrue="1" operator="notEqual">
      <formula>D35</formula>
    </cfRule>
    <cfRule type="cellIs" dxfId="15818" priority="1152" stopIfTrue="1" operator="between">
      <formula>D35</formula>
      <formula>#REF!</formula>
    </cfRule>
    <cfRule type="cellIs" dxfId="15817" priority="1153" stopIfTrue="1" operator="equal">
      <formula>D35</formula>
    </cfRule>
  </conditionalFormatting>
  <conditionalFormatting sqref="D36:D37">
    <cfRule type="cellIs" dxfId="15816" priority="1149" stopIfTrue="1" operator="notEqual">
      <formula>D35</formula>
    </cfRule>
    <cfRule type="cellIs" dxfId="15815" priority="1150" stopIfTrue="1" operator="equal">
      <formula>D35</formula>
    </cfRule>
  </conditionalFormatting>
  <conditionalFormatting sqref="D36:D37">
    <cfRule type="cellIs" dxfId="15814" priority="1147" stopIfTrue="1" operator="notEqual">
      <formula>D35</formula>
    </cfRule>
    <cfRule type="cellIs" dxfId="15813" priority="1148" stopIfTrue="1" operator="equal">
      <formula>D35</formula>
    </cfRule>
  </conditionalFormatting>
  <conditionalFormatting sqref="C54:C55">
    <cfRule type="cellIs" dxfId="15812" priority="1145" stopIfTrue="1" operator="notEqual">
      <formula>C53</formula>
    </cfRule>
    <cfRule type="cellIs" dxfId="15811" priority="1146" stopIfTrue="1" operator="equal">
      <formula>C53</formula>
    </cfRule>
  </conditionalFormatting>
  <conditionalFormatting sqref="D54:D55">
    <cfRule type="cellIs" dxfId="15810" priority="1143" stopIfTrue="1" operator="notEqual">
      <formula>D53</formula>
    </cfRule>
    <cfRule type="cellIs" dxfId="15809" priority="1144" stopIfTrue="1" operator="equal">
      <formula>D53</formula>
    </cfRule>
  </conditionalFormatting>
  <conditionalFormatting sqref="D14">
    <cfRule type="cellIs" dxfId="15808" priority="1141" stopIfTrue="1" operator="notEqual">
      <formula>D13</formula>
    </cfRule>
    <cfRule type="cellIs" dxfId="15807" priority="1142" stopIfTrue="1" operator="equal">
      <formula>D13</formula>
    </cfRule>
  </conditionalFormatting>
  <conditionalFormatting sqref="B32:B37">
    <cfRule type="cellIs" dxfId="15806" priority="1135" stopIfTrue="1" operator="notEqual">
      <formula>B31</formula>
    </cfRule>
    <cfRule type="cellIs" dxfId="15805" priority="1136" stopIfTrue="1" operator="equal">
      <formula>B31</formula>
    </cfRule>
  </conditionalFormatting>
  <conditionalFormatting sqref="B32:B37">
    <cfRule type="cellIs" dxfId="15804" priority="1133" stopIfTrue="1" operator="notEqual">
      <formula>B31</formula>
    </cfRule>
    <cfRule type="cellIs" dxfId="15803" priority="1134" stopIfTrue="1" operator="equal">
      <formula>B31</formula>
    </cfRule>
  </conditionalFormatting>
  <conditionalFormatting sqref="D32">
    <cfRule type="cellIs" dxfId="15802" priority="1130" stopIfTrue="1" operator="notEqual">
      <formula>D31</formula>
    </cfRule>
    <cfRule type="cellIs" dxfId="15801" priority="1131" stopIfTrue="1" operator="between">
      <formula>D31</formula>
      <formula>#REF!</formula>
    </cfRule>
    <cfRule type="cellIs" dxfId="15800" priority="1132" stopIfTrue="1" operator="equal">
      <formula>D31</formula>
    </cfRule>
  </conditionalFormatting>
  <conditionalFormatting sqref="D32">
    <cfRule type="cellIs" dxfId="15799" priority="1128" stopIfTrue="1" operator="notEqual">
      <formula>D31</formula>
    </cfRule>
    <cfRule type="cellIs" dxfId="15798" priority="1129" stopIfTrue="1" operator="equal">
      <formula>D31</formula>
    </cfRule>
  </conditionalFormatting>
  <conditionalFormatting sqref="D32">
    <cfRule type="cellIs" dxfId="15797" priority="1125" stopIfTrue="1" operator="notEqual">
      <formula>D31</formula>
    </cfRule>
    <cfRule type="cellIs" dxfId="15796" priority="1126" stopIfTrue="1" operator="between">
      <formula>D31</formula>
      <formula>#REF!</formula>
    </cfRule>
    <cfRule type="cellIs" dxfId="15795" priority="1127" stopIfTrue="1" operator="equal">
      <formula>D31</formula>
    </cfRule>
  </conditionalFormatting>
  <conditionalFormatting sqref="D32">
    <cfRule type="cellIs" dxfId="15794" priority="1123" stopIfTrue="1" operator="notEqual">
      <formula>D31</formula>
    </cfRule>
    <cfRule type="cellIs" dxfId="15793" priority="1124" stopIfTrue="1" operator="equal">
      <formula>D31</formula>
    </cfRule>
  </conditionalFormatting>
  <conditionalFormatting sqref="D32">
    <cfRule type="cellIs" dxfId="15792" priority="1121" stopIfTrue="1" operator="notEqual">
      <formula>D31</formula>
    </cfRule>
    <cfRule type="cellIs" dxfId="15791" priority="1122" stopIfTrue="1" operator="equal">
      <formula>D31</formula>
    </cfRule>
  </conditionalFormatting>
  <conditionalFormatting sqref="D32">
    <cfRule type="cellIs" dxfId="15790" priority="1119" stopIfTrue="1" operator="notEqual">
      <formula>D31</formula>
    </cfRule>
    <cfRule type="cellIs" dxfId="15789" priority="1120" stopIfTrue="1" operator="equal">
      <formula>D31</formula>
    </cfRule>
  </conditionalFormatting>
  <conditionalFormatting sqref="D32">
    <cfRule type="cellIs" dxfId="15788" priority="1116" stopIfTrue="1" operator="notEqual">
      <formula>D31</formula>
    </cfRule>
    <cfRule type="cellIs" dxfId="15787" priority="1117" stopIfTrue="1" operator="between">
      <formula>D31</formula>
      <formula>#REF!</formula>
    </cfRule>
    <cfRule type="cellIs" dxfId="15786" priority="1118" stopIfTrue="1" operator="equal">
      <formula>D31</formula>
    </cfRule>
  </conditionalFormatting>
  <conditionalFormatting sqref="D32">
    <cfRule type="cellIs" dxfId="15785" priority="1114" stopIfTrue="1" operator="notEqual">
      <formula>D31</formula>
    </cfRule>
    <cfRule type="cellIs" dxfId="15784" priority="1115" stopIfTrue="1" operator="equal">
      <formula>D31</formula>
    </cfRule>
  </conditionalFormatting>
  <conditionalFormatting sqref="D32">
    <cfRule type="cellIs" dxfId="15783" priority="1111" stopIfTrue="1" operator="notEqual">
      <formula>D31</formula>
    </cfRule>
    <cfRule type="cellIs" dxfId="15782" priority="1112" stopIfTrue="1" operator="between">
      <formula>D31</formula>
      <formula>#REF!</formula>
    </cfRule>
    <cfRule type="cellIs" dxfId="15781" priority="1113" stopIfTrue="1" operator="equal">
      <formula>D31</formula>
    </cfRule>
  </conditionalFormatting>
  <conditionalFormatting sqref="D32">
    <cfRule type="cellIs" dxfId="15780" priority="1109" stopIfTrue="1" operator="notEqual">
      <formula>D31</formula>
    </cfRule>
    <cfRule type="cellIs" dxfId="15779" priority="1110" stopIfTrue="1" operator="equal">
      <formula>D31</formula>
    </cfRule>
  </conditionalFormatting>
  <conditionalFormatting sqref="D32">
    <cfRule type="cellIs" dxfId="15778" priority="1107" stopIfTrue="1" operator="notEqual">
      <formula>D31</formula>
    </cfRule>
    <cfRule type="cellIs" dxfId="15777" priority="1108" stopIfTrue="1" operator="equal">
      <formula>D31</formula>
    </cfRule>
  </conditionalFormatting>
  <conditionalFormatting sqref="B54:B55">
    <cfRule type="cellIs" dxfId="15776" priority="1094" stopIfTrue="1" operator="notEqual">
      <formula>B53</formula>
    </cfRule>
    <cfRule type="cellIs" dxfId="15775" priority="1095" stopIfTrue="1" operator="between">
      <formula>B53</formula>
      <formula>#REF!</formula>
    </cfRule>
    <cfRule type="cellIs" dxfId="15774" priority="1096" stopIfTrue="1" operator="equal">
      <formula>B53</formula>
    </cfRule>
  </conditionalFormatting>
  <conditionalFormatting sqref="B54:B55">
    <cfRule type="cellIs" dxfId="15773" priority="1092" stopIfTrue="1" operator="notEqual">
      <formula>B53</formula>
    </cfRule>
    <cfRule type="cellIs" dxfId="15772" priority="1093" stopIfTrue="1" operator="equal">
      <formula>B53</formula>
    </cfRule>
  </conditionalFormatting>
  <conditionalFormatting sqref="B54:B55">
    <cfRule type="cellIs" dxfId="15771" priority="1090" stopIfTrue="1" operator="notEqual">
      <formula>B53</formula>
    </cfRule>
    <cfRule type="cellIs" dxfId="15770" priority="1091" stopIfTrue="1" operator="equal">
      <formula>B53</formula>
    </cfRule>
  </conditionalFormatting>
  <conditionalFormatting sqref="B54:B55">
    <cfRule type="cellIs" dxfId="15769" priority="1087" stopIfTrue="1" operator="notEqual">
      <formula>B53</formula>
    </cfRule>
    <cfRule type="cellIs" dxfId="15768" priority="1088" stopIfTrue="1" operator="equal">
      <formula>B53</formula>
    </cfRule>
  </conditionalFormatting>
  <conditionalFormatting sqref="B58">
    <cfRule type="cellIs" dxfId="15767" priority="1085" stopIfTrue="1" operator="notEqual">
      <formula>B57</formula>
    </cfRule>
    <cfRule type="cellIs" dxfId="15766" priority="1086" stopIfTrue="1" operator="equal">
      <formula>B57</formula>
    </cfRule>
  </conditionalFormatting>
  <conditionalFormatting sqref="B58">
    <cfRule type="cellIs" dxfId="15765" priority="1081" stopIfTrue="1" operator="notEqual">
      <formula>B54</formula>
    </cfRule>
    <cfRule type="cellIs" dxfId="15764" priority="1082" stopIfTrue="1" operator="equal">
      <formula>B54</formula>
    </cfRule>
  </conditionalFormatting>
  <conditionalFormatting sqref="B58">
    <cfRule type="cellIs" dxfId="15763" priority="1079" stopIfTrue="1" operator="notEqual">
      <formula>B51</formula>
    </cfRule>
    <cfRule type="cellIs" dxfId="15762" priority="1080" stopIfTrue="1" operator="equal">
      <formula>B51</formula>
    </cfRule>
  </conditionalFormatting>
  <conditionalFormatting sqref="B58">
    <cfRule type="cellIs" dxfId="15761" priority="1076" stopIfTrue="1" operator="notEqual">
      <formula>B57</formula>
    </cfRule>
    <cfRule type="cellIs" dxfId="15760" priority="1077" stopIfTrue="1" operator="between">
      <formula>B57</formula>
      <formula>#REF!</formula>
    </cfRule>
    <cfRule type="cellIs" dxfId="15759" priority="1078" stopIfTrue="1" operator="equal">
      <formula>B57</formula>
    </cfRule>
  </conditionalFormatting>
  <conditionalFormatting sqref="B58">
    <cfRule type="cellIs" dxfId="15758" priority="1074" stopIfTrue="1" operator="notEqual">
      <formula>B57</formula>
    </cfRule>
    <cfRule type="cellIs" dxfId="15757" priority="1075" stopIfTrue="1" operator="equal">
      <formula>B57</formula>
    </cfRule>
  </conditionalFormatting>
  <conditionalFormatting sqref="B58">
    <cfRule type="cellIs" dxfId="15756" priority="1072" stopIfTrue="1" operator="notEqual">
      <formula>B57</formula>
    </cfRule>
    <cfRule type="cellIs" dxfId="15755" priority="1073" stopIfTrue="1" operator="equal">
      <formula>B57</formula>
    </cfRule>
  </conditionalFormatting>
  <conditionalFormatting sqref="B58">
    <cfRule type="cellIs" dxfId="15754" priority="1069" stopIfTrue="1" operator="notEqual">
      <formula>B57</formula>
    </cfRule>
    <cfRule type="cellIs" dxfId="15753" priority="1070" stopIfTrue="1" operator="equal">
      <formula>B57</formula>
    </cfRule>
  </conditionalFormatting>
  <conditionalFormatting sqref="C58">
    <cfRule type="cellIs" dxfId="15752" priority="1067" stopIfTrue="1" operator="notEqual">
      <formula>C57</formula>
    </cfRule>
    <cfRule type="cellIs" dxfId="15751" priority="1068" stopIfTrue="1" operator="equal">
      <formula>C57</formula>
    </cfRule>
  </conditionalFormatting>
  <conditionalFormatting sqref="C58">
    <cfRule type="cellIs" dxfId="15750" priority="1063" stopIfTrue="1" operator="notEqual">
      <formula>C54</formula>
    </cfRule>
    <cfRule type="cellIs" dxfId="15749" priority="1064" stopIfTrue="1" operator="equal">
      <formula>C54</formula>
    </cfRule>
  </conditionalFormatting>
  <conditionalFormatting sqref="C58">
    <cfRule type="cellIs" dxfId="15748" priority="1061" stopIfTrue="1" operator="notEqual">
      <formula>C51</formula>
    </cfRule>
    <cfRule type="cellIs" dxfId="15747" priority="1062" stopIfTrue="1" operator="equal">
      <formula>C51</formula>
    </cfRule>
  </conditionalFormatting>
  <conditionalFormatting sqref="C58">
    <cfRule type="cellIs" dxfId="15746" priority="1058" stopIfTrue="1" operator="notEqual">
      <formula>C57</formula>
    </cfRule>
    <cfRule type="cellIs" dxfId="15745" priority="1059" stopIfTrue="1" operator="between">
      <formula>C57</formula>
      <formula>#REF!</formula>
    </cfRule>
    <cfRule type="cellIs" dxfId="15744" priority="1060" stopIfTrue="1" operator="equal">
      <formula>C57</formula>
    </cfRule>
  </conditionalFormatting>
  <conditionalFormatting sqref="C58">
    <cfRule type="cellIs" dxfId="15743" priority="1056" stopIfTrue="1" operator="notEqual">
      <formula>C57</formula>
    </cfRule>
    <cfRule type="cellIs" dxfId="15742" priority="1057" stopIfTrue="1" operator="equal">
      <formula>C57</formula>
    </cfRule>
  </conditionalFormatting>
  <conditionalFormatting sqref="C58">
    <cfRule type="cellIs" dxfId="15741" priority="1054" stopIfTrue="1" operator="notEqual">
      <formula>C57</formula>
    </cfRule>
    <cfRule type="cellIs" dxfId="15740" priority="1055" stopIfTrue="1" operator="equal">
      <formula>C57</formula>
    </cfRule>
  </conditionalFormatting>
  <conditionalFormatting sqref="C58">
    <cfRule type="cellIs" dxfId="15739" priority="1051" stopIfTrue="1" operator="notEqual">
      <formula>C57</formula>
    </cfRule>
    <cfRule type="cellIs" dxfId="15738" priority="1052" stopIfTrue="1" operator="equal">
      <formula>C57</formula>
    </cfRule>
  </conditionalFormatting>
  <conditionalFormatting sqref="P5:P38 P44:P61 U57:U61">
    <cfRule type="cellIs" dxfId="15737" priority="1230" stopIfTrue="1" operator="equal">
      <formula>"Extremo"</formula>
    </cfRule>
    <cfRule type="cellIs" dxfId="15736" priority="1231" stopIfTrue="1" operator="equal">
      <formula>"Elevado"</formula>
    </cfRule>
    <cfRule type="cellIs" dxfId="15735" priority="1232" stopIfTrue="1" operator="equal">
      <formula>"Baixo"</formula>
    </cfRule>
    <cfRule type="cellIs" dxfId="15734" priority="1233" stopIfTrue="1" operator="equal">
      <formula>"Médio"</formula>
    </cfRule>
    <cfRule type="cellIs" dxfId="15733" priority="1234" stopIfTrue="1" operator="equal">
      <formula>"Significativo"</formula>
    </cfRule>
  </conditionalFormatting>
  <conditionalFormatting sqref="U5:U9">
    <cfRule type="cellIs" dxfId="15732" priority="1040" stopIfTrue="1" operator="equal">
      <formula>"Extremo"</formula>
    </cfRule>
    <cfRule type="cellIs" dxfId="15731" priority="1041" stopIfTrue="1" operator="equal">
      <formula>"Elevado"</formula>
    </cfRule>
    <cfRule type="cellIs" dxfId="15730" priority="1042" stopIfTrue="1" operator="equal">
      <formula>"Baixo"</formula>
    </cfRule>
    <cfRule type="cellIs" dxfId="15729" priority="1043" stopIfTrue="1" operator="equal">
      <formula>"Médio"</formula>
    </cfRule>
    <cfRule type="cellIs" dxfId="15728" priority="1044" stopIfTrue="1" operator="equal">
      <formula>"Significativo"</formula>
    </cfRule>
  </conditionalFormatting>
  <conditionalFormatting sqref="U11:U14">
    <cfRule type="cellIs" dxfId="15727" priority="1035" stopIfTrue="1" operator="equal">
      <formula>"Extremo"</formula>
    </cfRule>
    <cfRule type="cellIs" dxfId="15726" priority="1036" stopIfTrue="1" operator="equal">
      <formula>"Elevado"</formula>
    </cfRule>
    <cfRule type="cellIs" dxfId="15725" priority="1037" stopIfTrue="1" operator="equal">
      <formula>"Baixo"</formula>
    </cfRule>
    <cfRule type="cellIs" dxfId="15724" priority="1038" stopIfTrue="1" operator="equal">
      <formula>"Médio"</formula>
    </cfRule>
    <cfRule type="cellIs" dxfId="15723" priority="1039" stopIfTrue="1" operator="equal">
      <formula>"Significativo"</formula>
    </cfRule>
  </conditionalFormatting>
  <conditionalFormatting sqref="U16:U22">
    <cfRule type="cellIs" dxfId="15722" priority="1030" stopIfTrue="1" operator="equal">
      <formula>"Extremo"</formula>
    </cfRule>
    <cfRule type="cellIs" dxfId="15721" priority="1031" stopIfTrue="1" operator="equal">
      <formula>"Elevado"</formula>
    </cfRule>
    <cfRule type="cellIs" dxfId="15720" priority="1032" stopIfTrue="1" operator="equal">
      <formula>"Baixo"</formula>
    </cfRule>
    <cfRule type="cellIs" dxfId="15719" priority="1033" stopIfTrue="1" operator="equal">
      <formula>"Médio"</formula>
    </cfRule>
    <cfRule type="cellIs" dxfId="15718" priority="1034" stopIfTrue="1" operator="equal">
      <formula>"Significativo"</formula>
    </cfRule>
  </conditionalFormatting>
  <conditionalFormatting sqref="U24:U29 U31:U38">
    <cfRule type="cellIs" dxfId="15717" priority="1025" stopIfTrue="1" operator="equal">
      <formula>"Extremo"</formula>
    </cfRule>
    <cfRule type="cellIs" dxfId="15716" priority="1026" stopIfTrue="1" operator="equal">
      <formula>"Elevado"</formula>
    </cfRule>
    <cfRule type="cellIs" dxfId="15715" priority="1027" stopIfTrue="1" operator="equal">
      <formula>"Baixo"</formula>
    </cfRule>
    <cfRule type="cellIs" dxfId="15714" priority="1028" stopIfTrue="1" operator="equal">
      <formula>"Médio"</formula>
    </cfRule>
    <cfRule type="cellIs" dxfId="15713" priority="1029" stopIfTrue="1" operator="equal">
      <formula>"Significativo"</formula>
    </cfRule>
  </conditionalFormatting>
  <conditionalFormatting sqref="U45:U51">
    <cfRule type="cellIs" dxfId="15712" priority="1020" stopIfTrue="1" operator="equal">
      <formula>"Extremo"</formula>
    </cfRule>
    <cfRule type="cellIs" dxfId="15711" priority="1021" stopIfTrue="1" operator="equal">
      <formula>"Elevado"</formula>
    </cfRule>
    <cfRule type="cellIs" dxfId="15710" priority="1022" stopIfTrue="1" operator="equal">
      <formula>"Baixo"</formula>
    </cfRule>
    <cfRule type="cellIs" dxfId="15709" priority="1023" stopIfTrue="1" operator="equal">
      <formula>"Médio"</formula>
    </cfRule>
    <cfRule type="cellIs" dxfId="15708" priority="1024" stopIfTrue="1" operator="equal">
      <formula>"Significativo"</formula>
    </cfRule>
  </conditionalFormatting>
  <conditionalFormatting sqref="U53:U55">
    <cfRule type="cellIs" dxfId="15707" priority="1015" stopIfTrue="1" operator="equal">
      <formula>"Extremo"</formula>
    </cfRule>
    <cfRule type="cellIs" dxfId="15706" priority="1016" stopIfTrue="1" operator="equal">
      <formula>"Elevado"</formula>
    </cfRule>
    <cfRule type="cellIs" dxfId="15705" priority="1017" stopIfTrue="1" operator="equal">
      <formula>"Baixo"</formula>
    </cfRule>
    <cfRule type="cellIs" dxfId="15704" priority="1018" stopIfTrue="1" operator="equal">
      <formula>"Médio"</formula>
    </cfRule>
    <cfRule type="cellIs" dxfId="15703" priority="1019" stopIfTrue="1" operator="equal">
      <formula>"Significativo"</formula>
    </cfRule>
  </conditionalFormatting>
  <conditionalFormatting sqref="F48 B48:D48">
    <cfRule type="cellIs" dxfId="15702" priority="78268" stopIfTrue="1" operator="notEqual">
      <formula>B46</formula>
    </cfRule>
    <cfRule type="cellIs" dxfId="15701" priority="78269" stopIfTrue="1" operator="between">
      <formula>B46</formula>
      <formula>#REF!</formula>
    </cfRule>
    <cfRule type="cellIs" dxfId="15700" priority="78270" stopIfTrue="1" operator="equal">
      <formula>B46</formula>
    </cfRule>
  </conditionalFormatting>
  <conditionalFormatting sqref="F51:G51">
    <cfRule type="cellIs" dxfId="15699" priority="78313" stopIfTrue="1" operator="notEqual">
      <formula>F46</formula>
    </cfRule>
    <cfRule type="cellIs" dxfId="15698" priority="78314" stopIfTrue="1" operator="between">
      <formula>F46</formula>
      <formula>#REF!</formula>
    </cfRule>
    <cfRule type="cellIs" dxfId="15697" priority="78315" stopIfTrue="1" operator="equal">
      <formula>F46</formula>
    </cfRule>
  </conditionalFormatting>
  <conditionalFormatting sqref="F53:G54 F60:G60">
    <cfRule type="cellIs" dxfId="15696" priority="78319" stopIfTrue="1" operator="notEqual">
      <formula>F45</formula>
    </cfRule>
    <cfRule type="cellIs" dxfId="15695" priority="78320" stopIfTrue="1" operator="between">
      <formula>F45</formula>
      <formula>#REF!</formula>
    </cfRule>
    <cfRule type="cellIs" dxfId="15694" priority="78321" stopIfTrue="1" operator="equal">
      <formula>F45</formula>
    </cfRule>
  </conditionalFormatting>
  <conditionalFormatting sqref="B53:B54 B60">
    <cfRule type="cellIs" dxfId="15693" priority="78325" stopIfTrue="1" operator="notEqual">
      <formula>B45</formula>
    </cfRule>
    <cfRule type="cellIs" dxfId="15692" priority="78326" stopIfTrue="1" operator="equal">
      <formula>B45</formula>
    </cfRule>
  </conditionalFormatting>
  <conditionalFormatting sqref="G22">
    <cfRule type="cellIs" dxfId="15691" priority="1007" stopIfTrue="1" operator="notEqual">
      <formula>#REF!</formula>
    </cfRule>
    <cfRule type="cellIs" dxfId="15690" priority="1008" stopIfTrue="1" operator="between">
      <formula>#REF!</formula>
      <formula>#REF!</formula>
    </cfRule>
    <cfRule type="cellIs" dxfId="15689" priority="1009" stopIfTrue="1" operator="equal">
      <formula>#REF!</formula>
    </cfRule>
  </conditionalFormatting>
  <conditionalFormatting sqref="F60:G60">
    <cfRule type="cellIs" dxfId="15688" priority="973" stopIfTrue="1" operator="notEqual">
      <formula>#REF!</formula>
    </cfRule>
    <cfRule type="cellIs" dxfId="15687" priority="974" stopIfTrue="1" operator="between">
      <formula>#REF!</formula>
      <formula>#REF!</formula>
    </cfRule>
    <cfRule type="cellIs" dxfId="15686" priority="975" stopIfTrue="1" operator="equal">
      <formula>#REF!</formula>
    </cfRule>
  </conditionalFormatting>
  <conditionalFormatting sqref="F60:H60">
    <cfRule type="cellIs" dxfId="15685" priority="960" stopIfTrue="1" operator="notEqual">
      <formula>#REF!</formula>
    </cfRule>
    <cfRule type="cellIs" dxfId="15684" priority="961" stopIfTrue="1" operator="between">
      <formula>#REF!</formula>
      <formula>#REF!</formula>
    </cfRule>
    <cfRule type="cellIs" dxfId="15683" priority="962" stopIfTrue="1" operator="equal">
      <formula>#REF!</formula>
    </cfRule>
  </conditionalFormatting>
  <conditionalFormatting sqref="F60:G60">
    <cfRule type="cellIs" dxfId="15682" priority="957" stopIfTrue="1" operator="notEqual">
      <formula>F53</formula>
    </cfRule>
    <cfRule type="cellIs" dxfId="15681" priority="958" stopIfTrue="1" operator="between">
      <formula>F53</formula>
      <formula>#REF!</formula>
    </cfRule>
    <cfRule type="cellIs" dxfId="15680" priority="959" stopIfTrue="1" operator="equal">
      <formula>F53</formula>
    </cfRule>
  </conditionalFormatting>
  <conditionalFormatting sqref="F60:G60">
    <cfRule type="cellIs" dxfId="15679" priority="941" stopIfTrue="1" operator="notEqual">
      <formula>F59</formula>
    </cfRule>
    <cfRule type="cellIs" dxfId="15678" priority="942" stopIfTrue="1" operator="between">
      <formula>F59</formula>
      <formula>#REF!</formula>
    </cfRule>
    <cfRule type="cellIs" dxfId="15677" priority="943" stopIfTrue="1" operator="equal">
      <formula>F59</formula>
    </cfRule>
  </conditionalFormatting>
  <conditionalFormatting sqref="D60">
    <cfRule type="cellIs" dxfId="15676" priority="916" stopIfTrue="1" operator="notEqual">
      <formula>#REF!</formula>
    </cfRule>
    <cfRule type="cellIs" dxfId="15675" priority="917" stopIfTrue="1" operator="equal">
      <formula>#REF!</formula>
    </cfRule>
  </conditionalFormatting>
  <conditionalFormatting sqref="D60">
    <cfRule type="cellIs" dxfId="15674" priority="914" stopIfTrue="1" operator="notEqual">
      <formula>D59</formula>
    </cfRule>
    <cfRule type="cellIs" dxfId="15673" priority="915" stopIfTrue="1" operator="equal">
      <formula>D59</formula>
    </cfRule>
  </conditionalFormatting>
  <conditionalFormatting sqref="D60">
    <cfRule type="cellIs" dxfId="15672" priority="912" stopIfTrue="1" operator="notEqual">
      <formula>D56</formula>
    </cfRule>
    <cfRule type="cellIs" dxfId="15671" priority="913" stopIfTrue="1" operator="equal">
      <formula>D56</formula>
    </cfRule>
  </conditionalFormatting>
  <conditionalFormatting sqref="D60">
    <cfRule type="cellIs" dxfId="15670" priority="910" stopIfTrue="1" operator="notEqual">
      <formula>D53</formula>
    </cfRule>
    <cfRule type="cellIs" dxfId="15669" priority="911" stopIfTrue="1" operator="equal">
      <formula>D53</formula>
    </cfRule>
  </conditionalFormatting>
  <conditionalFormatting sqref="D60">
    <cfRule type="cellIs" dxfId="15668" priority="907" stopIfTrue="1" operator="notEqual">
      <formula>D59</formula>
    </cfRule>
    <cfRule type="cellIs" dxfId="15667" priority="908" stopIfTrue="1" operator="between">
      <formula>D59</formula>
      <formula>#REF!</formula>
    </cfRule>
    <cfRule type="cellIs" dxfId="15666" priority="909" stopIfTrue="1" operator="equal">
      <formula>D59</formula>
    </cfRule>
  </conditionalFormatting>
  <conditionalFormatting sqref="D60">
    <cfRule type="cellIs" dxfId="15665" priority="905" stopIfTrue="1" operator="notEqual">
      <formula>D59</formula>
    </cfRule>
    <cfRule type="cellIs" dxfId="15664" priority="906" stopIfTrue="1" operator="equal">
      <formula>D59</formula>
    </cfRule>
  </conditionalFormatting>
  <conditionalFormatting sqref="D60">
    <cfRule type="cellIs" dxfId="15663" priority="903" stopIfTrue="1" operator="notEqual">
      <formula>D59</formula>
    </cfRule>
    <cfRule type="cellIs" dxfId="15662" priority="904" stopIfTrue="1" operator="equal">
      <formula>D59</formula>
    </cfRule>
  </conditionalFormatting>
  <conditionalFormatting sqref="D60">
    <cfRule type="cellIs" dxfId="15661" priority="901" stopIfTrue="1" operator="notEqual">
      <formula>D59</formula>
    </cfRule>
    <cfRule type="cellIs" dxfId="15660" priority="902" stopIfTrue="1" operator="equal">
      <formula>D59</formula>
    </cfRule>
  </conditionalFormatting>
  <conditionalFormatting sqref="Q60">
    <cfRule type="cellIs" dxfId="15659" priority="881" stopIfTrue="1" operator="equal">
      <formula>"Significativo"</formula>
    </cfRule>
    <cfRule type="cellIs" dxfId="15658" priority="882" stopIfTrue="1" operator="equal">
      <formula>"Elevado"</formula>
    </cfRule>
    <cfRule type="cellIs" dxfId="15657" priority="883" stopIfTrue="1" operator="equal">
      <formula>"Extremo"</formula>
    </cfRule>
  </conditionalFormatting>
  <conditionalFormatting sqref="J60">
    <cfRule type="cellIs" dxfId="15656" priority="878" stopIfTrue="1" operator="equal">
      <formula>"Moderado"</formula>
    </cfRule>
    <cfRule type="cellIs" dxfId="15655" priority="879" stopIfTrue="1" operator="equal">
      <formula>"Grave"</formula>
    </cfRule>
    <cfRule type="cellIs" dxfId="15654" priority="880" stopIfTrue="1" operator="equal">
      <formula>"Muito Grave"</formula>
    </cfRule>
  </conditionalFormatting>
  <conditionalFormatting sqref="F60:G60">
    <cfRule type="cellIs" dxfId="15653" priority="875" stopIfTrue="1" operator="notEqual">
      <formula>F59</formula>
    </cfRule>
    <cfRule type="cellIs" dxfId="15652" priority="876" stopIfTrue="1" operator="between">
      <formula>F59</formula>
      <formula>#REF!</formula>
    </cfRule>
    <cfRule type="cellIs" dxfId="15651" priority="877" stopIfTrue="1" operator="equal">
      <formula>F59</formula>
    </cfRule>
  </conditionalFormatting>
  <conditionalFormatting sqref="P60:P61">
    <cfRule type="cellIs" dxfId="15650" priority="870" stopIfTrue="1" operator="equal">
      <formula>"Extremo"</formula>
    </cfRule>
    <cfRule type="cellIs" dxfId="15649" priority="871" stopIfTrue="1" operator="equal">
      <formula>"Elevado"</formula>
    </cfRule>
    <cfRule type="cellIs" dxfId="15648" priority="872" stopIfTrue="1" operator="equal">
      <formula>"Baixo"</formula>
    </cfRule>
    <cfRule type="cellIs" dxfId="15647" priority="873" stopIfTrue="1" operator="equal">
      <formula>"Médio"</formula>
    </cfRule>
    <cfRule type="cellIs" dxfId="15646" priority="874" stopIfTrue="1" operator="equal">
      <formula>"Significativo"</formula>
    </cfRule>
  </conditionalFormatting>
  <conditionalFormatting sqref="Q40:Q43 V40:Z43">
    <cfRule type="cellIs" dxfId="15645" priority="862" stopIfTrue="1" operator="equal">
      <formula>"Significativo"</formula>
    </cfRule>
    <cfRule type="cellIs" dxfId="15644" priority="863" stopIfTrue="1" operator="equal">
      <formula>"Elevado"</formula>
    </cfRule>
    <cfRule type="cellIs" dxfId="15643" priority="864" stopIfTrue="1" operator="equal">
      <formula>"Extremo"</formula>
    </cfRule>
  </conditionalFormatting>
  <conditionalFormatting sqref="J40:J43">
    <cfRule type="cellIs" dxfId="15642" priority="859" stopIfTrue="1" operator="equal">
      <formula>"Moderado"</formula>
    </cfRule>
    <cfRule type="cellIs" dxfId="15641" priority="860" stopIfTrue="1" operator="equal">
      <formula>"Grave"</formula>
    </cfRule>
    <cfRule type="cellIs" dxfId="15640" priority="861" stopIfTrue="1" operator="equal">
      <formula>"Muito Grave"</formula>
    </cfRule>
  </conditionalFormatting>
  <conditionalFormatting sqref="W43 W40">
    <cfRule type="cellIs" dxfId="15639" priority="856" stopIfTrue="1" operator="equal">
      <formula>"Significativo"</formula>
    </cfRule>
    <cfRule type="cellIs" dxfId="15638" priority="857" stopIfTrue="1" operator="equal">
      <formula>"Elevado"</formula>
    </cfRule>
    <cfRule type="cellIs" dxfId="15637" priority="858" stopIfTrue="1" operator="equal">
      <formula>"Extremo"</formula>
    </cfRule>
  </conditionalFormatting>
  <conditionalFormatting sqref="Q39 V39:Z39">
    <cfRule type="cellIs" dxfId="15636" priority="773" stopIfTrue="1" operator="equal">
      <formula>"Significativo"</formula>
    </cfRule>
    <cfRule type="cellIs" dxfId="15635" priority="774" stopIfTrue="1" operator="equal">
      <formula>"Elevado"</formula>
    </cfRule>
    <cfRule type="cellIs" dxfId="15634" priority="775" stopIfTrue="1" operator="equal">
      <formula>"Extremo"</formula>
    </cfRule>
  </conditionalFormatting>
  <conditionalFormatting sqref="J39">
    <cfRule type="cellIs" dxfId="15633" priority="770" stopIfTrue="1" operator="equal">
      <formula>"Moderado"</formula>
    </cfRule>
    <cfRule type="cellIs" dxfId="15632" priority="771" stopIfTrue="1" operator="equal">
      <formula>"Grave"</formula>
    </cfRule>
    <cfRule type="cellIs" dxfId="15631" priority="772" stopIfTrue="1" operator="equal">
      <formula>"Muito Grave"</formula>
    </cfRule>
  </conditionalFormatting>
  <conditionalFormatting sqref="C45:D45">
    <cfRule type="cellIs" dxfId="15630" priority="87349" stopIfTrue="1" operator="notEqual">
      <formula>C44</formula>
    </cfRule>
    <cfRule type="cellIs" dxfId="15629" priority="87350" stopIfTrue="1" operator="between">
      <formula>C44</formula>
      <formula>#REF!</formula>
    </cfRule>
    <cfRule type="cellIs" dxfId="15628" priority="87351" stopIfTrue="1" operator="equal">
      <formula>C44</formula>
    </cfRule>
  </conditionalFormatting>
  <conditionalFormatting sqref="Q74 V74:Z74">
    <cfRule type="cellIs" dxfId="15627" priority="761" stopIfTrue="1" operator="equal">
      <formula>"Significativo"</formula>
    </cfRule>
    <cfRule type="cellIs" dxfId="15626" priority="762" stopIfTrue="1" operator="equal">
      <formula>"Elevado"</formula>
    </cfRule>
    <cfRule type="cellIs" dxfId="15625" priority="763" stopIfTrue="1" operator="equal">
      <formula>"Extremo"</formula>
    </cfRule>
  </conditionalFormatting>
  <conditionalFormatting sqref="J74">
    <cfRule type="cellIs" dxfId="15624" priority="758" stopIfTrue="1" operator="equal">
      <formula>"Moderado"</formula>
    </cfRule>
    <cfRule type="cellIs" dxfId="15623" priority="759" stopIfTrue="1" operator="equal">
      <formula>"Grave"</formula>
    </cfRule>
    <cfRule type="cellIs" dxfId="15622" priority="760" stopIfTrue="1" operator="equal">
      <formula>"Muito Grave"</formula>
    </cfRule>
  </conditionalFormatting>
  <conditionalFormatting sqref="W74">
    <cfRule type="cellIs" dxfId="15621" priority="755" stopIfTrue="1" operator="equal">
      <formula>"Significativo"</formula>
    </cfRule>
    <cfRule type="cellIs" dxfId="15620" priority="756" stopIfTrue="1" operator="equal">
      <formula>"Elevado"</formula>
    </cfRule>
    <cfRule type="cellIs" dxfId="15619" priority="757" stopIfTrue="1" operator="equal">
      <formula>"Extremo"</formula>
    </cfRule>
  </conditionalFormatting>
  <conditionalFormatting sqref="B74:D74">
    <cfRule type="cellIs" dxfId="15618" priority="753" stopIfTrue="1" operator="notEqual">
      <formula>#REF!</formula>
    </cfRule>
    <cfRule type="cellIs" dxfId="15617" priority="754" stopIfTrue="1" operator="equal">
      <formula>#REF!</formula>
    </cfRule>
  </conditionalFormatting>
  <conditionalFormatting sqref="U74 P74">
    <cfRule type="cellIs" dxfId="15616" priority="745" stopIfTrue="1" operator="equal">
      <formula>$P$94</formula>
    </cfRule>
    <cfRule type="cellIs" dxfId="15615" priority="746" stopIfTrue="1" operator="equal">
      <formula>$P$95</formula>
    </cfRule>
  </conditionalFormatting>
  <conditionalFormatting sqref="U74 P74">
    <cfRule type="cellIs" dxfId="15614" priority="742" stopIfTrue="1" operator="equal">
      <formula>$P$92</formula>
    </cfRule>
    <cfRule type="cellIs" dxfId="15613" priority="743" stopIfTrue="1" operator="equal">
      <formula>$P$93</formula>
    </cfRule>
    <cfRule type="cellIs" dxfId="15612" priority="744" stopIfTrue="1" operator="equal">
      <formula>$P$94</formula>
    </cfRule>
  </conditionalFormatting>
  <conditionalFormatting sqref="Q74">
    <cfRule type="cellIs" dxfId="15611" priority="739" stopIfTrue="1" operator="equal">
      <formula>"Significativo"</formula>
    </cfRule>
    <cfRule type="cellIs" dxfId="15610" priority="740" stopIfTrue="1" operator="equal">
      <formula>"Elevado"</formula>
    </cfRule>
    <cfRule type="cellIs" dxfId="15609" priority="741" stopIfTrue="1" operator="equal">
      <formula>"Extremo"</formula>
    </cfRule>
  </conditionalFormatting>
  <conditionalFormatting sqref="Q74">
    <cfRule type="cellIs" dxfId="15608" priority="736" stopIfTrue="1" operator="equal">
      <formula>"Significativo"</formula>
    </cfRule>
    <cfRule type="cellIs" dxfId="15607" priority="737" stopIfTrue="1" operator="equal">
      <formula>"Elevado"</formula>
    </cfRule>
    <cfRule type="cellIs" dxfId="15606" priority="738" stopIfTrue="1" operator="equal">
      <formula>"Extremo"</formula>
    </cfRule>
  </conditionalFormatting>
  <conditionalFormatting sqref="Q74">
    <cfRule type="cellIs" dxfId="15605" priority="733" stopIfTrue="1" operator="equal">
      <formula>"Significativo"</formula>
    </cfRule>
    <cfRule type="cellIs" dxfId="15604" priority="734" stopIfTrue="1" operator="equal">
      <formula>"Elevado"</formula>
    </cfRule>
    <cfRule type="cellIs" dxfId="15603" priority="735" stopIfTrue="1" operator="equal">
      <formula>"Extremo"</formula>
    </cfRule>
  </conditionalFormatting>
  <conditionalFormatting sqref="Q74">
    <cfRule type="cellIs" dxfId="15602" priority="730" stopIfTrue="1" operator="equal">
      <formula>"Significativo"</formula>
    </cfRule>
    <cfRule type="cellIs" dxfId="15601" priority="731" stopIfTrue="1" operator="equal">
      <formula>"Elevado"</formula>
    </cfRule>
    <cfRule type="cellIs" dxfId="15600" priority="732" stopIfTrue="1" operator="equal">
      <formula>"Extremo"</formula>
    </cfRule>
  </conditionalFormatting>
  <conditionalFormatting sqref="Q74">
    <cfRule type="cellIs" dxfId="15599" priority="727" stopIfTrue="1" operator="equal">
      <formula>"Significativo"</formula>
    </cfRule>
    <cfRule type="cellIs" dxfId="15598" priority="728" stopIfTrue="1" operator="equal">
      <formula>"Elevado"</formula>
    </cfRule>
    <cfRule type="cellIs" dxfId="15597" priority="729" stopIfTrue="1" operator="equal">
      <formula>"Extremo"</formula>
    </cfRule>
  </conditionalFormatting>
  <conditionalFormatting sqref="Q74">
    <cfRule type="cellIs" dxfId="15596" priority="724" stopIfTrue="1" operator="equal">
      <formula>"Significativo"</formula>
    </cfRule>
    <cfRule type="cellIs" dxfId="15595" priority="725" stopIfTrue="1" operator="equal">
      <formula>"Elevado"</formula>
    </cfRule>
    <cfRule type="cellIs" dxfId="15594" priority="726" stopIfTrue="1" operator="equal">
      <formula>"Extremo"</formula>
    </cfRule>
  </conditionalFormatting>
  <conditionalFormatting sqref="Q74">
    <cfRule type="cellIs" dxfId="15593" priority="721" stopIfTrue="1" operator="equal">
      <formula>"Significativo"</formula>
    </cfRule>
    <cfRule type="cellIs" dxfId="15592" priority="722" stopIfTrue="1" operator="equal">
      <formula>"Elevado"</formula>
    </cfRule>
    <cfRule type="cellIs" dxfId="15591" priority="723" stopIfTrue="1" operator="equal">
      <formula>"Extremo"</formula>
    </cfRule>
  </conditionalFormatting>
  <conditionalFormatting sqref="Q74">
    <cfRule type="cellIs" dxfId="15590" priority="718" stopIfTrue="1" operator="equal">
      <formula>"Significativo"</formula>
    </cfRule>
    <cfRule type="cellIs" dxfId="15589" priority="719" stopIfTrue="1" operator="equal">
      <formula>"Elevado"</formula>
    </cfRule>
    <cfRule type="cellIs" dxfId="15588" priority="720" stopIfTrue="1" operator="equal">
      <formula>"Extremo"</formula>
    </cfRule>
  </conditionalFormatting>
  <conditionalFormatting sqref="Q74">
    <cfRule type="cellIs" dxfId="15587" priority="715" stopIfTrue="1" operator="equal">
      <formula>"Significativo"</formula>
    </cfRule>
    <cfRule type="cellIs" dxfId="15586" priority="716" stopIfTrue="1" operator="equal">
      <formula>"Elevado"</formula>
    </cfRule>
    <cfRule type="cellIs" dxfId="15585" priority="717" stopIfTrue="1" operator="equal">
      <formula>"Extremo"</formula>
    </cfRule>
  </conditionalFormatting>
  <conditionalFormatting sqref="Q74 V74:Z74">
    <cfRule type="cellIs" dxfId="15584" priority="712" stopIfTrue="1" operator="equal">
      <formula>"Significativo"</formula>
    </cfRule>
    <cfRule type="cellIs" dxfId="15583" priority="713" stopIfTrue="1" operator="equal">
      <formula>"Elevado"</formula>
    </cfRule>
    <cfRule type="cellIs" dxfId="15582" priority="714" stopIfTrue="1" operator="equal">
      <formula>"Extremo"</formula>
    </cfRule>
  </conditionalFormatting>
  <conditionalFormatting sqref="J74">
    <cfRule type="cellIs" dxfId="15581" priority="709" stopIfTrue="1" operator="equal">
      <formula>"Moderado"</formula>
    </cfRule>
    <cfRule type="cellIs" dxfId="15580" priority="710" stopIfTrue="1" operator="equal">
      <formula>"Grave"</formula>
    </cfRule>
    <cfRule type="cellIs" dxfId="15579" priority="711" stopIfTrue="1" operator="equal">
      <formula>"Muito Grave"</formula>
    </cfRule>
  </conditionalFormatting>
  <conditionalFormatting sqref="W74">
    <cfRule type="cellIs" dxfId="15578" priority="706" stopIfTrue="1" operator="equal">
      <formula>"Significativo"</formula>
    </cfRule>
    <cfRule type="cellIs" dxfId="15577" priority="707" stopIfTrue="1" operator="equal">
      <formula>"Elevado"</formula>
    </cfRule>
    <cfRule type="cellIs" dxfId="15576" priority="708" stopIfTrue="1" operator="equal">
      <formula>"Extremo"</formula>
    </cfRule>
  </conditionalFormatting>
  <conditionalFormatting sqref="B74:D74">
    <cfRule type="cellIs" dxfId="15575" priority="705" stopIfTrue="1" operator="notEqual">
      <formula>#REF!</formula>
    </cfRule>
  </conditionalFormatting>
  <conditionalFormatting sqref="B74:C74">
    <cfRule type="cellIs" dxfId="15574" priority="703" stopIfTrue="1" operator="notEqual">
      <formula>#REF!</formula>
    </cfRule>
    <cfRule type="cellIs" dxfId="15573" priority="704" stopIfTrue="1" operator="equal">
      <formula>#REF!</formula>
    </cfRule>
  </conditionalFormatting>
  <conditionalFormatting sqref="P74">
    <cfRule type="cellIs" dxfId="15572" priority="666" stopIfTrue="1" operator="equal">
      <formula>"Extremo"</formula>
    </cfRule>
    <cfRule type="cellIs" dxfId="15571" priority="667" stopIfTrue="1" operator="equal">
      <formula>"Elevado"</formula>
    </cfRule>
    <cfRule type="cellIs" dxfId="15570" priority="668" stopIfTrue="1" operator="equal">
      <formula>"Baixo"</formula>
    </cfRule>
    <cfRule type="cellIs" dxfId="15569" priority="669" stopIfTrue="1" operator="equal">
      <formula>"Médio"</formula>
    </cfRule>
    <cfRule type="cellIs" dxfId="15568" priority="670" stopIfTrue="1" operator="equal">
      <formula>"Significativo"</formula>
    </cfRule>
  </conditionalFormatting>
  <conditionalFormatting sqref="U74">
    <cfRule type="cellIs" dxfId="15567" priority="661" stopIfTrue="1" operator="equal">
      <formula>"Extremo"</formula>
    </cfRule>
    <cfRule type="cellIs" dxfId="15566" priority="662" stopIfTrue="1" operator="equal">
      <formula>"Elevado"</formula>
    </cfRule>
    <cfRule type="cellIs" dxfId="15565" priority="663" stopIfTrue="1" operator="equal">
      <formula>"Baixo"</formula>
    </cfRule>
    <cfRule type="cellIs" dxfId="15564" priority="664" stopIfTrue="1" operator="equal">
      <formula>"Médio"</formula>
    </cfRule>
    <cfRule type="cellIs" dxfId="15563" priority="665" stopIfTrue="1" operator="equal">
      <formula>"Significativo"</formula>
    </cfRule>
  </conditionalFormatting>
  <conditionalFormatting sqref="Q74">
    <cfRule type="cellIs" dxfId="15562" priority="658" stopIfTrue="1" operator="equal">
      <formula>"Significativo"</formula>
    </cfRule>
    <cfRule type="cellIs" dxfId="15561" priority="659" stopIfTrue="1" operator="equal">
      <formula>"Elevado"</formula>
    </cfRule>
    <cfRule type="cellIs" dxfId="15560" priority="660" stopIfTrue="1" operator="equal">
      <formula>"Extremo"</formula>
    </cfRule>
  </conditionalFormatting>
  <conditionalFormatting sqref="Q74">
    <cfRule type="cellIs" dxfId="15559" priority="655" stopIfTrue="1" operator="equal">
      <formula>"Significativo"</formula>
    </cfRule>
    <cfRule type="cellIs" dxfId="15558" priority="656" stopIfTrue="1" operator="equal">
      <formula>"Elevado"</formula>
    </cfRule>
    <cfRule type="cellIs" dxfId="15557" priority="657" stopIfTrue="1" operator="equal">
      <formula>"Extremo"</formula>
    </cfRule>
  </conditionalFormatting>
  <conditionalFormatting sqref="Q74">
    <cfRule type="cellIs" dxfId="15556" priority="652" stopIfTrue="1" operator="equal">
      <formula>"Significativo"</formula>
    </cfRule>
    <cfRule type="cellIs" dxfId="15555" priority="653" stopIfTrue="1" operator="equal">
      <formula>"Elevado"</formula>
    </cfRule>
    <cfRule type="cellIs" dxfId="15554" priority="654" stopIfTrue="1" operator="equal">
      <formula>"Extremo"</formula>
    </cfRule>
  </conditionalFormatting>
  <conditionalFormatting sqref="Q74">
    <cfRule type="cellIs" dxfId="15553" priority="649" stopIfTrue="1" operator="equal">
      <formula>"Significativo"</formula>
    </cfRule>
    <cfRule type="cellIs" dxfId="15552" priority="650" stopIfTrue="1" operator="equal">
      <formula>"Elevado"</formula>
    </cfRule>
    <cfRule type="cellIs" dxfId="15551" priority="651" stopIfTrue="1" operator="equal">
      <formula>"Extremo"</formula>
    </cfRule>
  </conditionalFormatting>
  <conditionalFormatting sqref="Q74">
    <cfRule type="cellIs" dxfId="15550" priority="646" stopIfTrue="1" operator="equal">
      <formula>"Significativo"</formula>
    </cfRule>
    <cfRule type="cellIs" dxfId="15549" priority="647" stopIfTrue="1" operator="equal">
      <formula>"Elevado"</formula>
    </cfRule>
    <cfRule type="cellIs" dxfId="15548" priority="648" stopIfTrue="1" operator="equal">
      <formula>"Extremo"</formula>
    </cfRule>
  </conditionalFormatting>
  <conditionalFormatting sqref="Q74">
    <cfRule type="cellIs" dxfId="15547" priority="643" stopIfTrue="1" operator="equal">
      <formula>"Significativo"</formula>
    </cfRule>
    <cfRule type="cellIs" dxfId="15546" priority="644" stopIfTrue="1" operator="equal">
      <formula>"Elevado"</formula>
    </cfRule>
    <cfRule type="cellIs" dxfId="15545" priority="645" stopIfTrue="1" operator="equal">
      <formula>"Extremo"</formula>
    </cfRule>
  </conditionalFormatting>
  <conditionalFormatting sqref="Q74">
    <cfRule type="cellIs" dxfId="15544" priority="640" stopIfTrue="1" operator="equal">
      <formula>"Significativo"</formula>
    </cfRule>
    <cfRule type="cellIs" dxfId="15543" priority="641" stopIfTrue="1" operator="equal">
      <formula>"Elevado"</formula>
    </cfRule>
    <cfRule type="cellIs" dxfId="15542" priority="642" stopIfTrue="1" operator="equal">
      <formula>"Extremo"</formula>
    </cfRule>
  </conditionalFormatting>
  <conditionalFormatting sqref="Q74">
    <cfRule type="cellIs" dxfId="15541" priority="637" stopIfTrue="1" operator="equal">
      <formula>"Significativo"</formula>
    </cfRule>
    <cfRule type="cellIs" dxfId="15540" priority="638" stopIfTrue="1" operator="equal">
      <formula>"Elevado"</formula>
    </cfRule>
    <cfRule type="cellIs" dxfId="15539" priority="639" stopIfTrue="1" operator="equal">
      <formula>"Extremo"</formula>
    </cfRule>
  </conditionalFormatting>
  <conditionalFormatting sqref="B74:D74">
    <cfRule type="cellIs" dxfId="15538" priority="630" stopIfTrue="1" operator="notEqual">
      <formula>#REF!</formula>
    </cfRule>
    <cfRule type="cellIs" dxfId="15537" priority="631" stopIfTrue="1" operator="equal">
      <formula>#REF!</formula>
    </cfRule>
  </conditionalFormatting>
  <conditionalFormatting sqref="F74:G74">
    <cfRule type="cellIs" dxfId="15536" priority="617" stopIfTrue="1" operator="notEqual">
      <formula>#REF!</formula>
    </cfRule>
    <cfRule type="cellIs" dxfId="15535" priority="618" stopIfTrue="1" operator="between">
      <formula>#REF!</formula>
      <formula>#REF!</formula>
    </cfRule>
    <cfRule type="cellIs" dxfId="15534" priority="619" stopIfTrue="1" operator="equal">
      <formula>#REF!</formula>
    </cfRule>
  </conditionalFormatting>
  <conditionalFormatting sqref="B74:D74">
    <cfRule type="cellIs" dxfId="15533" priority="613" stopIfTrue="1" operator="notEqual">
      <formula>#REF!</formula>
    </cfRule>
    <cfRule type="cellIs" dxfId="15532" priority="614" stopIfTrue="1" operator="equal">
      <formula>#REF!</formula>
    </cfRule>
  </conditionalFormatting>
  <conditionalFormatting sqref="C74:D74">
    <cfRule type="cellIs" dxfId="15531" priority="610" stopIfTrue="1" operator="notEqual">
      <formula>#REF!</formula>
    </cfRule>
    <cfRule type="cellIs" dxfId="15530" priority="611" stopIfTrue="1" operator="between">
      <formula>#REF!</formula>
      <formula>#REF!</formula>
    </cfRule>
    <cfRule type="cellIs" dxfId="15529" priority="612" stopIfTrue="1" operator="equal">
      <formula>#REF!</formula>
    </cfRule>
  </conditionalFormatting>
  <conditionalFormatting sqref="U74">
    <cfRule type="cellIs" dxfId="15528" priority="586" stopIfTrue="1" operator="equal">
      <formula>"Extremo"</formula>
    </cfRule>
    <cfRule type="cellIs" dxfId="15527" priority="587" stopIfTrue="1" operator="equal">
      <formula>"Elevado"</formula>
    </cfRule>
    <cfRule type="cellIs" dxfId="15526" priority="588" stopIfTrue="1" operator="equal">
      <formula>"Baixo"</formula>
    </cfRule>
    <cfRule type="cellIs" dxfId="15525" priority="589" stopIfTrue="1" operator="equal">
      <formula>"Médio"</formula>
    </cfRule>
    <cfRule type="cellIs" dxfId="15524" priority="590" stopIfTrue="1" operator="equal">
      <formula>"Significativo"</formula>
    </cfRule>
  </conditionalFormatting>
  <conditionalFormatting sqref="D74">
    <cfRule type="cellIs" dxfId="15523" priority="579" stopIfTrue="1" operator="notEqual">
      <formula>#REF!</formula>
    </cfRule>
    <cfRule type="cellIs" dxfId="15522" priority="580" stopIfTrue="1" operator="equal">
      <formula>#REF!</formula>
    </cfRule>
  </conditionalFormatting>
  <conditionalFormatting sqref="F74:G74 C74:D74">
    <cfRule type="cellIs" dxfId="15521" priority="95456" stopIfTrue="1" operator="notEqual">
      <formula>C58</formula>
    </cfRule>
    <cfRule type="cellIs" dxfId="15520" priority="95457" stopIfTrue="1" operator="between">
      <formula>C58</formula>
      <formula>#REF!</formula>
    </cfRule>
    <cfRule type="cellIs" dxfId="15519" priority="95458" stopIfTrue="1" operator="equal">
      <formula>C58</formula>
    </cfRule>
  </conditionalFormatting>
  <conditionalFormatting sqref="F74:G74">
    <cfRule type="cellIs" dxfId="15518" priority="95518" stopIfTrue="1" operator="notEqual">
      <formula>F54</formula>
    </cfRule>
    <cfRule type="cellIs" dxfId="15517" priority="95519" stopIfTrue="1" operator="between">
      <formula>F54</formula>
      <formula>#REF!</formula>
    </cfRule>
    <cfRule type="cellIs" dxfId="15516" priority="95520" stopIfTrue="1" operator="equal">
      <formula>F54</formula>
    </cfRule>
  </conditionalFormatting>
  <conditionalFormatting sqref="B74">
    <cfRule type="cellIs" dxfId="15515" priority="95523" stopIfTrue="1" operator="notEqual">
      <formula>B54</formula>
    </cfRule>
    <cfRule type="cellIs" dxfId="15514" priority="95524" stopIfTrue="1" operator="equal">
      <formula>B54</formula>
    </cfRule>
  </conditionalFormatting>
  <conditionalFormatting sqref="B74:D74">
    <cfRule type="cellIs" dxfId="15513" priority="524" stopIfTrue="1" operator="notEqual">
      <formula>B55</formula>
    </cfRule>
    <cfRule type="cellIs" dxfId="15512" priority="525" stopIfTrue="1" operator="equal">
      <formula>B55</formula>
    </cfRule>
  </conditionalFormatting>
  <conditionalFormatting sqref="B74:D74">
    <cfRule type="cellIs" dxfId="15511" priority="111833" stopIfTrue="1" operator="notEqual">
      <formula>B58</formula>
    </cfRule>
    <cfRule type="cellIs" dxfId="15510" priority="111834" stopIfTrue="1" operator="equal">
      <formula>B58</formula>
    </cfRule>
  </conditionalFormatting>
  <conditionalFormatting sqref="B61:D61">
    <cfRule type="cellIs" dxfId="15509" priority="503" stopIfTrue="1" operator="notEqual">
      <formula>B59</formula>
    </cfRule>
    <cfRule type="cellIs" dxfId="15508" priority="504" stopIfTrue="1" operator="between">
      <formula>B59</formula>
      <formula>#REF!</formula>
    </cfRule>
    <cfRule type="cellIs" dxfId="15507" priority="505" stopIfTrue="1" operator="equal">
      <formula>B59</formula>
    </cfRule>
  </conditionalFormatting>
  <conditionalFormatting sqref="Q61 V61:Z61">
    <cfRule type="cellIs" dxfId="15506" priority="500" stopIfTrue="1" operator="equal">
      <formula>"Significativo"</formula>
    </cfRule>
    <cfRule type="cellIs" dxfId="15505" priority="501" stopIfTrue="1" operator="equal">
      <formula>"Elevado"</formula>
    </cfRule>
    <cfRule type="cellIs" dxfId="15504" priority="502" stopIfTrue="1" operator="equal">
      <formula>"Extremo"</formula>
    </cfRule>
  </conditionalFormatting>
  <conditionalFormatting sqref="J61">
    <cfRule type="cellIs" dxfId="15503" priority="497" stopIfTrue="1" operator="equal">
      <formula>"Moderado"</formula>
    </cfRule>
    <cfRule type="cellIs" dxfId="15502" priority="498" stopIfTrue="1" operator="equal">
      <formula>"Grave"</formula>
    </cfRule>
    <cfRule type="cellIs" dxfId="15501" priority="499" stopIfTrue="1" operator="equal">
      <formula>"Muito Grave"</formula>
    </cfRule>
  </conditionalFormatting>
  <conditionalFormatting sqref="W61">
    <cfRule type="cellIs" dxfId="15500" priority="494" stopIfTrue="1" operator="equal">
      <formula>"Significativo"</formula>
    </cfRule>
    <cfRule type="cellIs" dxfId="15499" priority="495" stopIfTrue="1" operator="equal">
      <formula>"Elevado"</formula>
    </cfRule>
    <cfRule type="cellIs" dxfId="15498" priority="496" stopIfTrue="1" operator="equal">
      <formula>"Extremo"</formula>
    </cfRule>
  </conditionalFormatting>
  <conditionalFormatting sqref="C61:D61">
    <cfRule type="cellIs" dxfId="15497" priority="493" stopIfTrue="1" operator="notEqual">
      <formula>#REF!</formula>
    </cfRule>
  </conditionalFormatting>
  <conditionalFormatting sqref="B61:D61">
    <cfRule type="cellIs" dxfId="15496" priority="491" stopIfTrue="1" operator="notEqual">
      <formula>#REF!</formula>
    </cfRule>
    <cfRule type="cellIs" dxfId="15495" priority="492" stopIfTrue="1" operator="equal">
      <formula>#REF!</formula>
    </cfRule>
  </conditionalFormatting>
  <conditionalFormatting sqref="B61:D61">
    <cfRule type="cellIs" dxfId="15494" priority="489" stopIfTrue="1" operator="notEqual">
      <formula>B59</formula>
    </cfRule>
    <cfRule type="cellIs" dxfId="15493" priority="490" stopIfTrue="1" operator="equal">
      <formula>B59</formula>
    </cfRule>
  </conditionalFormatting>
  <conditionalFormatting sqref="B61">
    <cfRule type="cellIs" dxfId="15492" priority="488" stopIfTrue="1" operator="notEqual">
      <formula>#REF!</formula>
    </cfRule>
  </conditionalFormatting>
  <conditionalFormatting sqref="B61:D61">
    <cfRule type="cellIs" dxfId="15491" priority="485" stopIfTrue="1" operator="notEqual">
      <formula>#REF!</formula>
    </cfRule>
    <cfRule type="cellIs" dxfId="15490" priority="486" stopIfTrue="1" operator="between">
      <formula>#REF!</formula>
      <formula>#REF!</formula>
    </cfRule>
    <cfRule type="cellIs" dxfId="15489" priority="487" stopIfTrue="1" operator="equal">
      <formula>#REF!</formula>
    </cfRule>
  </conditionalFormatting>
  <conditionalFormatting sqref="B61">
    <cfRule type="cellIs" dxfId="15488" priority="483" stopIfTrue="1" operator="notEqual">
      <formula>#REF!</formula>
    </cfRule>
    <cfRule type="cellIs" dxfId="15487" priority="484" stopIfTrue="1" operator="equal">
      <formula>#REF!</formula>
    </cfRule>
  </conditionalFormatting>
  <conditionalFormatting sqref="B61:D61">
    <cfRule type="cellIs" dxfId="15486" priority="481" stopIfTrue="1" operator="notEqual">
      <formula>#REF!</formula>
    </cfRule>
    <cfRule type="cellIs" dxfId="15485" priority="482" stopIfTrue="1" operator="equal">
      <formula>#REF!</formula>
    </cfRule>
  </conditionalFormatting>
  <conditionalFormatting sqref="C61:D61">
    <cfRule type="cellIs" dxfId="15484" priority="478" stopIfTrue="1" operator="notEqual">
      <formula>#REF!</formula>
    </cfRule>
    <cfRule type="cellIs" dxfId="15483" priority="479" stopIfTrue="1" operator="between">
      <formula>#REF!</formula>
      <formula>#REF!</formula>
    </cfRule>
    <cfRule type="cellIs" dxfId="15482" priority="480" stopIfTrue="1" operator="equal">
      <formula>#REF!</formula>
    </cfRule>
  </conditionalFormatting>
  <conditionalFormatting sqref="B61">
    <cfRule type="cellIs" dxfId="15481" priority="476" stopIfTrue="1" operator="notEqual">
      <formula>#REF!</formula>
    </cfRule>
    <cfRule type="cellIs" dxfId="15480" priority="477" stopIfTrue="1" operator="equal">
      <formula>#REF!</formula>
    </cfRule>
  </conditionalFormatting>
  <conditionalFormatting sqref="F61:G61">
    <cfRule type="cellIs" dxfId="15479" priority="473" stopIfTrue="1" operator="notEqual">
      <formula>F57</formula>
    </cfRule>
    <cfRule type="cellIs" dxfId="15478" priority="474" stopIfTrue="1" operator="between">
      <formula>F57</formula>
      <formula>#REF!</formula>
    </cfRule>
    <cfRule type="cellIs" dxfId="15477" priority="475" stopIfTrue="1" operator="equal">
      <formula>F57</formula>
    </cfRule>
  </conditionalFormatting>
  <conditionalFormatting sqref="F61:G61">
    <cfRule type="cellIs" dxfId="15476" priority="470" stopIfTrue="1" operator="notEqual">
      <formula>F59</formula>
    </cfRule>
    <cfRule type="cellIs" dxfId="15475" priority="471" stopIfTrue="1" operator="between">
      <formula>F59</formula>
      <formula>#REF!</formula>
    </cfRule>
    <cfRule type="cellIs" dxfId="15474" priority="472" stopIfTrue="1" operator="equal">
      <formula>F59</formula>
    </cfRule>
  </conditionalFormatting>
  <conditionalFormatting sqref="B61">
    <cfRule type="cellIs" dxfId="15473" priority="463" stopIfTrue="1" operator="notEqual">
      <formula>B53</formula>
    </cfRule>
    <cfRule type="cellIs" dxfId="15472" priority="464" stopIfTrue="1" operator="equal">
      <formula>B53</formula>
    </cfRule>
  </conditionalFormatting>
  <conditionalFormatting sqref="F61:G61">
    <cfRule type="cellIs" dxfId="15471" priority="460" stopIfTrue="1" operator="notEqual">
      <formula>F50</formula>
    </cfRule>
    <cfRule type="cellIs" dxfId="15470" priority="461" stopIfTrue="1" operator="between">
      <formula>F50</formula>
      <formula>#REF!</formula>
    </cfRule>
    <cfRule type="cellIs" dxfId="15469" priority="462" stopIfTrue="1" operator="equal">
      <formula>F50</formula>
    </cfRule>
  </conditionalFormatting>
  <conditionalFormatting sqref="F61">
    <cfRule type="cellIs" dxfId="15468" priority="451" stopIfTrue="1" operator="notEqual">
      <formula>F57</formula>
    </cfRule>
    <cfRule type="cellIs" dxfId="15467" priority="452" stopIfTrue="1" operator="between">
      <formula>F57</formula>
      <formula>#REF!</formula>
    </cfRule>
    <cfRule type="cellIs" dxfId="15466" priority="453" stopIfTrue="1" operator="equal">
      <formula>F57</formula>
    </cfRule>
  </conditionalFormatting>
  <conditionalFormatting sqref="F61">
    <cfRule type="cellIs" dxfId="15465" priority="448" stopIfTrue="1" operator="notEqual">
      <formula>F59</formula>
    </cfRule>
    <cfRule type="cellIs" dxfId="15464" priority="449" stopIfTrue="1" operator="between">
      <formula>F59</formula>
      <formula>#REF!</formula>
    </cfRule>
    <cfRule type="cellIs" dxfId="15463" priority="450" stopIfTrue="1" operator="equal">
      <formula>F59</formula>
    </cfRule>
  </conditionalFormatting>
  <conditionalFormatting sqref="F61">
    <cfRule type="cellIs" dxfId="15462" priority="445" stopIfTrue="1" operator="notEqual">
      <formula>F50</formula>
    </cfRule>
    <cfRule type="cellIs" dxfId="15461" priority="446" stopIfTrue="1" operator="between">
      <formula>F50</formula>
      <formula>#REF!</formula>
    </cfRule>
    <cfRule type="cellIs" dxfId="15460" priority="447" stopIfTrue="1" operator="equal">
      <formula>F50</formula>
    </cfRule>
  </conditionalFormatting>
  <conditionalFormatting sqref="Q67 V67:Z67">
    <cfRule type="cellIs" dxfId="15459" priority="437" stopIfTrue="1" operator="equal">
      <formula>"Significativo"</formula>
    </cfRule>
    <cfRule type="cellIs" dxfId="15458" priority="438" stopIfTrue="1" operator="equal">
      <formula>"Elevado"</formula>
    </cfRule>
    <cfRule type="cellIs" dxfId="15457" priority="439" stopIfTrue="1" operator="equal">
      <formula>"Extremo"</formula>
    </cfRule>
  </conditionalFormatting>
  <conditionalFormatting sqref="J67">
    <cfRule type="cellIs" dxfId="15456" priority="434" stopIfTrue="1" operator="equal">
      <formula>"Moderado"</formula>
    </cfRule>
    <cfRule type="cellIs" dxfId="15455" priority="435" stopIfTrue="1" operator="equal">
      <formula>"Grave"</formula>
    </cfRule>
    <cfRule type="cellIs" dxfId="15454" priority="436" stopIfTrue="1" operator="equal">
      <formula>"Muito Grave"</formula>
    </cfRule>
  </conditionalFormatting>
  <conditionalFormatting sqref="W67">
    <cfRule type="cellIs" dxfId="15453" priority="431" stopIfTrue="1" operator="equal">
      <formula>"Significativo"</formula>
    </cfRule>
    <cfRule type="cellIs" dxfId="15452" priority="432" stopIfTrue="1" operator="equal">
      <formula>"Elevado"</formula>
    </cfRule>
    <cfRule type="cellIs" dxfId="15451" priority="433" stopIfTrue="1" operator="equal">
      <formula>"Extremo"</formula>
    </cfRule>
  </conditionalFormatting>
  <conditionalFormatting sqref="Q68 V68:Z68">
    <cfRule type="cellIs" dxfId="15450" priority="428" stopIfTrue="1" operator="equal">
      <formula>"Significativo"</formula>
    </cfRule>
    <cfRule type="cellIs" dxfId="15449" priority="429" stopIfTrue="1" operator="equal">
      <formula>"Elevado"</formula>
    </cfRule>
    <cfRule type="cellIs" dxfId="15448" priority="430" stopIfTrue="1" operator="equal">
      <formula>"Extremo"</formula>
    </cfRule>
  </conditionalFormatting>
  <conditionalFormatting sqref="J68">
    <cfRule type="cellIs" dxfId="15447" priority="425" stopIfTrue="1" operator="equal">
      <formula>"Moderado"</formula>
    </cfRule>
    <cfRule type="cellIs" dxfId="15446" priority="426" stopIfTrue="1" operator="equal">
      <formula>"Grave"</formula>
    </cfRule>
    <cfRule type="cellIs" dxfId="15445" priority="427" stopIfTrue="1" operator="equal">
      <formula>"Muito Grave"</formula>
    </cfRule>
  </conditionalFormatting>
  <conditionalFormatting sqref="W68">
    <cfRule type="cellIs" dxfId="15444" priority="422" stopIfTrue="1" operator="equal">
      <formula>"Significativo"</formula>
    </cfRule>
    <cfRule type="cellIs" dxfId="15443" priority="423" stopIfTrue="1" operator="equal">
      <formula>"Elevado"</formula>
    </cfRule>
    <cfRule type="cellIs" dxfId="15442" priority="424" stopIfTrue="1" operator="equal">
      <formula>"Extremo"</formula>
    </cfRule>
  </conditionalFormatting>
  <conditionalFormatting sqref="Q69 V69:Z69">
    <cfRule type="cellIs" dxfId="15441" priority="416" stopIfTrue="1" operator="equal">
      <formula>"Significativo"</formula>
    </cfRule>
    <cfRule type="cellIs" dxfId="15440" priority="417" stopIfTrue="1" operator="equal">
      <formula>"Elevado"</formula>
    </cfRule>
    <cfRule type="cellIs" dxfId="15439" priority="418" stopIfTrue="1" operator="equal">
      <formula>"Extremo"</formula>
    </cfRule>
  </conditionalFormatting>
  <conditionalFormatting sqref="J69">
    <cfRule type="cellIs" dxfId="15438" priority="413" stopIfTrue="1" operator="equal">
      <formula>"Moderado"</formula>
    </cfRule>
    <cfRule type="cellIs" dxfId="15437" priority="414" stopIfTrue="1" operator="equal">
      <formula>"Grave"</formula>
    </cfRule>
    <cfRule type="cellIs" dxfId="15436" priority="415" stopIfTrue="1" operator="equal">
      <formula>"Muito Grave"</formula>
    </cfRule>
  </conditionalFormatting>
  <conditionalFormatting sqref="W69">
    <cfRule type="cellIs" dxfId="15435" priority="410" stopIfTrue="1" operator="equal">
      <formula>"Significativo"</formula>
    </cfRule>
    <cfRule type="cellIs" dxfId="15434" priority="411" stopIfTrue="1" operator="equal">
      <formula>"Elevado"</formula>
    </cfRule>
    <cfRule type="cellIs" dxfId="15433" priority="412" stopIfTrue="1" operator="equal">
      <formula>"Extremo"</formula>
    </cfRule>
  </conditionalFormatting>
  <conditionalFormatting sqref="V65:Z65">
    <cfRule type="cellIs" dxfId="15432" priority="402" stopIfTrue="1" operator="equal">
      <formula>"Significativo"</formula>
    </cfRule>
    <cfRule type="cellIs" dxfId="15431" priority="403" stopIfTrue="1" operator="equal">
      <formula>"Elevado"</formula>
    </cfRule>
    <cfRule type="cellIs" dxfId="15430" priority="404" stopIfTrue="1" operator="equal">
      <formula>"Extremo"</formula>
    </cfRule>
  </conditionalFormatting>
  <conditionalFormatting sqref="W65">
    <cfRule type="cellIs" dxfId="15429" priority="399" stopIfTrue="1" operator="equal">
      <formula>"Significativo"</formula>
    </cfRule>
    <cfRule type="cellIs" dxfId="15428" priority="400" stopIfTrue="1" operator="equal">
      <formula>"Elevado"</formula>
    </cfRule>
    <cfRule type="cellIs" dxfId="15427" priority="401" stopIfTrue="1" operator="equal">
      <formula>"Extremo"</formula>
    </cfRule>
  </conditionalFormatting>
  <conditionalFormatting sqref="V65:Z65">
    <cfRule type="cellIs" dxfId="15426" priority="391" stopIfTrue="1" operator="equal">
      <formula>"Significativo"</formula>
    </cfRule>
    <cfRule type="cellIs" dxfId="15425" priority="392" stopIfTrue="1" operator="equal">
      <formula>"Elevado"</formula>
    </cfRule>
    <cfRule type="cellIs" dxfId="15424" priority="393" stopIfTrue="1" operator="equal">
      <formula>"Extremo"</formula>
    </cfRule>
  </conditionalFormatting>
  <conditionalFormatting sqref="W65">
    <cfRule type="cellIs" dxfId="15423" priority="388" stopIfTrue="1" operator="equal">
      <formula>"Significativo"</formula>
    </cfRule>
    <cfRule type="cellIs" dxfId="15422" priority="389" stopIfTrue="1" operator="equal">
      <formula>"Elevado"</formula>
    </cfRule>
    <cfRule type="cellIs" dxfId="15421" priority="390" stopIfTrue="1" operator="equal">
      <formula>"Extremo"</formula>
    </cfRule>
  </conditionalFormatting>
  <conditionalFormatting sqref="P65">
    <cfRule type="cellIs" dxfId="15420" priority="383" stopIfTrue="1" operator="equal">
      <formula>"Extremo"</formula>
    </cfRule>
    <cfRule type="cellIs" dxfId="15419" priority="384" stopIfTrue="1" operator="equal">
      <formula>"Elevado"</formula>
    </cfRule>
    <cfRule type="cellIs" dxfId="15418" priority="385" stopIfTrue="1" operator="equal">
      <formula>"Baixo"</formula>
    </cfRule>
    <cfRule type="cellIs" dxfId="15417" priority="386" stopIfTrue="1" operator="equal">
      <formula>"Médio"</formula>
    </cfRule>
    <cfRule type="cellIs" dxfId="15416" priority="387" stopIfTrue="1" operator="equal">
      <formula>"Significativo"</formula>
    </cfRule>
  </conditionalFormatting>
  <conditionalFormatting sqref="U65">
    <cfRule type="cellIs" dxfId="15415" priority="378" stopIfTrue="1" operator="equal">
      <formula>"Extremo"</formula>
    </cfRule>
    <cfRule type="cellIs" dxfId="15414" priority="379" stopIfTrue="1" operator="equal">
      <formula>"Elevado"</formula>
    </cfRule>
    <cfRule type="cellIs" dxfId="15413" priority="380" stopIfTrue="1" operator="equal">
      <formula>"Baixo"</formula>
    </cfRule>
    <cfRule type="cellIs" dxfId="15412" priority="381" stopIfTrue="1" operator="equal">
      <formula>"Médio"</formula>
    </cfRule>
    <cfRule type="cellIs" dxfId="15411" priority="382" stopIfTrue="1" operator="equal">
      <formula>"Significativo"</formula>
    </cfRule>
  </conditionalFormatting>
  <conditionalFormatting sqref="U65">
    <cfRule type="cellIs" dxfId="15410" priority="373" stopIfTrue="1" operator="equal">
      <formula>"Extremo"</formula>
    </cfRule>
    <cfRule type="cellIs" dxfId="15409" priority="374" stopIfTrue="1" operator="equal">
      <formula>"Elevado"</formula>
    </cfRule>
    <cfRule type="cellIs" dxfId="15408" priority="375" stopIfTrue="1" operator="equal">
      <formula>"Baixo"</formula>
    </cfRule>
    <cfRule type="cellIs" dxfId="15407" priority="376" stopIfTrue="1" operator="equal">
      <formula>"Médio"</formula>
    </cfRule>
    <cfRule type="cellIs" dxfId="15406" priority="377" stopIfTrue="1" operator="equal">
      <formula>"Significativo"</formula>
    </cfRule>
  </conditionalFormatting>
  <conditionalFormatting sqref="Q66 V66:Z66">
    <cfRule type="cellIs" dxfId="15405" priority="370" stopIfTrue="1" operator="equal">
      <formula>"Significativo"</formula>
    </cfRule>
    <cfRule type="cellIs" dxfId="15404" priority="371" stopIfTrue="1" operator="equal">
      <formula>"Elevado"</formula>
    </cfRule>
    <cfRule type="cellIs" dxfId="15403" priority="372" stopIfTrue="1" operator="equal">
      <formula>"Extremo"</formula>
    </cfRule>
  </conditionalFormatting>
  <conditionalFormatting sqref="J66">
    <cfRule type="cellIs" dxfId="15402" priority="367" stopIfTrue="1" operator="equal">
      <formula>"Moderado"</formula>
    </cfRule>
    <cfRule type="cellIs" dxfId="15401" priority="368" stopIfTrue="1" operator="equal">
      <formula>"Grave"</formula>
    </cfRule>
    <cfRule type="cellIs" dxfId="15400" priority="369" stopIfTrue="1" operator="equal">
      <formula>"Muito Grave"</formula>
    </cfRule>
  </conditionalFormatting>
  <conditionalFormatting sqref="W66">
    <cfRule type="cellIs" dxfId="15399" priority="364" stopIfTrue="1" operator="equal">
      <formula>"Significativo"</formula>
    </cfRule>
    <cfRule type="cellIs" dxfId="15398" priority="365" stopIfTrue="1" operator="equal">
      <formula>"Elevado"</formula>
    </cfRule>
    <cfRule type="cellIs" dxfId="15397" priority="366" stopIfTrue="1" operator="equal">
      <formula>"Extremo"</formula>
    </cfRule>
  </conditionalFormatting>
  <conditionalFormatting sqref="J65">
    <cfRule type="cellIs" dxfId="15396" priority="361" stopIfTrue="1" operator="equal">
      <formula>"Moderado"</formula>
    </cfRule>
    <cfRule type="cellIs" dxfId="15395" priority="362" stopIfTrue="1" operator="equal">
      <formula>"Grave"</formula>
    </cfRule>
    <cfRule type="cellIs" dxfId="15394" priority="363" stopIfTrue="1" operator="equal">
      <formula>"Muito Grave"</formula>
    </cfRule>
  </conditionalFormatting>
  <conditionalFormatting sqref="J65">
    <cfRule type="cellIs" dxfId="15393" priority="358" stopIfTrue="1" operator="equal">
      <formula>"Moderado"</formula>
    </cfRule>
    <cfRule type="cellIs" dxfId="15392" priority="359" stopIfTrue="1" operator="equal">
      <formula>"Grave"</formula>
    </cfRule>
    <cfRule type="cellIs" dxfId="15391" priority="360" stopIfTrue="1" operator="equal">
      <formula>"Muito Grave"</formula>
    </cfRule>
  </conditionalFormatting>
  <conditionalFormatting sqref="J65">
    <cfRule type="cellIs" dxfId="15390" priority="355" stopIfTrue="1" operator="equal">
      <formula>"Moderado"</formula>
    </cfRule>
    <cfRule type="cellIs" dxfId="15389" priority="356" stopIfTrue="1" operator="equal">
      <formula>"Grave"</formula>
    </cfRule>
    <cfRule type="cellIs" dxfId="15388" priority="357" stopIfTrue="1" operator="equal">
      <formula>"Muito Grave"</formula>
    </cfRule>
  </conditionalFormatting>
  <conditionalFormatting sqref="J65">
    <cfRule type="cellIs" dxfId="15387" priority="352" stopIfTrue="1" operator="equal">
      <formula>"Moderado"</formula>
    </cfRule>
    <cfRule type="cellIs" dxfId="15386" priority="353" stopIfTrue="1" operator="equal">
      <formula>"Grave"</formula>
    </cfRule>
    <cfRule type="cellIs" dxfId="15385" priority="354" stopIfTrue="1" operator="equal">
      <formula>"Muito Grave"</formula>
    </cfRule>
  </conditionalFormatting>
  <conditionalFormatting sqref="J65">
    <cfRule type="cellIs" dxfId="15384" priority="349" stopIfTrue="1" operator="equal">
      <formula>"Moderado"</formula>
    </cfRule>
    <cfRule type="cellIs" dxfId="15383" priority="350" stopIfTrue="1" operator="equal">
      <formula>"Grave"</formula>
    </cfRule>
    <cfRule type="cellIs" dxfId="15382" priority="351" stopIfTrue="1" operator="equal">
      <formula>"Muito Grave"</formula>
    </cfRule>
  </conditionalFormatting>
  <conditionalFormatting sqref="J65">
    <cfRule type="cellIs" dxfId="15381" priority="346" stopIfTrue="1" operator="equal">
      <formula>"Moderado"</formula>
    </cfRule>
    <cfRule type="cellIs" dxfId="15380" priority="347" stopIfTrue="1" operator="equal">
      <formula>"Grave"</formula>
    </cfRule>
    <cfRule type="cellIs" dxfId="15379" priority="348" stopIfTrue="1" operator="equal">
      <formula>"Muito Grave"</formula>
    </cfRule>
  </conditionalFormatting>
  <conditionalFormatting sqref="Q65">
    <cfRule type="cellIs" dxfId="15378" priority="329" stopIfTrue="1" operator="equal">
      <formula>"Significativo"</formula>
    </cfRule>
    <cfRule type="cellIs" dxfId="15377" priority="330" stopIfTrue="1" operator="equal">
      <formula>"Elevado"</formula>
    </cfRule>
    <cfRule type="cellIs" dxfId="15376" priority="331" stopIfTrue="1" operator="equal">
      <formula>"Extremo"</formula>
    </cfRule>
  </conditionalFormatting>
  <conditionalFormatting sqref="Q65">
    <cfRule type="cellIs" dxfId="15375" priority="326" stopIfTrue="1" operator="equal">
      <formula>"Significativo"</formula>
    </cfRule>
    <cfRule type="cellIs" dxfId="15374" priority="327" stopIfTrue="1" operator="equal">
      <formula>"Elevado"</formula>
    </cfRule>
    <cfRule type="cellIs" dxfId="15373" priority="328" stopIfTrue="1" operator="equal">
      <formula>"Extremo"</formula>
    </cfRule>
  </conditionalFormatting>
  <conditionalFormatting sqref="Q65">
    <cfRule type="cellIs" dxfId="15372" priority="323" stopIfTrue="1" operator="equal">
      <formula>"Significativo"</formula>
    </cfRule>
    <cfRule type="cellIs" dxfId="15371" priority="324" stopIfTrue="1" operator="equal">
      <formula>"Elevado"</formula>
    </cfRule>
    <cfRule type="cellIs" dxfId="15370" priority="325" stopIfTrue="1" operator="equal">
      <formula>"Extremo"</formula>
    </cfRule>
  </conditionalFormatting>
  <conditionalFormatting sqref="Q65">
    <cfRule type="cellIs" dxfId="15369" priority="320" stopIfTrue="1" operator="equal">
      <formula>"Significativo"</formula>
    </cfRule>
    <cfRule type="cellIs" dxfId="15368" priority="321" stopIfTrue="1" operator="equal">
      <formula>"Elevado"</formula>
    </cfRule>
    <cfRule type="cellIs" dxfId="15367" priority="322" stopIfTrue="1" operator="equal">
      <formula>"Extremo"</formula>
    </cfRule>
  </conditionalFormatting>
  <conditionalFormatting sqref="Q65">
    <cfRule type="cellIs" dxfId="15366" priority="317" stopIfTrue="1" operator="equal">
      <formula>"Significativo"</formula>
    </cfRule>
    <cfRule type="cellIs" dxfId="15365" priority="318" stopIfTrue="1" operator="equal">
      <formula>"Elevado"</formula>
    </cfRule>
    <cfRule type="cellIs" dxfId="15364" priority="319" stopIfTrue="1" operator="equal">
      <formula>"Extremo"</formula>
    </cfRule>
  </conditionalFormatting>
  <conditionalFormatting sqref="Q65">
    <cfRule type="cellIs" dxfId="15363" priority="314" stopIfTrue="1" operator="equal">
      <formula>"Significativo"</formula>
    </cfRule>
    <cfRule type="cellIs" dxfId="15362" priority="315" stopIfTrue="1" operator="equal">
      <formula>"Elevado"</formula>
    </cfRule>
    <cfRule type="cellIs" dxfId="15361" priority="316" stopIfTrue="1" operator="equal">
      <formula>"Extremo"</formula>
    </cfRule>
  </conditionalFormatting>
  <conditionalFormatting sqref="Q65">
    <cfRule type="cellIs" dxfId="15360" priority="311" stopIfTrue="1" operator="equal">
      <formula>"Significativo"</formula>
    </cfRule>
    <cfRule type="cellIs" dxfId="15359" priority="312" stopIfTrue="1" operator="equal">
      <formula>"Elevado"</formula>
    </cfRule>
    <cfRule type="cellIs" dxfId="15358" priority="313" stopIfTrue="1" operator="equal">
      <formula>"Extremo"</formula>
    </cfRule>
  </conditionalFormatting>
  <conditionalFormatting sqref="Q65">
    <cfRule type="cellIs" dxfId="15357" priority="308" stopIfTrue="1" operator="equal">
      <formula>"Significativo"</formula>
    </cfRule>
    <cfRule type="cellIs" dxfId="15356" priority="309" stopIfTrue="1" operator="equal">
      <formula>"Elevado"</formula>
    </cfRule>
    <cfRule type="cellIs" dxfId="15355" priority="310" stopIfTrue="1" operator="equal">
      <formula>"Extremo"</formula>
    </cfRule>
  </conditionalFormatting>
  <conditionalFormatting sqref="Q65">
    <cfRule type="cellIs" dxfId="15354" priority="305" stopIfTrue="1" operator="equal">
      <formula>"Significativo"</formula>
    </cfRule>
    <cfRule type="cellIs" dxfId="15353" priority="306" stopIfTrue="1" operator="equal">
      <formula>"Elevado"</formula>
    </cfRule>
    <cfRule type="cellIs" dxfId="15352" priority="307" stopIfTrue="1" operator="equal">
      <formula>"Extremo"</formula>
    </cfRule>
  </conditionalFormatting>
  <conditionalFormatting sqref="Q65">
    <cfRule type="cellIs" dxfId="15351" priority="302" stopIfTrue="1" operator="equal">
      <formula>"Significativo"</formula>
    </cfRule>
    <cfRule type="cellIs" dxfId="15350" priority="303" stopIfTrue="1" operator="equal">
      <formula>"Elevado"</formula>
    </cfRule>
    <cfRule type="cellIs" dxfId="15349" priority="304" stopIfTrue="1" operator="equal">
      <formula>"Extremo"</formula>
    </cfRule>
  </conditionalFormatting>
  <conditionalFormatting sqref="Q65">
    <cfRule type="cellIs" dxfId="15348" priority="299" stopIfTrue="1" operator="equal">
      <formula>"Significativo"</formula>
    </cfRule>
    <cfRule type="cellIs" dxfId="15347" priority="300" stopIfTrue="1" operator="equal">
      <formula>"Elevado"</formula>
    </cfRule>
    <cfRule type="cellIs" dxfId="15346" priority="301" stopIfTrue="1" operator="equal">
      <formula>"Extremo"</formula>
    </cfRule>
  </conditionalFormatting>
  <conditionalFormatting sqref="Q65">
    <cfRule type="cellIs" dxfId="15345" priority="296" stopIfTrue="1" operator="equal">
      <formula>"Significativo"</formula>
    </cfRule>
    <cfRule type="cellIs" dxfId="15344" priority="297" stopIfTrue="1" operator="equal">
      <formula>"Elevado"</formula>
    </cfRule>
    <cfRule type="cellIs" dxfId="15343" priority="298" stopIfTrue="1" operator="equal">
      <formula>"Extremo"</formula>
    </cfRule>
  </conditionalFormatting>
  <conditionalFormatting sqref="Q65">
    <cfRule type="cellIs" dxfId="15342" priority="293" stopIfTrue="1" operator="equal">
      <formula>"Significativo"</formula>
    </cfRule>
    <cfRule type="cellIs" dxfId="15341" priority="294" stopIfTrue="1" operator="equal">
      <formula>"Elevado"</formula>
    </cfRule>
    <cfRule type="cellIs" dxfId="15340" priority="295" stopIfTrue="1" operator="equal">
      <formula>"Extremo"</formula>
    </cfRule>
  </conditionalFormatting>
  <conditionalFormatting sqref="Q65">
    <cfRule type="cellIs" dxfId="15339" priority="290" stopIfTrue="1" operator="equal">
      <formula>"Significativo"</formula>
    </cfRule>
    <cfRule type="cellIs" dxfId="15338" priority="291" stopIfTrue="1" operator="equal">
      <formula>"Elevado"</formula>
    </cfRule>
    <cfRule type="cellIs" dxfId="15337" priority="292" stopIfTrue="1" operator="equal">
      <formula>"Extremo"</formula>
    </cfRule>
  </conditionalFormatting>
  <conditionalFormatting sqref="Q65">
    <cfRule type="cellIs" dxfId="15336" priority="287" stopIfTrue="1" operator="equal">
      <formula>"Significativo"</formula>
    </cfRule>
    <cfRule type="cellIs" dxfId="15335" priority="288" stopIfTrue="1" operator="equal">
      <formula>"Elevado"</formula>
    </cfRule>
    <cfRule type="cellIs" dxfId="15334" priority="289" stopIfTrue="1" operator="equal">
      <formula>"Extremo"</formula>
    </cfRule>
  </conditionalFormatting>
  <conditionalFormatting sqref="Q65">
    <cfRule type="cellIs" dxfId="15333" priority="284" stopIfTrue="1" operator="equal">
      <formula>"Significativo"</formula>
    </cfRule>
    <cfRule type="cellIs" dxfId="15332" priority="285" stopIfTrue="1" operator="equal">
      <formula>"Elevado"</formula>
    </cfRule>
    <cfRule type="cellIs" dxfId="15331" priority="286" stopIfTrue="1" operator="equal">
      <formula>"Extremo"</formula>
    </cfRule>
  </conditionalFormatting>
  <conditionalFormatting sqref="Q65">
    <cfRule type="cellIs" dxfId="15330" priority="281" stopIfTrue="1" operator="equal">
      <formula>"Significativo"</formula>
    </cfRule>
    <cfRule type="cellIs" dxfId="15329" priority="282" stopIfTrue="1" operator="equal">
      <formula>"Elevado"</formula>
    </cfRule>
    <cfRule type="cellIs" dxfId="15328" priority="283" stopIfTrue="1" operator="equal">
      <formula>"Extremo"</formula>
    </cfRule>
  </conditionalFormatting>
  <conditionalFormatting sqref="Q65">
    <cfRule type="cellIs" dxfId="15327" priority="278" stopIfTrue="1" operator="equal">
      <formula>"Significativo"</formula>
    </cfRule>
    <cfRule type="cellIs" dxfId="15326" priority="279" stopIfTrue="1" operator="equal">
      <formula>"Elevado"</formula>
    </cfRule>
    <cfRule type="cellIs" dxfId="15325" priority="280" stopIfTrue="1" operator="equal">
      <formula>"Extremo"</formula>
    </cfRule>
  </conditionalFormatting>
  <conditionalFormatting sqref="Q65">
    <cfRule type="cellIs" dxfId="15324" priority="275" stopIfTrue="1" operator="equal">
      <formula>"Significativo"</formula>
    </cfRule>
    <cfRule type="cellIs" dxfId="15323" priority="276" stopIfTrue="1" operator="equal">
      <formula>"Elevado"</formula>
    </cfRule>
    <cfRule type="cellIs" dxfId="15322" priority="277" stopIfTrue="1" operator="equal">
      <formula>"Extremo"</formula>
    </cfRule>
  </conditionalFormatting>
  <conditionalFormatting sqref="Q65">
    <cfRule type="cellIs" dxfId="15321" priority="272" stopIfTrue="1" operator="equal">
      <formula>"Significativo"</formula>
    </cfRule>
    <cfRule type="cellIs" dxfId="15320" priority="273" stopIfTrue="1" operator="equal">
      <formula>"Elevado"</formula>
    </cfRule>
    <cfRule type="cellIs" dxfId="15319" priority="274" stopIfTrue="1" operator="equal">
      <formula>"Extremo"</formula>
    </cfRule>
  </conditionalFormatting>
  <conditionalFormatting sqref="Q65">
    <cfRule type="cellIs" dxfId="15318" priority="269" stopIfTrue="1" operator="equal">
      <formula>"Significativo"</formula>
    </cfRule>
    <cfRule type="cellIs" dxfId="15317" priority="270" stopIfTrue="1" operator="equal">
      <formula>"Elevado"</formula>
    </cfRule>
    <cfRule type="cellIs" dxfId="15316" priority="271" stopIfTrue="1" operator="equal">
      <formula>"Extremo"</formula>
    </cfRule>
  </conditionalFormatting>
  <conditionalFormatting sqref="Q65">
    <cfRule type="cellIs" dxfId="15315" priority="266" stopIfTrue="1" operator="equal">
      <formula>"Significativo"</formula>
    </cfRule>
    <cfRule type="cellIs" dxfId="15314" priority="267" stopIfTrue="1" operator="equal">
      <formula>"Elevado"</formula>
    </cfRule>
    <cfRule type="cellIs" dxfId="15313" priority="268" stopIfTrue="1" operator="equal">
      <formula>"Extremo"</formula>
    </cfRule>
  </conditionalFormatting>
  <conditionalFormatting sqref="Q65">
    <cfRule type="cellIs" dxfId="15312" priority="263" stopIfTrue="1" operator="equal">
      <formula>"Significativo"</formula>
    </cfRule>
    <cfRule type="cellIs" dxfId="15311" priority="264" stopIfTrue="1" operator="equal">
      <formula>"Elevado"</formula>
    </cfRule>
    <cfRule type="cellIs" dxfId="15310" priority="265" stopIfTrue="1" operator="equal">
      <formula>"Extremo"</formula>
    </cfRule>
  </conditionalFormatting>
  <conditionalFormatting sqref="Q65">
    <cfRule type="cellIs" dxfId="15309" priority="260" stopIfTrue="1" operator="equal">
      <formula>"Significativo"</formula>
    </cfRule>
    <cfRule type="cellIs" dxfId="15308" priority="261" stopIfTrue="1" operator="equal">
      <formula>"Elevado"</formula>
    </cfRule>
    <cfRule type="cellIs" dxfId="15307" priority="262" stopIfTrue="1" operator="equal">
      <formula>"Extremo"</formula>
    </cfRule>
  </conditionalFormatting>
  <conditionalFormatting sqref="Q65">
    <cfRule type="cellIs" dxfId="15306" priority="257" stopIfTrue="1" operator="equal">
      <formula>"Significativo"</formula>
    </cfRule>
    <cfRule type="cellIs" dxfId="15305" priority="258" stopIfTrue="1" operator="equal">
      <formula>"Elevado"</formula>
    </cfRule>
    <cfRule type="cellIs" dxfId="15304" priority="259" stopIfTrue="1" operator="equal">
      <formula>"Extremo"</formula>
    </cfRule>
  </conditionalFormatting>
  <conditionalFormatting sqref="Q65">
    <cfRule type="cellIs" dxfId="15303" priority="254" stopIfTrue="1" operator="equal">
      <formula>"Significativo"</formula>
    </cfRule>
    <cfRule type="cellIs" dxfId="15302" priority="255" stopIfTrue="1" operator="equal">
      <formula>"Elevado"</formula>
    </cfRule>
    <cfRule type="cellIs" dxfId="15301" priority="256" stopIfTrue="1" operator="equal">
      <formula>"Extremo"</formula>
    </cfRule>
  </conditionalFormatting>
  <conditionalFormatting sqref="Q65">
    <cfRule type="cellIs" dxfId="15300" priority="251" stopIfTrue="1" operator="equal">
      <formula>"Significativo"</formula>
    </cfRule>
    <cfRule type="cellIs" dxfId="15299" priority="252" stopIfTrue="1" operator="equal">
      <formula>"Elevado"</formula>
    </cfRule>
    <cfRule type="cellIs" dxfId="15298" priority="253" stopIfTrue="1" operator="equal">
      <formula>"Extremo"</formula>
    </cfRule>
  </conditionalFormatting>
  <conditionalFormatting sqref="Q65">
    <cfRule type="cellIs" dxfId="15297" priority="248" stopIfTrue="1" operator="equal">
      <formula>"Significativo"</formula>
    </cfRule>
    <cfRule type="cellIs" dxfId="15296" priority="249" stopIfTrue="1" operator="equal">
      <formula>"Elevado"</formula>
    </cfRule>
    <cfRule type="cellIs" dxfId="15295" priority="250" stopIfTrue="1" operator="equal">
      <formula>"Extremo"</formula>
    </cfRule>
  </conditionalFormatting>
  <conditionalFormatting sqref="Q65">
    <cfRule type="cellIs" dxfId="15294" priority="245" stopIfTrue="1" operator="equal">
      <formula>"Significativo"</formula>
    </cfRule>
    <cfRule type="cellIs" dxfId="15293" priority="246" stopIfTrue="1" operator="equal">
      <formula>"Elevado"</formula>
    </cfRule>
    <cfRule type="cellIs" dxfId="15292" priority="247" stopIfTrue="1" operator="equal">
      <formula>"Extremo"</formula>
    </cfRule>
  </conditionalFormatting>
  <conditionalFormatting sqref="Q65">
    <cfRule type="cellIs" dxfId="15291" priority="242" stopIfTrue="1" operator="equal">
      <formula>"Significativo"</formula>
    </cfRule>
    <cfRule type="cellIs" dxfId="15290" priority="243" stopIfTrue="1" operator="equal">
      <formula>"Elevado"</formula>
    </cfRule>
    <cfRule type="cellIs" dxfId="15289" priority="244" stopIfTrue="1" operator="equal">
      <formula>"Extremo"</formula>
    </cfRule>
  </conditionalFormatting>
  <conditionalFormatting sqref="Q65">
    <cfRule type="cellIs" dxfId="15288" priority="239" stopIfTrue="1" operator="equal">
      <formula>"Significativo"</formula>
    </cfRule>
    <cfRule type="cellIs" dxfId="15287" priority="240" stopIfTrue="1" operator="equal">
      <formula>"Elevado"</formula>
    </cfRule>
    <cfRule type="cellIs" dxfId="15286" priority="241" stopIfTrue="1" operator="equal">
      <formula>"Extremo"</formula>
    </cfRule>
  </conditionalFormatting>
  <conditionalFormatting sqref="Q65">
    <cfRule type="cellIs" dxfId="15285" priority="236" stopIfTrue="1" operator="equal">
      <formula>"Significativo"</formula>
    </cfRule>
    <cfRule type="cellIs" dxfId="15284" priority="237" stopIfTrue="1" operator="equal">
      <formula>"Elevado"</formula>
    </cfRule>
    <cfRule type="cellIs" dxfId="15283" priority="238" stopIfTrue="1" operator="equal">
      <formula>"Extremo"</formula>
    </cfRule>
  </conditionalFormatting>
  <conditionalFormatting sqref="Q65">
    <cfRule type="cellIs" dxfId="15282" priority="233" stopIfTrue="1" operator="equal">
      <formula>"Significativo"</formula>
    </cfRule>
    <cfRule type="cellIs" dxfId="15281" priority="234" stopIfTrue="1" operator="equal">
      <formula>"Elevado"</formula>
    </cfRule>
    <cfRule type="cellIs" dxfId="15280" priority="235" stopIfTrue="1" operator="equal">
      <formula>"Extremo"</formula>
    </cfRule>
  </conditionalFormatting>
  <conditionalFormatting sqref="Q65">
    <cfRule type="cellIs" dxfId="15279" priority="230" stopIfTrue="1" operator="equal">
      <formula>"Significativo"</formula>
    </cfRule>
    <cfRule type="cellIs" dxfId="15278" priority="231" stopIfTrue="1" operator="equal">
      <formula>"Elevado"</formula>
    </cfRule>
    <cfRule type="cellIs" dxfId="15277" priority="232" stopIfTrue="1" operator="equal">
      <formula>"Extremo"</formula>
    </cfRule>
  </conditionalFormatting>
  <conditionalFormatting sqref="Q65">
    <cfRule type="cellIs" dxfId="15276" priority="227" stopIfTrue="1" operator="equal">
      <formula>"Significativo"</formula>
    </cfRule>
    <cfRule type="cellIs" dxfId="15275" priority="228" stopIfTrue="1" operator="equal">
      <formula>"Elevado"</formula>
    </cfRule>
    <cfRule type="cellIs" dxfId="15274" priority="229" stopIfTrue="1" operator="equal">
      <formula>"Extremo"</formula>
    </cfRule>
  </conditionalFormatting>
  <conditionalFormatting sqref="Q65">
    <cfRule type="cellIs" dxfId="15273" priority="224" stopIfTrue="1" operator="equal">
      <formula>"Significativo"</formula>
    </cfRule>
    <cfRule type="cellIs" dxfId="15272" priority="225" stopIfTrue="1" operator="equal">
      <formula>"Elevado"</formula>
    </cfRule>
    <cfRule type="cellIs" dxfId="15271" priority="226" stopIfTrue="1" operator="equal">
      <formula>"Extremo"</formula>
    </cfRule>
  </conditionalFormatting>
  <conditionalFormatting sqref="Q65">
    <cfRule type="cellIs" dxfId="15270" priority="221" stopIfTrue="1" operator="equal">
      <formula>"Significativo"</formula>
    </cfRule>
    <cfRule type="cellIs" dxfId="15269" priority="222" stopIfTrue="1" operator="equal">
      <formula>"Elevado"</formula>
    </cfRule>
    <cfRule type="cellIs" dxfId="15268" priority="223" stopIfTrue="1" operator="equal">
      <formula>"Extremo"</formula>
    </cfRule>
  </conditionalFormatting>
  <conditionalFormatting sqref="Q65">
    <cfRule type="cellIs" dxfId="15267" priority="218" stopIfTrue="1" operator="equal">
      <formula>"Significativo"</formula>
    </cfRule>
    <cfRule type="cellIs" dxfId="15266" priority="219" stopIfTrue="1" operator="equal">
      <formula>"Elevado"</formula>
    </cfRule>
    <cfRule type="cellIs" dxfId="15265" priority="220" stopIfTrue="1" operator="equal">
      <formula>"Extremo"</formula>
    </cfRule>
  </conditionalFormatting>
  <conditionalFormatting sqref="Q65">
    <cfRule type="cellIs" dxfId="15264" priority="215" stopIfTrue="1" operator="equal">
      <formula>"Significativo"</formula>
    </cfRule>
    <cfRule type="cellIs" dxfId="15263" priority="216" stopIfTrue="1" operator="equal">
      <formula>"Elevado"</formula>
    </cfRule>
    <cfRule type="cellIs" dxfId="15262" priority="217" stopIfTrue="1" operator="equal">
      <formula>"Extremo"</formula>
    </cfRule>
  </conditionalFormatting>
  <conditionalFormatting sqref="Q65">
    <cfRule type="cellIs" dxfId="15261" priority="212" stopIfTrue="1" operator="equal">
      <formula>"Significativo"</formula>
    </cfRule>
    <cfRule type="cellIs" dxfId="15260" priority="213" stopIfTrue="1" operator="equal">
      <formula>"Elevado"</formula>
    </cfRule>
    <cfRule type="cellIs" dxfId="15259" priority="214" stopIfTrue="1" operator="equal">
      <formula>"Extremo"</formula>
    </cfRule>
  </conditionalFormatting>
  <conditionalFormatting sqref="Q65">
    <cfRule type="cellIs" dxfId="15258" priority="209" stopIfTrue="1" operator="equal">
      <formula>"Significativo"</formula>
    </cfRule>
    <cfRule type="cellIs" dxfId="15257" priority="210" stopIfTrue="1" operator="equal">
      <formula>"Elevado"</formula>
    </cfRule>
    <cfRule type="cellIs" dxfId="15256" priority="211" stopIfTrue="1" operator="equal">
      <formula>"Extremo"</formula>
    </cfRule>
  </conditionalFormatting>
  <conditionalFormatting sqref="Q65">
    <cfRule type="cellIs" dxfId="15255" priority="206" stopIfTrue="1" operator="equal">
      <formula>"Significativo"</formula>
    </cfRule>
    <cfRule type="cellIs" dxfId="15254" priority="207" stopIfTrue="1" operator="equal">
      <formula>"Elevado"</formula>
    </cfRule>
    <cfRule type="cellIs" dxfId="15253" priority="208" stopIfTrue="1" operator="equal">
      <formula>"Extremo"</formula>
    </cfRule>
  </conditionalFormatting>
  <conditionalFormatting sqref="Q65">
    <cfRule type="cellIs" dxfId="15252" priority="203" stopIfTrue="1" operator="equal">
      <formula>"Significativo"</formula>
    </cfRule>
    <cfRule type="cellIs" dxfId="15251" priority="204" stopIfTrue="1" operator="equal">
      <formula>"Elevado"</formula>
    </cfRule>
    <cfRule type="cellIs" dxfId="15250" priority="205" stopIfTrue="1" operator="equal">
      <formula>"Extremo"</formula>
    </cfRule>
  </conditionalFormatting>
  <conditionalFormatting sqref="Q65">
    <cfRule type="cellIs" dxfId="15249" priority="200" stopIfTrue="1" operator="equal">
      <formula>"Significativo"</formula>
    </cfRule>
    <cfRule type="cellIs" dxfId="15248" priority="201" stopIfTrue="1" operator="equal">
      <formula>"Elevado"</formula>
    </cfRule>
    <cfRule type="cellIs" dxfId="15247" priority="202" stopIfTrue="1" operator="equal">
      <formula>"Extremo"</formula>
    </cfRule>
  </conditionalFormatting>
  <conditionalFormatting sqref="Q65">
    <cfRule type="cellIs" dxfId="15246" priority="197" stopIfTrue="1" operator="equal">
      <formula>"Significativo"</formula>
    </cfRule>
    <cfRule type="cellIs" dxfId="15245" priority="198" stopIfTrue="1" operator="equal">
      <formula>"Elevado"</formula>
    </cfRule>
    <cfRule type="cellIs" dxfId="15244" priority="199" stopIfTrue="1" operator="equal">
      <formula>"Extremo"</formula>
    </cfRule>
  </conditionalFormatting>
  <conditionalFormatting sqref="Q65">
    <cfRule type="cellIs" dxfId="15243" priority="194" stopIfTrue="1" operator="equal">
      <formula>"Significativo"</formula>
    </cfRule>
    <cfRule type="cellIs" dxfId="15242" priority="195" stopIfTrue="1" operator="equal">
      <formula>"Elevado"</formula>
    </cfRule>
    <cfRule type="cellIs" dxfId="15241" priority="196" stopIfTrue="1" operator="equal">
      <formula>"Extremo"</formula>
    </cfRule>
  </conditionalFormatting>
  <conditionalFormatting sqref="Q65">
    <cfRule type="cellIs" dxfId="15240" priority="191" stopIfTrue="1" operator="equal">
      <formula>"Significativo"</formula>
    </cfRule>
    <cfRule type="cellIs" dxfId="15239" priority="192" stopIfTrue="1" operator="equal">
      <formula>"Elevado"</formula>
    </cfRule>
    <cfRule type="cellIs" dxfId="15238" priority="193" stopIfTrue="1" operator="equal">
      <formula>"Extremo"</formula>
    </cfRule>
  </conditionalFormatting>
  <conditionalFormatting sqref="Q65">
    <cfRule type="cellIs" dxfId="15237" priority="188" stopIfTrue="1" operator="equal">
      <formula>"Significativo"</formula>
    </cfRule>
    <cfRule type="cellIs" dxfId="15236" priority="189" stopIfTrue="1" operator="equal">
      <formula>"Elevado"</formula>
    </cfRule>
    <cfRule type="cellIs" dxfId="15235" priority="190" stopIfTrue="1" operator="equal">
      <formula>"Extremo"</formula>
    </cfRule>
  </conditionalFormatting>
  <conditionalFormatting sqref="Q65">
    <cfRule type="cellIs" dxfId="15234" priority="185" stopIfTrue="1" operator="equal">
      <formula>"Significativo"</formula>
    </cfRule>
    <cfRule type="cellIs" dxfId="15233" priority="186" stopIfTrue="1" operator="equal">
      <formula>"Elevado"</formula>
    </cfRule>
    <cfRule type="cellIs" dxfId="15232" priority="187" stopIfTrue="1" operator="equal">
      <formula>"Extremo"</formula>
    </cfRule>
  </conditionalFormatting>
  <conditionalFormatting sqref="Q65">
    <cfRule type="cellIs" dxfId="15231" priority="182" stopIfTrue="1" operator="equal">
      <formula>"Significativo"</formula>
    </cfRule>
    <cfRule type="cellIs" dxfId="15230" priority="183" stopIfTrue="1" operator="equal">
      <formula>"Elevado"</formula>
    </cfRule>
    <cfRule type="cellIs" dxfId="15229" priority="184" stopIfTrue="1" operator="equal">
      <formula>"Extremo"</formula>
    </cfRule>
  </conditionalFormatting>
  <conditionalFormatting sqref="Q65">
    <cfRule type="cellIs" dxfId="15228" priority="179" stopIfTrue="1" operator="equal">
      <formula>"Significativo"</formula>
    </cfRule>
    <cfRule type="cellIs" dxfId="15227" priority="180" stopIfTrue="1" operator="equal">
      <formula>"Elevado"</formula>
    </cfRule>
    <cfRule type="cellIs" dxfId="15226" priority="181" stopIfTrue="1" operator="equal">
      <formula>"Extremo"</formula>
    </cfRule>
  </conditionalFormatting>
  <conditionalFormatting sqref="Q65">
    <cfRule type="cellIs" dxfId="15225" priority="176" stopIfTrue="1" operator="equal">
      <formula>"Significativo"</formula>
    </cfRule>
    <cfRule type="cellIs" dxfId="15224" priority="177" stopIfTrue="1" operator="equal">
      <formula>"Elevado"</formula>
    </cfRule>
    <cfRule type="cellIs" dxfId="15223" priority="178" stopIfTrue="1" operator="equal">
      <formula>"Extremo"</formula>
    </cfRule>
  </conditionalFormatting>
  <conditionalFormatting sqref="P66:P69">
    <cfRule type="cellIs" dxfId="15222" priority="157" stopIfTrue="1" operator="equal">
      <formula>"Extremo"</formula>
    </cfRule>
    <cfRule type="cellIs" dxfId="15221" priority="158" stopIfTrue="1" operator="equal">
      <formula>"Elevado"</formula>
    </cfRule>
    <cfRule type="cellIs" dxfId="15220" priority="159" stopIfTrue="1" operator="equal">
      <formula>"Baixo"</formula>
    </cfRule>
    <cfRule type="cellIs" dxfId="15219" priority="160" stopIfTrue="1" operator="equal">
      <formula>"Médio"</formula>
    </cfRule>
    <cfRule type="cellIs" dxfId="15218" priority="161" stopIfTrue="1" operator="equal">
      <formula>"Significativo"</formula>
    </cfRule>
  </conditionalFormatting>
  <conditionalFormatting sqref="U66:U69">
    <cfRule type="cellIs" dxfId="15217" priority="147" stopIfTrue="1" operator="equal">
      <formula>"Extremo"</formula>
    </cfRule>
    <cfRule type="cellIs" dxfId="15216" priority="148" stopIfTrue="1" operator="equal">
      <formula>"Elevado"</formula>
    </cfRule>
    <cfRule type="cellIs" dxfId="15215" priority="149" stopIfTrue="1" operator="equal">
      <formula>"Baixo"</formula>
    </cfRule>
    <cfRule type="cellIs" dxfId="15214" priority="150" stopIfTrue="1" operator="equal">
      <formula>"Médio"</formula>
    </cfRule>
    <cfRule type="cellIs" dxfId="15213" priority="151" stopIfTrue="1" operator="equal">
      <formula>"Significativo"</formula>
    </cfRule>
  </conditionalFormatting>
  <conditionalFormatting sqref="U66:U69">
    <cfRule type="cellIs" dxfId="15212" priority="142" stopIfTrue="1" operator="equal">
      <formula>"Extremo"</formula>
    </cfRule>
    <cfRule type="cellIs" dxfId="15211" priority="143" stopIfTrue="1" operator="equal">
      <formula>"Elevado"</formula>
    </cfRule>
    <cfRule type="cellIs" dxfId="15210" priority="144" stopIfTrue="1" operator="equal">
      <formula>"Baixo"</formula>
    </cfRule>
    <cfRule type="cellIs" dxfId="15209" priority="145" stopIfTrue="1" operator="equal">
      <formula>"Médio"</formula>
    </cfRule>
    <cfRule type="cellIs" dxfId="15208" priority="146" stopIfTrue="1" operator="equal">
      <formula>"Significativo"</formula>
    </cfRule>
  </conditionalFormatting>
  <conditionalFormatting sqref="B74:D74">
    <cfRule type="cellIs" dxfId="15207" priority="111853" stopIfTrue="1" operator="notEqual">
      <formula>#REF!</formula>
    </cfRule>
    <cfRule type="cellIs" dxfId="15206" priority="111854" stopIfTrue="1" operator="equal">
      <formula>#REF!</formula>
    </cfRule>
  </conditionalFormatting>
  <conditionalFormatting sqref="G55">
    <cfRule type="cellIs" dxfId="15205" priority="111858" stopIfTrue="1" operator="notEqual">
      <formula>G54</formula>
    </cfRule>
    <cfRule type="cellIs" dxfId="15204" priority="111859" stopIfTrue="1" operator="between">
      <formula>G54</formula>
      <formula>G81</formula>
    </cfRule>
    <cfRule type="cellIs" dxfId="15203" priority="111860" stopIfTrue="1" operator="equal">
      <formula>G54</formula>
    </cfRule>
  </conditionalFormatting>
  <conditionalFormatting sqref="B74:D74">
    <cfRule type="cellIs" dxfId="15202" priority="111941" stopIfTrue="1" operator="notEqual">
      <formula>B61</formula>
    </cfRule>
    <cfRule type="cellIs" dxfId="15201" priority="111942" stopIfTrue="1" operator="between">
      <formula>B61</formula>
      <formula>#REF!</formula>
    </cfRule>
    <cfRule type="cellIs" dxfId="15200" priority="111943" stopIfTrue="1" operator="equal">
      <formula>B61</formula>
    </cfRule>
  </conditionalFormatting>
  <conditionalFormatting sqref="F55">
    <cfRule type="cellIs" dxfId="15199" priority="112017" stopIfTrue="1" operator="notEqual">
      <formula>F54</formula>
    </cfRule>
    <cfRule type="cellIs" dxfId="15198" priority="112018" stopIfTrue="1" operator="between">
      <formula>F54</formula>
      <formula>F80</formula>
    </cfRule>
    <cfRule type="cellIs" dxfId="15197" priority="112019" stopIfTrue="1" operator="equal">
      <formula>F54</formula>
    </cfRule>
  </conditionalFormatting>
  <conditionalFormatting sqref="F55:G55">
    <cfRule type="cellIs" dxfId="15196" priority="112020" stopIfTrue="1" operator="notEqual">
      <formula>F54</formula>
    </cfRule>
    <cfRule type="cellIs" dxfId="15195" priority="112021" stopIfTrue="1" operator="between">
      <formula>F54</formula>
      <formula>F77</formula>
    </cfRule>
    <cfRule type="cellIs" dxfId="15194" priority="112022" stopIfTrue="1" operator="equal">
      <formula>F54</formula>
    </cfRule>
  </conditionalFormatting>
  <conditionalFormatting sqref="F61:G61">
    <cfRule type="cellIs" dxfId="15193" priority="112023" stopIfTrue="1" operator="notEqual">
      <formula>F59</formula>
    </cfRule>
    <cfRule type="cellIs" dxfId="15192" priority="112024" stopIfTrue="1" operator="between">
      <formula>F59</formula>
      <formula>F85</formula>
    </cfRule>
    <cfRule type="cellIs" dxfId="15191" priority="112025" stopIfTrue="1" operator="equal">
      <formula>F59</formula>
    </cfRule>
  </conditionalFormatting>
  <conditionalFormatting sqref="F61:G61">
    <cfRule type="cellIs" dxfId="15190" priority="112026" stopIfTrue="1" operator="notEqual">
      <formula>F59</formula>
    </cfRule>
    <cfRule type="cellIs" dxfId="15189" priority="112027" stopIfTrue="1" operator="between">
      <formula>F59</formula>
      <formula>F82</formula>
    </cfRule>
    <cfRule type="cellIs" dxfId="15188" priority="112028" stopIfTrue="1" operator="equal">
      <formula>F59</formula>
    </cfRule>
  </conditionalFormatting>
  <conditionalFormatting sqref="Q71:Q73 V71:Z73">
    <cfRule type="cellIs" dxfId="15187" priority="122" stopIfTrue="1" operator="equal">
      <formula>"Significativo"</formula>
    </cfRule>
    <cfRule type="cellIs" dxfId="15186" priority="123" stopIfTrue="1" operator="equal">
      <formula>"Elevado"</formula>
    </cfRule>
    <cfRule type="cellIs" dxfId="15185" priority="124" stopIfTrue="1" operator="equal">
      <formula>"Extremo"</formula>
    </cfRule>
  </conditionalFormatting>
  <conditionalFormatting sqref="J71:J73">
    <cfRule type="cellIs" dxfId="15184" priority="116" stopIfTrue="1" operator="equal">
      <formula>"Moderado"</formula>
    </cfRule>
    <cfRule type="cellIs" dxfId="15183" priority="117" stopIfTrue="1" operator="equal">
      <formula>"Grave"</formula>
    </cfRule>
    <cfRule type="cellIs" dxfId="15182" priority="118" stopIfTrue="1" operator="equal">
      <formula>"Muito Grave"</formula>
    </cfRule>
  </conditionalFormatting>
  <conditionalFormatting sqref="P71:P73">
    <cfRule type="cellIs" dxfId="15181" priority="107" stopIfTrue="1" operator="equal">
      <formula>"Extremo"</formula>
    </cfRule>
    <cfRule type="cellIs" dxfId="15180" priority="108" stopIfTrue="1" operator="equal">
      <formula>"Elevado"</formula>
    </cfRule>
    <cfRule type="cellIs" dxfId="15179" priority="109" stopIfTrue="1" operator="equal">
      <formula>"Baixo"</formula>
    </cfRule>
    <cfRule type="cellIs" dxfId="15178" priority="110" stopIfTrue="1" operator="equal">
      <formula>"Médio"</formula>
    </cfRule>
    <cfRule type="cellIs" dxfId="15177" priority="111" stopIfTrue="1" operator="equal">
      <formula>"Significativo"</formula>
    </cfRule>
  </conditionalFormatting>
  <conditionalFormatting sqref="U71">
    <cfRule type="cellIs" dxfId="15176" priority="97" stopIfTrue="1" operator="equal">
      <formula>"Extremo"</formula>
    </cfRule>
    <cfRule type="cellIs" dxfId="15175" priority="98" stopIfTrue="1" operator="equal">
      <formula>"Elevado"</formula>
    </cfRule>
    <cfRule type="cellIs" dxfId="15174" priority="99" stopIfTrue="1" operator="equal">
      <formula>"Baixo"</formula>
    </cfRule>
    <cfRule type="cellIs" dxfId="15173" priority="100" stopIfTrue="1" operator="equal">
      <formula>"Médio"</formula>
    </cfRule>
    <cfRule type="cellIs" dxfId="15172" priority="101" stopIfTrue="1" operator="equal">
      <formula>"Significativo"</formula>
    </cfRule>
  </conditionalFormatting>
  <conditionalFormatting sqref="U150:U308 P150:P308">
    <cfRule type="expression" dxfId="15171" priority="94" stopIfTrue="1">
      <formula>ISERROR(P150)</formula>
    </cfRule>
    <cfRule type="cellIs" dxfId="15170" priority="95" stopIfTrue="1" operator="equal">
      <formula>#REF!</formula>
    </cfRule>
    <cfRule type="cellIs" dxfId="15169" priority="96" stopIfTrue="1" operator="equal">
      <formula>#REF!</formula>
    </cfRule>
  </conditionalFormatting>
  <conditionalFormatting sqref="U137:U149 U76 P76 P137:P149">
    <cfRule type="expression" dxfId="15168" priority="91" stopIfTrue="1">
      <formula>ISERROR(P76)</formula>
    </cfRule>
    <cfRule type="cellIs" dxfId="15167" priority="92" stopIfTrue="1" operator="equal">
      <formula>#REF!</formula>
    </cfRule>
    <cfRule type="cellIs" dxfId="15166" priority="93" stopIfTrue="1" operator="equal">
      <formula>$P$77</formula>
    </cfRule>
  </conditionalFormatting>
  <conditionalFormatting sqref="Q62 V62:Z64">
    <cfRule type="cellIs" dxfId="15165" priority="85" stopIfTrue="1" operator="equal">
      <formula>"Significativo"</formula>
    </cfRule>
    <cfRule type="cellIs" dxfId="15164" priority="86" stopIfTrue="1" operator="equal">
      <formula>"Elevado"</formula>
    </cfRule>
    <cfRule type="cellIs" dxfId="15163" priority="87" stopIfTrue="1" operator="equal">
      <formula>"Extremo"</formula>
    </cfRule>
  </conditionalFormatting>
  <conditionalFormatting sqref="W62:W64">
    <cfRule type="cellIs" dxfId="15162" priority="82" stopIfTrue="1" operator="equal">
      <formula>"Significativo"</formula>
    </cfRule>
    <cfRule type="cellIs" dxfId="15161" priority="83" stopIfTrue="1" operator="equal">
      <formula>"Elevado"</formula>
    </cfRule>
    <cfRule type="cellIs" dxfId="15160" priority="84" stopIfTrue="1" operator="equal">
      <formula>"Extremo"</formula>
    </cfRule>
  </conditionalFormatting>
  <conditionalFormatting sqref="P62">
    <cfRule type="cellIs" dxfId="15159" priority="60" stopIfTrue="1" operator="equal">
      <formula>"Extremo"</formula>
    </cfRule>
    <cfRule type="cellIs" dxfId="15158" priority="61" stopIfTrue="1" operator="equal">
      <formula>"Elevado"</formula>
    </cfRule>
    <cfRule type="cellIs" dxfId="15157" priority="62" stopIfTrue="1" operator="equal">
      <formula>"Baixo"</formula>
    </cfRule>
    <cfRule type="cellIs" dxfId="15156" priority="63" stopIfTrue="1" operator="equal">
      <formula>"Médio"</formula>
    </cfRule>
    <cfRule type="cellIs" dxfId="15155" priority="64" stopIfTrue="1" operator="equal">
      <formula>"Significativo"</formula>
    </cfRule>
  </conditionalFormatting>
  <conditionalFormatting sqref="U62">
    <cfRule type="cellIs" dxfId="15154" priority="50" stopIfTrue="1" operator="equal">
      <formula>"Extremo"</formula>
    </cfRule>
    <cfRule type="cellIs" dxfId="15153" priority="51" stopIfTrue="1" operator="equal">
      <formula>"Elevado"</formula>
    </cfRule>
    <cfRule type="cellIs" dxfId="15152" priority="52" stopIfTrue="1" operator="equal">
      <formula>"Baixo"</formula>
    </cfRule>
    <cfRule type="cellIs" dxfId="15151" priority="53" stopIfTrue="1" operator="equal">
      <formula>"Médio"</formula>
    </cfRule>
    <cfRule type="cellIs" dxfId="15150" priority="54" stopIfTrue="1" operator="equal">
      <formula>"Significativo"</formula>
    </cfRule>
  </conditionalFormatting>
  <conditionalFormatting sqref="U62">
    <cfRule type="cellIs" dxfId="15149" priority="45" stopIfTrue="1" operator="equal">
      <formula>"Extremo"</formula>
    </cfRule>
    <cfRule type="cellIs" dxfId="15148" priority="46" stopIfTrue="1" operator="equal">
      <formula>"Elevado"</formula>
    </cfRule>
    <cfRule type="cellIs" dxfId="15147" priority="47" stopIfTrue="1" operator="equal">
      <formula>"Baixo"</formula>
    </cfRule>
    <cfRule type="cellIs" dxfId="15146" priority="48" stopIfTrue="1" operator="equal">
      <formula>"Médio"</formula>
    </cfRule>
    <cfRule type="cellIs" dxfId="15145" priority="49" stopIfTrue="1" operator="equal">
      <formula>"Significativo"</formula>
    </cfRule>
  </conditionalFormatting>
  <conditionalFormatting sqref="J62">
    <cfRule type="cellIs" dxfId="15144" priority="42" stopIfTrue="1" operator="equal">
      <formula>"Moderado"</formula>
    </cfRule>
    <cfRule type="cellIs" dxfId="15143" priority="43" stopIfTrue="1" operator="equal">
      <formula>"Grave"</formula>
    </cfRule>
    <cfRule type="cellIs" dxfId="15142" priority="44" stopIfTrue="1" operator="equal">
      <formula>"Muito Grave"</formula>
    </cfRule>
  </conditionalFormatting>
  <conditionalFormatting sqref="Q63:Q64">
    <cfRule type="cellIs" dxfId="15141" priority="39" stopIfTrue="1" operator="equal">
      <formula>"Significativo"</formula>
    </cfRule>
    <cfRule type="cellIs" dxfId="15140" priority="40" stopIfTrue="1" operator="equal">
      <formula>"Elevado"</formula>
    </cfRule>
    <cfRule type="cellIs" dxfId="15139" priority="41" stopIfTrue="1" operator="equal">
      <formula>"Extremo"</formula>
    </cfRule>
  </conditionalFormatting>
  <conditionalFormatting sqref="J63:J64">
    <cfRule type="cellIs" dxfId="15138" priority="36" stopIfTrue="1" operator="equal">
      <formula>"Moderado"</formula>
    </cfRule>
    <cfRule type="cellIs" dxfId="15137" priority="37" stopIfTrue="1" operator="equal">
      <formula>"Grave"</formula>
    </cfRule>
    <cfRule type="cellIs" dxfId="15136" priority="38" stopIfTrue="1" operator="equal">
      <formula>"Muito Grave"</formula>
    </cfRule>
  </conditionalFormatting>
  <conditionalFormatting sqref="U63:U64">
    <cfRule type="cellIs" dxfId="15135" priority="31" operator="equal">
      <formula>"Extremo"</formula>
    </cfRule>
    <cfRule type="cellIs" dxfId="15134" priority="32" operator="equal">
      <formula>"Elevado"</formula>
    </cfRule>
    <cfRule type="cellIs" dxfId="15133" priority="33" stopIfTrue="1" operator="equal">
      <formula>$P$344</formula>
    </cfRule>
    <cfRule type="cellIs" dxfId="15132" priority="34" stopIfTrue="1" operator="equal">
      <formula>$P$345</formula>
    </cfRule>
    <cfRule type="cellIs" dxfId="15131" priority="35" stopIfTrue="1" operator="equal">
      <formula>$P$346</formula>
    </cfRule>
  </conditionalFormatting>
  <conditionalFormatting sqref="U63:U64">
    <cfRule type="cellIs" dxfId="15130" priority="28" stopIfTrue="1" operator="equal">
      <formula>$P$345</formula>
    </cfRule>
    <cfRule type="cellIs" dxfId="15129" priority="29" stopIfTrue="1" operator="equal">
      <formula>$P$346</formula>
    </cfRule>
    <cfRule type="cellIs" dxfId="15128" priority="30" stopIfTrue="1" operator="equal">
      <formula>$P$347</formula>
    </cfRule>
  </conditionalFormatting>
  <conditionalFormatting sqref="U63:U64">
    <cfRule type="cellIs" dxfId="15127" priority="23" operator="equal">
      <formula>$P$938</formula>
    </cfRule>
    <cfRule type="cellIs" dxfId="15126" priority="24" operator="equal">
      <formula>$P$937</formula>
    </cfRule>
    <cfRule type="cellIs" dxfId="15125" priority="25" stopIfTrue="1" operator="equal">
      <formula>$P$934</formula>
    </cfRule>
    <cfRule type="cellIs" dxfId="15124" priority="26" stopIfTrue="1" operator="equal">
      <formula>$P$935</formula>
    </cfRule>
    <cfRule type="cellIs" dxfId="15123" priority="27" stopIfTrue="1" operator="equal">
      <formula>$P$936</formula>
    </cfRule>
  </conditionalFormatting>
  <conditionalFormatting sqref="P63:P64">
    <cfRule type="expression" dxfId="15122" priority="22" stopIfTrue="1">
      <formula>ISERROR(P63)</formula>
    </cfRule>
  </conditionalFormatting>
  <conditionalFormatting sqref="P63:P64">
    <cfRule type="cellIs" dxfId="15121" priority="17" stopIfTrue="1" operator="equal">
      <formula>"Extremo"</formula>
    </cfRule>
    <cfRule type="cellIs" dxfId="15120" priority="18" stopIfTrue="1" operator="equal">
      <formula>"Elevado"</formula>
    </cfRule>
    <cfRule type="cellIs" dxfId="15119" priority="19" stopIfTrue="1" operator="equal">
      <formula>"Baixo"</formula>
    </cfRule>
    <cfRule type="cellIs" dxfId="15118" priority="20" stopIfTrue="1" operator="equal">
      <formula>"Médio"</formula>
    </cfRule>
    <cfRule type="cellIs" dxfId="15117" priority="21" stopIfTrue="1" operator="equal">
      <formula>"Significativo"</formula>
    </cfRule>
  </conditionalFormatting>
  <conditionalFormatting sqref="P63:P64">
    <cfRule type="cellIs" dxfId="15116" priority="12" operator="equal">
      <formula>"Extremo"</formula>
    </cfRule>
    <cfRule type="cellIs" dxfId="15115" priority="13" operator="equal">
      <formula>"Elevado"</formula>
    </cfRule>
    <cfRule type="cellIs" dxfId="15114" priority="14" stopIfTrue="1" operator="equal">
      <formula>$P$344</formula>
    </cfRule>
    <cfRule type="cellIs" dxfId="15113" priority="15" stopIfTrue="1" operator="equal">
      <formula>$P$345</formula>
    </cfRule>
    <cfRule type="cellIs" dxfId="15112" priority="16" stopIfTrue="1" operator="equal">
      <formula>$P$346</formula>
    </cfRule>
  </conditionalFormatting>
  <conditionalFormatting sqref="P63:P64">
    <cfRule type="cellIs" dxfId="15111" priority="7" operator="equal">
      <formula>$P$938</formula>
    </cfRule>
    <cfRule type="cellIs" dxfId="15110" priority="8" operator="equal">
      <formula>$P$937</formula>
    </cfRule>
    <cfRule type="cellIs" dxfId="15109" priority="9" stopIfTrue="1" operator="equal">
      <formula>$P$934</formula>
    </cfRule>
    <cfRule type="cellIs" dxfId="15108" priority="10" stopIfTrue="1" operator="equal">
      <formula>$P$935</formula>
    </cfRule>
    <cfRule type="cellIs" dxfId="15107" priority="11" stopIfTrue="1" operator="equal">
      <formula>$P$936</formula>
    </cfRule>
  </conditionalFormatting>
  <conditionalFormatting sqref="U63:U64">
    <cfRule type="expression" dxfId="15106" priority="6" stopIfTrue="1">
      <formula>ISERROR(U63)</formula>
    </cfRule>
  </conditionalFormatting>
  <conditionalFormatting sqref="U63:U64">
    <cfRule type="cellIs" dxfId="15105" priority="1" stopIfTrue="1" operator="equal">
      <formula>"Extremo"</formula>
    </cfRule>
    <cfRule type="cellIs" dxfId="15104" priority="2" stopIfTrue="1" operator="equal">
      <formula>"Elevado"</formula>
    </cfRule>
    <cfRule type="cellIs" dxfId="15103" priority="3" stopIfTrue="1" operator="equal">
      <formula>"Baixo"</formula>
    </cfRule>
    <cfRule type="cellIs" dxfId="15102" priority="4" stopIfTrue="1" operator="equal">
      <formula>"Médio"</formula>
    </cfRule>
    <cfRule type="cellIs" dxfId="15101" priority="5" stopIfTrue="1" operator="equal">
      <formula>"Significativo"</formula>
    </cfRule>
  </conditionalFormatting>
  <dataValidations xWindow="1033" yWindow="529" count="59">
    <dataValidation showDropDown="1" showInputMessage="1" showErrorMessage="1" sqref="W40 W53 W51 W48:W49 W37 W27 W13 W11 W31:W33 W35 W55:W58 W43 W45 W67:W69 W60:W64" xr:uid="{00000000-0002-0000-0F00-000000000000}"/>
    <dataValidation type="list" allowBlank="1" showInputMessage="1" showErrorMessage="1" sqref="G35:G37" xr:uid="{00000000-0002-0000-0F00-000001000000}">
      <formula1>$G$96:$G$108</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9 S60 S16:S22 S24:S29 S31:S38 S45:S51 S53:S55 S57:S58 S11:S14 S74" xr:uid="{00000000-0002-0000-0F00-000002000000}">
      <formula1>$S$78:$S$82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7:L58 L45:L51 L53:L55 L24:L29 L16:L22 L5:L9 L11:L14 L31:L38" xr:uid="{00000000-0002-0000-0F00-000003000000}">
      <formula1>$L$78:$L$82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4:J29 J60 J31:J38 J45:J51 J53:J55 J11:J14 J16:J22 J5:J9 J57:J58" xr:uid="{00000000-0002-0000-0F00-000004000000}">
      <formula1>$J$78:$J$82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4:N29 N45:N51 N31:N38 N53:N55 N16:N22 N13:N14 N5:N9 N57:N58" xr:uid="{00000000-0002-0000-0F00-000005000000}">
      <formula1>$N$78:$N$82</formula1>
    </dataValidation>
    <dataValidation type="list" allowBlank="1" showInputMessage="1" showErrorMessage="1" prompt="N - Normal_x000a_O - Ocasional_x000a_AI - Acto / Sit. Insegura_x000a_E - Emergência" sqref="E31:E37 E45:E51 E53:E54 E5:E9 E11:E14 E16:E22 E24:E29 E60" xr:uid="{00000000-0002-0000-0F00-000006000000}">
      <formula1>$E$78:$E$81</formula1>
    </dataValidation>
    <dataValidation type="list" allowBlank="1" showInputMessage="1" showErrorMessage="1" sqref="E55" xr:uid="{00000000-0002-0000-0F00-000007000000}">
      <formula1>$E$30:$E$32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1:N12" xr:uid="{00000000-0002-0000-0F00-000008000000}">
      <formula1>$N$80:$N$84</formula1>
    </dataValidation>
    <dataValidation type="list" allowBlank="1" showInputMessage="1" showErrorMessage="1" prompt="N - Normal_x000a_O - Ocasional_x000a_AI - Acto / Sit. Insegura_x000a_E - Emergência" sqref="E38" xr:uid="{00000000-0002-0000-0F00-000009000000}">
      <formula1>$E$80:$E$83</formula1>
    </dataValidation>
    <dataValidation type="list" allowBlank="1" showInputMessage="1" showErrorMessage="1" prompt="N - Normal_x000a_O - Ocasional_x000a_AI - Acto / Sit. Insegura_x000a_E - Emergência" sqref="E57:E58 E71:E73" xr:uid="{00000000-0002-0000-0F00-00000A000000}">
      <formula1>$E$19:$E$22</formula1>
    </dataValidation>
    <dataValidation type="list" allowBlank="1" showInputMessage="1" showErrorMessage="1" sqref="G28 G38 G16:G22 G5:G9 G11:G14 G45:G51 G53:G54 G24:G26 G31:G34 G57:G58" xr:uid="{00000000-0002-0000-0F00-00000B000000}">
      <formula1>$G$78:$G$123</formula1>
    </dataValidation>
    <dataValidation type="list" allowBlank="1" showInputMessage="1" showErrorMessage="1" sqref="G29" xr:uid="{00000000-0002-0000-0F00-00000C000000}">
      <formula1>$G$79:$G$124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40:S43" xr:uid="{00000000-0002-0000-0F00-00000D000000}">
      <formula1>$S$76:$S$80</formula1>
    </dataValidation>
    <dataValidation type="list" allowBlank="1" showInputMessage="1" showErrorMessage="1" sqref="G40:G43" xr:uid="{00000000-0002-0000-0F00-00000E000000}">
      <formula1>$G$76:$G$120</formula1>
    </dataValidation>
    <dataValidation type="list" allowBlank="1" showInputMessage="1" showErrorMessage="1" prompt="N - Normal_x000a_O - Ocasional_x000a_AI - Acto / Sit. Insegura_x000a_E - Emergência" sqref="E40:E43" xr:uid="{00000000-0002-0000-0F00-00000F000000}">
      <formula1>$E$76:$E$79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0:N43" xr:uid="{00000000-0002-0000-0F00-000010000000}">
      <formula1>$N$76:$N$80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0:J43" xr:uid="{00000000-0002-0000-0F00-000011000000}">
      <formula1>$J$76:$J$80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0:L43" xr:uid="{00000000-0002-0000-0F00-000012000000}">
      <formula1>$L$76:$L$80</formula1>
    </dataValidation>
    <dataValidation type="list" allowBlank="1" showInputMessage="1" showErrorMessage="1" sqref="N60" xr:uid="{00000000-0002-0000-0F00-000013000000}">
      <formula1>$N$38:$N$47</formula1>
    </dataValidation>
    <dataValidation type="list" allowBlank="1" showInputMessage="1" showErrorMessage="1" sqref="L60" xr:uid="{00000000-0002-0000-0F00-000014000000}">
      <formula1>$L$38:$L$47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4" xr:uid="{00000000-0002-0000-0F00-000015000000}">
      <formula1>$J$60:$J$77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4" xr:uid="{00000000-0002-0000-0F00-000016000000}">
      <formula1>$N$60:$N$77</formula1>
    </dataValidation>
    <dataValidation type="list" allowBlank="1" showInputMessage="1" showErrorMessage="1" prompt="N - Normal_x000a_O - Ocasional_x000a_AI - Acto / Sit. Insegura_x000a_E - Emergência" sqref="E74" xr:uid="{00000000-0002-0000-0F00-000017000000}">
      <formula1>$E$60:$E$76</formula1>
    </dataValidation>
    <dataValidation type="list" allowBlank="1" showInputMessage="1" showErrorMessage="1" sqref="G74" xr:uid="{00000000-0002-0000-0F00-000018000000}">
      <formula1>$G$60:$G$119</formula1>
    </dataValidation>
    <dataValidation type="list" allowBlank="1" showInputMessage="1" showErrorMessage="1" sqref="L74 L65" xr:uid="{00000000-0002-0000-0F00-000019000000}">
      <formula1>$L$38:$L$42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1" xr:uid="{00000000-0002-0000-0F00-00001A000000}">
      <formula1>$L$82:$L$86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1" xr:uid="{00000000-0002-0000-0F00-00001B000000}">
      <formula1>$J$82:$J$86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1" xr:uid="{00000000-0002-0000-0F00-00001C000000}">
      <formula1>$N$82:$N$86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1" xr:uid="{00000000-0002-0000-0F00-00001D000000}">
      <formula1>$S$82:$S$86</formula1>
    </dataValidation>
    <dataValidation type="list" allowBlank="1" showInputMessage="1" showErrorMessage="1" sqref="E61" xr:uid="{00000000-0002-0000-0F00-00001E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5:S69" xr:uid="{00000000-0002-0000-0F00-00001F000000}">
      <formula1>$S$69:$S$69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5" xr:uid="{00000000-0002-0000-0F00-000020000000}">
      <formula1>$J$58:$J$60</formula1>
    </dataValidation>
    <dataValidation type="list" allowBlank="1" showInputMessage="1" showErrorMessage="1" prompt="N - Normal_x000a_O - Ocasional_x000a_AI - Acto / Sit. Insegura_x000a_E - Emergência" sqref="E65:E69" xr:uid="{00000000-0002-0000-0F00-000021000000}">
      <formula1>$E$58:$E$60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6:L69" xr:uid="{00000000-0002-0000-0F00-000022000000}">
      <formula1>$L$69:$L$69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6:J69" xr:uid="{00000000-0002-0000-0F00-000023000000}">
      <formula1>$J$69:$J$69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5:N69" xr:uid="{00000000-0002-0000-0F00-000024000000}">
      <formula1>$N$69:$N$69</formula1>
    </dataValidation>
    <dataValidation type="list" allowBlank="1" showInputMessage="1" showErrorMessage="1" sqref="G61" xr:uid="{00000000-0002-0000-0F00-000025000000}">
      <formula1>$G$41:$G$94</formula1>
    </dataValidation>
    <dataValidation type="list" allowBlank="1" showInputMessage="1" showErrorMessage="1" sqref="G66:G68" xr:uid="{00000000-0002-0000-0F00-000026000000}">
      <formula1>$G$69:$G$104</formula1>
    </dataValidation>
    <dataValidation type="list" allowBlank="1" showInputMessage="1" showErrorMessage="1" sqref="G65" xr:uid="{00000000-0002-0000-0F00-000027000000}">
      <formula1>$G$58:$G$96</formula1>
    </dataValidation>
    <dataValidation type="list" allowBlank="1" showInputMessage="1" showErrorMessage="1" sqref="G69" xr:uid="{00000000-0002-0000-0F00-000028000000}">
      <formula1>$G$41:$G$77</formula1>
    </dataValidation>
    <dataValidation type="list" allowBlank="1" showInputMessage="1" showErrorMessage="1" sqref="G55" xr:uid="{00000000-0002-0000-0F00-000029000000}">
      <formula1>$G$30:$G$91</formula1>
    </dataValidation>
    <dataValidation type="list" allowBlank="1" showInputMessage="1" showErrorMessage="1" sqref="G60" xr:uid="{00000000-0002-0000-0F00-00002A000000}">
      <formula1>$G$38:$G$103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71:S73" xr:uid="{00000000-0002-0000-0F00-00002B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1:L73" xr:uid="{00000000-0002-0000-0F00-00002C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J73" xr:uid="{00000000-0002-0000-0F00-00002D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1:N73" xr:uid="{00000000-0002-0000-0F00-00002E000000}">
      <formula1>$N$19:$N$23</formula1>
    </dataValidation>
    <dataValidation type="list" allowBlank="1" showInputMessage="1" showErrorMessage="1" sqref="G62" xr:uid="{78BEE3FB-8B1A-43E1-985D-868134B0AA9E}">
      <formula1>$G$41:$G$84</formula1>
    </dataValidation>
    <dataValidation type="list" allowBlank="1" showInputMessage="1" showErrorMessage="1" prompt="N - Normal_x000a_O - Ocasional_x000a_AI - Acto / Sit. Insegura_x000a_E - Emergência" sqref="E62" xr:uid="{06F6BE34-9D79-443E-8A83-BD1A57A14C68}">
      <formula1>$E$65:$E$68</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2" xr:uid="{A12E1739-2B5A-49A0-9BF3-03F4783D40DA}">
      <formula1>$L$77:$L$77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2" xr:uid="{E1B36C4B-BBF7-4CD1-9F06-5463E356A107}">
      <formula1>$J$77:$J$77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2" xr:uid="{D9E88CCA-EC5A-45DC-9C75-A620D9A7C387}">
      <formula1>$N$77:$N$77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2" xr:uid="{A4A6DCA7-7B74-457B-8664-C9A4BBAFCB02}">
      <formula1>$S$68:$S$72</formula1>
    </dataValidation>
    <dataValidation type="list" allowBlank="1" showInputMessage="1" showErrorMessage="1" sqref="G63:G64" xr:uid="{3E274469-60E5-49EC-B8BF-88B9497B5837}">
      <formula1>$G$72:$G$120</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3:S64" xr:uid="{E55750D8-FE76-4196-973B-BC16353B89E0}">
      <formula1>$S$72:$S$76</formula1>
    </dataValidation>
    <dataValidation type="list" allowBlank="1" showInputMessage="1" showErrorMessage="1" sqref="E63:E64" xr:uid="{51566989-1CF9-4520-8BC0-61ED4D71E174}">
      <formula1>$E$72:$E$75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3:N64" xr:uid="{5FAA5B59-B4BA-4017-AE11-A9F6374986DF}">
      <formula1>$N$72:$N$76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3:J64" xr:uid="{CB931961-5A58-46FF-9005-22E7053BC287}">
      <formula1>$J$72:$J$76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3:L64" xr:uid="{ADE6F5D6-9BC7-4A96-8654-1F43D56D5CA7}">
      <formula1>$L$72:$L$76</formula1>
    </dataValidation>
  </dataValidations>
  <pageMargins left="0.39370078740157483" right="0.39370078740157483" top="0.51" bottom="0.73" header="0" footer="0"/>
  <pageSetup paperSize="9" scale="5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867" stopIfTrue="1" operator="notEqual" id="{E054DA71-BC2A-4427-9912-E1F34130A8C8}">
            <xm:f>'ETAR da Ribeira S2'!C38</xm:f>
            <x14:dxf>
              <font>
                <condense val="0"/>
                <extend val="0"/>
                <color auto="1"/>
              </font>
              <border>
                <top style="thin">
                  <color indexed="64"/>
                </top>
                <bottom/>
              </border>
            </x14:dxf>
          </x14:cfRule>
          <x14:cfRule type="cellIs" priority="868" stopIfTrue="1" operator="between" id="{6E79870B-A4AC-426D-927F-B5B4A5D02251}">
            <xm:f>'ETAR da Ribeira S2'!C38</xm:f>
            <xm:f>'ETAR da Ribeira S2'!#REF!</xm:f>
            <x14:dxf>
              <font>
                <condense val="0"/>
                <extend val="0"/>
                <color indexed="9"/>
              </font>
              <border>
                <top/>
                <bottom/>
              </border>
            </x14:dxf>
          </x14:cfRule>
          <x14:cfRule type="cellIs" priority="869" stopIfTrue="1" operator="equal" id="{876D1408-0C04-4D98-AB48-820DB342C0B9}">
            <xm:f>'ETAR da Ribeira S2'!C38</xm:f>
            <x14:dxf>
              <font>
                <condense val="0"/>
                <extend val="0"/>
                <color indexed="9"/>
              </font>
              <border>
                <top/>
              </border>
            </x14:dxf>
          </x14:cfRule>
          <xm:sqref>C40:D43 F40:H40 F40:G41 F43:H43</xm:sqref>
        </x14:conditionalFormatting>
        <x14:conditionalFormatting xmlns:xm="http://schemas.microsoft.com/office/excel/2006/main">
          <x14:cfRule type="cellIs" priority="865" stopIfTrue="1" operator="notEqual" id="{04AB694C-62C0-4359-A82A-4B5306202BF6}">
            <xm:f>'ETAR da Ribeira S2'!B38</xm:f>
            <x14:dxf>
              <font>
                <strike val="0"/>
                <condense val="0"/>
                <extend val="0"/>
                <color auto="1"/>
              </font>
              <fill>
                <patternFill patternType="none">
                  <bgColor indexed="65"/>
                </patternFill>
              </fill>
              <border>
                <top style="thin">
                  <color indexed="64"/>
                </top>
                <bottom/>
              </border>
            </x14:dxf>
          </x14:cfRule>
          <x14:cfRule type="cellIs" priority="866" stopIfTrue="1" operator="equal" id="{EC638DBD-A0A5-49DE-8D54-2DD45E159B06}">
            <xm:f>'ETAR da Ribeira S2'!B38</xm:f>
            <x14:dxf>
              <font>
                <condense val="0"/>
                <extend val="0"/>
                <color indexed="9"/>
              </font>
              <fill>
                <patternFill>
                  <bgColor indexed="9"/>
                </patternFill>
              </fill>
              <border>
                <top/>
              </border>
            </x14:dxf>
          </x14:cfRule>
          <xm:sqref>C40:D40 B41:D43</xm:sqref>
        </x14:conditionalFormatting>
        <x14:conditionalFormatting xmlns:xm="http://schemas.microsoft.com/office/excel/2006/main">
          <x14:cfRule type="cellIs" priority="855" stopIfTrue="1" operator="notEqual" id="{7D8F90B7-0048-4719-A245-4DA1F2A19B54}">
            <xm:f>'ETAR da Ribeira S2'!#REF!</xm:f>
            <x14:dxf>
              <font>
                <condense val="0"/>
                <extend val="0"/>
                <color auto="1"/>
              </font>
              <border>
                <top style="thin">
                  <color indexed="64"/>
                </top>
              </border>
            </x14:dxf>
          </x14:cfRule>
          <xm:sqref>C40:D43</xm:sqref>
        </x14:conditionalFormatting>
        <x14:conditionalFormatting xmlns:xm="http://schemas.microsoft.com/office/excel/2006/main">
          <x14:cfRule type="cellIs" priority="853" stopIfTrue="1" operator="notEqual" id="{C70A1C47-9966-470D-9A42-1460669D9A20}">
            <xm:f>'ETAR da Ribeira S2'!#REF!</xm:f>
            <x14:dxf>
              <font>
                <strike val="0"/>
                <condense val="0"/>
                <extend val="0"/>
                <color auto="1"/>
              </font>
              <fill>
                <patternFill patternType="none">
                  <bgColor indexed="65"/>
                </patternFill>
              </fill>
              <border>
                <top style="thin">
                  <color indexed="64"/>
                </top>
                <bottom/>
              </border>
            </x14:dxf>
          </x14:cfRule>
          <x14:cfRule type="cellIs" priority="854" stopIfTrue="1" operator="equal" id="{45F0F84B-7430-48AC-BFB5-B3247DB13FB3}">
            <xm:f>'ETAR da Ribeira S2'!#REF!</xm:f>
            <x14:dxf>
              <font>
                <condense val="0"/>
                <extend val="0"/>
                <color indexed="9"/>
              </font>
              <fill>
                <patternFill>
                  <bgColor indexed="9"/>
                </patternFill>
              </fill>
              <border>
                <top/>
              </border>
            </x14:dxf>
          </x14:cfRule>
          <xm:sqref>B40:D43</xm:sqref>
        </x14:conditionalFormatting>
        <x14:conditionalFormatting xmlns:xm="http://schemas.microsoft.com/office/excel/2006/main">
          <x14:cfRule type="cellIs" priority="850" stopIfTrue="1" operator="notEqual" id="{8EB1F9F6-5AC0-450C-AC1E-659DA7771126}">
            <xm:f>'ETAR da Ribeira S2'!#REF!</xm:f>
            <x14:dxf>
              <font>
                <condense val="0"/>
                <extend val="0"/>
                <color auto="1"/>
              </font>
              <border>
                <top style="thin">
                  <color indexed="64"/>
                </top>
                <bottom/>
              </border>
            </x14:dxf>
          </x14:cfRule>
          <x14:cfRule type="cellIs" priority="851" stopIfTrue="1" operator="between" id="{D1072B4A-019A-4106-9D5A-5039B0703FE5}">
            <xm:f>'ETAR da Ribeira S2'!#REF!</xm:f>
            <xm:f>'ETAR da Ribeira S2'!#REF!</xm:f>
            <x14:dxf>
              <font>
                <condense val="0"/>
                <extend val="0"/>
                <color indexed="9"/>
              </font>
              <border>
                <top/>
                <bottom/>
              </border>
            </x14:dxf>
          </x14:cfRule>
          <x14:cfRule type="cellIs" priority="852" stopIfTrue="1" operator="equal" id="{D22D0833-774E-4C72-8110-FCFA48A8A56F}">
            <xm:f>'ETAR da Ribeira S2'!#REF!</xm:f>
            <x14:dxf>
              <font>
                <condense val="0"/>
                <extend val="0"/>
                <color indexed="9"/>
              </font>
              <border>
                <top/>
              </border>
            </x14:dxf>
          </x14:cfRule>
          <xm:sqref>C42:D42 F40:G40</xm:sqref>
        </x14:conditionalFormatting>
        <x14:conditionalFormatting xmlns:xm="http://schemas.microsoft.com/office/excel/2006/main">
          <x14:cfRule type="cellIs" priority="827" stopIfTrue="1" operator="notEqual" id="{AC98E0D1-A4E9-4512-BFE1-D41C7E05FBE6}">
            <xm:f>'ETAR da Ribeira S2'!G38</xm:f>
            <x14:dxf>
              <font>
                <condense val="0"/>
                <extend val="0"/>
                <color auto="1"/>
              </font>
              <border>
                <top style="thin">
                  <color indexed="64"/>
                </top>
                <bottom/>
              </border>
            </x14:dxf>
          </x14:cfRule>
          <x14:cfRule type="cellIs" priority="828" stopIfTrue="1" operator="between" id="{34BB4494-A2AC-4F40-8CA6-129F3E610B8B}">
            <xm:f>'ETAR da Ribeira S2'!G38</xm:f>
            <xm:f>'ETAR da Ribeira S2'!#REF!</xm:f>
            <x14:dxf>
              <font>
                <condense val="0"/>
                <extend val="0"/>
                <color indexed="9"/>
              </font>
              <border>
                <top/>
                <bottom/>
              </border>
            </x14:dxf>
          </x14:cfRule>
          <x14:cfRule type="cellIs" priority="829" stopIfTrue="1" operator="equal" id="{34428538-6037-49B5-BD25-12A398642BDF}">
            <xm:f>'ETAR da Ribeira S2'!G38</xm:f>
            <x14:dxf>
              <font>
                <condense val="0"/>
                <extend val="0"/>
                <color indexed="9"/>
              </font>
              <border>
                <top/>
              </border>
            </x14:dxf>
          </x14:cfRule>
          <xm:sqref>G41</xm:sqref>
        </x14:conditionalFormatting>
        <x14:conditionalFormatting xmlns:xm="http://schemas.microsoft.com/office/excel/2006/main">
          <x14:cfRule type="cellIs" priority="776" stopIfTrue="1" operator="equal" id="{7C23DD57-0619-4304-BD23-FE047CDC5019}">
            <xm:f>'ETAR da Ribeira S2'!$P$75</xm:f>
            <x14:dxf>
              <font>
                <condense val="0"/>
                <extend val="0"/>
                <color indexed="9"/>
              </font>
              <fill>
                <patternFill>
                  <bgColor indexed="17"/>
                </patternFill>
              </fill>
            </x14:dxf>
          </x14:cfRule>
          <x14:cfRule type="cellIs" priority="777" stopIfTrue="1" operator="equal" id="{142BA5B3-8820-42F8-9970-78B31AB16048}">
            <xm:f>'ETAR da Ribeira S2'!$P$76</xm:f>
            <x14:dxf>
              <fill>
                <patternFill>
                  <bgColor indexed="50"/>
                </patternFill>
              </fill>
            </x14:dxf>
          </x14:cfRule>
          <x14:cfRule type="cellIs" priority="778" stopIfTrue="1" operator="equal" id="{8A4AB201-8760-4CD9-8832-37945D080F9E}">
            <xm:f>'ETAR da Ribeira S2'!$P$77</xm:f>
            <x14:dxf>
              <fill>
                <patternFill>
                  <bgColor indexed="13"/>
                </patternFill>
              </fill>
            </x14:dxf>
          </x14:cfRule>
          <xm:sqref>U40:U43 P40:P43</xm:sqref>
        </x14:conditionalFormatting>
        <x14:conditionalFormatting xmlns:xm="http://schemas.microsoft.com/office/excel/2006/main">
          <x14:cfRule type="cellIs" priority="769" stopIfTrue="1" operator="notEqual" id="{8D228302-099C-4F1C-A99F-A9BBD2F2F041}">
            <xm:f>'ETAR Vila Verde'!#REF!</xm:f>
            <x14:dxf>
              <font>
                <condense val="0"/>
                <extend val="0"/>
                <color auto="1"/>
              </font>
              <border>
                <top style="thin">
                  <color indexed="64"/>
                </top>
              </border>
            </x14:dxf>
          </x14:cfRule>
          <xm:sqref>C39</xm:sqref>
        </x14:conditionalFormatting>
        <x14:conditionalFormatting xmlns:xm="http://schemas.microsoft.com/office/excel/2006/main">
          <x14:cfRule type="cellIs" priority="767" stopIfTrue="1" operator="equal" id="{F7824055-7FFB-41AA-86AD-DB685DAD63B6}">
            <xm:f>'ETAR Vila Verde'!$P$92</xm:f>
            <x14:dxf>
              <fill>
                <patternFill>
                  <bgColor indexed="13"/>
                </patternFill>
              </fill>
            </x14:dxf>
          </x14:cfRule>
          <x14:cfRule type="cellIs" priority="768" stopIfTrue="1" operator="equal" id="{8ACFD0F6-720A-4CB0-B145-C44C4F2E1538}">
            <xm:f>'ETAR Vila Verde'!$P$93</xm:f>
            <x14:dxf>
              <fill>
                <patternFill>
                  <bgColor indexed="53"/>
                </patternFill>
              </fill>
            </x14:dxf>
          </x14:cfRule>
          <xm:sqref>U39 P39</xm:sqref>
        </x14:conditionalFormatting>
        <x14:conditionalFormatting xmlns:xm="http://schemas.microsoft.com/office/excel/2006/main">
          <x14:cfRule type="cellIs" priority="764" stopIfTrue="1" operator="equal" id="{D0F083A9-48E4-4E8A-973A-B8A1A98578B9}">
            <xm:f>'ETAR Vila Verde'!$P$90</xm:f>
            <x14:dxf>
              <font>
                <condense val="0"/>
                <extend val="0"/>
                <color indexed="9"/>
              </font>
              <fill>
                <patternFill>
                  <bgColor indexed="17"/>
                </patternFill>
              </fill>
            </x14:dxf>
          </x14:cfRule>
          <x14:cfRule type="cellIs" priority="765" stopIfTrue="1" operator="equal" id="{F9BD7574-58BA-49A4-B666-B94B4C68D7AB}">
            <xm:f>'ETAR Vila Verde'!$P$91</xm:f>
            <x14:dxf>
              <fill>
                <patternFill>
                  <bgColor indexed="50"/>
                </patternFill>
              </fill>
            </x14:dxf>
          </x14:cfRule>
          <x14:cfRule type="cellIs" priority="766" stopIfTrue="1" operator="equal" id="{EB5EEA5D-A5E8-4232-9D36-1CAF1D33034A}">
            <xm:f>'ETAR Vila Verde'!$P$92</xm:f>
            <x14:dxf>
              <fill>
                <patternFill>
                  <bgColor indexed="13"/>
                </patternFill>
              </fill>
            </x14:dxf>
          </x14:cfRule>
          <xm:sqref>U39 P39</xm:sqref>
        </x14:conditionalFormatting>
        <x14:conditionalFormatting xmlns:xm="http://schemas.microsoft.com/office/excel/2006/main">
          <x14:cfRule type="cellIs" priority="443" stopIfTrue="1" operator="notEqual" id="{97C994F0-39A1-4FF4-904C-BC531B4F7C0C}">
            <xm:f>'ETAR - Geral'!D80</xm:f>
            <x14:dxf>
              <font>
                <strike val="0"/>
                <condense val="0"/>
                <extend val="0"/>
                <color auto="1"/>
              </font>
              <fill>
                <patternFill patternType="none">
                  <bgColor indexed="65"/>
                </patternFill>
              </fill>
              <border>
                <top style="thin">
                  <color indexed="64"/>
                </top>
                <bottom/>
              </border>
            </x14:dxf>
          </x14:cfRule>
          <x14:cfRule type="cellIs" priority="444" stopIfTrue="1" operator="equal" id="{FDC4D87C-5A25-457B-85DF-D30C36B056F6}">
            <xm:f>'ETAR - Geral'!D80</xm:f>
            <x14:dxf>
              <font>
                <condense val="0"/>
                <extend val="0"/>
                <color indexed="9"/>
              </font>
              <fill>
                <patternFill>
                  <bgColor indexed="9"/>
                </patternFill>
              </fill>
              <border>
                <top/>
              </border>
            </x14:dxf>
          </x14:cfRule>
          <xm:sqref>D69</xm:sqref>
        </x14:conditionalFormatting>
        <x14:conditionalFormatting xmlns:xm="http://schemas.microsoft.com/office/excel/2006/main">
          <x14:cfRule type="cellIs" priority="440" stopIfTrue="1" operator="notEqual" id="{C60DCD87-B15E-4305-A87A-5B7EBCFCDEB8}">
            <xm:f>'ETAR - Geral'!D70</xm:f>
            <x14:dxf>
              <font>
                <condense val="0"/>
                <extend val="0"/>
                <color auto="1"/>
              </font>
              <border>
                <top style="thin">
                  <color indexed="64"/>
                </top>
                <bottom/>
              </border>
            </x14:dxf>
          </x14:cfRule>
          <x14:cfRule type="cellIs" priority="441" stopIfTrue="1" operator="between" id="{9D962620-2869-460F-A50B-451E1C75284A}">
            <xm:f>'ETAR - Geral'!D70</xm:f>
            <xm:f>'ETAR - Geral'!#REF!</xm:f>
            <x14:dxf>
              <font>
                <condense val="0"/>
                <extend val="0"/>
                <color indexed="9"/>
              </font>
              <border>
                <top/>
                <bottom/>
              </border>
            </x14:dxf>
          </x14:cfRule>
          <x14:cfRule type="cellIs" priority="442" stopIfTrue="1" operator="equal" id="{95B50649-825C-4F5C-9F91-EBD58F860492}">
            <xm:f>'ETAR - Geral'!D70</xm:f>
            <x14:dxf>
              <font>
                <condense val="0"/>
                <extend val="0"/>
                <color indexed="9"/>
              </font>
              <border>
                <top/>
              </border>
            </x14:dxf>
          </x14:cfRule>
          <xm:sqref>D69 G67</xm:sqref>
        </x14:conditionalFormatting>
        <x14:conditionalFormatting xmlns:xm="http://schemas.microsoft.com/office/excel/2006/main">
          <x14:cfRule type="cellIs" priority="419" stopIfTrue="1" operator="notEqual" id="{51C780C7-8E80-49C5-AB2F-235977D9214D}">
            <xm:f>'ETAR - Geral'!F80</xm:f>
            <x14:dxf>
              <font>
                <condense val="0"/>
                <extend val="0"/>
                <color auto="1"/>
              </font>
              <border>
                <top style="thin">
                  <color indexed="64"/>
                </top>
                <bottom/>
              </border>
            </x14:dxf>
          </x14:cfRule>
          <x14:cfRule type="cellIs" priority="420" stopIfTrue="1" operator="between" id="{6A845AE4-D884-4DD3-B111-0D46B70F7710}">
            <xm:f>'ETAR - Geral'!F80</xm:f>
            <xm:f>'ETAR - Geral'!#REF!</xm:f>
            <x14:dxf>
              <font>
                <condense val="0"/>
                <extend val="0"/>
                <color indexed="9"/>
              </font>
              <border>
                <top/>
                <bottom/>
              </border>
            </x14:dxf>
          </x14:cfRule>
          <x14:cfRule type="cellIs" priority="421" stopIfTrue="1" operator="equal" id="{83AD8624-517B-4C88-9C79-3811AA77B136}">
            <xm:f>'ETAR - Geral'!F80</xm:f>
            <x14:dxf>
              <font>
                <condense val="0"/>
                <extend val="0"/>
                <color indexed="9"/>
              </font>
              <border>
                <top/>
              </border>
            </x14:dxf>
          </x14:cfRule>
          <xm:sqref>F69:G69</xm:sqref>
        </x14:conditionalFormatting>
        <x14:conditionalFormatting xmlns:xm="http://schemas.microsoft.com/office/excel/2006/main">
          <x14:cfRule type="cellIs" priority="408" stopIfTrue="1" operator="equal" id="{6B98AF12-5739-42F2-8D0C-A84E1B685B11}">
            <xm:f>'ETAR - Geral'!$P$87</xm:f>
            <x14:dxf>
              <fill>
                <patternFill>
                  <bgColor indexed="13"/>
                </patternFill>
              </fill>
            </x14:dxf>
          </x14:cfRule>
          <x14:cfRule type="cellIs" priority="409" stopIfTrue="1" operator="equal" id="{1113AEFA-1E6A-43FA-B3D0-7AE54F03317F}">
            <xm:f>'ETAR - Geral'!$P$88</xm:f>
            <x14:dxf>
              <fill>
                <patternFill>
                  <bgColor indexed="53"/>
                </patternFill>
              </fill>
            </x14:dxf>
          </x14:cfRule>
          <xm:sqref>U65</xm:sqref>
        </x14:conditionalFormatting>
        <x14:conditionalFormatting xmlns:xm="http://schemas.microsoft.com/office/excel/2006/main">
          <x14:cfRule type="cellIs" priority="405" stopIfTrue="1" operator="equal" id="{90D9E731-BC36-4F4D-BA47-D2E5C84E7139}">
            <xm:f>'ETAR - Geral'!$P$85</xm:f>
            <x14:dxf>
              <font>
                <condense val="0"/>
                <extend val="0"/>
                <color indexed="9"/>
              </font>
              <fill>
                <patternFill>
                  <bgColor indexed="17"/>
                </patternFill>
              </fill>
            </x14:dxf>
          </x14:cfRule>
          <x14:cfRule type="cellIs" priority="406" stopIfTrue="1" operator="equal" id="{0FA23403-6E92-4B2A-8334-D037BBAAB1A1}">
            <xm:f>'ETAR - Geral'!$P$86</xm:f>
            <x14:dxf>
              <fill>
                <patternFill>
                  <bgColor indexed="50"/>
                </patternFill>
              </fill>
            </x14:dxf>
          </x14:cfRule>
          <x14:cfRule type="cellIs" priority="407" stopIfTrue="1" operator="equal" id="{6906D308-CEC6-411F-A884-2B13A3894989}">
            <xm:f>'ETAR - Geral'!$P$87</xm:f>
            <x14:dxf>
              <fill>
                <patternFill>
                  <bgColor indexed="13"/>
                </patternFill>
              </fill>
            </x14:dxf>
          </x14:cfRule>
          <xm:sqref>U65</xm:sqref>
        </x14:conditionalFormatting>
        <x14:conditionalFormatting xmlns:xm="http://schemas.microsoft.com/office/excel/2006/main">
          <x14:cfRule type="cellIs" priority="397" stopIfTrue="1" operator="equal" id="{E005955B-0208-475D-B41C-E3044D584FAE}">
            <xm:f>'ETAR - Geral'!$P$87</xm:f>
            <x14:dxf>
              <fill>
                <patternFill>
                  <bgColor indexed="13"/>
                </patternFill>
              </fill>
            </x14:dxf>
          </x14:cfRule>
          <x14:cfRule type="cellIs" priority="398" stopIfTrue="1" operator="equal" id="{502E4D61-3401-4A82-B037-237FD0A596DD}">
            <xm:f>'ETAR - Geral'!$P$88</xm:f>
            <x14:dxf>
              <fill>
                <patternFill>
                  <bgColor indexed="53"/>
                </patternFill>
              </fill>
            </x14:dxf>
          </x14:cfRule>
          <xm:sqref>P65</xm:sqref>
        </x14:conditionalFormatting>
        <x14:conditionalFormatting xmlns:xm="http://schemas.microsoft.com/office/excel/2006/main">
          <x14:cfRule type="cellIs" priority="394" stopIfTrue="1" operator="equal" id="{2B52EFED-C778-4553-87D3-29AD9D6552A9}">
            <xm:f>'ETAR - Geral'!$P$85</xm:f>
            <x14:dxf>
              <font>
                <condense val="0"/>
                <extend val="0"/>
                <color indexed="9"/>
              </font>
              <fill>
                <patternFill>
                  <bgColor indexed="17"/>
                </patternFill>
              </fill>
            </x14:dxf>
          </x14:cfRule>
          <x14:cfRule type="cellIs" priority="395" stopIfTrue="1" operator="equal" id="{845489BE-B88E-4B62-BC63-EBA7B9066E3A}">
            <xm:f>'ETAR - Geral'!$P$86</xm:f>
            <x14:dxf>
              <fill>
                <patternFill>
                  <bgColor indexed="50"/>
                </patternFill>
              </fill>
            </x14:dxf>
          </x14:cfRule>
          <x14:cfRule type="cellIs" priority="396" stopIfTrue="1" operator="equal" id="{0FEE316E-BD9F-4C3C-9B65-21DB6D2A18F1}">
            <xm:f>'ETAR - Geral'!$P$87</xm:f>
            <x14:dxf>
              <fill>
                <patternFill>
                  <bgColor indexed="13"/>
                </patternFill>
              </fill>
            </x14:dxf>
          </x14:cfRule>
          <xm:sqref>P65</xm:sqref>
        </x14:conditionalFormatting>
        <x14:conditionalFormatting xmlns:xm="http://schemas.microsoft.com/office/excel/2006/main">
          <x14:cfRule type="cellIs" priority="344" stopIfTrue="1" operator="notEqual" id="{ABA9FA5E-C8AB-49BC-8223-A6F5D6D6049E}">
            <xm:f>'ETAR - Geral'!#REF!</xm:f>
            <x14:dxf>
              <font>
                <strike val="0"/>
                <condense val="0"/>
                <extend val="0"/>
                <color auto="1"/>
              </font>
              <fill>
                <patternFill patternType="none">
                  <bgColor indexed="65"/>
                </patternFill>
              </fill>
              <border>
                <top style="thin">
                  <color indexed="64"/>
                </top>
                <bottom/>
              </border>
            </x14:dxf>
          </x14:cfRule>
          <x14:cfRule type="cellIs" priority="345" stopIfTrue="1" operator="equal" id="{3478FC85-7CEE-4671-AC6B-C7AEFA7A3C2D}">
            <xm:f>'ETAR - Geral'!#REF!</xm:f>
            <x14:dxf>
              <font>
                <condense val="0"/>
                <extend val="0"/>
                <color indexed="9"/>
              </font>
              <fill>
                <patternFill>
                  <bgColor indexed="9"/>
                </patternFill>
              </fill>
              <border>
                <top/>
              </border>
            </x14:dxf>
          </x14:cfRule>
          <xm:sqref>F65 C65:D65</xm:sqref>
        </x14:conditionalFormatting>
        <x14:conditionalFormatting xmlns:xm="http://schemas.microsoft.com/office/excel/2006/main">
          <x14:cfRule type="cellIs" priority="341" stopIfTrue="1" operator="notEqual" id="{916F52C7-575E-4077-BBE1-266B0E90FC90}">
            <xm:f>'ETAR - Geral'!C69</xm:f>
            <x14:dxf>
              <font>
                <condense val="0"/>
                <extend val="0"/>
                <color auto="1"/>
              </font>
              <border>
                <top style="thin">
                  <color indexed="64"/>
                </top>
                <bottom/>
              </border>
            </x14:dxf>
          </x14:cfRule>
          <x14:cfRule type="cellIs" priority="342" stopIfTrue="1" operator="between" id="{F5CC295A-DE56-48BD-88E8-D8E6691A5820}">
            <xm:f>'ETAR - Geral'!C69</xm:f>
            <xm:f>'ETAR - Geral'!#REF!</xm:f>
            <x14:dxf>
              <font>
                <condense val="0"/>
                <extend val="0"/>
                <color indexed="9"/>
              </font>
              <border>
                <top/>
                <bottom/>
              </border>
            </x14:dxf>
          </x14:cfRule>
          <x14:cfRule type="cellIs" priority="343" stopIfTrue="1" operator="equal" id="{321ED4D8-7108-4F0D-8AC1-87E51118998D}">
            <xm:f>'ETAR - Geral'!C69</xm:f>
            <x14:dxf>
              <font>
                <condense val="0"/>
                <extend val="0"/>
                <color indexed="9"/>
              </font>
              <border>
                <top/>
              </border>
            </x14:dxf>
          </x14:cfRule>
          <xm:sqref>C65:D65 F65:G65 F69:G69 D66:D67</xm:sqref>
        </x14:conditionalFormatting>
        <x14:conditionalFormatting xmlns:xm="http://schemas.microsoft.com/office/excel/2006/main">
          <x14:cfRule type="cellIs" priority="338" stopIfTrue="1" operator="notEqual" id="{70349533-4D3D-4710-9C5B-FDAB60B0D2C5}">
            <xm:f>'ETAR - Geral'!#REF!</xm:f>
            <x14:dxf>
              <font>
                <condense val="0"/>
                <extend val="0"/>
                <color auto="1"/>
              </font>
              <border>
                <top style="thin">
                  <color indexed="64"/>
                </top>
                <bottom/>
              </border>
            </x14:dxf>
          </x14:cfRule>
          <x14:cfRule type="cellIs" priority="339" stopIfTrue="1" operator="between" id="{2AC5CCFE-0550-4963-81E5-D47B8EA93AE8}">
            <xm:f>'ETAR - Geral'!#REF!</xm:f>
            <xm:f>'ETAR - Geral'!#REF!</xm:f>
            <x14:dxf>
              <font>
                <condense val="0"/>
                <extend val="0"/>
                <color indexed="9"/>
              </font>
              <border>
                <top/>
                <bottom/>
              </border>
            </x14:dxf>
          </x14:cfRule>
          <x14:cfRule type="cellIs" priority="340" stopIfTrue="1" operator="equal" id="{1A67FFD0-78B4-4681-A134-A62CA2E57216}">
            <xm:f>'ETAR - Geral'!#REF!</xm:f>
            <x14:dxf>
              <font>
                <condense val="0"/>
                <extend val="0"/>
                <color indexed="9"/>
              </font>
              <border>
                <top/>
              </border>
            </x14:dxf>
          </x14:cfRule>
          <xm:sqref>F65:G65</xm:sqref>
        </x14:conditionalFormatting>
        <x14:conditionalFormatting xmlns:xm="http://schemas.microsoft.com/office/excel/2006/main">
          <x14:cfRule type="cellIs" priority="335" stopIfTrue="1" operator="notEqual" id="{DFF596DF-BCE0-4187-B78A-B2800B1CC5B6}">
            <xm:f>'ETAR - Geral'!C65</xm:f>
            <x14:dxf>
              <font>
                <condense val="0"/>
                <extend val="0"/>
                <color auto="1"/>
              </font>
              <border>
                <top style="thin">
                  <color indexed="64"/>
                </top>
                <bottom/>
              </border>
            </x14:dxf>
          </x14:cfRule>
          <x14:cfRule type="cellIs" priority="336" stopIfTrue="1" operator="between" id="{59929776-19C0-4C8C-911C-CCFEB61DA192}">
            <xm:f>'ETAR - Geral'!C65</xm:f>
            <xm:f>'ETAR - Geral'!#REF!</xm:f>
            <x14:dxf>
              <font>
                <condense val="0"/>
                <extend val="0"/>
                <color indexed="9"/>
              </font>
              <border>
                <top/>
                <bottom/>
              </border>
            </x14:dxf>
          </x14:cfRule>
          <x14:cfRule type="cellIs" priority="337" stopIfTrue="1" operator="equal" id="{9ED80A49-93AF-4EE2-BDF4-65A01FDA4A74}">
            <xm:f>'ETAR - Geral'!C65</xm:f>
            <x14:dxf>
              <font>
                <condense val="0"/>
                <extend val="0"/>
                <color indexed="9"/>
              </font>
              <border>
                <top/>
              </border>
            </x14:dxf>
          </x14:cfRule>
          <xm:sqref>D69 C65 D65:D67 F65:G65</xm:sqref>
        </x14:conditionalFormatting>
        <x14:conditionalFormatting xmlns:xm="http://schemas.microsoft.com/office/excel/2006/main">
          <x14:cfRule type="cellIs" priority="332" stopIfTrue="1" operator="notEqual" id="{4489F9BA-81A2-4CAD-A66F-0ED6D4221181}">
            <xm:f>'ETAR - Geral'!#REF!</xm:f>
            <x14:dxf>
              <font>
                <condense val="0"/>
                <extend val="0"/>
                <color auto="1"/>
              </font>
              <border>
                <top style="thin">
                  <color indexed="64"/>
                </top>
                <bottom/>
              </border>
            </x14:dxf>
          </x14:cfRule>
          <x14:cfRule type="cellIs" priority="333" stopIfTrue="1" operator="between" id="{EE60E913-21AF-4E03-9DA7-5370AB512178}">
            <xm:f>'ETAR - Geral'!#REF!</xm:f>
            <xm:f>'ETAR - Geral'!#REF!</xm:f>
            <x14:dxf>
              <font>
                <condense val="0"/>
                <extend val="0"/>
                <color indexed="9"/>
              </font>
              <border>
                <top/>
                <bottom/>
              </border>
            </x14:dxf>
          </x14:cfRule>
          <x14:cfRule type="cellIs" priority="334" stopIfTrue="1" operator="equal" id="{85BDAA86-9148-4CF0-987E-9BE61BB8EE7D}">
            <xm:f>'ETAR - Geral'!#REF!</xm:f>
            <x14:dxf>
              <font>
                <condense val="0"/>
                <extend val="0"/>
                <color indexed="9"/>
              </font>
              <border>
                <top/>
              </border>
            </x14:dxf>
          </x14:cfRule>
          <xm:sqref>F65</xm:sqref>
        </x14:conditionalFormatting>
        <x14:conditionalFormatting xmlns:xm="http://schemas.microsoft.com/office/excel/2006/main">
          <x14:cfRule type="cellIs" priority="173" stopIfTrue="1" operator="notEqual" id="{BD212B0A-7059-4FBF-8A68-0A3977F95BA3}">
            <xm:f>'ETAR - Geral'!F67</xm:f>
            <x14:dxf>
              <font>
                <condense val="0"/>
                <extend val="0"/>
                <color auto="1"/>
              </font>
              <border>
                <top style="thin">
                  <color indexed="64"/>
                </top>
                <bottom/>
              </border>
            </x14:dxf>
          </x14:cfRule>
          <x14:cfRule type="cellIs" priority="174" stopIfTrue="1" operator="between" id="{548FDA27-55D1-4A5B-88EB-BE6CEB14B691}">
            <xm:f>'ETAR - Geral'!F67</xm:f>
            <xm:f>'ETAR - Geral'!#REF!</xm:f>
            <x14:dxf>
              <font>
                <condense val="0"/>
                <extend val="0"/>
                <color indexed="9"/>
              </font>
              <border>
                <top/>
                <bottom/>
              </border>
            </x14:dxf>
          </x14:cfRule>
          <x14:cfRule type="cellIs" priority="175" stopIfTrue="1" operator="equal" id="{5ACBE5CA-587A-41AF-9733-EAE434DEAC35}">
            <xm:f>'ETAR - Geral'!F67</xm:f>
            <x14:dxf>
              <font>
                <condense val="0"/>
                <extend val="0"/>
                <color indexed="9"/>
              </font>
              <border>
                <top/>
              </border>
            </x14:dxf>
          </x14:cfRule>
          <xm:sqref>F69:G69</xm:sqref>
        </x14:conditionalFormatting>
        <x14:conditionalFormatting xmlns:xm="http://schemas.microsoft.com/office/excel/2006/main">
          <x14:cfRule type="cellIs" priority="170" stopIfTrue="1" operator="notEqual" id="{3A5D038A-55AE-4CD5-ACAB-A59786158409}">
            <xm:f>'ETAR - Geral'!F80</xm:f>
            <x14:dxf>
              <font>
                <condense val="0"/>
                <extend val="0"/>
                <color auto="1"/>
              </font>
              <border>
                <top style="thin">
                  <color indexed="64"/>
                </top>
                <bottom/>
              </border>
            </x14:dxf>
          </x14:cfRule>
          <x14:cfRule type="cellIs" priority="171" stopIfTrue="1" operator="between" id="{5C8959D1-2BE8-4EB2-8CC0-5CAFD3D40386}">
            <xm:f>'ETAR - Geral'!F80</xm:f>
            <xm:f>'ETAR - Geral'!F93</xm:f>
            <x14:dxf>
              <font>
                <condense val="0"/>
                <extend val="0"/>
                <color indexed="9"/>
              </font>
              <border>
                <top/>
                <bottom/>
              </border>
            </x14:dxf>
          </x14:cfRule>
          <x14:cfRule type="cellIs" priority="172" stopIfTrue="1" operator="equal" id="{A07BEB9F-5CB5-4061-9EF2-AB14FF7BEFAF}">
            <xm:f>'ETAR - Geral'!F80</xm:f>
            <x14:dxf>
              <font>
                <condense val="0"/>
                <extend val="0"/>
                <color indexed="9"/>
              </font>
              <border>
                <top/>
              </border>
            </x14:dxf>
          </x14:cfRule>
          <xm:sqref>F69:G69</xm:sqref>
        </x14:conditionalFormatting>
        <x14:conditionalFormatting xmlns:xm="http://schemas.microsoft.com/office/excel/2006/main">
          <x14:cfRule type="cellIs" priority="167" stopIfTrue="1" operator="notEqual" id="{11BA974D-B102-4711-9EAB-206E0DEC541B}">
            <xm:f>'ETAR - Geral'!F80</xm:f>
            <x14:dxf>
              <font>
                <condense val="0"/>
                <extend val="0"/>
                <color auto="1"/>
              </font>
              <border>
                <top style="thin">
                  <color indexed="64"/>
                </top>
                <bottom/>
              </border>
            </x14:dxf>
          </x14:cfRule>
          <x14:cfRule type="cellIs" priority="168" stopIfTrue="1" operator="between" id="{FDF33E71-9255-4520-8DA1-C5B00887F891}">
            <xm:f>'ETAR - Geral'!F80</xm:f>
            <xm:f>'ETAR - Geral'!F90</xm:f>
            <x14:dxf>
              <font>
                <condense val="0"/>
                <extend val="0"/>
                <color indexed="9"/>
              </font>
              <border>
                <top/>
                <bottom/>
              </border>
            </x14:dxf>
          </x14:cfRule>
          <x14:cfRule type="cellIs" priority="169" stopIfTrue="1" operator="equal" id="{D025B828-371D-42C0-B2BE-8C6EEFFAF159}">
            <xm:f>'ETAR - Geral'!F80</xm:f>
            <x14:dxf>
              <font>
                <condense val="0"/>
                <extend val="0"/>
                <color indexed="9"/>
              </font>
              <border>
                <top/>
              </border>
            </x14:dxf>
          </x14:cfRule>
          <xm:sqref>F69:G69</xm:sqref>
        </x14:conditionalFormatting>
        <x14:conditionalFormatting xmlns:xm="http://schemas.microsoft.com/office/excel/2006/main">
          <x14:cfRule type="cellIs" priority="165" stopIfTrue="1" operator="equal" id="{D7029966-F459-4F36-A846-7344D4669ED8}">
            <xm:f>'ETAR - Geral'!$P$87</xm:f>
            <x14:dxf>
              <fill>
                <patternFill>
                  <bgColor indexed="13"/>
                </patternFill>
              </fill>
            </x14:dxf>
          </x14:cfRule>
          <x14:cfRule type="cellIs" priority="166" stopIfTrue="1" operator="equal" id="{C267E9D6-DD5E-4F3F-8025-9094A15C0317}">
            <xm:f>'ETAR - Geral'!$P$88</xm:f>
            <x14:dxf>
              <fill>
                <patternFill>
                  <bgColor indexed="53"/>
                </patternFill>
              </fill>
            </x14:dxf>
          </x14:cfRule>
          <xm:sqref>P66:P69</xm:sqref>
        </x14:conditionalFormatting>
        <x14:conditionalFormatting xmlns:xm="http://schemas.microsoft.com/office/excel/2006/main">
          <x14:cfRule type="cellIs" priority="162" stopIfTrue="1" operator="equal" id="{E97F8299-621C-4510-8B74-CFE046995E71}">
            <xm:f>'ETAR - Geral'!$P$85</xm:f>
            <x14:dxf>
              <font>
                <condense val="0"/>
                <extend val="0"/>
                <color indexed="9"/>
              </font>
              <fill>
                <patternFill>
                  <bgColor indexed="17"/>
                </patternFill>
              </fill>
            </x14:dxf>
          </x14:cfRule>
          <x14:cfRule type="cellIs" priority="163" stopIfTrue="1" operator="equal" id="{1F5C063C-3CD0-49D1-B780-E6DC7674BFEF}">
            <xm:f>'ETAR - Geral'!$P$86</xm:f>
            <x14:dxf>
              <fill>
                <patternFill>
                  <bgColor indexed="50"/>
                </patternFill>
              </fill>
            </x14:dxf>
          </x14:cfRule>
          <x14:cfRule type="cellIs" priority="164" stopIfTrue="1" operator="equal" id="{B5E13601-3252-4EAE-9030-2ADD42D2A172}">
            <xm:f>'ETAR - Geral'!$P$87</xm:f>
            <x14:dxf>
              <fill>
                <patternFill>
                  <bgColor indexed="13"/>
                </patternFill>
              </fill>
            </x14:dxf>
          </x14:cfRule>
          <xm:sqref>P66:P69</xm:sqref>
        </x14:conditionalFormatting>
        <x14:conditionalFormatting xmlns:xm="http://schemas.microsoft.com/office/excel/2006/main">
          <x14:cfRule type="cellIs" priority="155" stopIfTrue="1" operator="equal" id="{D2BC0A64-0420-4368-ADE7-BA017AEC0069}">
            <xm:f>'ETAR - Geral'!$P$87</xm:f>
            <x14:dxf>
              <fill>
                <patternFill>
                  <bgColor indexed="13"/>
                </patternFill>
              </fill>
            </x14:dxf>
          </x14:cfRule>
          <x14:cfRule type="cellIs" priority="156" stopIfTrue="1" operator="equal" id="{D57CA076-5EC5-4ACB-BBAD-CC16B36DB331}">
            <xm:f>'ETAR - Geral'!$P$88</xm:f>
            <x14:dxf>
              <fill>
                <patternFill>
                  <bgColor indexed="53"/>
                </patternFill>
              </fill>
            </x14:dxf>
          </x14:cfRule>
          <xm:sqref>U66:U69</xm:sqref>
        </x14:conditionalFormatting>
        <x14:conditionalFormatting xmlns:xm="http://schemas.microsoft.com/office/excel/2006/main">
          <x14:cfRule type="cellIs" priority="152" stopIfTrue="1" operator="equal" id="{C866A480-80C0-4AB4-A14E-EC83BC244C09}">
            <xm:f>'ETAR - Geral'!$P$85</xm:f>
            <x14:dxf>
              <font>
                <condense val="0"/>
                <extend val="0"/>
                <color indexed="9"/>
              </font>
              <fill>
                <patternFill>
                  <bgColor indexed="17"/>
                </patternFill>
              </fill>
            </x14:dxf>
          </x14:cfRule>
          <x14:cfRule type="cellIs" priority="153" stopIfTrue="1" operator="equal" id="{B4EC8CE2-8C01-4104-8649-865A7D12D67E}">
            <xm:f>'ETAR - Geral'!$P$86</xm:f>
            <x14:dxf>
              <fill>
                <patternFill>
                  <bgColor indexed="50"/>
                </patternFill>
              </fill>
            </x14:dxf>
          </x14:cfRule>
          <x14:cfRule type="cellIs" priority="154" stopIfTrue="1" operator="equal" id="{15194B2B-01BF-4464-867E-392DB59860E5}">
            <xm:f>'ETAR - Geral'!$P$87</xm:f>
            <x14:dxf>
              <fill>
                <patternFill>
                  <bgColor indexed="13"/>
                </patternFill>
              </fill>
            </x14:dxf>
          </x14:cfRule>
          <xm:sqref>U66:U69</xm:sqref>
        </x14:conditionalFormatting>
        <x14:conditionalFormatting xmlns:xm="http://schemas.microsoft.com/office/excel/2006/main">
          <x14:cfRule type="cellIs" priority="139" stopIfTrue="1" operator="notEqual" id="{DF48C373-0A50-49A6-95CB-A2E6D8BE05ED}">
            <xm:f>'ETAR - Geral'!#REF!</xm:f>
            <x14:dxf>
              <font>
                <condense val="0"/>
                <extend val="0"/>
                <color auto="1"/>
              </font>
              <border>
                <top style="thin">
                  <color indexed="64"/>
                </top>
                <bottom/>
              </border>
            </x14:dxf>
          </x14:cfRule>
          <x14:cfRule type="cellIs" priority="140" stopIfTrue="1" operator="between" id="{B5DDE3D5-ADDE-4668-B2A6-28ECE82DD1A6}">
            <xm:f>'ETAR - Geral'!#REF!</xm:f>
            <xm:f>'ETAR - Geral'!#REF!</xm:f>
            <x14:dxf>
              <font>
                <condense val="0"/>
                <extend val="0"/>
                <color indexed="9"/>
              </font>
              <border>
                <top/>
                <bottom/>
              </border>
            </x14:dxf>
          </x14:cfRule>
          <x14:cfRule type="cellIs" priority="141" stopIfTrue="1" operator="equal" id="{648C9AE1-29D9-4C24-A200-3121C50A07F8}">
            <xm:f>'ETAR - Geral'!#REF!</xm:f>
            <x14:dxf>
              <font>
                <condense val="0"/>
                <extend val="0"/>
                <color indexed="9"/>
              </font>
              <border>
                <top/>
              </border>
            </x14:dxf>
          </x14:cfRule>
          <xm:sqref>C65</xm:sqref>
        </x14:conditionalFormatting>
        <x14:conditionalFormatting xmlns:xm="http://schemas.microsoft.com/office/excel/2006/main">
          <x14:cfRule type="cellIs" priority="136" stopIfTrue="1" operator="notEqual" id="{858C2E44-6B26-4995-BD57-B7315892425B}">
            <xm:f>'ETAR - Geral'!#REF!</xm:f>
            <x14:dxf>
              <font>
                <condense val="0"/>
                <extend val="0"/>
                <color auto="1"/>
              </font>
              <border>
                <top style="thin">
                  <color indexed="64"/>
                </top>
                <bottom/>
              </border>
            </x14:dxf>
          </x14:cfRule>
          <x14:cfRule type="cellIs" priority="137" stopIfTrue="1" operator="between" id="{24394579-DBC2-450C-997E-D7ABF8ADEAE4}">
            <xm:f>'ETAR - Geral'!#REF!</xm:f>
            <xm:f>'ETAR - Geral'!#REF!</xm:f>
            <x14:dxf>
              <font>
                <condense val="0"/>
                <extend val="0"/>
                <color indexed="9"/>
              </font>
              <border>
                <top/>
                <bottom/>
              </border>
            </x14:dxf>
          </x14:cfRule>
          <x14:cfRule type="cellIs" priority="138" stopIfTrue="1" operator="equal" id="{D61181A9-A166-43F9-B58C-C33DB73E7F81}">
            <xm:f>'ETAR - Geral'!#REF!</xm:f>
            <x14:dxf>
              <font>
                <condense val="0"/>
                <extend val="0"/>
                <color indexed="9"/>
              </font>
              <border>
                <top/>
              </border>
            </x14:dxf>
          </x14:cfRule>
          <xm:sqref>C65</xm:sqref>
        </x14:conditionalFormatting>
        <x14:conditionalFormatting xmlns:xm="http://schemas.microsoft.com/office/excel/2006/main">
          <x14:cfRule type="cellIs" priority="133" stopIfTrue="1" operator="notEqual" id="{0385836C-3FD4-4929-B56F-F72E2DB2262F}">
            <xm:f>'ETAR - Geral'!#REF!</xm:f>
            <x14:dxf>
              <font>
                <condense val="0"/>
                <extend val="0"/>
                <color auto="1"/>
              </font>
              <border>
                <top style="thin">
                  <color indexed="64"/>
                </top>
                <bottom/>
              </border>
            </x14:dxf>
          </x14:cfRule>
          <x14:cfRule type="cellIs" priority="134" stopIfTrue="1" operator="between" id="{0DC37469-055F-47CF-8F4A-D9AC7B43FDA0}">
            <xm:f>'ETAR - Geral'!#REF!</xm:f>
            <xm:f>'ETAR - Geral'!#REF!</xm:f>
            <x14:dxf>
              <font>
                <condense val="0"/>
                <extend val="0"/>
                <color indexed="9"/>
              </font>
              <border>
                <top/>
                <bottom/>
              </border>
            </x14:dxf>
          </x14:cfRule>
          <x14:cfRule type="cellIs" priority="135" stopIfTrue="1" operator="equal" id="{D4A8B002-037F-4E86-AB33-726D34E6D503}">
            <xm:f>'ETAR - Geral'!#REF!</xm:f>
            <x14:dxf>
              <font>
                <condense val="0"/>
                <extend val="0"/>
                <color indexed="9"/>
              </font>
              <border>
                <top/>
              </border>
            </x14:dxf>
          </x14:cfRule>
          <xm:sqref>D65:D67 D69</xm:sqref>
        </x14:conditionalFormatting>
        <x14:conditionalFormatting xmlns:xm="http://schemas.microsoft.com/office/excel/2006/main">
          <x14:cfRule type="cellIs" priority="130" stopIfTrue="1" operator="notEqual" id="{78C75B12-DB73-4E0A-8CA6-2082FBABEDC0}">
            <xm:f>'ETAR - Geral'!#REF!</xm:f>
            <x14:dxf>
              <font>
                <condense val="0"/>
                <extend val="0"/>
                <color auto="1"/>
              </font>
              <border>
                <top style="thin">
                  <color indexed="64"/>
                </top>
                <bottom/>
              </border>
            </x14:dxf>
          </x14:cfRule>
          <x14:cfRule type="cellIs" priority="131" stopIfTrue="1" operator="between" id="{B8BFD5EE-0C4D-4619-AB42-C5DC297EEF35}">
            <xm:f>'ETAR - Geral'!#REF!</xm:f>
            <xm:f>'ETAR - Geral'!#REF!</xm:f>
            <x14:dxf>
              <font>
                <condense val="0"/>
                <extend val="0"/>
                <color indexed="9"/>
              </font>
              <border>
                <top/>
                <bottom/>
              </border>
            </x14:dxf>
          </x14:cfRule>
          <x14:cfRule type="cellIs" priority="132" stopIfTrue="1" operator="equal" id="{DE461176-A77A-4350-8C12-B805ED8DF802}">
            <xm:f>'ETAR - Geral'!#REF!</xm:f>
            <x14:dxf>
              <font>
                <condense val="0"/>
                <extend val="0"/>
                <color indexed="9"/>
              </font>
              <border>
                <top/>
              </border>
            </x14:dxf>
          </x14:cfRule>
          <xm:sqref>D65:D67 D69</xm:sqref>
        </x14:conditionalFormatting>
        <x14:conditionalFormatting xmlns:xm="http://schemas.microsoft.com/office/excel/2006/main">
          <x14:cfRule type="cellIs" priority="125" stopIfTrue="1" operator="notEqual" id="{A3349196-B0BD-4965-8AFE-5B221C62B178}">
            <xm:f>'Pandemias-Epidemias'!B68</xm:f>
            <x14:dxf>
              <font>
                <strike val="0"/>
                <condense val="0"/>
                <extend val="0"/>
                <color auto="1"/>
              </font>
              <fill>
                <patternFill patternType="none">
                  <bgColor indexed="65"/>
                </patternFill>
              </fill>
              <border>
                <top style="thin">
                  <color indexed="64"/>
                </top>
                <bottom/>
              </border>
            </x14:dxf>
          </x14:cfRule>
          <x14:cfRule type="cellIs" priority="126" stopIfTrue="1" operator="equal" id="{92843E55-F6AC-4425-BB0C-A455BA2DAC39}">
            <xm:f>'Pandemias-Epidemias'!B68</xm:f>
            <x14:dxf>
              <font>
                <condense val="0"/>
                <extend val="0"/>
                <color indexed="9"/>
              </font>
              <fill>
                <patternFill>
                  <bgColor indexed="9"/>
                </patternFill>
              </fill>
              <border>
                <top/>
              </border>
            </x14:dxf>
          </x14:cfRule>
          <xm:sqref>B71</xm:sqref>
        </x14:conditionalFormatting>
        <x14:conditionalFormatting xmlns:xm="http://schemas.microsoft.com/office/excel/2006/main">
          <x14:cfRule type="cellIs" priority="119" stopIfTrue="1" operator="equal" id="{7DB036F2-941A-47E9-A0EC-0BB3BF439FF7}">
            <xm:f>'Pandemias-Epidemias'!$P$21</xm:f>
            <x14:dxf>
              <font>
                <condense val="0"/>
                <extend val="0"/>
                <color indexed="9"/>
              </font>
              <fill>
                <patternFill>
                  <bgColor indexed="17"/>
                </patternFill>
              </fill>
            </x14:dxf>
          </x14:cfRule>
          <x14:cfRule type="cellIs" priority="120" stopIfTrue="1" operator="equal" id="{DDB84970-E22B-4361-8A9B-484FC93A76E7}">
            <xm:f>'Pandemias-Epidemias'!$P$22</xm:f>
            <x14:dxf>
              <fill>
                <patternFill>
                  <bgColor indexed="13"/>
                </patternFill>
              </fill>
            </x14:dxf>
          </x14:cfRule>
          <x14:cfRule type="cellIs" priority="121" stopIfTrue="1" operator="equal" id="{C57D2165-A8C7-45E6-9035-010409939391}">
            <xm:f>'Pandemias-Epidemias'!$P$23</xm:f>
            <x14:dxf>
              <fill>
                <patternFill>
                  <bgColor indexed="53"/>
                </patternFill>
              </fill>
            </x14:dxf>
          </x14:cfRule>
          <xm:sqref>U70 P70</xm:sqref>
        </x14:conditionalFormatting>
        <x14:conditionalFormatting xmlns:xm="http://schemas.microsoft.com/office/excel/2006/main">
          <x14:cfRule type="cellIs" priority="115" stopIfTrue="1" operator="notEqual" id="{0882A5FB-C396-4CE3-99AD-AFFAC6619E7E}">
            <xm:f>'Pandemias-Epidemias'!#REF!</xm:f>
            <x14:dxf>
              <font>
                <condense val="0"/>
                <extend val="0"/>
                <color auto="1"/>
              </font>
              <border>
                <top style="thin">
                  <color indexed="64"/>
                </top>
              </border>
            </x14:dxf>
          </x14:cfRule>
          <xm:sqref>C70</xm:sqref>
        </x14:conditionalFormatting>
        <x14:conditionalFormatting xmlns:xm="http://schemas.microsoft.com/office/excel/2006/main">
          <x14:cfRule type="cellIs" priority="102" stopIfTrue="1" operator="equal" id="{E7794938-20F5-42D0-B734-A8B556090424}">
            <xm:f>'Pandemias-Epidemias'!$P$213</xm:f>
            <x14:dxf>
              <fill>
                <patternFill>
                  <bgColor rgb="FFFF0000"/>
                </patternFill>
              </fill>
            </x14:dxf>
          </x14:cfRule>
          <x14:cfRule type="cellIs" priority="103" stopIfTrue="1" operator="equal" id="{6F54DA4D-8718-4FB7-8DA9-2E2D41556D60}">
            <xm:f>'Pandemias-Epidemias'!$P$212</xm:f>
            <x14:dxf>
              <fill>
                <patternFill>
                  <bgColor rgb="FFFFC000"/>
                </patternFill>
              </fill>
            </x14:dxf>
          </x14:cfRule>
          <x14:cfRule type="cellIs" priority="104" stopIfTrue="1" operator="equal" id="{9D187C4B-F82F-4EA1-8086-E7D96E97D90F}">
            <xm:f>'Pandemias-Epidemias'!$P$209</xm:f>
            <x14:dxf>
              <font>
                <condense val="0"/>
                <extend val="0"/>
                <color indexed="9"/>
              </font>
              <fill>
                <patternFill>
                  <bgColor indexed="17"/>
                </patternFill>
              </fill>
            </x14:dxf>
          </x14:cfRule>
          <x14:cfRule type="cellIs" priority="105" stopIfTrue="1" operator="equal" id="{94BD7C87-B086-48D9-BA4B-EF416FA3F5D0}">
            <xm:f>'Pandemias-Epidemias'!$P$210</xm:f>
            <x14:dxf>
              <fill>
                <patternFill>
                  <bgColor indexed="50"/>
                </patternFill>
              </fill>
            </x14:dxf>
          </x14:cfRule>
          <x14:cfRule type="cellIs" priority="106" stopIfTrue="1" operator="equal" id="{3809AE0F-7B9D-4F57-8A8E-2DB453242DB3}">
            <xm:f>'Pandemias-Epidemias'!$P$211</xm:f>
            <x14:dxf>
              <fill>
                <patternFill>
                  <bgColor indexed="13"/>
                </patternFill>
              </fill>
            </x14:dxf>
          </x14:cfRule>
          <xm:sqref>U72:U73</xm:sqref>
        </x14:conditionalFormatting>
        <x14:conditionalFormatting xmlns:xm="http://schemas.microsoft.com/office/excel/2006/main">
          <x14:cfRule type="cellIs" priority="112879" stopIfTrue="1" operator="notEqual" id="{97C994F0-39A1-4FF4-904C-BC531B4F7C0C}">
            <xm:f>'ETAR - Geral'!D72</xm:f>
            <x14:dxf>
              <font>
                <strike val="0"/>
                <condense val="0"/>
                <extend val="0"/>
                <color auto="1"/>
              </font>
              <fill>
                <patternFill patternType="none">
                  <bgColor indexed="65"/>
                </patternFill>
              </fill>
              <border>
                <top style="thin">
                  <color indexed="64"/>
                </top>
                <bottom/>
              </border>
            </x14:dxf>
          </x14:cfRule>
          <x14:cfRule type="cellIs" priority="112880" stopIfTrue="1" operator="equal" id="{FDC4D87C-5A25-457B-85DF-D30C36B056F6}">
            <xm:f>'ETAR - Geral'!D72</xm:f>
            <x14:dxf>
              <font>
                <condense val="0"/>
                <extend val="0"/>
                <color indexed="9"/>
              </font>
              <fill>
                <patternFill>
                  <bgColor indexed="9"/>
                </patternFill>
              </fill>
              <border>
                <top/>
              </border>
            </x14:dxf>
          </x14:cfRule>
          <xm:sqref>D66:D67</xm:sqref>
        </x14:conditionalFormatting>
        <x14:conditionalFormatting xmlns:xm="http://schemas.microsoft.com/office/excel/2006/main">
          <x14:cfRule type="cellIs" priority="112887" stopIfTrue="1" operator="notEqual" id="{51C780C7-8E80-49C5-AB2F-235977D9214D}">
            <xm:f>'ETAR - Geral'!F72</xm:f>
            <x14:dxf>
              <font>
                <condense val="0"/>
                <extend val="0"/>
                <color auto="1"/>
              </font>
              <border>
                <top style="thin">
                  <color indexed="64"/>
                </top>
                <bottom/>
              </border>
            </x14:dxf>
          </x14:cfRule>
          <x14:cfRule type="cellIs" priority="112888" stopIfTrue="1" operator="between" id="{6A845AE4-D884-4DD3-B111-0D46B70F7710}">
            <xm:f>'ETAR - Geral'!F72</xm:f>
            <xm:f>'ETAR - Geral'!#REF!</xm:f>
            <x14:dxf>
              <font>
                <condense val="0"/>
                <extend val="0"/>
                <color indexed="9"/>
              </font>
              <border>
                <top/>
                <bottom/>
              </border>
            </x14:dxf>
          </x14:cfRule>
          <x14:cfRule type="cellIs" priority="112889" stopIfTrue="1" operator="equal" id="{83AD8624-517B-4C88-9C79-3811AA77B136}">
            <xm:f>'ETAR - Geral'!F72</xm:f>
            <x14:dxf>
              <font>
                <condense val="0"/>
                <extend val="0"/>
                <color indexed="9"/>
              </font>
              <border>
                <top/>
              </border>
            </x14:dxf>
          </x14:cfRule>
          <xm:sqref>H68 F66:F68</xm:sqref>
        </x14:conditionalFormatting>
        <x14:conditionalFormatting xmlns:xm="http://schemas.microsoft.com/office/excel/2006/main">
          <x14:cfRule type="cellIs" priority="79" stopIfTrue="1" operator="notEqual" id="{4CFCEB63-BC6E-4CE1-996E-09AF87464F28}">
            <xm:f>'ETAR - Geral'!F61</xm:f>
            <x14:dxf>
              <font>
                <condense val="0"/>
                <extend val="0"/>
                <color auto="1"/>
              </font>
              <border>
                <top style="thin">
                  <color indexed="64"/>
                </top>
                <bottom/>
              </border>
            </x14:dxf>
          </x14:cfRule>
          <x14:cfRule type="cellIs" priority="80" stopIfTrue="1" operator="between" id="{D308268F-7C1A-4800-B602-65D2B0ECA020}">
            <xm:f>'ETAR - Geral'!F61</xm:f>
            <xm:f>'ETAR - Geral'!#REF!</xm:f>
            <x14:dxf>
              <font>
                <condense val="0"/>
                <extend val="0"/>
                <color indexed="9"/>
              </font>
              <border>
                <top/>
                <bottom/>
              </border>
            </x14:dxf>
          </x14:cfRule>
          <x14:cfRule type="cellIs" priority="81" stopIfTrue="1" operator="equal" id="{DE21F0C0-88AB-4CC9-A563-BB2B6FCAF7D4}">
            <xm:f>'ETAR - Geral'!F61</xm:f>
            <x14:dxf>
              <font>
                <condense val="0"/>
                <extend val="0"/>
                <color indexed="9"/>
              </font>
              <border>
                <top/>
              </border>
            </x14:dxf>
          </x14:cfRule>
          <xm:sqref>F62:G62</xm:sqref>
        </x14:conditionalFormatting>
        <x14:conditionalFormatting xmlns:xm="http://schemas.microsoft.com/office/excel/2006/main">
          <x14:cfRule type="cellIs" priority="76" stopIfTrue="1" operator="notEqual" id="{58173532-1EDA-4C46-B522-A7E5C934221A}">
            <xm:f>'ETAR - Geral'!F55</xm:f>
            <x14:dxf>
              <font>
                <condense val="0"/>
                <extend val="0"/>
                <color auto="1"/>
              </font>
              <border>
                <top style="thin">
                  <color indexed="64"/>
                </top>
                <bottom/>
              </border>
            </x14:dxf>
          </x14:cfRule>
          <x14:cfRule type="cellIs" priority="77" stopIfTrue="1" operator="between" id="{88F7FB5E-AAFF-4290-8C6B-EB8413AC8020}">
            <xm:f>'ETAR - Geral'!F55</xm:f>
            <xm:f>'ETAR - Geral'!#REF!</xm:f>
            <x14:dxf>
              <font>
                <condense val="0"/>
                <extend val="0"/>
                <color indexed="9"/>
              </font>
              <border>
                <top/>
                <bottom/>
              </border>
            </x14:dxf>
          </x14:cfRule>
          <x14:cfRule type="cellIs" priority="78" stopIfTrue="1" operator="equal" id="{185EC2CC-D92C-472B-A672-BFD2F9007E8F}">
            <xm:f>'ETAR - Geral'!F55</xm:f>
            <x14:dxf>
              <font>
                <condense val="0"/>
                <extend val="0"/>
                <color indexed="9"/>
              </font>
              <border>
                <top/>
              </border>
            </x14:dxf>
          </x14:cfRule>
          <xm:sqref>F62:G62</xm:sqref>
        </x14:conditionalFormatting>
        <x14:conditionalFormatting xmlns:xm="http://schemas.microsoft.com/office/excel/2006/main">
          <x14:cfRule type="cellIs" priority="73" stopIfTrue="1" operator="notEqual" id="{34DE4EA1-D0C5-4426-90DD-04F5BF5970F8}">
            <xm:f>'ETAR - Geral'!F63</xm:f>
            <x14:dxf>
              <font>
                <condense val="0"/>
                <extend val="0"/>
                <color auto="1"/>
              </font>
              <border>
                <top style="thin">
                  <color indexed="64"/>
                </top>
                <bottom/>
              </border>
            </x14:dxf>
          </x14:cfRule>
          <x14:cfRule type="cellIs" priority="74" stopIfTrue="1" operator="between" id="{3FFA0287-5B07-4427-9948-E6B4271A53C3}">
            <xm:f>'ETAR - Geral'!F63</xm:f>
            <xm:f>'ETAR - Geral'!F79</xm:f>
            <x14:dxf>
              <font>
                <condense val="0"/>
                <extend val="0"/>
                <color indexed="9"/>
              </font>
              <border>
                <top/>
                <bottom/>
              </border>
            </x14:dxf>
          </x14:cfRule>
          <x14:cfRule type="cellIs" priority="75" stopIfTrue="1" operator="equal" id="{0C3F6579-63ED-454D-AF03-02DCCA2E00BE}">
            <xm:f>'ETAR - Geral'!F63</xm:f>
            <x14:dxf>
              <font>
                <condense val="0"/>
                <extend val="0"/>
                <color indexed="9"/>
              </font>
              <border>
                <top/>
              </border>
            </x14:dxf>
          </x14:cfRule>
          <xm:sqref>F62:G62</xm:sqref>
        </x14:conditionalFormatting>
        <x14:conditionalFormatting xmlns:xm="http://schemas.microsoft.com/office/excel/2006/main">
          <x14:cfRule type="cellIs" priority="70" stopIfTrue="1" operator="notEqual" id="{D41B7E44-9031-493D-BE97-B51FC7F890D1}">
            <xm:f>'ETAR - Geral'!F63</xm:f>
            <x14:dxf>
              <font>
                <condense val="0"/>
                <extend val="0"/>
                <color auto="1"/>
              </font>
              <border>
                <top style="thin">
                  <color indexed="64"/>
                </top>
                <bottom/>
              </border>
            </x14:dxf>
          </x14:cfRule>
          <x14:cfRule type="cellIs" priority="71" stopIfTrue="1" operator="between" id="{3E3E24DB-A8E3-431D-A0D1-26F400F5990F}">
            <xm:f>'ETAR - Geral'!F63</xm:f>
            <xm:f>'ETAR - Geral'!F76</xm:f>
            <x14:dxf>
              <font>
                <condense val="0"/>
                <extend val="0"/>
                <color indexed="9"/>
              </font>
              <border>
                <top/>
                <bottom/>
              </border>
            </x14:dxf>
          </x14:cfRule>
          <x14:cfRule type="cellIs" priority="72" stopIfTrue="1" operator="equal" id="{310701DD-120D-4A5B-AD8C-055F8087E689}">
            <xm:f>'ETAR - Geral'!F63</xm:f>
            <x14:dxf>
              <font>
                <condense val="0"/>
                <extend val="0"/>
                <color indexed="9"/>
              </font>
              <border>
                <top/>
              </border>
            </x14:dxf>
          </x14:cfRule>
          <xm:sqref>F62:G62</xm:sqref>
        </x14:conditionalFormatting>
        <x14:conditionalFormatting xmlns:xm="http://schemas.microsoft.com/office/excel/2006/main">
          <x14:cfRule type="cellIs" priority="68" stopIfTrue="1" operator="equal" id="{1B33E229-B546-404D-9175-7C1F01E85EE1}">
            <xm:f>'ETAR - Geral'!$P$87</xm:f>
            <x14:dxf>
              <fill>
                <patternFill>
                  <bgColor indexed="13"/>
                </patternFill>
              </fill>
            </x14:dxf>
          </x14:cfRule>
          <x14:cfRule type="cellIs" priority="69" stopIfTrue="1" operator="equal" id="{02568B66-65F5-4B66-9469-E4740B2B8557}">
            <xm:f>'ETAR - Geral'!$P$88</xm:f>
            <x14:dxf>
              <fill>
                <patternFill>
                  <bgColor indexed="53"/>
                </patternFill>
              </fill>
            </x14:dxf>
          </x14:cfRule>
          <xm:sqref>P62</xm:sqref>
        </x14:conditionalFormatting>
        <x14:conditionalFormatting xmlns:xm="http://schemas.microsoft.com/office/excel/2006/main">
          <x14:cfRule type="cellIs" priority="65" stopIfTrue="1" operator="equal" id="{59062E62-B748-4D19-B5B0-1AA9AB0A342D}">
            <xm:f>'ETAR - Geral'!$P$85</xm:f>
            <x14:dxf>
              <font>
                <condense val="0"/>
                <extend val="0"/>
                <color indexed="9"/>
              </font>
              <fill>
                <patternFill>
                  <bgColor indexed="17"/>
                </patternFill>
              </fill>
            </x14:dxf>
          </x14:cfRule>
          <x14:cfRule type="cellIs" priority="66" stopIfTrue="1" operator="equal" id="{A7DA004B-BE1B-4633-ACC2-2F55FA112505}">
            <xm:f>'ETAR - Geral'!$P$86</xm:f>
            <x14:dxf>
              <fill>
                <patternFill>
                  <bgColor indexed="50"/>
                </patternFill>
              </fill>
            </x14:dxf>
          </x14:cfRule>
          <x14:cfRule type="cellIs" priority="67" stopIfTrue="1" operator="equal" id="{E0A1CDDE-44F6-466F-AC61-5E92CCBCE3FF}">
            <xm:f>'ETAR - Geral'!$P$87</xm:f>
            <x14:dxf>
              <fill>
                <patternFill>
                  <bgColor indexed="13"/>
                </patternFill>
              </fill>
            </x14:dxf>
          </x14:cfRule>
          <xm:sqref>P62</xm:sqref>
        </x14:conditionalFormatting>
        <x14:conditionalFormatting xmlns:xm="http://schemas.microsoft.com/office/excel/2006/main">
          <x14:cfRule type="cellIs" priority="58" stopIfTrue="1" operator="equal" id="{006EED49-BBAA-44D1-B43F-9B7CF68AC246}">
            <xm:f>'ETAR - Geral'!$P$87</xm:f>
            <x14:dxf>
              <fill>
                <patternFill>
                  <bgColor indexed="13"/>
                </patternFill>
              </fill>
            </x14:dxf>
          </x14:cfRule>
          <x14:cfRule type="cellIs" priority="59" stopIfTrue="1" operator="equal" id="{844954A1-2CF4-4D20-8C6A-9D7646F58431}">
            <xm:f>'ETAR - Geral'!$P$88</xm:f>
            <x14:dxf>
              <fill>
                <patternFill>
                  <bgColor indexed="53"/>
                </patternFill>
              </fill>
            </x14:dxf>
          </x14:cfRule>
          <xm:sqref>U62</xm:sqref>
        </x14:conditionalFormatting>
        <x14:conditionalFormatting xmlns:xm="http://schemas.microsoft.com/office/excel/2006/main">
          <x14:cfRule type="cellIs" priority="55" stopIfTrue="1" operator="equal" id="{61A57912-5885-47F6-AAF7-9306DA395ED1}">
            <xm:f>'ETAR - Geral'!$P$85</xm:f>
            <x14:dxf>
              <font>
                <condense val="0"/>
                <extend val="0"/>
                <color indexed="9"/>
              </font>
              <fill>
                <patternFill>
                  <bgColor indexed="17"/>
                </patternFill>
              </fill>
            </x14:dxf>
          </x14:cfRule>
          <x14:cfRule type="cellIs" priority="56" stopIfTrue="1" operator="equal" id="{8CFEB106-AC69-485D-BBB6-AD4B33C11323}">
            <xm:f>'ETAR - Geral'!$P$86</xm:f>
            <x14:dxf>
              <fill>
                <patternFill>
                  <bgColor indexed="50"/>
                </patternFill>
              </fill>
            </x14:dxf>
          </x14:cfRule>
          <x14:cfRule type="cellIs" priority="57" stopIfTrue="1" operator="equal" id="{2C269845-99BC-4773-8F9B-EC8565216FAA}">
            <xm:f>'ETAR - Geral'!$P$87</xm:f>
            <x14:dxf>
              <fill>
                <patternFill>
                  <bgColor indexed="13"/>
                </patternFill>
              </fill>
            </x14:dxf>
          </x14:cfRule>
          <xm:sqref>U62</xm:sqref>
        </x14:conditionalFormatting>
        <x14:conditionalFormatting xmlns:xm="http://schemas.microsoft.com/office/excel/2006/main">
          <x14:cfRule type="cellIs" priority="119069" stopIfTrue="1" operator="notEqual" id="{DFF596DF-BCE0-4187-B78A-B2800B1CC5B6}">
            <xm:f>'ETAR - Geral'!F63</xm:f>
            <x14:dxf>
              <font>
                <condense val="0"/>
                <extend val="0"/>
                <color auto="1"/>
              </font>
              <border>
                <top style="thin">
                  <color indexed="64"/>
                </top>
                <bottom/>
              </border>
            </x14:dxf>
          </x14:cfRule>
          <x14:cfRule type="cellIs" priority="119070" stopIfTrue="1" operator="between" id="{59929776-19C0-4C8C-911C-CCFEB61DA192}">
            <xm:f>'ETAR - Geral'!F63</xm:f>
            <xm:f>'ETAR - Geral'!#REF!</xm:f>
            <x14:dxf>
              <font>
                <condense val="0"/>
                <extend val="0"/>
                <color indexed="9"/>
              </font>
              <border>
                <top/>
                <bottom/>
              </border>
            </x14:dxf>
          </x14:cfRule>
          <x14:cfRule type="cellIs" priority="119071" stopIfTrue="1" operator="equal" id="{9ED80A49-93AF-4EE2-BDF4-65A01FDA4A74}">
            <xm:f>'ETAR - Geral'!F63</xm:f>
            <x14:dxf>
              <font>
                <condense val="0"/>
                <extend val="0"/>
                <color indexed="9"/>
              </font>
              <border>
                <top/>
              </border>
            </x14:dxf>
          </x14:cfRule>
          <xm:sqref>F62:G62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2">
    <tabColor rgb="FF008000"/>
    <outlinePr summaryBelow="0"/>
    <pageSetUpPr fitToPage="1"/>
  </sheetPr>
  <dimension ref="A1:BCH326"/>
  <sheetViews>
    <sheetView zoomScale="70" zoomScaleNormal="70" zoomScaleSheetLayoutView="70" workbookViewId="0">
      <pane ySplit="3" topLeftCell="A21" activePane="bottomLeft" state="frozen"/>
      <selection activeCell="F10" sqref="F10"/>
      <selection pane="bottomLeft" activeCell="D28" sqref="D28"/>
    </sheetView>
  </sheetViews>
  <sheetFormatPr defaultColWidth="0"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4.44140625" style="6" hidden="1" customWidth="1" outlineLevel="1"/>
    <col min="23" max="23" width="12.77734375" style="6" hidden="1" customWidth="1" outlineLevel="1"/>
    <col min="24" max="24" width="11.77734375" style="6" hidden="1" customWidth="1" outlineLevel="1"/>
    <col min="25" max="25" width="16.77734375" style="6" hidden="1" customWidth="1" outlineLevel="1"/>
    <col min="26" max="26" width="26.5546875" style="6" hidden="1" customWidth="1" outlineLevel="1"/>
    <col min="27" max="27" width="24.77734375" style="6" hidden="1" customWidth="1" collapsed="1"/>
    <col min="28" max="1438" width="0" style="1" hidden="1" customWidth="1"/>
    <col min="1439" max="16384" width="9.21875" style="1" hidden="1"/>
  </cols>
  <sheetData>
    <row r="1" spans="2:27 1438:1438" ht="4.5" customHeight="1">
      <c r="Q1" s="98"/>
      <c r="AA1" s="1" t="s">
        <v>1016</v>
      </c>
      <c r="BCH1" s="1" t="s">
        <v>133</v>
      </c>
    </row>
    <row r="2" spans="2:27 1438:1438" s="108" customFormat="1" ht="58.5" customHeight="1" thickBot="1">
      <c r="B2" s="90" t="s">
        <v>45</v>
      </c>
      <c r="C2" s="95" t="s">
        <v>45</v>
      </c>
      <c r="D2" s="77"/>
      <c r="E2" s="77"/>
      <c r="F2" s="78"/>
      <c r="G2" s="237" t="s">
        <v>731</v>
      </c>
      <c r="H2" s="221"/>
      <c r="I2" s="222"/>
      <c r="J2" s="560"/>
      <c r="K2" s="222"/>
      <c r="L2" s="224"/>
      <c r="M2" s="222"/>
      <c r="N2" s="224"/>
      <c r="O2" s="222"/>
      <c r="P2" s="224"/>
      <c r="Q2" s="102"/>
      <c r="R2" s="77"/>
      <c r="S2" s="96"/>
      <c r="T2" s="77"/>
      <c r="U2" s="79"/>
      <c r="V2" s="77"/>
      <c r="W2" s="77"/>
      <c r="X2" s="77"/>
      <c r="Y2" s="77"/>
      <c r="Z2" s="77"/>
    </row>
    <row r="3" spans="2:27 1438:1438" s="28" customFormat="1" ht="46.5" customHeight="1" thickBot="1">
      <c r="B3" s="735" t="s">
        <v>1633</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7 1438:1438" ht="22.5" customHeight="1" thickBot="1">
      <c r="B4" s="45" t="s">
        <v>279</v>
      </c>
      <c r="C4" s="46"/>
      <c r="D4" s="32"/>
      <c r="E4" s="32"/>
      <c r="F4" s="47"/>
      <c r="G4" s="47"/>
      <c r="H4" s="47"/>
      <c r="I4" s="31"/>
      <c r="J4" s="32"/>
      <c r="K4" s="31"/>
      <c r="L4" s="32"/>
      <c r="M4" s="31"/>
      <c r="N4" s="32"/>
      <c r="O4" s="31"/>
      <c r="P4" s="33"/>
      <c r="Q4" s="99"/>
      <c r="R4" s="31"/>
      <c r="S4" s="32"/>
      <c r="T4" s="31"/>
      <c r="U4" s="33"/>
      <c r="V4" s="32"/>
      <c r="W4" s="32"/>
      <c r="X4" s="32"/>
      <c r="Y4" s="32"/>
      <c r="Z4" s="32"/>
      <c r="AA4" s="1"/>
    </row>
    <row r="5" spans="2:27 1438:1438" ht="41.25" customHeight="1" outlineLevel="1">
      <c r="B5" s="361" t="s">
        <v>301</v>
      </c>
      <c r="C5" s="361" t="s">
        <v>290</v>
      </c>
      <c r="D5" s="361" t="s">
        <v>290</v>
      </c>
      <c r="E5" s="435" t="s">
        <v>51</v>
      </c>
      <c r="F5" s="352" t="s">
        <v>698</v>
      </c>
      <c r="G5" s="352" t="s">
        <v>362</v>
      </c>
      <c r="H5" s="337" t="s">
        <v>297</v>
      </c>
      <c r="I5" s="36">
        <f>IF(J5=0,"?",(VLOOKUP(J5,'Matriz de Avaliação'!$C$5:$D$9,2,FALSE)))</f>
        <v>5</v>
      </c>
      <c r="J5" s="66" t="s">
        <v>121</v>
      </c>
      <c r="K5" s="37">
        <f>IF(L5=0,"?",(VLOOKUP(L5,'Matriz de Avaliação'!$C$11:$D$15,2,FALSE)))</f>
        <v>5</v>
      </c>
      <c r="L5" s="65" t="s">
        <v>125</v>
      </c>
      <c r="M5" s="38">
        <f>IF(N5=0,"?",(VLOOKUP(N5,'Matriz de Avaliação'!$C$17:$D$21,2,FALSE)))</f>
        <v>3</v>
      </c>
      <c r="N5" s="48" t="s">
        <v>33</v>
      </c>
      <c r="O5" s="35">
        <f t="shared" ref="O5:O12" si="0">I5*K5*M5</f>
        <v>75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45" t="s">
        <v>882</v>
      </c>
      <c r="R5" s="38">
        <f>IF(S5=0,"?",(VLOOKUP(S5,'Matriz de Avaliação'!$C$36:$E$40,2,FALSE)))</f>
        <v>2.5</v>
      </c>
      <c r="S5" s="48" t="s">
        <v>161</v>
      </c>
      <c r="T5" s="35">
        <f t="shared" ref="T5:T12" si="1">(I5*K5*M5)/R5</f>
        <v>30</v>
      </c>
      <c r="U5" s="74" t="str">
        <f>IF(T5&lt;'Matriz de Avaliação'!$D$31,(IF(T5&lt;'Matriz de Avaliação'!$D$29,(IF(T5&lt;'Matriz de Avaliação'!$D$27,(IF(T5&lt;'Matriz de Avaliação'!$D$25,'Matriz de Avaliação'!$E$23,'Matriz de Avaliação'!$E$25)),'Matriz de Avaliação'!$E$27)),'Matriz de Avaliação'!$E$29)),'Matriz de Avaliação'!$E$31)</f>
        <v>MÉDIO</v>
      </c>
      <c r="V5" s="384"/>
      <c r="W5" s="384"/>
      <c r="X5" s="384"/>
      <c r="Y5" s="384"/>
      <c r="Z5" s="384"/>
      <c r="AA5" s="1"/>
    </row>
    <row r="6" spans="2:27 1438:1438" ht="44.25" customHeight="1" outlineLevel="1">
      <c r="B6" s="361" t="s">
        <v>301</v>
      </c>
      <c r="C6" s="361" t="s">
        <v>290</v>
      </c>
      <c r="D6" s="361" t="s">
        <v>290</v>
      </c>
      <c r="E6" s="435" t="s">
        <v>51</v>
      </c>
      <c r="F6" s="352" t="s">
        <v>82</v>
      </c>
      <c r="G6" s="352" t="s">
        <v>467</v>
      </c>
      <c r="H6" s="521" t="s">
        <v>1128</v>
      </c>
      <c r="I6" s="36">
        <f>IF(J6=0,"?",(VLOOKUP(J6,'Matriz de Avaliação'!$C$5:$D$9,2,FALSE)))</f>
        <v>15</v>
      </c>
      <c r="J6" s="66" t="s">
        <v>23</v>
      </c>
      <c r="K6" s="37">
        <f>IF(L6=0,"?",(VLOOKUP(L6,'Matriz de Avaliação'!$C$11:$D$15,2,FALSE)))</f>
        <v>5</v>
      </c>
      <c r="L6" s="65" t="s">
        <v>125</v>
      </c>
      <c r="M6" s="38">
        <f>IF(N6=0,"?",(VLOOKUP(N6,'Matriz de Avaliação'!$C$17:$D$21,2,FALSE)))</f>
        <v>1</v>
      </c>
      <c r="N6" s="48" t="s">
        <v>32</v>
      </c>
      <c r="O6" s="35">
        <f t="shared" si="0"/>
        <v>75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446" t="s">
        <v>883</v>
      </c>
      <c r="R6" s="38">
        <f>IF(S6=0,"?",(VLOOKUP(S6,'Matriz de Avaliação'!$C$36:$E$40,2,FALSE)))</f>
        <v>1.5</v>
      </c>
      <c r="S6" s="48" t="s">
        <v>165</v>
      </c>
      <c r="T6" s="35">
        <f t="shared" si="1"/>
        <v>50</v>
      </c>
      <c r="U6" s="74" t="str">
        <f>IF(T6&lt;'Matriz de Avaliação'!$D$31,(IF(T6&lt;'Matriz de Avaliação'!$D$29,(IF(T6&lt;'Matriz de Avaliação'!$D$27,(IF(T6&lt;'Matriz de Avaliação'!$D$25,'Matriz de Avaliação'!$E$23,'Matriz de Avaliação'!$E$25)),'Matriz de Avaliação'!$E$27)),'Matriz de Avaliação'!$E$29)),'Matriz de Avaliação'!$E$31)</f>
        <v>MÉDIO</v>
      </c>
      <c r="V6" s="364"/>
      <c r="W6" s="364"/>
      <c r="X6" s="364"/>
      <c r="Y6" s="364"/>
      <c r="Z6" s="364"/>
      <c r="AA6" s="1"/>
    </row>
    <row r="7" spans="2:27 1438:1438" ht="44.25" customHeight="1" outlineLevel="1">
      <c r="B7" s="361" t="s">
        <v>301</v>
      </c>
      <c r="C7" s="361" t="s">
        <v>290</v>
      </c>
      <c r="D7" s="361" t="s">
        <v>290</v>
      </c>
      <c r="E7" s="435" t="s">
        <v>51</v>
      </c>
      <c r="F7" s="352" t="s">
        <v>1281</v>
      </c>
      <c r="G7" s="352" t="s">
        <v>467</v>
      </c>
      <c r="H7" s="521" t="s">
        <v>1128</v>
      </c>
      <c r="I7" s="36">
        <f>IF(J7=0,"?",(VLOOKUP(J7,'Matriz de Avaliação'!$C$5:$D$9,2,FALSE)))</f>
        <v>15</v>
      </c>
      <c r="J7" s="66" t="s">
        <v>23</v>
      </c>
      <c r="K7" s="37">
        <f>IF(L7=0,"?",(VLOOKUP(L7,'Matriz de Avaliação'!$C$11:$D$15,2,FALSE)))</f>
        <v>5</v>
      </c>
      <c r="L7" s="65" t="s">
        <v>125</v>
      </c>
      <c r="M7" s="38">
        <f>IF(N7=0,"?",(VLOOKUP(N7,'Matriz de Avaliação'!$C$17:$D$21,2,FALSE)))</f>
        <v>0.5</v>
      </c>
      <c r="N7" s="48" t="s">
        <v>31</v>
      </c>
      <c r="O7" s="35">
        <f>I7*K7*M7</f>
        <v>37.5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446" t="s">
        <v>1282</v>
      </c>
      <c r="R7" s="38">
        <f>IF(S7=0,"?",(VLOOKUP(S7,'Matriz de Avaliação'!$C$36:$E$40,2,FALSE)))</f>
        <v>1.5</v>
      </c>
      <c r="S7" s="48" t="s">
        <v>165</v>
      </c>
      <c r="T7" s="35">
        <f>(I7*K7*M7)/R7</f>
        <v>25</v>
      </c>
      <c r="U7" s="74" t="str">
        <f>IF(T7&lt;'Matriz de Avaliação'!$D$31,(IF(T7&lt;'Matriz de Avaliação'!$D$29,(IF(T7&lt;'Matriz de Avaliação'!$D$27,(IF(T7&lt;'Matriz de Avaliação'!$D$25,'Matriz de Avaliação'!$E$23,'Matriz de Avaliação'!$E$25)),'Matriz de Avaliação'!$E$27)),'Matriz de Avaliação'!$E$29)),'Matriz de Avaliação'!$E$31)</f>
        <v>MÉDIO</v>
      </c>
      <c r="V7" s="364"/>
      <c r="W7" s="364"/>
      <c r="X7" s="364"/>
      <c r="Y7" s="364"/>
      <c r="Z7" s="364"/>
      <c r="AA7" s="1"/>
    </row>
    <row r="8" spans="2:27 1438:1438" ht="29.25" customHeight="1" outlineLevel="1">
      <c r="B8" s="361" t="s">
        <v>301</v>
      </c>
      <c r="C8" s="361" t="s">
        <v>290</v>
      </c>
      <c r="D8" s="361" t="s">
        <v>290</v>
      </c>
      <c r="E8" s="435" t="s">
        <v>52</v>
      </c>
      <c r="F8" s="352" t="s">
        <v>648</v>
      </c>
      <c r="G8" s="352" t="s">
        <v>356</v>
      </c>
      <c r="H8" s="521" t="s">
        <v>1128</v>
      </c>
      <c r="I8" s="36">
        <f>IF(J8=0,"?",(VLOOKUP(J8,'Matriz de Avaliação'!$C$5:$D$9,2,FALSE)))</f>
        <v>5</v>
      </c>
      <c r="J8" s="66" t="s">
        <v>121</v>
      </c>
      <c r="K8" s="37">
        <f>IF(L8=0,"?",(VLOOKUP(L8,'Matriz de Avaliação'!$C$11:$D$15,2,FALSE)))</f>
        <v>3</v>
      </c>
      <c r="L8" s="65" t="s">
        <v>124</v>
      </c>
      <c r="M8" s="38">
        <f>IF(N8=0,"?",(VLOOKUP(N8,'Matriz de Avaliação'!$C$17:$D$21,2,FALSE)))</f>
        <v>1</v>
      </c>
      <c r="N8" s="48" t="s">
        <v>32</v>
      </c>
      <c r="O8" s="35">
        <f t="shared" si="0"/>
        <v>15</v>
      </c>
      <c r="P8" s="74" t="str">
        <f>IF(O8&lt;'Matriz de Avaliação'!$D$31,(IF(O8&lt;'Matriz de Avaliação'!$D$29,(IF(O8&lt;'Matriz de Avaliação'!$D$27,(IF(O8&lt;'Matriz de Avaliação'!$D$25,'Matriz de Avaliação'!$E$23,'Matriz de Avaliação'!$E$25)),'Matriz de Avaliação'!$E$27)),'Matriz de Avaliação'!$E$29)),'Matriz de Avaliação'!$E$31)</f>
        <v>BAIXO</v>
      </c>
      <c r="Q8" s="434" t="s">
        <v>884</v>
      </c>
      <c r="R8" s="38">
        <f>IF(S8=0,"?",(VLOOKUP(S8,'Matriz de Avaliação'!$C$36:$E$40,2,FALSE)))</f>
        <v>1.5</v>
      </c>
      <c r="S8" s="48" t="s">
        <v>165</v>
      </c>
      <c r="T8" s="35">
        <f t="shared" si="1"/>
        <v>10</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c r="AA8" s="1"/>
    </row>
    <row r="9" spans="2:27 1438:1438" ht="34.200000000000003" outlineLevel="1">
      <c r="B9" s="361" t="s">
        <v>301</v>
      </c>
      <c r="C9" s="361" t="s">
        <v>290</v>
      </c>
      <c r="D9" s="361" t="s">
        <v>290</v>
      </c>
      <c r="E9" s="435" t="s">
        <v>51</v>
      </c>
      <c r="F9" s="352" t="s">
        <v>697</v>
      </c>
      <c r="G9" s="352" t="s">
        <v>369</v>
      </c>
      <c r="H9" s="337" t="s">
        <v>699</v>
      </c>
      <c r="I9" s="36">
        <f>IF(J9=0,"?",(VLOOKUP(J9,'Matriz de Avaliação'!$C$5:$D$9,2,FALSE)))</f>
        <v>15</v>
      </c>
      <c r="J9" s="66" t="s">
        <v>23</v>
      </c>
      <c r="K9" s="37">
        <f>IF(L9=0,"?",(VLOOKUP(L9,'Matriz de Avaliação'!$C$11:$D$15,2,FALSE)))</f>
        <v>5</v>
      </c>
      <c r="L9" s="65" t="s">
        <v>125</v>
      </c>
      <c r="M9" s="38">
        <f>IF(N9=0,"?",(VLOOKUP(N9,'Matriz de Avaliação'!$C$17:$D$21,2,FALSE)))</f>
        <v>0.5</v>
      </c>
      <c r="N9" s="48" t="s">
        <v>31</v>
      </c>
      <c r="O9" s="35">
        <f t="shared" si="0"/>
        <v>37.5</v>
      </c>
      <c r="P9" s="74" t="str">
        <f>IF(O9&lt;'Matriz de Avaliação'!$D$31,(IF(O9&lt;'Matriz de Avaliação'!$D$29,(IF(O9&lt;'Matriz de Avaliação'!$D$27,(IF(O9&lt;'Matriz de Avaliação'!$D$25,'Matriz de Avaliação'!$E$23,'Matriz de Avaliação'!$E$25)),'Matriz de Avaliação'!$E$27)),'Matriz de Avaliação'!$E$29)),'Matriz de Avaliação'!$E$31)</f>
        <v>MÉDIO</v>
      </c>
      <c r="Q9" s="434" t="s">
        <v>885</v>
      </c>
      <c r="R9" s="38">
        <f>IF(S9=0,"?",(VLOOKUP(S9,'Matriz de Avaliação'!$C$36:$E$40,2,FALSE)))</f>
        <v>2.5</v>
      </c>
      <c r="S9" s="48" t="s">
        <v>161</v>
      </c>
      <c r="T9" s="35">
        <f t="shared" si="1"/>
        <v>15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4"/>
      <c r="Y9" s="364"/>
      <c r="Z9" s="364"/>
      <c r="AA9" s="1"/>
    </row>
    <row r="10" spans="2:27 1438:1438" ht="30" customHeight="1" outlineLevel="1">
      <c r="B10" s="361" t="s">
        <v>301</v>
      </c>
      <c r="C10" s="361" t="s">
        <v>290</v>
      </c>
      <c r="D10" s="366" t="s">
        <v>305</v>
      </c>
      <c r="E10" s="435" t="s">
        <v>51</v>
      </c>
      <c r="F10" s="352" t="s">
        <v>138</v>
      </c>
      <c r="G10" s="352" t="s">
        <v>366</v>
      </c>
      <c r="H10" s="337" t="s">
        <v>67</v>
      </c>
      <c r="I10" s="36">
        <f>IF(J10=0,"?",(VLOOKUP(J10,'Matriz de Avaliação'!$C$5:$D$9,2,FALSE)))</f>
        <v>15</v>
      </c>
      <c r="J10" s="66" t="s">
        <v>23</v>
      </c>
      <c r="K10" s="37">
        <f>IF(L10=0,"?",(VLOOKUP(L10,'Matriz de Avaliação'!$C$11:$D$15,2,FALSE)))</f>
        <v>3</v>
      </c>
      <c r="L10" s="65" t="s">
        <v>124</v>
      </c>
      <c r="M10" s="38">
        <f>IF(N10=0,"?",(VLOOKUP(N10,'Matriz de Avaliação'!$C$17:$D$21,2,FALSE)))</f>
        <v>0.5</v>
      </c>
      <c r="N10" s="48" t="s">
        <v>31</v>
      </c>
      <c r="O10" s="35">
        <f t="shared" si="0"/>
        <v>22.5</v>
      </c>
      <c r="P10" s="74" t="str">
        <f>IF(O10&lt;'Matriz de Avaliação'!$D$31,(IF(O10&lt;'Matriz de Avaliação'!$D$29,(IF(O10&lt;'Matriz de Avaliação'!$D$27,(IF(O10&lt;'Matriz de Avaliação'!$D$25,'Matriz de Avaliação'!$E$23,'Matriz de Avaliação'!$E$25)),'Matriz de Avaliação'!$E$27)),'Matriz de Avaliação'!$E$29)),'Matriz de Avaliação'!$E$31)</f>
        <v>MÉDIO</v>
      </c>
      <c r="Q10" s="434" t="s">
        <v>855</v>
      </c>
      <c r="R10" s="38">
        <f>IF(S10=0,"?",(VLOOKUP(S10,'Matriz de Avaliação'!$C$36:$E$40,2,FALSE)))</f>
        <v>2</v>
      </c>
      <c r="S10" s="48" t="s">
        <v>159</v>
      </c>
      <c r="T10" s="35">
        <f t="shared" si="1"/>
        <v>11.25</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364"/>
      <c r="Z10" s="364"/>
      <c r="AA10" s="1"/>
    </row>
    <row r="11" spans="2:27 1438:1438" ht="44.25" customHeight="1" outlineLevel="1">
      <c r="B11" s="361" t="s">
        <v>301</v>
      </c>
      <c r="C11" s="361" t="s">
        <v>290</v>
      </c>
      <c r="D11" s="361" t="s">
        <v>305</v>
      </c>
      <c r="E11" s="435" t="s">
        <v>51</v>
      </c>
      <c r="F11" s="352" t="s">
        <v>68</v>
      </c>
      <c r="G11" s="352" t="s">
        <v>358</v>
      </c>
      <c r="H11" s="337" t="s">
        <v>586</v>
      </c>
      <c r="I11" s="36">
        <f>IF(J11=0,"?",(VLOOKUP(J11,'Matriz de Avaliação'!$C$5:$D$9,2,FALSE)))</f>
        <v>15</v>
      </c>
      <c r="J11" s="66" t="s">
        <v>23</v>
      </c>
      <c r="K11" s="37">
        <f>IF(L11=0,"?",(VLOOKUP(L11,'Matriz de Avaliação'!$C$11:$D$15,2,FALSE)))</f>
        <v>4</v>
      </c>
      <c r="L11" s="65" t="s">
        <v>97</v>
      </c>
      <c r="M11" s="38">
        <f>IF(N11=0,"?",(VLOOKUP(N11,'Matriz de Avaliação'!$C$17:$D$21,2,FALSE)))</f>
        <v>0.5</v>
      </c>
      <c r="N11" s="48" t="s">
        <v>31</v>
      </c>
      <c r="O11" s="35">
        <f t="shared" si="0"/>
        <v>30</v>
      </c>
      <c r="P11" s="74" t="str">
        <f>IF(O11&lt;'Matriz de Avaliação'!$D$31,(IF(O11&lt;'Matriz de Avaliação'!$D$29,(IF(O11&lt;'Matriz de Avaliação'!$D$27,(IF(O11&lt;'Matriz de Avaliação'!$D$25,'Matriz de Avaliação'!$E$23,'Matriz de Avaliação'!$E$25)),'Matriz de Avaliação'!$E$27)),'Matriz de Avaliação'!$E$29)),'Matriz de Avaliação'!$E$31)</f>
        <v>MÉDIO</v>
      </c>
      <c r="Q11" s="446" t="s">
        <v>886</v>
      </c>
      <c r="R11" s="38">
        <f>IF(S11=0,"?",(VLOOKUP(S11,'Matriz de Avaliação'!$C$36:$E$40,2,FALSE)))</f>
        <v>2</v>
      </c>
      <c r="S11" s="48" t="s">
        <v>159</v>
      </c>
      <c r="T11" s="35">
        <f t="shared" si="1"/>
        <v>15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364"/>
      <c r="Z11" s="364"/>
      <c r="AA11" s="1"/>
    </row>
    <row r="12" spans="2:27 1438:1438" ht="36" customHeight="1" outlineLevel="1" thickBot="1">
      <c r="B12" s="361" t="s">
        <v>301</v>
      </c>
      <c r="C12" s="361" t="s">
        <v>290</v>
      </c>
      <c r="D12" s="361" t="s">
        <v>716</v>
      </c>
      <c r="E12" s="368" t="s">
        <v>51</v>
      </c>
      <c r="F12" s="352" t="s">
        <v>718</v>
      </c>
      <c r="G12" s="352" t="s">
        <v>1133</v>
      </c>
      <c r="H12" s="352" t="s">
        <v>713</v>
      </c>
      <c r="I12" s="35">
        <f>IF(J12=0,"?",(VLOOKUP(J12,'Matriz de Avaliação'!$C$5:$D$9,2,FALSE)))</f>
        <v>5</v>
      </c>
      <c r="J12" s="66" t="s">
        <v>121</v>
      </c>
      <c r="K12" s="37">
        <f>IF(L12=0,"?",(VLOOKUP(L12,'Matriz de Avaliação'!$C$11:$D$15,2,FALSE)))</f>
        <v>3</v>
      </c>
      <c r="L12" s="65" t="s">
        <v>124</v>
      </c>
      <c r="M12" s="38">
        <f>IF(N12=0,"?",(VLOOKUP(N12,'Matriz de Avaliação'!$C$17:$D$21,2,FALSE)))</f>
        <v>1</v>
      </c>
      <c r="N12" s="48" t="s">
        <v>32</v>
      </c>
      <c r="O12" s="35">
        <f t="shared" si="0"/>
        <v>15</v>
      </c>
      <c r="P12" s="74" t="str">
        <f>IF(O12&lt;'Matriz de Avaliação'!$D$31,(IF(O12&lt;'Matriz de Avaliação'!$D$29,(IF(O12&lt;'Matriz de Avaliação'!$D$27,(IF(O12&lt;'Matriz de Avaliação'!$D$25,'Matriz de Avaliação'!$E$23,'Matriz de Avaliação'!$E$25)),'Matriz de Avaliação'!$E$27)),'Matriz de Avaliação'!$E$29)),'Matriz de Avaliação'!$E$31)</f>
        <v>BAIXO</v>
      </c>
      <c r="Q12" s="446" t="s">
        <v>887</v>
      </c>
      <c r="R12" s="38">
        <f>IF(S12=0,"?",(VLOOKUP(S12,'Matriz de Avaliação'!$C$36:$E$40,2,FALSE)))</f>
        <v>1.5</v>
      </c>
      <c r="S12" s="48" t="s">
        <v>165</v>
      </c>
      <c r="T12" s="35">
        <f t="shared" si="1"/>
        <v>10</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64"/>
      <c r="W12" s="364"/>
      <c r="X12" s="364"/>
      <c r="Y12" s="364"/>
      <c r="Z12" s="364"/>
      <c r="AA12" s="1"/>
    </row>
    <row r="13" spans="2:27 1438:1438" ht="22.5" customHeight="1" thickBot="1">
      <c r="B13" s="45" t="s">
        <v>278</v>
      </c>
      <c r="C13" s="46"/>
      <c r="D13" s="32"/>
      <c r="E13" s="32"/>
      <c r="F13" s="47"/>
      <c r="G13" s="47"/>
      <c r="H13" s="47"/>
      <c r="I13" s="31"/>
      <c r="J13" s="32"/>
      <c r="K13" s="31"/>
      <c r="L13" s="32"/>
      <c r="M13" s="31"/>
      <c r="N13" s="32"/>
      <c r="O13" s="32"/>
      <c r="P13" s="32"/>
      <c r="Q13" s="100"/>
      <c r="R13" s="31"/>
      <c r="S13" s="32"/>
      <c r="T13" s="32"/>
      <c r="U13" s="32"/>
      <c r="V13" s="32"/>
      <c r="W13" s="32"/>
      <c r="X13" s="32"/>
      <c r="Y13" s="32"/>
      <c r="Z13" s="32"/>
      <c r="AA13" s="1"/>
    </row>
    <row r="14" spans="2:27 1438:1438" ht="42" customHeight="1" outlineLevel="1">
      <c r="B14" s="361" t="s">
        <v>278</v>
      </c>
      <c r="C14" s="361" t="s">
        <v>303</v>
      </c>
      <c r="D14" s="361" t="s">
        <v>303</v>
      </c>
      <c r="E14" s="368" t="s">
        <v>51</v>
      </c>
      <c r="F14" s="352" t="s">
        <v>701</v>
      </c>
      <c r="G14" s="352" t="s">
        <v>467</v>
      </c>
      <c r="H14" s="521" t="s">
        <v>1128</v>
      </c>
      <c r="I14" s="36">
        <f>IF(J14=0,"?",(VLOOKUP(J14,'Matriz de Avaliação'!$C$5:$D$9,2,FALSE)))</f>
        <v>15</v>
      </c>
      <c r="J14" s="66" t="s">
        <v>23</v>
      </c>
      <c r="K14" s="37">
        <f>IF(L14=0,"?",(VLOOKUP(L14,'Matriz de Avaliação'!$C$11:$D$15,2,FALSE)))</f>
        <v>5</v>
      </c>
      <c r="L14" s="65" t="s">
        <v>125</v>
      </c>
      <c r="M14" s="38">
        <f>IF(N14=0,"?",(VLOOKUP(N14,'Matriz de Avaliação'!$C$17:$D$21,2,FALSE)))</f>
        <v>1</v>
      </c>
      <c r="N14" s="48" t="s">
        <v>32</v>
      </c>
      <c r="O14" s="35">
        <f>I14*K14*M14</f>
        <v>75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434" t="s">
        <v>888</v>
      </c>
      <c r="R14" s="38">
        <f>IF(S14=0,"?",(VLOOKUP(S14,'Matriz de Avaliação'!$C$36:$E$40,2,FALSE)))</f>
        <v>2.5</v>
      </c>
      <c r="S14" s="48" t="s">
        <v>161</v>
      </c>
      <c r="T14" s="35">
        <f>(I14*K14*M14)/R14</f>
        <v>30</v>
      </c>
      <c r="U14" s="74" t="str">
        <f>IF(T14&lt;'Matriz de Avaliação'!$D$31,(IF(T14&lt;'Matriz de Avaliação'!$D$29,(IF(T14&lt;'Matriz de Avaliação'!$D$27,(IF(T14&lt;'Matriz de Avaliação'!$D$25,'Matriz de Avaliação'!$E$23,'Matriz de Avaliação'!$E$25)),'Matriz de Avaliação'!$E$27)),'Matriz de Avaliação'!$E$29)),'Matriz de Avaliação'!$E$31)</f>
        <v>MÉDIO</v>
      </c>
      <c r="V14" s="380"/>
      <c r="W14" s="364"/>
      <c r="X14" s="380"/>
      <c r="Y14" s="380"/>
      <c r="Z14" s="380"/>
      <c r="AA14" s="1"/>
    </row>
    <row r="15" spans="2:27 1438:1438" ht="26.4" outlineLevel="1">
      <c r="B15" s="361" t="s">
        <v>278</v>
      </c>
      <c r="C15" s="361" t="s">
        <v>303</v>
      </c>
      <c r="D15" s="361" t="s">
        <v>303</v>
      </c>
      <c r="E15" s="435" t="s">
        <v>51</v>
      </c>
      <c r="F15" s="352" t="s">
        <v>697</v>
      </c>
      <c r="G15" s="352" t="s">
        <v>369</v>
      </c>
      <c r="H15" s="337" t="s">
        <v>699</v>
      </c>
      <c r="I15" s="36">
        <f>IF(J15=0,"?",(VLOOKUP(J15,'Matriz de Avaliação'!$C$5:$D$9,2,FALSE)))</f>
        <v>15</v>
      </c>
      <c r="J15" s="66" t="s">
        <v>23</v>
      </c>
      <c r="K15" s="37">
        <f>IF(L15=0,"?",(VLOOKUP(L15,'Matriz de Avaliação'!$C$11:$D$15,2,FALSE)))</f>
        <v>5</v>
      </c>
      <c r="L15" s="65" t="s">
        <v>125</v>
      </c>
      <c r="M15" s="38">
        <f>IF(N15=0,"?",(VLOOKUP(N15,'Matriz de Avaliação'!$C$17:$D$21,2,FALSE)))</f>
        <v>0.5</v>
      </c>
      <c r="N15" s="48" t="s">
        <v>31</v>
      </c>
      <c r="O15" s="35">
        <f>I15*K15*M15</f>
        <v>37.5</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434" t="s">
        <v>889</v>
      </c>
      <c r="R15" s="38">
        <f>IF(S15=0,"?",(VLOOKUP(S15,'Matriz de Avaliação'!$C$36:$E$40,2,FALSE)))</f>
        <v>2.5</v>
      </c>
      <c r="S15" s="48" t="s">
        <v>161</v>
      </c>
      <c r="T15" s="35">
        <f>(I15*K15*M15)/R15</f>
        <v>15</v>
      </c>
      <c r="U15" s="74" t="str">
        <f>IF(T15&lt;'Matriz de Avaliação'!$D$31,(IF(T15&lt;'Matriz de Avaliação'!$D$29,(IF(T15&lt;'Matriz de Avaliação'!$D$27,(IF(T15&lt;'Matriz de Avaliação'!$D$25,'Matriz de Avaliação'!$E$23,'Matriz de Avaliação'!$E$25)),'Matriz de Avaliação'!$E$27)),'Matriz de Avaliação'!$E$29)),'Matriz de Avaliação'!$E$31)</f>
        <v>BAIXO</v>
      </c>
      <c r="V15" s="364"/>
      <c r="W15" s="364"/>
      <c r="X15" s="364"/>
      <c r="Y15" s="364"/>
      <c r="Z15" s="364"/>
      <c r="AA15" s="1"/>
    </row>
    <row r="16" spans="2:27 1438:1438" ht="26.4" outlineLevel="1">
      <c r="B16" s="361" t="s">
        <v>278</v>
      </c>
      <c r="C16" s="361" t="s">
        <v>303</v>
      </c>
      <c r="D16" s="361" t="s">
        <v>303</v>
      </c>
      <c r="E16" s="368" t="s">
        <v>51</v>
      </c>
      <c r="F16" s="352" t="s">
        <v>138</v>
      </c>
      <c r="G16" s="352" t="s">
        <v>366</v>
      </c>
      <c r="H16" s="337" t="s">
        <v>67</v>
      </c>
      <c r="I16" s="36">
        <f>IF(J16=0,"?",(VLOOKUP(J16,'Matriz de Avaliação'!$C$5:$D$9,2,FALSE)))</f>
        <v>25</v>
      </c>
      <c r="J16" s="66" t="s">
        <v>122</v>
      </c>
      <c r="K16" s="37">
        <f>IF(L16=0,"?",(VLOOKUP(L16,'Matriz de Avaliação'!$C$11:$D$15,2,FALSE)))</f>
        <v>3</v>
      </c>
      <c r="L16" s="65" t="s">
        <v>124</v>
      </c>
      <c r="M16" s="38">
        <f>IF(N16=0,"?",(VLOOKUP(N16,'Matriz de Avaliação'!$C$17:$D$21,2,FALSE)))</f>
        <v>1</v>
      </c>
      <c r="N16" s="48" t="s">
        <v>32</v>
      </c>
      <c r="O16" s="35">
        <f>I16*K16*M16</f>
        <v>75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447" t="s">
        <v>855</v>
      </c>
      <c r="R16" s="38">
        <f>IF(S16=0,"?",(VLOOKUP(S16,'Matriz de Avaliação'!$C$36:$E$40,2,FALSE)))</f>
        <v>2</v>
      </c>
      <c r="S16" s="48" t="s">
        <v>159</v>
      </c>
      <c r="T16" s="35">
        <f>(I16*K16*M16)/R16</f>
        <v>37.5</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448"/>
      <c r="W16" s="364"/>
      <c r="X16" s="449"/>
      <c r="Y16" s="448"/>
      <c r="Z16" s="448"/>
      <c r="AA16" s="1"/>
    </row>
    <row r="17" spans="2:27" ht="36" customHeight="1" outlineLevel="1" thickBot="1">
      <c r="B17" s="361" t="s">
        <v>278</v>
      </c>
      <c r="C17" s="361" t="s">
        <v>303</v>
      </c>
      <c r="D17" s="361" t="s">
        <v>715</v>
      </c>
      <c r="E17" s="368" t="s">
        <v>51</v>
      </c>
      <c r="F17" s="352" t="s">
        <v>718</v>
      </c>
      <c r="G17" s="352" t="s">
        <v>1133</v>
      </c>
      <c r="H17" s="352" t="s">
        <v>713</v>
      </c>
      <c r="I17" s="35">
        <f>IF(J17=0,"?",(VLOOKUP(J17,'Matriz de Avaliação'!$C$5:$D$9,2,FALSE)))</f>
        <v>5</v>
      </c>
      <c r="J17" s="66" t="s">
        <v>121</v>
      </c>
      <c r="K17" s="37">
        <f>IF(L17=0,"?",(VLOOKUP(L17,'Matriz de Avaliação'!$C$11:$D$15,2,FALSE)))</f>
        <v>3</v>
      </c>
      <c r="L17" s="65" t="s">
        <v>124</v>
      </c>
      <c r="M17" s="38">
        <f>IF(N17=0,"?",(VLOOKUP(N17,'Matriz de Avaliação'!$C$17:$D$21,2,FALSE)))</f>
        <v>1</v>
      </c>
      <c r="N17" s="48" t="s">
        <v>32</v>
      </c>
      <c r="O17" s="35">
        <f>I17*K17*M17</f>
        <v>15</v>
      </c>
      <c r="P17" s="74" t="str">
        <f>IF(O17&lt;'Matriz de Avaliação'!$D$31,(IF(O17&lt;'Matriz de Avaliação'!$D$29,(IF(O17&lt;'Matriz de Avaliação'!$D$27,(IF(O17&lt;'Matriz de Avaliação'!$D$25,'Matriz de Avaliação'!$E$23,'Matriz de Avaliação'!$E$25)),'Matriz de Avaliação'!$E$27)),'Matriz de Avaliação'!$E$29)),'Matriz de Avaliação'!$E$31)</f>
        <v>BAIXO</v>
      </c>
      <c r="Q17" s="446" t="s">
        <v>890</v>
      </c>
      <c r="R17" s="38">
        <f>IF(S17=0,"?",(VLOOKUP(S17,'Matriz de Avaliação'!$C$36:$E$40,2,FALSE)))</f>
        <v>1.5</v>
      </c>
      <c r="S17" s="48" t="s">
        <v>165</v>
      </c>
      <c r="T17" s="35">
        <f>(I17*K17*M17)/R17</f>
        <v>10</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64"/>
      <c r="W17" s="364"/>
      <c r="X17" s="364"/>
      <c r="Y17" s="364"/>
      <c r="Z17" s="364"/>
      <c r="AA17" s="1"/>
    </row>
    <row r="18" spans="2:27" ht="22.5" customHeight="1" thickBot="1">
      <c r="B18" s="45" t="s">
        <v>280</v>
      </c>
      <c r="C18" s="46"/>
      <c r="D18" s="32"/>
      <c r="E18" s="32"/>
      <c r="F18" s="47"/>
      <c r="G18" s="47"/>
      <c r="H18" s="47"/>
      <c r="I18" s="31"/>
      <c r="J18" s="32"/>
      <c r="K18" s="31"/>
      <c r="L18" s="32"/>
      <c r="M18" s="31"/>
      <c r="N18" s="32"/>
      <c r="O18" s="31"/>
      <c r="P18" s="33"/>
      <c r="Q18" s="100"/>
      <c r="R18" s="31"/>
      <c r="S18" s="32"/>
      <c r="T18" s="32"/>
      <c r="U18" s="32"/>
      <c r="V18" s="32"/>
      <c r="W18" s="32"/>
      <c r="X18" s="32"/>
      <c r="Y18" s="32"/>
      <c r="Z18" s="32"/>
      <c r="AA18" s="1"/>
    </row>
    <row r="19" spans="2:27" ht="43.5" customHeight="1" outlineLevel="1">
      <c r="B19" s="361" t="s">
        <v>307</v>
      </c>
      <c r="C19" s="361" t="s">
        <v>306</v>
      </c>
      <c r="D19" s="361" t="s">
        <v>306</v>
      </c>
      <c r="E19" s="450" t="s">
        <v>51</v>
      </c>
      <c r="F19" s="352" t="s">
        <v>702</v>
      </c>
      <c r="G19" s="352" t="s">
        <v>365</v>
      </c>
      <c r="H19" s="337" t="s">
        <v>703</v>
      </c>
      <c r="I19" s="36">
        <f>IF(J19=0,"?",(VLOOKUP(J19,'Matriz de Avaliação'!$C$5:$D$9,2,FALSE)))</f>
        <v>15</v>
      </c>
      <c r="J19" s="66" t="s">
        <v>23</v>
      </c>
      <c r="K19" s="37">
        <f>IF(L19=0,"?",(VLOOKUP(L19,'Matriz de Avaliação'!$C$11:$D$15,2,FALSE)))</f>
        <v>5</v>
      </c>
      <c r="L19" s="65" t="s">
        <v>125</v>
      </c>
      <c r="M19" s="38">
        <f>IF(N19=0,"?",(VLOOKUP(N19,'Matriz de Avaliação'!$C$17:$D$21,2,FALSE)))</f>
        <v>0.5</v>
      </c>
      <c r="N19" s="48" t="s">
        <v>31</v>
      </c>
      <c r="O19" s="35">
        <f>I19*K19*M19</f>
        <v>37.5</v>
      </c>
      <c r="P19" s="74" t="str">
        <f>IF(O19&lt;'Matriz de Avaliação'!$D$31,(IF(O19&lt;'Matriz de Avaliação'!$D$29,(IF(O19&lt;'Matriz de Avaliação'!$D$27,(IF(O19&lt;'Matriz de Avaliação'!$D$25,'Matriz de Avaliação'!$E$23,'Matriz de Avaliação'!$E$25)),'Matriz de Avaliação'!$E$27)),'Matriz de Avaliação'!$E$29)),'Matriz de Avaliação'!$E$31)</f>
        <v>MÉDIO</v>
      </c>
      <c r="Q19" s="446" t="s">
        <v>893</v>
      </c>
      <c r="R19" s="38">
        <f>IF(S19=0,"?",(VLOOKUP(S19,'Matriz de Avaliação'!$C$36:$E$40,2,FALSE)))</f>
        <v>1.5</v>
      </c>
      <c r="S19" s="48" t="s">
        <v>165</v>
      </c>
      <c r="T19" s="35">
        <f>(I19*K19*M19)/R19</f>
        <v>25</v>
      </c>
      <c r="U19" s="74" t="str">
        <f>IF(T19&lt;'Matriz de Avaliação'!$D$31,(IF(T19&lt;'Matriz de Avaliação'!$D$29,(IF(T19&lt;'Matriz de Avaliação'!$D$27,(IF(T19&lt;'Matriz de Avaliação'!$D$25,'Matriz de Avaliação'!$E$23,'Matriz de Avaliação'!$E$25)),'Matriz de Avaliação'!$E$27)),'Matriz de Avaliação'!$E$29)),'Matriz de Avaliação'!$E$31)</f>
        <v>MÉDIO</v>
      </c>
      <c r="V19" s="364"/>
      <c r="W19" s="364"/>
      <c r="X19" s="384"/>
      <c r="Y19" s="364"/>
      <c r="Z19" s="364"/>
      <c r="AA19" s="1"/>
    </row>
    <row r="20" spans="2:27" ht="43.5" customHeight="1" outlineLevel="1">
      <c r="B20" s="361" t="s">
        <v>307</v>
      </c>
      <c r="C20" s="361" t="s">
        <v>306</v>
      </c>
      <c r="D20" s="361" t="s">
        <v>306</v>
      </c>
      <c r="E20" s="368" t="s">
        <v>51</v>
      </c>
      <c r="F20" s="352" t="s">
        <v>704</v>
      </c>
      <c r="G20" s="352" t="s">
        <v>470</v>
      </c>
      <c r="H20" s="352" t="s">
        <v>304</v>
      </c>
      <c r="I20" s="36">
        <f>IF(J20=0,"?",(VLOOKUP(J20,'Matriz de Avaliação'!$C$5:$D$9,2,FALSE)))</f>
        <v>50</v>
      </c>
      <c r="J20" s="66" t="s">
        <v>123</v>
      </c>
      <c r="K20" s="37">
        <f>IF(L20=0,"?",(VLOOKUP(L20,'Matriz de Avaliação'!$C$11:$D$15,2,FALSE)))</f>
        <v>5</v>
      </c>
      <c r="L20" s="65" t="s">
        <v>125</v>
      </c>
      <c r="M20" s="38">
        <f>IF(N20=0,"?",(VLOOKUP(N20,'Matriz de Avaliação'!$C$17:$D$21,2,FALSE)))</f>
        <v>0.5</v>
      </c>
      <c r="N20" s="48" t="s">
        <v>31</v>
      </c>
      <c r="O20" s="35">
        <f>I20*K20*M20</f>
        <v>125</v>
      </c>
      <c r="P20" s="74" t="str">
        <f>IF(O20&lt;'Matriz de Avaliação'!$D$31,(IF(O20&lt;'Matriz de Avaliação'!$D$29,(IF(O20&lt;'Matriz de Avaliação'!$D$27,(IF(O20&lt;'Matriz de Avaliação'!$D$25,'Matriz de Avaliação'!$E$23,'Matriz de Avaliação'!$E$25)),'Matriz de Avaliação'!$E$27)),'Matriz de Avaliação'!$E$29)),'Matriz de Avaliação'!$E$31)</f>
        <v>SIGNIFICATIVO</v>
      </c>
      <c r="Q20" s="408" t="s">
        <v>895</v>
      </c>
      <c r="R20" s="38">
        <f>IF(S20=0,"?",(VLOOKUP(S20,'Matriz de Avaliação'!$C$36:$E$40,2,FALSE)))</f>
        <v>2.5</v>
      </c>
      <c r="S20" s="48" t="s">
        <v>161</v>
      </c>
      <c r="T20" s="35">
        <f>(I20*K20*M20)/R20</f>
        <v>50</v>
      </c>
      <c r="U20" s="74" t="str">
        <f>IF(T20&lt;'Matriz de Avaliação'!$D$31,(IF(T20&lt;'Matriz de Avaliação'!$D$29,(IF(T20&lt;'Matriz de Avaliação'!$D$27,(IF(T20&lt;'Matriz de Avaliação'!$D$25,'Matriz de Avaliação'!$E$23,'Matriz de Avaliação'!$E$25)),'Matriz de Avaliação'!$E$27)),'Matriz de Avaliação'!$E$29)),'Matriz de Avaliação'!$E$31)</f>
        <v>MÉDIO</v>
      </c>
      <c r="V20" s="364"/>
      <c r="W20" s="364"/>
      <c r="X20" s="364"/>
      <c r="Y20" s="364"/>
      <c r="Z20" s="364"/>
      <c r="AA20" s="1"/>
    </row>
    <row r="21" spans="2:27" ht="43.5" customHeight="1" outlineLevel="1">
      <c r="B21" s="361" t="s">
        <v>307</v>
      </c>
      <c r="C21" s="361" t="s">
        <v>306</v>
      </c>
      <c r="D21" s="361" t="s">
        <v>306</v>
      </c>
      <c r="E21" s="368" t="s">
        <v>51</v>
      </c>
      <c r="F21" s="352" t="s">
        <v>647</v>
      </c>
      <c r="G21" s="352" t="s">
        <v>370</v>
      </c>
      <c r="H21" s="337" t="s">
        <v>67</v>
      </c>
      <c r="I21" s="36">
        <f>IF(J21=0,"?",(VLOOKUP(J21,'Matriz de Avaliação'!$C$5:$D$9,2,FALSE)))</f>
        <v>15</v>
      </c>
      <c r="J21" s="66" t="s">
        <v>23</v>
      </c>
      <c r="K21" s="37">
        <f>IF(L21=0,"?",(VLOOKUP(L21,'Matriz de Avaliação'!$C$11:$D$15,2,FALSE)))</f>
        <v>5</v>
      </c>
      <c r="L21" s="65" t="s">
        <v>125</v>
      </c>
      <c r="M21" s="38">
        <f>IF(N21=0,"?",(VLOOKUP(N21,'Matriz de Avaliação'!$C$17:$D$21,2,FALSE)))</f>
        <v>0.5</v>
      </c>
      <c r="N21" s="48" t="s">
        <v>31</v>
      </c>
      <c r="O21" s="35">
        <f>I21*K21*M21</f>
        <v>37.5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446" t="s">
        <v>854</v>
      </c>
      <c r="R21" s="38">
        <f>IF(S21=0,"?",(VLOOKUP(S21,'Matriz de Avaliação'!$C$36:$E$40,2,FALSE)))</f>
        <v>2</v>
      </c>
      <c r="S21" s="48" t="s">
        <v>159</v>
      </c>
      <c r="T21" s="35">
        <f>(I21*K21*M21)/R21</f>
        <v>18.75</v>
      </c>
      <c r="U21" s="74" t="str">
        <f>IF(T21&lt;'Matriz de Avaliação'!$D$31,(IF(T21&lt;'Matriz de Avaliação'!$D$29,(IF(T21&lt;'Matriz de Avaliação'!$D$27,(IF(T21&lt;'Matriz de Avaliação'!$D$25,'Matriz de Avaliação'!$E$23,'Matriz de Avaliação'!$E$25)),'Matriz de Avaliação'!$E$27)),'Matriz de Avaliação'!$E$29)),'Matriz de Avaliação'!$E$31)</f>
        <v>BAIXO</v>
      </c>
      <c r="V21" s="364"/>
      <c r="W21" s="364"/>
      <c r="X21" s="364"/>
      <c r="Y21" s="364"/>
      <c r="Z21" s="364"/>
      <c r="AA21" s="1"/>
    </row>
    <row r="22" spans="2:27" ht="36" customHeight="1" outlineLevel="1">
      <c r="B22" s="361" t="s">
        <v>307</v>
      </c>
      <c r="C22" s="361" t="s">
        <v>306</v>
      </c>
      <c r="D22" s="361" t="s">
        <v>714</v>
      </c>
      <c r="E22" s="368" t="s">
        <v>51</v>
      </c>
      <c r="F22" s="352" t="s">
        <v>718</v>
      </c>
      <c r="G22" s="352" t="s">
        <v>1133</v>
      </c>
      <c r="H22" s="352" t="s">
        <v>713</v>
      </c>
      <c r="I22" s="35">
        <f>IF(J22=0,"?",(VLOOKUP(J22,'Matriz de Avaliação'!$C$5:$D$9,2,FALSE)))</f>
        <v>5</v>
      </c>
      <c r="J22" s="66" t="s">
        <v>121</v>
      </c>
      <c r="K22" s="37">
        <f>IF(L22=0,"?",(VLOOKUP(L22,'Matriz de Avaliação'!$C$11:$D$15,2,FALSE)))</f>
        <v>3</v>
      </c>
      <c r="L22" s="65" t="s">
        <v>124</v>
      </c>
      <c r="M22" s="38">
        <f>IF(N22=0,"?",(VLOOKUP(N22,'Matriz de Avaliação'!$C$17:$D$21,2,FALSE)))</f>
        <v>1</v>
      </c>
      <c r="N22" s="48" t="s">
        <v>32</v>
      </c>
      <c r="O22" s="35">
        <f>I22*K22*M22</f>
        <v>15</v>
      </c>
      <c r="P22" s="74" t="str">
        <f>IF(O22&lt;'Matriz de Avaliação'!$D$31,(IF(O22&lt;'Matriz de Avaliação'!$D$29,(IF(O22&lt;'Matriz de Avaliação'!$D$27,(IF(O22&lt;'Matriz de Avaliação'!$D$25,'Matriz de Avaliação'!$E$23,'Matriz de Avaliação'!$E$25)),'Matriz de Avaliação'!$E$27)),'Matriz de Avaliação'!$E$29)),'Matriz de Avaliação'!$E$31)</f>
        <v>BAIXO</v>
      </c>
      <c r="Q22" s="446" t="s">
        <v>887</v>
      </c>
      <c r="R22" s="38">
        <f>IF(S22=0,"?",(VLOOKUP(S22,'Matriz de Avaliação'!$C$36:$E$40,2,FALSE)))</f>
        <v>1.5</v>
      </c>
      <c r="S22" s="48" t="s">
        <v>165</v>
      </c>
      <c r="T22" s="35">
        <f>(I22*K22*M22)/R22</f>
        <v>10</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364"/>
      <c r="X22" s="364"/>
      <c r="Y22" s="364"/>
      <c r="Z22" s="364"/>
      <c r="AA22" s="1"/>
    </row>
    <row r="23" spans="2:27" s="451" customFormat="1" ht="87" customHeight="1" outlineLevel="1" thickBot="1">
      <c r="B23" s="361" t="s">
        <v>307</v>
      </c>
      <c r="C23" s="361" t="s">
        <v>306</v>
      </c>
      <c r="D23" s="361" t="s">
        <v>306</v>
      </c>
      <c r="E23" s="368" t="s">
        <v>55</v>
      </c>
      <c r="F23" s="352" t="s">
        <v>891</v>
      </c>
      <c r="G23" s="352" t="s">
        <v>469</v>
      </c>
      <c r="H23" s="337" t="s">
        <v>723</v>
      </c>
      <c r="I23" s="35">
        <f>IF(J23=0,"?",(VLOOKUP(J23,'Matriz de Avaliação'!$C$5:$D$9,2,FALSE)))</f>
        <v>5</v>
      </c>
      <c r="J23" s="66" t="s">
        <v>121</v>
      </c>
      <c r="K23" s="37">
        <f>IF(L23=0,"?",(VLOOKUP(L23,'Matriz de Avaliação'!$C$11:$D$15,2,FALSE)))</f>
        <v>2</v>
      </c>
      <c r="L23" s="65" t="s">
        <v>5</v>
      </c>
      <c r="M23" s="38">
        <f>IF(N23=0,"?",(VLOOKUP(N23,'Matriz de Avaliação'!$C$17:$D$21,2,FALSE)))</f>
        <v>0.5</v>
      </c>
      <c r="N23" s="48" t="s">
        <v>31</v>
      </c>
      <c r="O23" s="35">
        <f>I23*K23*M23</f>
        <v>5</v>
      </c>
      <c r="P23" s="74" t="str">
        <f>IF(O23&lt;'Matriz de Avaliação'!$D$31,(IF(O23&lt;'Matriz de Avaliação'!$D$29,(IF(O23&lt;'Matriz de Avaliação'!$D$27,(IF(O23&lt;'Matriz de Avaliação'!$D$25,'Matriz de Avaliação'!$E$23,'Matriz de Avaliação'!$E$25)),'Matriz de Avaliação'!$E$27)),'Matriz de Avaliação'!$E$29)),'Matriz de Avaliação'!$E$31)</f>
        <v>BAIXO</v>
      </c>
      <c r="Q23" s="351" t="s">
        <v>892</v>
      </c>
      <c r="R23" s="38">
        <f>IF(S23=0,"?",(VLOOKUP(S23,'Matriz de Avaliação'!$C$36:$E$40,2,FALSE)))</f>
        <v>2.5</v>
      </c>
      <c r="S23" s="48" t="s">
        <v>161</v>
      </c>
      <c r="T23" s="35">
        <f>(I23*K23*M23)/R23</f>
        <v>2</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row>
    <row r="24" spans="2:27" ht="22.5" customHeight="1" thickBot="1">
      <c r="B24" s="45" t="s">
        <v>705</v>
      </c>
      <c r="C24" s="46"/>
      <c r="D24" s="32"/>
      <c r="E24" s="32"/>
      <c r="F24" s="47"/>
      <c r="G24" s="47"/>
      <c r="H24" s="47"/>
      <c r="I24" s="31"/>
      <c r="J24" s="32"/>
      <c r="K24" s="31"/>
      <c r="L24" s="32"/>
      <c r="M24" s="31"/>
      <c r="N24" s="32"/>
      <c r="O24" s="32"/>
      <c r="P24" s="32"/>
      <c r="Q24" s="100"/>
      <c r="R24" s="31"/>
      <c r="S24" s="32"/>
      <c r="T24" s="32"/>
      <c r="U24" s="32"/>
      <c r="V24" s="32"/>
      <c r="W24" s="32"/>
      <c r="X24" s="32"/>
      <c r="Y24" s="32"/>
      <c r="Z24" s="32"/>
      <c r="AA24" s="1"/>
    </row>
    <row r="25" spans="2:27" ht="36" customHeight="1" outlineLevel="1">
      <c r="B25" s="361" t="s">
        <v>308</v>
      </c>
      <c r="C25" s="361" t="s">
        <v>309</v>
      </c>
      <c r="D25" s="361" t="s">
        <v>708</v>
      </c>
      <c r="E25" s="368" t="s">
        <v>51</v>
      </c>
      <c r="F25" s="352" t="s">
        <v>706</v>
      </c>
      <c r="G25" s="352" t="s">
        <v>470</v>
      </c>
      <c r="H25" s="352" t="s">
        <v>304</v>
      </c>
      <c r="I25" s="35">
        <f>IF(J25=0,"?",(VLOOKUP(J25,'Matriz de Avaliação'!$C$5:$D$9,2,FALSE)))</f>
        <v>50</v>
      </c>
      <c r="J25" s="66" t="s">
        <v>123</v>
      </c>
      <c r="K25" s="37">
        <f>IF(L25=0,"?",(VLOOKUP(L25,'Matriz de Avaliação'!$C$11:$D$15,2,FALSE)))</f>
        <v>5</v>
      </c>
      <c r="L25" s="65" t="s">
        <v>125</v>
      </c>
      <c r="M25" s="38">
        <f>IF(N25=0,"?",(VLOOKUP(N25,'Matriz de Avaliação'!$C$17:$D$21,2,FALSE)))</f>
        <v>0.5</v>
      </c>
      <c r="N25" s="48" t="s">
        <v>31</v>
      </c>
      <c r="O25" s="35">
        <f t="shared" ref="O25:O30" si="2">I25*K25*M25</f>
        <v>125</v>
      </c>
      <c r="P25" s="74" t="str">
        <f>IF(O25&lt;'Matriz de Avaliação'!$D$31,(IF(O25&lt;'Matriz de Avaliação'!$D$29,(IF(O25&lt;'Matriz de Avaliação'!$D$27,(IF(O25&lt;'Matriz de Avaliação'!$D$25,'Matriz de Avaliação'!$E$23,'Matriz de Avaliação'!$E$25)),'Matriz de Avaliação'!$E$27)),'Matriz de Avaliação'!$E$29)),'Matriz de Avaliação'!$E$31)</f>
        <v>SIGNIFICATIVO</v>
      </c>
      <c r="Q25" s="446" t="s">
        <v>895</v>
      </c>
      <c r="R25" s="38">
        <f>IF(S25=0,"?",(VLOOKUP(S25,'Matriz de Avaliação'!$C$36:$E$40,2,FALSE)))</f>
        <v>2.5</v>
      </c>
      <c r="S25" s="48" t="s">
        <v>161</v>
      </c>
      <c r="T25" s="35">
        <f t="shared" ref="T25:T30" si="3">(I25*K25*M25)/R25</f>
        <v>50</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364"/>
      <c r="X25" s="364"/>
      <c r="Y25" s="364"/>
      <c r="Z25" s="364"/>
      <c r="AA25" s="1"/>
    </row>
    <row r="26" spans="2:27" ht="43.5" customHeight="1" outlineLevel="1">
      <c r="B26" s="361" t="s">
        <v>308</v>
      </c>
      <c r="C26" s="361" t="s">
        <v>309</v>
      </c>
      <c r="D26" s="361" t="s">
        <v>708</v>
      </c>
      <c r="E26" s="368" t="s">
        <v>51</v>
      </c>
      <c r="F26" s="352" t="s">
        <v>647</v>
      </c>
      <c r="G26" s="352" t="s">
        <v>370</v>
      </c>
      <c r="H26" s="337" t="s">
        <v>67</v>
      </c>
      <c r="I26" s="36">
        <f>IF(J26=0,"?",(VLOOKUP(J26,'Matriz de Avaliação'!$C$5:$D$9,2,FALSE)))</f>
        <v>15</v>
      </c>
      <c r="J26" s="66" t="s">
        <v>23</v>
      </c>
      <c r="K26" s="37">
        <f>IF(L26=0,"?",(VLOOKUP(L26,'Matriz de Avaliação'!$C$11:$D$15,2,FALSE)))</f>
        <v>5</v>
      </c>
      <c r="L26" s="65" t="s">
        <v>125</v>
      </c>
      <c r="M26" s="38">
        <f>IF(N26=0,"?",(VLOOKUP(N26,'Matriz de Avaliação'!$C$17:$D$21,2,FALSE)))</f>
        <v>0.5</v>
      </c>
      <c r="N26" s="48" t="s">
        <v>31</v>
      </c>
      <c r="O26" s="35">
        <f t="shared" si="2"/>
        <v>37.5</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446" t="s">
        <v>854</v>
      </c>
      <c r="R26" s="38">
        <f>IF(S26=0,"?",(VLOOKUP(S26,'Matriz de Avaliação'!$C$36:$E$40,2,FALSE)))</f>
        <v>2</v>
      </c>
      <c r="S26" s="48" t="s">
        <v>159</v>
      </c>
      <c r="T26" s="35">
        <f t="shared" si="3"/>
        <v>18.75</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64"/>
      <c r="W26" s="364"/>
      <c r="X26" s="364"/>
      <c r="Y26" s="364"/>
      <c r="Z26" s="364"/>
      <c r="AA26" s="1"/>
    </row>
    <row r="27" spans="2:27" ht="26.4" outlineLevel="1">
      <c r="B27" s="361" t="s">
        <v>308</v>
      </c>
      <c r="C27" s="361" t="s">
        <v>309</v>
      </c>
      <c r="D27" s="361" t="s">
        <v>708</v>
      </c>
      <c r="E27" s="435" t="s">
        <v>51</v>
      </c>
      <c r="F27" s="352" t="s">
        <v>709</v>
      </c>
      <c r="G27" s="352" t="s">
        <v>467</v>
      </c>
      <c r="H27" s="521" t="s">
        <v>1128</v>
      </c>
      <c r="I27" s="36">
        <f>IF(J27=0,"?",(VLOOKUP(J27,'Matriz de Avaliação'!$C$5:$D$9,2,FALSE)))</f>
        <v>15</v>
      </c>
      <c r="J27" s="66" t="s">
        <v>23</v>
      </c>
      <c r="K27" s="37">
        <f>IF(L27=0,"?",(VLOOKUP(L27,'Matriz de Avaliação'!$C$11:$D$15,2,FALSE)))</f>
        <v>5</v>
      </c>
      <c r="L27" s="65" t="s">
        <v>125</v>
      </c>
      <c r="M27" s="38">
        <f>IF(N27=0,"?",(VLOOKUP(N27,'Matriz de Avaliação'!$C$17:$D$21,2,FALSE)))</f>
        <v>0.5</v>
      </c>
      <c r="N27" s="48" t="s">
        <v>31</v>
      </c>
      <c r="O27" s="35">
        <f>I27*K27*M27</f>
        <v>37.5</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446" t="s">
        <v>700</v>
      </c>
      <c r="R27" s="38">
        <f>IF(S27=0,"?",(VLOOKUP(S27,'Matriz de Avaliação'!$C$36:$E$40,2,FALSE)))</f>
        <v>1.5</v>
      </c>
      <c r="S27" s="48" t="s">
        <v>165</v>
      </c>
      <c r="T27" s="35">
        <f>(I27*K27*M27)/R27</f>
        <v>25</v>
      </c>
      <c r="U27" s="74" t="str">
        <f>IF(T27&lt;'Matriz de Avaliação'!$D$31,(IF(T27&lt;'Matriz de Avaliação'!$D$29,(IF(T27&lt;'Matriz de Avaliação'!$D$27,(IF(T27&lt;'Matriz de Avaliação'!$D$25,'Matriz de Avaliação'!$E$23,'Matriz de Avaliação'!$E$25)),'Matriz de Avaliação'!$E$27)),'Matriz de Avaliação'!$E$29)),'Matriz de Avaliação'!$E$31)</f>
        <v>MÉDIO</v>
      </c>
      <c r="V27" s="364"/>
      <c r="W27" s="364"/>
      <c r="X27" s="364"/>
      <c r="Y27" s="364"/>
      <c r="Z27" s="364"/>
      <c r="AA27" s="1"/>
    </row>
    <row r="28" spans="2:27" ht="39.75" customHeight="1" outlineLevel="1">
      <c r="B28" s="361" t="s">
        <v>308</v>
      </c>
      <c r="C28" s="361" t="s">
        <v>309</v>
      </c>
      <c r="D28" s="361" t="s">
        <v>707</v>
      </c>
      <c r="E28" s="368" t="s">
        <v>51</v>
      </c>
      <c r="F28" s="352" t="s">
        <v>697</v>
      </c>
      <c r="G28" s="352" t="s">
        <v>369</v>
      </c>
      <c r="H28" s="337" t="s">
        <v>699</v>
      </c>
      <c r="I28" s="35">
        <f>IF(J28=0,"?",(VLOOKUP(J28,'Matriz de Avaliação'!$C$5:$D$9,2,FALSE)))</f>
        <v>15</v>
      </c>
      <c r="J28" s="66" t="s">
        <v>23</v>
      </c>
      <c r="K28" s="37">
        <f>IF(L28=0,"?",(VLOOKUP(L28,'Matriz de Avaliação'!$C$11:$D$15,2,FALSE)))</f>
        <v>5</v>
      </c>
      <c r="L28" s="65" t="s">
        <v>125</v>
      </c>
      <c r="M28" s="38">
        <f>IF(N28=0,"?",(VLOOKUP(N28,'Matriz de Avaliação'!$C$17:$D$21,2,FALSE)))</f>
        <v>0.5</v>
      </c>
      <c r="N28" s="48" t="s">
        <v>31</v>
      </c>
      <c r="O28" s="35">
        <f t="shared" si="2"/>
        <v>37.5</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446" t="s">
        <v>885</v>
      </c>
      <c r="R28" s="38">
        <f>IF(S28=0,"?",(VLOOKUP(S28,'Matriz de Avaliação'!$C$36:$E$40,2,FALSE)))</f>
        <v>2.5</v>
      </c>
      <c r="S28" s="48" t="s">
        <v>161</v>
      </c>
      <c r="T28" s="35">
        <f t="shared" si="3"/>
        <v>15</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64"/>
      <c r="W28" s="452"/>
      <c r="X28" s="364"/>
      <c r="Y28" s="452"/>
      <c r="Z28" s="452"/>
      <c r="AA28" s="1"/>
    </row>
    <row r="29" spans="2:27" ht="36" customHeight="1" outlineLevel="1">
      <c r="B29" s="361" t="s">
        <v>308</v>
      </c>
      <c r="C29" s="361" t="s">
        <v>309</v>
      </c>
      <c r="D29" s="361" t="s">
        <v>710</v>
      </c>
      <c r="E29" s="368" t="s">
        <v>55</v>
      </c>
      <c r="F29" s="352" t="s">
        <v>709</v>
      </c>
      <c r="G29" s="352" t="s">
        <v>467</v>
      </c>
      <c r="H29" s="521" t="s">
        <v>1128</v>
      </c>
      <c r="I29" s="35">
        <f>IF(J29=0,"?",(VLOOKUP(J29,'Matriz de Avaliação'!$C$5:$D$9,2,FALSE)))</f>
        <v>15</v>
      </c>
      <c r="J29" s="66" t="s">
        <v>23</v>
      </c>
      <c r="K29" s="37">
        <f>IF(L29=0,"?",(VLOOKUP(L29,'Matriz de Avaliação'!$C$11:$D$15,2,FALSE)))</f>
        <v>3</v>
      </c>
      <c r="L29" s="65" t="s">
        <v>124</v>
      </c>
      <c r="M29" s="38">
        <f>IF(N29=0,"?",(VLOOKUP(N29,'Matriz de Avaliação'!$C$17:$D$21,2,FALSE)))</f>
        <v>0.5</v>
      </c>
      <c r="N29" s="48" t="s">
        <v>31</v>
      </c>
      <c r="O29" s="35">
        <f t="shared" si="2"/>
        <v>22.5</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446" t="s">
        <v>700</v>
      </c>
      <c r="R29" s="38">
        <f>IF(S29=0,"?",(VLOOKUP(S29,'Matriz de Avaliação'!$C$36:$E$40,2,FALSE)))</f>
        <v>1.5</v>
      </c>
      <c r="S29" s="48" t="s">
        <v>165</v>
      </c>
      <c r="T29" s="35">
        <f t="shared" si="3"/>
        <v>15</v>
      </c>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64"/>
      <c r="W29" s="364"/>
      <c r="X29" s="364"/>
      <c r="Y29" s="364"/>
      <c r="Z29" s="364"/>
      <c r="AA29" s="1"/>
    </row>
    <row r="30" spans="2:27" ht="36" customHeight="1" outlineLevel="1">
      <c r="B30" s="361" t="s">
        <v>308</v>
      </c>
      <c r="C30" s="361" t="s">
        <v>309</v>
      </c>
      <c r="D30" s="361" t="s">
        <v>710</v>
      </c>
      <c r="E30" s="368" t="s">
        <v>55</v>
      </c>
      <c r="F30" s="352" t="s">
        <v>68</v>
      </c>
      <c r="G30" s="352" t="s">
        <v>358</v>
      </c>
      <c r="H30" s="337" t="s">
        <v>711</v>
      </c>
      <c r="I30" s="35">
        <f>IF(J30=0,"?",(VLOOKUP(J30,'Matriz de Avaliação'!$C$5:$D$9,2,FALSE)))</f>
        <v>25</v>
      </c>
      <c r="J30" s="66" t="s">
        <v>122</v>
      </c>
      <c r="K30" s="37">
        <f>IF(L30=0,"?",(VLOOKUP(L30,'Matriz de Avaliação'!$C$11:$D$15,2,FALSE)))</f>
        <v>1</v>
      </c>
      <c r="L30" s="65" t="s">
        <v>3</v>
      </c>
      <c r="M30" s="38">
        <f>IF(N30=0,"?",(VLOOKUP(N30,'Matriz de Avaliação'!$C$17:$D$21,2,FALSE)))</f>
        <v>0.5</v>
      </c>
      <c r="N30" s="48" t="s">
        <v>31</v>
      </c>
      <c r="O30" s="35">
        <f t="shared" si="2"/>
        <v>12.5</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446" t="s">
        <v>896</v>
      </c>
      <c r="R30" s="38">
        <f>IF(S30=0,"?",(VLOOKUP(S30,'Matriz de Avaliação'!$C$36:$E$40,2,FALSE)))</f>
        <v>2</v>
      </c>
      <c r="S30" s="48" t="s">
        <v>159</v>
      </c>
      <c r="T30" s="35">
        <f t="shared" si="3"/>
        <v>6.25</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364"/>
      <c r="Y30" s="364"/>
      <c r="Z30" s="364"/>
      <c r="AA30" s="1"/>
    </row>
    <row r="31" spans="2:27" ht="36" customHeight="1" outlineLevel="1" thickBot="1">
      <c r="B31" s="361" t="s">
        <v>308</v>
      </c>
      <c r="C31" s="361" t="s">
        <v>309</v>
      </c>
      <c r="D31" s="361" t="s">
        <v>712</v>
      </c>
      <c r="E31" s="368" t="s">
        <v>51</v>
      </c>
      <c r="F31" s="352" t="s">
        <v>718</v>
      </c>
      <c r="G31" s="352" t="s">
        <v>1133</v>
      </c>
      <c r="H31" s="352" t="s">
        <v>713</v>
      </c>
      <c r="I31" s="35">
        <f>IF(J31=0,"?",(VLOOKUP(J31,'Matriz de Avaliação'!$C$5:$D$9,2,FALSE)))</f>
        <v>5</v>
      </c>
      <c r="J31" s="66" t="s">
        <v>121</v>
      </c>
      <c r="K31" s="37">
        <f>IF(L31=0,"?",(VLOOKUP(L31,'Matriz de Avaliação'!$C$11:$D$15,2,FALSE)))</f>
        <v>3</v>
      </c>
      <c r="L31" s="65" t="s">
        <v>124</v>
      </c>
      <c r="M31" s="38">
        <f>IF(N31=0,"?",(VLOOKUP(N31,'Matriz de Avaliação'!$C$17:$D$21,2,FALSE)))</f>
        <v>0.5</v>
      </c>
      <c r="N31" s="48" t="s">
        <v>31</v>
      </c>
      <c r="O31" s="35">
        <f>I31*K31*M31</f>
        <v>7.5</v>
      </c>
      <c r="P31" s="74" t="str">
        <f>IF(O31&lt;'Matriz de Avaliação'!$D$31,(IF(O31&lt;'Matriz de Avaliação'!$D$29,(IF(O31&lt;'Matriz de Avaliação'!$D$27,(IF(O31&lt;'Matriz de Avaliação'!$D$25,'Matriz de Avaliação'!$E$23,'Matriz de Avaliação'!$E$25)),'Matriz de Avaliação'!$E$27)),'Matriz de Avaliação'!$E$29)),'Matriz de Avaliação'!$E$31)</f>
        <v>BAIXO</v>
      </c>
      <c r="Q31" s="446" t="s">
        <v>887</v>
      </c>
      <c r="R31" s="38">
        <f>IF(S31=0,"?",(VLOOKUP(S31,'Matriz de Avaliação'!$C$36:$E$40,2,FALSE)))</f>
        <v>1.5</v>
      </c>
      <c r="S31" s="48" t="s">
        <v>165</v>
      </c>
      <c r="T31" s="35">
        <f>(I31*K31*M31)/R31</f>
        <v>5</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64"/>
      <c r="W31" s="364"/>
      <c r="X31" s="364"/>
      <c r="Y31" s="364"/>
      <c r="Z31" s="364"/>
      <c r="AA31" s="1"/>
    </row>
    <row r="32" spans="2:27" ht="21.75" customHeight="1" thickBot="1">
      <c r="B32" s="45" t="s">
        <v>281</v>
      </c>
      <c r="C32" s="46"/>
      <c r="D32" s="32"/>
      <c r="E32" s="32"/>
      <c r="F32" s="47"/>
      <c r="G32" s="47"/>
      <c r="H32" s="47"/>
      <c r="I32" s="31"/>
      <c r="J32" s="32"/>
      <c r="K32" s="31"/>
      <c r="L32" s="32"/>
      <c r="M32" s="31"/>
      <c r="N32" s="32"/>
      <c r="O32" s="32"/>
      <c r="P32" s="32"/>
      <c r="Q32" s="100"/>
      <c r="R32" s="31"/>
      <c r="S32" s="32"/>
      <c r="T32" s="32"/>
      <c r="U32" s="32"/>
      <c r="V32" s="32"/>
      <c r="W32" s="32"/>
      <c r="X32" s="32"/>
      <c r="Y32" s="32"/>
      <c r="Z32" s="32"/>
      <c r="AA32" s="1"/>
    </row>
    <row r="33" spans="2:27" ht="43.5" customHeight="1" outlineLevel="1">
      <c r="B33" s="361" t="s">
        <v>717</v>
      </c>
      <c r="C33" s="361" t="s">
        <v>306</v>
      </c>
      <c r="D33" s="361" t="s">
        <v>306</v>
      </c>
      <c r="E33" s="450" t="s">
        <v>51</v>
      </c>
      <c r="F33" s="352" t="s">
        <v>702</v>
      </c>
      <c r="G33" s="352" t="s">
        <v>365</v>
      </c>
      <c r="H33" s="337" t="s">
        <v>703</v>
      </c>
      <c r="I33" s="36">
        <f>IF(J33=0,"?",(VLOOKUP(J33,'Matriz de Avaliação'!$C$5:$D$9,2,FALSE)))</f>
        <v>15</v>
      </c>
      <c r="J33" s="66" t="s">
        <v>23</v>
      </c>
      <c r="K33" s="37">
        <f>IF(L33=0,"?",(VLOOKUP(L33,'Matriz de Avaliação'!$C$11:$D$15,2,FALSE)))</f>
        <v>5</v>
      </c>
      <c r="L33" s="65" t="s">
        <v>125</v>
      </c>
      <c r="M33" s="38">
        <f>IF(N33=0,"?",(VLOOKUP(N33,'Matriz de Avaliação'!$C$17:$D$21,2,FALSE)))</f>
        <v>0.5</v>
      </c>
      <c r="N33" s="48" t="s">
        <v>31</v>
      </c>
      <c r="O33" s="35">
        <f t="shared" ref="O33:O38" si="4">I33*K33*M33</f>
        <v>37.5</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446" t="s">
        <v>893</v>
      </c>
      <c r="R33" s="38">
        <f>IF(S33=0,"?",(VLOOKUP(S33,'Matriz de Avaliação'!$C$36:$E$40,2,FALSE)))</f>
        <v>1.5</v>
      </c>
      <c r="S33" s="48" t="s">
        <v>165</v>
      </c>
      <c r="T33" s="35">
        <f t="shared" ref="T33:T38" si="5">(I33*K33*M33)/R33</f>
        <v>25</v>
      </c>
      <c r="U33" s="74" t="str">
        <f>IF(T33&lt;'Matriz de Avaliação'!$D$31,(IF(T33&lt;'Matriz de Avaliação'!$D$29,(IF(T33&lt;'Matriz de Avaliação'!$D$27,(IF(T33&lt;'Matriz de Avaliação'!$D$25,'Matriz de Avaliação'!$E$23,'Matriz de Avaliação'!$E$25)),'Matriz de Avaliação'!$E$27)),'Matriz de Avaliação'!$E$29)),'Matriz de Avaliação'!$E$31)</f>
        <v>MÉDIO</v>
      </c>
      <c r="V33" s="364"/>
      <c r="W33" s="364"/>
      <c r="X33" s="384"/>
      <c r="Y33" s="364"/>
      <c r="Z33" s="364"/>
      <c r="AA33" s="1"/>
    </row>
    <row r="34" spans="2:27" ht="43.5" customHeight="1" outlineLevel="1">
      <c r="B34" s="361" t="s">
        <v>717</v>
      </c>
      <c r="C34" s="361" t="s">
        <v>306</v>
      </c>
      <c r="D34" s="361" t="s">
        <v>306</v>
      </c>
      <c r="E34" s="368" t="s">
        <v>51</v>
      </c>
      <c r="F34" s="352" t="s">
        <v>704</v>
      </c>
      <c r="G34" s="352" t="s">
        <v>470</v>
      </c>
      <c r="H34" s="352" t="s">
        <v>304</v>
      </c>
      <c r="I34" s="36">
        <f>IF(J34=0,"?",(VLOOKUP(J34,'Matriz de Avaliação'!$C$5:$D$9,2,FALSE)))</f>
        <v>50</v>
      </c>
      <c r="J34" s="66" t="s">
        <v>123</v>
      </c>
      <c r="K34" s="37">
        <f>IF(L34=0,"?",(VLOOKUP(L34,'Matriz de Avaliação'!$C$11:$D$15,2,FALSE)))</f>
        <v>5</v>
      </c>
      <c r="L34" s="65" t="s">
        <v>125</v>
      </c>
      <c r="M34" s="38">
        <f>IF(N34=0,"?",(VLOOKUP(N34,'Matriz de Avaliação'!$C$17:$D$21,2,FALSE)))</f>
        <v>0.5</v>
      </c>
      <c r="N34" s="48" t="s">
        <v>31</v>
      </c>
      <c r="O34" s="35">
        <f t="shared" si="4"/>
        <v>125</v>
      </c>
      <c r="P34" s="74" t="str">
        <f>IF(O34&lt;'Matriz de Avaliação'!$D$31,(IF(O34&lt;'Matriz de Avaliação'!$D$29,(IF(O34&lt;'Matriz de Avaliação'!$D$27,(IF(O34&lt;'Matriz de Avaliação'!$D$25,'Matriz de Avaliação'!$E$23,'Matriz de Avaliação'!$E$25)),'Matriz de Avaliação'!$E$27)),'Matriz de Avaliação'!$E$29)),'Matriz de Avaliação'!$E$31)</f>
        <v>SIGNIFICATIVO</v>
      </c>
      <c r="Q34" s="446" t="s">
        <v>897</v>
      </c>
      <c r="R34" s="38">
        <f>IF(S34=0,"?",(VLOOKUP(S34,'Matriz de Avaliação'!$C$36:$E$40,2,FALSE)))</f>
        <v>2.5</v>
      </c>
      <c r="S34" s="48" t="s">
        <v>161</v>
      </c>
      <c r="T34" s="35">
        <f t="shared" si="5"/>
        <v>50</v>
      </c>
      <c r="U34" s="74" t="str">
        <f>IF(T34&lt;'Matriz de Avaliação'!$D$31,(IF(T34&lt;'Matriz de Avaliação'!$D$29,(IF(T34&lt;'Matriz de Avaliação'!$D$27,(IF(T34&lt;'Matriz de Avaliação'!$D$25,'Matriz de Avaliação'!$E$23,'Matriz de Avaliação'!$E$25)),'Matriz de Avaliação'!$E$27)),'Matriz de Avaliação'!$E$29)),'Matriz de Avaliação'!$E$31)</f>
        <v>MÉDIO</v>
      </c>
      <c r="V34" s="364"/>
      <c r="W34" s="364"/>
      <c r="X34" s="364"/>
      <c r="Y34" s="364"/>
      <c r="Z34" s="364"/>
      <c r="AA34" s="1"/>
    </row>
    <row r="35" spans="2:27" ht="43.5" customHeight="1" outlineLevel="1">
      <c r="B35" s="361" t="s">
        <v>717</v>
      </c>
      <c r="C35" s="361" t="s">
        <v>306</v>
      </c>
      <c r="D35" s="361" t="s">
        <v>306</v>
      </c>
      <c r="E35" s="368" t="s">
        <v>51</v>
      </c>
      <c r="F35" s="352" t="s">
        <v>647</v>
      </c>
      <c r="G35" s="352" t="s">
        <v>370</v>
      </c>
      <c r="H35" s="337" t="s">
        <v>67</v>
      </c>
      <c r="I35" s="36">
        <f>IF(J35=0,"?",(VLOOKUP(J35,'Matriz de Avaliação'!$C$5:$D$9,2,FALSE)))</f>
        <v>15</v>
      </c>
      <c r="J35" s="66" t="s">
        <v>23</v>
      </c>
      <c r="K35" s="37">
        <f>IF(L35=0,"?",(VLOOKUP(L35,'Matriz de Avaliação'!$C$11:$D$15,2,FALSE)))</f>
        <v>5</v>
      </c>
      <c r="L35" s="65" t="s">
        <v>125</v>
      </c>
      <c r="M35" s="38">
        <f>IF(N35=0,"?",(VLOOKUP(N35,'Matriz de Avaliação'!$C$17:$D$21,2,FALSE)))</f>
        <v>0.5</v>
      </c>
      <c r="N35" s="48" t="s">
        <v>31</v>
      </c>
      <c r="O35" s="35">
        <f t="shared" si="4"/>
        <v>37.5</v>
      </c>
      <c r="P35" s="74" t="str">
        <f>IF(O35&lt;'Matriz de Avaliação'!$D$31,(IF(O35&lt;'Matriz de Avaliação'!$D$29,(IF(O35&lt;'Matriz de Avaliação'!$D$27,(IF(O35&lt;'Matriz de Avaliação'!$D$25,'Matriz de Avaliação'!$E$23,'Matriz de Avaliação'!$E$25)),'Matriz de Avaliação'!$E$27)),'Matriz de Avaliação'!$E$29)),'Matriz de Avaliação'!$E$31)</f>
        <v>MÉDIO</v>
      </c>
      <c r="Q35" s="434" t="s">
        <v>854</v>
      </c>
      <c r="R35" s="38">
        <f>IF(S35=0,"?",(VLOOKUP(S35,'Matriz de Avaliação'!$C$36:$E$40,2,FALSE)))</f>
        <v>2</v>
      </c>
      <c r="S35" s="48" t="s">
        <v>159</v>
      </c>
      <c r="T35" s="35">
        <f t="shared" si="5"/>
        <v>18.75</v>
      </c>
      <c r="U35" s="74" t="str">
        <f>IF(T35&lt;'Matriz de Avaliação'!$D$31,(IF(T35&lt;'Matriz de Avaliação'!$D$29,(IF(T35&lt;'Matriz de Avaliação'!$D$27,(IF(T35&lt;'Matriz de Avaliação'!$D$25,'Matriz de Avaliação'!$E$23,'Matriz de Avaliação'!$E$25)),'Matriz de Avaliação'!$E$27)),'Matriz de Avaliação'!$E$29)),'Matriz de Avaliação'!$E$31)</f>
        <v>BAIXO</v>
      </c>
      <c r="V35" s="364"/>
      <c r="W35" s="364"/>
      <c r="X35" s="364"/>
      <c r="Y35" s="364"/>
      <c r="Z35" s="364"/>
      <c r="AA35" s="1"/>
    </row>
    <row r="36" spans="2:27" ht="26.4" outlineLevel="1">
      <c r="B36" s="361" t="s">
        <v>717</v>
      </c>
      <c r="C36" s="361" t="s">
        <v>306</v>
      </c>
      <c r="D36" s="361" t="s">
        <v>306</v>
      </c>
      <c r="E36" s="368" t="s">
        <v>51</v>
      </c>
      <c r="F36" s="352" t="s">
        <v>648</v>
      </c>
      <c r="G36" s="352" t="s">
        <v>356</v>
      </c>
      <c r="H36" s="521" t="s">
        <v>1128</v>
      </c>
      <c r="I36" s="36">
        <f>IF(J36=0,"?",(VLOOKUP(J36,'Matriz de Avaliação'!$C$5:$D$9,2,FALSE)))</f>
        <v>5</v>
      </c>
      <c r="J36" s="66" t="s">
        <v>121</v>
      </c>
      <c r="K36" s="37">
        <f>IF(L36=0,"?",(VLOOKUP(L36,'Matriz de Avaliação'!$C$11:$D$15,2,FALSE)))</f>
        <v>5</v>
      </c>
      <c r="L36" s="65" t="s">
        <v>125</v>
      </c>
      <c r="M36" s="38">
        <f>IF(N36=0,"?",(VLOOKUP(N36,'Matriz de Avaliação'!$C$17:$D$21,2,FALSE)))</f>
        <v>1</v>
      </c>
      <c r="N36" s="48" t="s">
        <v>32</v>
      </c>
      <c r="O36" s="35">
        <f t="shared" si="4"/>
        <v>25</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453" t="s">
        <v>884</v>
      </c>
      <c r="R36" s="38">
        <f>IF(S36=0,"?",(VLOOKUP(S36,'Matriz de Avaliação'!$C$36:$E$40,2,FALSE)))</f>
        <v>1.5</v>
      </c>
      <c r="S36" s="48" t="s">
        <v>165</v>
      </c>
      <c r="T36" s="35">
        <f t="shared" si="5"/>
        <v>16.666666666666668</v>
      </c>
      <c r="U36" s="74" t="str">
        <f>IF(T36&lt;'Matriz de Avaliação'!$D$31,(IF(T36&lt;'Matriz de Avaliação'!$D$29,(IF(T36&lt;'Matriz de Avaliação'!$D$27,(IF(T36&lt;'Matriz de Avaliação'!$D$25,'Matriz de Avaliação'!$E$23,'Matriz de Avaliação'!$E$25)),'Matriz de Avaliação'!$E$27)),'Matriz de Avaliação'!$E$29)),'Matriz de Avaliação'!$E$31)</f>
        <v>BAIXO</v>
      </c>
      <c r="V36" s="454"/>
      <c r="W36" s="364"/>
      <c r="X36" s="455"/>
      <c r="Y36" s="454"/>
      <c r="Z36" s="454"/>
      <c r="AA36" s="1"/>
    </row>
    <row r="37" spans="2:27" ht="36" customHeight="1" outlineLevel="1">
      <c r="B37" s="361" t="s">
        <v>717</v>
      </c>
      <c r="C37" s="361" t="s">
        <v>306</v>
      </c>
      <c r="D37" s="361" t="s">
        <v>714</v>
      </c>
      <c r="E37" s="368" t="s">
        <v>51</v>
      </c>
      <c r="F37" s="352" t="s">
        <v>718</v>
      </c>
      <c r="G37" s="352" t="s">
        <v>1133</v>
      </c>
      <c r="H37" s="352" t="s">
        <v>713</v>
      </c>
      <c r="I37" s="35">
        <f>IF(J37=0,"?",(VLOOKUP(J37,'Matriz de Avaliação'!$C$5:$D$9,2,FALSE)))</f>
        <v>5</v>
      </c>
      <c r="J37" s="66" t="s">
        <v>121</v>
      </c>
      <c r="K37" s="37">
        <f>IF(L37=0,"?",(VLOOKUP(L37,'Matriz de Avaliação'!$C$11:$D$15,2,FALSE)))</f>
        <v>3</v>
      </c>
      <c r="L37" s="65" t="s">
        <v>124</v>
      </c>
      <c r="M37" s="38">
        <f>IF(N37=0,"?",(VLOOKUP(N37,'Matriz de Avaliação'!$C$17:$D$21,2,FALSE)))</f>
        <v>0.5</v>
      </c>
      <c r="N37" s="48" t="s">
        <v>31</v>
      </c>
      <c r="O37" s="35">
        <f t="shared" si="4"/>
        <v>7.5</v>
      </c>
      <c r="P37" s="74" t="str">
        <f>IF(O37&lt;'Matriz de Avaliação'!$D$31,(IF(O37&lt;'Matriz de Avaliação'!$D$29,(IF(O37&lt;'Matriz de Avaliação'!$D$27,(IF(O37&lt;'Matriz de Avaliação'!$D$25,'Matriz de Avaliação'!$E$23,'Matriz de Avaliação'!$E$25)),'Matriz de Avaliação'!$E$27)),'Matriz de Avaliação'!$E$29)),'Matriz de Avaliação'!$E$31)</f>
        <v>BAIXO</v>
      </c>
      <c r="Q37" s="446" t="s">
        <v>887</v>
      </c>
      <c r="R37" s="38">
        <f>IF(S37=0,"?",(VLOOKUP(S37,'Matriz de Avaliação'!$C$36:$E$40,2,FALSE)))</f>
        <v>1.5</v>
      </c>
      <c r="S37" s="48" t="s">
        <v>165</v>
      </c>
      <c r="T37" s="35">
        <f t="shared" si="5"/>
        <v>5</v>
      </c>
      <c r="U37" s="74" t="str">
        <f>IF(T37&lt;'Matriz de Avaliação'!$D$31,(IF(T37&lt;'Matriz de Avaliação'!$D$29,(IF(T37&lt;'Matriz de Avaliação'!$D$27,(IF(T37&lt;'Matriz de Avaliação'!$D$25,'Matriz de Avaliação'!$E$23,'Matriz de Avaliação'!$E$25)),'Matriz de Avaliação'!$E$27)),'Matriz de Avaliação'!$E$29)),'Matriz de Avaliação'!$E$31)</f>
        <v>BAIXO</v>
      </c>
      <c r="V37" s="364"/>
      <c r="W37" s="364"/>
      <c r="X37" s="364"/>
      <c r="Y37" s="364"/>
      <c r="Z37" s="364"/>
      <c r="AA37" s="1"/>
    </row>
    <row r="38" spans="2:27" s="451" customFormat="1" ht="66" customHeight="1" outlineLevel="1" thickBot="1">
      <c r="B38" s="361" t="s">
        <v>717</v>
      </c>
      <c r="C38" s="361" t="s">
        <v>306</v>
      </c>
      <c r="D38" s="361" t="s">
        <v>306</v>
      </c>
      <c r="E38" s="368" t="s">
        <v>55</v>
      </c>
      <c r="F38" s="352" t="s">
        <v>891</v>
      </c>
      <c r="G38" s="352" t="s">
        <v>469</v>
      </c>
      <c r="H38" s="337" t="s">
        <v>723</v>
      </c>
      <c r="I38" s="35">
        <f>IF(J38=0,"?",(VLOOKUP(J38,'Matriz de Avaliação'!$C$5:$D$9,2,FALSE)))</f>
        <v>5</v>
      </c>
      <c r="J38" s="66" t="s">
        <v>121</v>
      </c>
      <c r="K38" s="37">
        <f>IF(L38=0,"?",(VLOOKUP(L38,'Matriz de Avaliação'!$C$11:$D$15,2,FALSE)))</f>
        <v>2</v>
      </c>
      <c r="L38" s="377" t="s">
        <v>5</v>
      </c>
      <c r="M38" s="38">
        <f>IF(N38=0,"?",(VLOOKUP(N38,'Matriz de Avaliação'!$C$17:$D$21,2,FALSE)))</f>
        <v>0.5</v>
      </c>
      <c r="N38" s="48" t="s">
        <v>31</v>
      </c>
      <c r="O38" s="35">
        <f t="shared" si="4"/>
        <v>5</v>
      </c>
      <c r="P38" s="74" t="str">
        <f>IF(O38&lt;'Matriz de Avaliação'!$D$31,(IF(O38&lt;'Matriz de Avaliação'!$D$29,(IF(O38&lt;'Matriz de Avaliação'!$D$27,(IF(O38&lt;'Matriz de Avaliação'!$D$25,'Matriz de Avaliação'!$E$23,'Matriz de Avaliação'!$E$25)),'Matriz de Avaliação'!$E$27)),'Matriz de Avaliação'!$E$29)),'Matriz de Avaliação'!$E$31)</f>
        <v>BAIXO</v>
      </c>
      <c r="Q38" s="351" t="s">
        <v>892</v>
      </c>
      <c r="R38" s="38">
        <f>IF(S38=0,"?",(VLOOKUP(S38,'Matriz de Avaliação'!$C$36:$E$40,2,FALSE)))</f>
        <v>2.5</v>
      </c>
      <c r="S38" s="48" t="s">
        <v>161</v>
      </c>
      <c r="T38" s="35">
        <f t="shared" si="5"/>
        <v>2</v>
      </c>
      <c r="U38" s="74" t="str">
        <f>IF(T38&lt;'Matriz de Avaliação'!$D$31,(IF(T38&lt;'Matriz de Avaliação'!$D$29,(IF(T38&lt;'Matriz de Avaliação'!$D$27,(IF(T38&lt;'Matriz de Avaliação'!$D$25,'Matriz de Avaliação'!$E$23,'Matriz de Avaliação'!$E$25)),'Matriz de Avaliação'!$E$27)),'Matriz de Avaliação'!$E$29)),'Matriz de Avaliação'!$E$31)</f>
        <v>BAIXO</v>
      </c>
      <c r="V38" s="364"/>
      <c r="W38" s="364"/>
      <c r="X38" s="364"/>
      <c r="Y38" s="364"/>
      <c r="Z38" s="364"/>
    </row>
    <row r="39" spans="2:27" ht="22.5" customHeight="1" thickBot="1">
      <c r="B39" s="45" t="s">
        <v>282</v>
      </c>
      <c r="C39" s="46"/>
      <c r="D39" s="32"/>
      <c r="E39" s="47"/>
      <c r="F39" s="47"/>
      <c r="G39" s="47"/>
      <c r="H39" s="47"/>
      <c r="I39" s="31"/>
      <c r="J39" s="32"/>
      <c r="K39" s="31"/>
      <c r="L39" s="32"/>
      <c r="M39" s="31"/>
      <c r="N39" s="32"/>
      <c r="O39" s="32"/>
      <c r="P39" s="32"/>
      <c r="Q39" s="100"/>
      <c r="R39" s="31"/>
      <c r="S39" s="32"/>
      <c r="T39" s="32"/>
      <c r="U39" s="32"/>
      <c r="V39" s="32"/>
      <c r="W39" s="32"/>
      <c r="X39" s="32"/>
      <c r="Y39" s="32"/>
      <c r="Z39" s="32"/>
      <c r="AA39" s="1"/>
    </row>
    <row r="40" spans="2:27" ht="34.200000000000003" outlineLevel="1">
      <c r="B40" s="361" t="s">
        <v>282</v>
      </c>
      <c r="C40" s="361" t="s">
        <v>721</v>
      </c>
      <c r="D40" s="361" t="s">
        <v>707</v>
      </c>
      <c r="E40" s="368" t="s">
        <v>51</v>
      </c>
      <c r="F40" s="352" t="s">
        <v>722</v>
      </c>
      <c r="G40" s="352" t="s">
        <v>470</v>
      </c>
      <c r="H40" s="352" t="s">
        <v>304</v>
      </c>
      <c r="I40" s="36">
        <f>IF(J40=0,"?",(VLOOKUP(J40,'Matriz de Avaliação'!$C$5:$D$9,2,FALSE)))</f>
        <v>50</v>
      </c>
      <c r="J40" s="66" t="s">
        <v>123</v>
      </c>
      <c r="K40" s="37">
        <f>IF(L40=0,"?",(VLOOKUP(L40,'Matriz de Avaliação'!$C$11:$D$15,2,FALSE)))</f>
        <v>3</v>
      </c>
      <c r="L40" s="65" t="s">
        <v>124</v>
      </c>
      <c r="M40" s="38">
        <f>IF(N40=0,"?",(VLOOKUP(N40,'Matriz de Avaliação'!$C$17:$D$21,2,FALSE)))</f>
        <v>0.5</v>
      </c>
      <c r="N40" s="48" t="s">
        <v>31</v>
      </c>
      <c r="O40" s="35">
        <f t="shared" ref="O40:O48" si="6">I40*K40*M40</f>
        <v>75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434" t="s">
        <v>894</v>
      </c>
      <c r="R40" s="38">
        <f>IF(S40=0,"?",(VLOOKUP(S40,'Matriz de Avaliação'!$C$36:$E$40,2,FALSE)))</f>
        <v>1.5</v>
      </c>
      <c r="S40" s="48" t="s">
        <v>165</v>
      </c>
      <c r="T40" s="35">
        <f t="shared" ref="T40:T47" si="7">(I40*K40*M40)/R40</f>
        <v>50</v>
      </c>
      <c r="U40" s="74" t="str">
        <f>IF(T40&lt;'Matriz de Avaliação'!$D$31,(IF(T40&lt;'Matriz de Avaliação'!$D$29,(IF(T40&lt;'Matriz de Avaliação'!$D$27,(IF(T40&lt;'Matriz de Avaliação'!$D$25,'Matriz de Avaliação'!$E$23,'Matriz de Avaliação'!$E$25)),'Matriz de Avaliação'!$E$27)),'Matriz de Avaliação'!$E$29)),'Matriz de Avaliação'!$E$31)</f>
        <v>MÉDIO</v>
      </c>
      <c r="V40" s="380"/>
      <c r="W40" s="364"/>
      <c r="X40" s="380"/>
      <c r="Y40" s="380"/>
      <c r="Z40" s="380"/>
      <c r="AA40" s="1"/>
    </row>
    <row r="41" spans="2:27" ht="34.200000000000003" outlineLevel="1">
      <c r="B41" s="456" t="s">
        <v>282</v>
      </c>
      <c r="C41" s="456" t="s">
        <v>721</v>
      </c>
      <c r="D41" s="456" t="s">
        <v>707</v>
      </c>
      <c r="E41" s="368" t="s">
        <v>51</v>
      </c>
      <c r="F41" s="352" t="s">
        <v>138</v>
      </c>
      <c r="G41" s="352" t="s">
        <v>370</v>
      </c>
      <c r="H41" s="337" t="s">
        <v>67</v>
      </c>
      <c r="I41" s="36">
        <f>IF(J41=0,"?",(VLOOKUP(J41,'Matriz de Avaliação'!$C$5:$D$9,2,FALSE)))</f>
        <v>25</v>
      </c>
      <c r="J41" s="66" t="s">
        <v>122</v>
      </c>
      <c r="K41" s="37">
        <f>IF(L41=0,"?",(VLOOKUP(L41,'Matriz de Avaliação'!$C$11:$D$15,2,FALSE)))</f>
        <v>4</v>
      </c>
      <c r="L41" s="65" t="s">
        <v>97</v>
      </c>
      <c r="M41" s="38">
        <f>IF(N41=0,"?",(VLOOKUP(N41,'Matriz de Avaliação'!$C$17:$D$21,2,FALSE)))</f>
        <v>0.5</v>
      </c>
      <c r="N41" s="48" t="s">
        <v>31</v>
      </c>
      <c r="O41" s="35">
        <f t="shared" si="6"/>
        <v>50</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434" t="s">
        <v>855</v>
      </c>
      <c r="R41" s="38">
        <f>IF(S41=0,"?",(VLOOKUP(S41,'Matriz de Avaliação'!$C$36:$E$40,2,FALSE)))</f>
        <v>2</v>
      </c>
      <c r="S41" s="48" t="s">
        <v>159</v>
      </c>
      <c r="T41" s="35">
        <f t="shared" si="7"/>
        <v>25</v>
      </c>
      <c r="U41" s="74" t="str">
        <f>IF(T41&lt;'Matriz de Avaliação'!$D$31,(IF(T41&lt;'Matriz de Avaliação'!$D$29,(IF(T41&lt;'Matriz de Avaliação'!$D$27,(IF(T41&lt;'Matriz de Avaliação'!$D$25,'Matriz de Avaliação'!$E$23,'Matriz de Avaliação'!$E$25)),'Matriz de Avaliação'!$E$27)),'Matriz de Avaliação'!$E$29)),'Matriz de Avaliação'!$E$31)</f>
        <v>MÉDIO</v>
      </c>
      <c r="V41" s="380"/>
      <c r="W41" s="364"/>
      <c r="X41" s="380"/>
      <c r="Y41" s="380"/>
      <c r="Z41" s="380"/>
      <c r="AA41" s="1"/>
    </row>
    <row r="42" spans="2:27" ht="34.200000000000003" outlineLevel="1">
      <c r="B42" s="456" t="s">
        <v>282</v>
      </c>
      <c r="C42" s="456" t="s">
        <v>721</v>
      </c>
      <c r="D42" s="361" t="s">
        <v>708</v>
      </c>
      <c r="E42" s="368" t="s">
        <v>51</v>
      </c>
      <c r="F42" s="352" t="s">
        <v>722</v>
      </c>
      <c r="G42" s="352" t="s">
        <v>470</v>
      </c>
      <c r="H42" s="337" t="s">
        <v>304</v>
      </c>
      <c r="I42" s="36">
        <f>IF(J42=0,"?",(VLOOKUP(J42,'Matriz de Avaliação'!$C$5:$D$9,2,FALSE)))</f>
        <v>50</v>
      </c>
      <c r="J42" s="66" t="s">
        <v>123</v>
      </c>
      <c r="K42" s="37">
        <f>IF(L42=0,"?",(VLOOKUP(L42,'Matriz de Avaliação'!$C$11:$D$15,2,FALSE)))</f>
        <v>4</v>
      </c>
      <c r="L42" s="65" t="s">
        <v>97</v>
      </c>
      <c r="M42" s="38">
        <f>IF(N42=0,"?",(VLOOKUP(N42,'Matriz de Avaliação'!$C$17:$D$21,2,FALSE)))</f>
        <v>0.5</v>
      </c>
      <c r="N42" s="48" t="s">
        <v>31</v>
      </c>
      <c r="O42" s="35">
        <f>I42*K42*M42</f>
        <v>100</v>
      </c>
      <c r="P42" s="74" t="str">
        <f>IF(O42&lt;'Matriz de Avaliação'!$D$31,(IF(O42&lt;'Matriz de Avaliação'!$D$29,(IF(O42&lt;'Matriz de Avaliação'!$D$27,(IF(O42&lt;'Matriz de Avaliação'!$D$25,'Matriz de Avaliação'!$E$23,'Matriz de Avaliação'!$E$25)),'Matriz de Avaliação'!$E$27)),'Matriz de Avaliação'!$E$29)),'Matriz de Avaliação'!$E$31)</f>
        <v>SIGNIFICATIVO</v>
      </c>
      <c r="Q42" s="434" t="s">
        <v>895</v>
      </c>
      <c r="R42" s="38">
        <f>IF(S42=0,"?",(VLOOKUP(S42,'Matriz de Avaliação'!$C$36:$E$40,2,FALSE)))</f>
        <v>2.5</v>
      </c>
      <c r="S42" s="48" t="s">
        <v>161</v>
      </c>
      <c r="T42" s="35">
        <f>(I42*K42*M42)/R42</f>
        <v>40</v>
      </c>
      <c r="U42" s="74" t="str">
        <f>IF(T42&lt;'Matriz de Avaliação'!$D$31,(IF(T42&lt;'Matriz de Avaliação'!$D$29,(IF(T42&lt;'Matriz de Avaliação'!$D$27,(IF(T42&lt;'Matriz de Avaliação'!$D$25,'Matriz de Avaliação'!$E$23,'Matriz de Avaliação'!$E$25)),'Matriz de Avaliação'!$E$27)),'Matriz de Avaliação'!$E$29)),'Matriz de Avaliação'!$E$31)</f>
        <v>MÉDIO</v>
      </c>
      <c r="V42" s="380"/>
      <c r="W42" s="364"/>
      <c r="X42" s="380"/>
      <c r="Y42" s="380"/>
      <c r="Z42" s="380"/>
      <c r="AA42" s="1"/>
    </row>
    <row r="43" spans="2:27" ht="34.200000000000003" outlineLevel="1">
      <c r="B43" s="456" t="s">
        <v>282</v>
      </c>
      <c r="C43" s="361" t="s">
        <v>721</v>
      </c>
      <c r="D43" s="361" t="s">
        <v>708</v>
      </c>
      <c r="E43" s="368" t="s">
        <v>51</v>
      </c>
      <c r="F43" s="352" t="s">
        <v>647</v>
      </c>
      <c r="G43" s="352" t="s">
        <v>370</v>
      </c>
      <c r="H43" s="337" t="s">
        <v>67</v>
      </c>
      <c r="I43" s="36">
        <f>IF(J43=0,"?",(VLOOKUP(J43,'Matriz de Avaliação'!$C$5:$D$9,2,FALSE)))</f>
        <v>15</v>
      </c>
      <c r="J43" s="66" t="s">
        <v>23</v>
      </c>
      <c r="K43" s="37">
        <f>IF(L43=0,"?",(VLOOKUP(L43,'Matriz de Avaliação'!$C$11:$D$15,2,FALSE)))</f>
        <v>5</v>
      </c>
      <c r="L43" s="65" t="s">
        <v>125</v>
      </c>
      <c r="M43" s="38">
        <f>IF(N43=0,"?",(VLOOKUP(N43,'Matriz de Avaliação'!$C$17:$D$21,2,FALSE)))</f>
        <v>0.5</v>
      </c>
      <c r="N43" s="48" t="s">
        <v>31</v>
      </c>
      <c r="O43" s="35">
        <f>I43*K43*M43</f>
        <v>37.5</v>
      </c>
      <c r="P43" s="74" t="str">
        <f>IF(O43&lt;'Matriz de Avaliação'!$D$31,(IF(O43&lt;'Matriz de Avaliação'!$D$29,(IF(O43&lt;'Matriz de Avaliação'!$D$27,(IF(O43&lt;'Matriz de Avaliação'!$D$25,'Matriz de Avaliação'!$E$23,'Matriz de Avaliação'!$E$25)),'Matriz de Avaliação'!$E$27)),'Matriz de Avaliação'!$E$29)),'Matriz de Avaliação'!$E$31)</f>
        <v>MÉDIO</v>
      </c>
      <c r="Q43" s="434" t="s">
        <v>854</v>
      </c>
      <c r="R43" s="38">
        <f>IF(S43=0,"?",(VLOOKUP(S43,'Matriz de Avaliação'!$C$36:$E$40,2,FALSE)))</f>
        <v>2</v>
      </c>
      <c r="S43" s="48" t="s">
        <v>159</v>
      </c>
      <c r="T43" s="35">
        <f>(I43*K43*M43)/R43</f>
        <v>18.75</v>
      </c>
      <c r="U43" s="74" t="str">
        <f>IF(T43&lt;'Matriz de Avaliação'!$D$31,(IF(T43&lt;'Matriz de Avaliação'!$D$29,(IF(T43&lt;'Matriz de Avaliação'!$D$27,(IF(T43&lt;'Matriz de Avaliação'!$D$25,'Matriz de Avaliação'!$E$23,'Matriz de Avaliação'!$E$25)),'Matriz de Avaliação'!$E$27)),'Matriz de Avaliação'!$E$29)),'Matriz de Avaliação'!$E$31)</f>
        <v>BAIXO</v>
      </c>
      <c r="V43" s="364"/>
      <c r="W43" s="364"/>
      <c r="X43" s="364"/>
      <c r="Y43" s="364"/>
      <c r="Z43" s="364"/>
      <c r="AA43" s="1"/>
    </row>
    <row r="44" spans="2:27" ht="34.200000000000003" outlineLevel="1">
      <c r="B44" s="456" t="s">
        <v>282</v>
      </c>
      <c r="C44" s="361" t="s">
        <v>720</v>
      </c>
      <c r="D44" s="361" t="s">
        <v>311</v>
      </c>
      <c r="E44" s="368" t="s">
        <v>51</v>
      </c>
      <c r="F44" s="352" t="s">
        <v>310</v>
      </c>
      <c r="G44" s="352" t="s">
        <v>80</v>
      </c>
      <c r="H44" s="337" t="s">
        <v>719</v>
      </c>
      <c r="I44" s="36">
        <f>IF(J44=0,"?",(VLOOKUP(J44,'Matriz de Avaliação'!$C$5:$D$9,2,FALSE)))</f>
        <v>50</v>
      </c>
      <c r="J44" s="66" t="s">
        <v>123</v>
      </c>
      <c r="K44" s="37">
        <f>IF(L44=0,"?",(VLOOKUP(L44,'Matriz de Avaliação'!$C$11:$D$15,2,FALSE)))</f>
        <v>2</v>
      </c>
      <c r="L44" s="65" t="s">
        <v>5</v>
      </c>
      <c r="M44" s="38">
        <f>IF(N44=0,"?",(VLOOKUP(N44,'Matriz de Avaliação'!$C$17:$D$21,2,FALSE)))</f>
        <v>0.5</v>
      </c>
      <c r="N44" s="48" t="s">
        <v>31</v>
      </c>
      <c r="O44" s="35">
        <f t="shared" si="6"/>
        <v>50</v>
      </c>
      <c r="P44" s="74" t="str">
        <f>IF(O44&lt;'Matriz de Avaliação'!$D$31,(IF(O44&lt;'Matriz de Avaliação'!$D$29,(IF(O44&lt;'Matriz de Avaliação'!$D$27,(IF(O44&lt;'Matriz de Avaliação'!$D$25,'Matriz de Avaliação'!$E$23,'Matriz de Avaliação'!$E$25)),'Matriz de Avaliação'!$E$27)),'Matriz de Avaliação'!$E$29)),'Matriz de Avaliação'!$E$31)</f>
        <v>MÉDIO</v>
      </c>
      <c r="Q44" s="434" t="s">
        <v>900</v>
      </c>
      <c r="R44" s="38">
        <f>IF(S44=0,"?",(VLOOKUP(S44,'Matriz de Avaliação'!$C$36:$E$40,2,FALSE)))</f>
        <v>2</v>
      </c>
      <c r="S44" s="48" t="s">
        <v>159</v>
      </c>
      <c r="T44" s="35">
        <f t="shared" si="7"/>
        <v>25</v>
      </c>
      <c r="U44" s="74" t="str">
        <f>IF(T44&lt;'Matriz de Avaliação'!$D$31,(IF(T44&lt;'Matriz de Avaliação'!$D$29,(IF(T44&lt;'Matriz de Avaliação'!$D$27,(IF(T44&lt;'Matriz de Avaliação'!$D$25,'Matriz de Avaliação'!$E$23,'Matriz de Avaliação'!$E$25)),'Matriz de Avaliação'!$E$27)),'Matriz de Avaliação'!$E$29)),'Matriz de Avaliação'!$E$31)</f>
        <v>MÉDIO</v>
      </c>
      <c r="V44" s="364"/>
      <c r="W44" s="364"/>
      <c r="X44" s="380"/>
      <c r="Y44" s="380"/>
      <c r="Z44" s="380"/>
      <c r="AA44" s="1"/>
    </row>
    <row r="45" spans="2:27" ht="34.200000000000003" outlineLevel="1">
      <c r="B45" s="456" t="s">
        <v>282</v>
      </c>
      <c r="C45" s="361" t="s">
        <v>720</v>
      </c>
      <c r="D45" s="361" t="s">
        <v>311</v>
      </c>
      <c r="E45" s="368" t="s">
        <v>55</v>
      </c>
      <c r="F45" s="352" t="s">
        <v>68</v>
      </c>
      <c r="G45" s="352" t="s">
        <v>358</v>
      </c>
      <c r="H45" s="337" t="s">
        <v>711</v>
      </c>
      <c r="I45" s="36">
        <f>IF(J45=0,"?",(VLOOKUP(J45,'Matriz de Avaliação'!$C$5:$D$9,2,FALSE)))</f>
        <v>25</v>
      </c>
      <c r="J45" s="66" t="s">
        <v>122</v>
      </c>
      <c r="K45" s="37">
        <f>IF(L45=0,"?",(VLOOKUP(L45,'Matriz de Avaliação'!$C$11:$D$15,2,FALSE)))</f>
        <v>2</v>
      </c>
      <c r="L45" s="65" t="s">
        <v>5</v>
      </c>
      <c r="M45" s="38">
        <f>IF(N45=0,"?",(VLOOKUP(N45,'Matriz de Avaliação'!$C$17:$D$21,2,FALSE)))</f>
        <v>0.5</v>
      </c>
      <c r="N45" s="48" t="s">
        <v>31</v>
      </c>
      <c r="O45" s="35">
        <f t="shared" si="6"/>
        <v>25</v>
      </c>
      <c r="P45" s="74" t="str">
        <f>IF(O45&lt;'Matriz de Avaliação'!$D$31,(IF(O45&lt;'Matriz de Avaliação'!$D$29,(IF(O45&lt;'Matriz de Avaliação'!$D$27,(IF(O45&lt;'Matriz de Avaliação'!$D$25,'Matriz de Avaliação'!$E$23,'Matriz de Avaliação'!$E$25)),'Matriz de Avaliação'!$E$27)),'Matriz de Avaliação'!$E$29)),'Matriz de Avaliação'!$E$31)</f>
        <v>MÉDIO</v>
      </c>
      <c r="Q45" s="434" t="s">
        <v>896</v>
      </c>
      <c r="R45" s="38">
        <f>IF(S45=0,"?",(VLOOKUP(S45,'Matriz de Avaliação'!$C$36:$E$40,2,FALSE)))</f>
        <v>2</v>
      </c>
      <c r="S45" s="48" t="s">
        <v>159</v>
      </c>
      <c r="T45" s="35">
        <f t="shared" si="7"/>
        <v>12.5</v>
      </c>
      <c r="U45" s="74" t="str">
        <f>IF(T45&lt;'Matriz de Avaliação'!$D$31,(IF(T45&lt;'Matriz de Avaliação'!$D$29,(IF(T45&lt;'Matriz de Avaliação'!$D$27,(IF(T45&lt;'Matriz de Avaliação'!$D$25,'Matriz de Avaliação'!$E$23,'Matriz de Avaliação'!$E$25)),'Matriz de Avaliação'!$E$27)),'Matriz de Avaliação'!$E$29)),'Matriz de Avaliação'!$E$31)</f>
        <v>BAIXO</v>
      </c>
      <c r="V45" s="364"/>
      <c r="W45" s="364"/>
      <c r="X45" s="364"/>
      <c r="Y45" s="364"/>
      <c r="Z45" s="364"/>
      <c r="AA45" s="1"/>
    </row>
    <row r="46" spans="2:27" ht="34.200000000000003" outlineLevel="1">
      <c r="B46" s="456" t="s">
        <v>282</v>
      </c>
      <c r="C46" s="361" t="s">
        <v>720</v>
      </c>
      <c r="D46" s="361" t="s">
        <v>311</v>
      </c>
      <c r="E46" s="368" t="s">
        <v>55</v>
      </c>
      <c r="F46" s="352" t="s">
        <v>138</v>
      </c>
      <c r="G46" s="352" t="s">
        <v>366</v>
      </c>
      <c r="H46" s="337" t="s">
        <v>67</v>
      </c>
      <c r="I46" s="36">
        <f>IF(J46=0,"?",(VLOOKUP(J46,'Matriz de Avaliação'!$C$5:$D$9,2,FALSE)))</f>
        <v>25</v>
      </c>
      <c r="J46" s="66" t="s">
        <v>122</v>
      </c>
      <c r="K46" s="37">
        <f>IF(L46=0,"?",(VLOOKUP(L46,'Matriz de Avaliação'!$C$11:$D$15,2,FALSE)))</f>
        <v>2</v>
      </c>
      <c r="L46" s="65" t="s">
        <v>5</v>
      </c>
      <c r="M46" s="38">
        <f>IF(N46=0,"?",(VLOOKUP(N46,'Matriz de Avaliação'!$C$17:$D$21,2,FALSE)))</f>
        <v>0.5</v>
      </c>
      <c r="N46" s="48" t="s">
        <v>31</v>
      </c>
      <c r="O46" s="35">
        <f t="shared" si="6"/>
        <v>25</v>
      </c>
      <c r="P46" s="74" t="str">
        <f>IF(O46&lt;'Matriz de Avaliação'!$D$31,(IF(O46&lt;'Matriz de Avaliação'!$D$29,(IF(O46&lt;'Matriz de Avaliação'!$D$27,(IF(O46&lt;'Matriz de Avaliação'!$D$25,'Matriz de Avaliação'!$E$23,'Matriz de Avaliação'!$E$25)),'Matriz de Avaliação'!$E$27)),'Matriz de Avaliação'!$E$29)),'Matriz de Avaliação'!$E$31)</f>
        <v>MÉDIO</v>
      </c>
      <c r="Q46" s="447" t="s">
        <v>901</v>
      </c>
      <c r="R46" s="38">
        <f>IF(S46=0,"?",(VLOOKUP(S46,'Matriz de Avaliação'!$C$36:$E$40,2,FALSE)))</f>
        <v>2</v>
      </c>
      <c r="S46" s="48" t="s">
        <v>159</v>
      </c>
      <c r="T46" s="35">
        <f t="shared" si="7"/>
        <v>12.5</v>
      </c>
      <c r="U46" s="74" t="str">
        <f>IF(T46&lt;'Matriz de Avaliação'!$D$31,(IF(T46&lt;'Matriz de Avaliação'!$D$29,(IF(T46&lt;'Matriz de Avaliação'!$D$27,(IF(T46&lt;'Matriz de Avaliação'!$D$25,'Matriz de Avaliação'!$E$23,'Matriz de Avaliação'!$E$25)),'Matriz de Avaliação'!$E$27)),'Matriz de Avaliação'!$E$29)),'Matriz de Avaliação'!$E$31)</f>
        <v>BAIXO</v>
      </c>
      <c r="V46" s="448"/>
      <c r="W46" s="364"/>
      <c r="X46" s="449"/>
      <c r="Y46" s="448"/>
      <c r="Z46" s="448"/>
      <c r="AA46" s="1"/>
    </row>
    <row r="47" spans="2:27" ht="64.5" customHeight="1" outlineLevel="1">
      <c r="B47" s="456" t="s">
        <v>282</v>
      </c>
      <c r="C47" s="361" t="s">
        <v>720</v>
      </c>
      <c r="D47" s="361" t="s">
        <v>311</v>
      </c>
      <c r="E47" s="368" t="s">
        <v>51</v>
      </c>
      <c r="F47" s="352" t="s">
        <v>898</v>
      </c>
      <c r="G47" s="352" t="s">
        <v>469</v>
      </c>
      <c r="H47" s="337" t="s">
        <v>723</v>
      </c>
      <c r="I47" s="36">
        <f>IF(J47=0,"?",(VLOOKUP(J47,'Matriz de Avaliação'!$C$5:$D$9,2,FALSE)))</f>
        <v>50</v>
      </c>
      <c r="J47" s="66" t="s">
        <v>123</v>
      </c>
      <c r="K47" s="37">
        <f>IF(L47=0,"?",(VLOOKUP(L47,'Matriz de Avaliação'!$C$11:$D$15,2,FALSE)))</f>
        <v>2</v>
      </c>
      <c r="L47" s="65" t="s">
        <v>5</v>
      </c>
      <c r="M47" s="38">
        <f>IF(N47=0,"?",(VLOOKUP(N47,'Matriz de Avaliação'!$C$17:$D$21,2,FALSE)))</f>
        <v>1</v>
      </c>
      <c r="N47" s="48" t="s">
        <v>32</v>
      </c>
      <c r="O47" s="35">
        <f t="shared" si="6"/>
        <v>100</v>
      </c>
      <c r="P47" s="74" t="str">
        <f>IF(O47&lt;'Matriz de Avaliação'!$D$31,(IF(O47&lt;'Matriz de Avaliação'!$D$29,(IF(O47&lt;'Matriz de Avaliação'!$D$27,(IF(O47&lt;'Matriz de Avaliação'!$D$25,'Matriz de Avaliação'!$E$23,'Matriz de Avaliação'!$E$25)),'Matriz de Avaliação'!$E$27)),'Matriz de Avaliação'!$E$29)),'Matriz de Avaliação'!$E$31)</f>
        <v>SIGNIFICATIVO</v>
      </c>
      <c r="Q47" s="434" t="s">
        <v>902</v>
      </c>
      <c r="R47" s="38">
        <f>IF(S47=0,"?",(VLOOKUP(S47,'Matriz de Avaliação'!$C$36:$E$40,2,FALSE)))</f>
        <v>2.5</v>
      </c>
      <c r="S47" s="48" t="s">
        <v>161</v>
      </c>
      <c r="T47" s="35">
        <f t="shared" si="7"/>
        <v>40</v>
      </c>
      <c r="U47" s="74" t="str">
        <f>IF(T47&lt;'Matriz de Avaliação'!$D$31,(IF(T47&lt;'Matriz de Avaliação'!$D$29,(IF(T47&lt;'Matriz de Avaliação'!$D$27,(IF(T47&lt;'Matriz de Avaliação'!$D$25,'Matriz de Avaliação'!$E$23,'Matriz de Avaliação'!$E$25)),'Matriz de Avaliação'!$E$27)),'Matriz de Avaliação'!$E$29)),'Matriz de Avaliação'!$E$31)</f>
        <v>MÉDIO</v>
      </c>
      <c r="V47" s="364"/>
      <c r="W47" s="364"/>
      <c r="X47" s="364"/>
      <c r="Y47" s="380"/>
      <c r="Z47" s="380"/>
      <c r="AA47" s="1"/>
    </row>
    <row r="48" spans="2:27" ht="36" customHeight="1" outlineLevel="1" thickBot="1">
      <c r="B48" s="456" t="s">
        <v>282</v>
      </c>
      <c r="C48" s="361" t="s">
        <v>721</v>
      </c>
      <c r="D48" s="361" t="s">
        <v>899</v>
      </c>
      <c r="E48" s="368" t="s">
        <v>51</v>
      </c>
      <c r="F48" s="352" t="s">
        <v>718</v>
      </c>
      <c r="G48" s="352" t="s">
        <v>1133</v>
      </c>
      <c r="H48" s="352" t="s">
        <v>713</v>
      </c>
      <c r="I48" s="36">
        <f>IF(J48=0,"?",(VLOOKUP(J48,'Matriz de Avaliação'!$C$5:$D$9,2,FALSE)))</f>
        <v>5</v>
      </c>
      <c r="J48" s="191" t="s">
        <v>121</v>
      </c>
      <c r="K48" s="37">
        <f>IF(L48=0,"?",(VLOOKUP(L48,'Matriz de Avaliação'!$C$11:$D$15,2,FALSE)))</f>
        <v>3</v>
      </c>
      <c r="L48" s="377" t="s">
        <v>124</v>
      </c>
      <c r="M48" s="38">
        <f>IF(N48=0,"?",(VLOOKUP(N48,'Matriz de Avaliação'!$C$17:$D$21,2,FALSE)))</f>
        <v>0.5</v>
      </c>
      <c r="N48" s="48" t="s">
        <v>31</v>
      </c>
      <c r="O48" s="35">
        <f t="shared" si="6"/>
        <v>7.5</v>
      </c>
      <c r="P48" s="74" t="str">
        <f>IF(O48&lt;'Matriz de Avaliação'!$D$31,(IF(O48&lt;'Matriz de Avaliação'!$D$29,(IF(O48&lt;'Matriz de Avaliação'!$D$27,(IF(O48&lt;'Matriz de Avaliação'!$D$25,'Matriz de Avaliação'!$E$23,'Matriz de Avaliação'!$E$25)),'Matriz de Avaliação'!$E$27)),'Matriz de Avaliação'!$E$29)),'Matriz de Avaliação'!$E$31)</f>
        <v>BAIXO</v>
      </c>
      <c r="Q48" s="446" t="s">
        <v>887</v>
      </c>
      <c r="R48" s="38">
        <f>IF(S48=0,"?",(VLOOKUP(S48,'Matriz de Avaliação'!$C$36:$E$40,2,FALSE)))</f>
        <v>1.5</v>
      </c>
      <c r="S48" s="48" t="s">
        <v>165</v>
      </c>
      <c r="T48" s="35">
        <f>(I48*K48*M48)/R48</f>
        <v>5</v>
      </c>
      <c r="U48" s="74" t="str">
        <f>IF(T48&lt;'Matriz de Avaliação'!$D$31,(IF(T48&lt;'Matriz de Avaliação'!$D$29,(IF(T48&lt;'Matriz de Avaliação'!$D$27,(IF(T48&lt;'Matriz de Avaliação'!$D$25,'Matriz de Avaliação'!$E$23,'Matriz de Avaliação'!$E$25)),'Matriz de Avaliação'!$E$27)),'Matriz de Avaliação'!$E$29)),'Matriz de Avaliação'!$E$31)</f>
        <v>BAIXO</v>
      </c>
      <c r="V48" s="364"/>
      <c r="W48" s="364"/>
      <c r="X48" s="364"/>
      <c r="Y48" s="364"/>
      <c r="Z48" s="364"/>
      <c r="AA48" s="1"/>
    </row>
    <row r="49" spans="2:27" ht="21" customHeight="1" thickBot="1">
      <c r="B49" s="45" t="s">
        <v>283</v>
      </c>
      <c r="C49" s="46"/>
      <c r="D49" s="32"/>
      <c r="E49" s="32"/>
      <c r="F49" s="47"/>
      <c r="G49" s="47"/>
      <c r="H49" s="47"/>
      <c r="I49" s="31"/>
      <c r="J49" s="32"/>
      <c r="K49" s="31"/>
      <c r="L49" s="32"/>
      <c r="M49" s="31"/>
      <c r="N49" s="32"/>
      <c r="O49" s="32"/>
      <c r="P49" s="32"/>
      <c r="Q49" s="100"/>
      <c r="R49" s="31"/>
      <c r="S49" s="32"/>
      <c r="T49" s="32"/>
      <c r="U49" s="32"/>
      <c r="V49" s="32"/>
      <c r="W49" s="32"/>
      <c r="X49" s="32"/>
      <c r="Y49" s="32"/>
      <c r="Z49" s="32"/>
      <c r="AA49" s="1"/>
    </row>
    <row r="50" spans="2:27" ht="26.4" outlineLevel="1">
      <c r="B50" s="361" t="s">
        <v>313</v>
      </c>
      <c r="C50" s="361" t="s">
        <v>312</v>
      </c>
      <c r="D50" s="361" t="s">
        <v>312</v>
      </c>
      <c r="E50" s="368" t="s">
        <v>51</v>
      </c>
      <c r="F50" s="352" t="s">
        <v>724</v>
      </c>
      <c r="G50" s="352" t="s">
        <v>470</v>
      </c>
      <c r="H50" s="352" t="s">
        <v>304</v>
      </c>
      <c r="I50" s="36">
        <f>IF(J50=0,"?",(VLOOKUP(J50,'Matriz de Avaliação'!$C$5:$D$9,2,FALSE)))</f>
        <v>50</v>
      </c>
      <c r="J50" s="66" t="s">
        <v>123</v>
      </c>
      <c r="K50" s="37">
        <f>IF(L50=0,"?",(VLOOKUP(L50,'Matriz de Avaliação'!$C$11:$D$15,2,FALSE)))</f>
        <v>2</v>
      </c>
      <c r="L50" s="65" t="s">
        <v>5</v>
      </c>
      <c r="M50" s="38">
        <f>IF(N50=0,"?",(VLOOKUP(N50,'Matriz de Avaliação'!$C$17:$D$21,2,FALSE)))</f>
        <v>0.5</v>
      </c>
      <c r="N50" s="48" t="s">
        <v>31</v>
      </c>
      <c r="O50" s="35">
        <f>I50*K50*M50</f>
        <v>50</v>
      </c>
      <c r="P50" s="74" t="str">
        <f>IF(O50&lt;'Matriz de Avaliação'!$D$31,(IF(O50&lt;'Matriz de Avaliação'!$D$29,(IF(O50&lt;'Matriz de Avaliação'!$D$27,(IF(O50&lt;'Matriz de Avaliação'!$D$25,'Matriz de Avaliação'!$E$23,'Matriz de Avaliação'!$E$25)),'Matriz de Avaliação'!$E$27)),'Matriz de Avaliação'!$E$29)),'Matriz de Avaliação'!$E$31)</f>
        <v>MÉDIO</v>
      </c>
      <c r="Q50" s="434" t="s">
        <v>903</v>
      </c>
      <c r="R50" s="38">
        <f>IF(S50=0,"?",(VLOOKUP(S50,'Matriz de Avaliação'!$C$36:$E$40,2,FALSE)))</f>
        <v>2.5</v>
      </c>
      <c r="S50" s="48" t="s">
        <v>161</v>
      </c>
      <c r="T50" s="35">
        <f>(I50*K50*M50)/R50</f>
        <v>20</v>
      </c>
      <c r="U50" s="74" t="str">
        <f>IF(T50&lt;'Matriz de Avaliação'!$D$31,(IF(T50&lt;'Matriz de Avaliação'!$D$29,(IF(T50&lt;'Matriz de Avaliação'!$D$27,(IF(T50&lt;'Matriz de Avaliação'!$D$25,'Matriz de Avaliação'!$E$23,'Matriz de Avaliação'!$E$25)),'Matriz de Avaliação'!$E$27)),'Matriz de Avaliação'!$E$29)),'Matriz de Avaliação'!$E$31)</f>
        <v>MÉDIO</v>
      </c>
      <c r="V50" s="380"/>
      <c r="W50" s="364"/>
      <c r="X50" s="380"/>
      <c r="Y50" s="380"/>
      <c r="Z50" s="380"/>
      <c r="AA50" s="1"/>
    </row>
    <row r="51" spans="2:27" ht="26.4" outlineLevel="1">
      <c r="B51" s="361" t="s">
        <v>313</v>
      </c>
      <c r="C51" s="361" t="s">
        <v>312</v>
      </c>
      <c r="D51" s="361" t="s">
        <v>312</v>
      </c>
      <c r="E51" s="368" t="s">
        <v>51</v>
      </c>
      <c r="F51" s="352" t="s">
        <v>725</v>
      </c>
      <c r="G51" s="352" t="s">
        <v>467</v>
      </c>
      <c r="H51" s="521" t="s">
        <v>1128</v>
      </c>
      <c r="I51" s="36">
        <f>IF(J51=0,"?",(VLOOKUP(J51,'Matriz de Avaliação'!$C$5:$D$9,2,FALSE)))</f>
        <v>15</v>
      </c>
      <c r="J51" s="66" t="s">
        <v>23</v>
      </c>
      <c r="K51" s="37">
        <f>IF(L51=0,"?",(VLOOKUP(L51,'Matriz de Avaliação'!$C$11:$D$15,2,FALSE)))</f>
        <v>2</v>
      </c>
      <c r="L51" s="65" t="s">
        <v>5</v>
      </c>
      <c r="M51" s="38">
        <f>IF(N51=0,"?",(VLOOKUP(N51,'Matriz de Avaliação'!$C$17:$D$21,2,FALSE)))</f>
        <v>0.5</v>
      </c>
      <c r="N51" s="48" t="s">
        <v>31</v>
      </c>
      <c r="O51" s="35">
        <f>I51*K51*M51</f>
        <v>15</v>
      </c>
      <c r="P51" s="74" t="str">
        <f>IF(O51&lt;'Matriz de Avaliação'!$D$31,(IF(O51&lt;'Matriz de Avaliação'!$D$29,(IF(O51&lt;'Matriz de Avaliação'!$D$27,(IF(O51&lt;'Matriz de Avaliação'!$D$25,'Matriz de Avaliação'!$E$23,'Matriz de Avaliação'!$E$25)),'Matriz de Avaliação'!$E$27)),'Matriz de Avaliação'!$E$29)),'Matriz de Avaliação'!$E$31)</f>
        <v>BAIXO</v>
      </c>
      <c r="Q51" s="434" t="s">
        <v>903</v>
      </c>
      <c r="R51" s="38">
        <f>IF(S51=0,"?",(VLOOKUP(S51,'Matriz de Avaliação'!$C$36:$E$40,2,FALSE)))</f>
        <v>2.5</v>
      </c>
      <c r="S51" s="48" t="s">
        <v>161</v>
      </c>
      <c r="T51" s="35">
        <f>(I51*K51*M51)/R51</f>
        <v>6</v>
      </c>
      <c r="U51" s="74" t="str">
        <f>IF(T51&lt;'Matriz de Avaliação'!$D$31,(IF(T51&lt;'Matriz de Avaliação'!$D$29,(IF(T51&lt;'Matriz de Avaliação'!$D$27,(IF(T51&lt;'Matriz de Avaliação'!$D$25,'Matriz de Avaliação'!$E$23,'Matriz de Avaliação'!$E$25)),'Matriz de Avaliação'!$E$27)),'Matriz de Avaliação'!$E$29)),'Matriz de Avaliação'!$E$31)</f>
        <v>BAIXO</v>
      </c>
      <c r="V51" s="364"/>
      <c r="W51" s="364"/>
      <c r="X51" s="364"/>
      <c r="Y51" s="364"/>
      <c r="Z51" s="364"/>
      <c r="AA51" s="1"/>
    </row>
    <row r="52" spans="2:27" ht="41.25" customHeight="1" outlineLevel="1">
      <c r="B52" s="361" t="s">
        <v>313</v>
      </c>
      <c r="C52" s="361" t="s">
        <v>312</v>
      </c>
      <c r="D52" s="361" t="s">
        <v>312</v>
      </c>
      <c r="E52" s="368" t="s">
        <v>51</v>
      </c>
      <c r="F52" s="352" t="s">
        <v>697</v>
      </c>
      <c r="G52" s="352" t="s">
        <v>369</v>
      </c>
      <c r="H52" s="337" t="s">
        <v>699</v>
      </c>
      <c r="I52" s="36">
        <f>IF(J52=0,"?",(VLOOKUP(J52,'Matriz de Avaliação'!$C$5:$D$9,2,FALSE)))</f>
        <v>15</v>
      </c>
      <c r="J52" s="66" t="s">
        <v>23</v>
      </c>
      <c r="K52" s="37">
        <f>IF(L52=0,"?",(VLOOKUP(L52,'Matriz de Avaliação'!$C$11:$D$15,2,FALSE)))</f>
        <v>2</v>
      </c>
      <c r="L52" s="65" t="s">
        <v>5</v>
      </c>
      <c r="M52" s="38">
        <f>IF(N52=0,"?",(VLOOKUP(N52,'Matriz de Avaliação'!$C$17:$D$21,2,FALSE)))</f>
        <v>0.5</v>
      </c>
      <c r="N52" s="48" t="s">
        <v>31</v>
      </c>
      <c r="O52" s="35">
        <f>I52*K52*M52</f>
        <v>15</v>
      </c>
      <c r="P52" s="74" t="str">
        <f>IF(O52&lt;'Matriz de Avaliação'!$D$31,(IF(O52&lt;'Matriz de Avaliação'!$D$29,(IF(O52&lt;'Matriz de Avaliação'!$D$27,(IF(O52&lt;'Matriz de Avaliação'!$D$25,'Matriz de Avaliação'!$E$23,'Matriz de Avaliação'!$E$25)),'Matriz de Avaliação'!$E$27)),'Matriz de Avaliação'!$E$29)),'Matriz de Avaliação'!$E$31)</f>
        <v>BAIXO</v>
      </c>
      <c r="Q52" s="446" t="s">
        <v>885</v>
      </c>
      <c r="R52" s="38">
        <f>IF(S52=0,"?",(VLOOKUP(S52,'Matriz de Avaliação'!$C$36:$E$40,2,FALSE)))</f>
        <v>2</v>
      </c>
      <c r="S52" s="48" t="s">
        <v>159</v>
      </c>
      <c r="T52" s="35">
        <f>(I52*K52*M52)/R52</f>
        <v>7.5</v>
      </c>
      <c r="U52" s="74" t="str">
        <f>IF(T52&lt;'Matriz de Avaliação'!$D$31,(IF(T52&lt;'Matriz de Avaliação'!$D$29,(IF(T52&lt;'Matriz de Avaliação'!$D$27,(IF(T52&lt;'Matriz de Avaliação'!$D$25,'Matriz de Avaliação'!$E$23,'Matriz de Avaliação'!$E$25)),'Matriz de Avaliação'!$E$27)),'Matriz de Avaliação'!$E$29)),'Matriz de Avaliação'!$E$31)</f>
        <v>BAIXO</v>
      </c>
      <c r="V52" s="364"/>
      <c r="W52" s="364"/>
      <c r="X52" s="364"/>
      <c r="Y52" s="364"/>
      <c r="Z52" s="364"/>
      <c r="AA52" s="1"/>
    </row>
    <row r="53" spans="2:27" ht="28.5" customHeight="1" outlineLevel="1" thickBot="1">
      <c r="B53" s="361" t="s">
        <v>313</v>
      </c>
      <c r="C53" s="361" t="s">
        <v>312</v>
      </c>
      <c r="D53" s="361" t="s">
        <v>726</v>
      </c>
      <c r="E53" s="368" t="s">
        <v>51</v>
      </c>
      <c r="F53" s="352" t="s">
        <v>718</v>
      </c>
      <c r="G53" s="352" t="s">
        <v>1133</v>
      </c>
      <c r="H53" s="352" t="s">
        <v>713</v>
      </c>
      <c r="I53" s="36">
        <f>IF(J53=0,"?",(VLOOKUP(J53,'Matriz de Avaliação'!$C$5:$D$9,2,FALSE)))</f>
        <v>5</v>
      </c>
      <c r="J53" s="66" t="s">
        <v>121</v>
      </c>
      <c r="K53" s="37">
        <f>IF(L53=0,"?",(VLOOKUP(L53,'Matriz de Avaliação'!$C$11:$D$15,2,FALSE)))</f>
        <v>3</v>
      </c>
      <c r="L53" s="65" t="s">
        <v>124</v>
      </c>
      <c r="M53" s="38">
        <f>IF(N53=0,"?",(VLOOKUP(N53,'Matriz de Avaliação'!$C$17:$D$21,2,FALSE)))</f>
        <v>1</v>
      </c>
      <c r="N53" s="48" t="s">
        <v>32</v>
      </c>
      <c r="O53" s="35">
        <f>I53*K53*M53</f>
        <v>15</v>
      </c>
      <c r="P53" s="74" t="str">
        <f>IF(O53&lt;'Matriz de Avaliação'!$D$31,(IF(O53&lt;'Matriz de Avaliação'!$D$29,(IF(O53&lt;'Matriz de Avaliação'!$D$27,(IF(O53&lt;'Matriz de Avaliação'!$D$25,'Matriz de Avaliação'!$E$23,'Matriz de Avaliação'!$E$25)),'Matriz de Avaliação'!$E$27)),'Matriz de Avaliação'!$E$29)),'Matriz de Avaliação'!$E$31)</f>
        <v>BAIXO</v>
      </c>
      <c r="Q53" s="434" t="s">
        <v>887</v>
      </c>
      <c r="R53" s="38">
        <f>IF(S53=0,"?",(VLOOKUP(S53,'Matriz de Avaliação'!$C$36:$E$40,2,FALSE)))</f>
        <v>1.5</v>
      </c>
      <c r="S53" s="48" t="s">
        <v>165</v>
      </c>
      <c r="T53" s="35">
        <f>(I53*K53*M53)/R53</f>
        <v>10</v>
      </c>
      <c r="U53" s="74" t="str">
        <f>IF(T53&lt;'Matriz de Avaliação'!$D$31,(IF(T53&lt;'Matriz de Avaliação'!$D$29,(IF(T53&lt;'Matriz de Avaliação'!$D$27,(IF(T53&lt;'Matriz de Avaliação'!$D$25,'Matriz de Avaliação'!$E$23,'Matriz de Avaliação'!$E$25)),'Matriz de Avaliação'!$E$27)),'Matriz de Avaliação'!$E$29)),'Matriz de Avaliação'!$E$31)</f>
        <v>BAIXO</v>
      </c>
      <c r="V53" s="364"/>
      <c r="W53" s="364"/>
      <c r="X53" s="364"/>
      <c r="Y53" s="364"/>
      <c r="Z53" s="364"/>
      <c r="AA53" s="1"/>
    </row>
    <row r="54" spans="2:27" ht="22.5" customHeight="1" thickBot="1">
      <c r="B54" s="45" t="s">
        <v>284</v>
      </c>
      <c r="C54" s="46"/>
      <c r="D54" s="32"/>
      <c r="E54" s="32"/>
      <c r="F54" s="47"/>
      <c r="G54" s="47"/>
      <c r="H54" s="47"/>
      <c r="I54" s="31"/>
      <c r="J54" s="32"/>
      <c r="K54" s="31"/>
      <c r="L54" s="32"/>
      <c r="M54" s="31"/>
      <c r="N54" s="32"/>
      <c r="O54" s="32"/>
      <c r="P54" s="32"/>
      <c r="Q54" s="100"/>
      <c r="R54" s="31"/>
      <c r="S54" s="32"/>
      <c r="T54" s="32"/>
      <c r="U54" s="32"/>
      <c r="V54" s="360"/>
      <c r="W54" s="360"/>
      <c r="X54" s="360"/>
      <c r="Y54" s="360"/>
      <c r="Z54" s="360"/>
      <c r="AA54" s="1"/>
    </row>
    <row r="55" spans="2:27" ht="34.200000000000003" outlineLevel="1">
      <c r="B55" s="361" t="s">
        <v>1283</v>
      </c>
      <c r="C55" s="361" t="s">
        <v>284</v>
      </c>
      <c r="D55" s="361" t="s">
        <v>1284</v>
      </c>
      <c r="E55" s="368" t="s">
        <v>51</v>
      </c>
      <c r="F55" s="352" t="s">
        <v>697</v>
      </c>
      <c r="G55" s="352" t="s">
        <v>369</v>
      </c>
      <c r="H55" s="337" t="s">
        <v>699</v>
      </c>
      <c r="I55" s="36">
        <f>IF(J55=0,"?",(VLOOKUP(J55,'Matriz de Avaliação'!$C$5:$D$9,2,FALSE)))</f>
        <v>15</v>
      </c>
      <c r="J55" s="66" t="s">
        <v>23</v>
      </c>
      <c r="K55" s="37">
        <f>IF(L55=0,"?",(VLOOKUP(L55,'Matriz de Avaliação'!$C$11:$D$15,2,FALSE)))</f>
        <v>4</v>
      </c>
      <c r="L55" s="65" t="s">
        <v>97</v>
      </c>
      <c r="M55" s="38">
        <f>IF(N55=0,"?",(VLOOKUP(N55,'Matriz de Avaliação'!$C$17:$D$21,2,FALSE)))</f>
        <v>0.5</v>
      </c>
      <c r="N55" s="48" t="s">
        <v>31</v>
      </c>
      <c r="O55" s="35">
        <f t="shared" ref="O55:O61" si="8">I55*K55*M55</f>
        <v>30</v>
      </c>
      <c r="P55" s="74" t="str">
        <f>IF(O55&lt;'Matriz de Avaliação'!$D$31,(IF(O55&lt;'Matriz de Avaliação'!$D$29,(IF(O55&lt;'Matriz de Avaliação'!$D$27,(IF(O55&lt;'Matriz de Avaliação'!$D$25,'Matriz de Avaliação'!$E$23,'Matriz de Avaliação'!$E$25)),'Matriz de Avaliação'!$E$27)),'Matriz de Avaliação'!$E$29)),'Matriz de Avaliação'!$E$31)</f>
        <v>MÉDIO</v>
      </c>
      <c r="Q55" s="434" t="s">
        <v>885</v>
      </c>
      <c r="R55" s="38">
        <f>IF(S55=0,"?",(VLOOKUP(S55,'Matriz de Avaliação'!$C$36:$E$40,2,FALSE)))</f>
        <v>2</v>
      </c>
      <c r="S55" s="48" t="s">
        <v>159</v>
      </c>
      <c r="T55" s="35">
        <f t="shared" ref="T55:T61" si="9">(I55*K55*M55)/R55</f>
        <v>15</v>
      </c>
      <c r="U55" s="74" t="str">
        <f>IF(T55&lt;'Matriz de Avaliação'!$D$31,(IF(T55&lt;'Matriz de Avaliação'!$D$29,(IF(T55&lt;'Matriz de Avaliação'!$D$27,(IF(T55&lt;'Matriz de Avaliação'!$D$25,'Matriz de Avaliação'!$E$23,'Matriz de Avaliação'!$E$25)),'Matriz de Avaliação'!$E$27)),'Matriz de Avaliação'!$E$29)),'Matriz de Avaliação'!$E$31)</f>
        <v>BAIXO</v>
      </c>
      <c r="V55" s="364"/>
      <c r="W55" s="364"/>
      <c r="X55" s="364"/>
      <c r="Y55" s="380"/>
      <c r="Z55" s="380"/>
      <c r="AA55" s="1"/>
    </row>
    <row r="56" spans="2:27" ht="45.6" outlineLevel="1">
      <c r="B56" s="361" t="s">
        <v>1283</v>
      </c>
      <c r="C56" s="361" t="s">
        <v>284</v>
      </c>
      <c r="D56" s="361" t="s">
        <v>1284</v>
      </c>
      <c r="E56" s="368" t="s">
        <v>51</v>
      </c>
      <c r="F56" s="357" t="s">
        <v>578</v>
      </c>
      <c r="G56" s="357" t="s">
        <v>361</v>
      </c>
      <c r="H56" s="521" t="s">
        <v>581</v>
      </c>
      <c r="I56" s="36">
        <f>IF(J56=0,"?",(VLOOKUP(J56,'Matriz de Avaliação'!$C$5:$D$9,2,FALSE)))</f>
        <v>15</v>
      </c>
      <c r="J56" s="66" t="s">
        <v>23</v>
      </c>
      <c r="K56" s="37">
        <f>IF(L56=0,"?",(VLOOKUP(L56,'Matriz de Avaliação'!$C$11:$D$15,2,FALSE)))</f>
        <v>4</v>
      </c>
      <c r="L56" s="65" t="s">
        <v>97</v>
      </c>
      <c r="M56" s="38">
        <f>IF(N56=0,"?",(VLOOKUP(N56,'Matriz de Avaliação'!$C$17:$D$21,2,FALSE)))</f>
        <v>0.5</v>
      </c>
      <c r="N56" s="48" t="s">
        <v>31</v>
      </c>
      <c r="O56" s="35">
        <f t="shared" si="8"/>
        <v>30</v>
      </c>
      <c r="P56" s="74" t="str">
        <f>IF(O56&lt;'Matriz de Avaliação'!$D$31,(IF(O56&lt;'Matriz de Avaliação'!$D$29,(IF(O56&lt;'Matriz de Avaliação'!$D$27,(IF(O56&lt;'Matriz de Avaliação'!$D$25,'Matriz de Avaliação'!$E$23,'Matriz de Avaliação'!$E$25)),'Matriz de Avaliação'!$E$27)),'Matriz de Avaliação'!$E$29)),'Matriz de Avaliação'!$E$31)</f>
        <v>MÉDIO</v>
      </c>
      <c r="Q56" s="434" t="s">
        <v>1512</v>
      </c>
      <c r="R56" s="616">
        <f>IF(S56=0,"?",(VLOOKUP(S56,'Matriz de Avaliação'!$C$36:$E$40,2,FALSE)))</f>
        <v>2.5</v>
      </c>
      <c r="S56" s="225" t="s">
        <v>161</v>
      </c>
      <c r="T56" s="35">
        <f t="shared" si="9"/>
        <v>12</v>
      </c>
      <c r="U56" s="74" t="str">
        <f>IF(T56&lt;'Matriz de Avaliação'!$D$31,(IF(T56&lt;'Matriz de Avaliação'!$D$29,(IF(T56&lt;'Matriz de Avaliação'!$D$27,(IF(T56&lt;'Matriz de Avaliação'!$D$25,'Matriz de Avaliação'!$E$23,'Matriz de Avaliação'!$E$25)),'Matriz de Avaliação'!$E$27)),'Matriz de Avaliação'!$E$29)),'Matriz de Avaliação'!$E$31)</f>
        <v>BAIXO</v>
      </c>
      <c r="V56" s="364"/>
      <c r="W56" s="364"/>
      <c r="X56" s="364"/>
      <c r="Y56" s="364"/>
      <c r="Z56" s="364"/>
      <c r="AA56" s="1"/>
    </row>
    <row r="57" spans="2:27" ht="26.4" outlineLevel="1">
      <c r="B57" s="361" t="s">
        <v>1283</v>
      </c>
      <c r="C57" s="361" t="s">
        <v>284</v>
      </c>
      <c r="D57" s="361" t="s">
        <v>1284</v>
      </c>
      <c r="E57" s="368" t="s">
        <v>51</v>
      </c>
      <c r="F57" s="357" t="s">
        <v>81</v>
      </c>
      <c r="G57" s="357" t="s">
        <v>296</v>
      </c>
      <c r="H57" s="521" t="s">
        <v>1126</v>
      </c>
      <c r="I57" s="36">
        <f>IF(J57=0,"?",(VLOOKUP(J57,'Matriz de Avaliação'!$C$5:$D$9,2,FALSE)))</f>
        <v>25</v>
      </c>
      <c r="J57" s="66" t="s">
        <v>122</v>
      </c>
      <c r="K57" s="37">
        <f>IF(L57=0,"?",(VLOOKUP(L57,'Matriz de Avaliação'!$C$11:$D$15,2,FALSE)))</f>
        <v>4</v>
      </c>
      <c r="L57" s="65" t="s">
        <v>97</v>
      </c>
      <c r="M57" s="38">
        <f>IF(N57=0,"?",(VLOOKUP(N57,'Matriz de Avaliação'!$C$17:$D$21,2,FALSE)))</f>
        <v>0.5</v>
      </c>
      <c r="N57" s="48" t="s">
        <v>31</v>
      </c>
      <c r="O57" s="35">
        <f t="shared" si="8"/>
        <v>50</v>
      </c>
      <c r="P57" s="74" t="str">
        <f>IF(O57&lt;'Matriz de Avaliação'!$D$31,(IF(O57&lt;'Matriz de Avaliação'!$D$29,(IF(O57&lt;'Matriz de Avaliação'!$D$27,(IF(O57&lt;'Matriz de Avaliação'!$D$25,'Matriz de Avaliação'!$E$23,'Matriz de Avaliação'!$E$25)),'Matriz de Avaliação'!$E$27)),'Matriz de Avaliação'!$E$29)),'Matriz de Avaliação'!$E$31)</f>
        <v>MÉDIO</v>
      </c>
      <c r="Q57" s="434" t="s">
        <v>878</v>
      </c>
      <c r="R57" s="38">
        <f>IF(S57=0,"?",(VLOOKUP(S57,'Matriz de Avaliação'!$C$36:$E$40,2,FALSE)))</f>
        <v>1.5</v>
      </c>
      <c r="S57" s="48" t="s">
        <v>165</v>
      </c>
      <c r="T57" s="35">
        <f t="shared" si="9"/>
        <v>33.333333333333336</v>
      </c>
      <c r="U57" s="74" t="str">
        <f>IF(T57&lt;'Matriz de Avaliação'!$D$31,(IF(T57&lt;'Matriz de Avaliação'!$D$29,(IF(T57&lt;'Matriz de Avaliação'!$D$27,(IF(T57&lt;'Matriz de Avaliação'!$D$25,'Matriz de Avaliação'!$E$23,'Matriz de Avaliação'!$E$25)),'Matriz de Avaliação'!$E$27)),'Matriz de Avaliação'!$E$29)),'Matriz de Avaliação'!$E$31)</f>
        <v>MÉDIO</v>
      </c>
      <c r="V57" s="364"/>
      <c r="W57" s="364"/>
      <c r="X57" s="383"/>
      <c r="Y57" s="370"/>
      <c r="Z57" s="370"/>
      <c r="AA57" s="1"/>
    </row>
    <row r="58" spans="2:27" ht="29.25" customHeight="1" outlineLevel="1">
      <c r="B58" s="361" t="s">
        <v>1283</v>
      </c>
      <c r="C58" s="361" t="s">
        <v>284</v>
      </c>
      <c r="D58" s="361" t="s">
        <v>1284</v>
      </c>
      <c r="E58" s="435" t="s">
        <v>52</v>
      </c>
      <c r="F58" s="357" t="s">
        <v>648</v>
      </c>
      <c r="G58" s="357" t="s">
        <v>356</v>
      </c>
      <c r="H58" s="521" t="s">
        <v>1128</v>
      </c>
      <c r="I58" s="36">
        <f>IF(J58=0,"?",(VLOOKUP(J58,'Matriz de Avaliação'!$C$5:$D$9,2,FALSE)))</f>
        <v>5</v>
      </c>
      <c r="J58" s="66" t="s">
        <v>121</v>
      </c>
      <c r="K58" s="37">
        <f>IF(L58=0,"?",(VLOOKUP(L58,'Matriz de Avaliação'!$C$11:$D$15,2,FALSE)))</f>
        <v>3</v>
      </c>
      <c r="L58" s="65" t="s">
        <v>124</v>
      </c>
      <c r="M58" s="38">
        <f>IF(N58=0,"?",(VLOOKUP(N58,'Matriz de Avaliação'!$C$17:$D$21,2,FALSE)))</f>
        <v>1</v>
      </c>
      <c r="N58" s="48" t="s">
        <v>32</v>
      </c>
      <c r="O58" s="35">
        <f t="shared" si="8"/>
        <v>15</v>
      </c>
      <c r="P58" s="74" t="str">
        <f>IF(O58&lt;'Matriz de Avaliação'!$D$31,(IF(O58&lt;'Matriz de Avaliação'!$D$29,(IF(O58&lt;'Matriz de Avaliação'!$D$27,(IF(O58&lt;'Matriz de Avaliação'!$D$25,'Matriz de Avaliação'!$E$23,'Matriz de Avaliação'!$E$25)),'Matriz de Avaliação'!$E$27)),'Matriz de Avaliação'!$E$29)),'Matriz de Avaliação'!$E$31)</f>
        <v>BAIXO</v>
      </c>
      <c r="Q58" s="434" t="s">
        <v>884</v>
      </c>
      <c r="R58" s="38">
        <f>IF(S58=0,"?",(VLOOKUP(S58,'Matriz de Avaliação'!$C$36:$E$40,2,FALSE)))</f>
        <v>1.5</v>
      </c>
      <c r="S58" s="48" t="s">
        <v>165</v>
      </c>
      <c r="T58" s="35">
        <f t="shared" si="9"/>
        <v>10</v>
      </c>
      <c r="U58" s="74" t="str">
        <f>IF(T58&lt;'Matriz de Avaliação'!$D$31,(IF(T58&lt;'Matriz de Avaliação'!$D$29,(IF(T58&lt;'Matriz de Avaliação'!$D$27,(IF(T58&lt;'Matriz de Avaliação'!$D$25,'Matriz de Avaliação'!$E$23,'Matriz de Avaliação'!$E$25)),'Matriz de Avaliação'!$E$27)),'Matriz de Avaliação'!$E$29)),'Matriz de Avaliação'!$E$31)</f>
        <v>BAIXO</v>
      </c>
      <c r="V58" s="364"/>
      <c r="W58" s="364"/>
      <c r="X58" s="364"/>
      <c r="Y58" s="364"/>
      <c r="Z58" s="364"/>
      <c r="AA58" s="1"/>
    </row>
    <row r="59" spans="2:27" ht="35.25" customHeight="1" outlineLevel="1">
      <c r="B59" s="361" t="s">
        <v>1283</v>
      </c>
      <c r="C59" s="361" t="s">
        <v>284</v>
      </c>
      <c r="D59" s="361" t="s">
        <v>1284</v>
      </c>
      <c r="E59" s="368" t="s">
        <v>51</v>
      </c>
      <c r="F59" s="352" t="s">
        <v>1081</v>
      </c>
      <c r="G59" s="352" t="s">
        <v>469</v>
      </c>
      <c r="H59" s="337" t="s">
        <v>723</v>
      </c>
      <c r="I59" s="36">
        <f>IF(J59=0,"?",(VLOOKUP(J59,'Matriz de Avaliação'!$C$5:$D$9,2,FALSE)))</f>
        <v>5</v>
      </c>
      <c r="J59" s="66" t="s">
        <v>121</v>
      </c>
      <c r="K59" s="37">
        <f>IF(L59=0,"?",(VLOOKUP(L59,'Matriz de Avaliação'!$C$11:$D$15,2,FALSE)))</f>
        <v>4</v>
      </c>
      <c r="L59" s="65" t="s">
        <v>97</v>
      </c>
      <c r="M59" s="38">
        <f>IF(N59=0,"?",(VLOOKUP(N59,'Matriz de Avaliação'!$C$17:$D$21,2,FALSE)))</f>
        <v>0.5</v>
      </c>
      <c r="N59" s="48" t="s">
        <v>31</v>
      </c>
      <c r="O59" s="35">
        <f t="shared" si="8"/>
        <v>10</v>
      </c>
      <c r="P59" s="74" t="str">
        <f>IF(O59&lt;'Matriz de Avaliação'!$D$31,(IF(O59&lt;'Matriz de Avaliação'!$D$29,(IF(O59&lt;'Matriz de Avaliação'!$D$27,(IF(O59&lt;'Matriz de Avaliação'!$D$25,'Matriz de Avaliação'!$E$23,'Matriz de Avaliação'!$E$25)),'Matriz de Avaliação'!$E$27)),'Matriz de Avaliação'!$E$29)),'Matriz de Avaliação'!$E$31)</f>
        <v>BAIXO</v>
      </c>
      <c r="Q59" s="434" t="s">
        <v>905</v>
      </c>
      <c r="R59" s="38">
        <f>IF(S59=0,"?",(VLOOKUP(S59,'Matriz de Avaliação'!$C$36:$E$40,2,FALSE)))</f>
        <v>1.5</v>
      </c>
      <c r="S59" s="48" t="s">
        <v>165</v>
      </c>
      <c r="T59" s="35">
        <f t="shared" si="9"/>
        <v>6.666666666666667</v>
      </c>
      <c r="U59" s="74" t="str">
        <f>IF(T59&lt;'Matriz de Avaliação'!$D$31,(IF(T59&lt;'Matriz de Avaliação'!$D$29,(IF(T59&lt;'Matriz de Avaliação'!$D$27,(IF(T59&lt;'Matriz de Avaliação'!$D$25,'Matriz de Avaliação'!$E$23,'Matriz de Avaliação'!$E$25)),'Matriz de Avaliação'!$E$27)),'Matriz de Avaliação'!$E$29)),'Matriz de Avaliação'!$E$31)</f>
        <v>BAIXO</v>
      </c>
      <c r="V59" s="364"/>
      <c r="W59" s="364"/>
      <c r="X59" s="383"/>
      <c r="Y59" s="370"/>
      <c r="Z59" s="370"/>
      <c r="AA59" s="1"/>
    </row>
    <row r="60" spans="2:27" ht="38.25" customHeight="1" outlineLevel="1">
      <c r="B60" s="361" t="s">
        <v>1283</v>
      </c>
      <c r="C60" s="361"/>
      <c r="D60" s="361" t="s">
        <v>1284</v>
      </c>
      <c r="E60" s="368" t="s">
        <v>51</v>
      </c>
      <c r="F60" s="352" t="s">
        <v>68</v>
      </c>
      <c r="G60" s="352" t="s">
        <v>358</v>
      </c>
      <c r="H60" s="337" t="s">
        <v>711</v>
      </c>
      <c r="I60" s="36">
        <f>IF(J60=0,"?",(VLOOKUP(J60,'Matriz de Avaliação'!$C$5:$D$9,2,FALSE)))</f>
        <v>25</v>
      </c>
      <c r="J60" s="66" t="s">
        <v>122</v>
      </c>
      <c r="K60" s="37">
        <f>IF(L60=0,"?",(VLOOKUP(L60,'Matriz de Avaliação'!$C$11:$D$15,2,FALSE)))</f>
        <v>4</v>
      </c>
      <c r="L60" s="65" t="s">
        <v>97</v>
      </c>
      <c r="M60" s="38">
        <f>IF(N60=0,"?",(VLOOKUP(N60,'Matriz de Avaliação'!$C$17:$D$21,2,FALSE)))</f>
        <v>0.5</v>
      </c>
      <c r="N60" s="48" t="s">
        <v>31</v>
      </c>
      <c r="O60" s="35">
        <f t="shared" si="8"/>
        <v>50</v>
      </c>
      <c r="P60" s="74" t="str">
        <f>IF(O60&lt;'Matriz de Avaliação'!$D$31,(IF(O60&lt;'Matriz de Avaliação'!$D$29,(IF(O60&lt;'Matriz de Avaliação'!$D$27,(IF(O60&lt;'Matriz de Avaliação'!$D$25,'Matriz de Avaliação'!$E$23,'Matriz de Avaliação'!$E$25)),'Matriz de Avaliação'!$E$27)),'Matriz de Avaliação'!$E$29)),'Matriz de Avaliação'!$E$31)</f>
        <v>MÉDIO</v>
      </c>
      <c r="Q60" s="446" t="s">
        <v>893</v>
      </c>
      <c r="R60" s="38">
        <f>IF(S60=0,"?",(VLOOKUP(S60,'Matriz de Avaliação'!$C$36:$E$40,2,FALSE)))</f>
        <v>1.5</v>
      </c>
      <c r="S60" s="48" t="s">
        <v>165</v>
      </c>
      <c r="T60" s="35">
        <f t="shared" si="9"/>
        <v>33.333333333333336</v>
      </c>
      <c r="U60" s="74" t="str">
        <f>IF(T60&lt;'Matriz de Avaliação'!$D$31,(IF(T60&lt;'Matriz de Avaliação'!$D$29,(IF(T60&lt;'Matriz de Avaliação'!$D$27,(IF(T60&lt;'Matriz de Avaliação'!$D$25,'Matriz de Avaliação'!$E$23,'Matriz de Avaliação'!$E$25)),'Matriz de Avaliação'!$E$27)),'Matriz de Avaliação'!$E$29)),'Matriz de Avaliação'!$E$31)</f>
        <v>MÉDIO</v>
      </c>
      <c r="V60" s="364"/>
      <c r="W60" s="364"/>
      <c r="X60" s="364"/>
      <c r="Y60" s="364"/>
      <c r="Z60" s="364"/>
      <c r="AA60" s="1"/>
    </row>
    <row r="61" spans="2:27" ht="52.5" customHeight="1" outlineLevel="1" thickBot="1">
      <c r="B61" s="361" t="s">
        <v>1283</v>
      </c>
      <c r="C61" s="361"/>
      <c r="D61" s="361" t="s">
        <v>1284</v>
      </c>
      <c r="E61" s="368" t="s">
        <v>51</v>
      </c>
      <c r="F61" s="352" t="s">
        <v>310</v>
      </c>
      <c r="G61" s="352" t="s">
        <v>80</v>
      </c>
      <c r="H61" s="337" t="s">
        <v>719</v>
      </c>
      <c r="I61" s="36">
        <f>IF(J61=0,"?",(VLOOKUP(J61,'Matriz de Avaliação'!$C$5:$D$9,2,FALSE)))</f>
        <v>50</v>
      </c>
      <c r="J61" s="66" t="s">
        <v>123</v>
      </c>
      <c r="K61" s="37">
        <f>IF(L61=0,"?",(VLOOKUP(L61,'Matriz de Avaliação'!$C$11:$D$15,2,FALSE)))</f>
        <v>4</v>
      </c>
      <c r="L61" s="65" t="s">
        <v>97</v>
      </c>
      <c r="M61" s="38">
        <f>IF(N61=0,"?",(VLOOKUP(N61,'Matriz de Avaliação'!$C$17:$D$21,2,FALSE)))</f>
        <v>0.5</v>
      </c>
      <c r="N61" s="48" t="s">
        <v>31</v>
      </c>
      <c r="O61" s="35">
        <f t="shared" si="8"/>
        <v>100</v>
      </c>
      <c r="P61" s="74" t="str">
        <f>IF(O61&lt;'Matriz de Avaliação'!$D$31,(IF(O61&lt;'Matriz de Avaliação'!$D$29,(IF(O61&lt;'Matriz de Avaliação'!$D$27,(IF(O61&lt;'Matriz de Avaliação'!$D$25,'Matriz de Avaliação'!$E$23,'Matriz de Avaliação'!$E$25)),'Matriz de Avaliação'!$E$27)),'Matriz de Avaliação'!$E$29)),'Matriz de Avaliação'!$E$31)</f>
        <v>SIGNIFICATIVO</v>
      </c>
      <c r="Q61" s="434" t="s">
        <v>896</v>
      </c>
      <c r="R61" s="38">
        <f>IF(S61=0,"?",(VLOOKUP(S61,'Matriz de Avaliação'!$C$36:$E$40,2,FALSE)))</f>
        <v>2</v>
      </c>
      <c r="S61" s="48" t="s">
        <v>159</v>
      </c>
      <c r="T61" s="35">
        <f t="shared" si="9"/>
        <v>50</v>
      </c>
      <c r="U61" s="74" t="str">
        <f>IF(T61&lt;'Matriz de Avaliação'!$D$31,(IF(T61&lt;'Matriz de Avaliação'!$D$29,(IF(T61&lt;'Matriz de Avaliação'!$D$27,(IF(T61&lt;'Matriz de Avaliação'!$D$25,'Matriz de Avaliação'!$E$23,'Matriz de Avaliação'!$E$25)),'Matriz de Avaliação'!$E$27)),'Matriz de Avaliação'!$E$29)),'Matriz de Avaliação'!$E$31)</f>
        <v>MÉDIO</v>
      </c>
      <c r="V61" s="364"/>
      <c r="W61" s="364"/>
      <c r="X61" s="364"/>
      <c r="Y61" s="364"/>
      <c r="Z61" s="364"/>
      <c r="AA61" s="1"/>
    </row>
    <row r="62" spans="2:27" ht="22.5" customHeight="1" thickBot="1">
      <c r="B62" s="236" t="s">
        <v>727</v>
      </c>
      <c r="C62" s="32"/>
      <c r="D62" s="32"/>
      <c r="E62" s="32"/>
      <c r="F62" s="47"/>
      <c r="G62" s="47"/>
      <c r="H62" s="47"/>
      <c r="I62" s="31"/>
      <c r="J62" s="32"/>
      <c r="K62" s="31"/>
      <c r="L62" s="32"/>
      <c r="M62" s="31"/>
      <c r="N62" s="32"/>
      <c r="O62" s="32"/>
      <c r="P62" s="32"/>
      <c r="Q62" s="388"/>
      <c r="R62" s="31"/>
      <c r="S62" s="32"/>
      <c r="T62" s="32"/>
      <c r="U62" s="32"/>
      <c r="V62" s="238"/>
      <c r="W62" s="238"/>
      <c r="X62" s="238"/>
      <c r="Y62" s="238"/>
      <c r="Z62" s="238"/>
      <c r="AA62" s="1"/>
    </row>
    <row r="63" spans="2:27" ht="57" outlineLevel="1">
      <c r="B63" s="361" t="s">
        <v>727</v>
      </c>
      <c r="C63" s="361" t="s">
        <v>728</v>
      </c>
      <c r="D63" s="361" t="s">
        <v>728</v>
      </c>
      <c r="E63" s="368" t="s">
        <v>51</v>
      </c>
      <c r="F63" s="352" t="s">
        <v>208</v>
      </c>
      <c r="G63" s="352" t="s">
        <v>91</v>
      </c>
      <c r="H63" s="337" t="s">
        <v>482</v>
      </c>
      <c r="I63" s="36">
        <f>IF(J63=0,"?",(VLOOKUP(J63,'Matriz de Avaliação'!$C$5:$D$9,2,FALSE)))</f>
        <v>5</v>
      </c>
      <c r="J63" s="66" t="s">
        <v>121</v>
      </c>
      <c r="K63" s="37">
        <f>IF(L63=0,"?",(VLOOKUP(L63,'Matriz de Avaliação'!$C$11:$D$15,2,FALSE)))</f>
        <v>3</v>
      </c>
      <c r="L63" s="65" t="s">
        <v>124</v>
      </c>
      <c r="M63" s="38">
        <f>IF(N63=0,"?",(VLOOKUP(N63,'Matriz de Avaliação'!$C$17:$D$21,2,FALSE)))</f>
        <v>0.5</v>
      </c>
      <c r="N63" s="48" t="s">
        <v>31</v>
      </c>
      <c r="O63" s="35">
        <f t="shared" ref="O63:O68" si="10">I63*K63*M63</f>
        <v>7.5</v>
      </c>
      <c r="P63" s="74" t="str">
        <f>IF(O63&lt;'Matriz de Avaliação'!$D$31,(IF(O63&lt;'Matriz de Avaliação'!$D$29,(IF(O63&lt;'Matriz de Avaliação'!$D$27,(IF(O63&lt;'Matriz de Avaliação'!$D$25,'Matriz de Avaliação'!$E$23,'Matriz de Avaliação'!$E$25)),'Matriz de Avaliação'!$E$27)),'Matriz de Avaliação'!$E$29)),'Matriz de Avaliação'!$E$31)</f>
        <v>BAIXO</v>
      </c>
      <c r="Q63" s="383" t="s">
        <v>906</v>
      </c>
      <c r="R63" s="38">
        <f>IF(S63=0,"?",(VLOOKUP(S63,'Matriz de Avaliação'!$C$36:$E$40,2,FALSE)))</f>
        <v>2.5</v>
      </c>
      <c r="S63" s="48" t="s">
        <v>161</v>
      </c>
      <c r="T63" s="35">
        <f t="shared" ref="T63:T68" si="11">(I63*K63*M63)/R63</f>
        <v>3</v>
      </c>
      <c r="U63" s="74" t="str">
        <f>IF(T63&lt;'Matriz de Avaliação'!$D$31,(IF(T63&lt;'Matriz de Avaliação'!$D$29,(IF(T63&lt;'Matriz de Avaliação'!$D$27,(IF(T63&lt;'Matriz de Avaliação'!$D$25,'Matriz de Avaliação'!$E$23,'Matriz de Avaliação'!$E$25)),'Matriz de Avaliação'!$E$27)),'Matriz de Avaliação'!$E$29)),'Matriz de Avaliação'!$E$31)</f>
        <v>BAIXO</v>
      </c>
      <c r="V63" s="380"/>
      <c r="W63" s="364"/>
      <c r="X63" s="380"/>
      <c r="Y63" s="380"/>
      <c r="Z63" s="380"/>
      <c r="AA63" s="1"/>
    </row>
    <row r="64" spans="2:27" ht="57" outlineLevel="1">
      <c r="B64" s="361" t="s">
        <v>727</v>
      </c>
      <c r="C64" s="361" t="s">
        <v>728</v>
      </c>
      <c r="D64" s="361" t="s">
        <v>728</v>
      </c>
      <c r="E64" s="368" t="s">
        <v>51</v>
      </c>
      <c r="F64" s="352" t="s">
        <v>208</v>
      </c>
      <c r="G64" s="352" t="s">
        <v>370</v>
      </c>
      <c r="H64" s="337" t="s">
        <v>67</v>
      </c>
      <c r="I64" s="36">
        <f>IF(J64=0,"?",(VLOOKUP(J64,'Matriz de Avaliação'!$C$5:$D$9,2,FALSE)))</f>
        <v>5</v>
      </c>
      <c r="J64" s="66" t="s">
        <v>121</v>
      </c>
      <c r="K64" s="37">
        <f>IF(L64=0,"?",(VLOOKUP(L64,'Matriz de Avaliação'!$C$11:$D$15,2,FALSE)))</f>
        <v>3</v>
      </c>
      <c r="L64" s="65" t="s">
        <v>124</v>
      </c>
      <c r="M64" s="38">
        <f>IF(N64=0,"?",(VLOOKUP(N64,'Matriz de Avaliação'!$C$17:$D$21,2,FALSE)))</f>
        <v>0.5</v>
      </c>
      <c r="N64" s="48" t="s">
        <v>31</v>
      </c>
      <c r="O64" s="35">
        <f t="shared" si="10"/>
        <v>7.5</v>
      </c>
      <c r="P64" s="74" t="str">
        <f>IF(O64&lt;'Matriz de Avaliação'!$D$31,(IF(O64&lt;'Matriz de Avaliação'!$D$29,(IF(O64&lt;'Matriz de Avaliação'!$D$27,(IF(O64&lt;'Matriz de Avaliação'!$D$25,'Matriz de Avaliação'!$E$23,'Matriz de Avaliação'!$E$25)),'Matriz de Avaliação'!$E$27)),'Matriz de Avaliação'!$E$29)),'Matriz de Avaliação'!$E$31)</f>
        <v>BAIXO</v>
      </c>
      <c r="Q64" s="383" t="s">
        <v>906</v>
      </c>
      <c r="R64" s="38">
        <f>IF(S64=0,"?",(VLOOKUP(S64,'Matriz de Avaliação'!$C$36:$E$40,2,FALSE)))</f>
        <v>2.5</v>
      </c>
      <c r="S64" s="48" t="s">
        <v>161</v>
      </c>
      <c r="T64" s="35">
        <f t="shared" si="11"/>
        <v>3</v>
      </c>
      <c r="U64" s="74" t="str">
        <f>IF(T64&lt;'Matriz de Avaliação'!$D$31,(IF(T64&lt;'Matriz de Avaliação'!$D$29,(IF(T64&lt;'Matriz de Avaliação'!$D$27,(IF(T64&lt;'Matriz de Avaliação'!$D$25,'Matriz de Avaliação'!$E$23,'Matriz de Avaliação'!$E$25)),'Matriz de Avaliação'!$E$27)),'Matriz de Avaliação'!$E$29)),'Matriz de Avaliação'!$E$31)</f>
        <v>BAIXO</v>
      </c>
      <c r="V64" s="364"/>
      <c r="W64" s="364"/>
      <c r="X64" s="364"/>
      <c r="Y64" s="364"/>
      <c r="Z64" s="364"/>
      <c r="AA64" s="1"/>
    </row>
    <row r="65" spans="1:28" ht="57" outlineLevel="1">
      <c r="B65" s="361" t="s">
        <v>727</v>
      </c>
      <c r="C65" s="361" t="s">
        <v>728</v>
      </c>
      <c r="D65" s="361" t="s">
        <v>728</v>
      </c>
      <c r="E65" s="368" t="s">
        <v>52</v>
      </c>
      <c r="F65" s="352" t="s">
        <v>209</v>
      </c>
      <c r="G65" s="352" t="s">
        <v>370</v>
      </c>
      <c r="H65" s="337" t="s">
        <v>67</v>
      </c>
      <c r="I65" s="36">
        <f>IF(J65=0,"?",(VLOOKUP(J65,'Matriz de Avaliação'!$C$5:$D$9,2,FALSE)))</f>
        <v>15</v>
      </c>
      <c r="J65" s="66" t="s">
        <v>23</v>
      </c>
      <c r="K65" s="37">
        <f>IF(L65=0,"?",(VLOOKUP(L65,'Matriz de Avaliação'!$C$11:$D$15,2,FALSE)))</f>
        <v>3</v>
      </c>
      <c r="L65" s="65" t="s">
        <v>124</v>
      </c>
      <c r="M65" s="38">
        <f>IF(N65=0,"?",(VLOOKUP(N65,'Matriz de Avaliação'!$C$17:$D$21,2,FALSE)))</f>
        <v>0.5</v>
      </c>
      <c r="N65" s="48" t="s">
        <v>31</v>
      </c>
      <c r="O65" s="35">
        <f t="shared" si="10"/>
        <v>22.5</v>
      </c>
      <c r="P65" s="74" t="str">
        <f>IF(O65&lt;'Matriz de Avaliação'!$D$31,(IF(O65&lt;'Matriz de Avaliação'!$D$29,(IF(O65&lt;'Matriz de Avaliação'!$D$27,(IF(O65&lt;'Matriz de Avaliação'!$D$25,'Matriz de Avaliação'!$E$23,'Matriz de Avaliação'!$E$25)),'Matriz de Avaliação'!$E$27)),'Matriz de Avaliação'!$E$29)),'Matriz de Avaliação'!$E$31)</f>
        <v>MÉDIO</v>
      </c>
      <c r="Q65" s="383" t="s">
        <v>906</v>
      </c>
      <c r="R65" s="38">
        <f>IF(S65=0,"?",(VLOOKUP(S65,'Matriz de Avaliação'!$C$36:$E$40,2,FALSE)))</f>
        <v>2.5</v>
      </c>
      <c r="S65" s="48" t="s">
        <v>161</v>
      </c>
      <c r="T65" s="35">
        <f t="shared" si="11"/>
        <v>9</v>
      </c>
      <c r="U65" s="74" t="str">
        <f>IF(T65&lt;'Matriz de Avaliação'!$D$31,(IF(T65&lt;'Matriz de Avaliação'!$D$29,(IF(T65&lt;'Matriz de Avaliação'!$D$27,(IF(T65&lt;'Matriz de Avaliação'!$D$25,'Matriz de Avaliação'!$E$23,'Matriz de Avaliação'!$E$25)),'Matriz de Avaliação'!$E$27)),'Matriz de Avaliação'!$E$29)),'Matriz de Avaliação'!$E$31)</f>
        <v>BAIXO</v>
      </c>
      <c r="V65" s="448"/>
      <c r="W65" s="386"/>
      <c r="X65" s="449"/>
      <c r="Y65" s="448"/>
      <c r="Z65" s="448"/>
      <c r="AA65" s="1"/>
    </row>
    <row r="66" spans="1:28" ht="34.200000000000003" outlineLevel="1">
      <c r="B66" s="361" t="s">
        <v>727</v>
      </c>
      <c r="C66" s="361" t="s">
        <v>728</v>
      </c>
      <c r="D66" s="361" t="s">
        <v>728</v>
      </c>
      <c r="E66" s="368" t="s">
        <v>51</v>
      </c>
      <c r="F66" s="352" t="s">
        <v>210</v>
      </c>
      <c r="G66" s="352" t="s">
        <v>362</v>
      </c>
      <c r="H66" s="337" t="s">
        <v>211</v>
      </c>
      <c r="I66" s="36">
        <f>IF(J66=0,"?",(VLOOKUP(J66,'Matriz de Avaliação'!$C$5:$D$9,2,FALSE)))</f>
        <v>1</v>
      </c>
      <c r="J66" s="66" t="s">
        <v>120</v>
      </c>
      <c r="K66" s="37">
        <f>IF(L66=0,"?",(VLOOKUP(L66,'Matriz de Avaliação'!$C$11:$D$15,2,FALSE)))</f>
        <v>3</v>
      </c>
      <c r="L66" s="65" t="s">
        <v>124</v>
      </c>
      <c r="M66" s="38">
        <f>IF(N66=0,"?",(VLOOKUP(N66,'Matriz de Avaliação'!$C$17:$D$21,2,FALSE)))</f>
        <v>0.5</v>
      </c>
      <c r="N66" s="48" t="s">
        <v>31</v>
      </c>
      <c r="O66" s="35">
        <f t="shared" si="10"/>
        <v>1.5</v>
      </c>
      <c r="P66" s="74" t="str">
        <f>IF(O66&lt;'Matriz de Avaliação'!$D$31,(IF(O66&lt;'Matriz de Avaliação'!$D$29,(IF(O66&lt;'Matriz de Avaliação'!$D$27,(IF(O66&lt;'Matriz de Avaliação'!$D$25,'Matriz de Avaliação'!$E$23,'Matriz de Avaliação'!$E$25)),'Matriz de Avaliação'!$E$27)),'Matriz de Avaliação'!$E$29)),'Matriz de Avaliação'!$E$31)</f>
        <v>BAIXO</v>
      </c>
      <c r="Q66" s="383" t="s">
        <v>877</v>
      </c>
      <c r="R66" s="38">
        <f>IF(S66=0,"?",(VLOOKUP(S66,'Matriz de Avaliação'!$C$36:$E$40,2,FALSE)))</f>
        <v>2</v>
      </c>
      <c r="S66" s="48" t="s">
        <v>159</v>
      </c>
      <c r="T66" s="35">
        <f t="shared" si="11"/>
        <v>0.75</v>
      </c>
      <c r="U66" s="74" t="str">
        <f>IF(T66&lt;'Matriz de Avaliação'!$D$31,(IF(T66&lt;'Matriz de Avaliação'!$D$29,(IF(T66&lt;'Matriz de Avaliação'!$D$27,(IF(T66&lt;'Matriz de Avaliação'!$D$25,'Matriz de Avaliação'!$E$23,'Matriz de Avaliação'!$E$25)),'Matriz de Avaliação'!$E$27)),'Matriz de Avaliação'!$E$29)),'Matriz de Avaliação'!$E$31)</f>
        <v>BAIXO</v>
      </c>
      <c r="V66" s="370"/>
      <c r="W66" s="364"/>
      <c r="X66" s="383"/>
      <c r="Y66" s="370"/>
      <c r="Z66" s="370"/>
      <c r="AA66" s="1"/>
    </row>
    <row r="67" spans="1:28" ht="34.200000000000003" outlineLevel="1">
      <c r="B67" s="361" t="s">
        <v>727</v>
      </c>
      <c r="C67" s="361"/>
      <c r="D67" s="361" t="s">
        <v>728</v>
      </c>
      <c r="E67" s="368" t="s">
        <v>51</v>
      </c>
      <c r="F67" s="352" t="s">
        <v>137</v>
      </c>
      <c r="G67" s="352" t="s">
        <v>91</v>
      </c>
      <c r="H67" s="337" t="s">
        <v>482</v>
      </c>
      <c r="I67" s="36">
        <f>IF(J67=0,"?",(VLOOKUP(J67,'Matriz de Avaliação'!$C$5:$D$9,2,FALSE)))</f>
        <v>1</v>
      </c>
      <c r="J67" s="66" t="s">
        <v>120</v>
      </c>
      <c r="K67" s="37">
        <f>IF(L67=0,"?",(VLOOKUP(L67,'Matriz de Avaliação'!$C$11:$D$15,2,FALSE)))</f>
        <v>3</v>
      </c>
      <c r="L67" s="65" t="s">
        <v>124</v>
      </c>
      <c r="M67" s="38">
        <f>IF(N67=0,"?",(VLOOKUP(N67,'Matriz de Avaliação'!$C$17:$D$21,2,FALSE)))</f>
        <v>0.5</v>
      </c>
      <c r="N67" s="48" t="s">
        <v>31</v>
      </c>
      <c r="O67" s="35">
        <f t="shared" si="10"/>
        <v>1.5</v>
      </c>
      <c r="P67" s="74" t="str">
        <f>IF(O67&lt;'Matriz de Avaliação'!$D$31,(IF(O67&lt;'Matriz de Avaliação'!$D$29,(IF(O67&lt;'Matriz de Avaliação'!$D$27,(IF(O67&lt;'Matriz de Avaliação'!$D$25,'Matriz de Avaliação'!$E$23,'Matriz de Avaliação'!$E$25)),'Matriz de Avaliação'!$E$27)),'Matriz de Avaliação'!$E$29)),'Matriz de Avaliação'!$E$31)</f>
        <v>BAIXO</v>
      </c>
      <c r="Q67" s="383" t="s">
        <v>820</v>
      </c>
      <c r="R67" s="38">
        <f>IF(S67=0,"?",(VLOOKUP(S67,'Matriz de Avaliação'!$C$36:$E$40,2,FALSE)))</f>
        <v>2</v>
      </c>
      <c r="S67" s="48" t="s">
        <v>159</v>
      </c>
      <c r="T67" s="35">
        <f t="shared" si="11"/>
        <v>0.75</v>
      </c>
      <c r="U67" s="74" t="str">
        <f>IF(T67&lt;'Matriz de Avaliação'!$D$31,(IF(T67&lt;'Matriz de Avaliação'!$D$29,(IF(T67&lt;'Matriz de Avaliação'!$D$27,(IF(T67&lt;'Matriz de Avaliação'!$D$25,'Matriz de Avaliação'!$E$23,'Matriz de Avaliação'!$E$25)),'Matriz de Avaliação'!$E$27)),'Matriz de Avaliação'!$E$29)),'Matriz de Avaliação'!$E$31)</f>
        <v>BAIXO</v>
      </c>
      <c r="V67" s="364"/>
      <c r="W67" s="364"/>
      <c r="X67" s="364"/>
      <c r="Y67" s="364"/>
      <c r="Z67" s="364"/>
      <c r="AA67" s="1"/>
    </row>
    <row r="68" spans="1:28" ht="34.799999999999997" outlineLevel="1" thickBot="1">
      <c r="B68" s="361" t="s">
        <v>727</v>
      </c>
      <c r="C68" s="361"/>
      <c r="D68" s="361" t="s">
        <v>728</v>
      </c>
      <c r="E68" s="457" t="s">
        <v>51</v>
      </c>
      <c r="F68" s="366" t="s">
        <v>483</v>
      </c>
      <c r="G68" s="366" t="s">
        <v>78</v>
      </c>
      <c r="H68" s="353" t="s">
        <v>73</v>
      </c>
      <c r="I68" s="36">
        <f>IF(J68=0,"?",(VLOOKUP(J68,'Matriz de Avaliação'!$C$5:$D$9,2,FALSE)))</f>
        <v>15</v>
      </c>
      <c r="J68" s="66" t="s">
        <v>23</v>
      </c>
      <c r="K68" s="37">
        <f>IF(L68=0,"?",(VLOOKUP(L68,'Matriz de Avaliação'!$C$11:$D$15,2,FALSE)))</f>
        <v>5</v>
      </c>
      <c r="L68" s="65" t="s">
        <v>125</v>
      </c>
      <c r="M68" s="38">
        <f>IF(N68=0,"?",(VLOOKUP(N68,'Matriz de Avaliação'!$C$17:$D$21,2,FALSE)))</f>
        <v>0.5</v>
      </c>
      <c r="N68" s="48" t="s">
        <v>31</v>
      </c>
      <c r="O68" s="35">
        <f t="shared" si="10"/>
        <v>37.5</v>
      </c>
      <c r="P68" s="74" t="str">
        <f>IF(O68&lt;'Matriz de Avaliação'!$D$31,(IF(O68&lt;'Matriz de Avaliação'!$D$29,(IF(O68&lt;'Matriz de Avaliação'!$D$27,(IF(O68&lt;'Matriz de Avaliação'!$D$25,'Matriz de Avaliação'!$E$23,'Matriz de Avaliação'!$E$25)),'Matriz de Avaliação'!$E$27)),'Matriz de Avaliação'!$E$29)),'Matriz de Avaliação'!$E$31)</f>
        <v>MÉDIO</v>
      </c>
      <c r="Q68" s="383" t="s">
        <v>820</v>
      </c>
      <c r="R68" s="38">
        <f>IF(S68=0,"?",(VLOOKUP(S68,'Matriz de Avaliação'!$C$36:$E$40,2,FALSE)))</f>
        <v>2</v>
      </c>
      <c r="S68" s="48" t="s">
        <v>159</v>
      </c>
      <c r="T68" s="35">
        <f t="shared" si="11"/>
        <v>18.75</v>
      </c>
      <c r="U68" s="74" t="str">
        <f>IF(T68&lt;'Matriz de Avaliação'!$D$31,(IF(T68&lt;'Matriz de Avaliação'!$D$29,(IF(T68&lt;'Matriz de Avaliação'!$D$27,(IF(T68&lt;'Matriz de Avaliação'!$D$25,'Matriz de Avaliação'!$E$23,'Matriz de Avaliação'!$E$25)),'Matriz de Avaliação'!$E$27)),'Matriz de Avaliação'!$E$29)),'Matriz de Avaliação'!$E$31)</f>
        <v>BAIXO</v>
      </c>
      <c r="V68" s="370"/>
      <c r="W68" s="364"/>
      <c r="X68" s="383"/>
      <c r="Y68" s="370"/>
      <c r="Z68" s="370"/>
      <c r="AA68" s="1"/>
    </row>
    <row r="69" spans="1:28" ht="22.5" customHeight="1" thickBot="1">
      <c r="B69" s="281" t="s">
        <v>1044</v>
      </c>
      <c r="C69" s="268"/>
      <c r="D69" s="268"/>
      <c r="E69" s="268"/>
      <c r="F69" s="269"/>
      <c r="G69" s="269"/>
      <c r="H69" s="269"/>
      <c r="I69" s="270"/>
      <c r="J69" s="268"/>
      <c r="K69" s="270"/>
      <c r="L69" s="268"/>
      <c r="M69" s="270"/>
      <c r="N69" s="268"/>
      <c r="O69" s="268"/>
      <c r="P69" s="268"/>
      <c r="Q69" s="268"/>
      <c r="R69" s="270"/>
      <c r="S69" s="268"/>
      <c r="T69" s="268"/>
      <c r="U69" s="268"/>
      <c r="V69" s="268"/>
      <c r="W69" s="268"/>
      <c r="X69" s="268"/>
      <c r="Y69" s="268"/>
      <c r="Z69" s="268"/>
      <c r="AA69" s="1"/>
    </row>
    <row r="70" spans="1:28" ht="94.5" customHeight="1" outlineLevel="1">
      <c r="B70" s="390" t="s">
        <v>1040</v>
      </c>
      <c r="C70" s="390" t="s">
        <v>1040</v>
      </c>
      <c r="D70" s="361" t="s">
        <v>1041</v>
      </c>
      <c r="E70" s="433" t="s">
        <v>55</v>
      </c>
      <c r="F70" s="352" t="s">
        <v>1042</v>
      </c>
      <c r="G70" s="357" t="s">
        <v>360</v>
      </c>
      <c r="H70" s="337" t="s">
        <v>322</v>
      </c>
      <c r="I70" s="36">
        <f>IF(J70=0,"?",(VLOOKUP(J70,'Matriz de Avaliação'!$C$5:$D$9,2,FALSE)))</f>
        <v>15</v>
      </c>
      <c r="J70" s="66" t="s">
        <v>23</v>
      </c>
      <c r="K70" s="37">
        <f>IF(L70=0,"?",(VLOOKUP(L70,'Matriz de Avaliação'!$C$11:$D$15,2,FALSE)))</f>
        <v>2</v>
      </c>
      <c r="L70" s="65" t="s">
        <v>5</v>
      </c>
      <c r="M70" s="38">
        <f>IF(N70=0,"?",(VLOOKUP(N70,'Matriz de Avaliação'!$C$17:$D$21,2,FALSE)))</f>
        <v>0.5</v>
      </c>
      <c r="N70" s="48" t="s">
        <v>31</v>
      </c>
      <c r="O70" s="35">
        <f>I70*K70*M70</f>
        <v>15</v>
      </c>
      <c r="P70" s="74" t="str">
        <f>IF(O70&lt;'Matriz de Avaliação'!$D$31,(IF(O70&lt;'Matriz de Avaliação'!$D$29,(IF(O70&lt;'Matriz de Avaliação'!$D$27,(IF(O70&lt;'Matriz de Avaliação'!$D$25,'Matriz de Avaliação'!$E$23,'Matriz de Avaliação'!$E$25)),'Matriz de Avaliação'!$E$27)),'Matriz de Avaliação'!$E$29)),'Matriz de Avaliação'!$E$31)</f>
        <v>BAIXO</v>
      </c>
      <c r="Q70" s="542" t="s">
        <v>1396</v>
      </c>
      <c r="R70" s="38">
        <f>IF(S70=0,"?",(VLOOKUP(S70,'Matriz de Avaliação'!$C$36:$E$40,2,FALSE)))</f>
        <v>2.5</v>
      </c>
      <c r="S70" s="48" t="s">
        <v>161</v>
      </c>
      <c r="T70" s="35">
        <f>(I70*K70*M70)/R70</f>
        <v>6</v>
      </c>
      <c r="U70" s="74" t="str">
        <f>IF(T70&lt;'Matriz de Avaliação'!$D$31,(IF(T70&lt;'Matriz de Avaliação'!$D$29,(IF(T70&lt;'Matriz de Avaliação'!$D$27,(IF(T70&lt;'Matriz de Avaliação'!$D$25,'Matriz de Avaliação'!$E$23,'Matriz de Avaliação'!$E$25)),'Matriz de Avaliação'!$E$27)),'Matriz de Avaliação'!$E$29)),'Matriz de Avaliação'!$E$31)</f>
        <v>BAIXO</v>
      </c>
      <c r="V70" s="370"/>
      <c r="W70" s="364"/>
      <c r="X70" s="383"/>
      <c r="Y70" s="370"/>
      <c r="Z70" s="370"/>
      <c r="AA70" s="1"/>
    </row>
    <row r="71" spans="1:28" ht="137.4" outlineLevel="1" thickBot="1">
      <c r="B71" s="361" t="s">
        <v>1040</v>
      </c>
      <c r="C71" s="361" t="s">
        <v>1040</v>
      </c>
      <c r="D71" s="361" t="s">
        <v>1041</v>
      </c>
      <c r="E71" s="435" t="s">
        <v>55</v>
      </c>
      <c r="F71" s="352" t="s">
        <v>1042</v>
      </c>
      <c r="G71" s="352" t="s">
        <v>354</v>
      </c>
      <c r="H71" s="337" t="s">
        <v>1043</v>
      </c>
      <c r="I71" s="36">
        <f>IF(J71=0,"?",(VLOOKUP(J71,'Matriz de Avaliação'!$C$5:$D$9,2,FALSE)))</f>
        <v>50</v>
      </c>
      <c r="J71" s="66" t="s">
        <v>123</v>
      </c>
      <c r="K71" s="37">
        <f>IF(L71=0,"?",(VLOOKUP(L71,'Matriz de Avaliação'!$C$11:$D$15,2,FALSE)))</f>
        <v>2</v>
      </c>
      <c r="L71" s="65" t="s">
        <v>5</v>
      </c>
      <c r="M71" s="38">
        <f>IF(N71=0,"?",(VLOOKUP(N71,'Matriz de Avaliação'!$C$17:$D$21,2,FALSE)))</f>
        <v>0.5</v>
      </c>
      <c r="N71" s="48" t="s">
        <v>31</v>
      </c>
      <c r="O71" s="35">
        <f>I71*K71*M71</f>
        <v>50</v>
      </c>
      <c r="P71" s="74" t="str">
        <f>IF(O71&lt;'Matriz de Avaliação'!$D$31,(IF(O71&lt;'Matriz de Avaliação'!$D$29,(IF(O71&lt;'Matriz de Avaliação'!$D$27,(IF(O71&lt;'Matriz de Avaliação'!$D$25,'Matriz de Avaliação'!$E$23,'Matriz de Avaliação'!$E$25)),'Matriz de Avaliação'!$E$27)),'Matriz de Avaliação'!$E$29)),'Matriz de Avaliação'!$E$31)</f>
        <v>MÉDIO</v>
      </c>
      <c r="Q71" s="543" t="s">
        <v>1393</v>
      </c>
      <c r="R71" s="38">
        <f>IF(S71=0,"?",(VLOOKUP(S71,'Matriz de Avaliação'!$C$36:$E$40,2,FALSE)))</f>
        <v>2.5</v>
      </c>
      <c r="S71" s="48" t="s">
        <v>161</v>
      </c>
      <c r="T71" s="35">
        <f>(I71*K71*M71)/R71</f>
        <v>20</v>
      </c>
      <c r="U71" s="74" t="str">
        <f>IF(T71&lt;'Matriz de Avaliação'!$D$31,(IF(T71&lt;'Matriz de Avaliação'!$D$29,(IF(T71&lt;'Matriz de Avaliação'!$D$27,(IF(T71&lt;'Matriz de Avaliação'!$D$25,'Matriz de Avaliação'!$E$23,'Matriz de Avaliação'!$E$25)),'Matriz de Avaliação'!$E$27)),'Matriz de Avaliação'!$E$29)),'Matriz de Avaliação'!$E$31)</f>
        <v>MÉDIO</v>
      </c>
      <c r="V71" s="364"/>
      <c r="W71" s="364"/>
      <c r="X71" s="364"/>
      <c r="Y71" s="364"/>
      <c r="Z71" s="364"/>
      <c r="AA71" s="1"/>
    </row>
    <row r="72" spans="1:28" s="244" customFormat="1" ht="22.5" customHeight="1" thickBot="1">
      <c r="B72" s="281" t="s">
        <v>1449</v>
      </c>
      <c r="C72" s="268"/>
      <c r="D72" s="268"/>
      <c r="E72" s="268"/>
      <c r="F72" s="269"/>
      <c r="G72" s="269"/>
      <c r="H72" s="269"/>
      <c r="I72" s="270"/>
      <c r="J72" s="268"/>
      <c r="K72" s="270"/>
      <c r="L72" s="268"/>
      <c r="M72" s="270"/>
      <c r="N72" s="268"/>
      <c r="O72" s="268"/>
      <c r="P72" s="268"/>
      <c r="Q72" s="331"/>
      <c r="R72" s="270"/>
      <c r="S72" s="268"/>
      <c r="T72" s="268"/>
      <c r="U72" s="268"/>
      <c r="V72" s="268"/>
      <c r="W72" s="268"/>
      <c r="X72" s="268"/>
      <c r="Y72" s="268"/>
      <c r="Z72" s="268"/>
      <c r="AA72" s="268"/>
      <c r="AB72" s="268"/>
    </row>
    <row r="73" spans="1:28" s="244" customFormat="1" ht="34.200000000000003" outlineLevel="1">
      <c r="B73" s="394" t="s">
        <v>1449</v>
      </c>
      <c r="C73" s="394" t="s">
        <v>1450</v>
      </c>
      <c r="D73" s="394" t="s">
        <v>1450</v>
      </c>
      <c r="E73" s="407" t="s">
        <v>133</v>
      </c>
      <c r="F73" s="352" t="s">
        <v>1036</v>
      </c>
      <c r="G73" s="352" t="s">
        <v>79</v>
      </c>
      <c r="H73" s="337" t="s">
        <v>463</v>
      </c>
      <c r="I73" s="36">
        <f>IF(J73=0,"?",(VLOOKUP(J73,'Matriz de Avaliação'!$C$5:$D$9,2,FALSE)))</f>
        <v>50</v>
      </c>
      <c r="J73" s="66" t="s">
        <v>123</v>
      </c>
      <c r="K73" s="37">
        <f>IF(L73=0,"?",(VLOOKUP(L73,'Matriz de Avaliação'!$C$11:$D$15,2,FALSE)))</f>
        <v>5</v>
      </c>
      <c r="L73" s="65" t="s">
        <v>125</v>
      </c>
      <c r="M73" s="38">
        <f>IF(N73=0,"?",(VLOOKUP(N73,'Matriz de Avaliação'!$C$17:$D$21,2,FALSE)))</f>
        <v>0.5</v>
      </c>
      <c r="N73" s="48" t="s">
        <v>31</v>
      </c>
      <c r="O73" s="35">
        <f>I73*K73*M73</f>
        <v>125</v>
      </c>
      <c r="P73" s="74" t="str">
        <f>IF(O73&lt;'Matriz de Avaliação'!$D$31,(IF(O73&lt;'Matriz de Avaliação'!$D$29,(IF(O73&lt;'Matriz de Avaliação'!$D$27,(IF(O73&lt;'Matriz de Avaliação'!$D$25,'Matriz de Avaliação'!$E$23,'Matriz de Avaliação'!$E$25)),'Matriz de Avaliação'!$E$27)),'Matriz de Avaliação'!$E$29)),'Matriz de Avaliação'!$E$31)</f>
        <v>SIGNIFICATIVO</v>
      </c>
      <c r="Q73" s="351" t="s">
        <v>1715</v>
      </c>
      <c r="R73" s="278">
        <f>IF(S73=0,"?",(VLOOKUP(S73,'Matriz de Avaliação'!$C$36:$E$40,2,FALSE)))</f>
        <v>2</v>
      </c>
      <c r="S73" s="48" t="s">
        <v>159</v>
      </c>
      <c r="T73" s="276">
        <f>(I73*K73*M73)/R73</f>
        <v>62.5</v>
      </c>
      <c r="U73" s="277" t="str">
        <f>IF(T73&lt;'Matriz de Avaliação'!$D$31,(IF(T73&lt;'Matriz de Avaliação'!$D$29,(IF(T73&lt;'Matriz de Avaliação'!$D$27,(IF(T73&lt;'Matriz de Avaliação'!$D$25,'Matriz de Avaliação'!$E$23,'Matriz de Avaliação'!$E$25)),'Matriz de Avaliação'!$E$27)),'Matriz de Avaliação'!$E$29)),'Matriz de Avaliação'!$E$31)</f>
        <v>MÉDIO</v>
      </c>
      <c r="V73" s="423"/>
      <c r="W73" s="402"/>
      <c r="X73" s="424"/>
      <c r="Y73" s="423"/>
      <c r="Z73" s="423"/>
      <c r="AA73" s="411"/>
      <c r="AB73" s="410"/>
    </row>
    <row r="74" spans="1:28" s="431" customFormat="1" ht="54" customHeight="1" outlineLevel="1">
      <c r="B74" s="693" t="s">
        <v>1449</v>
      </c>
      <c r="C74" s="693" t="s">
        <v>1450</v>
      </c>
      <c r="D74" s="693" t="s">
        <v>1450</v>
      </c>
      <c r="E74" s="695" t="s">
        <v>133</v>
      </c>
      <c r="F74" s="432" t="s">
        <v>1453</v>
      </c>
      <c r="G74" s="432" t="s">
        <v>469</v>
      </c>
      <c r="H74" s="413" t="s">
        <v>1451</v>
      </c>
      <c r="I74" s="707">
        <f>IF(J74=0,"?",(VLOOKUP(J74,'Matriz de Avaliação'!$C$5:$D$9,2,FALSE)))</f>
        <v>25</v>
      </c>
      <c r="J74" s="708" t="s">
        <v>122</v>
      </c>
      <c r="K74" s="709">
        <f>IF(L74=0,"?",(VLOOKUP(L74,'Matriz de Avaliação'!$C$11:$D$15,2,FALSE)))</f>
        <v>5</v>
      </c>
      <c r="L74" s="712" t="s">
        <v>125</v>
      </c>
      <c r="M74" s="690">
        <f>IF(N74=0,"?",(VLOOKUP(N74,'Matriz de Avaliação'!$C$17:$D$21,2,FALSE)))</f>
        <v>0.5</v>
      </c>
      <c r="N74" s="691" t="s">
        <v>31</v>
      </c>
      <c r="O74" s="703">
        <f>I74*K74*M74</f>
        <v>62.5</v>
      </c>
      <c r="P74" s="702" t="str">
        <f>IF(O74&lt;'Matriz de Avaliação'!$D$31,(IF(O74&lt;'Matriz de Avaliação'!$D$29,(IF(O74&lt;'Matriz de Avaliação'!$D$27,(IF(O74&lt;'Matriz de Avaliação'!$D$25,'Matriz de Avaliação'!$E$23,'Matriz de Avaliação'!$E$25)),'Matriz de Avaliação'!$E$27)),'Matriz de Avaliação'!$E$29)),'Matriz de Avaliação'!$E$31)</f>
        <v>MÉDIO</v>
      </c>
      <c r="Q74" s="413" t="s">
        <v>1452</v>
      </c>
      <c r="R74" s="690">
        <f>IF(S74=0,"?",(VLOOKUP(S74,'Matriz de Avaliação'!$C$36:$E$40,2,FALSE)))</f>
        <v>2</v>
      </c>
      <c r="S74" s="713" t="s">
        <v>159</v>
      </c>
      <c r="T74" s="703">
        <f>(I74*K74*M74)/R74</f>
        <v>31.25</v>
      </c>
      <c r="U74" s="702" t="str">
        <f>IF(T74&lt;'Matriz de Avaliação'!$D$31,(IF(T74&lt;'Matriz de Avaliação'!$D$29,(IF(T74&lt;'Matriz de Avaliação'!$D$27,(IF(T74&lt;'Matriz de Avaliação'!$D$25,'Matriz de Avaliação'!$E$23,'Matriz de Avaliação'!$E$25)),'Matriz de Avaliação'!$E$27)),'Matriz de Avaliação'!$E$29)),'Matriz de Avaliação'!$E$31)</f>
        <v>MÉDIO</v>
      </c>
      <c r="V74" s="577"/>
      <c r="W74" s="577"/>
      <c r="X74" s="577"/>
      <c r="Y74" s="577"/>
      <c r="Z74" s="577"/>
      <c r="AA74" s="404"/>
      <c r="AB74" s="711"/>
    </row>
    <row r="75" spans="1:28" s="244" customFormat="1" ht="54" customHeight="1" outlineLevel="1">
      <c r="A75" s="431"/>
      <c r="B75" s="1105" t="s">
        <v>1713</v>
      </c>
      <c r="C75" s="361" t="s">
        <v>334</v>
      </c>
      <c r="D75" s="361" t="s">
        <v>334</v>
      </c>
      <c r="E75" s="368" t="s">
        <v>52</v>
      </c>
      <c r="F75" s="352" t="s">
        <v>339</v>
      </c>
      <c r="G75" s="352" t="s">
        <v>369</v>
      </c>
      <c r="H75" s="350" t="s">
        <v>481</v>
      </c>
      <c r="I75" s="36">
        <v>15</v>
      </c>
      <c r="J75" s="66" t="s">
        <v>23</v>
      </c>
      <c r="K75" s="37">
        <v>3</v>
      </c>
      <c r="L75" s="65" t="s">
        <v>124</v>
      </c>
      <c r="M75" s="38">
        <v>1</v>
      </c>
      <c r="N75" s="48" t="s">
        <v>32</v>
      </c>
      <c r="O75" s="35">
        <f t="shared" ref="O75:O76" si="12">I75*K75*M75</f>
        <v>45</v>
      </c>
      <c r="P75" s="74" t="s">
        <v>38</v>
      </c>
      <c r="Q75" s="350" t="s">
        <v>1046</v>
      </c>
      <c r="R75" s="38">
        <v>2</v>
      </c>
      <c r="S75" s="194" t="s">
        <v>159</v>
      </c>
      <c r="T75" s="35">
        <f t="shared" ref="T75:T76" si="13">(I75*K75*M75)/R75</f>
        <v>22.5</v>
      </c>
      <c r="U75" s="74" t="s">
        <v>38</v>
      </c>
      <c r="V75" s="402"/>
      <c r="W75" s="402"/>
      <c r="X75" s="941"/>
      <c r="Y75" s="941"/>
      <c r="Z75" s="941"/>
      <c r="AA75" s="410"/>
      <c r="AB75" s="411"/>
    </row>
    <row r="76" spans="1:28" s="244" customFormat="1" ht="54" customHeight="1" outlineLevel="1">
      <c r="A76" s="431"/>
      <c r="B76" s="1106"/>
      <c r="C76" s="531" t="s">
        <v>217</v>
      </c>
      <c r="D76" s="531" t="s">
        <v>222</v>
      </c>
      <c r="E76" s="368" t="s">
        <v>133</v>
      </c>
      <c r="F76" s="352" t="s">
        <v>568</v>
      </c>
      <c r="G76" s="352" t="s">
        <v>80</v>
      </c>
      <c r="H76" s="337" t="s">
        <v>463</v>
      </c>
      <c r="I76" s="36">
        <v>50</v>
      </c>
      <c r="J76" s="191" t="s">
        <v>123</v>
      </c>
      <c r="K76" s="37">
        <v>1</v>
      </c>
      <c r="L76" s="377" t="s">
        <v>96</v>
      </c>
      <c r="M76" s="38">
        <v>0.5</v>
      </c>
      <c r="N76" s="225" t="s">
        <v>181</v>
      </c>
      <c r="O76" s="35">
        <f t="shared" si="12"/>
        <v>25</v>
      </c>
      <c r="P76" s="74" t="s">
        <v>38</v>
      </c>
      <c r="Q76" s="350" t="s">
        <v>1714</v>
      </c>
      <c r="R76" s="38">
        <v>2</v>
      </c>
      <c r="S76" s="194" t="s">
        <v>159</v>
      </c>
      <c r="T76" s="35">
        <f t="shared" si="13"/>
        <v>12.5</v>
      </c>
      <c r="U76" s="74" t="s">
        <v>37</v>
      </c>
      <c r="V76" s="402"/>
      <c r="W76" s="402"/>
      <c r="X76" s="941"/>
      <c r="Y76" s="941"/>
      <c r="Z76" s="941"/>
      <c r="AA76" s="410"/>
      <c r="AB76" s="411"/>
    </row>
    <row r="77" spans="1:28" s="244" customFormat="1" ht="54" customHeight="1" outlineLevel="1">
      <c r="A77" s="431"/>
      <c r="B77" s="682" t="s">
        <v>1706</v>
      </c>
      <c r="C77" s="682" t="s">
        <v>1707</v>
      </c>
      <c r="D77" s="682" t="s">
        <v>1707</v>
      </c>
      <c r="E77" s="685" t="s">
        <v>51</v>
      </c>
      <c r="F77" s="437" t="s">
        <v>1708</v>
      </c>
      <c r="G77" s="437" t="s">
        <v>1579</v>
      </c>
      <c r="H77" s="437" t="s">
        <v>1115</v>
      </c>
      <c r="I77" s="699"/>
      <c r="J77" s="697" t="s">
        <v>122</v>
      </c>
      <c r="K77" s="699"/>
      <c r="L77" s="689" t="s">
        <v>97</v>
      </c>
      <c r="M77" s="699"/>
      <c r="N77" s="691" t="s">
        <v>31</v>
      </c>
      <c r="O77" s="699"/>
      <c r="P77" s="702" t="s">
        <v>37</v>
      </c>
      <c r="Q77" s="397" t="s">
        <v>1709</v>
      </c>
      <c r="R77" s="699"/>
      <c r="S77" s="48" t="s">
        <v>161</v>
      </c>
      <c r="T77" s="699"/>
      <c r="U77" s="702" t="s">
        <v>37</v>
      </c>
      <c r="V77" s="402"/>
      <c r="W77" s="402"/>
      <c r="X77" s="941"/>
      <c r="Y77" s="941"/>
      <c r="Z77" s="941"/>
      <c r="AA77" s="410"/>
      <c r="AB77" s="411"/>
    </row>
    <row r="78" spans="1:28" s="715" customFormat="1" ht="72" customHeight="1" outlineLevel="1">
      <c r="A78" s="714"/>
      <c r="B78" s="693" t="s">
        <v>1554</v>
      </c>
      <c r="C78" s="694" t="s">
        <v>1546</v>
      </c>
      <c r="D78" s="437" t="s">
        <v>1544</v>
      </c>
      <c r="E78" s="695" t="s">
        <v>51</v>
      </c>
      <c r="F78" s="432" t="s">
        <v>483</v>
      </c>
      <c r="G78" s="432" t="s">
        <v>1545</v>
      </c>
      <c r="H78" s="432" t="s">
        <v>73</v>
      </c>
      <c r="I78" s="696"/>
      <c r="J78" s="697" t="s">
        <v>23</v>
      </c>
      <c r="K78" s="698"/>
      <c r="L78" s="686" t="s">
        <v>125</v>
      </c>
      <c r="M78" s="687"/>
      <c r="N78" s="688" t="s">
        <v>31</v>
      </c>
      <c r="O78" s="699">
        <f>I78*K78*M78</f>
        <v>0</v>
      </c>
      <c r="P78" s="700"/>
      <c r="Q78" s="397" t="s">
        <v>1547</v>
      </c>
      <c r="R78" s="687">
        <v>2</v>
      </c>
      <c r="S78" s="688" t="s">
        <v>159</v>
      </c>
      <c r="T78" s="699"/>
      <c r="U78" s="700"/>
      <c r="V78" s="402"/>
      <c r="W78" s="402"/>
      <c r="X78" s="402"/>
      <c r="Y78" s="402"/>
      <c r="Z78" s="402"/>
      <c r="AA78" s="403"/>
      <c r="AB78" s="410"/>
    </row>
    <row r="79" spans="1:28" s="706" customFormat="1" ht="51.75" customHeight="1" outlineLevel="1">
      <c r="A79" s="431"/>
      <c r="B79" s="1104" t="s">
        <v>1449</v>
      </c>
      <c r="C79" s="437" t="s">
        <v>1555</v>
      </c>
      <c r="D79" s="437" t="s">
        <v>1556</v>
      </c>
      <c r="E79" s="685" t="s">
        <v>51</v>
      </c>
      <c r="F79" s="437" t="s">
        <v>410</v>
      </c>
      <c r="G79" s="437" t="s">
        <v>469</v>
      </c>
      <c r="H79" s="397" t="s">
        <v>1451</v>
      </c>
      <c r="I79" s="696">
        <v>15</v>
      </c>
      <c r="J79" s="697" t="s">
        <v>23</v>
      </c>
      <c r="K79" s="698">
        <v>4</v>
      </c>
      <c r="L79" s="686" t="s">
        <v>97</v>
      </c>
      <c r="M79" s="687">
        <v>1</v>
      </c>
      <c r="N79" s="688" t="s">
        <v>32</v>
      </c>
      <c r="O79" s="699">
        <f>I79*K79*M79</f>
        <v>60</v>
      </c>
      <c r="P79" s="702" t="s">
        <v>38</v>
      </c>
      <c r="Q79" s="397" t="s">
        <v>1557</v>
      </c>
      <c r="R79" s="687">
        <v>1.5</v>
      </c>
      <c r="S79" s="688" t="s">
        <v>165</v>
      </c>
      <c r="T79" s="703">
        <f>(I79*K79*M79)/R79</f>
        <v>40</v>
      </c>
      <c r="U79" s="702" t="s">
        <v>38</v>
      </c>
      <c r="V79" s="663"/>
      <c r="W79" s="663"/>
      <c r="X79" s="663"/>
      <c r="Y79" s="663"/>
      <c r="Z79" s="663"/>
      <c r="AA79" s="704"/>
      <c r="AB79" s="705"/>
    </row>
    <row r="80" spans="1:28" s="431" customFormat="1" ht="61.5" customHeight="1" outlineLevel="1">
      <c r="B80" s="1066"/>
      <c r="C80" s="437"/>
      <c r="D80" s="437" t="s">
        <v>1558</v>
      </c>
      <c r="E80" s="685" t="s">
        <v>51</v>
      </c>
      <c r="F80" s="437" t="s">
        <v>1559</v>
      </c>
      <c r="G80" s="437" t="s">
        <v>361</v>
      </c>
      <c r="H80" s="397" t="s">
        <v>581</v>
      </c>
      <c r="I80" s="696">
        <v>15</v>
      </c>
      <c r="J80" s="697" t="s">
        <v>23</v>
      </c>
      <c r="K80" s="698">
        <v>4</v>
      </c>
      <c r="L80" s="686" t="s">
        <v>97</v>
      </c>
      <c r="M80" s="687">
        <v>1</v>
      </c>
      <c r="N80" s="688" t="s">
        <v>32</v>
      </c>
      <c r="O80" s="699">
        <f t="shared" ref="O80:O82" si="14">I80*K80*M80</f>
        <v>60</v>
      </c>
      <c r="P80" s="702" t="s">
        <v>38</v>
      </c>
      <c r="Q80" s="397" t="s">
        <v>1560</v>
      </c>
      <c r="R80" s="687">
        <v>2</v>
      </c>
      <c r="S80" s="688" t="s">
        <v>159</v>
      </c>
      <c r="T80" s="699">
        <f t="shared" ref="T80:T82" si="15">(I80*K80*M80)/R80</f>
        <v>30</v>
      </c>
      <c r="U80" s="702" t="s">
        <v>38</v>
      </c>
      <c r="V80" s="409"/>
      <c r="W80" s="402"/>
      <c r="X80" s="409"/>
      <c r="Y80" s="409"/>
      <c r="Z80" s="409"/>
      <c r="AA80" s="411"/>
      <c r="AB80" s="410"/>
    </row>
    <row r="81" spans="1:28" s="706" customFormat="1" ht="34.200000000000003" outlineLevel="1">
      <c r="A81" s="431"/>
      <c r="B81" s="1066"/>
      <c r="C81" s="437"/>
      <c r="D81" s="1104" t="s">
        <v>1561</v>
      </c>
      <c r="E81" s="685" t="s">
        <v>55</v>
      </c>
      <c r="F81" s="437" t="s">
        <v>68</v>
      </c>
      <c r="G81" s="432" t="s">
        <v>358</v>
      </c>
      <c r="H81" s="413" t="s">
        <v>711</v>
      </c>
      <c r="I81" s="707">
        <v>25</v>
      </c>
      <c r="J81" s="708" t="s">
        <v>122</v>
      </c>
      <c r="K81" s="709">
        <v>3</v>
      </c>
      <c r="L81" s="689" t="s">
        <v>124</v>
      </c>
      <c r="M81" s="690">
        <v>1</v>
      </c>
      <c r="N81" s="691" t="s">
        <v>32</v>
      </c>
      <c r="O81" s="703">
        <f t="shared" si="14"/>
        <v>75</v>
      </c>
      <c r="P81" s="702" t="s">
        <v>38</v>
      </c>
      <c r="Q81" s="429" t="s">
        <v>1560</v>
      </c>
      <c r="R81" s="690">
        <v>1.5</v>
      </c>
      <c r="S81" s="688" t="s">
        <v>165</v>
      </c>
      <c r="T81" s="703">
        <f t="shared" si="15"/>
        <v>50</v>
      </c>
      <c r="U81" s="702" t="s">
        <v>38</v>
      </c>
      <c r="V81" s="402"/>
      <c r="W81" s="402"/>
      <c r="X81" s="409"/>
      <c r="Y81" s="409"/>
      <c r="Z81" s="409"/>
      <c r="AA81" s="411"/>
      <c r="AB81" s="410"/>
    </row>
    <row r="82" spans="1:28" s="431" customFormat="1" ht="34.200000000000003" outlineLevel="1">
      <c r="B82" s="1066"/>
      <c r="C82" s="437"/>
      <c r="D82" s="1094"/>
      <c r="E82" s="685" t="s">
        <v>55</v>
      </c>
      <c r="F82" s="437" t="s">
        <v>138</v>
      </c>
      <c r="G82" s="716" t="s">
        <v>366</v>
      </c>
      <c r="H82" s="397" t="s">
        <v>67</v>
      </c>
      <c r="I82" s="696">
        <v>25</v>
      </c>
      <c r="J82" s="697" t="s">
        <v>122</v>
      </c>
      <c r="K82" s="698">
        <v>3</v>
      </c>
      <c r="L82" s="686" t="s">
        <v>124</v>
      </c>
      <c r="M82" s="687">
        <v>1</v>
      </c>
      <c r="N82" s="688" t="s">
        <v>32</v>
      </c>
      <c r="O82" s="699">
        <f t="shared" si="14"/>
        <v>75</v>
      </c>
      <c r="P82" s="702" t="s">
        <v>38</v>
      </c>
      <c r="Q82" s="413" t="s">
        <v>1560</v>
      </c>
      <c r="R82" s="687">
        <v>1.5</v>
      </c>
      <c r="S82" s="688" t="s">
        <v>165</v>
      </c>
      <c r="T82" s="699">
        <f t="shared" si="15"/>
        <v>50</v>
      </c>
      <c r="U82" s="702" t="s">
        <v>38</v>
      </c>
      <c r="V82" s="409"/>
      <c r="W82" s="402"/>
      <c r="X82" s="409"/>
      <c r="Y82" s="409"/>
      <c r="Z82" s="409"/>
      <c r="AA82" s="411"/>
      <c r="AB82" s="410"/>
    </row>
    <row r="83" spans="1:28" s="431" customFormat="1" ht="34.799999999999997" outlineLevel="1" thickBot="1">
      <c r="B83" s="1094"/>
      <c r="C83" s="437"/>
      <c r="D83" s="437" t="s">
        <v>1562</v>
      </c>
      <c r="E83" s="685" t="s">
        <v>51</v>
      </c>
      <c r="F83" s="432" t="s">
        <v>483</v>
      </c>
      <c r="G83" s="432" t="s">
        <v>78</v>
      </c>
      <c r="H83" s="764" t="s">
        <v>73</v>
      </c>
      <c r="I83" s="696">
        <v>15</v>
      </c>
      <c r="J83" s="697" t="s">
        <v>23</v>
      </c>
      <c r="K83" s="698">
        <v>4</v>
      </c>
      <c r="L83" s="686" t="s">
        <v>97</v>
      </c>
      <c r="M83" s="687">
        <v>0.5</v>
      </c>
      <c r="N83" s="688" t="s">
        <v>31</v>
      </c>
      <c r="O83" s="699">
        <f>I83*K83*M83</f>
        <v>30</v>
      </c>
      <c r="P83" s="702" t="s">
        <v>38</v>
      </c>
      <c r="Q83" s="397" t="s">
        <v>1563</v>
      </c>
      <c r="R83" s="687">
        <v>1.5</v>
      </c>
      <c r="S83" s="688" t="s">
        <v>165</v>
      </c>
      <c r="T83" s="699">
        <f>(I83*K83*M83)/R83</f>
        <v>20</v>
      </c>
      <c r="U83" s="702" t="s">
        <v>38</v>
      </c>
      <c r="V83" s="402"/>
      <c r="W83" s="402"/>
      <c r="X83" s="402"/>
      <c r="Y83" s="402"/>
      <c r="Z83" s="402"/>
      <c r="AA83" s="403"/>
      <c r="AB83" s="410"/>
    </row>
    <row r="84" spans="1:28" ht="22.5" customHeight="1" thickBot="1">
      <c r="B84" s="837" t="s">
        <v>1576</v>
      </c>
      <c r="C84" s="838"/>
      <c r="D84" s="360"/>
      <c r="E84" s="360"/>
      <c r="F84" s="241"/>
      <c r="G84" s="241"/>
      <c r="H84" s="47"/>
      <c r="I84" s="31"/>
      <c r="J84" s="32"/>
      <c r="K84" s="31"/>
      <c r="L84" s="32"/>
      <c r="M84" s="31"/>
      <c r="N84" s="32"/>
      <c r="O84" s="31"/>
      <c r="P84" s="33"/>
      <c r="Q84" s="671"/>
      <c r="R84" s="31"/>
      <c r="S84" s="32"/>
      <c r="T84" s="31"/>
      <c r="U84" s="33"/>
      <c r="V84" s="778"/>
      <c r="W84" s="778"/>
      <c r="X84" s="778"/>
      <c r="Y84" s="778"/>
      <c r="Z84" s="778"/>
      <c r="AA84" s="1"/>
    </row>
    <row r="85" spans="1:28" ht="136.80000000000001" outlineLevel="1">
      <c r="B85" s="1107" t="s">
        <v>1577</v>
      </c>
      <c r="C85" s="1108"/>
      <c r="D85" s="1109"/>
      <c r="E85" s="435" t="s">
        <v>51</v>
      </c>
      <c r="F85" s="352" t="s">
        <v>1578</v>
      </c>
      <c r="G85" s="352" t="s">
        <v>1579</v>
      </c>
      <c r="H85" s="337" t="s">
        <v>1580</v>
      </c>
      <c r="I85" s="36">
        <v>25</v>
      </c>
      <c r="J85" s="66" t="s">
        <v>122</v>
      </c>
      <c r="K85" s="37">
        <v>4</v>
      </c>
      <c r="L85" s="65" t="s">
        <v>97</v>
      </c>
      <c r="M85" s="38">
        <v>6</v>
      </c>
      <c r="N85" s="48" t="s">
        <v>126</v>
      </c>
      <c r="O85" s="35">
        <f t="shared" ref="O85:O86" si="16">I85*K85*M85</f>
        <v>600</v>
      </c>
      <c r="P85" s="277" t="s">
        <v>39</v>
      </c>
      <c r="Q85" s="445" t="s">
        <v>1581</v>
      </c>
      <c r="R85" s="38">
        <v>2.5</v>
      </c>
      <c r="S85" s="48" t="s">
        <v>161</v>
      </c>
      <c r="T85" s="35">
        <f>(I85*K85*M85)/R85</f>
        <v>240</v>
      </c>
      <c r="U85" s="277" t="s">
        <v>98</v>
      </c>
      <c r="V85" s="673" t="s">
        <v>1582</v>
      </c>
      <c r="W85" s="674" t="s">
        <v>1583</v>
      </c>
      <c r="X85" s="675" t="s">
        <v>1584</v>
      </c>
      <c r="Y85" s="676" t="s">
        <v>1585</v>
      </c>
      <c r="Z85" s="676"/>
      <c r="AA85" s="1"/>
    </row>
    <row r="86" spans="1:28" ht="57.6" outlineLevel="1" thickBot="1">
      <c r="B86" s="1046"/>
      <c r="C86" s="1047"/>
      <c r="D86" s="1048"/>
      <c r="E86" s="435" t="s">
        <v>51</v>
      </c>
      <c r="F86" s="352" t="s">
        <v>1586</v>
      </c>
      <c r="G86" s="352" t="s">
        <v>1587</v>
      </c>
      <c r="H86" s="337" t="s">
        <v>1588</v>
      </c>
      <c r="I86" s="36">
        <v>1</v>
      </c>
      <c r="J86" s="66" t="s">
        <v>120</v>
      </c>
      <c r="K86" s="37">
        <v>4</v>
      </c>
      <c r="L86" s="65" t="s">
        <v>97</v>
      </c>
      <c r="M86" s="38">
        <v>1</v>
      </c>
      <c r="N86" s="48" t="s">
        <v>32</v>
      </c>
      <c r="O86" s="35">
        <f t="shared" si="16"/>
        <v>4</v>
      </c>
      <c r="P86" s="277" t="s">
        <v>37</v>
      </c>
      <c r="Q86" s="375" t="s">
        <v>1589</v>
      </c>
      <c r="R86" s="38">
        <v>2.5</v>
      </c>
      <c r="S86" s="48" t="s">
        <v>161</v>
      </c>
      <c r="T86" s="35">
        <f>(I86*K86*M86)/R86</f>
        <v>1.6</v>
      </c>
      <c r="U86" s="74" t="s">
        <v>37</v>
      </c>
      <c r="V86" s="434" t="s">
        <v>1590</v>
      </c>
      <c r="W86" s="375" t="s">
        <v>1583</v>
      </c>
      <c r="X86" s="375" t="s">
        <v>1584</v>
      </c>
      <c r="Y86" s="364" t="s">
        <v>1585</v>
      </c>
      <c r="Z86" s="364"/>
      <c r="AA86" s="1"/>
    </row>
    <row r="87" spans="1:28" ht="40.35" customHeight="1" outlineLevel="1" thickBot="1">
      <c r="B87" s="1110"/>
      <c r="C87" s="1111"/>
      <c r="D87" s="1112"/>
      <c r="E87" s="368"/>
      <c r="F87" s="352" t="s">
        <v>1591</v>
      </c>
      <c r="G87" s="352" t="s">
        <v>1592</v>
      </c>
      <c r="H87" s="337" t="s">
        <v>1588</v>
      </c>
      <c r="I87" s="36">
        <v>1</v>
      </c>
      <c r="J87" s="66" t="s">
        <v>120</v>
      </c>
      <c r="K87" s="37">
        <v>2</v>
      </c>
      <c r="L87" s="65" t="s">
        <v>5</v>
      </c>
      <c r="M87" s="38">
        <v>1</v>
      </c>
      <c r="N87" s="48" t="s">
        <v>32</v>
      </c>
      <c r="O87" s="35">
        <f>I87*K87*M87</f>
        <v>2</v>
      </c>
      <c r="P87" s="277" t="s">
        <v>37</v>
      </c>
      <c r="Q87" s="375" t="s">
        <v>1593</v>
      </c>
      <c r="R87" s="38">
        <v>2</v>
      </c>
      <c r="S87" s="48" t="s">
        <v>159</v>
      </c>
      <c r="T87" s="35">
        <f>(I87*K87*M87)/R87</f>
        <v>1</v>
      </c>
      <c r="U87" s="74" t="s">
        <v>37</v>
      </c>
      <c r="V87" s="445" t="s">
        <v>1594</v>
      </c>
      <c r="W87" s="375" t="s">
        <v>1595</v>
      </c>
      <c r="X87" s="677" t="s">
        <v>1584</v>
      </c>
      <c r="Y87" s="364" t="s">
        <v>1585</v>
      </c>
      <c r="Z87" s="364"/>
      <c r="AA87" s="1"/>
    </row>
    <row r="88" spans="1:28" s="615" customFormat="1" ht="24" customHeight="1" outlineLevel="1">
      <c r="A88" s="588"/>
      <c r="B88" s="602"/>
      <c r="C88" s="602"/>
      <c r="D88" s="602"/>
      <c r="E88" s="603"/>
      <c r="F88" s="602"/>
      <c r="G88" s="602"/>
      <c r="H88" s="604"/>
      <c r="I88" s="605"/>
      <c r="J88" s="606"/>
      <c r="K88" s="605"/>
      <c r="L88" s="607"/>
      <c r="M88" s="605"/>
      <c r="N88" s="608"/>
      <c r="O88" s="246"/>
      <c r="P88" s="609"/>
      <c r="Q88" s="604"/>
      <c r="R88" s="610"/>
      <c r="S88" s="617"/>
      <c r="T88" s="246"/>
      <c r="U88" s="609"/>
      <c r="V88" s="611"/>
      <c r="W88" s="611"/>
      <c r="X88" s="611"/>
      <c r="Y88" s="611"/>
      <c r="Z88" s="611"/>
      <c r="AA88" s="613"/>
      <c r="AB88" s="614"/>
    </row>
    <row r="89" spans="1:28" ht="13.8" thickBot="1">
      <c r="B89" s="589"/>
      <c r="C89" s="590"/>
      <c r="D89" s="591"/>
      <c r="E89" s="591"/>
      <c r="F89" s="589"/>
      <c r="G89" s="589"/>
      <c r="H89" s="589"/>
      <c r="W89" s="458"/>
      <c r="AA89" s="1"/>
    </row>
    <row r="90" spans="1:28" ht="21" thickBot="1">
      <c r="A90" s="244"/>
      <c r="B90" s="285" t="s">
        <v>18</v>
      </c>
      <c r="C90" s="286"/>
      <c r="D90" s="287"/>
      <c r="E90" s="287"/>
      <c r="F90" s="288"/>
      <c r="G90" s="288"/>
      <c r="H90" s="288"/>
      <c r="I90" s="289"/>
      <c r="J90" s="287"/>
      <c r="K90" s="289"/>
      <c r="L90" s="287"/>
      <c r="M90" s="289"/>
      <c r="N90" s="287"/>
      <c r="O90" s="289"/>
      <c r="P90" s="290"/>
      <c r="Q90" s="291"/>
      <c r="R90" s="289"/>
      <c r="S90" s="287"/>
      <c r="T90" s="289"/>
      <c r="U90" s="290"/>
      <c r="V90" s="287"/>
      <c r="W90" s="287"/>
      <c r="X90" s="287"/>
      <c r="Y90" s="287"/>
      <c r="Z90" s="927"/>
      <c r="AA90" s="1"/>
    </row>
    <row r="91" spans="1:28" s="2" customFormat="1" ht="27" outlineLevel="2" thickBot="1">
      <c r="A91" s="292">
        <f>A19</f>
        <v>0</v>
      </c>
      <c r="B91" s="292" t="str">
        <f>B18</f>
        <v>Decantação primária</v>
      </c>
      <c r="C91" s="292" t="str">
        <f t="shared" ref="C91:P91" si="17">C16</f>
        <v>Operação e limpeza dos orgãos</v>
      </c>
      <c r="D91" s="261" t="str">
        <f t="shared" si="17"/>
        <v>Operação e limpeza dos orgãos</v>
      </c>
      <c r="E91" s="261" t="str">
        <f t="shared" si="17"/>
        <v>N</v>
      </c>
      <c r="F91" s="261" t="str">
        <f t="shared" si="17"/>
        <v>Movimentação manual de cargas</v>
      </c>
      <c r="G91" s="261" t="str">
        <f t="shared" si="17"/>
        <v>Sobreesforços - esforços excessivos</v>
      </c>
      <c r="H91" s="261" t="str">
        <f t="shared" si="17"/>
        <v>Lesões músculo-esqueléticas</v>
      </c>
      <c r="I91" s="261">
        <f t="shared" si="17"/>
        <v>25</v>
      </c>
      <c r="J91" s="261" t="str">
        <f t="shared" si="17"/>
        <v>Grave</v>
      </c>
      <c r="K91" s="261">
        <f t="shared" si="17"/>
        <v>3</v>
      </c>
      <c r="L91" s="261" t="str">
        <f t="shared" si="17"/>
        <v>Pouco frequente</v>
      </c>
      <c r="M91" s="261">
        <f t="shared" si="17"/>
        <v>1</v>
      </c>
      <c r="N91" s="261" t="str">
        <f t="shared" si="17"/>
        <v>Baixa</v>
      </c>
      <c r="O91" s="261">
        <f t="shared" si="17"/>
        <v>75</v>
      </c>
      <c r="P91" s="261" t="str">
        <f t="shared" si="17"/>
        <v>MÉDIO</v>
      </c>
      <c r="Q91" s="293"/>
      <c r="R91" s="293">
        <f>R16</f>
        <v>2</v>
      </c>
      <c r="S91" s="292" t="str">
        <f>S16</f>
        <v>Controlos formais</v>
      </c>
      <c r="T91" s="292">
        <f>T16</f>
        <v>37.5</v>
      </c>
      <c r="U91" s="292" t="str">
        <f>U16</f>
        <v>MÉDIO</v>
      </c>
      <c r="V91" s="292"/>
      <c r="W91" s="292"/>
      <c r="X91" s="292"/>
      <c r="Y91" s="928"/>
      <c r="Z91" s="245"/>
      <c r="AA91" s="1"/>
    </row>
    <row r="92" spans="1:28" ht="21" customHeight="1" outlineLevel="2" thickBot="1">
      <c r="A92" s="244"/>
      <c r="B92" s="244" t="s">
        <v>19</v>
      </c>
      <c r="C92" s="244" t="s">
        <v>20</v>
      </c>
      <c r="D92" s="294" t="s">
        <v>21</v>
      </c>
      <c r="E92" s="295" t="s">
        <v>51</v>
      </c>
      <c r="F92" s="929" t="s">
        <v>453</v>
      </c>
      <c r="G92" s="929" t="s">
        <v>454</v>
      </c>
      <c r="H92" s="243"/>
      <c r="I92" s="296">
        <v>1</v>
      </c>
      <c r="J92" s="297" t="s">
        <v>120</v>
      </c>
      <c r="K92" s="298">
        <v>1</v>
      </c>
      <c r="L92" s="297" t="s">
        <v>3</v>
      </c>
      <c r="M92" s="298">
        <v>0.5</v>
      </c>
      <c r="N92" s="297" t="s">
        <v>31</v>
      </c>
      <c r="O92" s="275"/>
      <c r="P92" s="306" t="s">
        <v>37</v>
      </c>
      <c r="Q92" s="248"/>
      <c r="R92" s="299">
        <v>1</v>
      </c>
      <c r="S92" s="300" t="s">
        <v>1272</v>
      </c>
      <c r="T92" s="275"/>
      <c r="U92" s="306" t="s">
        <v>37</v>
      </c>
      <c r="V92" s="245"/>
      <c r="W92" s="245"/>
      <c r="X92" s="245"/>
      <c r="Y92" s="245"/>
      <c r="Z92" s="245"/>
      <c r="AA92" s="1"/>
    </row>
    <row r="93" spans="1:28" ht="21" customHeight="1" outlineLevel="2" thickBot="1">
      <c r="A93" s="244"/>
      <c r="B93" s="243"/>
      <c r="C93" s="244"/>
      <c r="D93" s="301" t="s">
        <v>22</v>
      </c>
      <c r="E93" s="302" t="s">
        <v>55</v>
      </c>
      <c r="F93" s="918" t="s">
        <v>339</v>
      </c>
      <c r="G93" s="918" t="s">
        <v>478</v>
      </c>
      <c r="H93" s="243"/>
      <c r="I93" s="303">
        <v>5</v>
      </c>
      <c r="J93" s="304" t="s">
        <v>121</v>
      </c>
      <c r="K93" s="305">
        <v>2</v>
      </c>
      <c r="L93" s="304" t="s">
        <v>5</v>
      </c>
      <c r="M93" s="305">
        <v>1</v>
      </c>
      <c r="N93" s="304" t="s">
        <v>32</v>
      </c>
      <c r="O93" s="275"/>
      <c r="P93" s="310" t="s">
        <v>38</v>
      </c>
      <c r="Q93" s="248"/>
      <c r="R93" s="307">
        <v>1.5</v>
      </c>
      <c r="S93" s="308" t="s">
        <v>165</v>
      </c>
      <c r="T93" s="275"/>
      <c r="U93" s="310" t="s">
        <v>38</v>
      </c>
      <c r="V93" s="245"/>
      <c r="W93" s="245"/>
      <c r="X93" s="245"/>
      <c r="Y93" s="245"/>
      <c r="Z93" s="245"/>
      <c r="AA93" s="1"/>
    </row>
    <row r="94" spans="1:28" ht="21" customHeight="1" outlineLevel="2" thickBot="1">
      <c r="A94" s="244"/>
      <c r="B94" s="243"/>
      <c r="C94" s="244"/>
      <c r="D94" s="309" t="s">
        <v>142</v>
      </c>
      <c r="E94" s="302" t="s">
        <v>52</v>
      </c>
      <c r="F94" s="930" t="s">
        <v>137</v>
      </c>
      <c r="G94" s="918" t="s">
        <v>367</v>
      </c>
      <c r="H94" s="243"/>
      <c r="I94" s="303">
        <v>15</v>
      </c>
      <c r="J94" s="304" t="s">
        <v>23</v>
      </c>
      <c r="K94" s="305">
        <v>3</v>
      </c>
      <c r="L94" s="304" t="s">
        <v>124</v>
      </c>
      <c r="M94" s="305">
        <v>3</v>
      </c>
      <c r="N94" s="304" t="s">
        <v>33</v>
      </c>
      <c r="O94" s="275"/>
      <c r="P94" s="313" t="s">
        <v>98</v>
      </c>
      <c r="Q94" s="248"/>
      <c r="R94" s="307">
        <v>2</v>
      </c>
      <c r="S94" s="308" t="s">
        <v>159</v>
      </c>
      <c r="T94" s="275"/>
      <c r="U94" s="313" t="s">
        <v>98</v>
      </c>
      <c r="V94" s="245"/>
      <c r="W94" s="245"/>
      <c r="X94" s="245"/>
      <c r="Y94" s="245"/>
      <c r="Z94" s="245"/>
      <c r="AA94" s="1"/>
    </row>
    <row r="95" spans="1:28" ht="21" customHeight="1" outlineLevel="2" thickBot="1">
      <c r="A95" s="244"/>
      <c r="B95" s="243"/>
      <c r="C95" s="244"/>
      <c r="D95" s="311" t="s">
        <v>143</v>
      </c>
      <c r="E95" s="312" t="s">
        <v>133</v>
      </c>
      <c r="F95" s="930" t="s">
        <v>376</v>
      </c>
      <c r="G95" s="931" t="s">
        <v>1133</v>
      </c>
      <c r="H95" s="243"/>
      <c r="I95" s="303">
        <v>25</v>
      </c>
      <c r="J95" s="304" t="s">
        <v>122</v>
      </c>
      <c r="K95" s="305">
        <v>4</v>
      </c>
      <c r="L95" s="304" t="s">
        <v>97</v>
      </c>
      <c r="M95" s="305">
        <v>5</v>
      </c>
      <c r="N95" s="304" t="s">
        <v>127</v>
      </c>
      <c r="O95" s="275"/>
      <c r="P95" s="318" t="s">
        <v>39</v>
      </c>
      <c r="Q95" s="248"/>
      <c r="R95" s="307">
        <v>2.5</v>
      </c>
      <c r="S95" s="308" t="s">
        <v>161</v>
      </c>
      <c r="T95" s="275"/>
      <c r="U95" s="318" t="s">
        <v>39</v>
      </c>
      <c r="V95" s="245"/>
      <c r="W95" s="245"/>
      <c r="X95" s="245"/>
      <c r="Y95" s="245"/>
      <c r="Z95" s="245"/>
      <c r="AA95" s="1"/>
    </row>
    <row r="96" spans="1:28" ht="21" customHeight="1" outlineLevel="2" thickBot="1">
      <c r="A96" s="244"/>
      <c r="B96" s="244"/>
      <c r="C96" s="244"/>
      <c r="D96" s="309" t="s">
        <v>144</v>
      </c>
      <c r="E96" s="245"/>
      <c r="F96" s="930" t="s">
        <v>377</v>
      </c>
      <c r="G96" s="930" t="s">
        <v>371</v>
      </c>
      <c r="H96" s="243"/>
      <c r="I96" s="314">
        <v>50</v>
      </c>
      <c r="J96" s="315" t="s">
        <v>123</v>
      </c>
      <c r="K96" s="316">
        <v>5</v>
      </c>
      <c r="L96" s="315" t="s">
        <v>125</v>
      </c>
      <c r="M96" s="316">
        <v>6</v>
      </c>
      <c r="N96" s="315" t="s">
        <v>126</v>
      </c>
      <c r="O96" s="317"/>
      <c r="P96" s="321" t="s">
        <v>40</v>
      </c>
      <c r="Q96" s="248"/>
      <c r="R96" s="319">
        <v>3</v>
      </c>
      <c r="S96" s="320" t="s">
        <v>166</v>
      </c>
      <c r="T96" s="317"/>
      <c r="U96" s="321" t="s">
        <v>40</v>
      </c>
      <c r="V96" s="245"/>
      <c r="W96" s="245"/>
      <c r="X96" s="245"/>
      <c r="Y96" s="245"/>
      <c r="Z96" s="245"/>
      <c r="AA96" s="1"/>
    </row>
    <row r="97" spans="1:27" ht="21" customHeight="1" outlineLevel="2">
      <c r="A97" s="244"/>
      <c r="B97" s="244"/>
      <c r="C97" s="244"/>
      <c r="D97" s="309" t="s">
        <v>145</v>
      </c>
      <c r="E97" s="245"/>
      <c r="F97" s="930" t="s">
        <v>378</v>
      </c>
      <c r="G97" s="930" t="s">
        <v>372</v>
      </c>
      <c r="H97" s="243"/>
      <c r="I97" s="246"/>
      <c r="J97" s="245"/>
      <c r="K97" s="246"/>
      <c r="L97" s="245"/>
      <c r="M97" s="246"/>
      <c r="N97" s="245"/>
      <c r="O97" s="246"/>
      <c r="P97" s="932"/>
      <c r="Q97" s="248"/>
      <c r="R97" s="246"/>
      <c r="S97" s="245"/>
      <c r="T97" s="246"/>
      <c r="U97" s="932"/>
      <c r="V97" s="245"/>
      <c r="W97" s="245"/>
      <c r="X97" s="245"/>
      <c r="Y97" s="245"/>
      <c r="Z97" s="245"/>
      <c r="AA97" s="1"/>
    </row>
    <row r="98" spans="1:27" ht="21" customHeight="1" outlineLevel="2">
      <c r="A98" s="244"/>
      <c r="B98" s="244"/>
      <c r="C98" s="244"/>
      <c r="D98" s="309" t="s">
        <v>146</v>
      </c>
      <c r="E98" s="245"/>
      <c r="F98" s="930" t="s">
        <v>379</v>
      </c>
      <c r="G98" s="930" t="s">
        <v>455</v>
      </c>
      <c r="H98" s="243"/>
      <c r="I98" s="246"/>
      <c r="J98" s="245"/>
      <c r="K98" s="246"/>
      <c r="L98" s="245"/>
      <c r="M98" s="246"/>
      <c r="N98" s="245"/>
      <c r="O98" s="246"/>
      <c r="P98" s="932"/>
      <c r="Q98" s="248"/>
      <c r="R98" s="246"/>
      <c r="S98" s="245"/>
      <c r="T98" s="246"/>
      <c r="U98" s="932"/>
      <c r="V98" s="245"/>
      <c r="W98" s="245"/>
      <c r="X98" s="245"/>
      <c r="Y98" s="245"/>
      <c r="Z98" s="245"/>
      <c r="AA98" s="1"/>
    </row>
    <row r="99" spans="1:27" ht="21" customHeight="1" outlineLevel="2">
      <c r="A99" s="244"/>
      <c r="B99" s="244"/>
      <c r="C99" s="244"/>
      <c r="D99" s="309" t="s">
        <v>147</v>
      </c>
      <c r="E99" s="245"/>
      <c r="F99" s="930" t="s">
        <v>328</v>
      </c>
      <c r="G99" s="930" t="s">
        <v>86</v>
      </c>
      <c r="H99" s="243"/>
      <c r="I99" s="246"/>
      <c r="J99" s="245"/>
      <c r="K99" s="246"/>
      <c r="L99" s="245"/>
      <c r="M99" s="246"/>
      <c r="N99" s="245"/>
      <c r="O99" s="246"/>
      <c r="P99" s="932"/>
      <c r="Q99" s="248"/>
      <c r="R99" s="246"/>
      <c r="S99" s="245"/>
      <c r="T99" s="246"/>
      <c r="U99" s="932"/>
      <c r="V99" s="245"/>
      <c r="W99" s="245"/>
      <c r="X99" s="245"/>
      <c r="Y99" s="245"/>
      <c r="Z99" s="245"/>
      <c r="AA99" s="1"/>
    </row>
    <row r="100" spans="1:27" ht="21" customHeight="1" outlineLevel="2">
      <c r="A100" s="244"/>
      <c r="B100" s="244"/>
      <c r="C100" s="244"/>
      <c r="D100" s="309" t="s">
        <v>148</v>
      </c>
      <c r="E100" s="245"/>
      <c r="F100" s="930" t="s">
        <v>380</v>
      </c>
      <c r="G100" s="933" t="s">
        <v>91</v>
      </c>
      <c r="H100" s="243"/>
      <c r="I100" s="246"/>
      <c r="J100" s="245"/>
      <c r="K100" s="246"/>
      <c r="L100" s="245"/>
      <c r="M100" s="246"/>
      <c r="N100" s="245"/>
      <c r="O100" s="246"/>
      <c r="P100" s="932"/>
      <c r="Q100" s="248"/>
      <c r="R100" s="246"/>
      <c r="S100" s="245"/>
      <c r="T100" s="246"/>
      <c r="U100" s="932"/>
      <c r="V100" s="245"/>
      <c r="W100" s="245"/>
      <c r="X100" s="245"/>
      <c r="Y100" s="245"/>
      <c r="Z100" s="245"/>
      <c r="AA100" s="1"/>
    </row>
    <row r="101" spans="1:27" ht="21" customHeight="1" outlineLevel="2">
      <c r="A101" s="244"/>
      <c r="B101" s="244"/>
      <c r="C101" s="244"/>
      <c r="D101" s="311" t="s">
        <v>149</v>
      </c>
      <c r="E101" s="245"/>
      <c r="F101" s="930" t="s">
        <v>381</v>
      </c>
      <c r="G101" s="929" t="s">
        <v>456</v>
      </c>
      <c r="H101" s="243"/>
      <c r="I101" s="246"/>
      <c r="J101" s="245"/>
      <c r="K101" s="246"/>
      <c r="L101" s="245"/>
      <c r="M101" s="246"/>
      <c r="N101" s="245"/>
      <c r="O101" s="246"/>
      <c r="P101" s="932"/>
      <c r="Q101" s="248"/>
      <c r="R101" s="246"/>
      <c r="S101" s="245"/>
      <c r="T101" s="246"/>
      <c r="U101" s="932"/>
      <c r="V101" s="245"/>
      <c r="W101" s="245"/>
      <c r="X101" s="245"/>
      <c r="Y101" s="245"/>
      <c r="Z101" s="245"/>
      <c r="AA101" s="1"/>
    </row>
    <row r="102" spans="1:27" ht="21" customHeight="1" outlineLevel="2">
      <c r="A102" s="244"/>
      <c r="B102" s="244"/>
      <c r="C102" s="244"/>
      <c r="D102" s="245"/>
      <c r="E102" s="245"/>
      <c r="F102" s="930" t="s">
        <v>382</v>
      </c>
      <c r="G102" s="918" t="s">
        <v>469</v>
      </c>
      <c r="H102" s="243"/>
      <c r="I102" s="246"/>
      <c r="J102" s="245"/>
      <c r="K102" s="246"/>
      <c r="L102" s="245"/>
      <c r="M102" s="246"/>
      <c r="N102" s="245"/>
      <c r="O102" s="246"/>
      <c r="P102" s="932"/>
      <c r="Q102" s="248"/>
      <c r="R102" s="246"/>
      <c r="S102" s="245"/>
      <c r="T102" s="246"/>
      <c r="U102" s="932"/>
      <c r="V102" s="245"/>
      <c r="W102" s="245"/>
      <c r="X102" s="245"/>
      <c r="Y102" s="245"/>
      <c r="Z102" s="245"/>
      <c r="AA102" s="1"/>
    </row>
    <row r="103" spans="1:27" ht="21" customHeight="1" outlineLevel="2">
      <c r="A103" s="244"/>
      <c r="B103" s="244"/>
      <c r="C103" s="244"/>
      <c r="D103" s="245"/>
      <c r="E103" s="245"/>
      <c r="F103" s="930" t="s">
        <v>139</v>
      </c>
      <c r="G103" s="918" t="s">
        <v>353</v>
      </c>
      <c r="H103" s="243"/>
      <c r="I103" s="246"/>
      <c r="J103" s="245"/>
      <c r="K103" s="246"/>
      <c r="L103" s="245"/>
      <c r="M103" s="246"/>
      <c r="N103" s="245"/>
      <c r="O103" s="246"/>
      <c r="P103" s="932"/>
      <c r="Q103" s="248"/>
      <c r="R103" s="246"/>
      <c r="S103" s="245"/>
      <c r="T103" s="246"/>
      <c r="U103" s="932"/>
      <c r="V103" s="245"/>
      <c r="W103" s="245"/>
      <c r="X103" s="245"/>
      <c r="Y103" s="245"/>
      <c r="Z103" s="245"/>
      <c r="AA103" s="1"/>
    </row>
    <row r="104" spans="1:27" ht="21" customHeight="1" outlineLevel="2">
      <c r="A104" s="244"/>
      <c r="B104" s="244"/>
      <c r="C104" s="244"/>
      <c r="D104" s="245"/>
      <c r="E104" s="245"/>
      <c r="F104" s="930" t="s">
        <v>383</v>
      </c>
      <c r="G104" s="930" t="s">
        <v>354</v>
      </c>
      <c r="H104" s="243"/>
      <c r="I104" s="246"/>
      <c r="J104" s="245"/>
      <c r="K104" s="246"/>
      <c r="L104" s="245"/>
      <c r="M104" s="246"/>
      <c r="N104" s="245"/>
      <c r="O104" s="246"/>
      <c r="P104" s="932"/>
      <c r="Q104" s="248"/>
      <c r="R104" s="246"/>
      <c r="S104" s="245"/>
      <c r="T104" s="246"/>
      <c r="U104" s="932"/>
      <c r="V104" s="245"/>
      <c r="W104" s="245"/>
      <c r="X104" s="245"/>
      <c r="Y104" s="245"/>
      <c r="Z104" s="245"/>
      <c r="AA104" s="1"/>
    </row>
    <row r="105" spans="1:27" ht="21" customHeight="1" outlineLevel="2">
      <c r="A105" s="244"/>
      <c r="B105" s="244"/>
      <c r="C105" s="244"/>
      <c r="D105" s="245"/>
      <c r="E105" s="245"/>
      <c r="F105" s="930" t="s">
        <v>384</v>
      </c>
      <c r="G105" s="933" t="s">
        <v>364</v>
      </c>
      <c r="H105" s="243"/>
      <c r="I105" s="246"/>
      <c r="J105" s="245"/>
      <c r="K105" s="246"/>
      <c r="L105" s="245"/>
      <c r="M105" s="246"/>
      <c r="N105" s="245"/>
      <c r="O105" s="246"/>
      <c r="P105" s="932"/>
      <c r="Q105" s="248"/>
      <c r="R105" s="246"/>
      <c r="S105" s="245"/>
      <c r="T105" s="246"/>
      <c r="U105" s="932"/>
      <c r="V105" s="245"/>
      <c r="W105" s="245"/>
      <c r="X105" s="245"/>
      <c r="Y105" s="245"/>
      <c r="Z105" s="245"/>
      <c r="AA105" s="1"/>
    </row>
    <row r="106" spans="1:27" ht="21" customHeight="1" outlineLevel="2">
      <c r="A106" s="244"/>
      <c r="B106" s="244"/>
      <c r="C106" s="244"/>
      <c r="D106" s="245"/>
      <c r="E106" s="245"/>
      <c r="F106" s="933" t="s">
        <v>385</v>
      </c>
      <c r="G106" s="929" t="s">
        <v>457</v>
      </c>
      <c r="H106" s="243"/>
      <c r="I106" s="246"/>
      <c r="J106" s="245"/>
      <c r="K106" s="246"/>
      <c r="L106" s="245"/>
      <c r="M106" s="246"/>
      <c r="N106" s="245"/>
      <c r="O106" s="246"/>
      <c r="P106" s="932"/>
      <c r="Q106" s="248"/>
      <c r="R106" s="246"/>
      <c r="S106" s="245"/>
      <c r="T106" s="246"/>
      <c r="U106" s="932"/>
      <c r="V106" s="245"/>
      <c r="W106" s="245"/>
      <c r="X106" s="245"/>
      <c r="Y106" s="245"/>
      <c r="Z106" s="245"/>
      <c r="AA106" s="1"/>
    </row>
    <row r="107" spans="1:27" ht="21" customHeight="1" outlineLevel="2">
      <c r="A107" s="244"/>
      <c r="B107" s="244"/>
      <c r="C107" s="244"/>
      <c r="D107" s="245"/>
      <c r="E107" s="245"/>
      <c r="F107" s="929" t="s">
        <v>419</v>
      </c>
      <c r="G107" s="934" t="s">
        <v>369</v>
      </c>
      <c r="H107" s="243"/>
      <c r="I107" s="246"/>
      <c r="J107" s="245"/>
      <c r="K107" s="246"/>
      <c r="L107" s="245"/>
      <c r="M107" s="246"/>
      <c r="N107" s="245"/>
      <c r="O107" s="246"/>
      <c r="P107" s="932"/>
      <c r="Q107" s="248"/>
      <c r="R107" s="246"/>
      <c r="S107" s="245"/>
      <c r="T107" s="246"/>
      <c r="U107" s="932"/>
      <c r="V107" s="245"/>
      <c r="W107" s="245"/>
      <c r="X107" s="245"/>
      <c r="Y107" s="245"/>
      <c r="Z107" s="245"/>
      <c r="AA107" s="1"/>
    </row>
    <row r="108" spans="1:27" ht="21" customHeight="1" outlineLevel="2">
      <c r="A108" s="244"/>
      <c r="B108" s="244"/>
      <c r="C108" s="244"/>
      <c r="D108" s="245"/>
      <c r="E108" s="245"/>
      <c r="F108" s="918" t="s">
        <v>231</v>
      </c>
      <c r="G108" s="929" t="s">
        <v>458</v>
      </c>
      <c r="H108" s="243"/>
      <c r="I108" s="246"/>
      <c r="J108" s="245"/>
      <c r="K108" s="246"/>
      <c r="L108" s="245"/>
      <c r="M108" s="246"/>
      <c r="N108" s="245"/>
      <c r="O108" s="246"/>
      <c r="P108" s="932"/>
      <c r="Q108" s="248"/>
      <c r="R108" s="246"/>
      <c r="S108" s="245"/>
      <c r="T108" s="246"/>
      <c r="U108" s="932"/>
      <c r="V108" s="245"/>
      <c r="W108" s="245"/>
      <c r="X108" s="245"/>
      <c r="Y108" s="245"/>
      <c r="Z108" s="245"/>
      <c r="AA108" s="1"/>
    </row>
    <row r="109" spans="1:27" ht="21" customHeight="1" outlineLevel="2">
      <c r="A109" s="244"/>
      <c r="B109" s="244"/>
      <c r="C109" s="244"/>
      <c r="D109" s="245"/>
      <c r="E109" s="245"/>
      <c r="F109" s="930" t="s">
        <v>386</v>
      </c>
      <c r="G109" s="918" t="s">
        <v>366</v>
      </c>
      <c r="H109" s="243"/>
      <c r="I109" s="246"/>
      <c r="J109" s="245"/>
      <c r="K109" s="246"/>
      <c r="L109" s="245"/>
      <c r="M109" s="246"/>
      <c r="N109" s="245"/>
      <c r="O109" s="246"/>
      <c r="P109" s="932"/>
      <c r="Q109" s="248"/>
      <c r="R109" s="246"/>
      <c r="S109" s="245"/>
      <c r="T109" s="246"/>
      <c r="U109" s="932"/>
      <c r="V109" s="245"/>
      <c r="W109" s="245"/>
      <c r="X109" s="245"/>
      <c r="Y109" s="245"/>
      <c r="Z109" s="245"/>
      <c r="AA109" s="1"/>
    </row>
    <row r="110" spans="1:27" ht="21" customHeight="1" outlineLevel="2">
      <c r="A110" s="244"/>
      <c r="B110" s="244"/>
      <c r="C110" s="244"/>
      <c r="D110" s="245"/>
      <c r="E110" s="245"/>
      <c r="F110" s="930" t="s">
        <v>140</v>
      </c>
      <c r="G110" s="933" t="s">
        <v>370</v>
      </c>
      <c r="H110" s="243"/>
      <c r="I110" s="246"/>
      <c r="J110" s="245"/>
      <c r="K110" s="246"/>
      <c r="L110" s="245"/>
      <c r="M110" s="246"/>
      <c r="N110" s="245"/>
      <c r="O110" s="246"/>
      <c r="P110" s="932"/>
      <c r="Q110" s="248"/>
      <c r="R110" s="246"/>
      <c r="S110" s="245"/>
      <c r="T110" s="246"/>
      <c r="U110" s="932"/>
      <c r="V110" s="245"/>
      <c r="W110" s="245"/>
      <c r="X110" s="245"/>
      <c r="Y110" s="245"/>
      <c r="Z110" s="245"/>
      <c r="AA110" s="1"/>
    </row>
    <row r="111" spans="1:27" ht="21" customHeight="1" outlineLevel="2">
      <c r="A111" s="244"/>
      <c r="B111" s="244"/>
      <c r="C111" s="244"/>
      <c r="D111" s="245"/>
      <c r="E111" s="245"/>
      <c r="F111" s="930" t="s">
        <v>226</v>
      </c>
      <c r="G111" s="929" t="s">
        <v>459</v>
      </c>
      <c r="H111" s="243"/>
      <c r="I111" s="246"/>
      <c r="J111" s="245"/>
      <c r="K111" s="246"/>
      <c r="L111" s="245"/>
      <c r="M111" s="246"/>
      <c r="N111" s="245"/>
      <c r="O111" s="246"/>
      <c r="P111" s="932"/>
      <c r="Q111" s="248"/>
      <c r="R111" s="246"/>
      <c r="S111" s="245"/>
      <c r="T111" s="246"/>
      <c r="U111" s="932"/>
      <c r="V111" s="245"/>
      <c r="W111" s="245"/>
      <c r="X111" s="245"/>
      <c r="Y111" s="245"/>
      <c r="Z111" s="245"/>
      <c r="AA111" s="1"/>
    </row>
    <row r="112" spans="1:27" ht="21" customHeight="1" outlineLevel="2">
      <c r="A112" s="244"/>
      <c r="B112" s="244"/>
      <c r="C112" s="244"/>
      <c r="D112" s="244"/>
      <c r="E112" s="244"/>
      <c r="F112" s="930" t="s">
        <v>229</v>
      </c>
      <c r="G112" s="918" t="s">
        <v>355</v>
      </c>
      <c r="H112" s="244"/>
      <c r="I112" s="246"/>
      <c r="J112" s="245"/>
      <c r="K112" s="246"/>
      <c r="L112" s="245"/>
      <c r="M112" s="246"/>
      <c r="N112" s="245"/>
      <c r="O112" s="246"/>
      <c r="P112" s="932"/>
      <c r="Q112" s="248"/>
      <c r="R112" s="246"/>
      <c r="S112" s="245"/>
      <c r="T112" s="246"/>
      <c r="U112" s="932"/>
      <c r="V112" s="245"/>
      <c r="W112" s="245"/>
      <c r="X112" s="245"/>
      <c r="Y112" s="245"/>
      <c r="Z112" s="245"/>
      <c r="AA112" s="1"/>
    </row>
    <row r="113" spans="1:27" ht="21" customHeight="1" outlineLevel="2">
      <c r="A113" s="244"/>
      <c r="B113" s="244"/>
      <c r="C113" s="244"/>
      <c r="D113" s="244"/>
      <c r="E113" s="244"/>
      <c r="F113" s="930" t="s">
        <v>387</v>
      </c>
      <c r="G113" s="930" t="s">
        <v>471</v>
      </c>
      <c r="H113" s="244"/>
      <c r="I113" s="246"/>
      <c r="J113" s="245"/>
      <c r="K113" s="246"/>
      <c r="L113" s="245"/>
      <c r="M113" s="246"/>
      <c r="N113" s="245"/>
      <c r="O113" s="246"/>
      <c r="P113" s="932"/>
      <c r="Q113" s="248"/>
      <c r="R113" s="246"/>
      <c r="S113" s="245"/>
      <c r="T113" s="246"/>
      <c r="U113" s="932"/>
      <c r="V113" s="245"/>
      <c r="W113" s="245"/>
      <c r="X113" s="245"/>
      <c r="Y113" s="245"/>
      <c r="Z113" s="245"/>
      <c r="AA113" s="1"/>
    </row>
    <row r="114" spans="1:27" ht="21" customHeight="1" outlineLevel="2">
      <c r="A114" s="244"/>
      <c r="B114" s="244"/>
      <c r="C114" s="244"/>
      <c r="D114" s="244"/>
      <c r="E114" s="244"/>
      <c r="F114" s="933" t="s">
        <v>388</v>
      </c>
      <c r="G114" s="930" t="s">
        <v>356</v>
      </c>
      <c r="H114" s="244"/>
      <c r="I114" s="246"/>
      <c r="J114" s="245"/>
      <c r="K114" s="246"/>
      <c r="L114" s="245"/>
      <c r="M114" s="246"/>
      <c r="N114" s="245"/>
      <c r="O114" s="246"/>
      <c r="P114" s="932"/>
      <c r="Q114" s="248"/>
      <c r="R114" s="246"/>
      <c r="S114" s="245"/>
      <c r="T114" s="246"/>
      <c r="U114" s="932"/>
      <c r="V114" s="245"/>
      <c r="W114" s="245"/>
      <c r="X114" s="245"/>
      <c r="Y114" s="245"/>
      <c r="Z114" s="245"/>
      <c r="AA114" s="1"/>
    </row>
    <row r="115" spans="1:27" ht="21" customHeight="1" outlineLevel="2">
      <c r="A115" s="244"/>
      <c r="B115" s="244"/>
      <c r="C115" s="244"/>
      <c r="D115" s="244"/>
      <c r="E115" s="244"/>
      <c r="F115" s="929" t="s">
        <v>420</v>
      </c>
      <c r="G115" s="930" t="s">
        <v>357</v>
      </c>
      <c r="H115" s="244"/>
      <c r="I115" s="246"/>
      <c r="J115" s="245"/>
      <c r="K115" s="246"/>
      <c r="L115" s="245"/>
      <c r="M115" s="246"/>
      <c r="N115" s="245"/>
      <c r="O115" s="246"/>
      <c r="P115" s="932"/>
      <c r="Q115" s="248"/>
      <c r="R115" s="246"/>
      <c r="S115" s="245"/>
      <c r="T115" s="246"/>
      <c r="U115" s="932"/>
      <c r="V115" s="245"/>
      <c r="W115" s="245"/>
      <c r="X115" s="245"/>
      <c r="Y115" s="245"/>
      <c r="Z115" s="245"/>
      <c r="AA115" s="1"/>
    </row>
    <row r="116" spans="1:27" ht="21" customHeight="1" outlineLevel="2">
      <c r="A116" s="244"/>
      <c r="B116" s="244"/>
      <c r="C116" s="244"/>
      <c r="D116" s="244"/>
      <c r="E116" s="244"/>
      <c r="F116" s="918" t="s">
        <v>389</v>
      </c>
      <c r="G116" s="930" t="s">
        <v>358</v>
      </c>
      <c r="H116" s="244"/>
      <c r="I116" s="246"/>
      <c r="J116" s="245"/>
      <c r="K116" s="246"/>
      <c r="L116" s="245"/>
      <c r="M116" s="246"/>
      <c r="N116" s="245"/>
      <c r="O116" s="246"/>
      <c r="P116" s="932"/>
      <c r="Q116" s="248"/>
      <c r="R116" s="246"/>
      <c r="S116" s="245"/>
      <c r="T116" s="246"/>
      <c r="U116" s="932"/>
      <c r="V116" s="245"/>
      <c r="W116" s="245"/>
      <c r="X116" s="245"/>
      <c r="Y116" s="245"/>
      <c r="Z116" s="245"/>
      <c r="AA116" s="1"/>
    </row>
    <row r="117" spans="1:27" ht="21" customHeight="1" outlineLevel="2">
      <c r="A117" s="244"/>
      <c r="B117" s="244"/>
      <c r="C117" s="244"/>
      <c r="D117" s="244"/>
      <c r="E117" s="244"/>
      <c r="F117" s="930" t="s">
        <v>390</v>
      </c>
      <c r="G117" s="930" t="s">
        <v>359</v>
      </c>
      <c r="H117" s="244"/>
      <c r="I117" s="246"/>
      <c r="J117" s="245"/>
      <c r="K117" s="246"/>
      <c r="L117" s="245"/>
      <c r="M117" s="246"/>
      <c r="N117" s="245"/>
      <c r="O117" s="246"/>
      <c r="P117" s="932"/>
      <c r="Q117" s="248"/>
      <c r="R117" s="246"/>
      <c r="S117" s="245"/>
      <c r="T117" s="246"/>
      <c r="U117" s="932"/>
      <c r="V117" s="245"/>
      <c r="W117" s="245"/>
      <c r="X117" s="245"/>
      <c r="Y117" s="245"/>
      <c r="Z117" s="245"/>
      <c r="AA117" s="1"/>
    </row>
    <row r="118" spans="1:27" ht="21" customHeight="1" outlineLevel="2">
      <c r="A118" s="244"/>
      <c r="B118" s="244"/>
      <c r="C118" s="244"/>
      <c r="D118" s="244"/>
      <c r="E118" s="244"/>
      <c r="F118" s="930" t="s">
        <v>391</v>
      </c>
      <c r="G118" s="933" t="s">
        <v>470</v>
      </c>
      <c r="H118" s="244"/>
      <c r="I118" s="246"/>
      <c r="J118" s="245"/>
      <c r="K118" s="246"/>
      <c r="L118" s="245"/>
      <c r="M118" s="246"/>
      <c r="N118" s="245"/>
      <c r="O118" s="246"/>
      <c r="P118" s="932"/>
      <c r="Q118" s="248"/>
      <c r="R118" s="246"/>
      <c r="S118" s="245"/>
      <c r="T118" s="246"/>
      <c r="U118" s="932"/>
      <c r="V118" s="245"/>
      <c r="W118" s="245"/>
      <c r="X118" s="245"/>
      <c r="Y118" s="245"/>
      <c r="Z118" s="245"/>
      <c r="AA118" s="1"/>
    </row>
    <row r="119" spans="1:27" ht="21" customHeight="1" outlineLevel="2">
      <c r="A119" s="244"/>
      <c r="B119" s="244"/>
      <c r="C119" s="244"/>
      <c r="D119" s="244"/>
      <c r="E119" s="244"/>
      <c r="F119" s="933" t="s">
        <v>392</v>
      </c>
      <c r="G119" s="929" t="s">
        <v>460</v>
      </c>
      <c r="H119" s="244"/>
      <c r="I119" s="246"/>
      <c r="J119" s="245"/>
      <c r="K119" s="246"/>
      <c r="L119" s="245"/>
      <c r="M119" s="246"/>
      <c r="N119" s="245"/>
      <c r="O119" s="246"/>
      <c r="P119" s="932"/>
      <c r="Q119" s="248"/>
      <c r="R119" s="246"/>
      <c r="S119" s="245"/>
      <c r="T119" s="246"/>
      <c r="U119" s="932"/>
      <c r="V119" s="245"/>
      <c r="W119" s="245"/>
      <c r="X119" s="245"/>
      <c r="Y119" s="245"/>
      <c r="Z119" s="245"/>
      <c r="AA119" s="1"/>
    </row>
    <row r="120" spans="1:27" ht="21" customHeight="1" outlineLevel="2">
      <c r="A120" s="244"/>
      <c r="B120" s="244"/>
      <c r="C120" s="244"/>
      <c r="D120" s="244"/>
      <c r="E120" s="244"/>
      <c r="F120" s="929" t="s">
        <v>421</v>
      </c>
      <c r="G120" s="930" t="s">
        <v>360</v>
      </c>
      <c r="H120" s="244"/>
      <c r="I120" s="246"/>
      <c r="J120" s="245"/>
      <c r="K120" s="246"/>
      <c r="L120" s="245"/>
      <c r="M120" s="246"/>
      <c r="N120" s="245"/>
      <c r="O120" s="246"/>
      <c r="P120" s="932"/>
      <c r="Q120" s="248"/>
      <c r="R120" s="246"/>
      <c r="S120" s="245"/>
      <c r="T120" s="246"/>
      <c r="U120" s="932"/>
      <c r="V120" s="245"/>
      <c r="W120" s="245"/>
      <c r="X120" s="245"/>
      <c r="Y120" s="245"/>
      <c r="Z120" s="245"/>
      <c r="AA120" s="1"/>
    </row>
    <row r="121" spans="1:27" ht="21" customHeight="1" outlineLevel="2">
      <c r="A121" s="244"/>
      <c r="B121" s="244"/>
      <c r="C121" s="244"/>
      <c r="D121" s="244"/>
      <c r="E121" s="244"/>
      <c r="F121" s="918" t="s">
        <v>393</v>
      </c>
      <c r="G121" s="930" t="s">
        <v>363</v>
      </c>
      <c r="H121" s="244"/>
      <c r="I121" s="246"/>
      <c r="J121" s="245"/>
      <c r="K121" s="246"/>
      <c r="L121" s="245"/>
      <c r="M121" s="246"/>
      <c r="N121" s="245"/>
      <c r="O121" s="246"/>
      <c r="P121" s="932"/>
      <c r="Q121" s="248"/>
      <c r="R121" s="246"/>
      <c r="S121" s="245"/>
      <c r="T121" s="246"/>
      <c r="U121" s="932"/>
      <c r="V121" s="245"/>
      <c r="W121" s="245"/>
      <c r="X121" s="245"/>
      <c r="Y121" s="245"/>
      <c r="Z121" s="245"/>
      <c r="AA121" s="1"/>
    </row>
    <row r="122" spans="1:27" ht="21" customHeight="1" outlineLevel="2">
      <c r="A122" s="244"/>
      <c r="B122" s="244"/>
      <c r="C122" s="244"/>
      <c r="D122" s="244"/>
      <c r="E122" s="244"/>
      <c r="F122" s="930" t="s">
        <v>394</v>
      </c>
      <c r="G122" s="933" t="s">
        <v>368</v>
      </c>
      <c r="H122" s="244"/>
      <c r="I122" s="246"/>
      <c r="J122" s="245"/>
      <c r="K122" s="246"/>
      <c r="L122" s="245"/>
      <c r="M122" s="246"/>
      <c r="N122" s="245"/>
      <c r="O122" s="246"/>
      <c r="P122" s="932"/>
      <c r="Q122" s="248"/>
      <c r="R122" s="246"/>
      <c r="S122" s="245"/>
      <c r="T122" s="246"/>
      <c r="U122" s="932"/>
      <c r="V122" s="245"/>
      <c r="W122" s="245"/>
      <c r="X122" s="245"/>
      <c r="Y122" s="245"/>
      <c r="Z122" s="245"/>
      <c r="AA122" s="1"/>
    </row>
    <row r="123" spans="1:27" ht="21" customHeight="1" outlineLevel="2">
      <c r="A123" s="244"/>
      <c r="B123" s="244"/>
      <c r="C123" s="244"/>
      <c r="D123" s="244"/>
      <c r="E123" s="244"/>
      <c r="F123" s="930" t="s">
        <v>43</v>
      </c>
      <c r="G123" s="929" t="s">
        <v>461</v>
      </c>
      <c r="H123" s="244"/>
      <c r="I123" s="246"/>
      <c r="J123" s="245"/>
      <c r="K123" s="246"/>
      <c r="L123" s="245"/>
      <c r="M123" s="246"/>
      <c r="N123" s="245"/>
      <c r="O123" s="246"/>
      <c r="P123" s="932"/>
      <c r="Q123" s="248"/>
      <c r="R123" s="246"/>
      <c r="S123" s="245"/>
      <c r="T123" s="246"/>
      <c r="U123" s="932"/>
      <c r="V123" s="245"/>
      <c r="W123" s="245"/>
      <c r="X123" s="245"/>
      <c r="Y123" s="245"/>
      <c r="Z123" s="245"/>
      <c r="AA123" s="1"/>
    </row>
    <row r="124" spans="1:27" ht="21" customHeight="1" outlineLevel="2">
      <c r="A124" s="244"/>
      <c r="B124" s="244"/>
      <c r="C124" s="244"/>
      <c r="D124" s="244"/>
      <c r="E124" s="244"/>
      <c r="F124" s="930" t="s">
        <v>112</v>
      </c>
      <c r="G124" s="918" t="s">
        <v>352</v>
      </c>
      <c r="H124" s="244"/>
      <c r="I124" s="246"/>
      <c r="J124" s="245"/>
      <c r="K124" s="246"/>
      <c r="L124" s="245"/>
      <c r="M124" s="246"/>
      <c r="N124" s="245"/>
      <c r="O124" s="246"/>
      <c r="P124" s="932"/>
      <c r="Q124" s="248"/>
      <c r="R124" s="246"/>
      <c r="S124" s="245"/>
      <c r="T124" s="246"/>
      <c r="U124" s="932"/>
      <c r="V124" s="245"/>
      <c r="W124" s="245"/>
      <c r="X124" s="245"/>
      <c r="Y124" s="245"/>
      <c r="Z124" s="245"/>
      <c r="AA124" s="1"/>
    </row>
    <row r="125" spans="1:27" ht="21" customHeight="1" outlineLevel="2">
      <c r="A125" s="244"/>
      <c r="B125" s="244"/>
      <c r="C125" s="244"/>
      <c r="D125" s="244"/>
      <c r="E125" s="244"/>
      <c r="F125" s="930" t="s">
        <v>395</v>
      </c>
      <c r="G125" s="930" t="s">
        <v>78</v>
      </c>
      <c r="H125" s="244"/>
      <c r="I125" s="246"/>
      <c r="J125" s="245"/>
      <c r="K125" s="246"/>
      <c r="L125" s="245"/>
      <c r="M125" s="246"/>
      <c r="N125" s="245"/>
      <c r="O125" s="246"/>
      <c r="P125" s="932"/>
      <c r="Q125" s="248"/>
      <c r="R125" s="246"/>
      <c r="S125" s="245"/>
      <c r="T125" s="246"/>
      <c r="U125" s="932"/>
      <c r="V125" s="245"/>
      <c r="W125" s="245"/>
      <c r="X125" s="245"/>
      <c r="Y125" s="245"/>
      <c r="Z125" s="245"/>
      <c r="AA125" s="1"/>
    </row>
    <row r="126" spans="1:27" ht="21" customHeight="1" outlineLevel="2">
      <c r="A126" s="244"/>
      <c r="B126" s="244"/>
      <c r="C126" s="244"/>
      <c r="D126" s="244"/>
      <c r="E126" s="244"/>
      <c r="F126" s="930" t="s">
        <v>42</v>
      </c>
      <c r="G126" s="930" t="s">
        <v>361</v>
      </c>
      <c r="H126" s="244"/>
      <c r="I126" s="246"/>
      <c r="J126" s="245"/>
      <c r="K126" s="246"/>
      <c r="L126" s="245"/>
      <c r="M126" s="246"/>
      <c r="N126" s="245"/>
      <c r="O126" s="246"/>
      <c r="P126" s="932"/>
      <c r="Q126" s="248"/>
      <c r="R126" s="246"/>
      <c r="S126" s="245"/>
      <c r="T126" s="246"/>
      <c r="U126" s="932"/>
      <c r="V126" s="245"/>
      <c r="W126" s="245"/>
      <c r="X126" s="245"/>
      <c r="Y126" s="245"/>
      <c r="Z126" s="245"/>
      <c r="AA126" s="1"/>
    </row>
    <row r="127" spans="1:27" ht="21" customHeight="1" outlineLevel="2">
      <c r="A127" s="244"/>
      <c r="B127" s="244"/>
      <c r="C127" s="244"/>
      <c r="D127" s="244"/>
      <c r="E127" s="244"/>
      <c r="F127" s="930" t="s">
        <v>396</v>
      </c>
      <c r="G127" s="930" t="s">
        <v>362</v>
      </c>
      <c r="H127" s="244"/>
      <c r="I127" s="246"/>
      <c r="J127" s="245"/>
      <c r="K127" s="246"/>
      <c r="L127" s="245"/>
      <c r="M127" s="246"/>
      <c r="N127" s="245"/>
      <c r="O127" s="246"/>
      <c r="P127" s="932"/>
      <c r="Q127" s="248"/>
      <c r="R127" s="246"/>
      <c r="S127" s="245"/>
      <c r="T127" s="246"/>
      <c r="U127" s="932"/>
      <c r="V127" s="245"/>
      <c r="W127" s="245"/>
      <c r="X127" s="245"/>
      <c r="Y127" s="245"/>
      <c r="Z127" s="245"/>
      <c r="AA127" s="1"/>
    </row>
    <row r="128" spans="1:27" ht="21" customHeight="1" outlineLevel="2">
      <c r="A128" s="244"/>
      <c r="B128" s="244"/>
      <c r="C128" s="244"/>
      <c r="D128" s="244"/>
      <c r="E128" s="244"/>
      <c r="F128" s="930" t="s">
        <v>397</v>
      </c>
      <c r="G128" s="930" t="s">
        <v>464</v>
      </c>
      <c r="H128" s="244"/>
      <c r="I128" s="246"/>
      <c r="J128" s="245"/>
      <c r="K128" s="246"/>
      <c r="L128" s="245"/>
      <c r="M128" s="246"/>
      <c r="N128" s="245"/>
      <c r="O128" s="246"/>
      <c r="P128" s="932"/>
      <c r="Q128" s="248"/>
      <c r="R128" s="246"/>
      <c r="S128" s="245"/>
      <c r="T128" s="246"/>
      <c r="U128" s="932"/>
      <c r="V128" s="245"/>
      <c r="W128" s="245"/>
      <c r="X128" s="245"/>
      <c r="Y128" s="245"/>
      <c r="Z128" s="245"/>
      <c r="AA128" s="1"/>
    </row>
    <row r="129" spans="1:27" ht="21" customHeight="1" outlineLevel="2">
      <c r="A129" s="244"/>
      <c r="B129" s="244"/>
      <c r="C129" s="244"/>
      <c r="D129" s="244"/>
      <c r="E129" s="244"/>
      <c r="F129" s="930" t="s">
        <v>398</v>
      </c>
      <c r="G129" s="933" t="s">
        <v>365</v>
      </c>
      <c r="H129" s="244"/>
      <c r="I129" s="246"/>
      <c r="J129" s="245"/>
      <c r="K129" s="246"/>
      <c r="L129" s="245"/>
      <c r="M129" s="246"/>
      <c r="N129" s="245"/>
      <c r="O129" s="246"/>
      <c r="P129" s="932"/>
      <c r="Q129" s="248"/>
      <c r="R129" s="246"/>
      <c r="S129" s="245"/>
      <c r="T129" s="246"/>
      <c r="U129" s="932"/>
      <c r="V129" s="245"/>
      <c r="W129" s="245"/>
      <c r="X129" s="245"/>
      <c r="Y129" s="245"/>
      <c r="Z129" s="245"/>
      <c r="AA129" s="1"/>
    </row>
    <row r="130" spans="1:27" ht="21" customHeight="1" outlineLevel="2">
      <c r="A130" s="244"/>
      <c r="B130" s="244"/>
      <c r="C130" s="244"/>
      <c r="D130" s="244"/>
      <c r="E130" s="244"/>
      <c r="F130" s="933" t="s">
        <v>41</v>
      </c>
      <c r="G130" s="929" t="s">
        <v>465</v>
      </c>
      <c r="H130" s="244"/>
      <c r="I130" s="246"/>
      <c r="J130" s="245"/>
      <c r="K130" s="246"/>
      <c r="L130" s="245"/>
      <c r="M130" s="246"/>
      <c r="N130" s="245"/>
      <c r="O130" s="246"/>
      <c r="P130" s="932"/>
      <c r="Q130" s="248"/>
      <c r="R130" s="246"/>
      <c r="S130" s="245"/>
      <c r="T130" s="246"/>
      <c r="U130" s="932"/>
      <c r="V130" s="245"/>
      <c r="W130" s="245"/>
      <c r="X130" s="245"/>
      <c r="Y130" s="245"/>
      <c r="Z130" s="245"/>
      <c r="AA130" s="1"/>
    </row>
    <row r="131" spans="1:27" ht="21" customHeight="1" outlineLevel="2">
      <c r="A131" s="244"/>
      <c r="B131" s="244"/>
      <c r="C131" s="244"/>
      <c r="D131" s="244"/>
      <c r="E131" s="244"/>
      <c r="F131" s="929" t="s">
        <v>422</v>
      </c>
      <c r="G131" s="935" t="s">
        <v>373</v>
      </c>
      <c r="H131" s="244"/>
      <c r="I131" s="246"/>
      <c r="J131" s="245"/>
      <c r="K131" s="246"/>
      <c r="L131" s="245"/>
      <c r="M131" s="246"/>
      <c r="N131" s="245"/>
      <c r="O131" s="246"/>
      <c r="P131" s="932"/>
      <c r="Q131" s="248"/>
      <c r="R131" s="246"/>
      <c r="S131" s="245"/>
      <c r="T131" s="246"/>
      <c r="U131" s="932"/>
      <c r="V131" s="245"/>
      <c r="W131" s="245"/>
      <c r="X131" s="245"/>
      <c r="Y131" s="245"/>
      <c r="Z131" s="245"/>
      <c r="AA131" s="1"/>
    </row>
    <row r="132" spans="1:27" ht="21" customHeight="1" outlineLevel="2">
      <c r="A132" s="244"/>
      <c r="B132" s="244"/>
      <c r="C132" s="244"/>
      <c r="D132" s="244"/>
      <c r="E132" s="244"/>
      <c r="F132" s="918" t="s">
        <v>399</v>
      </c>
      <c r="G132" s="934" t="s">
        <v>374</v>
      </c>
      <c r="H132" s="244"/>
      <c r="I132" s="246"/>
      <c r="J132" s="245"/>
      <c r="K132" s="246"/>
      <c r="L132" s="245"/>
      <c r="M132" s="246"/>
      <c r="N132" s="245"/>
      <c r="O132" s="246"/>
      <c r="P132" s="932"/>
      <c r="Q132" s="248"/>
      <c r="R132" s="246"/>
      <c r="S132" s="245"/>
      <c r="T132" s="246"/>
      <c r="U132" s="932"/>
      <c r="V132" s="245"/>
      <c r="W132" s="245"/>
      <c r="X132" s="245"/>
      <c r="Y132" s="245"/>
      <c r="Z132" s="245"/>
      <c r="AA132" s="1"/>
    </row>
    <row r="133" spans="1:27" ht="21" customHeight="1" outlineLevel="2">
      <c r="A133" s="244"/>
      <c r="B133" s="244"/>
      <c r="C133" s="244"/>
      <c r="D133" s="244"/>
      <c r="E133" s="244"/>
      <c r="F133" s="930" t="s">
        <v>400</v>
      </c>
      <c r="G133" s="936" t="s">
        <v>375</v>
      </c>
      <c r="H133" s="244"/>
      <c r="I133" s="246"/>
      <c r="J133" s="245"/>
      <c r="K133" s="246"/>
      <c r="L133" s="245"/>
      <c r="M133" s="246"/>
      <c r="N133" s="245"/>
      <c r="O133" s="246"/>
      <c r="P133" s="932"/>
      <c r="Q133" s="248"/>
      <c r="R133" s="246"/>
      <c r="S133" s="245"/>
      <c r="T133" s="246"/>
      <c r="U133" s="932"/>
      <c r="V133" s="245"/>
      <c r="W133" s="245"/>
      <c r="X133" s="245"/>
      <c r="Y133" s="245"/>
      <c r="Z133" s="245"/>
      <c r="AA133" s="1"/>
    </row>
    <row r="134" spans="1:27" ht="21" customHeight="1" outlineLevel="2">
      <c r="A134" s="244"/>
      <c r="B134" s="244"/>
      <c r="C134" s="244"/>
      <c r="D134" s="244"/>
      <c r="E134" s="244"/>
      <c r="F134" s="930" t="s">
        <v>401</v>
      </c>
      <c r="G134" s="936" t="s">
        <v>476</v>
      </c>
      <c r="H134" s="244"/>
      <c r="I134" s="246"/>
      <c r="J134" s="245"/>
      <c r="K134" s="246"/>
      <c r="L134" s="245"/>
      <c r="M134" s="246"/>
      <c r="N134" s="245"/>
      <c r="O134" s="246"/>
      <c r="P134" s="932"/>
      <c r="Q134" s="248"/>
      <c r="R134" s="246"/>
      <c r="S134" s="245"/>
      <c r="T134" s="246"/>
      <c r="U134" s="932"/>
      <c r="V134" s="245"/>
      <c r="W134" s="245"/>
      <c r="X134" s="245"/>
      <c r="Y134" s="245"/>
      <c r="Z134" s="245"/>
      <c r="AA134" s="1"/>
    </row>
    <row r="135" spans="1:27" ht="21" customHeight="1" outlineLevel="2">
      <c r="A135" s="244"/>
      <c r="B135" s="244"/>
      <c r="C135" s="244"/>
      <c r="D135" s="244"/>
      <c r="E135" s="244"/>
      <c r="F135" s="930" t="s">
        <v>402</v>
      </c>
      <c r="G135" s="929" t="s">
        <v>466</v>
      </c>
      <c r="H135" s="244"/>
      <c r="I135" s="246"/>
      <c r="J135" s="245"/>
      <c r="K135" s="246"/>
      <c r="L135" s="245"/>
      <c r="M135" s="246"/>
      <c r="N135" s="245"/>
      <c r="O135" s="246"/>
      <c r="P135" s="932"/>
      <c r="Q135" s="248"/>
      <c r="R135" s="246"/>
      <c r="S135" s="245"/>
      <c r="T135" s="246"/>
      <c r="U135" s="932"/>
      <c r="V135" s="245"/>
      <c r="W135" s="245"/>
      <c r="X135" s="245"/>
      <c r="Y135" s="245"/>
      <c r="Z135" s="245"/>
      <c r="AA135" s="1"/>
    </row>
    <row r="136" spans="1:27" ht="21" customHeight="1" outlineLevel="2">
      <c r="A136" s="244"/>
      <c r="B136" s="244"/>
      <c r="C136" s="244"/>
      <c r="D136" s="244"/>
      <c r="E136" s="244"/>
      <c r="F136" s="930" t="s">
        <v>403</v>
      </c>
      <c r="G136" s="918" t="s">
        <v>80</v>
      </c>
      <c r="H136" s="244"/>
      <c r="I136" s="246"/>
      <c r="J136" s="245"/>
      <c r="K136" s="246"/>
      <c r="L136" s="245"/>
      <c r="M136" s="246"/>
      <c r="N136" s="245"/>
      <c r="O136" s="246"/>
      <c r="P136" s="932"/>
      <c r="Q136" s="248"/>
      <c r="R136" s="246"/>
      <c r="S136" s="245"/>
      <c r="T136" s="246"/>
      <c r="U136" s="932"/>
      <c r="V136" s="245"/>
      <c r="W136" s="245"/>
      <c r="X136" s="245"/>
      <c r="Y136" s="245"/>
      <c r="Z136" s="245"/>
      <c r="AA136" s="1"/>
    </row>
    <row r="137" spans="1:27" ht="21" customHeight="1" outlineLevel="2">
      <c r="A137" s="244"/>
      <c r="B137" s="244"/>
      <c r="C137" s="244"/>
      <c r="D137" s="244"/>
      <c r="E137" s="244"/>
      <c r="F137" s="930" t="s">
        <v>9</v>
      </c>
      <c r="G137" s="930" t="s">
        <v>79</v>
      </c>
      <c r="H137" s="244"/>
      <c r="I137" s="246"/>
      <c r="J137" s="245"/>
      <c r="K137" s="246"/>
      <c r="L137" s="245"/>
      <c r="M137" s="246"/>
      <c r="N137" s="245"/>
      <c r="O137" s="246"/>
      <c r="P137" s="932"/>
      <c r="Q137" s="248"/>
      <c r="R137" s="246"/>
      <c r="S137" s="245"/>
      <c r="T137" s="246"/>
      <c r="U137" s="932"/>
      <c r="V137" s="245"/>
      <c r="W137" s="245"/>
      <c r="X137" s="245"/>
      <c r="Y137" s="245"/>
      <c r="Z137" s="245"/>
      <c r="AA137" s="1"/>
    </row>
    <row r="138" spans="1:27" ht="21" customHeight="1" outlineLevel="2">
      <c r="A138" s="244"/>
      <c r="B138" s="244"/>
      <c r="C138" s="244"/>
      <c r="D138" s="244"/>
      <c r="E138" s="244"/>
      <c r="F138" s="930" t="s">
        <v>404</v>
      </c>
      <c r="G138" s="933" t="s">
        <v>485</v>
      </c>
      <c r="H138" s="244"/>
      <c r="I138" s="246"/>
      <c r="J138" s="245"/>
      <c r="K138" s="246"/>
      <c r="L138" s="245"/>
      <c r="M138" s="246"/>
      <c r="N138" s="245"/>
      <c r="O138" s="246"/>
      <c r="P138" s="932"/>
      <c r="Q138" s="248"/>
      <c r="R138" s="246"/>
      <c r="S138" s="245"/>
      <c r="T138" s="246"/>
      <c r="U138" s="932"/>
      <c r="V138" s="245"/>
      <c r="W138" s="245"/>
      <c r="X138" s="245"/>
      <c r="Y138" s="245"/>
      <c r="Z138" s="245"/>
      <c r="AA138" s="1"/>
    </row>
    <row r="139" spans="1:27" ht="21" customHeight="1" outlineLevel="2">
      <c r="A139" s="244"/>
      <c r="B139" s="244"/>
      <c r="C139" s="244"/>
      <c r="D139" s="244"/>
      <c r="E139" s="244"/>
      <c r="F139" s="930" t="s">
        <v>405</v>
      </c>
      <c r="G139" s="933" t="s">
        <v>1703</v>
      </c>
      <c r="H139" s="244"/>
      <c r="I139" s="246"/>
      <c r="J139" s="245"/>
      <c r="K139" s="246"/>
      <c r="L139" s="245"/>
      <c r="M139" s="246"/>
      <c r="N139" s="245"/>
      <c r="O139" s="246"/>
      <c r="P139" s="932"/>
      <c r="Q139" s="248"/>
      <c r="R139" s="246"/>
      <c r="S139" s="245"/>
      <c r="T139" s="246"/>
      <c r="U139" s="932"/>
      <c r="V139" s="245"/>
      <c r="W139" s="245"/>
      <c r="X139" s="245"/>
      <c r="Y139" s="245"/>
      <c r="Z139" s="245"/>
      <c r="AA139" s="1"/>
    </row>
    <row r="140" spans="1:27" ht="21" customHeight="1" outlineLevel="2">
      <c r="A140" s="244"/>
      <c r="B140" s="244"/>
      <c r="C140" s="244"/>
      <c r="D140" s="244"/>
      <c r="E140" s="244"/>
      <c r="F140" s="930" t="s">
        <v>406</v>
      </c>
      <c r="G140" s="933" t="s">
        <v>212</v>
      </c>
      <c r="H140" s="244"/>
      <c r="I140" s="246"/>
      <c r="J140" s="245"/>
      <c r="K140" s="246"/>
      <c r="L140" s="245"/>
      <c r="M140" s="246"/>
      <c r="N140" s="245"/>
      <c r="O140" s="246"/>
      <c r="P140" s="932"/>
      <c r="Q140" s="248"/>
      <c r="R140" s="246"/>
      <c r="S140" s="245"/>
      <c r="T140" s="246"/>
      <c r="U140" s="932"/>
      <c r="V140" s="245"/>
      <c r="W140" s="245"/>
      <c r="X140" s="245"/>
      <c r="Y140" s="245"/>
      <c r="Z140" s="245"/>
      <c r="AA140" s="1"/>
    </row>
    <row r="141" spans="1:27" ht="21" customHeight="1" outlineLevel="2">
      <c r="A141" s="244"/>
      <c r="B141" s="244"/>
      <c r="C141" s="244"/>
      <c r="D141" s="244"/>
      <c r="E141" s="244"/>
      <c r="F141" s="930" t="s">
        <v>407</v>
      </c>
      <c r="G141" s="244"/>
      <c r="H141" s="244"/>
      <c r="I141" s="246"/>
      <c r="J141" s="245"/>
      <c r="K141" s="246"/>
      <c r="L141" s="245"/>
      <c r="M141" s="246"/>
      <c r="N141" s="245"/>
      <c r="O141" s="246"/>
      <c r="P141" s="932"/>
      <c r="Q141" s="248"/>
      <c r="R141" s="246"/>
      <c r="S141" s="245"/>
      <c r="T141" s="246"/>
      <c r="U141" s="932"/>
      <c r="V141" s="245"/>
      <c r="W141" s="245"/>
      <c r="X141" s="245"/>
      <c r="Y141" s="245"/>
      <c r="Z141" s="245"/>
      <c r="AA141" s="1"/>
    </row>
    <row r="142" spans="1:27" ht="21" customHeight="1" outlineLevel="2">
      <c r="A142" s="244"/>
      <c r="B142" s="244"/>
      <c r="C142" s="244"/>
      <c r="D142" s="244"/>
      <c r="E142" s="244"/>
      <c r="F142" s="930" t="s">
        <v>408</v>
      </c>
      <c r="G142" s="244"/>
      <c r="H142" s="244"/>
      <c r="I142" s="246"/>
      <c r="J142" s="245"/>
      <c r="K142" s="246"/>
      <c r="L142" s="245"/>
      <c r="M142" s="246"/>
      <c r="N142" s="245"/>
      <c r="O142" s="246"/>
      <c r="P142" s="932"/>
      <c r="Q142" s="248"/>
      <c r="R142" s="246"/>
      <c r="S142" s="245"/>
      <c r="T142" s="246"/>
      <c r="U142" s="932"/>
      <c r="V142" s="245"/>
      <c r="W142" s="245"/>
      <c r="X142" s="245"/>
      <c r="Y142" s="245"/>
      <c r="Z142" s="245"/>
      <c r="AA142" s="1"/>
    </row>
    <row r="143" spans="1:27" ht="21" customHeight="1" outlineLevel="2">
      <c r="A143" s="244"/>
      <c r="B143" s="244"/>
      <c r="C143" s="244"/>
      <c r="D143" s="244"/>
      <c r="E143" s="244"/>
      <c r="F143" s="930" t="s">
        <v>409</v>
      </c>
      <c r="G143" s="244"/>
      <c r="H143" s="244"/>
      <c r="I143" s="246"/>
      <c r="J143" s="245"/>
      <c r="K143" s="246"/>
      <c r="L143" s="245"/>
      <c r="M143" s="246"/>
      <c r="N143" s="245"/>
      <c r="O143" s="246"/>
      <c r="P143" s="932"/>
      <c r="Q143" s="248"/>
      <c r="R143" s="246"/>
      <c r="S143" s="245"/>
      <c r="T143" s="246"/>
      <c r="U143" s="932"/>
      <c r="V143" s="245"/>
      <c r="W143" s="245"/>
      <c r="X143" s="245"/>
      <c r="Y143" s="245"/>
      <c r="Z143" s="245"/>
      <c r="AA143" s="1"/>
    </row>
    <row r="144" spans="1:27" ht="21" customHeight="1" outlineLevel="2">
      <c r="A144" s="244"/>
      <c r="B144" s="244"/>
      <c r="C144" s="244"/>
      <c r="D144" s="244"/>
      <c r="E144" s="244"/>
      <c r="F144" s="929" t="s">
        <v>423</v>
      </c>
      <c r="G144" s="244"/>
      <c r="H144" s="244"/>
      <c r="I144" s="246"/>
      <c r="J144" s="245"/>
      <c r="K144" s="246"/>
      <c r="L144" s="245"/>
      <c r="M144" s="246"/>
      <c r="N144" s="245"/>
      <c r="O144" s="246"/>
      <c r="P144" s="932"/>
      <c r="Q144" s="248"/>
      <c r="R144" s="246"/>
      <c r="S144" s="245"/>
      <c r="T144" s="246"/>
      <c r="U144" s="932"/>
      <c r="V144" s="245"/>
      <c r="W144" s="245"/>
      <c r="X144" s="245"/>
      <c r="Y144" s="245"/>
      <c r="Z144" s="245"/>
      <c r="AA144" s="1"/>
    </row>
    <row r="145" spans="1:27" ht="21" customHeight="1" outlineLevel="2">
      <c r="A145" s="244"/>
      <c r="B145" s="244"/>
      <c r="C145" s="244"/>
      <c r="D145" s="244"/>
      <c r="E145" s="244"/>
      <c r="F145" s="930" t="s">
        <v>410</v>
      </c>
      <c r="G145" s="244"/>
      <c r="H145" s="244"/>
      <c r="I145" s="246"/>
      <c r="J145" s="245"/>
      <c r="K145" s="246"/>
      <c r="L145" s="245"/>
      <c r="M145" s="246"/>
      <c r="N145" s="245"/>
      <c r="O145" s="246"/>
      <c r="P145" s="932"/>
      <c r="Q145" s="248"/>
      <c r="R145" s="246"/>
      <c r="S145" s="245"/>
      <c r="T145" s="246"/>
      <c r="U145" s="932"/>
      <c r="V145" s="245"/>
      <c r="W145" s="245"/>
      <c r="X145" s="245"/>
      <c r="Y145" s="245"/>
      <c r="Z145" s="245"/>
      <c r="AA145" s="1"/>
    </row>
    <row r="146" spans="1:27" ht="21" customHeight="1" outlineLevel="2">
      <c r="A146" s="244"/>
      <c r="B146" s="244"/>
      <c r="C146" s="244"/>
      <c r="D146" s="244"/>
      <c r="E146" s="244"/>
      <c r="F146" s="930" t="s">
        <v>138</v>
      </c>
      <c r="G146" s="244"/>
      <c r="H146" s="244"/>
      <c r="I146" s="246"/>
      <c r="J146" s="245"/>
      <c r="K146" s="246"/>
      <c r="L146" s="245"/>
      <c r="M146" s="246"/>
      <c r="N146" s="245"/>
      <c r="O146" s="246"/>
      <c r="P146" s="932"/>
      <c r="Q146" s="248"/>
      <c r="R146" s="246"/>
      <c r="S146" s="245"/>
      <c r="T146" s="246"/>
      <c r="U146" s="932"/>
      <c r="V146" s="245"/>
      <c r="W146" s="245"/>
      <c r="X146" s="245"/>
      <c r="Y146" s="245"/>
      <c r="Z146" s="245"/>
      <c r="AA146" s="1"/>
    </row>
    <row r="147" spans="1:27" ht="21" customHeight="1" outlineLevel="2">
      <c r="A147" s="244"/>
      <c r="B147" s="244"/>
      <c r="C147" s="244"/>
      <c r="D147" s="244"/>
      <c r="E147" s="244"/>
      <c r="F147" s="930" t="s">
        <v>1036</v>
      </c>
      <c r="G147" s="244"/>
      <c r="H147" s="244"/>
      <c r="I147" s="246"/>
      <c r="J147" s="245"/>
      <c r="K147" s="246"/>
      <c r="L147" s="245"/>
      <c r="M147" s="246"/>
      <c r="N147" s="245"/>
      <c r="O147" s="246"/>
      <c r="P147" s="932"/>
      <c r="Q147" s="248"/>
      <c r="R147" s="246"/>
      <c r="S147" s="245"/>
      <c r="T147" s="246"/>
      <c r="U147" s="932"/>
      <c r="V147" s="245"/>
      <c r="W147" s="245"/>
      <c r="X147" s="245"/>
      <c r="Y147" s="245"/>
      <c r="Z147" s="245"/>
      <c r="AA147" s="1"/>
    </row>
    <row r="148" spans="1:27" ht="21" customHeight="1" outlineLevel="2">
      <c r="A148" s="244"/>
      <c r="B148" s="244"/>
      <c r="C148" s="244"/>
      <c r="D148" s="244"/>
      <c r="E148" s="244"/>
      <c r="F148" s="930" t="s">
        <v>411</v>
      </c>
      <c r="G148" s="244"/>
      <c r="H148" s="244"/>
      <c r="I148" s="246"/>
      <c r="J148" s="245"/>
      <c r="K148" s="246"/>
      <c r="L148" s="245"/>
      <c r="M148" s="246"/>
      <c r="N148" s="245"/>
      <c r="O148" s="246"/>
      <c r="P148" s="932"/>
      <c r="Q148" s="248"/>
      <c r="R148" s="246"/>
      <c r="S148" s="245"/>
      <c r="T148" s="246"/>
      <c r="U148" s="932"/>
      <c r="V148" s="245"/>
      <c r="W148" s="245"/>
      <c r="X148" s="245"/>
      <c r="Y148" s="245"/>
      <c r="Z148" s="245"/>
      <c r="AA148" s="1"/>
    </row>
    <row r="149" spans="1:27" ht="21" customHeight="1" outlineLevel="2">
      <c r="A149" s="244"/>
      <c r="B149" s="244"/>
      <c r="C149" s="244"/>
      <c r="D149" s="244"/>
      <c r="E149" s="244"/>
      <c r="F149" s="930" t="s">
        <v>412</v>
      </c>
      <c r="G149" s="244"/>
      <c r="H149" s="244"/>
      <c r="I149" s="246"/>
      <c r="J149" s="245"/>
      <c r="K149" s="246"/>
      <c r="L149" s="245"/>
      <c r="M149" s="246"/>
      <c r="N149" s="245"/>
      <c r="O149" s="246"/>
      <c r="P149" s="932"/>
      <c r="Q149" s="248"/>
      <c r="R149" s="246"/>
      <c r="S149" s="245"/>
      <c r="T149" s="246"/>
      <c r="U149" s="932"/>
      <c r="V149" s="245"/>
      <c r="W149" s="245"/>
      <c r="X149" s="245"/>
      <c r="Y149" s="245"/>
      <c r="Z149" s="245"/>
      <c r="AA149" s="1"/>
    </row>
    <row r="150" spans="1:27" ht="21" customHeight="1" outlineLevel="2">
      <c r="A150" s="244"/>
      <c r="B150" s="244"/>
      <c r="C150" s="244"/>
      <c r="D150" s="244"/>
      <c r="E150" s="244"/>
      <c r="F150" s="930" t="s">
        <v>413</v>
      </c>
      <c r="G150" s="244"/>
      <c r="H150" s="244"/>
      <c r="I150" s="246"/>
      <c r="J150" s="245"/>
      <c r="K150" s="246"/>
      <c r="L150" s="245"/>
      <c r="M150" s="246"/>
      <c r="N150" s="245"/>
      <c r="O150" s="246"/>
      <c r="P150" s="932"/>
      <c r="Q150" s="248"/>
      <c r="R150" s="246"/>
      <c r="S150" s="245"/>
      <c r="T150" s="246"/>
      <c r="U150" s="932"/>
      <c r="V150" s="245"/>
      <c r="W150" s="245"/>
      <c r="X150" s="245"/>
      <c r="Y150" s="245"/>
      <c r="Z150" s="245"/>
      <c r="AA150" s="1"/>
    </row>
    <row r="151" spans="1:27" ht="21" customHeight="1" outlineLevel="2">
      <c r="A151" s="244"/>
      <c r="B151" s="244"/>
      <c r="C151" s="244"/>
      <c r="D151" s="244"/>
      <c r="E151" s="244"/>
      <c r="F151" s="930" t="s">
        <v>414</v>
      </c>
      <c r="G151" s="244"/>
      <c r="H151" s="244"/>
      <c r="I151" s="246"/>
      <c r="J151" s="245"/>
      <c r="K151" s="246"/>
      <c r="L151" s="245"/>
      <c r="M151" s="246"/>
      <c r="N151" s="245"/>
      <c r="O151" s="246"/>
      <c r="P151" s="937"/>
      <c r="Q151" s="248"/>
      <c r="R151" s="246"/>
      <c r="S151" s="245"/>
      <c r="T151" s="246"/>
      <c r="U151" s="938"/>
      <c r="V151" s="245"/>
      <c r="W151" s="245"/>
      <c r="X151" s="245"/>
      <c r="Y151" s="245"/>
      <c r="Z151" s="245"/>
      <c r="AA151" s="1"/>
    </row>
    <row r="152" spans="1:27" ht="21" customHeight="1" outlineLevel="2">
      <c r="A152" s="244"/>
      <c r="B152" s="244"/>
      <c r="C152" s="244"/>
      <c r="D152" s="244"/>
      <c r="E152" s="244"/>
      <c r="F152" s="930" t="s">
        <v>415</v>
      </c>
      <c r="G152" s="244"/>
      <c r="H152" s="244"/>
      <c r="I152" s="246"/>
      <c r="J152" s="245"/>
      <c r="K152" s="246"/>
      <c r="L152" s="245"/>
      <c r="M152" s="246"/>
      <c r="N152" s="245"/>
      <c r="O152" s="246"/>
      <c r="P152" s="937"/>
      <c r="Q152" s="248"/>
      <c r="R152" s="246"/>
      <c r="S152" s="245"/>
      <c r="T152" s="246"/>
      <c r="U152" s="247"/>
      <c r="V152" s="245"/>
      <c r="W152" s="245"/>
      <c r="X152" s="245"/>
      <c r="Y152" s="245"/>
      <c r="Z152" s="245"/>
      <c r="AA152" s="1"/>
    </row>
    <row r="153" spans="1:27" ht="21" customHeight="1" outlineLevel="2">
      <c r="A153" s="244"/>
      <c r="B153" s="244"/>
      <c r="C153" s="244"/>
      <c r="D153" s="244"/>
      <c r="E153" s="244"/>
      <c r="F153" s="930" t="s">
        <v>416</v>
      </c>
      <c r="G153" s="244"/>
      <c r="H153" s="244"/>
      <c r="I153" s="246"/>
      <c r="J153" s="245"/>
      <c r="K153" s="246"/>
      <c r="L153" s="245"/>
      <c r="M153" s="246"/>
      <c r="N153" s="245"/>
      <c r="O153" s="246"/>
      <c r="P153" s="937"/>
      <c r="Q153" s="248"/>
      <c r="R153" s="246"/>
      <c r="S153" s="245"/>
      <c r="T153" s="246"/>
      <c r="U153" s="247"/>
      <c r="V153" s="245"/>
      <c r="W153" s="245"/>
      <c r="X153" s="245"/>
      <c r="Y153" s="245"/>
      <c r="Z153" s="245"/>
      <c r="AA153" s="1"/>
    </row>
    <row r="154" spans="1:27" ht="21" customHeight="1" outlineLevel="2">
      <c r="A154" s="244"/>
      <c r="B154" s="244"/>
      <c r="C154" s="244"/>
      <c r="D154" s="244"/>
      <c r="E154" s="244"/>
      <c r="F154" s="930" t="s">
        <v>417</v>
      </c>
      <c r="G154" s="244"/>
      <c r="H154" s="244"/>
      <c r="I154" s="246"/>
      <c r="J154" s="245"/>
      <c r="K154" s="246"/>
      <c r="L154" s="245"/>
      <c r="M154" s="246"/>
      <c r="N154" s="245"/>
      <c r="O154" s="246"/>
      <c r="P154" s="937"/>
      <c r="Q154" s="248"/>
      <c r="R154" s="246"/>
      <c r="S154" s="245"/>
      <c r="T154" s="246"/>
      <c r="U154" s="247"/>
      <c r="V154" s="245"/>
      <c r="W154" s="245"/>
      <c r="X154" s="245"/>
      <c r="Y154" s="245"/>
      <c r="Z154" s="245"/>
      <c r="AA154" s="1"/>
    </row>
    <row r="155" spans="1:27" ht="21" customHeight="1" outlineLevel="2">
      <c r="A155" s="244"/>
      <c r="B155" s="244"/>
      <c r="C155" s="244"/>
      <c r="D155" s="244"/>
      <c r="E155" s="244"/>
      <c r="F155" s="930" t="s">
        <v>468</v>
      </c>
      <c r="G155" s="244"/>
      <c r="H155" s="244"/>
      <c r="I155" s="246"/>
      <c r="J155" s="245"/>
      <c r="K155" s="246"/>
      <c r="L155" s="245"/>
      <c r="M155" s="246"/>
      <c r="N155" s="245"/>
      <c r="O155" s="246"/>
      <c r="P155" s="937"/>
      <c r="Q155" s="248"/>
      <c r="R155" s="246"/>
      <c r="S155" s="245"/>
      <c r="T155" s="246"/>
      <c r="U155" s="247"/>
      <c r="V155" s="245"/>
      <c r="W155" s="245"/>
      <c r="X155" s="245"/>
      <c r="Y155" s="245"/>
      <c r="Z155" s="245"/>
      <c r="AA155" s="1"/>
    </row>
    <row r="156" spans="1:27" ht="21" customHeight="1" outlineLevel="2">
      <c r="A156" s="244"/>
      <c r="B156" s="244"/>
      <c r="C156" s="244"/>
      <c r="D156" s="244"/>
      <c r="E156" s="244"/>
      <c r="F156" s="930" t="s">
        <v>230</v>
      </c>
      <c r="G156" s="244"/>
      <c r="H156" s="244"/>
      <c r="I156" s="246"/>
      <c r="J156" s="245"/>
      <c r="K156" s="246"/>
      <c r="L156" s="245"/>
      <c r="M156" s="246"/>
      <c r="N156" s="245"/>
      <c r="O156" s="246"/>
      <c r="P156" s="937"/>
      <c r="Q156" s="248"/>
      <c r="R156" s="246"/>
      <c r="S156" s="245"/>
      <c r="T156" s="246"/>
      <c r="U156" s="247"/>
      <c r="V156" s="245"/>
      <c r="W156" s="245"/>
      <c r="X156" s="245"/>
      <c r="Y156" s="245"/>
      <c r="Z156" s="245"/>
      <c r="AA156" s="1"/>
    </row>
    <row r="157" spans="1:27" ht="21" customHeight="1" outlineLevel="2">
      <c r="A157" s="244"/>
      <c r="B157" s="244"/>
      <c r="C157" s="244"/>
      <c r="D157" s="244"/>
      <c r="E157" s="244"/>
      <c r="F157" s="930" t="s">
        <v>11</v>
      </c>
      <c r="G157" s="244"/>
      <c r="H157" s="244"/>
      <c r="I157" s="246"/>
      <c r="J157" s="245"/>
      <c r="K157" s="246"/>
      <c r="L157" s="245"/>
      <c r="M157" s="246"/>
      <c r="N157" s="245"/>
      <c r="O157" s="246"/>
      <c r="P157" s="937"/>
      <c r="Q157" s="248"/>
      <c r="R157" s="246"/>
      <c r="S157" s="245"/>
      <c r="T157" s="246"/>
      <c r="U157" s="247"/>
      <c r="V157" s="245"/>
      <c r="W157" s="245"/>
      <c r="X157" s="245"/>
      <c r="Y157" s="245"/>
      <c r="Z157" s="245"/>
      <c r="AA157" s="1"/>
    </row>
    <row r="158" spans="1:27" ht="20.25" customHeight="1" outlineLevel="2">
      <c r="A158" s="244"/>
      <c r="B158" s="244"/>
      <c r="C158" s="244"/>
      <c r="D158" s="244"/>
      <c r="E158" s="244"/>
      <c r="F158" s="933" t="s">
        <v>418</v>
      </c>
      <c r="G158" s="244"/>
      <c r="H158" s="244"/>
      <c r="I158" s="246"/>
      <c r="J158" s="245"/>
      <c r="K158" s="246"/>
      <c r="L158" s="245"/>
      <c r="M158" s="246"/>
      <c r="N158" s="245"/>
      <c r="O158" s="246"/>
      <c r="P158" s="937"/>
      <c r="Q158" s="248"/>
      <c r="R158" s="246"/>
      <c r="S158" s="245"/>
      <c r="T158" s="246"/>
      <c r="U158" s="247"/>
      <c r="V158" s="245"/>
      <c r="W158" s="245"/>
      <c r="X158" s="245"/>
      <c r="Y158" s="245"/>
      <c r="Z158" s="245"/>
      <c r="AA158" s="1"/>
    </row>
    <row r="159" spans="1:27" ht="20.25" customHeight="1" outlineLevel="2">
      <c r="A159" s="244"/>
      <c r="B159" s="244"/>
      <c r="C159" s="244"/>
      <c r="D159" s="244"/>
      <c r="E159" s="244"/>
      <c r="F159" s="244"/>
      <c r="G159" s="244"/>
      <c r="H159" s="244"/>
      <c r="I159" s="246"/>
      <c r="J159" s="245"/>
      <c r="K159" s="246"/>
      <c r="L159" s="245"/>
      <c r="M159" s="246"/>
      <c r="N159" s="245"/>
      <c r="O159" s="246"/>
      <c r="P159" s="937"/>
      <c r="Q159" s="248"/>
      <c r="R159" s="246"/>
      <c r="S159" s="245"/>
      <c r="T159" s="246"/>
      <c r="U159" s="247"/>
      <c r="V159" s="245"/>
      <c r="W159" s="245"/>
      <c r="X159" s="245"/>
      <c r="Y159" s="245"/>
      <c r="Z159" s="245"/>
      <c r="AA159" s="1"/>
    </row>
    <row r="160" spans="1:27" ht="20.25" customHeight="1" outlineLevel="2">
      <c r="A160" s="244"/>
      <c r="B160" s="244"/>
      <c r="C160" s="244"/>
      <c r="D160" s="244"/>
      <c r="E160" s="244"/>
      <c r="F160" s="244"/>
      <c r="G160" s="244"/>
      <c r="H160" s="244"/>
      <c r="I160" s="246"/>
      <c r="J160" s="245"/>
      <c r="K160" s="246"/>
      <c r="L160" s="245"/>
      <c r="M160" s="246"/>
      <c r="N160" s="245"/>
      <c r="O160" s="246"/>
      <c r="P160" s="937"/>
      <c r="Q160" s="248"/>
      <c r="R160" s="246"/>
      <c r="S160" s="245"/>
      <c r="T160" s="246"/>
      <c r="U160" s="247"/>
      <c r="V160" s="245"/>
      <c r="W160" s="245"/>
      <c r="X160" s="245"/>
      <c r="Y160" s="245"/>
      <c r="Z160" s="245"/>
      <c r="AA160" s="1"/>
    </row>
    <row r="161" spans="1:27" ht="20.25" customHeight="1" outlineLevel="2">
      <c r="A161" s="244"/>
      <c r="B161" s="244"/>
      <c r="C161" s="244"/>
      <c r="D161" s="244"/>
      <c r="E161" s="244"/>
      <c r="F161" s="244"/>
      <c r="G161" s="244"/>
      <c r="H161" s="244"/>
      <c r="I161" s="246"/>
      <c r="J161" s="245"/>
      <c r="K161" s="246"/>
      <c r="L161" s="245"/>
      <c r="M161" s="246"/>
      <c r="N161" s="245"/>
      <c r="O161" s="246"/>
      <c r="P161" s="937"/>
      <c r="Q161" s="248"/>
      <c r="R161" s="246"/>
      <c r="S161" s="245"/>
      <c r="T161" s="246"/>
      <c r="U161" s="247"/>
      <c r="V161" s="245"/>
      <c r="W161" s="245"/>
      <c r="X161" s="245"/>
      <c r="Y161" s="245"/>
      <c r="Z161" s="245"/>
      <c r="AA161" s="1"/>
    </row>
    <row r="162" spans="1:27" outlineLevel="2">
      <c r="A162" s="244"/>
      <c r="B162" s="244"/>
      <c r="C162" s="244"/>
      <c r="D162" s="244"/>
      <c r="E162" s="244"/>
      <c r="F162" s="244"/>
      <c r="G162" s="244"/>
      <c r="H162" s="244"/>
      <c r="I162" s="246"/>
      <c r="J162" s="245"/>
      <c r="K162" s="246"/>
      <c r="L162" s="245"/>
      <c r="M162" s="246"/>
      <c r="N162" s="245"/>
      <c r="O162" s="246"/>
      <c r="P162" s="937"/>
      <c r="Q162" s="248"/>
      <c r="R162" s="246"/>
      <c r="S162" s="245"/>
      <c r="T162" s="246"/>
      <c r="U162" s="247"/>
      <c r="V162" s="245"/>
      <c r="W162" s="245"/>
      <c r="X162" s="245"/>
      <c r="Y162" s="245"/>
      <c r="Z162" s="245"/>
      <c r="AA162" s="1"/>
    </row>
    <row r="163" spans="1:27" outlineLevel="2">
      <c r="A163" s="244"/>
      <c r="B163" s="244"/>
      <c r="C163" s="244"/>
      <c r="D163" s="244"/>
      <c r="E163" s="244"/>
      <c r="F163" s="244"/>
      <c r="G163" s="244"/>
      <c r="H163" s="244"/>
      <c r="I163" s="246"/>
      <c r="J163" s="245"/>
      <c r="K163" s="246"/>
      <c r="L163" s="245"/>
      <c r="M163" s="246"/>
      <c r="N163" s="245"/>
      <c r="O163" s="246"/>
      <c r="P163" s="937"/>
      <c r="Q163" s="248"/>
      <c r="R163" s="246"/>
      <c r="S163" s="245"/>
      <c r="T163" s="246"/>
      <c r="U163" s="247"/>
      <c r="V163" s="245"/>
      <c r="W163" s="245"/>
      <c r="X163" s="245"/>
      <c r="Y163" s="245"/>
      <c r="Z163" s="244"/>
      <c r="AA163" s="1"/>
    </row>
    <row r="164" spans="1:27"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1"/>
    </row>
    <row r="165" spans="1:27"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1"/>
    </row>
    <row r="166" spans="1:27"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1"/>
    </row>
    <row r="167" spans="1:27"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1"/>
    </row>
    <row r="168" spans="1:27"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1"/>
    </row>
    <row r="169" spans="1:27"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1"/>
    </row>
    <row r="170" spans="1:27"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row>
    <row r="171" spans="1:27"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row>
    <row r="172" spans="1:27"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row>
    <row r="173" spans="1:27"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row>
    <row r="174" spans="1:27"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row>
    <row r="175" spans="1:27"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row>
    <row r="176" spans="1:27"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1"/>
    </row>
    <row r="177" spans="1:27"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c r="AA177" s="1"/>
    </row>
    <row r="178" spans="1:27"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c r="AA178" s="1"/>
    </row>
    <row r="179" spans="1:27"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c r="AA179" s="1"/>
    </row>
    <row r="180" spans="1:27"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c r="AA180" s="1"/>
    </row>
    <row r="181" spans="1:27"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c r="AA181" s="1"/>
    </row>
    <row r="182" spans="1:27"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c r="AA182" s="1"/>
    </row>
    <row r="183" spans="1:27"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c r="AA183" s="1"/>
    </row>
    <row r="184" spans="1:27"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c r="AA184" s="1"/>
    </row>
    <row r="185" spans="1:27"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c r="AA185" s="1"/>
    </row>
    <row r="186" spans="1:27" hidden="1">
      <c r="A186" s="244"/>
      <c r="B186" s="244"/>
      <c r="C186" s="244"/>
      <c r="D186" s="244"/>
      <c r="E186" s="244"/>
      <c r="F186" s="244"/>
      <c r="G186" s="244"/>
      <c r="H186" s="244"/>
      <c r="I186" s="244"/>
      <c r="J186" s="244"/>
      <c r="K186" s="244"/>
      <c r="L186" s="244"/>
      <c r="M186" s="244"/>
      <c r="N186" s="244"/>
      <c r="O186" s="244"/>
      <c r="P186" s="932"/>
      <c r="Q186" s="244"/>
      <c r="R186" s="244"/>
      <c r="S186" s="244"/>
      <c r="T186" s="244"/>
      <c r="U186" s="244"/>
      <c r="V186" s="244"/>
      <c r="W186" s="244"/>
      <c r="X186" s="244"/>
      <c r="Y186" s="244"/>
      <c r="Z186" s="244"/>
      <c r="AA186" s="1"/>
    </row>
    <row r="187" spans="1:27" hidden="1">
      <c r="A187" s="244"/>
      <c r="B187" s="244"/>
      <c r="C187" s="244"/>
      <c r="D187" s="244"/>
      <c r="E187" s="244"/>
      <c r="F187" s="244"/>
      <c r="G187" s="244"/>
      <c r="H187" s="244"/>
      <c r="I187" s="244"/>
      <c r="J187" s="244"/>
      <c r="K187" s="244"/>
      <c r="L187" s="244"/>
      <c r="M187" s="244"/>
      <c r="N187" s="244"/>
      <c r="O187" s="244"/>
      <c r="P187" s="932"/>
      <c r="Q187" s="244"/>
      <c r="R187" s="244"/>
      <c r="S187" s="244"/>
      <c r="T187" s="244"/>
      <c r="U187" s="244"/>
      <c r="V187" s="244"/>
      <c r="W187" s="244"/>
      <c r="X187" s="244"/>
      <c r="Y187" s="244"/>
      <c r="Z187" s="244"/>
      <c r="AA187" s="1"/>
    </row>
    <row r="188" spans="1:27" hidden="1">
      <c r="A188" s="244"/>
      <c r="B188" s="244"/>
      <c r="C188" s="244"/>
      <c r="D188" s="244"/>
      <c r="E188" s="244"/>
      <c r="F188" s="244"/>
      <c r="G188" s="244"/>
      <c r="H188" s="244"/>
      <c r="I188" s="244"/>
      <c r="J188" s="244"/>
      <c r="K188" s="244"/>
      <c r="L188" s="244"/>
      <c r="M188" s="244"/>
      <c r="N188" s="244"/>
      <c r="O188" s="244"/>
      <c r="P188" s="932"/>
      <c r="Q188" s="244"/>
      <c r="R188" s="244"/>
      <c r="S188" s="244"/>
      <c r="T188" s="244"/>
      <c r="U188" s="244"/>
      <c r="V188" s="244"/>
      <c r="W188" s="244"/>
      <c r="X188" s="244"/>
      <c r="Y188" s="244"/>
      <c r="Z188" s="244"/>
      <c r="AA188" s="1"/>
    </row>
    <row r="189" spans="1:27" hidden="1">
      <c r="A189" s="244"/>
      <c r="B189" s="244"/>
      <c r="C189" s="244"/>
      <c r="D189" s="244"/>
      <c r="E189" s="244"/>
      <c r="F189" s="244"/>
      <c r="G189" s="244"/>
      <c r="H189" s="244"/>
      <c r="I189" s="244"/>
      <c r="J189" s="244"/>
      <c r="K189" s="244"/>
      <c r="L189" s="244"/>
      <c r="M189" s="244"/>
      <c r="N189" s="244"/>
      <c r="O189" s="244"/>
      <c r="P189" s="932"/>
      <c r="Q189" s="244"/>
      <c r="R189" s="244"/>
      <c r="S189" s="244"/>
      <c r="T189" s="244"/>
      <c r="U189" s="244"/>
      <c r="V189" s="244"/>
      <c r="W189" s="244"/>
      <c r="X189" s="244"/>
      <c r="Y189" s="244"/>
      <c r="Z189" s="244"/>
      <c r="AA189" s="1"/>
    </row>
    <row r="190" spans="1:27" hidden="1">
      <c r="A190" s="244"/>
      <c r="B190" s="244"/>
      <c r="C190" s="244"/>
      <c r="D190" s="244"/>
      <c r="E190" s="244"/>
      <c r="F190" s="244"/>
      <c r="G190" s="244"/>
      <c r="H190" s="244"/>
      <c r="I190" s="244"/>
      <c r="J190" s="244"/>
      <c r="K190" s="244"/>
      <c r="L190" s="244"/>
      <c r="M190" s="244"/>
      <c r="N190" s="244"/>
      <c r="O190" s="244"/>
      <c r="P190" s="932"/>
      <c r="Q190" s="244"/>
      <c r="R190" s="244"/>
      <c r="S190" s="244"/>
      <c r="T190" s="244"/>
      <c r="U190" s="244"/>
      <c r="V190" s="244"/>
      <c r="W190" s="244"/>
      <c r="X190" s="244"/>
      <c r="Y190" s="244"/>
      <c r="Z190" s="244"/>
      <c r="AA190" s="1"/>
    </row>
    <row r="191" spans="1:27" hidden="1">
      <c r="A191" s="244"/>
      <c r="B191" s="244"/>
      <c r="C191" s="244"/>
      <c r="D191" s="244"/>
      <c r="E191" s="244"/>
      <c r="F191" s="244"/>
      <c r="G191" s="244"/>
      <c r="H191" s="244"/>
      <c r="I191" s="244"/>
      <c r="J191" s="244"/>
      <c r="K191" s="244"/>
      <c r="L191" s="244"/>
      <c r="M191" s="244"/>
      <c r="N191" s="244"/>
      <c r="O191" s="244"/>
      <c r="P191" s="932"/>
      <c r="Q191" s="244"/>
      <c r="R191" s="244"/>
      <c r="S191" s="244"/>
      <c r="T191" s="244"/>
      <c r="U191" s="244"/>
      <c r="V191" s="244"/>
      <c r="W191" s="244"/>
      <c r="X191" s="244"/>
      <c r="Y191" s="244"/>
      <c r="Z191" s="244"/>
      <c r="AA191" s="1"/>
    </row>
    <row r="192" spans="1:27"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c r="AA192" s="1"/>
    </row>
    <row r="193" spans="1:27"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c r="AA193" s="1"/>
    </row>
    <row r="194" spans="1:27"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c r="AA194" s="1"/>
    </row>
    <row r="195" spans="1:27"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c r="AA195" s="1"/>
    </row>
    <row r="196" spans="1:27"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c r="AA196" s="1"/>
    </row>
    <row r="197" spans="1:27" hidden="1">
      <c r="A197" s="244"/>
      <c r="B197" s="244"/>
      <c r="C197" s="244"/>
      <c r="D197" s="244"/>
      <c r="E197" s="244"/>
      <c r="F197" s="244"/>
      <c r="G197" s="244"/>
      <c r="H197" s="244"/>
      <c r="I197" s="244"/>
      <c r="J197" s="244"/>
      <c r="K197" s="244"/>
      <c r="L197" s="244"/>
      <c r="M197" s="244"/>
      <c r="N197" s="244"/>
      <c r="O197" s="244"/>
      <c r="P197" s="932"/>
      <c r="Q197" s="244"/>
      <c r="R197" s="244"/>
      <c r="S197" s="244"/>
      <c r="T197" s="244"/>
      <c r="U197" s="244"/>
      <c r="V197" s="244"/>
      <c r="W197" s="244"/>
      <c r="X197" s="244"/>
      <c r="Y197" s="244"/>
      <c r="Z197" s="244"/>
      <c r="AA197" s="1"/>
    </row>
    <row r="198" spans="1:27" hidden="1">
      <c r="A198" s="244"/>
      <c r="B198" s="244"/>
      <c r="C198" s="244"/>
      <c r="D198" s="244"/>
      <c r="E198" s="244"/>
      <c r="F198" s="244"/>
      <c r="G198" s="244"/>
      <c r="H198" s="244"/>
      <c r="I198" s="244"/>
      <c r="J198" s="244"/>
      <c r="K198" s="244"/>
      <c r="L198" s="244"/>
      <c r="M198" s="244"/>
      <c r="N198" s="244"/>
      <c r="O198" s="244"/>
      <c r="P198" s="932"/>
      <c r="Q198" s="244"/>
      <c r="R198" s="244"/>
      <c r="S198" s="244"/>
      <c r="T198" s="244"/>
      <c r="U198" s="244"/>
      <c r="V198" s="244"/>
      <c r="W198" s="244"/>
      <c r="X198" s="244"/>
      <c r="Y198" s="244"/>
      <c r="Z198" s="244"/>
      <c r="AA198" s="1"/>
    </row>
    <row r="199" spans="1:27" hidden="1">
      <c r="A199" s="244"/>
      <c r="B199" s="244"/>
      <c r="C199" s="244"/>
      <c r="D199" s="244"/>
      <c r="E199" s="244"/>
      <c r="F199" s="244"/>
      <c r="G199" s="244"/>
      <c r="H199" s="244"/>
      <c r="I199" s="244"/>
      <c r="J199" s="244"/>
      <c r="K199" s="244"/>
      <c r="L199" s="244"/>
      <c r="M199" s="244"/>
      <c r="N199" s="244"/>
      <c r="O199" s="244"/>
      <c r="P199" s="932"/>
      <c r="Q199" s="244"/>
      <c r="R199" s="244"/>
      <c r="S199" s="244"/>
      <c r="T199" s="244"/>
      <c r="U199" s="244"/>
      <c r="V199" s="244"/>
      <c r="W199" s="244"/>
      <c r="X199" s="244"/>
      <c r="Y199" s="244"/>
      <c r="Z199" s="244"/>
      <c r="AA199" s="1"/>
    </row>
    <row r="200" spans="1:27" hidden="1">
      <c r="A200" s="244"/>
      <c r="B200" s="244"/>
      <c r="C200" s="244"/>
      <c r="D200" s="244"/>
      <c r="E200" s="244"/>
      <c r="F200" s="244"/>
      <c r="G200" s="244"/>
      <c r="H200" s="244"/>
      <c r="I200" s="244"/>
      <c r="J200" s="244"/>
      <c r="K200" s="244"/>
      <c r="L200" s="244"/>
      <c r="M200" s="244"/>
      <c r="N200" s="244"/>
      <c r="O200" s="244"/>
      <c r="P200" s="932"/>
      <c r="Q200" s="244"/>
      <c r="R200" s="244"/>
      <c r="S200" s="244"/>
      <c r="T200" s="244"/>
      <c r="U200" s="244"/>
      <c r="V200" s="244"/>
      <c r="W200" s="244"/>
      <c r="X200" s="244"/>
      <c r="Y200" s="244"/>
      <c r="Z200" s="244"/>
      <c r="AA200" s="1"/>
    </row>
    <row r="201" spans="1:27" hidden="1">
      <c r="A201" s="244"/>
      <c r="B201" s="244"/>
      <c r="C201" s="244"/>
      <c r="D201" s="244"/>
      <c r="E201" s="244"/>
      <c r="F201" s="244"/>
      <c r="G201" s="244"/>
      <c r="H201" s="244"/>
      <c r="I201" s="244"/>
      <c r="J201" s="244"/>
      <c r="K201" s="244"/>
      <c r="L201" s="244"/>
      <c r="M201" s="244"/>
      <c r="N201" s="244"/>
      <c r="O201" s="244"/>
      <c r="P201" s="932"/>
      <c r="Q201" s="244"/>
      <c r="R201" s="244"/>
      <c r="S201" s="244"/>
      <c r="T201" s="244"/>
      <c r="U201" s="244"/>
      <c r="V201" s="244"/>
      <c r="W201" s="244"/>
      <c r="X201" s="244"/>
      <c r="Y201" s="244"/>
      <c r="Z201" s="244"/>
      <c r="AA201" s="1"/>
    </row>
    <row r="202" spans="1:27" hidden="1">
      <c r="A202" s="244"/>
      <c r="B202" s="244"/>
      <c r="C202" s="244"/>
      <c r="D202" s="244"/>
      <c r="E202" s="244"/>
      <c r="F202" s="244"/>
      <c r="G202" s="244"/>
      <c r="H202" s="244"/>
      <c r="I202" s="244"/>
      <c r="J202" s="244"/>
      <c r="K202" s="244"/>
      <c r="L202" s="244"/>
      <c r="M202" s="244"/>
      <c r="N202" s="244"/>
      <c r="O202" s="244"/>
      <c r="P202" s="932"/>
      <c r="Q202" s="244"/>
      <c r="R202" s="244"/>
      <c r="S202" s="244"/>
      <c r="T202" s="244"/>
      <c r="U202" s="244"/>
      <c r="V202" s="244"/>
      <c r="W202" s="244"/>
      <c r="X202" s="244"/>
      <c r="Y202" s="244"/>
      <c r="Z202" s="244"/>
      <c r="AA202" s="1"/>
    </row>
    <row r="203" spans="1:27"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c r="AA203" s="1"/>
    </row>
    <row r="204" spans="1:27"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c r="AA204" s="1"/>
    </row>
    <row r="205" spans="1:27"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c r="AA205" s="1"/>
    </row>
    <row r="206" spans="1:27"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c r="AA206" s="1"/>
    </row>
    <row r="207" spans="1:27"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c r="AA207" s="1"/>
    </row>
    <row r="208" spans="1:27"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c r="AA208" s="1"/>
    </row>
    <row r="209" spans="1:27"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1"/>
    </row>
    <row r="210" spans="1:27"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c r="AA210" s="1"/>
    </row>
    <row r="211" spans="1:27"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c r="AA211" s="1"/>
    </row>
    <row r="212" spans="1:27"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c r="AA212" s="1"/>
    </row>
    <row r="213" spans="1:27"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1"/>
    </row>
    <row r="214" spans="1:27"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1"/>
    </row>
    <row r="215" spans="1:27"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1"/>
    </row>
    <row r="216" spans="1:27"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1"/>
    </row>
    <row r="217" spans="1:27"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1"/>
    </row>
    <row r="218" spans="1:27"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1"/>
    </row>
    <row r="219" spans="1:27"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1"/>
    </row>
    <row r="220" spans="1:27"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1"/>
    </row>
    <row r="221" spans="1:27"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c r="AA221" s="1"/>
    </row>
    <row r="222" spans="1:27"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c r="AA222" s="1"/>
    </row>
    <row r="223" spans="1:27"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c r="AA223" s="1"/>
    </row>
    <row r="224" spans="1:27" hidden="1">
      <c r="A224" s="244"/>
      <c r="B224" s="244"/>
      <c r="C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c r="AA224" s="1"/>
    </row>
    <row r="225" spans="1:27" hidden="1">
      <c r="A225" s="244"/>
      <c r="B225" s="244"/>
      <c r="C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1"/>
    </row>
    <row r="226" spans="1:27" hidden="1">
      <c r="A226" s="244"/>
      <c r="B226" s="244"/>
      <c r="C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1"/>
    </row>
    <row r="227" spans="1:27" hidden="1">
      <c r="A227" s="244"/>
      <c r="B227" s="244"/>
      <c r="C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1"/>
    </row>
    <row r="228" spans="1:27" hidden="1">
      <c r="A228" s="244"/>
      <c r="B228" s="244"/>
      <c r="C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1"/>
    </row>
    <row r="229" spans="1:27" hidden="1">
      <c r="A229" s="244"/>
      <c r="B229" s="244"/>
      <c r="C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1"/>
    </row>
    <row r="230" spans="1:27" hidden="1">
      <c r="A230" s="244"/>
      <c r="B230" s="244"/>
      <c r="C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1"/>
    </row>
    <row r="231" spans="1:27"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1"/>
    </row>
    <row r="232" spans="1:27"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1"/>
    </row>
    <row r="233" spans="1:27"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1"/>
    </row>
    <row r="234" spans="1:27"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1"/>
    </row>
    <row r="235" spans="1:27"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1"/>
    </row>
    <row r="236" spans="1:27"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1"/>
    </row>
    <row r="237" spans="1:27"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1"/>
    </row>
    <row r="238" spans="1:27"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1"/>
    </row>
    <row r="239" spans="1:27"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1"/>
    </row>
    <row r="240" spans="1:27"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1"/>
    </row>
    <row r="241" spans="1:27"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1"/>
    </row>
    <row r="242" spans="1:27"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1"/>
    </row>
    <row r="243" spans="1:27"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1"/>
    </row>
    <row r="244" spans="1:27"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1"/>
    </row>
    <row r="245" spans="1:27" hidden="1">
      <c r="A245" s="244"/>
      <c r="B245" s="244"/>
      <c r="C245" s="244"/>
      <c r="D245" s="244"/>
      <c r="E245" s="244"/>
      <c r="F245" s="244"/>
      <c r="G245" s="244"/>
      <c r="H245" s="244"/>
      <c r="I245" s="244"/>
      <c r="J245" s="244"/>
      <c r="K245" s="244"/>
      <c r="L245" s="244"/>
      <c r="M245" s="244"/>
      <c r="N245" s="244"/>
      <c r="O245" s="244"/>
      <c r="P245" s="937"/>
      <c r="Q245" s="244"/>
      <c r="R245" s="244"/>
      <c r="S245" s="244"/>
      <c r="T245" s="244"/>
      <c r="U245" s="247"/>
      <c r="V245" s="244"/>
      <c r="W245" s="244"/>
      <c r="X245" s="244"/>
      <c r="Y245" s="244"/>
      <c r="Z245" s="245"/>
      <c r="AA245" s="1"/>
    </row>
    <row r="246" spans="1:27" hidden="1">
      <c r="A246" s="244"/>
      <c r="B246" s="243"/>
      <c r="C246" s="244"/>
      <c r="D246" s="245"/>
      <c r="E246" s="245"/>
      <c r="F246" s="243"/>
      <c r="G246" s="244"/>
      <c r="H246" s="243"/>
      <c r="I246" s="246"/>
      <c r="J246" s="245"/>
      <c r="K246" s="246"/>
      <c r="L246" s="245"/>
      <c r="M246" s="246"/>
      <c r="N246" s="245"/>
      <c r="O246" s="246"/>
      <c r="P246" s="937"/>
      <c r="Q246" s="248"/>
      <c r="R246" s="246"/>
      <c r="S246" s="245"/>
      <c r="T246" s="246"/>
      <c r="U246" s="247"/>
      <c r="V246" s="245"/>
      <c r="W246" s="245"/>
      <c r="X246" s="245"/>
      <c r="Y246" s="245"/>
      <c r="Z246" s="245"/>
      <c r="AA246" s="1"/>
    </row>
    <row r="247" spans="1:27" hidden="1">
      <c r="A247" s="244"/>
      <c r="B247" s="243"/>
      <c r="C247" s="244"/>
      <c r="D247" s="245"/>
      <c r="E247" s="245"/>
      <c r="F247" s="243"/>
      <c r="G247" s="244"/>
      <c r="H247" s="243"/>
      <c r="I247" s="246"/>
      <c r="J247" s="245"/>
      <c r="K247" s="246"/>
      <c r="L247" s="245"/>
      <c r="M247" s="246"/>
      <c r="N247" s="245"/>
      <c r="O247" s="246"/>
      <c r="P247" s="937"/>
      <c r="Q247" s="248"/>
      <c r="R247" s="246"/>
      <c r="S247" s="245"/>
      <c r="T247" s="246"/>
      <c r="U247" s="247"/>
      <c r="V247" s="245"/>
      <c r="W247" s="245"/>
      <c r="X247" s="245"/>
      <c r="Y247" s="245"/>
      <c r="Z247" s="245"/>
      <c r="AA247" s="1"/>
    </row>
    <row r="248" spans="1:27" hidden="1">
      <c r="A248" s="244"/>
      <c r="B248" s="243"/>
      <c r="C248" s="244"/>
      <c r="D248" s="245"/>
      <c r="E248" s="245"/>
      <c r="F248" s="243"/>
      <c r="G248" s="243"/>
      <c r="H248" s="243"/>
      <c r="I248" s="246"/>
      <c r="J248" s="245"/>
      <c r="K248" s="246"/>
      <c r="L248" s="245"/>
      <c r="M248" s="246"/>
      <c r="N248" s="245"/>
      <c r="O248" s="246"/>
      <c r="P248" s="932"/>
      <c r="Q248" s="248"/>
      <c r="R248" s="246"/>
      <c r="S248" s="245"/>
      <c r="T248" s="246"/>
      <c r="U248" s="244"/>
      <c r="V248" s="245"/>
      <c r="W248" s="245"/>
      <c r="X248" s="245"/>
      <c r="Y248" s="245"/>
      <c r="Z248" s="244"/>
      <c r="AA248" s="1"/>
    </row>
    <row r="249" spans="1:27" hidden="1">
      <c r="A249" s="244"/>
      <c r="B249" s="244"/>
      <c r="C249" s="244"/>
      <c r="D249" s="244"/>
      <c r="E249" s="244"/>
      <c r="F249" s="244"/>
      <c r="G249" s="243"/>
      <c r="H249" s="244"/>
      <c r="I249" s="244"/>
      <c r="J249" s="244"/>
      <c r="K249" s="244"/>
      <c r="L249" s="244"/>
      <c r="M249" s="244"/>
      <c r="N249" s="244"/>
      <c r="O249" s="244"/>
      <c r="P249" s="932"/>
      <c r="Q249" s="244"/>
      <c r="R249" s="244"/>
      <c r="S249" s="244"/>
      <c r="T249" s="244"/>
      <c r="U249" s="244"/>
      <c r="V249" s="244"/>
      <c r="W249" s="244"/>
      <c r="X249" s="244"/>
      <c r="Y249" s="244"/>
      <c r="Z249" s="244"/>
      <c r="AA249" s="1"/>
    </row>
    <row r="250" spans="1:27" hidden="1">
      <c r="A250" s="244"/>
      <c r="B250" s="244"/>
      <c r="C250" s="244"/>
      <c r="D250" s="244"/>
      <c r="E250" s="244"/>
      <c r="F250" s="244"/>
      <c r="G250" s="243"/>
      <c r="H250" s="244"/>
      <c r="I250" s="244"/>
      <c r="J250" s="244"/>
      <c r="K250" s="244"/>
      <c r="L250" s="244"/>
      <c r="M250" s="244"/>
      <c r="N250" s="244"/>
      <c r="O250" s="244"/>
      <c r="P250" s="932"/>
      <c r="Q250" s="244"/>
      <c r="R250" s="244"/>
      <c r="S250" s="244"/>
      <c r="T250" s="244"/>
      <c r="U250" s="244"/>
      <c r="V250" s="244"/>
      <c r="W250" s="244"/>
      <c r="X250" s="244"/>
      <c r="Y250" s="244"/>
      <c r="Z250" s="244"/>
      <c r="AA250" s="1"/>
    </row>
    <row r="251" spans="1:27"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1"/>
    </row>
    <row r="252" spans="1:27" hidden="1">
      <c r="A252" s="244"/>
      <c r="B252" s="244"/>
      <c r="C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1"/>
    </row>
    <row r="253" spans="1:27" hidden="1">
      <c r="A253" s="244"/>
      <c r="B253" s="244"/>
      <c r="C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1"/>
    </row>
    <row r="254" spans="1:27" hidden="1">
      <c r="A254" s="244"/>
      <c r="B254" s="244"/>
      <c r="C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1"/>
    </row>
    <row r="255" spans="1:27" hidden="1">
      <c r="A255" s="244"/>
      <c r="B255" s="244"/>
      <c r="C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1"/>
    </row>
    <row r="256" spans="1:27" hidden="1">
      <c r="A256" s="244"/>
      <c r="B256" s="244"/>
      <c r="C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1"/>
    </row>
    <row r="257" spans="1:27" hidden="1">
      <c r="A257" s="244"/>
      <c r="B257" s="244"/>
      <c r="C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c r="AA257" s="1"/>
    </row>
    <row r="258" spans="1:27" hidden="1">
      <c r="A258" s="244"/>
      <c r="B258" s="244"/>
      <c r="C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row>
    <row r="259" spans="1:27" hidden="1">
      <c r="A259" s="244"/>
      <c r="B259" s="244"/>
      <c r="C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row>
    <row r="260" spans="1:27" hidden="1">
      <c r="A260" s="244"/>
      <c r="B260" s="244"/>
      <c r="C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row>
    <row r="261" spans="1:27" hidden="1">
      <c r="A261" s="244"/>
      <c r="B261" s="244"/>
      <c r="C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1"/>
    </row>
    <row r="262" spans="1:27" hidden="1">
      <c r="A262" s="244"/>
      <c r="B262" s="244"/>
      <c r="C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1"/>
    </row>
    <row r="263" spans="1:27" hidden="1">
      <c r="A263" s="244"/>
      <c r="B263" s="244"/>
      <c r="C263" s="244"/>
      <c r="D263" s="244"/>
      <c r="E263" s="244"/>
      <c r="F263" s="244"/>
      <c r="G263" s="244"/>
      <c r="H263" s="244"/>
      <c r="I263" s="244"/>
      <c r="J263" s="244"/>
      <c r="K263" s="244"/>
      <c r="L263" s="244"/>
      <c r="M263" s="244"/>
      <c r="N263" s="244"/>
      <c r="O263" s="244"/>
      <c r="P263" s="932"/>
      <c r="Q263" s="244"/>
      <c r="R263" s="244"/>
      <c r="S263" s="244"/>
      <c r="T263" s="244"/>
      <c r="U263" s="244"/>
      <c r="V263" s="244"/>
      <c r="W263" s="244"/>
      <c r="X263" s="244"/>
      <c r="Y263" s="244"/>
      <c r="Z263" s="244"/>
      <c r="AA263" s="1"/>
    </row>
    <row r="264" spans="1:27" hidden="1">
      <c r="A264" s="244"/>
      <c r="B264" s="244"/>
      <c r="C264" s="244"/>
      <c r="D264" s="244"/>
      <c r="E264" s="244"/>
      <c r="F264" s="244"/>
      <c r="G264" s="244"/>
      <c r="H264" s="244"/>
      <c r="I264" s="244"/>
      <c r="J264" s="244"/>
      <c r="K264" s="244"/>
      <c r="L264" s="244"/>
      <c r="M264" s="244"/>
      <c r="N264" s="244"/>
      <c r="O264" s="244"/>
      <c r="P264" s="932"/>
      <c r="Q264" s="244"/>
      <c r="R264" s="244"/>
      <c r="S264" s="244"/>
      <c r="T264" s="244"/>
      <c r="U264" s="244"/>
      <c r="V264" s="244"/>
      <c r="W264" s="244"/>
      <c r="X264" s="244"/>
      <c r="Y264" s="244"/>
      <c r="Z264" s="244"/>
      <c r="AA264" s="1"/>
    </row>
    <row r="265" spans="1:27" hidden="1">
      <c r="A265" s="244"/>
      <c r="B265" s="244"/>
      <c r="C265" s="244"/>
      <c r="D265" s="244"/>
      <c r="E265" s="244"/>
      <c r="F265" s="244"/>
      <c r="G265" s="244"/>
      <c r="H265" s="244"/>
      <c r="I265" s="244"/>
      <c r="J265" s="244"/>
      <c r="K265" s="244"/>
      <c r="L265" s="244"/>
      <c r="M265" s="244"/>
      <c r="N265" s="244"/>
      <c r="O265" s="244"/>
      <c r="P265" s="932"/>
      <c r="Q265" s="244"/>
      <c r="R265" s="244"/>
      <c r="S265" s="244"/>
      <c r="T265" s="244"/>
      <c r="U265" s="244"/>
      <c r="V265" s="244"/>
      <c r="W265" s="244"/>
      <c r="X265" s="244"/>
      <c r="Y265" s="244"/>
      <c r="Z265" s="244"/>
      <c r="AA265" s="1"/>
    </row>
    <row r="266" spans="1:27" hidden="1">
      <c r="A266" s="244"/>
      <c r="B266" s="244"/>
      <c r="C266" s="244"/>
      <c r="D266" s="244"/>
      <c r="E266" s="244"/>
      <c r="F266" s="244"/>
      <c r="G266" s="244"/>
      <c r="H266" s="244"/>
      <c r="I266" s="244"/>
      <c r="J266" s="244"/>
      <c r="K266" s="244"/>
      <c r="L266" s="244"/>
      <c r="M266" s="244"/>
      <c r="N266" s="244"/>
      <c r="O266" s="244"/>
      <c r="P266" s="932"/>
      <c r="Q266" s="244"/>
      <c r="R266" s="244"/>
      <c r="S266" s="244"/>
      <c r="T266" s="244"/>
      <c r="U266" s="244"/>
      <c r="V266" s="244"/>
      <c r="W266" s="244"/>
      <c r="X266" s="244"/>
      <c r="Y266" s="244"/>
      <c r="Z266" s="244"/>
      <c r="AA266" s="1"/>
    </row>
    <row r="267" spans="1:27" hidden="1">
      <c r="A267" s="244"/>
      <c r="B267" s="244"/>
      <c r="C267" s="244"/>
      <c r="D267" s="244"/>
      <c r="E267" s="244"/>
      <c r="F267" s="244"/>
      <c r="G267" s="244"/>
      <c r="H267" s="244"/>
      <c r="I267" s="244"/>
      <c r="J267" s="244"/>
      <c r="K267" s="244"/>
      <c r="L267" s="244"/>
      <c r="M267" s="244"/>
      <c r="N267" s="244"/>
      <c r="O267" s="244"/>
      <c r="P267" s="932"/>
      <c r="Q267" s="244"/>
      <c r="R267" s="244"/>
      <c r="S267" s="244"/>
      <c r="T267" s="244"/>
      <c r="U267" s="244"/>
      <c r="V267" s="244"/>
      <c r="W267" s="244"/>
      <c r="X267" s="244"/>
      <c r="Y267" s="244"/>
      <c r="Z267" s="244"/>
      <c r="AA267" s="1"/>
    </row>
    <row r="268" spans="1:27" hidden="1">
      <c r="A268" s="244"/>
      <c r="B268" s="244"/>
      <c r="C268" s="244"/>
      <c r="D268" s="244"/>
      <c r="E268" s="244"/>
      <c r="F268" s="244"/>
      <c r="G268" s="244"/>
      <c r="H268" s="244"/>
      <c r="I268" s="244"/>
      <c r="J268" s="244"/>
      <c r="K268" s="244"/>
      <c r="L268" s="244"/>
      <c r="M268" s="244"/>
      <c r="N268" s="244"/>
      <c r="O268" s="244"/>
      <c r="P268" s="932"/>
      <c r="Q268" s="244"/>
      <c r="R268" s="244"/>
      <c r="S268" s="244"/>
      <c r="T268" s="244"/>
      <c r="U268" s="244"/>
      <c r="V268" s="244"/>
      <c r="W268" s="244"/>
      <c r="X268" s="244"/>
      <c r="Y268" s="244"/>
      <c r="Z268" s="244"/>
      <c r="AA268" s="1"/>
    </row>
    <row r="269" spans="1:27" hidden="1">
      <c r="A269" s="244"/>
      <c r="B269" s="244"/>
      <c r="C269" s="244"/>
      <c r="D269" s="244"/>
      <c r="E269" s="244"/>
      <c r="F269" s="244"/>
      <c r="G269" s="244"/>
      <c r="H269" s="244"/>
      <c r="I269" s="244"/>
      <c r="J269" s="244"/>
      <c r="K269" s="244"/>
      <c r="L269" s="244"/>
      <c r="M269" s="244"/>
      <c r="N269" s="244"/>
      <c r="O269" s="244"/>
      <c r="P269" s="932"/>
      <c r="Q269" s="244"/>
      <c r="R269" s="244"/>
      <c r="S269" s="244"/>
      <c r="T269" s="244"/>
      <c r="U269" s="244"/>
      <c r="V269" s="244"/>
      <c r="W269" s="244"/>
      <c r="X269" s="244"/>
      <c r="Y269" s="244"/>
      <c r="Z269" s="244"/>
      <c r="AA269" s="1"/>
    </row>
    <row r="270" spans="1:27" hidden="1">
      <c r="A270" s="244"/>
      <c r="B270" s="244"/>
      <c r="C270" s="244"/>
      <c r="D270" s="244"/>
      <c r="E270" s="244"/>
      <c r="F270" s="244"/>
      <c r="G270" s="244"/>
      <c r="H270" s="244"/>
      <c r="I270" s="244"/>
      <c r="J270" s="244"/>
      <c r="K270" s="244"/>
      <c r="L270" s="244"/>
      <c r="M270" s="244"/>
      <c r="N270" s="244"/>
      <c r="O270" s="244"/>
      <c r="P270" s="932"/>
      <c r="Q270" s="244"/>
      <c r="R270" s="244"/>
      <c r="S270" s="244"/>
      <c r="T270" s="244"/>
      <c r="U270" s="244"/>
      <c r="V270" s="244"/>
      <c r="W270" s="244"/>
      <c r="X270" s="244"/>
      <c r="Y270" s="244"/>
      <c r="Z270" s="244"/>
      <c r="AA270" s="1"/>
    </row>
    <row r="271" spans="1:27" hidden="1">
      <c r="A271" s="244"/>
      <c r="B271" s="244"/>
      <c r="C271" s="244"/>
      <c r="D271" s="244"/>
      <c r="E271" s="244"/>
      <c r="F271" s="244"/>
      <c r="G271" s="244"/>
      <c r="H271" s="244"/>
      <c r="I271" s="244"/>
      <c r="J271" s="244"/>
      <c r="K271" s="244"/>
      <c r="L271" s="244"/>
      <c r="M271" s="244"/>
      <c r="N271" s="244"/>
      <c r="O271" s="244"/>
      <c r="P271" s="932"/>
      <c r="Q271" s="244"/>
      <c r="R271" s="244"/>
      <c r="S271" s="244"/>
      <c r="T271" s="244"/>
      <c r="U271" s="244"/>
      <c r="V271" s="244"/>
      <c r="W271" s="244"/>
      <c r="X271" s="244"/>
      <c r="Y271" s="244"/>
      <c r="Z271" s="244"/>
      <c r="AA271" s="1"/>
    </row>
    <row r="272" spans="1:27" hidden="1">
      <c r="A272" s="244"/>
      <c r="B272" s="244"/>
      <c r="C272" s="244"/>
      <c r="D272" s="244"/>
      <c r="E272" s="244"/>
      <c r="F272" s="244"/>
      <c r="G272" s="244"/>
      <c r="H272" s="244"/>
      <c r="I272" s="244"/>
      <c r="J272" s="244"/>
      <c r="K272" s="244"/>
      <c r="L272" s="244"/>
      <c r="M272" s="244"/>
      <c r="N272" s="244"/>
      <c r="O272" s="244"/>
      <c r="P272" s="932"/>
      <c r="Q272" s="244"/>
      <c r="R272" s="244"/>
      <c r="S272" s="244"/>
      <c r="T272" s="244"/>
      <c r="U272" s="244"/>
      <c r="V272" s="244"/>
      <c r="W272" s="244"/>
      <c r="X272" s="244"/>
      <c r="Y272" s="244"/>
      <c r="Z272" s="244"/>
      <c r="AA272" s="1"/>
    </row>
    <row r="273" spans="1:27" hidden="1">
      <c r="A273" s="244"/>
      <c r="B273" s="244"/>
      <c r="C273" s="244"/>
      <c r="D273" s="244"/>
      <c r="E273" s="244"/>
      <c r="F273" s="244"/>
      <c r="G273" s="244"/>
      <c r="H273" s="244"/>
      <c r="I273" s="244"/>
      <c r="J273" s="244"/>
      <c r="K273" s="244"/>
      <c r="L273" s="244"/>
      <c r="M273" s="244"/>
      <c r="N273" s="244"/>
      <c r="O273" s="244"/>
      <c r="P273" s="932"/>
      <c r="Q273" s="244"/>
      <c r="R273" s="244"/>
      <c r="S273" s="244"/>
      <c r="T273" s="244"/>
      <c r="U273" s="244"/>
      <c r="V273" s="244"/>
      <c r="W273" s="244"/>
      <c r="X273" s="244"/>
      <c r="Y273" s="244"/>
      <c r="Z273" s="244"/>
      <c r="AA273" s="1"/>
    </row>
    <row r="274" spans="1:27" hidden="1">
      <c r="A274" s="244"/>
      <c r="B274" s="244"/>
      <c r="C274" s="244"/>
      <c r="D274" s="244"/>
      <c r="E274" s="244"/>
      <c r="F274" s="244"/>
      <c r="G274" s="244"/>
      <c r="H274" s="244"/>
      <c r="I274" s="244"/>
      <c r="J274" s="244"/>
      <c r="K274" s="244"/>
      <c r="L274" s="244"/>
      <c r="M274" s="244"/>
      <c r="N274" s="244"/>
      <c r="O274" s="244"/>
      <c r="P274" s="932"/>
      <c r="Q274" s="244"/>
      <c r="R274" s="244"/>
      <c r="S274" s="244"/>
      <c r="T274" s="244"/>
      <c r="U274" s="244"/>
      <c r="V274" s="244"/>
      <c r="W274" s="244"/>
      <c r="X274" s="244"/>
      <c r="Y274" s="244"/>
      <c r="Z274" s="244"/>
      <c r="AA274" s="1"/>
    </row>
    <row r="275" spans="1:27" hidden="1">
      <c r="A275" s="244"/>
      <c r="B275" s="244"/>
      <c r="C275" s="244"/>
      <c r="D275" s="244"/>
      <c r="E275" s="244"/>
      <c r="F275" s="244"/>
      <c r="G275" s="244"/>
      <c r="H275" s="244"/>
      <c r="I275" s="244"/>
      <c r="J275" s="244"/>
      <c r="K275" s="244"/>
      <c r="L275" s="244"/>
      <c r="M275" s="244"/>
      <c r="N275" s="244"/>
      <c r="O275" s="244"/>
      <c r="P275" s="932"/>
      <c r="Q275" s="244"/>
      <c r="R275" s="244"/>
      <c r="S275" s="244"/>
      <c r="T275" s="244"/>
      <c r="U275" s="244"/>
      <c r="V275" s="244"/>
      <c r="W275" s="244"/>
      <c r="X275" s="244"/>
      <c r="Y275" s="244"/>
      <c r="Z275" s="244"/>
      <c r="AA275" s="1"/>
    </row>
    <row r="276" spans="1:27" hidden="1">
      <c r="A276" s="244"/>
      <c r="B276" s="244"/>
      <c r="C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c r="AA276" s="1"/>
    </row>
    <row r="277" spans="1:27" hidden="1">
      <c r="A277" s="244"/>
      <c r="B277" s="244"/>
      <c r="C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c r="AA277" s="1"/>
    </row>
    <row r="278" spans="1:27" hidden="1">
      <c r="A278" s="244"/>
      <c r="B278" s="244"/>
      <c r="C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c r="AA278" s="1"/>
    </row>
    <row r="279" spans="1:27" hidden="1">
      <c r="A279" s="244"/>
      <c r="B279" s="244"/>
      <c r="C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c r="AA279" s="1"/>
    </row>
    <row r="280" spans="1:27" hidden="1">
      <c r="A280" s="244"/>
      <c r="B280" s="244"/>
      <c r="C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c r="AA280" s="1"/>
    </row>
    <row r="281" spans="1:27" hidden="1">
      <c r="A281" s="244"/>
      <c r="B281" s="244"/>
      <c r="C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c r="AA281" s="1"/>
    </row>
    <row r="282" spans="1:27" hidden="1">
      <c r="A282" s="244"/>
      <c r="B282" s="244"/>
      <c r="C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c r="AA282" s="1"/>
    </row>
    <row r="283" spans="1:27" hidden="1">
      <c r="A283" s="244"/>
      <c r="B283" s="244"/>
      <c r="C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c r="AA283" s="1"/>
    </row>
    <row r="284" spans="1:27" hidden="1">
      <c r="A284" s="244"/>
      <c r="B284" s="244"/>
      <c r="C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c r="AA284" s="1"/>
    </row>
    <row r="285" spans="1:27" hidden="1">
      <c r="A285" s="244"/>
      <c r="B285" s="244"/>
      <c r="C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c r="AA285" s="1"/>
    </row>
    <row r="286" spans="1:27" hidden="1">
      <c r="A286" s="244"/>
      <c r="B286" s="244"/>
      <c r="C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c r="AA286" s="1"/>
    </row>
    <row r="287" spans="1:27"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c r="AA287" s="1"/>
    </row>
    <row r="288" spans="1:27"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c r="AA288" s="1"/>
    </row>
    <row r="289" spans="1:27"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1"/>
    </row>
    <row r="290" spans="1:27" hidden="1">
      <c r="A290" s="244"/>
      <c r="B290" s="244"/>
      <c r="C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c r="AA290" s="1"/>
    </row>
    <row r="291" spans="1:27" hidden="1">
      <c r="A291" s="244"/>
      <c r="B291" s="244"/>
      <c r="C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c r="AA291" s="1"/>
    </row>
    <row r="292" spans="1:27" hidden="1">
      <c r="A292" s="244"/>
      <c r="B292" s="244"/>
      <c r="C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c r="AA292" s="1"/>
    </row>
    <row r="293" spans="1:27" hidden="1">
      <c r="A293" s="244"/>
      <c r="B293" s="244"/>
      <c r="C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c r="AA293" s="1"/>
    </row>
    <row r="294" spans="1:27" hidden="1">
      <c r="A294" s="244"/>
      <c r="B294" s="244"/>
      <c r="C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c r="AA294" s="1"/>
    </row>
    <row r="295" spans="1:27" hidden="1">
      <c r="A295" s="244"/>
      <c r="B295" s="244"/>
      <c r="C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c r="AA295" s="1"/>
    </row>
    <row r="296" spans="1:27" hidden="1">
      <c r="A296" s="244"/>
      <c r="B296" s="244"/>
      <c r="C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c r="AA296" s="1"/>
    </row>
    <row r="297" spans="1:27" hidden="1">
      <c r="A297" s="244"/>
      <c r="B297" s="244"/>
      <c r="C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c r="AA297" s="1"/>
    </row>
    <row r="298" spans="1:27" hidden="1">
      <c r="A298" s="244"/>
      <c r="B298" s="244"/>
      <c r="C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c r="AA298" s="1"/>
    </row>
    <row r="299" spans="1:27" hidden="1">
      <c r="A299" s="244"/>
      <c r="B299" s="244"/>
      <c r="C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c r="AA299" s="1"/>
    </row>
    <row r="300" spans="1:27" hidden="1">
      <c r="A300" s="244"/>
      <c r="B300" s="244"/>
      <c r="C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c r="AA300" s="1"/>
    </row>
    <row r="301" spans="1:27" hidden="1">
      <c r="A301" s="244"/>
      <c r="B301" s="244"/>
      <c r="C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c r="AA301" s="1"/>
    </row>
    <row r="302" spans="1:27" hidden="1">
      <c r="A302" s="244"/>
      <c r="B302" s="244"/>
      <c r="C302" s="244"/>
      <c r="D302" s="244"/>
      <c r="E302" s="244"/>
      <c r="F302" s="244"/>
      <c r="G302" s="244"/>
      <c r="H302" s="244"/>
      <c r="I302" s="244"/>
      <c r="J302" s="244"/>
      <c r="K302" s="244"/>
      <c r="L302" s="244"/>
      <c r="M302" s="244"/>
      <c r="N302" s="244"/>
      <c r="O302" s="244"/>
      <c r="P302" s="932"/>
      <c r="Q302" s="244"/>
      <c r="R302" s="244"/>
      <c r="S302" s="244"/>
      <c r="T302" s="244"/>
      <c r="U302" s="244"/>
      <c r="V302" s="244"/>
      <c r="W302" s="244"/>
      <c r="X302" s="244"/>
      <c r="Y302" s="244"/>
      <c r="Z302" s="244"/>
      <c r="AA302" s="1"/>
    </row>
    <row r="303" spans="1:27" hidden="1">
      <c r="A303" s="244"/>
      <c r="B303" s="244"/>
      <c r="C303" s="244"/>
      <c r="D303" s="244"/>
      <c r="E303" s="244"/>
      <c r="F303" s="244"/>
      <c r="G303" s="244"/>
      <c r="H303" s="244"/>
      <c r="I303" s="244"/>
      <c r="J303" s="244"/>
      <c r="K303" s="244"/>
      <c r="L303" s="244"/>
      <c r="M303" s="244"/>
      <c r="N303" s="244"/>
      <c r="O303" s="244"/>
      <c r="P303" s="932"/>
      <c r="Q303" s="244"/>
      <c r="R303" s="244"/>
      <c r="S303" s="244"/>
      <c r="T303" s="244"/>
      <c r="U303" s="244"/>
      <c r="V303" s="244"/>
      <c r="W303" s="244"/>
      <c r="X303" s="244"/>
      <c r="Y303" s="244"/>
      <c r="Z303" s="244"/>
      <c r="AA303" s="1"/>
    </row>
    <row r="304" spans="1:27" hidden="1">
      <c r="A304" s="244"/>
      <c r="B304" s="244"/>
      <c r="C304" s="244"/>
      <c r="D304" s="244"/>
      <c r="E304" s="244"/>
      <c r="F304" s="244"/>
      <c r="G304" s="244"/>
      <c r="H304" s="244"/>
      <c r="I304" s="244"/>
      <c r="J304" s="244"/>
      <c r="K304" s="244"/>
      <c r="L304" s="244"/>
      <c r="M304" s="244"/>
      <c r="N304" s="244"/>
      <c r="O304" s="244"/>
      <c r="P304" s="932"/>
      <c r="Q304" s="244"/>
      <c r="R304" s="244"/>
      <c r="S304" s="244"/>
      <c r="T304" s="244"/>
      <c r="U304" s="244"/>
      <c r="V304" s="244"/>
      <c r="W304" s="244"/>
      <c r="X304" s="244"/>
      <c r="Y304" s="244"/>
      <c r="Z304" s="244"/>
      <c r="AA304" s="1"/>
    </row>
    <row r="305" spans="1:27" hidden="1">
      <c r="A305" s="244"/>
      <c r="B305" s="244"/>
      <c r="C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c r="AA305" s="1"/>
    </row>
    <row r="306" spans="1:27" hidden="1">
      <c r="A306" s="244"/>
      <c r="B306" s="244"/>
      <c r="C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c r="AA306" s="1"/>
    </row>
    <row r="307" spans="1:27" hidden="1">
      <c r="A307" s="244"/>
      <c r="B307" s="244"/>
      <c r="C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c r="AA307" s="1"/>
    </row>
    <row r="308" spans="1:27" hidden="1">
      <c r="A308" s="244"/>
      <c r="B308" s="244"/>
      <c r="C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c r="AA308" s="1"/>
    </row>
    <row r="309" spans="1:27" hidden="1">
      <c r="A309" s="244"/>
      <c r="B309" s="244"/>
      <c r="C309" s="244"/>
      <c r="D309" s="244"/>
      <c r="E309" s="244"/>
      <c r="F309" s="244"/>
      <c r="G309" s="244"/>
      <c r="H309" s="244"/>
      <c r="I309" s="244"/>
      <c r="J309" s="244"/>
      <c r="K309" s="244"/>
      <c r="L309" s="244"/>
      <c r="M309" s="244"/>
      <c r="N309" s="244"/>
      <c r="O309" s="244"/>
      <c r="P309" s="932"/>
      <c r="Q309" s="244"/>
      <c r="R309" s="244"/>
      <c r="S309" s="244"/>
      <c r="T309" s="244"/>
      <c r="U309" s="244"/>
      <c r="V309" s="244"/>
      <c r="W309" s="244"/>
      <c r="X309" s="244"/>
      <c r="Y309" s="244"/>
      <c r="Z309" s="244"/>
      <c r="AA309" s="1"/>
    </row>
    <row r="310" spans="1:27" hidden="1">
      <c r="A310" s="244"/>
      <c r="B310" s="244"/>
      <c r="C310" s="244"/>
      <c r="D310" s="244"/>
      <c r="E310" s="244"/>
      <c r="F310" s="244"/>
      <c r="G310" s="244"/>
      <c r="H310" s="244"/>
      <c r="I310" s="244"/>
      <c r="J310" s="244"/>
      <c r="K310" s="244"/>
      <c r="L310" s="244"/>
      <c r="M310" s="244"/>
      <c r="N310" s="244"/>
      <c r="O310" s="244"/>
      <c r="P310" s="932"/>
      <c r="Q310" s="244"/>
      <c r="R310" s="244"/>
      <c r="S310" s="244"/>
      <c r="T310" s="244"/>
      <c r="U310" s="244"/>
      <c r="V310" s="244"/>
      <c r="W310" s="244"/>
      <c r="X310" s="244"/>
      <c r="Y310" s="244"/>
      <c r="Z310" s="244"/>
      <c r="AA310" s="1"/>
    </row>
    <row r="311" spans="1:27" hidden="1">
      <c r="A311" s="244"/>
      <c r="B311" s="244"/>
      <c r="C311" s="244"/>
      <c r="D311" s="244"/>
      <c r="E311" s="244"/>
      <c r="F311" s="244"/>
      <c r="G311" s="244"/>
      <c r="H311" s="244"/>
      <c r="I311" s="244"/>
      <c r="J311" s="244"/>
      <c r="K311" s="244"/>
      <c r="L311" s="244"/>
      <c r="M311" s="244"/>
      <c r="N311" s="244"/>
      <c r="O311" s="244"/>
      <c r="P311" s="937"/>
      <c r="Q311" s="244"/>
      <c r="R311" s="244"/>
      <c r="S311" s="244"/>
      <c r="T311" s="244"/>
      <c r="U311" s="247"/>
      <c r="V311" s="244"/>
      <c r="W311" s="244"/>
      <c r="X311" s="244"/>
      <c r="Y311" s="244"/>
      <c r="Z311" s="245"/>
      <c r="AA311" s="1"/>
    </row>
    <row r="312" spans="1:27" hidden="1">
      <c r="A312" s="244"/>
      <c r="B312" s="243"/>
      <c r="C312" s="244"/>
      <c r="D312" s="245"/>
      <c r="E312" s="245"/>
      <c r="F312" s="243"/>
      <c r="G312" s="244"/>
      <c r="H312" s="243"/>
      <c r="I312" s="246"/>
      <c r="J312" s="245"/>
      <c r="K312" s="246"/>
      <c r="L312" s="245"/>
      <c r="M312" s="246"/>
      <c r="N312" s="245"/>
      <c r="O312" s="246"/>
      <c r="P312" s="937"/>
      <c r="Q312" s="248"/>
      <c r="R312" s="246"/>
      <c r="S312" s="245"/>
      <c r="T312" s="246"/>
      <c r="U312" s="247"/>
      <c r="V312" s="245"/>
      <c r="W312" s="245"/>
      <c r="X312" s="245"/>
      <c r="Y312" s="245"/>
      <c r="Z312" s="245"/>
      <c r="AA312" s="1"/>
    </row>
    <row r="313" spans="1:27" hidden="1">
      <c r="A313" s="244"/>
      <c r="B313" s="243"/>
      <c r="C313" s="244"/>
      <c r="D313" s="245"/>
      <c r="E313" s="245"/>
      <c r="F313" s="243"/>
      <c r="G313" s="244"/>
      <c r="H313" s="243"/>
      <c r="I313" s="246"/>
      <c r="J313" s="245"/>
      <c r="K313" s="246"/>
      <c r="L313" s="245"/>
      <c r="M313" s="246"/>
      <c r="N313" s="245"/>
      <c r="O313" s="246"/>
      <c r="P313" s="247"/>
      <c r="Q313" s="248"/>
      <c r="R313" s="246"/>
      <c r="S313" s="245"/>
      <c r="T313" s="246"/>
      <c r="U313" s="247"/>
      <c r="V313" s="245"/>
      <c r="W313" s="245"/>
      <c r="X313" s="245"/>
      <c r="Y313" s="245"/>
      <c r="Z313" s="245"/>
      <c r="AA313" s="1"/>
    </row>
    <row r="314" spans="1:27" hidden="1">
      <c r="A314" s="244"/>
      <c r="B314" s="243"/>
      <c r="C314" s="244"/>
      <c r="D314" s="245"/>
      <c r="E314" s="245"/>
      <c r="F314" s="243"/>
      <c r="G314" s="243"/>
      <c r="H314" s="243"/>
      <c r="I314" s="246"/>
      <c r="J314" s="245"/>
      <c r="K314" s="246"/>
      <c r="L314" s="245"/>
      <c r="M314" s="246"/>
      <c r="N314" s="245"/>
      <c r="O314" s="246"/>
      <c r="P314" s="247"/>
      <c r="Q314" s="248"/>
      <c r="R314" s="246"/>
      <c r="S314" s="245"/>
      <c r="T314" s="246"/>
      <c r="U314" s="247"/>
      <c r="V314" s="245"/>
      <c r="W314" s="245"/>
      <c r="X314" s="245"/>
      <c r="Y314" s="245"/>
      <c r="Z314" s="245"/>
      <c r="AA314" s="1"/>
    </row>
    <row r="315" spans="1:27" hidden="1">
      <c r="A315" s="244"/>
      <c r="B315" s="243"/>
      <c r="C315" s="244"/>
      <c r="D315" s="245"/>
      <c r="E315" s="245"/>
      <c r="F315" s="243"/>
      <c r="G315" s="243"/>
      <c r="H315" s="243"/>
      <c r="I315" s="246"/>
      <c r="J315" s="245"/>
      <c r="K315" s="246"/>
      <c r="L315" s="245"/>
      <c r="M315" s="246"/>
      <c r="N315" s="245"/>
      <c r="O315" s="246"/>
      <c r="P315" s="247"/>
      <c r="Q315" s="248"/>
      <c r="R315" s="246"/>
      <c r="S315" s="245"/>
      <c r="T315" s="246"/>
      <c r="U315" s="247"/>
      <c r="V315" s="245"/>
      <c r="W315" s="245"/>
      <c r="X315" s="245"/>
      <c r="Y315" s="245"/>
      <c r="Z315" s="245"/>
      <c r="AA315" s="1"/>
    </row>
    <row r="316" spans="1:27" hidden="1">
      <c r="A316" s="244"/>
      <c r="B316" s="243"/>
      <c r="C316" s="244"/>
      <c r="D316" s="245"/>
      <c r="E316" s="245"/>
      <c r="F316" s="243"/>
      <c r="G316" s="243"/>
      <c r="H316" s="243"/>
      <c r="I316" s="246"/>
      <c r="J316" s="245"/>
      <c r="K316" s="246"/>
      <c r="L316" s="245"/>
      <c r="M316" s="246"/>
      <c r="N316" s="245"/>
      <c r="O316" s="246"/>
      <c r="P316" s="247"/>
      <c r="Q316" s="248"/>
      <c r="R316" s="246"/>
      <c r="S316" s="245"/>
      <c r="T316" s="246"/>
      <c r="U316" s="247"/>
      <c r="V316" s="245"/>
      <c r="W316" s="245"/>
      <c r="X316" s="245"/>
      <c r="Y316" s="245"/>
      <c r="Z316" s="245"/>
      <c r="AA316" s="1"/>
    </row>
    <row r="317" spans="1:27" hidden="1">
      <c r="A317" s="244"/>
      <c r="B317" s="243"/>
      <c r="C317" s="244"/>
      <c r="D317" s="245"/>
      <c r="E317" s="245"/>
      <c r="F317" s="243"/>
      <c r="G317" s="243"/>
      <c r="H317" s="243"/>
      <c r="I317" s="246"/>
      <c r="J317" s="245"/>
      <c r="K317" s="246"/>
      <c r="L317" s="245"/>
      <c r="M317" s="246"/>
      <c r="N317" s="245"/>
      <c r="O317" s="246"/>
      <c r="P317" s="247"/>
      <c r="Q317" s="248"/>
      <c r="R317" s="246"/>
      <c r="S317" s="245"/>
      <c r="T317" s="246"/>
      <c r="U317" s="247"/>
      <c r="V317" s="245"/>
      <c r="W317" s="245"/>
      <c r="X317" s="245"/>
      <c r="Y317" s="245"/>
      <c r="Z317" s="245"/>
      <c r="AA317" s="1"/>
    </row>
    <row r="318" spans="1:27" hidden="1">
      <c r="A318" s="244"/>
      <c r="B318" s="243"/>
      <c r="C318" s="244"/>
      <c r="D318" s="245"/>
      <c r="E318" s="245"/>
      <c r="F318" s="243"/>
      <c r="G318" s="243"/>
      <c r="H318" s="243"/>
      <c r="I318" s="246"/>
      <c r="J318" s="245"/>
      <c r="K318" s="246"/>
      <c r="L318" s="245"/>
      <c r="M318" s="246"/>
      <c r="N318" s="245"/>
      <c r="O318" s="246"/>
      <c r="P318" s="247"/>
      <c r="Q318" s="248"/>
      <c r="R318" s="246"/>
      <c r="S318" s="245"/>
      <c r="T318" s="246"/>
      <c r="U318" s="247"/>
      <c r="V318" s="245"/>
      <c r="W318" s="245"/>
      <c r="X318" s="245"/>
      <c r="Y318" s="245"/>
      <c r="Z318" s="245"/>
      <c r="AA318" s="1"/>
    </row>
    <row r="319" spans="1:27" hidden="1">
      <c r="A319" s="244"/>
      <c r="B319" s="243"/>
      <c r="C319" s="244"/>
      <c r="D319" s="245"/>
      <c r="E319" s="245"/>
      <c r="F319" s="243"/>
      <c r="G319" s="243"/>
      <c r="H319" s="243"/>
      <c r="I319" s="246"/>
      <c r="J319" s="245"/>
      <c r="K319" s="246"/>
      <c r="L319" s="245"/>
      <c r="M319" s="246"/>
      <c r="N319" s="245"/>
      <c r="O319" s="246"/>
      <c r="P319" s="247"/>
      <c r="Q319" s="248"/>
      <c r="R319" s="246"/>
      <c r="S319" s="245"/>
      <c r="T319" s="246"/>
      <c r="U319" s="247"/>
      <c r="V319" s="245"/>
      <c r="W319" s="245"/>
      <c r="X319" s="245"/>
      <c r="Y319" s="245"/>
      <c r="Z319" s="245"/>
      <c r="AA319" s="1"/>
    </row>
    <row r="320" spans="1:27" hidden="1">
      <c r="A320" s="244"/>
      <c r="B320" s="243"/>
      <c r="C320" s="244"/>
      <c r="D320" s="245"/>
      <c r="E320" s="245"/>
      <c r="F320" s="243"/>
      <c r="G320" s="243"/>
      <c r="H320" s="243"/>
      <c r="I320" s="246"/>
      <c r="J320" s="245"/>
      <c r="K320" s="246"/>
      <c r="L320" s="245"/>
      <c r="M320" s="246"/>
      <c r="N320" s="245"/>
      <c r="O320" s="246"/>
      <c r="P320" s="247"/>
      <c r="Q320" s="248"/>
      <c r="R320" s="246"/>
      <c r="S320" s="245"/>
      <c r="T320" s="246"/>
      <c r="U320" s="247"/>
      <c r="V320" s="245"/>
      <c r="W320" s="245"/>
      <c r="X320" s="245"/>
      <c r="Y320" s="245"/>
      <c r="Z320" s="245"/>
      <c r="AA320" s="1"/>
    </row>
    <row r="321" spans="1:27" hidden="1">
      <c r="A321" s="244"/>
      <c r="B321" s="243"/>
      <c r="C321" s="244"/>
      <c r="D321" s="245"/>
      <c r="E321" s="245"/>
      <c r="F321" s="243"/>
      <c r="G321" s="243"/>
      <c r="H321" s="243"/>
      <c r="I321" s="246"/>
      <c r="J321" s="245"/>
      <c r="K321" s="246"/>
      <c r="L321" s="245"/>
      <c r="M321" s="246"/>
      <c r="N321" s="245"/>
      <c r="O321" s="246"/>
      <c r="P321" s="247"/>
      <c r="Q321" s="248"/>
      <c r="R321" s="246"/>
      <c r="S321" s="245"/>
      <c r="T321" s="246"/>
      <c r="U321" s="247"/>
      <c r="V321" s="245"/>
      <c r="W321" s="245"/>
      <c r="X321" s="245"/>
      <c r="Y321" s="245"/>
      <c r="Z321" s="245"/>
      <c r="AA321" s="1"/>
    </row>
    <row r="322" spans="1:27" hidden="1">
      <c r="A322" s="244"/>
      <c r="B322" s="243"/>
      <c r="C322" s="244"/>
      <c r="D322" s="245"/>
      <c r="E322" s="245"/>
      <c r="F322" s="243"/>
      <c r="G322" s="243"/>
      <c r="H322" s="243"/>
      <c r="I322" s="246"/>
      <c r="J322" s="245"/>
      <c r="K322" s="246"/>
      <c r="L322" s="245"/>
      <c r="M322" s="246"/>
      <c r="N322" s="245"/>
      <c r="O322" s="246"/>
      <c r="P322" s="247"/>
      <c r="Q322" s="248"/>
      <c r="R322" s="246"/>
      <c r="S322" s="245"/>
      <c r="T322" s="246"/>
      <c r="U322" s="247"/>
      <c r="V322" s="245"/>
      <c r="W322" s="245"/>
      <c r="X322" s="245"/>
      <c r="Y322" s="245"/>
      <c r="Z322" s="245"/>
      <c r="AA322" s="1"/>
    </row>
    <row r="323" spans="1:27" hidden="1">
      <c r="B323" s="1"/>
      <c r="D323" s="1"/>
      <c r="E323" s="1"/>
      <c r="F323" s="1"/>
      <c r="G323" s="1"/>
      <c r="H323" s="1"/>
      <c r="I323" s="1"/>
      <c r="J323" s="1"/>
      <c r="K323" s="1"/>
      <c r="L323" s="1"/>
      <c r="M323" s="1"/>
      <c r="N323" s="1"/>
      <c r="O323" s="1"/>
      <c r="Q323" s="1"/>
      <c r="R323" s="1"/>
      <c r="S323" s="1"/>
      <c r="T323" s="1"/>
      <c r="V323" s="1"/>
      <c r="W323" s="1"/>
      <c r="X323" s="1"/>
      <c r="Y323" s="1"/>
      <c r="Z323" s="1"/>
      <c r="AA323" s="1"/>
    </row>
    <row r="324" spans="1:27"/>
    <row r="325" spans="1:27"/>
    <row r="326" spans="1:27"/>
  </sheetData>
  <autoFilter ref="A3:AA74" xr:uid="{00000000-0009-0000-0000-000010000000}"/>
  <mergeCells count="4">
    <mergeCell ref="D81:D82"/>
    <mergeCell ref="B79:B83"/>
    <mergeCell ref="B85:D87"/>
    <mergeCell ref="B75:B76"/>
  </mergeCells>
  <conditionalFormatting sqref="C50:D53 F21:F23 F33:G38 C33:D38 F29:G31 F22:G23 F45:G46 F50:G51 F53:G53 C61:D61 F61:G66 C45:D46 D60:D61 C63:D68 F56:F58 C55:D58 B73:D74">
    <cfRule type="cellIs" dxfId="14973" priority="3681" stopIfTrue="1" operator="notEqual">
      <formula>B20</formula>
    </cfRule>
    <cfRule type="cellIs" dxfId="14972" priority="3682" stopIfTrue="1" operator="between">
      <formula>B20</formula>
      <formula>#REF!</formula>
    </cfRule>
    <cfRule type="cellIs" dxfId="14971" priority="3683" stopIfTrue="1" operator="equal">
      <formula>B20</formula>
    </cfRule>
  </conditionalFormatting>
  <conditionalFormatting sqref="B53:D53 B25:D27 B29:D31 B19:D23 B11:D12 B33:D38 B51:D51 C50:D53 B61:D61 B63:D66 B15:D17 C45:D48 C43:D43 B63:B68 D60:D61 C66:D67 B68:D68 B5:D7 B60:B61 B56:D58 B73:D74">
    <cfRule type="cellIs" dxfId="14970" priority="3568" stopIfTrue="1" operator="notEqual">
      <formula>B4</formula>
    </cfRule>
    <cfRule type="cellIs" dxfId="14969" priority="3569" stopIfTrue="1" operator="equal">
      <formula>B4</formula>
    </cfRule>
  </conditionalFormatting>
  <conditionalFormatting sqref="X14 V15:X17 V14 Q14:Q17 Q60:Q68 Q70:Q72 Q19:Q23 Q5:Q12 Q25:Q58 V25:Z68 V5:Z12 V70:Z74 V19:Z23 Y14:Z17 Q74">
    <cfRule type="cellIs" dxfId="14968" priority="3447" stopIfTrue="1" operator="equal">
      <formula>"Significativo"</formula>
    </cfRule>
    <cfRule type="cellIs" dxfId="14967" priority="3448" stopIfTrue="1" operator="equal">
      <formula>"Elevado"</formula>
    </cfRule>
    <cfRule type="cellIs" dxfId="14966" priority="3449" stopIfTrue="1" operator="equal">
      <formula>"Extremo"</formula>
    </cfRule>
  </conditionalFormatting>
  <conditionalFormatting sqref="P323:P64896 U323:U64896 U1:U3 P1 P3">
    <cfRule type="expression" dxfId="14965" priority="3441" stopIfTrue="1">
      <formula>ISERROR(P1)</formula>
    </cfRule>
    <cfRule type="cellIs" dxfId="14964" priority="3442" stopIfTrue="1" operator="equal">
      <formula>#REF!</formula>
    </cfRule>
    <cfRule type="cellIs" dxfId="14963" priority="3443" stopIfTrue="1" operator="equal">
      <formula>$P$93</formula>
    </cfRule>
  </conditionalFormatting>
  <conditionalFormatting sqref="J14:J17 J19:J23 J5:J12 J25:J74">
    <cfRule type="cellIs" dxfId="14962" priority="3438" stopIfTrue="1" operator="equal">
      <formula>"Moderado"</formula>
    </cfRule>
    <cfRule type="cellIs" dxfId="14961" priority="3439" stopIfTrue="1" operator="equal">
      <formula>"Grave"</formula>
    </cfRule>
    <cfRule type="cellIs" dxfId="14960" priority="3440" stopIfTrue="1" operator="equal">
      <formula>"Muito Grave"</formula>
    </cfRule>
  </conditionalFormatting>
  <conditionalFormatting sqref="W57:W59 W55 W53 W50 W33 W14 W16:W17 W12 W40:W44 W46:W48 W35:W38 W61:W68 W70:W74">
    <cfRule type="cellIs" dxfId="14959" priority="3435" stopIfTrue="1" operator="equal">
      <formula>"Significativo"</formula>
    </cfRule>
    <cfRule type="cellIs" dxfId="14958" priority="3436" stopIfTrue="1" operator="equal">
      <formula>"Elevado"</formula>
    </cfRule>
    <cfRule type="cellIs" dxfId="14957" priority="3437" stopIfTrue="1" operator="equal">
      <formula>"Extremo"</formula>
    </cfRule>
  </conditionalFormatting>
  <conditionalFormatting sqref="C54 C49 C50:D53 C32 C24 C18 C39:C40 C13 C4 C33:D38 C40:D48">
    <cfRule type="cellIs" dxfId="14956" priority="3434" stopIfTrue="1" operator="notEqual">
      <formula>#REF!</formula>
    </cfRule>
  </conditionalFormatting>
  <conditionalFormatting sqref="B50:D53 B33:D33 B34:B35 B10:D10 D11:D12 B14:D17 B12:D12 B36:D38 B40 C40:D48 D60:D61 B63:D68 B59:B61 B55:D60">
    <cfRule type="cellIs" dxfId="14955" priority="3390" stopIfTrue="1" operator="notEqual">
      <formula>#REF!</formula>
    </cfRule>
    <cfRule type="cellIs" dxfId="14954" priority="3391" stopIfTrue="1" operator="equal">
      <formula>#REF!</formula>
    </cfRule>
  </conditionalFormatting>
  <conditionalFormatting sqref="C55:D55">
    <cfRule type="cellIs" dxfId="14953" priority="3334" stopIfTrue="1" operator="notEqual">
      <formula>C54</formula>
    </cfRule>
    <cfRule type="cellIs" dxfId="14952" priority="3335" stopIfTrue="1" operator="equal">
      <formula>C54</formula>
    </cfRule>
  </conditionalFormatting>
  <conditionalFormatting sqref="C44:D44 C42:C47 B41:B48 C40:D41 C63:D68 C55:D61">
    <cfRule type="cellIs" dxfId="14951" priority="3324" stopIfTrue="1" operator="notEqual">
      <formula>#REF!</formula>
    </cfRule>
  </conditionalFormatting>
  <conditionalFormatting sqref="C10">
    <cfRule type="cellIs" dxfId="14950" priority="3311" stopIfTrue="1" operator="notEqual">
      <formula>C9</formula>
    </cfRule>
    <cfRule type="cellIs" dxfId="14949" priority="3312" stopIfTrue="1" operator="equal">
      <formula>C9</formula>
    </cfRule>
  </conditionalFormatting>
  <conditionalFormatting sqref="B10">
    <cfRule type="cellIs" dxfId="14948" priority="3309" stopIfTrue="1" operator="notEqual">
      <formula>B9</formula>
    </cfRule>
    <cfRule type="cellIs" dxfId="14947" priority="3310" stopIfTrue="1" operator="equal">
      <formula>B9</formula>
    </cfRule>
  </conditionalFormatting>
  <conditionalFormatting sqref="F25:G27 F19">
    <cfRule type="cellIs" dxfId="14946" priority="3848" stopIfTrue="1" operator="notEqual">
      <formula>F18</formula>
    </cfRule>
    <cfRule type="cellIs" dxfId="14945" priority="3849" stopIfTrue="1" operator="between">
      <formula>F18</formula>
      <formula>#REF!</formula>
    </cfRule>
    <cfRule type="cellIs" dxfId="14944" priority="3850" stopIfTrue="1" operator="equal">
      <formula>F18</formula>
    </cfRule>
  </conditionalFormatting>
  <conditionalFormatting sqref="C60:D60 C52:D52 F60 F59:G59 F66:G66 H23 H38 F17:H17 C41:D43 F47:H48 C47:D48">
    <cfRule type="cellIs" dxfId="14943" priority="4396" stopIfTrue="1" operator="notEqual">
      <formula>#REF!</formula>
    </cfRule>
    <cfRule type="cellIs" dxfId="14942" priority="4397" stopIfTrue="1" operator="between">
      <formula>#REF!</formula>
      <formula>#REF!</formula>
    </cfRule>
    <cfRule type="cellIs" dxfId="14941" priority="4398" stopIfTrue="1" operator="equal">
      <formula>#REF!</formula>
    </cfRule>
  </conditionalFormatting>
  <conditionalFormatting sqref="F33:G33 F35:G35">
    <cfRule type="cellIs" dxfId="14940" priority="3295" stopIfTrue="1" operator="notEqual">
      <formula>F32</formula>
    </cfRule>
    <cfRule type="cellIs" dxfId="14939" priority="3296" stopIfTrue="1" operator="between">
      <formula>F32</formula>
      <formula>#REF!</formula>
    </cfRule>
    <cfRule type="cellIs" dxfId="14938" priority="3297" stopIfTrue="1" operator="equal">
      <formula>F32</formula>
    </cfRule>
  </conditionalFormatting>
  <conditionalFormatting sqref="F34:H34">
    <cfRule type="cellIs" dxfId="14937" priority="4706" stopIfTrue="1" operator="notEqual">
      <formula>F33</formula>
    </cfRule>
    <cfRule type="cellIs" dxfId="14936" priority="4707" stopIfTrue="1" operator="between">
      <formula>F33</formula>
      <formula>#REF!</formula>
    </cfRule>
    <cfRule type="cellIs" dxfId="14935" priority="4708" stopIfTrue="1" operator="equal">
      <formula>F33</formula>
    </cfRule>
  </conditionalFormatting>
  <conditionalFormatting sqref="C41:D43 B8:D8 B59:D59">
    <cfRule type="cellIs" dxfId="14934" priority="6251" stopIfTrue="1" operator="notEqual">
      <formula>B6</formula>
    </cfRule>
    <cfRule type="cellIs" dxfId="14933" priority="6252" stopIfTrue="1" operator="equal">
      <formula>B6</formula>
    </cfRule>
  </conditionalFormatting>
  <conditionalFormatting sqref="B8:D9">
    <cfRule type="cellIs" dxfId="14932" priority="3276" stopIfTrue="1" operator="notEqual">
      <formula>B5</formula>
    </cfRule>
    <cfRule type="cellIs" dxfId="14931" priority="3277" stopIfTrue="1" operator="equal">
      <formula>B5</formula>
    </cfRule>
  </conditionalFormatting>
  <conditionalFormatting sqref="B16:D16">
    <cfRule type="cellIs" dxfId="14930" priority="3269" stopIfTrue="1" operator="notEqual">
      <formula>B14</formula>
    </cfRule>
    <cfRule type="cellIs" dxfId="14929" priority="3270" stopIfTrue="1" operator="equal">
      <formula>B14</formula>
    </cfRule>
  </conditionalFormatting>
  <conditionalFormatting sqref="F20 H20">
    <cfRule type="cellIs" dxfId="14928" priority="6321" stopIfTrue="1" operator="notEqual">
      <formula>F19</formula>
    </cfRule>
    <cfRule type="cellIs" dxfId="14927" priority="6322" stopIfTrue="1" operator="between">
      <formula>F19</formula>
      <formula>#REF!</formula>
    </cfRule>
    <cfRule type="cellIs" dxfId="14926" priority="6323" stopIfTrue="1" operator="equal">
      <formula>F19</formula>
    </cfRule>
  </conditionalFormatting>
  <conditionalFormatting sqref="F25:F27 H25:H26">
    <cfRule type="cellIs" dxfId="14925" priority="3266" stopIfTrue="1" operator="notEqual">
      <formula>F24</formula>
    </cfRule>
    <cfRule type="cellIs" dxfId="14924" priority="3267" stopIfTrue="1" operator="between">
      <formula>F24</formula>
      <formula>#REF!</formula>
    </cfRule>
    <cfRule type="cellIs" dxfId="14923" priority="3268" stopIfTrue="1" operator="equal">
      <formula>F24</formula>
    </cfRule>
  </conditionalFormatting>
  <conditionalFormatting sqref="F26:F27">
    <cfRule type="cellIs" dxfId="14922" priority="3263" stopIfTrue="1" operator="notEqual">
      <formula>F25</formula>
    </cfRule>
    <cfRule type="cellIs" dxfId="14921" priority="3264" stopIfTrue="1" operator="between">
      <formula>F25</formula>
      <formula>#REF!</formula>
    </cfRule>
    <cfRule type="cellIs" dxfId="14920" priority="3265" stopIfTrue="1" operator="equal">
      <formula>F25</formula>
    </cfRule>
  </conditionalFormatting>
  <conditionalFormatting sqref="H21:H23">
    <cfRule type="cellIs" dxfId="14919" priority="3260" stopIfTrue="1" operator="notEqual">
      <formula>H20</formula>
    </cfRule>
    <cfRule type="cellIs" dxfId="14918" priority="3261" stopIfTrue="1" operator="between">
      <formula>H20</formula>
      <formula>#REF!</formula>
    </cfRule>
    <cfRule type="cellIs" dxfId="14917" priority="3262" stopIfTrue="1" operator="equal">
      <formula>H20</formula>
    </cfRule>
  </conditionalFormatting>
  <conditionalFormatting sqref="H16">
    <cfRule type="cellIs" dxfId="14916" priority="3257" stopIfTrue="1" operator="notEqual">
      <formula>H15</formula>
    </cfRule>
    <cfRule type="cellIs" dxfId="14915" priority="3258" stopIfTrue="1" operator="between">
      <formula>H15</formula>
      <formula>#REF!</formula>
    </cfRule>
    <cfRule type="cellIs" dxfId="14914" priority="3259" stopIfTrue="1" operator="equal">
      <formula>H15</formula>
    </cfRule>
  </conditionalFormatting>
  <conditionalFormatting sqref="H10">
    <cfRule type="cellIs" dxfId="14913" priority="3251" stopIfTrue="1" operator="notEqual">
      <formula>H9</formula>
    </cfRule>
    <cfRule type="cellIs" dxfId="14912" priority="3252" stopIfTrue="1" operator="between">
      <formula>H9</formula>
      <formula>#REF!</formula>
    </cfRule>
    <cfRule type="cellIs" dxfId="14911" priority="3253" stopIfTrue="1" operator="equal">
      <formula>H9</formula>
    </cfRule>
  </conditionalFormatting>
  <conditionalFormatting sqref="B28:D28 B40:D40 D41">
    <cfRule type="cellIs" dxfId="14910" priority="6372" stopIfTrue="1" operator="notEqual">
      <formula>B25</formula>
    </cfRule>
    <cfRule type="cellIs" dxfId="14909" priority="6373" stopIfTrue="1" operator="equal">
      <formula>B25</formula>
    </cfRule>
  </conditionalFormatting>
  <conditionalFormatting sqref="F27:G27">
    <cfRule type="cellIs" dxfId="14908" priority="3248" stopIfTrue="1" operator="notEqual">
      <formula>F26</formula>
    </cfRule>
    <cfRule type="cellIs" dxfId="14907" priority="3249" stopIfTrue="1" operator="between">
      <formula>F26</formula>
      <formula>#REF!</formula>
    </cfRule>
    <cfRule type="cellIs" dxfId="14906" priority="3250" stopIfTrue="1" operator="equal">
      <formula>F26</formula>
    </cfRule>
  </conditionalFormatting>
  <conditionalFormatting sqref="F29:G29">
    <cfRule type="cellIs" dxfId="14905" priority="3245" stopIfTrue="1" operator="notEqual">
      <formula>F28</formula>
    </cfRule>
    <cfRule type="cellIs" dxfId="14904" priority="3246" stopIfTrue="1" operator="between">
      <formula>F28</formula>
      <formula>#REF!</formula>
    </cfRule>
    <cfRule type="cellIs" dxfId="14903" priority="3247" stopIfTrue="1" operator="equal">
      <formula>F28</formula>
    </cfRule>
  </conditionalFormatting>
  <conditionalFormatting sqref="F29">
    <cfRule type="cellIs" dxfId="14902" priority="3242" stopIfTrue="1" operator="notEqual">
      <formula>F28</formula>
    </cfRule>
    <cfRule type="cellIs" dxfId="14901" priority="3243" stopIfTrue="1" operator="between">
      <formula>F28</formula>
      <formula>#REF!</formula>
    </cfRule>
    <cfRule type="cellIs" dxfId="14900" priority="3244" stopIfTrue="1" operator="equal">
      <formula>F28</formula>
    </cfRule>
  </conditionalFormatting>
  <conditionalFormatting sqref="F29">
    <cfRule type="cellIs" dxfId="14899" priority="3239" stopIfTrue="1" operator="notEqual">
      <formula>F28</formula>
    </cfRule>
    <cfRule type="cellIs" dxfId="14898" priority="3240" stopIfTrue="1" operator="between">
      <formula>F28</formula>
      <formula>#REF!</formula>
    </cfRule>
    <cfRule type="cellIs" dxfId="14897" priority="3241" stopIfTrue="1" operator="equal">
      <formula>F28</formula>
    </cfRule>
  </conditionalFormatting>
  <conditionalFormatting sqref="F29:G29">
    <cfRule type="cellIs" dxfId="14896" priority="3236" stopIfTrue="1" operator="notEqual">
      <formula>F28</formula>
    </cfRule>
    <cfRule type="cellIs" dxfId="14895" priority="3237" stopIfTrue="1" operator="between">
      <formula>F28</formula>
      <formula>#REF!</formula>
    </cfRule>
    <cfRule type="cellIs" dxfId="14894" priority="3238" stopIfTrue="1" operator="equal">
      <formula>F28</formula>
    </cfRule>
  </conditionalFormatting>
  <conditionalFormatting sqref="G30:G31">
    <cfRule type="cellIs" dxfId="14893" priority="3230" stopIfTrue="1" operator="notEqual">
      <formula>G29</formula>
    </cfRule>
    <cfRule type="cellIs" dxfId="14892" priority="3231" stopIfTrue="1" operator="between">
      <formula>G29</formula>
      <formula>#REF!</formula>
    </cfRule>
    <cfRule type="cellIs" dxfId="14891" priority="3232" stopIfTrue="1" operator="equal">
      <formula>G29</formula>
    </cfRule>
  </conditionalFormatting>
  <conditionalFormatting sqref="G30:G31">
    <cfRule type="cellIs" dxfId="14890" priority="3227" stopIfTrue="1" operator="notEqual">
      <formula>G29</formula>
    </cfRule>
    <cfRule type="cellIs" dxfId="14889" priority="3228" stopIfTrue="1" operator="between">
      <formula>G29</formula>
      <formula>#REF!</formula>
    </cfRule>
    <cfRule type="cellIs" dxfId="14888" priority="3229" stopIfTrue="1" operator="equal">
      <formula>G29</formula>
    </cfRule>
  </conditionalFormatting>
  <conditionalFormatting sqref="F31:G31">
    <cfRule type="cellIs" dxfId="14887" priority="3224" stopIfTrue="1" operator="notEqual">
      <formula>F30</formula>
    </cfRule>
    <cfRule type="cellIs" dxfId="14886" priority="3225" stopIfTrue="1" operator="between">
      <formula>F30</formula>
      <formula>#REF!</formula>
    </cfRule>
    <cfRule type="cellIs" dxfId="14885" priority="3226" stopIfTrue="1" operator="equal">
      <formula>F30</formula>
    </cfRule>
  </conditionalFormatting>
  <conditionalFormatting sqref="F31 H31">
    <cfRule type="cellIs" dxfId="14884" priority="3221" stopIfTrue="1" operator="notEqual">
      <formula>F30</formula>
    </cfRule>
    <cfRule type="cellIs" dxfId="14883" priority="3222" stopIfTrue="1" operator="between">
      <formula>F30</formula>
      <formula>#REF!</formula>
    </cfRule>
    <cfRule type="cellIs" dxfId="14882" priority="3223" stopIfTrue="1" operator="equal">
      <formula>F30</formula>
    </cfRule>
  </conditionalFormatting>
  <conditionalFormatting sqref="G22:G23">
    <cfRule type="cellIs" dxfId="14881" priority="3218" stopIfTrue="1" operator="notEqual">
      <formula>G21</formula>
    </cfRule>
    <cfRule type="cellIs" dxfId="14880" priority="3219" stopIfTrue="1" operator="between">
      <formula>G21</formula>
      <formula>#REF!</formula>
    </cfRule>
    <cfRule type="cellIs" dxfId="14879" priority="3220" stopIfTrue="1" operator="equal">
      <formula>G21</formula>
    </cfRule>
  </conditionalFormatting>
  <conditionalFormatting sqref="G22:G23">
    <cfRule type="cellIs" dxfId="14878" priority="3215" stopIfTrue="1" operator="notEqual">
      <formula>G21</formula>
    </cfRule>
    <cfRule type="cellIs" dxfId="14877" priority="3216" stopIfTrue="1" operator="between">
      <formula>G21</formula>
      <formula>#REF!</formula>
    </cfRule>
    <cfRule type="cellIs" dxfId="14876" priority="3217" stopIfTrue="1" operator="equal">
      <formula>G21</formula>
    </cfRule>
  </conditionalFormatting>
  <conditionalFormatting sqref="F22:G23">
    <cfRule type="cellIs" dxfId="14875" priority="3212" stopIfTrue="1" operator="notEqual">
      <formula>F21</formula>
    </cfRule>
    <cfRule type="cellIs" dxfId="14874" priority="3213" stopIfTrue="1" operator="between">
      <formula>F21</formula>
      <formula>#REF!</formula>
    </cfRule>
    <cfRule type="cellIs" dxfId="14873" priority="3214" stopIfTrue="1" operator="equal">
      <formula>F21</formula>
    </cfRule>
  </conditionalFormatting>
  <conditionalFormatting sqref="F22:F23 H22:H23">
    <cfRule type="cellIs" dxfId="14872" priority="3209" stopIfTrue="1" operator="notEqual">
      <formula>F21</formula>
    </cfRule>
    <cfRule type="cellIs" dxfId="14871" priority="3210" stopIfTrue="1" operator="between">
      <formula>F21</formula>
      <formula>#REF!</formula>
    </cfRule>
    <cfRule type="cellIs" dxfId="14870" priority="3211" stopIfTrue="1" operator="equal">
      <formula>F21</formula>
    </cfRule>
  </conditionalFormatting>
  <conditionalFormatting sqref="B17:D17 C47:D48 C42:C47 B40:B48 C40:D44 B71:D71 B73:D74">
    <cfRule type="cellIs" dxfId="14869" priority="3204" stopIfTrue="1" operator="notEqual">
      <formula>#REF!</formula>
    </cfRule>
    <cfRule type="cellIs" dxfId="14868" priority="3205" stopIfTrue="1" operator="equal">
      <formula>#REF!</formula>
    </cfRule>
  </conditionalFormatting>
  <conditionalFormatting sqref="B12:D12">
    <cfRule type="cellIs" dxfId="14867" priority="3184" stopIfTrue="1" operator="notEqual">
      <formula>B10</formula>
    </cfRule>
    <cfRule type="cellIs" dxfId="14866" priority="3185" stopIfTrue="1" operator="equal">
      <formula>B10</formula>
    </cfRule>
  </conditionalFormatting>
  <conditionalFormatting sqref="F12:G12">
    <cfRule type="cellIs" dxfId="14865" priority="3181" stopIfTrue="1" operator="notEqual">
      <formula>F11</formula>
    </cfRule>
    <cfRule type="cellIs" dxfId="14864" priority="3182" stopIfTrue="1" operator="between">
      <formula>F11</formula>
      <formula>#REF!</formula>
    </cfRule>
    <cfRule type="cellIs" dxfId="14863" priority="3183" stopIfTrue="1" operator="equal">
      <formula>F11</formula>
    </cfRule>
  </conditionalFormatting>
  <conditionalFormatting sqref="B12:D12">
    <cfRule type="cellIs" dxfId="14862" priority="3179" stopIfTrue="1" operator="notEqual">
      <formula>B11</formula>
    </cfRule>
    <cfRule type="cellIs" dxfId="14861" priority="3180" stopIfTrue="1" operator="equal">
      <formula>B11</formula>
    </cfRule>
  </conditionalFormatting>
  <conditionalFormatting sqref="H12">
    <cfRule type="cellIs" dxfId="14860" priority="3176" stopIfTrue="1" operator="notEqual">
      <formula>H11</formula>
    </cfRule>
    <cfRule type="cellIs" dxfId="14859" priority="3177" stopIfTrue="1" operator="between">
      <formula>H11</formula>
      <formula>#REF!</formula>
    </cfRule>
    <cfRule type="cellIs" dxfId="14858" priority="3178" stopIfTrue="1" operator="equal">
      <formula>H11</formula>
    </cfRule>
  </conditionalFormatting>
  <conditionalFormatting sqref="G12">
    <cfRule type="cellIs" dxfId="14857" priority="3173" stopIfTrue="1" operator="notEqual">
      <formula>G11</formula>
    </cfRule>
    <cfRule type="cellIs" dxfId="14856" priority="3174" stopIfTrue="1" operator="between">
      <formula>G11</formula>
      <formula>#REF!</formula>
    </cfRule>
    <cfRule type="cellIs" dxfId="14855" priority="3175" stopIfTrue="1" operator="equal">
      <formula>G11</formula>
    </cfRule>
  </conditionalFormatting>
  <conditionalFormatting sqref="G12">
    <cfRule type="cellIs" dxfId="14854" priority="3170" stopIfTrue="1" operator="notEqual">
      <formula>G11</formula>
    </cfRule>
    <cfRule type="cellIs" dxfId="14853" priority="3171" stopIfTrue="1" operator="between">
      <formula>G11</formula>
      <formula>#REF!</formula>
    </cfRule>
    <cfRule type="cellIs" dxfId="14852" priority="3172" stopIfTrue="1" operator="equal">
      <formula>G11</formula>
    </cfRule>
  </conditionalFormatting>
  <conditionalFormatting sqref="F12:G12">
    <cfRule type="cellIs" dxfId="14851" priority="3167" stopIfTrue="1" operator="notEqual">
      <formula>F11</formula>
    </cfRule>
    <cfRule type="cellIs" dxfId="14850" priority="3168" stopIfTrue="1" operator="between">
      <formula>F11</formula>
      <formula>#REF!</formula>
    </cfRule>
    <cfRule type="cellIs" dxfId="14849" priority="3169" stopIfTrue="1" operator="equal">
      <formula>F11</formula>
    </cfRule>
  </conditionalFormatting>
  <conditionalFormatting sqref="F12 H12">
    <cfRule type="cellIs" dxfId="14848" priority="3164" stopIfTrue="1" operator="notEqual">
      <formula>F11</formula>
    </cfRule>
    <cfRule type="cellIs" dxfId="14847" priority="3165" stopIfTrue="1" operator="between">
      <formula>F11</formula>
      <formula>#REF!</formula>
    </cfRule>
    <cfRule type="cellIs" dxfId="14846" priority="3166" stopIfTrue="1" operator="equal">
      <formula>F11</formula>
    </cfRule>
  </conditionalFormatting>
  <conditionalFormatting sqref="G33:G35">
    <cfRule type="cellIs" dxfId="14845" priority="3161" stopIfTrue="1" operator="notEqual">
      <formula>G32</formula>
    </cfRule>
    <cfRule type="cellIs" dxfId="14844" priority="3162" stopIfTrue="1" operator="between">
      <formula>G32</formula>
      <formula>#REF!</formula>
    </cfRule>
    <cfRule type="cellIs" dxfId="14843" priority="3163" stopIfTrue="1" operator="equal">
      <formula>G32</formula>
    </cfRule>
  </conditionalFormatting>
  <conditionalFormatting sqref="G33:G35">
    <cfRule type="cellIs" dxfId="14842" priority="3158" stopIfTrue="1" operator="notEqual">
      <formula>G32</formula>
    </cfRule>
    <cfRule type="cellIs" dxfId="14841" priority="3159" stopIfTrue="1" operator="between">
      <formula>G32</formula>
      <formula>#REF!</formula>
    </cfRule>
    <cfRule type="cellIs" dxfId="14840" priority="3160" stopIfTrue="1" operator="equal">
      <formula>G32</formula>
    </cfRule>
  </conditionalFormatting>
  <conditionalFormatting sqref="G33:G35">
    <cfRule type="cellIs" dxfId="14839" priority="3155" stopIfTrue="1" operator="notEqual">
      <formula>G32</formula>
    </cfRule>
    <cfRule type="cellIs" dxfId="14838" priority="3156" stopIfTrue="1" operator="between">
      <formula>G32</formula>
      <formula>#REF!</formula>
    </cfRule>
    <cfRule type="cellIs" dxfId="14837" priority="3157" stopIfTrue="1" operator="equal">
      <formula>G32</formula>
    </cfRule>
  </conditionalFormatting>
  <conditionalFormatting sqref="F33">
    <cfRule type="cellIs" dxfId="14836" priority="3152" stopIfTrue="1" operator="notEqual">
      <formula>F32</formula>
    </cfRule>
    <cfRule type="cellIs" dxfId="14835" priority="3153" stopIfTrue="1" operator="between">
      <formula>F32</formula>
      <formula>#REF!</formula>
    </cfRule>
    <cfRule type="cellIs" dxfId="14834" priority="3154" stopIfTrue="1" operator="equal">
      <formula>F32</formula>
    </cfRule>
  </conditionalFormatting>
  <conditionalFormatting sqref="F34 H34">
    <cfRule type="cellIs" dxfId="14833" priority="3149" stopIfTrue="1" operator="notEqual">
      <formula>F33</formula>
    </cfRule>
    <cfRule type="cellIs" dxfId="14832" priority="3150" stopIfTrue="1" operator="between">
      <formula>F33</formula>
      <formula>#REF!</formula>
    </cfRule>
    <cfRule type="cellIs" dxfId="14831" priority="3151" stopIfTrue="1" operator="equal">
      <formula>F33</formula>
    </cfRule>
  </conditionalFormatting>
  <conditionalFormatting sqref="H35">
    <cfRule type="cellIs" dxfId="14830" priority="3146" stopIfTrue="1" operator="notEqual">
      <formula>H34</formula>
    </cfRule>
    <cfRule type="cellIs" dxfId="14829" priority="3147" stopIfTrue="1" operator="between">
      <formula>H34</formula>
      <formula>#REF!</formula>
    </cfRule>
    <cfRule type="cellIs" dxfId="14828" priority="3148" stopIfTrue="1" operator="equal">
      <formula>H34</formula>
    </cfRule>
  </conditionalFormatting>
  <conditionalFormatting sqref="G37:G38">
    <cfRule type="cellIs" dxfId="14827" priority="3137" stopIfTrue="1" operator="notEqual">
      <formula>G36</formula>
    </cfRule>
    <cfRule type="cellIs" dxfId="14826" priority="3138" stopIfTrue="1" operator="between">
      <formula>G36</formula>
      <formula>#REF!</formula>
    </cfRule>
    <cfRule type="cellIs" dxfId="14825" priority="3139" stopIfTrue="1" operator="equal">
      <formula>G36</formula>
    </cfRule>
  </conditionalFormatting>
  <conditionalFormatting sqref="G37:G38">
    <cfRule type="cellIs" dxfId="14824" priority="3134" stopIfTrue="1" operator="notEqual">
      <formula>G36</formula>
    </cfRule>
    <cfRule type="cellIs" dxfId="14823" priority="3135" stopIfTrue="1" operator="between">
      <formula>G36</formula>
      <formula>#REF!</formula>
    </cfRule>
    <cfRule type="cellIs" dxfId="14822" priority="3136" stopIfTrue="1" operator="equal">
      <formula>G36</formula>
    </cfRule>
  </conditionalFormatting>
  <conditionalFormatting sqref="F37:G38">
    <cfRule type="cellIs" dxfId="14821" priority="3131" stopIfTrue="1" operator="notEqual">
      <formula>F36</formula>
    </cfRule>
    <cfRule type="cellIs" dxfId="14820" priority="3132" stopIfTrue="1" operator="between">
      <formula>F36</formula>
      <formula>#REF!</formula>
    </cfRule>
    <cfRule type="cellIs" dxfId="14819" priority="3133" stopIfTrue="1" operator="equal">
      <formula>F36</formula>
    </cfRule>
  </conditionalFormatting>
  <conditionalFormatting sqref="F37:F38 H37:H38">
    <cfRule type="cellIs" dxfId="14818" priority="3128" stopIfTrue="1" operator="notEqual">
      <formula>F36</formula>
    </cfRule>
    <cfRule type="cellIs" dxfId="14817" priority="3129" stopIfTrue="1" operator="between">
      <formula>F36</formula>
      <formula>#REF!</formula>
    </cfRule>
    <cfRule type="cellIs" dxfId="14816" priority="3130" stopIfTrue="1" operator="equal">
      <formula>F36</formula>
    </cfRule>
  </conditionalFormatting>
  <conditionalFormatting sqref="F31">
    <cfRule type="cellIs" dxfId="14815" priority="3125" stopIfTrue="1" operator="notEqual">
      <formula>F30</formula>
    </cfRule>
    <cfRule type="cellIs" dxfId="14814" priority="3126" stopIfTrue="1" operator="between">
      <formula>F30</formula>
      <formula>#REF!</formula>
    </cfRule>
    <cfRule type="cellIs" dxfId="14813" priority="3127" stopIfTrue="1" operator="equal">
      <formula>F30</formula>
    </cfRule>
  </conditionalFormatting>
  <conditionalFormatting sqref="F31">
    <cfRule type="cellIs" dxfId="14812" priority="3122" stopIfTrue="1" operator="notEqual">
      <formula>F30</formula>
    </cfRule>
    <cfRule type="cellIs" dxfId="14811" priority="3123" stopIfTrue="1" operator="between">
      <formula>F30</formula>
      <formula>#REF!</formula>
    </cfRule>
    <cfRule type="cellIs" dxfId="14810" priority="3124" stopIfTrue="1" operator="equal">
      <formula>F30</formula>
    </cfRule>
  </conditionalFormatting>
  <conditionalFormatting sqref="F22:F23">
    <cfRule type="cellIs" dxfId="14809" priority="3119" stopIfTrue="1" operator="notEqual">
      <formula>F21</formula>
    </cfRule>
    <cfRule type="cellIs" dxfId="14808" priority="3120" stopIfTrue="1" operator="between">
      <formula>F21</formula>
      <formula>#REF!</formula>
    </cfRule>
    <cfRule type="cellIs" dxfId="14807" priority="3121" stopIfTrue="1" operator="equal">
      <formula>F21</formula>
    </cfRule>
  </conditionalFormatting>
  <conditionalFormatting sqref="F22:F23">
    <cfRule type="cellIs" dxfId="14806" priority="3116" stopIfTrue="1" operator="notEqual">
      <formula>F21</formula>
    </cfRule>
    <cfRule type="cellIs" dxfId="14805" priority="3117" stopIfTrue="1" operator="between">
      <formula>F21</formula>
      <formula>#REF!</formula>
    </cfRule>
    <cfRule type="cellIs" dxfId="14804" priority="3118" stopIfTrue="1" operator="equal">
      <formula>F21</formula>
    </cfRule>
  </conditionalFormatting>
  <conditionalFormatting sqref="F12">
    <cfRule type="cellIs" dxfId="14803" priority="3104" stopIfTrue="1" operator="notEqual">
      <formula>F11</formula>
    </cfRule>
    <cfRule type="cellIs" dxfId="14802" priority="3105" stopIfTrue="1" operator="between">
      <formula>F11</formula>
      <formula>#REF!</formula>
    </cfRule>
    <cfRule type="cellIs" dxfId="14801" priority="3106" stopIfTrue="1" operator="equal">
      <formula>F11</formula>
    </cfRule>
  </conditionalFormatting>
  <conditionalFormatting sqref="F12">
    <cfRule type="cellIs" dxfId="14800" priority="3101" stopIfTrue="1" operator="notEqual">
      <formula>F11</formula>
    </cfRule>
    <cfRule type="cellIs" dxfId="14799" priority="3102" stopIfTrue="1" operator="between">
      <formula>F11</formula>
      <formula>#REF!</formula>
    </cfRule>
    <cfRule type="cellIs" dxfId="14798" priority="3103" stopIfTrue="1" operator="equal">
      <formula>F11</formula>
    </cfRule>
  </conditionalFormatting>
  <conditionalFormatting sqref="F12">
    <cfRule type="cellIs" dxfId="14797" priority="3098" stopIfTrue="1" operator="notEqual">
      <formula>F11</formula>
    </cfRule>
    <cfRule type="cellIs" dxfId="14796" priority="3099" stopIfTrue="1" operator="between">
      <formula>F11</formula>
      <formula>#REF!</formula>
    </cfRule>
    <cfRule type="cellIs" dxfId="14795" priority="3100" stopIfTrue="1" operator="equal">
      <formula>F11</formula>
    </cfRule>
  </conditionalFormatting>
  <conditionalFormatting sqref="C67:D67 C64:D64 D68 F63:G67 F73:G74 C74:D74">
    <cfRule type="cellIs" dxfId="14794" priority="6568" stopIfTrue="1" operator="notEqual">
      <formula>C59</formula>
    </cfRule>
    <cfRule type="cellIs" dxfId="14793" priority="6569" stopIfTrue="1" operator="between">
      <formula>C59</formula>
      <formula>#REF!</formula>
    </cfRule>
    <cfRule type="cellIs" dxfId="14792" priority="6570" stopIfTrue="1" operator="equal">
      <formula>C59</formula>
    </cfRule>
  </conditionalFormatting>
  <conditionalFormatting sqref="F40:G40">
    <cfRule type="cellIs" dxfId="14791" priority="3075" stopIfTrue="1" operator="notEqual">
      <formula>F39</formula>
    </cfRule>
    <cfRule type="cellIs" dxfId="14790" priority="3076" stopIfTrue="1" operator="between">
      <formula>F39</formula>
      <formula>#REF!</formula>
    </cfRule>
    <cfRule type="cellIs" dxfId="14789" priority="3077" stopIfTrue="1" operator="equal">
      <formula>F39</formula>
    </cfRule>
  </conditionalFormatting>
  <conditionalFormatting sqref="F40:H40">
    <cfRule type="cellIs" dxfId="14788" priority="3072" stopIfTrue="1" operator="notEqual">
      <formula>F39</formula>
    </cfRule>
    <cfRule type="cellIs" dxfId="14787" priority="3073" stopIfTrue="1" operator="between">
      <formula>F39</formula>
      <formula>#REF!</formula>
    </cfRule>
    <cfRule type="cellIs" dxfId="14786" priority="3074" stopIfTrue="1" operator="equal">
      <formula>F39</formula>
    </cfRule>
  </conditionalFormatting>
  <conditionalFormatting sqref="G40">
    <cfRule type="cellIs" dxfId="14785" priority="3069" stopIfTrue="1" operator="notEqual">
      <formula>G39</formula>
    </cfRule>
    <cfRule type="cellIs" dxfId="14784" priority="3070" stopIfTrue="1" operator="between">
      <formula>G39</formula>
      <formula>#REF!</formula>
    </cfRule>
    <cfRule type="cellIs" dxfId="14783" priority="3071" stopIfTrue="1" operator="equal">
      <formula>G39</formula>
    </cfRule>
  </conditionalFormatting>
  <conditionalFormatting sqref="G40">
    <cfRule type="cellIs" dxfId="14782" priority="3066" stopIfTrue="1" operator="notEqual">
      <formula>G39</formula>
    </cfRule>
    <cfRule type="cellIs" dxfId="14781" priority="3067" stopIfTrue="1" operator="between">
      <formula>G39</formula>
      <formula>#REF!</formula>
    </cfRule>
    <cfRule type="cellIs" dxfId="14780" priority="3068" stopIfTrue="1" operator="equal">
      <formula>G39</formula>
    </cfRule>
  </conditionalFormatting>
  <conditionalFormatting sqref="G40">
    <cfRule type="cellIs" dxfId="14779" priority="3063" stopIfTrue="1" operator="notEqual">
      <formula>G39</formula>
    </cfRule>
    <cfRule type="cellIs" dxfId="14778" priority="3064" stopIfTrue="1" operator="between">
      <formula>G39</formula>
      <formula>#REF!</formula>
    </cfRule>
    <cfRule type="cellIs" dxfId="14777" priority="3065" stopIfTrue="1" operator="equal">
      <formula>G39</formula>
    </cfRule>
  </conditionalFormatting>
  <conditionalFormatting sqref="F40 H40">
    <cfRule type="cellIs" dxfId="14776" priority="3060" stopIfTrue="1" operator="notEqual">
      <formula>F39</formula>
    </cfRule>
    <cfRule type="cellIs" dxfId="14775" priority="3061" stopIfTrue="1" operator="between">
      <formula>F39</formula>
      <formula>#REF!</formula>
    </cfRule>
    <cfRule type="cellIs" dxfId="14774" priority="3062" stopIfTrue="1" operator="equal">
      <formula>F39</formula>
    </cfRule>
  </conditionalFormatting>
  <conditionalFormatting sqref="C47:D48 C41:C43">
    <cfRule type="cellIs" dxfId="14773" priority="3057" stopIfTrue="1" operator="notEqual">
      <formula>C40</formula>
    </cfRule>
    <cfRule type="cellIs" dxfId="14772" priority="3058" stopIfTrue="1" operator="between">
      <formula>C40</formula>
      <formula>#REF!</formula>
    </cfRule>
    <cfRule type="cellIs" dxfId="14771" priority="3059" stopIfTrue="1" operator="equal">
      <formula>C40</formula>
    </cfRule>
  </conditionalFormatting>
  <conditionalFormatting sqref="C41:C43">
    <cfRule type="cellIs" dxfId="14770" priority="3055" stopIfTrue="1" operator="notEqual">
      <formula>C40</formula>
    </cfRule>
    <cfRule type="cellIs" dxfId="14769" priority="3056" stopIfTrue="1" operator="equal">
      <formula>C40</formula>
    </cfRule>
  </conditionalFormatting>
  <conditionalFormatting sqref="C44:C45 B73:C74 B74:D74">
    <cfRule type="cellIs" dxfId="14768" priority="3046" stopIfTrue="1" operator="notEqual">
      <formula>B40</formula>
    </cfRule>
    <cfRule type="cellIs" dxfId="14767" priority="3047" stopIfTrue="1" operator="equal">
      <formula>B40</formula>
    </cfRule>
  </conditionalFormatting>
  <conditionalFormatting sqref="F41:G43 C47:D48 C41:D43">
    <cfRule type="cellIs" dxfId="14766" priority="3043" stopIfTrue="1" operator="notEqual">
      <formula>C39</formula>
    </cfRule>
    <cfRule type="cellIs" dxfId="14765" priority="3044" stopIfTrue="1" operator="between">
      <formula>C39</formula>
      <formula>#REF!</formula>
    </cfRule>
    <cfRule type="cellIs" dxfId="14764" priority="3045" stopIfTrue="1" operator="equal">
      <formula>C39</formula>
    </cfRule>
  </conditionalFormatting>
  <conditionalFormatting sqref="C44:C45">
    <cfRule type="cellIs" dxfId="14763" priority="3040" stopIfTrue="1" operator="notEqual">
      <formula>C41</formula>
    </cfRule>
    <cfRule type="cellIs" dxfId="14762" priority="3041" stopIfTrue="1" operator="between">
      <formula>C41</formula>
      <formula>#REF!</formula>
    </cfRule>
    <cfRule type="cellIs" dxfId="14761" priority="3042" stopIfTrue="1" operator="equal">
      <formula>C41</formula>
    </cfRule>
  </conditionalFormatting>
  <conditionalFormatting sqref="C44:C45">
    <cfRule type="cellIs" dxfId="14760" priority="3038" stopIfTrue="1" operator="notEqual">
      <formula>C41</formula>
    </cfRule>
    <cfRule type="cellIs" dxfId="14759" priority="3039" stopIfTrue="1" operator="equal">
      <formula>C41</formula>
    </cfRule>
  </conditionalFormatting>
  <conditionalFormatting sqref="B67:D67 D68">
    <cfRule type="cellIs" dxfId="14758" priority="6598" stopIfTrue="1" operator="notEqual">
      <formula>B63</formula>
    </cfRule>
    <cfRule type="cellIs" dxfId="14757" priority="6599" stopIfTrue="1" operator="equal">
      <formula>B63</formula>
    </cfRule>
  </conditionalFormatting>
  <conditionalFormatting sqref="F47:G48">
    <cfRule type="cellIs" dxfId="14756" priority="3002" stopIfTrue="1" operator="notEqual">
      <formula>F46</formula>
    </cfRule>
    <cfRule type="cellIs" dxfId="14755" priority="3003" stopIfTrue="1" operator="between">
      <formula>F46</formula>
      <formula>#REF!</formula>
    </cfRule>
    <cfRule type="cellIs" dxfId="14754" priority="3004" stopIfTrue="1" operator="equal">
      <formula>F46</formula>
    </cfRule>
  </conditionalFormatting>
  <conditionalFormatting sqref="C47:D48">
    <cfRule type="cellIs" dxfId="14753" priority="2982" stopIfTrue="1" operator="notEqual">
      <formula>C45</formula>
    </cfRule>
    <cfRule type="cellIs" dxfId="14752" priority="2983" stopIfTrue="1" operator="equal">
      <formula>C45</formula>
    </cfRule>
  </conditionalFormatting>
  <conditionalFormatting sqref="C47:C48">
    <cfRule type="cellIs" dxfId="14751" priority="2979" stopIfTrue="1" operator="notEqual">
      <formula>C46</formula>
    </cfRule>
    <cfRule type="cellIs" dxfId="14750" priority="2980" stopIfTrue="1" operator="between">
      <formula>C46</formula>
      <formula>#REF!</formula>
    </cfRule>
    <cfRule type="cellIs" dxfId="14749" priority="2981" stopIfTrue="1" operator="equal">
      <formula>C46</formula>
    </cfRule>
  </conditionalFormatting>
  <conditionalFormatting sqref="C47:C48">
    <cfRule type="cellIs" dxfId="14748" priority="2977" stopIfTrue="1" operator="notEqual">
      <formula>C46</formula>
    </cfRule>
    <cfRule type="cellIs" dxfId="14747" priority="2978" stopIfTrue="1" operator="equal">
      <formula>C46</formula>
    </cfRule>
  </conditionalFormatting>
  <conditionalFormatting sqref="F47:G48">
    <cfRule type="cellIs" dxfId="14746" priority="2971" stopIfTrue="1" operator="notEqual">
      <formula>F45</formula>
    </cfRule>
    <cfRule type="cellIs" dxfId="14745" priority="2972" stopIfTrue="1" operator="between">
      <formula>F45</formula>
      <formula>#REF!</formula>
    </cfRule>
    <cfRule type="cellIs" dxfId="14744" priority="2973" stopIfTrue="1" operator="equal">
      <formula>F45</formula>
    </cfRule>
  </conditionalFormatting>
  <conditionalFormatting sqref="C47:D48 C42:C47 B41:B48">
    <cfRule type="cellIs" dxfId="14743" priority="2968" stopIfTrue="1" operator="notEqual">
      <formula>#REF!</formula>
    </cfRule>
    <cfRule type="cellIs" dxfId="14742" priority="2969" stopIfTrue="1" operator="between">
      <formula>#REF!</formula>
      <formula>#REF!</formula>
    </cfRule>
    <cfRule type="cellIs" dxfId="14741" priority="2970" stopIfTrue="1" operator="equal">
      <formula>#REF!</formula>
    </cfRule>
  </conditionalFormatting>
  <conditionalFormatting sqref="C47:D48 C42:C47 B41:B48">
    <cfRule type="cellIs" dxfId="14740" priority="2966" stopIfTrue="1" operator="notEqual">
      <formula>#REF!</formula>
    </cfRule>
    <cfRule type="cellIs" dxfId="14739" priority="2967" stopIfTrue="1" operator="equal">
      <formula>#REF!</formula>
    </cfRule>
  </conditionalFormatting>
  <conditionalFormatting sqref="B52">
    <cfRule type="cellIs" dxfId="14738" priority="2901" stopIfTrue="1" operator="notEqual">
      <formula>B51</formula>
    </cfRule>
    <cfRule type="cellIs" dxfId="14737" priority="2902" stopIfTrue="1" operator="equal">
      <formula>B51</formula>
    </cfRule>
  </conditionalFormatting>
  <conditionalFormatting sqref="F50:G50">
    <cfRule type="cellIs" dxfId="14736" priority="2951" stopIfTrue="1" operator="notEqual">
      <formula>F47</formula>
    </cfRule>
    <cfRule type="cellIs" dxfId="14735" priority="2952" stopIfTrue="1" operator="between">
      <formula>F47</formula>
      <formula>#REF!</formula>
    </cfRule>
    <cfRule type="cellIs" dxfId="14734" priority="2953" stopIfTrue="1" operator="equal">
      <formula>F47</formula>
    </cfRule>
  </conditionalFormatting>
  <conditionalFormatting sqref="F50:G50">
    <cfRule type="cellIs" dxfId="14733" priority="2948" stopIfTrue="1" operator="notEqual">
      <formula>F49</formula>
    </cfRule>
    <cfRule type="cellIs" dxfId="14732" priority="2949" stopIfTrue="1" operator="between">
      <formula>F49</formula>
      <formula>#REF!</formula>
    </cfRule>
    <cfRule type="cellIs" dxfId="14731" priority="2950" stopIfTrue="1" operator="equal">
      <formula>F49</formula>
    </cfRule>
  </conditionalFormatting>
  <conditionalFormatting sqref="F50:H50">
    <cfRule type="cellIs" dxfId="14730" priority="2945" stopIfTrue="1" operator="notEqual">
      <formula>F49</formula>
    </cfRule>
    <cfRule type="cellIs" dxfId="14729" priority="2946" stopIfTrue="1" operator="between">
      <formula>F49</formula>
      <formula>#REF!</formula>
    </cfRule>
    <cfRule type="cellIs" dxfId="14728" priority="2947" stopIfTrue="1" operator="equal">
      <formula>F49</formula>
    </cfRule>
  </conditionalFormatting>
  <conditionalFormatting sqref="G50">
    <cfRule type="cellIs" dxfId="14727" priority="2942" stopIfTrue="1" operator="notEqual">
      <formula>G49</formula>
    </cfRule>
    <cfRule type="cellIs" dxfId="14726" priority="2943" stopIfTrue="1" operator="between">
      <formula>G49</formula>
      <formula>#REF!</formula>
    </cfRule>
    <cfRule type="cellIs" dxfId="14725" priority="2944" stopIfTrue="1" operator="equal">
      <formula>G49</formula>
    </cfRule>
  </conditionalFormatting>
  <conditionalFormatting sqref="G50">
    <cfRule type="cellIs" dxfId="14724" priority="2939" stopIfTrue="1" operator="notEqual">
      <formula>G49</formula>
    </cfRule>
    <cfRule type="cellIs" dxfId="14723" priority="2940" stopIfTrue="1" operator="between">
      <formula>G49</formula>
      <formula>#REF!</formula>
    </cfRule>
    <cfRule type="cellIs" dxfId="14722" priority="2941" stopIfTrue="1" operator="equal">
      <formula>G49</formula>
    </cfRule>
  </conditionalFormatting>
  <conditionalFormatting sqref="G50">
    <cfRule type="cellIs" dxfId="14721" priority="2936" stopIfTrue="1" operator="notEqual">
      <formula>G49</formula>
    </cfRule>
    <cfRule type="cellIs" dxfId="14720" priority="2937" stopIfTrue="1" operator="between">
      <formula>G49</formula>
      <formula>#REF!</formula>
    </cfRule>
    <cfRule type="cellIs" dxfId="14719" priority="2938" stopIfTrue="1" operator="equal">
      <formula>G49</formula>
    </cfRule>
  </conditionalFormatting>
  <conditionalFormatting sqref="F50 H50">
    <cfRule type="cellIs" dxfId="14718" priority="2933" stopIfTrue="1" operator="notEqual">
      <formula>F49</formula>
    </cfRule>
    <cfRule type="cellIs" dxfId="14717" priority="2934" stopIfTrue="1" operator="between">
      <formula>F49</formula>
      <formula>#REF!</formula>
    </cfRule>
    <cfRule type="cellIs" dxfId="14716" priority="2935" stopIfTrue="1" operator="equal">
      <formula>F49</formula>
    </cfRule>
  </conditionalFormatting>
  <conditionalFormatting sqref="G51">
    <cfRule type="cellIs" dxfId="14715" priority="2930" stopIfTrue="1" operator="notEqual">
      <formula>G49</formula>
    </cfRule>
    <cfRule type="cellIs" dxfId="14714" priority="2931" stopIfTrue="1" operator="between">
      <formula>G49</formula>
      <formula>#REF!</formula>
    </cfRule>
    <cfRule type="cellIs" dxfId="14713" priority="2932" stopIfTrue="1" operator="equal">
      <formula>G49</formula>
    </cfRule>
  </conditionalFormatting>
  <conditionalFormatting sqref="G51">
    <cfRule type="cellIs" dxfId="14712" priority="2927" stopIfTrue="1" operator="notEqual">
      <formula>G50</formula>
    </cfRule>
    <cfRule type="cellIs" dxfId="14711" priority="2928" stopIfTrue="1" operator="between">
      <formula>G50</formula>
      <formula>#REF!</formula>
    </cfRule>
    <cfRule type="cellIs" dxfId="14710" priority="2929" stopIfTrue="1" operator="equal">
      <formula>G50</formula>
    </cfRule>
  </conditionalFormatting>
  <conditionalFormatting sqref="G51">
    <cfRule type="cellIs" dxfId="14709" priority="2924" stopIfTrue="1" operator="notEqual">
      <formula>G50</formula>
    </cfRule>
    <cfRule type="cellIs" dxfId="14708" priority="2925" stopIfTrue="1" operator="between">
      <formula>G50</formula>
      <formula>#REF!</formula>
    </cfRule>
    <cfRule type="cellIs" dxfId="14707" priority="2926" stopIfTrue="1" operator="equal">
      <formula>G50</formula>
    </cfRule>
  </conditionalFormatting>
  <conditionalFormatting sqref="G51">
    <cfRule type="cellIs" dxfId="14706" priority="2921" stopIfTrue="1" operator="notEqual">
      <formula>G50</formula>
    </cfRule>
    <cfRule type="cellIs" dxfId="14705" priority="2922" stopIfTrue="1" operator="between">
      <formula>G50</formula>
      <formula>#REF!</formula>
    </cfRule>
    <cfRule type="cellIs" dxfId="14704" priority="2923" stopIfTrue="1" operator="equal">
      <formula>G50</formula>
    </cfRule>
  </conditionalFormatting>
  <conditionalFormatting sqref="G51">
    <cfRule type="cellIs" dxfId="14703" priority="2918" stopIfTrue="1" operator="notEqual">
      <formula>G50</formula>
    </cfRule>
    <cfRule type="cellIs" dxfId="14702" priority="2919" stopIfTrue="1" operator="between">
      <formula>G50</formula>
      <formula>#REF!</formula>
    </cfRule>
    <cfRule type="cellIs" dxfId="14701" priority="2920" stopIfTrue="1" operator="equal">
      <formula>G50</formula>
    </cfRule>
  </conditionalFormatting>
  <conditionalFormatting sqref="G51">
    <cfRule type="cellIs" dxfId="14700" priority="2915" stopIfTrue="1" operator="notEqual">
      <formula>G50</formula>
    </cfRule>
    <cfRule type="cellIs" dxfId="14699" priority="2916" stopIfTrue="1" operator="between">
      <formula>G50</formula>
      <formula>#REF!</formula>
    </cfRule>
    <cfRule type="cellIs" dxfId="14698" priority="2917" stopIfTrue="1" operator="equal">
      <formula>G50</formula>
    </cfRule>
  </conditionalFormatting>
  <conditionalFormatting sqref="F53">
    <cfRule type="cellIs" dxfId="14697" priority="2912" stopIfTrue="1" operator="notEqual">
      <formula>F52</formula>
    </cfRule>
    <cfRule type="cellIs" dxfId="14696" priority="2913" stopIfTrue="1" operator="between">
      <formula>F52</formula>
      <formula>#REF!</formula>
    </cfRule>
    <cfRule type="cellIs" dxfId="14695" priority="2914" stopIfTrue="1" operator="equal">
      <formula>F52</formula>
    </cfRule>
  </conditionalFormatting>
  <conditionalFormatting sqref="F53">
    <cfRule type="cellIs" dxfId="14694" priority="2909" stopIfTrue="1" operator="notEqual">
      <formula>F52</formula>
    </cfRule>
    <cfRule type="cellIs" dxfId="14693" priority="2910" stopIfTrue="1" operator="between">
      <formula>F52</formula>
      <formula>#REF!</formula>
    </cfRule>
    <cfRule type="cellIs" dxfId="14692" priority="2911" stopIfTrue="1" operator="equal">
      <formula>F52</formula>
    </cfRule>
  </conditionalFormatting>
  <conditionalFormatting sqref="F53">
    <cfRule type="cellIs" dxfId="14691" priority="2906" stopIfTrue="1" operator="notEqual">
      <formula>F52</formula>
    </cfRule>
    <cfRule type="cellIs" dxfId="14690" priority="2907" stopIfTrue="1" operator="between">
      <formula>F52</formula>
      <formula>#REF!</formula>
    </cfRule>
    <cfRule type="cellIs" dxfId="14689" priority="2908" stopIfTrue="1" operator="equal">
      <formula>F52</formula>
    </cfRule>
  </conditionalFormatting>
  <conditionalFormatting sqref="G53">
    <cfRule type="cellIs" dxfId="14688" priority="2903" stopIfTrue="1" operator="notEqual">
      <formula>G52</formula>
    </cfRule>
    <cfRule type="cellIs" dxfId="14687" priority="2904" stopIfTrue="1" operator="between">
      <formula>G52</formula>
      <formula>#REF!</formula>
    </cfRule>
    <cfRule type="cellIs" dxfId="14686" priority="2905" stopIfTrue="1" operator="equal">
      <formula>G52</formula>
    </cfRule>
  </conditionalFormatting>
  <conditionalFormatting sqref="G53">
    <cfRule type="cellIs" dxfId="14685" priority="2898" stopIfTrue="1" operator="notEqual">
      <formula>G52</formula>
    </cfRule>
    <cfRule type="cellIs" dxfId="14684" priority="2899" stopIfTrue="1" operator="between">
      <formula>G52</formula>
      <formula>#REF!</formula>
    </cfRule>
    <cfRule type="cellIs" dxfId="14683" priority="2900" stopIfTrue="1" operator="equal">
      <formula>G52</formula>
    </cfRule>
  </conditionalFormatting>
  <conditionalFormatting sqref="G53">
    <cfRule type="cellIs" dxfId="14682" priority="2895" stopIfTrue="1" operator="notEqual">
      <formula>G52</formula>
    </cfRule>
    <cfRule type="cellIs" dxfId="14681" priority="2896" stopIfTrue="1" operator="between">
      <formula>G52</formula>
      <formula>#REF!</formula>
    </cfRule>
    <cfRule type="cellIs" dxfId="14680" priority="2897" stopIfTrue="1" operator="equal">
      <formula>G52</formula>
    </cfRule>
  </conditionalFormatting>
  <conditionalFormatting sqref="F53:G53">
    <cfRule type="cellIs" dxfId="14679" priority="2892" stopIfTrue="1" operator="notEqual">
      <formula>F52</formula>
    </cfRule>
    <cfRule type="cellIs" dxfId="14678" priority="2893" stopIfTrue="1" operator="between">
      <formula>F52</formula>
      <formula>#REF!</formula>
    </cfRule>
    <cfRule type="cellIs" dxfId="14677" priority="2894" stopIfTrue="1" operator="equal">
      <formula>F52</formula>
    </cfRule>
  </conditionalFormatting>
  <conditionalFormatting sqref="F53 H53">
    <cfRule type="cellIs" dxfId="14676" priority="2889" stopIfTrue="1" operator="notEqual">
      <formula>F52</formula>
    </cfRule>
    <cfRule type="cellIs" dxfId="14675" priority="2890" stopIfTrue="1" operator="between">
      <formula>F52</formula>
      <formula>#REF!</formula>
    </cfRule>
    <cfRule type="cellIs" dxfId="14674" priority="2891" stopIfTrue="1" operator="equal">
      <formula>F52</formula>
    </cfRule>
  </conditionalFormatting>
  <conditionalFormatting sqref="C56:D56">
    <cfRule type="cellIs" dxfId="14673" priority="2887" stopIfTrue="1" operator="notEqual">
      <formula>C55</formula>
    </cfRule>
    <cfRule type="cellIs" dxfId="14672" priority="2888" stopIfTrue="1" operator="equal">
      <formula>C55</formula>
    </cfRule>
  </conditionalFormatting>
  <conditionalFormatting sqref="C57:D58">
    <cfRule type="cellIs" dxfId="14671" priority="2883" stopIfTrue="1" operator="notEqual">
      <formula>C56</formula>
    </cfRule>
    <cfRule type="cellIs" dxfId="14670" priority="2884" stopIfTrue="1" operator="equal">
      <formula>C56</formula>
    </cfRule>
  </conditionalFormatting>
  <conditionalFormatting sqref="F59:G59">
    <cfRule type="cellIs" dxfId="14669" priority="2875" stopIfTrue="1" operator="notEqual">
      <formula>F56</formula>
    </cfRule>
    <cfRule type="cellIs" dxfId="14668" priority="2876" stopIfTrue="1" operator="between">
      <formula>F56</formula>
      <formula>#REF!</formula>
    </cfRule>
    <cfRule type="cellIs" dxfId="14667" priority="2877" stopIfTrue="1" operator="equal">
      <formula>F56</formula>
    </cfRule>
  </conditionalFormatting>
  <conditionalFormatting sqref="C59:D59 F59:H59">
    <cfRule type="cellIs" dxfId="14666" priority="2872" stopIfTrue="1" operator="notEqual">
      <formula>C57</formula>
    </cfRule>
    <cfRule type="cellIs" dxfId="14665" priority="2873" stopIfTrue="1" operator="between">
      <formula>C57</formula>
      <formula>#REF!</formula>
    </cfRule>
    <cfRule type="cellIs" dxfId="14664" priority="2874" stopIfTrue="1" operator="equal">
      <formula>C57</formula>
    </cfRule>
  </conditionalFormatting>
  <conditionalFormatting sqref="F59:H59">
    <cfRule type="cellIs" dxfId="14663" priority="2869" stopIfTrue="1" operator="notEqual">
      <formula>F57</formula>
    </cfRule>
    <cfRule type="cellIs" dxfId="14662" priority="2870" stopIfTrue="1" operator="between">
      <formula>F57</formula>
      <formula>#REF!</formula>
    </cfRule>
    <cfRule type="cellIs" dxfId="14661" priority="2871" stopIfTrue="1" operator="equal">
      <formula>F57</formula>
    </cfRule>
  </conditionalFormatting>
  <conditionalFormatting sqref="G59">
    <cfRule type="cellIs" dxfId="14660" priority="2866" stopIfTrue="1" operator="notEqual">
      <formula>G57</formula>
    </cfRule>
    <cfRule type="cellIs" dxfId="14659" priority="2867" stopIfTrue="1" operator="between">
      <formula>G57</formula>
      <formula>#REF!</formula>
    </cfRule>
    <cfRule type="cellIs" dxfId="14658" priority="2868" stopIfTrue="1" operator="equal">
      <formula>G57</formula>
    </cfRule>
  </conditionalFormatting>
  <conditionalFormatting sqref="G59">
    <cfRule type="cellIs" dxfId="14657" priority="2863" stopIfTrue="1" operator="notEqual">
      <formula>G57</formula>
    </cfRule>
    <cfRule type="cellIs" dxfId="14656" priority="2864" stopIfTrue="1" operator="between">
      <formula>G57</formula>
      <formula>#REF!</formula>
    </cfRule>
    <cfRule type="cellIs" dxfId="14655" priority="2865" stopIfTrue="1" operator="equal">
      <formula>G57</formula>
    </cfRule>
  </conditionalFormatting>
  <conditionalFormatting sqref="G59">
    <cfRule type="cellIs" dxfId="14654" priority="2860" stopIfTrue="1" operator="notEqual">
      <formula>G57</formula>
    </cfRule>
    <cfRule type="cellIs" dxfId="14653" priority="2861" stopIfTrue="1" operator="between">
      <formula>G57</formula>
      <formula>#REF!</formula>
    </cfRule>
    <cfRule type="cellIs" dxfId="14652" priority="2862" stopIfTrue="1" operator="equal">
      <formula>G57</formula>
    </cfRule>
  </conditionalFormatting>
  <conditionalFormatting sqref="F59">
    <cfRule type="cellIs" dxfId="14651" priority="2857" stopIfTrue="1" operator="notEqual">
      <formula>F57</formula>
    </cfRule>
    <cfRule type="cellIs" dxfId="14650" priority="2858" stopIfTrue="1" operator="between">
      <formula>F57</formula>
      <formula>#REF!</formula>
    </cfRule>
    <cfRule type="cellIs" dxfId="14649" priority="2859" stopIfTrue="1" operator="equal">
      <formula>F57</formula>
    </cfRule>
  </conditionalFormatting>
  <conditionalFormatting sqref="F59:G59">
    <cfRule type="cellIs" dxfId="14648" priority="2854" stopIfTrue="1" operator="notEqual">
      <formula>F55</formula>
    </cfRule>
    <cfRule type="cellIs" dxfId="14647" priority="2855" stopIfTrue="1" operator="between">
      <formula>F55</formula>
      <formula>#REF!</formula>
    </cfRule>
    <cfRule type="cellIs" dxfId="14646" priority="2856" stopIfTrue="1" operator="equal">
      <formula>F55</formula>
    </cfRule>
  </conditionalFormatting>
  <conditionalFormatting sqref="D60:D61">
    <cfRule type="cellIs" dxfId="14645" priority="2852" stopIfTrue="1" operator="notEqual">
      <formula>D59</formula>
    </cfRule>
    <cfRule type="cellIs" dxfId="14644" priority="2853" stopIfTrue="1" operator="equal">
      <formula>D59</formula>
    </cfRule>
  </conditionalFormatting>
  <conditionalFormatting sqref="F60:G60">
    <cfRule type="cellIs" dxfId="14643" priority="2847" stopIfTrue="1" operator="notEqual">
      <formula>F59</formula>
    </cfRule>
    <cfRule type="cellIs" dxfId="14642" priority="2848" stopIfTrue="1" operator="between">
      <formula>F59</formula>
      <formula>#REF!</formula>
    </cfRule>
    <cfRule type="cellIs" dxfId="14641" priority="2849" stopIfTrue="1" operator="equal">
      <formula>F59</formula>
    </cfRule>
  </conditionalFormatting>
  <conditionalFormatting sqref="B67:D67 D68 B73:C74 D74">
    <cfRule type="cellIs" dxfId="14640" priority="2802" stopIfTrue="1" operator="notEqual">
      <formula>B60</formula>
    </cfRule>
    <cfRule type="cellIs" dxfId="14639" priority="2803" stopIfTrue="1" operator="equal">
      <formula>B60</formula>
    </cfRule>
  </conditionalFormatting>
  <conditionalFormatting sqref="C67:D67 D68">
    <cfRule type="cellIs" dxfId="14638" priority="2797" stopIfTrue="1" operator="notEqual">
      <formula>C60</formula>
    </cfRule>
    <cfRule type="cellIs" dxfId="14637" priority="2798" stopIfTrue="1" operator="equal">
      <formula>C60</formula>
    </cfRule>
  </conditionalFormatting>
  <conditionalFormatting sqref="F67:G67">
    <cfRule type="cellIs" dxfId="14636" priority="2766" stopIfTrue="1" operator="notEqual">
      <formula>F56</formula>
    </cfRule>
    <cfRule type="cellIs" dxfId="14635" priority="2767" stopIfTrue="1" operator="between">
      <formula>F56</formula>
      <formula>#REF!</formula>
    </cfRule>
    <cfRule type="cellIs" dxfId="14634" priority="2768" stopIfTrue="1" operator="equal">
      <formula>F56</formula>
    </cfRule>
  </conditionalFormatting>
  <conditionalFormatting sqref="C67:D67 D68 F66:G67">
    <cfRule type="cellIs" dxfId="14633" priority="7000" stopIfTrue="1" operator="notEqual">
      <formula>C59</formula>
    </cfRule>
    <cfRule type="cellIs" dxfId="14632" priority="7001" stopIfTrue="1" operator="between">
      <formula>C59</formula>
      <formula>#REF!</formula>
    </cfRule>
    <cfRule type="cellIs" dxfId="14631" priority="7002" stopIfTrue="1" operator="equal">
      <formula>C59</formula>
    </cfRule>
  </conditionalFormatting>
  <conditionalFormatting sqref="B64:D64">
    <cfRule type="cellIs" dxfId="14630" priority="2764" stopIfTrue="1" operator="notEqual">
      <formula>B60</formula>
    </cfRule>
    <cfRule type="cellIs" dxfId="14629" priority="2765" stopIfTrue="1" operator="equal">
      <formula>B60</formula>
    </cfRule>
  </conditionalFormatting>
  <conditionalFormatting sqref="B64:D64 B73:B74">
    <cfRule type="cellIs" dxfId="14628" priority="2762" stopIfTrue="1" operator="notEqual">
      <formula>B56</formula>
    </cfRule>
    <cfRule type="cellIs" dxfId="14627" priority="2763" stopIfTrue="1" operator="equal">
      <formula>B56</formula>
    </cfRule>
  </conditionalFormatting>
  <conditionalFormatting sqref="C64:D64">
    <cfRule type="cellIs" dxfId="14626" priority="2757" stopIfTrue="1" operator="notEqual">
      <formula>C56</formula>
    </cfRule>
    <cfRule type="cellIs" dxfId="14625" priority="2758" stopIfTrue="1" operator="equal">
      <formula>C56</formula>
    </cfRule>
  </conditionalFormatting>
  <conditionalFormatting sqref="C65:D65">
    <cfRule type="cellIs" dxfId="14624" priority="2755" stopIfTrue="1" operator="notEqual">
      <formula>C64</formula>
    </cfRule>
    <cfRule type="cellIs" dxfId="14623" priority="2756" stopIfTrue="1" operator="equal">
      <formula>C64</formula>
    </cfRule>
  </conditionalFormatting>
  <conditionalFormatting sqref="F66:G66">
    <cfRule type="cellIs" dxfId="14622" priority="2752" stopIfTrue="1" operator="notEqual">
      <formula>F64</formula>
    </cfRule>
    <cfRule type="cellIs" dxfId="14621" priority="2753" stopIfTrue="1" operator="between">
      <formula>F64</formula>
      <formula>#REF!</formula>
    </cfRule>
    <cfRule type="cellIs" dxfId="14620" priority="2754" stopIfTrue="1" operator="equal">
      <formula>F64</formula>
    </cfRule>
  </conditionalFormatting>
  <conditionalFormatting sqref="F66:G66">
    <cfRule type="cellIs" dxfId="14619" priority="2749" stopIfTrue="1" operator="notEqual">
      <formula>F65</formula>
    </cfRule>
    <cfRule type="cellIs" dxfId="14618" priority="2750" stopIfTrue="1" operator="between">
      <formula>F65</formula>
      <formula>#REF!</formula>
    </cfRule>
    <cfRule type="cellIs" dxfId="14617" priority="2751" stopIfTrue="1" operator="equal">
      <formula>F65</formula>
    </cfRule>
  </conditionalFormatting>
  <conditionalFormatting sqref="F66:H66">
    <cfRule type="cellIs" dxfId="14616" priority="2746" stopIfTrue="1" operator="notEqual">
      <formula>F65</formula>
    </cfRule>
    <cfRule type="cellIs" dxfId="14615" priority="2747" stopIfTrue="1" operator="between">
      <formula>F65</formula>
      <formula>#REF!</formula>
    </cfRule>
    <cfRule type="cellIs" dxfId="14614" priority="2748" stopIfTrue="1" operator="equal">
      <formula>F65</formula>
    </cfRule>
  </conditionalFormatting>
  <conditionalFormatting sqref="G66">
    <cfRule type="cellIs" dxfId="14613" priority="2743" stopIfTrue="1" operator="notEqual">
      <formula>G65</formula>
    </cfRule>
    <cfRule type="cellIs" dxfId="14612" priority="2744" stopIfTrue="1" operator="between">
      <formula>G65</formula>
      <formula>#REF!</formula>
    </cfRule>
    <cfRule type="cellIs" dxfId="14611" priority="2745" stopIfTrue="1" operator="equal">
      <formula>G65</formula>
    </cfRule>
  </conditionalFormatting>
  <conditionalFormatting sqref="G66">
    <cfRule type="cellIs" dxfId="14610" priority="2740" stopIfTrue="1" operator="notEqual">
      <formula>G65</formula>
    </cfRule>
    <cfRule type="cellIs" dxfId="14609" priority="2741" stopIfTrue="1" operator="between">
      <formula>G65</formula>
      <formula>#REF!</formula>
    </cfRule>
    <cfRule type="cellIs" dxfId="14608" priority="2742" stopIfTrue="1" operator="equal">
      <formula>G65</formula>
    </cfRule>
  </conditionalFormatting>
  <conditionalFormatting sqref="G66">
    <cfRule type="cellIs" dxfId="14607" priority="2737" stopIfTrue="1" operator="notEqual">
      <formula>G65</formula>
    </cfRule>
    <cfRule type="cellIs" dxfId="14606" priority="2738" stopIfTrue="1" operator="between">
      <formula>G65</formula>
      <formula>#REF!</formula>
    </cfRule>
    <cfRule type="cellIs" dxfId="14605" priority="2739" stopIfTrue="1" operator="equal">
      <formula>G65</formula>
    </cfRule>
  </conditionalFormatting>
  <conditionalFormatting sqref="F66 H66">
    <cfRule type="cellIs" dxfId="14604" priority="2734" stopIfTrue="1" operator="notEqual">
      <formula>F65</formula>
    </cfRule>
    <cfRule type="cellIs" dxfId="14603" priority="2735" stopIfTrue="1" operator="between">
      <formula>F65</formula>
      <formula>#REF!</formula>
    </cfRule>
    <cfRule type="cellIs" dxfId="14602" priority="2736" stopIfTrue="1" operator="equal">
      <formula>F65</formula>
    </cfRule>
  </conditionalFormatting>
  <conditionalFormatting sqref="F66:G66">
    <cfRule type="cellIs" dxfId="14601" priority="2731" stopIfTrue="1" operator="notEqual">
      <formula>F56</formula>
    </cfRule>
    <cfRule type="cellIs" dxfId="14600" priority="2732" stopIfTrue="1" operator="between">
      <formula>F56</formula>
      <formula>#REF!</formula>
    </cfRule>
    <cfRule type="cellIs" dxfId="14599" priority="2733" stopIfTrue="1" operator="equal">
      <formula>F56</formula>
    </cfRule>
  </conditionalFormatting>
  <conditionalFormatting sqref="C66:D66 D67:D68">
    <cfRule type="cellIs" dxfId="14598" priority="2729" stopIfTrue="1" operator="notEqual">
      <formula>C65</formula>
    </cfRule>
    <cfRule type="cellIs" dxfId="14597" priority="2730" stopIfTrue="1" operator="equal">
      <formula>C65</formula>
    </cfRule>
  </conditionalFormatting>
  <conditionalFormatting sqref="F64:G66">
    <cfRule type="cellIs" dxfId="14596" priority="2726" stopIfTrue="1" operator="notEqual">
      <formula>F53</formula>
    </cfRule>
    <cfRule type="cellIs" dxfId="14595" priority="2727" stopIfTrue="1" operator="between">
      <formula>F53</formula>
      <formula>#REF!</formula>
    </cfRule>
    <cfRule type="cellIs" dxfId="14594" priority="2728" stopIfTrue="1" operator="equal">
      <formula>F53</formula>
    </cfRule>
  </conditionalFormatting>
  <conditionalFormatting sqref="C64:D64 F64:G65 F73:G74">
    <cfRule type="cellIs" dxfId="14593" priority="2723" stopIfTrue="1" operator="notEqual">
      <formula>C56</formula>
    </cfRule>
    <cfRule type="cellIs" dxfId="14592" priority="2724" stopIfTrue="1" operator="between">
      <formula>C56</formula>
      <formula>#REF!</formula>
    </cfRule>
    <cfRule type="cellIs" dxfId="14591" priority="2725" stopIfTrue="1" operator="equal">
      <formula>C56</formula>
    </cfRule>
  </conditionalFormatting>
  <conditionalFormatting sqref="C68">
    <cfRule type="cellIs" dxfId="14590" priority="2702" stopIfTrue="1" operator="notEqual">
      <formula>C64</formula>
    </cfRule>
    <cfRule type="cellIs" dxfId="14589" priority="2703" stopIfTrue="1" operator="between">
      <formula>C64</formula>
      <formula>#REF!</formula>
    </cfRule>
    <cfRule type="cellIs" dxfId="14588" priority="2704" stopIfTrue="1" operator="equal">
      <formula>C64</formula>
    </cfRule>
  </conditionalFormatting>
  <conditionalFormatting sqref="C68">
    <cfRule type="cellIs" dxfId="14587" priority="2700" stopIfTrue="1" operator="notEqual">
      <formula>C64</formula>
    </cfRule>
    <cfRule type="cellIs" dxfId="14586" priority="2701" stopIfTrue="1" operator="equal">
      <formula>C64</formula>
    </cfRule>
  </conditionalFormatting>
  <conditionalFormatting sqref="C68">
    <cfRule type="cellIs" dxfId="14585" priority="2698" stopIfTrue="1" operator="notEqual">
      <formula>C61</formula>
    </cfRule>
    <cfRule type="cellIs" dxfId="14584" priority="2699" stopIfTrue="1" operator="equal">
      <formula>C61</formula>
    </cfRule>
  </conditionalFormatting>
  <conditionalFormatting sqref="C68">
    <cfRule type="cellIs" dxfId="14583" priority="2694" stopIfTrue="1" operator="between">
      <formula>C61</formula>
      <formula>#REF!</formula>
    </cfRule>
    <cfRule type="cellIs" dxfId="14582" priority="2695" stopIfTrue="1" operator="equal">
      <formula>C61</formula>
    </cfRule>
    <cfRule type="cellIs" dxfId="14581" priority="7004" stopIfTrue="1" operator="notEqual">
      <formula>C61</formula>
    </cfRule>
  </conditionalFormatting>
  <conditionalFormatting sqref="B67">
    <cfRule type="cellIs" dxfId="14580" priority="2689" stopIfTrue="1" operator="notEqual">
      <formula>B66</formula>
    </cfRule>
    <cfRule type="cellIs" dxfId="14579" priority="2690" stopIfTrue="1" operator="equal">
      <formula>B66</formula>
    </cfRule>
  </conditionalFormatting>
  <conditionalFormatting sqref="B63">
    <cfRule type="cellIs" dxfId="14578" priority="2687" stopIfTrue="1" operator="notEqual">
      <formula>B59</formula>
    </cfRule>
    <cfRule type="cellIs" dxfId="14577" priority="2688" stopIfTrue="1" operator="equal">
      <formula>B59</formula>
    </cfRule>
  </conditionalFormatting>
  <conditionalFormatting sqref="B63">
    <cfRule type="cellIs" dxfId="14576" priority="2685" stopIfTrue="1" operator="notEqual">
      <formula>B55</formula>
    </cfRule>
    <cfRule type="cellIs" dxfId="14575" priority="2686" stopIfTrue="1" operator="equal">
      <formula>B55</formula>
    </cfRule>
  </conditionalFormatting>
  <conditionalFormatting sqref="C64:D64">
    <cfRule type="cellIs" dxfId="14574" priority="2683" stopIfTrue="1" operator="notEqual">
      <formula>C63</formula>
    </cfRule>
    <cfRule type="cellIs" dxfId="14573" priority="2684" stopIfTrue="1" operator="equal">
      <formula>C63</formula>
    </cfRule>
  </conditionalFormatting>
  <conditionalFormatting sqref="B64">
    <cfRule type="cellIs" dxfId="14572" priority="2681" stopIfTrue="1" operator="notEqual">
      <formula>B60</formula>
    </cfRule>
    <cfRule type="cellIs" dxfId="14571" priority="2682" stopIfTrue="1" operator="equal">
      <formula>B60</formula>
    </cfRule>
  </conditionalFormatting>
  <conditionalFormatting sqref="B64">
    <cfRule type="cellIs" dxfId="14570" priority="2679" stopIfTrue="1" operator="notEqual">
      <formula>B56</formula>
    </cfRule>
    <cfRule type="cellIs" dxfId="14569" priority="2680" stopIfTrue="1" operator="equal">
      <formula>B56</formula>
    </cfRule>
  </conditionalFormatting>
  <conditionalFormatting sqref="B64">
    <cfRule type="cellIs" dxfId="14568" priority="2677" stopIfTrue="1" operator="notEqual">
      <formula>B63</formula>
    </cfRule>
    <cfRule type="cellIs" dxfId="14567" priority="2678" stopIfTrue="1" operator="equal">
      <formula>B63</formula>
    </cfRule>
  </conditionalFormatting>
  <conditionalFormatting sqref="F23:G23">
    <cfRule type="cellIs" dxfId="14566" priority="2671" stopIfTrue="1" operator="notEqual">
      <formula>F22</formula>
    </cfRule>
    <cfRule type="cellIs" dxfId="14565" priority="2672" stopIfTrue="1" operator="between">
      <formula>F22</formula>
      <formula>#REF!</formula>
    </cfRule>
    <cfRule type="cellIs" dxfId="14564" priority="2673" stopIfTrue="1" operator="equal">
      <formula>F22</formula>
    </cfRule>
  </conditionalFormatting>
  <conditionalFormatting sqref="B23:C23">
    <cfRule type="cellIs" dxfId="14563" priority="2669" stopIfTrue="1" operator="notEqual">
      <formula>B22</formula>
    </cfRule>
    <cfRule type="cellIs" dxfId="14562" priority="2670" stopIfTrue="1" operator="equal">
      <formula>B22</formula>
    </cfRule>
  </conditionalFormatting>
  <conditionalFormatting sqref="H23">
    <cfRule type="cellIs" dxfId="14561" priority="2660" stopIfTrue="1" operator="notEqual">
      <formula>H22</formula>
    </cfRule>
    <cfRule type="cellIs" dxfId="14560" priority="2661" stopIfTrue="1" operator="between">
      <formula>H22</formula>
      <formula>#REF!</formula>
    </cfRule>
    <cfRule type="cellIs" dxfId="14559" priority="2662" stopIfTrue="1" operator="equal">
      <formula>H22</formula>
    </cfRule>
  </conditionalFormatting>
  <conditionalFormatting sqref="G23">
    <cfRule type="cellIs" dxfId="14558" priority="2657" stopIfTrue="1" operator="notEqual">
      <formula>G22</formula>
    </cfRule>
    <cfRule type="cellIs" dxfId="14557" priority="2658" stopIfTrue="1" operator="between">
      <formula>G22</formula>
      <formula>#REF!</formula>
    </cfRule>
    <cfRule type="cellIs" dxfId="14556" priority="2659" stopIfTrue="1" operator="equal">
      <formula>G22</formula>
    </cfRule>
  </conditionalFormatting>
  <conditionalFormatting sqref="G23">
    <cfRule type="cellIs" dxfId="14555" priority="2654" stopIfTrue="1" operator="notEqual">
      <formula>G22</formula>
    </cfRule>
    <cfRule type="cellIs" dxfId="14554" priority="2655" stopIfTrue="1" operator="between">
      <formula>G22</formula>
      <formula>#REF!</formula>
    </cfRule>
    <cfRule type="cellIs" dxfId="14553" priority="2656" stopIfTrue="1" operator="equal">
      <formula>G22</formula>
    </cfRule>
  </conditionalFormatting>
  <conditionalFormatting sqref="F23:G23">
    <cfRule type="cellIs" dxfId="14552" priority="2651" stopIfTrue="1" operator="notEqual">
      <formula>F22</formula>
    </cfRule>
    <cfRule type="cellIs" dxfId="14551" priority="2652" stopIfTrue="1" operator="between">
      <formula>F22</formula>
      <formula>#REF!</formula>
    </cfRule>
    <cfRule type="cellIs" dxfId="14550" priority="2653" stopIfTrue="1" operator="equal">
      <formula>F22</formula>
    </cfRule>
  </conditionalFormatting>
  <conditionalFormatting sqref="F23 H23">
    <cfRule type="cellIs" dxfId="14549" priority="2648" stopIfTrue="1" operator="notEqual">
      <formula>F22</formula>
    </cfRule>
    <cfRule type="cellIs" dxfId="14548" priority="2649" stopIfTrue="1" operator="between">
      <formula>F22</formula>
      <formula>#REF!</formula>
    </cfRule>
    <cfRule type="cellIs" dxfId="14547" priority="2650" stopIfTrue="1" operator="equal">
      <formula>F22</formula>
    </cfRule>
  </conditionalFormatting>
  <conditionalFormatting sqref="F23">
    <cfRule type="cellIs" dxfId="14546" priority="2645" stopIfTrue="1" operator="notEqual">
      <formula>F22</formula>
    </cfRule>
    <cfRule type="cellIs" dxfId="14545" priority="2646" stopIfTrue="1" operator="between">
      <formula>F22</formula>
      <formula>#REF!</formula>
    </cfRule>
    <cfRule type="cellIs" dxfId="14544" priority="2647" stopIfTrue="1" operator="equal">
      <formula>F22</formula>
    </cfRule>
  </conditionalFormatting>
  <conditionalFormatting sqref="F23">
    <cfRule type="cellIs" dxfId="14543" priority="2642" stopIfTrue="1" operator="notEqual">
      <formula>F22</formula>
    </cfRule>
    <cfRule type="cellIs" dxfId="14542" priority="2643" stopIfTrue="1" operator="between">
      <formula>F22</formula>
      <formula>#REF!</formula>
    </cfRule>
    <cfRule type="cellIs" dxfId="14541" priority="2644" stopIfTrue="1" operator="equal">
      <formula>F22</formula>
    </cfRule>
  </conditionalFormatting>
  <conditionalFormatting sqref="D23">
    <cfRule type="cellIs" dxfId="14540" priority="2640" stopIfTrue="1" operator="notEqual">
      <formula>D22</formula>
    </cfRule>
    <cfRule type="cellIs" dxfId="14539" priority="2641" stopIfTrue="1" operator="equal">
      <formula>D22</formula>
    </cfRule>
  </conditionalFormatting>
  <conditionalFormatting sqref="F40:G40 C40:D40 D41">
    <cfRule type="cellIs" dxfId="14538" priority="7230" stopIfTrue="1" operator="notEqual">
      <formula>C37</formula>
    </cfRule>
    <cfRule type="cellIs" dxfId="14537" priority="7231" stopIfTrue="1" operator="between">
      <formula>C37</formula>
      <formula>#REF!</formula>
    </cfRule>
    <cfRule type="cellIs" dxfId="14536" priority="7232" stopIfTrue="1" operator="equal">
      <formula>C37</formula>
    </cfRule>
  </conditionalFormatting>
  <conditionalFormatting sqref="C38:D38 F38:G38">
    <cfRule type="cellIs" dxfId="14535" priority="2631" stopIfTrue="1" operator="notEqual">
      <formula>C37</formula>
    </cfRule>
    <cfRule type="cellIs" dxfId="14534" priority="2632" stopIfTrue="1" operator="between">
      <formula>C37</formula>
      <formula>#REF!</formula>
    </cfRule>
    <cfRule type="cellIs" dxfId="14533" priority="2633" stopIfTrue="1" operator="equal">
      <formula>C37</formula>
    </cfRule>
  </conditionalFormatting>
  <conditionalFormatting sqref="B38:D38">
    <cfRule type="cellIs" dxfId="14532" priority="2629" stopIfTrue="1" operator="notEqual">
      <formula>B37</formula>
    </cfRule>
    <cfRule type="cellIs" dxfId="14531" priority="2630" stopIfTrue="1" operator="equal">
      <formula>B37</formula>
    </cfRule>
  </conditionalFormatting>
  <conditionalFormatting sqref="G38">
    <cfRule type="cellIs" dxfId="14530" priority="2614" stopIfTrue="1" operator="notEqual">
      <formula>G37</formula>
    </cfRule>
    <cfRule type="cellIs" dxfId="14529" priority="2615" stopIfTrue="1" operator="between">
      <formula>G37</formula>
      <formula>#REF!</formula>
    </cfRule>
    <cfRule type="cellIs" dxfId="14528" priority="2616" stopIfTrue="1" operator="equal">
      <formula>G37</formula>
    </cfRule>
  </conditionalFormatting>
  <conditionalFormatting sqref="G38">
    <cfRule type="cellIs" dxfId="14527" priority="2611" stopIfTrue="1" operator="notEqual">
      <formula>G37</formula>
    </cfRule>
    <cfRule type="cellIs" dxfId="14526" priority="2612" stopIfTrue="1" operator="between">
      <formula>G37</formula>
      <formula>#REF!</formula>
    </cfRule>
    <cfRule type="cellIs" dxfId="14525" priority="2613" stopIfTrue="1" operator="equal">
      <formula>G37</formula>
    </cfRule>
  </conditionalFormatting>
  <conditionalFormatting sqref="F38:G38">
    <cfRule type="cellIs" dxfId="14524" priority="2608" stopIfTrue="1" operator="notEqual">
      <formula>F37</formula>
    </cfRule>
    <cfRule type="cellIs" dxfId="14523" priority="2609" stopIfTrue="1" operator="between">
      <formula>F37</formula>
      <formula>#REF!</formula>
    </cfRule>
    <cfRule type="cellIs" dxfId="14522" priority="2610" stopIfTrue="1" operator="equal">
      <formula>F37</formula>
    </cfRule>
  </conditionalFormatting>
  <conditionalFormatting sqref="F38 H38">
    <cfRule type="cellIs" dxfId="14521" priority="2605" stopIfTrue="1" operator="notEqual">
      <formula>F37</formula>
    </cfRule>
    <cfRule type="cellIs" dxfId="14520" priority="2606" stopIfTrue="1" operator="between">
      <formula>F37</formula>
      <formula>#REF!</formula>
    </cfRule>
    <cfRule type="cellIs" dxfId="14519" priority="2607" stopIfTrue="1" operator="equal">
      <formula>F37</formula>
    </cfRule>
  </conditionalFormatting>
  <conditionalFormatting sqref="H38">
    <cfRule type="cellIs" dxfId="14518" priority="2602" stopIfTrue="1" operator="notEqual">
      <formula>H37</formula>
    </cfRule>
    <cfRule type="cellIs" dxfId="14517" priority="2603" stopIfTrue="1" operator="between">
      <formula>H37</formula>
      <formula>#REF!</formula>
    </cfRule>
    <cfRule type="cellIs" dxfId="14516" priority="2604" stopIfTrue="1" operator="equal">
      <formula>H37</formula>
    </cfRule>
  </conditionalFormatting>
  <conditionalFormatting sqref="G38">
    <cfRule type="cellIs" dxfId="14515" priority="2599" stopIfTrue="1" operator="notEqual">
      <formula>G37</formula>
    </cfRule>
    <cfRule type="cellIs" dxfId="14514" priority="2600" stopIfTrue="1" operator="between">
      <formula>G37</formula>
      <formula>#REF!</formula>
    </cfRule>
    <cfRule type="cellIs" dxfId="14513" priority="2601" stopIfTrue="1" operator="equal">
      <formula>G37</formula>
    </cfRule>
  </conditionalFormatting>
  <conditionalFormatting sqref="G38">
    <cfRule type="cellIs" dxfId="14512" priority="2596" stopIfTrue="1" operator="notEqual">
      <formula>G37</formula>
    </cfRule>
    <cfRule type="cellIs" dxfId="14511" priority="2597" stopIfTrue="1" operator="between">
      <formula>G37</formula>
      <formula>#REF!</formula>
    </cfRule>
    <cfRule type="cellIs" dxfId="14510" priority="2598" stopIfTrue="1" operator="equal">
      <formula>G37</formula>
    </cfRule>
  </conditionalFormatting>
  <conditionalFormatting sqref="F38:G38">
    <cfRule type="cellIs" dxfId="14509" priority="2593" stopIfTrue="1" operator="notEqual">
      <formula>F37</formula>
    </cfRule>
    <cfRule type="cellIs" dxfId="14508" priority="2594" stopIfTrue="1" operator="between">
      <formula>F37</formula>
      <formula>#REF!</formula>
    </cfRule>
    <cfRule type="cellIs" dxfId="14507" priority="2595" stopIfTrue="1" operator="equal">
      <formula>F37</formula>
    </cfRule>
  </conditionalFormatting>
  <conditionalFormatting sqref="F38 H38">
    <cfRule type="cellIs" dxfId="14506" priority="2590" stopIfTrue="1" operator="notEqual">
      <formula>F37</formula>
    </cfRule>
    <cfRule type="cellIs" dxfId="14505" priority="2591" stopIfTrue="1" operator="between">
      <formula>F37</formula>
      <formula>#REF!</formula>
    </cfRule>
    <cfRule type="cellIs" dxfId="14504" priority="2592" stopIfTrue="1" operator="equal">
      <formula>F37</formula>
    </cfRule>
  </conditionalFormatting>
  <conditionalFormatting sqref="F38">
    <cfRule type="cellIs" dxfId="14503" priority="2587" stopIfTrue="1" operator="notEqual">
      <formula>F37</formula>
    </cfRule>
    <cfRule type="cellIs" dxfId="14502" priority="2588" stopIfTrue="1" operator="between">
      <formula>F37</formula>
      <formula>#REF!</formula>
    </cfRule>
    <cfRule type="cellIs" dxfId="14501" priority="2589" stopIfTrue="1" operator="equal">
      <formula>F37</formula>
    </cfRule>
  </conditionalFormatting>
  <conditionalFormatting sqref="F38">
    <cfRule type="cellIs" dxfId="14500" priority="2584" stopIfTrue="1" operator="notEqual">
      <formula>F37</formula>
    </cfRule>
    <cfRule type="cellIs" dxfId="14499" priority="2585" stopIfTrue="1" operator="between">
      <formula>F37</formula>
      <formula>#REF!</formula>
    </cfRule>
    <cfRule type="cellIs" dxfId="14498" priority="2586" stopIfTrue="1" operator="equal">
      <formula>F37</formula>
    </cfRule>
  </conditionalFormatting>
  <conditionalFormatting sqref="D38">
    <cfRule type="cellIs" dxfId="14497" priority="2582" stopIfTrue="1" operator="notEqual">
      <formula>D37</formula>
    </cfRule>
    <cfRule type="cellIs" dxfId="14496" priority="2583" stopIfTrue="1" operator="equal">
      <formula>D37</formula>
    </cfRule>
  </conditionalFormatting>
  <conditionalFormatting sqref="F44:G44 C44:D44">
    <cfRule type="cellIs" dxfId="14495" priority="7389" stopIfTrue="1" operator="notEqual">
      <formula>C39</formula>
    </cfRule>
    <cfRule type="cellIs" dxfId="14494" priority="7390" stopIfTrue="1" operator="between">
      <formula>C39</formula>
      <formula>#REF!</formula>
    </cfRule>
    <cfRule type="cellIs" dxfId="14493" priority="7391" stopIfTrue="1" operator="equal">
      <formula>C39</formula>
    </cfRule>
  </conditionalFormatting>
  <conditionalFormatting sqref="P23 U23 P48 U48">
    <cfRule type="cellIs" dxfId="14492" priority="7420" stopIfTrue="1" operator="equal">
      <formula>$P$94</formula>
    </cfRule>
    <cfRule type="cellIs" dxfId="14491" priority="7421" stopIfTrue="1" operator="equal">
      <formula>$P$95</formula>
    </cfRule>
    <cfRule type="cellIs" dxfId="14490" priority="7422" stopIfTrue="1" operator="equal">
      <formula>$P$96</formula>
    </cfRule>
  </conditionalFormatting>
  <conditionalFormatting sqref="U38 P38">
    <cfRule type="cellIs" dxfId="14489" priority="7601" stopIfTrue="1" operator="equal">
      <formula>$P$93</formula>
    </cfRule>
    <cfRule type="cellIs" dxfId="14488" priority="7602" stopIfTrue="1" operator="equal">
      <formula>$P$94</formula>
    </cfRule>
    <cfRule type="cellIs" dxfId="14487" priority="7603" stopIfTrue="1" operator="equal">
      <formula>$P$95</formula>
    </cfRule>
  </conditionalFormatting>
  <conditionalFormatting sqref="C48:D48">
    <cfRule type="cellIs" dxfId="14486" priority="2574" stopIfTrue="1" operator="notEqual">
      <formula>C47</formula>
    </cfRule>
    <cfRule type="cellIs" dxfId="14485" priority="2575" stopIfTrue="1" operator="equal">
      <formula>C47</formula>
    </cfRule>
  </conditionalFormatting>
  <conditionalFormatting sqref="F48:G48 C48:D48">
    <cfRule type="cellIs" dxfId="14484" priority="2551" stopIfTrue="1" operator="notEqual">
      <formula>C47</formula>
    </cfRule>
    <cfRule type="cellIs" dxfId="14483" priority="2552" stopIfTrue="1" operator="between">
      <formula>C47</formula>
      <formula>#REF!</formula>
    </cfRule>
    <cfRule type="cellIs" dxfId="14482" priority="2553" stopIfTrue="1" operator="equal">
      <formula>C47</formula>
    </cfRule>
  </conditionalFormatting>
  <conditionalFormatting sqref="C48:D48">
    <cfRule type="cellIs" dxfId="14481" priority="2549" stopIfTrue="1" operator="notEqual">
      <formula>C46</formula>
    </cfRule>
    <cfRule type="cellIs" dxfId="14480" priority="2550" stopIfTrue="1" operator="equal">
      <formula>C46</formula>
    </cfRule>
  </conditionalFormatting>
  <conditionalFormatting sqref="C48">
    <cfRule type="cellIs" dxfId="14479" priority="2546" stopIfTrue="1" operator="notEqual">
      <formula>C47</formula>
    </cfRule>
    <cfRule type="cellIs" dxfId="14478" priority="2547" stopIfTrue="1" operator="between">
      <formula>C47</formula>
      <formula>#REF!</formula>
    </cfRule>
    <cfRule type="cellIs" dxfId="14477" priority="2548" stopIfTrue="1" operator="equal">
      <formula>C47</formula>
    </cfRule>
  </conditionalFormatting>
  <conditionalFormatting sqref="C48">
    <cfRule type="cellIs" dxfId="14476" priority="2544" stopIfTrue="1" operator="notEqual">
      <formula>C47</formula>
    </cfRule>
    <cfRule type="cellIs" dxfId="14475" priority="2545" stopIfTrue="1" operator="equal">
      <formula>C47</formula>
    </cfRule>
  </conditionalFormatting>
  <conditionalFormatting sqref="F48:G48 C48:D48">
    <cfRule type="cellIs" dxfId="14474" priority="2541" stopIfTrue="1" operator="notEqual">
      <formula>C46</formula>
    </cfRule>
    <cfRule type="cellIs" dxfId="14473" priority="2542" stopIfTrue="1" operator="between">
      <formula>C46</formula>
      <formula>#REF!</formula>
    </cfRule>
    <cfRule type="cellIs" dxfId="14472" priority="2543" stopIfTrue="1" operator="equal">
      <formula>C46</formula>
    </cfRule>
  </conditionalFormatting>
  <conditionalFormatting sqref="F48:G48">
    <cfRule type="cellIs" dxfId="14471" priority="2535" stopIfTrue="1" operator="notEqual">
      <formula>F47</formula>
    </cfRule>
    <cfRule type="cellIs" dxfId="14470" priority="2536" stopIfTrue="1" operator="between">
      <formula>F47</formula>
      <formula>#REF!</formula>
    </cfRule>
    <cfRule type="cellIs" dxfId="14469" priority="2537" stopIfTrue="1" operator="equal">
      <formula>F47</formula>
    </cfRule>
  </conditionalFormatting>
  <conditionalFormatting sqref="G48">
    <cfRule type="cellIs" dxfId="14468" priority="2532" stopIfTrue="1" operator="notEqual">
      <formula>G47</formula>
    </cfRule>
    <cfRule type="cellIs" dxfId="14467" priority="2533" stopIfTrue="1" operator="between">
      <formula>G47</formula>
      <formula>#REF!</formula>
    </cfRule>
    <cfRule type="cellIs" dxfId="14466" priority="2534" stopIfTrue="1" operator="equal">
      <formula>G47</formula>
    </cfRule>
  </conditionalFormatting>
  <conditionalFormatting sqref="G48">
    <cfRule type="cellIs" dxfId="14465" priority="2529" stopIfTrue="1" operator="notEqual">
      <formula>G47</formula>
    </cfRule>
    <cfRule type="cellIs" dxfId="14464" priority="2530" stopIfTrue="1" operator="between">
      <formula>G47</formula>
      <formula>#REF!</formula>
    </cfRule>
    <cfRule type="cellIs" dxfId="14463" priority="2531" stopIfTrue="1" operator="equal">
      <formula>G47</formula>
    </cfRule>
  </conditionalFormatting>
  <conditionalFormatting sqref="F48:G48">
    <cfRule type="cellIs" dxfId="14462" priority="2526" stopIfTrue="1" operator="notEqual">
      <formula>F47</formula>
    </cfRule>
    <cfRule type="cellIs" dxfId="14461" priority="2527" stopIfTrue="1" operator="between">
      <formula>F47</formula>
      <formula>#REF!</formula>
    </cfRule>
    <cfRule type="cellIs" dxfId="14460" priority="2528" stopIfTrue="1" operator="equal">
      <formula>F47</formula>
    </cfRule>
  </conditionalFormatting>
  <conditionalFormatting sqref="F48 H48">
    <cfRule type="cellIs" dxfId="14459" priority="2523" stopIfTrue="1" operator="notEqual">
      <formula>F47</formula>
    </cfRule>
    <cfRule type="cellIs" dxfId="14458" priority="2524" stopIfTrue="1" operator="between">
      <formula>F47</formula>
      <formula>#REF!</formula>
    </cfRule>
    <cfRule type="cellIs" dxfId="14457" priority="2525" stopIfTrue="1" operator="equal">
      <formula>F47</formula>
    </cfRule>
  </conditionalFormatting>
  <conditionalFormatting sqref="F48">
    <cfRule type="cellIs" dxfId="14456" priority="2520" stopIfTrue="1" operator="notEqual">
      <formula>F47</formula>
    </cfRule>
    <cfRule type="cellIs" dxfId="14455" priority="2521" stopIfTrue="1" operator="between">
      <formula>F47</formula>
      <formula>#REF!</formula>
    </cfRule>
    <cfRule type="cellIs" dxfId="14454" priority="2522" stopIfTrue="1" operator="equal">
      <formula>F47</formula>
    </cfRule>
  </conditionalFormatting>
  <conditionalFormatting sqref="F48">
    <cfRule type="cellIs" dxfId="14453" priority="2517" stopIfTrue="1" operator="notEqual">
      <formula>F47</formula>
    </cfRule>
    <cfRule type="cellIs" dxfId="14452" priority="2518" stopIfTrue="1" operator="between">
      <formula>F47</formula>
      <formula>#REF!</formula>
    </cfRule>
    <cfRule type="cellIs" dxfId="14451" priority="2519" stopIfTrue="1" operator="equal">
      <formula>F47</formula>
    </cfRule>
  </conditionalFormatting>
  <conditionalFormatting sqref="C48">
    <cfRule type="cellIs" dxfId="14450" priority="2515" stopIfTrue="1" operator="notEqual">
      <formula>C45</formula>
    </cfRule>
    <cfRule type="cellIs" dxfId="14449" priority="2516" stopIfTrue="1" operator="equal">
      <formula>C45</formula>
    </cfRule>
  </conditionalFormatting>
  <conditionalFormatting sqref="C48">
    <cfRule type="cellIs" dxfId="14448" priority="2512" stopIfTrue="1" operator="notEqual">
      <formula>C45</formula>
    </cfRule>
    <cfRule type="cellIs" dxfId="14447" priority="2513" stopIfTrue="1" operator="between">
      <formula>C45</formula>
      <formula>#REF!</formula>
    </cfRule>
    <cfRule type="cellIs" dxfId="14446" priority="2514" stopIfTrue="1" operator="equal">
      <formula>C45</formula>
    </cfRule>
  </conditionalFormatting>
  <conditionalFormatting sqref="D48">
    <cfRule type="cellIs" dxfId="14445" priority="2510" stopIfTrue="1" operator="notEqual">
      <formula>D45</formula>
    </cfRule>
    <cfRule type="cellIs" dxfId="14444" priority="2511" stopIfTrue="1" operator="equal">
      <formula>D45</formula>
    </cfRule>
  </conditionalFormatting>
  <conditionalFormatting sqref="D48">
    <cfRule type="cellIs" dxfId="14443" priority="2507" stopIfTrue="1" operator="notEqual">
      <formula>D45</formula>
    </cfRule>
    <cfRule type="cellIs" dxfId="14442" priority="2508" stopIfTrue="1" operator="between">
      <formula>D45</formula>
      <formula>#REF!</formula>
    </cfRule>
    <cfRule type="cellIs" dxfId="14441" priority="2509" stopIfTrue="1" operator="equal">
      <formula>D45</formula>
    </cfRule>
  </conditionalFormatting>
  <conditionalFormatting sqref="C44:C45 C44:D44">
    <cfRule type="cellIs" dxfId="14440" priority="7626" stopIfTrue="1" operator="notEqual">
      <formula>C39</formula>
    </cfRule>
    <cfRule type="cellIs" dxfId="14439" priority="7627" stopIfTrue="1" operator="equal">
      <formula>C39</formula>
    </cfRule>
  </conditionalFormatting>
  <conditionalFormatting sqref="C44">
    <cfRule type="cellIs" dxfId="14438" priority="7628" stopIfTrue="1" operator="notEqual">
      <formula>C40</formula>
    </cfRule>
    <cfRule type="cellIs" dxfId="14437" priority="7629" stopIfTrue="1" operator="between">
      <formula>C40</formula>
      <formula>#REF!</formula>
    </cfRule>
    <cfRule type="cellIs" dxfId="14436" priority="7630" stopIfTrue="1" operator="equal">
      <formula>C40</formula>
    </cfRule>
  </conditionalFormatting>
  <conditionalFormatting sqref="F43:G43 C43:D43">
    <cfRule type="cellIs" dxfId="14435" priority="2504" stopIfTrue="1" operator="notEqual">
      <formula>C42</formula>
    </cfRule>
    <cfRule type="cellIs" dxfId="14434" priority="2505" stopIfTrue="1" operator="between">
      <formula>C42</formula>
      <formula>#REF!</formula>
    </cfRule>
    <cfRule type="cellIs" dxfId="14433" priority="2506" stopIfTrue="1" operator="equal">
      <formula>C42</formula>
    </cfRule>
  </conditionalFormatting>
  <conditionalFormatting sqref="C42">
    <cfRule type="cellIs" dxfId="14432" priority="2502" stopIfTrue="1" operator="notEqual">
      <formula>C38</formula>
    </cfRule>
    <cfRule type="cellIs" dxfId="14431" priority="2503" stopIfTrue="1" operator="equal">
      <formula>C38</formula>
    </cfRule>
  </conditionalFormatting>
  <conditionalFormatting sqref="C42">
    <cfRule type="cellIs" dxfId="14430" priority="2499" stopIfTrue="1" operator="notEqual">
      <formula>C39</formula>
    </cfRule>
    <cfRule type="cellIs" dxfId="14429" priority="2500" stopIfTrue="1" operator="between">
      <formula>C39</formula>
      <formula>#REF!</formula>
    </cfRule>
    <cfRule type="cellIs" dxfId="14428" priority="2501" stopIfTrue="1" operator="equal">
      <formula>C39</formula>
    </cfRule>
  </conditionalFormatting>
  <conditionalFormatting sqref="C42">
    <cfRule type="cellIs" dxfId="14427" priority="2497" stopIfTrue="1" operator="notEqual">
      <formula>C39</formula>
    </cfRule>
    <cfRule type="cellIs" dxfId="14426" priority="2498" stopIfTrue="1" operator="equal">
      <formula>C39</formula>
    </cfRule>
  </conditionalFormatting>
  <conditionalFormatting sqref="F42:G42 C42:D42">
    <cfRule type="cellIs" dxfId="14425" priority="2492" stopIfTrue="1" operator="notEqual">
      <formula>C37</formula>
    </cfRule>
    <cfRule type="cellIs" dxfId="14424" priority="2493" stopIfTrue="1" operator="between">
      <formula>C37</formula>
      <formula>#REF!</formula>
    </cfRule>
    <cfRule type="cellIs" dxfId="14423" priority="2494" stopIfTrue="1" operator="equal">
      <formula>C37</formula>
    </cfRule>
  </conditionalFormatting>
  <conditionalFormatting sqref="C42:D42">
    <cfRule type="cellIs" dxfId="14422" priority="2490" stopIfTrue="1" operator="notEqual">
      <formula>C37</formula>
    </cfRule>
    <cfRule type="cellIs" dxfId="14421" priority="2491" stopIfTrue="1" operator="equal">
      <formula>C37</formula>
    </cfRule>
  </conditionalFormatting>
  <conditionalFormatting sqref="C42">
    <cfRule type="cellIs" dxfId="14420" priority="2487" stopIfTrue="1" operator="notEqual">
      <formula>C38</formula>
    </cfRule>
    <cfRule type="cellIs" dxfId="14419" priority="2488" stopIfTrue="1" operator="between">
      <formula>C38</formula>
      <formula>#REF!</formula>
    </cfRule>
    <cfRule type="cellIs" dxfId="14418" priority="2489" stopIfTrue="1" operator="equal">
      <formula>C38</formula>
    </cfRule>
  </conditionalFormatting>
  <conditionalFormatting sqref="C43:D43">
    <cfRule type="cellIs" dxfId="14417" priority="2485" stopIfTrue="1" operator="notEqual">
      <formula>C42</formula>
    </cfRule>
    <cfRule type="cellIs" dxfId="14416" priority="2486" stopIfTrue="1" operator="equal">
      <formula>C42</formula>
    </cfRule>
  </conditionalFormatting>
  <conditionalFormatting sqref="C41:D42">
    <cfRule type="cellIs" dxfId="14415" priority="2480" stopIfTrue="1" operator="notEqual">
      <formula>C39</formula>
    </cfRule>
    <cfRule type="cellIs" dxfId="14414" priority="2481" stopIfTrue="1" operator="equal">
      <formula>C39</formula>
    </cfRule>
  </conditionalFormatting>
  <conditionalFormatting sqref="B40:D40 D41">
    <cfRule type="cellIs" dxfId="14413" priority="2478" stopIfTrue="1" operator="notEqual">
      <formula>B37</formula>
    </cfRule>
    <cfRule type="cellIs" dxfId="14412" priority="2479" stopIfTrue="1" operator="equal">
      <formula>B37</formula>
    </cfRule>
  </conditionalFormatting>
  <conditionalFormatting sqref="C42 C41:D41">
    <cfRule type="cellIs" dxfId="14411" priority="2475" stopIfTrue="1" operator="notEqual">
      <formula>#REF!</formula>
    </cfRule>
    <cfRule type="cellIs" dxfId="14410" priority="2476" stopIfTrue="1" operator="between">
      <formula>#REF!</formula>
      <formula>#REF!</formula>
    </cfRule>
    <cfRule type="cellIs" dxfId="14409" priority="2477" stopIfTrue="1" operator="equal">
      <formula>#REF!</formula>
    </cfRule>
  </conditionalFormatting>
  <conditionalFormatting sqref="C42:C43 C41:D41">
    <cfRule type="cellIs" dxfId="14408" priority="2473" stopIfTrue="1" operator="notEqual">
      <formula>#REF!</formula>
    </cfRule>
    <cfRule type="cellIs" dxfId="14407" priority="2474" stopIfTrue="1" operator="equal">
      <formula>#REF!</formula>
    </cfRule>
  </conditionalFormatting>
  <conditionalFormatting sqref="C40:D40 D41">
    <cfRule type="cellIs" dxfId="14406" priority="2470" stopIfTrue="1" operator="notEqual">
      <formula>C37</formula>
    </cfRule>
    <cfRule type="cellIs" dxfId="14405" priority="2471" stopIfTrue="1" operator="between">
      <formula>C37</formula>
      <formula>#REF!</formula>
    </cfRule>
    <cfRule type="cellIs" dxfId="14404" priority="2472" stopIfTrue="1" operator="equal">
      <formula>C37</formula>
    </cfRule>
  </conditionalFormatting>
  <conditionalFormatting sqref="C41">
    <cfRule type="cellIs" dxfId="14403" priority="2467" stopIfTrue="1" operator="notEqual">
      <formula>C40</formula>
    </cfRule>
    <cfRule type="cellIs" dxfId="14402" priority="2468" stopIfTrue="1" operator="between">
      <formula>C40</formula>
      <formula>#REF!</formula>
    </cfRule>
    <cfRule type="cellIs" dxfId="14401" priority="2469" stopIfTrue="1" operator="equal">
      <formula>C40</formula>
    </cfRule>
  </conditionalFormatting>
  <conditionalFormatting sqref="C41">
    <cfRule type="cellIs" dxfId="14400" priority="2465" stopIfTrue="1" operator="notEqual">
      <formula>C40</formula>
    </cfRule>
    <cfRule type="cellIs" dxfId="14399" priority="2466" stopIfTrue="1" operator="equal">
      <formula>C40</formula>
    </cfRule>
  </conditionalFormatting>
  <conditionalFormatting sqref="C41:D41">
    <cfRule type="cellIs" dxfId="14398" priority="2462" stopIfTrue="1" operator="notEqual">
      <formula>C39</formula>
    </cfRule>
    <cfRule type="cellIs" dxfId="14397" priority="2463" stopIfTrue="1" operator="between">
      <formula>C39</formula>
      <formula>#REF!</formula>
    </cfRule>
    <cfRule type="cellIs" dxfId="14396" priority="2464" stopIfTrue="1" operator="equal">
      <formula>C39</formula>
    </cfRule>
  </conditionalFormatting>
  <conditionalFormatting sqref="C41">
    <cfRule type="cellIs" dxfId="14395" priority="2460" stopIfTrue="1" operator="notEqual">
      <formula>C40</formula>
    </cfRule>
    <cfRule type="cellIs" dxfId="14394" priority="2461" stopIfTrue="1" operator="equal">
      <formula>C40</formula>
    </cfRule>
  </conditionalFormatting>
  <conditionalFormatting sqref="C44">
    <cfRule type="cellIs" dxfId="14393" priority="2458" stopIfTrue="1" operator="notEqual">
      <formula>C43</formula>
    </cfRule>
    <cfRule type="cellIs" dxfId="14392" priority="2459" stopIfTrue="1" operator="equal">
      <formula>C43</formula>
    </cfRule>
  </conditionalFormatting>
  <conditionalFormatting sqref="C44">
    <cfRule type="cellIs" dxfId="14391" priority="2456" stopIfTrue="1" operator="notEqual">
      <formula>C42</formula>
    </cfRule>
    <cfRule type="cellIs" dxfId="14390" priority="2457" stopIfTrue="1" operator="equal">
      <formula>C42</formula>
    </cfRule>
  </conditionalFormatting>
  <conditionalFormatting sqref="C44">
    <cfRule type="cellIs" dxfId="14389" priority="2448" stopIfTrue="1" operator="notEqual">
      <formula>C43</formula>
    </cfRule>
    <cfRule type="cellIs" dxfId="14388" priority="2449" stopIfTrue="1" operator="between">
      <formula>C43</formula>
      <formula>#REF!</formula>
    </cfRule>
    <cfRule type="cellIs" dxfId="14387" priority="2450" stopIfTrue="1" operator="equal">
      <formula>C43</formula>
    </cfRule>
  </conditionalFormatting>
  <conditionalFormatting sqref="C44">
    <cfRule type="cellIs" dxfId="14386" priority="2446" stopIfTrue="1" operator="notEqual">
      <formula>C43</formula>
    </cfRule>
    <cfRule type="cellIs" dxfId="14385" priority="2447" stopIfTrue="1" operator="equal">
      <formula>C43</formula>
    </cfRule>
  </conditionalFormatting>
  <conditionalFormatting sqref="C44">
    <cfRule type="cellIs" dxfId="14384" priority="2443" stopIfTrue="1" operator="notEqual">
      <formula>C42</formula>
    </cfRule>
    <cfRule type="cellIs" dxfId="14383" priority="2444" stopIfTrue="1" operator="between">
      <formula>C42</formula>
      <formula>#REF!</formula>
    </cfRule>
    <cfRule type="cellIs" dxfId="14382" priority="2445" stopIfTrue="1" operator="equal">
      <formula>C42</formula>
    </cfRule>
  </conditionalFormatting>
  <conditionalFormatting sqref="C44">
    <cfRule type="cellIs" dxfId="14381" priority="2440" stopIfTrue="1" operator="notEqual">
      <formula>C43</formula>
    </cfRule>
    <cfRule type="cellIs" dxfId="14380" priority="2441" stopIfTrue="1" operator="between">
      <formula>C43</formula>
      <formula>#REF!</formula>
    </cfRule>
    <cfRule type="cellIs" dxfId="14379" priority="2442" stopIfTrue="1" operator="equal">
      <formula>C43</formula>
    </cfRule>
  </conditionalFormatting>
  <conditionalFormatting sqref="C44">
    <cfRule type="cellIs" dxfId="14378" priority="2438" stopIfTrue="1" operator="notEqual">
      <formula>C43</formula>
    </cfRule>
    <cfRule type="cellIs" dxfId="14377" priority="2439" stopIfTrue="1" operator="equal">
      <formula>C43</formula>
    </cfRule>
  </conditionalFormatting>
  <conditionalFormatting sqref="C44">
    <cfRule type="cellIs" dxfId="14376" priority="2434" stopIfTrue="1" operator="notEqual">
      <formula>C43</formula>
    </cfRule>
    <cfRule type="cellIs" dxfId="14375" priority="2435" stopIfTrue="1" operator="equal">
      <formula>C43</formula>
    </cfRule>
  </conditionalFormatting>
  <conditionalFormatting sqref="C44">
    <cfRule type="cellIs" dxfId="14374" priority="2432" stopIfTrue="1" operator="notEqual">
      <formula>C42</formula>
    </cfRule>
    <cfRule type="cellIs" dxfId="14373" priority="2433" stopIfTrue="1" operator="equal">
      <formula>C42</formula>
    </cfRule>
  </conditionalFormatting>
  <conditionalFormatting sqref="C44">
    <cfRule type="cellIs" dxfId="14372" priority="2424" stopIfTrue="1" operator="notEqual">
      <formula>C43</formula>
    </cfRule>
    <cfRule type="cellIs" dxfId="14371" priority="2425" stopIfTrue="1" operator="between">
      <formula>C43</formula>
      <formula>#REF!</formula>
    </cfRule>
    <cfRule type="cellIs" dxfId="14370" priority="2426" stopIfTrue="1" operator="equal">
      <formula>C43</formula>
    </cfRule>
  </conditionalFormatting>
  <conditionalFormatting sqref="C44">
    <cfRule type="cellIs" dxfId="14369" priority="2422" stopIfTrue="1" operator="notEqual">
      <formula>C43</formula>
    </cfRule>
    <cfRule type="cellIs" dxfId="14368" priority="2423" stopIfTrue="1" operator="equal">
      <formula>C43</formula>
    </cfRule>
  </conditionalFormatting>
  <conditionalFormatting sqref="C44">
    <cfRule type="cellIs" dxfId="14367" priority="2419" stopIfTrue="1" operator="notEqual">
      <formula>C42</formula>
    </cfRule>
    <cfRule type="cellIs" dxfId="14366" priority="2420" stopIfTrue="1" operator="between">
      <formula>C42</formula>
      <formula>#REF!</formula>
    </cfRule>
    <cfRule type="cellIs" dxfId="14365" priority="2421" stopIfTrue="1" operator="equal">
      <formula>C42</formula>
    </cfRule>
  </conditionalFormatting>
  <conditionalFormatting sqref="C44">
    <cfRule type="cellIs" dxfId="14364" priority="2416" stopIfTrue="1" operator="notEqual">
      <formula>C43</formula>
    </cfRule>
    <cfRule type="cellIs" dxfId="14363" priority="2417" stopIfTrue="1" operator="between">
      <formula>C43</formula>
      <formula>#REF!</formula>
    </cfRule>
    <cfRule type="cellIs" dxfId="14362" priority="2418" stopIfTrue="1" operator="equal">
      <formula>C43</formula>
    </cfRule>
  </conditionalFormatting>
  <conditionalFormatting sqref="C44">
    <cfRule type="cellIs" dxfId="14361" priority="2414" stopIfTrue="1" operator="notEqual">
      <formula>C43</formula>
    </cfRule>
    <cfRule type="cellIs" dxfId="14360" priority="2415" stopIfTrue="1" operator="equal">
      <formula>C43</formula>
    </cfRule>
  </conditionalFormatting>
  <conditionalFormatting sqref="C41">
    <cfRule type="cellIs" dxfId="14359" priority="2412" stopIfTrue="1" operator="notEqual">
      <formula>C40</formula>
    </cfRule>
    <cfRule type="cellIs" dxfId="14358" priority="2413" stopIfTrue="1" operator="equal">
      <formula>C40</formula>
    </cfRule>
  </conditionalFormatting>
  <conditionalFormatting sqref="C41">
    <cfRule type="cellIs" dxfId="14357" priority="2409" stopIfTrue="1" operator="notEqual">
      <formula>C40</formula>
    </cfRule>
    <cfRule type="cellIs" dxfId="14356" priority="2410" stopIfTrue="1" operator="between">
      <formula>C40</formula>
      <formula>#REF!</formula>
    </cfRule>
    <cfRule type="cellIs" dxfId="14355" priority="2411" stopIfTrue="1" operator="equal">
      <formula>C40</formula>
    </cfRule>
  </conditionalFormatting>
  <conditionalFormatting sqref="C41">
    <cfRule type="cellIs" dxfId="14354" priority="2407" stopIfTrue="1" operator="notEqual">
      <formula>C40</formula>
    </cfRule>
    <cfRule type="cellIs" dxfId="14353" priority="2408" stopIfTrue="1" operator="equal">
      <formula>C40</formula>
    </cfRule>
  </conditionalFormatting>
  <conditionalFormatting sqref="C42">
    <cfRule type="cellIs" dxfId="14352" priority="2405" stopIfTrue="1" operator="notEqual">
      <formula>C41</formula>
    </cfRule>
    <cfRule type="cellIs" dxfId="14351" priority="2406" stopIfTrue="1" operator="equal">
      <formula>C41</formula>
    </cfRule>
  </conditionalFormatting>
  <conditionalFormatting sqref="C42">
    <cfRule type="cellIs" dxfId="14350" priority="2402" stopIfTrue="1" operator="notEqual">
      <formula>C41</formula>
    </cfRule>
    <cfRule type="cellIs" dxfId="14349" priority="2403" stopIfTrue="1" operator="between">
      <formula>C41</formula>
      <formula>#REF!</formula>
    </cfRule>
    <cfRule type="cellIs" dxfId="14348" priority="2404" stopIfTrue="1" operator="equal">
      <formula>C41</formula>
    </cfRule>
  </conditionalFormatting>
  <conditionalFormatting sqref="C42">
    <cfRule type="cellIs" dxfId="14347" priority="2400" stopIfTrue="1" operator="notEqual">
      <formula>C41</formula>
    </cfRule>
    <cfRule type="cellIs" dxfId="14346" priority="2401" stopIfTrue="1" operator="equal">
      <formula>C41</formula>
    </cfRule>
  </conditionalFormatting>
  <conditionalFormatting sqref="C44">
    <cfRule type="cellIs" dxfId="14345" priority="2398" stopIfTrue="1" operator="notEqual">
      <formula>C43</formula>
    </cfRule>
    <cfRule type="cellIs" dxfId="14344" priority="2399" stopIfTrue="1" operator="equal">
      <formula>C43</formula>
    </cfRule>
  </conditionalFormatting>
  <conditionalFormatting sqref="C44">
    <cfRule type="cellIs" dxfId="14343" priority="2396" stopIfTrue="1" operator="notEqual">
      <formula>C42</formula>
    </cfRule>
    <cfRule type="cellIs" dxfId="14342" priority="2397" stopIfTrue="1" operator="equal">
      <formula>C42</formula>
    </cfRule>
  </conditionalFormatting>
  <conditionalFormatting sqref="C44">
    <cfRule type="cellIs" dxfId="14341" priority="2388" stopIfTrue="1" operator="notEqual">
      <formula>C43</formula>
    </cfRule>
    <cfRule type="cellIs" dxfId="14340" priority="2389" stopIfTrue="1" operator="between">
      <formula>C43</formula>
      <formula>#REF!</formula>
    </cfRule>
    <cfRule type="cellIs" dxfId="14339" priority="2390" stopIfTrue="1" operator="equal">
      <formula>C43</formula>
    </cfRule>
  </conditionalFormatting>
  <conditionalFormatting sqref="C44">
    <cfRule type="cellIs" dxfId="14338" priority="2386" stopIfTrue="1" operator="notEqual">
      <formula>C43</formula>
    </cfRule>
    <cfRule type="cellIs" dxfId="14337" priority="2387" stopIfTrue="1" operator="equal">
      <formula>C43</formula>
    </cfRule>
  </conditionalFormatting>
  <conditionalFormatting sqref="C44">
    <cfRule type="cellIs" dxfId="14336" priority="2383" stopIfTrue="1" operator="notEqual">
      <formula>C42</formula>
    </cfRule>
    <cfRule type="cellIs" dxfId="14335" priority="2384" stopIfTrue="1" operator="between">
      <formula>C42</formula>
      <formula>#REF!</formula>
    </cfRule>
    <cfRule type="cellIs" dxfId="14334" priority="2385" stopIfTrue="1" operator="equal">
      <formula>C42</formula>
    </cfRule>
  </conditionalFormatting>
  <conditionalFormatting sqref="C44">
    <cfRule type="cellIs" dxfId="14333" priority="2380" stopIfTrue="1" operator="notEqual">
      <formula>C43</formula>
    </cfRule>
    <cfRule type="cellIs" dxfId="14332" priority="2381" stopIfTrue="1" operator="between">
      <formula>C43</formula>
      <formula>#REF!</formula>
    </cfRule>
    <cfRule type="cellIs" dxfId="14331" priority="2382" stopIfTrue="1" operator="equal">
      <formula>C43</formula>
    </cfRule>
  </conditionalFormatting>
  <conditionalFormatting sqref="C44">
    <cfRule type="cellIs" dxfId="14330" priority="2378" stopIfTrue="1" operator="notEqual">
      <formula>C43</formula>
    </cfRule>
    <cfRule type="cellIs" dxfId="14329" priority="2379" stopIfTrue="1" operator="equal">
      <formula>C43</formula>
    </cfRule>
  </conditionalFormatting>
  <conditionalFormatting sqref="C45">
    <cfRule type="cellIs" dxfId="14328" priority="2376" stopIfTrue="1" operator="notEqual">
      <formula>C43</formula>
    </cfRule>
    <cfRule type="cellIs" dxfId="14327" priority="2377" stopIfTrue="1" operator="equal">
      <formula>C43</formula>
    </cfRule>
  </conditionalFormatting>
  <conditionalFormatting sqref="C45">
    <cfRule type="cellIs" dxfId="14326" priority="2368" stopIfTrue="1" operator="notEqual">
      <formula>C44</formula>
    </cfRule>
    <cfRule type="cellIs" dxfId="14325" priority="2369" stopIfTrue="1" operator="between">
      <formula>C44</formula>
      <formula>#REF!</formula>
    </cfRule>
    <cfRule type="cellIs" dxfId="14324" priority="2370" stopIfTrue="1" operator="equal">
      <formula>C44</formula>
    </cfRule>
  </conditionalFormatting>
  <conditionalFormatting sqref="C45">
    <cfRule type="cellIs" dxfId="14323" priority="2366" stopIfTrue="1" operator="notEqual">
      <formula>C44</formula>
    </cfRule>
    <cfRule type="cellIs" dxfId="14322" priority="2367" stopIfTrue="1" operator="equal">
      <formula>C44</formula>
    </cfRule>
  </conditionalFormatting>
  <conditionalFormatting sqref="C45">
    <cfRule type="cellIs" dxfId="14321" priority="2363" stopIfTrue="1" operator="notEqual">
      <formula>C43</formula>
    </cfRule>
    <cfRule type="cellIs" dxfId="14320" priority="2364" stopIfTrue="1" operator="between">
      <formula>C43</formula>
      <formula>#REF!</formula>
    </cfRule>
    <cfRule type="cellIs" dxfId="14319" priority="2365" stopIfTrue="1" operator="equal">
      <formula>C43</formula>
    </cfRule>
  </conditionalFormatting>
  <conditionalFormatting sqref="C45">
    <cfRule type="cellIs" dxfId="14318" priority="2360" stopIfTrue="1" operator="notEqual">
      <formula>C44</formula>
    </cfRule>
    <cfRule type="cellIs" dxfId="14317" priority="2361" stopIfTrue="1" operator="between">
      <formula>C44</formula>
      <formula>#REF!</formula>
    </cfRule>
    <cfRule type="cellIs" dxfId="14316" priority="2362" stopIfTrue="1" operator="equal">
      <formula>C44</formula>
    </cfRule>
  </conditionalFormatting>
  <conditionalFormatting sqref="C45">
    <cfRule type="cellIs" dxfId="14315" priority="2358" stopIfTrue="1" operator="notEqual">
      <formula>C44</formula>
    </cfRule>
    <cfRule type="cellIs" dxfId="14314" priority="2359" stopIfTrue="1" operator="equal">
      <formula>C44</formula>
    </cfRule>
  </conditionalFormatting>
  <conditionalFormatting sqref="C43:D43">
    <cfRule type="cellIs" dxfId="14313" priority="2356" stopIfTrue="1" operator="notEqual">
      <formula>C42</formula>
    </cfRule>
    <cfRule type="cellIs" dxfId="14312" priority="2357" stopIfTrue="1" operator="equal">
      <formula>C42</formula>
    </cfRule>
  </conditionalFormatting>
  <conditionalFormatting sqref="C41:D42">
    <cfRule type="cellIs" dxfId="14311" priority="2351" stopIfTrue="1" operator="notEqual">
      <formula>C39</formula>
    </cfRule>
    <cfRule type="cellIs" dxfId="14310" priority="2352" stopIfTrue="1" operator="equal">
      <formula>C39</formula>
    </cfRule>
  </conditionalFormatting>
  <conditionalFormatting sqref="B40:D40 C44:C45 D41">
    <cfRule type="cellIs" dxfId="14309" priority="2349" stopIfTrue="1" operator="notEqual">
      <formula>B37</formula>
    </cfRule>
    <cfRule type="cellIs" dxfId="14308" priority="2350" stopIfTrue="1" operator="equal">
      <formula>B37</formula>
    </cfRule>
  </conditionalFormatting>
  <conditionalFormatting sqref="C40:D40 D41">
    <cfRule type="cellIs" dxfId="14307" priority="2341" stopIfTrue="1" operator="notEqual">
      <formula>C37</formula>
    </cfRule>
    <cfRule type="cellIs" dxfId="14306" priority="2342" stopIfTrue="1" operator="between">
      <formula>C37</formula>
      <formula>#REF!</formula>
    </cfRule>
    <cfRule type="cellIs" dxfId="14305" priority="2343" stopIfTrue="1" operator="equal">
      <formula>C37</formula>
    </cfRule>
  </conditionalFormatting>
  <conditionalFormatting sqref="C41">
    <cfRule type="cellIs" dxfId="14304" priority="2338" stopIfTrue="1" operator="notEqual">
      <formula>C40</formula>
    </cfRule>
    <cfRule type="cellIs" dxfId="14303" priority="2339" stopIfTrue="1" operator="between">
      <formula>C40</formula>
      <formula>#REF!</formula>
    </cfRule>
    <cfRule type="cellIs" dxfId="14302" priority="2340" stopIfTrue="1" operator="equal">
      <formula>C40</formula>
    </cfRule>
  </conditionalFormatting>
  <conditionalFormatting sqref="C41">
    <cfRule type="cellIs" dxfId="14301" priority="2336" stopIfTrue="1" operator="notEqual">
      <formula>C40</formula>
    </cfRule>
    <cfRule type="cellIs" dxfId="14300" priority="2337" stopIfTrue="1" operator="equal">
      <formula>C40</formula>
    </cfRule>
  </conditionalFormatting>
  <conditionalFormatting sqref="C44:C45">
    <cfRule type="cellIs" dxfId="14299" priority="2334" stopIfTrue="1" operator="notEqual">
      <formula>C40</formula>
    </cfRule>
    <cfRule type="cellIs" dxfId="14298" priority="2335" stopIfTrue="1" operator="equal">
      <formula>C40</formula>
    </cfRule>
  </conditionalFormatting>
  <conditionalFormatting sqref="C44">
    <cfRule type="cellIs" dxfId="14297" priority="2331" stopIfTrue="1" operator="notEqual">
      <formula>C40</formula>
    </cfRule>
    <cfRule type="cellIs" dxfId="14296" priority="2332" stopIfTrue="1" operator="between">
      <formula>C40</formula>
      <formula>#REF!</formula>
    </cfRule>
    <cfRule type="cellIs" dxfId="14295" priority="2333" stopIfTrue="1" operator="equal">
      <formula>C40</formula>
    </cfRule>
  </conditionalFormatting>
  <conditionalFormatting sqref="C44:D44">
    <cfRule type="cellIs" dxfId="14294" priority="2328" stopIfTrue="1" operator="notEqual">
      <formula>C39</formula>
    </cfRule>
    <cfRule type="cellIs" dxfId="14293" priority="2329" stopIfTrue="1" operator="between">
      <formula>C39</formula>
      <formula>#REF!</formula>
    </cfRule>
    <cfRule type="cellIs" dxfId="14292" priority="2330" stopIfTrue="1" operator="equal">
      <formula>C39</formula>
    </cfRule>
  </conditionalFormatting>
  <conditionalFormatting sqref="C44:C45 C44:D44">
    <cfRule type="cellIs" dxfId="14291" priority="2326" stopIfTrue="1" operator="notEqual">
      <formula>C39</formula>
    </cfRule>
    <cfRule type="cellIs" dxfId="14290" priority="2327" stopIfTrue="1" operator="equal">
      <formula>C39</formula>
    </cfRule>
  </conditionalFormatting>
  <conditionalFormatting sqref="C41:D41">
    <cfRule type="cellIs" dxfId="14289" priority="2321" stopIfTrue="1" operator="notEqual">
      <formula>C39</formula>
    </cfRule>
    <cfRule type="cellIs" dxfId="14288" priority="2322" stopIfTrue="1" operator="between">
      <formula>C39</formula>
      <formula>#REF!</formula>
    </cfRule>
    <cfRule type="cellIs" dxfId="14287" priority="2323" stopIfTrue="1" operator="equal">
      <formula>C39</formula>
    </cfRule>
  </conditionalFormatting>
  <conditionalFormatting sqref="C44:C45">
    <cfRule type="cellIs" dxfId="14286" priority="2318" stopIfTrue="1" operator="notEqual">
      <formula>C41</formula>
    </cfRule>
    <cfRule type="cellIs" dxfId="14285" priority="2319" stopIfTrue="1" operator="between">
      <formula>C41</formula>
      <formula>#REF!</formula>
    </cfRule>
    <cfRule type="cellIs" dxfId="14284" priority="2320" stopIfTrue="1" operator="equal">
      <formula>C41</formula>
    </cfRule>
  </conditionalFormatting>
  <conditionalFormatting sqref="C46">
    <cfRule type="cellIs" dxfId="14283" priority="2316" stopIfTrue="1" operator="notEqual">
      <formula>C42</formula>
    </cfRule>
    <cfRule type="cellIs" dxfId="14282" priority="2317" stopIfTrue="1" operator="equal">
      <formula>C42</formula>
    </cfRule>
  </conditionalFormatting>
  <conditionalFormatting sqref="C46">
    <cfRule type="cellIs" dxfId="14281" priority="2313" stopIfTrue="1" operator="notEqual">
      <formula>C43</formula>
    </cfRule>
    <cfRule type="cellIs" dxfId="14280" priority="2314" stopIfTrue="1" operator="between">
      <formula>C43</formula>
      <formula>#REF!</formula>
    </cfRule>
    <cfRule type="cellIs" dxfId="14279" priority="2315" stopIfTrue="1" operator="equal">
      <formula>C43</formula>
    </cfRule>
  </conditionalFormatting>
  <conditionalFormatting sqref="C46">
    <cfRule type="cellIs" dxfId="14278" priority="2311" stopIfTrue="1" operator="notEqual">
      <formula>C43</formula>
    </cfRule>
    <cfRule type="cellIs" dxfId="14277" priority="2312" stopIfTrue="1" operator="equal">
      <formula>C43</formula>
    </cfRule>
  </conditionalFormatting>
  <conditionalFormatting sqref="C46">
    <cfRule type="cellIs" dxfId="14276" priority="2308" stopIfTrue="1" operator="notEqual">
      <formula>C41</formula>
    </cfRule>
    <cfRule type="cellIs" dxfId="14275" priority="2309" stopIfTrue="1" operator="between">
      <formula>C41</formula>
      <formula>#REF!</formula>
    </cfRule>
    <cfRule type="cellIs" dxfId="14274" priority="2310" stopIfTrue="1" operator="equal">
      <formula>C41</formula>
    </cfRule>
  </conditionalFormatting>
  <conditionalFormatting sqref="C46">
    <cfRule type="cellIs" dxfId="14273" priority="2306" stopIfTrue="1" operator="notEqual">
      <formula>C41</formula>
    </cfRule>
    <cfRule type="cellIs" dxfId="14272" priority="2307" stopIfTrue="1" operator="equal">
      <formula>C41</formula>
    </cfRule>
  </conditionalFormatting>
  <conditionalFormatting sqref="C46">
    <cfRule type="cellIs" dxfId="14271" priority="2303" stopIfTrue="1" operator="notEqual">
      <formula>C42</formula>
    </cfRule>
    <cfRule type="cellIs" dxfId="14270" priority="2304" stopIfTrue="1" operator="between">
      <formula>C42</formula>
      <formula>#REF!</formula>
    </cfRule>
    <cfRule type="cellIs" dxfId="14269" priority="2305" stopIfTrue="1" operator="equal">
      <formula>C42</formula>
    </cfRule>
  </conditionalFormatting>
  <conditionalFormatting sqref="C46">
    <cfRule type="cellIs" dxfId="14268" priority="2301" stopIfTrue="1" operator="notEqual">
      <formula>C45</formula>
    </cfRule>
    <cfRule type="cellIs" dxfId="14267" priority="2302" stopIfTrue="1" operator="equal">
      <formula>C45</formula>
    </cfRule>
  </conditionalFormatting>
  <conditionalFormatting sqref="C46">
    <cfRule type="cellIs" dxfId="14266" priority="2299" stopIfTrue="1" operator="notEqual">
      <formula>C44</formula>
    </cfRule>
    <cfRule type="cellIs" dxfId="14265" priority="2300" stopIfTrue="1" operator="equal">
      <formula>C44</formula>
    </cfRule>
  </conditionalFormatting>
  <conditionalFormatting sqref="C46">
    <cfRule type="cellIs" dxfId="14264" priority="2291" stopIfTrue="1" operator="notEqual">
      <formula>C45</formula>
    </cfRule>
    <cfRule type="cellIs" dxfId="14263" priority="2292" stopIfTrue="1" operator="between">
      <formula>C45</formula>
      <formula>#REF!</formula>
    </cfRule>
    <cfRule type="cellIs" dxfId="14262" priority="2293" stopIfTrue="1" operator="equal">
      <formula>C45</formula>
    </cfRule>
  </conditionalFormatting>
  <conditionalFormatting sqref="C46">
    <cfRule type="cellIs" dxfId="14261" priority="2289" stopIfTrue="1" operator="notEqual">
      <formula>C45</formula>
    </cfRule>
    <cfRule type="cellIs" dxfId="14260" priority="2290" stopIfTrue="1" operator="equal">
      <formula>C45</formula>
    </cfRule>
  </conditionalFormatting>
  <conditionalFormatting sqref="C46">
    <cfRule type="cellIs" dxfId="14259" priority="2286" stopIfTrue="1" operator="notEqual">
      <formula>C44</formula>
    </cfRule>
    <cfRule type="cellIs" dxfId="14258" priority="2287" stopIfTrue="1" operator="between">
      <formula>C44</formula>
      <formula>#REF!</formula>
    </cfRule>
    <cfRule type="cellIs" dxfId="14257" priority="2288" stopIfTrue="1" operator="equal">
      <formula>C44</formula>
    </cfRule>
  </conditionalFormatting>
  <conditionalFormatting sqref="C46">
    <cfRule type="cellIs" dxfId="14256" priority="2283" stopIfTrue="1" operator="notEqual">
      <formula>C45</formula>
    </cfRule>
    <cfRule type="cellIs" dxfId="14255" priority="2284" stopIfTrue="1" operator="between">
      <formula>C45</formula>
      <formula>#REF!</formula>
    </cfRule>
    <cfRule type="cellIs" dxfId="14254" priority="2285" stopIfTrue="1" operator="equal">
      <formula>C45</formula>
    </cfRule>
  </conditionalFormatting>
  <conditionalFormatting sqref="C46">
    <cfRule type="cellIs" dxfId="14253" priority="2281" stopIfTrue="1" operator="notEqual">
      <formula>C45</formula>
    </cfRule>
    <cfRule type="cellIs" dxfId="14252" priority="2282" stopIfTrue="1" operator="equal">
      <formula>C45</formula>
    </cfRule>
  </conditionalFormatting>
  <conditionalFormatting sqref="C46">
    <cfRule type="cellIs" dxfId="14251" priority="2277" stopIfTrue="1" operator="notEqual">
      <formula>C45</formula>
    </cfRule>
    <cfRule type="cellIs" dxfId="14250" priority="2278" stopIfTrue="1" operator="equal">
      <formula>C45</formula>
    </cfRule>
  </conditionalFormatting>
  <conditionalFormatting sqref="C46">
    <cfRule type="cellIs" dxfId="14249" priority="2275" stopIfTrue="1" operator="notEqual">
      <formula>C44</formula>
    </cfRule>
    <cfRule type="cellIs" dxfId="14248" priority="2276" stopIfTrue="1" operator="equal">
      <formula>C44</formula>
    </cfRule>
  </conditionalFormatting>
  <conditionalFormatting sqref="C46">
    <cfRule type="cellIs" dxfId="14247" priority="2267" stopIfTrue="1" operator="notEqual">
      <formula>C45</formula>
    </cfRule>
    <cfRule type="cellIs" dxfId="14246" priority="2268" stopIfTrue="1" operator="between">
      <formula>C45</formula>
      <formula>#REF!</formula>
    </cfRule>
    <cfRule type="cellIs" dxfId="14245" priority="2269" stopIfTrue="1" operator="equal">
      <formula>C45</formula>
    </cfRule>
  </conditionalFormatting>
  <conditionalFormatting sqref="C46">
    <cfRule type="cellIs" dxfId="14244" priority="2265" stopIfTrue="1" operator="notEqual">
      <formula>C45</formula>
    </cfRule>
    <cfRule type="cellIs" dxfId="14243" priority="2266" stopIfTrue="1" operator="equal">
      <formula>C45</formula>
    </cfRule>
  </conditionalFormatting>
  <conditionalFormatting sqref="C46">
    <cfRule type="cellIs" dxfId="14242" priority="2262" stopIfTrue="1" operator="notEqual">
      <formula>C44</formula>
    </cfRule>
    <cfRule type="cellIs" dxfId="14241" priority="2263" stopIfTrue="1" operator="between">
      <formula>C44</formula>
      <formula>#REF!</formula>
    </cfRule>
    <cfRule type="cellIs" dxfId="14240" priority="2264" stopIfTrue="1" operator="equal">
      <formula>C44</formula>
    </cfRule>
  </conditionalFormatting>
  <conditionalFormatting sqref="C46">
    <cfRule type="cellIs" dxfId="14239" priority="2259" stopIfTrue="1" operator="notEqual">
      <formula>C45</formula>
    </cfRule>
    <cfRule type="cellIs" dxfId="14238" priority="2260" stopIfTrue="1" operator="between">
      <formula>C45</formula>
      <formula>#REF!</formula>
    </cfRule>
    <cfRule type="cellIs" dxfId="14237" priority="2261" stopIfTrue="1" operator="equal">
      <formula>C45</formula>
    </cfRule>
  </conditionalFormatting>
  <conditionalFormatting sqref="C46">
    <cfRule type="cellIs" dxfId="14236" priority="2257" stopIfTrue="1" operator="notEqual">
      <formula>C45</formula>
    </cfRule>
    <cfRule type="cellIs" dxfId="14235" priority="2258" stopIfTrue="1" operator="equal">
      <formula>C45</formula>
    </cfRule>
  </conditionalFormatting>
  <conditionalFormatting sqref="C46">
    <cfRule type="cellIs" dxfId="14234" priority="2255" stopIfTrue="1" operator="notEqual">
      <formula>C45</formula>
    </cfRule>
    <cfRule type="cellIs" dxfId="14233" priority="2256" stopIfTrue="1" operator="equal">
      <formula>C45</formula>
    </cfRule>
  </conditionalFormatting>
  <conditionalFormatting sqref="C46">
    <cfRule type="cellIs" dxfId="14232" priority="2253" stopIfTrue="1" operator="notEqual">
      <formula>C44</formula>
    </cfRule>
    <cfRule type="cellIs" dxfId="14231" priority="2254" stopIfTrue="1" operator="equal">
      <formula>C44</formula>
    </cfRule>
  </conditionalFormatting>
  <conditionalFormatting sqref="C46">
    <cfRule type="cellIs" dxfId="14230" priority="2245" stopIfTrue="1" operator="notEqual">
      <formula>C45</formula>
    </cfRule>
    <cfRule type="cellIs" dxfId="14229" priority="2246" stopIfTrue="1" operator="between">
      <formula>C45</formula>
      <formula>#REF!</formula>
    </cfRule>
    <cfRule type="cellIs" dxfId="14228" priority="2247" stopIfTrue="1" operator="equal">
      <formula>C45</formula>
    </cfRule>
  </conditionalFormatting>
  <conditionalFormatting sqref="C46">
    <cfRule type="cellIs" dxfId="14227" priority="2243" stopIfTrue="1" operator="notEqual">
      <formula>C45</formula>
    </cfRule>
    <cfRule type="cellIs" dxfId="14226" priority="2244" stopIfTrue="1" operator="equal">
      <formula>C45</formula>
    </cfRule>
  </conditionalFormatting>
  <conditionalFormatting sqref="C46">
    <cfRule type="cellIs" dxfId="14225" priority="2240" stopIfTrue="1" operator="notEqual">
      <formula>C44</formula>
    </cfRule>
    <cfRule type="cellIs" dxfId="14224" priority="2241" stopIfTrue="1" operator="between">
      <formula>C44</formula>
      <formula>#REF!</formula>
    </cfRule>
    <cfRule type="cellIs" dxfId="14223" priority="2242" stopIfTrue="1" operator="equal">
      <formula>C44</formula>
    </cfRule>
  </conditionalFormatting>
  <conditionalFormatting sqref="C46">
    <cfRule type="cellIs" dxfId="14222" priority="2237" stopIfTrue="1" operator="notEqual">
      <formula>C45</formula>
    </cfRule>
    <cfRule type="cellIs" dxfId="14221" priority="2238" stopIfTrue="1" operator="between">
      <formula>C45</formula>
      <formula>#REF!</formula>
    </cfRule>
    <cfRule type="cellIs" dxfId="14220" priority="2239" stopIfTrue="1" operator="equal">
      <formula>C45</formula>
    </cfRule>
  </conditionalFormatting>
  <conditionalFormatting sqref="C46">
    <cfRule type="cellIs" dxfId="14219" priority="2235" stopIfTrue="1" operator="notEqual">
      <formula>C45</formula>
    </cfRule>
    <cfRule type="cellIs" dxfId="14218" priority="2236" stopIfTrue="1" operator="equal">
      <formula>C45</formula>
    </cfRule>
  </conditionalFormatting>
  <conditionalFormatting sqref="C46">
    <cfRule type="cellIs" dxfId="14217" priority="2230" stopIfTrue="1" operator="notEqual">
      <formula>C43</formula>
    </cfRule>
    <cfRule type="cellIs" dxfId="14216" priority="2231" stopIfTrue="1" operator="equal">
      <formula>C43</formula>
    </cfRule>
  </conditionalFormatting>
  <conditionalFormatting sqref="C46">
    <cfRule type="cellIs" dxfId="14215" priority="2228" stopIfTrue="1" operator="notEqual">
      <formula>C42</formula>
    </cfRule>
    <cfRule type="cellIs" dxfId="14214" priority="2229" stopIfTrue="1" operator="equal">
      <formula>C42</formula>
    </cfRule>
  </conditionalFormatting>
  <conditionalFormatting sqref="C46">
    <cfRule type="cellIs" dxfId="14213" priority="2225" stopIfTrue="1" operator="notEqual">
      <formula>C42</formula>
    </cfRule>
    <cfRule type="cellIs" dxfId="14212" priority="2226" stopIfTrue="1" operator="between">
      <formula>C42</formula>
      <formula>#REF!</formula>
    </cfRule>
    <cfRule type="cellIs" dxfId="14211" priority="2227" stopIfTrue="1" operator="equal">
      <formula>C42</formula>
    </cfRule>
  </conditionalFormatting>
  <conditionalFormatting sqref="C46">
    <cfRule type="cellIs" dxfId="14210" priority="2222" stopIfTrue="1" operator="notEqual">
      <formula>C41</formula>
    </cfRule>
    <cfRule type="cellIs" dxfId="14209" priority="2223" stopIfTrue="1" operator="between">
      <formula>C41</formula>
      <formula>#REF!</formula>
    </cfRule>
    <cfRule type="cellIs" dxfId="14208" priority="2224" stopIfTrue="1" operator="equal">
      <formula>C41</formula>
    </cfRule>
  </conditionalFormatting>
  <conditionalFormatting sqref="C46">
    <cfRule type="cellIs" dxfId="14207" priority="2220" stopIfTrue="1" operator="notEqual">
      <formula>C41</formula>
    </cfRule>
    <cfRule type="cellIs" dxfId="14206" priority="2221" stopIfTrue="1" operator="equal">
      <formula>C41</formula>
    </cfRule>
  </conditionalFormatting>
  <conditionalFormatting sqref="C46">
    <cfRule type="cellIs" dxfId="14205" priority="2217" stopIfTrue="1" operator="notEqual">
      <formula>C43</formula>
    </cfRule>
    <cfRule type="cellIs" dxfId="14204" priority="2218" stopIfTrue="1" operator="between">
      <formula>C43</formula>
      <formula>#REF!</formula>
    </cfRule>
    <cfRule type="cellIs" dxfId="14203" priority="2219" stopIfTrue="1" operator="equal">
      <formula>C43</formula>
    </cfRule>
  </conditionalFormatting>
  <conditionalFormatting sqref="C45">
    <cfRule type="cellIs" dxfId="14202" priority="2215" stopIfTrue="1" operator="notEqual">
      <formula>C41</formula>
    </cfRule>
    <cfRule type="cellIs" dxfId="14201" priority="2216" stopIfTrue="1" operator="equal">
      <formula>C41</formula>
    </cfRule>
  </conditionalFormatting>
  <conditionalFormatting sqref="C45">
    <cfRule type="cellIs" dxfId="14200" priority="2212" stopIfTrue="1" operator="notEqual">
      <formula>C42</formula>
    </cfRule>
    <cfRule type="cellIs" dxfId="14199" priority="2213" stopIfTrue="1" operator="between">
      <formula>C42</formula>
      <formula>#REF!</formula>
    </cfRule>
    <cfRule type="cellIs" dxfId="14198" priority="2214" stopIfTrue="1" operator="equal">
      <formula>C42</formula>
    </cfRule>
  </conditionalFormatting>
  <conditionalFormatting sqref="C45">
    <cfRule type="cellIs" dxfId="14197" priority="2210" stopIfTrue="1" operator="notEqual">
      <formula>C42</formula>
    </cfRule>
    <cfRule type="cellIs" dxfId="14196" priority="2211" stopIfTrue="1" operator="equal">
      <formula>C42</formula>
    </cfRule>
  </conditionalFormatting>
  <conditionalFormatting sqref="C45">
    <cfRule type="cellIs" dxfId="14195" priority="2207" stopIfTrue="1" operator="notEqual">
      <formula>C40</formula>
    </cfRule>
    <cfRule type="cellIs" dxfId="14194" priority="2208" stopIfTrue="1" operator="between">
      <formula>C40</formula>
      <formula>#REF!</formula>
    </cfRule>
    <cfRule type="cellIs" dxfId="14193" priority="2209" stopIfTrue="1" operator="equal">
      <formula>C40</formula>
    </cfRule>
  </conditionalFormatting>
  <conditionalFormatting sqref="C45">
    <cfRule type="cellIs" dxfId="14192" priority="2205" stopIfTrue="1" operator="notEqual">
      <formula>C40</formula>
    </cfRule>
    <cfRule type="cellIs" dxfId="14191" priority="2206" stopIfTrue="1" operator="equal">
      <formula>C40</formula>
    </cfRule>
  </conditionalFormatting>
  <conditionalFormatting sqref="C45">
    <cfRule type="cellIs" dxfId="14190" priority="2202" stopIfTrue="1" operator="notEqual">
      <formula>C41</formula>
    </cfRule>
    <cfRule type="cellIs" dxfId="14189" priority="2203" stopIfTrue="1" operator="between">
      <formula>C41</formula>
      <formula>#REF!</formula>
    </cfRule>
    <cfRule type="cellIs" dxfId="14188" priority="2204" stopIfTrue="1" operator="equal">
      <formula>C41</formula>
    </cfRule>
  </conditionalFormatting>
  <conditionalFormatting sqref="C45">
    <cfRule type="cellIs" dxfId="14187" priority="2200" stopIfTrue="1" operator="notEqual">
      <formula>C44</formula>
    </cfRule>
    <cfRule type="cellIs" dxfId="14186" priority="2201" stopIfTrue="1" operator="equal">
      <formula>C44</formula>
    </cfRule>
  </conditionalFormatting>
  <conditionalFormatting sqref="C45">
    <cfRule type="cellIs" dxfId="14185" priority="2198" stopIfTrue="1" operator="notEqual">
      <formula>C43</formula>
    </cfRule>
    <cfRule type="cellIs" dxfId="14184" priority="2199" stopIfTrue="1" operator="equal">
      <formula>C43</formula>
    </cfRule>
  </conditionalFormatting>
  <conditionalFormatting sqref="C45">
    <cfRule type="cellIs" dxfId="14183" priority="2190" stopIfTrue="1" operator="notEqual">
      <formula>C44</formula>
    </cfRule>
    <cfRule type="cellIs" dxfId="14182" priority="2191" stopIfTrue="1" operator="between">
      <formula>C44</formula>
      <formula>#REF!</formula>
    </cfRule>
    <cfRule type="cellIs" dxfId="14181" priority="2192" stopIfTrue="1" operator="equal">
      <formula>C44</formula>
    </cfRule>
  </conditionalFormatting>
  <conditionalFormatting sqref="C45">
    <cfRule type="cellIs" dxfId="14180" priority="2188" stopIfTrue="1" operator="notEqual">
      <formula>C44</formula>
    </cfRule>
    <cfRule type="cellIs" dxfId="14179" priority="2189" stopIfTrue="1" operator="equal">
      <formula>C44</formula>
    </cfRule>
  </conditionalFormatting>
  <conditionalFormatting sqref="C45">
    <cfRule type="cellIs" dxfId="14178" priority="2185" stopIfTrue="1" operator="notEqual">
      <formula>C43</formula>
    </cfRule>
    <cfRule type="cellIs" dxfId="14177" priority="2186" stopIfTrue="1" operator="between">
      <formula>C43</formula>
      <formula>#REF!</formula>
    </cfRule>
    <cfRule type="cellIs" dxfId="14176" priority="2187" stopIfTrue="1" operator="equal">
      <formula>C43</formula>
    </cfRule>
  </conditionalFormatting>
  <conditionalFormatting sqref="C45">
    <cfRule type="cellIs" dxfId="14175" priority="2182" stopIfTrue="1" operator="notEqual">
      <formula>C44</formula>
    </cfRule>
    <cfRule type="cellIs" dxfId="14174" priority="2183" stopIfTrue="1" operator="between">
      <formula>C44</formula>
      <formula>#REF!</formula>
    </cfRule>
    <cfRule type="cellIs" dxfId="14173" priority="2184" stopIfTrue="1" operator="equal">
      <formula>C44</formula>
    </cfRule>
  </conditionalFormatting>
  <conditionalFormatting sqref="C45">
    <cfRule type="cellIs" dxfId="14172" priority="2180" stopIfTrue="1" operator="notEqual">
      <formula>C44</formula>
    </cfRule>
    <cfRule type="cellIs" dxfId="14171" priority="2181" stopIfTrue="1" operator="equal">
      <formula>C44</formula>
    </cfRule>
  </conditionalFormatting>
  <conditionalFormatting sqref="C45">
    <cfRule type="cellIs" dxfId="14170" priority="2176" stopIfTrue="1" operator="notEqual">
      <formula>C44</formula>
    </cfRule>
    <cfRule type="cellIs" dxfId="14169" priority="2177" stopIfTrue="1" operator="equal">
      <formula>C44</formula>
    </cfRule>
  </conditionalFormatting>
  <conditionalFormatting sqref="C45">
    <cfRule type="cellIs" dxfId="14168" priority="2174" stopIfTrue="1" operator="notEqual">
      <formula>C43</formula>
    </cfRule>
    <cfRule type="cellIs" dxfId="14167" priority="2175" stopIfTrue="1" operator="equal">
      <formula>C43</formula>
    </cfRule>
  </conditionalFormatting>
  <conditionalFormatting sqref="C45">
    <cfRule type="cellIs" dxfId="14166" priority="2166" stopIfTrue="1" operator="notEqual">
      <formula>C44</formula>
    </cfRule>
    <cfRule type="cellIs" dxfId="14165" priority="2167" stopIfTrue="1" operator="between">
      <formula>C44</formula>
      <formula>#REF!</formula>
    </cfRule>
    <cfRule type="cellIs" dxfId="14164" priority="2168" stopIfTrue="1" operator="equal">
      <formula>C44</formula>
    </cfRule>
  </conditionalFormatting>
  <conditionalFormatting sqref="C45">
    <cfRule type="cellIs" dxfId="14163" priority="2164" stopIfTrue="1" operator="notEqual">
      <formula>C44</formula>
    </cfRule>
    <cfRule type="cellIs" dxfId="14162" priority="2165" stopIfTrue="1" operator="equal">
      <formula>C44</formula>
    </cfRule>
  </conditionalFormatting>
  <conditionalFormatting sqref="C45">
    <cfRule type="cellIs" dxfId="14161" priority="2161" stopIfTrue="1" operator="notEqual">
      <formula>C43</formula>
    </cfRule>
    <cfRule type="cellIs" dxfId="14160" priority="2162" stopIfTrue="1" operator="between">
      <formula>C43</formula>
      <formula>#REF!</formula>
    </cfRule>
    <cfRule type="cellIs" dxfId="14159" priority="2163" stopIfTrue="1" operator="equal">
      <formula>C43</formula>
    </cfRule>
  </conditionalFormatting>
  <conditionalFormatting sqref="C45">
    <cfRule type="cellIs" dxfId="14158" priority="2158" stopIfTrue="1" operator="notEqual">
      <formula>C44</formula>
    </cfRule>
    <cfRule type="cellIs" dxfId="14157" priority="2159" stopIfTrue="1" operator="between">
      <formula>C44</formula>
      <formula>#REF!</formula>
    </cfRule>
    <cfRule type="cellIs" dxfId="14156" priority="2160" stopIfTrue="1" operator="equal">
      <formula>C44</formula>
    </cfRule>
  </conditionalFormatting>
  <conditionalFormatting sqref="C45">
    <cfRule type="cellIs" dxfId="14155" priority="2156" stopIfTrue="1" operator="notEqual">
      <formula>C44</formula>
    </cfRule>
    <cfRule type="cellIs" dxfId="14154" priority="2157" stopIfTrue="1" operator="equal">
      <formula>C44</formula>
    </cfRule>
  </conditionalFormatting>
  <conditionalFormatting sqref="C45">
    <cfRule type="cellIs" dxfId="14153" priority="2154" stopIfTrue="1" operator="notEqual">
      <formula>C44</formula>
    </cfRule>
    <cfRule type="cellIs" dxfId="14152" priority="2155" stopIfTrue="1" operator="equal">
      <formula>C44</formula>
    </cfRule>
  </conditionalFormatting>
  <conditionalFormatting sqref="C45">
    <cfRule type="cellIs" dxfId="14151" priority="2152" stopIfTrue="1" operator="notEqual">
      <formula>C43</formula>
    </cfRule>
    <cfRule type="cellIs" dxfId="14150" priority="2153" stopIfTrue="1" operator="equal">
      <formula>C43</formula>
    </cfRule>
  </conditionalFormatting>
  <conditionalFormatting sqref="C45">
    <cfRule type="cellIs" dxfId="14149" priority="2144" stopIfTrue="1" operator="notEqual">
      <formula>C44</formula>
    </cfRule>
    <cfRule type="cellIs" dxfId="14148" priority="2145" stopIfTrue="1" operator="between">
      <formula>C44</formula>
      <formula>#REF!</formula>
    </cfRule>
    <cfRule type="cellIs" dxfId="14147" priority="2146" stopIfTrue="1" operator="equal">
      <formula>C44</formula>
    </cfRule>
  </conditionalFormatting>
  <conditionalFormatting sqref="C45">
    <cfRule type="cellIs" dxfId="14146" priority="2142" stopIfTrue="1" operator="notEqual">
      <formula>C44</formula>
    </cfRule>
    <cfRule type="cellIs" dxfId="14145" priority="2143" stopIfTrue="1" operator="equal">
      <formula>C44</formula>
    </cfRule>
  </conditionalFormatting>
  <conditionalFormatting sqref="C45">
    <cfRule type="cellIs" dxfId="14144" priority="2139" stopIfTrue="1" operator="notEqual">
      <formula>C43</formula>
    </cfRule>
    <cfRule type="cellIs" dxfId="14143" priority="2140" stopIfTrue="1" operator="between">
      <formula>C43</formula>
      <formula>#REF!</formula>
    </cfRule>
    <cfRule type="cellIs" dxfId="14142" priority="2141" stopIfTrue="1" operator="equal">
      <formula>C43</formula>
    </cfRule>
  </conditionalFormatting>
  <conditionalFormatting sqref="C45">
    <cfRule type="cellIs" dxfId="14141" priority="2136" stopIfTrue="1" operator="notEqual">
      <formula>C44</formula>
    </cfRule>
    <cfRule type="cellIs" dxfId="14140" priority="2137" stopIfTrue="1" operator="between">
      <formula>C44</formula>
      <formula>#REF!</formula>
    </cfRule>
    <cfRule type="cellIs" dxfId="14139" priority="2138" stopIfTrue="1" operator="equal">
      <formula>C44</formula>
    </cfRule>
  </conditionalFormatting>
  <conditionalFormatting sqref="C45">
    <cfRule type="cellIs" dxfId="14138" priority="2134" stopIfTrue="1" operator="notEqual">
      <formula>C44</formula>
    </cfRule>
    <cfRule type="cellIs" dxfId="14137" priority="2135" stopIfTrue="1" operator="equal">
      <formula>C44</formula>
    </cfRule>
  </conditionalFormatting>
  <conditionalFormatting sqref="C45">
    <cfRule type="cellIs" dxfId="14136" priority="2129" stopIfTrue="1" operator="notEqual">
      <formula>C42</formula>
    </cfRule>
    <cfRule type="cellIs" dxfId="14135" priority="2130" stopIfTrue="1" operator="equal">
      <formula>C42</formula>
    </cfRule>
  </conditionalFormatting>
  <conditionalFormatting sqref="C45">
    <cfRule type="cellIs" dxfId="14134" priority="2127" stopIfTrue="1" operator="notEqual">
      <formula>C41</formula>
    </cfRule>
    <cfRule type="cellIs" dxfId="14133" priority="2128" stopIfTrue="1" operator="equal">
      <formula>C41</formula>
    </cfRule>
  </conditionalFormatting>
  <conditionalFormatting sqref="C45">
    <cfRule type="cellIs" dxfId="14132" priority="2124" stopIfTrue="1" operator="notEqual">
      <formula>C41</formula>
    </cfRule>
    <cfRule type="cellIs" dxfId="14131" priority="2125" stopIfTrue="1" operator="between">
      <formula>C41</formula>
      <formula>#REF!</formula>
    </cfRule>
    <cfRule type="cellIs" dxfId="14130" priority="2126" stopIfTrue="1" operator="equal">
      <formula>C41</formula>
    </cfRule>
  </conditionalFormatting>
  <conditionalFormatting sqref="C45">
    <cfRule type="cellIs" dxfId="14129" priority="2121" stopIfTrue="1" operator="notEqual">
      <formula>C40</formula>
    </cfRule>
    <cfRule type="cellIs" dxfId="14128" priority="2122" stopIfTrue="1" operator="between">
      <formula>C40</formula>
      <formula>#REF!</formula>
    </cfRule>
    <cfRule type="cellIs" dxfId="14127" priority="2123" stopIfTrue="1" operator="equal">
      <formula>C40</formula>
    </cfRule>
  </conditionalFormatting>
  <conditionalFormatting sqref="C45">
    <cfRule type="cellIs" dxfId="14126" priority="2119" stopIfTrue="1" operator="notEqual">
      <formula>C40</formula>
    </cfRule>
    <cfRule type="cellIs" dxfId="14125" priority="2120" stopIfTrue="1" operator="equal">
      <formula>C40</formula>
    </cfRule>
  </conditionalFormatting>
  <conditionalFormatting sqref="C45">
    <cfRule type="cellIs" dxfId="14124" priority="2116" stopIfTrue="1" operator="notEqual">
      <formula>C42</formula>
    </cfRule>
    <cfRule type="cellIs" dxfId="14123" priority="2117" stopIfTrue="1" operator="between">
      <formula>C42</formula>
      <formula>#REF!</formula>
    </cfRule>
    <cfRule type="cellIs" dxfId="14122" priority="2118" stopIfTrue="1" operator="equal">
      <formula>C42</formula>
    </cfRule>
  </conditionalFormatting>
  <conditionalFormatting sqref="C47">
    <cfRule type="cellIs" dxfId="14121" priority="2114" stopIfTrue="1" operator="notEqual">
      <formula>C43</formula>
    </cfRule>
    <cfRule type="cellIs" dxfId="14120" priority="2115" stopIfTrue="1" operator="equal">
      <formula>C43</formula>
    </cfRule>
  </conditionalFormatting>
  <conditionalFormatting sqref="C47">
    <cfRule type="cellIs" dxfId="14119" priority="2111" stopIfTrue="1" operator="notEqual">
      <formula>C44</formula>
    </cfRule>
    <cfRule type="cellIs" dxfId="14118" priority="2112" stopIfTrue="1" operator="between">
      <formula>C44</formula>
      <formula>#REF!</formula>
    </cfRule>
    <cfRule type="cellIs" dxfId="14117" priority="2113" stopIfTrue="1" operator="equal">
      <formula>C44</formula>
    </cfRule>
  </conditionalFormatting>
  <conditionalFormatting sqref="C47">
    <cfRule type="cellIs" dxfId="14116" priority="2109" stopIfTrue="1" operator="notEqual">
      <formula>C44</formula>
    </cfRule>
    <cfRule type="cellIs" dxfId="14115" priority="2110" stopIfTrue="1" operator="equal">
      <formula>C44</formula>
    </cfRule>
  </conditionalFormatting>
  <conditionalFormatting sqref="C47">
    <cfRule type="cellIs" dxfId="14114" priority="2106" stopIfTrue="1" operator="notEqual">
      <formula>C42</formula>
    </cfRule>
    <cfRule type="cellIs" dxfId="14113" priority="2107" stopIfTrue="1" operator="between">
      <formula>C42</formula>
      <formula>#REF!</formula>
    </cfRule>
    <cfRule type="cellIs" dxfId="14112" priority="2108" stopIfTrue="1" operator="equal">
      <formula>C42</formula>
    </cfRule>
  </conditionalFormatting>
  <conditionalFormatting sqref="C47">
    <cfRule type="cellIs" dxfId="14111" priority="2104" stopIfTrue="1" operator="notEqual">
      <formula>C42</formula>
    </cfRule>
    <cfRule type="cellIs" dxfId="14110" priority="2105" stopIfTrue="1" operator="equal">
      <formula>C42</formula>
    </cfRule>
  </conditionalFormatting>
  <conditionalFormatting sqref="C47">
    <cfRule type="cellIs" dxfId="14109" priority="2101" stopIfTrue="1" operator="notEqual">
      <formula>C43</formula>
    </cfRule>
    <cfRule type="cellIs" dxfId="14108" priority="2102" stopIfTrue="1" operator="between">
      <formula>C43</formula>
      <formula>#REF!</formula>
    </cfRule>
    <cfRule type="cellIs" dxfId="14107" priority="2103" stopIfTrue="1" operator="equal">
      <formula>C43</formula>
    </cfRule>
  </conditionalFormatting>
  <conditionalFormatting sqref="C47">
    <cfRule type="cellIs" dxfId="14106" priority="2099" stopIfTrue="1" operator="notEqual">
      <formula>C46</formula>
    </cfRule>
    <cfRule type="cellIs" dxfId="14105" priority="2100" stopIfTrue="1" operator="equal">
      <formula>C46</formula>
    </cfRule>
  </conditionalFormatting>
  <conditionalFormatting sqref="C47">
    <cfRule type="cellIs" dxfId="14104" priority="2097" stopIfTrue="1" operator="notEqual">
      <formula>C45</formula>
    </cfRule>
    <cfRule type="cellIs" dxfId="14103" priority="2098" stopIfTrue="1" operator="equal">
      <formula>C45</formula>
    </cfRule>
  </conditionalFormatting>
  <conditionalFormatting sqref="C47">
    <cfRule type="cellIs" dxfId="14102" priority="2089" stopIfTrue="1" operator="notEqual">
      <formula>C46</formula>
    </cfRule>
    <cfRule type="cellIs" dxfId="14101" priority="2090" stopIfTrue="1" operator="between">
      <formula>C46</formula>
      <formula>#REF!</formula>
    </cfRule>
    <cfRule type="cellIs" dxfId="14100" priority="2091" stopIfTrue="1" operator="equal">
      <formula>C46</formula>
    </cfRule>
  </conditionalFormatting>
  <conditionalFormatting sqref="C47">
    <cfRule type="cellIs" dxfId="14099" priority="2087" stopIfTrue="1" operator="notEqual">
      <formula>C46</formula>
    </cfRule>
    <cfRule type="cellIs" dxfId="14098" priority="2088" stopIfTrue="1" operator="equal">
      <formula>C46</formula>
    </cfRule>
  </conditionalFormatting>
  <conditionalFormatting sqref="C47">
    <cfRule type="cellIs" dxfId="14097" priority="2084" stopIfTrue="1" operator="notEqual">
      <formula>C45</formula>
    </cfRule>
    <cfRule type="cellIs" dxfId="14096" priority="2085" stopIfTrue="1" operator="between">
      <formula>C45</formula>
      <formula>#REF!</formula>
    </cfRule>
    <cfRule type="cellIs" dxfId="14095" priority="2086" stopIfTrue="1" operator="equal">
      <formula>C45</formula>
    </cfRule>
  </conditionalFormatting>
  <conditionalFormatting sqref="C47">
    <cfRule type="cellIs" dxfId="14094" priority="2081" stopIfTrue="1" operator="notEqual">
      <formula>C46</formula>
    </cfRule>
    <cfRule type="cellIs" dxfId="14093" priority="2082" stopIfTrue="1" operator="between">
      <formula>C46</formula>
      <formula>#REF!</formula>
    </cfRule>
    <cfRule type="cellIs" dxfId="14092" priority="2083" stopIfTrue="1" operator="equal">
      <formula>C46</formula>
    </cfRule>
  </conditionalFormatting>
  <conditionalFormatting sqref="C47">
    <cfRule type="cellIs" dxfId="14091" priority="2079" stopIfTrue="1" operator="notEqual">
      <formula>C46</formula>
    </cfRule>
    <cfRule type="cellIs" dxfId="14090" priority="2080" stopIfTrue="1" operator="equal">
      <formula>C46</formula>
    </cfRule>
  </conditionalFormatting>
  <conditionalFormatting sqref="C47">
    <cfRule type="cellIs" dxfId="14089" priority="2075" stopIfTrue="1" operator="notEqual">
      <formula>C46</formula>
    </cfRule>
    <cfRule type="cellIs" dxfId="14088" priority="2076" stopIfTrue="1" operator="equal">
      <formula>C46</formula>
    </cfRule>
  </conditionalFormatting>
  <conditionalFormatting sqref="C47">
    <cfRule type="cellIs" dxfId="14087" priority="2073" stopIfTrue="1" operator="notEqual">
      <formula>C45</formula>
    </cfRule>
    <cfRule type="cellIs" dxfId="14086" priority="2074" stopIfTrue="1" operator="equal">
      <formula>C45</formula>
    </cfRule>
  </conditionalFormatting>
  <conditionalFormatting sqref="C47">
    <cfRule type="cellIs" dxfId="14085" priority="2065" stopIfTrue="1" operator="notEqual">
      <formula>C46</formula>
    </cfRule>
    <cfRule type="cellIs" dxfId="14084" priority="2066" stopIfTrue="1" operator="between">
      <formula>C46</formula>
      <formula>#REF!</formula>
    </cfRule>
    <cfRule type="cellIs" dxfId="14083" priority="2067" stopIfTrue="1" operator="equal">
      <formula>C46</formula>
    </cfRule>
  </conditionalFormatting>
  <conditionalFormatting sqref="C47">
    <cfRule type="cellIs" dxfId="14082" priority="2063" stopIfTrue="1" operator="notEqual">
      <formula>C46</formula>
    </cfRule>
    <cfRule type="cellIs" dxfId="14081" priority="2064" stopIfTrue="1" operator="equal">
      <formula>C46</formula>
    </cfRule>
  </conditionalFormatting>
  <conditionalFormatting sqref="C47">
    <cfRule type="cellIs" dxfId="14080" priority="2060" stopIfTrue="1" operator="notEqual">
      <formula>C45</formula>
    </cfRule>
    <cfRule type="cellIs" dxfId="14079" priority="2061" stopIfTrue="1" operator="between">
      <formula>C45</formula>
      <formula>#REF!</formula>
    </cfRule>
    <cfRule type="cellIs" dxfId="14078" priority="2062" stopIfTrue="1" operator="equal">
      <formula>C45</formula>
    </cfRule>
  </conditionalFormatting>
  <conditionalFormatting sqref="C47">
    <cfRule type="cellIs" dxfId="14077" priority="2057" stopIfTrue="1" operator="notEqual">
      <formula>C46</formula>
    </cfRule>
    <cfRule type="cellIs" dxfId="14076" priority="2058" stopIfTrue="1" operator="between">
      <formula>C46</formula>
      <formula>#REF!</formula>
    </cfRule>
    <cfRule type="cellIs" dxfId="14075" priority="2059" stopIfTrue="1" operator="equal">
      <formula>C46</formula>
    </cfRule>
  </conditionalFormatting>
  <conditionalFormatting sqref="C47">
    <cfRule type="cellIs" dxfId="14074" priority="2055" stopIfTrue="1" operator="notEqual">
      <formula>C46</formula>
    </cfRule>
    <cfRule type="cellIs" dxfId="14073" priority="2056" stopIfTrue="1" operator="equal">
      <formula>C46</formula>
    </cfRule>
  </conditionalFormatting>
  <conditionalFormatting sqref="C47">
    <cfRule type="cellIs" dxfId="14072" priority="2053" stopIfTrue="1" operator="notEqual">
      <formula>C46</formula>
    </cfRule>
    <cfRule type="cellIs" dxfId="14071" priority="2054" stopIfTrue="1" operator="equal">
      <formula>C46</formula>
    </cfRule>
  </conditionalFormatting>
  <conditionalFormatting sqref="C47">
    <cfRule type="cellIs" dxfId="14070" priority="2051" stopIfTrue="1" operator="notEqual">
      <formula>C45</formula>
    </cfRule>
    <cfRule type="cellIs" dxfId="14069" priority="2052" stopIfTrue="1" operator="equal">
      <formula>C45</formula>
    </cfRule>
  </conditionalFormatting>
  <conditionalFormatting sqref="C47">
    <cfRule type="cellIs" dxfId="14068" priority="2043" stopIfTrue="1" operator="notEqual">
      <formula>C46</formula>
    </cfRule>
    <cfRule type="cellIs" dxfId="14067" priority="2044" stopIfTrue="1" operator="between">
      <formula>C46</formula>
      <formula>#REF!</formula>
    </cfRule>
    <cfRule type="cellIs" dxfId="14066" priority="2045" stopIfTrue="1" operator="equal">
      <formula>C46</formula>
    </cfRule>
  </conditionalFormatting>
  <conditionalFormatting sqref="C47">
    <cfRule type="cellIs" dxfId="14065" priority="2041" stopIfTrue="1" operator="notEqual">
      <formula>C46</formula>
    </cfRule>
    <cfRule type="cellIs" dxfId="14064" priority="2042" stopIfTrue="1" operator="equal">
      <formula>C46</formula>
    </cfRule>
  </conditionalFormatting>
  <conditionalFormatting sqref="C47">
    <cfRule type="cellIs" dxfId="14063" priority="2038" stopIfTrue="1" operator="notEqual">
      <formula>C45</formula>
    </cfRule>
    <cfRule type="cellIs" dxfId="14062" priority="2039" stopIfTrue="1" operator="between">
      <formula>C45</formula>
      <formula>#REF!</formula>
    </cfRule>
    <cfRule type="cellIs" dxfId="14061" priority="2040" stopIfTrue="1" operator="equal">
      <formula>C45</formula>
    </cfRule>
  </conditionalFormatting>
  <conditionalFormatting sqref="C47">
    <cfRule type="cellIs" dxfId="14060" priority="2035" stopIfTrue="1" operator="notEqual">
      <formula>C46</formula>
    </cfRule>
    <cfRule type="cellIs" dxfId="14059" priority="2036" stopIfTrue="1" operator="between">
      <formula>C46</formula>
      <formula>#REF!</formula>
    </cfRule>
    <cfRule type="cellIs" dxfId="14058" priority="2037" stopIfTrue="1" operator="equal">
      <formula>C46</formula>
    </cfRule>
  </conditionalFormatting>
  <conditionalFormatting sqref="C47">
    <cfRule type="cellIs" dxfId="14057" priority="2033" stopIfTrue="1" operator="notEqual">
      <formula>C46</formula>
    </cfRule>
    <cfRule type="cellIs" dxfId="14056" priority="2034" stopIfTrue="1" operator="equal">
      <formula>C46</formula>
    </cfRule>
  </conditionalFormatting>
  <conditionalFormatting sqref="C47">
    <cfRule type="cellIs" dxfId="14055" priority="2028" stopIfTrue="1" operator="notEqual">
      <formula>C44</formula>
    </cfRule>
    <cfRule type="cellIs" dxfId="14054" priority="2029" stopIfTrue="1" operator="equal">
      <formula>C44</formula>
    </cfRule>
  </conditionalFormatting>
  <conditionalFormatting sqref="C47">
    <cfRule type="cellIs" dxfId="14053" priority="2026" stopIfTrue="1" operator="notEqual">
      <formula>C43</formula>
    </cfRule>
    <cfRule type="cellIs" dxfId="14052" priority="2027" stopIfTrue="1" operator="equal">
      <formula>C43</formula>
    </cfRule>
  </conditionalFormatting>
  <conditionalFormatting sqref="C47">
    <cfRule type="cellIs" dxfId="14051" priority="2023" stopIfTrue="1" operator="notEqual">
      <formula>C43</formula>
    </cfRule>
    <cfRule type="cellIs" dxfId="14050" priority="2024" stopIfTrue="1" operator="between">
      <formula>C43</formula>
      <formula>#REF!</formula>
    </cfRule>
    <cfRule type="cellIs" dxfId="14049" priority="2025" stopIfTrue="1" operator="equal">
      <formula>C43</formula>
    </cfRule>
  </conditionalFormatting>
  <conditionalFormatting sqref="C47">
    <cfRule type="cellIs" dxfId="14048" priority="2020" stopIfTrue="1" operator="notEqual">
      <formula>C42</formula>
    </cfRule>
    <cfRule type="cellIs" dxfId="14047" priority="2021" stopIfTrue="1" operator="between">
      <formula>C42</formula>
      <formula>#REF!</formula>
    </cfRule>
    <cfRule type="cellIs" dxfId="14046" priority="2022" stopIfTrue="1" operator="equal">
      <formula>C42</formula>
    </cfRule>
  </conditionalFormatting>
  <conditionalFormatting sqref="C47">
    <cfRule type="cellIs" dxfId="14045" priority="2018" stopIfTrue="1" operator="notEqual">
      <formula>C42</formula>
    </cfRule>
    <cfRule type="cellIs" dxfId="14044" priority="2019" stopIfTrue="1" operator="equal">
      <formula>C42</formula>
    </cfRule>
  </conditionalFormatting>
  <conditionalFormatting sqref="C47">
    <cfRule type="cellIs" dxfId="14043" priority="2015" stopIfTrue="1" operator="notEqual">
      <formula>C44</formula>
    </cfRule>
    <cfRule type="cellIs" dxfId="14042" priority="2016" stopIfTrue="1" operator="between">
      <formula>C44</formula>
      <formula>#REF!</formula>
    </cfRule>
    <cfRule type="cellIs" dxfId="14041" priority="2017" stopIfTrue="1" operator="equal">
      <formula>C44</formula>
    </cfRule>
  </conditionalFormatting>
  <conditionalFormatting sqref="C46">
    <cfRule type="cellIs" dxfId="14040" priority="2013" stopIfTrue="1" operator="notEqual">
      <formula>C44</formula>
    </cfRule>
    <cfRule type="cellIs" dxfId="14039" priority="2014" stopIfTrue="1" operator="equal">
      <formula>C44</formula>
    </cfRule>
  </conditionalFormatting>
  <conditionalFormatting sqref="C45">
    <cfRule type="cellIs" dxfId="14038" priority="2011" stopIfTrue="1" operator="notEqual">
      <formula>C41</formula>
    </cfRule>
    <cfRule type="cellIs" dxfId="14037" priority="2012" stopIfTrue="1" operator="equal">
      <formula>C41</formula>
    </cfRule>
  </conditionalFormatting>
  <conditionalFormatting sqref="C45">
    <cfRule type="cellIs" dxfId="14036" priority="2008" stopIfTrue="1" operator="notEqual">
      <formula>C42</formula>
    </cfRule>
    <cfRule type="cellIs" dxfId="14035" priority="2009" stopIfTrue="1" operator="between">
      <formula>C42</formula>
      <formula>#REF!</formula>
    </cfRule>
    <cfRule type="cellIs" dxfId="14034" priority="2010" stopIfTrue="1" operator="equal">
      <formula>C42</formula>
    </cfRule>
  </conditionalFormatting>
  <conditionalFormatting sqref="C45">
    <cfRule type="cellIs" dxfId="14033" priority="2006" stopIfTrue="1" operator="notEqual">
      <formula>C42</formula>
    </cfRule>
    <cfRule type="cellIs" dxfId="14032" priority="2007" stopIfTrue="1" operator="equal">
      <formula>C42</formula>
    </cfRule>
  </conditionalFormatting>
  <conditionalFormatting sqref="C45">
    <cfRule type="cellIs" dxfId="14031" priority="2003" stopIfTrue="1" operator="notEqual">
      <formula>C40</formula>
    </cfRule>
    <cfRule type="cellIs" dxfId="14030" priority="2004" stopIfTrue="1" operator="between">
      <formula>C40</formula>
      <formula>#REF!</formula>
    </cfRule>
    <cfRule type="cellIs" dxfId="14029" priority="2005" stopIfTrue="1" operator="equal">
      <formula>C40</formula>
    </cfRule>
  </conditionalFormatting>
  <conditionalFormatting sqref="C45">
    <cfRule type="cellIs" dxfId="14028" priority="2001" stopIfTrue="1" operator="notEqual">
      <formula>C40</formula>
    </cfRule>
    <cfRule type="cellIs" dxfId="14027" priority="2002" stopIfTrue="1" operator="equal">
      <formula>C40</formula>
    </cfRule>
  </conditionalFormatting>
  <conditionalFormatting sqref="C45">
    <cfRule type="cellIs" dxfId="14026" priority="1998" stopIfTrue="1" operator="notEqual">
      <formula>C41</formula>
    </cfRule>
    <cfRule type="cellIs" dxfId="14025" priority="1999" stopIfTrue="1" operator="between">
      <formula>C41</formula>
      <formula>#REF!</formula>
    </cfRule>
    <cfRule type="cellIs" dxfId="14024" priority="2000" stopIfTrue="1" operator="equal">
      <formula>C41</formula>
    </cfRule>
  </conditionalFormatting>
  <conditionalFormatting sqref="C45">
    <cfRule type="cellIs" dxfId="14023" priority="1996" stopIfTrue="1" operator="notEqual">
      <formula>C44</formula>
    </cfRule>
    <cfRule type="cellIs" dxfId="14022" priority="1997" stopIfTrue="1" operator="equal">
      <formula>C44</formula>
    </cfRule>
  </conditionalFormatting>
  <conditionalFormatting sqref="C45">
    <cfRule type="cellIs" dxfId="14021" priority="1994" stopIfTrue="1" operator="notEqual">
      <formula>C43</formula>
    </cfRule>
    <cfRule type="cellIs" dxfId="14020" priority="1995" stopIfTrue="1" operator="equal">
      <formula>C43</formula>
    </cfRule>
  </conditionalFormatting>
  <conditionalFormatting sqref="C45">
    <cfRule type="cellIs" dxfId="14019" priority="1986" stopIfTrue="1" operator="notEqual">
      <formula>C44</formula>
    </cfRule>
    <cfRule type="cellIs" dxfId="14018" priority="1987" stopIfTrue="1" operator="between">
      <formula>C44</formula>
      <formula>#REF!</formula>
    </cfRule>
    <cfRule type="cellIs" dxfId="14017" priority="1988" stopIfTrue="1" operator="equal">
      <formula>C44</formula>
    </cfRule>
  </conditionalFormatting>
  <conditionalFormatting sqref="C45">
    <cfRule type="cellIs" dxfId="14016" priority="1984" stopIfTrue="1" operator="notEqual">
      <formula>C44</formula>
    </cfRule>
    <cfRule type="cellIs" dxfId="14015" priority="1985" stopIfTrue="1" operator="equal">
      <formula>C44</formula>
    </cfRule>
  </conditionalFormatting>
  <conditionalFormatting sqref="C45">
    <cfRule type="cellIs" dxfId="14014" priority="1981" stopIfTrue="1" operator="notEqual">
      <formula>C43</formula>
    </cfRule>
    <cfRule type="cellIs" dxfId="14013" priority="1982" stopIfTrue="1" operator="between">
      <formula>C43</formula>
      <formula>#REF!</formula>
    </cfRule>
    <cfRule type="cellIs" dxfId="14012" priority="1983" stopIfTrue="1" operator="equal">
      <formula>C43</formula>
    </cfRule>
  </conditionalFormatting>
  <conditionalFormatting sqref="C45">
    <cfRule type="cellIs" dxfId="14011" priority="1978" stopIfTrue="1" operator="notEqual">
      <formula>C44</formula>
    </cfRule>
    <cfRule type="cellIs" dxfId="14010" priority="1979" stopIfTrue="1" operator="between">
      <formula>C44</formula>
      <formula>#REF!</formula>
    </cfRule>
    <cfRule type="cellIs" dxfId="14009" priority="1980" stopIfTrue="1" operator="equal">
      <formula>C44</formula>
    </cfRule>
  </conditionalFormatting>
  <conditionalFormatting sqref="C45">
    <cfRule type="cellIs" dxfId="14008" priority="1976" stopIfTrue="1" operator="notEqual">
      <formula>C44</formula>
    </cfRule>
    <cfRule type="cellIs" dxfId="14007" priority="1977" stopIfTrue="1" operator="equal">
      <formula>C44</formula>
    </cfRule>
  </conditionalFormatting>
  <conditionalFormatting sqref="C45">
    <cfRule type="cellIs" dxfId="14006" priority="1972" stopIfTrue="1" operator="notEqual">
      <formula>C44</formula>
    </cfRule>
    <cfRule type="cellIs" dxfId="14005" priority="1973" stopIfTrue="1" operator="equal">
      <formula>C44</formula>
    </cfRule>
  </conditionalFormatting>
  <conditionalFormatting sqref="C45">
    <cfRule type="cellIs" dxfId="14004" priority="1970" stopIfTrue="1" operator="notEqual">
      <formula>C43</formula>
    </cfRule>
    <cfRule type="cellIs" dxfId="14003" priority="1971" stopIfTrue="1" operator="equal">
      <formula>C43</formula>
    </cfRule>
  </conditionalFormatting>
  <conditionalFormatting sqref="C45">
    <cfRule type="cellIs" dxfId="14002" priority="1962" stopIfTrue="1" operator="notEqual">
      <formula>C44</formula>
    </cfRule>
    <cfRule type="cellIs" dxfId="14001" priority="1963" stopIfTrue="1" operator="between">
      <formula>C44</formula>
      <formula>#REF!</formula>
    </cfRule>
    <cfRule type="cellIs" dxfId="14000" priority="1964" stopIfTrue="1" operator="equal">
      <formula>C44</formula>
    </cfRule>
  </conditionalFormatting>
  <conditionalFormatting sqref="C45">
    <cfRule type="cellIs" dxfId="13999" priority="1960" stopIfTrue="1" operator="notEqual">
      <formula>C44</formula>
    </cfRule>
    <cfRule type="cellIs" dxfId="13998" priority="1961" stopIfTrue="1" operator="equal">
      <formula>C44</formula>
    </cfRule>
  </conditionalFormatting>
  <conditionalFormatting sqref="C45">
    <cfRule type="cellIs" dxfId="13997" priority="1957" stopIfTrue="1" operator="notEqual">
      <formula>C43</formula>
    </cfRule>
    <cfRule type="cellIs" dxfId="13996" priority="1958" stopIfTrue="1" operator="between">
      <formula>C43</formula>
      <formula>#REF!</formula>
    </cfRule>
    <cfRule type="cellIs" dxfId="13995" priority="1959" stopIfTrue="1" operator="equal">
      <formula>C43</formula>
    </cfRule>
  </conditionalFormatting>
  <conditionalFormatting sqref="C45">
    <cfRule type="cellIs" dxfId="13994" priority="1954" stopIfTrue="1" operator="notEqual">
      <formula>C44</formula>
    </cfRule>
    <cfRule type="cellIs" dxfId="13993" priority="1955" stopIfTrue="1" operator="between">
      <formula>C44</formula>
      <formula>#REF!</formula>
    </cfRule>
    <cfRule type="cellIs" dxfId="13992" priority="1956" stopIfTrue="1" operator="equal">
      <formula>C44</formula>
    </cfRule>
  </conditionalFormatting>
  <conditionalFormatting sqref="C45">
    <cfRule type="cellIs" dxfId="13991" priority="1952" stopIfTrue="1" operator="notEqual">
      <formula>C44</formula>
    </cfRule>
    <cfRule type="cellIs" dxfId="13990" priority="1953" stopIfTrue="1" operator="equal">
      <formula>C44</formula>
    </cfRule>
  </conditionalFormatting>
  <conditionalFormatting sqref="C45">
    <cfRule type="cellIs" dxfId="13989" priority="1950" stopIfTrue="1" operator="notEqual">
      <formula>C44</formula>
    </cfRule>
    <cfRule type="cellIs" dxfId="13988" priority="1951" stopIfTrue="1" operator="equal">
      <formula>C44</formula>
    </cfRule>
  </conditionalFormatting>
  <conditionalFormatting sqref="C45">
    <cfRule type="cellIs" dxfId="13987" priority="1948" stopIfTrue="1" operator="notEqual">
      <formula>C43</formula>
    </cfRule>
    <cfRule type="cellIs" dxfId="13986" priority="1949" stopIfTrue="1" operator="equal">
      <formula>C43</formula>
    </cfRule>
  </conditionalFormatting>
  <conditionalFormatting sqref="C45">
    <cfRule type="cellIs" dxfId="13985" priority="1940" stopIfTrue="1" operator="notEqual">
      <formula>C44</formula>
    </cfRule>
    <cfRule type="cellIs" dxfId="13984" priority="1941" stopIfTrue="1" operator="between">
      <formula>C44</formula>
      <formula>#REF!</formula>
    </cfRule>
    <cfRule type="cellIs" dxfId="13983" priority="1942" stopIfTrue="1" operator="equal">
      <formula>C44</formula>
    </cfRule>
  </conditionalFormatting>
  <conditionalFormatting sqref="C45">
    <cfRule type="cellIs" dxfId="13982" priority="1938" stopIfTrue="1" operator="notEqual">
      <formula>C44</formula>
    </cfRule>
    <cfRule type="cellIs" dxfId="13981" priority="1939" stopIfTrue="1" operator="equal">
      <formula>C44</formula>
    </cfRule>
  </conditionalFormatting>
  <conditionalFormatting sqref="C45">
    <cfRule type="cellIs" dxfId="13980" priority="1935" stopIfTrue="1" operator="notEqual">
      <formula>C43</formula>
    </cfRule>
    <cfRule type="cellIs" dxfId="13979" priority="1936" stopIfTrue="1" operator="between">
      <formula>C43</formula>
      <formula>#REF!</formula>
    </cfRule>
    <cfRule type="cellIs" dxfId="13978" priority="1937" stopIfTrue="1" operator="equal">
      <formula>C43</formula>
    </cfRule>
  </conditionalFormatting>
  <conditionalFormatting sqref="C45">
    <cfRule type="cellIs" dxfId="13977" priority="1932" stopIfTrue="1" operator="notEqual">
      <formula>C44</formula>
    </cfRule>
    <cfRule type="cellIs" dxfId="13976" priority="1933" stopIfTrue="1" operator="between">
      <formula>C44</formula>
      <formula>#REF!</formula>
    </cfRule>
    <cfRule type="cellIs" dxfId="13975" priority="1934" stopIfTrue="1" operator="equal">
      <formula>C44</formula>
    </cfRule>
  </conditionalFormatting>
  <conditionalFormatting sqref="C45">
    <cfRule type="cellIs" dxfId="13974" priority="1930" stopIfTrue="1" operator="notEqual">
      <formula>C44</formula>
    </cfRule>
    <cfRule type="cellIs" dxfId="13973" priority="1931" stopIfTrue="1" operator="equal">
      <formula>C44</formula>
    </cfRule>
  </conditionalFormatting>
  <conditionalFormatting sqref="C45">
    <cfRule type="cellIs" dxfId="13972" priority="1925" stopIfTrue="1" operator="notEqual">
      <formula>C42</formula>
    </cfRule>
    <cfRule type="cellIs" dxfId="13971" priority="1926" stopIfTrue="1" operator="equal">
      <formula>C42</formula>
    </cfRule>
  </conditionalFormatting>
  <conditionalFormatting sqref="C45">
    <cfRule type="cellIs" dxfId="13970" priority="1923" stopIfTrue="1" operator="notEqual">
      <formula>C41</formula>
    </cfRule>
    <cfRule type="cellIs" dxfId="13969" priority="1924" stopIfTrue="1" operator="equal">
      <formula>C41</formula>
    </cfRule>
  </conditionalFormatting>
  <conditionalFormatting sqref="C45">
    <cfRule type="cellIs" dxfId="13968" priority="1920" stopIfTrue="1" operator="notEqual">
      <formula>C41</formula>
    </cfRule>
    <cfRule type="cellIs" dxfId="13967" priority="1921" stopIfTrue="1" operator="between">
      <formula>C41</formula>
      <formula>#REF!</formula>
    </cfRule>
    <cfRule type="cellIs" dxfId="13966" priority="1922" stopIfTrue="1" operator="equal">
      <formula>C41</formula>
    </cfRule>
  </conditionalFormatting>
  <conditionalFormatting sqref="C45">
    <cfRule type="cellIs" dxfId="13965" priority="1917" stopIfTrue="1" operator="notEqual">
      <formula>C40</formula>
    </cfRule>
    <cfRule type="cellIs" dxfId="13964" priority="1918" stopIfTrue="1" operator="between">
      <formula>C40</formula>
      <formula>#REF!</formula>
    </cfRule>
    <cfRule type="cellIs" dxfId="13963" priority="1919" stopIfTrue="1" operator="equal">
      <formula>C40</formula>
    </cfRule>
  </conditionalFormatting>
  <conditionalFormatting sqref="C45">
    <cfRule type="cellIs" dxfId="13962" priority="1915" stopIfTrue="1" operator="notEqual">
      <formula>C40</formula>
    </cfRule>
    <cfRule type="cellIs" dxfId="13961" priority="1916" stopIfTrue="1" operator="equal">
      <formula>C40</formula>
    </cfRule>
  </conditionalFormatting>
  <conditionalFormatting sqref="C45">
    <cfRule type="cellIs" dxfId="13960" priority="1912" stopIfTrue="1" operator="notEqual">
      <formula>C42</formula>
    </cfRule>
    <cfRule type="cellIs" dxfId="13959" priority="1913" stopIfTrue="1" operator="between">
      <formula>C42</formula>
      <formula>#REF!</formula>
    </cfRule>
    <cfRule type="cellIs" dxfId="13958" priority="1914" stopIfTrue="1" operator="equal">
      <formula>C42</formula>
    </cfRule>
  </conditionalFormatting>
  <conditionalFormatting sqref="C45">
    <cfRule type="cellIs" dxfId="13957" priority="1910" stopIfTrue="1" operator="notEqual">
      <formula>C43</formula>
    </cfRule>
    <cfRule type="cellIs" dxfId="13956" priority="1911" stopIfTrue="1" operator="equal">
      <formula>C43</formula>
    </cfRule>
  </conditionalFormatting>
  <conditionalFormatting sqref="C45">
    <cfRule type="cellIs" dxfId="13955" priority="1908" stopIfTrue="1" operator="notEqual">
      <formula>C41</formula>
    </cfRule>
    <cfRule type="cellIs" dxfId="13954" priority="1909" stopIfTrue="1" operator="equal">
      <formula>C41</formula>
    </cfRule>
  </conditionalFormatting>
  <conditionalFormatting sqref="C44:C45">
    <cfRule type="cellIs" dxfId="13953" priority="1906" stopIfTrue="1" operator="notEqual">
      <formula>#REF!</formula>
    </cfRule>
    <cfRule type="cellIs" dxfId="13952" priority="1907" stopIfTrue="1" operator="equal">
      <formula>#REF!</formula>
    </cfRule>
  </conditionalFormatting>
  <conditionalFormatting sqref="C41">
    <cfRule type="cellIs" dxfId="13951" priority="1902" stopIfTrue="1" operator="notEqual">
      <formula>C40</formula>
    </cfRule>
    <cfRule type="cellIs" dxfId="13950" priority="1903" stopIfTrue="1" operator="equal">
      <formula>C40</formula>
    </cfRule>
  </conditionalFormatting>
  <conditionalFormatting sqref="C42">
    <cfRule type="cellIs" dxfId="13949" priority="1900" stopIfTrue="1" operator="notEqual">
      <formula>C38</formula>
    </cfRule>
    <cfRule type="cellIs" dxfId="13948" priority="1901" stopIfTrue="1" operator="equal">
      <formula>C38</formula>
    </cfRule>
  </conditionalFormatting>
  <conditionalFormatting sqref="C42">
    <cfRule type="cellIs" dxfId="13947" priority="1897" stopIfTrue="1" operator="notEqual">
      <formula>C39</formula>
    </cfRule>
    <cfRule type="cellIs" dxfId="13946" priority="1898" stopIfTrue="1" operator="between">
      <formula>C39</formula>
      <formula>#REF!</formula>
    </cfRule>
    <cfRule type="cellIs" dxfId="13945" priority="1899" stopIfTrue="1" operator="equal">
      <formula>C39</formula>
    </cfRule>
  </conditionalFormatting>
  <conditionalFormatting sqref="C42">
    <cfRule type="cellIs" dxfId="13944" priority="1895" stopIfTrue="1" operator="notEqual">
      <formula>C39</formula>
    </cfRule>
    <cfRule type="cellIs" dxfId="13943" priority="1896" stopIfTrue="1" operator="equal">
      <formula>C39</formula>
    </cfRule>
  </conditionalFormatting>
  <conditionalFormatting sqref="C42">
    <cfRule type="cellIs" dxfId="13942" priority="1892" stopIfTrue="1" operator="notEqual">
      <formula>C37</formula>
    </cfRule>
    <cfRule type="cellIs" dxfId="13941" priority="1893" stopIfTrue="1" operator="between">
      <formula>C37</formula>
      <formula>#REF!</formula>
    </cfRule>
    <cfRule type="cellIs" dxfId="13940" priority="1894" stopIfTrue="1" operator="equal">
      <formula>C37</formula>
    </cfRule>
  </conditionalFormatting>
  <conditionalFormatting sqref="C42">
    <cfRule type="cellIs" dxfId="13939" priority="1890" stopIfTrue="1" operator="notEqual">
      <formula>C37</formula>
    </cfRule>
    <cfRule type="cellIs" dxfId="13938" priority="1891" stopIfTrue="1" operator="equal">
      <formula>C37</formula>
    </cfRule>
  </conditionalFormatting>
  <conditionalFormatting sqref="C42">
    <cfRule type="cellIs" dxfId="13937" priority="1887" stopIfTrue="1" operator="notEqual">
      <formula>C38</formula>
    </cfRule>
    <cfRule type="cellIs" dxfId="13936" priority="1888" stopIfTrue="1" operator="between">
      <formula>C38</formula>
      <formula>#REF!</formula>
    </cfRule>
    <cfRule type="cellIs" dxfId="13935" priority="1889" stopIfTrue="1" operator="equal">
      <formula>C38</formula>
    </cfRule>
  </conditionalFormatting>
  <conditionalFormatting sqref="C42">
    <cfRule type="cellIs" dxfId="13934" priority="1885" stopIfTrue="1" operator="notEqual">
      <formula>C41</formula>
    </cfRule>
    <cfRule type="cellIs" dxfId="13933" priority="1886" stopIfTrue="1" operator="equal">
      <formula>C41</formula>
    </cfRule>
  </conditionalFormatting>
  <conditionalFormatting sqref="C42">
    <cfRule type="cellIs" dxfId="13932" priority="1883" stopIfTrue="1" operator="notEqual">
      <formula>C40</formula>
    </cfRule>
    <cfRule type="cellIs" dxfId="13931" priority="1884" stopIfTrue="1" operator="equal">
      <formula>C40</formula>
    </cfRule>
  </conditionalFormatting>
  <conditionalFormatting sqref="C42">
    <cfRule type="cellIs" dxfId="13930" priority="1875" stopIfTrue="1" operator="notEqual">
      <formula>C41</formula>
    </cfRule>
    <cfRule type="cellIs" dxfId="13929" priority="1876" stopIfTrue="1" operator="between">
      <formula>C41</formula>
      <formula>#REF!</formula>
    </cfRule>
    <cfRule type="cellIs" dxfId="13928" priority="1877" stopIfTrue="1" operator="equal">
      <formula>C41</formula>
    </cfRule>
  </conditionalFormatting>
  <conditionalFormatting sqref="C42">
    <cfRule type="cellIs" dxfId="13927" priority="1873" stopIfTrue="1" operator="notEqual">
      <formula>C41</formula>
    </cfRule>
    <cfRule type="cellIs" dxfId="13926" priority="1874" stopIfTrue="1" operator="equal">
      <formula>C41</formula>
    </cfRule>
  </conditionalFormatting>
  <conditionalFormatting sqref="C42">
    <cfRule type="cellIs" dxfId="13925" priority="1870" stopIfTrue="1" operator="notEqual">
      <formula>C40</formula>
    </cfRule>
    <cfRule type="cellIs" dxfId="13924" priority="1871" stopIfTrue="1" operator="between">
      <formula>C40</formula>
      <formula>#REF!</formula>
    </cfRule>
    <cfRule type="cellIs" dxfId="13923" priority="1872" stopIfTrue="1" operator="equal">
      <formula>C40</formula>
    </cfRule>
  </conditionalFormatting>
  <conditionalFormatting sqref="C42">
    <cfRule type="cellIs" dxfId="13922" priority="1867" stopIfTrue="1" operator="notEqual">
      <formula>C41</formula>
    </cfRule>
    <cfRule type="cellIs" dxfId="13921" priority="1868" stopIfTrue="1" operator="between">
      <formula>C41</formula>
      <formula>#REF!</formula>
    </cfRule>
    <cfRule type="cellIs" dxfId="13920" priority="1869" stopIfTrue="1" operator="equal">
      <formula>C41</formula>
    </cfRule>
  </conditionalFormatting>
  <conditionalFormatting sqref="C42">
    <cfRule type="cellIs" dxfId="13919" priority="1865" stopIfTrue="1" operator="notEqual">
      <formula>C41</formula>
    </cfRule>
    <cfRule type="cellIs" dxfId="13918" priority="1866" stopIfTrue="1" operator="equal">
      <formula>C41</formula>
    </cfRule>
  </conditionalFormatting>
  <conditionalFormatting sqref="C42">
    <cfRule type="cellIs" dxfId="13917" priority="1861" stopIfTrue="1" operator="notEqual">
      <formula>C41</formula>
    </cfRule>
    <cfRule type="cellIs" dxfId="13916" priority="1862" stopIfTrue="1" operator="equal">
      <formula>C41</formula>
    </cfRule>
  </conditionalFormatting>
  <conditionalFormatting sqref="C42">
    <cfRule type="cellIs" dxfId="13915" priority="1859" stopIfTrue="1" operator="notEqual">
      <formula>C40</formula>
    </cfRule>
    <cfRule type="cellIs" dxfId="13914" priority="1860" stopIfTrue="1" operator="equal">
      <formula>C40</formula>
    </cfRule>
  </conditionalFormatting>
  <conditionalFormatting sqref="C42">
    <cfRule type="cellIs" dxfId="13913" priority="1851" stopIfTrue="1" operator="notEqual">
      <formula>C41</formula>
    </cfRule>
    <cfRule type="cellIs" dxfId="13912" priority="1852" stopIfTrue="1" operator="between">
      <formula>C41</formula>
      <formula>#REF!</formula>
    </cfRule>
    <cfRule type="cellIs" dxfId="13911" priority="1853" stopIfTrue="1" operator="equal">
      <formula>C41</formula>
    </cfRule>
  </conditionalFormatting>
  <conditionalFormatting sqref="C42">
    <cfRule type="cellIs" dxfId="13910" priority="1849" stopIfTrue="1" operator="notEqual">
      <formula>C41</formula>
    </cfRule>
    <cfRule type="cellIs" dxfId="13909" priority="1850" stopIfTrue="1" operator="equal">
      <formula>C41</formula>
    </cfRule>
  </conditionalFormatting>
  <conditionalFormatting sqref="C42">
    <cfRule type="cellIs" dxfId="13908" priority="1846" stopIfTrue="1" operator="notEqual">
      <formula>C40</formula>
    </cfRule>
    <cfRule type="cellIs" dxfId="13907" priority="1847" stopIfTrue="1" operator="between">
      <formula>C40</formula>
      <formula>#REF!</formula>
    </cfRule>
    <cfRule type="cellIs" dxfId="13906" priority="1848" stopIfTrue="1" operator="equal">
      <formula>C40</formula>
    </cfRule>
  </conditionalFormatting>
  <conditionalFormatting sqref="C42">
    <cfRule type="cellIs" dxfId="13905" priority="1843" stopIfTrue="1" operator="notEqual">
      <formula>C41</formula>
    </cfRule>
    <cfRule type="cellIs" dxfId="13904" priority="1844" stopIfTrue="1" operator="between">
      <formula>C41</formula>
      <formula>#REF!</formula>
    </cfRule>
    <cfRule type="cellIs" dxfId="13903" priority="1845" stopIfTrue="1" operator="equal">
      <formula>C41</formula>
    </cfRule>
  </conditionalFormatting>
  <conditionalFormatting sqref="C42">
    <cfRule type="cellIs" dxfId="13902" priority="1841" stopIfTrue="1" operator="notEqual">
      <formula>C41</formula>
    </cfRule>
    <cfRule type="cellIs" dxfId="13901" priority="1842" stopIfTrue="1" operator="equal">
      <formula>C41</formula>
    </cfRule>
  </conditionalFormatting>
  <conditionalFormatting sqref="C42">
    <cfRule type="cellIs" dxfId="13900" priority="1839" stopIfTrue="1" operator="notEqual">
      <formula>C41</formula>
    </cfRule>
    <cfRule type="cellIs" dxfId="13899" priority="1840" stopIfTrue="1" operator="equal">
      <formula>C41</formula>
    </cfRule>
  </conditionalFormatting>
  <conditionalFormatting sqref="C42">
    <cfRule type="cellIs" dxfId="13898" priority="1837" stopIfTrue="1" operator="notEqual">
      <formula>C40</formula>
    </cfRule>
    <cfRule type="cellIs" dxfId="13897" priority="1838" stopIfTrue="1" operator="equal">
      <formula>C40</formula>
    </cfRule>
  </conditionalFormatting>
  <conditionalFormatting sqref="C42">
    <cfRule type="cellIs" dxfId="13896" priority="1829" stopIfTrue="1" operator="notEqual">
      <formula>C41</formula>
    </cfRule>
    <cfRule type="cellIs" dxfId="13895" priority="1830" stopIfTrue="1" operator="between">
      <formula>C41</formula>
      <formula>#REF!</formula>
    </cfRule>
    <cfRule type="cellIs" dxfId="13894" priority="1831" stopIfTrue="1" operator="equal">
      <formula>C41</formula>
    </cfRule>
  </conditionalFormatting>
  <conditionalFormatting sqref="C42">
    <cfRule type="cellIs" dxfId="13893" priority="1827" stopIfTrue="1" operator="notEqual">
      <formula>C41</formula>
    </cfRule>
    <cfRule type="cellIs" dxfId="13892" priority="1828" stopIfTrue="1" operator="equal">
      <formula>C41</formula>
    </cfRule>
  </conditionalFormatting>
  <conditionalFormatting sqref="C42">
    <cfRule type="cellIs" dxfId="13891" priority="1824" stopIfTrue="1" operator="notEqual">
      <formula>C40</formula>
    </cfRule>
    <cfRule type="cellIs" dxfId="13890" priority="1825" stopIfTrue="1" operator="between">
      <formula>C40</formula>
      <formula>#REF!</formula>
    </cfRule>
    <cfRule type="cellIs" dxfId="13889" priority="1826" stopIfTrue="1" operator="equal">
      <formula>C40</formula>
    </cfRule>
  </conditionalFormatting>
  <conditionalFormatting sqref="C42">
    <cfRule type="cellIs" dxfId="13888" priority="1821" stopIfTrue="1" operator="notEqual">
      <formula>C41</formula>
    </cfRule>
    <cfRule type="cellIs" dxfId="13887" priority="1822" stopIfTrue="1" operator="between">
      <formula>C41</formula>
      <formula>#REF!</formula>
    </cfRule>
    <cfRule type="cellIs" dxfId="13886" priority="1823" stopIfTrue="1" operator="equal">
      <formula>C41</formula>
    </cfRule>
  </conditionalFormatting>
  <conditionalFormatting sqref="C42">
    <cfRule type="cellIs" dxfId="13885" priority="1819" stopIfTrue="1" operator="notEqual">
      <formula>C41</formula>
    </cfRule>
    <cfRule type="cellIs" dxfId="13884" priority="1820" stopIfTrue="1" operator="equal">
      <formula>C41</formula>
    </cfRule>
  </conditionalFormatting>
  <conditionalFormatting sqref="C42">
    <cfRule type="cellIs" dxfId="13883" priority="1814" stopIfTrue="1" operator="notEqual">
      <formula>C39</formula>
    </cfRule>
    <cfRule type="cellIs" dxfId="13882" priority="1815" stopIfTrue="1" operator="equal">
      <formula>C39</formula>
    </cfRule>
  </conditionalFormatting>
  <conditionalFormatting sqref="C42">
    <cfRule type="cellIs" dxfId="13881" priority="1812" stopIfTrue="1" operator="notEqual">
      <formula>C38</formula>
    </cfRule>
    <cfRule type="cellIs" dxfId="13880" priority="1813" stopIfTrue="1" operator="equal">
      <formula>C38</formula>
    </cfRule>
  </conditionalFormatting>
  <conditionalFormatting sqref="C42">
    <cfRule type="cellIs" dxfId="13879" priority="1809" stopIfTrue="1" operator="notEqual">
      <formula>C38</formula>
    </cfRule>
    <cfRule type="cellIs" dxfId="13878" priority="1810" stopIfTrue="1" operator="between">
      <formula>C38</formula>
      <formula>#REF!</formula>
    </cfRule>
    <cfRule type="cellIs" dxfId="13877" priority="1811" stopIfTrue="1" operator="equal">
      <formula>C38</formula>
    </cfRule>
  </conditionalFormatting>
  <conditionalFormatting sqref="C42">
    <cfRule type="cellIs" dxfId="13876" priority="1806" stopIfTrue="1" operator="notEqual">
      <formula>C37</formula>
    </cfRule>
    <cfRule type="cellIs" dxfId="13875" priority="1807" stopIfTrue="1" operator="between">
      <formula>C37</formula>
      <formula>#REF!</formula>
    </cfRule>
    <cfRule type="cellIs" dxfId="13874" priority="1808" stopIfTrue="1" operator="equal">
      <formula>C37</formula>
    </cfRule>
  </conditionalFormatting>
  <conditionalFormatting sqref="C42">
    <cfRule type="cellIs" dxfId="13873" priority="1804" stopIfTrue="1" operator="notEqual">
      <formula>C37</formula>
    </cfRule>
    <cfRule type="cellIs" dxfId="13872" priority="1805" stopIfTrue="1" operator="equal">
      <formula>C37</formula>
    </cfRule>
  </conditionalFormatting>
  <conditionalFormatting sqref="C42">
    <cfRule type="cellIs" dxfId="13871" priority="1801" stopIfTrue="1" operator="notEqual">
      <formula>C39</formula>
    </cfRule>
    <cfRule type="cellIs" dxfId="13870" priority="1802" stopIfTrue="1" operator="between">
      <formula>C39</formula>
      <formula>#REF!</formula>
    </cfRule>
    <cfRule type="cellIs" dxfId="13869" priority="1803" stopIfTrue="1" operator="equal">
      <formula>C39</formula>
    </cfRule>
  </conditionalFormatting>
  <conditionalFormatting sqref="C43">
    <cfRule type="cellIs" dxfId="13868" priority="1795" stopIfTrue="1" operator="notEqual">
      <formula>C39</formula>
    </cfRule>
    <cfRule type="cellIs" dxfId="13867" priority="1796" stopIfTrue="1" operator="equal">
      <formula>C39</formula>
    </cfRule>
  </conditionalFormatting>
  <conditionalFormatting sqref="C43">
    <cfRule type="cellIs" dxfId="13866" priority="1792" stopIfTrue="1" operator="notEqual">
      <formula>C40</formula>
    </cfRule>
    <cfRule type="cellIs" dxfId="13865" priority="1793" stopIfTrue="1" operator="between">
      <formula>C40</formula>
      <formula>#REF!</formula>
    </cfRule>
    <cfRule type="cellIs" dxfId="13864" priority="1794" stopIfTrue="1" operator="equal">
      <formula>C40</formula>
    </cfRule>
  </conditionalFormatting>
  <conditionalFormatting sqref="C43">
    <cfRule type="cellIs" dxfId="13863" priority="1790" stopIfTrue="1" operator="notEqual">
      <formula>C40</formula>
    </cfRule>
    <cfRule type="cellIs" dxfId="13862" priority="1791" stopIfTrue="1" operator="equal">
      <formula>C40</formula>
    </cfRule>
  </conditionalFormatting>
  <conditionalFormatting sqref="C43">
    <cfRule type="cellIs" dxfId="13861" priority="1787" stopIfTrue="1" operator="notEqual">
      <formula>C38</formula>
    </cfRule>
    <cfRule type="cellIs" dxfId="13860" priority="1788" stopIfTrue="1" operator="between">
      <formula>C38</formula>
      <formula>#REF!</formula>
    </cfRule>
    <cfRule type="cellIs" dxfId="13859" priority="1789" stopIfTrue="1" operator="equal">
      <formula>C38</formula>
    </cfRule>
  </conditionalFormatting>
  <conditionalFormatting sqref="C43">
    <cfRule type="cellIs" dxfId="13858" priority="1785" stopIfTrue="1" operator="notEqual">
      <formula>C38</formula>
    </cfRule>
    <cfRule type="cellIs" dxfId="13857" priority="1786" stopIfTrue="1" operator="equal">
      <formula>C38</formula>
    </cfRule>
  </conditionalFormatting>
  <conditionalFormatting sqref="C43">
    <cfRule type="cellIs" dxfId="13856" priority="1782" stopIfTrue="1" operator="notEqual">
      <formula>C39</formula>
    </cfRule>
    <cfRule type="cellIs" dxfId="13855" priority="1783" stopIfTrue="1" operator="between">
      <formula>C39</formula>
      <formula>#REF!</formula>
    </cfRule>
    <cfRule type="cellIs" dxfId="13854" priority="1784" stopIfTrue="1" operator="equal">
      <formula>C39</formula>
    </cfRule>
  </conditionalFormatting>
  <conditionalFormatting sqref="C43">
    <cfRule type="cellIs" dxfId="13853" priority="1780" stopIfTrue="1" operator="notEqual">
      <formula>C42</formula>
    </cfRule>
    <cfRule type="cellIs" dxfId="13852" priority="1781" stopIfTrue="1" operator="equal">
      <formula>C42</formula>
    </cfRule>
  </conditionalFormatting>
  <conditionalFormatting sqref="C43">
    <cfRule type="cellIs" dxfId="13851" priority="1778" stopIfTrue="1" operator="notEqual">
      <formula>C41</formula>
    </cfRule>
    <cfRule type="cellIs" dxfId="13850" priority="1779" stopIfTrue="1" operator="equal">
      <formula>C41</formula>
    </cfRule>
  </conditionalFormatting>
  <conditionalFormatting sqref="C43">
    <cfRule type="cellIs" dxfId="13849" priority="1770" stopIfTrue="1" operator="notEqual">
      <formula>C42</formula>
    </cfRule>
    <cfRule type="cellIs" dxfId="13848" priority="1771" stopIfTrue="1" operator="between">
      <formula>C42</formula>
      <formula>#REF!</formula>
    </cfRule>
    <cfRule type="cellIs" dxfId="13847" priority="1772" stopIfTrue="1" operator="equal">
      <formula>C42</formula>
    </cfRule>
  </conditionalFormatting>
  <conditionalFormatting sqref="C43">
    <cfRule type="cellIs" dxfId="13846" priority="1768" stopIfTrue="1" operator="notEqual">
      <formula>C42</formula>
    </cfRule>
    <cfRule type="cellIs" dxfId="13845" priority="1769" stopIfTrue="1" operator="equal">
      <formula>C42</formula>
    </cfRule>
  </conditionalFormatting>
  <conditionalFormatting sqref="C43">
    <cfRule type="cellIs" dxfId="13844" priority="1765" stopIfTrue="1" operator="notEqual">
      <formula>C41</formula>
    </cfRule>
    <cfRule type="cellIs" dxfId="13843" priority="1766" stopIfTrue="1" operator="between">
      <formula>C41</formula>
      <formula>#REF!</formula>
    </cfRule>
    <cfRule type="cellIs" dxfId="13842" priority="1767" stopIfTrue="1" operator="equal">
      <formula>C41</formula>
    </cfRule>
  </conditionalFormatting>
  <conditionalFormatting sqref="C43">
    <cfRule type="cellIs" dxfId="13841" priority="1762" stopIfTrue="1" operator="notEqual">
      <formula>C42</formula>
    </cfRule>
    <cfRule type="cellIs" dxfId="13840" priority="1763" stopIfTrue="1" operator="between">
      <formula>C42</formula>
      <formula>#REF!</formula>
    </cfRule>
    <cfRule type="cellIs" dxfId="13839" priority="1764" stopIfTrue="1" operator="equal">
      <formula>C42</formula>
    </cfRule>
  </conditionalFormatting>
  <conditionalFormatting sqref="C43">
    <cfRule type="cellIs" dxfId="13838" priority="1760" stopIfTrue="1" operator="notEqual">
      <formula>C42</formula>
    </cfRule>
    <cfRule type="cellIs" dxfId="13837" priority="1761" stopIfTrue="1" operator="equal">
      <formula>C42</formula>
    </cfRule>
  </conditionalFormatting>
  <conditionalFormatting sqref="C43">
    <cfRule type="cellIs" dxfId="13836" priority="1756" stopIfTrue="1" operator="notEqual">
      <formula>C42</formula>
    </cfRule>
    <cfRule type="cellIs" dxfId="13835" priority="1757" stopIfTrue="1" operator="equal">
      <formula>C42</formula>
    </cfRule>
  </conditionalFormatting>
  <conditionalFormatting sqref="C43">
    <cfRule type="cellIs" dxfId="13834" priority="1754" stopIfTrue="1" operator="notEqual">
      <formula>C41</formula>
    </cfRule>
    <cfRule type="cellIs" dxfId="13833" priority="1755" stopIfTrue="1" operator="equal">
      <formula>C41</formula>
    </cfRule>
  </conditionalFormatting>
  <conditionalFormatting sqref="C43">
    <cfRule type="cellIs" dxfId="13832" priority="1746" stopIfTrue="1" operator="notEqual">
      <formula>C42</formula>
    </cfRule>
    <cfRule type="cellIs" dxfId="13831" priority="1747" stopIfTrue="1" operator="between">
      <formula>C42</formula>
      <formula>#REF!</formula>
    </cfRule>
    <cfRule type="cellIs" dxfId="13830" priority="1748" stopIfTrue="1" operator="equal">
      <formula>C42</formula>
    </cfRule>
  </conditionalFormatting>
  <conditionalFormatting sqref="C43">
    <cfRule type="cellIs" dxfId="13829" priority="1744" stopIfTrue="1" operator="notEqual">
      <formula>C42</formula>
    </cfRule>
    <cfRule type="cellIs" dxfId="13828" priority="1745" stopIfTrue="1" operator="equal">
      <formula>C42</formula>
    </cfRule>
  </conditionalFormatting>
  <conditionalFormatting sqref="C43">
    <cfRule type="cellIs" dxfId="13827" priority="1741" stopIfTrue="1" operator="notEqual">
      <formula>C41</formula>
    </cfRule>
    <cfRule type="cellIs" dxfId="13826" priority="1742" stopIfTrue="1" operator="between">
      <formula>C41</formula>
      <formula>#REF!</formula>
    </cfRule>
    <cfRule type="cellIs" dxfId="13825" priority="1743" stopIfTrue="1" operator="equal">
      <formula>C41</formula>
    </cfRule>
  </conditionalFormatting>
  <conditionalFormatting sqref="C43">
    <cfRule type="cellIs" dxfId="13824" priority="1738" stopIfTrue="1" operator="notEqual">
      <formula>C42</formula>
    </cfRule>
    <cfRule type="cellIs" dxfId="13823" priority="1739" stopIfTrue="1" operator="between">
      <formula>C42</formula>
      <formula>#REF!</formula>
    </cfRule>
    <cfRule type="cellIs" dxfId="13822" priority="1740" stopIfTrue="1" operator="equal">
      <formula>C42</formula>
    </cfRule>
  </conditionalFormatting>
  <conditionalFormatting sqref="C43">
    <cfRule type="cellIs" dxfId="13821" priority="1736" stopIfTrue="1" operator="notEqual">
      <formula>C42</formula>
    </cfRule>
    <cfRule type="cellIs" dxfId="13820" priority="1737" stopIfTrue="1" operator="equal">
      <formula>C42</formula>
    </cfRule>
  </conditionalFormatting>
  <conditionalFormatting sqref="C43">
    <cfRule type="cellIs" dxfId="13819" priority="1734" stopIfTrue="1" operator="notEqual">
      <formula>C42</formula>
    </cfRule>
    <cfRule type="cellIs" dxfId="13818" priority="1735" stopIfTrue="1" operator="equal">
      <formula>C42</formula>
    </cfRule>
  </conditionalFormatting>
  <conditionalFormatting sqref="C43">
    <cfRule type="cellIs" dxfId="13817" priority="1732" stopIfTrue="1" operator="notEqual">
      <formula>C41</formula>
    </cfRule>
    <cfRule type="cellIs" dxfId="13816" priority="1733" stopIfTrue="1" operator="equal">
      <formula>C41</formula>
    </cfRule>
  </conditionalFormatting>
  <conditionalFormatting sqref="C43">
    <cfRule type="cellIs" dxfId="13815" priority="1724" stopIfTrue="1" operator="notEqual">
      <formula>C42</formula>
    </cfRule>
    <cfRule type="cellIs" dxfId="13814" priority="1725" stopIfTrue="1" operator="between">
      <formula>C42</formula>
      <formula>#REF!</formula>
    </cfRule>
    <cfRule type="cellIs" dxfId="13813" priority="1726" stopIfTrue="1" operator="equal">
      <formula>C42</formula>
    </cfRule>
  </conditionalFormatting>
  <conditionalFormatting sqref="C43">
    <cfRule type="cellIs" dxfId="13812" priority="1722" stopIfTrue="1" operator="notEqual">
      <formula>C42</formula>
    </cfRule>
    <cfRule type="cellIs" dxfId="13811" priority="1723" stopIfTrue="1" operator="equal">
      <formula>C42</formula>
    </cfRule>
  </conditionalFormatting>
  <conditionalFormatting sqref="C43">
    <cfRule type="cellIs" dxfId="13810" priority="1719" stopIfTrue="1" operator="notEqual">
      <formula>C41</formula>
    </cfRule>
    <cfRule type="cellIs" dxfId="13809" priority="1720" stopIfTrue="1" operator="between">
      <formula>C41</formula>
      <formula>#REF!</formula>
    </cfRule>
    <cfRule type="cellIs" dxfId="13808" priority="1721" stopIfTrue="1" operator="equal">
      <formula>C41</formula>
    </cfRule>
  </conditionalFormatting>
  <conditionalFormatting sqref="C43">
    <cfRule type="cellIs" dxfId="13807" priority="1716" stopIfTrue="1" operator="notEqual">
      <formula>C42</formula>
    </cfRule>
    <cfRule type="cellIs" dxfId="13806" priority="1717" stopIfTrue="1" operator="between">
      <formula>C42</formula>
      <formula>#REF!</formula>
    </cfRule>
    <cfRule type="cellIs" dxfId="13805" priority="1718" stopIfTrue="1" operator="equal">
      <formula>C42</formula>
    </cfRule>
  </conditionalFormatting>
  <conditionalFormatting sqref="C43">
    <cfRule type="cellIs" dxfId="13804" priority="1714" stopIfTrue="1" operator="notEqual">
      <formula>C42</formula>
    </cfRule>
    <cfRule type="cellIs" dxfId="13803" priority="1715" stopIfTrue="1" operator="equal">
      <formula>C42</formula>
    </cfRule>
  </conditionalFormatting>
  <conditionalFormatting sqref="C43">
    <cfRule type="cellIs" dxfId="13802" priority="1709" stopIfTrue="1" operator="notEqual">
      <formula>C40</formula>
    </cfRule>
    <cfRule type="cellIs" dxfId="13801" priority="1710" stopIfTrue="1" operator="equal">
      <formula>C40</formula>
    </cfRule>
  </conditionalFormatting>
  <conditionalFormatting sqref="C43">
    <cfRule type="cellIs" dxfId="13800" priority="1707" stopIfTrue="1" operator="notEqual">
      <formula>C39</formula>
    </cfRule>
    <cfRule type="cellIs" dxfId="13799" priority="1708" stopIfTrue="1" operator="equal">
      <formula>C39</formula>
    </cfRule>
  </conditionalFormatting>
  <conditionalFormatting sqref="C43">
    <cfRule type="cellIs" dxfId="13798" priority="1704" stopIfTrue="1" operator="notEqual">
      <formula>C39</formula>
    </cfRule>
    <cfRule type="cellIs" dxfId="13797" priority="1705" stopIfTrue="1" operator="between">
      <formula>C39</formula>
      <formula>#REF!</formula>
    </cfRule>
    <cfRule type="cellIs" dxfId="13796" priority="1706" stopIfTrue="1" operator="equal">
      <formula>C39</formula>
    </cfRule>
  </conditionalFormatting>
  <conditionalFormatting sqref="C43">
    <cfRule type="cellIs" dxfId="13795" priority="1701" stopIfTrue="1" operator="notEqual">
      <formula>C38</formula>
    </cfRule>
    <cfRule type="cellIs" dxfId="13794" priority="1702" stopIfTrue="1" operator="between">
      <formula>C38</formula>
      <formula>#REF!</formula>
    </cfRule>
    <cfRule type="cellIs" dxfId="13793" priority="1703" stopIfTrue="1" operator="equal">
      <formula>C38</formula>
    </cfRule>
  </conditionalFormatting>
  <conditionalFormatting sqref="C43">
    <cfRule type="cellIs" dxfId="13792" priority="1699" stopIfTrue="1" operator="notEqual">
      <formula>C38</formula>
    </cfRule>
    <cfRule type="cellIs" dxfId="13791" priority="1700" stopIfTrue="1" operator="equal">
      <formula>C38</formula>
    </cfRule>
  </conditionalFormatting>
  <conditionalFormatting sqref="C43">
    <cfRule type="cellIs" dxfId="13790" priority="1696" stopIfTrue="1" operator="notEqual">
      <formula>C40</formula>
    </cfRule>
    <cfRule type="cellIs" dxfId="13789" priority="1697" stopIfTrue="1" operator="between">
      <formula>C40</formula>
      <formula>#REF!</formula>
    </cfRule>
    <cfRule type="cellIs" dxfId="13788" priority="1698" stopIfTrue="1" operator="equal">
      <formula>C40</formula>
    </cfRule>
  </conditionalFormatting>
  <conditionalFormatting sqref="C42">
    <cfRule type="cellIs" dxfId="13787" priority="1690" stopIfTrue="1" operator="notEqual">
      <formula>C39</formula>
    </cfRule>
    <cfRule type="cellIs" dxfId="13786" priority="1691" stopIfTrue="1" operator="equal">
      <formula>C39</formula>
    </cfRule>
  </conditionalFormatting>
  <conditionalFormatting sqref="C42">
    <cfRule type="cellIs" dxfId="13785" priority="1687" stopIfTrue="1" operator="notEqual">
      <formula>C39</formula>
    </cfRule>
    <cfRule type="cellIs" dxfId="13784" priority="1688" stopIfTrue="1" operator="between">
      <formula>C39</formula>
      <formula>#REF!</formula>
    </cfRule>
    <cfRule type="cellIs" dxfId="13783" priority="1689" stopIfTrue="1" operator="equal">
      <formula>C39</formula>
    </cfRule>
  </conditionalFormatting>
  <conditionalFormatting sqref="C42:C43">
    <cfRule type="cellIs" dxfId="13782" priority="1686" stopIfTrue="1" operator="notEqual">
      <formula>#REF!</formula>
    </cfRule>
  </conditionalFormatting>
  <conditionalFormatting sqref="C42">
    <cfRule type="cellIs" dxfId="13781" priority="1682" stopIfTrue="1" operator="notEqual">
      <formula>C39</formula>
    </cfRule>
    <cfRule type="cellIs" dxfId="13780" priority="1683" stopIfTrue="1" operator="equal">
      <formula>C39</formula>
    </cfRule>
  </conditionalFormatting>
  <conditionalFormatting sqref="C42">
    <cfRule type="cellIs" dxfId="13779" priority="1679" stopIfTrue="1" operator="notEqual">
      <formula>C39</formula>
    </cfRule>
    <cfRule type="cellIs" dxfId="13778" priority="1680" stopIfTrue="1" operator="between">
      <formula>C39</formula>
      <formula>#REF!</formula>
    </cfRule>
    <cfRule type="cellIs" dxfId="13777" priority="1681" stopIfTrue="1" operator="equal">
      <formula>C39</formula>
    </cfRule>
  </conditionalFormatting>
  <conditionalFormatting sqref="C42">
    <cfRule type="cellIs" dxfId="13776" priority="1674" stopIfTrue="1" operator="notEqual">
      <formula>C39</formula>
    </cfRule>
    <cfRule type="cellIs" dxfId="13775" priority="1675" stopIfTrue="1" operator="equal">
      <formula>C39</formula>
    </cfRule>
  </conditionalFormatting>
  <conditionalFormatting sqref="C42">
    <cfRule type="cellIs" dxfId="13774" priority="1671" stopIfTrue="1" operator="notEqual">
      <formula>C39</formula>
    </cfRule>
    <cfRule type="cellIs" dxfId="13773" priority="1672" stopIfTrue="1" operator="between">
      <formula>C39</formula>
      <formula>#REF!</formula>
    </cfRule>
    <cfRule type="cellIs" dxfId="13772" priority="1673" stopIfTrue="1" operator="equal">
      <formula>C39</formula>
    </cfRule>
  </conditionalFormatting>
  <conditionalFormatting sqref="C43">
    <cfRule type="cellIs" dxfId="13771" priority="1669" stopIfTrue="1" operator="notEqual">
      <formula>C40</formula>
    </cfRule>
    <cfRule type="cellIs" dxfId="13770" priority="1670" stopIfTrue="1" operator="equal">
      <formula>C40</formula>
    </cfRule>
  </conditionalFormatting>
  <conditionalFormatting sqref="C43">
    <cfRule type="cellIs" dxfId="13769" priority="1666" stopIfTrue="1" operator="notEqual">
      <formula>C40</formula>
    </cfRule>
    <cfRule type="cellIs" dxfId="13768" priority="1667" stopIfTrue="1" operator="between">
      <formula>C40</formula>
      <formula>#REF!</formula>
    </cfRule>
    <cfRule type="cellIs" dxfId="13767" priority="1668" stopIfTrue="1" operator="equal">
      <formula>C40</formula>
    </cfRule>
  </conditionalFormatting>
  <conditionalFormatting sqref="C43">
    <cfRule type="cellIs" dxfId="13766" priority="1661" stopIfTrue="1" operator="notEqual">
      <formula>C40</formula>
    </cfRule>
    <cfRule type="cellIs" dxfId="13765" priority="1662" stopIfTrue="1" operator="equal">
      <formula>C40</formula>
    </cfRule>
  </conditionalFormatting>
  <conditionalFormatting sqref="C43">
    <cfRule type="cellIs" dxfId="13764" priority="1658" stopIfTrue="1" operator="notEqual">
      <formula>C40</formula>
    </cfRule>
    <cfRule type="cellIs" dxfId="13763" priority="1659" stopIfTrue="1" operator="between">
      <formula>C40</formula>
      <formula>#REF!</formula>
    </cfRule>
    <cfRule type="cellIs" dxfId="13762" priority="1660" stopIfTrue="1" operator="equal">
      <formula>C40</formula>
    </cfRule>
  </conditionalFormatting>
  <conditionalFormatting sqref="C43">
    <cfRule type="cellIs" dxfId="13761" priority="1653" stopIfTrue="1" operator="notEqual">
      <formula>C40</formula>
    </cfRule>
    <cfRule type="cellIs" dxfId="13760" priority="1654" stopIfTrue="1" operator="equal">
      <formula>C40</formula>
    </cfRule>
  </conditionalFormatting>
  <conditionalFormatting sqref="C43">
    <cfRule type="cellIs" dxfId="13759" priority="1650" stopIfTrue="1" operator="notEqual">
      <formula>C40</formula>
    </cfRule>
    <cfRule type="cellIs" dxfId="13758" priority="1651" stopIfTrue="1" operator="between">
      <formula>C40</formula>
      <formula>#REF!</formula>
    </cfRule>
    <cfRule type="cellIs" dxfId="13757" priority="1652" stopIfTrue="1" operator="equal">
      <formula>C40</formula>
    </cfRule>
  </conditionalFormatting>
  <conditionalFormatting sqref="C42">
    <cfRule type="cellIs" dxfId="13756" priority="1639" stopIfTrue="1" operator="notEqual">
      <formula>C41</formula>
    </cfRule>
    <cfRule type="cellIs" dxfId="13755" priority="1640" stopIfTrue="1" operator="between">
      <formula>C41</formula>
      <formula>#REF!</formula>
    </cfRule>
    <cfRule type="cellIs" dxfId="13754" priority="1641" stopIfTrue="1" operator="equal">
      <formula>C41</formula>
    </cfRule>
  </conditionalFormatting>
  <conditionalFormatting sqref="C42">
    <cfRule type="cellIs" dxfId="13753" priority="1637" stopIfTrue="1" operator="notEqual">
      <formula>C41</formula>
    </cfRule>
    <cfRule type="cellIs" dxfId="13752" priority="1638" stopIfTrue="1" operator="equal">
      <formula>C41</formula>
    </cfRule>
  </conditionalFormatting>
  <conditionalFormatting sqref="C42">
    <cfRule type="cellIs" dxfId="13751" priority="1634" stopIfTrue="1" operator="notEqual">
      <formula>C40</formula>
    </cfRule>
    <cfRule type="cellIs" dxfId="13750" priority="1635" stopIfTrue="1" operator="between">
      <formula>C40</formula>
      <formula>#REF!</formula>
    </cfRule>
    <cfRule type="cellIs" dxfId="13749" priority="1636" stopIfTrue="1" operator="equal">
      <formula>C40</formula>
    </cfRule>
  </conditionalFormatting>
  <conditionalFormatting sqref="C42">
    <cfRule type="cellIs" dxfId="13748" priority="1632" stopIfTrue="1" operator="notEqual">
      <formula>C41</formula>
    </cfRule>
    <cfRule type="cellIs" dxfId="13747" priority="1633" stopIfTrue="1" operator="equal">
      <formula>C41</formula>
    </cfRule>
  </conditionalFormatting>
  <conditionalFormatting sqref="C42">
    <cfRule type="cellIs" dxfId="13746" priority="1630" stopIfTrue="1" operator="notEqual">
      <formula>C41</formula>
    </cfRule>
    <cfRule type="cellIs" dxfId="13745" priority="1631" stopIfTrue="1" operator="equal">
      <formula>C41</formula>
    </cfRule>
  </conditionalFormatting>
  <conditionalFormatting sqref="C42">
    <cfRule type="cellIs" dxfId="13744" priority="1627" stopIfTrue="1" operator="notEqual">
      <formula>C41</formula>
    </cfRule>
    <cfRule type="cellIs" dxfId="13743" priority="1628" stopIfTrue="1" operator="between">
      <formula>C41</formula>
      <formula>#REF!</formula>
    </cfRule>
    <cfRule type="cellIs" dxfId="13742" priority="1629" stopIfTrue="1" operator="equal">
      <formula>C41</formula>
    </cfRule>
  </conditionalFormatting>
  <conditionalFormatting sqref="C42">
    <cfRule type="cellIs" dxfId="13741" priority="1625" stopIfTrue="1" operator="notEqual">
      <formula>C41</formula>
    </cfRule>
    <cfRule type="cellIs" dxfId="13740" priority="1626" stopIfTrue="1" operator="equal">
      <formula>C41</formula>
    </cfRule>
  </conditionalFormatting>
  <conditionalFormatting sqref="C42">
    <cfRule type="cellIs" dxfId="13739" priority="1614" stopIfTrue="1" operator="notEqual">
      <formula>C41</formula>
    </cfRule>
    <cfRule type="cellIs" dxfId="13738" priority="1615" stopIfTrue="1" operator="between">
      <formula>C41</formula>
      <formula>#REF!</formula>
    </cfRule>
    <cfRule type="cellIs" dxfId="13737" priority="1616" stopIfTrue="1" operator="equal">
      <formula>C41</formula>
    </cfRule>
  </conditionalFormatting>
  <conditionalFormatting sqref="C42">
    <cfRule type="cellIs" dxfId="13736" priority="1612" stopIfTrue="1" operator="notEqual">
      <formula>C41</formula>
    </cfRule>
    <cfRule type="cellIs" dxfId="13735" priority="1613" stopIfTrue="1" operator="equal">
      <formula>C41</formula>
    </cfRule>
  </conditionalFormatting>
  <conditionalFormatting sqref="C42">
    <cfRule type="cellIs" dxfId="13734" priority="1609" stopIfTrue="1" operator="notEqual">
      <formula>C40</formula>
    </cfRule>
    <cfRule type="cellIs" dxfId="13733" priority="1610" stopIfTrue="1" operator="between">
      <formula>C40</formula>
      <formula>#REF!</formula>
    </cfRule>
    <cfRule type="cellIs" dxfId="13732" priority="1611" stopIfTrue="1" operator="equal">
      <formula>C40</formula>
    </cfRule>
  </conditionalFormatting>
  <conditionalFormatting sqref="C42">
    <cfRule type="cellIs" dxfId="13731" priority="1607" stopIfTrue="1" operator="notEqual">
      <formula>C41</formula>
    </cfRule>
    <cfRule type="cellIs" dxfId="13730" priority="1608" stopIfTrue="1" operator="equal">
      <formula>C41</formula>
    </cfRule>
  </conditionalFormatting>
  <conditionalFormatting sqref="C45">
    <cfRule type="cellIs" dxfId="13729" priority="1552" stopIfTrue="1" operator="notEqual">
      <formula>C43</formula>
    </cfRule>
    <cfRule type="cellIs" dxfId="13728" priority="1553" stopIfTrue="1" operator="equal">
      <formula>C43</formula>
    </cfRule>
  </conditionalFormatting>
  <conditionalFormatting sqref="C45">
    <cfRule type="cellIs" dxfId="13727" priority="1549" stopIfTrue="1" operator="notEqual">
      <formula>C44</formula>
    </cfRule>
    <cfRule type="cellIs" dxfId="13726" priority="1550" stopIfTrue="1" operator="between">
      <formula>C44</formula>
      <formula>#REF!</formula>
    </cfRule>
    <cfRule type="cellIs" dxfId="13725" priority="1551" stopIfTrue="1" operator="equal">
      <formula>C44</formula>
    </cfRule>
  </conditionalFormatting>
  <conditionalFormatting sqref="C45">
    <cfRule type="cellIs" dxfId="13724" priority="1547" stopIfTrue="1" operator="notEqual">
      <formula>C44</formula>
    </cfRule>
    <cfRule type="cellIs" dxfId="13723" priority="1548" stopIfTrue="1" operator="equal">
      <formula>C44</formula>
    </cfRule>
  </conditionalFormatting>
  <conditionalFormatting sqref="B41:B48">
    <cfRule type="cellIs" dxfId="13722" priority="1462" stopIfTrue="1" operator="notEqual">
      <formula>B39</formula>
    </cfRule>
    <cfRule type="cellIs" dxfId="13721" priority="1463" stopIfTrue="1" operator="equal">
      <formula>B39</formula>
    </cfRule>
  </conditionalFormatting>
  <conditionalFormatting sqref="B41:B48">
    <cfRule type="cellIs" dxfId="13720" priority="1454" stopIfTrue="1" operator="notEqual">
      <formula>B40</formula>
    </cfRule>
    <cfRule type="cellIs" dxfId="13719" priority="1455" stopIfTrue="1" operator="between">
      <formula>B40</formula>
      <formula>#REF!</formula>
    </cfRule>
    <cfRule type="cellIs" dxfId="13718" priority="1456" stopIfTrue="1" operator="equal">
      <formula>B40</formula>
    </cfRule>
  </conditionalFormatting>
  <conditionalFormatting sqref="B41:B48">
    <cfRule type="cellIs" dxfId="13717" priority="1452" stopIfTrue="1" operator="notEqual">
      <formula>B40</formula>
    </cfRule>
    <cfRule type="cellIs" dxfId="13716" priority="1453" stopIfTrue="1" operator="equal">
      <formula>B40</formula>
    </cfRule>
  </conditionalFormatting>
  <conditionalFormatting sqref="B41:B48">
    <cfRule type="cellIs" dxfId="13715" priority="1449" stopIfTrue="1" operator="notEqual">
      <formula>B39</formula>
    </cfRule>
    <cfRule type="cellIs" dxfId="13714" priority="1450" stopIfTrue="1" operator="between">
      <formula>B39</formula>
      <formula>#REF!</formula>
    </cfRule>
    <cfRule type="cellIs" dxfId="13713" priority="1451" stopIfTrue="1" operator="equal">
      <formula>B39</formula>
    </cfRule>
  </conditionalFormatting>
  <conditionalFormatting sqref="B41:B48">
    <cfRule type="cellIs" dxfId="13712" priority="1448" stopIfTrue="1" operator="notEqual">
      <formula>#REF!</formula>
    </cfRule>
  </conditionalFormatting>
  <conditionalFormatting sqref="B41:B48">
    <cfRule type="cellIs" dxfId="13711" priority="1444" stopIfTrue="1" operator="notEqual">
      <formula>B39</formula>
    </cfRule>
    <cfRule type="cellIs" dxfId="13710" priority="1445" stopIfTrue="1" operator="equal">
      <formula>B39</formula>
    </cfRule>
  </conditionalFormatting>
  <conditionalFormatting sqref="B41:B48">
    <cfRule type="cellIs" dxfId="13709" priority="1436" stopIfTrue="1" operator="notEqual">
      <formula>B40</formula>
    </cfRule>
    <cfRule type="cellIs" dxfId="13708" priority="1437" stopIfTrue="1" operator="between">
      <formula>B40</formula>
      <formula>#REF!</formula>
    </cfRule>
    <cfRule type="cellIs" dxfId="13707" priority="1438" stopIfTrue="1" operator="equal">
      <formula>B40</formula>
    </cfRule>
  </conditionalFormatting>
  <conditionalFormatting sqref="B41:B48">
    <cfRule type="cellIs" dxfId="13706" priority="1434" stopIfTrue="1" operator="notEqual">
      <formula>B40</formula>
    </cfRule>
    <cfRule type="cellIs" dxfId="13705" priority="1435" stopIfTrue="1" operator="equal">
      <formula>B40</formula>
    </cfRule>
  </conditionalFormatting>
  <conditionalFormatting sqref="B41:B48">
    <cfRule type="cellIs" dxfId="13704" priority="1431" stopIfTrue="1" operator="notEqual">
      <formula>B39</formula>
    </cfRule>
    <cfRule type="cellIs" dxfId="13703" priority="1432" stopIfTrue="1" operator="between">
      <formula>B39</formula>
      <formula>#REF!</formula>
    </cfRule>
    <cfRule type="cellIs" dxfId="13702" priority="1433" stopIfTrue="1" operator="equal">
      <formula>B39</formula>
    </cfRule>
  </conditionalFormatting>
  <conditionalFormatting sqref="B41:B48">
    <cfRule type="cellIs" dxfId="13701" priority="1429" stopIfTrue="1" operator="notEqual">
      <formula>B40</formula>
    </cfRule>
    <cfRule type="cellIs" dxfId="13700" priority="1430" stopIfTrue="1" operator="equal">
      <formula>B40</formula>
    </cfRule>
  </conditionalFormatting>
  <conditionalFormatting sqref="B41:B48">
    <cfRule type="cellIs" dxfId="13699" priority="1427" stopIfTrue="1" operator="notEqual">
      <formula>B40</formula>
    </cfRule>
    <cfRule type="cellIs" dxfId="13698" priority="1428" stopIfTrue="1" operator="equal">
      <formula>B40</formula>
    </cfRule>
  </conditionalFormatting>
  <conditionalFormatting sqref="B41:B48">
    <cfRule type="cellIs" dxfId="13697" priority="1424" stopIfTrue="1" operator="notEqual">
      <formula>B40</formula>
    </cfRule>
    <cfRule type="cellIs" dxfId="13696" priority="1425" stopIfTrue="1" operator="between">
      <formula>B40</formula>
      <formula>#REF!</formula>
    </cfRule>
    <cfRule type="cellIs" dxfId="13695" priority="1426" stopIfTrue="1" operator="equal">
      <formula>B40</formula>
    </cfRule>
  </conditionalFormatting>
  <conditionalFormatting sqref="B41:B48">
    <cfRule type="cellIs" dxfId="13694" priority="1422" stopIfTrue="1" operator="notEqual">
      <formula>B40</formula>
    </cfRule>
    <cfRule type="cellIs" dxfId="13693" priority="1423" stopIfTrue="1" operator="equal">
      <formula>B40</formula>
    </cfRule>
  </conditionalFormatting>
  <conditionalFormatting sqref="B41:B48">
    <cfRule type="cellIs" dxfId="13692" priority="1417" stopIfTrue="1" operator="notEqual">
      <formula>B39</formula>
    </cfRule>
    <cfRule type="cellIs" dxfId="13691" priority="1418" stopIfTrue="1" operator="equal">
      <formula>B39</formula>
    </cfRule>
  </conditionalFormatting>
  <conditionalFormatting sqref="B41:B48">
    <cfRule type="cellIs" dxfId="13690" priority="1409" stopIfTrue="1" operator="notEqual">
      <formula>B40</formula>
    </cfRule>
    <cfRule type="cellIs" dxfId="13689" priority="1410" stopIfTrue="1" operator="between">
      <formula>B40</formula>
      <formula>#REF!</formula>
    </cfRule>
    <cfRule type="cellIs" dxfId="13688" priority="1411" stopIfTrue="1" operator="equal">
      <formula>B40</formula>
    </cfRule>
  </conditionalFormatting>
  <conditionalFormatting sqref="B41:B48">
    <cfRule type="cellIs" dxfId="13687" priority="1407" stopIfTrue="1" operator="notEqual">
      <formula>B40</formula>
    </cfRule>
    <cfRule type="cellIs" dxfId="13686" priority="1408" stopIfTrue="1" operator="equal">
      <formula>B40</formula>
    </cfRule>
  </conditionalFormatting>
  <conditionalFormatting sqref="B41:B48">
    <cfRule type="cellIs" dxfId="13685" priority="1404" stopIfTrue="1" operator="notEqual">
      <formula>B39</formula>
    </cfRule>
    <cfRule type="cellIs" dxfId="13684" priority="1405" stopIfTrue="1" operator="between">
      <formula>B39</formula>
      <formula>#REF!</formula>
    </cfRule>
    <cfRule type="cellIs" dxfId="13683" priority="1406" stopIfTrue="1" operator="equal">
      <formula>B39</formula>
    </cfRule>
  </conditionalFormatting>
  <conditionalFormatting sqref="B41:B48">
    <cfRule type="cellIs" dxfId="13682" priority="1402" stopIfTrue="1" operator="notEqual">
      <formula>B40</formula>
    </cfRule>
    <cfRule type="cellIs" dxfId="13681" priority="1403" stopIfTrue="1" operator="equal">
      <formula>B40</formula>
    </cfRule>
  </conditionalFormatting>
  <conditionalFormatting sqref="F68:G68">
    <cfRule type="cellIs" dxfId="13680" priority="78494" stopIfTrue="1" operator="notEqual">
      <formula>F67</formula>
    </cfRule>
    <cfRule type="cellIs" dxfId="13679" priority="78495" stopIfTrue="1" operator="between">
      <formula>F67</formula>
      <formula>#REF!</formula>
    </cfRule>
    <cfRule type="cellIs" dxfId="13678" priority="78496" stopIfTrue="1" operator="equal">
      <formula>F67</formula>
    </cfRule>
  </conditionalFormatting>
  <conditionalFormatting sqref="F68:G68">
    <cfRule type="cellIs" dxfId="13677" priority="78550" stopIfTrue="1" operator="notEqual">
      <formula>F57</formula>
    </cfRule>
    <cfRule type="cellIs" dxfId="13676" priority="78551" stopIfTrue="1" operator="between">
      <formula>F57</formula>
      <formula>#REF!</formula>
    </cfRule>
    <cfRule type="cellIs" dxfId="13675" priority="78552" stopIfTrue="1" operator="equal">
      <formula>F57</formula>
    </cfRule>
  </conditionalFormatting>
  <conditionalFormatting sqref="F68:G68">
    <cfRule type="cellIs" dxfId="13674" priority="78556" stopIfTrue="1" operator="notEqual">
      <formula>F61</formula>
    </cfRule>
    <cfRule type="cellIs" dxfId="13673" priority="78557" stopIfTrue="1" operator="between">
      <formula>F61</formula>
      <formula>#REF!</formula>
    </cfRule>
    <cfRule type="cellIs" dxfId="13672" priority="78558" stopIfTrue="1" operator="equal">
      <formula>F61</formula>
    </cfRule>
  </conditionalFormatting>
  <conditionalFormatting sqref="B70:D70">
    <cfRule type="cellIs" dxfId="13671" priority="1383" stopIfTrue="1" operator="notEqual">
      <formula>B67</formula>
    </cfRule>
    <cfRule type="cellIs" dxfId="13670" priority="1384" stopIfTrue="1" operator="equal">
      <formula>B67</formula>
    </cfRule>
  </conditionalFormatting>
  <conditionalFormatting sqref="F69:G69">
    <cfRule type="cellIs" dxfId="13669" priority="1380" stopIfTrue="1" operator="notEqual">
      <formula>F68</formula>
    </cfRule>
    <cfRule type="cellIs" dxfId="13668" priority="1381" stopIfTrue="1" operator="between">
      <formula>F68</formula>
      <formula>#REF!</formula>
    </cfRule>
    <cfRule type="cellIs" dxfId="13667" priority="1382" stopIfTrue="1" operator="equal">
      <formula>F68</formula>
    </cfRule>
  </conditionalFormatting>
  <conditionalFormatting sqref="F69:G69">
    <cfRule type="cellIs" dxfId="13666" priority="1374" stopIfTrue="1" operator="notEqual">
      <formula>F66</formula>
    </cfRule>
    <cfRule type="cellIs" dxfId="13665" priority="1375" stopIfTrue="1" operator="between">
      <formula>F66</formula>
      <formula>#REF!</formula>
    </cfRule>
    <cfRule type="cellIs" dxfId="13664" priority="1376" stopIfTrue="1" operator="equal">
      <formula>F66</formula>
    </cfRule>
  </conditionalFormatting>
  <conditionalFormatting sqref="D41">
    <cfRule type="cellIs" dxfId="13663" priority="1341" stopIfTrue="1" operator="notEqual">
      <formula>D40</formula>
    </cfRule>
    <cfRule type="cellIs" dxfId="13662" priority="1342" stopIfTrue="1" operator="between">
      <formula>D40</formula>
      <formula>#REF!</formula>
    </cfRule>
    <cfRule type="cellIs" dxfId="13661" priority="1343" stopIfTrue="1" operator="equal">
      <formula>D40</formula>
    </cfRule>
  </conditionalFormatting>
  <conditionalFormatting sqref="D41">
    <cfRule type="cellIs" dxfId="13660" priority="1339" stopIfTrue="1" operator="notEqual">
      <formula>D40</formula>
    </cfRule>
    <cfRule type="cellIs" dxfId="13659" priority="1340" stopIfTrue="1" operator="equal">
      <formula>D40</formula>
    </cfRule>
  </conditionalFormatting>
  <conditionalFormatting sqref="D41">
    <cfRule type="cellIs" dxfId="13658" priority="1336" stopIfTrue="1" operator="notEqual">
      <formula>D40</formula>
    </cfRule>
    <cfRule type="cellIs" dxfId="13657" priority="1337" stopIfTrue="1" operator="between">
      <formula>D40</formula>
      <formula>#REF!</formula>
    </cfRule>
    <cfRule type="cellIs" dxfId="13656" priority="1338" stopIfTrue="1" operator="equal">
      <formula>D40</formula>
    </cfRule>
  </conditionalFormatting>
  <conditionalFormatting sqref="D41">
    <cfRule type="cellIs" dxfId="13655" priority="1334" stopIfTrue="1" operator="notEqual">
      <formula>D40</formula>
    </cfRule>
    <cfRule type="cellIs" dxfId="13654" priority="1335" stopIfTrue="1" operator="equal">
      <formula>D40</formula>
    </cfRule>
  </conditionalFormatting>
  <conditionalFormatting sqref="D41">
    <cfRule type="cellIs" dxfId="13653" priority="1332" stopIfTrue="1" operator="notEqual">
      <formula>D40</formula>
    </cfRule>
    <cfRule type="cellIs" dxfId="13652" priority="1333" stopIfTrue="1" operator="equal">
      <formula>D40</formula>
    </cfRule>
  </conditionalFormatting>
  <conditionalFormatting sqref="D41">
    <cfRule type="cellIs" dxfId="13651" priority="1330" stopIfTrue="1" operator="notEqual">
      <formula>D40</formula>
    </cfRule>
    <cfRule type="cellIs" dxfId="13650" priority="1331" stopIfTrue="1" operator="equal">
      <formula>D40</formula>
    </cfRule>
  </conditionalFormatting>
  <conditionalFormatting sqref="D41">
    <cfRule type="cellIs" dxfId="13649" priority="1327" stopIfTrue="1" operator="notEqual">
      <formula>D40</formula>
    </cfRule>
    <cfRule type="cellIs" dxfId="13648" priority="1328" stopIfTrue="1" operator="between">
      <formula>D40</formula>
      <formula>#REF!</formula>
    </cfRule>
    <cfRule type="cellIs" dxfId="13647" priority="1329" stopIfTrue="1" operator="equal">
      <formula>D40</formula>
    </cfRule>
  </conditionalFormatting>
  <conditionalFormatting sqref="D41">
    <cfRule type="cellIs" dxfId="13646" priority="1325" stopIfTrue="1" operator="notEqual">
      <formula>D40</formula>
    </cfRule>
    <cfRule type="cellIs" dxfId="13645" priority="1326" stopIfTrue="1" operator="equal">
      <formula>D40</formula>
    </cfRule>
  </conditionalFormatting>
  <conditionalFormatting sqref="D41">
    <cfRule type="cellIs" dxfId="13644" priority="1322" stopIfTrue="1" operator="notEqual">
      <formula>D40</formula>
    </cfRule>
    <cfRule type="cellIs" dxfId="13643" priority="1323" stopIfTrue="1" operator="between">
      <formula>D40</formula>
      <formula>#REF!</formula>
    </cfRule>
    <cfRule type="cellIs" dxfId="13642" priority="1324" stopIfTrue="1" operator="equal">
      <formula>D40</formula>
    </cfRule>
  </conditionalFormatting>
  <conditionalFormatting sqref="D41">
    <cfRule type="cellIs" dxfId="13641" priority="1320" stopIfTrue="1" operator="notEqual">
      <formula>D40</formula>
    </cfRule>
    <cfRule type="cellIs" dxfId="13640" priority="1321" stopIfTrue="1" operator="equal">
      <formula>D40</formula>
    </cfRule>
  </conditionalFormatting>
  <conditionalFormatting sqref="D41">
    <cfRule type="cellIs" dxfId="13639" priority="1318" stopIfTrue="1" operator="notEqual">
      <formula>D40</formula>
    </cfRule>
    <cfRule type="cellIs" dxfId="13638" priority="1319" stopIfTrue="1" operator="equal">
      <formula>D40</formula>
    </cfRule>
  </conditionalFormatting>
  <conditionalFormatting sqref="B71">
    <cfRule type="cellIs" dxfId="13637" priority="1304" stopIfTrue="1" operator="notEqual">
      <formula>B70</formula>
    </cfRule>
    <cfRule type="cellIs" dxfId="13636" priority="1305" stopIfTrue="1" operator="equal">
      <formula>B70</formula>
    </cfRule>
  </conditionalFormatting>
  <conditionalFormatting sqref="C71">
    <cfRule type="cellIs" dxfId="13635" priority="1282" stopIfTrue="1" operator="notEqual">
      <formula>C70</formula>
    </cfRule>
    <cfRule type="cellIs" dxfId="13634" priority="1283" stopIfTrue="1" operator="equal">
      <formula>C70</formula>
    </cfRule>
  </conditionalFormatting>
  <conditionalFormatting sqref="D71">
    <cfRule type="cellIs" dxfId="13633" priority="1278" stopIfTrue="1" operator="notEqual">
      <formula>D70</formula>
    </cfRule>
    <cfRule type="cellIs" dxfId="13632" priority="1279" stopIfTrue="1" operator="equal">
      <formula>D70</formula>
    </cfRule>
  </conditionalFormatting>
  <conditionalFormatting sqref="P18 U4 P4 P54:P68 U54 U62 P70:P74 U70:U74 U88:U89 P88:P89">
    <cfRule type="cellIs" dxfId="13631" priority="79180" stopIfTrue="1" operator="equal">
      <formula>$P$94</formula>
    </cfRule>
    <cfRule type="cellIs" dxfId="13630" priority="79181" stopIfTrue="1" operator="equal">
      <formula>$P$95</formula>
    </cfRule>
  </conditionalFormatting>
  <conditionalFormatting sqref="U19:U23 U14:U17 P14:P17 P19:P23 U5:U12 P5:P12 U25:U68 P25:P68 P70:P74 U70:U74 U88 P88">
    <cfRule type="cellIs" dxfId="13629" priority="79221" stopIfTrue="1" operator="equal">
      <formula>$P$92</formula>
    </cfRule>
    <cfRule type="cellIs" dxfId="13628" priority="79222" stopIfTrue="1" operator="equal">
      <formula>$P$93</formula>
    </cfRule>
    <cfRule type="cellIs" dxfId="13627" priority="79223" stopIfTrue="1" operator="equal">
      <formula>$P$94</formula>
    </cfRule>
  </conditionalFormatting>
  <conditionalFormatting sqref="F61:G62">
    <cfRule type="cellIs" dxfId="13626" priority="79262" stopIfTrue="1" operator="notEqual">
      <formula>F56</formula>
    </cfRule>
    <cfRule type="cellIs" dxfId="13625" priority="79263" stopIfTrue="1" operator="between">
      <formula>F56</formula>
      <formula>#REF!</formula>
    </cfRule>
    <cfRule type="cellIs" dxfId="13624" priority="79264" stopIfTrue="1" operator="equal">
      <formula>F56</formula>
    </cfRule>
  </conditionalFormatting>
  <conditionalFormatting sqref="B58:D58">
    <cfRule type="cellIs" dxfId="13623" priority="1274" stopIfTrue="1" operator="notEqual">
      <formula>B56</formula>
    </cfRule>
    <cfRule type="cellIs" dxfId="13622" priority="1275" stopIfTrue="1" operator="equal">
      <formula>B56</formula>
    </cfRule>
  </conditionalFormatting>
  <conditionalFormatting sqref="B58:D58">
    <cfRule type="cellIs" dxfId="13621" priority="1272" stopIfTrue="1" operator="notEqual">
      <formula>B55</formula>
    </cfRule>
    <cfRule type="cellIs" dxfId="13620" priority="1273" stopIfTrue="1" operator="equal">
      <formula>B55</formula>
    </cfRule>
  </conditionalFormatting>
  <conditionalFormatting sqref="G17">
    <cfRule type="cellIs" dxfId="13619" priority="1269" stopIfTrue="1" operator="notEqual">
      <formula>G16</formula>
    </cfRule>
    <cfRule type="cellIs" dxfId="13618" priority="1270" stopIfTrue="1" operator="between">
      <formula>G16</formula>
      <formula>#REF!</formula>
    </cfRule>
    <cfRule type="cellIs" dxfId="13617" priority="1271" stopIfTrue="1" operator="equal">
      <formula>G16</formula>
    </cfRule>
  </conditionalFormatting>
  <conditionalFormatting sqref="G17">
    <cfRule type="cellIs" dxfId="13616" priority="1266" stopIfTrue="1" operator="notEqual">
      <formula>G16</formula>
    </cfRule>
    <cfRule type="cellIs" dxfId="13615" priority="1267" stopIfTrue="1" operator="between">
      <formula>G16</formula>
      <formula>#REF!</formula>
    </cfRule>
    <cfRule type="cellIs" dxfId="13614" priority="1268" stopIfTrue="1" operator="equal">
      <formula>G16</formula>
    </cfRule>
  </conditionalFormatting>
  <conditionalFormatting sqref="G17">
    <cfRule type="cellIs" dxfId="13613" priority="1263" stopIfTrue="1" operator="notEqual">
      <formula>G16</formula>
    </cfRule>
    <cfRule type="cellIs" dxfId="13612" priority="1264" stopIfTrue="1" operator="between">
      <formula>G16</formula>
      <formula>#REF!</formula>
    </cfRule>
    <cfRule type="cellIs" dxfId="13611" priority="1265" stopIfTrue="1" operator="equal">
      <formula>G16</formula>
    </cfRule>
  </conditionalFormatting>
  <conditionalFormatting sqref="G17">
    <cfRule type="cellIs" dxfId="13610" priority="1260" stopIfTrue="1" operator="notEqual">
      <formula>G16</formula>
    </cfRule>
    <cfRule type="cellIs" dxfId="13609" priority="1261" stopIfTrue="1" operator="between">
      <formula>G16</formula>
      <formula>#REF!</formula>
    </cfRule>
    <cfRule type="cellIs" dxfId="13608" priority="1262" stopIfTrue="1" operator="equal">
      <formula>G16</formula>
    </cfRule>
  </conditionalFormatting>
  <conditionalFormatting sqref="G22">
    <cfRule type="cellIs" dxfId="13607" priority="1257" stopIfTrue="1" operator="notEqual">
      <formula>G21</formula>
    </cfRule>
    <cfRule type="cellIs" dxfId="13606" priority="1258" stopIfTrue="1" operator="between">
      <formula>G21</formula>
      <formula>#REF!</formula>
    </cfRule>
    <cfRule type="cellIs" dxfId="13605" priority="1259" stopIfTrue="1" operator="equal">
      <formula>G21</formula>
    </cfRule>
  </conditionalFormatting>
  <conditionalFormatting sqref="G22">
    <cfRule type="cellIs" dxfId="13604" priority="1254" stopIfTrue="1" operator="notEqual">
      <formula>G21</formula>
    </cfRule>
    <cfRule type="cellIs" dxfId="13603" priority="1255" stopIfTrue="1" operator="between">
      <formula>G21</formula>
      <formula>#REF!</formula>
    </cfRule>
    <cfRule type="cellIs" dxfId="13602" priority="1256" stopIfTrue="1" operator="equal">
      <formula>G21</formula>
    </cfRule>
  </conditionalFormatting>
  <conditionalFormatting sqref="G22">
    <cfRule type="cellIs" dxfId="13601" priority="1251" stopIfTrue="1" operator="notEqual">
      <formula>G21</formula>
    </cfRule>
    <cfRule type="cellIs" dxfId="13600" priority="1252" stopIfTrue="1" operator="between">
      <formula>G21</formula>
      <formula>#REF!</formula>
    </cfRule>
    <cfRule type="cellIs" dxfId="13599" priority="1253" stopIfTrue="1" operator="equal">
      <formula>G21</formula>
    </cfRule>
  </conditionalFormatting>
  <conditionalFormatting sqref="G22">
    <cfRule type="cellIs" dxfId="13598" priority="1248" stopIfTrue="1" operator="notEqual">
      <formula>G21</formula>
    </cfRule>
    <cfRule type="cellIs" dxfId="13597" priority="1249" stopIfTrue="1" operator="between">
      <formula>G21</formula>
      <formula>#REF!</formula>
    </cfRule>
    <cfRule type="cellIs" dxfId="13596" priority="1250" stopIfTrue="1" operator="equal">
      <formula>G21</formula>
    </cfRule>
  </conditionalFormatting>
  <conditionalFormatting sqref="G31">
    <cfRule type="cellIs" dxfId="13595" priority="1245" stopIfTrue="1" operator="notEqual">
      <formula>G30</formula>
    </cfRule>
    <cfRule type="cellIs" dxfId="13594" priority="1246" stopIfTrue="1" operator="between">
      <formula>G30</formula>
      <formula>#REF!</formula>
    </cfRule>
    <cfRule type="cellIs" dxfId="13593" priority="1247" stopIfTrue="1" operator="equal">
      <formula>G30</formula>
    </cfRule>
  </conditionalFormatting>
  <conditionalFormatting sqref="G31">
    <cfRule type="cellIs" dxfId="13592" priority="1242" stopIfTrue="1" operator="notEqual">
      <formula>G30</formula>
    </cfRule>
    <cfRule type="cellIs" dxfId="13591" priority="1243" stopIfTrue="1" operator="between">
      <formula>G30</formula>
      <formula>#REF!</formula>
    </cfRule>
    <cfRule type="cellIs" dxfId="13590" priority="1244" stopIfTrue="1" operator="equal">
      <formula>G30</formula>
    </cfRule>
  </conditionalFormatting>
  <conditionalFormatting sqref="G31">
    <cfRule type="cellIs" dxfId="13589" priority="1239" stopIfTrue="1" operator="notEqual">
      <formula>G30</formula>
    </cfRule>
    <cfRule type="cellIs" dxfId="13588" priority="1240" stopIfTrue="1" operator="between">
      <formula>G30</formula>
      <formula>#REF!</formula>
    </cfRule>
    <cfRule type="cellIs" dxfId="13587" priority="1241" stopIfTrue="1" operator="equal">
      <formula>G30</formula>
    </cfRule>
  </conditionalFormatting>
  <conditionalFormatting sqref="G31">
    <cfRule type="cellIs" dxfId="13586" priority="1236" stopIfTrue="1" operator="notEqual">
      <formula>G30</formula>
    </cfRule>
    <cfRule type="cellIs" dxfId="13585" priority="1237" stopIfTrue="1" operator="between">
      <formula>G30</formula>
      <formula>#REF!</formula>
    </cfRule>
    <cfRule type="cellIs" dxfId="13584" priority="1238" stopIfTrue="1" operator="equal">
      <formula>G30</formula>
    </cfRule>
  </conditionalFormatting>
  <conditionalFormatting sqref="G37">
    <cfRule type="cellIs" dxfId="13583" priority="1233" stopIfTrue="1" operator="notEqual">
      <formula>G36</formula>
    </cfRule>
    <cfRule type="cellIs" dxfId="13582" priority="1234" stopIfTrue="1" operator="between">
      <formula>G36</formula>
      <formula>#REF!</formula>
    </cfRule>
    <cfRule type="cellIs" dxfId="13581" priority="1235" stopIfTrue="1" operator="equal">
      <formula>G36</formula>
    </cfRule>
  </conditionalFormatting>
  <conditionalFormatting sqref="G37">
    <cfRule type="cellIs" dxfId="13580" priority="1230" stopIfTrue="1" operator="notEqual">
      <formula>G36</formula>
    </cfRule>
    <cfRule type="cellIs" dxfId="13579" priority="1231" stopIfTrue="1" operator="between">
      <formula>G36</formula>
      <formula>#REF!</formula>
    </cfRule>
    <cfRule type="cellIs" dxfId="13578" priority="1232" stopIfTrue="1" operator="equal">
      <formula>G36</formula>
    </cfRule>
  </conditionalFormatting>
  <conditionalFormatting sqref="G37">
    <cfRule type="cellIs" dxfId="13577" priority="1227" stopIfTrue="1" operator="notEqual">
      <formula>G36</formula>
    </cfRule>
    <cfRule type="cellIs" dxfId="13576" priority="1228" stopIfTrue="1" operator="between">
      <formula>G36</formula>
      <formula>#REF!</formula>
    </cfRule>
    <cfRule type="cellIs" dxfId="13575" priority="1229" stopIfTrue="1" operator="equal">
      <formula>G36</formula>
    </cfRule>
  </conditionalFormatting>
  <conditionalFormatting sqref="G37">
    <cfRule type="cellIs" dxfId="13574" priority="1224" stopIfTrue="1" operator="notEqual">
      <formula>G36</formula>
    </cfRule>
    <cfRule type="cellIs" dxfId="13573" priority="1225" stopIfTrue="1" operator="between">
      <formula>G36</formula>
      <formula>#REF!</formula>
    </cfRule>
    <cfRule type="cellIs" dxfId="13572" priority="1226" stopIfTrue="1" operator="equal">
      <formula>G36</formula>
    </cfRule>
  </conditionalFormatting>
  <conditionalFormatting sqref="G48">
    <cfRule type="cellIs" dxfId="13571" priority="1221" stopIfTrue="1" operator="notEqual">
      <formula>G47</formula>
    </cfRule>
    <cfRule type="cellIs" dxfId="13570" priority="1222" stopIfTrue="1" operator="between">
      <formula>G47</formula>
      <formula>#REF!</formula>
    </cfRule>
    <cfRule type="cellIs" dxfId="13569" priority="1223" stopIfTrue="1" operator="equal">
      <formula>G47</formula>
    </cfRule>
  </conditionalFormatting>
  <conditionalFormatting sqref="G48">
    <cfRule type="cellIs" dxfId="13568" priority="1218" stopIfTrue="1" operator="notEqual">
      <formula>G47</formula>
    </cfRule>
    <cfRule type="cellIs" dxfId="13567" priority="1219" stopIfTrue="1" operator="between">
      <formula>G47</formula>
      <formula>#REF!</formula>
    </cfRule>
    <cfRule type="cellIs" dxfId="13566" priority="1220" stopIfTrue="1" operator="equal">
      <formula>G47</formula>
    </cfRule>
  </conditionalFormatting>
  <conditionalFormatting sqref="G48">
    <cfRule type="cellIs" dxfId="13565" priority="1215" stopIfTrue="1" operator="notEqual">
      <formula>G47</formula>
    </cfRule>
    <cfRule type="cellIs" dxfId="13564" priority="1216" stopIfTrue="1" operator="between">
      <formula>G47</formula>
      <formula>#REF!</formula>
    </cfRule>
    <cfRule type="cellIs" dxfId="13563" priority="1217" stopIfTrue="1" operator="equal">
      <formula>G47</formula>
    </cfRule>
  </conditionalFormatting>
  <conditionalFormatting sqref="G48">
    <cfRule type="cellIs" dxfId="13562" priority="1212" stopIfTrue="1" operator="notEqual">
      <formula>G47</formula>
    </cfRule>
    <cfRule type="cellIs" dxfId="13561" priority="1213" stopIfTrue="1" operator="between">
      <formula>G47</formula>
      <formula>#REF!</formula>
    </cfRule>
    <cfRule type="cellIs" dxfId="13560" priority="1214" stopIfTrue="1" operator="equal">
      <formula>G47</formula>
    </cfRule>
  </conditionalFormatting>
  <conditionalFormatting sqref="G53">
    <cfRule type="cellIs" dxfId="13559" priority="1209" stopIfTrue="1" operator="notEqual">
      <formula>G52</formula>
    </cfRule>
    <cfRule type="cellIs" dxfId="13558" priority="1210" stopIfTrue="1" operator="between">
      <formula>G52</formula>
      <formula>#REF!</formula>
    </cfRule>
    <cfRule type="cellIs" dxfId="13557" priority="1211" stopIfTrue="1" operator="equal">
      <formula>G52</formula>
    </cfRule>
  </conditionalFormatting>
  <conditionalFormatting sqref="G53">
    <cfRule type="cellIs" dxfId="13556" priority="1206" stopIfTrue="1" operator="notEqual">
      <formula>G52</formula>
    </cfRule>
    <cfRule type="cellIs" dxfId="13555" priority="1207" stopIfTrue="1" operator="between">
      <formula>G52</formula>
      <formula>#REF!</formula>
    </cfRule>
    <cfRule type="cellIs" dxfId="13554" priority="1208" stopIfTrue="1" operator="equal">
      <formula>G52</formula>
    </cfRule>
  </conditionalFormatting>
  <conditionalFormatting sqref="G53">
    <cfRule type="cellIs" dxfId="13553" priority="1203" stopIfTrue="1" operator="notEqual">
      <formula>G52</formula>
    </cfRule>
    <cfRule type="cellIs" dxfId="13552" priority="1204" stopIfTrue="1" operator="between">
      <formula>G52</formula>
      <formula>#REF!</formula>
    </cfRule>
    <cfRule type="cellIs" dxfId="13551" priority="1205" stopIfTrue="1" operator="equal">
      <formula>G52</formula>
    </cfRule>
  </conditionalFormatting>
  <conditionalFormatting sqref="G53">
    <cfRule type="cellIs" dxfId="13550" priority="1200" stopIfTrue="1" operator="notEqual">
      <formula>G52</formula>
    </cfRule>
    <cfRule type="cellIs" dxfId="13549" priority="1201" stopIfTrue="1" operator="between">
      <formula>G52</formula>
      <formula>#REF!</formula>
    </cfRule>
    <cfRule type="cellIs" dxfId="13548" priority="1202" stopIfTrue="1" operator="equal">
      <formula>G52</formula>
    </cfRule>
  </conditionalFormatting>
  <conditionalFormatting sqref="Q70:Q72 Q74">
    <cfRule type="cellIs" dxfId="13547" priority="1197" stopIfTrue="1" operator="equal">
      <formula>"Significativo"</formula>
    </cfRule>
    <cfRule type="cellIs" dxfId="13546" priority="1198" stopIfTrue="1" operator="equal">
      <formula>"Elevado"</formula>
    </cfRule>
    <cfRule type="cellIs" dxfId="13545" priority="1199" stopIfTrue="1" operator="equal">
      <formula>"Extremo"</formula>
    </cfRule>
  </conditionalFormatting>
  <conditionalFormatting sqref="Q71:Q72 Q74">
    <cfRule type="cellIs" dxfId="13544" priority="1194" stopIfTrue="1" operator="equal">
      <formula>"Significativo"</formula>
    </cfRule>
    <cfRule type="cellIs" dxfId="13543" priority="1195" stopIfTrue="1" operator="equal">
      <formula>"Elevado"</formula>
    </cfRule>
    <cfRule type="cellIs" dxfId="13542" priority="1196" stopIfTrue="1" operator="equal">
      <formula>"Extremo"</formula>
    </cfRule>
  </conditionalFormatting>
  <conditionalFormatting sqref="Q70:Q72 Q74">
    <cfRule type="cellIs" dxfId="13541" priority="1191" stopIfTrue="1" operator="equal">
      <formula>"Significativo"</formula>
    </cfRule>
    <cfRule type="cellIs" dxfId="13540" priority="1192" stopIfTrue="1" operator="equal">
      <formula>"Elevado"</formula>
    </cfRule>
    <cfRule type="cellIs" dxfId="13539" priority="1193" stopIfTrue="1" operator="equal">
      <formula>"Extremo"</formula>
    </cfRule>
  </conditionalFormatting>
  <conditionalFormatting sqref="Q71:Q72 Q74">
    <cfRule type="cellIs" dxfId="13538" priority="1188" stopIfTrue="1" operator="equal">
      <formula>"Significativo"</formula>
    </cfRule>
    <cfRule type="cellIs" dxfId="13537" priority="1189" stopIfTrue="1" operator="equal">
      <formula>"Elevado"</formula>
    </cfRule>
    <cfRule type="cellIs" dxfId="13536" priority="1190" stopIfTrue="1" operator="equal">
      <formula>"Extremo"</formula>
    </cfRule>
  </conditionalFormatting>
  <conditionalFormatting sqref="Q71:Q72 Q74">
    <cfRule type="cellIs" dxfId="13535" priority="1185" stopIfTrue="1" operator="equal">
      <formula>"Significativo"</formula>
    </cfRule>
    <cfRule type="cellIs" dxfId="13534" priority="1186" stopIfTrue="1" operator="equal">
      <formula>"Elevado"</formula>
    </cfRule>
    <cfRule type="cellIs" dxfId="13533" priority="1187" stopIfTrue="1" operator="equal">
      <formula>"Extremo"</formula>
    </cfRule>
  </conditionalFormatting>
  <conditionalFormatting sqref="Q71:Q72 Q74">
    <cfRule type="cellIs" dxfId="13532" priority="1182" stopIfTrue="1" operator="equal">
      <formula>"Significativo"</formula>
    </cfRule>
    <cfRule type="cellIs" dxfId="13531" priority="1183" stopIfTrue="1" operator="equal">
      <formula>"Elevado"</formula>
    </cfRule>
    <cfRule type="cellIs" dxfId="13530" priority="1184" stopIfTrue="1" operator="equal">
      <formula>"Extremo"</formula>
    </cfRule>
  </conditionalFormatting>
  <conditionalFormatting sqref="Q71:Q72 Q74">
    <cfRule type="cellIs" dxfId="13529" priority="1179" stopIfTrue="1" operator="equal">
      <formula>"Significativo"</formula>
    </cfRule>
    <cfRule type="cellIs" dxfId="13528" priority="1180" stopIfTrue="1" operator="equal">
      <formula>"Elevado"</formula>
    </cfRule>
    <cfRule type="cellIs" dxfId="13527" priority="1181" stopIfTrue="1" operator="equal">
      <formula>"Extremo"</formula>
    </cfRule>
  </conditionalFormatting>
  <conditionalFormatting sqref="Q71:Q72 Q74">
    <cfRule type="cellIs" dxfId="13526" priority="1176" stopIfTrue="1" operator="equal">
      <formula>"Significativo"</formula>
    </cfRule>
    <cfRule type="cellIs" dxfId="13525" priority="1177" stopIfTrue="1" operator="equal">
      <formula>"Elevado"</formula>
    </cfRule>
    <cfRule type="cellIs" dxfId="13524" priority="1178" stopIfTrue="1" operator="equal">
      <formula>"Extremo"</formula>
    </cfRule>
  </conditionalFormatting>
  <conditionalFormatting sqref="Q71:Q72 Q74">
    <cfRule type="cellIs" dxfId="13523" priority="1173" stopIfTrue="1" operator="equal">
      <formula>"Significativo"</formula>
    </cfRule>
    <cfRule type="cellIs" dxfId="13522" priority="1174" stopIfTrue="1" operator="equal">
      <formula>"Elevado"</formula>
    </cfRule>
    <cfRule type="cellIs" dxfId="13521" priority="1175" stopIfTrue="1" operator="equal">
      <formula>"Extremo"</formula>
    </cfRule>
  </conditionalFormatting>
  <conditionalFormatting sqref="Q72 V72:Z74 Q74">
    <cfRule type="cellIs" dxfId="13520" priority="1170" stopIfTrue="1" operator="equal">
      <formula>"Significativo"</formula>
    </cfRule>
    <cfRule type="cellIs" dxfId="13519" priority="1171" stopIfTrue="1" operator="equal">
      <formula>"Elevado"</formula>
    </cfRule>
    <cfRule type="cellIs" dxfId="13518" priority="1172" stopIfTrue="1" operator="equal">
      <formula>"Extremo"</formula>
    </cfRule>
  </conditionalFormatting>
  <conditionalFormatting sqref="J72:J74">
    <cfRule type="cellIs" dxfId="13517" priority="1167" stopIfTrue="1" operator="equal">
      <formula>"Moderado"</formula>
    </cfRule>
    <cfRule type="cellIs" dxfId="13516" priority="1168" stopIfTrue="1" operator="equal">
      <formula>"Grave"</formula>
    </cfRule>
    <cfRule type="cellIs" dxfId="13515" priority="1169" stopIfTrue="1" operator="equal">
      <formula>"Muito Grave"</formula>
    </cfRule>
  </conditionalFormatting>
  <conditionalFormatting sqref="W72:W74">
    <cfRule type="cellIs" dxfId="13514" priority="1164" stopIfTrue="1" operator="equal">
      <formula>"Significativo"</formula>
    </cfRule>
    <cfRule type="cellIs" dxfId="13513" priority="1165" stopIfTrue="1" operator="equal">
      <formula>"Elevado"</formula>
    </cfRule>
    <cfRule type="cellIs" dxfId="13512" priority="1166" stopIfTrue="1" operator="equal">
      <formula>"Extremo"</formula>
    </cfRule>
  </conditionalFormatting>
  <conditionalFormatting sqref="B73:D74">
    <cfRule type="cellIs" dxfId="13511" priority="1163" stopIfTrue="1" operator="notEqual">
      <formula>#REF!</formula>
    </cfRule>
  </conditionalFormatting>
  <conditionalFormatting sqref="B73:C74">
    <cfRule type="cellIs" dxfId="13510" priority="1161" stopIfTrue="1" operator="notEqual">
      <formula>#REF!</formula>
    </cfRule>
    <cfRule type="cellIs" dxfId="13509" priority="1162" stopIfTrue="1" operator="equal">
      <formula>#REF!</formula>
    </cfRule>
  </conditionalFormatting>
  <conditionalFormatting sqref="P72:P74">
    <cfRule type="cellIs" dxfId="13508" priority="1124" stopIfTrue="1" operator="equal">
      <formula>"Extremo"</formula>
    </cfRule>
    <cfRule type="cellIs" dxfId="13507" priority="1125" stopIfTrue="1" operator="equal">
      <formula>"Elevado"</formula>
    </cfRule>
    <cfRule type="cellIs" dxfId="13506" priority="1126" stopIfTrue="1" operator="equal">
      <formula>"Baixo"</formula>
    </cfRule>
    <cfRule type="cellIs" dxfId="13505" priority="1127" stopIfTrue="1" operator="equal">
      <formula>"Médio"</formula>
    </cfRule>
    <cfRule type="cellIs" dxfId="13504" priority="1128" stopIfTrue="1" operator="equal">
      <formula>"Significativo"</formula>
    </cfRule>
  </conditionalFormatting>
  <conditionalFormatting sqref="U72:U74">
    <cfRule type="cellIs" dxfId="13503" priority="1119" stopIfTrue="1" operator="equal">
      <formula>"Extremo"</formula>
    </cfRule>
    <cfRule type="cellIs" dxfId="13502" priority="1120" stopIfTrue="1" operator="equal">
      <formula>"Elevado"</formula>
    </cfRule>
    <cfRule type="cellIs" dxfId="13501" priority="1121" stopIfTrue="1" operator="equal">
      <formula>"Baixo"</formula>
    </cfRule>
    <cfRule type="cellIs" dxfId="13500" priority="1122" stopIfTrue="1" operator="equal">
      <formula>"Médio"</formula>
    </cfRule>
    <cfRule type="cellIs" dxfId="13499" priority="1123" stopIfTrue="1" operator="equal">
      <formula>"Significativo"</formula>
    </cfRule>
  </conditionalFormatting>
  <conditionalFormatting sqref="Q72 Q74">
    <cfRule type="cellIs" dxfId="13498" priority="1116" stopIfTrue="1" operator="equal">
      <formula>"Significativo"</formula>
    </cfRule>
    <cfRule type="cellIs" dxfId="13497" priority="1117" stopIfTrue="1" operator="equal">
      <formula>"Elevado"</formula>
    </cfRule>
    <cfRule type="cellIs" dxfId="13496" priority="1118" stopIfTrue="1" operator="equal">
      <formula>"Extremo"</formula>
    </cfRule>
  </conditionalFormatting>
  <conditionalFormatting sqref="Q72 Q74">
    <cfRule type="cellIs" dxfId="13495" priority="1113" stopIfTrue="1" operator="equal">
      <formula>"Significativo"</formula>
    </cfRule>
    <cfRule type="cellIs" dxfId="13494" priority="1114" stopIfTrue="1" operator="equal">
      <formula>"Elevado"</formula>
    </cfRule>
    <cfRule type="cellIs" dxfId="13493" priority="1115" stopIfTrue="1" operator="equal">
      <formula>"Extremo"</formula>
    </cfRule>
  </conditionalFormatting>
  <conditionalFormatting sqref="Q72 Q74">
    <cfRule type="cellIs" dxfId="13492" priority="1110" stopIfTrue="1" operator="equal">
      <formula>"Significativo"</formula>
    </cfRule>
    <cfRule type="cellIs" dxfId="13491" priority="1111" stopIfTrue="1" operator="equal">
      <formula>"Elevado"</formula>
    </cfRule>
    <cfRule type="cellIs" dxfId="13490" priority="1112" stopIfTrue="1" operator="equal">
      <formula>"Extremo"</formula>
    </cfRule>
  </conditionalFormatting>
  <conditionalFormatting sqref="Q72 Q74">
    <cfRule type="cellIs" dxfId="13489" priority="1107" stopIfTrue="1" operator="equal">
      <formula>"Significativo"</formula>
    </cfRule>
    <cfRule type="cellIs" dxfId="13488" priority="1108" stopIfTrue="1" operator="equal">
      <formula>"Elevado"</formula>
    </cfRule>
    <cfRule type="cellIs" dxfId="13487" priority="1109" stopIfTrue="1" operator="equal">
      <formula>"Extremo"</formula>
    </cfRule>
  </conditionalFormatting>
  <conditionalFormatting sqref="Q72 Q74">
    <cfRule type="cellIs" dxfId="13486" priority="1104" stopIfTrue="1" operator="equal">
      <formula>"Significativo"</formula>
    </cfRule>
    <cfRule type="cellIs" dxfId="13485" priority="1105" stopIfTrue="1" operator="equal">
      <formula>"Elevado"</formula>
    </cfRule>
    <cfRule type="cellIs" dxfId="13484" priority="1106" stopIfTrue="1" operator="equal">
      <formula>"Extremo"</formula>
    </cfRule>
  </conditionalFormatting>
  <conditionalFormatting sqref="Q72 Q74">
    <cfRule type="cellIs" dxfId="13483" priority="1101" stopIfTrue="1" operator="equal">
      <formula>"Significativo"</formula>
    </cfRule>
    <cfRule type="cellIs" dxfId="13482" priority="1102" stopIfTrue="1" operator="equal">
      <formula>"Elevado"</formula>
    </cfRule>
    <cfRule type="cellIs" dxfId="13481" priority="1103" stopIfTrue="1" operator="equal">
      <formula>"Extremo"</formula>
    </cfRule>
  </conditionalFormatting>
  <conditionalFormatting sqref="Q72 Q74">
    <cfRule type="cellIs" dxfId="13480" priority="1098" stopIfTrue="1" operator="equal">
      <formula>"Significativo"</formula>
    </cfRule>
    <cfRule type="cellIs" dxfId="13479" priority="1099" stopIfTrue="1" operator="equal">
      <formula>"Elevado"</formula>
    </cfRule>
    <cfRule type="cellIs" dxfId="13478" priority="1100" stopIfTrue="1" operator="equal">
      <formula>"Extremo"</formula>
    </cfRule>
  </conditionalFormatting>
  <conditionalFormatting sqref="Q72 Q74">
    <cfRule type="cellIs" dxfId="13477" priority="1095" stopIfTrue="1" operator="equal">
      <formula>"Significativo"</formula>
    </cfRule>
    <cfRule type="cellIs" dxfId="13476" priority="1096" stopIfTrue="1" operator="equal">
      <formula>"Elevado"</formula>
    </cfRule>
    <cfRule type="cellIs" dxfId="13475" priority="1097" stopIfTrue="1" operator="equal">
      <formula>"Extremo"</formula>
    </cfRule>
  </conditionalFormatting>
  <conditionalFormatting sqref="B73:D74">
    <cfRule type="cellIs" dxfId="13474" priority="1088" stopIfTrue="1" operator="notEqual">
      <formula>#REF!</formula>
    </cfRule>
    <cfRule type="cellIs" dxfId="13473" priority="1089" stopIfTrue="1" operator="equal">
      <formula>#REF!</formula>
    </cfRule>
  </conditionalFormatting>
  <conditionalFormatting sqref="F73:G73">
    <cfRule type="cellIs" dxfId="13472" priority="1085" stopIfTrue="1" operator="notEqual">
      <formula>#REF!</formula>
    </cfRule>
    <cfRule type="cellIs" dxfId="13471" priority="1086" stopIfTrue="1" operator="between">
      <formula>#REF!</formula>
      <formula>#REF!</formula>
    </cfRule>
    <cfRule type="cellIs" dxfId="13470" priority="1087" stopIfTrue="1" operator="equal">
      <formula>#REF!</formula>
    </cfRule>
  </conditionalFormatting>
  <conditionalFormatting sqref="F73:H73">
    <cfRule type="cellIs" dxfId="13469" priority="1072" stopIfTrue="1" operator="notEqual">
      <formula>#REF!</formula>
    </cfRule>
    <cfRule type="cellIs" dxfId="13468" priority="1073" stopIfTrue="1" operator="between">
      <formula>#REF!</formula>
      <formula>#REF!</formula>
    </cfRule>
    <cfRule type="cellIs" dxfId="13467" priority="1074" stopIfTrue="1" operator="equal">
      <formula>#REF!</formula>
    </cfRule>
  </conditionalFormatting>
  <conditionalFormatting sqref="F73:G73">
    <cfRule type="cellIs" dxfId="13466" priority="1069" stopIfTrue="1" operator="notEqual">
      <formula>F66</formula>
    </cfRule>
    <cfRule type="cellIs" dxfId="13465" priority="1070" stopIfTrue="1" operator="between">
      <formula>F66</formula>
      <formula>#REF!</formula>
    </cfRule>
    <cfRule type="cellIs" dxfId="13464" priority="1071" stopIfTrue="1" operator="equal">
      <formula>F66</formula>
    </cfRule>
  </conditionalFormatting>
  <conditionalFormatting sqref="F74:G74">
    <cfRule type="cellIs" dxfId="13463" priority="1066" stopIfTrue="1" operator="notEqual">
      <formula>#REF!</formula>
    </cfRule>
    <cfRule type="cellIs" dxfId="13462" priority="1067" stopIfTrue="1" operator="between">
      <formula>#REF!</formula>
      <formula>#REF!</formula>
    </cfRule>
    <cfRule type="cellIs" dxfId="13461" priority="1068" stopIfTrue="1" operator="equal">
      <formula>#REF!</formula>
    </cfRule>
  </conditionalFormatting>
  <conditionalFormatting sqref="B74:D74">
    <cfRule type="cellIs" dxfId="13460" priority="1062" stopIfTrue="1" operator="notEqual">
      <formula>#REF!</formula>
    </cfRule>
    <cfRule type="cellIs" dxfId="13459" priority="1063" stopIfTrue="1" operator="equal">
      <formula>#REF!</formula>
    </cfRule>
  </conditionalFormatting>
  <conditionalFormatting sqref="C74:D74">
    <cfRule type="cellIs" dxfId="13458" priority="1059" stopIfTrue="1" operator="notEqual">
      <formula>#REF!</formula>
    </cfRule>
    <cfRule type="cellIs" dxfId="13457" priority="1060" stopIfTrue="1" operator="between">
      <formula>#REF!</formula>
      <formula>#REF!</formula>
    </cfRule>
    <cfRule type="cellIs" dxfId="13456" priority="1061" stopIfTrue="1" operator="equal">
      <formula>#REF!</formula>
    </cfRule>
  </conditionalFormatting>
  <conditionalFormatting sqref="F73:G73">
    <cfRule type="cellIs" dxfId="13455" priority="1053" stopIfTrue="1" operator="notEqual">
      <formula>F72</formula>
    </cfRule>
    <cfRule type="cellIs" dxfId="13454" priority="1054" stopIfTrue="1" operator="between">
      <formula>F72</formula>
      <formula>#REF!</formula>
    </cfRule>
    <cfRule type="cellIs" dxfId="13453" priority="1055" stopIfTrue="1" operator="equal">
      <formula>F72</formula>
    </cfRule>
  </conditionalFormatting>
  <conditionalFormatting sqref="U73:U74">
    <cfRule type="cellIs" dxfId="13452" priority="1035" stopIfTrue="1" operator="equal">
      <formula>"Extremo"</formula>
    </cfRule>
    <cfRule type="cellIs" dxfId="13451" priority="1036" stopIfTrue="1" operator="equal">
      <formula>"Elevado"</formula>
    </cfRule>
    <cfRule type="cellIs" dxfId="13450" priority="1037" stopIfTrue="1" operator="equal">
      <formula>"Baixo"</formula>
    </cfRule>
    <cfRule type="cellIs" dxfId="13449" priority="1038" stopIfTrue="1" operator="equal">
      <formula>"Médio"</formula>
    </cfRule>
    <cfRule type="cellIs" dxfId="13448" priority="1039" stopIfTrue="1" operator="equal">
      <formula>"Significativo"</formula>
    </cfRule>
  </conditionalFormatting>
  <conditionalFormatting sqref="D73">
    <cfRule type="cellIs" dxfId="13447" priority="1028" stopIfTrue="1" operator="notEqual">
      <formula>#REF!</formula>
    </cfRule>
    <cfRule type="cellIs" dxfId="13446" priority="1029" stopIfTrue="1" operator="equal">
      <formula>#REF!</formula>
    </cfRule>
  </conditionalFormatting>
  <conditionalFormatting sqref="D73">
    <cfRule type="cellIs" dxfId="13445" priority="1026" stopIfTrue="1" operator="notEqual">
      <formula>D72</formula>
    </cfRule>
    <cfRule type="cellIs" dxfId="13444" priority="1027" stopIfTrue="1" operator="equal">
      <formula>D72</formula>
    </cfRule>
  </conditionalFormatting>
  <conditionalFormatting sqref="D73">
    <cfRule type="cellIs" dxfId="13443" priority="1024" stopIfTrue="1" operator="notEqual">
      <formula>D69</formula>
    </cfRule>
    <cfRule type="cellIs" dxfId="13442" priority="1025" stopIfTrue="1" operator="equal">
      <formula>D69</formula>
    </cfRule>
  </conditionalFormatting>
  <conditionalFormatting sqref="D73">
    <cfRule type="cellIs" dxfId="13441" priority="1022" stopIfTrue="1" operator="notEqual">
      <formula>D66</formula>
    </cfRule>
    <cfRule type="cellIs" dxfId="13440" priority="1023" stopIfTrue="1" operator="equal">
      <formula>D66</formula>
    </cfRule>
  </conditionalFormatting>
  <conditionalFormatting sqref="D73">
    <cfRule type="cellIs" dxfId="13439" priority="1019" stopIfTrue="1" operator="notEqual">
      <formula>D72</formula>
    </cfRule>
    <cfRule type="cellIs" dxfId="13438" priority="1020" stopIfTrue="1" operator="between">
      <formula>D72</formula>
      <formula>#REF!</formula>
    </cfRule>
    <cfRule type="cellIs" dxfId="13437" priority="1021" stopIfTrue="1" operator="equal">
      <formula>D72</formula>
    </cfRule>
  </conditionalFormatting>
  <conditionalFormatting sqref="D73">
    <cfRule type="cellIs" dxfId="13436" priority="1017" stopIfTrue="1" operator="notEqual">
      <formula>D72</formula>
    </cfRule>
    <cfRule type="cellIs" dxfId="13435" priority="1018" stopIfTrue="1" operator="equal">
      <formula>D72</formula>
    </cfRule>
  </conditionalFormatting>
  <conditionalFormatting sqref="D73">
    <cfRule type="cellIs" dxfId="13434" priority="1015" stopIfTrue="1" operator="notEqual">
      <formula>D72</formula>
    </cfRule>
    <cfRule type="cellIs" dxfId="13433" priority="1016" stopIfTrue="1" operator="equal">
      <formula>D72</formula>
    </cfRule>
  </conditionalFormatting>
  <conditionalFormatting sqref="D73">
    <cfRule type="cellIs" dxfId="13432" priority="1013" stopIfTrue="1" operator="notEqual">
      <formula>D72</formula>
    </cfRule>
    <cfRule type="cellIs" dxfId="13431" priority="1014" stopIfTrue="1" operator="equal">
      <formula>D72</formula>
    </cfRule>
  </conditionalFormatting>
  <conditionalFormatting sqref="D74">
    <cfRule type="cellIs" dxfId="13430" priority="1011" stopIfTrue="1" operator="notEqual">
      <formula>#REF!</formula>
    </cfRule>
    <cfRule type="cellIs" dxfId="13429" priority="1012" stopIfTrue="1" operator="equal">
      <formula>#REF!</formula>
    </cfRule>
  </conditionalFormatting>
  <conditionalFormatting sqref="J73">
    <cfRule type="cellIs" dxfId="13428" priority="990" stopIfTrue="1" operator="equal">
      <formula>"Moderado"</formula>
    </cfRule>
    <cfRule type="cellIs" dxfId="13427" priority="991" stopIfTrue="1" operator="equal">
      <formula>"Grave"</formula>
    </cfRule>
    <cfRule type="cellIs" dxfId="13426" priority="992" stopIfTrue="1" operator="equal">
      <formula>"Muito Grave"</formula>
    </cfRule>
  </conditionalFormatting>
  <conditionalFormatting sqref="F73:G73">
    <cfRule type="cellIs" dxfId="13425" priority="987" stopIfTrue="1" operator="notEqual">
      <formula>F72</formula>
    </cfRule>
    <cfRule type="cellIs" dxfId="13424" priority="988" stopIfTrue="1" operator="between">
      <formula>F72</formula>
      <formula>#REF!</formula>
    </cfRule>
    <cfRule type="cellIs" dxfId="13423" priority="989" stopIfTrue="1" operator="equal">
      <formula>F72</formula>
    </cfRule>
  </conditionalFormatting>
  <conditionalFormatting sqref="P73">
    <cfRule type="cellIs" dxfId="13422" priority="982" stopIfTrue="1" operator="equal">
      <formula>"Extremo"</formula>
    </cfRule>
    <cfRule type="cellIs" dxfId="13421" priority="983" stopIfTrue="1" operator="equal">
      <formula>"Elevado"</formula>
    </cfRule>
    <cfRule type="cellIs" dxfId="13420" priority="984" stopIfTrue="1" operator="equal">
      <formula>"Baixo"</formula>
    </cfRule>
    <cfRule type="cellIs" dxfId="13419" priority="985" stopIfTrue="1" operator="equal">
      <formula>"Médio"</formula>
    </cfRule>
    <cfRule type="cellIs" dxfId="13418" priority="986" stopIfTrue="1" operator="equal">
      <formula>"Significativo"</formula>
    </cfRule>
  </conditionalFormatting>
  <conditionalFormatting sqref="F72">
    <cfRule type="cellIs" dxfId="13417" priority="979" stopIfTrue="1" operator="notEqual">
      <formula>F71</formula>
    </cfRule>
    <cfRule type="cellIs" dxfId="13416" priority="980" stopIfTrue="1" operator="between">
      <formula>F71</formula>
      <formula>#REF!</formula>
    </cfRule>
    <cfRule type="cellIs" dxfId="13415" priority="981" stopIfTrue="1" operator="equal">
      <formula>F71</formula>
    </cfRule>
  </conditionalFormatting>
  <conditionalFormatting sqref="F72">
    <cfRule type="cellIs" dxfId="13414" priority="976" stopIfTrue="1" operator="notEqual">
      <formula>F69</formula>
    </cfRule>
    <cfRule type="cellIs" dxfId="13413" priority="977" stopIfTrue="1" operator="between">
      <formula>F69</formula>
      <formula>#REF!</formula>
    </cfRule>
    <cfRule type="cellIs" dxfId="13412" priority="978" stopIfTrue="1" operator="equal">
      <formula>F69</formula>
    </cfRule>
  </conditionalFormatting>
  <conditionalFormatting sqref="Q88 V88:Z88">
    <cfRule type="cellIs" dxfId="13411" priority="773" stopIfTrue="1" operator="equal">
      <formula>"Significativo"</formula>
    </cfRule>
    <cfRule type="cellIs" dxfId="13410" priority="774" stopIfTrue="1" operator="equal">
      <formula>"Elevado"</formula>
    </cfRule>
    <cfRule type="cellIs" dxfId="13409" priority="775" stopIfTrue="1" operator="equal">
      <formula>"Extremo"</formula>
    </cfRule>
  </conditionalFormatting>
  <conditionalFormatting sqref="J88">
    <cfRule type="cellIs" dxfId="13408" priority="770" stopIfTrue="1" operator="equal">
      <formula>"Moderado"</formula>
    </cfRule>
    <cfRule type="cellIs" dxfId="13407" priority="771" stopIfTrue="1" operator="equal">
      <formula>"Grave"</formula>
    </cfRule>
    <cfRule type="cellIs" dxfId="13406" priority="772" stopIfTrue="1" operator="equal">
      <formula>"Muito Grave"</formula>
    </cfRule>
  </conditionalFormatting>
  <conditionalFormatting sqref="W88">
    <cfRule type="cellIs" dxfId="13405" priority="767" stopIfTrue="1" operator="equal">
      <formula>"Significativo"</formula>
    </cfRule>
    <cfRule type="cellIs" dxfId="13404" priority="768" stopIfTrue="1" operator="equal">
      <formula>"Elevado"</formula>
    </cfRule>
    <cfRule type="cellIs" dxfId="13403" priority="769" stopIfTrue="1" operator="equal">
      <formula>"Extremo"</formula>
    </cfRule>
  </conditionalFormatting>
  <conditionalFormatting sqref="B88:D88">
    <cfRule type="cellIs" dxfId="13402" priority="765" stopIfTrue="1" operator="notEqual">
      <formula>#REF!</formula>
    </cfRule>
    <cfRule type="cellIs" dxfId="13401" priority="766" stopIfTrue="1" operator="equal">
      <formula>#REF!</formula>
    </cfRule>
  </conditionalFormatting>
  <conditionalFormatting sqref="Q88">
    <cfRule type="cellIs" dxfId="13400" priority="751" stopIfTrue="1" operator="equal">
      <formula>"Significativo"</formula>
    </cfRule>
    <cfRule type="cellIs" dxfId="13399" priority="752" stopIfTrue="1" operator="equal">
      <formula>"Elevado"</formula>
    </cfRule>
    <cfRule type="cellIs" dxfId="13398" priority="753" stopIfTrue="1" operator="equal">
      <formula>"Extremo"</formula>
    </cfRule>
  </conditionalFormatting>
  <conditionalFormatting sqref="Q88">
    <cfRule type="cellIs" dxfId="13397" priority="748" stopIfTrue="1" operator="equal">
      <formula>"Significativo"</formula>
    </cfRule>
    <cfRule type="cellIs" dxfId="13396" priority="749" stopIfTrue="1" operator="equal">
      <formula>"Elevado"</formula>
    </cfRule>
    <cfRule type="cellIs" dxfId="13395" priority="750" stopIfTrue="1" operator="equal">
      <formula>"Extremo"</formula>
    </cfRule>
  </conditionalFormatting>
  <conditionalFormatting sqref="Q88">
    <cfRule type="cellIs" dxfId="13394" priority="745" stopIfTrue="1" operator="equal">
      <formula>"Significativo"</formula>
    </cfRule>
    <cfRule type="cellIs" dxfId="13393" priority="746" stopIfTrue="1" operator="equal">
      <formula>"Elevado"</formula>
    </cfRule>
    <cfRule type="cellIs" dxfId="13392" priority="747" stopIfTrue="1" operator="equal">
      <formula>"Extremo"</formula>
    </cfRule>
  </conditionalFormatting>
  <conditionalFormatting sqref="Q88">
    <cfRule type="cellIs" dxfId="13391" priority="742" stopIfTrue="1" operator="equal">
      <formula>"Significativo"</formula>
    </cfRule>
    <cfRule type="cellIs" dxfId="13390" priority="743" stopIfTrue="1" operator="equal">
      <formula>"Elevado"</formula>
    </cfRule>
    <cfRule type="cellIs" dxfId="13389" priority="744" stopIfTrue="1" operator="equal">
      <formula>"Extremo"</formula>
    </cfRule>
  </conditionalFormatting>
  <conditionalFormatting sqref="Q88">
    <cfRule type="cellIs" dxfId="13388" priority="739" stopIfTrue="1" operator="equal">
      <formula>"Significativo"</formula>
    </cfRule>
    <cfRule type="cellIs" dxfId="13387" priority="740" stopIfTrue="1" operator="equal">
      <formula>"Elevado"</formula>
    </cfRule>
    <cfRule type="cellIs" dxfId="13386" priority="741" stopIfTrue="1" operator="equal">
      <formula>"Extremo"</formula>
    </cfRule>
  </conditionalFormatting>
  <conditionalFormatting sqref="Q88">
    <cfRule type="cellIs" dxfId="13385" priority="736" stopIfTrue="1" operator="equal">
      <formula>"Significativo"</formula>
    </cfRule>
    <cfRule type="cellIs" dxfId="13384" priority="737" stopIfTrue="1" operator="equal">
      <formula>"Elevado"</formula>
    </cfRule>
    <cfRule type="cellIs" dxfId="13383" priority="738" stopIfTrue="1" operator="equal">
      <formula>"Extremo"</formula>
    </cfRule>
  </conditionalFormatting>
  <conditionalFormatting sqref="Q88">
    <cfRule type="cellIs" dxfId="13382" priority="733" stopIfTrue="1" operator="equal">
      <formula>"Significativo"</formula>
    </cfRule>
    <cfRule type="cellIs" dxfId="13381" priority="734" stopIfTrue="1" operator="equal">
      <formula>"Elevado"</formula>
    </cfRule>
    <cfRule type="cellIs" dxfId="13380" priority="735" stopIfTrue="1" operator="equal">
      <formula>"Extremo"</formula>
    </cfRule>
  </conditionalFormatting>
  <conditionalFormatting sqref="Q88">
    <cfRule type="cellIs" dxfId="13379" priority="730" stopIfTrue="1" operator="equal">
      <formula>"Significativo"</formula>
    </cfRule>
    <cfRule type="cellIs" dxfId="13378" priority="731" stopIfTrue="1" operator="equal">
      <formula>"Elevado"</formula>
    </cfRule>
    <cfRule type="cellIs" dxfId="13377" priority="732" stopIfTrue="1" operator="equal">
      <formula>"Extremo"</formula>
    </cfRule>
  </conditionalFormatting>
  <conditionalFormatting sqref="Q88">
    <cfRule type="cellIs" dxfId="13376" priority="727" stopIfTrue="1" operator="equal">
      <formula>"Significativo"</formula>
    </cfRule>
    <cfRule type="cellIs" dxfId="13375" priority="728" stopIfTrue="1" operator="equal">
      <formula>"Elevado"</formula>
    </cfRule>
    <cfRule type="cellIs" dxfId="13374" priority="729" stopIfTrue="1" operator="equal">
      <formula>"Extremo"</formula>
    </cfRule>
  </conditionalFormatting>
  <conditionalFormatting sqref="Q88 V88:Z88">
    <cfRule type="cellIs" dxfId="13373" priority="724" stopIfTrue="1" operator="equal">
      <formula>"Significativo"</formula>
    </cfRule>
    <cfRule type="cellIs" dxfId="13372" priority="725" stopIfTrue="1" operator="equal">
      <formula>"Elevado"</formula>
    </cfRule>
    <cfRule type="cellIs" dxfId="13371" priority="726" stopIfTrue="1" operator="equal">
      <formula>"Extremo"</formula>
    </cfRule>
  </conditionalFormatting>
  <conditionalFormatting sqref="J88">
    <cfRule type="cellIs" dxfId="13370" priority="721" stopIfTrue="1" operator="equal">
      <formula>"Moderado"</formula>
    </cfRule>
    <cfRule type="cellIs" dxfId="13369" priority="722" stopIfTrue="1" operator="equal">
      <formula>"Grave"</formula>
    </cfRule>
    <cfRule type="cellIs" dxfId="13368" priority="723" stopIfTrue="1" operator="equal">
      <formula>"Muito Grave"</formula>
    </cfRule>
  </conditionalFormatting>
  <conditionalFormatting sqref="W88">
    <cfRule type="cellIs" dxfId="13367" priority="718" stopIfTrue="1" operator="equal">
      <formula>"Significativo"</formula>
    </cfRule>
    <cfRule type="cellIs" dxfId="13366" priority="719" stopIfTrue="1" operator="equal">
      <formula>"Elevado"</formula>
    </cfRule>
    <cfRule type="cellIs" dxfId="13365" priority="720" stopIfTrue="1" operator="equal">
      <formula>"Extremo"</formula>
    </cfRule>
  </conditionalFormatting>
  <conditionalFormatting sqref="B88:D88">
    <cfRule type="cellIs" dxfId="13364" priority="717" stopIfTrue="1" operator="notEqual">
      <formula>#REF!</formula>
    </cfRule>
  </conditionalFormatting>
  <conditionalFormatting sqref="B88:C88">
    <cfRule type="cellIs" dxfId="13363" priority="715" stopIfTrue="1" operator="notEqual">
      <formula>#REF!</formula>
    </cfRule>
    <cfRule type="cellIs" dxfId="13362" priority="716" stopIfTrue="1" operator="equal">
      <formula>#REF!</formula>
    </cfRule>
  </conditionalFormatting>
  <conditionalFormatting sqref="P88">
    <cfRule type="cellIs" dxfId="13361" priority="678" stopIfTrue="1" operator="equal">
      <formula>"Extremo"</formula>
    </cfRule>
    <cfRule type="cellIs" dxfId="13360" priority="679" stopIfTrue="1" operator="equal">
      <formula>"Elevado"</formula>
    </cfRule>
    <cfRule type="cellIs" dxfId="13359" priority="680" stopIfTrue="1" operator="equal">
      <formula>"Baixo"</formula>
    </cfRule>
    <cfRule type="cellIs" dxfId="13358" priority="681" stopIfTrue="1" operator="equal">
      <formula>"Médio"</formula>
    </cfRule>
    <cfRule type="cellIs" dxfId="13357" priority="682" stopIfTrue="1" operator="equal">
      <formula>"Significativo"</formula>
    </cfRule>
  </conditionalFormatting>
  <conditionalFormatting sqref="U88">
    <cfRule type="cellIs" dxfId="13356" priority="673" stopIfTrue="1" operator="equal">
      <formula>"Extremo"</formula>
    </cfRule>
    <cfRule type="cellIs" dxfId="13355" priority="674" stopIfTrue="1" operator="equal">
      <formula>"Elevado"</formula>
    </cfRule>
    <cfRule type="cellIs" dxfId="13354" priority="675" stopIfTrue="1" operator="equal">
      <formula>"Baixo"</formula>
    </cfRule>
    <cfRule type="cellIs" dxfId="13353" priority="676" stopIfTrue="1" operator="equal">
      <formula>"Médio"</formula>
    </cfRule>
    <cfRule type="cellIs" dxfId="13352" priority="677" stopIfTrue="1" operator="equal">
      <formula>"Significativo"</formula>
    </cfRule>
  </conditionalFormatting>
  <conditionalFormatting sqref="Q88">
    <cfRule type="cellIs" dxfId="13351" priority="670" stopIfTrue="1" operator="equal">
      <formula>"Significativo"</formula>
    </cfRule>
    <cfRule type="cellIs" dxfId="13350" priority="671" stopIfTrue="1" operator="equal">
      <formula>"Elevado"</formula>
    </cfRule>
    <cfRule type="cellIs" dxfId="13349" priority="672" stopIfTrue="1" operator="equal">
      <formula>"Extremo"</formula>
    </cfRule>
  </conditionalFormatting>
  <conditionalFormatting sqref="Q88">
    <cfRule type="cellIs" dxfId="13348" priority="667" stopIfTrue="1" operator="equal">
      <formula>"Significativo"</formula>
    </cfRule>
    <cfRule type="cellIs" dxfId="13347" priority="668" stopIfTrue="1" operator="equal">
      <formula>"Elevado"</formula>
    </cfRule>
    <cfRule type="cellIs" dxfId="13346" priority="669" stopIfTrue="1" operator="equal">
      <formula>"Extremo"</formula>
    </cfRule>
  </conditionalFormatting>
  <conditionalFormatting sqref="Q88">
    <cfRule type="cellIs" dxfId="13345" priority="664" stopIfTrue="1" operator="equal">
      <formula>"Significativo"</formula>
    </cfRule>
    <cfRule type="cellIs" dxfId="13344" priority="665" stopIfTrue="1" operator="equal">
      <formula>"Elevado"</formula>
    </cfRule>
    <cfRule type="cellIs" dxfId="13343" priority="666" stopIfTrue="1" operator="equal">
      <formula>"Extremo"</formula>
    </cfRule>
  </conditionalFormatting>
  <conditionalFormatting sqref="Q88">
    <cfRule type="cellIs" dxfId="13342" priority="661" stopIfTrue="1" operator="equal">
      <formula>"Significativo"</formula>
    </cfRule>
    <cfRule type="cellIs" dxfId="13341" priority="662" stopIfTrue="1" operator="equal">
      <formula>"Elevado"</formula>
    </cfRule>
    <cfRule type="cellIs" dxfId="13340" priority="663" stopIfTrue="1" operator="equal">
      <formula>"Extremo"</formula>
    </cfRule>
  </conditionalFormatting>
  <conditionalFormatting sqref="Q88">
    <cfRule type="cellIs" dxfId="13339" priority="658" stopIfTrue="1" operator="equal">
      <formula>"Significativo"</formula>
    </cfRule>
    <cfRule type="cellIs" dxfId="13338" priority="659" stopIfTrue="1" operator="equal">
      <formula>"Elevado"</formula>
    </cfRule>
    <cfRule type="cellIs" dxfId="13337" priority="660" stopIfTrue="1" operator="equal">
      <formula>"Extremo"</formula>
    </cfRule>
  </conditionalFormatting>
  <conditionalFormatting sqref="Q88">
    <cfRule type="cellIs" dxfId="13336" priority="655" stopIfTrue="1" operator="equal">
      <formula>"Significativo"</formula>
    </cfRule>
    <cfRule type="cellIs" dxfId="13335" priority="656" stopIfTrue="1" operator="equal">
      <formula>"Elevado"</formula>
    </cfRule>
    <cfRule type="cellIs" dxfId="13334" priority="657" stopIfTrue="1" operator="equal">
      <formula>"Extremo"</formula>
    </cfRule>
  </conditionalFormatting>
  <conditionalFormatting sqref="Q88">
    <cfRule type="cellIs" dxfId="13333" priority="652" stopIfTrue="1" operator="equal">
      <formula>"Significativo"</formula>
    </cfRule>
    <cfRule type="cellIs" dxfId="13332" priority="653" stopIfTrue="1" operator="equal">
      <formula>"Elevado"</formula>
    </cfRule>
    <cfRule type="cellIs" dxfId="13331" priority="654" stopIfTrue="1" operator="equal">
      <formula>"Extremo"</formula>
    </cfRule>
  </conditionalFormatting>
  <conditionalFormatting sqref="Q88">
    <cfRule type="cellIs" dxfId="13330" priority="649" stopIfTrue="1" operator="equal">
      <formula>"Significativo"</formula>
    </cfRule>
    <cfRule type="cellIs" dxfId="13329" priority="650" stopIfTrue="1" operator="equal">
      <formula>"Elevado"</formula>
    </cfRule>
    <cfRule type="cellIs" dxfId="13328" priority="651" stopIfTrue="1" operator="equal">
      <formula>"Extremo"</formula>
    </cfRule>
  </conditionalFormatting>
  <conditionalFormatting sqref="B88:D88">
    <cfRule type="cellIs" dxfId="13327" priority="642" stopIfTrue="1" operator="notEqual">
      <formula>#REF!</formula>
    </cfRule>
    <cfRule type="cellIs" dxfId="13326" priority="643" stopIfTrue="1" operator="equal">
      <formula>#REF!</formula>
    </cfRule>
  </conditionalFormatting>
  <conditionalFormatting sqref="F88:G88">
    <cfRule type="cellIs" dxfId="13325" priority="629" stopIfTrue="1" operator="notEqual">
      <formula>#REF!</formula>
    </cfRule>
    <cfRule type="cellIs" dxfId="13324" priority="630" stopIfTrue="1" operator="between">
      <formula>#REF!</formula>
      <formula>#REF!</formula>
    </cfRule>
    <cfRule type="cellIs" dxfId="13323" priority="631" stopIfTrue="1" operator="equal">
      <formula>#REF!</formula>
    </cfRule>
  </conditionalFormatting>
  <conditionalFormatting sqref="B88:D88">
    <cfRule type="cellIs" dxfId="13322" priority="625" stopIfTrue="1" operator="notEqual">
      <formula>#REF!</formula>
    </cfRule>
    <cfRule type="cellIs" dxfId="13321" priority="626" stopIfTrue="1" operator="equal">
      <formula>#REF!</formula>
    </cfRule>
  </conditionalFormatting>
  <conditionalFormatting sqref="C88:D88">
    <cfRule type="cellIs" dxfId="13320" priority="622" stopIfTrue="1" operator="notEqual">
      <formula>#REF!</formula>
    </cfRule>
    <cfRule type="cellIs" dxfId="13319" priority="623" stopIfTrue="1" operator="between">
      <formula>#REF!</formula>
      <formula>#REF!</formula>
    </cfRule>
    <cfRule type="cellIs" dxfId="13318" priority="624" stopIfTrue="1" operator="equal">
      <formula>#REF!</formula>
    </cfRule>
  </conditionalFormatting>
  <conditionalFormatting sqref="U88">
    <cfRule type="cellIs" dxfId="13317" priority="598" stopIfTrue="1" operator="equal">
      <formula>"Extremo"</formula>
    </cfRule>
    <cfRule type="cellIs" dxfId="13316" priority="599" stopIfTrue="1" operator="equal">
      <formula>"Elevado"</formula>
    </cfRule>
    <cfRule type="cellIs" dxfId="13315" priority="600" stopIfTrue="1" operator="equal">
      <formula>"Baixo"</formula>
    </cfRule>
    <cfRule type="cellIs" dxfId="13314" priority="601" stopIfTrue="1" operator="equal">
      <formula>"Médio"</formula>
    </cfRule>
    <cfRule type="cellIs" dxfId="13313" priority="602" stopIfTrue="1" operator="equal">
      <formula>"Significativo"</formula>
    </cfRule>
  </conditionalFormatting>
  <conditionalFormatting sqref="D88">
    <cfRule type="cellIs" dxfId="13312" priority="591" stopIfTrue="1" operator="notEqual">
      <formula>#REF!</formula>
    </cfRule>
    <cfRule type="cellIs" dxfId="13311" priority="592" stopIfTrue="1" operator="equal">
      <formula>#REF!</formula>
    </cfRule>
  </conditionalFormatting>
  <conditionalFormatting sqref="F88:G88 C88:D88">
    <cfRule type="cellIs" dxfId="13310" priority="95229" stopIfTrue="1" operator="notEqual">
      <formula>C72</formula>
    </cfRule>
    <cfRule type="cellIs" dxfId="13309" priority="95230" stopIfTrue="1" operator="between">
      <formula>C72</formula>
      <formula>#REF!</formula>
    </cfRule>
    <cfRule type="cellIs" dxfId="13308" priority="95231" stopIfTrue="1" operator="equal">
      <formula>C72</formula>
    </cfRule>
  </conditionalFormatting>
  <conditionalFormatting sqref="F88:G88">
    <cfRule type="cellIs" dxfId="13307" priority="95291" stopIfTrue="1" operator="notEqual">
      <formula>F68</formula>
    </cfRule>
    <cfRule type="cellIs" dxfId="13306" priority="95292" stopIfTrue="1" operator="between">
      <formula>F68</formula>
      <formula>#REF!</formula>
    </cfRule>
    <cfRule type="cellIs" dxfId="13305" priority="95293" stopIfTrue="1" operator="equal">
      <formula>F68</formula>
    </cfRule>
  </conditionalFormatting>
  <conditionalFormatting sqref="B88">
    <cfRule type="cellIs" dxfId="13304" priority="95296" stopIfTrue="1" operator="notEqual">
      <formula>B68</formula>
    </cfRule>
    <cfRule type="cellIs" dxfId="13303" priority="95297" stopIfTrue="1" operator="equal">
      <formula>B68</formula>
    </cfRule>
  </conditionalFormatting>
  <conditionalFormatting sqref="B88:D88">
    <cfRule type="cellIs" dxfId="13302" priority="536" stopIfTrue="1" operator="notEqual">
      <formula>B69</formula>
    </cfRule>
    <cfRule type="cellIs" dxfId="13301" priority="537" stopIfTrue="1" operator="equal">
      <formula>B69</formula>
    </cfRule>
  </conditionalFormatting>
  <conditionalFormatting sqref="B88:D88">
    <cfRule type="cellIs" dxfId="13300" priority="111179" stopIfTrue="1" operator="notEqual">
      <formula>B72</formula>
    </cfRule>
    <cfRule type="cellIs" dxfId="13299" priority="111180" stopIfTrue="1" operator="equal">
      <formula>B72</formula>
    </cfRule>
  </conditionalFormatting>
  <conditionalFormatting sqref="B78:D78">
    <cfRule type="cellIs" dxfId="13298" priority="515" stopIfTrue="1" operator="notEqual">
      <formula>B73</formula>
    </cfRule>
    <cfRule type="cellIs" dxfId="13297" priority="516" stopIfTrue="1" operator="between">
      <formula>B73</formula>
      <formula>#REF!</formula>
    </cfRule>
    <cfRule type="cellIs" dxfId="13296" priority="517" stopIfTrue="1" operator="equal">
      <formula>B73</formula>
    </cfRule>
  </conditionalFormatting>
  <conditionalFormatting sqref="Q78 V78:Z78">
    <cfRule type="cellIs" dxfId="13295" priority="512" stopIfTrue="1" operator="equal">
      <formula>"Significativo"</formula>
    </cfRule>
    <cfRule type="cellIs" dxfId="13294" priority="513" stopIfTrue="1" operator="equal">
      <formula>"Elevado"</formula>
    </cfRule>
    <cfRule type="cellIs" dxfId="13293" priority="514" stopIfTrue="1" operator="equal">
      <formula>"Extremo"</formula>
    </cfRule>
  </conditionalFormatting>
  <conditionalFormatting sqref="J78">
    <cfRule type="cellIs" dxfId="13292" priority="509" stopIfTrue="1" operator="equal">
      <formula>"Moderado"</formula>
    </cfRule>
    <cfRule type="cellIs" dxfId="13291" priority="510" stopIfTrue="1" operator="equal">
      <formula>"Grave"</formula>
    </cfRule>
    <cfRule type="cellIs" dxfId="13290" priority="511" stopIfTrue="1" operator="equal">
      <formula>"Muito Grave"</formula>
    </cfRule>
  </conditionalFormatting>
  <conditionalFormatting sqref="W78">
    <cfRule type="cellIs" dxfId="13289" priority="506" stopIfTrue="1" operator="equal">
      <formula>"Significativo"</formula>
    </cfRule>
    <cfRule type="cellIs" dxfId="13288" priority="507" stopIfTrue="1" operator="equal">
      <formula>"Elevado"</formula>
    </cfRule>
    <cfRule type="cellIs" dxfId="13287" priority="508" stopIfTrue="1" operator="equal">
      <formula>"Extremo"</formula>
    </cfRule>
  </conditionalFormatting>
  <conditionalFormatting sqref="C78:D78">
    <cfRule type="cellIs" dxfId="13286" priority="505" stopIfTrue="1" operator="notEqual">
      <formula>#REF!</formula>
    </cfRule>
  </conditionalFormatting>
  <conditionalFormatting sqref="B78:D78">
    <cfRule type="cellIs" dxfId="13285" priority="503" stopIfTrue="1" operator="notEqual">
      <formula>#REF!</formula>
    </cfRule>
    <cfRule type="cellIs" dxfId="13284" priority="504" stopIfTrue="1" operator="equal">
      <formula>#REF!</formula>
    </cfRule>
  </conditionalFormatting>
  <conditionalFormatting sqref="B78:D78">
    <cfRule type="cellIs" dxfId="13283" priority="501" stopIfTrue="1" operator="notEqual">
      <formula>B73</formula>
    </cfRule>
    <cfRule type="cellIs" dxfId="13282" priority="502" stopIfTrue="1" operator="equal">
      <formula>B73</formula>
    </cfRule>
  </conditionalFormatting>
  <conditionalFormatting sqref="B78">
    <cfRule type="cellIs" dxfId="13281" priority="500" stopIfTrue="1" operator="notEqual">
      <formula>#REF!</formula>
    </cfRule>
  </conditionalFormatting>
  <conditionalFormatting sqref="B78:D78">
    <cfRule type="cellIs" dxfId="13280" priority="497" stopIfTrue="1" operator="notEqual">
      <formula>#REF!</formula>
    </cfRule>
    <cfRule type="cellIs" dxfId="13279" priority="498" stopIfTrue="1" operator="between">
      <formula>#REF!</formula>
      <formula>#REF!</formula>
    </cfRule>
    <cfRule type="cellIs" dxfId="13278" priority="499" stopIfTrue="1" operator="equal">
      <formula>#REF!</formula>
    </cfRule>
  </conditionalFormatting>
  <conditionalFormatting sqref="B78">
    <cfRule type="cellIs" dxfId="13277" priority="495" stopIfTrue="1" operator="notEqual">
      <formula>#REF!</formula>
    </cfRule>
    <cfRule type="cellIs" dxfId="13276" priority="496" stopIfTrue="1" operator="equal">
      <formula>#REF!</formula>
    </cfRule>
  </conditionalFormatting>
  <conditionalFormatting sqref="B78:D78">
    <cfRule type="cellIs" dxfId="13275" priority="493" stopIfTrue="1" operator="notEqual">
      <formula>#REF!</formula>
    </cfRule>
    <cfRule type="cellIs" dxfId="13274" priority="494" stopIfTrue="1" operator="equal">
      <formula>#REF!</formula>
    </cfRule>
  </conditionalFormatting>
  <conditionalFormatting sqref="C78:D78">
    <cfRule type="cellIs" dxfId="13273" priority="490" stopIfTrue="1" operator="notEqual">
      <formula>#REF!</formula>
    </cfRule>
    <cfRule type="cellIs" dxfId="13272" priority="491" stopIfTrue="1" operator="between">
      <formula>#REF!</formula>
      <formula>#REF!</formula>
    </cfRule>
    <cfRule type="cellIs" dxfId="13271" priority="492" stopIfTrue="1" operator="equal">
      <formula>#REF!</formula>
    </cfRule>
  </conditionalFormatting>
  <conditionalFormatting sqref="B78">
    <cfRule type="cellIs" dxfId="13270" priority="488" stopIfTrue="1" operator="notEqual">
      <formula>#REF!</formula>
    </cfRule>
    <cfRule type="cellIs" dxfId="13269" priority="489" stopIfTrue="1" operator="equal">
      <formula>#REF!</formula>
    </cfRule>
  </conditionalFormatting>
  <conditionalFormatting sqref="F78:G78">
    <cfRule type="cellIs" dxfId="13268" priority="485" stopIfTrue="1" operator="notEqual">
      <formula>F71</formula>
    </cfRule>
    <cfRule type="cellIs" dxfId="13267" priority="486" stopIfTrue="1" operator="between">
      <formula>F71</formula>
      <formula>#REF!</formula>
    </cfRule>
    <cfRule type="cellIs" dxfId="13266" priority="487" stopIfTrue="1" operator="equal">
      <formula>F71</formula>
    </cfRule>
  </conditionalFormatting>
  <conditionalFormatting sqref="F78:G78">
    <cfRule type="cellIs" dxfId="13265" priority="482" stopIfTrue="1" operator="notEqual">
      <formula>F73</formula>
    </cfRule>
    <cfRule type="cellIs" dxfId="13264" priority="483" stopIfTrue="1" operator="between">
      <formula>F73</formula>
      <formula>#REF!</formula>
    </cfRule>
    <cfRule type="cellIs" dxfId="13263" priority="484" stopIfTrue="1" operator="equal">
      <formula>F73</formula>
    </cfRule>
  </conditionalFormatting>
  <conditionalFormatting sqref="U78 P78">
    <cfRule type="cellIs" dxfId="13262" priority="480" stopIfTrue="1" operator="equal">
      <formula>$P$73</formula>
    </cfRule>
    <cfRule type="cellIs" dxfId="13261" priority="481" stopIfTrue="1" operator="equal">
      <formula>$P$74</formula>
    </cfRule>
  </conditionalFormatting>
  <conditionalFormatting sqref="P78 U78">
    <cfRule type="cellIs" dxfId="13260" priority="477" stopIfTrue="1" operator="equal">
      <formula>$P$71</formula>
    </cfRule>
    <cfRule type="cellIs" dxfId="13259" priority="478" stopIfTrue="1" operator="equal">
      <formula>$P$72</formula>
    </cfRule>
    <cfRule type="cellIs" dxfId="13258" priority="479" stopIfTrue="1" operator="equal">
      <formula>$P$73</formula>
    </cfRule>
  </conditionalFormatting>
  <conditionalFormatting sqref="B78">
    <cfRule type="cellIs" dxfId="13257" priority="475" stopIfTrue="1" operator="notEqual">
      <formula>B67</formula>
    </cfRule>
    <cfRule type="cellIs" dxfId="13256" priority="476" stopIfTrue="1" operator="equal">
      <formula>B67</formula>
    </cfRule>
  </conditionalFormatting>
  <conditionalFormatting sqref="F78:G78">
    <cfRule type="cellIs" dxfId="13255" priority="472" stopIfTrue="1" operator="notEqual">
      <formula>F64</formula>
    </cfRule>
    <cfRule type="cellIs" dxfId="13254" priority="473" stopIfTrue="1" operator="between">
      <formula>F64</formula>
      <formula>#REF!</formula>
    </cfRule>
    <cfRule type="cellIs" dxfId="13253" priority="474" stopIfTrue="1" operator="equal">
      <formula>F64</formula>
    </cfRule>
  </conditionalFormatting>
  <conditionalFormatting sqref="F78">
    <cfRule type="cellIs" dxfId="13252" priority="463" stopIfTrue="1" operator="notEqual">
      <formula>F71</formula>
    </cfRule>
    <cfRule type="cellIs" dxfId="13251" priority="464" stopIfTrue="1" operator="between">
      <formula>F71</formula>
      <formula>#REF!</formula>
    </cfRule>
    <cfRule type="cellIs" dxfId="13250" priority="465" stopIfTrue="1" operator="equal">
      <formula>F71</formula>
    </cfRule>
  </conditionalFormatting>
  <conditionalFormatting sqref="F78">
    <cfRule type="cellIs" dxfId="13249" priority="460" stopIfTrue="1" operator="notEqual">
      <formula>F73</formula>
    </cfRule>
    <cfRule type="cellIs" dxfId="13248" priority="461" stopIfTrue="1" operator="between">
      <formula>F73</formula>
      <formula>#REF!</formula>
    </cfRule>
    <cfRule type="cellIs" dxfId="13247" priority="462" stopIfTrue="1" operator="equal">
      <formula>F73</formula>
    </cfRule>
  </conditionalFormatting>
  <conditionalFormatting sqref="F78">
    <cfRule type="cellIs" dxfId="13246" priority="457" stopIfTrue="1" operator="notEqual">
      <formula>F64</formula>
    </cfRule>
    <cfRule type="cellIs" dxfId="13245" priority="458" stopIfTrue="1" operator="between">
      <formula>F64</formula>
      <formula>#REF!</formula>
    </cfRule>
    <cfRule type="cellIs" dxfId="13244" priority="459" stopIfTrue="1" operator="equal">
      <formula>F64</formula>
    </cfRule>
  </conditionalFormatting>
  <conditionalFormatting sqref="Q81 V81:Z81">
    <cfRule type="cellIs" dxfId="13243" priority="449" stopIfTrue="1" operator="equal">
      <formula>"Significativo"</formula>
    </cfRule>
    <cfRule type="cellIs" dxfId="13242" priority="450" stopIfTrue="1" operator="equal">
      <formula>"Elevado"</formula>
    </cfRule>
    <cfRule type="cellIs" dxfId="13241" priority="451" stopIfTrue="1" operator="equal">
      <formula>"Extremo"</formula>
    </cfRule>
  </conditionalFormatting>
  <conditionalFormatting sqref="J81">
    <cfRule type="cellIs" dxfId="13240" priority="446" stopIfTrue="1" operator="equal">
      <formula>"Moderado"</formula>
    </cfRule>
    <cfRule type="cellIs" dxfId="13239" priority="447" stopIfTrue="1" operator="equal">
      <formula>"Grave"</formula>
    </cfRule>
    <cfRule type="cellIs" dxfId="13238" priority="448" stopIfTrue="1" operator="equal">
      <formula>"Muito Grave"</formula>
    </cfRule>
  </conditionalFormatting>
  <conditionalFormatting sqref="W81">
    <cfRule type="cellIs" dxfId="13237" priority="443" stopIfTrue="1" operator="equal">
      <formula>"Significativo"</formula>
    </cfRule>
    <cfRule type="cellIs" dxfId="13236" priority="444" stopIfTrue="1" operator="equal">
      <formula>"Elevado"</formula>
    </cfRule>
    <cfRule type="cellIs" dxfId="13235" priority="445" stopIfTrue="1" operator="equal">
      <formula>"Extremo"</formula>
    </cfRule>
  </conditionalFormatting>
  <conditionalFormatting sqref="Q82 V82:Z82">
    <cfRule type="cellIs" dxfId="13234" priority="440" stopIfTrue="1" operator="equal">
      <formula>"Significativo"</formula>
    </cfRule>
    <cfRule type="cellIs" dxfId="13233" priority="441" stopIfTrue="1" operator="equal">
      <formula>"Elevado"</formula>
    </cfRule>
    <cfRule type="cellIs" dxfId="13232" priority="442" stopIfTrue="1" operator="equal">
      <formula>"Extremo"</formula>
    </cfRule>
  </conditionalFormatting>
  <conditionalFormatting sqref="J82">
    <cfRule type="cellIs" dxfId="13231" priority="437" stopIfTrue="1" operator="equal">
      <formula>"Moderado"</formula>
    </cfRule>
    <cfRule type="cellIs" dxfId="13230" priority="438" stopIfTrue="1" operator="equal">
      <formula>"Grave"</formula>
    </cfRule>
    <cfRule type="cellIs" dxfId="13229" priority="439" stopIfTrue="1" operator="equal">
      <formula>"Muito Grave"</formula>
    </cfRule>
  </conditionalFormatting>
  <conditionalFormatting sqref="W82">
    <cfRule type="cellIs" dxfId="13228" priority="434" stopIfTrue="1" operator="equal">
      <formula>"Significativo"</formula>
    </cfRule>
    <cfRule type="cellIs" dxfId="13227" priority="435" stopIfTrue="1" operator="equal">
      <formula>"Elevado"</formula>
    </cfRule>
    <cfRule type="cellIs" dxfId="13226" priority="436" stopIfTrue="1" operator="equal">
      <formula>"Extremo"</formula>
    </cfRule>
  </conditionalFormatting>
  <conditionalFormatting sqref="Q83 V83:Z83">
    <cfRule type="cellIs" dxfId="13225" priority="428" stopIfTrue="1" operator="equal">
      <formula>"Significativo"</formula>
    </cfRule>
    <cfRule type="cellIs" dxfId="13224" priority="429" stopIfTrue="1" operator="equal">
      <formula>"Elevado"</formula>
    </cfRule>
    <cfRule type="cellIs" dxfId="13223" priority="430" stopIfTrue="1" operator="equal">
      <formula>"Extremo"</formula>
    </cfRule>
  </conditionalFormatting>
  <conditionalFormatting sqref="J83">
    <cfRule type="cellIs" dxfId="13222" priority="425" stopIfTrue="1" operator="equal">
      <formula>"Moderado"</formula>
    </cfRule>
    <cfRule type="cellIs" dxfId="13221" priority="426" stopIfTrue="1" operator="equal">
      <formula>"Grave"</formula>
    </cfRule>
    <cfRule type="cellIs" dxfId="13220" priority="427" stopIfTrue="1" operator="equal">
      <formula>"Muito Grave"</formula>
    </cfRule>
  </conditionalFormatting>
  <conditionalFormatting sqref="W83">
    <cfRule type="cellIs" dxfId="13219" priority="422" stopIfTrue="1" operator="equal">
      <formula>"Significativo"</formula>
    </cfRule>
    <cfRule type="cellIs" dxfId="13218" priority="423" stopIfTrue="1" operator="equal">
      <formula>"Elevado"</formula>
    </cfRule>
    <cfRule type="cellIs" dxfId="13217" priority="424" stopIfTrue="1" operator="equal">
      <formula>"Extremo"</formula>
    </cfRule>
  </conditionalFormatting>
  <conditionalFormatting sqref="V79:Z79">
    <cfRule type="cellIs" dxfId="13216" priority="414" stopIfTrue="1" operator="equal">
      <formula>"Significativo"</formula>
    </cfRule>
    <cfRule type="cellIs" dxfId="13215" priority="415" stopIfTrue="1" operator="equal">
      <formula>"Elevado"</formula>
    </cfRule>
    <cfRule type="cellIs" dxfId="13214" priority="416" stopIfTrue="1" operator="equal">
      <formula>"Extremo"</formula>
    </cfRule>
  </conditionalFormatting>
  <conditionalFormatting sqref="W79">
    <cfRule type="cellIs" dxfId="13213" priority="411" stopIfTrue="1" operator="equal">
      <formula>"Significativo"</formula>
    </cfRule>
    <cfRule type="cellIs" dxfId="13212" priority="412" stopIfTrue="1" operator="equal">
      <formula>"Elevado"</formula>
    </cfRule>
    <cfRule type="cellIs" dxfId="13211" priority="413" stopIfTrue="1" operator="equal">
      <formula>"Extremo"</formula>
    </cfRule>
  </conditionalFormatting>
  <conditionalFormatting sqref="V79:Z79">
    <cfRule type="cellIs" dxfId="13210" priority="403" stopIfTrue="1" operator="equal">
      <formula>"Significativo"</formula>
    </cfRule>
    <cfRule type="cellIs" dxfId="13209" priority="404" stopIfTrue="1" operator="equal">
      <formula>"Elevado"</formula>
    </cfRule>
    <cfRule type="cellIs" dxfId="13208" priority="405" stopIfTrue="1" operator="equal">
      <formula>"Extremo"</formula>
    </cfRule>
  </conditionalFormatting>
  <conditionalFormatting sqref="W79">
    <cfRule type="cellIs" dxfId="13207" priority="400" stopIfTrue="1" operator="equal">
      <formula>"Significativo"</formula>
    </cfRule>
    <cfRule type="cellIs" dxfId="13206" priority="401" stopIfTrue="1" operator="equal">
      <formula>"Elevado"</formula>
    </cfRule>
    <cfRule type="cellIs" dxfId="13205" priority="402" stopIfTrue="1" operator="equal">
      <formula>"Extremo"</formula>
    </cfRule>
  </conditionalFormatting>
  <conditionalFormatting sqref="P79">
    <cfRule type="cellIs" dxfId="13204" priority="395" stopIfTrue="1" operator="equal">
      <formula>"Extremo"</formula>
    </cfRule>
    <cfRule type="cellIs" dxfId="13203" priority="396" stopIfTrue="1" operator="equal">
      <formula>"Elevado"</formula>
    </cfRule>
    <cfRule type="cellIs" dxfId="13202" priority="397" stopIfTrue="1" operator="equal">
      <formula>"Baixo"</formula>
    </cfRule>
    <cfRule type="cellIs" dxfId="13201" priority="398" stopIfTrue="1" operator="equal">
      <formula>"Médio"</formula>
    </cfRule>
    <cfRule type="cellIs" dxfId="13200" priority="399" stopIfTrue="1" operator="equal">
      <formula>"Significativo"</formula>
    </cfRule>
  </conditionalFormatting>
  <conditionalFormatting sqref="U79">
    <cfRule type="cellIs" dxfId="13199" priority="390" stopIfTrue="1" operator="equal">
      <formula>"Extremo"</formula>
    </cfRule>
    <cfRule type="cellIs" dxfId="13198" priority="391" stopIfTrue="1" operator="equal">
      <formula>"Elevado"</formula>
    </cfRule>
    <cfRule type="cellIs" dxfId="13197" priority="392" stopIfTrue="1" operator="equal">
      <formula>"Baixo"</formula>
    </cfRule>
    <cfRule type="cellIs" dxfId="13196" priority="393" stopIfTrue="1" operator="equal">
      <formula>"Médio"</formula>
    </cfRule>
    <cfRule type="cellIs" dxfId="13195" priority="394" stopIfTrue="1" operator="equal">
      <formula>"Significativo"</formula>
    </cfRule>
  </conditionalFormatting>
  <conditionalFormatting sqref="U79">
    <cfRule type="cellIs" dxfId="13194" priority="385" stopIfTrue="1" operator="equal">
      <formula>"Extremo"</formula>
    </cfRule>
    <cfRule type="cellIs" dxfId="13193" priority="386" stopIfTrue="1" operator="equal">
      <formula>"Elevado"</formula>
    </cfRule>
    <cfRule type="cellIs" dxfId="13192" priority="387" stopIfTrue="1" operator="equal">
      <formula>"Baixo"</formula>
    </cfRule>
    <cfRule type="cellIs" dxfId="13191" priority="388" stopIfTrue="1" operator="equal">
      <formula>"Médio"</formula>
    </cfRule>
    <cfRule type="cellIs" dxfId="13190" priority="389" stopIfTrue="1" operator="equal">
      <formula>"Significativo"</formula>
    </cfRule>
  </conditionalFormatting>
  <conditionalFormatting sqref="Q80 V80:Z80">
    <cfRule type="cellIs" dxfId="13189" priority="382" stopIfTrue="1" operator="equal">
      <formula>"Significativo"</formula>
    </cfRule>
    <cfRule type="cellIs" dxfId="13188" priority="383" stopIfTrue="1" operator="equal">
      <formula>"Elevado"</formula>
    </cfRule>
    <cfRule type="cellIs" dxfId="13187" priority="384" stopIfTrue="1" operator="equal">
      <formula>"Extremo"</formula>
    </cfRule>
  </conditionalFormatting>
  <conditionalFormatting sqref="J80">
    <cfRule type="cellIs" dxfId="13186" priority="379" stopIfTrue="1" operator="equal">
      <formula>"Moderado"</formula>
    </cfRule>
    <cfRule type="cellIs" dxfId="13185" priority="380" stopIfTrue="1" operator="equal">
      <formula>"Grave"</formula>
    </cfRule>
    <cfRule type="cellIs" dxfId="13184" priority="381" stopIfTrue="1" operator="equal">
      <formula>"Muito Grave"</formula>
    </cfRule>
  </conditionalFormatting>
  <conditionalFormatting sqref="W80">
    <cfRule type="cellIs" dxfId="13183" priority="376" stopIfTrue="1" operator="equal">
      <formula>"Significativo"</formula>
    </cfRule>
    <cfRule type="cellIs" dxfId="13182" priority="377" stopIfTrue="1" operator="equal">
      <formula>"Elevado"</formula>
    </cfRule>
    <cfRule type="cellIs" dxfId="13181" priority="378" stopIfTrue="1" operator="equal">
      <formula>"Extremo"</formula>
    </cfRule>
  </conditionalFormatting>
  <conditionalFormatting sqref="J79">
    <cfRule type="cellIs" dxfId="13180" priority="373" stopIfTrue="1" operator="equal">
      <formula>"Moderado"</formula>
    </cfRule>
    <cfRule type="cellIs" dxfId="13179" priority="374" stopIfTrue="1" operator="equal">
      <formula>"Grave"</formula>
    </cfRule>
    <cfRule type="cellIs" dxfId="13178" priority="375" stopIfTrue="1" operator="equal">
      <formula>"Muito Grave"</formula>
    </cfRule>
  </conditionalFormatting>
  <conditionalFormatting sqref="J79">
    <cfRule type="cellIs" dxfId="13177" priority="370" stopIfTrue="1" operator="equal">
      <formula>"Moderado"</formula>
    </cfRule>
    <cfRule type="cellIs" dxfId="13176" priority="371" stopIfTrue="1" operator="equal">
      <formula>"Grave"</formula>
    </cfRule>
    <cfRule type="cellIs" dxfId="13175" priority="372" stopIfTrue="1" operator="equal">
      <formula>"Muito Grave"</formula>
    </cfRule>
  </conditionalFormatting>
  <conditionalFormatting sqref="J79">
    <cfRule type="cellIs" dxfId="13174" priority="367" stopIfTrue="1" operator="equal">
      <formula>"Moderado"</formula>
    </cfRule>
    <cfRule type="cellIs" dxfId="13173" priority="368" stopIfTrue="1" operator="equal">
      <formula>"Grave"</formula>
    </cfRule>
    <cfRule type="cellIs" dxfId="13172" priority="369" stopIfTrue="1" operator="equal">
      <formula>"Muito Grave"</formula>
    </cfRule>
  </conditionalFormatting>
  <conditionalFormatting sqref="J79">
    <cfRule type="cellIs" dxfId="13171" priority="364" stopIfTrue="1" operator="equal">
      <formula>"Moderado"</formula>
    </cfRule>
    <cfRule type="cellIs" dxfId="13170" priority="365" stopIfTrue="1" operator="equal">
      <formula>"Grave"</formula>
    </cfRule>
    <cfRule type="cellIs" dxfId="13169" priority="366" stopIfTrue="1" operator="equal">
      <formula>"Muito Grave"</formula>
    </cfRule>
  </conditionalFormatting>
  <conditionalFormatting sqref="J79">
    <cfRule type="cellIs" dxfId="13168" priority="361" stopIfTrue="1" operator="equal">
      <formula>"Moderado"</formula>
    </cfRule>
    <cfRule type="cellIs" dxfId="13167" priority="362" stopIfTrue="1" operator="equal">
      <formula>"Grave"</formula>
    </cfRule>
    <cfRule type="cellIs" dxfId="13166" priority="363" stopIfTrue="1" operator="equal">
      <formula>"Muito Grave"</formula>
    </cfRule>
  </conditionalFormatting>
  <conditionalFormatting sqref="J79">
    <cfRule type="cellIs" dxfId="13165" priority="358" stopIfTrue="1" operator="equal">
      <formula>"Moderado"</formula>
    </cfRule>
    <cfRule type="cellIs" dxfId="13164" priority="359" stopIfTrue="1" operator="equal">
      <formula>"Grave"</formula>
    </cfRule>
    <cfRule type="cellIs" dxfId="13163" priority="360" stopIfTrue="1" operator="equal">
      <formula>"Muito Grave"</formula>
    </cfRule>
  </conditionalFormatting>
  <conditionalFormatting sqref="Q79">
    <cfRule type="cellIs" dxfId="13162" priority="341" stopIfTrue="1" operator="equal">
      <formula>"Significativo"</formula>
    </cfRule>
    <cfRule type="cellIs" dxfId="13161" priority="342" stopIfTrue="1" operator="equal">
      <formula>"Elevado"</formula>
    </cfRule>
    <cfRule type="cellIs" dxfId="13160" priority="343" stopIfTrue="1" operator="equal">
      <formula>"Extremo"</formula>
    </cfRule>
  </conditionalFormatting>
  <conditionalFormatting sqref="Q79">
    <cfRule type="cellIs" dxfId="13159" priority="338" stopIfTrue="1" operator="equal">
      <formula>"Significativo"</formula>
    </cfRule>
    <cfRule type="cellIs" dxfId="13158" priority="339" stopIfTrue="1" operator="equal">
      <formula>"Elevado"</formula>
    </cfRule>
    <cfRule type="cellIs" dxfId="13157" priority="340" stopIfTrue="1" operator="equal">
      <formula>"Extremo"</formula>
    </cfRule>
  </conditionalFormatting>
  <conditionalFormatting sqref="Q79">
    <cfRule type="cellIs" dxfId="13156" priority="335" stopIfTrue="1" operator="equal">
      <formula>"Significativo"</formula>
    </cfRule>
    <cfRule type="cellIs" dxfId="13155" priority="336" stopIfTrue="1" operator="equal">
      <formula>"Elevado"</formula>
    </cfRule>
    <cfRule type="cellIs" dxfId="13154" priority="337" stopIfTrue="1" operator="equal">
      <formula>"Extremo"</formula>
    </cfRule>
  </conditionalFormatting>
  <conditionalFormatting sqref="Q79">
    <cfRule type="cellIs" dxfId="13153" priority="332" stopIfTrue="1" operator="equal">
      <formula>"Significativo"</formula>
    </cfRule>
    <cfRule type="cellIs" dxfId="13152" priority="333" stopIfTrue="1" operator="equal">
      <formula>"Elevado"</formula>
    </cfRule>
    <cfRule type="cellIs" dxfId="13151" priority="334" stopIfTrue="1" operator="equal">
      <formula>"Extremo"</formula>
    </cfRule>
  </conditionalFormatting>
  <conditionalFormatting sqref="Q79">
    <cfRule type="cellIs" dxfId="13150" priority="329" stopIfTrue="1" operator="equal">
      <formula>"Significativo"</formula>
    </cfRule>
    <cfRule type="cellIs" dxfId="13149" priority="330" stopIfTrue="1" operator="equal">
      <formula>"Elevado"</formula>
    </cfRule>
    <cfRule type="cellIs" dxfId="13148" priority="331" stopIfTrue="1" operator="equal">
      <formula>"Extremo"</formula>
    </cfRule>
  </conditionalFormatting>
  <conditionalFormatting sqref="Q79">
    <cfRule type="cellIs" dxfId="13147" priority="326" stopIfTrue="1" operator="equal">
      <formula>"Significativo"</formula>
    </cfRule>
    <cfRule type="cellIs" dxfId="13146" priority="327" stopIfTrue="1" operator="equal">
      <formula>"Elevado"</formula>
    </cfRule>
    <cfRule type="cellIs" dxfId="13145" priority="328" stopIfTrue="1" operator="equal">
      <formula>"Extremo"</formula>
    </cfRule>
  </conditionalFormatting>
  <conditionalFormatting sqref="Q79">
    <cfRule type="cellIs" dxfId="13144" priority="323" stopIfTrue="1" operator="equal">
      <formula>"Significativo"</formula>
    </cfRule>
    <cfRule type="cellIs" dxfId="13143" priority="324" stopIfTrue="1" operator="equal">
      <formula>"Elevado"</formula>
    </cfRule>
    <cfRule type="cellIs" dxfId="13142" priority="325" stopIfTrue="1" operator="equal">
      <formula>"Extremo"</formula>
    </cfRule>
  </conditionalFormatting>
  <conditionalFormatting sqref="Q79">
    <cfRule type="cellIs" dxfId="13141" priority="320" stopIfTrue="1" operator="equal">
      <formula>"Significativo"</formula>
    </cfRule>
    <cfRule type="cellIs" dxfId="13140" priority="321" stopIfTrue="1" operator="equal">
      <formula>"Elevado"</formula>
    </cfRule>
    <cfRule type="cellIs" dxfId="13139" priority="322" stopIfTrue="1" operator="equal">
      <formula>"Extremo"</formula>
    </cfRule>
  </conditionalFormatting>
  <conditionalFormatting sqref="Q79">
    <cfRule type="cellIs" dxfId="13138" priority="317" stopIfTrue="1" operator="equal">
      <formula>"Significativo"</formula>
    </cfRule>
    <cfRule type="cellIs" dxfId="13137" priority="318" stopIfTrue="1" operator="equal">
      <formula>"Elevado"</formula>
    </cfRule>
    <cfRule type="cellIs" dxfId="13136" priority="319" stopIfTrue="1" operator="equal">
      <formula>"Extremo"</formula>
    </cfRule>
  </conditionalFormatting>
  <conditionalFormatting sqref="Q79">
    <cfRule type="cellIs" dxfId="13135" priority="314" stopIfTrue="1" operator="equal">
      <formula>"Significativo"</formula>
    </cfRule>
    <cfRule type="cellIs" dxfId="13134" priority="315" stopIfTrue="1" operator="equal">
      <formula>"Elevado"</formula>
    </cfRule>
    <cfRule type="cellIs" dxfId="13133" priority="316" stopIfTrue="1" operator="equal">
      <formula>"Extremo"</formula>
    </cfRule>
  </conditionalFormatting>
  <conditionalFormatting sqref="Q79">
    <cfRule type="cellIs" dxfId="13132" priority="311" stopIfTrue="1" operator="equal">
      <formula>"Significativo"</formula>
    </cfRule>
    <cfRule type="cellIs" dxfId="13131" priority="312" stopIfTrue="1" operator="equal">
      <formula>"Elevado"</formula>
    </cfRule>
    <cfRule type="cellIs" dxfId="13130" priority="313" stopIfTrue="1" operator="equal">
      <formula>"Extremo"</formula>
    </cfRule>
  </conditionalFormatting>
  <conditionalFormatting sqref="Q79">
    <cfRule type="cellIs" dxfId="13129" priority="308" stopIfTrue="1" operator="equal">
      <formula>"Significativo"</formula>
    </cfRule>
    <cfRule type="cellIs" dxfId="13128" priority="309" stopIfTrue="1" operator="equal">
      <formula>"Elevado"</formula>
    </cfRule>
    <cfRule type="cellIs" dxfId="13127" priority="310" stopIfTrue="1" operator="equal">
      <formula>"Extremo"</formula>
    </cfRule>
  </conditionalFormatting>
  <conditionalFormatting sqref="Q79">
    <cfRule type="cellIs" dxfId="13126" priority="305" stopIfTrue="1" operator="equal">
      <formula>"Significativo"</formula>
    </cfRule>
    <cfRule type="cellIs" dxfId="13125" priority="306" stopIfTrue="1" operator="equal">
      <formula>"Elevado"</formula>
    </cfRule>
    <cfRule type="cellIs" dxfId="13124" priority="307" stopIfTrue="1" operator="equal">
      <formula>"Extremo"</formula>
    </cfRule>
  </conditionalFormatting>
  <conditionalFormatting sqref="Q79">
    <cfRule type="cellIs" dxfId="13123" priority="302" stopIfTrue="1" operator="equal">
      <formula>"Significativo"</formula>
    </cfRule>
    <cfRule type="cellIs" dxfId="13122" priority="303" stopIfTrue="1" operator="equal">
      <formula>"Elevado"</formula>
    </cfRule>
    <cfRule type="cellIs" dxfId="13121" priority="304" stopIfTrue="1" operator="equal">
      <formula>"Extremo"</formula>
    </cfRule>
  </conditionalFormatting>
  <conditionalFormatting sqref="Q79">
    <cfRule type="cellIs" dxfId="13120" priority="299" stopIfTrue="1" operator="equal">
      <formula>"Significativo"</formula>
    </cfRule>
    <cfRule type="cellIs" dxfId="13119" priority="300" stopIfTrue="1" operator="equal">
      <formula>"Elevado"</formula>
    </cfRule>
    <cfRule type="cellIs" dxfId="13118" priority="301" stopIfTrue="1" operator="equal">
      <formula>"Extremo"</formula>
    </cfRule>
  </conditionalFormatting>
  <conditionalFormatting sqref="Q79">
    <cfRule type="cellIs" dxfId="13117" priority="296" stopIfTrue="1" operator="equal">
      <formula>"Significativo"</formula>
    </cfRule>
    <cfRule type="cellIs" dxfId="13116" priority="297" stopIfTrue="1" operator="equal">
      <formula>"Elevado"</formula>
    </cfRule>
    <cfRule type="cellIs" dxfId="13115" priority="298" stopIfTrue="1" operator="equal">
      <formula>"Extremo"</formula>
    </cfRule>
  </conditionalFormatting>
  <conditionalFormatting sqref="Q79">
    <cfRule type="cellIs" dxfId="13114" priority="293" stopIfTrue="1" operator="equal">
      <formula>"Significativo"</formula>
    </cfRule>
    <cfRule type="cellIs" dxfId="13113" priority="294" stopIfTrue="1" operator="equal">
      <formula>"Elevado"</formula>
    </cfRule>
    <cfRule type="cellIs" dxfId="13112" priority="295" stopIfTrue="1" operator="equal">
      <formula>"Extremo"</formula>
    </cfRule>
  </conditionalFormatting>
  <conditionalFormatting sqref="Q79">
    <cfRule type="cellIs" dxfId="13111" priority="290" stopIfTrue="1" operator="equal">
      <formula>"Significativo"</formula>
    </cfRule>
    <cfRule type="cellIs" dxfId="13110" priority="291" stopIfTrue="1" operator="equal">
      <formula>"Elevado"</formula>
    </cfRule>
    <cfRule type="cellIs" dxfId="13109" priority="292" stopIfTrue="1" operator="equal">
      <formula>"Extremo"</formula>
    </cfRule>
  </conditionalFormatting>
  <conditionalFormatting sqref="Q79">
    <cfRule type="cellIs" dxfId="13108" priority="287" stopIfTrue="1" operator="equal">
      <formula>"Significativo"</formula>
    </cfRule>
    <cfRule type="cellIs" dxfId="13107" priority="288" stopIfTrue="1" operator="equal">
      <formula>"Elevado"</formula>
    </cfRule>
    <cfRule type="cellIs" dxfId="13106" priority="289" stopIfTrue="1" operator="equal">
      <formula>"Extremo"</formula>
    </cfRule>
  </conditionalFormatting>
  <conditionalFormatting sqref="Q79">
    <cfRule type="cellIs" dxfId="13105" priority="284" stopIfTrue="1" operator="equal">
      <formula>"Significativo"</formula>
    </cfRule>
    <cfRule type="cellIs" dxfId="13104" priority="285" stopIfTrue="1" operator="equal">
      <formula>"Elevado"</formula>
    </cfRule>
    <cfRule type="cellIs" dxfId="13103" priority="286" stopIfTrue="1" operator="equal">
      <formula>"Extremo"</formula>
    </cfRule>
  </conditionalFormatting>
  <conditionalFormatting sqref="Q79">
    <cfRule type="cellIs" dxfId="13102" priority="281" stopIfTrue="1" operator="equal">
      <formula>"Significativo"</formula>
    </cfRule>
    <cfRule type="cellIs" dxfId="13101" priority="282" stopIfTrue="1" operator="equal">
      <formula>"Elevado"</formula>
    </cfRule>
    <cfRule type="cellIs" dxfId="13100" priority="283" stopIfTrue="1" operator="equal">
      <formula>"Extremo"</formula>
    </cfRule>
  </conditionalFormatting>
  <conditionalFormatting sqref="Q79">
    <cfRule type="cellIs" dxfId="13099" priority="278" stopIfTrue="1" operator="equal">
      <formula>"Significativo"</formula>
    </cfRule>
    <cfRule type="cellIs" dxfId="13098" priority="279" stopIfTrue="1" operator="equal">
      <formula>"Elevado"</formula>
    </cfRule>
    <cfRule type="cellIs" dxfId="13097" priority="280" stopIfTrue="1" operator="equal">
      <formula>"Extremo"</formula>
    </cfRule>
  </conditionalFormatting>
  <conditionalFormatting sqref="Q79">
    <cfRule type="cellIs" dxfId="13096" priority="275" stopIfTrue="1" operator="equal">
      <formula>"Significativo"</formula>
    </cfRule>
    <cfRule type="cellIs" dxfId="13095" priority="276" stopIfTrue="1" operator="equal">
      <formula>"Elevado"</formula>
    </cfRule>
    <cfRule type="cellIs" dxfId="13094" priority="277" stopIfTrue="1" operator="equal">
      <formula>"Extremo"</formula>
    </cfRule>
  </conditionalFormatting>
  <conditionalFormatting sqref="Q79">
    <cfRule type="cellIs" dxfId="13093" priority="272" stopIfTrue="1" operator="equal">
      <formula>"Significativo"</formula>
    </cfRule>
    <cfRule type="cellIs" dxfId="13092" priority="273" stopIfTrue="1" operator="equal">
      <formula>"Elevado"</formula>
    </cfRule>
    <cfRule type="cellIs" dxfId="13091" priority="274" stopIfTrue="1" operator="equal">
      <formula>"Extremo"</formula>
    </cfRule>
  </conditionalFormatting>
  <conditionalFormatting sqref="Q79">
    <cfRule type="cellIs" dxfId="13090" priority="269" stopIfTrue="1" operator="equal">
      <formula>"Significativo"</formula>
    </cfRule>
    <cfRule type="cellIs" dxfId="13089" priority="270" stopIfTrue="1" operator="equal">
      <formula>"Elevado"</formula>
    </cfRule>
    <cfRule type="cellIs" dxfId="13088" priority="271" stopIfTrue="1" operator="equal">
      <formula>"Extremo"</formula>
    </cfRule>
  </conditionalFormatting>
  <conditionalFormatting sqref="Q79">
    <cfRule type="cellIs" dxfId="13087" priority="266" stopIfTrue="1" operator="equal">
      <formula>"Significativo"</formula>
    </cfRule>
    <cfRule type="cellIs" dxfId="13086" priority="267" stopIfTrue="1" operator="equal">
      <formula>"Elevado"</formula>
    </cfRule>
    <cfRule type="cellIs" dxfId="13085" priority="268" stopIfTrue="1" operator="equal">
      <formula>"Extremo"</formula>
    </cfRule>
  </conditionalFormatting>
  <conditionalFormatting sqref="Q79">
    <cfRule type="cellIs" dxfId="13084" priority="263" stopIfTrue="1" operator="equal">
      <formula>"Significativo"</formula>
    </cfRule>
    <cfRule type="cellIs" dxfId="13083" priority="264" stopIfTrue="1" operator="equal">
      <formula>"Elevado"</formula>
    </cfRule>
    <cfRule type="cellIs" dxfId="13082" priority="265" stopIfTrue="1" operator="equal">
      <formula>"Extremo"</formula>
    </cfRule>
  </conditionalFormatting>
  <conditionalFormatting sqref="Q79">
    <cfRule type="cellIs" dxfId="13081" priority="260" stopIfTrue="1" operator="equal">
      <formula>"Significativo"</formula>
    </cfRule>
    <cfRule type="cellIs" dxfId="13080" priority="261" stopIfTrue="1" operator="equal">
      <formula>"Elevado"</formula>
    </cfRule>
    <cfRule type="cellIs" dxfId="13079" priority="262" stopIfTrue="1" operator="equal">
      <formula>"Extremo"</formula>
    </cfRule>
  </conditionalFormatting>
  <conditionalFormatting sqref="Q79">
    <cfRule type="cellIs" dxfId="13078" priority="257" stopIfTrue="1" operator="equal">
      <formula>"Significativo"</formula>
    </cfRule>
    <cfRule type="cellIs" dxfId="13077" priority="258" stopIfTrue="1" operator="equal">
      <formula>"Elevado"</formula>
    </cfRule>
    <cfRule type="cellIs" dxfId="13076" priority="259" stopIfTrue="1" operator="equal">
      <formula>"Extremo"</formula>
    </cfRule>
  </conditionalFormatting>
  <conditionalFormatting sqref="Q79">
    <cfRule type="cellIs" dxfId="13075" priority="254" stopIfTrue="1" operator="equal">
      <formula>"Significativo"</formula>
    </cfRule>
    <cfRule type="cellIs" dxfId="13074" priority="255" stopIfTrue="1" operator="equal">
      <formula>"Elevado"</formula>
    </cfRule>
    <cfRule type="cellIs" dxfId="13073" priority="256" stopIfTrue="1" operator="equal">
      <formula>"Extremo"</formula>
    </cfRule>
  </conditionalFormatting>
  <conditionalFormatting sqref="Q79">
    <cfRule type="cellIs" dxfId="13072" priority="251" stopIfTrue="1" operator="equal">
      <formula>"Significativo"</formula>
    </cfRule>
    <cfRule type="cellIs" dxfId="13071" priority="252" stopIfTrue="1" operator="equal">
      <formula>"Elevado"</formula>
    </cfRule>
    <cfRule type="cellIs" dxfId="13070" priority="253" stopIfTrue="1" operator="equal">
      <formula>"Extremo"</formula>
    </cfRule>
  </conditionalFormatting>
  <conditionalFormatting sqref="Q79">
    <cfRule type="cellIs" dxfId="13069" priority="248" stopIfTrue="1" operator="equal">
      <formula>"Significativo"</formula>
    </cfRule>
    <cfRule type="cellIs" dxfId="13068" priority="249" stopIfTrue="1" operator="equal">
      <formula>"Elevado"</formula>
    </cfRule>
    <cfRule type="cellIs" dxfId="13067" priority="250" stopIfTrue="1" operator="equal">
      <formula>"Extremo"</formula>
    </cfRule>
  </conditionalFormatting>
  <conditionalFormatting sqref="Q79">
    <cfRule type="cellIs" dxfId="13066" priority="245" stopIfTrue="1" operator="equal">
      <formula>"Significativo"</formula>
    </cfRule>
    <cfRule type="cellIs" dxfId="13065" priority="246" stopIfTrue="1" operator="equal">
      <formula>"Elevado"</formula>
    </cfRule>
    <cfRule type="cellIs" dxfId="13064" priority="247" stopIfTrue="1" operator="equal">
      <formula>"Extremo"</formula>
    </cfRule>
  </conditionalFormatting>
  <conditionalFormatting sqref="Q79">
    <cfRule type="cellIs" dxfId="13063" priority="242" stopIfTrue="1" operator="equal">
      <formula>"Significativo"</formula>
    </cfRule>
    <cfRule type="cellIs" dxfId="13062" priority="243" stopIfTrue="1" operator="equal">
      <formula>"Elevado"</formula>
    </cfRule>
    <cfRule type="cellIs" dxfId="13061" priority="244" stopIfTrue="1" operator="equal">
      <formula>"Extremo"</formula>
    </cfRule>
  </conditionalFormatting>
  <conditionalFormatting sqref="Q79">
    <cfRule type="cellIs" dxfId="13060" priority="239" stopIfTrue="1" operator="equal">
      <formula>"Significativo"</formula>
    </cfRule>
    <cfRule type="cellIs" dxfId="13059" priority="240" stopIfTrue="1" operator="equal">
      <formula>"Elevado"</formula>
    </cfRule>
    <cfRule type="cellIs" dxfId="13058" priority="241" stopIfTrue="1" operator="equal">
      <formula>"Extremo"</formula>
    </cfRule>
  </conditionalFormatting>
  <conditionalFormatting sqref="Q79">
    <cfRule type="cellIs" dxfId="13057" priority="236" stopIfTrue="1" operator="equal">
      <formula>"Significativo"</formula>
    </cfRule>
    <cfRule type="cellIs" dxfId="13056" priority="237" stopIfTrue="1" operator="equal">
      <formula>"Elevado"</formula>
    </cfRule>
    <cfRule type="cellIs" dxfId="13055" priority="238" stopIfTrue="1" operator="equal">
      <formula>"Extremo"</formula>
    </cfRule>
  </conditionalFormatting>
  <conditionalFormatting sqref="Q79">
    <cfRule type="cellIs" dxfId="13054" priority="233" stopIfTrue="1" operator="equal">
      <formula>"Significativo"</formula>
    </cfRule>
    <cfRule type="cellIs" dxfId="13053" priority="234" stopIfTrue="1" operator="equal">
      <formula>"Elevado"</formula>
    </cfRule>
    <cfRule type="cellIs" dxfId="13052" priority="235" stopIfTrue="1" operator="equal">
      <formula>"Extremo"</formula>
    </cfRule>
  </conditionalFormatting>
  <conditionalFormatting sqref="Q79">
    <cfRule type="cellIs" dxfId="13051" priority="230" stopIfTrue="1" operator="equal">
      <formula>"Significativo"</formula>
    </cfRule>
    <cfRule type="cellIs" dxfId="13050" priority="231" stopIfTrue="1" operator="equal">
      <formula>"Elevado"</formula>
    </cfRule>
    <cfRule type="cellIs" dxfId="13049" priority="232" stopIfTrue="1" operator="equal">
      <formula>"Extremo"</formula>
    </cfRule>
  </conditionalFormatting>
  <conditionalFormatting sqref="Q79">
    <cfRule type="cellIs" dxfId="13048" priority="227" stopIfTrue="1" operator="equal">
      <formula>"Significativo"</formula>
    </cfRule>
    <cfRule type="cellIs" dxfId="13047" priority="228" stopIfTrue="1" operator="equal">
      <formula>"Elevado"</formula>
    </cfRule>
    <cfRule type="cellIs" dxfId="13046" priority="229" stopIfTrue="1" operator="equal">
      <formula>"Extremo"</formula>
    </cfRule>
  </conditionalFormatting>
  <conditionalFormatting sqref="Q79">
    <cfRule type="cellIs" dxfId="13045" priority="224" stopIfTrue="1" operator="equal">
      <formula>"Significativo"</formula>
    </cfRule>
    <cfRule type="cellIs" dxfId="13044" priority="225" stopIfTrue="1" operator="equal">
      <formula>"Elevado"</formula>
    </cfRule>
    <cfRule type="cellIs" dxfId="13043" priority="226" stopIfTrue="1" operator="equal">
      <formula>"Extremo"</formula>
    </cfRule>
  </conditionalFormatting>
  <conditionalFormatting sqref="Q79">
    <cfRule type="cellIs" dxfId="13042" priority="221" stopIfTrue="1" operator="equal">
      <formula>"Significativo"</formula>
    </cfRule>
    <cfRule type="cellIs" dxfId="13041" priority="222" stopIfTrue="1" operator="equal">
      <formula>"Elevado"</formula>
    </cfRule>
    <cfRule type="cellIs" dxfId="13040" priority="223" stopIfTrue="1" operator="equal">
      <formula>"Extremo"</formula>
    </cfRule>
  </conditionalFormatting>
  <conditionalFormatting sqref="Q79">
    <cfRule type="cellIs" dxfId="13039" priority="218" stopIfTrue="1" operator="equal">
      <formula>"Significativo"</formula>
    </cfRule>
    <cfRule type="cellIs" dxfId="13038" priority="219" stopIfTrue="1" operator="equal">
      <formula>"Elevado"</formula>
    </cfRule>
    <cfRule type="cellIs" dxfId="13037" priority="220" stopIfTrue="1" operator="equal">
      <formula>"Extremo"</formula>
    </cfRule>
  </conditionalFormatting>
  <conditionalFormatting sqref="Q79">
    <cfRule type="cellIs" dxfId="13036" priority="215" stopIfTrue="1" operator="equal">
      <formula>"Significativo"</formula>
    </cfRule>
    <cfRule type="cellIs" dxfId="13035" priority="216" stopIfTrue="1" operator="equal">
      <formula>"Elevado"</formula>
    </cfRule>
    <cfRule type="cellIs" dxfId="13034" priority="217" stopIfTrue="1" operator="equal">
      <formula>"Extremo"</formula>
    </cfRule>
  </conditionalFormatting>
  <conditionalFormatting sqref="Q79">
    <cfRule type="cellIs" dxfId="13033" priority="212" stopIfTrue="1" operator="equal">
      <formula>"Significativo"</formula>
    </cfRule>
    <cfRule type="cellIs" dxfId="13032" priority="213" stopIfTrue="1" operator="equal">
      <formula>"Elevado"</formula>
    </cfRule>
    <cfRule type="cellIs" dxfId="13031" priority="214" stopIfTrue="1" operator="equal">
      <formula>"Extremo"</formula>
    </cfRule>
  </conditionalFormatting>
  <conditionalFormatting sqref="Q79">
    <cfRule type="cellIs" dxfId="13030" priority="209" stopIfTrue="1" operator="equal">
      <formula>"Significativo"</formula>
    </cfRule>
    <cfRule type="cellIs" dxfId="13029" priority="210" stopIfTrue="1" operator="equal">
      <formula>"Elevado"</formula>
    </cfRule>
    <cfRule type="cellIs" dxfId="13028" priority="211" stopIfTrue="1" operator="equal">
      <formula>"Extremo"</formula>
    </cfRule>
  </conditionalFormatting>
  <conditionalFormatting sqref="Q79">
    <cfRule type="cellIs" dxfId="13027" priority="206" stopIfTrue="1" operator="equal">
      <formula>"Significativo"</formula>
    </cfRule>
    <cfRule type="cellIs" dxfId="13026" priority="207" stopIfTrue="1" operator="equal">
      <formula>"Elevado"</formula>
    </cfRule>
    <cfRule type="cellIs" dxfId="13025" priority="208" stopIfTrue="1" operator="equal">
      <formula>"Extremo"</formula>
    </cfRule>
  </conditionalFormatting>
  <conditionalFormatting sqref="Q79">
    <cfRule type="cellIs" dxfId="13024" priority="203" stopIfTrue="1" operator="equal">
      <formula>"Significativo"</formula>
    </cfRule>
    <cfRule type="cellIs" dxfId="13023" priority="204" stopIfTrue="1" operator="equal">
      <formula>"Elevado"</formula>
    </cfRule>
    <cfRule type="cellIs" dxfId="13022" priority="205" stopIfTrue="1" operator="equal">
      <formula>"Extremo"</formula>
    </cfRule>
  </conditionalFormatting>
  <conditionalFormatting sqref="Q79">
    <cfRule type="cellIs" dxfId="13021" priority="200" stopIfTrue="1" operator="equal">
      <formula>"Significativo"</formula>
    </cfRule>
    <cfRule type="cellIs" dxfId="13020" priority="201" stopIfTrue="1" operator="equal">
      <formula>"Elevado"</formula>
    </cfRule>
    <cfRule type="cellIs" dxfId="13019" priority="202" stopIfTrue="1" operator="equal">
      <formula>"Extremo"</formula>
    </cfRule>
  </conditionalFormatting>
  <conditionalFormatting sqref="Q79">
    <cfRule type="cellIs" dxfId="13018" priority="197" stopIfTrue="1" operator="equal">
      <formula>"Significativo"</formula>
    </cfRule>
    <cfRule type="cellIs" dxfId="13017" priority="198" stopIfTrue="1" operator="equal">
      <formula>"Elevado"</formula>
    </cfRule>
    <cfRule type="cellIs" dxfId="13016" priority="199" stopIfTrue="1" operator="equal">
      <formula>"Extremo"</formula>
    </cfRule>
  </conditionalFormatting>
  <conditionalFormatting sqref="Q79">
    <cfRule type="cellIs" dxfId="13015" priority="194" stopIfTrue="1" operator="equal">
      <formula>"Significativo"</formula>
    </cfRule>
    <cfRule type="cellIs" dxfId="13014" priority="195" stopIfTrue="1" operator="equal">
      <formula>"Elevado"</formula>
    </cfRule>
    <cfRule type="cellIs" dxfId="13013" priority="196" stopIfTrue="1" operator="equal">
      <formula>"Extremo"</formula>
    </cfRule>
  </conditionalFormatting>
  <conditionalFormatting sqref="Q79">
    <cfRule type="cellIs" dxfId="13012" priority="191" stopIfTrue="1" operator="equal">
      <formula>"Significativo"</formula>
    </cfRule>
    <cfRule type="cellIs" dxfId="13011" priority="192" stopIfTrue="1" operator="equal">
      <formula>"Elevado"</formula>
    </cfRule>
    <cfRule type="cellIs" dxfId="13010" priority="193" stopIfTrue="1" operator="equal">
      <formula>"Extremo"</formula>
    </cfRule>
  </conditionalFormatting>
  <conditionalFormatting sqref="Q79">
    <cfRule type="cellIs" dxfId="13009" priority="188" stopIfTrue="1" operator="equal">
      <formula>"Significativo"</formula>
    </cfRule>
    <cfRule type="cellIs" dxfId="13008" priority="189" stopIfTrue="1" operator="equal">
      <formula>"Elevado"</formula>
    </cfRule>
    <cfRule type="cellIs" dxfId="13007" priority="190" stopIfTrue="1" operator="equal">
      <formula>"Extremo"</formula>
    </cfRule>
  </conditionalFormatting>
  <conditionalFormatting sqref="P80:P83">
    <cfRule type="cellIs" dxfId="13006" priority="169" stopIfTrue="1" operator="equal">
      <formula>"Extremo"</formula>
    </cfRule>
    <cfRule type="cellIs" dxfId="13005" priority="170" stopIfTrue="1" operator="equal">
      <formula>"Elevado"</formula>
    </cfRule>
    <cfRule type="cellIs" dxfId="13004" priority="171" stopIfTrue="1" operator="equal">
      <formula>"Baixo"</formula>
    </cfRule>
    <cfRule type="cellIs" dxfId="13003" priority="172" stopIfTrue="1" operator="equal">
      <formula>"Médio"</formula>
    </cfRule>
    <cfRule type="cellIs" dxfId="13002" priority="173" stopIfTrue="1" operator="equal">
      <formula>"Significativo"</formula>
    </cfRule>
  </conditionalFormatting>
  <conditionalFormatting sqref="U80:U83">
    <cfRule type="cellIs" dxfId="13001" priority="159" stopIfTrue="1" operator="equal">
      <formula>"Extremo"</formula>
    </cfRule>
    <cfRule type="cellIs" dxfId="13000" priority="160" stopIfTrue="1" operator="equal">
      <formula>"Elevado"</formula>
    </cfRule>
    <cfRule type="cellIs" dxfId="12999" priority="161" stopIfTrue="1" operator="equal">
      <formula>"Baixo"</formula>
    </cfRule>
    <cfRule type="cellIs" dxfId="12998" priority="162" stopIfTrue="1" operator="equal">
      <formula>"Médio"</formula>
    </cfRule>
    <cfRule type="cellIs" dxfId="12997" priority="163" stopIfTrue="1" operator="equal">
      <formula>"Significativo"</formula>
    </cfRule>
  </conditionalFormatting>
  <conditionalFormatting sqref="U80:U83">
    <cfRule type="cellIs" dxfId="12996" priority="154" stopIfTrue="1" operator="equal">
      <formula>"Extremo"</formula>
    </cfRule>
    <cfRule type="cellIs" dxfId="12995" priority="155" stopIfTrue="1" operator="equal">
      <formula>"Elevado"</formula>
    </cfRule>
    <cfRule type="cellIs" dxfId="12994" priority="156" stopIfTrue="1" operator="equal">
      <formula>"Baixo"</formula>
    </cfRule>
    <cfRule type="cellIs" dxfId="12993" priority="157" stopIfTrue="1" operator="equal">
      <formula>"Médio"</formula>
    </cfRule>
    <cfRule type="cellIs" dxfId="12992" priority="158" stopIfTrue="1" operator="equal">
      <formula>"Significativo"</formula>
    </cfRule>
  </conditionalFormatting>
  <conditionalFormatting sqref="B88:D88">
    <cfRule type="cellIs" dxfId="12991" priority="111289" stopIfTrue="1" operator="notEqual">
      <formula>#REF!</formula>
    </cfRule>
    <cfRule type="cellIs" dxfId="12990" priority="111290" stopIfTrue="1" operator="between">
      <formula>#REF!</formula>
      <formula>#REF!</formula>
    </cfRule>
    <cfRule type="cellIs" dxfId="12989" priority="111291" stopIfTrue="1" operator="equal">
      <formula>#REF!</formula>
    </cfRule>
  </conditionalFormatting>
  <conditionalFormatting sqref="B88:D88">
    <cfRule type="cellIs" dxfId="12988" priority="111338" stopIfTrue="1" operator="notEqual">
      <formula>#REF!</formula>
    </cfRule>
    <cfRule type="cellIs" dxfId="12987" priority="111339" stopIfTrue="1" operator="equal">
      <formula>#REF!</formula>
    </cfRule>
  </conditionalFormatting>
  <conditionalFormatting sqref="F68:G68">
    <cfRule type="cellIs" dxfId="12986" priority="111434" stopIfTrue="1" operator="equal">
      <formula>F67</formula>
    </cfRule>
    <cfRule type="cellIs" dxfId="12985" priority="111435" stopIfTrue="1" operator="notEqual">
      <formula>F67</formula>
    </cfRule>
    <cfRule type="cellIs" dxfId="12984" priority="111436" stopIfTrue="1" operator="between">
      <formula>F67</formula>
      <formula>F94</formula>
    </cfRule>
  </conditionalFormatting>
  <conditionalFormatting sqref="F68:G68">
    <cfRule type="cellIs" dxfId="12983" priority="111437" stopIfTrue="1" operator="notEqual">
      <formula>F67</formula>
    </cfRule>
    <cfRule type="cellIs" dxfId="12982" priority="111438" stopIfTrue="1" operator="between">
      <formula>F67</formula>
      <formula>F91</formula>
    </cfRule>
    <cfRule type="cellIs" dxfId="12981" priority="111439" stopIfTrue="1" operator="equal">
      <formula>F67</formula>
    </cfRule>
  </conditionalFormatting>
  <conditionalFormatting sqref="F78:G78">
    <cfRule type="cellIs" dxfId="12980" priority="111440" stopIfTrue="1" operator="notEqual">
      <formula>F73</formula>
    </cfRule>
    <cfRule type="cellIs" dxfId="12979" priority="111441" stopIfTrue="1" operator="between">
      <formula>F73</formula>
      <formula>F99</formula>
    </cfRule>
    <cfRule type="cellIs" dxfId="12978" priority="111442" stopIfTrue="1" operator="equal">
      <formula>F73</formula>
    </cfRule>
  </conditionalFormatting>
  <conditionalFormatting sqref="F78:G78">
    <cfRule type="cellIs" dxfId="12977" priority="111443" stopIfTrue="1" operator="notEqual">
      <formula>F73</formula>
    </cfRule>
    <cfRule type="cellIs" dxfId="12976" priority="111444" stopIfTrue="1" operator="between">
      <formula>F73</formula>
      <formula>F96</formula>
    </cfRule>
    <cfRule type="cellIs" dxfId="12975" priority="111445" stopIfTrue="1" operator="equal">
      <formula>F73</formula>
    </cfRule>
  </conditionalFormatting>
  <conditionalFormatting sqref="Q85:Q87 V85:Z87">
    <cfRule type="cellIs" dxfId="12974" priority="134" stopIfTrue="1" operator="equal">
      <formula>"Significativo"</formula>
    </cfRule>
    <cfRule type="cellIs" dxfId="12973" priority="135" stopIfTrue="1" operator="equal">
      <formula>"Elevado"</formula>
    </cfRule>
    <cfRule type="cellIs" dxfId="12972" priority="136" stopIfTrue="1" operator="equal">
      <formula>"Extremo"</formula>
    </cfRule>
  </conditionalFormatting>
  <conditionalFormatting sqref="J85:J87">
    <cfRule type="cellIs" dxfId="12971" priority="128" stopIfTrue="1" operator="equal">
      <formula>"Moderado"</formula>
    </cfRule>
    <cfRule type="cellIs" dxfId="12970" priority="129" stopIfTrue="1" operator="equal">
      <formula>"Grave"</formula>
    </cfRule>
    <cfRule type="cellIs" dxfId="12969" priority="130" stopIfTrue="1" operator="equal">
      <formula>"Muito Grave"</formula>
    </cfRule>
  </conditionalFormatting>
  <conditionalFormatting sqref="P85:P87">
    <cfRule type="cellIs" dxfId="12968" priority="119" stopIfTrue="1" operator="equal">
      <formula>"Extremo"</formula>
    </cfRule>
    <cfRule type="cellIs" dxfId="12967" priority="120" stopIfTrue="1" operator="equal">
      <formula>"Elevado"</formula>
    </cfRule>
    <cfRule type="cellIs" dxfId="12966" priority="121" stopIfTrue="1" operator="equal">
      <formula>"Baixo"</formula>
    </cfRule>
    <cfRule type="cellIs" dxfId="12965" priority="122" stopIfTrue="1" operator="equal">
      <formula>"Médio"</formula>
    </cfRule>
    <cfRule type="cellIs" dxfId="12964" priority="123" stopIfTrue="1" operator="equal">
      <formula>"Significativo"</formula>
    </cfRule>
  </conditionalFormatting>
  <conditionalFormatting sqref="U85">
    <cfRule type="cellIs" dxfId="12963" priority="109" stopIfTrue="1" operator="equal">
      <formula>"Extremo"</formula>
    </cfRule>
    <cfRule type="cellIs" dxfId="12962" priority="110" stopIfTrue="1" operator="equal">
      <formula>"Elevado"</formula>
    </cfRule>
    <cfRule type="cellIs" dxfId="12961" priority="111" stopIfTrue="1" operator="equal">
      <formula>"Baixo"</formula>
    </cfRule>
    <cfRule type="cellIs" dxfId="12960" priority="112" stopIfTrue="1" operator="equal">
      <formula>"Médio"</formula>
    </cfRule>
    <cfRule type="cellIs" dxfId="12959" priority="113" stopIfTrue="1" operator="equal">
      <formula>"Significativo"</formula>
    </cfRule>
  </conditionalFormatting>
  <conditionalFormatting sqref="U164:U322 P164:P322">
    <cfRule type="expression" dxfId="12958" priority="106" stopIfTrue="1">
      <formula>ISERROR(P164)</formula>
    </cfRule>
    <cfRule type="cellIs" dxfId="12957" priority="107" stopIfTrue="1" operator="equal">
      <formula>#REF!</formula>
    </cfRule>
    <cfRule type="cellIs" dxfId="12956" priority="108" stopIfTrue="1" operator="equal">
      <formula>#REF!</formula>
    </cfRule>
  </conditionalFormatting>
  <conditionalFormatting sqref="U151:U163 U90 P90 P151:P163">
    <cfRule type="expression" dxfId="12955" priority="103" stopIfTrue="1">
      <formula>ISERROR(P90)</formula>
    </cfRule>
    <cfRule type="cellIs" dxfId="12954" priority="104" stopIfTrue="1" operator="equal">
      <formula>#REF!</formula>
    </cfRule>
    <cfRule type="cellIs" dxfId="12953" priority="105" stopIfTrue="1" operator="equal">
      <formula>$P$74</formula>
    </cfRule>
  </conditionalFormatting>
  <conditionalFormatting sqref="Q77 V77:Z77">
    <cfRule type="cellIs" dxfId="12952" priority="97" stopIfTrue="1" operator="equal">
      <formula>"Significativo"</formula>
    </cfRule>
    <cfRule type="cellIs" dxfId="12951" priority="98" stopIfTrue="1" operator="equal">
      <formula>"Elevado"</formula>
    </cfRule>
    <cfRule type="cellIs" dxfId="12950" priority="99" stopIfTrue="1" operator="equal">
      <formula>"Extremo"</formula>
    </cfRule>
  </conditionalFormatting>
  <conditionalFormatting sqref="W77">
    <cfRule type="cellIs" dxfId="12949" priority="94" stopIfTrue="1" operator="equal">
      <formula>"Significativo"</formula>
    </cfRule>
    <cfRule type="cellIs" dxfId="12948" priority="95" stopIfTrue="1" operator="equal">
      <formula>"Elevado"</formula>
    </cfRule>
    <cfRule type="cellIs" dxfId="12947" priority="96" stopIfTrue="1" operator="equal">
      <formula>"Extremo"</formula>
    </cfRule>
  </conditionalFormatting>
  <conditionalFormatting sqref="P77">
    <cfRule type="cellIs" dxfId="12946" priority="72" stopIfTrue="1" operator="equal">
      <formula>"Extremo"</formula>
    </cfRule>
    <cfRule type="cellIs" dxfId="12945" priority="73" stopIfTrue="1" operator="equal">
      <formula>"Elevado"</formula>
    </cfRule>
    <cfRule type="cellIs" dxfId="12944" priority="74" stopIfTrue="1" operator="equal">
      <formula>"Baixo"</formula>
    </cfRule>
    <cfRule type="cellIs" dxfId="12943" priority="75" stopIfTrue="1" operator="equal">
      <formula>"Médio"</formula>
    </cfRule>
    <cfRule type="cellIs" dxfId="12942" priority="76" stopIfTrue="1" operator="equal">
      <formula>"Significativo"</formula>
    </cfRule>
  </conditionalFormatting>
  <conditionalFormatting sqref="U77">
    <cfRule type="cellIs" dxfId="12941" priority="62" stopIfTrue="1" operator="equal">
      <formula>"Extremo"</formula>
    </cfRule>
    <cfRule type="cellIs" dxfId="12940" priority="63" stopIfTrue="1" operator="equal">
      <formula>"Elevado"</formula>
    </cfRule>
    <cfRule type="cellIs" dxfId="12939" priority="64" stopIfTrue="1" operator="equal">
      <formula>"Baixo"</formula>
    </cfRule>
    <cfRule type="cellIs" dxfId="12938" priority="65" stopIfTrue="1" operator="equal">
      <formula>"Médio"</formula>
    </cfRule>
    <cfRule type="cellIs" dxfId="12937" priority="66" stopIfTrue="1" operator="equal">
      <formula>"Significativo"</formula>
    </cfRule>
  </conditionalFormatting>
  <conditionalFormatting sqref="U77">
    <cfRule type="cellIs" dxfId="12936" priority="57" stopIfTrue="1" operator="equal">
      <formula>"Extremo"</formula>
    </cfRule>
    <cfRule type="cellIs" dxfId="12935" priority="58" stopIfTrue="1" operator="equal">
      <formula>"Elevado"</formula>
    </cfRule>
    <cfRule type="cellIs" dxfId="12934" priority="59" stopIfTrue="1" operator="equal">
      <formula>"Baixo"</formula>
    </cfRule>
    <cfRule type="cellIs" dxfId="12933" priority="60" stopIfTrue="1" operator="equal">
      <formula>"Médio"</formula>
    </cfRule>
    <cfRule type="cellIs" dxfId="12932" priority="61" stopIfTrue="1" operator="equal">
      <formula>"Significativo"</formula>
    </cfRule>
  </conditionalFormatting>
  <conditionalFormatting sqref="J77">
    <cfRule type="cellIs" dxfId="12931" priority="54" stopIfTrue="1" operator="equal">
      <formula>"Moderado"</formula>
    </cfRule>
    <cfRule type="cellIs" dxfId="12930" priority="55" stopIfTrue="1" operator="equal">
      <formula>"Grave"</formula>
    </cfRule>
    <cfRule type="cellIs" dxfId="12929" priority="56" stopIfTrue="1" operator="equal">
      <formula>"Muito Grave"</formula>
    </cfRule>
  </conditionalFormatting>
  <conditionalFormatting sqref="V75:Z76">
    <cfRule type="cellIs" dxfId="12928" priority="51" stopIfTrue="1" operator="equal">
      <formula>"Significativo"</formula>
    </cfRule>
    <cfRule type="cellIs" dxfId="12927" priority="52" stopIfTrue="1" operator="equal">
      <formula>"Elevado"</formula>
    </cfRule>
    <cfRule type="cellIs" dxfId="12926" priority="53" stopIfTrue="1" operator="equal">
      <formula>"Extremo"</formula>
    </cfRule>
  </conditionalFormatting>
  <conditionalFormatting sqref="W75:W76">
    <cfRule type="cellIs" dxfId="12925" priority="48" stopIfTrue="1" operator="equal">
      <formula>"Significativo"</formula>
    </cfRule>
    <cfRule type="cellIs" dxfId="12924" priority="49" stopIfTrue="1" operator="equal">
      <formula>"Elevado"</formula>
    </cfRule>
    <cfRule type="cellIs" dxfId="12923" priority="50" stopIfTrue="1" operator="equal">
      <formula>"Extremo"</formula>
    </cfRule>
  </conditionalFormatting>
  <conditionalFormatting sqref="Q75:Q76">
    <cfRule type="cellIs" dxfId="12922" priority="45" stopIfTrue="1" operator="equal">
      <formula>"Significativo"</formula>
    </cfRule>
    <cfRule type="cellIs" dxfId="12921" priority="46" stopIfTrue="1" operator="equal">
      <formula>"Elevado"</formula>
    </cfRule>
    <cfRule type="cellIs" dxfId="12920" priority="47" stopIfTrue="1" operator="equal">
      <formula>"Extremo"</formula>
    </cfRule>
  </conditionalFormatting>
  <conditionalFormatting sqref="J75:J76">
    <cfRule type="cellIs" dxfId="12919" priority="42" stopIfTrue="1" operator="equal">
      <formula>"Moderado"</formula>
    </cfRule>
    <cfRule type="cellIs" dxfId="12918" priority="43" stopIfTrue="1" operator="equal">
      <formula>"Grave"</formula>
    </cfRule>
    <cfRule type="cellIs" dxfId="12917" priority="44" stopIfTrue="1" operator="equal">
      <formula>"Muito Grave"</formula>
    </cfRule>
  </conditionalFormatting>
  <conditionalFormatting sqref="U75:U76">
    <cfRule type="cellIs" dxfId="12916" priority="37" operator="equal">
      <formula>"Extremo"</formula>
    </cfRule>
    <cfRule type="cellIs" dxfId="12915" priority="38" operator="equal">
      <formula>"Elevado"</formula>
    </cfRule>
    <cfRule type="cellIs" dxfId="12914" priority="39" stopIfTrue="1" operator="equal">
      <formula>$P$344</formula>
    </cfRule>
    <cfRule type="cellIs" dxfId="12913" priority="40" stopIfTrue="1" operator="equal">
      <formula>$P$345</formula>
    </cfRule>
    <cfRule type="cellIs" dxfId="12912" priority="41" stopIfTrue="1" operator="equal">
      <formula>$P$346</formula>
    </cfRule>
  </conditionalFormatting>
  <conditionalFormatting sqref="U75:U76">
    <cfRule type="cellIs" dxfId="12911" priority="34" stopIfTrue="1" operator="equal">
      <formula>$P$345</formula>
    </cfRule>
    <cfRule type="cellIs" dxfId="12910" priority="35" stopIfTrue="1" operator="equal">
      <formula>$P$346</formula>
    </cfRule>
    <cfRule type="cellIs" dxfId="12909" priority="36" stopIfTrue="1" operator="equal">
      <formula>$P$347</formula>
    </cfRule>
  </conditionalFormatting>
  <conditionalFormatting sqref="U75:U76">
    <cfRule type="cellIs" dxfId="12908" priority="29" operator="equal">
      <formula>$P$938</formula>
    </cfRule>
    <cfRule type="cellIs" dxfId="12907" priority="30" operator="equal">
      <formula>$P$937</formula>
    </cfRule>
    <cfRule type="cellIs" dxfId="12906" priority="31" stopIfTrue="1" operator="equal">
      <formula>$P$934</formula>
    </cfRule>
    <cfRule type="cellIs" dxfId="12905" priority="32" stopIfTrue="1" operator="equal">
      <formula>$P$935</formula>
    </cfRule>
    <cfRule type="cellIs" dxfId="12904" priority="33" stopIfTrue="1" operator="equal">
      <formula>$P$936</formula>
    </cfRule>
  </conditionalFormatting>
  <conditionalFormatting sqref="P75:P76">
    <cfRule type="expression" dxfId="12903" priority="28" stopIfTrue="1">
      <formula>ISERROR(P75)</formula>
    </cfRule>
  </conditionalFormatting>
  <conditionalFormatting sqref="P75:P76">
    <cfRule type="cellIs" dxfId="12902" priority="23" stopIfTrue="1" operator="equal">
      <formula>"Extremo"</formula>
    </cfRule>
    <cfRule type="cellIs" dxfId="12901" priority="24" stopIfTrue="1" operator="equal">
      <formula>"Elevado"</formula>
    </cfRule>
    <cfRule type="cellIs" dxfId="12900" priority="25" stopIfTrue="1" operator="equal">
      <formula>"Baixo"</formula>
    </cfRule>
    <cfRule type="cellIs" dxfId="12899" priority="26" stopIfTrue="1" operator="equal">
      <formula>"Médio"</formula>
    </cfRule>
    <cfRule type="cellIs" dxfId="12898" priority="27" stopIfTrue="1" operator="equal">
      <formula>"Significativo"</formula>
    </cfRule>
  </conditionalFormatting>
  <conditionalFormatting sqref="P75:P76">
    <cfRule type="cellIs" dxfId="12897" priority="18" operator="equal">
      <formula>"Extremo"</formula>
    </cfRule>
    <cfRule type="cellIs" dxfId="12896" priority="19" operator="equal">
      <formula>"Elevado"</formula>
    </cfRule>
    <cfRule type="cellIs" dxfId="12895" priority="20" stopIfTrue="1" operator="equal">
      <formula>$P$344</formula>
    </cfRule>
    <cfRule type="cellIs" dxfId="12894" priority="21" stopIfTrue="1" operator="equal">
      <formula>$P$345</formula>
    </cfRule>
    <cfRule type="cellIs" dxfId="12893" priority="22" stopIfTrue="1" operator="equal">
      <formula>$P$346</formula>
    </cfRule>
  </conditionalFormatting>
  <conditionalFormatting sqref="P75:P76">
    <cfRule type="cellIs" dxfId="12892" priority="13" operator="equal">
      <formula>$P$938</formula>
    </cfRule>
    <cfRule type="cellIs" dxfId="12891" priority="14" operator="equal">
      <formula>$P$937</formula>
    </cfRule>
    <cfRule type="cellIs" dxfId="12890" priority="15" stopIfTrue="1" operator="equal">
      <formula>$P$934</formula>
    </cfRule>
    <cfRule type="cellIs" dxfId="12889" priority="16" stopIfTrue="1" operator="equal">
      <formula>$P$935</formula>
    </cfRule>
    <cfRule type="cellIs" dxfId="12888" priority="17" stopIfTrue="1" operator="equal">
      <formula>$P$936</formula>
    </cfRule>
  </conditionalFormatting>
  <conditionalFormatting sqref="U75:U76">
    <cfRule type="expression" dxfId="12887" priority="12" stopIfTrue="1">
      <formula>ISERROR(U75)</formula>
    </cfRule>
  </conditionalFormatting>
  <conditionalFormatting sqref="U75:U76">
    <cfRule type="cellIs" dxfId="12886" priority="7" stopIfTrue="1" operator="equal">
      <formula>"Extremo"</formula>
    </cfRule>
    <cfRule type="cellIs" dxfId="12885" priority="8" stopIfTrue="1" operator="equal">
      <formula>"Elevado"</formula>
    </cfRule>
    <cfRule type="cellIs" dxfId="12884" priority="9" stopIfTrue="1" operator="equal">
      <formula>"Baixo"</formula>
    </cfRule>
    <cfRule type="cellIs" dxfId="12883" priority="10" stopIfTrue="1" operator="equal">
      <formula>"Médio"</formula>
    </cfRule>
    <cfRule type="cellIs" dxfId="12882" priority="11" stopIfTrue="1" operator="equal">
      <formula>"Significativo"</formula>
    </cfRule>
  </conditionalFormatting>
  <conditionalFormatting sqref="Q73">
    <cfRule type="cellIs" dxfId="12881" priority="4" stopIfTrue="1" operator="equal">
      <formula>"Significativo"</formula>
    </cfRule>
    <cfRule type="cellIs" dxfId="12880" priority="5" stopIfTrue="1" operator="equal">
      <formula>"Elevado"</formula>
    </cfRule>
    <cfRule type="cellIs" dxfId="12879" priority="6" stopIfTrue="1" operator="equal">
      <formula>"Extremo"</formula>
    </cfRule>
  </conditionalFormatting>
  <conditionalFormatting sqref="Q73">
    <cfRule type="cellIs" dxfId="12878" priority="1" stopIfTrue="1" operator="equal">
      <formula>"Significativo"</formula>
    </cfRule>
    <cfRule type="cellIs" dxfId="12877" priority="2" stopIfTrue="1" operator="equal">
      <formula>"Elevado"</formula>
    </cfRule>
    <cfRule type="cellIs" dxfId="12876" priority="3" stopIfTrue="1" operator="equal">
      <formula>"Extremo"</formula>
    </cfRule>
  </conditionalFormatting>
  <dataValidations xWindow="887" yWindow="351" count="63">
    <dataValidation showDropDown="1" showInputMessage="1" showErrorMessage="1" sqref="W55 W44 W40:W42 W14 W16 W36 W46:W47 W53 W50 W65:W66 W61 W59 W63 W57 W68:W71 W73 W75:W78 W81:W83" xr:uid="{00000000-0002-0000-1000-000000000000}"/>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0:L53 L5:L12 L63:L68 L33:L38 L25:L31 L40:L48 L19:L22 L14:L17 L55:L61" xr:uid="{00000000-0002-0000-1000-000001000000}">
      <formula1>$L$92:$L$96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0:J53 J5:J12 J63:J68 J14:J17 J25:J31 J40:J48 J33:J38 J55:J61" xr:uid="{00000000-0002-0000-1000-000002000000}">
      <formula1>$J$92:$J$96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3:N38 N5:N12 N63:N68 N25:N31 N17 N40:N48 N19:N22 N50:N53 N55:N61" xr:uid="{00000000-0002-0000-1000-000003000000}">
      <formula1>$N$92:$N$96</formula1>
    </dataValidation>
    <dataValidation type="list" allowBlank="1" showInputMessage="1" showErrorMessage="1" prompt="N - Normal_x000a_O - Ocasional_x000a_AI - Acto / Sit. Insegura_x000a_E - Emergência" sqref="E63:E67 E5:E12 E33:E38 E19:E22 E40:E47 E50:E53 E14:E17 E25:E31 E55:E61" xr:uid="{00000000-0002-0000-1000-000004000000}">
      <formula1>$E$92:$E$95</formula1>
    </dataValidation>
    <dataValidation type="list" allowBlank="1" showInputMessage="1" showErrorMessage="1" sqref="G37 G5:G12 G25:G31 G63:G67 G55:G61 G19:G22 G40:G48 G33:G35 G14:G17 G50:G53" xr:uid="{00000000-0002-0000-1000-000005000000}">
      <formula1>$G$92:$G$136</formula1>
    </dataValidation>
    <dataValidation type="list" allowBlank="1" showInputMessage="1" showErrorMessage="1" sqref="E68" xr:uid="{00000000-0002-0000-1000-000006000000}">
      <formula1>$E$39:$E$41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9:J23" xr:uid="{00000000-0002-0000-1000-000007000000}">
      <formula1>$J$94:$J$98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4:N16 N23" xr:uid="{00000000-0002-0000-1000-000008000000}">
      <formula1>$N$94:$N$98</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3" xr:uid="{00000000-0002-0000-1000-000009000000}">
      <formula1>$L$94:$L$98</formula1>
    </dataValidation>
    <dataValidation type="list" allowBlank="1" showInputMessage="1" showErrorMessage="1" prompt="N - Normal_x000a_O - Ocasional_x000a_AI - Acto / Sit. Insegura_x000a_E - Emergência" sqref="E23 E48" xr:uid="{00000000-0002-0000-1000-00000A000000}">
      <formula1>$E$94:$E$97</formula1>
    </dataValidation>
    <dataValidation type="list" allowBlank="1" showInputMessage="1" showErrorMessage="1" sqref="G23" xr:uid="{00000000-0002-0000-1000-00000B000000}">
      <formula1>$G$94:$G$138</formula1>
    </dataValidation>
    <dataValidation type="list" allowBlank="1" showInputMessage="1" showErrorMessage="1" sqref="G38" xr:uid="{00000000-0002-0000-1000-00000C000000}">
      <formula1>$G$93:$G$137</formula1>
    </dataValidation>
    <dataValidation type="list" allowBlank="1" showInputMessage="1" showErrorMessage="1" sqref="G71" xr:uid="{00000000-0002-0000-1000-00000D000000}">
      <formula1>$G$20:$G$64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0:N71" xr:uid="{00000000-0002-0000-1000-00000E000000}">
      <formula1>$N$20:$N$24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0:J71" xr:uid="{00000000-0002-0000-1000-00000F000000}">
      <formula1>$J$20:$J$24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0:L71" xr:uid="{00000000-0002-0000-1000-000010000000}">
      <formula1>$L$20:$L$24</formula1>
    </dataValidation>
    <dataValidation type="list" allowBlank="1" showInputMessage="1" showErrorMessage="1" prompt="N - Normal_x000a_O - Ocasional_x000a_AI - Acto / Sit. Insegura_x000a_E - Emergência" sqref="E70:E71" xr:uid="{00000000-0002-0000-1000-000011000000}">
      <formula1>$E$20:$E$23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12 S70:S71 S19:S23 S25:S31 S33:S38 S40:S48 S55:S61 S50:S53 S63:S68 S14:S17" xr:uid="{00000000-0002-0000-1000-000012000000}">
      <formula1>$S$92:$S$96</formula1>
    </dataValidation>
    <dataValidation type="list" allowBlank="1" showInputMessage="1" showErrorMessage="1" sqref="G70" xr:uid="{00000000-0002-0000-1000-000013000000}">
      <formula1>$G$93:$G$143</formula1>
    </dataValidation>
    <dataValidation type="list" allowBlank="1" showInputMessage="1" showErrorMessage="1" sqref="N73" xr:uid="{00000000-0002-0000-1000-000014000000}">
      <formula1>$N$38:$N$42</formula1>
    </dataValidation>
    <dataValidation type="list" allowBlank="1" showInputMessage="1" showErrorMessage="1" sqref="L88 L79 L73:L74" xr:uid="{00000000-0002-0000-1000-000015000000}">
      <formula1>$L$38:$L$42</formula1>
    </dataValidation>
    <dataValidation type="list" allowBlank="1" showInputMessage="1" showErrorMessage="1" sqref="J73" xr:uid="{00000000-0002-0000-1000-000016000000}">
      <formula1>$J$38:$J$42</formula1>
    </dataValidation>
    <dataValidation type="list" allowBlank="1" showInputMessage="1" showErrorMessage="1" sqref="G88 G74" xr:uid="{00000000-0002-0000-1000-000017000000}">
      <formula1>$G$60:$G$119</formula1>
    </dataValidation>
    <dataValidation type="list" allowBlank="1" showInputMessage="1" showErrorMessage="1" prompt="N - Normal_x000a_O - Ocasional_x000a_AI - Acto / Sit. Insegura_x000a_E - Emergência" sqref="E88 E73:E74" xr:uid="{00000000-0002-0000-1000-000018000000}">
      <formula1>$E$60:$E$63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8 N74" xr:uid="{00000000-0002-0000-1000-000019000000}">
      <formula1>$N$60:$N$64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8 J74" xr:uid="{00000000-0002-0000-1000-00001A000000}">
      <formula1>$J$60:$J$64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88 S73:S74" xr:uid="{00000000-0002-0000-1000-00001B000000}">
      <formula1>$S$60:$S$64</formula1>
    </dataValidation>
    <dataValidation type="list" allowBlank="1" showInputMessage="1" showErrorMessage="1" sqref="E78" xr:uid="{00000000-0002-0000-1000-00001C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8" xr:uid="{00000000-0002-0000-1000-00001D000000}">
      <formula1>$S$71:$S$74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8" xr:uid="{00000000-0002-0000-1000-00001E000000}">
      <formula1>$N$71:$N$74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8" xr:uid="{00000000-0002-0000-1000-00001F000000}">
      <formula1>$J$71:$J$74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8" xr:uid="{00000000-0002-0000-1000-000020000000}">
      <formula1>$L$71:$L$74</formula1>
    </dataValidation>
    <dataValidation type="list" allowBlank="1" showInputMessage="1" showErrorMessage="1" sqref="G83" xr:uid="{00000000-0002-0000-1000-000021000000}">
      <formula1>$G$41:$G$72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0:N81 N83" xr:uid="{00000000-0002-0000-1000-000022000000}">
      <formula1>$N$67:$N$67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0:J83" xr:uid="{00000000-0002-0000-1000-000023000000}">
      <formula1>$J$67:$J$67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0:L83" xr:uid="{00000000-0002-0000-1000-000024000000}">
      <formula1>$L$67:$L$67</formula1>
    </dataValidation>
    <dataValidation type="list" allowBlank="1" showInputMessage="1" showErrorMessage="1" prompt="N - Normal_x000a_O - Ocasional_x000a_AI - Acto / Sit. Insegura_x000a_E - Emergência" sqref="E79:E83" xr:uid="{00000000-0002-0000-1000-000025000000}">
      <formula1>$E$58:$E$60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9" xr:uid="{00000000-0002-0000-1000-000026000000}">
      <formula1>$J$58:$J$61</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9:S83" xr:uid="{00000000-0002-0000-1000-000027000000}">
      <formula1>$S$67:$S$67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9 N82" xr:uid="{00000000-0002-0000-1000-000028000000}">
      <formula1>$N$67:$N$68</formula1>
    </dataValidation>
    <dataValidation type="list" allowBlank="1" showInputMessage="1" showErrorMessage="1" sqref="G78" xr:uid="{00000000-0002-0000-1000-000029000000}">
      <formula1>$G$41:$G$94</formula1>
    </dataValidation>
    <dataValidation type="list" allowBlank="1" showInputMessage="1" showErrorMessage="1" sqref="G79" xr:uid="{00000000-0002-0000-1000-00002A000000}">
      <formula1>$G$58:$G$98</formula1>
    </dataValidation>
    <dataValidation type="list" allowBlank="1" showInputMessage="1" showErrorMessage="1" sqref="G80:G82" xr:uid="{00000000-0002-0000-1000-00002B000000}">
      <formula1>$G$67:$G$106</formula1>
    </dataValidation>
    <dataValidation type="list" allowBlank="1" showInputMessage="1" showErrorMessage="1" sqref="G68" xr:uid="{00000000-0002-0000-1000-00002C000000}">
      <formula1>$G$39:$G$104</formula1>
    </dataValidation>
    <dataValidation type="list" allowBlank="1" showInputMessage="1" showErrorMessage="1" sqref="G73" xr:uid="{00000000-0002-0000-1000-00002D000000}">
      <formula1>$G$38:$G$99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5:N87" xr:uid="{00000000-0002-0000-1000-00002E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5:J87" xr:uid="{00000000-0002-0000-1000-00002F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5:L87" xr:uid="{00000000-0002-0000-1000-000030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85:S87" xr:uid="{00000000-0002-0000-1000-000031000000}">
      <formula1>$S$19:$S$23</formula1>
    </dataValidation>
    <dataValidation type="list" allowBlank="1" showInputMessage="1" showErrorMessage="1" prompt="N - Normal_x000a_O - Ocasional_x000a_AI - Acto / Sit. Insegura_x000a_E - Emergência" sqref="E85:E87" xr:uid="{00000000-0002-0000-1000-000032000000}">
      <formula1>$E$19:$E$22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7" xr:uid="{A55A06DF-6602-4445-99B7-15AC997C6E40}">
      <formula1>$S$66:$S$70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7" xr:uid="{3A6062F7-BB5E-4B4F-BD1B-B4A913D6A913}">
      <formula1>$N$77:$N$77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7" xr:uid="{8E9B3DCA-729C-4AF6-8833-75ABB5DDE88D}">
      <formula1>$J$77:$J$77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7" xr:uid="{5B820E0F-FD09-45B7-B046-1D31845D7913}">
      <formula1>$L$77:$L$77</formula1>
    </dataValidation>
    <dataValidation type="list" allowBlank="1" showInputMessage="1" showErrorMessage="1" prompt="N - Normal_x000a_O - Ocasional_x000a_AI - Acto / Sit. Insegura_x000a_E - Emergência" sqref="E77" xr:uid="{8864DA19-602B-4958-BC11-7F7394CAF25E}">
      <formula1>$E$63:$E$66</formula1>
    </dataValidation>
    <dataValidation type="list" allowBlank="1" showInputMessage="1" showErrorMessage="1" sqref="G77" xr:uid="{9CC8C7C8-6D51-4CDC-A91C-1CC0B4702201}">
      <formula1>$G$41:$G$84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5:L76" xr:uid="{1CD3B41F-4804-43FF-8CC4-BFA792D42ADA}">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5:J76" xr:uid="{E09B2064-C48F-47A6-9574-6EDEAD7992B7}">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5:N76" xr:uid="{9E65A390-DB24-4A9A-A8F1-DC8E7326B0AB}">
      <formula1>$N$72:$N$76</formula1>
    </dataValidation>
    <dataValidation type="list" allowBlank="1" showInputMessage="1" showErrorMessage="1" sqref="E75:E76" xr:uid="{8C9C0282-7E6C-49CD-BE51-75C0EC924374}">
      <formula1>$E$72:$E$75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5:S76" xr:uid="{7E15518C-2427-41B0-B1C5-1C8EA6994154}">
      <formula1>$S$72:$S$76</formula1>
    </dataValidation>
    <dataValidation type="list" allowBlank="1" showInputMessage="1" showErrorMessage="1" sqref="G75:G76" xr:uid="{E99C1F79-A195-4B1D-8D0D-937AFB72133B}">
      <formula1>$G$72:$G$120</formula1>
    </dataValidation>
  </dataValidations>
  <pageMargins left="0.39370078740157483" right="0.39370078740157483" top="0.98425196850393704" bottom="0.98425196850393704" header="0" footer="0"/>
  <pageSetup paperSize="9" scale="18"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455" stopIfTrue="1" operator="notEqual" id="{6741DD56-B6C2-4C8A-8EB9-6DF1767E8ABA}">
            <xm:f>'ETAR - Geral'!C90</xm:f>
            <x14:dxf>
              <font>
                <strike val="0"/>
                <condense val="0"/>
                <extend val="0"/>
                <color auto="1"/>
              </font>
              <fill>
                <patternFill patternType="none">
                  <bgColor indexed="65"/>
                </patternFill>
              </fill>
              <border>
                <top style="thin">
                  <color indexed="64"/>
                </top>
                <bottom/>
              </border>
            </x14:dxf>
          </x14:cfRule>
          <x14:cfRule type="cellIs" priority="456" stopIfTrue="1" operator="equal" id="{C564722B-9ED2-4A27-ABDC-6C6A45316141}">
            <xm:f>'ETAR - Geral'!C90</xm:f>
            <x14:dxf>
              <font>
                <condense val="0"/>
                <extend val="0"/>
                <color indexed="9"/>
              </font>
              <fill>
                <patternFill>
                  <bgColor indexed="9"/>
                </patternFill>
              </fill>
              <border>
                <top/>
              </border>
            </x14:dxf>
          </x14:cfRule>
          <xm:sqref>C80:D81 C83:D83 C82</xm:sqref>
        </x14:conditionalFormatting>
        <x14:conditionalFormatting xmlns:xm="http://schemas.microsoft.com/office/excel/2006/main">
          <x14:cfRule type="cellIs" priority="452" stopIfTrue="1" operator="notEqual" id="{798FDD14-5E41-4FD1-B077-8281C78AFC34}">
            <xm:f>'ETAR - Geral'!C88</xm:f>
            <x14:dxf>
              <font>
                <condense val="0"/>
                <extend val="0"/>
                <color auto="1"/>
              </font>
              <border>
                <top style="thin">
                  <color indexed="64"/>
                </top>
                <bottom/>
              </border>
            </x14:dxf>
          </x14:cfRule>
          <x14:cfRule type="cellIs" priority="453" stopIfTrue="1" operator="between" id="{2C3B0E38-F5A6-48FA-BABC-F22B89F6BFBF}">
            <xm:f>'ETAR - Geral'!C88</xm:f>
            <xm:f>'ETAR - Geral'!#REF!</xm:f>
            <x14:dxf>
              <font>
                <condense val="0"/>
                <extend val="0"/>
                <color indexed="9"/>
              </font>
              <border>
                <top/>
                <bottom/>
              </border>
            </x14:dxf>
          </x14:cfRule>
          <x14:cfRule type="cellIs" priority="454" stopIfTrue="1" operator="equal" id="{5676719A-7915-4262-B966-7208AE2646BD}">
            <xm:f>'ETAR - Geral'!C88</xm:f>
            <x14:dxf>
              <font>
                <condense val="0"/>
                <extend val="0"/>
                <color indexed="9"/>
              </font>
              <border>
                <top/>
              </border>
            </x14:dxf>
          </x14:cfRule>
          <xm:sqref>C83:D83 G81</xm:sqref>
        </x14:conditionalFormatting>
        <x14:conditionalFormatting xmlns:xm="http://schemas.microsoft.com/office/excel/2006/main">
          <x14:cfRule type="cellIs" priority="431" stopIfTrue="1" operator="notEqual" id="{F7ABCA8C-AF21-49FD-9586-D485548A4565}">
            <xm:f>'ETAR - Geral'!F90</xm:f>
            <x14:dxf>
              <font>
                <condense val="0"/>
                <extend val="0"/>
                <color auto="1"/>
              </font>
              <border>
                <top style="thin">
                  <color indexed="64"/>
                </top>
                <bottom/>
              </border>
            </x14:dxf>
          </x14:cfRule>
          <x14:cfRule type="cellIs" priority="432" stopIfTrue="1" operator="between" id="{19297443-2ADB-49B1-9646-3137D7359B10}">
            <xm:f>'ETAR - Geral'!F90</xm:f>
            <xm:f>'ETAR - Geral'!#REF!</xm:f>
            <x14:dxf>
              <font>
                <condense val="0"/>
                <extend val="0"/>
                <color indexed="9"/>
              </font>
              <border>
                <top/>
                <bottom/>
              </border>
            </x14:dxf>
          </x14:cfRule>
          <x14:cfRule type="cellIs" priority="433" stopIfTrue="1" operator="equal" id="{ACAED6FE-59F3-4C0B-B8EA-626CE8A8097E}">
            <xm:f>'ETAR - Geral'!F90</xm:f>
            <x14:dxf>
              <font>
                <condense val="0"/>
                <extend val="0"/>
                <color indexed="9"/>
              </font>
              <border>
                <top/>
              </border>
            </x14:dxf>
          </x14:cfRule>
          <xm:sqref>H82 F80:F82 F83:G83</xm:sqref>
        </x14:conditionalFormatting>
        <x14:conditionalFormatting xmlns:xm="http://schemas.microsoft.com/office/excel/2006/main">
          <x14:cfRule type="cellIs" priority="420" stopIfTrue="1" operator="equal" id="{F507B8C0-5D8C-4DB8-ABBF-3DDBE7BF7AD1}">
            <xm:f>'ETAR - Geral'!$P$87</xm:f>
            <x14:dxf>
              <fill>
                <patternFill>
                  <bgColor indexed="13"/>
                </patternFill>
              </fill>
            </x14:dxf>
          </x14:cfRule>
          <x14:cfRule type="cellIs" priority="421" stopIfTrue="1" operator="equal" id="{9565602A-1CD1-45D5-A6C9-637EAB1D86F3}">
            <xm:f>'ETAR - Geral'!$P$88</xm:f>
            <x14:dxf>
              <fill>
                <patternFill>
                  <bgColor indexed="53"/>
                </patternFill>
              </fill>
            </x14:dxf>
          </x14:cfRule>
          <xm:sqref>U79</xm:sqref>
        </x14:conditionalFormatting>
        <x14:conditionalFormatting xmlns:xm="http://schemas.microsoft.com/office/excel/2006/main">
          <x14:cfRule type="cellIs" priority="417" stopIfTrue="1" operator="equal" id="{75E92864-8FC7-4558-B819-710B0748878D}">
            <xm:f>'ETAR - Geral'!$P$85</xm:f>
            <x14:dxf>
              <font>
                <condense val="0"/>
                <extend val="0"/>
                <color indexed="9"/>
              </font>
              <fill>
                <patternFill>
                  <bgColor indexed="17"/>
                </patternFill>
              </fill>
            </x14:dxf>
          </x14:cfRule>
          <x14:cfRule type="cellIs" priority="418" stopIfTrue="1" operator="equal" id="{D7D875B8-C400-4C22-AEF3-D0E4C6FC5C65}">
            <xm:f>'ETAR - Geral'!$P$86</xm:f>
            <x14:dxf>
              <fill>
                <patternFill>
                  <bgColor indexed="50"/>
                </patternFill>
              </fill>
            </x14:dxf>
          </x14:cfRule>
          <x14:cfRule type="cellIs" priority="419" stopIfTrue="1" operator="equal" id="{BFCF01EA-7844-43FF-8CB7-D6B1D22A101C}">
            <xm:f>'ETAR - Geral'!$P$87</xm:f>
            <x14:dxf>
              <fill>
                <patternFill>
                  <bgColor indexed="13"/>
                </patternFill>
              </fill>
            </x14:dxf>
          </x14:cfRule>
          <xm:sqref>U79</xm:sqref>
        </x14:conditionalFormatting>
        <x14:conditionalFormatting xmlns:xm="http://schemas.microsoft.com/office/excel/2006/main">
          <x14:cfRule type="cellIs" priority="409" stopIfTrue="1" operator="equal" id="{6EB7E7AE-3BFA-4E85-ABF8-9E8C8A3F2C0C}">
            <xm:f>'ETAR - Geral'!$P$87</xm:f>
            <x14:dxf>
              <fill>
                <patternFill>
                  <bgColor indexed="13"/>
                </patternFill>
              </fill>
            </x14:dxf>
          </x14:cfRule>
          <x14:cfRule type="cellIs" priority="410" stopIfTrue="1" operator="equal" id="{301B084A-F296-4139-B8C7-885E3CE08CDA}">
            <xm:f>'ETAR - Geral'!$P$88</xm:f>
            <x14:dxf>
              <fill>
                <patternFill>
                  <bgColor indexed="53"/>
                </patternFill>
              </fill>
            </x14:dxf>
          </x14:cfRule>
          <xm:sqref>P79</xm:sqref>
        </x14:conditionalFormatting>
        <x14:conditionalFormatting xmlns:xm="http://schemas.microsoft.com/office/excel/2006/main">
          <x14:cfRule type="cellIs" priority="406" stopIfTrue="1" operator="equal" id="{272C83D8-D3B3-4578-8279-56D304DA2201}">
            <xm:f>'ETAR - Geral'!$P$85</xm:f>
            <x14:dxf>
              <font>
                <condense val="0"/>
                <extend val="0"/>
                <color indexed="9"/>
              </font>
              <fill>
                <patternFill>
                  <bgColor indexed="17"/>
                </patternFill>
              </fill>
            </x14:dxf>
          </x14:cfRule>
          <x14:cfRule type="cellIs" priority="407" stopIfTrue="1" operator="equal" id="{1BF12435-3C4F-4A0A-A8D3-C00296C4C765}">
            <xm:f>'ETAR - Geral'!$P$86</xm:f>
            <x14:dxf>
              <fill>
                <patternFill>
                  <bgColor indexed="50"/>
                </patternFill>
              </fill>
            </x14:dxf>
          </x14:cfRule>
          <x14:cfRule type="cellIs" priority="408" stopIfTrue="1" operator="equal" id="{E6763530-0C7F-4CDF-879C-320C161FF3F2}">
            <xm:f>'ETAR - Geral'!$P$87</xm:f>
            <x14:dxf>
              <fill>
                <patternFill>
                  <bgColor indexed="13"/>
                </patternFill>
              </fill>
            </x14:dxf>
          </x14:cfRule>
          <xm:sqref>P79</xm:sqref>
        </x14:conditionalFormatting>
        <x14:conditionalFormatting xmlns:xm="http://schemas.microsoft.com/office/excel/2006/main">
          <x14:cfRule type="cellIs" priority="356" stopIfTrue="1" operator="notEqual" id="{2D1DC0CB-88AF-4D2C-B97D-D63A5FFA4437}">
            <xm:f>'ETAR - Geral'!#REF!</xm:f>
            <x14:dxf>
              <font>
                <strike val="0"/>
                <condense val="0"/>
                <extend val="0"/>
                <color auto="1"/>
              </font>
              <fill>
                <patternFill patternType="none">
                  <bgColor indexed="65"/>
                </patternFill>
              </fill>
              <border>
                <top style="thin">
                  <color indexed="64"/>
                </top>
                <bottom/>
              </border>
            </x14:dxf>
          </x14:cfRule>
          <x14:cfRule type="cellIs" priority="357" stopIfTrue="1" operator="equal" id="{56FF94C1-A396-454C-BF04-024AF7CED24B}">
            <xm:f>'ETAR - Geral'!#REF!</xm:f>
            <x14:dxf>
              <font>
                <condense val="0"/>
                <extend val="0"/>
                <color indexed="9"/>
              </font>
              <fill>
                <patternFill>
                  <bgColor indexed="9"/>
                </patternFill>
              </fill>
              <border>
                <top/>
              </border>
            </x14:dxf>
          </x14:cfRule>
          <xm:sqref>F79 C79:D79</xm:sqref>
        </x14:conditionalFormatting>
        <x14:conditionalFormatting xmlns:xm="http://schemas.microsoft.com/office/excel/2006/main">
          <x14:cfRule type="cellIs" priority="353" stopIfTrue="1" operator="notEqual" id="{B24952F4-4156-466E-B060-FD4331C58606}">
            <xm:f>'ETAR - Geral'!C87</xm:f>
            <x14:dxf>
              <font>
                <condense val="0"/>
                <extend val="0"/>
                <color auto="1"/>
              </font>
              <border>
                <top style="thin">
                  <color indexed="64"/>
                </top>
                <bottom/>
              </border>
            </x14:dxf>
          </x14:cfRule>
          <x14:cfRule type="cellIs" priority="354" stopIfTrue="1" operator="between" id="{75AF71BD-812A-45E5-8F05-3D51991724FC}">
            <xm:f>'ETAR - Geral'!C87</xm:f>
            <xm:f>'ETAR - Geral'!#REF!</xm:f>
            <x14:dxf>
              <font>
                <condense val="0"/>
                <extend val="0"/>
                <color indexed="9"/>
              </font>
              <border>
                <top/>
                <bottom/>
              </border>
            </x14:dxf>
          </x14:cfRule>
          <x14:cfRule type="cellIs" priority="355" stopIfTrue="1" operator="equal" id="{C47F8D04-6C92-4AF8-8729-01614B147E56}">
            <xm:f>'ETAR - Geral'!C87</xm:f>
            <x14:dxf>
              <font>
                <condense val="0"/>
                <extend val="0"/>
                <color indexed="9"/>
              </font>
              <border>
                <top/>
              </border>
            </x14:dxf>
          </x14:cfRule>
          <xm:sqref>C79:D81 F79:G79 F83:G83</xm:sqref>
        </x14:conditionalFormatting>
        <x14:conditionalFormatting xmlns:xm="http://schemas.microsoft.com/office/excel/2006/main">
          <x14:cfRule type="cellIs" priority="350" stopIfTrue="1" operator="notEqual" id="{CC12BBBA-6F3B-4D2E-A3FB-7FDA927AFC4C}">
            <xm:f>'ETAR - Geral'!#REF!</xm:f>
            <x14:dxf>
              <font>
                <condense val="0"/>
                <extend val="0"/>
                <color auto="1"/>
              </font>
              <border>
                <top style="thin">
                  <color indexed="64"/>
                </top>
                <bottom/>
              </border>
            </x14:dxf>
          </x14:cfRule>
          <x14:cfRule type="cellIs" priority="351" stopIfTrue="1" operator="between" id="{9312BD9D-E7C2-4342-86F3-281824E09E0C}">
            <xm:f>'ETAR - Geral'!#REF!</xm:f>
            <xm:f>'ETAR - Geral'!#REF!</xm:f>
            <x14:dxf>
              <font>
                <condense val="0"/>
                <extend val="0"/>
                <color indexed="9"/>
              </font>
              <border>
                <top/>
                <bottom/>
              </border>
            </x14:dxf>
          </x14:cfRule>
          <x14:cfRule type="cellIs" priority="352" stopIfTrue="1" operator="equal" id="{43EB97F9-66A3-447E-AB00-34575A68FDCC}">
            <xm:f>'ETAR - Geral'!#REF!</xm:f>
            <x14:dxf>
              <font>
                <condense val="0"/>
                <extend val="0"/>
                <color indexed="9"/>
              </font>
              <border>
                <top/>
              </border>
            </x14:dxf>
          </x14:cfRule>
          <xm:sqref>F79:G79</xm:sqref>
        </x14:conditionalFormatting>
        <x14:conditionalFormatting xmlns:xm="http://schemas.microsoft.com/office/excel/2006/main">
          <x14:cfRule type="cellIs" priority="347" stopIfTrue="1" operator="notEqual" id="{D8F0D956-882D-40CE-A7F6-723F463A91A4}">
            <xm:f>'ETAR - Geral'!C83</xm:f>
            <x14:dxf>
              <font>
                <condense val="0"/>
                <extend val="0"/>
                <color auto="1"/>
              </font>
              <border>
                <top style="thin">
                  <color indexed="64"/>
                </top>
                <bottom/>
              </border>
            </x14:dxf>
          </x14:cfRule>
          <x14:cfRule type="cellIs" priority="348" stopIfTrue="1" operator="between" id="{9E1FC5BA-1E25-4690-834E-1F00F2E273EF}">
            <xm:f>'ETAR - Geral'!C83</xm:f>
            <xm:f>'ETAR - Geral'!#REF!</xm:f>
            <x14:dxf>
              <font>
                <condense val="0"/>
                <extend val="0"/>
                <color indexed="9"/>
              </font>
              <border>
                <top/>
                <bottom/>
              </border>
            </x14:dxf>
          </x14:cfRule>
          <x14:cfRule type="cellIs" priority="349" stopIfTrue="1" operator="equal" id="{3D596F9C-36FD-4102-8DFE-F56DA7CB7C24}">
            <xm:f>'ETAR - Geral'!C83</xm:f>
            <x14:dxf>
              <font>
                <condense val="0"/>
                <extend val="0"/>
                <color indexed="9"/>
              </font>
              <border>
                <top/>
              </border>
            </x14:dxf>
          </x14:cfRule>
          <xm:sqref>D83 F79:G79 C79:C83 D79:D81</xm:sqref>
        </x14:conditionalFormatting>
        <x14:conditionalFormatting xmlns:xm="http://schemas.microsoft.com/office/excel/2006/main">
          <x14:cfRule type="cellIs" priority="344" stopIfTrue="1" operator="notEqual" id="{87C6241F-9FDC-4C0E-84A7-20BAA7932747}">
            <xm:f>'ETAR - Geral'!#REF!</xm:f>
            <x14:dxf>
              <font>
                <condense val="0"/>
                <extend val="0"/>
                <color auto="1"/>
              </font>
              <border>
                <top style="thin">
                  <color indexed="64"/>
                </top>
                <bottom/>
              </border>
            </x14:dxf>
          </x14:cfRule>
          <x14:cfRule type="cellIs" priority="345" stopIfTrue="1" operator="between" id="{77F1AE4A-2855-45AA-B508-CA9024C82F59}">
            <xm:f>'ETAR - Geral'!#REF!</xm:f>
            <xm:f>'ETAR - Geral'!#REF!</xm:f>
            <x14:dxf>
              <font>
                <condense val="0"/>
                <extend val="0"/>
                <color indexed="9"/>
              </font>
              <border>
                <top/>
                <bottom/>
              </border>
            </x14:dxf>
          </x14:cfRule>
          <x14:cfRule type="cellIs" priority="346" stopIfTrue="1" operator="equal" id="{D7CC41BA-9F79-42FC-A5C7-1D9D86709C58}">
            <xm:f>'ETAR - Geral'!#REF!</xm:f>
            <x14:dxf>
              <font>
                <condense val="0"/>
                <extend val="0"/>
                <color indexed="9"/>
              </font>
              <border>
                <top/>
              </border>
            </x14:dxf>
          </x14:cfRule>
          <xm:sqref>F79</xm:sqref>
        </x14:conditionalFormatting>
        <x14:conditionalFormatting xmlns:xm="http://schemas.microsoft.com/office/excel/2006/main">
          <x14:cfRule type="cellIs" priority="185" stopIfTrue="1" operator="notEqual" id="{B354CFE0-88ED-4C77-A54B-DD7669D6B85D}">
            <xm:f>'ETAR - Geral'!F85</xm:f>
            <x14:dxf>
              <font>
                <condense val="0"/>
                <extend val="0"/>
                <color auto="1"/>
              </font>
              <border>
                <top style="thin">
                  <color indexed="64"/>
                </top>
                <bottom/>
              </border>
            </x14:dxf>
          </x14:cfRule>
          <x14:cfRule type="cellIs" priority="186" stopIfTrue="1" operator="between" id="{8C16EE67-AA6C-421D-B92B-555346FBC658}">
            <xm:f>'ETAR - Geral'!F85</xm:f>
            <xm:f>'ETAR - Geral'!#REF!</xm:f>
            <x14:dxf>
              <font>
                <condense val="0"/>
                <extend val="0"/>
                <color indexed="9"/>
              </font>
              <border>
                <top/>
                <bottom/>
              </border>
            </x14:dxf>
          </x14:cfRule>
          <x14:cfRule type="cellIs" priority="187" stopIfTrue="1" operator="equal" id="{D5CD3871-74FA-451A-B38C-DEC602113B84}">
            <xm:f>'ETAR - Geral'!F85</xm:f>
            <x14:dxf>
              <font>
                <condense val="0"/>
                <extend val="0"/>
                <color indexed="9"/>
              </font>
              <border>
                <top/>
              </border>
            </x14:dxf>
          </x14:cfRule>
          <xm:sqref>F83:G83</xm:sqref>
        </x14:conditionalFormatting>
        <x14:conditionalFormatting xmlns:xm="http://schemas.microsoft.com/office/excel/2006/main">
          <x14:cfRule type="cellIs" priority="182" stopIfTrue="1" operator="notEqual" id="{D82F9D7A-E1B9-4A94-92AC-DD46EAE97E6C}">
            <xm:f>'ETAR - Geral'!F93</xm:f>
            <x14:dxf>
              <font>
                <condense val="0"/>
                <extend val="0"/>
                <color auto="1"/>
              </font>
              <border>
                <top style="thin">
                  <color indexed="64"/>
                </top>
                <bottom/>
              </border>
            </x14:dxf>
          </x14:cfRule>
          <x14:cfRule type="cellIs" priority="183" stopIfTrue="1" operator="between" id="{EB1C6C04-7D35-4672-A186-F92EBFC51955}">
            <xm:f>'ETAR - Geral'!F93</xm:f>
            <xm:f>'ETAR - Geral'!F106</xm:f>
            <x14:dxf>
              <font>
                <condense val="0"/>
                <extend val="0"/>
                <color indexed="9"/>
              </font>
              <border>
                <top/>
                <bottom/>
              </border>
            </x14:dxf>
          </x14:cfRule>
          <x14:cfRule type="cellIs" priority="184" stopIfTrue="1" operator="equal" id="{96D3FE59-3DB3-4463-B6E7-02E238C3CD28}">
            <xm:f>'ETAR - Geral'!F93</xm:f>
            <x14:dxf>
              <font>
                <condense val="0"/>
                <extend val="0"/>
                <color indexed="9"/>
              </font>
              <border>
                <top/>
              </border>
            </x14:dxf>
          </x14:cfRule>
          <xm:sqref>F83:G83</xm:sqref>
        </x14:conditionalFormatting>
        <x14:conditionalFormatting xmlns:xm="http://schemas.microsoft.com/office/excel/2006/main">
          <x14:cfRule type="cellIs" priority="179" stopIfTrue="1" operator="notEqual" id="{FA8A673F-A141-4BD5-8F31-7D95B4B9E2A1}">
            <xm:f>'ETAR - Geral'!F93</xm:f>
            <x14:dxf>
              <font>
                <condense val="0"/>
                <extend val="0"/>
                <color auto="1"/>
              </font>
              <border>
                <top style="thin">
                  <color indexed="64"/>
                </top>
                <bottom/>
              </border>
            </x14:dxf>
          </x14:cfRule>
          <x14:cfRule type="cellIs" priority="180" stopIfTrue="1" operator="between" id="{0508E45C-DA00-4EC0-98CC-BEB148466CDA}">
            <xm:f>'ETAR - Geral'!F93</xm:f>
            <xm:f>'ETAR - Geral'!F103</xm:f>
            <x14:dxf>
              <font>
                <condense val="0"/>
                <extend val="0"/>
                <color indexed="9"/>
              </font>
              <border>
                <top/>
                <bottom/>
              </border>
            </x14:dxf>
          </x14:cfRule>
          <x14:cfRule type="cellIs" priority="181" stopIfTrue="1" operator="equal" id="{705D3445-5478-4290-A8E6-C601990C2A4D}">
            <xm:f>'ETAR - Geral'!F93</xm:f>
            <x14:dxf>
              <font>
                <condense val="0"/>
                <extend val="0"/>
                <color indexed="9"/>
              </font>
              <border>
                <top/>
              </border>
            </x14:dxf>
          </x14:cfRule>
          <xm:sqref>F83:G83</xm:sqref>
        </x14:conditionalFormatting>
        <x14:conditionalFormatting xmlns:xm="http://schemas.microsoft.com/office/excel/2006/main">
          <x14:cfRule type="cellIs" priority="177" stopIfTrue="1" operator="equal" id="{C6629856-DBB7-4C66-B811-C339C96FFCEE}">
            <xm:f>'ETAR - Geral'!$P$87</xm:f>
            <x14:dxf>
              <fill>
                <patternFill>
                  <bgColor indexed="13"/>
                </patternFill>
              </fill>
            </x14:dxf>
          </x14:cfRule>
          <x14:cfRule type="cellIs" priority="178" stopIfTrue="1" operator="equal" id="{BE841657-9203-455C-8D72-2644F3AFC1FE}">
            <xm:f>'ETAR - Geral'!$P$88</xm:f>
            <x14:dxf>
              <fill>
                <patternFill>
                  <bgColor indexed="53"/>
                </patternFill>
              </fill>
            </x14:dxf>
          </x14:cfRule>
          <xm:sqref>P80:P83</xm:sqref>
        </x14:conditionalFormatting>
        <x14:conditionalFormatting xmlns:xm="http://schemas.microsoft.com/office/excel/2006/main">
          <x14:cfRule type="cellIs" priority="174" stopIfTrue="1" operator="equal" id="{EE2D28C3-B791-4454-AE63-B46026C320C5}">
            <xm:f>'ETAR - Geral'!$P$85</xm:f>
            <x14:dxf>
              <font>
                <condense val="0"/>
                <extend val="0"/>
                <color indexed="9"/>
              </font>
              <fill>
                <patternFill>
                  <bgColor indexed="17"/>
                </patternFill>
              </fill>
            </x14:dxf>
          </x14:cfRule>
          <x14:cfRule type="cellIs" priority="175" stopIfTrue="1" operator="equal" id="{C4F76CEC-90CF-4424-8BA9-BB5200DEBFDA}">
            <xm:f>'ETAR - Geral'!$P$86</xm:f>
            <x14:dxf>
              <fill>
                <patternFill>
                  <bgColor indexed="50"/>
                </patternFill>
              </fill>
            </x14:dxf>
          </x14:cfRule>
          <x14:cfRule type="cellIs" priority="176" stopIfTrue="1" operator="equal" id="{FFAB5A59-EF84-4F83-B910-FF6C4C58D5B5}">
            <xm:f>'ETAR - Geral'!$P$87</xm:f>
            <x14:dxf>
              <fill>
                <patternFill>
                  <bgColor indexed="13"/>
                </patternFill>
              </fill>
            </x14:dxf>
          </x14:cfRule>
          <xm:sqref>P80:P83</xm:sqref>
        </x14:conditionalFormatting>
        <x14:conditionalFormatting xmlns:xm="http://schemas.microsoft.com/office/excel/2006/main">
          <x14:cfRule type="cellIs" priority="167" stopIfTrue="1" operator="equal" id="{4613F34D-3572-46EA-8198-F2318EEB3213}">
            <xm:f>'ETAR - Geral'!$P$87</xm:f>
            <x14:dxf>
              <fill>
                <patternFill>
                  <bgColor indexed="13"/>
                </patternFill>
              </fill>
            </x14:dxf>
          </x14:cfRule>
          <x14:cfRule type="cellIs" priority="168" stopIfTrue="1" operator="equal" id="{A657B9A5-CE53-4B9B-B984-85430C921002}">
            <xm:f>'ETAR - Geral'!$P$88</xm:f>
            <x14:dxf>
              <fill>
                <patternFill>
                  <bgColor indexed="53"/>
                </patternFill>
              </fill>
            </x14:dxf>
          </x14:cfRule>
          <xm:sqref>U80:U83</xm:sqref>
        </x14:conditionalFormatting>
        <x14:conditionalFormatting xmlns:xm="http://schemas.microsoft.com/office/excel/2006/main">
          <x14:cfRule type="cellIs" priority="164" stopIfTrue="1" operator="equal" id="{8EB18EAB-C1C9-4A95-92D6-6263A63A1FFE}">
            <xm:f>'ETAR - Geral'!$P$85</xm:f>
            <x14:dxf>
              <font>
                <condense val="0"/>
                <extend val="0"/>
                <color indexed="9"/>
              </font>
              <fill>
                <patternFill>
                  <bgColor indexed="17"/>
                </patternFill>
              </fill>
            </x14:dxf>
          </x14:cfRule>
          <x14:cfRule type="cellIs" priority="165" stopIfTrue="1" operator="equal" id="{14CE7234-5DEA-4145-BDC4-AA63C2948596}">
            <xm:f>'ETAR - Geral'!$P$86</xm:f>
            <x14:dxf>
              <fill>
                <patternFill>
                  <bgColor indexed="50"/>
                </patternFill>
              </fill>
            </x14:dxf>
          </x14:cfRule>
          <x14:cfRule type="cellIs" priority="166" stopIfTrue="1" operator="equal" id="{B8DD0F1F-DBB7-414E-A159-48017DE975A2}">
            <xm:f>'ETAR - Geral'!$P$87</xm:f>
            <x14:dxf>
              <fill>
                <patternFill>
                  <bgColor indexed="13"/>
                </patternFill>
              </fill>
            </x14:dxf>
          </x14:cfRule>
          <xm:sqref>U80:U83</xm:sqref>
        </x14:conditionalFormatting>
        <x14:conditionalFormatting xmlns:xm="http://schemas.microsoft.com/office/excel/2006/main">
          <x14:cfRule type="cellIs" priority="151" stopIfTrue="1" operator="notEqual" id="{7095FB7A-D071-482F-9A55-7193522452F8}">
            <xm:f>'ETAR - Geral'!#REF!</xm:f>
            <x14:dxf>
              <font>
                <condense val="0"/>
                <extend val="0"/>
                <color auto="1"/>
              </font>
              <border>
                <top style="thin">
                  <color indexed="64"/>
                </top>
                <bottom/>
              </border>
            </x14:dxf>
          </x14:cfRule>
          <x14:cfRule type="cellIs" priority="152" stopIfTrue="1" operator="between" id="{AD26FEC2-2ADB-421B-A5D4-79174353CC43}">
            <xm:f>'ETAR - Geral'!#REF!</xm:f>
            <xm:f>'ETAR - Geral'!#REF!</xm:f>
            <x14:dxf>
              <font>
                <condense val="0"/>
                <extend val="0"/>
                <color indexed="9"/>
              </font>
              <border>
                <top/>
                <bottom/>
              </border>
            </x14:dxf>
          </x14:cfRule>
          <x14:cfRule type="cellIs" priority="153" stopIfTrue="1" operator="equal" id="{CC19FD4D-E3EC-4639-BCE3-7EC189BB9A51}">
            <xm:f>'ETAR - Geral'!#REF!</xm:f>
            <x14:dxf>
              <font>
                <condense val="0"/>
                <extend val="0"/>
                <color indexed="9"/>
              </font>
              <border>
                <top/>
              </border>
            </x14:dxf>
          </x14:cfRule>
          <xm:sqref>C79:C83</xm:sqref>
        </x14:conditionalFormatting>
        <x14:conditionalFormatting xmlns:xm="http://schemas.microsoft.com/office/excel/2006/main">
          <x14:cfRule type="cellIs" priority="148" stopIfTrue="1" operator="notEqual" id="{C78F4310-47D6-44FE-B60A-CB23A2C5C806}">
            <xm:f>'ETAR - Geral'!#REF!</xm:f>
            <x14:dxf>
              <font>
                <condense val="0"/>
                <extend val="0"/>
                <color auto="1"/>
              </font>
              <border>
                <top style="thin">
                  <color indexed="64"/>
                </top>
                <bottom/>
              </border>
            </x14:dxf>
          </x14:cfRule>
          <x14:cfRule type="cellIs" priority="149" stopIfTrue="1" operator="between" id="{570C8340-10D4-4525-BE2A-3507D71126AA}">
            <xm:f>'ETAR - Geral'!#REF!</xm:f>
            <xm:f>'ETAR - Geral'!#REF!</xm:f>
            <x14:dxf>
              <font>
                <condense val="0"/>
                <extend val="0"/>
                <color indexed="9"/>
              </font>
              <border>
                <top/>
                <bottom/>
              </border>
            </x14:dxf>
          </x14:cfRule>
          <x14:cfRule type="cellIs" priority="150" stopIfTrue="1" operator="equal" id="{B564D272-99AC-4684-9CB7-61914E39F5AC}">
            <xm:f>'ETAR - Geral'!#REF!</xm:f>
            <x14:dxf>
              <font>
                <condense val="0"/>
                <extend val="0"/>
                <color indexed="9"/>
              </font>
              <border>
                <top/>
              </border>
            </x14:dxf>
          </x14:cfRule>
          <xm:sqref>C79:C83</xm:sqref>
        </x14:conditionalFormatting>
        <x14:conditionalFormatting xmlns:xm="http://schemas.microsoft.com/office/excel/2006/main">
          <x14:cfRule type="cellIs" priority="145" stopIfTrue="1" operator="notEqual" id="{77EEBB46-42A8-41FE-8030-1CD76FA0173D}">
            <xm:f>'ETAR - Geral'!#REF!</xm:f>
            <x14:dxf>
              <font>
                <condense val="0"/>
                <extend val="0"/>
                <color auto="1"/>
              </font>
              <border>
                <top style="thin">
                  <color indexed="64"/>
                </top>
                <bottom/>
              </border>
            </x14:dxf>
          </x14:cfRule>
          <x14:cfRule type="cellIs" priority="146" stopIfTrue="1" operator="between" id="{F51CDA77-DD14-4993-84E2-97FB6812421A}">
            <xm:f>'ETAR - Geral'!#REF!</xm:f>
            <xm:f>'ETAR - Geral'!#REF!</xm:f>
            <x14:dxf>
              <font>
                <condense val="0"/>
                <extend val="0"/>
                <color indexed="9"/>
              </font>
              <border>
                <top/>
                <bottom/>
              </border>
            </x14:dxf>
          </x14:cfRule>
          <x14:cfRule type="cellIs" priority="147" stopIfTrue="1" operator="equal" id="{E5DA6522-25AF-4ED7-97D9-10F1869CEA36}">
            <xm:f>'ETAR - Geral'!#REF!</xm:f>
            <x14:dxf>
              <font>
                <condense val="0"/>
                <extend val="0"/>
                <color indexed="9"/>
              </font>
              <border>
                <top/>
              </border>
            </x14:dxf>
          </x14:cfRule>
          <xm:sqref>D79:D81 D83</xm:sqref>
        </x14:conditionalFormatting>
        <x14:conditionalFormatting xmlns:xm="http://schemas.microsoft.com/office/excel/2006/main">
          <x14:cfRule type="cellIs" priority="142" stopIfTrue="1" operator="notEqual" id="{477E9708-931F-40E2-8B93-54EEBA55C46D}">
            <xm:f>'ETAR - Geral'!#REF!</xm:f>
            <x14:dxf>
              <font>
                <condense val="0"/>
                <extend val="0"/>
                <color auto="1"/>
              </font>
              <border>
                <top style="thin">
                  <color indexed="64"/>
                </top>
                <bottom/>
              </border>
            </x14:dxf>
          </x14:cfRule>
          <x14:cfRule type="cellIs" priority="143" stopIfTrue="1" operator="between" id="{4B6E13FC-C10B-4861-8707-26E0C3B71C0A}">
            <xm:f>'ETAR - Geral'!#REF!</xm:f>
            <xm:f>'ETAR - Geral'!#REF!</xm:f>
            <x14:dxf>
              <font>
                <condense val="0"/>
                <extend val="0"/>
                <color indexed="9"/>
              </font>
              <border>
                <top/>
                <bottom/>
              </border>
            </x14:dxf>
          </x14:cfRule>
          <x14:cfRule type="cellIs" priority="144" stopIfTrue="1" operator="equal" id="{3338D695-7187-4804-9D8C-38B633FB0D0A}">
            <xm:f>'ETAR - Geral'!#REF!</xm:f>
            <x14:dxf>
              <font>
                <condense val="0"/>
                <extend val="0"/>
                <color indexed="9"/>
              </font>
              <border>
                <top/>
              </border>
            </x14:dxf>
          </x14:cfRule>
          <xm:sqref>D79:D81 D83</xm:sqref>
        </x14:conditionalFormatting>
        <x14:conditionalFormatting xmlns:xm="http://schemas.microsoft.com/office/excel/2006/main">
          <x14:cfRule type="cellIs" priority="139" stopIfTrue="1" operator="notEqual" id="{1269071C-14EF-440D-B4C8-95C7B770190D}">
            <xm:f>'ETAR - Geral'!#REF!</xm:f>
            <x14:dxf>
              <font>
                <condense val="0"/>
                <extend val="0"/>
                <color auto="1"/>
              </font>
              <border>
                <top style="thin">
                  <color indexed="64"/>
                </top>
                <bottom/>
              </border>
            </x14:dxf>
          </x14:cfRule>
          <x14:cfRule type="cellIs" priority="140" stopIfTrue="1" operator="between" id="{B0BB448C-7D3E-48B3-8161-3FF8F5700300}">
            <xm:f>'ETAR - Geral'!#REF!</xm:f>
            <xm:f>'ETAR - Geral'!#REF!</xm:f>
            <x14:dxf>
              <font>
                <condense val="0"/>
                <extend val="0"/>
                <color indexed="9"/>
              </font>
              <border>
                <top/>
                <bottom/>
              </border>
            </x14:dxf>
          </x14:cfRule>
          <x14:cfRule type="cellIs" priority="141" stopIfTrue="1" operator="equal" id="{42428312-9869-410C-A5F6-479655C248A9}">
            <xm:f>'ETAR - Geral'!#REF!</xm:f>
            <x14:dxf>
              <font>
                <condense val="0"/>
                <extend val="0"/>
                <color indexed="9"/>
              </font>
              <border>
                <top/>
              </border>
            </x14:dxf>
          </x14:cfRule>
          <xm:sqref>C82</xm:sqref>
        </x14:conditionalFormatting>
        <x14:conditionalFormatting xmlns:xm="http://schemas.microsoft.com/office/excel/2006/main">
          <x14:cfRule type="cellIs" priority="137" stopIfTrue="1" operator="notEqual" id="{4E6414F2-DA57-4718-B87F-6022416E2EA8}">
            <xm:f>'Pandemias-Epidemias'!B82</xm:f>
            <x14:dxf>
              <font>
                <strike val="0"/>
                <condense val="0"/>
                <extend val="0"/>
                <color auto="1"/>
              </font>
              <fill>
                <patternFill patternType="none">
                  <bgColor indexed="65"/>
                </patternFill>
              </fill>
              <border>
                <top style="thin">
                  <color indexed="64"/>
                </top>
                <bottom/>
              </border>
            </x14:dxf>
          </x14:cfRule>
          <x14:cfRule type="cellIs" priority="138" stopIfTrue="1" operator="equal" id="{C41444EB-8042-4A07-A263-5ED3F8D2AD76}">
            <xm:f>'Pandemias-Epidemias'!B82</xm:f>
            <x14:dxf>
              <font>
                <condense val="0"/>
                <extend val="0"/>
                <color indexed="9"/>
              </font>
              <fill>
                <patternFill>
                  <bgColor indexed="9"/>
                </patternFill>
              </fill>
              <border>
                <top/>
              </border>
            </x14:dxf>
          </x14:cfRule>
          <xm:sqref>B85</xm:sqref>
        </x14:conditionalFormatting>
        <x14:conditionalFormatting xmlns:xm="http://schemas.microsoft.com/office/excel/2006/main">
          <x14:cfRule type="cellIs" priority="131" stopIfTrue="1" operator="equal" id="{09B48E43-254C-41AA-93D6-956C77DD1D2B}">
            <xm:f>'Pandemias-Epidemias'!$P$21</xm:f>
            <x14:dxf>
              <font>
                <condense val="0"/>
                <extend val="0"/>
                <color indexed="9"/>
              </font>
              <fill>
                <patternFill>
                  <bgColor indexed="17"/>
                </patternFill>
              </fill>
            </x14:dxf>
          </x14:cfRule>
          <x14:cfRule type="cellIs" priority="132" stopIfTrue="1" operator="equal" id="{461DECAA-B76D-4A07-9C70-EAB89AE92EAD}">
            <xm:f>'Pandemias-Epidemias'!$P$22</xm:f>
            <x14:dxf>
              <fill>
                <patternFill>
                  <bgColor indexed="13"/>
                </patternFill>
              </fill>
            </x14:dxf>
          </x14:cfRule>
          <x14:cfRule type="cellIs" priority="133" stopIfTrue="1" operator="equal" id="{4EFB234E-C6B0-41BE-8C8D-168F4D43C584}">
            <xm:f>'Pandemias-Epidemias'!$P$23</xm:f>
            <x14:dxf>
              <fill>
                <patternFill>
                  <bgColor indexed="53"/>
                </patternFill>
              </fill>
            </x14:dxf>
          </x14:cfRule>
          <xm:sqref>U84 P84</xm:sqref>
        </x14:conditionalFormatting>
        <x14:conditionalFormatting xmlns:xm="http://schemas.microsoft.com/office/excel/2006/main">
          <x14:cfRule type="cellIs" priority="127" stopIfTrue="1" operator="notEqual" id="{53B64604-0D0D-4A09-86A2-9D8412C6F2CC}">
            <xm:f>'Pandemias-Epidemias'!#REF!</xm:f>
            <x14:dxf>
              <font>
                <condense val="0"/>
                <extend val="0"/>
                <color auto="1"/>
              </font>
              <border>
                <top style="thin">
                  <color indexed="64"/>
                </top>
              </border>
            </x14:dxf>
          </x14:cfRule>
          <xm:sqref>C84</xm:sqref>
        </x14:conditionalFormatting>
        <x14:conditionalFormatting xmlns:xm="http://schemas.microsoft.com/office/excel/2006/main">
          <x14:cfRule type="cellIs" priority="114" stopIfTrue="1" operator="equal" id="{620706BC-F1CB-43B2-AB93-EF980D823533}">
            <xm:f>'Pandemias-Epidemias'!$P$213</xm:f>
            <x14:dxf>
              <fill>
                <patternFill>
                  <bgColor rgb="FFFF0000"/>
                </patternFill>
              </fill>
            </x14:dxf>
          </x14:cfRule>
          <x14:cfRule type="cellIs" priority="115" stopIfTrue="1" operator="equal" id="{06C1EDC2-298B-460F-89D3-ECAA69B5F68D}">
            <xm:f>'Pandemias-Epidemias'!$P$212</xm:f>
            <x14:dxf>
              <fill>
                <patternFill>
                  <bgColor rgb="FFFFC000"/>
                </patternFill>
              </fill>
            </x14:dxf>
          </x14:cfRule>
          <x14:cfRule type="cellIs" priority="116" stopIfTrue="1" operator="equal" id="{CE23326D-9DA6-4994-828D-1F57C514F102}">
            <xm:f>'Pandemias-Epidemias'!$P$209</xm:f>
            <x14:dxf>
              <font>
                <condense val="0"/>
                <extend val="0"/>
                <color indexed="9"/>
              </font>
              <fill>
                <patternFill>
                  <bgColor indexed="17"/>
                </patternFill>
              </fill>
            </x14:dxf>
          </x14:cfRule>
          <x14:cfRule type="cellIs" priority="117" stopIfTrue="1" operator="equal" id="{05B218E8-14BB-4370-8F20-D1AA60DB9795}">
            <xm:f>'Pandemias-Epidemias'!$P$210</xm:f>
            <x14:dxf>
              <fill>
                <patternFill>
                  <bgColor indexed="50"/>
                </patternFill>
              </fill>
            </x14:dxf>
          </x14:cfRule>
          <x14:cfRule type="cellIs" priority="118" stopIfTrue="1" operator="equal" id="{07CA3DA9-9AEB-4A0F-8AF6-C599B66BE294}">
            <xm:f>'Pandemias-Epidemias'!$P$211</xm:f>
            <x14:dxf>
              <fill>
                <patternFill>
                  <bgColor indexed="13"/>
                </patternFill>
              </fill>
            </x14:dxf>
          </x14:cfRule>
          <xm:sqref>U86:U87</xm:sqref>
        </x14:conditionalFormatting>
        <x14:conditionalFormatting xmlns:xm="http://schemas.microsoft.com/office/excel/2006/main">
          <x14:cfRule type="cellIs" priority="100" stopIfTrue="1" operator="notEqual" id="{98E6D698-FBB0-4C27-866E-759C783630B8}">
            <xm:f>'ETAR - Geral'!F76</xm:f>
            <x14:dxf>
              <font>
                <condense val="0"/>
                <extend val="0"/>
                <color auto="1"/>
              </font>
              <border>
                <top style="thin">
                  <color indexed="64"/>
                </top>
                <bottom/>
              </border>
            </x14:dxf>
          </x14:cfRule>
          <x14:cfRule type="cellIs" priority="101" stopIfTrue="1" operator="between" id="{3CE1206A-C0F7-4E50-8900-936D26EC3E84}">
            <xm:f>'ETAR - Geral'!F76</xm:f>
            <xm:f>'ETAR - Geral'!#REF!</xm:f>
            <x14:dxf>
              <font>
                <condense val="0"/>
                <extend val="0"/>
                <color indexed="9"/>
              </font>
              <border>
                <top/>
                <bottom/>
              </border>
            </x14:dxf>
          </x14:cfRule>
          <x14:cfRule type="cellIs" priority="102" stopIfTrue="1" operator="equal" id="{4C2C68D2-05A6-4B09-993F-DD7ACA3E53E2}">
            <xm:f>'ETAR - Geral'!F76</xm:f>
            <x14:dxf>
              <font>
                <condense val="0"/>
                <extend val="0"/>
                <color indexed="9"/>
              </font>
              <border>
                <top/>
              </border>
            </x14:dxf>
          </x14:cfRule>
          <xm:sqref>F77:G77</xm:sqref>
        </x14:conditionalFormatting>
        <x14:conditionalFormatting xmlns:xm="http://schemas.microsoft.com/office/excel/2006/main">
          <x14:cfRule type="cellIs" priority="91" stopIfTrue="1" operator="notEqual" id="{5FF9716C-948F-4E9F-ADDA-A9BFFEC1B8CD}">
            <xm:f>'ETAR - Geral'!F74</xm:f>
            <x14:dxf>
              <font>
                <condense val="0"/>
                <extend val="0"/>
                <color auto="1"/>
              </font>
              <border>
                <top style="thin">
                  <color indexed="64"/>
                </top>
                <bottom/>
              </border>
            </x14:dxf>
          </x14:cfRule>
          <x14:cfRule type="cellIs" priority="92" stopIfTrue="1" operator="between" id="{D55B18F7-559B-4D8A-8EF0-E9EE34E37B7C}">
            <xm:f>'ETAR - Geral'!F74</xm:f>
            <xm:f>'ETAR - Geral'!#REF!</xm:f>
            <x14:dxf>
              <font>
                <condense val="0"/>
                <extend val="0"/>
                <color indexed="9"/>
              </font>
              <border>
                <top/>
                <bottom/>
              </border>
            </x14:dxf>
          </x14:cfRule>
          <x14:cfRule type="cellIs" priority="93" stopIfTrue="1" operator="equal" id="{FD21B41C-0C8E-4C5C-91CC-0FCD59FD3ACC}">
            <xm:f>'ETAR - Geral'!F74</xm:f>
            <x14:dxf>
              <font>
                <condense val="0"/>
                <extend val="0"/>
                <color indexed="9"/>
              </font>
              <border>
                <top/>
              </border>
            </x14:dxf>
          </x14:cfRule>
          <xm:sqref>F77:G77</xm:sqref>
        </x14:conditionalFormatting>
        <x14:conditionalFormatting xmlns:xm="http://schemas.microsoft.com/office/excel/2006/main">
          <x14:cfRule type="cellIs" priority="88" stopIfTrue="1" operator="notEqual" id="{75AC9719-DD2A-4E48-BA18-BD4A14B67E14}">
            <xm:f>'ETAR - Geral'!F68</xm:f>
            <x14:dxf>
              <font>
                <condense val="0"/>
                <extend val="0"/>
                <color auto="1"/>
              </font>
              <border>
                <top style="thin">
                  <color indexed="64"/>
                </top>
                <bottom/>
              </border>
            </x14:dxf>
          </x14:cfRule>
          <x14:cfRule type="cellIs" priority="89" stopIfTrue="1" operator="between" id="{08581834-0E9B-4D07-9698-E7D89F3F7A60}">
            <xm:f>'ETAR - Geral'!F68</xm:f>
            <xm:f>'ETAR - Geral'!#REF!</xm:f>
            <x14:dxf>
              <font>
                <condense val="0"/>
                <extend val="0"/>
                <color indexed="9"/>
              </font>
              <border>
                <top/>
                <bottom/>
              </border>
            </x14:dxf>
          </x14:cfRule>
          <x14:cfRule type="cellIs" priority="90" stopIfTrue="1" operator="equal" id="{E9194495-1B5A-4A22-8437-C5F2B049ACF7}">
            <xm:f>'ETAR - Geral'!F68</xm:f>
            <x14:dxf>
              <font>
                <condense val="0"/>
                <extend val="0"/>
                <color indexed="9"/>
              </font>
              <border>
                <top/>
              </border>
            </x14:dxf>
          </x14:cfRule>
          <xm:sqref>F77:G77</xm:sqref>
        </x14:conditionalFormatting>
        <x14:conditionalFormatting xmlns:xm="http://schemas.microsoft.com/office/excel/2006/main">
          <x14:cfRule type="cellIs" priority="85" stopIfTrue="1" operator="notEqual" id="{1FB3A1F0-2ACF-4567-AF9D-B3E1FFD69744}">
            <xm:f>'ETAR - Geral'!F76</xm:f>
            <x14:dxf>
              <font>
                <condense val="0"/>
                <extend val="0"/>
                <color auto="1"/>
              </font>
              <border>
                <top style="thin">
                  <color indexed="64"/>
                </top>
                <bottom/>
              </border>
            </x14:dxf>
          </x14:cfRule>
          <x14:cfRule type="cellIs" priority="86" stopIfTrue="1" operator="between" id="{7AA06EEA-323B-451A-96E1-B3A92AE1AE9C}">
            <xm:f>'ETAR - Geral'!F76</xm:f>
            <xm:f>'ETAR - Geral'!F92</xm:f>
            <x14:dxf>
              <font>
                <condense val="0"/>
                <extend val="0"/>
                <color indexed="9"/>
              </font>
              <border>
                <top/>
                <bottom/>
              </border>
            </x14:dxf>
          </x14:cfRule>
          <x14:cfRule type="cellIs" priority="87" stopIfTrue="1" operator="equal" id="{DEC4D9C3-1324-4AC9-B04E-14BD19A1A8C2}">
            <xm:f>'ETAR - Geral'!F76</xm:f>
            <x14:dxf>
              <font>
                <condense val="0"/>
                <extend val="0"/>
                <color indexed="9"/>
              </font>
              <border>
                <top/>
              </border>
            </x14:dxf>
          </x14:cfRule>
          <xm:sqref>F77:G77</xm:sqref>
        </x14:conditionalFormatting>
        <x14:conditionalFormatting xmlns:xm="http://schemas.microsoft.com/office/excel/2006/main">
          <x14:cfRule type="cellIs" priority="82" stopIfTrue="1" operator="notEqual" id="{94876B04-4FBA-412E-8100-C622AFB79748}">
            <xm:f>'ETAR - Geral'!F76</xm:f>
            <x14:dxf>
              <font>
                <condense val="0"/>
                <extend val="0"/>
                <color auto="1"/>
              </font>
              <border>
                <top style="thin">
                  <color indexed="64"/>
                </top>
                <bottom/>
              </border>
            </x14:dxf>
          </x14:cfRule>
          <x14:cfRule type="cellIs" priority="83" stopIfTrue="1" operator="between" id="{C3CC2347-2D8D-4621-A29C-1CF4A032D01E}">
            <xm:f>'ETAR - Geral'!F76</xm:f>
            <xm:f>'ETAR - Geral'!F89</xm:f>
            <x14:dxf>
              <font>
                <condense val="0"/>
                <extend val="0"/>
                <color indexed="9"/>
              </font>
              <border>
                <top/>
                <bottom/>
              </border>
            </x14:dxf>
          </x14:cfRule>
          <x14:cfRule type="cellIs" priority="84" stopIfTrue="1" operator="equal" id="{F0689879-21CB-43AD-A062-A71EC03B8384}">
            <xm:f>'ETAR - Geral'!F76</xm:f>
            <x14:dxf>
              <font>
                <condense val="0"/>
                <extend val="0"/>
                <color indexed="9"/>
              </font>
              <border>
                <top/>
              </border>
            </x14:dxf>
          </x14:cfRule>
          <xm:sqref>F77:G77</xm:sqref>
        </x14:conditionalFormatting>
        <x14:conditionalFormatting xmlns:xm="http://schemas.microsoft.com/office/excel/2006/main">
          <x14:cfRule type="cellIs" priority="80" stopIfTrue="1" operator="equal" id="{DA2CE679-7959-4F75-940D-9DB8AE90029D}">
            <xm:f>'ETAR - Geral'!$P$87</xm:f>
            <x14:dxf>
              <fill>
                <patternFill>
                  <bgColor indexed="13"/>
                </patternFill>
              </fill>
            </x14:dxf>
          </x14:cfRule>
          <x14:cfRule type="cellIs" priority="81" stopIfTrue="1" operator="equal" id="{052C41D3-BD71-4BAC-A1EE-72FD3A43AD17}">
            <xm:f>'ETAR - Geral'!$P$88</xm:f>
            <x14:dxf>
              <fill>
                <patternFill>
                  <bgColor indexed="53"/>
                </patternFill>
              </fill>
            </x14:dxf>
          </x14:cfRule>
          <xm:sqref>P77</xm:sqref>
        </x14:conditionalFormatting>
        <x14:conditionalFormatting xmlns:xm="http://schemas.microsoft.com/office/excel/2006/main">
          <x14:cfRule type="cellIs" priority="77" stopIfTrue="1" operator="equal" id="{12F0A45D-95DB-4F4D-8B0E-3FF68AE093D4}">
            <xm:f>'ETAR - Geral'!$P$85</xm:f>
            <x14:dxf>
              <font>
                <condense val="0"/>
                <extend val="0"/>
                <color indexed="9"/>
              </font>
              <fill>
                <patternFill>
                  <bgColor indexed="17"/>
                </patternFill>
              </fill>
            </x14:dxf>
          </x14:cfRule>
          <x14:cfRule type="cellIs" priority="78" stopIfTrue="1" operator="equal" id="{C0B6A599-DA1E-4A66-A325-D71A002E3F4B}">
            <xm:f>'ETAR - Geral'!$P$86</xm:f>
            <x14:dxf>
              <fill>
                <patternFill>
                  <bgColor indexed="50"/>
                </patternFill>
              </fill>
            </x14:dxf>
          </x14:cfRule>
          <x14:cfRule type="cellIs" priority="79" stopIfTrue="1" operator="equal" id="{FA9250A8-B1C3-4B1D-8CEB-D9F3E00F14AE}">
            <xm:f>'ETAR - Geral'!$P$87</xm:f>
            <x14:dxf>
              <fill>
                <patternFill>
                  <bgColor indexed="13"/>
                </patternFill>
              </fill>
            </x14:dxf>
          </x14:cfRule>
          <xm:sqref>P77</xm:sqref>
        </x14:conditionalFormatting>
        <x14:conditionalFormatting xmlns:xm="http://schemas.microsoft.com/office/excel/2006/main">
          <x14:cfRule type="cellIs" priority="70" stopIfTrue="1" operator="equal" id="{F9BF8813-21F3-4668-9C4A-B2C613F75BD9}">
            <xm:f>'ETAR - Geral'!$P$87</xm:f>
            <x14:dxf>
              <fill>
                <patternFill>
                  <bgColor indexed="13"/>
                </patternFill>
              </fill>
            </x14:dxf>
          </x14:cfRule>
          <x14:cfRule type="cellIs" priority="71" stopIfTrue="1" operator="equal" id="{2194E76D-1940-4A88-8765-AC3AAB039069}">
            <xm:f>'ETAR - Geral'!$P$88</xm:f>
            <x14:dxf>
              <fill>
                <patternFill>
                  <bgColor indexed="53"/>
                </patternFill>
              </fill>
            </x14:dxf>
          </x14:cfRule>
          <xm:sqref>U77</xm:sqref>
        </x14:conditionalFormatting>
        <x14:conditionalFormatting xmlns:xm="http://schemas.microsoft.com/office/excel/2006/main">
          <x14:cfRule type="cellIs" priority="67" stopIfTrue="1" operator="equal" id="{78CEF772-7636-4EE3-AC54-82F337EA0277}">
            <xm:f>'ETAR - Geral'!$P$85</xm:f>
            <x14:dxf>
              <font>
                <condense val="0"/>
                <extend val="0"/>
                <color indexed="9"/>
              </font>
              <fill>
                <patternFill>
                  <bgColor indexed="17"/>
                </patternFill>
              </fill>
            </x14:dxf>
          </x14:cfRule>
          <x14:cfRule type="cellIs" priority="68" stopIfTrue="1" operator="equal" id="{FAA3AABD-A5CA-42D4-8BDA-0538A0FFAFDF}">
            <xm:f>'ETAR - Geral'!$P$86</xm:f>
            <x14:dxf>
              <fill>
                <patternFill>
                  <bgColor indexed="50"/>
                </patternFill>
              </fill>
            </x14:dxf>
          </x14:cfRule>
          <x14:cfRule type="cellIs" priority="69" stopIfTrue="1" operator="equal" id="{D99B711F-FBC8-48E6-9422-4A387616FB33}">
            <xm:f>'ETAR - Geral'!$P$87</xm:f>
            <x14:dxf>
              <fill>
                <patternFill>
                  <bgColor indexed="13"/>
                </patternFill>
              </fill>
            </x14:dxf>
          </x14:cfRule>
          <xm:sqref>U77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9">
    <tabColor rgb="FF008000"/>
    <outlinePr summaryBelow="0"/>
    <pageSetUpPr fitToPage="1"/>
  </sheetPr>
  <dimension ref="A1:AE312"/>
  <sheetViews>
    <sheetView zoomScale="85" zoomScaleNormal="85" zoomScaleSheetLayoutView="70" workbookViewId="0">
      <pane ySplit="3" topLeftCell="A4" activePane="bottomLeft" state="frozen"/>
      <selection activeCell="F10" sqref="F10"/>
      <selection pane="bottomLeft" activeCell="D19" sqref="D19"/>
    </sheetView>
  </sheetViews>
  <sheetFormatPr defaultColWidth="0" defaultRowHeight="0" customHeight="1"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customWidth="1" outlineLevel="1"/>
    <col min="21" max="21" width="15.44140625" style="247" customWidth="1"/>
    <col min="22" max="22" width="15.21875" style="245" customWidth="1" outlineLevel="1"/>
    <col min="23" max="23" width="16.21875" style="245" customWidth="1" outlineLevel="1"/>
    <col min="24" max="24" width="13" style="245" customWidth="1" outlineLevel="1"/>
    <col min="25" max="25" width="17.77734375" style="245" bestFit="1" customWidth="1" outlineLevel="1"/>
    <col min="26" max="26" width="20.21875" style="245" customWidth="1" outlineLevel="1"/>
    <col min="27" max="27" width="12.5546875" style="245" hidden="1" customWidth="1" outlineLevel="1"/>
    <col min="28" max="29" width="0" style="244" hidden="1" customWidth="1"/>
    <col min="30" max="31" width="24.77734375" style="244" hidden="1" customWidth="1"/>
    <col min="32" max="16384" width="9.21875" style="244" hidden="1"/>
  </cols>
  <sheetData>
    <row r="1" spans="1:27" ht="4.5" customHeight="1"/>
    <row r="2" spans="1:27" s="392" customFormat="1" ht="58.5" customHeight="1" thickBot="1">
      <c r="B2" s="249" t="s">
        <v>45</v>
      </c>
      <c r="C2" s="250" t="s">
        <v>45</v>
      </c>
      <c r="D2" s="251"/>
      <c r="E2" s="251"/>
      <c r="F2" s="252"/>
      <c r="G2" s="253" t="s">
        <v>1616</v>
      </c>
      <c r="H2" s="254"/>
      <c r="I2" s="255"/>
      <c r="J2" s="223"/>
      <c r="K2" s="255"/>
      <c r="L2" s="256"/>
      <c r="M2" s="255"/>
      <c r="N2" s="256"/>
      <c r="O2" s="255"/>
      <c r="P2" s="256"/>
      <c r="Q2" s="257"/>
      <c r="R2" s="251"/>
      <c r="S2" s="258"/>
      <c r="T2" s="251"/>
      <c r="U2" s="259"/>
      <c r="V2" s="251"/>
      <c r="W2" s="251"/>
      <c r="X2" s="251"/>
      <c r="Y2" s="251"/>
      <c r="Z2" s="251"/>
      <c r="AA2" s="251"/>
    </row>
    <row r="3" spans="1:27" s="247" customFormat="1" ht="46.5" customHeight="1" thickBot="1">
      <c r="B3" s="260"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row>
    <row r="4" spans="1:27" ht="22.5" customHeight="1" thickBot="1">
      <c r="A4" s="431"/>
      <c r="B4" s="737" t="s">
        <v>1617</v>
      </c>
      <c r="C4" s="738"/>
      <c r="D4" s="268"/>
      <c r="E4" s="268"/>
      <c r="F4" s="269"/>
      <c r="G4" s="269"/>
      <c r="H4" s="269"/>
      <c r="I4" s="270"/>
      <c r="J4" s="268"/>
      <c r="K4" s="270"/>
      <c r="L4" s="268"/>
      <c r="M4" s="270"/>
      <c r="N4" s="268"/>
      <c r="O4" s="270"/>
      <c r="P4" s="271"/>
      <c r="Q4" s="272"/>
      <c r="R4" s="270"/>
      <c r="S4" s="268"/>
      <c r="T4" s="270"/>
      <c r="U4" s="271"/>
      <c r="V4" s="268"/>
      <c r="W4" s="268"/>
      <c r="X4" s="268"/>
      <c r="Y4" s="268"/>
      <c r="Z4" s="268"/>
      <c r="AA4" s="268"/>
    </row>
    <row r="5" spans="1:27" ht="34.200000000000003" outlineLevel="1">
      <c r="B5" s="394" t="s">
        <v>301</v>
      </c>
      <c r="C5" s="394" t="s">
        <v>290</v>
      </c>
      <c r="D5" s="394" t="s">
        <v>290</v>
      </c>
      <c r="E5" s="395" t="s">
        <v>51</v>
      </c>
      <c r="F5" s="396" t="s">
        <v>698</v>
      </c>
      <c r="G5" s="396" t="s">
        <v>362</v>
      </c>
      <c r="H5" s="397" t="s">
        <v>297</v>
      </c>
      <c r="I5" s="273">
        <v>5</v>
      </c>
      <c r="J5" s="274" t="s">
        <v>121</v>
      </c>
      <c r="K5" s="275">
        <v>5</v>
      </c>
      <c r="L5" s="398" t="s">
        <v>125</v>
      </c>
      <c r="M5" s="278">
        <v>3</v>
      </c>
      <c r="N5" s="279" t="s">
        <v>33</v>
      </c>
      <c r="O5" s="276">
        <f>I5*K5*M5</f>
        <v>75</v>
      </c>
      <c r="P5" s="277" t="s">
        <v>38</v>
      </c>
      <c r="Q5" s="399" t="s">
        <v>882</v>
      </c>
      <c r="R5" s="278">
        <v>2.5</v>
      </c>
      <c r="S5" s="279" t="s">
        <v>161</v>
      </c>
      <c r="T5" s="276">
        <f>(I5*K5*M5)/R5</f>
        <v>30</v>
      </c>
      <c r="U5" s="277" t="s">
        <v>38</v>
      </c>
      <c r="V5" s="400"/>
      <c r="W5" s="400"/>
      <c r="X5" s="400"/>
      <c r="Y5" s="400"/>
      <c r="Z5" s="400"/>
      <c r="AA5" s="401"/>
    </row>
    <row r="6" spans="1:27" ht="26.4" outlineLevel="1">
      <c r="B6" s="394" t="s">
        <v>301</v>
      </c>
      <c r="C6" s="394" t="s">
        <v>290</v>
      </c>
      <c r="D6" s="394" t="s">
        <v>290</v>
      </c>
      <c r="E6" s="395" t="s">
        <v>52</v>
      </c>
      <c r="F6" s="396" t="s">
        <v>648</v>
      </c>
      <c r="G6" s="396" t="s">
        <v>356</v>
      </c>
      <c r="H6" s="521" t="s">
        <v>1128</v>
      </c>
      <c r="I6" s="273">
        <v>5</v>
      </c>
      <c r="J6" s="274" t="s">
        <v>121</v>
      </c>
      <c r="K6" s="275">
        <v>5</v>
      </c>
      <c r="L6" s="398" t="s">
        <v>125</v>
      </c>
      <c r="M6" s="278">
        <v>1</v>
      </c>
      <c r="N6" s="279" t="s">
        <v>32</v>
      </c>
      <c r="O6" s="276">
        <f>I6*K6*M6</f>
        <v>25</v>
      </c>
      <c r="P6" s="277" t="s">
        <v>38</v>
      </c>
      <c r="Q6" s="397" t="s">
        <v>884</v>
      </c>
      <c r="R6" s="278">
        <v>1.5</v>
      </c>
      <c r="S6" s="279" t="s">
        <v>165</v>
      </c>
      <c r="T6" s="276">
        <f>(I6*K6*M6)/R6</f>
        <v>16.666666666666668</v>
      </c>
      <c r="U6" s="277" t="s">
        <v>37</v>
      </c>
      <c r="V6" s="402"/>
      <c r="W6" s="402"/>
      <c r="X6" s="402"/>
      <c r="Y6" s="402"/>
      <c r="Z6" s="402"/>
      <c r="AA6" s="403"/>
    </row>
    <row r="7" spans="1:27" ht="34.200000000000003" outlineLevel="1">
      <c r="B7" s="394"/>
      <c r="C7" s="394"/>
      <c r="D7" s="394" t="s">
        <v>290</v>
      </c>
      <c r="E7" s="395" t="s">
        <v>51</v>
      </c>
      <c r="F7" s="396" t="s">
        <v>697</v>
      </c>
      <c r="G7" s="396" t="s">
        <v>369</v>
      </c>
      <c r="H7" s="397" t="s">
        <v>699</v>
      </c>
      <c r="I7" s="273">
        <v>15</v>
      </c>
      <c r="J7" s="274" t="s">
        <v>23</v>
      </c>
      <c r="K7" s="275">
        <v>5</v>
      </c>
      <c r="L7" s="398" t="s">
        <v>125</v>
      </c>
      <c r="M7" s="278">
        <v>0.5</v>
      </c>
      <c r="N7" s="279" t="s">
        <v>31</v>
      </c>
      <c r="O7" s="276">
        <f>I7*K7*M7</f>
        <v>37.5</v>
      </c>
      <c r="P7" s="277" t="s">
        <v>38</v>
      </c>
      <c r="Q7" s="397" t="s">
        <v>885</v>
      </c>
      <c r="R7" s="278">
        <v>2.5</v>
      </c>
      <c r="S7" s="279" t="s">
        <v>161</v>
      </c>
      <c r="T7" s="276">
        <f>(I7*K7*M7)/R7</f>
        <v>15</v>
      </c>
      <c r="U7" s="277" t="s">
        <v>37</v>
      </c>
      <c r="V7" s="402"/>
      <c r="W7" s="402"/>
      <c r="X7" s="402"/>
      <c r="Y7" s="402"/>
      <c r="Z7" s="402"/>
      <c r="AA7" s="403"/>
    </row>
    <row r="8" spans="1:27" ht="26.4" outlineLevel="1">
      <c r="B8" s="394"/>
      <c r="C8" s="394"/>
      <c r="D8" s="394" t="s">
        <v>290</v>
      </c>
      <c r="E8" s="395" t="s">
        <v>51</v>
      </c>
      <c r="F8" s="396" t="s">
        <v>138</v>
      </c>
      <c r="G8" s="396" t="s">
        <v>366</v>
      </c>
      <c r="H8" s="397" t="s">
        <v>67</v>
      </c>
      <c r="I8" s="273">
        <v>25</v>
      </c>
      <c r="J8" s="274" t="s">
        <v>122</v>
      </c>
      <c r="K8" s="275">
        <v>5</v>
      </c>
      <c r="L8" s="398" t="s">
        <v>125</v>
      </c>
      <c r="M8" s="278">
        <v>0.5</v>
      </c>
      <c r="N8" s="279" t="s">
        <v>31</v>
      </c>
      <c r="O8" s="276">
        <f>I8*K8*M8</f>
        <v>62.5</v>
      </c>
      <c r="P8" s="277" t="s">
        <v>38</v>
      </c>
      <c r="Q8" s="397" t="s">
        <v>855</v>
      </c>
      <c r="R8" s="278">
        <v>2</v>
      </c>
      <c r="S8" s="279" t="s">
        <v>159</v>
      </c>
      <c r="T8" s="276">
        <f>(I8*K8*M8)/R8</f>
        <v>31.25</v>
      </c>
      <c r="U8" s="277" t="s">
        <v>38</v>
      </c>
      <c r="V8" s="402"/>
      <c r="W8" s="402"/>
      <c r="X8" s="402"/>
      <c r="Y8" s="402"/>
      <c r="Z8" s="402"/>
      <c r="AA8" s="405"/>
    </row>
    <row r="9" spans="1:27" ht="36" customHeight="1" outlineLevel="1" thickBot="1">
      <c r="B9" s="394"/>
      <c r="C9" s="394"/>
      <c r="D9" s="394" t="s">
        <v>290</v>
      </c>
      <c r="E9" s="407" t="s">
        <v>51</v>
      </c>
      <c r="F9" s="396" t="s">
        <v>718</v>
      </c>
      <c r="G9" s="396" t="s">
        <v>1133</v>
      </c>
      <c r="H9" s="396" t="s">
        <v>713</v>
      </c>
      <c r="I9" s="276">
        <v>5</v>
      </c>
      <c r="J9" s="274" t="s">
        <v>121</v>
      </c>
      <c r="K9" s="275">
        <v>3</v>
      </c>
      <c r="L9" s="398" t="s">
        <v>124</v>
      </c>
      <c r="M9" s="278">
        <v>0.5</v>
      </c>
      <c r="N9" s="279" t="s">
        <v>31</v>
      </c>
      <c r="O9" s="276">
        <f>I9*K9*M9</f>
        <v>7.5</v>
      </c>
      <c r="P9" s="277" t="s">
        <v>37</v>
      </c>
      <c r="Q9" s="408" t="s">
        <v>887</v>
      </c>
      <c r="R9" s="278">
        <v>1.5</v>
      </c>
      <c r="S9" s="279" t="s">
        <v>165</v>
      </c>
      <c r="T9" s="276">
        <f>(I9*K9*M9)/R9</f>
        <v>5</v>
      </c>
      <c r="U9" s="277" t="s">
        <v>37</v>
      </c>
      <c r="V9" s="402"/>
      <c r="W9" s="402"/>
      <c r="X9" s="402"/>
      <c r="Y9" s="402"/>
      <c r="Z9" s="402"/>
      <c r="AA9" s="403"/>
    </row>
    <row r="10" spans="1:27" ht="22.5" customHeight="1" thickBot="1">
      <c r="B10" s="737" t="s">
        <v>1618</v>
      </c>
      <c r="C10" s="267"/>
      <c r="D10" s="268"/>
      <c r="E10" s="268"/>
      <c r="F10" s="269"/>
      <c r="G10" s="269"/>
      <c r="H10" s="269"/>
      <c r="I10" s="270"/>
      <c r="J10" s="268"/>
      <c r="K10" s="270"/>
      <c r="L10" s="268"/>
      <c r="M10" s="270"/>
      <c r="N10" s="268"/>
      <c r="O10" s="268"/>
      <c r="P10" s="268"/>
      <c r="Q10" s="269"/>
      <c r="R10" s="270"/>
      <c r="S10" s="268"/>
      <c r="T10" s="268"/>
      <c r="U10" s="268"/>
      <c r="V10" s="268"/>
      <c r="W10" s="268"/>
      <c r="X10" s="268"/>
      <c r="Y10" s="268"/>
      <c r="Z10" s="268"/>
      <c r="AA10" s="268"/>
    </row>
    <row r="11" spans="1:27" ht="34.200000000000003" outlineLevel="1">
      <c r="B11" s="394" t="s">
        <v>278</v>
      </c>
      <c r="C11" s="394" t="s">
        <v>303</v>
      </c>
      <c r="D11" s="394" t="s">
        <v>303</v>
      </c>
      <c r="E11" s="407" t="s">
        <v>51</v>
      </c>
      <c r="F11" s="396" t="s">
        <v>701</v>
      </c>
      <c r="G11" s="396" t="s">
        <v>467</v>
      </c>
      <c r="H11" s="521" t="s">
        <v>1128</v>
      </c>
      <c r="I11" s="273">
        <v>15</v>
      </c>
      <c r="J11" s="274" t="s">
        <v>23</v>
      </c>
      <c r="K11" s="275">
        <v>5</v>
      </c>
      <c r="L11" s="739" t="s">
        <v>125</v>
      </c>
      <c r="M11" s="278">
        <v>1</v>
      </c>
      <c r="N11" s="279" t="s">
        <v>32</v>
      </c>
      <c r="O11" s="276">
        <f>I11*K11*M11</f>
        <v>75</v>
      </c>
      <c r="P11" s="277" t="s">
        <v>38</v>
      </c>
      <c r="Q11" s="397" t="s">
        <v>888</v>
      </c>
      <c r="R11" s="278">
        <v>2.5</v>
      </c>
      <c r="S11" s="279" t="s">
        <v>161</v>
      </c>
      <c r="T11" s="276">
        <f>(I11*K11*M11)/R11</f>
        <v>30</v>
      </c>
      <c r="U11" s="277" t="s">
        <v>38</v>
      </c>
      <c r="V11" s="409"/>
      <c r="W11" s="402"/>
      <c r="X11" s="409"/>
      <c r="Y11" s="409"/>
      <c r="Z11" s="409"/>
      <c r="AA11" s="410"/>
    </row>
    <row r="12" spans="1:27" ht="26.4" outlineLevel="1">
      <c r="B12" s="394" t="s">
        <v>278</v>
      </c>
      <c r="C12" s="394" t="s">
        <v>303</v>
      </c>
      <c r="D12" s="394" t="s">
        <v>303</v>
      </c>
      <c r="E12" s="395" t="s">
        <v>51</v>
      </c>
      <c r="F12" s="396" t="s">
        <v>697</v>
      </c>
      <c r="G12" s="396" t="s">
        <v>369</v>
      </c>
      <c r="H12" s="397" t="s">
        <v>699</v>
      </c>
      <c r="I12" s="273">
        <v>15</v>
      </c>
      <c r="J12" s="274" t="s">
        <v>23</v>
      </c>
      <c r="K12" s="275">
        <v>5</v>
      </c>
      <c r="L12" s="398" t="s">
        <v>125</v>
      </c>
      <c r="M12" s="278">
        <v>0.5</v>
      </c>
      <c r="N12" s="279" t="s">
        <v>31</v>
      </c>
      <c r="O12" s="276">
        <f>I12*K12*M12</f>
        <v>37.5</v>
      </c>
      <c r="P12" s="277" t="s">
        <v>38</v>
      </c>
      <c r="Q12" s="397" t="s">
        <v>889</v>
      </c>
      <c r="R12" s="278">
        <v>2.5</v>
      </c>
      <c r="S12" s="279" t="s">
        <v>161</v>
      </c>
      <c r="T12" s="276">
        <f>(I12*K12*M12)/R12</f>
        <v>15</v>
      </c>
      <c r="U12" s="277" t="s">
        <v>37</v>
      </c>
      <c r="V12" s="402"/>
      <c r="W12" s="402"/>
      <c r="X12" s="402"/>
      <c r="Y12" s="402"/>
      <c r="Z12" s="402"/>
      <c r="AA12" s="406"/>
    </row>
    <row r="13" spans="1:27" ht="26.4" outlineLevel="1">
      <c r="B13" s="394" t="s">
        <v>278</v>
      </c>
      <c r="C13" s="394" t="s">
        <v>303</v>
      </c>
      <c r="D13" s="394" t="s">
        <v>303</v>
      </c>
      <c r="E13" s="407" t="s">
        <v>51</v>
      </c>
      <c r="F13" s="396" t="s">
        <v>138</v>
      </c>
      <c r="G13" s="396" t="s">
        <v>366</v>
      </c>
      <c r="H13" s="397" t="s">
        <v>67</v>
      </c>
      <c r="I13" s="273">
        <v>25</v>
      </c>
      <c r="J13" s="274" t="s">
        <v>122</v>
      </c>
      <c r="K13" s="275">
        <v>4</v>
      </c>
      <c r="L13" s="398" t="s">
        <v>97</v>
      </c>
      <c r="M13" s="278">
        <v>1</v>
      </c>
      <c r="N13" s="279" t="s">
        <v>32</v>
      </c>
      <c r="O13" s="276">
        <f>I13*K13*M13</f>
        <v>100</v>
      </c>
      <c r="P13" s="277" t="s">
        <v>98</v>
      </c>
      <c r="Q13" s="413" t="s">
        <v>855</v>
      </c>
      <c r="R13" s="278">
        <v>2</v>
      </c>
      <c r="S13" s="279" t="s">
        <v>159</v>
      </c>
      <c r="T13" s="276">
        <f>(I13*K13*M13)/R13</f>
        <v>50</v>
      </c>
      <c r="U13" s="277" t="s">
        <v>38</v>
      </c>
      <c r="V13" s="414"/>
      <c r="W13" s="402"/>
      <c r="X13" s="415"/>
      <c r="Y13" s="414"/>
      <c r="Z13" s="414"/>
      <c r="AA13" s="410"/>
    </row>
    <row r="14" spans="1:27" ht="36" customHeight="1" outlineLevel="1" thickBot="1">
      <c r="B14" s="394" t="s">
        <v>278</v>
      </c>
      <c r="C14" s="394" t="s">
        <v>303</v>
      </c>
      <c r="D14" s="361" t="s">
        <v>715</v>
      </c>
      <c r="E14" s="407" t="s">
        <v>51</v>
      </c>
      <c r="F14" s="396" t="s">
        <v>718</v>
      </c>
      <c r="G14" s="396" t="s">
        <v>1133</v>
      </c>
      <c r="H14" s="396" t="s">
        <v>713</v>
      </c>
      <c r="I14" s="276">
        <v>5</v>
      </c>
      <c r="J14" s="274" t="s">
        <v>121</v>
      </c>
      <c r="K14" s="275">
        <v>3</v>
      </c>
      <c r="L14" s="398" t="s">
        <v>124</v>
      </c>
      <c r="M14" s="278">
        <v>0.5</v>
      </c>
      <c r="N14" s="279" t="s">
        <v>31</v>
      </c>
      <c r="O14" s="276">
        <f>I14*K14*M14</f>
        <v>7.5</v>
      </c>
      <c r="P14" s="277" t="s">
        <v>37</v>
      </c>
      <c r="Q14" s="408" t="s">
        <v>890</v>
      </c>
      <c r="R14" s="278">
        <v>1.5</v>
      </c>
      <c r="S14" s="279" t="s">
        <v>165</v>
      </c>
      <c r="T14" s="276">
        <f>(I14*K14*M14)/R14</f>
        <v>5</v>
      </c>
      <c r="U14" s="277" t="s">
        <v>37</v>
      </c>
      <c r="V14" s="402"/>
      <c r="W14" s="402"/>
      <c r="X14" s="402"/>
      <c r="Y14" s="402"/>
      <c r="Z14" s="402"/>
      <c r="AA14" s="403"/>
    </row>
    <row r="15" spans="1:27" ht="22.5" customHeight="1" thickBot="1">
      <c r="B15" s="737" t="s">
        <v>705</v>
      </c>
      <c r="C15" s="267"/>
      <c r="D15" s="268"/>
      <c r="E15" s="268"/>
      <c r="F15" s="269"/>
      <c r="G15" s="269"/>
      <c r="H15" s="269"/>
      <c r="I15" s="270"/>
      <c r="J15" s="268"/>
      <c r="K15" s="270"/>
      <c r="L15" s="268"/>
      <c r="M15" s="270"/>
      <c r="N15" s="268"/>
      <c r="O15" s="268"/>
      <c r="P15" s="268"/>
      <c r="Q15" s="269"/>
      <c r="R15" s="270"/>
      <c r="S15" s="268"/>
      <c r="T15" s="268"/>
      <c r="U15" s="268"/>
      <c r="V15" s="268"/>
      <c r="W15" s="268"/>
      <c r="X15" s="268"/>
      <c r="Y15" s="268"/>
      <c r="Z15" s="268"/>
      <c r="AA15" s="268"/>
    </row>
    <row r="16" spans="1:27" ht="36" customHeight="1" outlineLevel="1">
      <c r="B16" s="394" t="s">
        <v>308</v>
      </c>
      <c r="C16" s="394" t="s">
        <v>309</v>
      </c>
      <c r="D16" s="394" t="s">
        <v>708</v>
      </c>
      <c r="E16" s="407" t="s">
        <v>52</v>
      </c>
      <c r="F16" s="396" t="s">
        <v>706</v>
      </c>
      <c r="G16" s="396" t="s">
        <v>470</v>
      </c>
      <c r="H16" s="396" t="s">
        <v>304</v>
      </c>
      <c r="I16" s="276">
        <v>50</v>
      </c>
      <c r="J16" s="274" t="s">
        <v>123</v>
      </c>
      <c r="K16" s="275">
        <v>1</v>
      </c>
      <c r="L16" s="398" t="s">
        <v>3</v>
      </c>
      <c r="M16" s="278">
        <v>0.5</v>
      </c>
      <c r="N16" s="279" t="s">
        <v>31</v>
      </c>
      <c r="O16" s="276">
        <f t="shared" ref="O16:O21" si="0">I16*K16*M16</f>
        <v>25</v>
      </c>
      <c r="P16" s="277" t="s">
        <v>38</v>
      </c>
      <c r="Q16" s="408" t="s">
        <v>895</v>
      </c>
      <c r="R16" s="278">
        <v>2.5</v>
      </c>
      <c r="S16" s="279" t="s">
        <v>161</v>
      </c>
      <c r="T16" s="276">
        <f t="shared" ref="T16:T21" si="1">(I16*K16*M16)/R16</f>
        <v>10</v>
      </c>
      <c r="U16" s="277" t="s">
        <v>37</v>
      </c>
      <c r="V16" s="402"/>
      <c r="W16" s="402"/>
      <c r="X16" s="402"/>
      <c r="Y16" s="402"/>
      <c r="Z16" s="402"/>
      <c r="AA16" s="403"/>
    </row>
    <row r="17" spans="2:27" ht="43.5" customHeight="1" outlineLevel="1">
      <c r="B17" s="394" t="s">
        <v>308</v>
      </c>
      <c r="C17" s="394" t="s">
        <v>309</v>
      </c>
      <c r="D17" s="394" t="s">
        <v>708</v>
      </c>
      <c r="E17" s="407" t="s">
        <v>51</v>
      </c>
      <c r="F17" s="396" t="s">
        <v>647</v>
      </c>
      <c r="G17" s="396" t="s">
        <v>370</v>
      </c>
      <c r="H17" s="397" t="s">
        <v>67</v>
      </c>
      <c r="I17" s="273">
        <v>15</v>
      </c>
      <c r="J17" s="274" t="s">
        <v>23</v>
      </c>
      <c r="K17" s="275">
        <v>5</v>
      </c>
      <c r="L17" s="398" t="s">
        <v>125</v>
      </c>
      <c r="M17" s="278">
        <v>0.5</v>
      </c>
      <c r="N17" s="279" t="s">
        <v>31</v>
      </c>
      <c r="O17" s="276">
        <f t="shared" si="0"/>
        <v>37.5</v>
      </c>
      <c r="P17" s="277" t="s">
        <v>38</v>
      </c>
      <c r="Q17" s="408" t="s">
        <v>854</v>
      </c>
      <c r="R17" s="278">
        <v>2</v>
      </c>
      <c r="S17" s="279" t="s">
        <v>159</v>
      </c>
      <c r="T17" s="276">
        <f t="shared" si="1"/>
        <v>18.75</v>
      </c>
      <c r="U17" s="277" t="s">
        <v>37</v>
      </c>
      <c r="V17" s="402"/>
      <c r="W17" s="402"/>
      <c r="X17" s="402"/>
      <c r="Y17" s="402"/>
      <c r="Z17" s="402"/>
      <c r="AA17" s="416"/>
    </row>
    <row r="18" spans="2:27" ht="26.4" outlineLevel="1">
      <c r="B18" s="394" t="s">
        <v>308</v>
      </c>
      <c r="C18" s="394" t="s">
        <v>309</v>
      </c>
      <c r="D18" s="394" t="s">
        <v>708</v>
      </c>
      <c r="E18" s="395" t="s">
        <v>51</v>
      </c>
      <c r="F18" s="396" t="s">
        <v>709</v>
      </c>
      <c r="G18" s="396" t="s">
        <v>471</v>
      </c>
      <c r="H18" s="521" t="s">
        <v>1128</v>
      </c>
      <c r="I18" s="273">
        <v>15</v>
      </c>
      <c r="J18" s="274" t="s">
        <v>23</v>
      </c>
      <c r="K18" s="275">
        <v>5</v>
      </c>
      <c r="L18" s="398" t="s">
        <v>125</v>
      </c>
      <c r="M18" s="278">
        <v>0.5</v>
      </c>
      <c r="N18" s="279" t="s">
        <v>31</v>
      </c>
      <c r="O18" s="276">
        <f>I18*K18*M18</f>
        <v>37.5</v>
      </c>
      <c r="P18" s="277" t="s">
        <v>38</v>
      </c>
      <c r="Q18" s="408" t="s">
        <v>1619</v>
      </c>
      <c r="R18" s="278">
        <v>2</v>
      </c>
      <c r="S18" s="279" t="s">
        <v>159</v>
      </c>
      <c r="T18" s="276">
        <f>(I18*K18*M18)/R18</f>
        <v>18.75</v>
      </c>
      <c r="U18" s="277" t="s">
        <v>37</v>
      </c>
      <c r="V18" s="402"/>
      <c r="W18" s="402"/>
      <c r="X18" s="402"/>
      <c r="Y18" s="402"/>
      <c r="Z18" s="402"/>
      <c r="AA18" s="419"/>
    </row>
    <row r="19" spans="2:27" ht="36" customHeight="1" outlineLevel="1">
      <c r="B19" s="394" t="s">
        <v>308</v>
      </c>
      <c r="C19" s="394" t="s">
        <v>309</v>
      </c>
      <c r="D19" s="394" t="s">
        <v>707</v>
      </c>
      <c r="E19" s="407" t="s">
        <v>51</v>
      </c>
      <c r="F19" s="396" t="s">
        <v>697</v>
      </c>
      <c r="G19" s="396" t="s">
        <v>369</v>
      </c>
      <c r="H19" s="397" t="s">
        <v>699</v>
      </c>
      <c r="I19" s="276">
        <v>15</v>
      </c>
      <c r="J19" s="274" t="s">
        <v>23</v>
      </c>
      <c r="K19" s="275">
        <v>5</v>
      </c>
      <c r="L19" s="398" t="s">
        <v>125</v>
      </c>
      <c r="M19" s="278">
        <v>0.5</v>
      </c>
      <c r="N19" s="279" t="s">
        <v>31</v>
      </c>
      <c r="O19" s="276">
        <f t="shared" si="0"/>
        <v>37.5</v>
      </c>
      <c r="P19" s="277" t="s">
        <v>38</v>
      </c>
      <c r="Q19" s="408" t="s">
        <v>885</v>
      </c>
      <c r="R19" s="278">
        <v>2.5</v>
      </c>
      <c r="S19" s="279" t="s">
        <v>161</v>
      </c>
      <c r="T19" s="276">
        <f t="shared" si="1"/>
        <v>15</v>
      </c>
      <c r="U19" s="277" t="s">
        <v>37</v>
      </c>
      <c r="V19" s="402"/>
      <c r="W19" s="402"/>
      <c r="X19" s="402"/>
      <c r="Y19" s="402"/>
      <c r="Z19" s="402"/>
      <c r="AA19" s="403"/>
    </row>
    <row r="20" spans="2:27" ht="36" customHeight="1" outlineLevel="1">
      <c r="B20" s="394" t="s">
        <v>308</v>
      </c>
      <c r="C20" s="394" t="s">
        <v>309</v>
      </c>
      <c r="D20" s="394" t="s">
        <v>710</v>
      </c>
      <c r="E20" s="407" t="s">
        <v>55</v>
      </c>
      <c r="F20" s="396" t="s">
        <v>709</v>
      </c>
      <c r="G20" s="396" t="s">
        <v>471</v>
      </c>
      <c r="H20" s="521" t="s">
        <v>1128</v>
      </c>
      <c r="I20" s="276">
        <v>15</v>
      </c>
      <c r="J20" s="274" t="s">
        <v>23</v>
      </c>
      <c r="K20" s="275">
        <v>3</v>
      </c>
      <c r="L20" s="398" t="s">
        <v>124</v>
      </c>
      <c r="M20" s="278">
        <v>0.5</v>
      </c>
      <c r="N20" s="279" t="s">
        <v>31</v>
      </c>
      <c r="O20" s="276">
        <f t="shared" si="0"/>
        <v>22.5</v>
      </c>
      <c r="P20" s="277" t="s">
        <v>38</v>
      </c>
      <c r="Q20" s="408" t="s">
        <v>700</v>
      </c>
      <c r="R20" s="278">
        <v>1.5</v>
      </c>
      <c r="S20" s="279" t="s">
        <v>165</v>
      </c>
      <c r="T20" s="276">
        <f t="shared" si="1"/>
        <v>15</v>
      </c>
      <c r="U20" s="277" t="s">
        <v>37</v>
      </c>
      <c r="V20" s="402"/>
      <c r="W20" s="402"/>
      <c r="X20" s="402"/>
      <c r="Y20" s="402"/>
      <c r="Z20" s="402"/>
      <c r="AA20" s="419"/>
    </row>
    <row r="21" spans="2:27" ht="36" customHeight="1" outlineLevel="1">
      <c r="B21" s="394" t="s">
        <v>308</v>
      </c>
      <c r="C21" s="394" t="s">
        <v>309</v>
      </c>
      <c r="D21" s="394" t="s">
        <v>710</v>
      </c>
      <c r="E21" s="407" t="s">
        <v>55</v>
      </c>
      <c r="F21" s="396" t="s">
        <v>68</v>
      </c>
      <c r="G21" s="396" t="s">
        <v>358</v>
      </c>
      <c r="H21" s="397" t="s">
        <v>711</v>
      </c>
      <c r="I21" s="276">
        <v>25</v>
      </c>
      <c r="J21" s="274" t="s">
        <v>122</v>
      </c>
      <c r="K21" s="275">
        <v>1</v>
      </c>
      <c r="L21" s="398" t="s">
        <v>3</v>
      </c>
      <c r="M21" s="278">
        <v>0.5</v>
      </c>
      <c r="N21" s="279" t="s">
        <v>31</v>
      </c>
      <c r="O21" s="276">
        <f t="shared" si="0"/>
        <v>12.5</v>
      </c>
      <c r="P21" s="277" t="s">
        <v>37</v>
      </c>
      <c r="Q21" s="408" t="s">
        <v>896</v>
      </c>
      <c r="R21" s="278">
        <v>2</v>
      </c>
      <c r="S21" s="279" t="s">
        <v>159</v>
      </c>
      <c r="T21" s="276">
        <f t="shared" si="1"/>
        <v>6.25</v>
      </c>
      <c r="U21" s="277" t="s">
        <v>37</v>
      </c>
      <c r="V21" s="402"/>
      <c r="W21" s="402"/>
      <c r="X21" s="402"/>
      <c r="Y21" s="402"/>
      <c r="Z21" s="402"/>
      <c r="AA21" s="403"/>
    </row>
    <row r="22" spans="2:27" ht="36" customHeight="1" outlineLevel="1" thickBot="1">
      <c r="B22" s="394" t="s">
        <v>308</v>
      </c>
      <c r="C22" s="394" t="s">
        <v>309</v>
      </c>
      <c r="D22" s="394" t="s">
        <v>712</v>
      </c>
      <c r="E22" s="407" t="s">
        <v>51</v>
      </c>
      <c r="F22" s="396" t="s">
        <v>718</v>
      </c>
      <c r="G22" s="396" t="s">
        <v>1133</v>
      </c>
      <c r="H22" s="396" t="s">
        <v>713</v>
      </c>
      <c r="I22" s="276">
        <v>5</v>
      </c>
      <c r="J22" s="274" t="s">
        <v>121</v>
      </c>
      <c r="K22" s="275">
        <v>3</v>
      </c>
      <c r="L22" s="398" t="s">
        <v>124</v>
      </c>
      <c r="M22" s="278">
        <v>0.5</v>
      </c>
      <c r="N22" s="279" t="s">
        <v>31</v>
      </c>
      <c r="O22" s="276">
        <f>I22*K22*M22</f>
        <v>7.5</v>
      </c>
      <c r="P22" s="277" t="s">
        <v>37</v>
      </c>
      <c r="Q22" s="408" t="s">
        <v>887</v>
      </c>
      <c r="R22" s="278">
        <v>1.5</v>
      </c>
      <c r="S22" s="279" t="s">
        <v>165</v>
      </c>
      <c r="T22" s="276">
        <f>(I22*K22*M22)/R22</f>
        <v>5</v>
      </c>
      <c r="U22" s="277" t="s">
        <v>37</v>
      </c>
      <c r="V22" s="402"/>
      <c r="W22" s="402"/>
      <c r="X22" s="402"/>
      <c r="Y22" s="402"/>
      <c r="Z22" s="402"/>
      <c r="AA22" s="403"/>
    </row>
    <row r="23" spans="2:27" ht="21.75" customHeight="1" thickBot="1">
      <c r="B23" s="737" t="s">
        <v>281</v>
      </c>
      <c r="C23" s="267"/>
      <c r="D23" s="268"/>
      <c r="E23" s="268"/>
      <c r="F23" s="269"/>
      <c r="G23" s="269"/>
      <c r="H23" s="269"/>
      <c r="I23" s="270"/>
      <c r="J23" s="268"/>
      <c r="K23" s="270"/>
      <c r="L23" s="268"/>
      <c r="M23" s="270"/>
      <c r="N23" s="268"/>
      <c r="O23" s="268"/>
      <c r="P23" s="268"/>
      <c r="Q23" s="269"/>
      <c r="R23" s="270"/>
      <c r="S23" s="268"/>
      <c r="T23" s="268"/>
      <c r="U23" s="268"/>
      <c r="V23" s="268"/>
      <c r="W23" s="268"/>
      <c r="X23" s="268"/>
      <c r="Y23" s="268"/>
      <c r="Z23" s="268"/>
      <c r="AA23" s="268"/>
    </row>
    <row r="24" spans="2:27" ht="43.5" customHeight="1" outlineLevel="1">
      <c r="B24" s="394" t="s">
        <v>717</v>
      </c>
      <c r="C24" s="394" t="s">
        <v>306</v>
      </c>
      <c r="D24" s="394" t="s">
        <v>306</v>
      </c>
      <c r="E24" s="421" t="s">
        <v>51</v>
      </c>
      <c r="F24" s="396" t="s">
        <v>702</v>
      </c>
      <c r="G24" s="396" t="s">
        <v>365</v>
      </c>
      <c r="H24" s="397" t="s">
        <v>703</v>
      </c>
      <c r="I24" s="273">
        <v>15</v>
      </c>
      <c r="J24" s="274" t="s">
        <v>23</v>
      </c>
      <c r="K24" s="275">
        <v>5</v>
      </c>
      <c r="L24" s="398" t="s">
        <v>125</v>
      </c>
      <c r="M24" s="278">
        <v>0.5</v>
      </c>
      <c r="N24" s="279" t="s">
        <v>31</v>
      </c>
      <c r="O24" s="276">
        <f t="shared" ref="O24:O29" si="2">I24*K24*M24</f>
        <v>37.5</v>
      </c>
      <c r="P24" s="277" t="s">
        <v>38</v>
      </c>
      <c r="Q24" s="408" t="s">
        <v>893</v>
      </c>
      <c r="R24" s="278">
        <v>1.5</v>
      </c>
      <c r="S24" s="279" t="s">
        <v>165</v>
      </c>
      <c r="T24" s="276">
        <f t="shared" ref="T24:T29" si="3">(I24*K24*M24)/R24</f>
        <v>25</v>
      </c>
      <c r="U24" s="277" t="s">
        <v>38</v>
      </c>
      <c r="V24" s="402"/>
      <c r="W24" s="402"/>
      <c r="X24" s="400"/>
      <c r="Y24" s="402"/>
      <c r="Z24" s="402"/>
      <c r="AA24" s="416"/>
    </row>
    <row r="25" spans="2:27" ht="43.5" customHeight="1" outlineLevel="1">
      <c r="B25" s="394" t="s">
        <v>717</v>
      </c>
      <c r="C25" s="394" t="s">
        <v>306</v>
      </c>
      <c r="D25" s="394" t="s">
        <v>306</v>
      </c>
      <c r="E25" s="407" t="s">
        <v>51</v>
      </c>
      <c r="F25" s="396" t="s">
        <v>704</v>
      </c>
      <c r="G25" s="396" t="s">
        <v>470</v>
      </c>
      <c r="H25" s="396" t="s">
        <v>304</v>
      </c>
      <c r="I25" s="273">
        <v>50</v>
      </c>
      <c r="J25" s="274" t="s">
        <v>123</v>
      </c>
      <c r="K25" s="275">
        <v>5</v>
      </c>
      <c r="L25" s="398" t="s">
        <v>125</v>
      </c>
      <c r="M25" s="278">
        <v>0.5</v>
      </c>
      <c r="N25" s="279" t="s">
        <v>31</v>
      </c>
      <c r="O25" s="276">
        <f t="shared" si="2"/>
        <v>125</v>
      </c>
      <c r="P25" s="277" t="s">
        <v>98</v>
      </c>
      <c r="Q25" s="408" t="s">
        <v>897</v>
      </c>
      <c r="R25" s="278">
        <v>2.5</v>
      </c>
      <c r="S25" s="279" t="s">
        <v>161</v>
      </c>
      <c r="T25" s="276">
        <f t="shared" si="3"/>
        <v>50</v>
      </c>
      <c r="U25" s="277" t="s">
        <v>38</v>
      </c>
      <c r="V25" s="402"/>
      <c r="W25" s="402"/>
      <c r="X25" s="402"/>
      <c r="Y25" s="402"/>
      <c r="Z25" s="402"/>
      <c r="AA25" s="411"/>
    </row>
    <row r="26" spans="2:27" ht="43.5" customHeight="1" outlineLevel="1">
      <c r="B26" s="394" t="s">
        <v>717</v>
      </c>
      <c r="C26" s="394" t="s">
        <v>306</v>
      </c>
      <c r="D26" s="394" t="s">
        <v>306</v>
      </c>
      <c r="E26" s="407" t="s">
        <v>51</v>
      </c>
      <c r="F26" s="396" t="s">
        <v>647</v>
      </c>
      <c r="G26" s="396" t="s">
        <v>370</v>
      </c>
      <c r="H26" s="397" t="s">
        <v>67</v>
      </c>
      <c r="I26" s="273">
        <v>15</v>
      </c>
      <c r="J26" s="274" t="s">
        <v>23</v>
      </c>
      <c r="K26" s="275">
        <v>5</v>
      </c>
      <c r="L26" s="398" t="s">
        <v>125</v>
      </c>
      <c r="M26" s="278">
        <v>0.5</v>
      </c>
      <c r="N26" s="279" t="s">
        <v>31</v>
      </c>
      <c r="O26" s="276">
        <f t="shared" si="2"/>
        <v>37.5</v>
      </c>
      <c r="P26" s="277" t="s">
        <v>38</v>
      </c>
      <c r="Q26" s="397" t="s">
        <v>854</v>
      </c>
      <c r="R26" s="278">
        <v>2</v>
      </c>
      <c r="S26" s="279" t="s">
        <v>159</v>
      </c>
      <c r="T26" s="276">
        <f t="shared" si="3"/>
        <v>18.75</v>
      </c>
      <c r="U26" s="277" t="s">
        <v>37</v>
      </c>
      <c r="V26" s="402"/>
      <c r="W26" s="402"/>
      <c r="X26" s="402"/>
      <c r="Y26" s="402"/>
      <c r="Z26" s="402"/>
      <c r="AA26" s="416"/>
    </row>
    <row r="27" spans="2:27" ht="26.4" outlineLevel="1">
      <c r="B27" s="394" t="s">
        <v>717</v>
      </c>
      <c r="C27" s="394" t="s">
        <v>306</v>
      </c>
      <c r="D27" s="394" t="s">
        <v>306</v>
      </c>
      <c r="E27" s="407" t="s">
        <v>51</v>
      </c>
      <c r="F27" s="396" t="s">
        <v>648</v>
      </c>
      <c r="G27" s="396" t="s">
        <v>356</v>
      </c>
      <c r="H27" s="521" t="s">
        <v>1128</v>
      </c>
      <c r="I27" s="273">
        <v>5</v>
      </c>
      <c r="J27" s="274" t="s">
        <v>121</v>
      </c>
      <c r="K27" s="275">
        <v>5</v>
      </c>
      <c r="L27" s="398" t="s">
        <v>125</v>
      </c>
      <c r="M27" s="278">
        <v>1</v>
      </c>
      <c r="N27" s="279" t="s">
        <v>32</v>
      </c>
      <c r="O27" s="276">
        <f t="shared" si="2"/>
        <v>25</v>
      </c>
      <c r="P27" s="277" t="s">
        <v>38</v>
      </c>
      <c r="Q27" s="422" t="s">
        <v>884</v>
      </c>
      <c r="R27" s="278">
        <v>1.5</v>
      </c>
      <c r="S27" s="279" t="s">
        <v>165</v>
      </c>
      <c r="T27" s="276">
        <f t="shared" si="3"/>
        <v>16.666666666666668</v>
      </c>
      <c r="U27" s="277" t="s">
        <v>37</v>
      </c>
      <c r="V27" s="423"/>
      <c r="W27" s="402"/>
      <c r="X27" s="424"/>
      <c r="Y27" s="423"/>
      <c r="Z27" s="423"/>
      <c r="AA27" s="410"/>
    </row>
    <row r="28" spans="2:27" ht="36" customHeight="1" outlineLevel="1">
      <c r="B28" s="394" t="s">
        <v>717</v>
      </c>
      <c r="C28" s="394" t="s">
        <v>306</v>
      </c>
      <c r="D28" s="394" t="s">
        <v>714</v>
      </c>
      <c r="E28" s="407" t="s">
        <v>51</v>
      </c>
      <c r="F28" s="396" t="s">
        <v>718</v>
      </c>
      <c r="G28" s="396" t="s">
        <v>1133</v>
      </c>
      <c r="H28" s="396" t="s">
        <v>713</v>
      </c>
      <c r="I28" s="276">
        <v>5</v>
      </c>
      <c r="J28" s="274" t="s">
        <v>121</v>
      </c>
      <c r="K28" s="275">
        <v>3</v>
      </c>
      <c r="L28" s="398" t="s">
        <v>124</v>
      </c>
      <c r="M28" s="278">
        <v>0.5</v>
      </c>
      <c r="N28" s="279" t="s">
        <v>31</v>
      </c>
      <c r="O28" s="276">
        <f t="shared" si="2"/>
        <v>7.5</v>
      </c>
      <c r="P28" s="277" t="s">
        <v>37</v>
      </c>
      <c r="Q28" s="408" t="s">
        <v>887</v>
      </c>
      <c r="R28" s="278">
        <v>1.5</v>
      </c>
      <c r="S28" s="279" t="s">
        <v>165</v>
      </c>
      <c r="T28" s="276">
        <f t="shared" si="3"/>
        <v>5</v>
      </c>
      <c r="U28" s="277" t="s">
        <v>37</v>
      </c>
      <c r="V28" s="402"/>
      <c r="W28" s="402"/>
      <c r="X28" s="402"/>
      <c r="Y28" s="402"/>
      <c r="Z28" s="402"/>
      <c r="AA28" s="403"/>
    </row>
    <row r="29" spans="2:27" s="417" customFormat="1" ht="77.25" customHeight="1" outlineLevel="1" thickBot="1">
      <c r="B29" s="394" t="s">
        <v>717</v>
      </c>
      <c r="C29" s="394" t="s">
        <v>306</v>
      </c>
      <c r="D29" s="394" t="s">
        <v>306</v>
      </c>
      <c r="E29" s="407" t="s">
        <v>55</v>
      </c>
      <c r="F29" s="396" t="s">
        <v>891</v>
      </c>
      <c r="G29" s="396" t="s">
        <v>469</v>
      </c>
      <c r="H29" s="397" t="s">
        <v>723</v>
      </c>
      <c r="I29" s="276">
        <v>5</v>
      </c>
      <c r="J29" s="274" t="s">
        <v>121</v>
      </c>
      <c r="K29" s="275">
        <v>3</v>
      </c>
      <c r="L29" s="398" t="s">
        <v>124</v>
      </c>
      <c r="M29" s="278">
        <v>0.5</v>
      </c>
      <c r="N29" s="279" t="s">
        <v>31</v>
      </c>
      <c r="O29" s="276">
        <f t="shared" si="2"/>
        <v>7.5</v>
      </c>
      <c r="P29" s="277" t="s">
        <v>37</v>
      </c>
      <c r="Q29" s="408" t="s">
        <v>892</v>
      </c>
      <c r="R29" s="278">
        <v>2.5</v>
      </c>
      <c r="S29" s="279" t="s">
        <v>161</v>
      </c>
      <c r="T29" s="276">
        <f t="shared" si="3"/>
        <v>3</v>
      </c>
      <c r="U29" s="277" t="s">
        <v>37</v>
      </c>
      <c r="V29" s="402"/>
      <c r="W29" s="402"/>
      <c r="X29" s="402"/>
      <c r="Y29" s="402"/>
      <c r="Z29" s="402"/>
      <c r="AA29" s="403"/>
    </row>
    <row r="30" spans="2:27" ht="22.5" customHeight="1" thickBot="1">
      <c r="B30" s="328" t="s">
        <v>1620</v>
      </c>
      <c r="C30" s="329"/>
      <c r="D30" s="330"/>
      <c r="E30" s="331"/>
      <c r="F30" s="331"/>
      <c r="G30" s="331"/>
      <c r="H30" s="331"/>
      <c r="I30" s="332"/>
      <c r="J30" s="330"/>
      <c r="K30" s="332"/>
      <c r="L30" s="330"/>
      <c r="M30" s="332"/>
      <c r="N30" s="330"/>
      <c r="O30" s="330"/>
      <c r="P30" s="330"/>
      <c r="Q30" s="331"/>
      <c r="R30" s="332"/>
      <c r="S30" s="330"/>
      <c r="T30" s="330"/>
      <c r="U30" s="268"/>
      <c r="V30" s="268"/>
      <c r="W30" s="268"/>
      <c r="X30" s="268"/>
      <c r="Y30" s="268"/>
      <c r="Z30" s="268"/>
      <c r="AA30" s="268"/>
    </row>
    <row r="31" spans="2:27" ht="60" customHeight="1" outlineLevel="1">
      <c r="B31" s="394" t="s">
        <v>1621</v>
      </c>
      <c r="C31" s="394" t="s">
        <v>1622</v>
      </c>
      <c r="D31" s="394" t="s">
        <v>707</v>
      </c>
      <c r="E31" s="407" t="s">
        <v>51</v>
      </c>
      <c r="F31" s="522" t="s">
        <v>1623</v>
      </c>
      <c r="G31" s="396" t="s">
        <v>470</v>
      </c>
      <c r="H31" s="396" t="s">
        <v>304</v>
      </c>
      <c r="I31" s="273">
        <v>50</v>
      </c>
      <c r="J31" s="274" t="s">
        <v>123</v>
      </c>
      <c r="K31" s="275">
        <v>3</v>
      </c>
      <c r="L31" s="398" t="s">
        <v>124</v>
      </c>
      <c r="M31" s="278">
        <v>0.5</v>
      </c>
      <c r="N31" s="279" t="s">
        <v>31</v>
      </c>
      <c r="O31" s="276">
        <f t="shared" ref="O31:O37" si="4">I31*K31*M31</f>
        <v>75</v>
      </c>
      <c r="P31" s="277" t="s">
        <v>38</v>
      </c>
      <c r="Q31" s="397" t="s">
        <v>1624</v>
      </c>
      <c r="R31" s="278">
        <v>2.5</v>
      </c>
      <c r="S31" s="279" t="s">
        <v>161</v>
      </c>
      <c r="T31" s="276">
        <f t="shared" ref="T31:T36" si="5">(I31*K31*M31)/R31</f>
        <v>30</v>
      </c>
      <c r="U31" s="277" t="s">
        <v>38</v>
      </c>
      <c r="V31" s="409"/>
      <c r="W31" s="402"/>
      <c r="X31" s="409"/>
      <c r="Y31" s="409"/>
      <c r="Z31" s="409"/>
      <c r="AA31" s="410"/>
    </row>
    <row r="32" spans="2:27" ht="34.200000000000003" outlineLevel="1">
      <c r="B32" s="394" t="s">
        <v>1621</v>
      </c>
      <c r="C32" s="394" t="s">
        <v>1622</v>
      </c>
      <c r="D32" s="394" t="s">
        <v>707</v>
      </c>
      <c r="E32" s="407" t="s">
        <v>51</v>
      </c>
      <c r="F32" s="396" t="s">
        <v>138</v>
      </c>
      <c r="G32" s="396" t="s">
        <v>370</v>
      </c>
      <c r="H32" s="397" t="s">
        <v>67</v>
      </c>
      <c r="I32" s="273">
        <v>25</v>
      </c>
      <c r="J32" s="274" t="s">
        <v>122</v>
      </c>
      <c r="K32" s="275">
        <v>3</v>
      </c>
      <c r="L32" s="398" t="s">
        <v>124</v>
      </c>
      <c r="M32" s="278">
        <v>0.5</v>
      </c>
      <c r="N32" s="279" t="s">
        <v>31</v>
      </c>
      <c r="O32" s="276">
        <f t="shared" si="4"/>
        <v>37.5</v>
      </c>
      <c r="P32" s="277" t="s">
        <v>38</v>
      </c>
      <c r="Q32" s="397" t="s">
        <v>855</v>
      </c>
      <c r="R32" s="278">
        <v>2</v>
      </c>
      <c r="S32" s="279" t="s">
        <v>159</v>
      </c>
      <c r="T32" s="276">
        <f t="shared" si="5"/>
        <v>18.75</v>
      </c>
      <c r="U32" s="277" t="s">
        <v>37</v>
      </c>
      <c r="V32" s="409"/>
      <c r="W32" s="402"/>
      <c r="X32" s="409"/>
      <c r="Y32" s="409"/>
      <c r="Z32" s="409"/>
      <c r="AA32" s="410"/>
    </row>
    <row r="33" spans="2:27" ht="34.200000000000003" outlineLevel="1">
      <c r="B33" s="394" t="s">
        <v>1621</v>
      </c>
      <c r="C33" s="394" t="s">
        <v>1622</v>
      </c>
      <c r="D33" s="394" t="s">
        <v>1625</v>
      </c>
      <c r="E33" s="407" t="s">
        <v>51</v>
      </c>
      <c r="F33" s="522" t="s">
        <v>1623</v>
      </c>
      <c r="G33" s="396" t="s">
        <v>470</v>
      </c>
      <c r="H33" s="397" t="s">
        <v>304</v>
      </c>
      <c r="I33" s="273">
        <v>50</v>
      </c>
      <c r="J33" s="274" t="s">
        <v>123</v>
      </c>
      <c r="K33" s="275">
        <v>4</v>
      </c>
      <c r="L33" s="398" t="s">
        <v>97</v>
      </c>
      <c r="M33" s="278">
        <v>0.5</v>
      </c>
      <c r="N33" s="279" t="s">
        <v>31</v>
      </c>
      <c r="O33" s="276">
        <f t="shared" si="4"/>
        <v>100</v>
      </c>
      <c r="P33" s="277" t="s">
        <v>98</v>
      </c>
      <c r="Q33" s="523" t="s">
        <v>895</v>
      </c>
      <c r="R33" s="278">
        <v>2.5</v>
      </c>
      <c r="S33" s="279" t="s">
        <v>161</v>
      </c>
      <c r="T33" s="276">
        <f t="shared" si="5"/>
        <v>40</v>
      </c>
      <c r="U33" s="277" t="s">
        <v>38</v>
      </c>
      <c r="V33" s="409"/>
      <c r="W33" s="402"/>
      <c r="X33" s="409"/>
      <c r="Y33" s="409"/>
      <c r="Z33" s="409"/>
      <c r="AA33" s="410"/>
    </row>
    <row r="34" spans="2:27" ht="34.200000000000003" outlineLevel="1">
      <c r="B34" s="394" t="s">
        <v>1621</v>
      </c>
      <c r="C34" s="394" t="s">
        <v>1622</v>
      </c>
      <c r="D34" s="394" t="s">
        <v>1625</v>
      </c>
      <c r="E34" s="407" t="s">
        <v>52</v>
      </c>
      <c r="F34" s="522" t="s">
        <v>1288</v>
      </c>
      <c r="G34" s="522" t="s">
        <v>86</v>
      </c>
      <c r="H34" s="523" t="s">
        <v>76</v>
      </c>
      <c r="I34" s="273">
        <v>15</v>
      </c>
      <c r="J34" s="274" t="s">
        <v>23</v>
      </c>
      <c r="K34" s="275">
        <v>3</v>
      </c>
      <c r="L34" s="398" t="s">
        <v>124</v>
      </c>
      <c r="M34" s="278">
        <v>0.5</v>
      </c>
      <c r="N34" s="279" t="s">
        <v>31</v>
      </c>
      <c r="O34" s="276">
        <f>I34*K34*M34</f>
        <v>22.5</v>
      </c>
      <c r="P34" s="277" t="s">
        <v>38</v>
      </c>
      <c r="Q34" s="397"/>
      <c r="R34" s="278">
        <v>1</v>
      </c>
      <c r="S34" s="279" t="s">
        <v>1272</v>
      </c>
      <c r="T34" s="276">
        <f>(I34*K34*M34)/R34</f>
        <v>22.5</v>
      </c>
      <c r="U34" s="277" t="s">
        <v>38</v>
      </c>
      <c r="V34" s="402"/>
      <c r="W34" s="402"/>
      <c r="X34" s="402"/>
      <c r="Y34" s="414"/>
      <c r="Z34" s="414"/>
      <c r="AA34" s="410"/>
    </row>
    <row r="35" spans="2:27" ht="34.200000000000003" outlineLevel="1">
      <c r="B35" s="394" t="s">
        <v>1621</v>
      </c>
      <c r="C35" s="394" t="s">
        <v>1622</v>
      </c>
      <c r="D35" s="394" t="s">
        <v>1000</v>
      </c>
      <c r="E35" s="407" t="s">
        <v>51</v>
      </c>
      <c r="F35" s="396" t="s">
        <v>647</v>
      </c>
      <c r="G35" s="396" t="s">
        <v>370</v>
      </c>
      <c r="H35" s="397" t="s">
        <v>67</v>
      </c>
      <c r="I35" s="273">
        <v>15</v>
      </c>
      <c r="J35" s="274" t="s">
        <v>23</v>
      </c>
      <c r="K35" s="275">
        <v>4</v>
      </c>
      <c r="L35" s="398" t="s">
        <v>97</v>
      </c>
      <c r="M35" s="278">
        <v>0.5</v>
      </c>
      <c r="N35" s="279" t="s">
        <v>31</v>
      </c>
      <c r="O35" s="276">
        <f t="shared" si="4"/>
        <v>30</v>
      </c>
      <c r="P35" s="277" t="s">
        <v>38</v>
      </c>
      <c r="Q35" s="397" t="s">
        <v>854</v>
      </c>
      <c r="R35" s="278">
        <v>2</v>
      </c>
      <c r="S35" s="279" t="s">
        <v>159</v>
      </c>
      <c r="T35" s="276">
        <f t="shared" si="5"/>
        <v>15</v>
      </c>
      <c r="U35" s="277" t="s">
        <v>37</v>
      </c>
      <c r="V35" s="402"/>
      <c r="W35" s="402"/>
      <c r="X35" s="402"/>
      <c r="Y35" s="402"/>
      <c r="Z35" s="402"/>
      <c r="AA35" s="406"/>
    </row>
    <row r="36" spans="2:27" ht="34.200000000000003" outlineLevel="1">
      <c r="B36" s="394" t="s">
        <v>1621</v>
      </c>
      <c r="C36" s="394" t="s">
        <v>1622</v>
      </c>
      <c r="D36" s="394" t="s">
        <v>1001</v>
      </c>
      <c r="E36" s="407" t="s">
        <v>51</v>
      </c>
      <c r="F36" s="396" t="s">
        <v>647</v>
      </c>
      <c r="G36" s="396" t="s">
        <v>370</v>
      </c>
      <c r="H36" s="397" t="s">
        <v>67</v>
      </c>
      <c r="I36" s="273">
        <v>15</v>
      </c>
      <c r="J36" s="274" t="s">
        <v>23</v>
      </c>
      <c r="K36" s="275">
        <v>4</v>
      </c>
      <c r="L36" s="398" t="s">
        <v>97</v>
      </c>
      <c r="M36" s="278">
        <v>0.5</v>
      </c>
      <c r="N36" s="279" t="s">
        <v>31</v>
      </c>
      <c r="O36" s="276">
        <f t="shared" si="4"/>
        <v>30</v>
      </c>
      <c r="P36" s="277" t="s">
        <v>38</v>
      </c>
      <c r="Q36" s="408" t="s">
        <v>854</v>
      </c>
      <c r="R36" s="278">
        <v>2</v>
      </c>
      <c r="S36" s="279" t="s">
        <v>159</v>
      </c>
      <c r="T36" s="276">
        <f t="shared" si="5"/>
        <v>15</v>
      </c>
      <c r="U36" s="277" t="s">
        <v>37</v>
      </c>
      <c r="V36" s="402"/>
      <c r="W36" s="402"/>
      <c r="X36" s="402"/>
      <c r="Y36" s="402"/>
      <c r="Z36" s="402"/>
      <c r="AA36" s="406"/>
    </row>
    <row r="37" spans="2:27" ht="50.1" customHeight="1" outlineLevel="1" thickBot="1">
      <c r="B37" s="394" t="s">
        <v>1621</v>
      </c>
      <c r="C37" s="394" t="s">
        <v>1622</v>
      </c>
      <c r="D37" s="394" t="s">
        <v>1626</v>
      </c>
      <c r="E37" s="407" t="s">
        <v>51</v>
      </c>
      <c r="F37" s="396" t="s">
        <v>718</v>
      </c>
      <c r="G37" s="396" t="s">
        <v>1133</v>
      </c>
      <c r="H37" s="396" t="s">
        <v>713</v>
      </c>
      <c r="I37" s="273">
        <v>5</v>
      </c>
      <c r="J37" s="274" t="s">
        <v>121</v>
      </c>
      <c r="K37" s="275">
        <v>3</v>
      </c>
      <c r="L37" s="398" t="s">
        <v>124</v>
      </c>
      <c r="M37" s="278">
        <v>0.5</v>
      </c>
      <c r="N37" s="279" t="s">
        <v>31</v>
      </c>
      <c r="O37" s="276">
        <f t="shared" si="4"/>
        <v>7.5</v>
      </c>
      <c r="P37" s="277" t="s">
        <v>37</v>
      </c>
      <c r="Q37" s="408" t="s">
        <v>887</v>
      </c>
      <c r="R37" s="278">
        <v>1.5</v>
      </c>
      <c r="S37" s="279" t="s">
        <v>165</v>
      </c>
      <c r="T37" s="276">
        <f>(I37*K37*M37)/R37</f>
        <v>5</v>
      </c>
      <c r="U37" s="277" t="s">
        <v>37</v>
      </c>
      <c r="V37" s="402"/>
      <c r="W37" s="402"/>
      <c r="X37" s="402"/>
      <c r="Y37" s="402"/>
      <c r="Z37" s="402"/>
      <c r="AA37" s="403"/>
    </row>
    <row r="38" spans="2:27" ht="22.5" customHeight="1" thickBot="1">
      <c r="B38" s="328" t="s">
        <v>1627</v>
      </c>
      <c r="C38" s="269"/>
      <c r="D38" s="330"/>
      <c r="E38" s="268"/>
      <c r="F38" s="269"/>
      <c r="G38" s="269"/>
      <c r="H38" s="269"/>
      <c r="I38" s="270"/>
      <c r="J38" s="268"/>
      <c r="K38" s="270"/>
      <c r="L38" s="268"/>
      <c r="M38" s="270"/>
      <c r="N38" s="268"/>
      <c r="O38" s="268"/>
      <c r="P38" s="268"/>
      <c r="Q38" s="269"/>
      <c r="R38" s="270"/>
      <c r="S38" s="268"/>
      <c r="T38" s="268"/>
      <c r="U38" s="268"/>
      <c r="V38" s="268"/>
      <c r="W38" s="268"/>
      <c r="X38" s="268"/>
      <c r="Y38" s="268"/>
      <c r="Z38" s="268"/>
      <c r="AA38" s="268"/>
    </row>
    <row r="39" spans="2:27" ht="34.200000000000003" outlineLevel="1">
      <c r="B39" s="394" t="s">
        <v>991</v>
      </c>
      <c r="C39" s="394" t="s">
        <v>991</v>
      </c>
      <c r="D39" s="394" t="s">
        <v>1006</v>
      </c>
      <c r="E39" s="407" t="s">
        <v>51</v>
      </c>
      <c r="F39" s="396" t="s">
        <v>697</v>
      </c>
      <c r="G39" s="396" t="s">
        <v>369</v>
      </c>
      <c r="H39" s="397" t="s">
        <v>699</v>
      </c>
      <c r="I39" s="273">
        <v>15</v>
      </c>
      <c r="J39" s="274" t="s">
        <v>23</v>
      </c>
      <c r="K39" s="275">
        <v>5</v>
      </c>
      <c r="L39" s="398" t="s">
        <v>125</v>
      </c>
      <c r="M39" s="278">
        <v>0.5</v>
      </c>
      <c r="N39" s="279" t="s">
        <v>31</v>
      </c>
      <c r="O39" s="276">
        <f>I39*K39*M39</f>
        <v>37.5</v>
      </c>
      <c r="P39" s="277" t="s">
        <v>38</v>
      </c>
      <c r="Q39" s="441" t="s">
        <v>885</v>
      </c>
      <c r="R39" s="278">
        <v>2.5</v>
      </c>
      <c r="S39" s="279" t="s">
        <v>161</v>
      </c>
      <c r="T39" s="276">
        <f>(I39*K39*M39)/R39</f>
        <v>15</v>
      </c>
      <c r="U39" s="277" t="s">
        <v>37</v>
      </c>
      <c r="V39" s="402"/>
      <c r="W39" s="402"/>
      <c r="X39" s="402"/>
      <c r="Y39" s="409"/>
      <c r="Z39" s="409"/>
      <c r="AA39" s="410"/>
    </row>
    <row r="40" spans="2:27" ht="34.200000000000003" outlineLevel="1">
      <c r="B40" s="394" t="s">
        <v>991</v>
      </c>
      <c r="C40" s="394" t="s">
        <v>991</v>
      </c>
      <c r="D40" s="394" t="s">
        <v>1006</v>
      </c>
      <c r="E40" s="407" t="s">
        <v>51</v>
      </c>
      <c r="F40" s="396" t="s">
        <v>578</v>
      </c>
      <c r="G40" s="396" t="s">
        <v>361</v>
      </c>
      <c r="H40" s="397" t="s">
        <v>581</v>
      </c>
      <c r="I40" s="273">
        <v>15</v>
      </c>
      <c r="J40" s="274" t="s">
        <v>23</v>
      </c>
      <c r="K40" s="275">
        <v>5</v>
      </c>
      <c r="L40" s="398" t="s">
        <v>125</v>
      </c>
      <c r="M40" s="278">
        <v>0.5</v>
      </c>
      <c r="N40" s="279" t="s">
        <v>31</v>
      </c>
      <c r="O40" s="276">
        <f>I40*K40*M40</f>
        <v>37.5</v>
      </c>
      <c r="P40" s="277" t="s">
        <v>38</v>
      </c>
      <c r="Q40" s="441" t="s">
        <v>896</v>
      </c>
      <c r="R40" s="278">
        <v>2</v>
      </c>
      <c r="S40" s="279" t="s">
        <v>159</v>
      </c>
      <c r="T40" s="276">
        <f>(I40*K40*M40)/R40</f>
        <v>18.75</v>
      </c>
      <c r="U40" s="277" t="s">
        <v>37</v>
      </c>
      <c r="V40" s="402"/>
      <c r="W40" s="402"/>
      <c r="X40" s="402"/>
      <c r="Y40" s="402"/>
      <c r="Z40" s="402"/>
      <c r="AA40" s="406"/>
    </row>
    <row r="41" spans="2:27" ht="34.200000000000003" outlineLevel="1">
      <c r="B41" s="394" t="s">
        <v>991</v>
      </c>
      <c r="C41" s="394" t="s">
        <v>991</v>
      </c>
      <c r="D41" s="394" t="s">
        <v>1006</v>
      </c>
      <c r="E41" s="407" t="s">
        <v>51</v>
      </c>
      <c r="F41" s="396" t="s">
        <v>81</v>
      </c>
      <c r="G41" s="396" t="s">
        <v>296</v>
      </c>
      <c r="H41" s="521" t="s">
        <v>1126</v>
      </c>
      <c r="I41" s="273">
        <v>25</v>
      </c>
      <c r="J41" s="274" t="s">
        <v>122</v>
      </c>
      <c r="K41" s="275">
        <v>5</v>
      </c>
      <c r="L41" s="398" t="s">
        <v>125</v>
      </c>
      <c r="M41" s="278">
        <v>0.5</v>
      </c>
      <c r="N41" s="279" t="s">
        <v>31</v>
      </c>
      <c r="O41" s="276">
        <f>I41*K41*M41</f>
        <v>62.5</v>
      </c>
      <c r="P41" s="277" t="s">
        <v>38</v>
      </c>
      <c r="Q41" s="441" t="s">
        <v>878</v>
      </c>
      <c r="R41" s="278">
        <v>2</v>
      </c>
      <c r="S41" s="279" t="s">
        <v>159</v>
      </c>
      <c r="T41" s="276">
        <f>(I41*K41*M41)/R41</f>
        <v>31.25</v>
      </c>
      <c r="U41" s="277" t="s">
        <v>38</v>
      </c>
      <c r="V41" s="402"/>
      <c r="W41" s="402"/>
      <c r="X41" s="402"/>
      <c r="Y41" s="402"/>
      <c r="Z41" s="402"/>
      <c r="AA41" s="406"/>
    </row>
    <row r="42" spans="2:27" ht="34.200000000000003" outlineLevel="1">
      <c r="B42" s="394" t="s">
        <v>991</v>
      </c>
      <c r="C42" s="394" t="s">
        <v>991</v>
      </c>
      <c r="D42" s="394" t="s">
        <v>1006</v>
      </c>
      <c r="E42" s="407" t="s">
        <v>51</v>
      </c>
      <c r="F42" s="396" t="s">
        <v>904</v>
      </c>
      <c r="G42" s="396" t="s">
        <v>469</v>
      </c>
      <c r="H42" s="397" t="s">
        <v>723</v>
      </c>
      <c r="I42" s="273">
        <v>5</v>
      </c>
      <c r="J42" s="274" t="s">
        <v>121</v>
      </c>
      <c r="K42" s="275">
        <v>5</v>
      </c>
      <c r="L42" s="398" t="s">
        <v>125</v>
      </c>
      <c r="M42" s="278">
        <v>0.5</v>
      </c>
      <c r="N42" s="279" t="s">
        <v>31</v>
      </c>
      <c r="O42" s="276">
        <f>I42*K42*M42</f>
        <v>12.5</v>
      </c>
      <c r="P42" s="277" t="s">
        <v>37</v>
      </c>
      <c r="Q42" s="441" t="s">
        <v>905</v>
      </c>
      <c r="R42" s="278">
        <v>1.5</v>
      </c>
      <c r="S42" s="279" t="s">
        <v>165</v>
      </c>
      <c r="T42" s="276">
        <f>(I42*K42*M42)/R42</f>
        <v>8.3333333333333339</v>
      </c>
      <c r="U42" s="277" t="s">
        <v>37</v>
      </c>
      <c r="V42" s="402"/>
      <c r="W42" s="402"/>
      <c r="X42" s="411"/>
      <c r="Y42" s="460"/>
      <c r="Z42" s="460"/>
      <c r="AA42" s="410"/>
    </row>
    <row r="43" spans="2:27" ht="33.75" customHeight="1" outlineLevel="1" thickBot="1">
      <c r="B43" s="394" t="s">
        <v>991</v>
      </c>
      <c r="C43" s="394" t="s">
        <v>991</v>
      </c>
      <c r="D43" s="394" t="s">
        <v>1006</v>
      </c>
      <c r="E43" s="407" t="s">
        <v>51</v>
      </c>
      <c r="F43" s="396" t="s">
        <v>68</v>
      </c>
      <c r="G43" s="396" t="s">
        <v>358</v>
      </c>
      <c r="H43" s="397" t="s">
        <v>711</v>
      </c>
      <c r="I43" s="273">
        <v>25</v>
      </c>
      <c r="J43" s="274" t="s">
        <v>122</v>
      </c>
      <c r="K43" s="275">
        <v>5</v>
      </c>
      <c r="L43" s="398" t="s">
        <v>125</v>
      </c>
      <c r="M43" s="278">
        <v>0.5</v>
      </c>
      <c r="N43" s="279" t="s">
        <v>31</v>
      </c>
      <c r="O43" s="276">
        <f>I43*K43*M43</f>
        <v>62.5</v>
      </c>
      <c r="P43" s="277" t="s">
        <v>38</v>
      </c>
      <c r="Q43" s="440" t="s">
        <v>893</v>
      </c>
      <c r="R43" s="278">
        <v>1.5</v>
      </c>
      <c r="S43" s="279" t="s">
        <v>165</v>
      </c>
      <c r="T43" s="276">
        <f>(I43*K43*M43)/R43</f>
        <v>41.666666666666664</v>
      </c>
      <c r="U43" s="277" t="s">
        <v>38</v>
      </c>
      <c r="V43" s="402"/>
      <c r="W43" s="402"/>
      <c r="X43" s="416"/>
      <c r="Y43" s="460"/>
      <c r="Z43" s="460"/>
      <c r="AA43" s="410"/>
    </row>
    <row r="44" spans="2:27" ht="22.5" customHeight="1" thickBot="1">
      <c r="B44" s="281" t="s">
        <v>727</v>
      </c>
      <c r="C44" s="268"/>
      <c r="D44" s="268"/>
      <c r="E44" s="268"/>
      <c r="F44" s="269"/>
      <c r="G44" s="269"/>
      <c r="H44" s="269"/>
      <c r="I44" s="270"/>
      <c r="J44" s="268"/>
      <c r="K44" s="270"/>
      <c r="L44" s="268"/>
      <c r="M44" s="270"/>
      <c r="N44" s="268"/>
      <c r="O44" s="268"/>
      <c r="P44" s="268"/>
      <c r="Q44" s="331"/>
      <c r="R44" s="270"/>
      <c r="S44" s="268"/>
      <c r="T44" s="268"/>
      <c r="U44" s="268"/>
      <c r="V44" s="268"/>
      <c r="W44" s="268"/>
      <c r="X44" s="268"/>
      <c r="Y44" s="268"/>
      <c r="Z44" s="268"/>
      <c r="AA44" s="268"/>
    </row>
    <row r="45" spans="2:27" ht="26.4" outlineLevel="1">
      <c r="B45" s="394" t="s">
        <v>727</v>
      </c>
      <c r="C45" s="394" t="s">
        <v>993</v>
      </c>
      <c r="D45" s="394" t="s">
        <v>993</v>
      </c>
      <c r="E45" s="407" t="s">
        <v>51</v>
      </c>
      <c r="F45" s="396" t="s">
        <v>210</v>
      </c>
      <c r="G45" s="396" t="s">
        <v>362</v>
      </c>
      <c r="H45" s="397" t="s">
        <v>211</v>
      </c>
      <c r="I45" s="273">
        <v>1</v>
      </c>
      <c r="J45" s="274" t="s">
        <v>120</v>
      </c>
      <c r="K45" s="275">
        <v>3</v>
      </c>
      <c r="L45" s="398" t="s">
        <v>124</v>
      </c>
      <c r="M45" s="278">
        <v>0.5</v>
      </c>
      <c r="N45" s="279" t="s">
        <v>31</v>
      </c>
      <c r="O45" s="276">
        <f>I45*K45*M45</f>
        <v>1.5</v>
      </c>
      <c r="P45" s="277" t="s">
        <v>37</v>
      </c>
      <c r="Q45" s="397" t="s">
        <v>877</v>
      </c>
      <c r="R45" s="278">
        <v>2</v>
      </c>
      <c r="S45" s="279" t="s">
        <v>159</v>
      </c>
      <c r="T45" s="276">
        <f t="shared" ref="T45:T51" si="6">(I45*K45*M45)/R45</f>
        <v>0.75</v>
      </c>
      <c r="U45" s="277" t="s">
        <v>37</v>
      </c>
      <c r="V45" s="423"/>
      <c r="W45" s="402"/>
      <c r="X45" s="424"/>
      <c r="Y45" s="423"/>
      <c r="Z45" s="423"/>
      <c r="AA45" s="410"/>
    </row>
    <row r="46" spans="2:27" ht="34.200000000000003" outlineLevel="1">
      <c r="B46" s="394" t="s">
        <v>727</v>
      </c>
      <c r="C46" s="394" t="s">
        <v>993</v>
      </c>
      <c r="D46" s="394" t="s">
        <v>993</v>
      </c>
      <c r="E46" s="407" t="s">
        <v>51</v>
      </c>
      <c r="F46" s="396" t="s">
        <v>137</v>
      </c>
      <c r="G46" s="396" t="s">
        <v>91</v>
      </c>
      <c r="H46" s="397" t="s">
        <v>482</v>
      </c>
      <c r="I46" s="273">
        <v>1</v>
      </c>
      <c r="J46" s="274" t="s">
        <v>120</v>
      </c>
      <c r="K46" s="275">
        <v>3</v>
      </c>
      <c r="L46" s="398" t="s">
        <v>124</v>
      </c>
      <c r="M46" s="278">
        <v>0.5</v>
      </c>
      <c r="N46" s="279" t="s">
        <v>31</v>
      </c>
      <c r="O46" s="276">
        <f>I46*K46*M46</f>
        <v>1.5</v>
      </c>
      <c r="P46" s="277" t="s">
        <v>37</v>
      </c>
      <c r="Q46" s="397" t="s">
        <v>820</v>
      </c>
      <c r="R46" s="278">
        <v>2</v>
      </c>
      <c r="S46" s="279" t="s">
        <v>159</v>
      </c>
      <c r="T46" s="276">
        <f t="shared" si="6"/>
        <v>0.75</v>
      </c>
      <c r="U46" s="277" t="s">
        <v>37</v>
      </c>
      <c r="V46" s="402"/>
      <c r="W46" s="402"/>
      <c r="X46" s="402"/>
      <c r="Y46" s="402"/>
      <c r="Z46" s="402"/>
      <c r="AA46" s="406"/>
    </row>
    <row r="47" spans="2:27" ht="27" outlineLevel="1" thickBot="1">
      <c r="B47" s="394" t="s">
        <v>727</v>
      </c>
      <c r="C47" s="394" t="s">
        <v>993</v>
      </c>
      <c r="D47" s="394" t="s">
        <v>993</v>
      </c>
      <c r="E47" s="426" t="s">
        <v>51</v>
      </c>
      <c r="F47" s="427" t="s">
        <v>483</v>
      </c>
      <c r="G47" s="427" t="s">
        <v>78</v>
      </c>
      <c r="H47" s="432" t="s">
        <v>73</v>
      </c>
      <c r="I47" s="273">
        <v>15</v>
      </c>
      <c r="J47" s="274" t="s">
        <v>23</v>
      </c>
      <c r="K47" s="275">
        <v>5</v>
      </c>
      <c r="L47" s="398" t="s">
        <v>125</v>
      </c>
      <c r="M47" s="278">
        <v>0.5</v>
      </c>
      <c r="N47" s="279" t="s">
        <v>31</v>
      </c>
      <c r="O47" s="276">
        <f>I47*K47*M47</f>
        <v>37.5</v>
      </c>
      <c r="P47" s="277" t="s">
        <v>38</v>
      </c>
      <c r="Q47" s="397" t="s">
        <v>820</v>
      </c>
      <c r="R47" s="278">
        <v>2</v>
      </c>
      <c r="S47" s="279" t="s">
        <v>159</v>
      </c>
      <c r="T47" s="276">
        <f t="shared" si="6"/>
        <v>18.75</v>
      </c>
      <c r="U47" s="277" t="s">
        <v>37</v>
      </c>
      <c r="V47" s="414"/>
      <c r="W47" s="402"/>
      <c r="X47" s="415"/>
      <c r="Y47" s="414"/>
      <c r="Z47" s="414"/>
      <c r="AA47" s="410"/>
    </row>
    <row r="48" spans="2:27" ht="22.5" customHeight="1" thickBot="1">
      <c r="B48" s="740" t="s">
        <v>1044</v>
      </c>
      <c r="C48" s="268"/>
      <c r="D48" s="268"/>
      <c r="E48" s="268"/>
      <c r="F48" s="269"/>
      <c r="G48" s="269"/>
      <c r="H48" s="269"/>
      <c r="I48" s="270"/>
      <c r="J48" s="268"/>
      <c r="K48" s="270"/>
      <c r="L48" s="268"/>
      <c r="M48" s="270"/>
      <c r="N48" s="268"/>
      <c r="O48" s="268"/>
      <c r="P48" s="268"/>
      <c r="Q48" s="268"/>
      <c r="R48" s="270"/>
      <c r="S48" s="268"/>
      <c r="T48" s="268"/>
      <c r="U48" s="268"/>
      <c r="V48" s="268"/>
      <c r="W48" s="268"/>
      <c r="X48" s="268"/>
      <c r="Y48" s="268"/>
      <c r="Z48" s="268"/>
      <c r="AA48" s="268"/>
    </row>
    <row r="49" spans="1:28" ht="79.8" outlineLevel="2">
      <c r="B49" s="390" t="s">
        <v>1040</v>
      </c>
      <c r="C49" s="390" t="s">
        <v>1040</v>
      </c>
      <c r="D49" s="361" t="s">
        <v>1041</v>
      </c>
      <c r="E49" s="433" t="s">
        <v>55</v>
      </c>
      <c r="F49" s="352" t="s">
        <v>1042</v>
      </c>
      <c r="G49" s="357" t="s">
        <v>360</v>
      </c>
      <c r="H49" s="337" t="s">
        <v>322</v>
      </c>
      <c r="I49" s="36">
        <v>15</v>
      </c>
      <c r="J49" s="66" t="s">
        <v>23</v>
      </c>
      <c r="K49" s="37">
        <v>2</v>
      </c>
      <c r="L49" s="65" t="s">
        <v>5</v>
      </c>
      <c r="M49" s="38">
        <v>0.5</v>
      </c>
      <c r="N49" s="48" t="s">
        <v>31</v>
      </c>
      <c r="O49" s="35">
        <f>I49*K49*M49</f>
        <v>15</v>
      </c>
      <c r="P49" s="277" t="s">
        <v>37</v>
      </c>
      <c r="Q49" s="542" t="s">
        <v>1396</v>
      </c>
      <c r="R49" s="38">
        <v>2.5</v>
      </c>
      <c r="S49" s="279" t="s">
        <v>161</v>
      </c>
      <c r="T49" s="35">
        <f t="shared" si="6"/>
        <v>6</v>
      </c>
      <c r="U49" s="277" t="s">
        <v>37</v>
      </c>
      <c r="V49" s="402"/>
      <c r="W49" s="402"/>
      <c r="X49" s="402"/>
      <c r="Y49" s="402"/>
      <c r="Z49" s="402"/>
      <c r="AA49" s="406"/>
    </row>
    <row r="50" spans="1:28" ht="162" customHeight="1" outlineLevel="1">
      <c r="B50" s="390" t="s">
        <v>1040</v>
      </c>
      <c r="C50" s="394" t="s">
        <v>1040</v>
      </c>
      <c r="D50" s="361" t="s">
        <v>1041</v>
      </c>
      <c r="E50" s="435" t="s">
        <v>55</v>
      </c>
      <c r="F50" s="352" t="s">
        <v>1042</v>
      </c>
      <c r="G50" s="352" t="s">
        <v>354</v>
      </c>
      <c r="H50" s="337" t="s">
        <v>1043</v>
      </c>
      <c r="I50" s="36">
        <v>50</v>
      </c>
      <c r="J50" s="66" t="s">
        <v>123</v>
      </c>
      <c r="K50" s="37">
        <v>2</v>
      </c>
      <c r="L50" s="65" t="s">
        <v>5</v>
      </c>
      <c r="M50" s="38">
        <v>0.5</v>
      </c>
      <c r="N50" s="48" t="s">
        <v>31</v>
      </c>
      <c r="O50" s="35">
        <f>I50*K50*M50</f>
        <v>50</v>
      </c>
      <c r="P50" s="277" t="s">
        <v>38</v>
      </c>
      <c r="Q50" s="543" t="s">
        <v>1393</v>
      </c>
      <c r="R50" s="38">
        <v>2.5</v>
      </c>
      <c r="S50" s="279" t="s">
        <v>161</v>
      </c>
      <c r="T50" s="35">
        <f t="shared" si="6"/>
        <v>20</v>
      </c>
      <c r="U50" s="277" t="s">
        <v>38</v>
      </c>
      <c r="V50" s="460"/>
      <c r="W50" s="402"/>
      <c r="X50" s="416"/>
      <c r="Y50" s="460"/>
      <c r="Z50" s="460"/>
      <c r="AA50" s="410"/>
    </row>
    <row r="51" spans="1:28" s="1" customFormat="1" ht="46.2" outlineLevel="1" thickBot="1">
      <c r="B51" s="394" t="s">
        <v>1040</v>
      </c>
      <c r="C51" s="394" t="s">
        <v>1040</v>
      </c>
      <c r="D51" s="361" t="s">
        <v>1628</v>
      </c>
      <c r="E51" s="435" t="s">
        <v>55</v>
      </c>
      <c r="F51" s="352" t="s">
        <v>82</v>
      </c>
      <c r="G51" s="352" t="s">
        <v>471</v>
      </c>
      <c r="H51" s="521" t="s">
        <v>1128</v>
      </c>
      <c r="I51" s="36">
        <v>15</v>
      </c>
      <c r="J51" s="231" t="s">
        <v>23</v>
      </c>
      <c r="K51" s="232">
        <v>2</v>
      </c>
      <c r="L51" s="377" t="s">
        <v>5</v>
      </c>
      <c r="M51" s="463">
        <v>0.5</v>
      </c>
      <c r="N51" s="377" t="s">
        <v>31</v>
      </c>
      <c r="O51" s="35">
        <f>I51*K51*M51</f>
        <v>15</v>
      </c>
      <c r="P51" s="74" t="s">
        <v>37</v>
      </c>
      <c r="Q51" s="351" t="s">
        <v>980</v>
      </c>
      <c r="R51" s="38">
        <v>2.5</v>
      </c>
      <c r="S51" s="279" t="s">
        <v>161</v>
      </c>
      <c r="T51" s="35">
        <f t="shared" si="6"/>
        <v>6</v>
      </c>
      <c r="U51" s="74" t="s">
        <v>37</v>
      </c>
      <c r="V51" s="364"/>
      <c r="W51" s="364"/>
      <c r="X51" s="364"/>
      <c r="Y51" s="364"/>
      <c r="Z51" s="364"/>
      <c r="AA51" s="374"/>
    </row>
    <row r="52" spans="1:28" ht="22.5" customHeight="1" thickBot="1">
      <c r="B52" s="740" t="s">
        <v>1449</v>
      </c>
      <c r="C52" s="268"/>
      <c r="D52" s="268"/>
      <c r="E52" s="268"/>
      <c r="F52" s="269"/>
      <c r="G52" s="269"/>
      <c r="H52" s="269"/>
      <c r="I52" s="270"/>
      <c r="J52" s="268"/>
      <c r="K52" s="270"/>
      <c r="L52" s="268"/>
      <c r="M52" s="270"/>
      <c r="N52" s="268"/>
      <c r="O52" s="268"/>
      <c r="P52" s="268"/>
      <c r="Q52" s="331"/>
      <c r="R52" s="270"/>
      <c r="S52" s="268"/>
      <c r="T52" s="268"/>
      <c r="U52" s="268"/>
      <c r="V52" s="268"/>
      <c r="W52" s="268"/>
      <c r="X52" s="268"/>
      <c r="Y52" s="268"/>
      <c r="Z52" s="268"/>
      <c r="AA52" s="268"/>
    </row>
    <row r="53" spans="1:28" ht="34.200000000000003" outlineLevel="1">
      <c r="B53" s="394" t="s">
        <v>1449</v>
      </c>
      <c r="C53" s="394" t="s">
        <v>1450</v>
      </c>
      <c r="D53" s="394" t="s">
        <v>1450</v>
      </c>
      <c r="E53" s="407" t="s">
        <v>133</v>
      </c>
      <c r="F53" s="352" t="s">
        <v>1036</v>
      </c>
      <c r="G53" s="352" t="s">
        <v>79</v>
      </c>
      <c r="H53" s="337" t="s">
        <v>463</v>
      </c>
      <c r="I53" s="36">
        <v>50</v>
      </c>
      <c r="J53" s="66" t="s">
        <v>123</v>
      </c>
      <c r="K53" s="37">
        <v>5</v>
      </c>
      <c r="L53" s="65" t="s">
        <v>125</v>
      </c>
      <c r="M53" s="38">
        <v>0.5</v>
      </c>
      <c r="N53" s="48" t="s">
        <v>31</v>
      </c>
      <c r="O53" s="35">
        <f t="shared" ref="O53:O55" si="7">I53*K53*M53</f>
        <v>125</v>
      </c>
      <c r="P53" s="74" t="s">
        <v>98</v>
      </c>
      <c r="Q53" s="351" t="s">
        <v>1715</v>
      </c>
      <c r="R53" s="278">
        <v>2</v>
      </c>
      <c r="S53" s="48" t="s">
        <v>159</v>
      </c>
      <c r="T53" s="276">
        <f t="shared" ref="T53:T57" si="8">(I53*K53*M53)/R53</f>
        <v>62.5</v>
      </c>
      <c r="U53" s="277" t="s">
        <v>38</v>
      </c>
      <c r="V53" s="423"/>
      <c r="W53" s="402"/>
      <c r="X53" s="424"/>
      <c r="Y53" s="423"/>
      <c r="Z53" s="423"/>
      <c r="AA53" s="410"/>
    </row>
    <row r="54" spans="1:28" ht="26.4" outlineLevel="1">
      <c r="B54" s="1105" t="s">
        <v>1713</v>
      </c>
      <c r="C54" s="361" t="s">
        <v>334</v>
      </c>
      <c r="D54" s="361" t="s">
        <v>334</v>
      </c>
      <c r="E54" s="368" t="s">
        <v>52</v>
      </c>
      <c r="F54" s="352" t="s">
        <v>339</v>
      </c>
      <c r="G54" s="352" t="s">
        <v>369</v>
      </c>
      <c r="H54" s="350" t="s">
        <v>481</v>
      </c>
      <c r="I54" s="36">
        <v>15</v>
      </c>
      <c r="J54" s="66" t="s">
        <v>23</v>
      </c>
      <c r="K54" s="37">
        <v>3</v>
      </c>
      <c r="L54" s="65" t="s">
        <v>124</v>
      </c>
      <c r="M54" s="38">
        <v>1</v>
      </c>
      <c r="N54" s="48" t="s">
        <v>32</v>
      </c>
      <c r="O54" s="35">
        <f t="shared" si="7"/>
        <v>45</v>
      </c>
      <c r="P54" s="74" t="s">
        <v>38</v>
      </c>
      <c r="Q54" s="350" t="s">
        <v>1046</v>
      </c>
      <c r="R54" s="38">
        <v>2</v>
      </c>
      <c r="S54" s="194" t="s">
        <v>159</v>
      </c>
      <c r="T54" s="35">
        <f t="shared" si="8"/>
        <v>22.5</v>
      </c>
      <c r="U54" s="74" t="s">
        <v>38</v>
      </c>
      <c r="V54" s="402"/>
      <c r="W54" s="402"/>
      <c r="X54" s="402"/>
      <c r="Y54" s="402"/>
      <c r="Z54" s="402"/>
      <c r="AA54" s="410"/>
      <c r="AB54" s="411"/>
    </row>
    <row r="55" spans="1:28" ht="34.200000000000003" outlineLevel="1">
      <c r="B55" s="1106"/>
      <c r="C55" s="531" t="s">
        <v>217</v>
      </c>
      <c r="D55" s="531" t="s">
        <v>222</v>
      </c>
      <c r="E55" s="368" t="s">
        <v>133</v>
      </c>
      <c r="F55" s="352" t="s">
        <v>568</v>
      </c>
      <c r="G55" s="352" t="s">
        <v>80</v>
      </c>
      <c r="H55" s="337" t="s">
        <v>463</v>
      </c>
      <c r="I55" s="36">
        <v>50</v>
      </c>
      <c r="J55" s="191" t="s">
        <v>123</v>
      </c>
      <c r="K55" s="37">
        <v>1</v>
      </c>
      <c r="L55" s="377" t="s">
        <v>96</v>
      </c>
      <c r="M55" s="38">
        <v>0.5</v>
      </c>
      <c r="N55" s="225" t="s">
        <v>181</v>
      </c>
      <c r="O55" s="35">
        <f t="shared" si="7"/>
        <v>25</v>
      </c>
      <c r="P55" s="74" t="s">
        <v>38</v>
      </c>
      <c r="Q55" s="350" t="s">
        <v>1714</v>
      </c>
      <c r="R55" s="38">
        <v>2</v>
      </c>
      <c r="S55" s="194" t="s">
        <v>159</v>
      </c>
      <c r="T55" s="35">
        <f t="shared" si="8"/>
        <v>12.5</v>
      </c>
      <c r="U55" s="74" t="s">
        <v>37</v>
      </c>
      <c r="V55" s="402"/>
      <c r="W55" s="402"/>
      <c r="X55" s="402"/>
      <c r="Y55" s="402"/>
      <c r="Z55" s="402"/>
      <c r="AA55" s="410"/>
      <c r="AB55" s="411"/>
    </row>
    <row r="56" spans="1:28" ht="45.6" outlineLevel="1">
      <c r="B56" s="682" t="s">
        <v>1706</v>
      </c>
      <c r="C56" s="682" t="s">
        <v>1707</v>
      </c>
      <c r="D56" s="682" t="s">
        <v>1707</v>
      </c>
      <c r="E56" s="685" t="s">
        <v>51</v>
      </c>
      <c r="F56" s="437" t="s">
        <v>1708</v>
      </c>
      <c r="G56" s="437" t="s">
        <v>1579</v>
      </c>
      <c r="H56" s="437" t="s">
        <v>1115</v>
      </c>
      <c r="I56" s="699"/>
      <c r="J56" s="697" t="s">
        <v>122</v>
      </c>
      <c r="K56" s="699"/>
      <c r="L56" s="689" t="s">
        <v>97</v>
      </c>
      <c r="M56" s="699"/>
      <c r="N56" s="691" t="s">
        <v>31</v>
      </c>
      <c r="O56" s="699"/>
      <c r="P56" s="702" t="s">
        <v>37</v>
      </c>
      <c r="Q56" s="397" t="s">
        <v>1709</v>
      </c>
      <c r="R56" s="699"/>
      <c r="S56" s="48" t="s">
        <v>161</v>
      </c>
      <c r="T56" s="699"/>
      <c r="U56" s="702" t="s">
        <v>37</v>
      </c>
      <c r="V56" s="402"/>
      <c r="W56" s="402"/>
      <c r="X56" s="941"/>
      <c r="Y56" s="941"/>
      <c r="Z56" s="941"/>
      <c r="AA56" s="410"/>
      <c r="AB56" s="411"/>
    </row>
    <row r="57" spans="1:28" ht="46.2" outlineLevel="1" thickBot="1">
      <c r="B57" s="394" t="s">
        <v>1449</v>
      </c>
      <c r="C57" s="394" t="s">
        <v>1450</v>
      </c>
      <c r="D57" s="394" t="s">
        <v>1450</v>
      </c>
      <c r="E57" s="407" t="s">
        <v>133</v>
      </c>
      <c r="F57" s="396" t="s">
        <v>1454</v>
      </c>
      <c r="G57" s="396" t="s">
        <v>469</v>
      </c>
      <c r="H57" s="397" t="s">
        <v>1451</v>
      </c>
      <c r="I57" s="273">
        <v>25</v>
      </c>
      <c r="J57" s="274" t="s">
        <v>122</v>
      </c>
      <c r="K57" s="275">
        <v>5</v>
      </c>
      <c r="L57" s="65" t="s">
        <v>125</v>
      </c>
      <c r="M57" s="278">
        <v>0.5</v>
      </c>
      <c r="N57" s="279" t="s">
        <v>31</v>
      </c>
      <c r="O57" s="276">
        <f>I57*K57*M57</f>
        <v>62.5</v>
      </c>
      <c r="P57" s="277" t="s">
        <v>38</v>
      </c>
      <c r="Q57" s="397" t="s">
        <v>1452</v>
      </c>
      <c r="R57" s="278">
        <v>2</v>
      </c>
      <c r="S57" s="48" t="s">
        <v>159</v>
      </c>
      <c r="T57" s="276">
        <f t="shared" si="8"/>
        <v>31.25</v>
      </c>
      <c r="U57" s="277" t="s">
        <v>38</v>
      </c>
      <c r="V57" s="402"/>
      <c r="W57" s="402"/>
      <c r="X57" s="402"/>
      <c r="Y57" s="402"/>
      <c r="Z57" s="402"/>
      <c r="AA57" s="406"/>
    </row>
    <row r="58" spans="1:28" s="1" customFormat="1" ht="22.5" customHeight="1" thickBot="1">
      <c r="B58" s="45" t="s">
        <v>1576</v>
      </c>
      <c r="C58" s="46"/>
      <c r="D58" s="32"/>
      <c r="E58" s="32"/>
      <c r="F58" s="47"/>
      <c r="G58" s="47"/>
      <c r="H58" s="47"/>
      <c r="I58" s="31"/>
      <c r="J58" s="32"/>
      <c r="K58" s="31"/>
      <c r="L58" s="32"/>
      <c r="M58" s="31"/>
      <c r="N58" s="32"/>
      <c r="O58" s="31"/>
      <c r="P58" s="33"/>
      <c r="Q58" s="671"/>
      <c r="R58" s="31"/>
      <c r="S58" s="32"/>
      <c r="T58" s="31"/>
      <c r="U58" s="33"/>
      <c r="V58" s="778"/>
      <c r="W58" s="778"/>
      <c r="X58" s="778"/>
      <c r="Y58" s="778"/>
      <c r="Z58" s="778"/>
    </row>
    <row r="59" spans="1:28" s="1" customFormat="1" ht="136.80000000000001" outlineLevel="1">
      <c r="B59" s="1046" t="s">
        <v>1577</v>
      </c>
      <c r="C59" s="1047"/>
      <c r="D59" s="1048"/>
      <c r="E59" s="435" t="s">
        <v>51</v>
      </c>
      <c r="F59" s="352" t="s">
        <v>1578</v>
      </c>
      <c r="G59" s="352" t="s">
        <v>1579</v>
      </c>
      <c r="H59" s="337" t="s">
        <v>1580</v>
      </c>
      <c r="I59" s="36">
        <v>25</v>
      </c>
      <c r="J59" s="66" t="s">
        <v>122</v>
      </c>
      <c r="K59" s="37">
        <v>4</v>
      </c>
      <c r="L59" s="65" t="s">
        <v>97</v>
      </c>
      <c r="M59" s="38">
        <v>6</v>
      </c>
      <c r="N59" s="48" t="s">
        <v>126</v>
      </c>
      <c r="O59" s="35">
        <f t="shared" ref="O59:O60" si="9">I59*K59*M59</f>
        <v>600</v>
      </c>
      <c r="P59" s="277" t="s">
        <v>39</v>
      </c>
      <c r="Q59" s="445" t="s">
        <v>1581</v>
      </c>
      <c r="R59" s="38">
        <v>2.5</v>
      </c>
      <c r="S59" s="48" t="s">
        <v>161</v>
      </c>
      <c r="T59" s="35">
        <f>(I59*K59*M59)/R59</f>
        <v>240</v>
      </c>
      <c r="U59" s="277" t="s">
        <v>98</v>
      </c>
      <c r="V59" s="673" t="s">
        <v>1582</v>
      </c>
      <c r="W59" s="674" t="s">
        <v>1583</v>
      </c>
      <c r="X59" s="675" t="s">
        <v>1584</v>
      </c>
      <c r="Y59" s="676" t="s">
        <v>1585</v>
      </c>
      <c r="Z59" s="676"/>
    </row>
    <row r="60" spans="1:28" s="1" customFormat="1" ht="57.6" outlineLevel="1" thickBot="1">
      <c r="B60" s="1046"/>
      <c r="C60" s="1047"/>
      <c r="D60" s="1048"/>
      <c r="E60" s="435" t="s">
        <v>51</v>
      </c>
      <c r="F60" s="352" t="s">
        <v>1586</v>
      </c>
      <c r="G60" s="352" t="s">
        <v>1587</v>
      </c>
      <c r="H60" s="337" t="s">
        <v>1588</v>
      </c>
      <c r="I60" s="36">
        <v>1</v>
      </c>
      <c r="J60" s="66" t="s">
        <v>120</v>
      </c>
      <c r="K60" s="37">
        <v>4</v>
      </c>
      <c r="L60" s="65" t="s">
        <v>97</v>
      </c>
      <c r="M60" s="38">
        <v>1</v>
      </c>
      <c r="N60" s="48" t="s">
        <v>32</v>
      </c>
      <c r="O60" s="35">
        <f t="shared" si="9"/>
        <v>4</v>
      </c>
      <c r="P60" s="277" t="s">
        <v>37</v>
      </c>
      <c r="Q60" s="375" t="s">
        <v>1589</v>
      </c>
      <c r="R60" s="38">
        <v>2.5</v>
      </c>
      <c r="S60" s="48" t="s">
        <v>161</v>
      </c>
      <c r="T60" s="35">
        <f>(I60*K60*M60)/R60</f>
        <v>1.6</v>
      </c>
      <c r="U60" s="74" t="s">
        <v>37</v>
      </c>
      <c r="V60" s="434" t="s">
        <v>1590</v>
      </c>
      <c r="W60" s="375" t="s">
        <v>1583</v>
      </c>
      <c r="X60" s="375" t="s">
        <v>1584</v>
      </c>
      <c r="Y60" s="364" t="s">
        <v>1585</v>
      </c>
      <c r="Z60" s="364"/>
    </row>
    <row r="61" spans="1:28" s="1" customFormat="1" ht="40.35" customHeight="1" outlineLevel="1" thickBot="1">
      <c r="B61" s="1049"/>
      <c r="C61" s="1050"/>
      <c r="D61" s="1051"/>
      <c r="E61" s="368"/>
      <c r="F61" s="352" t="s">
        <v>1591</v>
      </c>
      <c r="G61" s="352" t="s">
        <v>1592</v>
      </c>
      <c r="H61" s="337" t="s">
        <v>1588</v>
      </c>
      <c r="I61" s="36">
        <v>1</v>
      </c>
      <c r="J61" s="66" t="s">
        <v>120</v>
      </c>
      <c r="K61" s="37">
        <v>2</v>
      </c>
      <c r="L61" s="65" t="s">
        <v>5</v>
      </c>
      <c r="M61" s="38">
        <v>1</v>
      </c>
      <c r="N61" s="48" t="s">
        <v>32</v>
      </c>
      <c r="O61" s="35">
        <f>I61*K61*M61</f>
        <v>2</v>
      </c>
      <c r="P61" s="277" t="s">
        <v>37</v>
      </c>
      <c r="Q61" s="375" t="s">
        <v>1593</v>
      </c>
      <c r="R61" s="38">
        <v>2</v>
      </c>
      <c r="S61" s="48" t="s">
        <v>159</v>
      </c>
      <c r="T61" s="35">
        <f>(I61*K61*M61)/R61</f>
        <v>1</v>
      </c>
      <c r="U61" s="74" t="s">
        <v>37</v>
      </c>
      <c r="V61" s="445" t="s">
        <v>1594</v>
      </c>
      <c r="W61" s="375" t="s">
        <v>1595</v>
      </c>
      <c r="X61" s="677" t="s">
        <v>1584</v>
      </c>
      <c r="Y61" s="364" t="s">
        <v>1585</v>
      </c>
      <c r="Z61" s="364"/>
    </row>
    <row r="62" spans="1:28" ht="13.8" thickBot="1">
      <c r="B62" s="282"/>
      <c r="C62" s="283"/>
      <c r="D62" s="284"/>
      <c r="E62" s="284"/>
      <c r="F62" s="282"/>
      <c r="G62" s="282"/>
      <c r="H62" s="282"/>
    </row>
    <row r="63" spans="1:28" ht="21" thickBot="1">
      <c r="B63" s="285" t="s">
        <v>18</v>
      </c>
      <c r="C63" s="286"/>
      <c r="D63" s="287"/>
      <c r="E63" s="287"/>
      <c r="F63" s="288"/>
      <c r="G63" s="288"/>
      <c r="H63" s="288"/>
      <c r="I63" s="289"/>
      <c r="J63" s="287"/>
      <c r="K63" s="289"/>
      <c r="L63" s="287"/>
      <c r="M63" s="289"/>
      <c r="N63" s="287"/>
      <c r="O63" s="289"/>
      <c r="P63" s="290"/>
      <c r="Q63" s="291"/>
      <c r="R63" s="289"/>
      <c r="S63" s="287"/>
      <c r="T63" s="289"/>
      <c r="U63" s="290"/>
      <c r="V63" s="287"/>
      <c r="W63" s="287"/>
      <c r="X63" s="287"/>
      <c r="Y63" s="287"/>
      <c r="Z63" s="927"/>
      <c r="AA63" s="287"/>
    </row>
    <row r="64" spans="1:28" s="436" customFormat="1" ht="13.8" hidden="1" outlineLevel="2" thickBot="1">
      <c r="A64" s="292" t="e">
        <f>#REF!</f>
        <v>#REF!</v>
      </c>
      <c r="B64" s="292" t="e">
        <f>#REF!</f>
        <v>#REF!</v>
      </c>
      <c r="C64" s="292" t="e">
        <f t="shared" ref="C64" si="10">#REF!</f>
        <v>#REF!</v>
      </c>
      <c r="D64" s="261" t="e">
        <f t="shared" ref="D64" si="11">#REF!</f>
        <v>#REF!</v>
      </c>
      <c r="E64" s="261" t="e">
        <f t="shared" ref="E64" si="12">#REF!</f>
        <v>#REF!</v>
      </c>
      <c r="F64" s="261" t="e">
        <f t="shared" ref="F64" si="13">#REF!</f>
        <v>#REF!</v>
      </c>
      <c r="G64" s="261" t="e">
        <f t="shared" ref="G64" si="14">#REF!</f>
        <v>#REF!</v>
      </c>
      <c r="H64" s="261" t="e">
        <f t="shared" ref="H64" si="15">#REF!</f>
        <v>#REF!</v>
      </c>
      <c r="I64" s="261" t="e">
        <f t="shared" ref="I64" si="16">#REF!</f>
        <v>#REF!</v>
      </c>
      <c r="J64" s="261" t="e">
        <f t="shared" ref="J64" si="17">#REF!</f>
        <v>#REF!</v>
      </c>
      <c r="K64" s="261" t="e">
        <f t="shared" ref="K64" si="18">#REF!</f>
        <v>#REF!</v>
      </c>
      <c r="L64" s="261" t="e">
        <f t="shared" ref="L64" si="19">#REF!</f>
        <v>#REF!</v>
      </c>
      <c r="M64" s="261" t="e">
        <f t="shared" ref="M64" si="20">#REF!</f>
        <v>#REF!</v>
      </c>
      <c r="N64" s="261" t="e">
        <f t="shared" ref="N64" si="21">#REF!</f>
        <v>#REF!</v>
      </c>
      <c r="O64" s="261" t="e">
        <f t="shared" ref="O64" si="22">#REF!</f>
        <v>#REF!</v>
      </c>
      <c r="P64" s="261" t="e">
        <f t="shared" ref="P64" si="23">#REF!</f>
        <v>#REF!</v>
      </c>
      <c r="Q64" s="293"/>
      <c r="R64" s="293" t="e">
        <f>#REF!</f>
        <v>#REF!</v>
      </c>
      <c r="S64" s="292" t="e">
        <f>#REF!</f>
        <v>#REF!</v>
      </c>
      <c r="T64" s="292" t="e">
        <f>#REF!</f>
        <v>#REF!</v>
      </c>
      <c r="U64" s="292" t="e">
        <f>#REF!</f>
        <v>#REF!</v>
      </c>
      <c r="V64" s="292"/>
      <c r="W64" s="292"/>
      <c r="X64" s="292"/>
      <c r="Y64" s="928"/>
      <c r="Z64" s="245"/>
      <c r="AA64" s="292" t="str">
        <f>AA3</f>
        <v>Causas</v>
      </c>
    </row>
    <row r="65" spans="2:21" ht="21" customHeight="1" outlineLevel="2" thickBot="1">
      <c r="B65" s="244" t="s">
        <v>19</v>
      </c>
      <c r="C65" s="244" t="s">
        <v>20</v>
      </c>
      <c r="D65" s="294" t="s">
        <v>21</v>
      </c>
      <c r="E65" s="295" t="s">
        <v>51</v>
      </c>
      <c r="F65" s="929" t="s">
        <v>453</v>
      </c>
      <c r="G65" s="929" t="s">
        <v>454</v>
      </c>
      <c r="I65" s="296">
        <v>1</v>
      </c>
      <c r="J65" s="297" t="s">
        <v>120</v>
      </c>
      <c r="K65" s="298">
        <v>1</v>
      </c>
      <c r="L65" s="297" t="s">
        <v>3</v>
      </c>
      <c r="M65" s="298">
        <v>0.5</v>
      </c>
      <c r="N65" s="297" t="s">
        <v>31</v>
      </c>
      <c r="O65" s="275"/>
      <c r="P65" s="306" t="s">
        <v>37</v>
      </c>
      <c r="R65" s="299">
        <v>1</v>
      </c>
      <c r="S65" s="300" t="s">
        <v>1272</v>
      </c>
      <c r="T65" s="275"/>
      <c r="U65" s="306" t="s">
        <v>37</v>
      </c>
    </row>
    <row r="66" spans="2:21" ht="21" customHeight="1" outlineLevel="2" thickBot="1">
      <c r="D66" s="301" t="s">
        <v>22</v>
      </c>
      <c r="E66" s="302" t="s">
        <v>55</v>
      </c>
      <c r="F66" s="918" t="s">
        <v>339</v>
      </c>
      <c r="G66" s="918" t="s">
        <v>478</v>
      </c>
      <c r="I66" s="303">
        <v>5</v>
      </c>
      <c r="J66" s="304" t="s">
        <v>121</v>
      </c>
      <c r="K66" s="305">
        <v>2</v>
      </c>
      <c r="L66" s="304" t="s">
        <v>5</v>
      </c>
      <c r="M66" s="305">
        <v>1</v>
      </c>
      <c r="N66" s="304" t="s">
        <v>32</v>
      </c>
      <c r="O66" s="275"/>
      <c r="P66" s="310" t="s">
        <v>38</v>
      </c>
      <c r="R66" s="307">
        <v>1.5</v>
      </c>
      <c r="S66" s="308" t="s">
        <v>165</v>
      </c>
      <c r="T66" s="275"/>
      <c r="U66" s="310" t="s">
        <v>38</v>
      </c>
    </row>
    <row r="67" spans="2:21" ht="21" customHeight="1" outlineLevel="2" thickBot="1">
      <c r="D67" s="309" t="s">
        <v>142</v>
      </c>
      <c r="E67" s="302" t="s">
        <v>52</v>
      </c>
      <c r="F67" s="930" t="s">
        <v>137</v>
      </c>
      <c r="G67" s="918" t="s">
        <v>367</v>
      </c>
      <c r="I67" s="303">
        <v>15</v>
      </c>
      <c r="J67" s="304" t="s">
        <v>23</v>
      </c>
      <c r="K67" s="305">
        <v>3</v>
      </c>
      <c r="L67" s="304" t="s">
        <v>124</v>
      </c>
      <c r="M67" s="305">
        <v>3</v>
      </c>
      <c r="N67" s="304" t="s">
        <v>33</v>
      </c>
      <c r="O67" s="275"/>
      <c r="P67" s="313" t="s">
        <v>98</v>
      </c>
      <c r="R67" s="307">
        <v>2</v>
      </c>
      <c r="S67" s="308" t="s">
        <v>159</v>
      </c>
      <c r="T67" s="275"/>
      <c r="U67" s="313" t="s">
        <v>98</v>
      </c>
    </row>
    <row r="68" spans="2:21" ht="21" customHeight="1" outlineLevel="2" thickBot="1">
      <c r="D68" s="311" t="s">
        <v>143</v>
      </c>
      <c r="E68" s="312" t="s">
        <v>133</v>
      </c>
      <c r="F68" s="930" t="s">
        <v>376</v>
      </c>
      <c r="G68" s="931" t="s">
        <v>1133</v>
      </c>
      <c r="I68" s="303">
        <v>25</v>
      </c>
      <c r="J68" s="304" t="s">
        <v>122</v>
      </c>
      <c r="K68" s="305">
        <v>4</v>
      </c>
      <c r="L68" s="304" t="s">
        <v>97</v>
      </c>
      <c r="M68" s="305">
        <v>5</v>
      </c>
      <c r="N68" s="304" t="s">
        <v>127</v>
      </c>
      <c r="O68" s="275"/>
      <c r="P68" s="318" t="s">
        <v>39</v>
      </c>
      <c r="R68" s="307">
        <v>2.5</v>
      </c>
      <c r="S68" s="308" t="s">
        <v>161</v>
      </c>
      <c r="T68" s="275"/>
      <c r="U68" s="318" t="s">
        <v>39</v>
      </c>
    </row>
    <row r="69" spans="2:21" ht="21" customHeight="1" outlineLevel="2" thickBot="1">
      <c r="B69" s="244"/>
      <c r="D69" s="309" t="s">
        <v>144</v>
      </c>
      <c r="F69" s="930" t="s">
        <v>377</v>
      </c>
      <c r="G69" s="930" t="s">
        <v>371</v>
      </c>
      <c r="I69" s="314">
        <v>50</v>
      </c>
      <c r="J69" s="315" t="s">
        <v>123</v>
      </c>
      <c r="K69" s="316">
        <v>5</v>
      </c>
      <c r="L69" s="315" t="s">
        <v>125</v>
      </c>
      <c r="M69" s="316">
        <v>6</v>
      </c>
      <c r="N69" s="315" t="s">
        <v>126</v>
      </c>
      <c r="O69" s="317"/>
      <c r="P69" s="321" t="s">
        <v>40</v>
      </c>
      <c r="R69" s="319">
        <v>3</v>
      </c>
      <c r="S69" s="320" t="s">
        <v>166</v>
      </c>
      <c r="T69" s="317"/>
      <c r="U69" s="321" t="s">
        <v>40</v>
      </c>
    </row>
    <row r="70" spans="2:21" ht="21" customHeight="1" outlineLevel="2">
      <c r="B70" s="244"/>
      <c r="D70" s="309" t="s">
        <v>145</v>
      </c>
      <c r="F70" s="930" t="s">
        <v>378</v>
      </c>
      <c r="G70" s="930" t="s">
        <v>372</v>
      </c>
      <c r="P70" s="932"/>
      <c r="U70" s="932"/>
    </row>
    <row r="71" spans="2:21" ht="21" customHeight="1" outlineLevel="2">
      <c r="B71" s="244"/>
      <c r="D71" s="309" t="s">
        <v>146</v>
      </c>
      <c r="F71" s="930" t="s">
        <v>379</v>
      </c>
      <c r="G71" s="930" t="s">
        <v>455</v>
      </c>
      <c r="P71" s="932"/>
      <c r="U71" s="932"/>
    </row>
    <row r="72" spans="2:21" ht="21" customHeight="1" outlineLevel="2">
      <c r="B72" s="244"/>
      <c r="D72" s="309" t="s">
        <v>147</v>
      </c>
      <c r="F72" s="930" t="s">
        <v>328</v>
      </c>
      <c r="G72" s="930" t="s">
        <v>86</v>
      </c>
      <c r="P72" s="932"/>
      <c r="U72" s="932"/>
    </row>
    <row r="73" spans="2:21" ht="21" customHeight="1" outlineLevel="2">
      <c r="B73" s="244"/>
      <c r="D73" s="309" t="s">
        <v>148</v>
      </c>
      <c r="F73" s="930" t="s">
        <v>380</v>
      </c>
      <c r="G73" s="933" t="s">
        <v>91</v>
      </c>
      <c r="P73" s="932"/>
      <c r="U73" s="932"/>
    </row>
    <row r="74" spans="2:21" ht="21" customHeight="1" outlineLevel="2">
      <c r="B74" s="244"/>
      <c r="D74" s="311" t="s">
        <v>149</v>
      </c>
      <c r="F74" s="930" t="s">
        <v>381</v>
      </c>
      <c r="G74" s="929" t="s">
        <v>456</v>
      </c>
      <c r="P74" s="932"/>
      <c r="U74" s="932"/>
    </row>
    <row r="75" spans="2:21" ht="21" customHeight="1" outlineLevel="2">
      <c r="B75" s="244"/>
      <c r="F75" s="930" t="s">
        <v>382</v>
      </c>
      <c r="G75" s="918" t="s">
        <v>469</v>
      </c>
      <c r="P75" s="932"/>
      <c r="U75" s="932"/>
    </row>
    <row r="76" spans="2:21" ht="21" customHeight="1" outlineLevel="2">
      <c r="B76" s="244"/>
      <c r="F76" s="930" t="s">
        <v>139</v>
      </c>
      <c r="G76" s="918" t="s">
        <v>353</v>
      </c>
      <c r="P76" s="932"/>
      <c r="U76" s="932"/>
    </row>
    <row r="77" spans="2:21" ht="21" customHeight="1" outlineLevel="2">
      <c r="B77" s="244"/>
      <c r="F77" s="930" t="s">
        <v>383</v>
      </c>
      <c r="G77" s="930" t="s">
        <v>354</v>
      </c>
      <c r="P77" s="932"/>
      <c r="U77" s="932"/>
    </row>
    <row r="78" spans="2:21" ht="21" customHeight="1" outlineLevel="2">
      <c r="B78" s="244"/>
      <c r="F78" s="930" t="s">
        <v>384</v>
      </c>
      <c r="G78" s="933" t="s">
        <v>364</v>
      </c>
      <c r="P78" s="932"/>
      <c r="U78" s="932"/>
    </row>
    <row r="79" spans="2:21" ht="21" customHeight="1" outlineLevel="2">
      <c r="B79" s="244"/>
      <c r="F79" s="933" t="s">
        <v>385</v>
      </c>
      <c r="G79" s="929" t="s">
        <v>457</v>
      </c>
      <c r="P79" s="932"/>
      <c r="U79" s="932"/>
    </row>
    <row r="80" spans="2:21" ht="21" customHeight="1" outlineLevel="2">
      <c r="B80" s="244"/>
      <c r="F80" s="929" t="s">
        <v>419</v>
      </c>
      <c r="G80" s="934" t="s">
        <v>369</v>
      </c>
      <c r="P80" s="932"/>
      <c r="U80" s="932"/>
    </row>
    <row r="81" spans="2:21" ht="21" customHeight="1" outlineLevel="2">
      <c r="B81" s="244"/>
      <c r="F81" s="918" t="s">
        <v>231</v>
      </c>
      <c r="G81" s="929" t="s">
        <v>458</v>
      </c>
      <c r="P81" s="932"/>
      <c r="U81" s="932"/>
    </row>
    <row r="82" spans="2:21" ht="21" customHeight="1" outlineLevel="2">
      <c r="B82" s="244"/>
      <c r="F82" s="930" t="s">
        <v>386</v>
      </c>
      <c r="G82" s="918" t="s">
        <v>366</v>
      </c>
      <c r="P82" s="932"/>
      <c r="U82" s="932"/>
    </row>
    <row r="83" spans="2:21" ht="21" customHeight="1" outlineLevel="2">
      <c r="B83" s="244"/>
      <c r="F83" s="930" t="s">
        <v>140</v>
      </c>
      <c r="G83" s="933" t="s">
        <v>370</v>
      </c>
      <c r="P83" s="932"/>
      <c r="U83" s="932"/>
    </row>
    <row r="84" spans="2:21" ht="21" customHeight="1" outlineLevel="2">
      <c r="B84" s="244"/>
      <c r="F84" s="930" t="s">
        <v>226</v>
      </c>
      <c r="G84" s="929" t="s">
        <v>459</v>
      </c>
      <c r="P84" s="932"/>
      <c r="U84" s="932"/>
    </row>
    <row r="85" spans="2:21" ht="21" customHeight="1" outlineLevel="2">
      <c r="B85" s="244"/>
      <c r="D85" s="244"/>
      <c r="E85" s="244"/>
      <c r="F85" s="930" t="s">
        <v>229</v>
      </c>
      <c r="G85" s="918" t="s">
        <v>355</v>
      </c>
      <c r="H85" s="244"/>
      <c r="P85" s="932"/>
      <c r="U85" s="932"/>
    </row>
    <row r="86" spans="2:21" ht="21" customHeight="1" outlineLevel="2">
      <c r="B86" s="244"/>
      <c r="D86" s="244"/>
      <c r="E86" s="244"/>
      <c r="F86" s="930" t="s">
        <v>387</v>
      </c>
      <c r="G86" s="930" t="s">
        <v>471</v>
      </c>
      <c r="H86" s="244"/>
      <c r="P86" s="932"/>
      <c r="U86" s="932"/>
    </row>
    <row r="87" spans="2:21" ht="21" customHeight="1" outlineLevel="2">
      <c r="B87" s="244"/>
      <c r="D87" s="244"/>
      <c r="E87" s="244"/>
      <c r="F87" s="933" t="s">
        <v>388</v>
      </c>
      <c r="G87" s="930" t="s">
        <v>356</v>
      </c>
      <c r="H87" s="244"/>
      <c r="P87" s="932"/>
      <c r="U87" s="932"/>
    </row>
    <row r="88" spans="2:21" ht="21" customHeight="1" outlineLevel="2">
      <c r="B88" s="244"/>
      <c r="D88" s="244"/>
      <c r="E88" s="244"/>
      <c r="F88" s="929" t="s">
        <v>420</v>
      </c>
      <c r="G88" s="930" t="s">
        <v>357</v>
      </c>
      <c r="H88" s="244"/>
      <c r="P88" s="932"/>
      <c r="U88" s="932"/>
    </row>
    <row r="89" spans="2:21" ht="21" customHeight="1" outlineLevel="2">
      <c r="B89" s="244"/>
      <c r="D89" s="244"/>
      <c r="E89" s="244"/>
      <c r="F89" s="918" t="s">
        <v>389</v>
      </c>
      <c r="G89" s="930" t="s">
        <v>358</v>
      </c>
      <c r="H89" s="244"/>
      <c r="P89" s="932"/>
      <c r="U89" s="932"/>
    </row>
    <row r="90" spans="2:21" ht="21" customHeight="1" outlineLevel="2">
      <c r="B90" s="244"/>
      <c r="D90" s="244"/>
      <c r="E90" s="244"/>
      <c r="F90" s="930" t="s">
        <v>390</v>
      </c>
      <c r="G90" s="930" t="s">
        <v>359</v>
      </c>
      <c r="H90" s="244"/>
      <c r="P90" s="932"/>
      <c r="U90" s="932"/>
    </row>
    <row r="91" spans="2:21" ht="21" customHeight="1" outlineLevel="2">
      <c r="B91" s="244"/>
      <c r="D91" s="244"/>
      <c r="E91" s="244"/>
      <c r="F91" s="930" t="s">
        <v>391</v>
      </c>
      <c r="G91" s="933" t="s">
        <v>470</v>
      </c>
      <c r="H91" s="244"/>
      <c r="P91" s="932"/>
      <c r="U91" s="932"/>
    </row>
    <row r="92" spans="2:21" ht="21" customHeight="1" outlineLevel="2">
      <c r="B92" s="244"/>
      <c r="D92" s="244"/>
      <c r="E92" s="244"/>
      <c r="F92" s="933" t="s">
        <v>392</v>
      </c>
      <c r="G92" s="929" t="s">
        <v>460</v>
      </c>
      <c r="H92" s="244"/>
      <c r="P92" s="932"/>
      <c r="U92" s="932"/>
    </row>
    <row r="93" spans="2:21" ht="21" customHeight="1" outlineLevel="2">
      <c r="B93" s="244"/>
      <c r="D93" s="244"/>
      <c r="E93" s="244"/>
      <c r="F93" s="929" t="s">
        <v>421</v>
      </c>
      <c r="G93" s="930" t="s">
        <v>360</v>
      </c>
      <c r="H93" s="244"/>
      <c r="P93" s="932"/>
      <c r="U93" s="932"/>
    </row>
    <row r="94" spans="2:21" ht="21" customHeight="1" outlineLevel="2">
      <c r="B94" s="244"/>
      <c r="D94" s="244"/>
      <c r="E94" s="244"/>
      <c r="F94" s="918" t="s">
        <v>393</v>
      </c>
      <c r="G94" s="930" t="s">
        <v>363</v>
      </c>
      <c r="H94" s="244"/>
      <c r="P94" s="932"/>
      <c r="U94" s="932"/>
    </row>
    <row r="95" spans="2:21" ht="21" customHeight="1" outlineLevel="2">
      <c r="B95" s="244"/>
      <c r="D95" s="244"/>
      <c r="E95" s="244"/>
      <c r="F95" s="930" t="s">
        <v>394</v>
      </c>
      <c r="G95" s="933" t="s">
        <v>368</v>
      </c>
      <c r="H95" s="244"/>
      <c r="P95" s="932"/>
      <c r="U95" s="932"/>
    </row>
    <row r="96" spans="2:21" ht="21" customHeight="1" outlineLevel="2">
      <c r="B96" s="244"/>
      <c r="D96" s="244"/>
      <c r="E96" s="244"/>
      <c r="F96" s="930" t="s">
        <v>43</v>
      </c>
      <c r="G96" s="929" t="s">
        <v>461</v>
      </c>
      <c r="H96" s="244"/>
      <c r="P96" s="932"/>
      <c r="U96" s="932"/>
    </row>
    <row r="97" spans="2:21" ht="21" customHeight="1" outlineLevel="2">
      <c r="B97" s="244"/>
      <c r="D97" s="244"/>
      <c r="E97" s="244"/>
      <c r="F97" s="930" t="s">
        <v>112</v>
      </c>
      <c r="G97" s="918" t="s">
        <v>352</v>
      </c>
      <c r="H97" s="244"/>
      <c r="P97" s="932"/>
      <c r="U97" s="932"/>
    </row>
    <row r="98" spans="2:21" ht="21" customHeight="1" outlineLevel="2">
      <c r="B98" s="244"/>
      <c r="D98" s="244"/>
      <c r="E98" s="244"/>
      <c r="F98" s="930" t="s">
        <v>395</v>
      </c>
      <c r="G98" s="930" t="s">
        <v>78</v>
      </c>
      <c r="H98" s="244"/>
      <c r="P98" s="932"/>
      <c r="U98" s="932"/>
    </row>
    <row r="99" spans="2:21" ht="21" customHeight="1" outlineLevel="2">
      <c r="B99" s="244"/>
      <c r="D99" s="244"/>
      <c r="E99" s="244"/>
      <c r="F99" s="930" t="s">
        <v>42</v>
      </c>
      <c r="G99" s="930" t="s">
        <v>361</v>
      </c>
      <c r="H99" s="244"/>
      <c r="P99" s="932"/>
      <c r="U99" s="932"/>
    </row>
    <row r="100" spans="2:21" ht="21" customHeight="1" outlineLevel="2">
      <c r="B100" s="244"/>
      <c r="D100" s="244"/>
      <c r="E100" s="244"/>
      <c r="F100" s="930" t="s">
        <v>396</v>
      </c>
      <c r="G100" s="930" t="s">
        <v>362</v>
      </c>
      <c r="H100" s="244"/>
      <c r="P100" s="932"/>
      <c r="U100" s="932"/>
    </row>
    <row r="101" spans="2:21" ht="21" customHeight="1" outlineLevel="2">
      <c r="B101" s="244"/>
      <c r="D101" s="244"/>
      <c r="E101" s="244"/>
      <c r="F101" s="930" t="s">
        <v>397</v>
      </c>
      <c r="G101" s="930" t="s">
        <v>464</v>
      </c>
      <c r="H101" s="244"/>
      <c r="P101" s="932"/>
      <c r="U101" s="932"/>
    </row>
    <row r="102" spans="2:21" ht="21" customHeight="1" outlineLevel="2">
      <c r="B102" s="244"/>
      <c r="D102" s="244"/>
      <c r="E102" s="244"/>
      <c r="F102" s="930" t="s">
        <v>398</v>
      </c>
      <c r="G102" s="933" t="s">
        <v>365</v>
      </c>
      <c r="H102" s="244"/>
      <c r="P102" s="932"/>
      <c r="U102" s="932"/>
    </row>
    <row r="103" spans="2:21" ht="21" customHeight="1" outlineLevel="2">
      <c r="B103" s="244"/>
      <c r="D103" s="244"/>
      <c r="E103" s="244"/>
      <c r="F103" s="933" t="s">
        <v>41</v>
      </c>
      <c r="G103" s="929" t="s">
        <v>465</v>
      </c>
      <c r="H103" s="244"/>
      <c r="P103" s="932"/>
      <c r="U103" s="932"/>
    </row>
    <row r="104" spans="2:21" ht="21" customHeight="1" outlineLevel="2">
      <c r="B104" s="244"/>
      <c r="D104" s="244"/>
      <c r="E104" s="244"/>
      <c r="F104" s="929" t="s">
        <v>422</v>
      </c>
      <c r="G104" s="935" t="s">
        <v>373</v>
      </c>
      <c r="H104" s="244"/>
      <c r="P104" s="932"/>
      <c r="U104" s="932"/>
    </row>
    <row r="105" spans="2:21" ht="21" customHeight="1" outlineLevel="2">
      <c r="B105" s="244"/>
      <c r="D105" s="244"/>
      <c r="E105" s="244"/>
      <c r="F105" s="918" t="s">
        <v>399</v>
      </c>
      <c r="G105" s="934" t="s">
        <v>374</v>
      </c>
      <c r="H105" s="244"/>
      <c r="P105" s="932"/>
      <c r="U105" s="932"/>
    </row>
    <row r="106" spans="2:21" ht="21" customHeight="1" outlineLevel="2">
      <c r="B106" s="244"/>
      <c r="D106" s="244"/>
      <c r="E106" s="244"/>
      <c r="F106" s="930" t="s">
        <v>400</v>
      </c>
      <c r="G106" s="936" t="s">
        <v>375</v>
      </c>
      <c r="H106" s="244"/>
      <c r="P106" s="932"/>
      <c r="U106" s="932"/>
    </row>
    <row r="107" spans="2:21" ht="21" customHeight="1" outlineLevel="2">
      <c r="B107" s="244"/>
      <c r="D107" s="244"/>
      <c r="E107" s="244"/>
      <c r="F107" s="930" t="s">
        <v>401</v>
      </c>
      <c r="G107" s="936" t="s">
        <v>476</v>
      </c>
      <c r="H107" s="244"/>
      <c r="P107" s="932"/>
      <c r="U107" s="932"/>
    </row>
    <row r="108" spans="2:21" ht="21" customHeight="1" outlineLevel="2">
      <c r="B108" s="244"/>
      <c r="D108" s="244"/>
      <c r="E108" s="244"/>
      <c r="F108" s="930" t="s">
        <v>402</v>
      </c>
      <c r="G108" s="929" t="s">
        <v>466</v>
      </c>
      <c r="H108" s="244"/>
      <c r="P108" s="932"/>
      <c r="U108" s="932"/>
    </row>
    <row r="109" spans="2:21" ht="21" customHeight="1" outlineLevel="2">
      <c r="B109" s="244"/>
      <c r="D109" s="244"/>
      <c r="E109" s="244"/>
      <c r="F109" s="930" t="s">
        <v>403</v>
      </c>
      <c r="G109" s="918" t="s">
        <v>80</v>
      </c>
      <c r="H109" s="244"/>
      <c r="P109" s="932"/>
      <c r="U109" s="932"/>
    </row>
    <row r="110" spans="2:21" ht="21" customHeight="1" outlineLevel="2">
      <c r="B110" s="244"/>
      <c r="D110" s="244"/>
      <c r="E110" s="244"/>
      <c r="F110" s="930" t="s">
        <v>9</v>
      </c>
      <c r="G110" s="930" t="s">
        <v>79</v>
      </c>
      <c r="H110" s="244"/>
      <c r="P110" s="932"/>
      <c r="U110" s="932"/>
    </row>
    <row r="111" spans="2:21" ht="21" customHeight="1" outlineLevel="2">
      <c r="B111" s="244"/>
      <c r="D111" s="244"/>
      <c r="E111" s="244"/>
      <c r="F111" s="930" t="s">
        <v>404</v>
      </c>
      <c r="G111" s="933" t="s">
        <v>485</v>
      </c>
      <c r="H111" s="244"/>
      <c r="P111" s="932"/>
      <c r="U111" s="932"/>
    </row>
    <row r="112" spans="2:21" ht="21" customHeight="1" outlineLevel="2">
      <c r="B112" s="244"/>
      <c r="D112" s="244"/>
      <c r="E112" s="244"/>
      <c r="F112" s="930" t="s">
        <v>405</v>
      </c>
      <c r="G112" s="933" t="s">
        <v>1703</v>
      </c>
      <c r="H112" s="244"/>
      <c r="P112" s="932"/>
      <c r="U112" s="932"/>
    </row>
    <row r="113" spans="2:21" ht="21" customHeight="1" outlineLevel="2">
      <c r="B113" s="244"/>
      <c r="D113" s="244"/>
      <c r="E113" s="244"/>
      <c r="F113" s="930" t="s">
        <v>406</v>
      </c>
      <c r="G113" s="933" t="s">
        <v>212</v>
      </c>
      <c r="H113" s="244"/>
      <c r="P113" s="932"/>
      <c r="U113" s="932"/>
    </row>
    <row r="114" spans="2:21" ht="21" customHeight="1" outlineLevel="2">
      <c r="B114" s="244"/>
      <c r="D114" s="244"/>
      <c r="E114" s="244"/>
      <c r="F114" s="930" t="s">
        <v>407</v>
      </c>
      <c r="G114" s="244"/>
      <c r="H114" s="244"/>
      <c r="P114" s="932"/>
      <c r="U114" s="932"/>
    </row>
    <row r="115" spans="2:21" ht="21" customHeight="1" outlineLevel="2">
      <c r="B115" s="244"/>
      <c r="D115" s="244"/>
      <c r="E115" s="244"/>
      <c r="F115" s="930" t="s">
        <v>408</v>
      </c>
      <c r="G115" s="244"/>
      <c r="H115" s="244"/>
      <c r="P115" s="932"/>
      <c r="U115" s="932"/>
    </row>
    <row r="116" spans="2:21" ht="21" customHeight="1" outlineLevel="2">
      <c r="B116" s="244"/>
      <c r="D116" s="244"/>
      <c r="E116" s="244"/>
      <c r="F116" s="930" t="s">
        <v>409</v>
      </c>
      <c r="G116" s="244"/>
      <c r="H116" s="244"/>
      <c r="P116" s="932"/>
      <c r="U116" s="932"/>
    </row>
    <row r="117" spans="2:21" ht="21" customHeight="1" outlineLevel="2">
      <c r="B117" s="244"/>
      <c r="D117" s="244"/>
      <c r="E117" s="244"/>
      <c r="F117" s="929" t="s">
        <v>423</v>
      </c>
      <c r="G117" s="244"/>
      <c r="H117" s="244"/>
      <c r="P117" s="932"/>
      <c r="U117" s="932"/>
    </row>
    <row r="118" spans="2:21" ht="21" customHeight="1" outlineLevel="2">
      <c r="B118" s="244"/>
      <c r="D118" s="244"/>
      <c r="E118" s="244"/>
      <c r="F118" s="930" t="s">
        <v>410</v>
      </c>
      <c r="G118" s="244"/>
      <c r="H118" s="244"/>
      <c r="P118" s="932"/>
      <c r="U118" s="932"/>
    </row>
    <row r="119" spans="2:21" ht="21" customHeight="1" outlineLevel="2">
      <c r="B119" s="244"/>
      <c r="D119" s="244"/>
      <c r="E119" s="244"/>
      <c r="F119" s="930" t="s">
        <v>138</v>
      </c>
      <c r="G119" s="244"/>
      <c r="H119" s="244"/>
      <c r="P119" s="932"/>
      <c r="U119" s="932"/>
    </row>
    <row r="120" spans="2:21" ht="21" customHeight="1" outlineLevel="2">
      <c r="B120" s="244"/>
      <c r="D120" s="244"/>
      <c r="E120" s="244"/>
      <c r="F120" s="930" t="s">
        <v>1036</v>
      </c>
      <c r="G120" s="244"/>
      <c r="H120" s="244"/>
      <c r="P120" s="932"/>
      <c r="U120" s="932"/>
    </row>
    <row r="121" spans="2:21" ht="21" customHeight="1" outlineLevel="2">
      <c r="B121" s="244"/>
      <c r="D121" s="244"/>
      <c r="E121" s="244"/>
      <c r="F121" s="930" t="s">
        <v>411</v>
      </c>
      <c r="G121" s="244"/>
      <c r="H121" s="244"/>
      <c r="P121" s="932"/>
      <c r="U121" s="932"/>
    </row>
    <row r="122" spans="2:21" ht="21" customHeight="1" outlineLevel="2">
      <c r="B122" s="244"/>
      <c r="D122" s="244"/>
      <c r="E122" s="244"/>
      <c r="F122" s="930" t="s">
        <v>412</v>
      </c>
      <c r="G122" s="244"/>
      <c r="H122" s="244"/>
      <c r="P122" s="932"/>
      <c r="U122" s="932"/>
    </row>
    <row r="123" spans="2:21" ht="21" customHeight="1" outlineLevel="2">
      <c r="B123" s="244"/>
      <c r="D123" s="244"/>
      <c r="E123" s="244"/>
      <c r="F123" s="930" t="s">
        <v>413</v>
      </c>
      <c r="G123" s="244"/>
      <c r="H123" s="244"/>
      <c r="P123" s="932"/>
      <c r="U123" s="932"/>
    </row>
    <row r="124" spans="2:21" ht="21" customHeight="1" outlineLevel="2">
      <c r="B124" s="244"/>
      <c r="D124" s="244"/>
      <c r="E124" s="244"/>
      <c r="F124" s="930" t="s">
        <v>414</v>
      </c>
      <c r="G124" s="244"/>
      <c r="H124" s="244"/>
      <c r="P124" s="937"/>
      <c r="U124" s="938"/>
    </row>
    <row r="125" spans="2:21" ht="21" customHeight="1" outlineLevel="2">
      <c r="B125" s="244"/>
      <c r="D125" s="244"/>
      <c r="E125" s="244"/>
      <c r="F125" s="930" t="s">
        <v>415</v>
      </c>
      <c r="G125" s="244"/>
      <c r="H125" s="244"/>
      <c r="P125" s="937"/>
    </row>
    <row r="126" spans="2:21" ht="21" customHeight="1" outlineLevel="2">
      <c r="B126" s="244"/>
      <c r="D126" s="244"/>
      <c r="E126" s="244"/>
      <c r="F126" s="930" t="s">
        <v>416</v>
      </c>
      <c r="G126" s="244"/>
      <c r="H126" s="244"/>
      <c r="P126" s="937"/>
    </row>
    <row r="127" spans="2:21" ht="21" customHeight="1" outlineLevel="2">
      <c r="B127" s="244"/>
      <c r="D127" s="244"/>
      <c r="E127" s="244"/>
      <c r="F127" s="930" t="s">
        <v>417</v>
      </c>
      <c r="G127" s="244"/>
      <c r="H127" s="244"/>
      <c r="P127" s="937"/>
    </row>
    <row r="128" spans="2:21" ht="21" customHeight="1" outlineLevel="2">
      <c r="B128" s="244"/>
      <c r="D128" s="244"/>
      <c r="E128" s="244"/>
      <c r="F128" s="930" t="s">
        <v>468</v>
      </c>
      <c r="G128" s="244"/>
      <c r="H128" s="244"/>
      <c r="P128" s="937"/>
    </row>
    <row r="129" spans="2:26" ht="21" customHeight="1" outlineLevel="2">
      <c r="B129" s="244"/>
      <c r="D129" s="244"/>
      <c r="E129" s="244"/>
      <c r="F129" s="930" t="s">
        <v>230</v>
      </c>
      <c r="G129" s="244"/>
      <c r="H129" s="244"/>
      <c r="P129" s="937"/>
    </row>
    <row r="130" spans="2:26" ht="21" customHeight="1" outlineLevel="2">
      <c r="B130" s="244"/>
      <c r="D130" s="244"/>
      <c r="E130" s="244"/>
      <c r="F130" s="930" t="s">
        <v>11</v>
      </c>
      <c r="G130" s="244"/>
      <c r="H130" s="244"/>
      <c r="P130" s="937"/>
    </row>
    <row r="131" spans="2:26" ht="20.25" customHeight="1" outlineLevel="2">
      <c r="B131" s="244"/>
      <c r="D131" s="244"/>
      <c r="E131" s="244"/>
      <c r="F131" s="933" t="s">
        <v>418</v>
      </c>
      <c r="G131" s="244"/>
      <c r="H131" s="244"/>
      <c r="P131" s="937"/>
    </row>
    <row r="132" spans="2:26" ht="20.25" customHeight="1" outlineLevel="2">
      <c r="B132" s="244"/>
      <c r="D132" s="244"/>
      <c r="E132" s="244"/>
      <c r="F132" s="244"/>
      <c r="G132" s="244"/>
      <c r="H132" s="244"/>
      <c r="P132" s="937"/>
    </row>
    <row r="133" spans="2:26" ht="20.25" customHeight="1" outlineLevel="2">
      <c r="B133" s="244"/>
      <c r="D133" s="244"/>
      <c r="E133" s="244"/>
      <c r="F133" s="244"/>
      <c r="G133" s="244"/>
      <c r="H133" s="244"/>
      <c r="P133" s="937"/>
    </row>
    <row r="134" spans="2:26" ht="20.25" customHeight="1" outlineLevel="2">
      <c r="B134" s="244"/>
      <c r="D134" s="244"/>
      <c r="E134" s="244"/>
      <c r="F134" s="244"/>
      <c r="G134" s="244"/>
      <c r="H134" s="244"/>
      <c r="P134" s="937"/>
    </row>
    <row r="135" spans="2:26" ht="13.2" outlineLevel="2">
      <c r="B135" s="244"/>
      <c r="D135" s="244"/>
      <c r="E135" s="244"/>
      <c r="F135" s="244"/>
      <c r="G135" s="244"/>
      <c r="H135" s="244"/>
      <c r="P135" s="937"/>
    </row>
    <row r="136" spans="2:26" ht="13.2" outlineLevel="2">
      <c r="B136" s="244"/>
      <c r="D136" s="244"/>
      <c r="E136" s="244"/>
      <c r="F136" s="244"/>
      <c r="G136" s="244"/>
      <c r="H136" s="244"/>
      <c r="P136" s="937"/>
      <c r="Z136" s="244"/>
    </row>
    <row r="137" spans="2:26" ht="13.2" hidden="1">
      <c r="B137" s="244"/>
      <c r="D137" s="244"/>
      <c r="E137" s="244"/>
      <c r="F137" s="244"/>
      <c r="G137" s="244"/>
      <c r="H137" s="244"/>
      <c r="I137" s="244"/>
      <c r="J137" s="244"/>
      <c r="K137" s="244"/>
      <c r="L137" s="244"/>
      <c r="M137" s="244"/>
      <c r="N137" s="244"/>
      <c r="O137" s="244"/>
      <c r="P137" s="932"/>
      <c r="Q137" s="244"/>
      <c r="R137" s="244"/>
      <c r="S137" s="244"/>
      <c r="T137" s="244"/>
      <c r="U137" s="244"/>
      <c r="V137" s="244"/>
      <c r="W137" s="244"/>
      <c r="X137" s="244"/>
      <c r="Y137" s="244"/>
      <c r="Z137" s="244"/>
    </row>
    <row r="138" spans="2:26" ht="13.2" hidden="1">
      <c r="B138" s="244"/>
      <c r="D138" s="244"/>
      <c r="E138" s="244"/>
      <c r="F138" s="244"/>
      <c r="G138" s="244"/>
      <c r="H138" s="244"/>
      <c r="I138" s="244"/>
      <c r="J138" s="244"/>
      <c r="K138" s="244"/>
      <c r="L138" s="244"/>
      <c r="M138" s="244"/>
      <c r="N138" s="244"/>
      <c r="O138" s="244"/>
      <c r="P138" s="932"/>
      <c r="Q138" s="244"/>
      <c r="R138" s="244"/>
      <c r="S138" s="244"/>
      <c r="T138" s="244"/>
      <c r="U138" s="244"/>
      <c r="V138" s="244"/>
      <c r="W138" s="244"/>
      <c r="X138" s="244"/>
      <c r="Y138" s="244"/>
      <c r="Z138" s="244"/>
    </row>
    <row r="139" spans="2:26" ht="13.2" hidden="1">
      <c r="B139" s="244"/>
      <c r="D139" s="244"/>
      <c r="E139" s="244"/>
      <c r="F139" s="244"/>
      <c r="G139" s="244"/>
      <c r="H139" s="244"/>
      <c r="I139" s="244"/>
      <c r="J139" s="244"/>
      <c r="K139" s="244"/>
      <c r="L139" s="244"/>
      <c r="M139" s="244"/>
      <c r="N139" s="244"/>
      <c r="O139" s="244"/>
      <c r="P139" s="932"/>
      <c r="Q139" s="244"/>
      <c r="R139" s="244"/>
      <c r="S139" s="244"/>
      <c r="T139" s="244"/>
      <c r="U139" s="244"/>
      <c r="V139" s="244"/>
      <c r="W139" s="244"/>
      <c r="X139" s="244"/>
      <c r="Y139" s="244"/>
      <c r="Z139" s="244"/>
    </row>
    <row r="140" spans="2:26" ht="13.2" hidden="1">
      <c r="B140" s="244"/>
      <c r="D140" s="244"/>
      <c r="E140" s="244"/>
      <c r="F140" s="244"/>
      <c r="G140" s="244"/>
      <c r="H140" s="244"/>
      <c r="I140" s="244"/>
      <c r="J140" s="244"/>
      <c r="K140" s="244"/>
      <c r="L140" s="244"/>
      <c r="M140" s="244"/>
      <c r="N140" s="244"/>
      <c r="O140" s="244"/>
      <c r="P140" s="932"/>
      <c r="Q140" s="244"/>
      <c r="R140" s="244"/>
      <c r="S140" s="244"/>
      <c r="T140" s="244"/>
      <c r="U140" s="244"/>
      <c r="V140" s="244"/>
      <c r="W140" s="244"/>
      <c r="X140" s="244"/>
      <c r="Y140" s="244"/>
      <c r="Z140" s="244"/>
    </row>
    <row r="141" spans="2:26" ht="13.2" hidden="1">
      <c r="B141" s="244"/>
      <c r="D141" s="244"/>
      <c r="E141" s="244"/>
      <c r="F141" s="244"/>
      <c r="G141" s="244"/>
      <c r="H141" s="244"/>
      <c r="I141" s="244"/>
      <c r="J141" s="244"/>
      <c r="K141" s="244"/>
      <c r="L141" s="244"/>
      <c r="M141" s="244"/>
      <c r="N141" s="244"/>
      <c r="O141" s="244"/>
      <c r="P141" s="932"/>
      <c r="Q141" s="244"/>
      <c r="R141" s="244"/>
      <c r="S141" s="244"/>
      <c r="T141" s="244"/>
      <c r="U141" s="244"/>
      <c r="V141" s="244"/>
      <c r="W141" s="244"/>
      <c r="X141" s="244"/>
      <c r="Y141" s="244"/>
      <c r="Z141" s="244"/>
    </row>
    <row r="142" spans="2:26" ht="13.2" hidden="1">
      <c r="B142" s="244"/>
      <c r="D142" s="244"/>
      <c r="E142" s="244"/>
      <c r="F142" s="244"/>
      <c r="G142" s="244"/>
      <c r="H142" s="244"/>
      <c r="I142" s="244"/>
      <c r="J142" s="244"/>
      <c r="K142" s="244"/>
      <c r="L142" s="244"/>
      <c r="M142" s="244"/>
      <c r="N142" s="244"/>
      <c r="O142" s="244"/>
      <c r="P142" s="932"/>
      <c r="Q142" s="244"/>
      <c r="R142" s="244"/>
      <c r="S142" s="244"/>
      <c r="T142" s="244"/>
      <c r="U142" s="244"/>
      <c r="V142" s="244"/>
      <c r="W142" s="244"/>
      <c r="X142" s="244"/>
      <c r="Y142" s="244"/>
      <c r="Z142" s="244"/>
    </row>
    <row r="143" spans="2:26" ht="13.2" hidden="1">
      <c r="B143" s="244"/>
      <c r="D143" s="244"/>
      <c r="E143" s="244"/>
      <c r="F143" s="244"/>
      <c r="G143" s="244"/>
      <c r="H143" s="244"/>
      <c r="I143" s="244"/>
      <c r="J143" s="244"/>
      <c r="K143" s="244"/>
      <c r="L143" s="244"/>
      <c r="M143" s="244"/>
      <c r="N143" s="244"/>
      <c r="O143" s="244"/>
      <c r="P143" s="932"/>
      <c r="Q143" s="244"/>
      <c r="R143" s="244"/>
      <c r="S143" s="244"/>
      <c r="T143" s="244"/>
      <c r="U143" s="244"/>
      <c r="V143" s="244"/>
      <c r="W143" s="244"/>
      <c r="X143" s="244"/>
      <c r="Y143" s="244"/>
      <c r="Z143" s="244"/>
    </row>
    <row r="144" spans="2:26" ht="13.2" hidden="1">
      <c r="B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row>
    <row r="145" spans="2:27" ht="13.2" hidden="1">
      <c r="B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row>
    <row r="146" spans="2:27" ht="13.2" hidden="1">
      <c r="B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row>
    <row r="147" spans="2:27" ht="13.2" hidden="1">
      <c r="B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row>
    <row r="148" spans="2:27" ht="13.2" hidden="1">
      <c r="B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row>
    <row r="149" spans="2:27" ht="13.2" hidden="1">
      <c r="B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c r="AA149" s="244"/>
    </row>
    <row r="150" spans="2:27" ht="13.2" hidden="1">
      <c r="B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A150" s="244"/>
    </row>
    <row r="151" spans="2:27" ht="13.2" hidden="1">
      <c r="B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A151" s="244"/>
    </row>
    <row r="152" spans="2:27" ht="13.2" hidden="1">
      <c r="B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A152" s="244"/>
    </row>
    <row r="153" spans="2:27" ht="13.2" hidden="1">
      <c r="B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A153" s="244"/>
    </row>
    <row r="154" spans="2:27" ht="13.2" hidden="1">
      <c r="B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A154" s="244"/>
    </row>
    <row r="155" spans="2:27" ht="13.2" hidden="1">
      <c r="B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244"/>
    </row>
    <row r="156" spans="2:27" ht="13.2" hidden="1">
      <c r="B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244"/>
    </row>
    <row r="157" spans="2:27" ht="13.2" hidden="1">
      <c r="B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244"/>
    </row>
    <row r="158" spans="2:27" ht="13.2" hidden="1">
      <c r="B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244"/>
    </row>
    <row r="159" spans="2:27" ht="13.2" hidden="1">
      <c r="B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244"/>
    </row>
    <row r="160" spans="2:27" ht="13.2" hidden="1">
      <c r="B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244"/>
    </row>
    <row r="161" spans="16:16" s="244" customFormat="1" ht="13.2" hidden="1">
      <c r="P161" s="932"/>
    </row>
    <row r="162" spans="16:16" s="244" customFormat="1" ht="13.2" hidden="1">
      <c r="P162" s="932"/>
    </row>
    <row r="163" spans="16:16" s="244" customFormat="1" ht="13.2" hidden="1">
      <c r="P163" s="932"/>
    </row>
    <row r="164" spans="16:16" s="244" customFormat="1" ht="13.2" hidden="1">
      <c r="P164" s="932"/>
    </row>
    <row r="165" spans="16:16" s="244" customFormat="1" ht="13.2" hidden="1">
      <c r="P165" s="932"/>
    </row>
    <row r="166" spans="16:16" s="244" customFormat="1" ht="13.2" hidden="1">
      <c r="P166" s="932"/>
    </row>
    <row r="167" spans="16:16" s="244" customFormat="1" ht="13.2" hidden="1">
      <c r="P167" s="932"/>
    </row>
    <row r="168" spans="16:16" s="244" customFormat="1" ht="13.2" hidden="1">
      <c r="P168" s="932"/>
    </row>
    <row r="169" spans="16:16" s="244" customFormat="1" ht="13.2" hidden="1">
      <c r="P169" s="932"/>
    </row>
    <row r="170" spans="16:16" s="244" customFormat="1" ht="13.2" hidden="1">
      <c r="P170" s="932"/>
    </row>
    <row r="171" spans="16:16" s="244" customFormat="1" ht="13.2" hidden="1">
      <c r="P171" s="932"/>
    </row>
    <row r="172" spans="16:16" s="244" customFormat="1" ht="13.2" hidden="1">
      <c r="P172" s="932"/>
    </row>
    <row r="173" spans="16:16" s="244" customFormat="1" ht="13.2" hidden="1">
      <c r="P173" s="932"/>
    </row>
    <row r="174" spans="16:16" s="244" customFormat="1" ht="13.2" hidden="1">
      <c r="P174" s="932"/>
    </row>
    <row r="175" spans="16:16" s="244" customFormat="1" ht="13.2" hidden="1">
      <c r="P175" s="932"/>
    </row>
    <row r="176" spans="16:16" s="244" customFormat="1" ht="13.2" hidden="1">
      <c r="P176" s="932"/>
    </row>
    <row r="177" spans="16:16" s="244" customFormat="1" ht="13.2" hidden="1">
      <c r="P177" s="932"/>
    </row>
    <row r="178" spans="16:16" s="244" customFormat="1" ht="13.2" hidden="1">
      <c r="P178" s="932"/>
    </row>
    <row r="179" spans="16:16" s="244" customFormat="1" ht="13.2" hidden="1">
      <c r="P179" s="932"/>
    </row>
    <row r="180" spans="16:16" s="244" customFormat="1" ht="13.2" hidden="1">
      <c r="P180" s="932"/>
    </row>
    <row r="181" spans="16:16" s="244" customFormat="1" ht="13.2" hidden="1">
      <c r="P181" s="932"/>
    </row>
    <row r="182" spans="16:16" s="244" customFormat="1" ht="13.2" hidden="1">
      <c r="P182" s="932"/>
    </row>
    <row r="183" spans="16:16" s="244" customFormat="1" ht="13.2" hidden="1">
      <c r="P183" s="932"/>
    </row>
    <row r="184" spans="16:16" s="244" customFormat="1" ht="13.2" hidden="1">
      <c r="P184" s="932"/>
    </row>
    <row r="185" spans="16:16" s="244" customFormat="1" ht="13.2" hidden="1">
      <c r="P185" s="932"/>
    </row>
    <row r="186" spans="16:16" s="244" customFormat="1" ht="13.2" hidden="1">
      <c r="P186" s="932"/>
    </row>
    <row r="187" spans="16:16" s="244" customFormat="1" ht="13.2" hidden="1">
      <c r="P187" s="932"/>
    </row>
    <row r="188" spans="16:16" s="244" customFormat="1" ht="13.2" hidden="1">
      <c r="P188" s="932"/>
    </row>
    <row r="189" spans="16:16" s="244" customFormat="1" ht="13.2" hidden="1">
      <c r="P189" s="932"/>
    </row>
    <row r="190" spans="16:16" s="244" customFormat="1" ht="13.2" hidden="1">
      <c r="P190" s="932"/>
    </row>
    <row r="191" spans="16:16" s="244" customFormat="1" ht="13.2" hidden="1">
      <c r="P191" s="932"/>
    </row>
    <row r="192" spans="16:16" s="244" customFormat="1" ht="13.2" hidden="1">
      <c r="P192" s="932"/>
    </row>
    <row r="193" spans="16:16" s="244" customFormat="1" ht="13.2" hidden="1">
      <c r="P193" s="932"/>
    </row>
    <row r="194" spans="16:16" s="244" customFormat="1" ht="13.2" hidden="1">
      <c r="P194" s="932"/>
    </row>
    <row r="195" spans="16:16" s="244" customFormat="1" ht="13.2" hidden="1">
      <c r="P195" s="932"/>
    </row>
    <row r="196" spans="16:16" s="244" customFormat="1" ht="13.2" hidden="1">
      <c r="P196" s="932"/>
    </row>
    <row r="197" spans="16:16" s="244" customFormat="1" ht="13.2" hidden="1">
      <c r="P197" s="932"/>
    </row>
    <row r="198" spans="16:16" s="244" customFormat="1" ht="13.2" hidden="1">
      <c r="P198" s="932"/>
    </row>
    <row r="199" spans="16:16" s="244" customFormat="1" ht="13.2" hidden="1">
      <c r="P199" s="932"/>
    </row>
    <row r="200" spans="16:16" s="244" customFormat="1" ht="13.2" hidden="1">
      <c r="P200" s="932"/>
    </row>
    <row r="201" spans="16:16" s="244" customFormat="1" ht="13.2" hidden="1">
      <c r="P201" s="932"/>
    </row>
    <row r="202" spans="16:16" s="244" customFormat="1" ht="13.2" hidden="1">
      <c r="P202" s="932"/>
    </row>
    <row r="203" spans="16:16" s="244" customFormat="1" ht="13.2" hidden="1">
      <c r="P203" s="932"/>
    </row>
    <row r="204" spans="16:16" s="244" customFormat="1" ht="13.2" hidden="1">
      <c r="P204" s="932"/>
    </row>
    <row r="205" spans="16:16" s="244" customFormat="1" ht="13.2" hidden="1">
      <c r="P205" s="932"/>
    </row>
    <row r="206" spans="16:16" s="244" customFormat="1" ht="13.2" hidden="1">
      <c r="P206" s="932"/>
    </row>
    <row r="207" spans="16:16" s="244" customFormat="1" ht="13.2" hidden="1">
      <c r="P207" s="932"/>
    </row>
    <row r="208" spans="16:16" s="244" customFormat="1" ht="13.2" hidden="1">
      <c r="P208" s="932"/>
    </row>
    <row r="209" spans="2:27" ht="13.2" hidden="1">
      <c r="B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244"/>
    </row>
    <row r="210" spans="2:27" ht="13.2" hidden="1">
      <c r="B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c r="AA210" s="244"/>
    </row>
    <row r="211" spans="2:27" ht="13.2" hidden="1">
      <c r="B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c r="AA211" s="244"/>
    </row>
    <row r="212" spans="2:27" ht="13.2" hidden="1">
      <c r="B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c r="AA212" s="244"/>
    </row>
    <row r="213" spans="2:27" ht="13.2" hidden="1">
      <c r="B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244"/>
    </row>
    <row r="214" spans="2:27" ht="13.2" hidden="1">
      <c r="B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244"/>
    </row>
    <row r="215" spans="2:27" ht="13.2" hidden="1">
      <c r="B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244"/>
    </row>
    <row r="216" spans="2:27" ht="13.2" hidden="1">
      <c r="B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244"/>
    </row>
    <row r="217" spans="2:27" ht="13.2" hidden="1">
      <c r="B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244"/>
    </row>
    <row r="218" spans="2:27" ht="13.2" hidden="1">
      <c r="B218" s="244"/>
      <c r="D218" s="244"/>
      <c r="E218" s="244"/>
      <c r="F218" s="244"/>
      <c r="G218" s="244"/>
      <c r="H218" s="244"/>
      <c r="I218" s="244"/>
      <c r="J218" s="244"/>
      <c r="K218" s="244"/>
      <c r="L218" s="244"/>
      <c r="M218" s="244"/>
      <c r="N218" s="244"/>
      <c r="O218" s="244"/>
      <c r="P218" s="937"/>
      <c r="Q218" s="244"/>
      <c r="R218" s="244"/>
      <c r="S218" s="244"/>
      <c r="T218" s="244"/>
      <c r="V218" s="244"/>
      <c r="W218" s="244"/>
      <c r="X218" s="244"/>
      <c r="Y218" s="244"/>
      <c r="AA218" s="244"/>
    </row>
    <row r="219" spans="2:27" ht="13.2" hidden="1">
      <c r="G219" s="244"/>
      <c r="P219" s="937"/>
      <c r="AA219" s="244"/>
    </row>
    <row r="220" spans="2:27" ht="13.2" hidden="1">
      <c r="G220" s="244"/>
      <c r="P220" s="937"/>
      <c r="AA220" s="244"/>
    </row>
    <row r="221" spans="2:27" ht="13.2" hidden="1">
      <c r="P221" s="932"/>
      <c r="U221" s="244"/>
      <c r="Z221" s="244"/>
      <c r="AA221" s="244"/>
    </row>
    <row r="222" spans="2:27" ht="13.2" hidden="1">
      <c r="B222" s="244"/>
      <c r="D222" s="244"/>
      <c r="E222" s="244"/>
      <c r="F222" s="244"/>
      <c r="H222" s="244"/>
      <c r="I222" s="244"/>
      <c r="J222" s="244"/>
      <c r="K222" s="244"/>
      <c r="L222" s="244"/>
      <c r="M222" s="244"/>
      <c r="N222" s="244"/>
      <c r="O222" s="244"/>
      <c r="P222" s="932"/>
      <c r="Q222" s="244"/>
      <c r="R222" s="244"/>
      <c r="S222" s="244"/>
      <c r="T222" s="244"/>
      <c r="U222" s="244"/>
      <c r="V222" s="244"/>
      <c r="W222" s="244"/>
      <c r="X222" s="244"/>
      <c r="Y222" s="244"/>
      <c r="Z222" s="244"/>
      <c r="AA222" s="244"/>
    </row>
    <row r="223" spans="2:27" ht="13.2" hidden="1">
      <c r="B223" s="244"/>
      <c r="D223" s="244"/>
      <c r="E223" s="244"/>
      <c r="F223" s="244"/>
      <c r="H223" s="244"/>
      <c r="I223" s="244"/>
      <c r="J223" s="244"/>
      <c r="K223" s="244"/>
      <c r="L223" s="244"/>
      <c r="M223" s="244"/>
      <c r="N223" s="244"/>
      <c r="O223" s="244"/>
      <c r="P223" s="932"/>
      <c r="Q223" s="244"/>
      <c r="R223" s="244"/>
      <c r="S223" s="244"/>
      <c r="T223" s="244"/>
      <c r="U223" s="244"/>
      <c r="V223" s="244"/>
      <c r="W223" s="244"/>
      <c r="X223" s="244"/>
      <c r="Y223" s="244"/>
      <c r="Z223" s="244"/>
      <c r="AA223" s="244"/>
    </row>
    <row r="224" spans="2:27" ht="13.2" hidden="1">
      <c r="B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c r="AA224" s="244"/>
    </row>
    <row r="225" spans="2:27" ht="13.2"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244"/>
    </row>
    <row r="226" spans="2:27" ht="13.2"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244"/>
    </row>
    <row r="227" spans="2:27" ht="13.2"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row>
    <row r="228" spans="2:27" ht="13.2"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244"/>
    </row>
    <row r="229" spans="2:27" ht="13.2"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244"/>
    </row>
    <row r="230" spans="2:27" ht="13.2"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244"/>
    </row>
    <row r="231" spans="2:27" ht="13.2" hidden="1">
      <c r="B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row>
    <row r="232" spans="2:27" ht="13.2" hidden="1">
      <c r="B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row>
    <row r="233" spans="2:27" ht="13.2" hidden="1">
      <c r="B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row>
    <row r="234" spans="2:27" ht="13.2"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244"/>
    </row>
    <row r="235" spans="2:27" ht="13.2" hidden="1">
      <c r="B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244"/>
    </row>
    <row r="236" spans="2:27" ht="13.2" hidden="1">
      <c r="B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244"/>
    </row>
    <row r="237" spans="2:27" ht="13.2" hidden="1">
      <c r="B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244"/>
    </row>
    <row r="238" spans="2:27" ht="13.2" hidden="1">
      <c r="B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244"/>
    </row>
    <row r="239" spans="2:27" ht="13.2" hidden="1">
      <c r="B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244"/>
    </row>
    <row r="240" spans="2:27" ht="13.2" hidden="1">
      <c r="B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244"/>
    </row>
    <row r="241" spans="16:16" s="244" customFormat="1" ht="13.2" hidden="1">
      <c r="P241" s="932"/>
    </row>
    <row r="242" spans="16:16" s="244" customFormat="1" ht="13.2" hidden="1">
      <c r="P242" s="932"/>
    </row>
    <row r="243" spans="16:16" s="244" customFormat="1" ht="13.2" hidden="1">
      <c r="P243" s="932"/>
    </row>
    <row r="244" spans="16:16" s="244" customFormat="1" ht="13.2" hidden="1">
      <c r="P244" s="932"/>
    </row>
    <row r="245" spans="16:16" s="244" customFormat="1" ht="13.2" hidden="1">
      <c r="P245" s="932"/>
    </row>
    <row r="246" spans="16:16" s="244" customFormat="1" ht="13.2" hidden="1">
      <c r="P246" s="932"/>
    </row>
    <row r="247" spans="16:16" s="244" customFormat="1" ht="13.2" hidden="1">
      <c r="P247" s="932"/>
    </row>
    <row r="248" spans="16:16" s="244" customFormat="1" ht="13.2" hidden="1">
      <c r="P248" s="932"/>
    </row>
    <row r="249" spans="16:16" s="244" customFormat="1" ht="13.2" hidden="1">
      <c r="P249" s="932"/>
    </row>
    <row r="250" spans="16:16" s="244" customFormat="1" ht="13.2" hidden="1">
      <c r="P250" s="932"/>
    </row>
    <row r="251" spans="16:16" s="244" customFormat="1" ht="13.2" hidden="1">
      <c r="P251" s="932"/>
    </row>
    <row r="252" spans="16:16" s="244" customFormat="1" ht="13.2" hidden="1">
      <c r="P252" s="932"/>
    </row>
    <row r="253" spans="16:16" s="244" customFormat="1" ht="13.2" hidden="1">
      <c r="P253" s="932"/>
    </row>
    <row r="254" spans="16:16" s="244" customFormat="1" ht="13.2" hidden="1">
      <c r="P254" s="932"/>
    </row>
    <row r="255" spans="16:16" s="244" customFormat="1" ht="13.2" hidden="1">
      <c r="P255" s="932"/>
    </row>
    <row r="256" spans="16:16" s="244" customFormat="1" ht="13.2" hidden="1">
      <c r="P256" s="932"/>
    </row>
    <row r="257" spans="16:16" s="244" customFormat="1" ht="13.2" hidden="1">
      <c r="P257" s="932"/>
    </row>
    <row r="258" spans="16:16" s="244" customFormat="1" ht="13.2" hidden="1">
      <c r="P258" s="932"/>
    </row>
    <row r="259" spans="16:16" s="244" customFormat="1" ht="13.2" hidden="1">
      <c r="P259" s="932"/>
    </row>
    <row r="260" spans="16:16" s="244" customFormat="1" ht="13.2" hidden="1">
      <c r="P260" s="932"/>
    </row>
    <row r="261" spans="16:16" s="244" customFormat="1" ht="13.2" hidden="1">
      <c r="P261" s="932"/>
    </row>
    <row r="262" spans="16:16" s="244" customFormat="1" ht="13.2" hidden="1">
      <c r="P262" s="932"/>
    </row>
    <row r="263" spans="16:16" s="244" customFormat="1" ht="13.2" hidden="1">
      <c r="P263" s="932"/>
    </row>
    <row r="264" spans="16:16" s="244" customFormat="1" ht="13.2" hidden="1">
      <c r="P264" s="932"/>
    </row>
    <row r="265" spans="16:16" s="244" customFormat="1" ht="13.2" hidden="1">
      <c r="P265" s="932"/>
    </row>
    <row r="266" spans="16:16" s="244" customFormat="1" ht="13.2" hidden="1">
      <c r="P266" s="932"/>
    </row>
    <row r="267" spans="16:16" s="244" customFormat="1" ht="13.2" hidden="1">
      <c r="P267" s="932"/>
    </row>
    <row r="268" spans="16:16" s="244" customFormat="1" ht="13.2" hidden="1">
      <c r="P268" s="932"/>
    </row>
    <row r="269" spans="16:16" s="244" customFormat="1" ht="13.2" hidden="1">
      <c r="P269" s="932"/>
    </row>
    <row r="270" spans="16:16" s="244" customFormat="1" ht="13.2" hidden="1">
      <c r="P270" s="932"/>
    </row>
    <row r="271" spans="16:16" s="244" customFormat="1" ht="13.2" hidden="1">
      <c r="P271" s="932"/>
    </row>
    <row r="272" spans="16:16" s="244" customFormat="1" ht="13.2" hidden="1">
      <c r="P272" s="932"/>
    </row>
    <row r="273" spans="2:27" ht="13.2" hidden="1">
      <c r="B273" s="244"/>
      <c r="D273" s="244"/>
      <c r="E273" s="244"/>
      <c r="F273" s="244"/>
      <c r="G273" s="244"/>
      <c r="H273" s="244"/>
      <c r="I273" s="244"/>
      <c r="J273" s="244"/>
      <c r="K273" s="244"/>
      <c r="L273" s="244"/>
      <c r="M273" s="244"/>
      <c r="N273" s="244"/>
      <c r="O273" s="244"/>
      <c r="P273" s="932"/>
      <c r="Q273" s="244"/>
      <c r="R273" s="244"/>
      <c r="S273" s="244"/>
      <c r="T273" s="244"/>
      <c r="U273" s="244"/>
      <c r="V273" s="244"/>
      <c r="W273" s="244"/>
      <c r="X273" s="244"/>
      <c r="Y273" s="244"/>
      <c r="Z273" s="244"/>
      <c r="AA273" s="244"/>
    </row>
    <row r="274" spans="2:27" ht="13.2" hidden="1">
      <c r="B274" s="244"/>
      <c r="D274" s="244"/>
      <c r="E274" s="244"/>
      <c r="F274" s="244"/>
      <c r="G274" s="244"/>
      <c r="H274" s="244"/>
      <c r="I274" s="244"/>
      <c r="J274" s="244"/>
      <c r="K274" s="244"/>
      <c r="L274" s="244"/>
      <c r="M274" s="244"/>
      <c r="N274" s="244"/>
      <c r="O274" s="244"/>
      <c r="P274" s="932"/>
      <c r="Q274" s="244"/>
      <c r="R274" s="244"/>
      <c r="S274" s="244"/>
      <c r="T274" s="244"/>
      <c r="U274" s="244"/>
      <c r="V274" s="244"/>
      <c r="W274" s="244"/>
      <c r="X274" s="244"/>
      <c r="Y274" s="244"/>
      <c r="Z274" s="244"/>
      <c r="AA274" s="244"/>
    </row>
    <row r="275" spans="2:27" ht="13.2" hidden="1">
      <c r="B275" s="244"/>
      <c r="D275" s="244"/>
      <c r="E275" s="244"/>
      <c r="F275" s="244"/>
      <c r="G275" s="244"/>
      <c r="H275" s="244"/>
      <c r="I275" s="244"/>
      <c r="J275" s="244"/>
      <c r="K275" s="244"/>
      <c r="L275" s="244"/>
      <c r="M275" s="244"/>
      <c r="N275" s="244"/>
      <c r="O275" s="244"/>
      <c r="P275" s="932"/>
      <c r="Q275" s="244"/>
      <c r="R275" s="244"/>
      <c r="S275" s="244"/>
      <c r="T275" s="244"/>
      <c r="U275" s="244"/>
      <c r="V275" s="244"/>
      <c r="W275" s="244"/>
      <c r="X275" s="244"/>
      <c r="Y275" s="244"/>
      <c r="Z275" s="244"/>
      <c r="AA275" s="244"/>
    </row>
    <row r="276" spans="2:27" ht="13.2" hidden="1">
      <c r="B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c r="AA276" s="244"/>
    </row>
    <row r="277" spans="2:27" ht="13.2" hidden="1">
      <c r="B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c r="AA277" s="244"/>
    </row>
    <row r="278" spans="2:27" ht="13.2" hidden="1">
      <c r="B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c r="AA278" s="244"/>
    </row>
    <row r="279" spans="2:27" ht="13.2" hidden="1">
      <c r="B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c r="AA279" s="244"/>
    </row>
    <row r="280" spans="2:27" ht="13.2" hidden="1">
      <c r="B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c r="AA280" s="244"/>
    </row>
    <row r="281" spans="2:27" ht="13.2" hidden="1">
      <c r="B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c r="AA281" s="244"/>
    </row>
    <row r="282" spans="2:27" ht="13.2" hidden="1">
      <c r="B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c r="AA282" s="244"/>
    </row>
    <row r="283" spans="2:27" ht="13.2" hidden="1">
      <c r="B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c r="AA283" s="244"/>
    </row>
    <row r="284" spans="2:27" ht="13.2" hidden="1">
      <c r="B284" s="244"/>
      <c r="D284" s="244"/>
      <c r="E284" s="244"/>
      <c r="F284" s="244"/>
      <c r="G284" s="244"/>
      <c r="H284" s="244"/>
      <c r="I284" s="244"/>
      <c r="J284" s="244"/>
      <c r="K284" s="244"/>
      <c r="L284" s="244"/>
      <c r="M284" s="244"/>
      <c r="N284" s="244"/>
      <c r="O284" s="244"/>
      <c r="P284" s="937"/>
      <c r="Q284" s="244"/>
      <c r="R284" s="244"/>
      <c r="S284" s="244"/>
      <c r="T284" s="244"/>
      <c r="V284" s="244"/>
      <c r="W284" s="244"/>
      <c r="X284" s="244"/>
      <c r="Y284" s="244"/>
      <c r="AA284" s="244"/>
    </row>
    <row r="285" spans="2:27" ht="13.2" hidden="1">
      <c r="G285" s="244"/>
      <c r="P285" s="937"/>
      <c r="AA285" s="244"/>
    </row>
    <row r="286" spans="2:27" ht="13.2" hidden="1">
      <c r="G286" s="244"/>
      <c r="AA286" s="244"/>
    </row>
    <row r="287" spans="2:27" ht="13.2" hidden="1">
      <c r="AA287" s="244"/>
    </row>
    <row r="288" spans="2:27" ht="13.2" hidden="1">
      <c r="AA288" s="244"/>
    </row>
    <row r="289" spans="2:27" ht="13.2" hidden="1">
      <c r="AA289" s="244"/>
    </row>
    <row r="290" spans="2:27" ht="13.2" hidden="1">
      <c r="AA290" s="244"/>
    </row>
    <row r="291" spans="2:27" ht="13.2" hidden="1">
      <c r="AA291" s="244"/>
    </row>
    <row r="292" spans="2:27" ht="13.2" hidden="1">
      <c r="AA292" s="244"/>
    </row>
    <row r="293" spans="2:27" ht="13.2" hidden="1">
      <c r="AA293" s="244"/>
    </row>
    <row r="294" spans="2:27" ht="13.2" hidden="1">
      <c r="AA294" s="244"/>
    </row>
    <row r="295" spans="2:27" ht="13.2" hidden="1">
      <c r="AA295" s="244"/>
    </row>
    <row r="296" spans="2:27" ht="13.2" hidden="1">
      <c r="B296" s="244"/>
      <c r="D296" s="244"/>
      <c r="E296" s="244"/>
      <c r="F296" s="244"/>
      <c r="G296" s="244"/>
      <c r="H296" s="244"/>
      <c r="I296" s="244"/>
      <c r="J296" s="244"/>
      <c r="K296" s="244"/>
      <c r="L296" s="244"/>
      <c r="M296" s="244"/>
      <c r="N296" s="244"/>
      <c r="O296" s="244"/>
      <c r="Q296" s="244"/>
      <c r="R296" s="244"/>
      <c r="S296" s="244"/>
      <c r="T296" s="244"/>
      <c r="V296" s="244"/>
      <c r="W296" s="244"/>
      <c r="X296" s="244"/>
      <c r="Y296" s="244"/>
      <c r="Z296" s="244"/>
      <c r="AA296" s="244"/>
    </row>
    <row r="297" spans="2:27" ht="13.2"/>
    <row r="298" spans="2:27" ht="13.2"/>
    <row r="299" spans="2:27" ht="13.35" customHeight="1"/>
    <row r="300" spans="2:27" ht="13.35" customHeight="1"/>
    <row r="301" spans="2:27" ht="13.35" customHeight="1"/>
    <row r="302" spans="2:27" ht="13.35" customHeight="1"/>
    <row r="303" spans="2:27" ht="13.35" customHeight="1"/>
    <row r="304" spans="2:27" ht="13.35" customHeight="1"/>
    <row r="305" ht="13.35" customHeight="1"/>
    <row r="306" ht="13.35" customHeight="1"/>
    <row r="307" ht="13.35" customHeight="1"/>
    <row r="308" ht="13.35" customHeight="1"/>
    <row r="309" ht="13.35" customHeight="1"/>
    <row r="310" ht="13.35" customHeight="1"/>
    <row r="311" ht="13.35" customHeight="1"/>
    <row r="312" ht="13.35" customHeight="1"/>
  </sheetData>
  <autoFilter ref="A3:AA61" xr:uid="{00000000-0009-0000-0000-000011000000}"/>
  <mergeCells count="2">
    <mergeCell ref="B59:D61"/>
    <mergeCell ref="B54:B55"/>
  </mergeCells>
  <conditionalFormatting sqref="F24:G29 C24:D29 F20:G22 F47:G47 C46:D47 B43:D43 B36:D36 B32:C34 B35 B37 B53:D53 F53:G53">
    <cfRule type="cellIs" dxfId="12773" priority="1736" stopIfTrue="1" operator="notEqual">
      <formula>B19</formula>
    </cfRule>
    <cfRule type="cellIs" dxfId="12772" priority="1737" stopIfTrue="1" operator="between">
      <formula>B19</formula>
      <formula>#REF!</formula>
    </cfRule>
    <cfRule type="cellIs" dxfId="12771" priority="1738" stopIfTrue="1" operator="equal">
      <formula>B19</formula>
    </cfRule>
  </conditionalFormatting>
  <conditionalFormatting sqref="B16:D18 B20:D22 B24:D29 B5:D5 B12:D13 B14:C14 B45:D47 C37 B39:C43 D43 C36:D36 B32:C34 B35:B37 F51:F53 B53:D53">
    <cfRule type="cellIs" dxfId="12770" priority="1734" stopIfTrue="1" operator="notEqual">
      <formula>B4</formula>
    </cfRule>
    <cfRule type="cellIs" dxfId="12769" priority="1735" stopIfTrue="1" operator="equal">
      <formula>B4</formula>
    </cfRule>
  </conditionalFormatting>
  <conditionalFormatting sqref="Q49:Q52 X11 V12:X14 V11 Q11:Q14 Q5:Q9 Q16:Q47 V16:Z47 V5:Z9 Y11:Z14 V49:Z53 V57:Z57 Q57">
    <cfRule type="cellIs" dxfId="12768" priority="1731" stopIfTrue="1" operator="equal">
      <formula>"Significativo"</formula>
    </cfRule>
    <cfRule type="cellIs" dxfId="12767" priority="1732" stopIfTrue="1" operator="equal">
      <formula>"Elevado"</formula>
    </cfRule>
    <cfRule type="cellIs" dxfId="12766" priority="1733" stopIfTrue="1" operator="equal">
      <formula>"Extremo"</formula>
    </cfRule>
  </conditionalFormatting>
  <conditionalFormatting sqref="U296:U64869 P296:P64869 U1:U3 P1 P3">
    <cfRule type="expression" dxfId="12765" priority="1728" stopIfTrue="1">
      <formula>ISERROR(P1)</formula>
    </cfRule>
    <cfRule type="cellIs" dxfId="12764" priority="1729" stopIfTrue="1" operator="equal">
      <formula>#REF!</formula>
    </cfRule>
    <cfRule type="cellIs" dxfId="12763" priority="1730" stopIfTrue="1" operator="equal">
      <formula>$P$66</formula>
    </cfRule>
  </conditionalFormatting>
  <conditionalFormatting sqref="J5:J9 J11:J14 J16:J53 J57">
    <cfRule type="cellIs" dxfId="12762" priority="1725" stopIfTrue="1" operator="equal">
      <formula>"Moderado"</formula>
    </cfRule>
    <cfRule type="cellIs" dxfId="12761" priority="1726" stopIfTrue="1" operator="equal">
      <formula>"Grave"</formula>
    </cfRule>
    <cfRule type="cellIs" dxfId="12760" priority="1727" stopIfTrue="1" operator="equal">
      <formula>"Muito Grave"</formula>
    </cfRule>
  </conditionalFormatting>
  <conditionalFormatting sqref="W49:W53 W24 W11 W13:W14 W9 W26:W29 W31:W47 W57">
    <cfRule type="cellIs" dxfId="12759" priority="1722" stopIfTrue="1" operator="equal">
      <formula>"Significativo"</formula>
    </cfRule>
    <cfRule type="cellIs" dxfId="12758" priority="1723" stopIfTrue="1" operator="equal">
      <formula>"Elevado"</formula>
    </cfRule>
    <cfRule type="cellIs" dxfId="12757" priority="1724" stopIfTrue="1" operator="equal">
      <formula>"Extremo"</formula>
    </cfRule>
  </conditionalFormatting>
  <conditionalFormatting sqref="C23 C15 C10 C4 C24:D29 C31:D32 B39:C43 D33:D43 C30 C33:C37 B32:B37">
    <cfRule type="cellIs" dxfId="12756" priority="1721" stopIfTrue="1" operator="notEqual">
      <formula>#REF!</formula>
    </cfRule>
  </conditionalFormatting>
  <conditionalFormatting sqref="B45:D47 B24:D24 B25:B26 B27:D29 B8:C9 B11:D13 B14:C14 B39:D43 D31:D38 B31:C37">
    <cfRule type="cellIs" dxfId="12755" priority="1719" stopIfTrue="1" operator="notEqual">
      <formula>#REF!</formula>
    </cfRule>
    <cfRule type="cellIs" dxfId="12754" priority="1720" stopIfTrue="1" operator="equal">
      <formula>#REF!</formula>
    </cfRule>
  </conditionalFormatting>
  <conditionalFormatting sqref="C45:D47 B46:B47 B50:C51 B53:C53 B57:C57">
    <cfRule type="cellIs" dxfId="12753" priority="1718" stopIfTrue="1" operator="notEqual">
      <formula>#REF!</formula>
    </cfRule>
  </conditionalFormatting>
  <conditionalFormatting sqref="C8">
    <cfRule type="cellIs" dxfId="12752" priority="1716" stopIfTrue="1" operator="notEqual">
      <formula>C7</formula>
    </cfRule>
    <cfRule type="cellIs" dxfId="12751" priority="1717" stopIfTrue="1" operator="equal">
      <formula>C7</formula>
    </cfRule>
  </conditionalFormatting>
  <conditionalFormatting sqref="B8">
    <cfRule type="cellIs" dxfId="12750" priority="1714" stopIfTrue="1" operator="notEqual">
      <formula>B7</formula>
    </cfRule>
    <cfRule type="cellIs" dxfId="12749" priority="1715" stopIfTrue="1" operator="equal">
      <formula>B7</formula>
    </cfRule>
  </conditionalFormatting>
  <conditionalFormatting sqref="F16:G18">
    <cfRule type="cellIs" dxfId="12748" priority="1711" stopIfTrue="1" operator="notEqual">
      <formula>F15</formula>
    </cfRule>
    <cfRule type="cellIs" dxfId="12747" priority="1712" stopIfTrue="1" operator="between">
      <formula>F15</formula>
      <formula>#REF!</formula>
    </cfRule>
    <cfRule type="cellIs" dxfId="12746" priority="1713" stopIfTrue="1" operator="equal">
      <formula>F15</formula>
    </cfRule>
  </conditionalFormatting>
  <conditionalFormatting sqref="F45:G45 H29 F9:H9 D43 F42:G43 F14:H14">
    <cfRule type="cellIs" dxfId="12745" priority="1708" stopIfTrue="1" operator="notEqual">
      <formula>#REF!</formula>
    </cfRule>
    <cfRule type="cellIs" dxfId="12744" priority="1709" stopIfTrue="1" operator="between">
      <formula>#REF!</formula>
      <formula>#REF!</formula>
    </cfRule>
    <cfRule type="cellIs" dxfId="12743" priority="1710" stopIfTrue="1" operator="equal">
      <formula>#REF!</formula>
    </cfRule>
  </conditionalFormatting>
  <conditionalFormatting sqref="F24:G24 F26:G26">
    <cfRule type="cellIs" dxfId="12742" priority="1705" stopIfTrue="1" operator="notEqual">
      <formula>F23</formula>
    </cfRule>
    <cfRule type="cellIs" dxfId="12741" priority="1706" stopIfTrue="1" operator="between">
      <formula>F23</formula>
      <formula>#REF!</formula>
    </cfRule>
    <cfRule type="cellIs" dxfId="12740" priority="1707" stopIfTrue="1" operator="equal">
      <formula>F23</formula>
    </cfRule>
  </conditionalFormatting>
  <conditionalFormatting sqref="F25:H25">
    <cfRule type="cellIs" dxfId="12739" priority="1702" stopIfTrue="1" operator="notEqual">
      <formula>F24</formula>
    </cfRule>
    <cfRule type="cellIs" dxfId="12738" priority="1703" stopIfTrue="1" operator="between">
      <formula>F24</formula>
      <formula>#REF!</formula>
    </cfRule>
    <cfRule type="cellIs" dxfId="12737" priority="1704" stopIfTrue="1" operator="equal">
      <formula>F24</formula>
    </cfRule>
  </conditionalFormatting>
  <conditionalFormatting sqref="B6:D6 D7:D9">
    <cfRule type="cellIs" dxfId="12736" priority="1700" stopIfTrue="1" operator="notEqual">
      <formula>B5</formula>
    </cfRule>
    <cfRule type="cellIs" dxfId="12735" priority="1701" stopIfTrue="1" operator="equal">
      <formula>B5</formula>
    </cfRule>
  </conditionalFormatting>
  <conditionalFormatting sqref="B13:D13 B32:D35 B36:B37 B53">
    <cfRule type="cellIs" dxfId="12734" priority="1698" stopIfTrue="1" operator="notEqual">
      <formula>B11</formula>
    </cfRule>
    <cfRule type="cellIs" dxfId="12733" priority="1699" stopIfTrue="1" operator="equal">
      <formula>B11</formula>
    </cfRule>
  </conditionalFormatting>
  <conditionalFormatting sqref="F16:F18 H16:H17">
    <cfRule type="cellIs" dxfId="12732" priority="1695" stopIfTrue="1" operator="notEqual">
      <formula>F15</formula>
    </cfRule>
    <cfRule type="cellIs" dxfId="12731" priority="1696" stopIfTrue="1" operator="between">
      <formula>F15</formula>
      <formula>#REF!</formula>
    </cfRule>
    <cfRule type="cellIs" dxfId="12730" priority="1697" stopIfTrue="1" operator="equal">
      <formula>F15</formula>
    </cfRule>
  </conditionalFormatting>
  <conditionalFormatting sqref="F17:F18">
    <cfRule type="cellIs" dxfId="12729" priority="1692" stopIfTrue="1" operator="notEqual">
      <formula>F16</formula>
    </cfRule>
    <cfRule type="cellIs" dxfId="12728" priority="1693" stopIfTrue="1" operator="between">
      <formula>F16</formula>
      <formula>#REF!</formula>
    </cfRule>
    <cfRule type="cellIs" dxfId="12727" priority="1694" stopIfTrue="1" operator="equal">
      <formula>F16</formula>
    </cfRule>
  </conditionalFormatting>
  <conditionalFormatting sqref="H13">
    <cfRule type="cellIs" dxfId="12726" priority="1689" stopIfTrue="1" operator="notEqual">
      <formula>H12</formula>
    </cfRule>
    <cfRule type="cellIs" dxfId="12725" priority="1690" stopIfTrue="1" operator="between">
      <formula>H12</formula>
      <formula>#REF!</formula>
    </cfRule>
    <cfRule type="cellIs" dxfId="12724" priority="1691" stopIfTrue="1" operator="equal">
      <formula>H12</formula>
    </cfRule>
  </conditionalFormatting>
  <conditionalFormatting sqref="H8">
    <cfRule type="cellIs" dxfId="12723" priority="1686" stopIfTrue="1" operator="notEqual">
      <formula>H7</formula>
    </cfRule>
    <cfRule type="cellIs" dxfId="12722" priority="1687" stopIfTrue="1" operator="between">
      <formula>H7</formula>
      <formula>#REF!</formula>
    </cfRule>
    <cfRule type="cellIs" dxfId="12721" priority="1688" stopIfTrue="1" operator="equal">
      <formula>H7</formula>
    </cfRule>
  </conditionalFormatting>
  <conditionalFormatting sqref="B19:D19 B35:D36 B53">
    <cfRule type="cellIs" dxfId="12720" priority="1684" stopIfTrue="1" operator="notEqual">
      <formula>B16</formula>
    </cfRule>
    <cfRule type="cellIs" dxfId="12719" priority="1685" stopIfTrue="1" operator="equal">
      <formula>B16</formula>
    </cfRule>
  </conditionalFormatting>
  <conditionalFormatting sqref="F18:G18">
    <cfRule type="cellIs" dxfId="12718" priority="1681" stopIfTrue="1" operator="notEqual">
      <formula>F17</formula>
    </cfRule>
    <cfRule type="cellIs" dxfId="12717" priority="1682" stopIfTrue="1" operator="between">
      <formula>F17</formula>
      <formula>#REF!</formula>
    </cfRule>
    <cfRule type="cellIs" dxfId="12716" priority="1683" stopIfTrue="1" operator="equal">
      <formula>F17</formula>
    </cfRule>
  </conditionalFormatting>
  <conditionalFormatting sqref="F20:G20">
    <cfRule type="cellIs" dxfId="12715" priority="1678" stopIfTrue="1" operator="notEqual">
      <formula>F19</formula>
    </cfRule>
    <cfRule type="cellIs" dxfId="12714" priority="1679" stopIfTrue="1" operator="between">
      <formula>F19</formula>
      <formula>#REF!</formula>
    </cfRule>
    <cfRule type="cellIs" dxfId="12713" priority="1680" stopIfTrue="1" operator="equal">
      <formula>F19</formula>
    </cfRule>
  </conditionalFormatting>
  <conditionalFormatting sqref="F20">
    <cfRule type="cellIs" dxfId="12712" priority="1675" stopIfTrue="1" operator="notEqual">
      <formula>F19</formula>
    </cfRule>
    <cfRule type="cellIs" dxfId="12711" priority="1676" stopIfTrue="1" operator="between">
      <formula>F19</formula>
      <formula>#REF!</formula>
    </cfRule>
    <cfRule type="cellIs" dxfId="12710" priority="1677" stopIfTrue="1" operator="equal">
      <formula>F19</formula>
    </cfRule>
  </conditionalFormatting>
  <conditionalFormatting sqref="F20">
    <cfRule type="cellIs" dxfId="12709" priority="1672" stopIfTrue="1" operator="notEqual">
      <formula>F19</formula>
    </cfRule>
    <cfRule type="cellIs" dxfId="12708" priority="1673" stopIfTrue="1" operator="between">
      <formula>F19</formula>
      <formula>#REF!</formula>
    </cfRule>
    <cfRule type="cellIs" dxfId="12707" priority="1674" stopIfTrue="1" operator="equal">
      <formula>F19</formula>
    </cfRule>
  </conditionalFormatting>
  <conditionalFormatting sqref="F20:G20">
    <cfRule type="cellIs" dxfId="12706" priority="1669" stopIfTrue="1" operator="notEqual">
      <formula>F19</formula>
    </cfRule>
    <cfRule type="cellIs" dxfId="12705" priority="1670" stopIfTrue="1" operator="between">
      <formula>F19</formula>
      <formula>#REF!</formula>
    </cfRule>
    <cfRule type="cellIs" dxfId="12704" priority="1671" stopIfTrue="1" operator="equal">
      <formula>F19</formula>
    </cfRule>
  </conditionalFormatting>
  <conditionalFormatting sqref="G21:G22">
    <cfRule type="cellIs" dxfId="12703" priority="1666" stopIfTrue="1" operator="notEqual">
      <formula>G20</formula>
    </cfRule>
    <cfRule type="cellIs" dxfId="12702" priority="1667" stopIfTrue="1" operator="between">
      <formula>G20</formula>
      <formula>#REF!</formula>
    </cfRule>
    <cfRule type="cellIs" dxfId="12701" priority="1668" stopIfTrue="1" operator="equal">
      <formula>G20</formula>
    </cfRule>
  </conditionalFormatting>
  <conditionalFormatting sqref="G21:G22">
    <cfRule type="cellIs" dxfId="12700" priority="1663" stopIfTrue="1" operator="notEqual">
      <formula>G20</formula>
    </cfRule>
    <cfRule type="cellIs" dxfId="12699" priority="1664" stopIfTrue="1" operator="between">
      <formula>G20</formula>
      <formula>#REF!</formula>
    </cfRule>
    <cfRule type="cellIs" dxfId="12698" priority="1665" stopIfTrue="1" operator="equal">
      <formula>G20</formula>
    </cfRule>
  </conditionalFormatting>
  <conditionalFormatting sqref="F22:G22">
    <cfRule type="cellIs" dxfId="12697" priority="1660" stopIfTrue="1" operator="notEqual">
      <formula>F21</formula>
    </cfRule>
    <cfRule type="cellIs" dxfId="12696" priority="1661" stopIfTrue="1" operator="between">
      <formula>F21</formula>
      <formula>#REF!</formula>
    </cfRule>
    <cfRule type="cellIs" dxfId="12695" priority="1662" stopIfTrue="1" operator="equal">
      <formula>F21</formula>
    </cfRule>
  </conditionalFormatting>
  <conditionalFormatting sqref="F22 H22">
    <cfRule type="cellIs" dxfId="12694" priority="1657" stopIfTrue="1" operator="notEqual">
      <formula>F21</formula>
    </cfRule>
    <cfRule type="cellIs" dxfId="12693" priority="1658" stopIfTrue="1" operator="between">
      <formula>F21</formula>
      <formula>#REF!</formula>
    </cfRule>
    <cfRule type="cellIs" dxfId="12692" priority="1659" stopIfTrue="1" operator="equal">
      <formula>F21</formula>
    </cfRule>
  </conditionalFormatting>
  <conditionalFormatting sqref="B9:C9 B6:D6 D7:D9 B7:C7 B14:D14 B50:C51 B53:C53 B57:C57">
    <cfRule type="cellIs" dxfId="12691" priority="1655" stopIfTrue="1" operator="notEqual">
      <formula>#REF!</formula>
    </cfRule>
    <cfRule type="cellIs" dxfId="12690" priority="1656" stopIfTrue="1" operator="equal">
      <formula>#REF!</formula>
    </cfRule>
  </conditionalFormatting>
  <conditionalFormatting sqref="B9:C9">
    <cfRule type="cellIs" dxfId="12689" priority="1653" stopIfTrue="1" operator="notEqual">
      <formula>B8</formula>
    </cfRule>
    <cfRule type="cellIs" dxfId="12688" priority="1654" stopIfTrue="1" operator="equal">
      <formula>B8</formula>
    </cfRule>
  </conditionalFormatting>
  <conditionalFormatting sqref="G24:G26">
    <cfRule type="cellIs" dxfId="12687" priority="1650" stopIfTrue="1" operator="notEqual">
      <formula>G23</formula>
    </cfRule>
    <cfRule type="cellIs" dxfId="12686" priority="1651" stopIfTrue="1" operator="between">
      <formula>G23</formula>
      <formula>#REF!</formula>
    </cfRule>
    <cfRule type="cellIs" dxfId="12685" priority="1652" stopIfTrue="1" operator="equal">
      <formula>G23</formula>
    </cfRule>
  </conditionalFormatting>
  <conditionalFormatting sqref="G24:G26">
    <cfRule type="cellIs" dxfId="12684" priority="1647" stopIfTrue="1" operator="notEqual">
      <formula>G23</formula>
    </cfRule>
    <cfRule type="cellIs" dxfId="12683" priority="1648" stopIfTrue="1" operator="between">
      <formula>G23</formula>
      <formula>#REF!</formula>
    </cfRule>
    <cfRule type="cellIs" dxfId="12682" priority="1649" stopIfTrue="1" operator="equal">
      <formula>G23</formula>
    </cfRule>
  </conditionalFormatting>
  <conditionalFormatting sqref="G24:G26">
    <cfRule type="cellIs" dxfId="12681" priority="1644" stopIfTrue="1" operator="notEqual">
      <formula>G23</formula>
    </cfRule>
    <cfRule type="cellIs" dxfId="12680" priority="1645" stopIfTrue="1" operator="between">
      <formula>G23</formula>
      <formula>#REF!</formula>
    </cfRule>
    <cfRule type="cellIs" dxfId="12679" priority="1646" stopIfTrue="1" operator="equal">
      <formula>G23</formula>
    </cfRule>
  </conditionalFormatting>
  <conditionalFormatting sqref="F24">
    <cfRule type="cellIs" dxfId="12678" priority="1641" stopIfTrue="1" operator="notEqual">
      <formula>F23</formula>
    </cfRule>
    <cfRule type="cellIs" dxfId="12677" priority="1642" stopIfTrue="1" operator="between">
      <formula>F23</formula>
      <formula>#REF!</formula>
    </cfRule>
    <cfRule type="cellIs" dxfId="12676" priority="1643" stopIfTrue="1" operator="equal">
      <formula>F23</formula>
    </cfRule>
  </conditionalFormatting>
  <conditionalFormatting sqref="F25 H25">
    <cfRule type="cellIs" dxfId="12675" priority="1638" stopIfTrue="1" operator="notEqual">
      <formula>F24</formula>
    </cfRule>
    <cfRule type="cellIs" dxfId="12674" priority="1639" stopIfTrue="1" operator="between">
      <formula>F24</formula>
      <formula>#REF!</formula>
    </cfRule>
    <cfRule type="cellIs" dxfId="12673" priority="1640" stopIfTrue="1" operator="equal">
      <formula>F24</formula>
    </cfRule>
  </conditionalFormatting>
  <conditionalFormatting sqref="H26">
    <cfRule type="cellIs" dxfId="12672" priority="1635" stopIfTrue="1" operator="notEqual">
      <formula>H25</formula>
    </cfRule>
    <cfRule type="cellIs" dxfId="12671" priority="1636" stopIfTrue="1" operator="between">
      <formula>H25</formula>
      <formula>#REF!</formula>
    </cfRule>
    <cfRule type="cellIs" dxfId="12670" priority="1637" stopIfTrue="1" operator="equal">
      <formula>H25</formula>
    </cfRule>
  </conditionalFormatting>
  <conditionalFormatting sqref="G28:G29">
    <cfRule type="cellIs" dxfId="12669" priority="1632" stopIfTrue="1" operator="notEqual">
      <formula>G27</formula>
    </cfRule>
    <cfRule type="cellIs" dxfId="12668" priority="1633" stopIfTrue="1" operator="between">
      <formula>G27</formula>
      <formula>#REF!</formula>
    </cfRule>
    <cfRule type="cellIs" dxfId="12667" priority="1634" stopIfTrue="1" operator="equal">
      <formula>G27</formula>
    </cfRule>
  </conditionalFormatting>
  <conditionalFormatting sqref="G28:G29">
    <cfRule type="cellIs" dxfId="12666" priority="1629" stopIfTrue="1" operator="notEqual">
      <formula>G27</formula>
    </cfRule>
    <cfRule type="cellIs" dxfId="12665" priority="1630" stopIfTrue="1" operator="between">
      <formula>G27</formula>
      <formula>#REF!</formula>
    </cfRule>
    <cfRule type="cellIs" dxfId="12664" priority="1631" stopIfTrue="1" operator="equal">
      <formula>G27</formula>
    </cfRule>
  </conditionalFormatting>
  <conditionalFormatting sqref="F28:G29">
    <cfRule type="cellIs" dxfId="12663" priority="1626" stopIfTrue="1" operator="notEqual">
      <formula>F27</formula>
    </cfRule>
    <cfRule type="cellIs" dxfId="12662" priority="1627" stopIfTrue="1" operator="between">
      <formula>F27</formula>
      <formula>#REF!</formula>
    </cfRule>
    <cfRule type="cellIs" dxfId="12661" priority="1628" stopIfTrue="1" operator="equal">
      <formula>F27</formula>
    </cfRule>
  </conditionalFormatting>
  <conditionalFormatting sqref="F28:F29 H28:H29">
    <cfRule type="cellIs" dxfId="12660" priority="1623" stopIfTrue="1" operator="notEqual">
      <formula>F27</formula>
    </cfRule>
    <cfRule type="cellIs" dxfId="12659" priority="1624" stopIfTrue="1" operator="between">
      <formula>F27</formula>
      <formula>#REF!</formula>
    </cfRule>
    <cfRule type="cellIs" dxfId="12658" priority="1625" stopIfTrue="1" operator="equal">
      <formula>F27</formula>
    </cfRule>
  </conditionalFormatting>
  <conditionalFormatting sqref="F22">
    <cfRule type="cellIs" dxfId="12657" priority="1620" stopIfTrue="1" operator="notEqual">
      <formula>F21</formula>
    </cfRule>
    <cfRule type="cellIs" dxfId="12656" priority="1621" stopIfTrue="1" operator="between">
      <formula>F21</formula>
      <formula>#REF!</formula>
    </cfRule>
    <cfRule type="cellIs" dxfId="12655" priority="1622" stopIfTrue="1" operator="equal">
      <formula>F21</formula>
    </cfRule>
  </conditionalFormatting>
  <conditionalFormatting sqref="F22">
    <cfRule type="cellIs" dxfId="12654" priority="1617" stopIfTrue="1" operator="notEqual">
      <formula>F21</formula>
    </cfRule>
    <cfRule type="cellIs" dxfId="12653" priority="1618" stopIfTrue="1" operator="between">
      <formula>F21</formula>
      <formula>#REF!</formula>
    </cfRule>
    <cfRule type="cellIs" dxfId="12652" priority="1619" stopIfTrue="1" operator="equal">
      <formula>F21</formula>
    </cfRule>
  </conditionalFormatting>
  <conditionalFormatting sqref="F44:G47 C47:D47">
    <cfRule type="cellIs" dxfId="12651" priority="1614" stopIfTrue="1" operator="notEqual">
      <formula>#REF!</formula>
    </cfRule>
    <cfRule type="cellIs" dxfId="12650" priority="1615" stopIfTrue="1" operator="between">
      <formula>#REF!</formula>
      <formula>#REF!</formula>
    </cfRule>
    <cfRule type="cellIs" dxfId="12649" priority="1616" stopIfTrue="1" operator="equal">
      <formula>#REF!</formula>
    </cfRule>
  </conditionalFormatting>
  <conditionalFormatting sqref="C47:D47">
    <cfRule type="cellIs" dxfId="12648" priority="1612" stopIfTrue="1" operator="notEqual">
      <formula>#REF!</formula>
    </cfRule>
    <cfRule type="cellIs" dxfId="12647" priority="1613" stopIfTrue="1" operator="equal">
      <formula>#REF!</formula>
    </cfRule>
  </conditionalFormatting>
  <conditionalFormatting sqref="B46:D46">
    <cfRule type="cellIs" dxfId="12646" priority="1610" stopIfTrue="1" operator="notEqual">
      <formula>#REF!</formula>
    </cfRule>
    <cfRule type="cellIs" dxfId="12645" priority="1611" stopIfTrue="1" operator="equal">
      <formula>#REF!</formula>
    </cfRule>
  </conditionalFormatting>
  <conditionalFormatting sqref="C46:D46">
    <cfRule type="cellIs" dxfId="12644" priority="1608" stopIfTrue="1" operator="notEqual">
      <formula>#REF!</formula>
    </cfRule>
    <cfRule type="cellIs" dxfId="12643" priority="1609" stopIfTrue="1" operator="equal">
      <formula>#REF!</formula>
    </cfRule>
  </conditionalFormatting>
  <conditionalFormatting sqref="F45:G47">
    <cfRule type="cellIs" dxfId="12642" priority="1605" stopIfTrue="1" operator="notEqual">
      <formula>#REF!</formula>
    </cfRule>
    <cfRule type="cellIs" dxfId="12641" priority="1606" stopIfTrue="1" operator="between">
      <formula>#REF!</formula>
      <formula>#REF!</formula>
    </cfRule>
    <cfRule type="cellIs" dxfId="12640" priority="1607" stopIfTrue="1" operator="equal">
      <formula>#REF!</formula>
    </cfRule>
  </conditionalFormatting>
  <conditionalFormatting sqref="C46:D46">
    <cfRule type="cellIs" dxfId="12639" priority="1602" stopIfTrue="1" operator="notEqual">
      <formula>#REF!</formula>
    </cfRule>
    <cfRule type="cellIs" dxfId="12638" priority="1603" stopIfTrue="1" operator="between">
      <formula>#REF!</formula>
      <formula>#REF!</formula>
    </cfRule>
    <cfRule type="cellIs" dxfId="12637" priority="1604" stopIfTrue="1" operator="equal">
      <formula>#REF!</formula>
    </cfRule>
  </conditionalFormatting>
  <conditionalFormatting sqref="F45:H45">
    <cfRule type="cellIs" dxfId="12636" priority="1599" stopIfTrue="1" operator="notEqual">
      <formula>#REF!</formula>
    </cfRule>
    <cfRule type="cellIs" dxfId="12635" priority="1600" stopIfTrue="1" operator="between">
      <formula>#REF!</formula>
      <formula>#REF!</formula>
    </cfRule>
    <cfRule type="cellIs" dxfId="12634" priority="1601" stopIfTrue="1" operator="equal">
      <formula>#REF!</formula>
    </cfRule>
  </conditionalFormatting>
  <conditionalFormatting sqref="F45:G45">
    <cfRule type="cellIs" dxfId="12633" priority="1596" stopIfTrue="1" operator="notEqual">
      <formula>#REF!</formula>
    </cfRule>
    <cfRule type="cellIs" dxfId="12632" priority="1597" stopIfTrue="1" operator="between">
      <formula>#REF!</formula>
      <formula>#REF!</formula>
    </cfRule>
    <cfRule type="cellIs" dxfId="12631" priority="1598" stopIfTrue="1" operator="equal">
      <formula>#REF!</formula>
    </cfRule>
  </conditionalFormatting>
  <conditionalFormatting sqref="C47:D47 F46:G46">
    <cfRule type="cellIs" dxfId="12630" priority="1593" stopIfTrue="1" operator="notEqual">
      <formula>#REF!</formula>
    </cfRule>
    <cfRule type="cellIs" dxfId="12629" priority="1594" stopIfTrue="1" operator="between">
      <formula>#REF!</formula>
      <formula>#REF!</formula>
    </cfRule>
    <cfRule type="cellIs" dxfId="12628" priority="1595" stopIfTrue="1" operator="equal">
      <formula>#REF!</formula>
    </cfRule>
  </conditionalFormatting>
  <conditionalFormatting sqref="C47:D47">
    <cfRule type="cellIs" dxfId="12627" priority="1591" stopIfTrue="1" operator="notEqual">
      <formula>#REF!</formula>
    </cfRule>
    <cfRule type="cellIs" dxfId="12626" priority="1592" stopIfTrue="1" operator="equal">
      <formula>#REF!</formula>
    </cfRule>
  </conditionalFormatting>
  <conditionalFormatting sqref="B45:B47">
    <cfRule type="cellIs" dxfId="12625" priority="1589" stopIfTrue="1" operator="notEqual">
      <formula>#REF!</formula>
    </cfRule>
    <cfRule type="cellIs" dxfId="12624" priority="1590" stopIfTrue="1" operator="equal">
      <formula>#REF!</formula>
    </cfRule>
  </conditionalFormatting>
  <conditionalFormatting sqref="B45:B47">
    <cfRule type="cellIs" dxfId="12623" priority="1587" stopIfTrue="1" operator="notEqual">
      <formula>#REF!</formula>
    </cfRule>
    <cfRule type="cellIs" dxfId="12622" priority="1588" stopIfTrue="1" operator="equal">
      <formula>#REF!</formula>
    </cfRule>
  </conditionalFormatting>
  <conditionalFormatting sqref="C29:D29 F29:G29">
    <cfRule type="cellIs" dxfId="12621" priority="1584" stopIfTrue="1" operator="notEqual">
      <formula>C28</formula>
    </cfRule>
    <cfRule type="cellIs" dxfId="12620" priority="1585" stopIfTrue="1" operator="between">
      <formula>C28</formula>
      <formula>#REF!</formula>
    </cfRule>
    <cfRule type="cellIs" dxfId="12619" priority="1586" stopIfTrue="1" operator="equal">
      <formula>C28</formula>
    </cfRule>
  </conditionalFormatting>
  <conditionalFormatting sqref="B29:D29">
    <cfRule type="cellIs" dxfId="12618" priority="1582" stopIfTrue="1" operator="notEqual">
      <formula>B28</formula>
    </cfRule>
    <cfRule type="cellIs" dxfId="12617" priority="1583" stopIfTrue="1" operator="equal">
      <formula>B28</formula>
    </cfRule>
  </conditionalFormatting>
  <conditionalFormatting sqref="G29">
    <cfRule type="cellIs" dxfId="12616" priority="1579" stopIfTrue="1" operator="notEqual">
      <formula>G28</formula>
    </cfRule>
    <cfRule type="cellIs" dxfId="12615" priority="1580" stopIfTrue="1" operator="between">
      <formula>G28</formula>
      <formula>#REF!</formula>
    </cfRule>
    <cfRule type="cellIs" dxfId="12614" priority="1581" stopIfTrue="1" operator="equal">
      <formula>G28</formula>
    </cfRule>
  </conditionalFormatting>
  <conditionalFormatting sqref="G29">
    <cfRule type="cellIs" dxfId="12613" priority="1576" stopIfTrue="1" operator="notEqual">
      <formula>G28</formula>
    </cfRule>
    <cfRule type="cellIs" dxfId="12612" priority="1577" stopIfTrue="1" operator="between">
      <formula>G28</formula>
      <formula>#REF!</formula>
    </cfRule>
    <cfRule type="cellIs" dxfId="12611" priority="1578" stopIfTrue="1" operator="equal">
      <formula>G28</formula>
    </cfRule>
  </conditionalFormatting>
  <conditionalFormatting sqref="F29:G29">
    <cfRule type="cellIs" dxfId="12610" priority="1573" stopIfTrue="1" operator="notEqual">
      <formula>F28</formula>
    </cfRule>
    <cfRule type="cellIs" dxfId="12609" priority="1574" stopIfTrue="1" operator="between">
      <formula>F28</formula>
      <formula>#REF!</formula>
    </cfRule>
    <cfRule type="cellIs" dxfId="12608" priority="1575" stopIfTrue="1" operator="equal">
      <formula>F28</formula>
    </cfRule>
  </conditionalFormatting>
  <conditionalFormatting sqref="F29 H29">
    <cfRule type="cellIs" dxfId="12607" priority="1570" stopIfTrue="1" operator="notEqual">
      <formula>F28</formula>
    </cfRule>
    <cfRule type="cellIs" dxfId="12606" priority="1571" stopIfTrue="1" operator="between">
      <formula>F28</formula>
      <formula>#REF!</formula>
    </cfRule>
    <cfRule type="cellIs" dxfId="12605" priority="1572" stopIfTrue="1" operator="equal">
      <formula>F28</formula>
    </cfRule>
  </conditionalFormatting>
  <conditionalFormatting sqref="H29">
    <cfRule type="cellIs" dxfId="12604" priority="1567" stopIfTrue="1" operator="notEqual">
      <formula>H28</formula>
    </cfRule>
    <cfRule type="cellIs" dxfId="12603" priority="1568" stopIfTrue="1" operator="between">
      <formula>H28</formula>
      <formula>#REF!</formula>
    </cfRule>
    <cfRule type="cellIs" dxfId="12602" priority="1569" stopIfTrue="1" operator="equal">
      <formula>H28</formula>
    </cfRule>
  </conditionalFormatting>
  <conditionalFormatting sqref="G29">
    <cfRule type="cellIs" dxfId="12601" priority="1564" stopIfTrue="1" operator="notEqual">
      <formula>G28</formula>
    </cfRule>
    <cfRule type="cellIs" dxfId="12600" priority="1565" stopIfTrue="1" operator="between">
      <formula>G28</formula>
      <formula>#REF!</formula>
    </cfRule>
    <cfRule type="cellIs" dxfId="12599" priority="1566" stopIfTrue="1" operator="equal">
      <formula>G28</formula>
    </cfRule>
  </conditionalFormatting>
  <conditionalFormatting sqref="G29">
    <cfRule type="cellIs" dxfId="12598" priority="1561" stopIfTrue="1" operator="notEqual">
      <formula>G28</formula>
    </cfRule>
    <cfRule type="cellIs" dxfId="12597" priority="1562" stopIfTrue="1" operator="between">
      <formula>G28</formula>
      <formula>#REF!</formula>
    </cfRule>
    <cfRule type="cellIs" dxfId="12596" priority="1563" stopIfTrue="1" operator="equal">
      <formula>G28</formula>
    </cfRule>
  </conditionalFormatting>
  <conditionalFormatting sqref="F29:G29">
    <cfRule type="cellIs" dxfId="12595" priority="1558" stopIfTrue="1" operator="notEqual">
      <formula>F28</formula>
    </cfRule>
    <cfRule type="cellIs" dxfId="12594" priority="1559" stopIfTrue="1" operator="between">
      <formula>F28</formula>
      <formula>#REF!</formula>
    </cfRule>
    <cfRule type="cellIs" dxfId="12593" priority="1560" stopIfTrue="1" operator="equal">
      <formula>F28</formula>
    </cfRule>
  </conditionalFormatting>
  <conditionalFormatting sqref="F29 H29">
    <cfRule type="cellIs" dxfId="12592" priority="1555" stopIfTrue="1" operator="notEqual">
      <formula>F28</formula>
    </cfRule>
    <cfRule type="cellIs" dxfId="12591" priority="1556" stopIfTrue="1" operator="between">
      <formula>F28</formula>
      <formula>#REF!</formula>
    </cfRule>
    <cfRule type="cellIs" dxfId="12590" priority="1557" stopIfTrue="1" operator="equal">
      <formula>F28</formula>
    </cfRule>
  </conditionalFormatting>
  <conditionalFormatting sqref="F29">
    <cfRule type="cellIs" dxfId="12589" priority="1552" stopIfTrue="1" operator="notEqual">
      <formula>F28</formula>
    </cfRule>
    <cfRule type="cellIs" dxfId="12588" priority="1553" stopIfTrue="1" operator="between">
      <formula>F28</formula>
      <formula>#REF!</formula>
    </cfRule>
    <cfRule type="cellIs" dxfId="12587" priority="1554" stopIfTrue="1" operator="equal">
      <formula>F28</formula>
    </cfRule>
  </conditionalFormatting>
  <conditionalFormatting sqref="F29">
    <cfRule type="cellIs" dxfId="12586" priority="1549" stopIfTrue="1" operator="notEqual">
      <formula>F28</formula>
    </cfRule>
    <cfRule type="cellIs" dxfId="12585" priority="1550" stopIfTrue="1" operator="between">
      <formula>F28</formula>
      <formula>#REF!</formula>
    </cfRule>
    <cfRule type="cellIs" dxfId="12584" priority="1551" stopIfTrue="1" operator="equal">
      <formula>F28</formula>
    </cfRule>
  </conditionalFormatting>
  <conditionalFormatting sqref="D29">
    <cfRule type="cellIs" dxfId="12583" priority="1547" stopIfTrue="1" operator="notEqual">
      <formula>D28</formula>
    </cfRule>
    <cfRule type="cellIs" dxfId="12582" priority="1548" stopIfTrue="1" operator="equal">
      <formula>D28</formula>
    </cfRule>
  </conditionalFormatting>
  <conditionalFormatting sqref="B46:D46 D47">
    <cfRule type="cellIs" dxfId="12581" priority="1545" stopIfTrue="1" operator="notEqual">
      <formula>#REF!</formula>
    </cfRule>
    <cfRule type="cellIs" dxfId="12580" priority="1546" stopIfTrue="1" operator="equal">
      <formula>#REF!</formula>
    </cfRule>
  </conditionalFormatting>
  <conditionalFormatting sqref="C46:D46 D47">
    <cfRule type="cellIs" dxfId="12579" priority="1542" stopIfTrue="1" operator="notEqual">
      <formula>#REF!</formula>
    </cfRule>
    <cfRule type="cellIs" dxfId="12578" priority="1543" stopIfTrue="1" operator="between">
      <formula>#REF!</formula>
      <formula>#REF!</formula>
    </cfRule>
    <cfRule type="cellIs" dxfId="12577" priority="1544" stopIfTrue="1" operator="equal">
      <formula>#REF!</formula>
    </cfRule>
  </conditionalFormatting>
  <conditionalFormatting sqref="C35:C36 B32:C34 B35:B37 F57 B57:D57 B53:D53">
    <cfRule type="cellIs" dxfId="12576" priority="1540" stopIfTrue="1" operator="notEqual">
      <formula>B28</formula>
    </cfRule>
    <cfRule type="cellIs" dxfId="12575" priority="1541" stopIfTrue="1" operator="equal">
      <formula>B28</formula>
    </cfRule>
  </conditionalFormatting>
  <conditionalFormatting sqref="C33:C34">
    <cfRule type="cellIs" dxfId="12574" priority="1538" stopIfTrue="1" operator="notEqual">
      <formula>C32</formula>
    </cfRule>
    <cfRule type="cellIs" dxfId="12573" priority="1539" stopIfTrue="1" operator="equal">
      <formula>C32</formula>
    </cfRule>
  </conditionalFormatting>
  <conditionalFormatting sqref="C45:D47">
    <cfRule type="cellIs" dxfId="12572" priority="1535" stopIfTrue="1" operator="notEqual">
      <formula>C44</formula>
    </cfRule>
    <cfRule type="cellIs" dxfId="12571" priority="1536" stopIfTrue="1" operator="between">
      <formula>C44</formula>
      <formula>#REF!</formula>
    </cfRule>
    <cfRule type="cellIs" dxfId="12570" priority="1537" stopIfTrue="1" operator="equal">
      <formula>C44</formula>
    </cfRule>
  </conditionalFormatting>
  <conditionalFormatting sqref="C46:D46 F45:G45 D47">
    <cfRule type="cellIs" dxfId="12569" priority="1532" stopIfTrue="1" operator="notEqual">
      <formula>C44</formula>
    </cfRule>
    <cfRule type="cellIs" dxfId="12568" priority="1533" stopIfTrue="1" operator="between">
      <formula>C44</formula>
      <formula>#REF!</formula>
    </cfRule>
    <cfRule type="cellIs" dxfId="12567" priority="1534" stopIfTrue="1" operator="equal">
      <formula>C44</formula>
    </cfRule>
  </conditionalFormatting>
  <conditionalFormatting sqref="D50:D51">
    <cfRule type="cellIs" dxfId="12566" priority="1530" stopIfTrue="1" operator="notEqual">
      <formula>D49</formula>
    </cfRule>
    <cfRule type="cellIs" dxfId="12565" priority="1531" stopIfTrue="1" operator="equal">
      <formula>D49</formula>
    </cfRule>
  </conditionalFormatting>
  <conditionalFormatting sqref="B49:D49">
    <cfRule type="cellIs" dxfId="12564" priority="1528" stopIfTrue="1" operator="notEqual">
      <formula>B45</formula>
    </cfRule>
    <cfRule type="cellIs" dxfId="12563" priority="1529" stopIfTrue="1" operator="equal">
      <formula>B45</formula>
    </cfRule>
  </conditionalFormatting>
  <conditionalFormatting sqref="F47:G47">
    <cfRule type="cellIs" dxfId="12562" priority="1522" stopIfTrue="1" operator="notEqual">
      <formula>F46</formula>
    </cfRule>
    <cfRule type="cellIs" dxfId="12561" priority="1523" stopIfTrue="1" operator="between">
      <formula>F46</formula>
      <formula>F67</formula>
    </cfRule>
    <cfRule type="cellIs" dxfId="12560" priority="1524" stopIfTrue="1" operator="equal">
      <formula>F46</formula>
    </cfRule>
  </conditionalFormatting>
  <conditionalFormatting sqref="F48:G48">
    <cfRule type="cellIs" dxfId="12559" priority="1519" stopIfTrue="1" operator="notEqual">
      <formula>F47</formula>
    </cfRule>
    <cfRule type="cellIs" dxfId="12558" priority="1520" stopIfTrue="1" operator="between">
      <formula>F47</formula>
      <formula>#REF!</formula>
    </cfRule>
    <cfRule type="cellIs" dxfId="12557" priority="1521" stopIfTrue="1" operator="equal">
      <formula>F47</formula>
    </cfRule>
  </conditionalFormatting>
  <conditionalFormatting sqref="F48:G48 C32:C34 F53:G53">
    <cfRule type="cellIs" dxfId="12556" priority="1516" stopIfTrue="1" operator="notEqual">
      <formula>C28</formula>
    </cfRule>
    <cfRule type="cellIs" dxfId="12555" priority="1517" stopIfTrue="1" operator="between">
      <formula>C28</formula>
      <formula>#REF!</formula>
    </cfRule>
    <cfRule type="cellIs" dxfId="12554" priority="1518" stopIfTrue="1" operator="equal">
      <formula>C28</formula>
    </cfRule>
  </conditionalFormatting>
  <conditionalFormatting sqref="D35">
    <cfRule type="cellIs" dxfId="12553" priority="1514" stopIfTrue="1" operator="notEqual">
      <formula>D33</formula>
    </cfRule>
    <cfRule type="cellIs" dxfId="12552" priority="1515" stopIfTrue="1" operator="equal">
      <formula>D33</formula>
    </cfRule>
  </conditionalFormatting>
  <conditionalFormatting sqref="C46:C47">
    <cfRule type="cellIs" dxfId="12551" priority="1512" stopIfTrue="1" operator="notEqual">
      <formula>C45</formula>
    </cfRule>
    <cfRule type="cellIs" dxfId="12550" priority="1513" stopIfTrue="1" operator="equal">
      <formula>C45</formula>
    </cfRule>
  </conditionalFormatting>
  <conditionalFormatting sqref="D46:D47">
    <cfRule type="cellIs" dxfId="12549" priority="1510" stopIfTrue="1" operator="notEqual">
      <formula>D45</formula>
    </cfRule>
    <cfRule type="cellIs" dxfId="12548" priority="1511" stopIfTrue="1" operator="equal">
      <formula>D45</formula>
    </cfRule>
  </conditionalFormatting>
  <conditionalFormatting sqref="D14">
    <cfRule type="cellIs" dxfId="12547" priority="1508" stopIfTrue="1" operator="notEqual">
      <formula>D13</formula>
    </cfRule>
    <cfRule type="cellIs" dxfId="12546" priority="1509" stopIfTrue="1" operator="equal">
      <formula>D13</formula>
    </cfRule>
  </conditionalFormatting>
  <conditionalFormatting sqref="D35">
    <cfRule type="cellIs" dxfId="12545" priority="1506" stopIfTrue="1" operator="notEqual">
      <formula>D33</formula>
    </cfRule>
    <cfRule type="cellIs" dxfId="12544" priority="1507" stopIfTrue="1" operator="equal">
      <formula>D33</formula>
    </cfRule>
  </conditionalFormatting>
  <conditionalFormatting sqref="D35">
    <cfRule type="cellIs" dxfId="12543" priority="1504" stopIfTrue="1" operator="notEqual">
      <formula>D33</formula>
    </cfRule>
    <cfRule type="cellIs" dxfId="12542" priority="1505" stopIfTrue="1" operator="equal">
      <formula>D33</formula>
    </cfRule>
  </conditionalFormatting>
  <conditionalFormatting sqref="B46:B47">
    <cfRule type="cellIs" dxfId="12541" priority="1501" stopIfTrue="1" operator="notEqual">
      <formula>B45</formula>
    </cfRule>
    <cfRule type="cellIs" dxfId="12540" priority="1502" stopIfTrue="1" operator="between">
      <formula>B45</formula>
      <formula>#REF!</formula>
    </cfRule>
    <cfRule type="cellIs" dxfId="12539" priority="1503" stopIfTrue="1" operator="equal">
      <formula>B45</formula>
    </cfRule>
  </conditionalFormatting>
  <conditionalFormatting sqref="B46:B47">
    <cfRule type="cellIs" dxfId="12538" priority="1499" stopIfTrue="1" operator="notEqual">
      <formula>B45</formula>
    </cfRule>
    <cfRule type="cellIs" dxfId="12537" priority="1500" stopIfTrue="1" operator="equal">
      <formula>B45</formula>
    </cfRule>
  </conditionalFormatting>
  <conditionalFormatting sqref="B46:B47">
    <cfRule type="cellIs" dxfId="12536" priority="1497" stopIfTrue="1" operator="notEqual">
      <formula>B45</formula>
    </cfRule>
    <cfRule type="cellIs" dxfId="12535" priority="1498" stopIfTrue="1" operator="equal">
      <formula>B45</formula>
    </cfRule>
  </conditionalFormatting>
  <conditionalFormatting sqref="B46:B47">
    <cfRule type="cellIs" dxfId="12534" priority="1495" stopIfTrue="1" operator="notEqual">
      <formula>B45</formula>
    </cfRule>
    <cfRule type="cellIs" dxfId="12533" priority="1496" stopIfTrue="1" operator="equal">
      <formula>B45</formula>
    </cfRule>
  </conditionalFormatting>
  <conditionalFormatting sqref="B50:B51">
    <cfRule type="cellIs" dxfId="12532" priority="1493" stopIfTrue="1" operator="notEqual">
      <formula>B49</formula>
    </cfRule>
    <cfRule type="cellIs" dxfId="12531" priority="1494" stopIfTrue="1" operator="equal">
      <formula>B49</formula>
    </cfRule>
  </conditionalFormatting>
  <conditionalFormatting sqref="B50:B51">
    <cfRule type="cellIs" dxfId="12530" priority="1491" stopIfTrue="1" operator="notEqual">
      <formula>B46</formula>
    </cfRule>
    <cfRule type="cellIs" dxfId="12529" priority="1492" stopIfTrue="1" operator="equal">
      <formula>B46</formula>
    </cfRule>
  </conditionalFormatting>
  <conditionalFormatting sqref="C32:D32 D35 B50:B51 B53 B57">
    <cfRule type="cellIs" dxfId="12528" priority="1489" stopIfTrue="1" operator="notEqual">
      <formula>#REF!</formula>
    </cfRule>
    <cfRule type="cellIs" dxfId="12527" priority="1490" stopIfTrue="1" operator="equal">
      <formula>#REF!</formula>
    </cfRule>
  </conditionalFormatting>
  <conditionalFormatting sqref="B50:B51">
    <cfRule type="cellIs" dxfId="12526" priority="1486" stopIfTrue="1" operator="notEqual">
      <formula>B49</formula>
    </cfRule>
    <cfRule type="cellIs" dxfId="12525" priority="1487" stopIfTrue="1" operator="between">
      <formula>B49</formula>
      <formula>#REF!</formula>
    </cfRule>
    <cfRule type="cellIs" dxfId="12524" priority="1488" stopIfTrue="1" operator="equal">
      <formula>B49</formula>
    </cfRule>
  </conditionalFormatting>
  <conditionalFormatting sqref="B50:B51">
    <cfRule type="cellIs" dxfId="12523" priority="1484" stopIfTrue="1" operator="notEqual">
      <formula>B49</formula>
    </cfRule>
    <cfRule type="cellIs" dxfId="12522" priority="1485" stopIfTrue="1" operator="equal">
      <formula>B49</formula>
    </cfRule>
  </conditionalFormatting>
  <conditionalFormatting sqref="B50:B51">
    <cfRule type="cellIs" dxfId="12521" priority="1482" stopIfTrue="1" operator="notEqual">
      <formula>B49</formula>
    </cfRule>
    <cfRule type="cellIs" dxfId="12520" priority="1483" stopIfTrue="1" operator="equal">
      <formula>B49</formula>
    </cfRule>
  </conditionalFormatting>
  <conditionalFormatting sqref="B50:B51">
    <cfRule type="cellIs" dxfId="12519" priority="1480" stopIfTrue="1" operator="notEqual">
      <formula>B49</formula>
    </cfRule>
    <cfRule type="cellIs" dxfId="12518" priority="1481" stopIfTrue="1" operator="equal">
      <formula>B49</formula>
    </cfRule>
  </conditionalFormatting>
  <conditionalFormatting sqref="C50:C51">
    <cfRule type="cellIs" dxfId="12517" priority="1478" stopIfTrue="1" operator="notEqual">
      <formula>C49</formula>
    </cfRule>
    <cfRule type="cellIs" dxfId="12516" priority="1479" stopIfTrue="1" operator="equal">
      <formula>C49</formula>
    </cfRule>
  </conditionalFormatting>
  <conditionalFormatting sqref="C50:C51">
    <cfRule type="cellIs" dxfId="12515" priority="1476" stopIfTrue="1" operator="notEqual">
      <formula>C46</formula>
    </cfRule>
    <cfRule type="cellIs" dxfId="12514" priority="1477" stopIfTrue="1" operator="equal">
      <formula>C46</formula>
    </cfRule>
  </conditionalFormatting>
  <conditionalFormatting sqref="C50:C51 C53 C57">
    <cfRule type="cellIs" dxfId="12513" priority="1474" stopIfTrue="1" operator="notEqual">
      <formula>#REF!</formula>
    </cfRule>
    <cfRule type="cellIs" dxfId="12512" priority="1475" stopIfTrue="1" operator="equal">
      <formula>#REF!</formula>
    </cfRule>
  </conditionalFormatting>
  <conditionalFormatting sqref="C50:C51">
    <cfRule type="cellIs" dxfId="12511" priority="1471" stopIfTrue="1" operator="notEqual">
      <formula>C49</formula>
    </cfRule>
    <cfRule type="cellIs" dxfId="12510" priority="1472" stopIfTrue="1" operator="between">
      <formula>C49</formula>
      <formula>#REF!</formula>
    </cfRule>
    <cfRule type="cellIs" dxfId="12509" priority="1473" stopIfTrue="1" operator="equal">
      <formula>C49</formula>
    </cfRule>
  </conditionalFormatting>
  <conditionalFormatting sqref="C50:C51">
    <cfRule type="cellIs" dxfId="12508" priority="1469" stopIfTrue="1" operator="notEqual">
      <formula>C49</formula>
    </cfRule>
    <cfRule type="cellIs" dxfId="12507" priority="1470" stopIfTrue="1" operator="equal">
      <formula>C49</formula>
    </cfRule>
  </conditionalFormatting>
  <conditionalFormatting sqref="C50:C51">
    <cfRule type="cellIs" dxfId="12506" priority="1467" stopIfTrue="1" operator="notEqual">
      <formula>C49</formula>
    </cfRule>
    <cfRule type="cellIs" dxfId="12505" priority="1468" stopIfTrue="1" operator="equal">
      <formula>C49</formula>
    </cfRule>
  </conditionalFormatting>
  <conditionalFormatting sqref="C50:C51">
    <cfRule type="cellIs" dxfId="12504" priority="1465" stopIfTrue="1" operator="notEqual">
      <formula>C49</formula>
    </cfRule>
    <cfRule type="cellIs" dxfId="12503" priority="1466" stopIfTrue="1" operator="equal">
      <formula>C49</formula>
    </cfRule>
  </conditionalFormatting>
  <conditionalFormatting sqref="P5:P29 U5:U9 U11:U14 U16:U22 U24:U29 U39:U43 P39:P53 P57">
    <cfRule type="cellIs" dxfId="12502" priority="1460" stopIfTrue="1" operator="equal">
      <formula>"Extremo"</formula>
    </cfRule>
    <cfRule type="cellIs" dxfId="12501" priority="1461" stopIfTrue="1" operator="equal">
      <formula>"Elevado"</formula>
    </cfRule>
    <cfRule type="cellIs" dxfId="12500" priority="1462" stopIfTrue="1" operator="equal">
      <formula>"Baixo"</formula>
    </cfRule>
    <cfRule type="cellIs" dxfId="12499" priority="1463" stopIfTrue="1" operator="equal">
      <formula>"Médio"</formula>
    </cfRule>
    <cfRule type="cellIs" dxfId="12498" priority="1464" stopIfTrue="1" operator="equal">
      <formula>"Significativo"</formula>
    </cfRule>
  </conditionalFormatting>
  <conditionalFormatting sqref="U45:U47">
    <cfRule type="cellIs" dxfId="12497" priority="1455" stopIfTrue="1" operator="equal">
      <formula>"Extremo"</formula>
    </cfRule>
    <cfRule type="cellIs" dxfId="12496" priority="1456" stopIfTrue="1" operator="equal">
      <formula>"Elevado"</formula>
    </cfRule>
    <cfRule type="cellIs" dxfId="12495" priority="1457" stopIfTrue="1" operator="equal">
      <formula>"Baixo"</formula>
    </cfRule>
    <cfRule type="cellIs" dxfId="12494" priority="1458" stopIfTrue="1" operator="equal">
      <formula>"Médio"</formula>
    </cfRule>
    <cfRule type="cellIs" dxfId="12493" priority="1459" stopIfTrue="1" operator="equal">
      <formula>"Significativo"</formula>
    </cfRule>
  </conditionalFormatting>
  <conditionalFormatting sqref="U49:U53 U57">
    <cfRule type="cellIs" dxfId="12492" priority="1450" stopIfTrue="1" operator="equal">
      <formula>"Extremo"</formula>
    </cfRule>
    <cfRule type="cellIs" dxfId="12491" priority="1451" stopIfTrue="1" operator="equal">
      <formula>"Elevado"</formula>
    </cfRule>
    <cfRule type="cellIs" dxfId="12490" priority="1452" stopIfTrue="1" operator="equal">
      <formula>"Baixo"</formula>
    </cfRule>
    <cfRule type="cellIs" dxfId="12489" priority="1453" stopIfTrue="1" operator="equal">
      <formula>"Médio"</formula>
    </cfRule>
    <cfRule type="cellIs" dxfId="12488" priority="1454" stopIfTrue="1" operator="equal">
      <formula>"Significativo"</formula>
    </cfRule>
  </conditionalFormatting>
  <conditionalFormatting sqref="C32:C37 C39:C43 D32:D43 F37:G43 H37:H40 H42:H43">
    <cfRule type="cellIs" dxfId="12487" priority="1447" stopIfTrue="1" operator="notEqual">
      <formula>#REF!</formula>
    </cfRule>
    <cfRule type="cellIs" dxfId="12486" priority="1448" stopIfTrue="1" operator="between">
      <formula>#REF!</formula>
      <formula>#REF!</formula>
    </cfRule>
    <cfRule type="cellIs" dxfId="12485" priority="1449" stopIfTrue="1" operator="equal">
      <formula>#REF!</formula>
    </cfRule>
  </conditionalFormatting>
  <conditionalFormatting sqref="B39:C43 D31:D43 B31:C37">
    <cfRule type="cellIs" dxfId="12484" priority="1445" stopIfTrue="1" operator="notEqual">
      <formula>#REF!</formula>
    </cfRule>
    <cfRule type="cellIs" dxfId="12483" priority="1446" stopIfTrue="1" operator="equal">
      <formula>#REF!</formula>
    </cfRule>
  </conditionalFormatting>
  <conditionalFormatting sqref="C31:D31 D32">
    <cfRule type="cellIs" dxfId="12482" priority="1442" stopIfTrue="1" operator="notEqual">
      <formula>C27</formula>
    </cfRule>
    <cfRule type="cellIs" dxfId="12481" priority="1443" stopIfTrue="1" operator="between">
      <formula>C27</formula>
      <formula>#REF!</formula>
    </cfRule>
    <cfRule type="cellIs" dxfId="12480" priority="1444" stopIfTrue="1" operator="equal">
      <formula>C27</formula>
    </cfRule>
  </conditionalFormatting>
  <conditionalFormatting sqref="F31:G31">
    <cfRule type="cellIs" dxfId="12479" priority="1439" stopIfTrue="1" operator="notEqual">
      <formula>F30</formula>
    </cfRule>
    <cfRule type="cellIs" dxfId="12478" priority="1440" stopIfTrue="1" operator="between">
      <formula>F30</formula>
      <formula>#REF!</formula>
    </cfRule>
    <cfRule type="cellIs" dxfId="12477" priority="1441" stopIfTrue="1" operator="equal">
      <formula>F30</formula>
    </cfRule>
  </conditionalFormatting>
  <conditionalFormatting sqref="F31:H31">
    <cfRule type="cellIs" dxfId="12476" priority="1436" stopIfTrue="1" operator="notEqual">
      <formula>F30</formula>
    </cfRule>
    <cfRule type="cellIs" dxfId="12475" priority="1437" stopIfTrue="1" operator="between">
      <formula>F30</formula>
      <formula>#REF!</formula>
    </cfRule>
    <cfRule type="cellIs" dxfId="12474" priority="1438" stopIfTrue="1" operator="equal">
      <formula>F30</formula>
    </cfRule>
  </conditionalFormatting>
  <conditionalFormatting sqref="G31">
    <cfRule type="cellIs" dxfId="12473" priority="1433" stopIfTrue="1" operator="notEqual">
      <formula>G30</formula>
    </cfRule>
    <cfRule type="cellIs" dxfId="12472" priority="1434" stopIfTrue="1" operator="between">
      <formula>G30</formula>
      <formula>#REF!</formula>
    </cfRule>
    <cfRule type="cellIs" dxfId="12471" priority="1435" stopIfTrue="1" operator="equal">
      <formula>G30</formula>
    </cfRule>
  </conditionalFormatting>
  <conditionalFormatting sqref="G31">
    <cfRule type="cellIs" dxfId="12470" priority="1430" stopIfTrue="1" operator="notEqual">
      <formula>G30</formula>
    </cfRule>
    <cfRule type="cellIs" dxfId="12469" priority="1431" stopIfTrue="1" operator="between">
      <formula>G30</formula>
      <formula>#REF!</formula>
    </cfRule>
    <cfRule type="cellIs" dxfId="12468" priority="1432" stopIfTrue="1" operator="equal">
      <formula>G30</formula>
    </cfRule>
  </conditionalFormatting>
  <conditionalFormatting sqref="G31">
    <cfRule type="cellIs" dxfId="12467" priority="1427" stopIfTrue="1" operator="notEqual">
      <formula>G30</formula>
    </cfRule>
    <cfRule type="cellIs" dxfId="12466" priority="1428" stopIfTrue="1" operator="between">
      <formula>G30</formula>
      <formula>#REF!</formula>
    </cfRule>
    <cfRule type="cellIs" dxfId="12465" priority="1429" stopIfTrue="1" operator="equal">
      <formula>G30</formula>
    </cfRule>
  </conditionalFormatting>
  <conditionalFormatting sqref="F31 H31">
    <cfRule type="cellIs" dxfId="12464" priority="1424" stopIfTrue="1" operator="notEqual">
      <formula>F30</formula>
    </cfRule>
    <cfRule type="cellIs" dxfId="12463" priority="1425" stopIfTrue="1" operator="between">
      <formula>F30</formula>
      <formula>#REF!</formula>
    </cfRule>
    <cfRule type="cellIs" dxfId="12462" priority="1426" stopIfTrue="1" operator="equal">
      <formula>F30</formula>
    </cfRule>
  </conditionalFormatting>
  <conditionalFormatting sqref="B35:C36 C33:C34 B57">
    <cfRule type="cellIs" dxfId="12461" priority="1422" stopIfTrue="1" operator="notEqual">
      <formula>B28</formula>
    </cfRule>
    <cfRule type="cellIs" dxfId="12460" priority="1423" stopIfTrue="1" operator="equal">
      <formula>B28</formula>
    </cfRule>
  </conditionalFormatting>
  <conditionalFormatting sqref="F32:G34 B32:D34 B35:B37">
    <cfRule type="cellIs" dxfId="12459" priority="1419" stopIfTrue="1" operator="notEqual">
      <formula>B30</formula>
    </cfRule>
    <cfRule type="cellIs" dxfId="12458" priority="1420" stopIfTrue="1" operator="between">
      <formula>B30</formula>
      <formula>#REF!</formula>
    </cfRule>
    <cfRule type="cellIs" dxfId="12457" priority="1421" stopIfTrue="1" operator="equal">
      <formula>B30</formula>
    </cfRule>
  </conditionalFormatting>
  <conditionalFormatting sqref="B31:D31 D32">
    <cfRule type="cellIs" dxfId="12456" priority="1417" stopIfTrue="1" operator="notEqual">
      <formula>B27</formula>
    </cfRule>
    <cfRule type="cellIs" dxfId="12455" priority="1418" stopIfTrue="1" operator="equal">
      <formula>B27</formula>
    </cfRule>
  </conditionalFormatting>
  <conditionalFormatting sqref="B32:B37 C32:D32 D35 D37:D43 C37 B39:C43 F37:G43 H37:H40 H42:H43">
    <cfRule type="cellIs" dxfId="12454" priority="1414" stopIfTrue="1" operator="notEqual">
      <formula>#REF!</formula>
    </cfRule>
    <cfRule type="cellIs" dxfId="12453" priority="1415" stopIfTrue="1" operator="between">
      <formula>#REF!</formula>
      <formula>#REF!</formula>
    </cfRule>
    <cfRule type="cellIs" dxfId="12452" priority="1416" stopIfTrue="1" operator="equal">
      <formula>#REF!</formula>
    </cfRule>
  </conditionalFormatting>
  <conditionalFormatting sqref="F31:G31">
    <cfRule type="cellIs" dxfId="12451" priority="1411" stopIfTrue="1" operator="notEqual">
      <formula>F27</formula>
    </cfRule>
    <cfRule type="cellIs" dxfId="12450" priority="1412" stopIfTrue="1" operator="between">
      <formula>F27</formula>
      <formula>#REF!</formula>
    </cfRule>
    <cfRule type="cellIs" dxfId="12449" priority="1413" stopIfTrue="1" operator="equal">
      <formula>F27</formula>
    </cfRule>
  </conditionalFormatting>
  <conditionalFormatting sqref="C33:D34">
    <cfRule type="cellIs" dxfId="12448" priority="1408" stopIfTrue="1" operator="notEqual">
      <formula>C27</formula>
    </cfRule>
    <cfRule type="cellIs" dxfId="12447" priority="1409" stopIfTrue="1" operator="between">
      <formula>C27</formula>
      <formula>#REF!</formula>
    </cfRule>
    <cfRule type="cellIs" dxfId="12446" priority="1410" stopIfTrue="1" operator="equal">
      <formula>C27</formula>
    </cfRule>
  </conditionalFormatting>
  <conditionalFormatting sqref="D37:D43 B37:C37 B39:C43">
    <cfRule type="cellIs" dxfId="12445" priority="1406" stopIfTrue="1" operator="notEqual">
      <formula>#REF!</formula>
    </cfRule>
    <cfRule type="cellIs" dxfId="12444" priority="1407" stopIfTrue="1" operator="equal">
      <formula>#REF!</formula>
    </cfRule>
  </conditionalFormatting>
  <conditionalFormatting sqref="B39:C43 D37:D43 B37:C37 F37:G43 H37:H40 H42:H43">
    <cfRule type="cellIs" dxfId="12443" priority="1403" stopIfTrue="1" operator="notEqual">
      <formula>#REF!</formula>
    </cfRule>
    <cfRule type="cellIs" dxfId="12442" priority="1404" stopIfTrue="1" operator="between">
      <formula>#REF!</formula>
      <formula>#REF!</formula>
    </cfRule>
    <cfRule type="cellIs" dxfId="12441" priority="1405" stopIfTrue="1" operator="equal">
      <formula>#REF!</formula>
    </cfRule>
  </conditionalFormatting>
  <conditionalFormatting sqref="D37:D43 B37:C37 B39:C43">
    <cfRule type="cellIs" dxfId="12440" priority="1401" stopIfTrue="1" operator="notEqual">
      <formula>#REF!</formula>
    </cfRule>
    <cfRule type="cellIs" dxfId="12439" priority="1402" stopIfTrue="1" operator="equal">
      <formula>#REF!</formula>
    </cfRule>
  </conditionalFormatting>
  <conditionalFormatting sqref="F37:G43 D37:D43 B37:C37 B39:C43">
    <cfRule type="cellIs" dxfId="12438" priority="1398" stopIfTrue="1" operator="notEqual">
      <formula>#REF!</formula>
    </cfRule>
    <cfRule type="cellIs" dxfId="12437" priority="1399" stopIfTrue="1" operator="between">
      <formula>#REF!</formula>
      <formula>#REF!</formula>
    </cfRule>
    <cfRule type="cellIs" dxfId="12436" priority="1400" stopIfTrue="1" operator="equal">
      <formula>#REF!</formula>
    </cfRule>
  </conditionalFormatting>
  <conditionalFormatting sqref="B37:C37 B39:C43 D37:D43">
    <cfRule type="cellIs" dxfId="12435" priority="1396" stopIfTrue="1" operator="notEqual">
      <formula>#REF!</formula>
    </cfRule>
    <cfRule type="cellIs" dxfId="12434" priority="1397" stopIfTrue="1" operator="equal">
      <formula>#REF!</formula>
    </cfRule>
  </conditionalFormatting>
  <conditionalFormatting sqref="B37:C37 B39:C43 D37:D43">
    <cfRule type="cellIs" dxfId="12433" priority="1393" stopIfTrue="1" operator="notEqual">
      <formula>#REF!</formula>
    </cfRule>
    <cfRule type="cellIs" dxfId="12432" priority="1394" stopIfTrue="1" operator="between">
      <formula>#REF!</formula>
      <formula>#REF!</formula>
    </cfRule>
    <cfRule type="cellIs" dxfId="12431" priority="1395" stopIfTrue="1" operator="equal">
      <formula>#REF!</formula>
    </cfRule>
  </conditionalFormatting>
  <conditionalFormatting sqref="C35:D35 B57:D57 B53:D53">
    <cfRule type="cellIs" dxfId="12430" priority="1391" stopIfTrue="1" operator="notEqual">
      <formula>B28</formula>
    </cfRule>
    <cfRule type="cellIs" dxfId="12429" priority="1392" stopIfTrue="1" operator="equal">
      <formula>B28</formula>
    </cfRule>
  </conditionalFormatting>
  <conditionalFormatting sqref="C33:C34">
    <cfRule type="cellIs" dxfId="12428" priority="1388" stopIfTrue="1" operator="notEqual">
      <formula>C28</formula>
    </cfRule>
    <cfRule type="cellIs" dxfId="12427" priority="1389" stopIfTrue="1" operator="between">
      <formula>C28</formula>
      <formula>#REF!</formula>
    </cfRule>
    <cfRule type="cellIs" dxfId="12426" priority="1390" stopIfTrue="1" operator="equal">
      <formula>C28</formula>
    </cfRule>
  </conditionalFormatting>
  <conditionalFormatting sqref="F35:G35 B35:D35">
    <cfRule type="cellIs" dxfId="12425" priority="1385" stopIfTrue="1" operator="notEqual">
      <formula>B33</formula>
    </cfRule>
    <cfRule type="cellIs" dxfId="12424" priority="1386" stopIfTrue="1" operator="between">
      <formula>B33</formula>
      <formula>#REF!</formula>
    </cfRule>
    <cfRule type="cellIs" dxfId="12423" priority="1387" stopIfTrue="1" operator="equal">
      <formula>B33</formula>
    </cfRule>
  </conditionalFormatting>
  <conditionalFormatting sqref="C33:C34">
    <cfRule type="cellIs" dxfId="12422" priority="1382" stopIfTrue="1" operator="notEqual">
      <formula>C30</formula>
    </cfRule>
    <cfRule type="cellIs" dxfId="12421" priority="1383" stopIfTrue="1" operator="between">
      <formula>C30</formula>
      <formula>#REF!</formula>
    </cfRule>
    <cfRule type="cellIs" dxfId="12420" priority="1384" stopIfTrue="1" operator="equal">
      <formula>C30</formula>
    </cfRule>
  </conditionalFormatting>
  <conditionalFormatting sqref="C33:C34">
    <cfRule type="cellIs" dxfId="12419" priority="1380" stopIfTrue="1" operator="notEqual">
      <formula>C30</formula>
    </cfRule>
    <cfRule type="cellIs" dxfId="12418" priority="1381" stopIfTrue="1" operator="equal">
      <formula>C30</formula>
    </cfRule>
  </conditionalFormatting>
  <conditionalFormatting sqref="F33:G34">
    <cfRule type="cellIs" dxfId="12417" priority="1377" stopIfTrue="1" operator="notEqual">
      <formula>F27</formula>
    </cfRule>
    <cfRule type="cellIs" dxfId="12416" priority="1378" stopIfTrue="1" operator="between">
      <formula>F27</formula>
      <formula>#REF!</formula>
    </cfRule>
    <cfRule type="cellIs" dxfId="12415" priority="1379" stopIfTrue="1" operator="equal">
      <formula>F27</formula>
    </cfRule>
  </conditionalFormatting>
  <conditionalFormatting sqref="C36:D36 C33:D34 B57">
    <cfRule type="cellIs" dxfId="12414" priority="1375" stopIfTrue="1" operator="notEqual">
      <formula>B27</formula>
    </cfRule>
    <cfRule type="cellIs" dxfId="12413" priority="1376" stopIfTrue="1" operator="equal">
      <formula>B27</formula>
    </cfRule>
  </conditionalFormatting>
  <conditionalFormatting sqref="C32:D34">
    <cfRule type="cellIs" dxfId="12412" priority="1373" stopIfTrue="1" operator="notEqual">
      <formula>C30</formula>
    </cfRule>
    <cfRule type="cellIs" dxfId="12411" priority="1374" stopIfTrue="1" operator="equal">
      <formula>C30</formula>
    </cfRule>
  </conditionalFormatting>
  <conditionalFormatting sqref="B31:D31 D32">
    <cfRule type="cellIs" dxfId="12410" priority="1371" stopIfTrue="1" operator="notEqual">
      <formula>B27</formula>
    </cfRule>
    <cfRule type="cellIs" dxfId="12409" priority="1372" stopIfTrue="1" operator="equal">
      <formula>B27</formula>
    </cfRule>
  </conditionalFormatting>
  <conditionalFormatting sqref="C31:D31 D32">
    <cfRule type="cellIs" dxfId="12408" priority="1368" stopIfTrue="1" operator="notEqual">
      <formula>C27</formula>
    </cfRule>
    <cfRule type="cellIs" dxfId="12407" priority="1369" stopIfTrue="1" operator="between">
      <formula>C27</formula>
      <formula>#REF!</formula>
    </cfRule>
    <cfRule type="cellIs" dxfId="12406" priority="1370" stopIfTrue="1" operator="equal">
      <formula>C27</formula>
    </cfRule>
  </conditionalFormatting>
  <conditionalFormatting sqref="C32">
    <cfRule type="cellIs" dxfId="12405" priority="1365" stopIfTrue="1" operator="notEqual">
      <formula>C31</formula>
    </cfRule>
    <cfRule type="cellIs" dxfId="12404" priority="1366" stopIfTrue="1" operator="between">
      <formula>C31</formula>
      <formula>#REF!</formula>
    </cfRule>
    <cfRule type="cellIs" dxfId="12403" priority="1367" stopIfTrue="1" operator="equal">
      <formula>C31</formula>
    </cfRule>
  </conditionalFormatting>
  <conditionalFormatting sqref="C32">
    <cfRule type="cellIs" dxfId="12402" priority="1363" stopIfTrue="1" operator="notEqual">
      <formula>C31</formula>
    </cfRule>
    <cfRule type="cellIs" dxfId="12401" priority="1364" stopIfTrue="1" operator="equal">
      <formula>C31</formula>
    </cfRule>
  </conditionalFormatting>
  <conditionalFormatting sqref="C32:D32">
    <cfRule type="cellIs" dxfId="12400" priority="1360" stopIfTrue="1" operator="notEqual">
      <formula>C30</formula>
    </cfRule>
    <cfRule type="cellIs" dxfId="12399" priority="1361" stopIfTrue="1" operator="between">
      <formula>C30</formula>
      <formula>#REF!</formula>
    </cfRule>
    <cfRule type="cellIs" dxfId="12398" priority="1362" stopIfTrue="1" operator="equal">
      <formula>C30</formula>
    </cfRule>
  </conditionalFormatting>
  <conditionalFormatting sqref="C32">
    <cfRule type="cellIs" dxfId="12397" priority="1358" stopIfTrue="1" operator="notEqual">
      <formula>C31</formula>
    </cfRule>
    <cfRule type="cellIs" dxfId="12396" priority="1359" stopIfTrue="1" operator="equal">
      <formula>C31</formula>
    </cfRule>
  </conditionalFormatting>
  <conditionalFormatting sqref="C33:C34">
    <cfRule type="cellIs" dxfId="12395" priority="1355" stopIfTrue="1" operator="notEqual">
      <formula>#REF!</formula>
    </cfRule>
    <cfRule type="cellIs" dxfId="12394" priority="1356" stopIfTrue="1" operator="between">
      <formula>#REF!</formula>
      <formula>#REF!</formula>
    </cfRule>
    <cfRule type="cellIs" dxfId="12393" priority="1357" stopIfTrue="1" operator="equal">
      <formula>#REF!</formula>
    </cfRule>
  </conditionalFormatting>
  <conditionalFormatting sqref="D37:D43 D35 C33:C36">
    <cfRule type="cellIs" dxfId="12392" priority="1353" stopIfTrue="1" operator="notEqual">
      <formula>#REF!</formula>
    </cfRule>
    <cfRule type="cellIs" dxfId="12391" priority="1354" stopIfTrue="1" operator="equal">
      <formula>#REF!</formula>
    </cfRule>
  </conditionalFormatting>
  <conditionalFormatting sqref="C32">
    <cfRule type="cellIs" dxfId="12390" priority="1351" stopIfTrue="1" operator="notEqual">
      <formula>C31</formula>
    </cfRule>
    <cfRule type="cellIs" dxfId="12389" priority="1352" stopIfTrue="1" operator="equal">
      <formula>C31</formula>
    </cfRule>
  </conditionalFormatting>
  <conditionalFormatting sqref="C32">
    <cfRule type="cellIs" dxfId="12388" priority="1348" stopIfTrue="1" operator="notEqual">
      <formula>C31</formula>
    </cfRule>
    <cfRule type="cellIs" dxfId="12387" priority="1349" stopIfTrue="1" operator="between">
      <formula>C31</formula>
      <formula>#REF!</formula>
    </cfRule>
    <cfRule type="cellIs" dxfId="12386" priority="1350" stopIfTrue="1" operator="equal">
      <formula>C31</formula>
    </cfRule>
  </conditionalFormatting>
  <conditionalFormatting sqref="C32">
    <cfRule type="cellIs" dxfId="12385" priority="1346" stopIfTrue="1" operator="notEqual">
      <formula>C31</formula>
    </cfRule>
    <cfRule type="cellIs" dxfId="12384" priority="1347" stopIfTrue="1" operator="equal">
      <formula>C31</formula>
    </cfRule>
  </conditionalFormatting>
  <conditionalFormatting sqref="C33:C34">
    <cfRule type="cellIs" dxfId="12383" priority="1344" stopIfTrue="1" operator="notEqual">
      <formula>C32</formula>
    </cfRule>
    <cfRule type="cellIs" dxfId="12382" priority="1345" stopIfTrue="1" operator="equal">
      <formula>C32</formula>
    </cfRule>
  </conditionalFormatting>
  <conditionalFormatting sqref="C33:C34">
    <cfRule type="cellIs" dxfId="12381" priority="1341" stopIfTrue="1" operator="notEqual">
      <formula>C32</formula>
    </cfRule>
    <cfRule type="cellIs" dxfId="12380" priority="1342" stopIfTrue="1" operator="between">
      <formula>C32</formula>
      <formula>#REF!</formula>
    </cfRule>
    <cfRule type="cellIs" dxfId="12379" priority="1343" stopIfTrue="1" operator="equal">
      <formula>C32</formula>
    </cfRule>
  </conditionalFormatting>
  <conditionalFormatting sqref="C33:C34">
    <cfRule type="cellIs" dxfId="12378" priority="1339" stopIfTrue="1" operator="notEqual">
      <formula>C32</formula>
    </cfRule>
    <cfRule type="cellIs" dxfId="12377" priority="1340" stopIfTrue="1" operator="equal">
      <formula>C32</formula>
    </cfRule>
  </conditionalFormatting>
  <conditionalFormatting sqref="C32:D34">
    <cfRule type="cellIs" dxfId="12376" priority="1337" stopIfTrue="1" operator="notEqual">
      <formula>C30</formula>
    </cfRule>
    <cfRule type="cellIs" dxfId="12375" priority="1338" stopIfTrue="1" operator="equal">
      <formula>C30</formula>
    </cfRule>
  </conditionalFormatting>
  <conditionalFormatting sqref="B31:D31 D32">
    <cfRule type="cellIs" dxfId="12374" priority="1335" stopIfTrue="1" operator="notEqual">
      <formula>B27</formula>
    </cfRule>
    <cfRule type="cellIs" dxfId="12373" priority="1336" stopIfTrue="1" operator="equal">
      <formula>B27</formula>
    </cfRule>
  </conditionalFormatting>
  <conditionalFormatting sqref="C31:D31 D32">
    <cfRule type="cellIs" dxfId="12372" priority="1332" stopIfTrue="1" operator="notEqual">
      <formula>C27</formula>
    </cfRule>
    <cfRule type="cellIs" dxfId="12371" priority="1333" stopIfTrue="1" operator="between">
      <formula>C27</formula>
      <formula>#REF!</formula>
    </cfRule>
    <cfRule type="cellIs" dxfId="12370" priority="1334" stopIfTrue="1" operator="equal">
      <formula>C27</formula>
    </cfRule>
  </conditionalFormatting>
  <conditionalFormatting sqref="C32">
    <cfRule type="cellIs" dxfId="12369" priority="1329" stopIfTrue="1" operator="notEqual">
      <formula>C31</formula>
    </cfRule>
    <cfRule type="cellIs" dxfId="12368" priority="1330" stopIfTrue="1" operator="between">
      <formula>C31</formula>
      <formula>#REF!</formula>
    </cfRule>
    <cfRule type="cellIs" dxfId="12367" priority="1331" stopIfTrue="1" operator="equal">
      <formula>C31</formula>
    </cfRule>
  </conditionalFormatting>
  <conditionalFormatting sqref="C32">
    <cfRule type="cellIs" dxfId="12366" priority="1327" stopIfTrue="1" operator="notEqual">
      <formula>C31</formula>
    </cfRule>
    <cfRule type="cellIs" dxfId="12365" priority="1328" stopIfTrue="1" operator="equal">
      <formula>C31</formula>
    </cfRule>
  </conditionalFormatting>
  <conditionalFormatting sqref="C32:D32">
    <cfRule type="cellIs" dxfId="12364" priority="1324" stopIfTrue="1" operator="notEqual">
      <formula>C30</formula>
    </cfRule>
    <cfRule type="cellIs" dxfId="12363" priority="1325" stopIfTrue="1" operator="between">
      <formula>C30</formula>
      <formula>#REF!</formula>
    </cfRule>
    <cfRule type="cellIs" dxfId="12362" priority="1326" stopIfTrue="1" operator="equal">
      <formula>C30</formula>
    </cfRule>
  </conditionalFormatting>
  <conditionalFormatting sqref="D35 C33:C36">
    <cfRule type="cellIs" dxfId="12361" priority="1321" stopIfTrue="1" operator="notEqual">
      <formula>#REF!</formula>
    </cfRule>
    <cfRule type="cellIs" dxfId="12360" priority="1322" stopIfTrue="1" operator="between">
      <formula>#REF!</formula>
      <formula>#REF!</formula>
    </cfRule>
    <cfRule type="cellIs" dxfId="12359" priority="1323" stopIfTrue="1" operator="equal">
      <formula>#REF!</formula>
    </cfRule>
  </conditionalFormatting>
  <conditionalFormatting sqref="C32">
    <cfRule type="cellIs" dxfId="12358" priority="1319" stopIfTrue="1" operator="notEqual">
      <formula>C31</formula>
    </cfRule>
    <cfRule type="cellIs" dxfId="12357" priority="1320" stopIfTrue="1" operator="equal">
      <formula>C31</formula>
    </cfRule>
  </conditionalFormatting>
  <conditionalFormatting sqref="C33:C34">
    <cfRule type="cellIs" dxfId="12356" priority="1316" stopIfTrue="1" operator="notEqual">
      <formula>C30</formula>
    </cfRule>
    <cfRule type="cellIs" dxfId="12355" priority="1317" stopIfTrue="1" operator="between">
      <formula>C30</formula>
      <formula>#REF!</formula>
    </cfRule>
    <cfRule type="cellIs" dxfId="12354" priority="1318" stopIfTrue="1" operator="equal">
      <formula>C30</formula>
    </cfRule>
  </conditionalFormatting>
  <conditionalFormatting sqref="C33:C34">
    <cfRule type="cellIs" dxfId="12353" priority="1314" stopIfTrue="1" operator="notEqual">
      <formula>C30</formula>
    </cfRule>
    <cfRule type="cellIs" dxfId="12352" priority="1315" stopIfTrue="1" operator="equal">
      <formula>C30</formula>
    </cfRule>
  </conditionalFormatting>
  <conditionalFormatting sqref="C33:C34">
    <cfRule type="cellIs" dxfId="12351" priority="1311" stopIfTrue="1" operator="notEqual">
      <formula>C27</formula>
    </cfRule>
    <cfRule type="cellIs" dxfId="12350" priority="1312" stopIfTrue="1" operator="between">
      <formula>C27</formula>
      <formula>#REF!</formula>
    </cfRule>
    <cfRule type="cellIs" dxfId="12349" priority="1313" stopIfTrue="1" operator="equal">
      <formula>C27</formula>
    </cfRule>
  </conditionalFormatting>
  <conditionalFormatting sqref="C33:C34">
    <cfRule type="cellIs" dxfId="12348" priority="1309" stopIfTrue="1" operator="notEqual">
      <formula>C27</formula>
    </cfRule>
    <cfRule type="cellIs" dxfId="12347" priority="1310" stopIfTrue="1" operator="equal">
      <formula>C27</formula>
    </cfRule>
  </conditionalFormatting>
  <conditionalFormatting sqref="C33:C34">
    <cfRule type="cellIs" dxfId="12346" priority="1307" stopIfTrue="1" operator="notEqual">
      <formula>C32</formula>
    </cfRule>
    <cfRule type="cellIs" dxfId="12345" priority="1308" stopIfTrue="1" operator="equal">
      <formula>C32</formula>
    </cfRule>
  </conditionalFormatting>
  <conditionalFormatting sqref="C33:C34">
    <cfRule type="cellIs" dxfId="12344" priority="1305" stopIfTrue="1" operator="notEqual">
      <formula>C31</formula>
    </cfRule>
    <cfRule type="cellIs" dxfId="12343" priority="1306" stopIfTrue="1" operator="equal">
      <formula>C31</formula>
    </cfRule>
  </conditionalFormatting>
  <conditionalFormatting sqref="C33:C34">
    <cfRule type="cellIs" dxfId="12342" priority="1302" stopIfTrue="1" operator="notEqual">
      <formula>C32</formula>
    </cfRule>
    <cfRule type="cellIs" dxfId="12341" priority="1303" stopIfTrue="1" operator="between">
      <formula>C32</formula>
      <formula>#REF!</formula>
    </cfRule>
    <cfRule type="cellIs" dxfId="12340" priority="1304" stopIfTrue="1" operator="equal">
      <formula>C32</formula>
    </cfRule>
  </conditionalFormatting>
  <conditionalFormatting sqref="C33:C34">
    <cfRule type="cellIs" dxfId="12339" priority="1300" stopIfTrue="1" operator="notEqual">
      <formula>C32</formula>
    </cfRule>
    <cfRule type="cellIs" dxfId="12338" priority="1301" stopIfTrue="1" operator="equal">
      <formula>C32</formula>
    </cfRule>
  </conditionalFormatting>
  <conditionalFormatting sqref="C33:C34">
    <cfRule type="cellIs" dxfId="12337" priority="1297" stopIfTrue="1" operator="notEqual">
      <formula>C31</formula>
    </cfRule>
    <cfRule type="cellIs" dxfId="12336" priority="1298" stopIfTrue="1" operator="between">
      <formula>C31</formula>
      <formula>#REF!</formula>
    </cfRule>
    <cfRule type="cellIs" dxfId="12335" priority="1299" stopIfTrue="1" operator="equal">
      <formula>C31</formula>
    </cfRule>
  </conditionalFormatting>
  <conditionalFormatting sqref="C33:C34">
    <cfRule type="cellIs" dxfId="12334" priority="1294" stopIfTrue="1" operator="notEqual">
      <formula>C32</formula>
    </cfRule>
    <cfRule type="cellIs" dxfId="12333" priority="1295" stopIfTrue="1" operator="between">
      <formula>C32</formula>
      <formula>#REF!</formula>
    </cfRule>
    <cfRule type="cellIs" dxfId="12332" priority="1296" stopIfTrue="1" operator="equal">
      <formula>C32</formula>
    </cfRule>
  </conditionalFormatting>
  <conditionalFormatting sqref="C33:C34">
    <cfRule type="cellIs" dxfId="12331" priority="1292" stopIfTrue="1" operator="notEqual">
      <formula>C32</formula>
    </cfRule>
    <cfRule type="cellIs" dxfId="12330" priority="1293" stopIfTrue="1" operator="equal">
      <formula>C32</formula>
    </cfRule>
  </conditionalFormatting>
  <conditionalFormatting sqref="C33:C34">
    <cfRule type="cellIs" dxfId="12329" priority="1290" stopIfTrue="1" operator="notEqual">
      <formula>C32</formula>
    </cfRule>
    <cfRule type="cellIs" dxfId="12328" priority="1291" stopIfTrue="1" operator="equal">
      <formula>C32</formula>
    </cfRule>
  </conditionalFormatting>
  <conditionalFormatting sqref="C33:C34">
    <cfRule type="cellIs" dxfId="12327" priority="1288" stopIfTrue="1" operator="notEqual">
      <formula>C31</formula>
    </cfRule>
    <cfRule type="cellIs" dxfId="12326" priority="1289" stopIfTrue="1" operator="equal">
      <formula>C31</formula>
    </cfRule>
  </conditionalFormatting>
  <conditionalFormatting sqref="C33:C34">
    <cfRule type="cellIs" dxfId="12325" priority="1285" stopIfTrue="1" operator="notEqual">
      <formula>C32</formula>
    </cfRule>
    <cfRule type="cellIs" dxfId="12324" priority="1286" stopIfTrue="1" operator="between">
      <formula>C32</formula>
      <formula>#REF!</formula>
    </cfRule>
    <cfRule type="cellIs" dxfId="12323" priority="1287" stopIfTrue="1" operator="equal">
      <formula>C32</formula>
    </cfRule>
  </conditionalFormatting>
  <conditionalFormatting sqref="C33:C34">
    <cfRule type="cellIs" dxfId="12322" priority="1283" stopIfTrue="1" operator="notEqual">
      <formula>C32</formula>
    </cfRule>
    <cfRule type="cellIs" dxfId="12321" priority="1284" stopIfTrue="1" operator="equal">
      <formula>C32</formula>
    </cfRule>
  </conditionalFormatting>
  <conditionalFormatting sqref="C33:C34">
    <cfRule type="cellIs" dxfId="12320" priority="1280" stopIfTrue="1" operator="notEqual">
      <formula>C31</formula>
    </cfRule>
    <cfRule type="cellIs" dxfId="12319" priority="1281" stopIfTrue="1" operator="between">
      <formula>C31</formula>
      <formula>#REF!</formula>
    </cfRule>
    <cfRule type="cellIs" dxfId="12318" priority="1282" stopIfTrue="1" operator="equal">
      <formula>C31</formula>
    </cfRule>
  </conditionalFormatting>
  <conditionalFormatting sqref="C33:C34">
    <cfRule type="cellIs" dxfId="12317" priority="1277" stopIfTrue="1" operator="notEqual">
      <formula>C32</formula>
    </cfRule>
    <cfRule type="cellIs" dxfId="12316" priority="1278" stopIfTrue="1" operator="between">
      <formula>C32</formula>
      <formula>#REF!</formula>
    </cfRule>
    <cfRule type="cellIs" dxfId="12315" priority="1279" stopIfTrue="1" operator="equal">
      <formula>C32</formula>
    </cfRule>
  </conditionalFormatting>
  <conditionalFormatting sqref="C33:C34">
    <cfRule type="cellIs" dxfId="12314" priority="1275" stopIfTrue="1" operator="notEqual">
      <formula>C32</formula>
    </cfRule>
    <cfRule type="cellIs" dxfId="12313" priority="1276" stopIfTrue="1" operator="equal">
      <formula>C32</formula>
    </cfRule>
  </conditionalFormatting>
  <conditionalFormatting sqref="C33:C34">
    <cfRule type="cellIs" dxfId="12312" priority="1273" stopIfTrue="1" operator="notEqual">
      <formula>C32</formula>
    </cfRule>
    <cfRule type="cellIs" dxfId="12311" priority="1274" stopIfTrue="1" operator="equal">
      <formula>C32</formula>
    </cfRule>
  </conditionalFormatting>
  <conditionalFormatting sqref="C33:C34">
    <cfRule type="cellIs" dxfId="12310" priority="1271" stopIfTrue="1" operator="notEqual">
      <formula>C31</formula>
    </cfRule>
    <cfRule type="cellIs" dxfId="12309" priority="1272" stopIfTrue="1" operator="equal">
      <formula>C31</formula>
    </cfRule>
  </conditionalFormatting>
  <conditionalFormatting sqref="C33:C34">
    <cfRule type="cellIs" dxfId="12308" priority="1268" stopIfTrue="1" operator="notEqual">
      <formula>C32</formula>
    </cfRule>
    <cfRule type="cellIs" dxfId="12307" priority="1269" stopIfTrue="1" operator="between">
      <formula>C32</formula>
      <formula>#REF!</formula>
    </cfRule>
    <cfRule type="cellIs" dxfId="12306" priority="1270" stopIfTrue="1" operator="equal">
      <formula>C32</formula>
    </cfRule>
  </conditionalFormatting>
  <conditionalFormatting sqref="C33:C34">
    <cfRule type="cellIs" dxfId="12305" priority="1266" stopIfTrue="1" operator="notEqual">
      <formula>C32</formula>
    </cfRule>
    <cfRule type="cellIs" dxfId="12304" priority="1267" stopIfTrue="1" operator="equal">
      <formula>C32</formula>
    </cfRule>
  </conditionalFormatting>
  <conditionalFormatting sqref="C33:C34">
    <cfRule type="cellIs" dxfId="12303" priority="1263" stopIfTrue="1" operator="notEqual">
      <formula>C31</formula>
    </cfRule>
    <cfRule type="cellIs" dxfId="12302" priority="1264" stopIfTrue="1" operator="between">
      <formula>C31</formula>
      <formula>#REF!</formula>
    </cfRule>
    <cfRule type="cellIs" dxfId="12301" priority="1265" stopIfTrue="1" operator="equal">
      <formula>C31</formula>
    </cfRule>
  </conditionalFormatting>
  <conditionalFormatting sqref="C33:C34">
    <cfRule type="cellIs" dxfId="12300" priority="1260" stopIfTrue="1" operator="notEqual">
      <formula>C32</formula>
    </cfRule>
    <cfRule type="cellIs" dxfId="12299" priority="1261" stopIfTrue="1" operator="between">
      <formula>C32</formula>
      <formula>#REF!</formula>
    </cfRule>
    <cfRule type="cellIs" dxfId="12298" priority="1262" stopIfTrue="1" operator="equal">
      <formula>C32</formula>
    </cfRule>
  </conditionalFormatting>
  <conditionalFormatting sqref="C33:C34">
    <cfRule type="cellIs" dxfId="12297" priority="1258" stopIfTrue="1" operator="notEqual">
      <formula>C32</formula>
    </cfRule>
    <cfRule type="cellIs" dxfId="12296" priority="1259" stopIfTrue="1" operator="equal">
      <formula>C32</formula>
    </cfRule>
  </conditionalFormatting>
  <conditionalFormatting sqref="C33:C34">
    <cfRule type="cellIs" dxfId="12295" priority="1256" stopIfTrue="1" operator="notEqual">
      <formula>C30</formula>
    </cfRule>
    <cfRule type="cellIs" dxfId="12294" priority="1257" stopIfTrue="1" operator="equal">
      <formula>C30</formula>
    </cfRule>
  </conditionalFormatting>
  <conditionalFormatting sqref="C33:C34">
    <cfRule type="cellIs" dxfId="12293" priority="1253" stopIfTrue="1" operator="notEqual">
      <formula>C27</formula>
    </cfRule>
    <cfRule type="cellIs" dxfId="12292" priority="1254" stopIfTrue="1" operator="between">
      <formula>C27</formula>
      <formula>#REF!</formula>
    </cfRule>
    <cfRule type="cellIs" dxfId="12291" priority="1255" stopIfTrue="1" operator="equal">
      <formula>C27</formula>
    </cfRule>
  </conditionalFormatting>
  <conditionalFormatting sqref="C33:C34">
    <cfRule type="cellIs" dxfId="12290" priority="1251" stopIfTrue="1" operator="notEqual">
      <formula>C27</formula>
    </cfRule>
    <cfRule type="cellIs" dxfId="12289" priority="1252" stopIfTrue="1" operator="equal">
      <formula>C27</formula>
    </cfRule>
  </conditionalFormatting>
  <conditionalFormatting sqref="C33:C34">
    <cfRule type="cellIs" dxfId="12288" priority="1248" stopIfTrue="1" operator="notEqual">
      <formula>C30</formula>
    </cfRule>
    <cfRule type="cellIs" dxfId="12287" priority="1249" stopIfTrue="1" operator="between">
      <formula>C30</formula>
      <formula>#REF!</formula>
    </cfRule>
    <cfRule type="cellIs" dxfId="12286" priority="1250" stopIfTrue="1" operator="equal">
      <formula>C30</formula>
    </cfRule>
  </conditionalFormatting>
  <conditionalFormatting sqref="C35:C36">
    <cfRule type="cellIs" dxfId="12285" priority="1246" stopIfTrue="1" operator="notEqual">
      <formula>C30</formula>
    </cfRule>
    <cfRule type="cellIs" dxfId="12284" priority="1247" stopIfTrue="1" operator="equal">
      <formula>C30</formula>
    </cfRule>
  </conditionalFormatting>
  <conditionalFormatting sqref="C35:C36">
    <cfRule type="cellIs" dxfId="12283" priority="1243" stopIfTrue="1" operator="notEqual">
      <formula>C31</formula>
    </cfRule>
    <cfRule type="cellIs" dxfId="12282" priority="1244" stopIfTrue="1" operator="between">
      <formula>C31</formula>
      <formula>#REF!</formula>
    </cfRule>
    <cfRule type="cellIs" dxfId="12281" priority="1245" stopIfTrue="1" operator="equal">
      <formula>C31</formula>
    </cfRule>
  </conditionalFormatting>
  <conditionalFormatting sqref="C35:C36">
    <cfRule type="cellIs" dxfId="12280" priority="1241" stopIfTrue="1" operator="notEqual">
      <formula>C31</formula>
    </cfRule>
    <cfRule type="cellIs" dxfId="12279" priority="1242" stopIfTrue="1" operator="equal">
      <formula>C31</formula>
    </cfRule>
  </conditionalFormatting>
  <conditionalFormatting sqref="C35:C36">
    <cfRule type="cellIs" dxfId="12278" priority="1238" stopIfTrue="1" operator="notEqual">
      <formula>C30</formula>
    </cfRule>
    <cfRule type="cellIs" dxfId="12277" priority="1239" stopIfTrue="1" operator="between">
      <formula>C30</formula>
      <formula>#REF!</formula>
    </cfRule>
    <cfRule type="cellIs" dxfId="12276" priority="1240" stopIfTrue="1" operator="equal">
      <formula>C30</formula>
    </cfRule>
  </conditionalFormatting>
  <conditionalFormatting sqref="C35:C36">
    <cfRule type="cellIs" dxfId="12275" priority="1236" stopIfTrue="1" operator="notEqual">
      <formula>C32</formula>
    </cfRule>
    <cfRule type="cellIs" dxfId="12274" priority="1237" stopIfTrue="1" operator="equal">
      <formula>C32</formula>
    </cfRule>
  </conditionalFormatting>
  <conditionalFormatting sqref="F35:G35 B35:D36">
    <cfRule type="cellIs" dxfId="12273" priority="1233" stopIfTrue="1" operator="notEqual">
      <formula>B32</formula>
    </cfRule>
    <cfRule type="cellIs" dxfId="12272" priority="1234" stopIfTrue="1" operator="between">
      <formula>B32</formula>
      <formula>#REF!</formula>
    </cfRule>
    <cfRule type="cellIs" dxfId="12271" priority="1235" stopIfTrue="1" operator="equal">
      <formula>B32</formula>
    </cfRule>
  </conditionalFormatting>
  <conditionalFormatting sqref="C35:C36">
    <cfRule type="cellIs" dxfId="12270" priority="1231" stopIfTrue="1" operator="notEqual">
      <formula>C32</formula>
    </cfRule>
    <cfRule type="cellIs" dxfId="12269" priority="1232" stopIfTrue="1" operator="equal">
      <formula>C32</formula>
    </cfRule>
  </conditionalFormatting>
  <conditionalFormatting sqref="C35:C36">
    <cfRule type="cellIs" dxfId="12268" priority="1228" stopIfTrue="1" operator="notEqual">
      <formula>C32</formula>
    </cfRule>
    <cfRule type="cellIs" dxfId="12267" priority="1229" stopIfTrue="1" operator="between">
      <formula>C32</formula>
      <formula>#REF!</formula>
    </cfRule>
    <cfRule type="cellIs" dxfId="12266" priority="1230" stopIfTrue="1" operator="equal">
      <formula>C32</formula>
    </cfRule>
  </conditionalFormatting>
  <conditionalFormatting sqref="C35:C36">
    <cfRule type="cellIs" dxfId="12265" priority="1226" stopIfTrue="1" operator="notEqual">
      <formula>C32</formula>
    </cfRule>
    <cfRule type="cellIs" dxfId="12264" priority="1227" stopIfTrue="1" operator="equal">
      <formula>C32</formula>
    </cfRule>
  </conditionalFormatting>
  <conditionalFormatting sqref="C35:C36">
    <cfRule type="cellIs" dxfId="12263" priority="1223" stopIfTrue="1" operator="notEqual">
      <formula>C32</formula>
    </cfRule>
    <cfRule type="cellIs" dxfId="12262" priority="1224" stopIfTrue="1" operator="between">
      <formula>C32</formula>
      <formula>#REF!</formula>
    </cfRule>
    <cfRule type="cellIs" dxfId="12261" priority="1225" stopIfTrue="1" operator="equal">
      <formula>C32</formula>
    </cfRule>
  </conditionalFormatting>
  <conditionalFormatting sqref="C35:C36">
    <cfRule type="cellIs" dxfId="12260" priority="1221" stopIfTrue="1" operator="notEqual">
      <formula>C31</formula>
    </cfRule>
    <cfRule type="cellIs" dxfId="12259" priority="1222" stopIfTrue="1" operator="equal">
      <formula>C31</formula>
    </cfRule>
  </conditionalFormatting>
  <conditionalFormatting sqref="C35:C36">
    <cfRule type="cellIs" dxfId="12258" priority="1219" stopIfTrue="1" operator="notEqual">
      <formula>C30</formula>
    </cfRule>
    <cfRule type="cellIs" dxfId="12257" priority="1220" stopIfTrue="1" operator="equal">
      <formula>C30</formula>
    </cfRule>
  </conditionalFormatting>
  <conditionalFormatting sqref="C35:C36">
    <cfRule type="cellIs" dxfId="12256" priority="1216" stopIfTrue="1" operator="notEqual">
      <formula>C30</formula>
    </cfRule>
    <cfRule type="cellIs" dxfId="12255" priority="1217" stopIfTrue="1" operator="between">
      <formula>C30</formula>
      <formula>#REF!</formula>
    </cfRule>
    <cfRule type="cellIs" dxfId="12254" priority="1218" stopIfTrue="1" operator="equal">
      <formula>C30</formula>
    </cfRule>
  </conditionalFormatting>
  <conditionalFormatting sqref="C35:C36">
    <cfRule type="cellIs" dxfId="12253" priority="1213" stopIfTrue="1" operator="notEqual">
      <formula>C31</formula>
    </cfRule>
    <cfRule type="cellIs" dxfId="12252" priority="1214" stopIfTrue="1" operator="between">
      <formula>C31</formula>
      <formula>#REF!</formula>
    </cfRule>
    <cfRule type="cellIs" dxfId="12251" priority="1215" stopIfTrue="1" operator="equal">
      <formula>C31</formula>
    </cfRule>
  </conditionalFormatting>
  <conditionalFormatting sqref="C33:C34">
    <cfRule type="cellIs" dxfId="12250" priority="1211" stopIfTrue="1" operator="notEqual">
      <formula>C30</formula>
    </cfRule>
    <cfRule type="cellIs" dxfId="12249" priority="1212" stopIfTrue="1" operator="equal">
      <formula>C30</formula>
    </cfRule>
  </conditionalFormatting>
  <conditionalFormatting sqref="C33:C34">
    <cfRule type="cellIs" dxfId="12248" priority="1208" stopIfTrue="1" operator="notEqual">
      <formula>C30</formula>
    </cfRule>
    <cfRule type="cellIs" dxfId="12247" priority="1209" stopIfTrue="1" operator="between">
      <formula>C30</formula>
      <formula>#REF!</formula>
    </cfRule>
    <cfRule type="cellIs" dxfId="12246" priority="1210" stopIfTrue="1" operator="equal">
      <formula>C30</formula>
    </cfRule>
  </conditionalFormatting>
  <conditionalFormatting sqref="D35 C33:C36">
    <cfRule type="cellIs" dxfId="12245" priority="1207" stopIfTrue="1" operator="notEqual">
      <formula>#REF!</formula>
    </cfRule>
  </conditionalFormatting>
  <conditionalFormatting sqref="C33:C34">
    <cfRule type="cellIs" dxfId="12244" priority="1205" stopIfTrue="1" operator="notEqual">
      <formula>C30</formula>
    </cfRule>
    <cfRule type="cellIs" dxfId="12243" priority="1206" stopIfTrue="1" operator="equal">
      <formula>C30</formula>
    </cfRule>
  </conditionalFormatting>
  <conditionalFormatting sqref="C33:C34">
    <cfRule type="cellIs" dxfId="12242" priority="1202" stopIfTrue="1" operator="notEqual">
      <formula>C30</formula>
    </cfRule>
    <cfRule type="cellIs" dxfId="12241" priority="1203" stopIfTrue="1" operator="between">
      <formula>C30</formula>
      <formula>#REF!</formula>
    </cfRule>
    <cfRule type="cellIs" dxfId="12240" priority="1204" stopIfTrue="1" operator="equal">
      <formula>C30</formula>
    </cfRule>
  </conditionalFormatting>
  <conditionalFormatting sqref="C33:C34">
    <cfRule type="cellIs" dxfId="12239" priority="1200" stopIfTrue="1" operator="notEqual">
      <formula>C30</formula>
    </cfRule>
    <cfRule type="cellIs" dxfId="12238" priority="1201" stopIfTrue="1" operator="equal">
      <formula>C30</formula>
    </cfRule>
  </conditionalFormatting>
  <conditionalFormatting sqref="C33:C34">
    <cfRule type="cellIs" dxfId="12237" priority="1197" stopIfTrue="1" operator="notEqual">
      <formula>C30</formula>
    </cfRule>
    <cfRule type="cellIs" dxfId="12236" priority="1198" stopIfTrue="1" operator="between">
      <formula>C30</formula>
      <formula>#REF!</formula>
    </cfRule>
    <cfRule type="cellIs" dxfId="12235" priority="1199" stopIfTrue="1" operator="equal">
      <formula>C30</formula>
    </cfRule>
  </conditionalFormatting>
  <conditionalFormatting sqref="C35:C36">
    <cfRule type="cellIs" dxfId="12234" priority="1195" stopIfTrue="1" operator="notEqual">
      <formula>C31</formula>
    </cfRule>
    <cfRule type="cellIs" dxfId="12233" priority="1196" stopIfTrue="1" operator="equal">
      <formula>C31</formula>
    </cfRule>
  </conditionalFormatting>
  <conditionalFormatting sqref="C35:C36">
    <cfRule type="cellIs" dxfId="12232" priority="1192" stopIfTrue="1" operator="notEqual">
      <formula>C31</formula>
    </cfRule>
    <cfRule type="cellIs" dxfId="12231" priority="1193" stopIfTrue="1" operator="between">
      <formula>C31</formula>
      <formula>#REF!</formula>
    </cfRule>
    <cfRule type="cellIs" dxfId="12230" priority="1194" stopIfTrue="1" operator="equal">
      <formula>C31</formula>
    </cfRule>
  </conditionalFormatting>
  <conditionalFormatting sqref="C35:C36">
    <cfRule type="cellIs" dxfId="12229" priority="1189" stopIfTrue="1" operator="notEqual">
      <formula>C31</formula>
    </cfRule>
    <cfRule type="cellIs" dxfId="12228" priority="1190" stopIfTrue="1" operator="between">
      <formula>C31</formula>
      <formula>#REF!</formula>
    </cfRule>
    <cfRule type="cellIs" dxfId="12227" priority="1191" stopIfTrue="1" operator="equal">
      <formula>C31</formula>
    </cfRule>
  </conditionalFormatting>
  <conditionalFormatting sqref="C35:C36">
    <cfRule type="cellIs" dxfId="12226" priority="1187" stopIfTrue="1" operator="notEqual">
      <formula>C31</formula>
    </cfRule>
    <cfRule type="cellIs" dxfId="12225" priority="1188" stopIfTrue="1" operator="equal">
      <formula>C31</formula>
    </cfRule>
  </conditionalFormatting>
  <conditionalFormatting sqref="C35:C36">
    <cfRule type="cellIs" dxfId="12224" priority="1184" stopIfTrue="1" operator="notEqual">
      <formula>C31</formula>
    </cfRule>
    <cfRule type="cellIs" dxfId="12223" priority="1185" stopIfTrue="1" operator="between">
      <formula>C31</formula>
      <formula>#REF!</formula>
    </cfRule>
    <cfRule type="cellIs" dxfId="12222" priority="1186" stopIfTrue="1" operator="equal">
      <formula>C31</formula>
    </cfRule>
  </conditionalFormatting>
  <conditionalFormatting sqref="C33:C34">
    <cfRule type="cellIs" dxfId="12221" priority="1181" stopIfTrue="1" operator="notEqual">
      <formula>C32</formula>
    </cfRule>
    <cfRule type="cellIs" dxfId="12220" priority="1182" stopIfTrue="1" operator="between">
      <formula>C32</formula>
      <formula>#REF!</formula>
    </cfRule>
    <cfRule type="cellIs" dxfId="12219" priority="1183" stopIfTrue="1" operator="equal">
      <formula>C32</formula>
    </cfRule>
  </conditionalFormatting>
  <conditionalFormatting sqref="C33:C34">
    <cfRule type="cellIs" dxfId="12218" priority="1179" stopIfTrue="1" operator="notEqual">
      <formula>C32</formula>
    </cfRule>
    <cfRule type="cellIs" dxfId="12217" priority="1180" stopIfTrue="1" operator="equal">
      <formula>C32</formula>
    </cfRule>
  </conditionalFormatting>
  <conditionalFormatting sqref="C33:C34">
    <cfRule type="cellIs" dxfId="12216" priority="1176" stopIfTrue="1" operator="notEqual">
      <formula>C31</formula>
    </cfRule>
    <cfRule type="cellIs" dxfId="12215" priority="1177" stopIfTrue="1" operator="between">
      <formula>C31</formula>
      <formula>#REF!</formula>
    </cfRule>
    <cfRule type="cellIs" dxfId="12214" priority="1178" stopIfTrue="1" operator="equal">
      <formula>C31</formula>
    </cfRule>
  </conditionalFormatting>
  <conditionalFormatting sqref="C33:C34">
    <cfRule type="cellIs" dxfId="12213" priority="1174" stopIfTrue="1" operator="notEqual">
      <formula>C32</formula>
    </cfRule>
    <cfRule type="cellIs" dxfId="12212" priority="1175" stopIfTrue="1" operator="equal">
      <formula>C32</formula>
    </cfRule>
  </conditionalFormatting>
  <conditionalFormatting sqref="C33:C34">
    <cfRule type="cellIs" dxfId="12211" priority="1172" stopIfTrue="1" operator="notEqual">
      <formula>C32</formula>
    </cfRule>
    <cfRule type="cellIs" dxfId="12210" priority="1173" stopIfTrue="1" operator="equal">
      <formula>C32</formula>
    </cfRule>
  </conditionalFormatting>
  <conditionalFormatting sqref="C33:C34">
    <cfRule type="cellIs" dxfId="12209" priority="1169" stopIfTrue="1" operator="notEqual">
      <formula>C32</formula>
    </cfRule>
    <cfRule type="cellIs" dxfId="12208" priority="1170" stopIfTrue="1" operator="between">
      <formula>C32</formula>
      <formula>#REF!</formula>
    </cfRule>
    <cfRule type="cellIs" dxfId="12207" priority="1171" stopIfTrue="1" operator="equal">
      <formula>C32</formula>
    </cfRule>
  </conditionalFormatting>
  <conditionalFormatting sqref="C33:C34">
    <cfRule type="cellIs" dxfId="12206" priority="1166" stopIfTrue="1" operator="notEqual">
      <formula>C32</formula>
    </cfRule>
    <cfRule type="cellIs" dxfId="12205" priority="1167" stopIfTrue="1" operator="between">
      <formula>C32</formula>
      <formula>#REF!</formula>
    </cfRule>
    <cfRule type="cellIs" dxfId="12204" priority="1168" stopIfTrue="1" operator="equal">
      <formula>C32</formula>
    </cfRule>
  </conditionalFormatting>
  <conditionalFormatting sqref="C33:C34">
    <cfRule type="cellIs" dxfId="12203" priority="1164" stopIfTrue="1" operator="notEqual">
      <formula>C32</formula>
    </cfRule>
    <cfRule type="cellIs" dxfId="12202" priority="1165" stopIfTrue="1" operator="equal">
      <formula>C32</formula>
    </cfRule>
  </conditionalFormatting>
  <conditionalFormatting sqref="C33:C34">
    <cfRule type="cellIs" dxfId="12201" priority="1161" stopIfTrue="1" operator="notEqual">
      <formula>C31</formula>
    </cfRule>
    <cfRule type="cellIs" dxfId="12200" priority="1162" stopIfTrue="1" operator="between">
      <formula>C31</formula>
      <formula>#REF!</formula>
    </cfRule>
    <cfRule type="cellIs" dxfId="12199" priority="1163" stopIfTrue="1" operator="equal">
      <formula>C31</formula>
    </cfRule>
  </conditionalFormatting>
  <conditionalFormatting sqref="C33:C34">
    <cfRule type="cellIs" dxfId="12198" priority="1159" stopIfTrue="1" operator="notEqual">
      <formula>C32</formula>
    </cfRule>
    <cfRule type="cellIs" dxfId="12197" priority="1160" stopIfTrue="1" operator="equal">
      <formula>C32</formula>
    </cfRule>
  </conditionalFormatting>
  <conditionalFormatting sqref="D37:D43 D35">
    <cfRule type="cellIs" dxfId="12196" priority="1158" stopIfTrue="1" operator="notEqual">
      <formula>#REF!</formula>
    </cfRule>
  </conditionalFormatting>
  <conditionalFormatting sqref="D35:D36">
    <cfRule type="cellIs" dxfId="12195" priority="1156" stopIfTrue="1" operator="notEqual">
      <formula>D32</formula>
    </cfRule>
    <cfRule type="cellIs" dxfId="12194" priority="1157" stopIfTrue="1" operator="equal">
      <formula>D32</formula>
    </cfRule>
  </conditionalFormatting>
  <conditionalFormatting sqref="D35:D36">
    <cfRule type="cellIs" dxfId="12193" priority="1154" stopIfTrue="1" operator="notEqual">
      <formula>D32</formula>
    </cfRule>
    <cfRule type="cellIs" dxfId="12192" priority="1155" stopIfTrue="1" operator="equal">
      <formula>D32</formula>
    </cfRule>
  </conditionalFormatting>
  <conditionalFormatting sqref="F36:G36">
    <cfRule type="cellIs" dxfId="12191" priority="1151" stopIfTrue="1" operator="notEqual">
      <formula>F35</formula>
    </cfRule>
    <cfRule type="cellIs" dxfId="12190" priority="1152" stopIfTrue="1" operator="between">
      <formula>F35</formula>
      <formula>#REF!</formula>
    </cfRule>
    <cfRule type="cellIs" dxfId="12189" priority="1153" stopIfTrue="1" operator="equal">
      <formula>F35</formula>
    </cfRule>
  </conditionalFormatting>
  <conditionalFormatting sqref="F36:G36">
    <cfRule type="cellIs" dxfId="12188" priority="1148" stopIfTrue="1" operator="notEqual">
      <formula>F33</formula>
    </cfRule>
    <cfRule type="cellIs" dxfId="12187" priority="1149" stopIfTrue="1" operator="between">
      <formula>F33</formula>
      <formula>#REF!</formula>
    </cfRule>
    <cfRule type="cellIs" dxfId="12186" priority="1150" stopIfTrue="1" operator="equal">
      <formula>F33</formula>
    </cfRule>
  </conditionalFormatting>
  <conditionalFormatting sqref="D35">
    <cfRule type="cellIs" dxfId="12185" priority="1147" stopIfTrue="1" operator="notEqual">
      <formula>#REF!</formula>
    </cfRule>
  </conditionalFormatting>
  <conditionalFormatting sqref="D32">
    <cfRule type="cellIs" dxfId="12184" priority="1144" stopIfTrue="1" operator="notEqual">
      <formula>D31</formula>
    </cfRule>
    <cfRule type="cellIs" dxfId="12183" priority="1145" stopIfTrue="1" operator="between">
      <formula>D31</formula>
      <formula>#REF!</formula>
    </cfRule>
    <cfRule type="cellIs" dxfId="12182" priority="1146" stopIfTrue="1" operator="equal">
      <formula>D31</formula>
    </cfRule>
  </conditionalFormatting>
  <conditionalFormatting sqref="D32">
    <cfRule type="cellIs" dxfId="12181" priority="1142" stopIfTrue="1" operator="notEqual">
      <formula>D31</formula>
    </cfRule>
    <cfRule type="cellIs" dxfId="12180" priority="1143" stopIfTrue="1" operator="equal">
      <formula>D31</formula>
    </cfRule>
  </conditionalFormatting>
  <conditionalFormatting sqref="D32">
    <cfRule type="cellIs" dxfId="12179" priority="1139" stopIfTrue="1" operator="notEqual">
      <formula>D31</formula>
    </cfRule>
    <cfRule type="cellIs" dxfId="12178" priority="1140" stopIfTrue="1" operator="between">
      <formula>D31</formula>
      <formula>#REF!</formula>
    </cfRule>
    <cfRule type="cellIs" dxfId="12177" priority="1141" stopIfTrue="1" operator="equal">
      <formula>D31</formula>
    </cfRule>
  </conditionalFormatting>
  <conditionalFormatting sqref="D32">
    <cfRule type="cellIs" dxfId="12176" priority="1137" stopIfTrue="1" operator="notEqual">
      <formula>D31</formula>
    </cfRule>
    <cfRule type="cellIs" dxfId="12175" priority="1138" stopIfTrue="1" operator="equal">
      <formula>D31</formula>
    </cfRule>
  </conditionalFormatting>
  <conditionalFormatting sqref="D32">
    <cfRule type="cellIs" dxfId="12174" priority="1135" stopIfTrue="1" operator="notEqual">
      <formula>D31</formula>
    </cfRule>
    <cfRule type="cellIs" dxfId="12173" priority="1136" stopIfTrue="1" operator="equal">
      <formula>D31</formula>
    </cfRule>
  </conditionalFormatting>
  <conditionalFormatting sqref="D32">
    <cfRule type="cellIs" dxfId="12172" priority="1133" stopIfTrue="1" operator="notEqual">
      <formula>D31</formula>
    </cfRule>
    <cfRule type="cellIs" dxfId="12171" priority="1134" stopIfTrue="1" operator="equal">
      <formula>D31</formula>
    </cfRule>
  </conditionalFormatting>
  <conditionalFormatting sqref="D32">
    <cfRule type="cellIs" dxfId="12170" priority="1130" stopIfTrue="1" operator="notEqual">
      <formula>D31</formula>
    </cfRule>
    <cfRule type="cellIs" dxfId="12169" priority="1131" stopIfTrue="1" operator="between">
      <formula>D31</formula>
      <formula>#REF!</formula>
    </cfRule>
    <cfRule type="cellIs" dxfId="12168" priority="1132" stopIfTrue="1" operator="equal">
      <formula>D31</formula>
    </cfRule>
  </conditionalFormatting>
  <conditionalFormatting sqref="D32">
    <cfRule type="cellIs" dxfId="12167" priority="1128" stopIfTrue="1" operator="notEqual">
      <formula>D31</formula>
    </cfRule>
    <cfRule type="cellIs" dxfId="12166" priority="1129" stopIfTrue="1" operator="equal">
      <formula>D31</formula>
    </cfRule>
  </conditionalFormatting>
  <conditionalFormatting sqref="D32">
    <cfRule type="cellIs" dxfId="12165" priority="1125" stopIfTrue="1" operator="notEqual">
      <formula>D31</formula>
    </cfRule>
    <cfRule type="cellIs" dxfId="12164" priority="1126" stopIfTrue="1" operator="between">
      <formula>D31</formula>
      <formula>#REF!</formula>
    </cfRule>
    <cfRule type="cellIs" dxfId="12163" priority="1127" stopIfTrue="1" operator="equal">
      <formula>D31</formula>
    </cfRule>
  </conditionalFormatting>
  <conditionalFormatting sqref="D32">
    <cfRule type="cellIs" dxfId="12162" priority="1123" stopIfTrue="1" operator="notEqual">
      <formula>D31</formula>
    </cfRule>
    <cfRule type="cellIs" dxfId="12161" priority="1124" stopIfTrue="1" operator="equal">
      <formula>D31</formula>
    </cfRule>
  </conditionalFormatting>
  <conditionalFormatting sqref="D32">
    <cfRule type="cellIs" dxfId="12160" priority="1121" stopIfTrue="1" operator="notEqual">
      <formula>D31</formula>
    </cfRule>
    <cfRule type="cellIs" dxfId="12159" priority="1122" stopIfTrue="1" operator="equal">
      <formula>D31</formula>
    </cfRule>
  </conditionalFormatting>
  <conditionalFormatting sqref="D35">
    <cfRule type="cellIs" dxfId="12158" priority="1118" stopIfTrue="1" operator="notEqual">
      <formula>D30</formula>
    </cfRule>
    <cfRule type="cellIs" dxfId="12157" priority="1119" stopIfTrue="1" operator="between">
      <formula>D30</formula>
      <formula>#REF!</formula>
    </cfRule>
    <cfRule type="cellIs" dxfId="12156" priority="1120" stopIfTrue="1" operator="equal">
      <formula>D30</formula>
    </cfRule>
  </conditionalFormatting>
  <conditionalFormatting sqref="D35">
    <cfRule type="cellIs" dxfId="12155" priority="1115" stopIfTrue="1" operator="notEqual">
      <formula>D33</formula>
    </cfRule>
    <cfRule type="cellIs" dxfId="12154" priority="1116" stopIfTrue="1" operator="between">
      <formula>D33</formula>
      <formula>#REF!</formula>
    </cfRule>
    <cfRule type="cellIs" dxfId="12153" priority="1117" stopIfTrue="1" operator="equal">
      <formula>D33</formula>
    </cfRule>
  </conditionalFormatting>
  <conditionalFormatting sqref="D35">
    <cfRule type="cellIs" dxfId="12152" priority="1113" stopIfTrue="1" operator="notEqual">
      <formula>D33</formula>
    </cfRule>
    <cfRule type="cellIs" dxfId="12151" priority="1114" stopIfTrue="1" operator="equal">
      <formula>D33</formula>
    </cfRule>
  </conditionalFormatting>
  <conditionalFormatting sqref="D35">
    <cfRule type="cellIs" dxfId="12150" priority="1111" stopIfTrue="1" operator="notEqual">
      <formula>D30</formula>
    </cfRule>
    <cfRule type="cellIs" dxfId="12149" priority="1112" stopIfTrue="1" operator="equal">
      <formula>D30</formula>
    </cfRule>
  </conditionalFormatting>
  <conditionalFormatting sqref="D35">
    <cfRule type="cellIs" dxfId="12148" priority="1109" stopIfTrue="1" operator="notEqual">
      <formula>D30</formula>
    </cfRule>
    <cfRule type="cellIs" dxfId="12147" priority="1110" stopIfTrue="1" operator="equal">
      <formula>D30</formula>
    </cfRule>
  </conditionalFormatting>
  <conditionalFormatting sqref="D35">
    <cfRule type="cellIs" dxfId="12146" priority="1106" stopIfTrue="1" operator="notEqual">
      <formula>D30</formula>
    </cfRule>
    <cfRule type="cellIs" dxfId="12145" priority="1107" stopIfTrue="1" operator="between">
      <formula>D30</formula>
      <formula>#REF!</formula>
    </cfRule>
    <cfRule type="cellIs" dxfId="12144" priority="1108" stopIfTrue="1" operator="equal">
      <formula>D30</formula>
    </cfRule>
  </conditionalFormatting>
  <conditionalFormatting sqref="D35">
    <cfRule type="cellIs" dxfId="12143" priority="1104" stopIfTrue="1" operator="notEqual">
      <formula>D30</formula>
    </cfRule>
    <cfRule type="cellIs" dxfId="12142" priority="1105" stopIfTrue="1" operator="equal">
      <formula>D30</formula>
    </cfRule>
  </conditionalFormatting>
  <conditionalFormatting sqref="D35">
    <cfRule type="cellIs" dxfId="12141" priority="1101" stopIfTrue="1" operator="notEqual">
      <formula>D30</formula>
    </cfRule>
    <cfRule type="cellIs" dxfId="12140" priority="1102" stopIfTrue="1" operator="between">
      <formula>D30</formula>
      <formula>#REF!</formula>
    </cfRule>
    <cfRule type="cellIs" dxfId="12139" priority="1103" stopIfTrue="1" operator="equal">
      <formula>D30</formula>
    </cfRule>
  </conditionalFormatting>
  <conditionalFormatting sqref="D35">
    <cfRule type="cellIs" dxfId="12138" priority="1099" stopIfTrue="1" operator="notEqual">
      <formula>D30</formula>
    </cfRule>
    <cfRule type="cellIs" dxfId="12137" priority="1100" stopIfTrue="1" operator="equal">
      <formula>D30</formula>
    </cfRule>
  </conditionalFormatting>
  <conditionalFormatting sqref="D35">
    <cfRule type="cellIs" dxfId="12136" priority="1096" stopIfTrue="1" operator="notEqual">
      <formula>D31</formula>
    </cfRule>
    <cfRule type="cellIs" dxfId="12135" priority="1097" stopIfTrue="1" operator="between">
      <formula>D31</formula>
      <formula>#REF!</formula>
    </cfRule>
    <cfRule type="cellIs" dxfId="12134" priority="1098" stopIfTrue="1" operator="equal">
      <formula>D31</formula>
    </cfRule>
  </conditionalFormatting>
  <conditionalFormatting sqref="D35">
    <cfRule type="cellIs" dxfId="12133" priority="1094" stopIfTrue="1" operator="notEqual">
      <formula>D31</formula>
    </cfRule>
    <cfRule type="cellIs" dxfId="12132" priority="1095" stopIfTrue="1" operator="equal">
      <formula>D31</formula>
    </cfRule>
  </conditionalFormatting>
  <conditionalFormatting sqref="D35">
    <cfRule type="cellIs" dxfId="12131" priority="1091" stopIfTrue="1" operator="notEqual">
      <formula>D30</formula>
    </cfRule>
    <cfRule type="cellIs" dxfId="12130" priority="1092" stopIfTrue="1" operator="between">
      <formula>D30</formula>
      <formula>#REF!</formula>
    </cfRule>
    <cfRule type="cellIs" dxfId="12129" priority="1093" stopIfTrue="1" operator="equal">
      <formula>D30</formula>
    </cfRule>
  </conditionalFormatting>
  <conditionalFormatting sqref="D35">
    <cfRule type="cellIs" dxfId="12128" priority="1089" stopIfTrue="1" operator="notEqual">
      <formula>D33</formula>
    </cfRule>
    <cfRule type="cellIs" dxfId="12127" priority="1090" stopIfTrue="1" operator="equal">
      <formula>D33</formula>
    </cfRule>
  </conditionalFormatting>
  <conditionalFormatting sqref="D35">
    <cfRule type="cellIs" dxfId="12126" priority="1087" stopIfTrue="1" operator="notEqual">
      <formula>D32</formula>
    </cfRule>
    <cfRule type="cellIs" dxfId="12125" priority="1088" stopIfTrue="1" operator="equal">
      <formula>D32</formula>
    </cfRule>
  </conditionalFormatting>
  <conditionalFormatting sqref="D35">
    <cfRule type="cellIs" dxfId="12124" priority="1084" stopIfTrue="1" operator="notEqual">
      <formula>D33</formula>
    </cfRule>
    <cfRule type="cellIs" dxfId="12123" priority="1085" stopIfTrue="1" operator="between">
      <formula>D33</formula>
      <formula>#REF!</formula>
    </cfRule>
    <cfRule type="cellIs" dxfId="12122" priority="1086" stopIfTrue="1" operator="equal">
      <formula>D33</formula>
    </cfRule>
  </conditionalFormatting>
  <conditionalFormatting sqref="D35">
    <cfRule type="cellIs" dxfId="12121" priority="1081" stopIfTrue="1" operator="notEqual">
      <formula>D32</formula>
    </cfRule>
    <cfRule type="cellIs" dxfId="12120" priority="1082" stopIfTrue="1" operator="between">
      <formula>D32</formula>
      <formula>#REF!</formula>
    </cfRule>
    <cfRule type="cellIs" dxfId="12119" priority="1083" stopIfTrue="1" operator="equal">
      <formula>D32</formula>
    </cfRule>
  </conditionalFormatting>
  <conditionalFormatting sqref="D35">
    <cfRule type="cellIs" dxfId="12118" priority="1078" stopIfTrue="1" operator="notEqual">
      <formula>D33</formula>
    </cfRule>
    <cfRule type="cellIs" dxfId="12117" priority="1079" stopIfTrue="1" operator="between">
      <formula>D33</formula>
      <formula>#REF!</formula>
    </cfRule>
    <cfRule type="cellIs" dxfId="12116" priority="1080" stopIfTrue="1" operator="equal">
      <formula>D33</formula>
    </cfRule>
  </conditionalFormatting>
  <conditionalFormatting sqref="D35">
    <cfRule type="cellIs" dxfId="12115" priority="1076" stopIfTrue="1" operator="notEqual">
      <formula>D33</formula>
    </cfRule>
    <cfRule type="cellIs" dxfId="12114" priority="1077" stopIfTrue="1" operator="equal">
      <formula>D33</formula>
    </cfRule>
  </conditionalFormatting>
  <conditionalFormatting sqref="D35">
    <cfRule type="cellIs" dxfId="12113" priority="1074" stopIfTrue="1" operator="notEqual">
      <formula>D32</formula>
    </cfRule>
    <cfRule type="cellIs" dxfId="12112" priority="1075" stopIfTrue="1" operator="equal">
      <formula>D32</formula>
    </cfRule>
  </conditionalFormatting>
  <conditionalFormatting sqref="D35">
    <cfRule type="cellIs" dxfId="12111" priority="1071" stopIfTrue="1" operator="notEqual">
      <formula>D33</formula>
    </cfRule>
    <cfRule type="cellIs" dxfId="12110" priority="1072" stopIfTrue="1" operator="between">
      <formula>D33</formula>
      <formula>#REF!</formula>
    </cfRule>
    <cfRule type="cellIs" dxfId="12109" priority="1073" stopIfTrue="1" operator="equal">
      <formula>D33</formula>
    </cfRule>
  </conditionalFormatting>
  <conditionalFormatting sqref="D35">
    <cfRule type="cellIs" dxfId="12108" priority="1068" stopIfTrue="1" operator="notEqual">
      <formula>D32</formula>
    </cfRule>
    <cfRule type="cellIs" dxfId="12107" priority="1069" stopIfTrue="1" operator="between">
      <formula>D32</formula>
      <formula>#REF!</formula>
    </cfRule>
    <cfRule type="cellIs" dxfId="12106" priority="1070" stopIfTrue="1" operator="equal">
      <formula>D32</formula>
    </cfRule>
  </conditionalFormatting>
  <conditionalFormatting sqref="D35">
    <cfRule type="cellIs" dxfId="12105" priority="1065" stopIfTrue="1" operator="notEqual">
      <formula>D33</formula>
    </cfRule>
    <cfRule type="cellIs" dxfId="12104" priority="1066" stopIfTrue="1" operator="between">
      <formula>D33</formula>
      <formula>#REF!</formula>
    </cfRule>
    <cfRule type="cellIs" dxfId="12103" priority="1067" stopIfTrue="1" operator="equal">
      <formula>D33</formula>
    </cfRule>
  </conditionalFormatting>
  <conditionalFormatting sqref="D35">
    <cfRule type="cellIs" dxfId="12102" priority="1063" stopIfTrue="1" operator="notEqual">
      <formula>D33</formula>
    </cfRule>
    <cfRule type="cellIs" dxfId="12101" priority="1064" stopIfTrue="1" operator="equal">
      <formula>D33</formula>
    </cfRule>
  </conditionalFormatting>
  <conditionalFormatting sqref="D35">
    <cfRule type="cellIs" dxfId="12100" priority="1061" stopIfTrue="1" operator="notEqual">
      <formula>D33</formula>
    </cfRule>
    <cfRule type="cellIs" dxfId="12099" priority="1062" stopIfTrue="1" operator="equal">
      <formula>D33</formula>
    </cfRule>
  </conditionalFormatting>
  <conditionalFormatting sqref="D35">
    <cfRule type="cellIs" dxfId="12098" priority="1059" stopIfTrue="1" operator="notEqual">
      <formula>D32</formula>
    </cfRule>
    <cfRule type="cellIs" dxfId="12097" priority="1060" stopIfTrue="1" operator="equal">
      <formula>D32</formula>
    </cfRule>
  </conditionalFormatting>
  <conditionalFormatting sqref="D35">
    <cfRule type="cellIs" dxfId="12096" priority="1056" stopIfTrue="1" operator="notEqual">
      <formula>D33</formula>
    </cfRule>
    <cfRule type="cellIs" dxfId="12095" priority="1057" stopIfTrue="1" operator="between">
      <formula>D33</formula>
      <formula>#REF!</formula>
    </cfRule>
    <cfRule type="cellIs" dxfId="12094" priority="1058" stopIfTrue="1" operator="equal">
      <formula>D33</formula>
    </cfRule>
  </conditionalFormatting>
  <conditionalFormatting sqref="D35">
    <cfRule type="cellIs" dxfId="12093" priority="1054" stopIfTrue="1" operator="notEqual">
      <formula>D33</formula>
    </cfRule>
    <cfRule type="cellIs" dxfId="12092" priority="1055" stopIfTrue="1" operator="equal">
      <formula>D33</formula>
    </cfRule>
  </conditionalFormatting>
  <conditionalFormatting sqref="D35">
    <cfRule type="cellIs" dxfId="12091" priority="1051" stopIfTrue="1" operator="notEqual">
      <formula>D32</formula>
    </cfRule>
    <cfRule type="cellIs" dxfId="12090" priority="1052" stopIfTrue="1" operator="between">
      <formula>D32</formula>
      <formula>#REF!</formula>
    </cfRule>
    <cfRule type="cellIs" dxfId="12089" priority="1053" stopIfTrue="1" operator="equal">
      <formula>D32</formula>
    </cfRule>
  </conditionalFormatting>
  <conditionalFormatting sqref="D35">
    <cfRule type="cellIs" dxfId="12088" priority="1048" stopIfTrue="1" operator="notEqual">
      <formula>D33</formula>
    </cfRule>
    <cfRule type="cellIs" dxfId="12087" priority="1049" stopIfTrue="1" operator="between">
      <formula>D33</formula>
      <formula>#REF!</formula>
    </cfRule>
    <cfRule type="cellIs" dxfId="12086" priority="1050" stopIfTrue="1" operator="equal">
      <formula>D33</formula>
    </cfRule>
  </conditionalFormatting>
  <conditionalFormatting sqref="D35">
    <cfRule type="cellIs" dxfId="12085" priority="1046" stopIfTrue="1" operator="notEqual">
      <formula>D33</formula>
    </cfRule>
    <cfRule type="cellIs" dxfId="12084" priority="1047" stopIfTrue="1" operator="equal">
      <formula>D33</formula>
    </cfRule>
  </conditionalFormatting>
  <conditionalFormatting sqref="D35">
    <cfRule type="cellIs" dxfId="12083" priority="1044" stopIfTrue="1" operator="notEqual">
      <formula>D31</formula>
    </cfRule>
    <cfRule type="cellIs" dxfId="12082" priority="1045" stopIfTrue="1" operator="equal">
      <formula>D31</formula>
    </cfRule>
  </conditionalFormatting>
  <conditionalFormatting sqref="D35">
    <cfRule type="cellIs" dxfId="12081" priority="1042" stopIfTrue="1" operator="notEqual">
      <formula>D30</formula>
    </cfRule>
    <cfRule type="cellIs" dxfId="12080" priority="1043" stopIfTrue="1" operator="equal">
      <formula>D30</formula>
    </cfRule>
  </conditionalFormatting>
  <conditionalFormatting sqref="D35">
    <cfRule type="cellIs" dxfId="12079" priority="1039" stopIfTrue="1" operator="notEqual">
      <formula>D30</formula>
    </cfRule>
    <cfRule type="cellIs" dxfId="12078" priority="1040" stopIfTrue="1" operator="between">
      <formula>D30</formula>
      <formula>#REF!</formula>
    </cfRule>
    <cfRule type="cellIs" dxfId="12077" priority="1041" stopIfTrue="1" operator="equal">
      <formula>D30</formula>
    </cfRule>
  </conditionalFormatting>
  <conditionalFormatting sqref="D35">
    <cfRule type="cellIs" dxfId="12076" priority="1036" stopIfTrue="1" operator="notEqual">
      <formula>D31</formula>
    </cfRule>
    <cfRule type="cellIs" dxfId="12075" priority="1037" stopIfTrue="1" operator="between">
      <formula>D31</formula>
      <formula>#REF!</formula>
    </cfRule>
    <cfRule type="cellIs" dxfId="12074" priority="1038" stopIfTrue="1" operator="equal">
      <formula>D31</formula>
    </cfRule>
  </conditionalFormatting>
  <conditionalFormatting sqref="D35">
    <cfRule type="cellIs" dxfId="12073" priority="1034" stopIfTrue="1" operator="notEqual">
      <formula>D31</formula>
    </cfRule>
    <cfRule type="cellIs" dxfId="12072" priority="1035" stopIfTrue="1" operator="equal">
      <formula>D31</formula>
    </cfRule>
  </conditionalFormatting>
  <conditionalFormatting sqref="D35">
    <cfRule type="cellIs" dxfId="12071" priority="1031" stopIfTrue="1" operator="notEqual">
      <formula>D31</formula>
    </cfRule>
    <cfRule type="cellIs" dxfId="12070" priority="1032" stopIfTrue="1" operator="between">
      <formula>D31</formula>
      <formula>#REF!</formula>
    </cfRule>
    <cfRule type="cellIs" dxfId="12069" priority="1033" stopIfTrue="1" operator="equal">
      <formula>D31</formula>
    </cfRule>
  </conditionalFormatting>
  <conditionalFormatting sqref="D35">
    <cfRule type="cellIs" dxfId="12068" priority="1029" stopIfTrue="1" operator="notEqual">
      <formula>D31</formula>
    </cfRule>
    <cfRule type="cellIs" dxfId="12067" priority="1030" stopIfTrue="1" operator="equal">
      <formula>D31</formula>
    </cfRule>
  </conditionalFormatting>
  <conditionalFormatting sqref="D35">
    <cfRule type="cellIs" dxfId="12066" priority="1026" stopIfTrue="1" operator="notEqual">
      <formula>D31</formula>
    </cfRule>
    <cfRule type="cellIs" dxfId="12065" priority="1027" stopIfTrue="1" operator="between">
      <formula>D31</formula>
      <formula>#REF!</formula>
    </cfRule>
    <cfRule type="cellIs" dxfId="12064" priority="1028" stopIfTrue="1" operator="equal">
      <formula>D31</formula>
    </cfRule>
  </conditionalFormatting>
  <conditionalFormatting sqref="D35">
    <cfRule type="cellIs" dxfId="12063" priority="1024" stopIfTrue="1" operator="notEqual">
      <formula>D31</formula>
    </cfRule>
    <cfRule type="cellIs" dxfId="12062" priority="1025" stopIfTrue="1" operator="equal">
      <formula>D31</formula>
    </cfRule>
  </conditionalFormatting>
  <conditionalFormatting sqref="D35">
    <cfRule type="cellIs" dxfId="12061" priority="1021" stopIfTrue="1" operator="notEqual">
      <formula>D31</formula>
    </cfRule>
    <cfRule type="cellIs" dxfId="12060" priority="1022" stopIfTrue="1" operator="between">
      <formula>D31</formula>
      <formula>#REF!</formula>
    </cfRule>
    <cfRule type="cellIs" dxfId="12059" priority="1023" stopIfTrue="1" operator="equal">
      <formula>D31</formula>
    </cfRule>
  </conditionalFormatting>
  <conditionalFormatting sqref="D35">
    <cfRule type="cellIs" dxfId="12058" priority="1018" stopIfTrue="1" operator="notEqual">
      <formula>D30</formula>
    </cfRule>
    <cfRule type="cellIs" dxfId="12057" priority="1019" stopIfTrue="1" operator="between">
      <formula>D30</formula>
      <formula>#REF!</formula>
    </cfRule>
    <cfRule type="cellIs" dxfId="12056" priority="1020" stopIfTrue="1" operator="equal">
      <formula>D30</formula>
    </cfRule>
  </conditionalFormatting>
  <conditionalFormatting sqref="D35">
    <cfRule type="cellIs" dxfId="12055" priority="1016" stopIfTrue="1" operator="notEqual">
      <formula>D30</formula>
    </cfRule>
    <cfRule type="cellIs" dxfId="12054" priority="1017" stopIfTrue="1" operator="equal">
      <formula>D30</formula>
    </cfRule>
  </conditionalFormatting>
  <conditionalFormatting sqref="D35">
    <cfRule type="cellIs" dxfId="12053" priority="1014" stopIfTrue="1" operator="notEqual">
      <formula>D30</formula>
    </cfRule>
    <cfRule type="cellIs" dxfId="12052" priority="1015" stopIfTrue="1" operator="equal">
      <formula>D30</formula>
    </cfRule>
  </conditionalFormatting>
  <conditionalFormatting sqref="D35">
    <cfRule type="cellIs" dxfId="12051" priority="1011" stopIfTrue="1" operator="notEqual">
      <formula>D30</formula>
    </cfRule>
    <cfRule type="cellIs" dxfId="12050" priority="1012" stopIfTrue="1" operator="between">
      <formula>D30</formula>
      <formula>#REF!</formula>
    </cfRule>
    <cfRule type="cellIs" dxfId="12049" priority="1013" stopIfTrue="1" operator="equal">
      <formula>D30</formula>
    </cfRule>
  </conditionalFormatting>
  <conditionalFormatting sqref="D35">
    <cfRule type="cellIs" dxfId="12048" priority="1008" stopIfTrue="1" operator="notEqual">
      <formula>D32</formula>
    </cfRule>
    <cfRule type="cellIs" dxfId="12047" priority="1009" stopIfTrue="1" operator="between">
      <formula>D32</formula>
      <formula>#REF!</formula>
    </cfRule>
    <cfRule type="cellIs" dxfId="12046" priority="1010" stopIfTrue="1" operator="equal">
      <formula>D32</formula>
    </cfRule>
  </conditionalFormatting>
  <conditionalFormatting sqref="D35">
    <cfRule type="cellIs" dxfId="12045" priority="1006" stopIfTrue="1" operator="notEqual">
      <formula>D30</formula>
    </cfRule>
    <cfRule type="cellIs" dxfId="12044" priority="1007" stopIfTrue="1" operator="equal">
      <formula>D30</formula>
    </cfRule>
  </conditionalFormatting>
  <conditionalFormatting sqref="D35">
    <cfRule type="cellIs" dxfId="12043" priority="1003" stopIfTrue="1" operator="notEqual">
      <formula>D30</formula>
    </cfRule>
    <cfRule type="cellIs" dxfId="12042" priority="1004" stopIfTrue="1" operator="between">
      <formula>D30</formula>
      <formula>#REF!</formula>
    </cfRule>
    <cfRule type="cellIs" dxfId="12041" priority="1005" stopIfTrue="1" operator="equal">
      <formula>D30</formula>
    </cfRule>
  </conditionalFormatting>
  <conditionalFormatting sqref="D35">
    <cfRule type="cellIs" dxfId="12040" priority="1000" stopIfTrue="1" operator="notEqual">
      <formula>D32</formula>
    </cfRule>
    <cfRule type="cellIs" dxfId="12039" priority="1001" stopIfTrue="1" operator="between">
      <formula>D32</formula>
      <formula>#REF!</formula>
    </cfRule>
    <cfRule type="cellIs" dxfId="12038" priority="1002" stopIfTrue="1" operator="equal">
      <formula>D32</formula>
    </cfRule>
  </conditionalFormatting>
  <conditionalFormatting sqref="D35">
    <cfRule type="cellIs" dxfId="12037" priority="997" stopIfTrue="1" operator="notEqual">
      <formula>D33</formula>
    </cfRule>
    <cfRule type="cellIs" dxfId="12036" priority="998" stopIfTrue="1" operator="between">
      <formula>D33</formula>
      <formula>#REF!</formula>
    </cfRule>
    <cfRule type="cellIs" dxfId="12035" priority="999" stopIfTrue="1" operator="equal">
      <formula>D33</formula>
    </cfRule>
  </conditionalFormatting>
  <conditionalFormatting sqref="D35">
    <cfRule type="cellIs" dxfId="12034" priority="995" stopIfTrue="1" operator="notEqual">
      <formula>D33</formula>
    </cfRule>
    <cfRule type="cellIs" dxfId="12033" priority="996" stopIfTrue="1" operator="equal">
      <formula>D33</formula>
    </cfRule>
  </conditionalFormatting>
  <conditionalFormatting sqref="D35">
    <cfRule type="cellIs" dxfId="12032" priority="992" stopIfTrue="1" operator="notEqual">
      <formula>D33</formula>
    </cfRule>
    <cfRule type="cellIs" dxfId="12031" priority="993" stopIfTrue="1" operator="between">
      <formula>D33</formula>
      <formula>#REF!</formula>
    </cfRule>
    <cfRule type="cellIs" dxfId="12030" priority="994" stopIfTrue="1" operator="equal">
      <formula>D33</formula>
    </cfRule>
  </conditionalFormatting>
  <conditionalFormatting sqref="D35">
    <cfRule type="cellIs" dxfId="12029" priority="990" stopIfTrue="1" operator="notEqual">
      <formula>D33</formula>
    </cfRule>
    <cfRule type="cellIs" dxfId="12028" priority="991" stopIfTrue="1" operator="equal">
      <formula>D33</formula>
    </cfRule>
  </conditionalFormatting>
  <conditionalFormatting sqref="D35">
    <cfRule type="cellIs" dxfId="12027" priority="988" stopIfTrue="1" operator="notEqual">
      <formula>D33</formula>
    </cfRule>
    <cfRule type="cellIs" dxfId="12026" priority="989" stopIfTrue="1" operator="equal">
      <formula>D33</formula>
    </cfRule>
  </conditionalFormatting>
  <conditionalFormatting sqref="D35">
    <cfRule type="cellIs" dxfId="12025" priority="986" stopIfTrue="1" operator="notEqual">
      <formula>D33</formula>
    </cfRule>
    <cfRule type="cellIs" dxfId="12024" priority="987" stopIfTrue="1" operator="equal">
      <formula>D33</formula>
    </cfRule>
  </conditionalFormatting>
  <conditionalFormatting sqref="D35">
    <cfRule type="cellIs" dxfId="12023" priority="983" stopIfTrue="1" operator="notEqual">
      <formula>D33</formula>
    </cfRule>
    <cfRule type="cellIs" dxfId="12022" priority="984" stopIfTrue="1" operator="between">
      <formula>D33</formula>
      <formula>#REF!</formula>
    </cfRule>
    <cfRule type="cellIs" dxfId="12021" priority="985" stopIfTrue="1" operator="equal">
      <formula>D33</formula>
    </cfRule>
  </conditionalFormatting>
  <conditionalFormatting sqref="D35">
    <cfRule type="cellIs" dxfId="12020" priority="981" stopIfTrue="1" operator="notEqual">
      <formula>D33</formula>
    </cfRule>
    <cfRule type="cellIs" dxfId="12019" priority="982" stopIfTrue="1" operator="equal">
      <formula>D33</formula>
    </cfRule>
  </conditionalFormatting>
  <conditionalFormatting sqref="D35">
    <cfRule type="cellIs" dxfId="12018" priority="978" stopIfTrue="1" operator="notEqual">
      <formula>D33</formula>
    </cfRule>
    <cfRule type="cellIs" dxfId="12017" priority="979" stopIfTrue="1" operator="between">
      <formula>D33</formula>
      <formula>#REF!</formula>
    </cfRule>
    <cfRule type="cellIs" dxfId="12016" priority="980" stopIfTrue="1" operator="equal">
      <formula>D33</formula>
    </cfRule>
  </conditionalFormatting>
  <conditionalFormatting sqref="D35">
    <cfRule type="cellIs" dxfId="12015" priority="976" stopIfTrue="1" operator="notEqual">
      <formula>D33</formula>
    </cfRule>
    <cfRule type="cellIs" dxfId="12014" priority="977" stopIfTrue="1" operator="equal">
      <formula>D33</formula>
    </cfRule>
  </conditionalFormatting>
  <conditionalFormatting sqref="D35">
    <cfRule type="cellIs" dxfId="12013" priority="974" stopIfTrue="1" operator="notEqual">
      <formula>D33</formula>
    </cfRule>
    <cfRule type="cellIs" dxfId="12012" priority="975" stopIfTrue="1" operator="equal">
      <formula>D33</formula>
    </cfRule>
  </conditionalFormatting>
  <conditionalFormatting sqref="P37 P39:P43 U31:U37 U39:U43">
    <cfRule type="cellIs" dxfId="12011" priority="971" stopIfTrue="1" operator="equal">
      <formula>$P$72</formula>
    </cfRule>
    <cfRule type="cellIs" dxfId="12010" priority="972" stopIfTrue="1" operator="equal">
      <formula>$P$73</formula>
    </cfRule>
    <cfRule type="cellIs" dxfId="12009" priority="973" stopIfTrue="1" operator="equal">
      <formula>$P$74</formula>
    </cfRule>
  </conditionalFormatting>
  <conditionalFormatting sqref="F44:G44">
    <cfRule type="cellIs" dxfId="12008" priority="968" stopIfTrue="1" operator="notEqual">
      <formula>#REF!</formula>
    </cfRule>
    <cfRule type="cellIs" dxfId="12007" priority="969" stopIfTrue="1" operator="between">
      <formula>#REF!</formula>
      <formula>#REF!</formula>
    </cfRule>
    <cfRule type="cellIs" dxfId="12006" priority="970" stopIfTrue="1" operator="equal">
      <formula>#REF!</formula>
    </cfRule>
  </conditionalFormatting>
  <conditionalFormatting sqref="C37 C39:C43">
    <cfRule type="cellIs" dxfId="12005" priority="1739" stopIfTrue="1" operator="notEqual">
      <formula>C36</formula>
    </cfRule>
    <cfRule type="cellIs" dxfId="12004" priority="1740" stopIfTrue="1" operator="between">
      <formula>C36</formula>
      <formula>#REF!</formula>
    </cfRule>
    <cfRule type="cellIs" dxfId="12003" priority="1741" stopIfTrue="1" operator="equal">
      <formula>C36</formula>
    </cfRule>
  </conditionalFormatting>
  <conditionalFormatting sqref="B41:D41 F43 C39:D40 B40 F40:F41">
    <cfRule type="cellIs" dxfId="12002" priority="965" stopIfTrue="1" operator="notEqual">
      <formula>B38</formula>
    </cfRule>
    <cfRule type="cellIs" dxfId="12001" priority="966" stopIfTrue="1" operator="between">
      <formula>B38</formula>
      <formula>#REF!</formula>
    </cfRule>
    <cfRule type="cellIs" dxfId="12000" priority="967" stopIfTrue="1" operator="equal">
      <formula>B38</formula>
    </cfRule>
  </conditionalFormatting>
  <conditionalFormatting sqref="C39:D41 B40:B41">
    <cfRule type="cellIs" dxfId="11999" priority="963" stopIfTrue="1" operator="notEqual">
      <formula>B38</formula>
    </cfRule>
    <cfRule type="cellIs" dxfId="11998" priority="964" stopIfTrue="1" operator="equal">
      <formula>B38</formula>
    </cfRule>
  </conditionalFormatting>
  <conditionalFormatting sqref="B40:B43 C39:D43">
    <cfRule type="cellIs" dxfId="11997" priority="962" stopIfTrue="1" operator="notEqual">
      <formula>#REF!</formula>
    </cfRule>
  </conditionalFormatting>
  <conditionalFormatting sqref="B42:D42">
    <cfRule type="cellIs" dxfId="11996" priority="960" stopIfTrue="1" operator="notEqual">
      <formula>B40</formula>
    </cfRule>
    <cfRule type="cellIs" dxfId="11995" priority="961" stopIfTrue="1" operator="equal">
      <formula>B40</formula>
    </cfRule>
  </conditionalFormatting>
  <conditionalFormatting sqref="C40:D41">
    <cfRule type="cellIs" dxfId="11994" priority="958" stopIfTrue="1" operator="notEqual">
      <formula>C39</formula>
    </cfRule>
    <cfRule type="cellIs" dxfId="11993" priority="959" stopIfTrue="1" operator="equal">
      <formula>C39</formula>
    </cfRule>
  </conditionalFormatting>
  <conditionalFormatting sqref="C42:D42">
    <cfRule type="cellIs" dxfId="11992" priority="956" stopIfTrue="1" operator="notEqual">
      <formula>C40</formula>
    </cfRule>
    <cfRule type="cellIs" dxfId="11991" priority="957" stopIfTrue="1" operator="equal">
      <formula>C40</formula>
    </cfRule>
  </conditionalFormatting>
  <conditionalFormatting sqref="F43:G43">
    <cfRule type="cellIs" dxfId="11990" priority="953" stopIfTrue="1" operator="notEqual">
      <formula>F40</formula>
    </cfRule>
    <cfRule type="cellIs" dxfId="11989" priority="954" stopIfTrue="1" operator="between">
      <formula>F40</formula>
      <formula>#REF!</formula>
    </cfRule>
    <cfRule type="cellIs" dxfId="11988" priority="955" stopIfTrue="1" operator="equal">
      <formula>F40</formula>
    </cfRule>
  </conditionalFormatting>
  <conditionalFormatting sqref="F43:G43">
    <cfRule type="cellIs" dxfId="11987" priority="950" stopIfTrue="1" operator="notEqual">
      <formula>F42</formula>
    </cfRule>
    <cfRule type="cellIs" dxfId="11986" priority="951" stopIfTrue="1" operator="between">
      <formula>F42</formula>
      <formula>#REF!</formula>
    </cfRule>
    <cfRule type="cellIs" dxfId="11985" priority="952" stopIfTrue="1" operator="equal">
      <formula>F42</formula>
    </cfRule>
  </conditionalFormatting>
  <conditionalFormatting sqref="F43:H43">
    <cfRule type="cellIs" dxfId="11984" priority="947" stopIfTrue="1" operator="notEqual">
      <formula>F42</formula>
    </cfRule>
    <cfRule type="cellIs" dxfId="11983" priority="948" stopIfTrue="1" operator="between">
      <formula>F42</formula>
      <formula>#REF!</formula>
    </cfRule>
    <cfRule type="cellIs" dxfId="11982" priority="949" stopIfTrue="1" operator="equal">
      <formula>F42</formula>
    </cfRule>
  </conditionalFormatting>
  <conditionalFormatting sqref="G43">
    <cfRule type="cellIs" dxfId="11981" priority="944" stopIfTrue="1" operator="notEqual">
      <formula>G42</formula>
    </cfRule>
    <cfRule type="cellIs" dxfId="11980" priority="945" stopIfTrue="1" operator="between">
      <formula>G42</formula>
      <formula>#REF!</formula>
    </cfRule>
    <cfRule type="cellIs" dxfId="11979" priority="946" stopIfTrue="1" operator="equal">
      <formula>G42</formula>
    </cfRule>
  </conditionalFormatting>
  <conditionalFormatting sqref="G43">
    <cfRule type="cellIs" dxfId="11978" priority="941" stopIfTrue="1" operator="notEqual">
      <formula>G42</formula>
    </cfRule>
    <cfRule type="cellIs" dxfId="11977" priority="942" stopIfTrue="1" operator="between">
      <formula>G42</formula>
      <formula>#REF!</formula>
    </cfRule>
    <cfRule type="cellIs" dxfId="11976" priority="943" stopIfTrue="1" operator="equal">
      <formula>G42</formula>
    </cfRule>
  </conditionalFormatting>
  <conditionalFormatting sqref="G43">
    <cfRule type="cellIs" dxfId="11975" priority="938" stopIfTrue="1" operator="notEqual">
      <formula>G42</formula>
    </cfRule>
    <cfRule type="cellIs" dxfId="11974" priority="939" stopIfTrue="1" operator="between">
      <formula>G42</formula>
      <formula>#REF!</formula>
    </cfRule>
    <cfRule type="cellIs" dxfId="11973" priority="940" stopIfTrue="1" operator="equal">
      <formula>G42</formula>
    </cfRule>
  </conditionalFormatting>
  <conditionalFormatting sqref="F43 H43">
    <cfRule type="cellIs" dxfId="11972" priority="935" stopIfTrue="1" operator="notEqual">
      <formula>F42</formula>
    </cfRule>
    <cfRule type="cellIs" dxfId="11971" priority="936" stopIfTrue="1" operator="between">
      <formula>F42</formula>
      <formula>#REF!</formula>
    </cfRule>
    <cfRule type="cellIs" dxfId="11970" priority="937" stopIfTrue="1" operator="equal">
      <formula>F42</formula>
    </cfRule>
  </conditionalFormatting>
  <conditionalFormatting sqref="F43:G43">
    <cfRule type="cellIs" dxfId="11969" priority="932" stopIfTrue="1" operator="notEqual">
      <formula>F39</formula>
    </cfRule>
    <cfRule type="cellIs" dxfId="11968" priority="933" stopIfTrue="1" operator="between">
      <formula>F39</formula>
      <formula>#REF!</formula>
    </cfRule>
    <cfRule type="cellIs" dxfId="11967" priority="934" stopIfTrue="1" operator="equal">
      <formula>F39</formula>
    </cfRule>
  </conditionalFormatting>
  <conditionalFormatting sqref="C43:D43">
    <cfRule type="cellIs" dxfId="11966" priority="930" stopIfTrue="1" operator="notEqual">
      <formula>C42</formula>
    </cfRule>
    <cfRule type="cellIs" dxfId="11965" priority="931" stopIfTrue="1" operator="equal">
      <formula>C42</formula>
    </cfRule>
  </conditionalFormatting>
  <conditionalFormatting sqref="F42 B42:D42">
    <cfRule type="cellIs" dxfId="11964" priority="927" stopIfTrue="1" operator="notEqual">
      <formula>B40</formula>
    </cfRule>
    <cfRule type="cellIs" dxfId="11963" priority="928" stopIfTrue="1" operator="between">
      <formula>B40</formula>
      <formula>#REF!</formula>
    </cfRule>
    <cfRule type="cellIs" dxfId="11962" priority="929" stopIfTrue="1" operator="equal">
      <formula>B40</formula>
    </cfRule>
  </conditionalFormatting>
  <conditionalFormatting sqref="F40:F42 D39:D43">
    <cfRule type="cellIs" dxfId="11961" priority="924" stopIfTrue="1" operator="notEqual">
      <formula>D38</formula>
    </cfRule>
    <cfRule type="cellIs" dxfId="11960" priority="925" stopIfTrue="1" operator="between">
      <formula>D38</formula>
      <formula>#REF!</formula>
    </cfRule>
    <cfRule type="cellIs" dxfId="11959" priority="926" stopIfTrue="1" operator="equal">
      <formula>D38</formula>
    </cfRule>
  </conditionalFormatting>
  <conditionalFormatting sqref="D40:D42">
    <cfRule type="cellIs" dxfId="11958" priority="922" stopIfTrue="1" operator="notEqual">
      <formula>D39</formula>
    </cfRule>
    <cfRule type="cellIs" dxfId="11957" priority="923" stopIfTrue="1" operator="equal">
      <formula>D39</formula>
    </cfRule>
  </conditionalFormatting>
  <conditionalFormatting sqref="D39:D43">
    <cfRule type="cellIs" dxfId="11956" priority="920" stopIfTrue="1" operator="notEqual">
      <formula>D38</formula>
    </cfRule>
    <cfRule type="cellIs" dxfId="11955" priority="921" stopIfTrue="1" operator="equal">
      <formula>D38</formula>
    </cfRule>
  </conditionalFormatting>
  <conditionalFormatting sqref="D40">
    <cfRule type="cellIs" dxfId="11954" priority="918" stopIfTrue="1" operator="notEqual">
      <formula>D39</formula>
    </cfRule>
    <cfRule type="cellIs" dxfId="11953" priority="919" stopIfTrue="1" operator="equal">
      <formula>D39</formula>
    </cfRule>
  </conditionalFormatting>
  <conditionalFormatting sqref="D41">
    <cfRule type="cellIs" dxfId="11952" priority="916" stopIfTrue="1" operator="notEqual">
      <formula>D40</formula>
    </cfRule>
    <cfRule type="cellIs" dxfId="11951" priority="917" stopIfTrue="1" operator="equal">
      <formula>D40</formula>
    </cfRule>
  </conditionalFormatting>
  <conditionalFormatting sqref="F42:G42">
    <cfRule type="cellIs" dxfId="11950" priority="913" stopIfTrue="1" operator="notEqual">
      <formula>F40</formula>
    </cfRule>
    <cfRule type="cellIs" dxfId="11949" priority="914" stopIfTrue="1" operator="between">
      <formula>F40</formula>
      <formula>#REF!</formula>
    </cfRule>
    <cfRule type="cellIs" dxfId="11948" priority="915" stopIfTrue="1" operator="equal">
      <formula>F40</formula>
    </cfRule>
  </conditionalFormatting>
  <conditionalFormatting sqref="F42:G42">
    <cfRule type="cellIs" dxfId="11947" priority="910" stopIfTrue="1" operator="notEqual">
      <formula>F41</formula>
    </cfRule>
    <cfRule type="cellIs" dxfId="11946" priority="911" stopIfTrue="1" operator="between">
      <formula>F41</formula>
      <formula>#REF!</formula>
    </cfRule>
    <cfRule type="cellIs" dxfId="11945" priority="912" stopIfTrue="1" operator="equal">
      <formula>F41</formula>
    </cfRule>
  </conditionalFormatting>
  <conditionalFormatting sqref="F42:H42">
    <cfRule type="cellIs" dxfId="11944" priority="907" stopIfTrue="1" operator="notEqual">
      <formula>F41</formula>
    </cfRule>
    <cfRule type="cellIs" dxfId="11943" priority="908" stopIfTrue="1" operator="between">
      <formula>F41</formula>
      <formula>#REF!</formula>
    </cfRule>
    <cfRule type="cellIs" dxfId="11942" priority="909" stopIfTrue="1" operator="equal">
      <formula>F41</formula>
    </cfRule>
  </conditionalFormatting>
  <conditionalFormatting sqref="G42">
    <cfRule type="cellIs" dxfId="11941" priority="904" stopIfTrue="1" operator="notEqual">
      <formula>G41</formula>
    </cfRule>
    <cfRule type="cellIs" dxfId="11940" priority="905" stopIfTrue="1" operator="between">
      <formula>G41</formula>
      <formula>#REF!</formula>
    </cfRule>
    <cfRule type="cellIs" dxfId="11939" priority="906" stopIfTrue="1" operator="equal">
      <formula>G41</formula>
    </cfRule>
  </conditionalFormatting>
  <conditionalFormatting sqref="G42">
    <cfRule type="cellIs" dxfId="11938" priority="901" stopIfTrue="1" operator="notEqual">
      <formula>G41</formula>
    </cfRule>
    <cfRule type="cellIs" dxfId="11937" priority="902" stopIfTrue="1" operator="between">
      <formula>G41</formula>
      <formula>#REF!</formula>
    </cfRule>
    <cfRule type="cellIs" dxfId="11936" priority="903" stopIfTrue="1" operator="equal">
      <formula>G41</formula>
    </cfRule>
  </conditionalFormatting>
  <conditionalFormatting sqref="G42">
    <cfRule type="cellIs" dxfId="11935" priority="898" stopIfTrue="1" operator="notEqual">
      <formula>G41</formula>
    </cfRule>
    <cfRule type="cellIs" dxfId="11934" priority="899" stopIfTrue="1" operator="between">
      <formula>G41</formula>
      <formula>#REF!</formula>
    </cfRule>
    <cfRule type="cellIs" dxfId="11933" priority="900" stopIfTrue="1" operator="equal">
      <formula>G41</formula>
    </cfRule>
  </conditionalFormatting>
  <conditionalFormatting sqref="F42 H42">
    <cfRule type="cellIs" dxfId="11932" priority="895" stopIfTrue="1" operator="notEqual">
      <formula>F41</formula>
    </cfRule>
    <cfRule type="cellIs" dxfId="11931" priority="896" stopIfTrue="1" operator="between">
      <formula>F41</formula>
      <formula>#REF!</formula>
    </cfRule>
    <cfRule type="cellIs" dxfId="11930" priority="897" stopIfTrue="1" operator="equal">
      <formula>F41</formula>
    </cfRule>
  </conditionalFormatting>
  <conditionalFormatting sqref="F42:G42">
    <cfRule type="cellIs" dxfId="11929" priority="892" stopIfTrue="1" operator="notEqual">
      <formula>F39</formula>
    </cfRule>
    <cfRule type="cellIs" dxfId="11928" priority="893" stopIfTrue="1" operator="between">
      <formula>F39</formula>
      <formula>#REF!</formula>
    </cfRule>
    <cfRule type="cellIs" dxfId="11927" priority="894" stopIfTrue="1" operator="equal">
      <formula>F39</formula>
    </cfRule>
  </conditionalFormatting>
  <conditionalFormatting sqref="D42">
    <cfRule type="cellIs" dxfId="11926" priority="890" stopIfTrue="1" operator="notEqual">
      <formula>D41</formula>
    </cfRule>
    <cfRule type="cellIs" dxfId="11925" priority="891" stopIfTrue="1" operator="equal">
      <formula>D41</formula>
    </cfRule>
  </conditionalFormatting>
  <conditionalFormatting sqref="F43:G43">
    <cfRule type="cellIs" dxfId="11924" priority="887" stopIfTrue="1" operator="notEqual">
      <formula>F42</formula>
    </cfRule>
    <cfRule type="cellIs" dxfId="11923" priority="888" stopIfTrue="1" operator="between">
      <formula>F42</formula>
      <formula>#REF!</formula>
    </cfRule>
    <cfRule type="cellIs" dxfId="11922" priority="889" stopIfTrue="1" operator="equal">
      <formula>F42</formula>
    </cfRule>
  </conditionalFormatting>
  <conditionalFormatting sqref="P39:P43 P31:P37 U39:U43 U31:U37">
    <cfRule type="cellIs" dxfId="11921" priority="1742" stopIfTrue="1" operator="equal">
      <formula>$P$70</formula>
    </cfRule>
    <cfRule type="cellIs" dxfId="11920" priority="1743" stopIfTrue="1" operator="equal">
      <formula>$P$71</formula>
    </cfRule>
    <cfRule type="cellIs" dxfId="11919" priority="1744" stopIfTrue="1" operator="equal">
      <formula>$P$72</formula>
    </cfRule>
  </conditionalFormatting>
  <conditionalFormatting sqref="P39:P43">
    <cfRule type="cellIs" dxfId="11918" priority="1745" stopIfTrue="1" operator="equal">
      <formula>$P$70</formula>
    </cfRule>
    <cfRule type="cellIs" dxfId="11917" priority="1746" stopIfTrue="1" operator="equal">
      <formula>$P$71</formula>
    </cfRule>
    <cfRule type="cellIs" dxfId="11916" priority="1747" stopIfTrue="1" operator="equal">
      <formula>$P$72</formula>
    </cfRule>
  </conditionalFormatting>
  <conditionalFormatting sqref="P39:P43">
    <cfRule type="cellIs" dxfId="11915" priority="1748" stopIfTrue="1" operator="equal">
      <formula>$P$69</formula>
    </cfRule>
    <cfRule type="cellIs" dxfId="11914" priority="1749" stopIfTrue="1" operator="equal">
      <formula>$P$70</formula>
    </cfRule>
    <cfRule type="cellIs" dxfId="11913" priority="1750" stopIfTrue="1" operator="equal">
      <formula>$P$71</formula>
    </cfRule>
  </conditionalFormatting>
  <conditionalFormatting sqref="B51:D51">
    <cfRule type="cellIs" dxfId="11912" priority="885" stopIfTrue="1" operator="notEqual">
      <formula>B50</formula>
    </cfRule>
    <cfRule type="cellIs" dxfId="11911" priority="886" stopIfTrue="1" operator="equal">
      <formula>B50</formula>
    </cfRule>
  </conditionalFormatting>
  <conditionalFormatting sqref="Q51:Q52 V51:Z53 V57:Z57 Q57">
    <cfRule type="cellIs" dxfId="11910" priority="882" stopIfTrue="1" operator="equal">
      <formula>"Significativo"</formula>
    </cfRule>
    <cfRule type="cellIs" dxfId="11909" priority="883" stopIfTrue="1" operator="equal">
      <formula>"Elevado"</formula>
    </cfRule>
    <cfRule type="cellIs" dxfId="11908" priority="884" stopIfTrue="1" operator="equal">
      <formula>"Extremo"</formula>
    </cfRule>
  </conditionalFormatting>
  <conditionalFormatting sqref="J51:J53 J57">
    <cfRule type="cellIs" dxfId="11907" priority="879" stopIfTrue="1" operator="equal">
      <formula>"Moderado"</formula>
    </cfRule>
    <cfRule type="cellIs" dxfId="11906" priority="880" stopIfTrue="1" operator="equal">
      <formula>"Grave"</formula>
    </cfRule>
    <cfRule type="cellIs" dxfId="11905" priority="881" stopIfTrue="1" operator="equal">
      <formula>"Muito Grave"</formula>
    </cfRule>
  </conditionalFormatting>
  <conditionalFormatting sqref="W51:W53 W57">
    <cfRule type="cellIs" dxfId="11904" priority="876" stopIfTrue="1" operator="equal">
      <formula>"Significativo"</formula>
    </cfRule>
    <cfRule type="cellIs" dxfId="11903" priority="877" stopIfTrue="1" operator="equal">
      <formula>"Elevado"</formula>
    </cfRule>
    <cfRule type="cellIs" dxfId="11902" priority="878" stopIfTrue="1" operator="equal">
      <formula>"Extremo"</formula>
    </cfRule>
  </conditionalFormatting>
  <conditionalFormatting sqref="B51:C51 B53:C53 B57:C57">
    <cfRule type="cellIs" dxfId="11901" priority="874" stopIfTrue="1" operator="notEqual">
      <formula>#REF!</formula>
    </cfRule>
    <cfRule type="cellIs" dxfId="11900" priority="875" stopIfTrue="1" operator="equal">
      <formula>#REF!</formula>
    </cfRule>
  </conditionalFormatting>
  <conditionalFormatting sqref="B51 B53 B57">
    <cfRule type="cellIs" dxfId="11899" priority="872" stopIfTrue="1" operator="notEqual">
      <formula>#REF!</formula>
    </cfRule>
    <cfRule type="cellIs" dxfId="11898" priority="873" stopIfTrue="1" operator="equal">
      <formula>#REF!</formula>
    </cfRule>
  </conditionalFormatting>
  <conditionalFormatting sqref="B51">
    <cfRule type="cellIs" dxfId="11897" priority="870" stopIfTrue="1" operator="notEqual">
      <formula>B50</formula>
    </cfRule>
    <cfRule type="cellIs" dxfId="11896" priority="871" stopIfTrue="1" operator="equal">
      <formula>B50</formula>
    </cfRule>
  </conditionalFormatting>
  <conditionalFormatting sqref="B51">
    <cfRule type="cellIs" dxfId="11895" priority="866" stopIfTrue="1" operator="notEqual">
      <formula>B49</formula>
    </cfRule>
    <cfRule type="cellIs" dxfId="11894" priority="867" stopIfTrue="1" operator="equal">
      <formula>B49</formula>
    </cfRule>
  </conditionalFormatting>
  <conditionalFormatting sqref="B51">
    <cfRule type="cellIs" dxfId="11893" priority="864" stopIfTrue="1" operator="notEqual">
      <formula>B48</formula>
    </cfRule>
    <cfRule type="cellIs" dxfId="11892" priority="865" stopIfTrue="1" operator="equal">
      <formula>B48</formula>
    </cfRule>
  </conditionalFormatting>
  <conditionalFormatting sqref="B51">
    <cfRule type="cellIs" dxfId="11891" priority="862" stopIfTrue="1" operator="notEqual">
      <formula>B47</formula>
    </cfRule>
    <cfRule type="cellIs" dxfId="11890" priority="863" stopIfTrue="1" operator="equal">
      <formula>B47</formula>
    </cfRule>
  </conditionalFormatting>
  <conditionalFormatting sqref="C51:D51">
    <cfRule type="cellIs" dxfId="11889" priority="860" stopIfTrue="1" operator="notEqual">
      <formula>C50</formula>
    </cfRule>
    <cfRule type="cellIs" dxfId="11888" priority="861" stopIfTrue="1" operator="equal">
      <formula>C50</formula>
    </cfRule>
  </conditionalFormatting>
  <conditionalFormatting sqref="P51:P53 U51:U53 U57 P57">
    <cfRule type="cellIs" dxfId="11887" priority="857" stopIfTrue="1" operator="equal">
      <formula>$P$65</formula>
    </cfRule>
    <cfRule type="cellIs" dxfId="11886" priority="858" stopIfTrue="1" operator="equal">
      <formula>$P$66</formula>
    </cfRule>
    <cfRule type="cellIs" dxfId="11885" priority="859" stopIfTrue="1" operator="equal">
      <formula>$P$67</formula>
    </cfRule>
  </conditionalFormatting>
  <conditionalFormatting sqref="B50">
    <cfRule type="cellIs" dxfId="11884" priority="855" stopIfTrue="1" operator="notEqual">
      <formula>B46</formula>
    </cfRule>
    <cfRule type="cellIs" dxfId="11883" priority="856" stopIfTrue="1" operator="equal">
      <formula>B46</formula>
    </cfRule>
  </conditionalFormatting>
  <conditionalFormatting sqref="P31">
    <cfRule type="cellIs" dxfId="11882" priority="850" stopIfTrue="1" operator="equal">
      <formula>"Extremo"</formula>
    </cfRule>
    <cfRule type="cellIs" dxfId="11881" priority="851" stopIfTrue="1" operator="equal">
      <formula>"Elevado"</formula>
    </cfRule>
    <cfRule type="cellIs" dxfId="11880" priority="852" stopIfTrue="1" operator="equal">
      <formula>"Baixo"</formula>
    </cfRule>
    <cfRule type="cellIs" dxfId="11879" priority="853" stopIfTrue="1" operator="equal">
      <formula>"Médio"</formula>
    </cfRule>
    <cfRule type="cellIs" dxfId="11878" priority="854" stopIfTrue="1" operator="equal">
      <formula>"Significativo"</formula>
    </cfRule>
  </conditionalFormatting>
  <conditionalFormatting sqref="P31">
    <cfRule type="cellIs" dxfId="11877" priority="847" stopIfTrue="1" operator="equal">
      <formula>$P$72</formula>
    </cfRule>
    <cfRule type="cellIs" dxfId="11876" priority="848" stopIfTrue="1" operator="equal">
      <formula>$P$73</formula>
    </cfRule>
    <cfRule type="cellIs" dxfId="11875" priority="849" stopIfTrue="1" operator="equal">
      <formula>$P$74</formula>
    </cfRule>
  </conditionalFormatting>
  <conditionalFormatting sqref="P31">
    <cfRule type="cellIs" dxfId="11874" priority="844" stopIfTrue="1" operator="equal">
      <formula>$P$70</formula>
    </cfRule>
    <cfRule type="cellIs" dxfId="11873" priority="845" stopIfTrue="1" operator="equal">
      <formula>$P$71</formula>
    </cfRule>
    <cfRule type="cellIs" dxfId="11872" priority="846" stopIfTrue="1" operator="equal">
      <formula>$P$72</formula>
    </cfRule>
  </conditionalFormatting>
  <conditionalFormatting sqref="P31">
    <cfRule type="cellIs" dxfId="11871" priority="841" stopIfTrue="1" operator="equal">
      <formula>$P$69</formula>
    </cfRule>
    <cfRule type="cellIs" dxfId="11870" priority="842" stopIfTrue="1" operator="equal">
      <formula>$P$70</formula>
    </cfRule>
    <cfRule type="cellIs" dxfId="11869" priority="843" stopIfTrue="1" operator="equal">
      <formula>$P$71</formula>
    </cfRule>
  </conditionalFormatting>
  <conditionalFormatting sqref="P37">
    <cfRule type="cellIs" dxfId="11868" priority="836" stopIfTrue="1" operator="equal">
      <formula>"Extremo"</formula>
    </cfRule>
    <cfRule type="cellIs" dxfId="11867" priority="837" stopIfTrue="1" operator="equal">
      <formula>"Elevado"</formula>
    </cfRule>
    <cfRule type="cellIs" dxfId="11866" priority="838" stopIfTrue="1" operator="equal">
      <formula>"Baixo"</formula>
    </cfRule>
    <cfRule type="cellIs" dxfId="11865" priority="839" stopIfTrue="1" operator="equal">
      <formula>"Médio"</formula>
    </cfRule>
    <cfRule type="cellIs" dxfId="11864" priority="840" stopIfTrue="1" operator="equal">
      <formula>"Significativo"</formula>
    </cfRule>
  </conditionalFormatting>
  <conditionalFormatting sqref="P37">
    <cfRule type="cellIs" dxfId="11863" priority="833" stopIfTrue="1" operator="equal">
      <formula>$P$72</formula>
    </cfRule>
    <cfRule type="cellIs" dxfId="11862" priority="834" stopIfTrue="1" operator="equal">
      <formula>$P$73</formula>
    </cfRule>
    <cfRule type="cellIs" dxfId="11861" priority="835" stopIfTrue="1" operator="equal">
      <formula>$P$74</formula>
    </cfRule>
  </conditionalFormatting>
  <conditionalFormatting sqref="P37">
    <cfRule type="cellIs" dxfId="11860" priority="830" stopIfTrue="1" operator="equal">
      <formula>$P$70</formula>
    </cfRule>
    <cfRule type="cellIs" dxfId="11859" priority="831" stopIfTrue="1" operator="equal">
      <formula>$P$71</formula>
    </cfRule>
    <cfRule type="cellIs" dxfId="11858" priority="832" stopIfTrue="1" operator="equal">
      <formula>$P$72</formula>
    </cfRule>
  </conditionalFormatting>
  <conditionalFormatting sqref="P37">
    <cfRule type="cellIs" dxfId="11857" priority="827" stopIfTrue="1" operator="equal">
      <formula>$P$69</formula>
    </cfRule>
    <cfRule type="cellIs" dxfId="11856" priority="828" stopIfTrue="1" operator="equal">
      <formula>$P$70</formula>
    </cfRule>
    <cfRule type="cellIs" dxfId="11855" priority="829" stopIfTrue="1" operator="equal">
      <formula>$P$71</formula>
    </cfRule>
  </conditionalFormatting>
  <conditionalFormatting sqref="U37">
    <cfRule type="cellIs" dxfId="11854" priority="822" stopIfTrue="1" operator="equal">
      <formula>"Extremo"</formula>
    </cfRule>
    <cfRule type="cellIs" dxfId="11853" priority="823" stopIfTrue="1" operator="equal">
      <formula>"Elevado"</formula>
    </cfRule>
    <cfRule type="cellIs" dxfId="11852" priority="824" stopIfTrue="1" operator="equal">
      <formula>"Baixo"</formula>
    </cfRule>
    <cfRule type="cellIs" dxfId="11851" priority="825" stopIfTrue="1" operator="equal">
      <formula>"Médio"</formula>
    </cfRule>
    <cfRule type="cellIs" dxfId="11850" priority="826" stopIfTrue="1" operator="equal">
      <formula>"Significativo"</formula>
    </cfRule>
  </conditionalFormatting>
  <conditionalFormatting sqref="U37">
    <cfRule type="cellIs" dxfId="11849" priority="819" stopIfTrue="1" operator="equal">
      <formula>$P$72</formula>
    </cfRule>
    <cfRule type="cellIs" dxfId="11848" priority="820" stopIfTrue="1" operator="equal">
      <formula>$P$73</formula>
    </cfRule>
    <cfRule type="cellIs" dxfId="11847" priority="821" stopIfTrue="1" operator="equal">
      <formula>$P$74</formula>
    </cfRule>
  </conditionalFormatting>
  <conditionalFormatting sqref="U37">
    <cfRule type="cellIs" dxfId="11846" priority="816" stopIfTrue="1" operator="equal">
      <formula>$P$70</formula>
    </cfRule>
    <cfRule type="cellIs" dxfId="11845" priority="817" stopIfTrue="1" operator="equal">
      <formula>$P$71</formula>
    </cfRule>
    <cfRule type="cellIs" dxfId="11844" priority="818" stopIfTrue="1" operator="equal">
      <formula>$P$72</formula>
    </cfRule>
  </conditionalFormatting>
  <conditionalFormatting sqref="U37">
    <cfRule type="cellIs" dxfId="11843" priority="813" stopIfTrue="1" operator="equal">
      <formula>$P$69</formula>
    </cfRule>
    <cfRule type="cellIs" dxfId="11842" priority="814" stopIfTrue="1" operator="equal">
      <formula>$P$70</formula>
    </cfRule>
    <cfRule type="cellIs" dxfId="11841" priority="815" stopIfTrue="1" operator="equal">
      <formula>$P$71</formula>
    </cfRule>
  </conditionalFormatting>
  <conditionalFormatting sqref="U31">
    <cfRule type="cellIs" dxfId="11840" priority="808" stopIfTrue="1" operator="equal">
      <formula>"Extremo"</formula>
    </cfRule>
    <cfRule type="cellIs" dxfId="11839" priority="809" stopIfTrue="1" operator="equal">
      <formula>"Elevado"</formula>
    </cfRule>
    <cfRule type="cellIs" dxfId="11838" priority="810" stopIfTrue="1" operator="equal">
      <formula>"Baixo"</formula>
    </cfRule>
    <cfRule type="cellIs" dxfId="11837" priority="811" stopIfTrue="1" operator="equal">
      <formula>"Médio"</formula>
    </cfRule>
    <cfRule type="cellIs" dxfId="11836" priority="812" stopIfTrue="1" operator="equal">
      <formula>"Significativo"</formula>
    </cfRule>
  </conditionalFormatting>
  <conditionalFormatting sqref="U31">
    <cfRule type="cellIs" dxfId="11835" priority="805" stopIfTrue="1" operator="equal">
      <formula>$P$72</formula>
    </cfRule>
    <cfRule type="cellIs" dxfId="11834" priority="806" stopIfTrue="1" operator="equal">
      <formula>$P$73</formula>
    </cfRule>
    <cfRule type="cellIs" dxfId="11833" priority="807" stopIfTrue="1" operator="equal">
      <formula>$P$74</formula>
    </cfRule>
  </conditionalFormatting>
  <conditionalFormatting sqref="U31">
    <cfRule type="cellIs" dxfId="11832" priority="802" stopIfTrue="1" operator="equal">
      <formula>$P$70</formula>
    </cfRule>
    <cfRule type="cellIs" dxfId="11831" priority="803" stopIfTrue="1" operator="equal">
      <formula>$P$71</formula>
    </cfRule>
    <cfRule type="cellIs" dxfId="11830" priority="804" stopIfTrue="1" operator="equal">
      <formula>$P$72</formula>
    </cfRule>
  </conditionalFormatting>
  <conditionalFormatting sqref="U31">
    <cfRule type="cellIs" dxfId="11829" priority="799" stopIfTrue="1" operator="equal">
      <formula>$P$69</formula>
    </cfRule>
    <cfRule type="cellIs" dxfId="11828" priority="800" stopIfTrue="1" operator="equal">
      <formula>$P$70</formula>
    </cfRule>
    <cfRule type="cellIs" dxfId="11827" priority="801" stopIfTrue="1" operator="equal">
      <formula>$P$71</formula>
    </cfRule>
  </conditionalFormatting>
  <conditionalFormatting sqref="P35:P36">
    <cfRule type="cellIs" dxfId="11826" priority="794" stopIfTrue="1" operator="equal">
      <formula>"Extremo"</formula>
    </cfRule>
    <cfRule type="cellIs" dxfId="11825" priority="795" stopIfTrue="1" operator="equal">
      <formula>"Elevado"</formula>
    </cfRule>
    <cfRule type="cellIs" dxfId="11824" priority="796" stopIfTrue="1" operator="equal">
      <formula>"Baixo"</formula>
    </cfRule>
    <cfRule type="cellIs" dxfId="11823" priority="797" stopIfTrue="1" operator="equal">
      <formula>"Médio"</formula>
    </cfRule>
    <cfRule type="cellIs" dxfId="11822" priority="798" stopIfTrue="1" operator="equal">
      <formula>"Significativo"</formula>
    </cfRule>
  </conditionalFormatting>
  <conditionalFormatting sqref="P35:P36">
    <cfRule type="cellIs" dxfId="11821" priority="791" stopIfTrue="1" operator="equal">
      <formula>$P$72</formula>
    </cfRule>
    <cfRule type="cellIs" dxfId="11820" priority="792" stopIfTrue="1" operator="equal">
      <formula>$P$73</formula>
    </cfRule>
    <cfRule type="cellIs" dxfId="11819" priority="793" stopIfTrue="1" operator="equal">
      <formula>$P$74</formula>
    </cfRule>
  </conditionalFormatting>
  <conditionalFormatting sqref="P35:P36">
    <cfRule type="cellIs" dxfId="11818" priority="788" stopIfTrue="1" operator="equal">
      <formula>$P$70</formula>
    </cfRule>
    <cfRule type="cellIs" dxfId="11817" priority="789" stopIfTrue="1" operator="equal">
      <formula>$P$71</formula>
    </cfRule>
    <cfRule type="cellIs" dxfId="11816" priority="790" stopIfTrue="1" operator="equal">
      <formula>$P$72</formula>
    </cfRule>
  </conditionalFormatting>
  <conditionalFormatting sqref="P35:P36">
    <cfRule type="cellIs" dxfId="11815" priority="785" stopIfTrue="1" operator="equal">
      <formula>$P$69</formula>
    </cfRule>
    <cfRule type="cellIs" dxfId="11814" priority="786" stopIfTrue="1" operator="equal">
      <formula>$P$70</formula>
    </cfRule>
    <cfRule type="cellIs" dxfId="11813" priority="787" stopIfTrue="1" operator="equal">
      <formula>$P$71</formula>
    </cfRule>
  </conditionalFormatting>
  <conditionalFormatting sqref="P32">
    <cfRule type="cellIs" dxfId="11812" priority="780" stopIfTrue="1" operator="equal">
      <formula>"Extremo"</formula>
    </cfRule>
    <cfRule type="cellIs" dxfId="11811" priority="781" stopIfTrue="1" operator="equal">
      <formula>"Elevado"</formula>
    </cfRule>
    <cfRule type="cellIs" dxfId="11810" priority="782" stopIfTrue="1" operator="equal">
      <formula>"Baixo"</formula>
    </cfRule>
    <cfRule type="cellIs" dxfId="11809" priority="783" stopIfTrue="1" operator="equal">
      <formula>"Médio"</formula>
    </cfRule>
    <cfRule type="cellIs" dxfId="11808" priority="784" stopIfTrue="1" operator="equal">
      <formula>"Significativo"</formula>
    </cfRule>
  </conditionalFormatting>
  <conditionalFormatting sqref="P32">
    <cfRule type="cellIs" dxfId="11807" priority="777" stopIfTrue="1" operator="equal">
      <formula>$P$72</formula>
    </cfRule>
    <cfRule type="cellIs" dxfId="11806" priority="778" stopIfTrue="1" operator="equal">
      <formula>$P$73</formula>
    </cfRule>
    <cfRule type="cellIs" dxfId="11805" priority="779" stopIfTrue="1" operator="equal">
      <formula>$P$74</formula>
    </cfRule>
  </conditionalFormatting>
  <conditionalFormatting sqref="P32">
    <cfRule type="cellIs" dxfId="11804" priority="774" stopIfTrue="1" operator="equal">
      <formula>$P$70</formula>
    </cfRule>
    <cfRule type="cellIs" dxfId="11803" priority="775" stopIfTrue="1" operator="equal">
      <formula>$P$71</formula>
    </cfRule>
    <cfRule type="cellIs" dxfId="11802" priority="776" stopIfTrue="1" operator="equal">
      <formula>$P$72</formula>
    </cfRule>
  </conditionalFormatting>
  <conditionalFormatting sqref="P32">
    <cfRule type="cellIs" dxfId="11801" priority="771" stopIfTrue="1" operator="equal">
      <formula>$P$69</formula>
    </cfRule>
    <cfRule type="cellIs" dxfId="11800" priority="772" stopIfTrue="1" operator="equal">
      <formula>$P$70</formula>
    </cfRule>
    <cfRule type="cellIs" dxfId="11799" priority="773" stopIfTrue="1" operator="equal">
      <formula>$P$71</formula>
    </cfRule>
  </conditionalFormatting>
  <conditionalFormatting sqref="U32">
    <cfRule type="cellIs" dxfId="11798" priority="766" stopIfTrue="1" operator="equal">
      <formula>"Extremo"</formula>
    </cfRule>
    <cfRule type="cellIs" dxfId="11797" priority="767" stopIfTrue="1" operator="equal">
      <formula>"Elevado"</formula>
    </cfRule>
    <cfRule type="cellIs" dxfId="11796" priority="768" stopIfTrue="1" operator="equal">
      <formula>"Baixo"</formula>
    </cfRule>
    <cfRule type="cellIs" dxfId="11795" priority="769" stopIfTrue="1" operator="equal">
      <formula>"Médio"</formula>
    </cfRule>
    <cfRule type="cellIs" dxfId="11794" priority="770" stopIfTrue="1" operator="equal">
      <formula>"Significativo"</formula>
    </cfRule>
  </conditionalFormatting>
  <conditionalFormatting sqref="U32">
    <cfRule type="cellIs" dxfId="11793" priority="763" stopIfTrue="1" operator="equal">
      <formula>$P$72</formula>
    </cfRule>
    <cfRule type="cellIs" dxfId="11792" priority="764" stopIfTrue="1" operator="equal">
      <formula>$P$73</formula>
    </cfRule>
    <cfRule type="cellIs" dxfId="11791" priority="765" stopIfTrue="1" operator="equal">
      <formula>$P$74</formula>
    </cfRule>
  </conditionalFormatting>
  <conditionalFormatting sqref="U32">
    <cfRule type="cellIs" dxfId="11790" priority="760" stopIfTrue="1" operator="equal">
      <formula>$P$70</formula>
    </cfRule>
    <cfRule type="cellIs" dxfId="11789" priority="761" stopIfTrue="1" operator="equal">
      <formula>$P$71</formula>
    </cfRule>
    <cfRule type="cellIs" dxfId="11788" priority="762" stopIfTrue="1" operator="equal">
      <formula>$P$72</formula>
    </cfRule>
  </conditionalFormatting>
  <conditionalFormatting sqref="U32">
    <cfRule type="cellIs" dxfId="11787" priority="757" stopIfTrue="1" operator="equal">
      <formula>$P$69</formula>
    </cfRule>
    <cfRule type="cellIs" dxfId="11786" priority="758" stopIfTrue="1" operator="equal">
      <formula>$P$70</formula>
    </cfRule>
    <cfRule type="cellIs" dxfId="11785" priority="759" stopIfTrue="1" operator="equal">
      <formula>$P$71</formula>
    </cfRule>
  </conditionalFormatting>
  <conditionalFormatting sqref="U35:U36">
    <cfRule type="cellIs" dxfId="11784" priority="752" stopIfTrue="1" operator="equal">
      <formula>"Extremo"</formula>
    </cfRule>
    <cfRule type="cellIs" dxfId="11783" priority="753" stopIfTrue="1" operator="equal">
      <formula>"Elevado"</formula>
    </cfRule>
    <cfRule type="cellIs" dxfId="11782" priority="754" stopIfTrue="1" operator="equal">
      <formula>"Baixo"</formula>
    </cfRule>
    <cfRule type="cellIs" dxfId="11781" priority="755" stopIfTrue="1" operator="equal">
      <formula>"Médio"</formula>
    </cfRule>
    <cfRule type="cellIs" dxfId="11780" priority="756" stopIfTrue="1" operator="equal">
      <formula>"Significativo"</formula>
    </cfRule>
  </conditionalFormatting>
  <conditionalFormatting sqref="U35:U36">
    <cfRule type="cellIs" dxfId="11779" priority="749" stopIfTrue="1" operator="equal">
      <formula>$P$72</formula>
    </cfRule>
    <cfRule type="cellIs" dxfId="11778" priority="750" stopIfTrue="1" operator="equal">
      <formula>$P$73</formula>
    </cfRule>
    <cfRule type="cellIs" dxfId="11777" priority="751" stopIfTrue="1" operator="equal">
      <formula>$P$74</formula>
    </cfRule>
  </conditionalFormatting>
  <conditionalFormatting sqref="U35:U36">
    <cfRule type="cellIs" dxfId="11776" priority="746" stopIfTrue="1" operator="equal">
      <formula>$P$70</formula>
    </cfRule>
    <cfRule type="cellIs" dxfId="11775" priority="747" stopIfTrue="1" operator="equal">
      <formula>$P$71</formula>
    </cfRule>
    <cfRule type="cellIs" dxfId="11774" priority="748" stopIfTrue="1" operator="equal">
      <formula>$P$72</formula>
    </cfRule>
  </conditionalFormatting>
  <conditionalFormatting sqref="U35:U36">
    <cfRule type="cellIs" dxfId="11773" priority="743" stopIfTrue="1" operator="equal">
      <formula>$P$69</formula>
    </cfRule>
    <cfRule type="cellIs" dxfId="11772" priority="744" stopIfTrue="1" operator="equal">
      <formula>$P$70</formula>
    </cfRule>
    <cfRule type="cellIs" dxfId="11771" priority="745" stopIfTrue="1" operator="equal">
      <formula>$P$71</formula>
    </cfRule>
  </conditionalFormatting>
  <conditionalFormatting sqref="P33:P34">
    <cfRule type="cellIs" dxfId="11770" priority="738" stopIfTrue="1" operator="equal">
      <formula>"Extremo"</formula>
    </cfRule>
    <cfRule type="cellIs" dxfId="11769" priority="739" stopIfTrue="1" operator="equal">
      <formula>"Elevado"</formula>
    </cfRule>
    <cfRule type="cellIs" dxfId="11768" priority="740" stopIfTrue="1" operator="equal">
      <formula>"Baixo"</formula>
    </cfRule>
    <cfRule type="cellIs" dxfId="11767" priority="741" stopIfTrue="1" operator="equal">
      <formula>"Médio"</formula>
    </cfRule>
    <cfRule type="cellIs" dxfId="11766" priority="742" stopIfTrue="1" operator="equal">
      <formula>"Significativo"</formula>
    </cfRule>
  </conditionalFormatting>
  <conditionalFormatting sqref="P33:P34">
    <cfRule type="cellIs" dxfId="11765" priority="735" stopIfTrue="1" operator="equal">
      <formula>$P$72</formula>
    </cfRule>
    <cfRule type="cellIs" dxfId="11764" priority="736" stopIfTrue="1" operator="equal">
      <formula>$P$73</formula>
    </cfRule>
    <cfRule type="cellIs" dxfId="11763" priority="737" stopIfTrue="1" operator="equal">
      <formula>$P$74</formula>
    </cfRule>
  </conditionalFormatting>
  <conditionalFormatting sqref="P33:P34">
    <cfRule type="cellIs" dxfId="11762" priority="732" stopIfTrue="1" operator="equal">
      <formula>$P$70</formula>
    </cfRule>
    <cfRule type="cellIs" dxfId="11761" priority="733" stopIfTrue="1" operator="equal">
      <formula>$P$71</formula>
    </cfRule>
    <cfRule type="cellIs" dxfId="11760" priority="734" stopIfTrue="1" operator="equal">
      <formula>$P$72</formula>
    </cfRule>
  </conditionalFormatting>
  <conditionalFormatting sqref="P33:P34">
    <cfRule type="cellIs" dxfId="11759" priority="729" stopIfTrue="1" operator="equal">
      <formula>$P$69</formula>
    </cfRule>
    <cfRule type="cellIs" dxfId="11758" priority="730" stopIfTrue="1" operator="equal">
      <formula>$P$70</formula>
    </cfRule>
    <cfRule type="cellIs" dxfId="11757" priority="731" stopIfTrue="1" operator="equal">
      <formula>$P$71</formula>
    </cfRule>
  </conditionalFormatting>
  <conditionalFormatting sqref="U33:U34">
    <cfRule type="cellIs" dxfId="11756" priority="724" stopIfTrue="1" operator="equal">
      <formula>"Extremo"</formula>
    </cfRule>
    <cfRule type="cellIs" dxfId="11755" priority="725" stopIfTrue="1" operator="equal">
      <formula>"Elevado"</formula>
    </cfRule>
    <cfRule type="cellIs" dxfId="11754" priority="726" stopIfTrue="1" operator="equal">
      <formula>"Baixo"</formula>
    </cfRule>
    <cfRule type="cellIs" dxfId="11753" priority="727" stopIfTrue="1" operator="equal">
      <formula>"Médio"</formula>
    </cfRule>
    <cfRule type="cellIs" dxfId="11752" priority="728" stopIfTrue="1" operator="equal">
      <formula>"Significativo"</formula>
    </cfRule>
  </conditionalFormatting>
  <conditionalFormatting sqref="F33:F34">
    <cfRule type="cellIs" dxfId="11751" priority="721" stopIfTrue="1" operator="notEqual">
      <formula>F32</formula>
    </cfRule>
    <cfRule type="cellIs" dxfId="11750" priority="722" stopIfTrue="1" operator="between">
      <formula>F32</formula>
      <formula>#REF!</formula>
    </cfRule>
    <cfRule type="cellIs" dxfId="11749" priority="723" stopIfTrue="1" operator="equal">
      <formula>F32</formula>
    </cfRule>
  </conditionalFormatting>
  <conditionalFormatting sqref="F33:F34">
    <cfRule type="cellIs" dxfId="11748" priority="718" stopIfTrue="1" operator="notEqual">
      <formula>F32</formula>
    </cfRule>
    <cfRule type="cellIs" dxfId="11747" priority="719" stopIfTrue="1" operator="between">
      <formula>F32</formula>
      <formula>#REF!</formula>
    </cfRule>
    <cfRule type="cellIs" dxfId="11746" priority="720" stopIfTrue="1" operator="equal">
      <formula>F32</formula>
    </cfRule>
  </conditionalFormatting>
  <conditionalFormatting sqref="F33:F34">
    <cfRule type="cellIs" dxfId="11745" priority="715" stopIfTrue="1" operator="notEqual">
      <formula>F32</formula>
    </cfRule>
    <cfRule type="cellIs" dxfId="11744" priority="716" stopIfTrue="1" operator="between">
      <formula>F32</formula>
      <formula>#REF!</formula>
    </cfRule>
    <cfRule type="cellIs" dxfId="11743" priority="717" stopIfTrue="1" operator="equal">
      <formula>F32</formula>
    </cfRule>
  </conditionalFormatting>
  <conditionalFormatting sqref="F33:F34">
    <cfRule type="cellIs" dxfId="11742" priority="712" stopIfTrue="1" operator="notEqual">
      <formula>F29</formula>
    </cfRule>
    <cfRule type="cellIs" dxfId="11741" priority="713" stopIfTrue="1" operator="between">
      <formula>F29</formula>
      <formula>#REF!</formula>
    </cfRule>
    <cfRule type="cellIs" dxfId="11740" priority="714" stopIfTrue="1" operator="equal">
      <formula>F29</formula>
    </cfRule>
  </conditionalFormatting>
  <conditionalFormatting sqref="C35:D35 F53:G53">
    <cfRule type="cellIs" dxfId="11739" priority="1751" stopIfTrue="1" operator="notEqual">
      <formula>C28</formula>
    </cfRule>
    <cfRule type="cellIs" dxfId="11738" priority="1752" stopIfTrue="1" operator="between">
      <formula>C28</formula>
      <formula>#REF!</formula>
    </cfRule>
    <cfRule type="cellIs" dxfId="11737" priority="1753" stopIfTrue="1" operator="equal">
      <formula>C28</formula>
    </cfRule>
  </conditionalFormatting>
  <conditionalFormatting sqref="C36:D36">
    <cfRule type="cellIs" dxfId="11736" priority="1754" stopIfTrue="1" operator="notEqual">
      <formula>C30</formula>
    </cfRule>
    <cfRule type="cellIs" dxfId="11735" priority="1755" stopIfTrue="1" operator="between">
      <formula>C30</formula>
      <formula>#REF!</formula>
    </cfRule>
    <cfRule type="cellIs" dxfId="11734" priority="1756" stopIfTrue="1" operator="equal">
      <formula>C30</formula>
    </cfRule>
  </conditionalFormatting>
  <conditionalFormatting sqref="C34:D34">
    <cfRule type="cellIs" dxfId="11733" priority="710" stopIfTrue="1" operator="notEqual">
      <formula>C33</formula>
    </cfRule>
    <cfRule type="cellIs" dxfId="11732" priority="711" stopIfTrue="1" operator="equal">
      <formula>C33</formula>
    </cfRule>
  </conditionalFormatting>
  <conditionalFormatting sqref="Q34 V34:Z34">
    <cfRule type="cellIs" dxfId="11731" priority="707" stopIfTrue="1" operator="equal">
      <formula>"Significativo"</formula>
    </cfRule>
    <cfRule type="cellIs" dxfId="11730" priority="708" stopIfTrue="1" operator="equal">
      <formula>"Elevado"</formula>
    </cfRule>
    <cfRule type="cellIs" dxfId="11729" priority="709" stopIfTrue="1" operator="equal">
      <formula>"Extremo"</formula>
    </cfRule>
  </conditionalFormatting>
  <conditionalFormatting sqref="J34">
    <cfRule type="cellIs" dxfId="11728" priority="704" stopIfTrue="1" operator="equal">
      <formula>"Moderado"</formula>
    </cfRule>
    <cfRule type="cellIs" dxfId="11727" priority="705" stopIfTrue="1" operator="equal">
      <formula>"Grave"</formula>
    </cfRule>
    <cfRule type="cellIs" dxfId="11726" priority="706" stopIfTrue="1" operator="equal">
      <formula>"Muito Grave"</formula>
    </cfRule>
  </conditionalFormatting>
  <conditionalFormatting sqref="W34">
    <cfRule type="cellIs" dxfId="11725" priority="701" stopIfTrue="1" operator="equal">
      <formula>"Significativo"</formula>
    </cfRule>
    <cfRule type="cellIs" dxfId="11724" priority="702" stopIfTrue="1" operator="equal">
      <formula>"Elevado"</formula>
    </cfRule>
    <cfRule type="cellIs" dxfId="11723" priority="703" stopIfTrue="1" operator="equal">
      <formula>"Extremo"</formula>
    </cfRule>
  </conditionalFormatting>
  <conditionalFormatting sqref="C34:D34">
    <cfRule type="cellIs" dxfId="11722" priority="700" stopIfTrue="1" operator="notEqual">
      <formula>#REF!</formula>
    </cfRule>
  </conditionalFormatting>
  <conditionalFormatting sqref="B34:D34">
    <cfRule type="cellIs" dxfId="11721" priority="698" stopIfTrue="1" operator="notEqual">
      <formula>#REF!</formula>
    </cfRule>
    <cfRule type="cellIs" dxfId="11720" priority="699" stopIfTrue="1" operator="equal">
      <formula>#REF!</formula>
    </cfRule>
  </conditionalFormatting>
  <conditionalFormatting sqref="B34:D34">
    <cfRule type="cellIs" dxfId="11719" priority="697" stopIfTrue="1" operator="notEqual">
      <formula>#REF!</formula>
    </cfRule>
  </conditionalFormatting>
  <conditionalFormatting sqref="D34">
    <cfRule type="cellIs" dxfId="11718" priority="694" stopIfTrue="1" operator="notEqual">
      <formula>#REF!</formula>
    </cfRule>
    <cfRule type="cellIs" dxfId="11717" priority="695" stopIfTrue="1" operator="between">
      <formula>#REF!</formula>
      <formula>#REF!</formula>
    </cfRule>
    <cfRule type="cellIs" dxfId="11716" priority="696" stopIfTrue="1" operator="equal">
      <formula>#REF!</formula>
    </cfRule>
  </conditionalFormatting>
  <conditionalFormatting sqref="C34:D34">
    <cfRule type="cellIs" dxfId="11715" priority="692" stopIfTrue="1" operator="notEqual">
      <formula>C32</formula>
    </cfRule>
    <cfRule type="cellIs" dxfId="11714" priority="693" stopIfTrue="1" operator="equal">
      <formula>C32</formula>
    </cfRule>
  </conditionalFormatting>
  <conditionalFormatting sqref="B34:D34">
    <cfRule type="cellIs" dxfId="11713" priority="690" stopIfTrue="1" operator="notEqual">
      <formula>#REF!</formula>
    </cfRule>
    <cfRule type="cellIs" dxfId="11712" priority="691" stopIfTrue="1" operator="equal">
      <formula>#REF!</formula>
    </cfRule>
  </conditionalFormatting>
  <conditionalFormatting sqref="B34">
    <cfRule type="cellIs" dxfId="11711" priority="687" stopIfTrue="1" operator="notEqual">
      <formula>#REF!</formula>
    </cfRule>
    <cfRule type="cellIs" dxfId="11710" priority="688" stopIfTrue="1" operator="between">
      <formula>#REF!</formula>
      <formula>#REF!</formula>
    </cfRule>
    <cfRule type="cellIs" dxfId="11709" priority="689" stopIfTrue="1" operator="equal">
      <formula>#REF!</formula>
    </cfRule>
  </conditionalFormatting>
  <conditionalFormatting sqref="U34">
    <cfRule type="cellIs" dxfId="11708" priority="684" stopIfTrue="1" operator="equal">
      <formula>$P$74</formula>
    </cfRule>
    <cfRule type="cellIs" dxfId="11707" priority="685" stopIfTrue="1" operator="equal">
      <formula>$P$75</formula>
    </cfRule>
    <cfRule type="cellIs" dxfId="11706" priority="686" stopIfTrue="1" operator="equal">
      <formula>$P$76</formula>
    </cfRule>
  </conditionalFormatting>
  <conditionalFormatting sqref="D34">
    <cfRule type="cellIs" dxfId="11705" priority="682" stopIfTrue="1" operator="notEqual">
      <formula>#REF!</formula>
    </cfRule>
    <cfRule type="cellIs" dxfId="11704" priority="683" stopIfTrue="1" operator="equal">
      <formula>#REF!</formula>
    </cfRule>
  </conditionalFormatting>
  <conditionalFormatting sqref="D34">
    <cfRule type="cellIs" dxfId="11703" priority="679" stopIfTrue="1" operator="notEqual">
      <formula>#REF!</formula>
    </cfRule>
    <cfRule type="cellIs" dxfId="11702" priority="680" stopIfTrue="1" operator="between">
      <formula>#REF!</formula>
      <formula>#REF!</formula>
    </cfRule>
    <cfRule type="cellIs" dxfId="11701" priority="681" stopIfTrue="1" operator="equal">
      <formula>#REF!</formula>
    </cfRule>
  </conditionalFormatting>
  <conditionalFormatting sqref="D34">
    <cfRule type="cellIs" dxfId="11700" priority="677" stopIfTrue="1" operator="notEqual">
      <formula>#REF!</formula>
    </cfRule>
    <cfRule type="cellIs" dxfId="11699" priority="678" stopIfTrue="1" operator="equal">
      <formula>#REF!</formula>
    </cfRule>
  </conditionalFormatting>
  <conditionalFormatting sqref="C34">
    <cfRule type="cellIs" dxfId="11698" priority="675" stopIfTrue="1" operator="notEqual">
      <formula>#REF!</formula>
    </cfRule>
    <cfRule type="cellIs" dxfId="11697" priority="676" stopIfTrue="1" operator="equal">
      <formula>#REF!</formula>
    </cfRule>
  </conditionalFormatting>
  <conditionalFormatting sqref="C34">
    <cfRule type="cellIs" dxfId="11696" priority="672" stopIfTrue="1" operator="notEqual">
      <formula>#REF!</formula>
    </cfRule>
    <cfRule type="cellIs" dxfId="11695" priority="673" stopIfTrue="1" operator="between">
      <formula>#REF!</formula>
      <formula>#REF!</formula>
    </cfRule>
    <cfRule type="cellIs" dxfId="11694" priority="674" stopIfTrue="1" operator="equal">
      <formula>#REF!</formula>
    </cfRule>
  </conditionalFormatting>
  <conditionalFormatting sqref="D34">
    <cfRule type="cellIs" dxfId="11693" priority="670" stopIfTrue="1" operator="notEqual">
      <formula>#REF!</formula>
    </cfRule>
    <cfRule type="cellIs" dxfId="11692" priority="671" stopIfTrue="1" operator="equal">
      <formula>#REF!</formula>
    </cfRule>
  </conditionalFormatting>
  <conditionalFormatting sqref="P34">
    <cfRule type="cellIs" dxfId="11691" priority="664" stopIfTrue="1" operator="equal">
      <formula>"Muito baixo"</formula>
    </cfRule>
    <cfRule type="cellIs" dxfId="11690" priority="665" stopIfTrue="1" operator="equal">
      <formula>"Extremo"</formula>
    </cfRule>
    <cfRule type="cellIs" dxfId="11689" priority="666" stopIfTrue="1" operator="equal">
      <formula>"Elevado"</formula>
    </cfRule>
    <cfRule type="cellIs" dxfId="11688" priority="667" stopIfTrue="1" operator="equal">
      <formula>"Baixo"</formula>
    </cfRule>
    <cfRule type="cellIs" dxfId="11687" priority="668" stopIfTrue="1" operator="equal">
      <formula>"Médio"</formula>
    </cfRule>
    <cfRule type="cellIs" dxfId="11686" priority="669" stopIfTrue="1" operator="equal">
      <formula>"Significativo"</formula>
    </cfRule>
  </conditionalFormatting>
  <conditionalFormatting sqref="D34">
    <cfRule type="cellIs" dxfId="11685" priority="663" stopIfTrue="1" operator="notEqual">
      <formula>#REF!</formula>
    </cfRule>
  </conditionalFormatting>
  <conditionalFormatting sqref="D34">
    <cfRule type="cellIs" dxfId="11684" priority="661" stopIfTrue="1" operator="notEqual">
      <formula>#REF!</formula>
    </cfRule>
    <cfRule type="cellIs" dxfId="11683" priority="662" stopIfTrue="1" operator="equal">
      <formula>#REF!</formula>
    </cfRule>
  </conditionalFormatting>
  <conditionalFormatting sqref="D34">
    <cfRule type="cellIs" dxfId="11682" priority="660" stopIfTrue="1" operator="notEqual">
      <formula>#REF!</formula>
    </cfRule>
  </conditionalFormatting>
  <conditionalFormatting sqref="U34">
    <cfRule type="cellIs" dxfId="11681" priority="657" stopIfTrue="1" operator="equal">
      <formula>$P$72</formula>
    </cfRule>
    <cfRule type="cellIs" dxfId="11680" priority="658" stopIfTrue="1" operator="equal">
      <formula>$P$73</formula>
    </cfRule>
    <cfRule type="cellIs" dxfId="11679" priority="659" stopIfTrue="1" operator="equal">
      <formula>$P$74</formula>
    </cfRule>
  </conditionalFormatting>
  <conditionalFormatting sqref="P34">
    <cfRule type="cellIs" dxfId="11678" priority="654" stopIfTrue="1" operator="equal">
      <formula>$P$153</formula>
    </cfRule>
    <cfRule type="cellIs" dxfId="11677" priority="655" stopIfTrue="1" operator="equal">
      <formula>$P$154</formula>
    </cfRule>
    <cfRule type="cellIs" dxfId="11676" priority="656" stopIfTrue="1" operator="equal">
      <formula>$P$155</formula>
    </cfRule>
  </conditionalFormatting>
  <conditionalFormatting sqref="P34">
    <cfRule type="cellIs" dxfId="11675" priority="651" stopIfTrue="1" operator="equal">
      <formula>$P$226</formula>
    </cfRule>
    <cfRule type="cellIs" dxfId="11674" priority="652" stopIfTrue="1" operator="equal">
      <formula>$P$227</formula>
    </cfRule>
    <cfRule type="cellIs" dxfId="11673" priority="653" stopIfTrue="1" operator="equal">
      <formula>$P$228</formula>
    </cfRule>
  </conditionalFormatting>
  <conditionalFormatting sqref="P34">
    <cfRule type="cellIs" dxfId="11672" priority="648" stopIfTrue="1" operator="equal">
      <formula>$P$152</formula>
    </cfRule>
    <cfRule type="cellIs" dxfId="11671" priority="649" stopIfTrue="1" operator="equal">
      <formula>$P$153</formula>
    </cfRule>
    <cfRule type="cellIs" dxfId="11670" priority="650" stopIfTrue="1" operator="equal">
      <formula>$P$154</formula>
    </cfRule>
  </conditionalFormatting>
  <conditionalFormatting sqref="B34:D34">
    <cfRule type="cellIs" dxfId="11669" priority="645" stopIfTrue="1" operator="notEqual">
      <formula>B38</formula>
    </cfRule>
    <cfRule type="cellIs" dxfId="11668" priority="646" stopIfTrue="1" operator="between">
      <formula>B38</formula>
      <formula>#REF!</formula>
    </cfRule>
    <cfRule type="cellIs" dxfId="11667" priority="647" stopIfTrue="1" operator="equal">
      <formula>B38</formula>
    </cfRule>
  </conditionalFormatting>
  <conditionalFormatting sqref="B34:D34">
    <cfRule type="cellIs" dxfId="11666" priority="643" stopIfTrue="1" operator="notEqual">
      <formula>B38</formula>
    </cfRule>
    <cfRule type="cellIs" dxfId="11665" priority="644" stopIfTrue="1" operator="equal">
      <formula>B38</formula>
    </cfRule>
  </conditionalFormatting>
  <conditionalFormatting sqref="B34:C34">
    <cfRule type="cellIs" dxfId="11664" priority="641" stopIfTrue="1" operator="notEqual">
      <formula>B37</formula>
    </cfRule>
    <cfRule type="cellIs" dxfId="11663" priority="642" stopIfTrue="1" operator="equal">
      <formula>B37</formula>
    </cfRule>
  </conditionalFormatting>
  <conditionalFormatting sqref="C34:D34">
    <cfRule type="cellIs" dxfId="11662" priority="638" stopIfTrue="1" operator="notEqual">
      <formula>C35</formula>
    </cfRule>
    <cfRule type="cellIs" dxfId="11661" priority="639" stopIfTrue="1" operator="between">
      <formula>C35</formula>
      <formula>#REF!</formula>
    </cfRule>
    <cfRule type="cellIs" dxfId="11660" priority="640" stopIfTrue="1" operator="equal">
      <formula>C35</formula>
    </cfRule>
  </conditionalFormatting>
  <conditionalFormatting sqref="B34:C34">
    <cfRule type="cellIs" dxfId="11659" priority="635" stopIfTrue="1" operator="notEqual">
      <formula>B37</formula>
    </cfRule>
    <cfRule type="cellIs" dxfId="11658" priority="636" stopIfTrue="1" operator="between">
      <formula>B37</formula>
      <formula>#REF!</formula>
    </cfRule>
    <cfRule type="cellIs" dxfId="11657" priority="637" stopIfTrue="1" operator="equal">
      <formula>B37</formula>
    </cfRule>
  </conditionalFormatting>
  <conditionalFormatting sqref="B34:D34">
    <cfRule type="cellIs" dxfId="11656" priority="633" stopIfTrue="1" operator="notEqual">
      <formula>B35</formula>
    </cfRule>
    <cfRule type="cellIs" dxfId="11655" priority="634" stopIfTrue="1" operator="equal">
      <formula>B35</formula>
    </cfRule>
  </conditionalFormatting>
  <conditionalFormatting sqref="C34:D34">
    <cfRule type="cellIs" dxfId="11654" priority="630" stopIfTrue="1" operator="notEqual">
      <formula>C33</formula>
    </cfRule>
    <cfRule type="cellIs" dxfId="11653" priority="631" stopIfTrue="1" operator="between">
      <formula>C33</formula>
      <formula>#REF!</formula>
    </cfRule>
    <cfRule type="cellIs" dxfId="11652" priority="632" stopIfTrue="1" operator="equal">
      <formula>C33</formula>
    </cfRule>
  </conditionalFormatting>
  <conditionalFormatting sqref="C34:D34">
    <cfRule type="cellIs" dxfId="11651" priority="627" stopIfTrue="1" operator="notEqual">
      <formula>C32</formula>
    </cfRule>
    <cfRule type="cellIs" dxfId="11650" priority="628" stopIfTrue="1" operator="between">
      <formula>C32</formula>
      <formula>#REF!</formula>
    </cfRule>
    <cfRule type="cellIs" dxfId="11649" priority="629" stopIfTrue="1" operator="equal">
      <formula>C32</formula>
    </cfRule>
  </conditionalFormatting>
  <conditionalFormatting sqref="D34">
    <cfRule type="cellIs" dxfId="11648" priority="625" stopIfTrue="1" operator="notEqual">
      <formula>D36</formula>
    </cfRule>
    <cfRule type="cellIs" dxfId="11647" priority="626" stopIfTrue="1" operator="equal">
      <formula>D36</formula>
    </cfRule>
  </conditionalFormatting>
  <conditionalFormatting sqref="D34">
    <cfRule type="cellIs" dxfId="11646" priority="622" stopIfTrue="1" operator="notEqual">
      <formula>D36</formula>
    </cfRule>
    <cfRule type="cellIs" dxfId="11645" priority="623" stopIfTrue="1" operator="between">
      <formula>D36</formula>
      <formula>#REF!</formula>
    </cfRule>
    <cfRule type="cellIs" dxfId="11644" priority="624" stopIfTrue="1" operator="equal">
      <formula>D36</formula>
    </cfRule>
  </conditionalFormatting>
  <conditionalFormatting sqref="G34">
    <cfRule type="cellIs" dxfId="11643" priority="619" stopIfTrue="1" operator="notEqual">
      <formula>G32</formula>
    </cfRule>
    <cfRule type="cellIs" dxfId="11642" priority="620" stopIfTrue="1" operator="between">
      <formula>G32</formula>
      <formula>#REF!</formula>
    </cfRule>
    <cfRule type="cellIs" dxfId="11641" priority="621" stopIfTrue="1" operator="equal">
      <formula>G32</formula>
    </cfRule>
  </conditionalFormatting>
  <conditionalFormatting sqref="G34">
    <cfRule type="cellIs" dxfId="11640" priority="616" stopIfTrue="1" operator="notEqual">
      <formula>G28</formula>
    </cfRule>
    <cfRule type="cellIs" dxfId="11639" priority="617" stopIfTrue="1" operator="between">
      <formula>G28</formula>
      <formula>#REF!</formula>
    </cfRule>
    <cfRule type="cellIs" dxfId="11638" priority="618" stopIfTrue="1" operator="equal">
      <formula>G28</formula>
    </cfRule>
  </conditionalFormatting>
  <conditionalFormatting sqref="D34">
    <cfRule type="cellIs" dxfId="11637" priority="614" stopIfTrue="1" operator="notEqual">
      <formula>D31</formula>
    </cfRule>
    <cfRule type="cellIs" dxfId="11636" priority="615" stopIfTrue="1" operator="equal">
      <formula>D31</formula>
    </cfRule>
  </conditionalFormatting>
  <conditionalFormatting sqref="D34">
    <cfRule type="cellIs" dxfId="11635" priority="611" stopIfTrue="1" operator="notEqual">
      <formula>#REF!</formula>
    </cfRule>
    <cfRule type="cellIs" dxfId="11634" priority="612" stopIfTrue="1" operator="between">
      <formula>#REF!</formula>
      <formula>#REF!</formula>
    </cfRule>
    <cfRule type="cellIs" dxfId="11633" priority="613" stopIfTrue="1" operator="equal">
      <formula>#REF!</formula>
    </cfRule>
  </conditionalFormatting>
  <conditionalFormatting sqref="D34">
    <cfRule type="cellIs" dxfId="11632" priority="608" stopIfTrue="1" operator="notEqual">
      <formula>D32</formula>
    </cfRule>
    <cfRule type="cellIs" dxfId="11631" priority="609" stopIfTrue="1" operator="between">
      <formula>D32</formula>
      <formula>#REF!</formula>
    </cfRule>
    <cfRule type="cellIs" dxfId="11630" priority="610" stopIfTrue="1" operator="equal">
      <formula>D32</formula>
    </cfRule>
  </conditionalFormatting>
  <conditionalFormatting sqref="D34">
    <cfRule type="cellIs" dxfId="11629" priority="605" stopIfTrue="1" operator="notEqual">
      <formula>D31</formula>
    </cfRule>
    <cfRule type="cellIs" dxfId="11628" priority="606" stopIfTrue="1" operator="between">
      <formula>D31</formula>
      <formula>#REF!</formula>
    </cfRule>
    <cfRule type="cellIs" dxfId="11627" priority="607" stopIfTrue="1" operator="equal">
      <formula>D31</formula>
    </cfRule>
  </conditionalFormatting>
  <conditionalFormatting sqref="D34">
    <cfRule type="cellIs" dxfId="11626" priority="603" stopIfTrue="1" operator="notEqual">
      <formula>D27</formula>
    </cfRule>
    <cfRule type="cellIs" dxfId="11625" priority="604" stopIfTrue="1" operator="equal">
      <formula>D27</formula>
    </cfRule>
  </conditionalFormatting>
  <conditionalFormatting sqref="D34">
    <cfRule type="cellIs" dxfId="11624" priority="601" stopIfTrue="1" operator="notEqual">
      <formula>#REF!</formula>
    </cfRule>
    <cfRule type="cellIs" dxfId="11623" priority="602" stopIfTrue="1" operator="equal">
      <formula>#REF!</formula>
    </cfRule>
  </conditionalFormatting>
  <conditionalFormatting sqref="D34">
    <cfRule type="cellIs" dxfId="11622" priority="598" stopIfTrue="1" operator="notEqual">
      <formula>D27</formula>
    </cfRule>
    <cfRule type="cellIs" dxfId="11621" priority="599" stopIfTrue="1" operator="between">
      <formula>D27</formula>
      <formula>#REF!</formula>
    </cfRule>
    <cfRule type="cellIs" dxfId="11620" priority="600" stopIfTrue="1" operator="equal">
      <formula>D27</formula>
    </cfRule>
  </conditionalFormatting>
  <conditionalFormatting sqref="D34">
    <cfRule type="cellIs" dxfId="11619" priority="595" stopIfTrue="1" operator="notEqual">
      <formula>#REF!</formula>
    </cfRule>
    <cfRule type="cellIs" dxfId="11618" priority="596" stopIfTrue="1" operator="between">
      <formula>#REF!</formula>
      <formula>#REF!</formula>
    </cfRule>
    <cfRule type="cellIs" dxfId="11617" priority="597" stopIfTrue="1" operator="equal">
      <formula>#REF!</formula>
    </cfRule>
  </conditionalFormatting>
  <conditionalFormatting sqref="D34">
    <cfRule type="cellIs" dxfId="11616" priority="594" stopIfTrue="1" operator="notEqual">
      <formula>#REF!</formula>
    </cfRule>
  </conditionalFormatting>
  <conditionalFormatting sqref="D34">
    <cfRule type="cellIs" dxfId="11615" priority="593" stopIfTrue="1" operator="notEqual">
      <formula>#REF!</formula>
    </cfRule>
  </conditionalFormatting>
  <conditionalFormatting sqref="D34">
    <cfRule type="cellIs" dxfId="11614" priority="591" stopIfTrue="1" operator="notEqual">
      <formula>D31</formula>
    </cfRule>
    <cfRule type="cellIs" dxfId="11613" priority="592" stopIfTrue="1" operator="equal">
      <formula>D31</formula>
    </cfRule>
  </conditionalFormatting>
  <conditionalFormatting sqref="D34">
    <cfRule type="cellIs" dxfId="11612" priority="589" stopIfTrue="1" operator="notEqual">
      <formula>D31</formula>
    </cfRule>
    <cfRule type="cellIs" dxfId="11611" priority="590" stopIfTrue="1" operator="equal">
      <formula>D31</formula>
    </cfRule>
  </conditionalFormatting>
  <conditionalFormatting sqref="D34">
    <cfRule type="cellIs" dxfId="11610" priority="586" stopIfTrue="1" operator="notEqual">
      <formula>D29</formula>
    </cfRule>
    <cfRule type="cellIs" dxfId="11609" priority="587" stopIfTrue="1" operator="between">
      <formula>D29</formula>
      <formula>#REF!</formula>
    </cfRule>
    <cfRule type="cellIs" dxfId="11608" priority="588" stopIfTrue="1" operator="equal">
      <formula>D29</formula>
    </cfRule>
  </conditionalFormatting>
  <conditionalFormatting sqref="D34">
    <cfRule type="cellIs" dxfId="11607" priority="583" stopIfTrue="1" operator="notEqual">
      <formula>D32</formula>
    </cfRule>
    <cfRule type="cellIs" dxfId="11606" priority="584" stopIfTrue="1" operator="between">
      <formula>D32</formula>
      <formula>#REF!</formula>
    </cfRule>
    <cfRule type="cellIs" dxfId="11605" priority="585" stopIfTrue="1" operator="equal">
      <formula>D32</formula>
    </cfRule>
  </conditionalFormatting>
  <conditionalFormatting sqref="D34">
    <cfRule type="cellIs" dxfId="11604" priority="581" stopIfTrue="1" operator="notEqual">
      <formula>D32</formula>
    </cfRule>
    <cfRule type="cellIs" dxfId="11603" priority="582" stopIfTrue="1" operator="equal">
      <formula>D32</formula>
    </cfRule>
  </conditionalFormatting>
  <conditionalFormatting sqref="D34">
    <cfRule type="cellIs" dxfId="11602" priority="579" stopIfTrue="1" operator="notEqual">
      <formula>D29</formula>
    </cfRule>
    <cfRule type="cellIs" dxfId="11601" priority="580" stopIfTrue="1" operator="equal">
      <formula>D29</formula>
    </cfRule>
  </conditionalFormatting>
  <conditionalFormatting sqref="D34">
    <cfRule type="cellIs" dxfId="11600" priority="577" stopIfTrue="1" operator="notEqual">
      <formula>D29</formula>
    </cfRule>
    <cfRule type="cellIs" dxfId="11599" priority="578" stopIfTrue="1" operator="equal">
      <formula>D29</formula>
    </cfRule>
  </conditionalFormatting>
  <conditionalFormatting sqref="D34">
    <cfRule type="cellIs" dxfId="11598" priority="574" stopIfTrue="1" operator="notEqual">
      <formula>D29</formula>
    </cfRule>
    <cfRule type="cellIs" dxfId="11597" priority="575" stopIfTrue="1" operator="between">
      <formula>D29</formula>
      <formula>#REF!</formula>
    </cfRule>
    <cfRule type="cellIs" dxfId="11596" priority="576" stopIfTrue="1" operator="equal">
      <formula>D29</formula>
    </cfRule>
  </conditionalFormatting>
  <conditionalFormatting sqref="D34">
    <cfRule type="cellIs" dxfId="11595" priority="572" stopIfTrue="1" operator="notEqual">
      <formula>D29</formula>
    </cfRule>
    <cfRule type="cellIs" dxfId="11594" priority="573" stopIfTrue="1" operator="equal">
      <formula>D29</formula>
    </cfRule>
  </conditionalFormatting>
  <conditionalFormatting sqref="D34">
    <cfRule type="cellIs" dxfId="11593" priority="569" stopIfTrue="1" operator="notEqual">
      <formula>D29</formula>
    </cfRule>
    <cfRule type="cellIs" dxfId="11592" priority="570" stopIfTrue="1" operator="between">
      <formula>D29</formula>
      <formula>#REF!</formula>
    </cfRule>
    <cfRule type="cellIs" dxfId="11591" priority="571" stopIfTrue="1" operator="equal">
      <formula>D29</formula>
    </cfRule>
  </conditionalFormatting>
  <conditionalFormatting sqref="D34">
    <cfRule type="cellIs" dxfId="11590" priority="567" stopIfTrue="1" operator="notEqual">
      <formula>D29</formula>
    </cfRule>
    <cfRule type="cellIs" dxfId="11589" priority="568" stopIfTrue="1" operator="equal">
      <formula>D29</formula>
    </cfRule>
  </conditionalFormatting>
  <conditionalFormatting sqref="D34">
    <cfRule type="cellIs" dxfId="11588" priority="564" stopIfTrue="1" operator="notEqual">
      <formula>D30</formula>
    </cfRule>
    <cfRule type="cellIs" dxfId="11587" priority="565" stopIfTrue="1" operator="between">
      <formula>D30</formula>
      <formula>#REF!</formula>
    </cfRule>
    <cfRule type="cellIs" dxfId="11586" priority="566" stopIfTrue="1" operator="equal">
      <formula>D30</formula>
    </cfRule>
  </conditionalFormatting>
  <conditionalFormatting sqref="D34">
    <cfRule type="cellIs" dxfId="11585" priority="562" stopIfTrue="1" operator="notEqual">
      <formula>D30</formula>
    </cfRule>
    <cfRule type="cellIs" dxfId="11584" priority="563" stopIfTrue="1" operator="equal">
      <formula>D30</formula>
    </cfRule>
  </conditionalFormatting>
  <conditionalFormatting sqref="D34">
    <cfRule type="cellIs" dxfId="11583" priority="559" stopIfTrue="1" operator="notEqual">
      <formula>D29</formula>
    </cfRule>
    <cfRule type="cellIs" dxfId="11582" priority="560" stopIfTrue="1" operator="between">
      <formula>D29</formula>
      <formula>#REF!</formula>
    </cfRule>
    <cfRule type="cellIs" dxfId="11581" priority="561" stopIfTrue="1" operator="equal">
      <formula>D29</formula>
    </cfRule>
  </conditionalFormatting>
  <conditionalFormatting sqref="D34">
    <cfRule type="cellIs" dxfId="11580" priority="557" stopIfTrue="1" operator="notEqual">
      <formula>D32</formula>
    </cfRule>
    <cfRule type="cellIs" dxfId="11579" priority="558" stopIfTrue="1" operator="equal">
      <formula>D32</formula>
    </cfRule>
  </conditionalFormatting>
  <conditionalFormatting sqref="D34">
    <cfRule type="cellIs" dxfId="11578" priority="555" stopIfTrue="1" operator="notEqual">
      <formula>D31</formula>
    </cfRule>
    <cfRule type="cellIs" dxfId="11577" priority="556" stopIfTrue="1" operator="equal">
      <formula>D31</formula>
    </cfRule>
  </conditionalFormatting>
  <conditionalFormatting sqref="D34">
    <cfRule type="cellIs" dxfId="11576" priority="552" stopIfTrue="1" operator="notEqual">
      <formula>D32</formula>
    </cfRule>
    <cfRule type="cellIs" dxfId="11575" priority="553" stopIfTrue="1" operator="between">
      <formula>D32</formula>
      <formula>#REF!</formula>
    </cfRule>
    <cfRule type="cellIs" dxfId="11574" priority="554" stopIfTrue="1" operator="equal">
      <formula>D32</formula>
    </cfRule>
  </conditionalFormatting>
  <conditionalFormatting sqref="D34">
    <cfRule type="cellIs" dxfId="11573" priority="550" stopIfTrue="1" operator="notEqual">
      <formula>D32</formula>
    </cfRule>
    <cfRule type="cellIs" dxfId="11572" priority="551" stopIfTrue="1" operator="equal">
      <formula>D32</formula>
    </cfRule>
  </conditionalFormatting>
  <conditionalFormatting sqref="D34">
    <cfRule type="cellIs" dxfId="11571" priority="547" stopIfTrue="1" operator="notEqual">
      <formula>D31</formula>
    </cfRule>
    <cfRule type="cellIs" dxfId="11570" priority="548" stopIfTrue="1" operator="between">
      <formula>D31</formula>
      <formula>#REF!</formula>
    </cfRule>
    <cfRule type="cellIs" dxfId="11569" priority="549" stopIfTrue="1" operator="equal">
      <formula>D31</formula>
    </cfRule>
  </conditionalFormatting>
  <conditionalFormatting sqref="D34">
    <cfRule type="cellIs" dxfId="11568" priority="544" stopIfTrue="1" operator="notEqual">
      <formula>D32</formula>
    </cfRule>
    <cfRule type="cellIs" dxfId="11567" priority="545" stopIfTrue="1" operator="between">
      <formula>D32</formula>
      <formula>#REF!</formula>
    </cfRule>
    <cfRule type="cellIs" dxfId="11566" priority="546" stopIfTrue="1" operator="equal">
      <formula>D32</formula>
    </cfRule>
  </conditionalFormatting>
  <conditionalFormatting sqref="D34">
    <cfRule type="cellIs" dxfId="11565" priority="542" stopIfTrue="1" operator="notEqual">
      <formula>D32</formula>
    </cfRule>
    <cfRule type="cellIs" dxfId="11564" priority="543" stopIfTrue="1" operator="equal">
      <formula>D32</formula>
    </cfRule>
  </conditionalFormatting>
  <conditionalFormatting sqref="D34">
    <cfRule type="cellIs" dxfId="11563" priority="540" stopIfTrue="1" operator="notEqual">
      <formula>D32</formula>
    </cfRule>
    <cfRule type="cellIs" dxfId="11562" priority="541" stopIfTrue="1" operator="equal">
      <formula>D32</formula>
    </cfRule>
  </conditionalFormatting>
  <conditionalFormatting sqref="D34">
    <cfRule type="cellIs" dxfId="11561" priority="538" stopIfTrue="1" operator="notEqual">
      <formula>D31</formula>
    </cfRule>
    <cfRule type="cellIs" dxfId="11560" priority="539" stopIfTrue="1" operator="equal">
      <formula>D31</formula>
    </cfRule>
  </conditionalFormatting>
  <conditionalFormatting sqref="D34">
    <cfRule type="cellIs" dxfId="11559" priority="535" stopIfTrue="1" operator="notEqual">
      <formula>D32</formula>
    </cfRule>
    <cfRule type="cellIs" dxfId="11558" priority="536" stopIfTrue="1" operator="between">
      <formula>D32</formula>
      <formula>#REF!</formula>
    </cfRule>
    <cfRule type="cellIs" dxfId="11557" priority="537" stopIfTrue="1" operator="equal">
      <formula>D32</formula>
    </cfRule>
  </conditionalFormatting>
  <conditionalFormatting sqref="D34">
    <cfRule type="cellIs" dxfId="11556" priority="533" stopIfTrue="1" operator="notEqual">
      <formula>D32</formula>
    </cfRule>
    <cfRule type="cellIs" dxfId="11555" priority="534" stopIfTrue="1" operator="equal">
      <formula>D32</formula>
    </cfRule>
  </conditionalFormatting>
  <conditionalFormatting sqref="D34">
    <cfRule type="cellIs" dxfId="11554" priority="530" stopIfTrue="1" operator="notEqual">
      <formula>D31</formula>
    </cfRule>
    <cfRule type="cellIs" dxfId="11553" priority="531" stopIfTrue="1" operator="between">
      <formula>D31</formula>
      <formula>#REF!</formula>
    </cfRule>
    <cfRule type="cellIs" dxfId="11552" priority="532" stopIfTrue="1" operator="equal">
      <formula>D31</formula>
    </cfRule>
  </conditionalFormatting>
  <conditionalFormatting sqref="D34">
    <cfRule type="cellIs" dxfId="11551" priority="527" stopIfTrue="1" operator="notEqual">
      <formula>D32</formula>
    </cfRule>
    <cfRule type="cellIs" dxfId="11550" priority="528" stopIfTrue="1" operator="between">
      <formula>D32</formula>
      <formula>#REF!</formula>
    </cfRule>
    <cfRule type="cellIs" dxfId="11549" priority="529" stopIfTrue="1" operator="equal">
      <formula>D32</formula>
    </cfRule>
  </conditionalFormatting>
  <conditionalFormatting sqref="D34">
    <cfRule type="cellIs" dxfId="11548" priority="525" stopIfTrue="1" operator="notEqual">
      <formula>D32</formula>
    </cfRule>
    <cfRule type="cellIs" dxfId="11547" priority="526" stopIfTrue="1" operator="equal">
      <formula>D32</formula>
    </cfRule>
  </conditionalFormatting>
  <conditionalFormatting sqref="D34">
    <cfRule type="cellIs" dxfId="11546" priority="523" stopIfTrue="1" operator="notEqual">
      <formula>D32</formula>
    </cfRule>
    <cfRule type="cellIs" dxfId="11545" priority="524" stopIfTrue="1" operator="equal">
      <formula>D32</formula>
    </cfRule>
  </conditionalFormatting>
  <conditionalFormatting sqref="D34">
    <cfRule type="cellIs" dxfId="11544" priority="521" stopIfTrue="1" operator="notEqual">
      <formula>D31</formula>
    </cfRule>
    <cfRule type="cellIs" dxfId="11543" priority="522" stopIfTrue="1" operator="equal">
      <formula>D31</formula>
    </cfRule>
  </conditionalFormatting>
  <conditionalFormatting sqref="D34">
    <cfRule type="cellIs" dxfId="11542" priority="518" stopIfTrue="1" operator="notEqual">
      <formula>D32</formula>
    </cfRule>
    <cfRule type="cellIs" dxfId="11541" priority="519" stopIfTrue="1" operator="between">
      <formula>D32</formula>
      <formula>#REF!</formula>
    </cfRule>
    <cfRule type="cellIs" dxfId="11540" priority="520" stopIfTrue="1" operator="equal">
      <formula>D32</formula>
    </cfRule>
  </conditionalFormatting>
  <conditionalFormatting sqref="D34">
    <cfRule type="cellIs" dxfId="11539" priority="516" stopIfTrue="1" operator="notEqual">
      <formula>D32</formula>
    </cfRule>
    <cfRule type="cellIs" dxfId="11538" priority="517" stopIfTrue="1" operator="equal">
      <formula>D32</formula>
    </cfRule>
  </conditionalFormatting>
  <conditionalFormatting sqref="D34">
    <cfRule type="cellIs" dxfId="11537" priority="513" stopIfTrue="1" operator="notEqual">
      <formula>D31</formula>
    </cfRule>
    <cfRule type="cellIs" dxfId="11536" priority="514" stopIfTrue="1" operator="between">
      <formula>D31</formula>
      <formula>#REF!</formula>
    </cfRule>
    <cfRule type="cellIs" dxfId="11535" priority="515" stopIfTrue="1" operator="equal">
      <formula>D31</formula>
    </cfRule>
  </conditionalFormatting>
  <conditionalFormatting sqref="D34">
    <cfRule type="cellIs" dxfId="11534" priority="510" stopIfTrue="1" operator="notEqual">
      <formula>D32</formula>
    </cfRule>
    <cfRule type="cellIs" dxfId="11533" priority="511" stopIfTrue="1" operator="between">
      <formula>D32</formula>
      <formula>#REF!</formula>
    </cfRule>
    <cfRule type="cellIs" dxfId="11532" priority="512" stopIfTrue="1" operator="equal">
      <formula>D32</formula>
    </cfRule>
  </conditionalFormatting>
  <conditionalFormatting sqref="D34">
    <cfRule type="cellIs" dxfId="11531" priority="508" stopIfTrue="1" operator="notEqual">
      <formula>D32</formula>
    </cfRule>
    <cfRule type="cellIs" dxfId="11530" priority="509" stopIfTrue="1" operator="equal">
      <formula>D32</formula>
    </cfRule>
  </conditionalFormatting>
  <conditionalFormatting sqref="D34">
    <cfRule type="cellIs" dxfId="11529" priority="506" stopIfTrue="1" operator="notEqual">
      <formula>D30</formula>
    </cfRule>
    <cfRule type="cellIs" dxfId="11528" priority="507" stopIfTrue="1" operator="equal">
      <formula>D30</formula>
    </cfRule>
  </conditionalFormatting>
  <conditionalFormatting sqref="D34">
    <cfRule type="cellIs" dxfId="11527" priority="504" stopIfTrue="1" operator="notEqual">
      <formula>D29</formula>
    </cfRule>
    <cfRule type="cellIs" dxfId="11526" priority="505" stopIfTrue="1" operator="equal">
      <formula>D29</formula>
    </cfRule>
  </conditionalFormatting>
  <conditionalFormatting sqref="D34">
    <cfRule type="cellIs" dxfId="11525" priority="501" stopIfTrue="1" operator="notEqual">
      <formula>D29</formula>
    </cfRule>
    <cfRule type="cellIs" dxfId="11524" priority="502" stopIfTrue="1" operator="between">
      <formula>D29</formula>
      <formula>#REF!</formula>
    </cfRule>
    <cfRule type="cellIs" dxfId="11523" priority="503" stopIfTrue="1" operator="equal">
      <formula>D29</formula>
    </cfRule>
  </conditionalFormatting>
  <conditionalFormatting sqref="D34">
    <cfRule type="cellIs" dxfId="11522" priority="498" stopIfTrue="1" operator="notEqual">
      <formula>D30</formula>
    </cfRule>
    <cfRule type="cellIs" dxfId="11521" priority="499" stopIfTrue="1" operator="between">
      <formula>D30</formula>
      <formula>#REF!</formula>
    </cfRule>
    <cfRule type="cellIs" dxfId="11520" priority="500" stopIfTrue="1" operator="equal">
      <formula>D30</formula>
    </cfRule>
  </conditionalFormatting>
  <conditionalFormatting sqref="D34">
    <cfRule type="cellIs" dxfId="11519" priority="496" stopIfTrue="1" operator="notEqual">
      <formula>D30</formula>
    </cfRule>
    <cfRule type="cellIs" dxfId="11518" priority="497" stopIfTrue="1" operator="equal">
      <formula>D30</formula>
    </cfRule>
  </conditionalFormatting>
  <conditionalFormatting sqref="D34">
    <cfRule type="cellIs" dxfId="11517" priority="493" stopIfTrue="1" operator="notEqual">
      <formula>D30</formula>
    </cfRule>
    <cfRule type="cellIs" dxfId="11516" priority="494" stopIfTrue="1" operator="between">
      <formula>D30</formula>
      <formula>#REF!</formula>
    </cfRule>
    <cfRule type="cellIs" dxfId="11515" priority="495" stopIfTrue="1" operator="equal">
      <formula>D30</formula>
    </cfRule>
  </conditionalFormatting>
  <conditionalFormatting sqref="D34">
    <cfRule type="cellIs" dxfId="11514" priority="491" stopIfTrue="1" operator="notEqual">
      <formula>D30</formula>
    </cfRule>
    <cfRule type="cellIs" dxfId="11513" priority="492" stopIfTrue="1" operator="equal">
      <formula>D30</formula>
    </cfRule>
  </conditionalFormatting>
  <conditionalFormatting sqref="D34">
    <cfRule type="cellIs" dxfId="11512" priority="488" stopIfTrue="1" operator="notEqual">
      <formula>D30</formula>
    </cfRule>
    <cfRule type="cellIs" dxfId="11511" priority="489" stopIfTrue="1" operator="between">
      <formula>D30</formula>
      <formula>#REF!</formula>
    </cfRule>
    <cfRule type="cellIs" dxfId="11510" priority="490" stopIfTrue="1" operator="equal">
      <formula>D30</formula>
    </cfRule>
  </conditionalFormatting>
  <conditionalFormatting sqref="D34">
    <cfRule type="cellIs" dxfId="11509" priority="486" stopIfTrue="1" operator="notEqual">
      <formula>D30</formula>
    </cfRule>
    <cfRule type="cellIs" dxfId="11508" priority="487" stopIfTrue="1" operator="equal">
      <formula>D30</formula>
    </cfRule>
  </conditionalFormatting>
  <conditionalFormatting sqref="D34">
    <cfRule type="cellIs" dxfId="11507" priority="483" stopIfTrue="1" operator="notEqual">
      <formula>D30</formula>
    </cfRule>
    <cfRule type="cellIs" dxfId="11506" priority="484" stopIfTrue="1" operator="between">
      <formula>D30</formula>
      <formula>#REF!</formula>
    </cfRule>
    <cfRule type="cellIs" dxfId="11505" priority="485" stopIfTrue="1" operator="equal">
      <formula>D30</formula>
    </cfRule>
  </conditionalFormatting>
  <conditionalFormatting sqref="D34">
    <cfRule type="cellIs" dxfId="11504" priority="480" stopIfTrue="1" operator="notEqual">
      <formula>D29</formula>
    </cfRule>
    <cfRule type="cellIs" dxfId="11503" priority="481" stopIfTrue="1" operator="between">
      <formula>D29</formula>
      <formula>#REF!</formula>
    </cfRule>
    <cfRule type="cellIs" dxfId="11502" priority="482" stopIfTrue="1" operator="equal">
      <formula>D29</formula>
    </cfRule>
  </conditionalFormatting>
  <conditionalFormatting sqref="D34">
    <cfRule type="cellIs" dxfId="11501" priority="478" stopIfTrue="1" operator="notEqual">
      <formula>D29</formula>
    </cfRule>
    <cfRule type="cellIs" dxfId="11500" priority="479" stopIfTrue="1" operator="equal">
      <formula>D29</formula>
    </cfRule>
  </conditionalFormatting>
  <conditionalFormatting sqref="D34">
    <cfRule type="cellIs" dxfId="11499" priority="476" stopIfTrue="1" operator="notEqual">
      <formula>D29</formula>
    </cfRule>
    <cfRule type="cellIs" dxfId="11498" priority="477" stopIfTrue="1" operator="equal">
      <formula>D29</formula>
    </cfRule>
  </conditionalFormatting>
  <conditionalFormatting sqref="D34">
    <cfRule type="cellIs" dxfId="11497" priority="473" stopIfTrue="1" operator="notEqual">
      <formula>D29</formula>
    </cfRule>
    <cfRule type="cellIs" dxfId="11496" priority="474" stopIfTrue="1" operator="between">
      <formula>D29</formula>
      <formula>#REF!</formula>
    </cfRule>
    <cfRule type="cellIs" dxfId="11495" priority="475" stopIfTrue="1" operator="equal">
      <formula>D29</formula>
    </cfRule>
  </conditionalFormatting>
  <conditionalFormatting sqref="D34">
    <cfRule type="cellIs" dxfId="11494" priority="470" stopIfTrue="1" operator="notEqual">
      <formula>D31</formula>
    </cfRule>
    <cfRule type="cellIs" dxfId="11493" priority="471" stopIfTrue="1" operator="between">
      <formula>D31</formula>
      <formula>#REF!</formula>
    </cfRule>
    <cfRule type="cellIs" dxfId="11492" priority="472" stopIfTrue="1" operator="equal">
      <formula>D31</formula>
    </cfRule>
  </conditionalFormatting>
  <conditionalFormatting sqref="D34">
    <cfRule type="cellIs" dxfId="11491" priority="468" stopIfTrue="1" operator="notEqual">
      <formula>D29</formula>
    </cfRule>
    <cfRule type="cellIs" dxfId="11490" priority="469" stopIfTrue="1" operator="equal">
      <formula>D29</formula>
    </cfRule>
  </conditionalFormatting>
  <conditionalFormatting sqref="D34">
    <cfRule type="cellIs" dxfId="11489" priority="465" stopIfTrue="1" operator="notEqual">
      <formula>D29</formula>
    </cfRule>
    <cfRule type="cellIs" dxfId="11488" priority="466" stopIfTrue="1" operator="between">
      <formula>D29</formula>
      <formula>#REF!</formula>
    </cfRule>
    <cfRule type="cellIs" dxfId="11487" priority="467" stopIfTrue="1" operator="equal">
      <formula>D29</formula>
    </cfRule>
  </conditionalFormatting>
  <conditionalFormatting sqref="D34">
    <cfRule type="cellIs" dxfId="11486" priority="462" stopIfTrue="1" operator="notEqual">
      <formula>D31</formula>
    </cfRule>
    <cfRule type="cellIs" dxfId="11485" priority="463" stopIfTrue="1" operator="between">
      <formula>D31</formula>
      <formula>#REF!</formula>
    </cfRule>
    <cfRule type="cellIs" dxfId="11484" priority="464" stopIfTrue="1" operator="equal">
      <formula>D31</formula>
    </cfRule>
  </conditionalFormatting>
  <conditionalFormatting sqref="D34">
    <cfRule type="cellIs" dxfId="11483" priority="459" stopIfTrue="1" operator="notEqual">
      <formula>D32</formula>
    </cfRule>
    <cfRule type="cellIs" dxfId="11482" priority="460" stopIfTrue="1" operator="between">
      <formula>D32</formula>
      <formula>#REF!</formula>
    </cfRule>
    <cfRule type="cellIs" dxfId="11481" priority="461" stopIfTrue="1" operator="equal">
      <formula>D32</formula>
    </cfRule>
  </conditionalFormatting>
  <conditionalFormatting sqref="D34">
    <cfRule type="cellIs" dxfId="11480" priority="457" stopIfTrue="1" operator="notEqual">
      <formula>D32</formula>
    </cfRule>
    <cfRule type="cellIs" dxfId="11479" priority="458" stopIfTrue="1" operator="equal">
      <formula>D32</formula>
    </cfRule>
  </conditionalFormatting>
  <conditionalFormatting sqref="D34">
    <cfRule type="cellIs" dxfId="11478" priority="454" stopIfTrue="1" operator="notEqual">
      <formula>D32</formula>
    </cfRule>
    <cfRule type="cellIs" dxfId="11477" priority="455" stopIfTrue="1" operator="between">
      <formula>D32</formula>
      <formula>#REF!</formula>
    </cfRule>
    <cfRule type="cellIs" dxfId="11476" priority="456" stopIfTrue="1" operator="equal">
      <formula>D32</formula>
    </cfRule>
  </conditionalFormatting>
  <conditionalFormatting sqref="D34">
    <cfRule type="cellIs" dxfId="11475" priority="452" stopIfTrue="1" operator="notEqual">
      <formula>D32</formula>
    </cfRule>
    <cfRule type="cellIs" dxfId="11474" priority="453" stopIfTrue="1" operator="equal">
      <formula>D32</formula>
    </cfRule>
  </conditionalFormatting>
  <conditionalFormatting sqref="D34">
    <cfRule type="cellIs" dxfId="11473" priority="450" stopIfTrue="1" operator="notEqual">
      <formula>D32</formula>
    </cfRule>
    <cfRule type="cellIs" dxfId="11472" priority="451" stopIfTrue="1" operator="equal">
      <formula>D32</formula>
    </cfRule>
  </conditionalFormatting>
  <conditionalFormatting sqref="D34">
    <cfRule type="cellIs" dxfId="11471" priority="448" stopIfTrue="1" operator="notEqual">
      <formula>D32</formula>
    </cfRule>
    <cfRule type="cellIs" dxfId="11470" priority="449" stopIfTrue="1" operator="equal">
      <formula>D32</formula>
    </cfRule>
  </conditionalFormatting>
  <conditionalFormatting sqref="D34">
    <cfRule type="cellIs" dxfId="11469" priority="445" stopIfTrue="1" operator="notEqual">
      <formula>D32</formula>
    </cfRule>
    <cfRule type="cellIs" dxfId="11468" priority="446" stopIfTrue="1" operator="between">
      <formula>D32</formula>
      <formula>#REF!</formula>
    </cfRule>
    <cfRule type="cellIs" dxfId="11467" priority="447" stopIfTrue="1" operator="equal">
      <formula>D32</formula>
    </cfRule>
  </conditionalFormatting>
  <conditionalFormatting sqref="D34">
    <cfRule type="cellIs" dxfId="11466" priority="443" stopIfTrue="1" operator="notEqual">
      <formula>D32</formula>
    </cfRule>
    <cfRule type="cellIs" dxfId="11465" priority="444" stopIfTrue="1" operator="equal">
      <formula>D32</formula>
    </cfRule>
  </conditionalFormatting>
  <conditionalFormatting sqref="D34">
    <cfRule type="cellIs" dxfId="11464" priority="440" stopIfTrue="1" operator="notEqual">
      <formula>D32</formula>
    </cfRule>
    <cfRule type="cellIs" dxfId="11463" priority="441" stopIfTrue="1" operator="between">
      <formula>D32</formula>
      <formula>#REF!</formula>
    </cfRule>
    <cfRule type="cellIs" dxfId="11462" priority="442" stopIfTrue="1" operator="equal">
      <formula>D32</formula>
    </cfRule>
  </conditionalFormatting>
  <conditionalFormatting sqref="D34">
    <cfRule type="cellIs" dxfId="11461" priority="438" stopIfTrue="1" operator="notEqual">
      <formula>D32</formula>
    </cfRule>
    <cfRule type="cellIs" dxfId="11460" priority="439" stopIfTrue="1" operator="equal">
      <formula>D32</formula>
    </cfRule>
  </conditionalFormatting>
  <conditionalFormatting sqref="D34">
    <cfRule type="cellIs" dxfId="11459" priority="436" stopIfTrue="1" operator="notEqual">
      <formula>D32</formula>
    </cfRule>
    <cfRule type="cellIs" dxfId="11458" priority="437" stopIfTrue="1" operator="equal">
      <formula>D32</formula>
    </cfRule>
  </conditionalFormatting>
  <conditionalFormatting sqref="G22">
    <cfRule type="cellIs" dxfId="11457" priority="433" stopIfTrue="1" operator="notEqual">
      <formula>#REF!</formula>
    </cfRule>
    <cfRule type="cellIs" dxfId="11456" priority="434" stopIfTrue="1" operator="between">
      <formula>#REF!</formula>
      <formula>#REF!</formula>
    </cfRule>
    <cfRule type="cellIs" dxfId="11455" priority="435" stopIfTrue="1" operator="equal">
      <formula>#REF!</formula>
    </cfRule>
  </conditionalFormatting>
  <conditionalFormatting sqref="G28">
    <cfRule type="cellIs" dxfId="11454" priority="430" stopIfTrue="1" operator="notEqual">
      <formula>#REF!</formula>
    </cfRule>
    <cfRule type="cellIs" dxfId="11453" priority="431" stopIfTrue="1" operator="between">
      <formula>#REF!</formula>
      <formula>#REF!</formula>
    </cfRule>
    <cfRule type="cellIs" dxfId="11452" priority="432" stopIfTrue="1" operator="equal">
      <formula>#REF!</formula>
    </cfRule>
  </conditionalFormatting>
  <conditionalFormatting sqref="G37">
    <cfRule type="cellIs" dxfId="11451" priority="427" stopIfTrue="1" operator="notEqual">
      <formula>#REF!</formula>
    </cfRule>
    <cfRule type="cellIs" dxfId="11450" priority="428" stopIfTrue="1" operator="between">
      <formula>#REF!</formula>
      <formula>#REF!</formula>
    </cfRule>
    <cfRule type="cellIs" dxfId="11449" priority="429" stopIfTrue="1" operator="equal">
      <formula>#REF!</formula>
    </cfRule>
  </conditionalFormatting>
  <conditionalFormatting sqref="Q49:Q50">
    <cfRule type="cellIs" dxfId="11448" priority="424" stopIfTrue="1" operator="equal">
      <formula>"Significativo"</formula>
    </cfRule>
    <cfRule type="cellIs" dxfId="11447" priority="425" stopIfTrue="1" operator="equal">
      <formula>"Elevado"</formula>
    </cfRule>
    <cfRule type="cellIs" dxfId="11446" priority="426" stopIfTrue="1" operator="equal">
      <formula>"Extremo"</formula>
    </cfRule>
  </conditionalFormatting>
  <conditionalFormatting sqref="Q50">
    <cfRule type="cellIs" dxfId="11445" priority="421" stopIfTrue="1" operator="equal">
      <formula>"Significativo"</formula>
    </cfRule>
    <cfRule type="cellIs" dxfId="11444" priority="422" stopIfTrue="1" operator="equal">
      <formula>"Elevado"</formula>
    </cfRule>
    <cfRule type="cellIs" dxfId="11443" priority="423" stopIfTrue="1" operator="equal">
      <formula>"Extremo"</formula>
    </cfRule>
  </conditionalFormatting>
  <conditionalFormatting sqref="Q49:Q50">
    <cfRule type="cellIs" dxfId="11442" priority="418" stopIfTrue="1" operator="equal">
      <formula>"Significativo"</formula>
    </cfRule>
    <cfRule type="cellIs" dxfId="11441" priority="419" stopIfTrue="1" operator="equal">
      <formula>"Elevado"</formula>
    </cfRule>
    <cfRule type="cellIs" dxfId="11440" priority="420" stopIfTrue="1" operator="equal">
      <formula>"Extremo"</formula>
    </cfRule>
  </conditionalFormatting>
  <conditionalFormatting sqref="Q49:Q50">
    <cfRule type="cellIs" dxfId="11439" priority="415" stopIfTrue="1" operator="equal">
      <formula>"Significativo"</formula>
    </cfRule>
    <cfRule type="cellIs" dxfId="11438" priority="416" stopIfTrue="1" operator="equal">
      <formula>"Elevado"</formula>
    </cfRule>
    <cfRule type="cellIs" dxfId="11437" priority="417" stopIfTrue="1" operator="equal">
      <formula>"Extremo"</formula>
    </cfRule>
  </conditionalFormatting>
  <conditionalFormatting sqref="Q50">
    <cfRule type="cellIs" dxfId="11436" priority="412" stopIfTrue="1" operator="equal">
      <formula>"Significativo"</formula>
    </cfRule>
    <cfRule type="cellIs" dxfId="11435" priority="413" stopIfTrue="1" operator="equal">
      <formula>"Elevado"</formula>
    </cfRule>
    <cfRule type="cellIs" dxfId="11434" priority="414" stopIfTrue="1" operator="equal">
      <formula>"Extremo"</formula>
    </cfRule>
  </conditionalFormatting>
  <conditionalFormatting sqref="Q49:Q50">
    <cfRule type="cellIs" dxfId="11433" priority="409" stopIfTrue="1" operator="equal">
      <formula>"Significativo"</formula>
    </cfRule>
    <cfRule type="cellIs" dxfId="11432" priority="410" stopIfTrue="1" operator="equal">
      <formula>"Elevado"</formula>
    </cfRule>
    <cfRule type="cellIs" dxfId="11431" priority="411" stopIfTrue="1" operator="equal">
      <formula>"Extremo"</formula>
    </cfRule>
  </conditionalFormatting>
  <conditionalFormatting sqref="Q50">
    <cfRule type="cellIs" dxfId="11430" priority="406" stopIfTrue="1" operator="equal">
      <formula>"Significativo"</formula>
    </cfRule>
    <cfRule type="cellIs" dxfId="11429" priority="407" stopIfTrue="1" operator="equal">
      <formula>"Elevado"</formula>
    </cfRule>
    <cfRule type="cellIs" dxfId="11428" priority="408" stopIfTrue="1" operator="equal">
      <formula>"Extremo"</formula>
    </cfRule>
  </conditionalFormatting>
  <conditionalFormatting sqref="Q50">
    <cfRule type="cellIs" dxfId="11427" priority="403" stopIfTrue="1" operator="equal">
      <formula>"Significativo"</formula>
    </cfRule>
    <cfRule type="cellIs" dxfId="11426" priority="404" stopIfTrue="1" operator="equal">
      <formula>"Elevado"</formula>
    </cfRule>
    <cfRule type="cellIs" dxfId="11425" priority="405" stopIfTrue="1" operator="equal">
      <formula>"Extremo"</formula>
    </cfRule>
  </conditionalFormatting>
  <conditionalFormatting sqref="Q50">
    <cfRule type="cellIs" dxfId="11424" priority="400" stopIfTrue="1" operator="equal">
      <formula>"Significativo"</formula>
    </cfRule>
    <cfRule type="cellIs" dxfId="11423" priority="401" stopIfTrue="1" operator="equal">
      <formula>"Elevado"</formula>
    </cfRule>
    <cfRule type="cellIs" dxfId="11422" priority="402" stopIfTrue="1" operator="equal">
      <formula>"Extremo"</formula>
    </cfRule>
  </conditionalFormatting>
  <conditionalFormatting sqref="Q50">
    <cfRule type="cellIs" dxfId="11421" priority="397" stopIfTrue="1" operator="equal">
      <formula>"Significativo"</formula>
    </cfRule>
    <cfRule type="cellIs" dxfId="11420" priority="398" stopIfTrue="1" operator="equal">
      <formula>"Elevado"</formula>
    </cfRule>
    <cfRule type="cellIs" dxfId="11419" priority="399" stopIfTrue="1" operator="equal">
      <formula>"Extremo"</formula>
    </cfRule>
  </conditionalFormatting>
  <conditionalFormatting sqref="Q50">
    <cfRule type="cellIs" dxfId="11418" priority="394" stopIfTrue="1" operator="equal">
      <formula>"Significativo"</formula>
    </cfRule>
    <cfRule type="cellIs" dxfId="11417" priority="395" stopIfTrue="1" operator="equal">
      <formula>"Elevado"</formula>
    </cfRule>
    <cfRule type="cellIs" dxfId="11416" priority="396" stopIfTrue="1" operator="equal">
      <formula>"Extremo"</formula>
    </cfRule>
  </conditionalFormatting>
  <conditionalFormatting sqref="Q50">
    <cfRule type="cellIs" dxfId="11415" priority="391" stopIfTrue="1" operator="equal">
      <formula>"Significativo"</formula>
    </cfRule>
    <cfRule type="cellIs" dxfId="11414" priority="392" stopIfTrue="1" operator="equal">
      <formula>"Elevado"</formula>
    </cfRule>
    <cfRule type="cellIs" dxfId="11413" priority="393" stopIfTrue="1" operator="equal">
      <formula>"Extremo"</formula>
    </cfRule>
  </conditionalFormatting>
  <conditionalFormatting sqref="Q52 V52:Z53 V57:Z57 Q57">
    <cfRule type="cellIs" dxfId="11412" priority="388" stopIfTrue="1" operator="equal">
      <formula>"Significativo"</formula>
    </cfRule>
    <cfRule type="cellIs" dxfId="11411" priority="389" stopIfTrue="1" operator="equal">
      <formula>"Elevado"</formula>
    </cfRule>
    <cfRule type="cellIs" dxfId="11410" priority="390" stopIfTrue="1" operator="equal">
      <formula>"Extremo"</formula>
    </cfRule>
  </conditionalFormatting>
  <conditionalFormatting sqref="J52:J53 J57">
    <cfRule type="cellIs" dxfId="11409" priority="385" stopIfTrue="1" operator="equal">
      <formula>"Moderado"</formula>
    </cfRule>
    <cfRule type="cellIs" dxfId="11408" priority="386" stopIfTrue="1" operator="equal">
      <formula>"Grave"</formula>
    </cfRule>
    <cfRule type="cellIs" dxfId="11407" priority="387" stopIfTrue="1" operator="equal">
      <formula>"Muito Grave"</formula>
    </cfRule>
  </conditionalFormatting>
  <conditionalFormatting sqref="W52:W53 W57">
    <cfRule type="cellIs" dxfId="11406" priority="382" stopIfTrue="1" operator="equal">
      <formula>"Significativo"</formula>
    </cfRule>
    <cfRule type="cellIs" dxfId="11405" priority="383" stopIfTrue="1" operator="equal">
      <formula>"Elevado"</formula>
    </cfRule>
    <cfRule type="cellIs" dxfId="11404" priority="384" stopIfTrue="1" operator="equal">
      <formula>"Extremo"</formula>
    </cfRule>
  </conditionalFormatting>
  <conditionalFormatting sqref="B53:D53 B57:D57">
    <cfRule type="cellIs" dxfId="11403" priority="380" stopIfTrue="1" operator="notEqual">
      <formula>#REF!</formula>
    </cfRule>
    <cfRule type="cellIs" dxfId="11402" priority="381" stopIfTrue="1" operator="equal">
      <formula>#REF!</formula>
    </cfRule>
  </conditionalFormatting>
  <conditionalFormatting sqref="P52:P53 U52:U53 U57 P57">
    <cfRule type="cellIs" dxfId="11401" priority="372" stopIfTrue="1" operator="equal">
      <formula>$P$87</formula>
    </cfRule>
    <cfRule type="cellIs" dxfId="11400" priority="373" stopIfTrue="1" operator="equal">
      <formula>$P$88</formula>
    </cfRule>
  </conditionalFormatting>
  <conditionalFormatting sqref="P52:P53 U52:U53 U57 P57">
    <cfRule type="cellIs" dxfId="11399" priority="369" stopIfTrue="1" operator="equal">
      <formula>$P$85</formula>
    </cfRule>
    <cfRule type="cellIs" dxfId="11398" priority="370" stopIfTrue="1" operator="equal">
      <formula>$P$86</formula>
    </cfRule>
    <cfRule type="cellIs" dxfId="11397" priority="371" stopIfTrue="1" operator="equal">
      <formula>$P$87</formula>
    </cfRule>
  </conditionalFormatting>
  <conditionalFormatting sqref="Q52 Q57">
    <cfRule type="cellIs" dxfId="11396" priority="366" stopIfTrue="1" operator="equal">
      <formula>"Significativo"</formula>
    </cfRule>
    <cfRule type="cellIs" dxfId="11395" priority="367" stopIfTrue="1" operator="equal">
      <formula>"Elevado"</formula>
    </cfRule>
    <cfRule type="cellIs" dxfId="11394" priority="368" stopIfTrue="1" operator="equal">
      <formula>"Extremo"</formula>
    </cfRule>
  </conditionalFormatting>
  <conditionalFormatting sqref="Q52 Q57">
    <cfRule type="cellIs" dxfId="11393" priority="363" stopIfTrue="1" operator="equal">
      <formula>"Significativo"</formula>
    </cfRule>
    <cfRule type="cellIs" dxfId="11392" priority="364" stopIfTrue="1" operator="equal">
      <formula>"Elevado"</formula>
    </cfRule>
    <cfRule type="cellIs" dxfId="11391" priority="365" stopIfTrue="1" operator="equal">
      <formula>"Extremo"</formula>
    </cfRule>
  </conditionalFormatting>
  <conditionalFormatting sqref="Q52 Q57">
    <cfRule type="cellIs" dxfId="11390" priority="360" stopIfTrue="1" operator="equal">
      <formula>"Significativo"</formula>
    </cfRule>
    <cfRule type="cellIs" dxfId="11389" priority="361" stopIfTrue="1" operator="equal">
      <formula>"Elevado"</formula>
    </cfRule>
    <cfRule type="cellIs" dxfId="11388" priority="362" stopIfTrue="1" operator="equal">
      <formula>"Extremo"</formula>
    </cfRule>
  </conditionalFormatting>
  <conditionalFormatting sqref="Q52 Q57">
    <cfRule type="cellIs" dxfId="11387" priority="357" stopIfTrue="1" operator="equal">
      <formula>"Significativo"</formula>
    </cfRule>
    <cfRule type="cellIs" dxfId="11386" priority="358" stopIfTrue="1" operator="equal">
      <formula>"Elevado"</formula>
    </cfRule>
    <cfRule type="cellIs" dxfId="11385" priority="359" stopIfTrue="1" operator="equal">
      <formula>"Extremo"</formula>
    </cfRule>
  </conditionalFormatting>
  <conditionalFormatting sqref="Q52 Q57">
    <cfRule type="cellIs" dxfId="11384" priority="354" stopIfTrue="1" operator="equal">
      <formula>"Significativo"</formula>
    </cfRule>
    <cfRule type="cellIs" dxfId="11383" priority="355" stopIfTrue="1" operator="equal">
      <formula>"Elevado"</formula>
    </cfRule>
    <cfRule type="cellIs" dxfId="11382" priority="356" stopIfTrue="1" operator="equal">
      <formula>"Extremo"</formula>
    </cfRule>
  </conditionalFormatting>
  <conditionalFormatting sqref="Q52 Q57">
    <cfRule type="cellIs" dxfId="11381" priority="351" stopIfTrue="1" operator="equal">
      <formula>"Significativo"</formula>
    </cfRule>
    <cfRule type="cellIs" dxfId="11380" priority="352" stopIfTrue="1" operator="equal">
      <formula>"Elevado"</formula>
    </cfRule>
    <cfRule type="cellIs" dxfId="11379" priority="353" stopIfTrue="1" operator="equal">
      <formula>"Extremo"</formula>
    </cfRule>
  </conditionalFormatting>
  <conditionalFormatting sqref="Q52 Q57">
    <cfRule type="cellIs" dxfId="11378" priority="348" stopIfTrue="1" operator="equal">
      <formula>"Significativo"</formula>
    </cfRule>
    <cfRule type="cellIs" dxfId="11377" priority="349" stopIfTrue="1" operator="equal">
      <formula>"Elevado"</formula>
    </cfRule>
    <cfRule type="cellIs" dxfId="11376" priority="350" stopIfTrue="1" operator="equal">
      <formula>"Extremo"</formula>
    </cfRule>
  </conditionalFormatting>
  <conditionalFormatting sqref="Q52 Q57">
    <cfRule type="cellIs" dxfId="11375" priority="345" stopIfTrue="1" operator="equal">
      <formula>"Significativo"</formula>
    </cfRule>
    <cfRule type="cellIs" dxfId="11374" priority="346" stopIfTrue="1" operator="equal">
      <formula>"Elevado"</formula>
    </cfRule>
    <cfRule type="cellIs" dxfId="11373" priority="347" stopIfTrue="1" operator="equal">
      <formula>"Extremo"</formula>
    </cfRule>
  </conditionalFormatting>
  <conditionalFormatting sqref="Q52 Q57">
    <cfRule type="cellIs" dxfId="11372" priority="342" stopIfTrue="1" operator="equal">
      <formula>"Significativo"</formula>
    </cfRule>
    <cfRule type="cellIs" dxfId="11371" priority="343" stopIfTrue="1" operator="equal">
      <formula>"Elevado"</formula>
    </cfRule>
    <cfRule type="cellIs" dxfId="11370" priority="344" stopIfTrue="1" operator="equal">
      <formula>"Extremo"</formula>
    </cfRule>
  </conditionalFormatting>
  <conditionalFormatting sqref="Q52 V52:Z53 V57:Z57 Q57">
    <cfRule type="cellIs" dxfId="11369" priority="339" stopIfTrue="1" operator="equal">
      <formula>"Significativo"</formula>
    </cfRule>
    <cfRule type="cellIs" dxfId="11368" priority="340" stopIfTrue="1" operator="equal">
      <formula>"Elevado"</formula>
    </cfRule>
    <cfRule type="cellIs" dxfId="11367" priority="341" stopIfTrue="1" operator="equal">
      <formula>"Extremo"</formula>
    </cfRule>
  </conditionalFormatting>
  <conditionalFormatting sqref="J52:J53 J57">
    <cfRule type="cellIs" dxfId="11366" priority="336" stopIfTrue="1" operator="equal">
      <formula>"Moderado"</formula>
    </cfRule>
    <cfRule type="cellIs" dxfId="11365" priority="337" stopIfTrue="1" operator="equal">
      <formula>"Grave"</formula>
    </cfRule>
    <cfRule type="cellIs" dxfId="11364" priority="338" stopIfTrue="1" operator="equal">
      <formula>"Muito Grave"</formula>
    </cfRule>
  </conditionalFormatting>
  <conditionalFormatting sqref="W52:W53 W57">
    <cfRule type="cellIs" dxfId="11363" priority="333" stopIfTrue="1" operator="equal">
      <formula>"Significativo"</formula>
    </cfRule>
    <cfRule type="cellIs" dxfId="11362" priority="334" stopIfTrue="1" operator="equal">
      <formula>"Elevado"</formula>
    </cfRule>
    <cfRule type="cellIs" dxfId="11361" priority="335" stopIfTrue="1" operator="equal">
      <formula>"Extremo"</formula>
    </cfRule>
  </conditionalFormatting>
  <conditionalFormatting sqref="B53:D53 B57:D57">
    <cfRule type="cellIs" dxfId="11360" priority="332" stopIfTrue="1" operator="notEqual">
      <formula>#REF!</formula>
    </cfRule>
  </conditionalFormatting>
  <conditionalFormatting sqref="B53:C53 B57:C57">
    <cfRule type="cellIs" dxfId="11359" priority="330" stopIfTrue="1" operator="notEqual">
      <formula>#REF!</formula>
    </cfRule>
    <cfRule type="cellIs" dxfId="11358" priority="331" stopIfTrue="1" operator="equal">
      <formula>#REF!</formula>
    </cfRule>
  </conditionalFormatting>
  <conditionalFormatting sqref="P52:P53 P57">
    <cfRule type="cellIs" dxfId="11357" priority="293" stopIfTrue="1" operator="equal">
      <formula>"Extremo"</formula>
    </cfRule>
    <cfRule type="cellIs" dxfId="11356" priority="294" stopIfTrue="1" operator="equal">
      <formula>"Elevado"</formula>
    </cfRule>
    <cfRule type="cellIs" dxfId="11355" priority="295" stopIfTrue="1" operator="equal">
      <formula>"Baixo"</formula>
    </cfRule>
    <cfRule type="cellIs" dxfId="11354" priority="296" stopIfTrue="1" operator="equal">
      <formula>"Médio"</formula>
    </cfRule>
    <cfRule type="cellIs" dxfId="11353" priority="297" stopIfTrue="1" operator="equal">
      <formula>"Significativo"</formula>
    </cfRule>
  </conditionalFormatting>
  <conditionalFormatting sqref="U52:U53 U57">
    <cfRule type="cellIs" dxfId="11352" priority="288" stopIfTrue="1" operator="equal">
      <formula>"Extremo"</formula>
    </cfRule>
    <cfRule type="cellIs" dxfId="11351" priority="289" stopIfTrue="1" operator="equal">
      <formula>"Elevado"</formula>
    </cfRule>
    <cfRule type="cellIs" dxfId="11350" priority="290" stopIfTrue="1" operator="equal">
      <formula>"Baixo"</formula>
    </cfRule>
    <cfRule type="cellIs" dxfId="11349" priority="291" stopIfTrue="1" operator="equal">
      <formula>"Médio"</formula>
    </cfRule>
    <cfRule type="cellIs" dxfId="11348" priority="292" stopIfTrue="1" operator="equal">
      <formula>"Significativo"</formula>
    </cfRule>
  </conditionalFormatting>
  <conditionalFormatting sqref="Q52 Q57">
    <cfRule type="cellIs" dxfId="11347" priority="285" stopIfTrue="1" operator="equal">
      <formula>"Significativo"</formula>
    </cfRule>
    <cfRule type="cellIs" dxfId="11346" priority="286" stopIfTrue="1" operator="equal">
      <formula>"Elevado"</formula>
    </cfRule>
    <cfRule type="cellIs" dxfId="11345" priority="287" stopIfTrue="1" operator="equal">
      <formula>"Extremo"</formula>
    </cfRule>
  </conditionalFormatting>
  <conditionalFormatting sqref="Q52 Q57">
    <cfRule type="cellIs" dxfId="11344" priority="282" stopIfTrue="1" operator="equal">
      <formula>"Significativo"</formula>
    </cfRule>
    <cfRule type="cellIs" dxfId="11343" priority="283" stopIfTrue="1" operator="equal">
      <formula>"Elevado"</formula>
    </cfRule>
    <cfRule type="cellIs" dxfId="11342" priority="284" stopIfTrue="1" operator="equal">
      <formula>"Extremo"</formula>
    </cfRule>
  </conditionalFormatting>
  <conditionalFormatting sqref="Q52 Q57">
    <cfRule type="cellIs" dxfId="11341" priority="279" stopIfTrue="1" operator="equal">
      <formula>"Significativo"</formula>
    </cfRule>
    <cfRule type="cellIs" dxfId="11340" priority="280" stopIfTrue="1" operator="equal">
      <formula>"Elevado"</formula>
    </cfRule>
    <cfRule type="cellIs" dxfId="11339" priority="281" stopIfTrue="1" operator="equal">
      <formula>"Extremo"</formula>
    </cfRule>
  </conditionalFormatting>
  <conditionalFormatting sqref="Q52 Q57">
    <cfRule type="cellIs" dxfId="11338" priority="276" stopIfTrue="1" operator="equal">
      <formula>"Significativo"</formula>
    </cfRule>
    <cfRule type="cellIs" dxfId="11337" priority="277" stopIfTrue="1" operator="equal">
      <formula>"Elevado"</formula>
    </cfRule>
    <cfRule type="cellIs" dxfId="11336" priority="278" stopIfTrue="1" operator="equal">
      <formula>"Extremo"</formula>
    </cfRule>
  </conditionalFormatting>
  <conditionalFormatting sqref="Q52 Q57">
    <cfRule type="cellIs" dxfId="11335" priority="273" stopIfTrue="1" operator="equal">
      <formula>"Significativo"</formula>
    </cfRule>
    <cfRule type="cellIs" dxfId="11334" priority="274" stopIfTrue="1" operator="equal">
      <formula>"Elevado"</formula>
    </cfRule>
    <cfRule type="cellIs" dxfId="11333" priority="275" stopIfTrue="1" operator="equal">
      <formula>"Extremo"</formula>
    </cfRule>
  </conditionalFormatting>
  <conditionalFormatting sqref="Q52 Q57">
    <cfRule type="cellIs" dxfId="11332" priority="270" stopIfTrue="1" operator="equal">
      <formula>"Significativo"</formula>
    </cfRule>
    <cfRule type="cellIs" dxfId="11331" priority="271" stopIfTrue="1" operator="equal">
      <formula>"Elevado"</formula>
    </cfRule>
    <cfRule type="cellIs" dxfId="11330" priority="272" stopIfTrue="1" operator="equal">
      <formula>"Extremo"</formula>
    </cfRule>
  </conditionalFormatting>
  <conditionalFormatting sqref="Q52 Q57">
    <cfRule type="cellIs" dxfId="11329" priority="267" stopIfTrue="1" operator="equal">
      <formula>"Significativo"</formula>
    </cfRule>
    <cfRule type="cellIs" dxfId="11328" priority="268" stopIfTrue="1" operator="equal">
      <formula>"Elevado"</formula>
    </cfRule>
    <cfRule type="cellIs" dxfId="11327" priority="269" stopIfTrue="1" operator="equal">
      <formula>"Extremo"</formula>
    </cfRule>
  </conditionalFormatting>
  <conditionalFormatting sqref="Q52 Q57">
    <cfRule type="cellIs" dxfId="11326" priority="264" stopIfTrue="1" operator="equal">
      <formula>"Significativo"</formula>
    </cfRule>
    <cfRule type="cellIs" dxfId="11325" priority="265" stopIfTrue="1" operator="equal">
      <formula>"Elevado"</formula>
    </cfRule>
    <cfRule type="cellIs" dxfId="11324" priority="266" stopIfTrue="1" operator="equal">
      <formula>"Extremo"</formula>
    </cfRule>
  </conditionalFormatting>
  <conditionalFormatting sqref="B53:D53 B57:D57">
    <cfRule type="cellIs" dxfId="11323" priority="257" stopIfTrue="1" operator="notEqual">
      <formula>#REF!</formula>
    </cfRule>
    <cfRule type="cellIs" dxfId="11322" priority="258" stopIfTrue="1" operator="equal">
      <formula>#REF!</formula>
    </cfRule>
  </conditionalFormatting>
  <conditionalFormatting sqref="F53:G53">
    <cfRule type="cellIs" dxfId="11321" priority="254" stopIfTrue="1" operator="notEqual">
      <formula>#REF!</formula>
    </cfRule>
    <cfRule type="cellIs" dxfId="11320" priority="255" stopIfTrue="1" operator="between">
      <formula>#REF!</formula>
      <formula>#REF!</formula>
    </cfRule>
    <cfRule type="cellIs" dxfId="11319" priority="256" stopIfTrue="1" operator="equal">
      <formula>#REF!</formula>
    </cfRule>
  </conditionalFormatting>
  <conditionalFormatting sqref="F53:H53">
    <cfRule type="cellIs" dxfId="11318" priority="241" stopIfTrue="1" operator="notEqual">
      <formula>#REF!</formula>
    </cfRule>
    <cfRule type="cellIs" dxfId="11317" priority="242" stopIfTrue="1" operator="between">
      <formula>#REF!</formula>
      <formula>#REF!</formula>
    </cfRule>
    <cfRule type="cellIs" dxfId="11316" priority="243" stopIfTrue="1" operator="equal">
      <formula>#REF!</formula>
    </cfRule>
  </conditionalFormatting>
  <conditionalFormatting sqref="F57:G57">
    <cfRule type="cellIs" dxfId="11315" priority="235" stopIfTrue="1" operator="notEqual">
      <formula>#REF!</formula>
    </cfRule>
    <cfRule type="cellIs" dxfId="11314" priority="236" stopIfTrue="1" operator="between">
      <formula>#REF!</formula>
      <formula>#REF!</formula>
    </cfRule>
    <cfRule type="cellIs" dxfId="11313" priority="237" stopIfTrue="1" operator="equal">
      <formula>#REF!</formula>
    </cfRule>
  </conditionalFormatting>
  <conditionalFormatting sqref="B57:D57">
    <cfRule type="cellIs" dxfId="11312" priority="231" stopIfTrue="1" operator="notEqual">
      <formula>#REF!</formula>
    </cfRule>
    <cfRule type="cellIs" dxfId="11311" priority="232" stopIfTrue="1" operator="equal">
      <formula>#REF!</formula>
    </cfRule>
  </conditionalFormatting>
  <conditionalFormatting sqref="C57:D57">
    <cfRule type="cellIs" dxfId="11310" priority="228" stopIfTrue="1" operator="notEqual">
      <formula>#REF!</formula>
    </cfRule>
    <cfRule type="cellIs" dxfId="11309" priority="229" stopIfTrue="1" operator="between">
      <formula>#REF!</formula>
      <formula>#REF!</formula>
    </cfRule>
    <cfRule type="cellIs" dxfId="11308" priority="230" stopIfTrue="1" operator="equal">
      <formula>#REF!</formula>
    </cfRule>
  </conditionalFormatting>
  <conditionalFormatting sqref="U53 U57">
    <cfRule type="cellIs" dxfId="11307" priority="204" stopIfTrue="1" operator="equal">
      <formula>"Extremo"</formula>
    </cfRule>
    <cfRule type="cellIs" dxfId="11306" priority="205" stopIfTrue="1" operator="equal">
      <formula>"Elevado"</formula>
    </cfRule>
    <cfRule type="cellIs" dxfId="11305" priority="206" stopIfTrue="1" operator="equal">
      <formula>"Baixo"</formula>
    </cfRule>
    <cfRule type="cellIs" dxfId="11304" priority="207" stopIfTrue="1" operator="equal">
      <formula>"Médio"</formula>
    </cfRule>
    <cfRule type="cellIs" dxfId="11303" priority="208" stopIfTrue="1" operator="equal">
      <formula>"Significativo"</formula>
    </cfRule>
  </conditionalFormatting>
  <conditionalFormatting sqref="F53:G53">
    <cfRule type="cellIs" dxfId="11302" priority="201" stopIfTrue="1" operator="notEqual">
      <formula>F45</formula>
    </cfRule>
    <cfRule type="cellIs" dxfId="11301" priority="202" stopIfTrue="1" operator="between">
      <formula>F45</formula>
      <formula>#REF!</formula>
    </cfRule>
    <cfRule type="cellIs" dxfId="11300" priority="203" stopIfTrue="1" operator="equal">
      <formula>F45</formula>
    </cfRule>
  </conditionalFormatting>
  <conditionalFormatting sqref="B53">
    <cfRule type="cellIs" dxfId="11299" priority="199" stopIfTrue="1" operator="notEqual">
      <formula>B45</formula>
    </cfRule>
    <cfRule type="cellIs" dxfId="11298" priority="200" stopIfTrue="1" operator="equal">
      <formula>B45</formula>
    </cfRule>
  </conditionalFormatting>
  <conditionalFormatting sqref="D53">
    <cfRule type="cellIs" dxfId="11297" priority="197" stopIfTrue="1" operator="notEqual">
      <formula>#REF!</formula>
    </cfRule>
    <cfRule type="cellIs" dxfId="11296" priority="198" stopIfTrue="1" operator="equal">
      <formula>#REF!</formula>
    </cfRule>
  </conditionalFormatting>
  <conditionalFormatting sqref="D57">
    <cfRule type="cellIs" dxfId="11295" priority="180" stopIfTrue="1" operator="notEqual">
      <formula>#REF!</formula>
    </cfRule>
    <cfRule type="cellIs" dxfId="11294" priority="181" stopIfTrue="1" operator="equal">
      <formula>#REF!</formula>
    </cfRule>
  </conditionalFormatting>
  <conditionalFormatting sqref="J53">
    <cfRule type="cellIs" dxfId="11293" priority="159" stopIfTrue="1" operator="equal">
      <formula>"Moderado"</formula>
    </cfRule>
    <cfRule type="cellIs" dxfId="11292" priority="160" stopIfTrue="1" operator="equal">
      <formula>"Grave"</formula>
    </cfRule>
    <cfRule type="cellIs" dxfId="11291" priority="161" stopIfTrue="1" operator="equal">
      <formula>"Muito Grave"</formula>
    </cfRule>
  </conditionalFormatting>
  <conditionalFormatting sqref="P53">
    <cfRule type="cellIs" dxfId="11290" priority="151" stopIfTrue="1" operator="equal">
      <formula>"Extremo"</formula>
    </cfRule>
    <cfRule type="cellIs" dxfId="11289" priority="152" stopIfTrue="1" operator="equal">
      <formula>"Elevado"</formula>
    </cfRule>
    <cfRule type="cellIs" dxfId="11288" priority="153" stopIfTrue="1" operator="equal">
      <formula>"Baixo"</formula>
    </cfRule>
    <cfRule type="cellIs" dxfId="11287" priority="154" stopIfTrue="1" operator="equal">
      <formula>"Médio"</formula>
    </cfRule>
    <cfRule type="cellIs" dxfId="11286" priority="155" stopIfTrue="1" operator="equal">
      <formula>"Significativo"</formula>
    </cfRule>
  </conditionalFormatting>
  <conditionalFormatting sqref="F52">
    <cfRule type="cellIs" dxfId="11285" priority="148" stopIfTrue="1" operator="notEqual">
      <formula>F51</formula>
    </cfRule>
    <cfRule type="cellIs" dxfId="11284" priority="149" stopIfTrue="1" operator="between">
      <formula>F51</formula>
      <formula>#REF!</formula>
    </cfRule>
    <cfRule type="cellIs" dxfId="11283" priority="150" stopIfTrue="1" operator="equal">
      <formula>F51</formula>
    </cfRule>
  </conditionalFormatting>
  <conditionalFormatting sqref="F52">
    <cfRule type="cellIs" dxfId="11282" priority="145" stopIfTrue="1" operator="notEqual">
      <formula>F49</formula>
    </cfRule>
    <cfRule type="cellIs" dxfId="11281" priority="146" stopIfTrue="1" operator="between">
      <formula>F49</formula>
      <formula>#REF!</formula>
    </cfRule>
    <cfRule type="cellIs" dxfId="11280" priority="147" stopIfTrue="1" operator="equal">
      <formula>F49</formula>
    </cfRule>
  </conditionalFormatting>
  <conditionalFormatting sqref="F57">
    <cfRule type="cellIs" dxfId="11279" priority="139" stopIfTrue="1" operator="notEqual">
      <formula>#REF!</formula>
    </cfRule>
    <cfRule type="cellIs" dxfId="11278" priority="140" stopIfTrue="1" operator="between">
      <formula>#REF!</formula>
      <formula>#REF!</formula>
    </cfRule>
    <cfRule type="cellIs" dxfId="11277" priority="141" stopIfTrue="1" operator="equal">
      <formula>#REF!</formula>
    </cfRule>
  </conditionalFormatting>
  <conditionalFormatting sqref="Q59:Q61 V59:Z61">
    <cfRule type="cellIs" dxfId="11276" priority="131" stopIfTrue="1" operator="equal">
      <formula>"Significativo"</formula>
    </cfRule>
    <cfRule type="cellIs" dxfId="11275" priority="132" stopIfTrue="1" operator="equal">
      <formula>"Elevado"</formula>
    </cfRule>
    <cfRule type="cellIs" dxfId="11274" priority="133" stopIfTrue="1" operator="equal">
      <formula>"Extremo"</formula>
    </cfRule>
  </conditionalFormatting>
  <conditionalFormatting sqref="J59:J61">
    <cfRule type="cellIs" dxfId="11273" priority="125" stopIfTrue="1" operator="equal">
      <formula>"Moderado"</formula>
    </cfRule>
    <cfRule type="cellIs" dxfId="11272" priority="126" stopIfTrue="1" operator="equal">
      <formula>"Grave"</formula>
    </cfRule>
    <cfRule type="cellIs" dxfId="11271" priority="127" stopIfTrue="1" operator="equal">
      <formula>"Muito Grave"</formula>
    </cfRule>
  </conditionalFormatting>
  <conditionalFormatting sqref="P59:P61">
    <cfRule type="cellIs" dxfId="11270" priority="119" stopIfTrue="1" operator="equal">
      <formula>"Extremo"</formula>
    </cfRule>
    <cfRule type="cellIs" dxfId="11269" priority="120" stopIfTrue="1" operator="equal">
      <formula>"Elevado"</formula>
    </cfRule>
    <cfRule type="cellIs" dxfId="11268" priority="121" stopIfTrue="1" operator="equal">
      <formula>"Baixo"</formula>
    </cfRule>
    <cfRule type="cellIs" dxfId="11267" priority="122" stopIfTrue="1" operator="equal">
      <formula>"Médio"</formula>
    </cfRule>
    <cfRule type="cellIs" dxfId="11266" priority="123" stopIfTrue="1" operator="equal">
      <formula>"Significativo"</formula>
    </cfRule>
  </conditionalFormatting>
  <conditionalFormatting sqref="U59">
    <cfRule type="cellIs" dxfId="11265" priority="109" stopIfTrue="1" operator="equal">
      <formula>"Extremo"</formula>
    </cfRule>
    <cfRule type="cellIs" dxfId="11264" priority="110" stopIfTrue="1" operator="equal">
      <formula>"Elevado"</formula>
    </cfRule>
    <cfRule type="cellIs" dxfId="11263" priority="111" stopIfTrue="1" operator="equal">
      <formula>"Baixo"</formula>
    </cfRule>
    <cfRule type="cellIs" dxfId="11262" priority="112" stopIfTrue="1" operator="equal">
      <formula>"Médio"</formula>
    </cfRule>
    <cfRule type="cellIs" dxfId="11261" priority="113" stopIfTrue="1" operator="equal">
      <formula>"Significativo"</formula>
    </cfRule>
  </conditionalFormatting>
  <conditionalFormatting sqref="F47:G47">
    <cfRule type="cellIs" dxfId="11260" priority="116146" stopIfTrue="1" operator="notEqual">
      <formula>F46</formula>
    </cfRule>
    <cfRule type="cellIs" dxfId="11259" priority="116147" stopIfTrue="1" operator="between">
      <formula>F46</formula>
      <formula>F64</formula>
    </cfRule>
    <cfRule type="cellIs" dxfId="11258" priority="116148" stopIfTrue="1" operator="equal">
      <formula>F46</formula>
    </cfRule>
  </conditionalFormatting>
  <conditionalFormatting sqref="U137:U295 P137:P295">
    <cfRule type="expression" dxfId="11257" priority="106" stopIfTrue="1">
      <formula>ISERROR(P137)</formula>
    </cfRule>
    <cfRule type="cellIs" dxfId="11256" priority="107" stopIfTrue="1" operator="equal">
      <formula>#REF!</formula>
    </cfRule>
    <cfRule type="cellIs" dxfId="11255" priority="108" stopIfTrue="1" operator="equal">
      <formula>#REF!</formula>
    </cfRule>
  </conditionalFormatting>
  <conditionalFormatting sqref="U124:U136 U63 P63 P124:P136">
    <cfRule type="expression" dxfId="11254" priority="103" stopIfTrue="1">
      <formula>ISERROR(P63)</formula>
    </cfRule>
    <cfRule type="cellIs" dxfId="11253" priority="104" stopIfTrue="1" operator="equal">
      <formula>#REF!</formula>
    </cfRule>
    <cfRule type="cellIs" dxfId="11252" priority="105" stopIfTrue="1" operator="equal">
      <formula>$P$77</formula>
    </cfRule>
  </conditionalFormatting>
  <conditionalFormatting sqref="B57:D57">
    <cfRule type="cellIs" dxfId="11251" priority="118804" stopIfTrue="1" operator="notEqual">
      <formula>B53</formula>
    </cfRule>
    <cfRule type="cellIs" dxfId="11250" priority="118805" stopIfTrue="1" operator="between">
      <formula>B53</formula>
      <formula>#REF!</formula>
    </cfRule>
    <cfRule type="cellIs" dxfId="11249" priority="118806" stopIfTrue="1" operator="equal">
      <formula>B53</formula>
    </cfRule>
  </conditionalFormatting>
  <conditionalFormatting sqref="F57:G57 C57:D57">
    <cfRule type="cellIs" dxfId="11248" priority="118844" stopIfTrue="1" operator="notEqual">
      <formula>C50</formula>
    </cfRule>
    <cfRule type="cellIs" dxfId="11247" priority="118845" stopIfTrue="1" operator="between">
      <formula>C50</formula>
      <formula>#REF!</formula>
    </cfRule>
    <cfRule type="cellIs" dxfId="11246" priority="118846" stopIfTrue="1" operator="equal">
      <formula>C50</formula>
    </cfRule>
  </conditionalFormatting>
  <conditionalFormatting sqref="F57:G57">
    <cfRule type="cellIs" dxfId="11245" priority="118885" stopIfTrue="1" operator="notEqual">
      <formula>F46</formula>
    </cfRule>
    <cfRule type="cellIs" dxfId="11244" priority="118886" stopIfTrue="1" operator="between">
      <formula>F46</formula>
      <formula>#REF!</formula>
    </cfRule>
    <cfRule type="cellIs" dxfId="11243" priority="118887" stopIfTrue="1" operator="equal">
      <formula>F46</formula>
    </cfRule>
  </conditionalFormatting>
  <conditionalFormatting sqref="B57">
    <cfRule type="cellIs" dxfId="11242" priority="118890" stopIfTrue="1" operator="notEqual">
      <formula>B46</formula>
    </cfRule>
    <cfRule type="cellIs" dxfId="11241" priority="118891" stopIfTrue="1" operator="equal">
      <formula>B46</formula>
    </cfRule>
  </conditionalFormatting>
  <conditionalFormatting sqref="Q56 V56:Z56">
    <cfRule type="cellIs" dxfId="11240" priority="97" stopIfTrue="1" operator="equal">
      <formula>"Significativo"</formula>
    </cfRule>
    <cfRule type="cellIs" dxfId="11239" priority="98" stopIfTrue="1" operator="equal">
      <formula>"Elevado"</formula>
    </cfRule>
    <cfRule type="cellIs" dxfId="11238" priority="99" stopIfTrue="1" operator="equal">
      <formula>"Extremo"</formula>
    </cfRule>
  </conditionalFormatting>
  <conditionalFormatting sqref="W56">
    <cfRule type="cellIs" dxfId="11237" priority="94" stopIfTrue="1" operator="equal">
      <formula>"Significativo"</formula>
    </cfRule>
    <cfRule type="cellIs" dxfId="11236" priority="95" stopIfTrue="1" operator="equal">
      <formula>"Elevado"</formula>
    </cfRule>
    <cfRule type="cellIs" dxfId="11235" priority="96" stopIfTrue="1" operator="equal">
      <formula>"Extremo"</formula>
    </cfRule>
  </conditionalFormatting>
  <conditionalFormatting sqref="P56">
    <cfRule type="cellIs" dxfId="11234" priority="72" stopIfTrue="1" operator="equal">
      <formula>"Extremo"</formula>
    </cfRule>
    <cfRule type="cellIs" dxfId="11233" priority="73" stopIfTrue="1" operator="equal">
      <formula>"Elevado"</formula>
    </cfRule>
    <cfRule type="cellIs" dxfId="11232" priority="74" stopIfTrue="1" operator="equal">
      <formula>"Baixo"</formula>
    </cfRule>
    <cfRule type="cellIs" dxfId="11231" priority="75" stopIfTrue="1" operator="equal">
      <formula>"Médio"</formula>
    </cfRule>
    <cfRule type="cellIs" dxfId="11230" priority="76" stopIfTrue="1" operator="equal">
      <formula>"Significativo"</formula>
    </cfRule>
  </conditionalFormatting>
  <conditionalFormatting sqref="U56">
    <cfRule type="cellIs" dxfId="11229" priority="62" stopIfTrue="1" operator="equal">
      <formula>"Extremo"</formula>
    </cfRule>
    <cfRule type="cellIs" dxfId="11228" priority="63" stopIfTrue="1" operator="equal">
      <formula>"Elevado"</formula>
    </cfRule>
    <cfRule type="cellIs" dxfId="11227" priority="64" stopIfTrue="1" operator="equal">
      <formula>"Baixo"</formula>
    </cfRule>
    <cfRule type="cellIs" dxfId="11226" priority="65" stopIfTrue="1" operator="equal">
      <formula>"Médio"</formula>
    </cfRule>
    <cfRule type="cellIs" dxfId="11225" priority="66" stopIfTrue="1" operator="equal">
      <formula>"Significativo"</formula>
    </cfRule>
  </conditionalFormatting>
  <conditionalFormatting sqref="U56">
    <cfRule type="cellIs" dxfId="11224" priority="57" stopIfTrue="1" operator="equal">
      <formula>"Extremo"</formula>
    </cfRule>
    <cfRule type="cellIs" dxfId="11223" priority="58" stopIfTrue="1" operator="equal">
      <formula>"Elevado"</formula>
    </cfRule>
    <cfRule type="cellIs" dxfId="11222" priority="59" stopIfTrue="1" operator="equal">
      <formula>"Baixo"</formula>
    </cfRule>
    <cfRule type="cellIs" dxfId="11221" priority="60" stopIfTrue="1" operator="equal">
      <formula>"Médio"</formula>
    </cfRule>
    <cfRule type="cellIs" dxfId="11220" priority="61" stopIfTrue="1" operator="equal">
      <formula>"Significativo"</formula>
    </cfRule>
  </conditionalFormatting>
  <conditionalFormatting sqref="J56">
    <cfRule type="cellIs" dxfId="11219" priority="54" stopIfTrue="1" operator="equal">
      <formula>"Moderado"</formula>
    </cfRule>
    <cfRule type="cellIs" dxfId="11218" priority="55" stopIfTrue="1" operator="equal">
      <formula>"Grave"</formula>
    </cfRule>
    <cfRule type="cellIs" dxfId="11217" priority="56" stopIfTrue="1" operator="equal">
      <formula>"Muito Grave"</formula>
    </cfRule>
  </conditionalFormatting>
  <conditionalFormatting sqref="B57:D57">
    <cfRule type="cellIs" dxfId="11216" priority="119477" stopIfTrue="1" operator="notEqual">
      <formula>B47</formula>
    </cfRule>
    <cfRule type="cellIs" dxfId="11215" priority="119478" stopIfTrue="1" operator="equal">
      <formula>B47</formula>
    </cfRule>
  </conditionalFormatting>
  <conditionalFormatting sqref="V54:Z55">
    <cfRule type="cellIs" dxfId="11214" priority="51" stopIfTrue="1" operator="equal">
      <formula>"Significativo"</formula>
    </cfRule>
    <cfRule type="cellIs" dxfId="11213" priority="52" stopIfTrue="1" operator="equal">
      <formula>"Elevado"</formula>
    </cfRule>
    <cfRule type="cellIs" dxfId="11212" priority="53" stopIfTrue="1" operator="equal">
      <formula>"Extremo"</formula>
    </cfRule>
  </conditionalFormatting>
  <conditionalFormatting sqref="W54:W55">
    <cfRule type="cellIs" dxfId="11211" priority="48" stopIfTrue="1" operator="equal">
      <formula>"Significativo"</formula>
    </cfRule>
    <cfRule type="cellIs" dxfId="11210" priority="49" stopIfTrue="1" operator="equal">
      <formula>"Elevado"</formula>
    </cfRule>
    <cfRule type="cellIs" dxfId="11209" priority="50" stopIfTrue="1" operator="equal">
      <formula>"Extremo"</formula>
    </cfRule>
  </conditionalFormatting>
  <conditionalFormatting sqref="Q54:Q55">
    <cfRule type="cellIs" dxfId="11208" priority="45" stopIfTrue="1" operator="equal">
      <formula>"Significativo"</formula>
    </cfRule>
    <cfRule type="cellIs" dxfId="11207" priority="46" stopIfTrue="1" operator="equal">
      <formula>"Elevado"</formula>
    </cfRule>
    <cfRule type="cellIs" dxfId="11206" priority="47" stopIfTrue="1" operator="equal">
      <formula>"Extremo"</formula>
    </cfRule>
  </conditionalFormatting>
  <conditionalFormatting sqref="J54:J55">
    <cfRule type="cellIs" dxfId="11205" priority="42" stopIfTrue="1" operator="equal">
      <formula>"Moderado"</formula>
    </cfRule>
    <cfRule type="cellIs" dxfId="11204" priority="43" stopIfTrue="1" operator="equal">
      <formula>"Grave"</formula>
    </cfRule>
    <cfRule type="cellIs" dxfId="11203" priority="44" stopIfTrue="1" operator="equal">
      <formula>"Muito Grave"</formula>
    </cfRule>
  </conditionalFormatting>
  <conditionalFormatting sqref="U54:U55">
    <cfRule type="cellIs" dxfId="11202" priority="37" operator="equal">
      <formula>"Extremo"</formula>
    </cfRule>
    <cfRule type="cellIs" dxfId="11201" priority="38" operator="equal">
      <formula>"Elevado"</formula>
    </cfRule>
    <cfRule type="cellIs" dxfId="11200" priority="39" stopIfTrue="1" operator="equal">
      <formula>$P$344</formula>
    </cfRule>
    <cfRule type="cellIs" dxfId="11199" priority="40" stopIfTrue="1" operator="equal">
      <formula>$P$345</formula>
    </cfRule>
    <cfRule type="cellIs" dxfId="11198" priority="41" stopIfTrue="1" operator="equal">
      <formula>$P$346</formula>
    </cfRule>
  </conditionalFormatting>
  <conditionalFormatting sqref="U54:U55">
    <cfRule type="cellIs" dxfId="11197" priority="34" stopIfTrue="1" operator="equal">
      <formula>$P$345</formula>
    </cfRule>
    <cfRule type="cellIs" dxfId="11196" priority="35" stopIfTrue="1" operator="equal">
      <formula>$P$346</formula>
    </cfRule>
    <cfRule type="cellIs" dxfId="11195" priority="36" stopIfTrue="1" operator="equal">
      <formula>$P$347</formula>
    </cfRule>
  </conditionalFormatting>
  <conditionalFormatting sqref="U54:U55">
    <cfRule type="cellIs" dxfId="11194" priority="29" operator="equal">
      <formula>$P$938</formula>
    </cfRule>
    <cfRule type="cellIs" dxfId="11193" priority="30" operator="equal">
      <formula>$P$937</formula>
    </cfRule>
    <cfRule type="cellIs" dxfId="11192" priority="31" stopIfTrue="1" operator="equal">
      <formula>$P$934</formula>
    </cfRule>
    <cfRule type="cellIs" dxfId="11191" priority="32" stopIfTrue="1" operator="equal">
      <formula>$P$935</formula>
    </cfRule>
    <cfRule type="cellIs" dxfId="11190" priority="33" stopIfTrue="1" operator="equal">
      <formula>$P$936</formula>
    </cfRule>
  </conditionalFormatting>
  <conditionalFormatting sqref="P54:P55">
    <cfRule type="expression" dxfId="11189" priority="28" stopIfTrue="1">
      <formula>ISERROR(P54)</formula>
    </cfRule>
  </conditionalFormatting>
  <conditionalFormatting sqref="P54:P55">
    <cfRule type="cellIs" dxfId="11188" priority="23" stopIfTrue="1" operator="equal">
      <formula>"Extremo"</formula>
    </cfRule>
    <cfRule type="cellIs" dxfId="11187" priority="24" stopIfTrue="1" operator="equal">
      <formula>"Elevado"</formula>
    </cfRule>
    <cfRule type="cellIs" dxfId="11186" priority="25" stopIfTrue="1" operator="equal">
      <formula>"Baixo"</formula>
    </cfRule>
    <cfRule type="cellIs" dxfId="11185" priority="26" stopIfTrue="1" operator="equal">
      <formula>"Médio"</formula>
    </cfRule>
    <cfRule type="cellIs" dxfId="11184" priority="27" stopIfTrue="1" operator="equal">
      <formula>"Significativo"</formula>
    </cfRule>
  </conditionalFormatting>
  <conditionalFormatting sqref="P54:P55">
    <cfRule type="cellIs" dxfId="11183" priority="18" operator="equal">
      <formula>"Extremo"</formula>
    </cfRule>
    <cfRule type="cellIs" dxfId="11182" priority="19" operator="equal">
      <formula>"Elevado"</formula>
    </cfRule>
    <cfRule type="cellIs" dxfId="11181" priority="20" stopIfTrue="1" operator="equal">
      <formula>$P$344</formula>
    </cfRule>
    <cfRule type="cellIs" dxfId="11180" priority="21" stopIfTrue="1" operator="equal">
      <formula>$P$345</formula>
    </cfRule>
    <cfRule type="cellIs" dxfId="11179" priority="22" stopIfTrue="1" operator="equal">
      <formula>$P$346</formula>
    </cfRule>
  </conditionalFormatting>
  <conditionalFormatting sqref="P54:P55">
    <cfRule type="cellIs" dxfId="11178" priority="13" operator="equal">
      <formula>$P$938</formula>
    </cfRule>
    <cfRule type="cellIs" dxfId="11177" priority="14" operator="equal">
      <formula>$P$937</formula>
    </cfRule>
    <cfRule type="cellIs" dxfId="11176" priority="15" stopIfTrue="1" operator="equal">
      <formula>$P$934</formula>
    </cfRule>
    <cfRule type="cellIs" dxfId="11175" priority="16" stopIfTrue="1" operator="equal">
      <formula>$P$935</formula>
    </cfRule>
    <cfRule type="cellIs" dxfId="11174" priority="17" stopIfTrue="1" operator="equal">
      <formula>$P$936</formula>
    </cfRule>
  </conditionalFormatting>
  <conditionalFormatting sqref="U54:U55">
    <cfRule type="expression" dxfId="11173" priority="12" stopIfTrue="1">
      <formula>ISERROR(U54)</formula>
    </cfRule>
  </conditionalFormatting>
  <conditionalFormatting sqref="U54:U55">
    <cfRule type="cellIs" dxfId="11172" priority="7" stopIfTrue="1" operator="equal">
      <formula>"Extremo"</formula>
    </cfRule>
    <cfRule type="cellIs" dxfId="11171" priority="8" stopIfTrue="1" operator="equal">
      <formula>"Elevado"</formula>
    </cfRule>
    <cfRule type="cellIs" dxfId="11170" priority="9" stopIfTrue="1" operator="equal">
      <formula>"Baixo"</formula>
    </cfRule>
    <cfRule type="cellIs" dxfId="11169" priority="10" stopIfTrue="1" operator="equal">
      <formula>"Médio"</formula>
    </cfRule>
    <cfRule type="cellIs" dxfId="11168" priority="11" stopIfTrue="1" operator="equal">
      <formula>"Significativo"</formula>
    </cfRule>
  </conditionalFormatting>
  <conditionalFormatting sqref="Q53">
    <cfRule type="cellIs" dxfId="11167" priority="4" stopIfTrue="1" operator="equal">
      <formula>"Significativo"</formula>
    </cfRule>
    <cfRule type="cellIs" dxfId="11166" priority="5" stopIfTrue="1" operator="equal">
      <formula>"Elevado"</formula>
    </cfRule>
    <cfRule type="cellIs" dxfId="11165" priority="6" stopIfTrue="1" operator="equal">
      <formula>"Extremo"</formula>
    </cfRule>
  </conditionalFormatting>
  <conditionalFormatting sqref="Q53">
    <cfRule type="cellIs" dxfId="11164" priority="1" stopIfTrue="1" operator="equal">
      <formula>"Significativo"</formula>
    </cfRule>
    <cfRule type="cellIs" dxfId="11163" priority="2" stopIfTrue="1" operator="equal">
      <formula>"Elevado"</formula>
    </cfRule>
    <cfRule type="cellIs" dxfId="11162" priority="3" stopIfTrue="1" operator="equal">
      <formula>"Extremo"</formula>
    </cfRule>
  </conditionalFormatting>
  <dataValidations count="48">
    <dataValidation type="list" allowBlank="1" showInputMessage="1" showErrorMessage="1" sqref="N53" xr:uid="{00000000-0002-0000-1100-000000000000}">
      <formula1>$N$38:$N$42</formula1>
    </dataValidation>
    <dataValidation type="list" allowBlank="1" showInputMessage="1" showErrorMessage="1" sqref="L57 L53" xr:uid="{00000000-0002-0000-1100-000001000000}">
      <formula1>$L$38:$L$42</formula1>
    </dataValidation>
    <dataValidation type="list" allowBlank="1" showInputMessage="1" showErrorMessage="1" sqref="J53" xr:uid="{00000000-0002-0000-1100-000002000000}">
      <formula1>$J$38:$J$42</formula1>
    </dataValidation>
    <dataValidation type="list" allowBlank="1" showInputMessage="1" showErrorMessage="1" sqref="G57" xr:uid="{00000000-0002-0000-1100-000003000000}">
      <formula1>$G$67:$G$112</formula1>
    </dataValidation>
    <dataValidation type="list" allowBlank="1" showInputMessage="1" showErrorMessage="1" prompt="N - Normal_x000a_O - Ocasional_x000a_AI - Acto / Sit. Insegura_x000a_E - Emergência" sqref="E57 E53" xr:uid="{00000000-0002-0000-1100-000004000000}">
      <formula1>$E$67:$E$70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7" xr:uid="{00000000-0002-0000-1100-000005000000}">
      <formula1>$J$67:$J$71</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7 S53" xr:uid="{00000000-0002-0000-1100-000006000000}">
      <formula1>$S$67:$S$71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4 L54:L55" xr:uid="{00000000-0002-0000-1100-000007000000}">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4 J54:J55" xr:uid="{00000000-0002-0000-1100-000008000000}">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4 N54:N55" xr:uid="{00000000-0002-0000-1100-000009000000}">
      <formula1>$N$72:$N$76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4 S54:S55" xr:uid="{00000000-0002-0000-1100-00000A000000}">
      <formula1>$S$72:$S$76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9 S49:S51 S11:S14 S45:S47 S39:S43 S16:S22 S24:S29 S31:S33 S35:S37" xr:uid="{00000000-0002-0000-1100-00000B000000}">
      <formula1>$S$65:$S$69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9:L43" xr:uid="{00000000-0002-0000-1100-00000C000000}">
      <formula1>$L$69:$L$73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9:J43" xr:uid="{00000000-0002-0000-1100-00000D000000}">
      <formula1>$J$69:$J$73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9:N43" xr:uid="{00000000-0002-0000-1100-00000E000000}">
      <formula1>$N$69:$N$73</formula1>
    </dataValidation>
    <dataValidation type="list" allowBlank="1" showInputMessage="1" showErrorMessage="1" prompt="N - Normal_x000a_O - Ocasional_x000a_AI - Acto / Sit. Insegura_x000a_E - Emergência" sqref="E39:E43" xr:uid="{00000000-0002-0000-1100-00000F000000}">
      <formula1>$E$69:$E$72</formula1>
    </dataValidation>
    <dataValidation type="list" allowBlank="1" showInputMessage="1" showErrorMessage="1" sqref="G39:G43" xr:uid="{00000000-0002-0000-1100-000010000000}">
      <formula1>$G$69:$G$113</formula1>
    </dataValidation>
    <dataValidation type="list" allowBlank="1" showInputMessage="1" showErrorMessage="1" sqref="G29" xr:uid="{00000000-0002-0000-1100-000011000000}">
      <formula1>$G$66:$G$110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1:N12 N57" xr:uid="{00000000-0002-0000-1100-000012000000}">
      <formula1>$N$67:$N$71</formula1>
    </dataValidation>
    <dataValidation type="list" allowBlank="1" showInputMessage="1" showErrorMessage="1" sqref="G31:G33 G35:G36" xr:uid="{00000000-0002-0000-1100-000013000000}">
      <formula1>$G$70:$G$114</formula1>
    </dataValidation>
    <dataValidation type="list" allowBlank="1" showInputMessage="1" showErrorMessage="1" prompt="N - Normal_x000a_O - Ocasional_x000a_AI - Acto / Sit. Insegura_x000a_E - Emergência" sqref="E35:E36 E31:E33" xr:uid="{00000000-0002-0000-1100-000014000000}">
      <formula1>$E$70:$E$73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1:L33 L35:L37" xr:uid="{00000000-0002-0000-1100-000015000000}">
      <formula1>$L$70:$L$74</formula1>
    </dataValidation>
    <dataValidation type="list" allowBlank="1" showInputMessage="1" showErrorMessage="1" sqref="G34" xr:uid="{00000000-0002-0000-1100-000016000000}">
      <formula1>$G$72:$G$116</formula1>
    </dataValidation>
    <dataValidation type="list" allowBlank="1" showInputMessage="1" showErrorMessage="1" prompt="N - Normal_x000a_O - Ocasional_x000a_AI - Acto / Sit. Insegura_x000a_E - Emergência" sqref="E37 E34" xr:uid="{00000000-0002-0000-1100-000017000000}">
      <formula1>$E$72:$E$75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1:N33 N35:N37" xr:uid="{00000000-0002-0000-1100-000018000000}">
      <formula1>$N$70:$N$74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1:J33 J35:J37" xr:uid="{00000000-0002-0000-1100-000019000000}">
      <formula1>$J$70:$J$74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9:N50 N59:N61" xr:uid="{00000000-0002-0000-1100-00001A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9:J50 J59:J61" xr:uid="{00000000-0002-0000-1100-00001B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9:L50 L59:L61" xr:uid="{00000000-0002-0000-1100-00001C000000}">
      <formula1>$L$19:$L$23</formula1>
    </dataValidation>
    <dataValidation type="list" allowBlank="1" showInputMessage="1" showErrorMessage="1" prompt="N - Normal_x000a_O - Ocasional_x000a_AI - Acto / Sit. Insegura_x000a_E - Emergência" sqref="E49:E51 E59:E61" xr:uid="{00000000-0002-0000-1100-00001D000000}">
      <formula1>$E$19:$E$22</formula1>
    </dataValidation>
    <dataValidation type="list" allowBlank="1" showInputMessage="1" showErrorMessage="1" sqref="E47" xr:uid="{00000000-0002-0000-1100-00001E000000}">
      <formula1>$E$30:$E$32</formula1>
    </dataValidation>
    <dataValidation type="list" allowBlank="1" showInputMessage="1" showErrorMessage="1" sqref="G45:G46 G51 G24:G26 G16:G22 G11:G14 G5:G9 G28 G37" xr:uid="{00000000-0002-0000-1100-00001F000000}">
      <formula1>$G$65:$G$109</formula1>
    </dataValidation>
    <dataValidation type="list" allowBlank="1" showInputMessage="1" showErrorMessage="1" prompt="N - Normal_x000a_O - Ocasional_x000a_AI - Acto / Sit. Insegura_x000a_E - Emergência" sqref="E45:E46 E5:E9 E11:E14 E16:E22 E24:E29 E56" xr:uid="{00000000-0002-0000-1100-000020000000}">
      <formula1>$E$65:$E$68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5:N47 N51 N24:N29 N16:N22 N13:N14 N5:N9" xr:uid="{00000000-0002-0000-1100-000021000000}">
      <formula1>$N$65:$N$69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5:J47 J51 J5:J9 J11:J14 J16:J22 J24:J29" xr:uid="{00000000-0002-0000-1100-000022000000}">
      <formula1>$J$65:$J$69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5:L47 L51 L24:L29 L16:L22 L5:L9 L11:L14" xr:uid="{00000000-0002-0000-1100-000023000000}">
      <formula1>$L$65:$L$69</formula1>
    </dataValidation>
    <dataValidation showDropDown="1" showInputMessage="1" showErrorMessage="1" sqref="W47:W50 W45 W42:W43 W39 W27 W13 W11 W31:W34 W53:W56" xr:uid="{00000000-0002-0000-1100-000024000000}"/>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59:S61" xr:uid="{00000000-0002-0000-1100-000025000000}">
      <formula1>$S$19:$S$23</formula1>
    </dataValidation>
    <dataValidation type="list" allowBlank="1" showInputMessage="1" showErrorMessage="1" sqref="G53" xr:uid="{00000000-0002-0000-1100-000026000000}">
      <formula1>$G$38:$G$92</formula1>
    </dataValidation>
    <dataValidation type="list" allowBlank="1" showInputMessage="1" showErrorMessage="1" sqref="G49:G50" xr:uid="{00000000-0002-0000-1100-000027000000}">
      <formula1>$G$19:$G$71</formula1>
    </dataValidation>
    <dataValidation type="list" allowBlank="1" showInputMessage="1" showErrorMessage="1" sqref="G47" xr:uid="{00000000-0002-0000-1100-000028000000}">
      <formula1>$G$30:$G$77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6" xr:uid="{9F3C0A4E-1C05-497E-8B95-9A29E52E03FB}">
      <formula1>$S$68:$S$72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6" xr:uid="{B358E19B-0C82-406D-81AC-53DC6378C941}">
      <formula1>$N$77:$N$77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6" xr:uid="{862AC4D5-F845-4335-8664-06DC4E2681A3}">
      <formula1>$J$77:$J$77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6" xr:uid="{C122A423-2ED2-4803-9C18-0ED1A84DC4C5}">
      <formula1>$L$77:$L$77</formula1>
    </dataValidation>
    <dataValidation type="list" allowBlank="1" showInputMessage="1" showErrorMessage="1" sqref="G56" xr:uid="{4FA02C24-F73F-4F0A-914C-65D378D25F8E}">
      <formula1>$G$41:$G$84</formula1>
    </dataValidation>
    <dataValidation type="list" allowBlank="1" showInputMessage="1" showErrorMessage="1" sqref="G54:G55" xr:uid="{07F93FA4-D8DC-4F04-98E1-552AE9E983B6}">
      <formula1>$G$72:$G$120</formula1>
    </dataValidation>
    <dataValidation type="list" allowBlank="1" showInputMessage="1" showErrorMessage="1" sqref="E54:E55" xr:uid="{191FCD8F-E988-4B9A-9604-1A04FD1062B8}">
      <formula1>$E$72:$E$75</formula1>
    </dataValidation>
  </dataValidations>
  <pageMargins left="0.39370078740157483" right="0.39370078740157483" top="0.51" bottom="0.73" header="0" footer="0"/>
  <pageSetup paperSize="9" scale="5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34" stopIfTrue="1" operator="notEqual" id="{363D2057-4966-4C1D-AD9E-D17BEF616E2D}">
            <xm:f>'Pandemias-Epidemias'!B56</xm:f>
            <x14:dxf>
              <font>
                <strike val="0"/>
                <condense val="0"/>
                <extend val="0"/>
                <color auto="1"/>
              </font>
              <fill>
                <patternFill patternType="none">
                  <bgColor indexed="65"/>
                </patternFill>
              </fill>
              <border>
                <top style="thin">
                  <color indexed="64"/>
                </top>
                <bottom/>
              </border>
            </x14:dxf>
          </x14:cfRule>
          <x14:cfRule type="cellIs" priority="135" stopIfTrue="1" operator="equal" id="{466D6606-C7BE-491A-A97F-134381DB14E7}">
            <xm:f>'Pandemias-Epidemias'!B56</xm:f>
            <x14:dxf>
              <font>
                <condense val="0"/>
                <extend val="0"/>
                <color indexed="9"/>
              </font>
              <fill>
                <patternFill>
                  <bgColor indexed="9"/>
                </patternFill>
              </fill>
              <border>
                <top/>
              </border>
            </x14:dxf>
          </x14:cfRule>
          <xm:sqref>B59</xm:sqref>
        </x14:conditionalFormatting>
        <x14:conditionalFormatting xmlns:xm="http://schemas.microsoft.com/office/excel/2006/main">
          <x14:cfRule type="cellIs" priority="128" stopIfTrue="1" operator="equal" id="{1BC3000E-55C2-4CCE-A1FF-706370F8F2CA}">
            <xm:f>'Pandemias-Epidemias'!$P$21</xm:f>
            <x14:dxf>
              <font>
                <condense val="0"/>
                <extend val="0"/>
                <color indexed="9"/>
              </font>
              <fill>
                <patternFill>
                  <bgColor indexed="17"/>
                </patternFill>
              </fill>
            </x14:dxf>
          </x14:cfRule>
          <x14:cfRule type="cellIs" priority="129" stopIfTrue="1" operator="equal" id="{92C3F9A0-D7FB-4202-AA92-9BA2C069C56C}">
            <xm:f>'Pandemias-Epidemias'!$P$22</xm:f>
            <x14:dxf>
              <fill>
                <patternFill>
                  <bgColor indexed="13"/>
                </patternFill>
              </fill>
            </x14:dxf>
          </x14:cfRule>
          <x14:cfRule type="cellIs" priority="130" stopIfTrue="1" operator="equal" id="{18226658-F4DC-4349-AAFB-0B897ADAF3AF}">
            <xm:f>'Pandemias-Epidemias'!$P$23</xm:f>
            <x14:dxf>
              <fill>
                <patternFill>
                  <bgColor indexed="53"/>
                </patternFill>
              </fill>
            </x14:dxf>
          </x14:cfRule>
          <xm:sqref>U58 P58</xm:sqref>
        </x14:conditionalFormatting>
        <x14:conditionalFormatting xmlns:xm="http://schemas.microsoft.com/office/excel/2006/main">
          <x14:cfRule type="cellIs" priority="124" stopIfTrue="1" operator="notEqual" id="{F7E812E4-DA1E-468B-97DE-4D16C2FE38F0}">
            <xm:f>'Pandemias-Epidemias'!#REF!</xm:f>
            <x14:dxf>
              <font>
                <condense val="0"/>
                <extend val="0"/>
                <color auto="1"/>
              </font>
              <border>
                <top style="thin">
                  <color indexed="64"/>
                </top>
              </border>
            </x14:dxf>
          </x14:cfRule>
          <xm:sqref>C58</xm:sqref>
        </x14:conditionalFormatting>
        <x14:conditionalFormatting xmlns:xm="http://schemas.microsoft.com/office/excel/2006/main">
          <x14:cfRule type="cellIs" priority="114" stopIfTrue="1" operator="equal" id="{3AC27288-F957-4FAC-AA44-840383C9B35E}">
            <xm:f>'Pandemias-Epidemias'!$P$213</xm:f>
            <x14:dxf>
              <fill>
                <patternFill>
                  <bgColor rgb="FFFF0000"/>
                </patternFill>
              </fill>
            </x14:dxf>
          </x14:cfRule>
          <x14:cfRule type="cellIs" priority="115" stopIfTrue="1" operator="equal" id="{10095D46-A71E-49FA-97EC-3F511437A89A}">
            <xm:f>'Pandemias-Epidemias'!$P$212</xm:f>
            <x14:dxf>
              <fill>
                <patternFill>
                  <bgColor rgb="FFFFC000"/>
                </patternFill>
              </fill>
            </x14:dxf>
          </x14:cfRule>
          <x14:cfRule type="cellIs" priority="116" stopIfTrue="1" operator="equal" id="{777197EA-BD20-4571-801C-A48A50DD25D6}">
            <xm:f>'Pandemias-Epidemias'!$P$209</xm:f>
            <x14:dxf>
              <font>
                <condense val="0"/>
                <extend val="0"/>
                <color indexed="9"/>
              </font>
              <fill>
                <patternFill>
                  <bgColor indexed="17"/>
                </patternFill>
              </fill>
            </x14:dxf>
          </x14:cfRule>
          <x14:cfRule type="cellIs" priority="117" stopIfTrue="1" operator="equal" id="{79E9869E-CCD1-432E-8FA3-8C406D6E184F}">
            <xm:f>'Pandemias-Epidemias'!$P$210</xm:f>
            <x14:dxf>
              <fill>
                <patternFill>
                  <bgColor indexed="50"/>
                </patternFill>
              </fill>
            </x14:dxf>
          </x14:cfRule>
          <x14:cfRule type="cellIs" priority="118" stopIfTrue="1" operator="equal" id="{07B0D6A3-626A-4E4B-A146-E29880702145}">
            <xm:f>'Pandemias-Epidemias'!$P$211</xm:f>
            <x14:dxf>
              <fill>
                <patternFill>
                  <bgColor indexed="13"/>
                </patternFill>
              </fill>
            </x14:dxf>
          </x14:cfRule>
          <xm:sqref>U60:U61</xm:sqref>
        </x14:conditionalFormatting>
        <x14:conditionalFormatting xmlns:xm="http://schemas.microsoft.com/office/excel/2006/main">
          <x14:cfRule type="cellIs" priority="100" stopIfTrue="1" operator="notEqual" id="{FCD7CBCC-EC64-4754-8D8A-C7899197D6D9}">
            <xm:f>'ETAR - Geral'!F55</xm:f>
            <x14:dxf>
              <font>
                <condense val="0"/>
                <extend val="0"/>
                <color auto="1"/>
              </font>
              <border>
                <top style="thin">
                  <color indexed="64"/>
                </top>
                <bottom/>
              </border>
            </x14:dxf>
          </x14:cfRule>
          <x14:cfRule type="cellIs" priority="101" stopIfTrue="1" operator="between" id="{AB47EB45-BB66-45E0-8934-0210F5DF0A41}">
            <xm:f>'ETAR - Geral'!F55</xm:f>
            <xm:f>'ETAR - Geral'!#REF!</xm:f>
            <x14:dxf>
              <font>
                <condense val="0"/>
                <extend val="0"/>
                <color indexed="9"/>
              </font>
              <border>
                <top/>
                <bottom/>
              </border>
            </x14:dxf>
          </x14:cfRule>
          <x14:cfRule type="cellIs" priority="102" stopIfTrue="1" operator="equal" id="{22F0EA5F-F22E-439F-9C64-78804FFC9262}">
            <xm:f>'ETAR - Geral'!F55</xm:f>
            <x14:dxf>
              <font>
                <condense val="0"/>
                <extend val="0"/>
                <color indexed="9"/>
              </font>
              <border>
                <top/>
              </border>
            </x14:dxf>
          </x14:cfRule>
          <xm:sqref>F56:G56</xm:sqref>
        </x14:conditionalFormatting>
        <x14:conditionalFormatting xmlns:xm="http://schemas.microsoft.com/office/excel/2006/main">
          <x14:cfRule type="cellIs" priority="91" stopIfTrue="1" operator="notEqual" id="{686CFCE9-0DA0-426F-8650-E8651DB673ED}">
            <xm:f>'ETAR - Geral'!F53</xm:f>
            <x14:dxf>
              <font>
                <condense val="0"/>
                <extend val="0"/>
                <color auto="1"/>
              </font>
              <border>
                <top style="thin">
                  <color indexed="64"/>
                </top>
                <bottom/>
              </border>
            </x14:dxf>
          </x14:cfRule>
          <x14:cfRule type="cellIs" priority="92" stopIfTrue="1" operator="between" id="{914275E7-39FD-4E82-8F64-BF250D68FB5F}">
            <xm:f>'ETAR - Geral'!F53</xm:f>
            <xm:f>'ETAR - Geral'!#REF!</xm:f>
            <x14:dxf>
              <font>
                <condense val="0"/>
                <extend val="0"/>
                <color indexed="9"/>
              </font>
              <border>
                <top/>
                <bottom/>
              </border>
            </x14:dxf>
          </x14:cfRule>
          <x14:cfRule type="cellIs" priority="93" stopIfTrue="1" operator="equal" id="{8978C3D6-49AA-44F4-8916-FE13D6689E38}">
            <xm:f>'ETAR - Geral'!F53</xm:f>
            <x14:dxf>
              <font>
                <condense val="0"/>
                <extend val="0"/>
                <color indexed="9"/>
              </font>
              <border>
                <top/>
              </border>
            </x14:dxf>
          </x14:cfRule>
          <xm:sqref>F56:G56</xm:sqref>
        </x14:conditionalFormatting>
        <x14:conditionalFormatting xmlns:xm="http://schemas.microsoft.com/office/excel/2006/main">
          <x14:cfRule type="cellIs" priority="88" stopIfTrue="1" operator="notEqual" id="{807A02FF-CC63-4385-8E90-5776D9143745}">
            <xm:f>'ETAR - Geral'!F47</xm:f>
            <x14:dxf>
              <font>
                <condense val="0"/>
                <extend val="0"/>
                <color auto="1"/>
              </font>
              <border>
                <top style="thin">
                  <color indexed="64"/>
                </top>
                <bottom/>
              </border>
            </x14:dxf>
          </x14:cfRule>
          <x14:cfRule type="cellIs" priority="89" stopIfTrue="1" operator="between" id="{01CBE373-BA11-4858-A565-829EBFBD13A4}">
            <xm:f>'ETAR - Geral'!F47</xm:f>
            <xm:f>'ETAR - Geral'!#REF!</xm:f>
            <x14:dxf>
              <font>
                <condense val="0"/>
                <extend val="0"/>
                <color indexed="9"/>
              </font>
              <border>
                <top/>
                <bottom/>
              </border>
            </x14:dxf>
          </x14:cfRule>
          <x14:cfRule type="cellIs" priority="90" stopIfTrue="1" operator="equal" id="{699001E5-1623-4090-8F34-6E7D5CC22055}">
            <xm:f>'ETAR - Geral'!F47</xm:f>
            <x14:dxf>
              <font>
                <condense val="0"/>
                <extend val="0"/>
                <color indexed="9"/>
              </font>
              <border>
                <top/>
              </border>
            </x14:dxf>
          </x14:cfRule>
          <xm:sqref>F56:G56</xm:sqref>
        </x14:conditionalFormatting>
        <x14:conditionalFormatting xmlns:xm="http://schemas.microsoft.com/office/excel/2006/main">
          <x14:cfRule type="cellIs" priority="85" stopIfTrue="1" operator="notEqual" id="{C20E5185-74EF-474E-A29B-3485C9F9F98F}">
            <xm:f>'ETAR - Geral'!F55</xm:f>
            <x14:dxf>
              <font>
                <condense val="0"/>
                <extend val="0"/>
                <color auto="1"/>
              </font>
              <border>
                <top style="thin">
                  <color indexed="64"/>
                </top>
                <bottom/>
              </border>
            </x14:dxf>
          </x14:cfRule>
          <x14:cfRule type="cellIs" priority="86" stopIfTrue="1" operator="between" id="{9DABD6CD-FE5F-4565-814F-256D5B8A3094}">
            <xm:f>'ETAR - Geral'!F55</xm:f>
            <xm:f>'ETAR - Geral'!F71</xm:f>
            <x14:dxf>
              <font>
                <condense val="0"/>
                <extend val="0"/>
                <color indexed="9"/>
              </font>
              <border>
                <top/>
                <bottom/>
              </border>
            </x14:dxf>
          </x14:cfRule>
          <x14:cfRule type="cellIs" priority="87" stopIfTrue="1" operator="equal" id="{C68C9914-DAE0-450D-BD19-C095510210BA}">
            <xm:f>'ETAR - Geral'!F55</xm:f>
            <x14:dxf>
              <font>
                <condense val="0"/>
                <extend val="0"/>
                <color indexed="9"/>
              </font>
              <border>
                <top/>
              </border>
            </x14:dxf>
          </x14:cfRule>
          <xm:sqref>F56:G56</xm:sqref>
        </x14:conditionalFormatting>
        <x14:conditionalFormatting xmlns:xm="http://schemas.microsoft.com/office/excel/2006/main">
          <x14:cfRule type="cellIs" priority="82" stopIfTrue="1" operator="notEqual" id="{B90C2679-65C3-4894-ACC5-127611BA0D25}">
            <xm:f>'ETAR - Geral'!F55</xm:f>
            <x14:dxf>
              <font>
                <condense val="0"/>
                <extend val="0"/>
                <color auto="1"/>
              </font>
              <border>
                <top style="thin">
                  <color indexed="64"/>
                </top>
                <bottom/>
              </border>
            </x14:dxf>
          </x14:cfRule>
          <x14:cfRule type="cellIs" priority="83" stopIfTrue="1" operator="between" id="{2932143E-96D2-462B-9B9D-F1EE7FBE031B}">
            <xm:f>'ETAR - Geral'!F55</xm:f>
            <xm:f>'ETAR - Geral'!F68</xm:f>
            <x14:dxf>
              <font>
                <condense val="0"/>
                <extend val="0"/>
                <color indexed="9"/>
              </font>
              <border>
                <top/>
                <bottom/>
              </border>
            </x14:dxf>
          </x14:cfRule>
          <x14:cfRule type="cellIs" priority="84" stopIfTrue="1" operator="equal" id="{2D2B5B36-CECE-4C68-B70C-2246F7EACD65}">
            <xm:f>'ETAR - Geral'!F55</xm:f>
            <x14:dxf>
              <font>
                <condense val="0"/>
                <extend val="0"/>
                <color indexed="9"/>
              </font>
              <border>
                <top/>
              </border>
            </x14:dxf>
          </x14:cfRule>
          <xm:sqref>F56:G56</xm:sqref>
        </x14:conditionalFormatting>
        <x14:conditionalFormatting xmlns:xm="http://schemas.microsoft.com/office/excel/2006/main">
          <x14:cfRule type="cellIs" priority="80" stopIfTrue="1" operator="equal" id="{250403BE-F9D5-421C-9F0D-5811AF98B174}">
            <xm:f>'ETAR - Geral'!$P$87</xm:f>
            <x14:dxf>
              <fill>
                <patternFill>
                  <bgColor indexed="13"/>
                </patternFill>
              </fill>
            </x14:dxf>
          </x14:cfRule>
          <x14:cfRule type="cellIs" priority="81" stopIfTrue="1" operator="equal" id="{4851A8FA-CA49-4959-8C83-C1EDD6F6E4BF}">
            <xm:f>'ETAR - Geral'!$P$88</xm:f>
            <x14:dxf>
              <fill>
                <patternFill>
                  <bgColor indexed="53"/>
                </patternFill>
              </fill>
            </x14:dxf>
          </x14:cfRule>
          <xm:sqref>P56</xm:sqref>
        </x14:conditionalFormatting>
        <x14:conditionalFormatting xmlns:xm="http://schemas.microsoft.com/office/excel/2006/main">
          <x14:cfRule type="cellIs" priority="77" stopIfTrue="1" operator="equal" id="{91DE2F35-8943-4942-B40B-773B61598F1E}">
            <xm:f>'ETAR - Geral'!$P$85</xm:f>
            <x14:dxf>
              <font>
                <condense val="0"/>
                <extend val="0"/>
                <color indexed="9"/>
              </font>
              <fill>
                <patternFill>
                  <bgColor indexed="17"/>
                </patternFill>
              </fill>
            </x14:dxf>
          </x14:cfRule>
          <x14:cfRule type="cellIs" priority="78" stopIfTrue="1" operator="equal" id="{34E0A91B-4C70-4053-AA32-8A4BB3E89635}">
            <xm:f>'ETAR - Geral'!$P$86</xm:f>
            <x14:dxf>
              <fill>
                <patternFill>
                  <bgColor indexed="50"/>
                </patternFill>
              </fill>
            </x14:dxf>
          </x14:cfRule>
          <x14:cfRule type="cellIs" priority="79" stopIfTrue="1" operator="equal" id="{EC557787-9DBD-46AC-A372-F43A2E69090C}">
            <xm:f>'ETAR - Geral'!$P$87</xm:f>
            <x14:dxf>
              <fill>
                <patternFill>
                  <bgColor indexed="13"/>
                </patternFill>
              </fill>
            </x14:dxf>
          </x14:cfRule>
          <xm:sqref>P56</xm:sqref>
        </x14:conditionalFormatting>
        <x14:conditionalFormatting xmlns:xm="http://schemas.microsoft.com/office/excel/2006/main">
          <x14:cfRule type="cellIs" priority="70" stopIfTrue="1" operator="equal" id="{F245594C-8F9C-4128-A409-4A0711D306D8}">
            <xm:f>'ETAR - Geral'!$P$87</xm:f>
            <x14:dxf>
              <fill>
                <patternFill>
                  <bgColor indexed="13"/>
                </patternFill>
              </fill>
            </x14:dxf>
          </x14:cfRule>
          <x14:cfRule type="cellIs" priority="71" stopIfTrue="1" operator="equal" id="{7311C520-8941-4ED6-BDA5-CEB3C59BE31F}">
            <xm:f>'ETAR - Geral'!$P$88</xm:f>
            <x14:dxf>
              <fill>
                <patternFill>
                  <bgColor indexed="53"/>
                </patternFill>
              </fill>
            </x14:dxf>
          </x14:cfRule>
          <xm:sqref>U56</xm:sqref>
        </x14:conditionalFormatting>
        <x14:conditionalFormatting xmlns:xm="http://schemas.microsoft.com/office/excel/2006/main">
          <x14:cfRule type="cellIs" priority="67" stopIfTrue="1" operator="equal" id="{AC51E8EF-0194-4879-AC08-68C0EC392873}">
            <xm:f>'ETAR - Geral'!$P$85</xm:f>
            <x14:dxf>
              <font>
                <condense val="0"/>
                <extend val="0"/>
                <color indexed="9"/>
              </font>
              <fill>
                <patternFill>
                  <bgColor indexed="17"/>
                </patternFill>
              </fill>
            </x14:dxf>
          </x14:cfRule>
          <x14:cfRule type="cellIs" priority="68" stopIfTrue="1" operator="equal" id="{1986383A-1882-4BA8-848A-E861763A6541}">
            <xm:f>'ETAR - Geral'!$P$86</xm:f>
            <x14:dxf>
              <fill>
                <patternFill>
                  <bgColor indexed="50"/>
                </patternFill>
              </fill>
            </x14:dxf>
          </x14:cfRule>
          <x14:cfRule type="cellIs" priority="69" stopIfTrue="1" operator="equal" id="{17C32DCF-8D20-4578-83DC-F8FE36AE2780}">
            <xm:f>'ETAR - Geral'!$P$87</xm:f>
            <x14:dxf>
              <fill>
                <patternFill>
                  <bgColor indexed="13"/>
                </patternFill>
              </fill>
            </x14:dxf>
          </x14:cfRule>
          <xm:sqref>U56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1:C52"/>
  <sheetViews>
    <sheetView tabSelected="1" topLeftCell="A38" zoomScaleNormal="100" workbookViewId="0">
      <selection activeCell="C45" sqref="C45"/>
    </sheetView>
  </sheetViews>
  <sheetFormatPr defaultColWidth="9.21875" defaultRowHeight="13.2"/>
  <cols>
    <col min="1" max="1" width="16.5546875" style="80" customWidth="1"/>
    <col min="2" max="2" width="94.44140625" style="80" customWidth="1"/>
    <col min="3" max="3" width="51" style="80" customWidth="1"/>
    <col min="4" max="16384" width="9.21875" style="80"/>
  </cols>
  <sheetData>
    <row r="1" spans="1:3">
      <c r="A1" s="91"/>
      <c r="B1" s="94" t="s">
        <v>1014</v>
      </c>
    </row>
    <row r="2" spans="1:3">
      <c r="A2" s="81" t="s">
        <v>53</v>
      </c>
      <c r="B2" s="81" t="s">
        <v>54</v>
      </c>
    </row>
    <row r="3" spans="1:3">
      <c r="A3" s="92">
        <v>42327</v>
      </c>
      <c r="B3" s="93" t="s">
        <v>1087</v>
      </c>
    </row>
    <row r="4" spans="1:3" ht="78.75" customHeight="1">
      <c r="A4" s="503">
        <v>42570</v>
      </c>
      <c r="B4" s="504" t="s">
        <v>1607</v>
      </c>
    </row>
    <row r="5" spans="1:3">
      <c r="A5" s="92">
        <v>42640</v>
      </c>
      <c r="B5" s="93" t="s">
        <v>1376</v>
      </c>
    </row>
    <row r="6" spans="1:3" ht="66">
      <c r="A6" s="92">
        <v>42726</v>
      </c>
      <c r="B6" s="348" t="s">
        <v>1468</v>
      </c>
    </row>
    <row r="7" spans="1:3" ht="52.8">
      <c r="A7" s="681">
        <v>43117</v>
      </c>
      <c r="B7" s="682" t="s">
        <v>1608</v>
      </c>
      <c r="C7" s="734"/>
    </row>
    <row r="8" spans="1:3" ht="92.4">
      <c r="A8" s="681">
        <v>43726</v>
      </c>
      <c r="B8" s="683" t="s">
        <v>1571</v>
      </c>
    </row>
    <row r="9" spans="1:3" ht="145.19999999999999">
      <c r="A9" s="681">
        <v>44124</v>
      </c>
      <c r="B9" s="682" t="s">
        <v>1615</v>
      </c>
      <c r="C9" s="734"/>
    </row>
    <row r="10" spans="1:3" ht="39.6">
      <c r="A10" s="681">
        <v>44397</v>
      </c>
      <c r="B10" s="682" t="s">
        <v>1648</v>
      </c>
    </row>
    <row r="11" spans="1:3">
      <c r="A11" s="681">
        <v>44397</v>
      </c>
      <c r="B11" s="822" t="s">
        <v>1653</v>
      </c>
    </row>
    <row r="12" spans="1:3">
      <c r="A12" s="681">
        <v>44406</v>
      </c>
      <c r="B12" s="802" t="s">
        <v>1654</v>
      </c>
    </row>
    <row r="13" spans="1:3" ht="79.2">
      <c r="A13" s="681">
        <v>44406</v>
      </c>
      <c r="B13" s="823" t="s">
        <v>1655</v>
      </c>
    </row>
    <row r="14" spans="1:3" ht="26.4">
      <c r="A14" s="824">
        <v>44406</v>
      </c>
      <c r="B14" s="823" t="s">
        <v>1656</v>
      </c>
    </row>
    <row r="15" spans="1:3" ht="30" customHeight="1">
      <c r="A15" s="824">
        <v>44488</v>
      </c>
      <c r="B15" s="823" t="s">
        <v>1669</v>
      </c>
    </row>
    <row r="16" spans="1:3" ht="26.4">
      <c r="A16" s="824">
        <v>44578</v>
      </c>
      <c r="B16" s="823" t="s">
        <v>1662</v>
      </c>
    </row>
    <row r="17" spans="1:2">
      <c r="A17" s="681">
        <v>44609</v>
      </c>
      <c r="B17" s="825" t="s">
        <v>1657</v>
      </c>
    </row>
    <row r="18" spans="1:2">
      <c r="A18" s="681">
        <v>44609</v>
      </c>
      <c r="B18" s="802" t="s">
        <v>1658</v>
      </c>
    </row>
    <row r="19" spans="1:2">
      <c r="A19" s="824">
        <v>44616</v>
      </c>
      <c r="B19" s="833" t="s">
        <v>1667</v>
      </c>
    </row>
    <row r="20" spans="1:2" ht="13.5" customHeight="1">
      <c r="A20" s="836">
        <v>44620</v>
      </c>
      <c r="B20" s="834" t="s">
        <v>1695</v>
      </c>
    </row>
    <row r="21" spans="1:2">
      <c r="A21" s="836">
        <v>44677</v>
      </c>
      <c r="B21" s="825" t="s">
        <v>1678</v>
      </c>
    </row>
    <row r="22" spans="1:2">
      <c r="A22" s="836">
        <v>44678</v>
      </c>
      <c r="B22" s="825" t="s">
        <v>1679</v>
      </c>
    </row>
    <row r="23" spans="1:2">
      <c r="A23" s="836">
        <v>44679</v>
      </c>
      <c r="B23" s="833" t="s">
        <v>1681</v>
      </c>
    </row>
    <row r="24" spans="1:2" ht="26.4">
      <c r="A24" s="836">
        <v>44684</v>
      </c>
      <c r="B24" s="834" t="s">
        <v>1680</v>
      </c>
    </row>
    <row r="25" spans="1:2" ht="27" customHeight="1">
      <c r="A25" s="939">
        <v>44719</v>
      </c>
      <c r="B25" s="940" t="s">
        <v>1700</v>
      </c>
    </row>
    <row r="26" spans="1:2">
      <c r="A26" s="836">
        <v>44768</v>
      </c>
      <c r="B26" s="825" t="s">
        <v>1696</v>
      </c>
    </row>
    <row r="27" spans="1:2" ht="26.4">
      <c r="A27" s="836">
        <v>44768</v>
      </c>
      <c r="B27" s="823" t="s">
        <v>1656</v>
      </c>
    </row>
    <row r="28" spans="1:2" ht="26.4">
      <c r="A28" s="836">
        <v>44769</v>
      </c>
      <c r="B28" s="834" t="s">
        <v>1711</v>
      </c>
    </row>
    <row r="29" spans="1:2" ht="26.4">
      <c r="A29" s="836">
        <v>44770</v>
      </c>
      <c r="B29" s="823" t="s">
        <v>1710</v>
      </c>
    </row>
    <row r="30" spans="1:2">
      <c r="A30" s="836">
        <v>44770</v>
      </c>
      <c r="B30" s="825" t="s">
        <v>1712</v>
      </c>
    </row>
    <row r="31" spans="1:2" ht="26.4">
      <c r="A31" s="836">
        <v>44770</v>
      </c>
      <c r="B31" s="823" t="s">
        <v>1718</v>
      </c>
    </row>
    <row r="32" spans="1:2" ht="26.4">
      <c r="A32" s="836">
        <v>44774</v>
      </c>
      <c r="B32" s="834" t="s">
        <v>1719</v>
      </c>
    </row>
    <row r="33" spans="1:2" ht="26.4">
      <c r="A33" s="836">
        <v>44840</v>
      </c>
      <c r="B33" s="834" t="s">
        <v>1720</v>
      </c>
    </row>
    <row r="34" spans="1:2" ht="52.8">
      <c r="A34" s="836">
        <v>44923</v>
      </c>
      <c r="B34" s="823" t="s">
        <v>1724</v>
      </c>
    </row>
    <row r="35" spans="1:2" ht="26.4">
      <c r="A35" s="939">
        <v>44946</v>
      </c>
      <c r="B35" s="949" t="s">
        <v>1723</v>
      </c>
    </row>
    <row r="36" spans="1:2" ht="239.55" customHeight="1">
      <c r="A36" s="836">
        <v>45005</v>
      </c>
      <c r="B36" s="348" t="s">
        <v>1722</v>
      </c>
    </row>
    <row r="37" spans="1:2" ht="39.6">
      <c r="A37" s="836">
        <v>45021</v>
      </c>
      <c r="B37" s="823" t="s">
        <v>1725</v>
      </c>
    </row>
    <row r="38" spans="1:2" ht="39.6">
      <c r="A38" s="836">
        <v>45096</v>
      </c>
      <c r="B38" s="952" t="s">
        <v>1739</v>
      </c>
    </row>
    <row r="39" spans="1:2" ht="33.6" customHeight="1">
      <c r="A39" s="836">
        <v>45099</v>
      </c>
      <c r="B39" s="823" t="s">
        <v>1757</v>
      </c>
    </row>
    <row r="40" spans="1:2" ht="39.6">
      <c r="A40" s="836">
        <v>45227</v>
      </c>
      <c r="B40" s="823" t="s">
        <v>1758</v>
      </c>
    </row>
    <row r="41" spans="1:2">
      <c r="A41" s="836">
        <v>45422</v>
      </c>
      <c r="B41" s="825" t="s">
        <v>1759</v>
      </c>
    </row>
    <row r="42" spans="1:2" ht="66">
      <c r="A42" s="836">
        <v>45504</v>
      </c>
      <c r="B42" s="823" t="s">
        <v>1765</v>
      </c>
    </row>
    <row r="43" spans="1:2">
      <c r="A43" s="836">
        <v>45670</v>
      </c>
      <c r="B43" s="833" t="s">
        <v>1761</v>
      </c>
    </row>
    <row r="44" spans="1:2" ht="33.6" customHeight="1">
      <c r="A44" s="836">
        <v>45685</v>
      </c>
      <c r="B44" s="348" t="s">
        <v>1762</v>
      </c>
    </row>
    <row r="45" spans="1:2" ht="50.55" customHeight="1">
      <c r="A45" s="836">
        <v>45734</v>
      </c>
      <c r="B45" s="348" t="s">
        <v>1764</v>
      </c>
    </row>
    <row r="46" spans="1:2" ht="26.4">
      <c r="A46" s="1018">
        <v>45779</v>
      </c>
      <c r="B46" s="1027" t="s">
        <v>1766</v>
      </c>
    </row>
    <row r="47" spans="1:2" ht="39.6">
      <c r="A47" s="1018">
        <v>45896</v>
      </c>
      <c r="B47" s="348" t="s">
        <v>1770</v>
      </c>
    </row>
    <row r="48" spans="1:2" ht="39.6">
      <c r="A48" s="1018">
        <v>45930</v>
      </c>
      <c r="B48" s="348" t="s">
        <v>1771</v>
      </c>
    </row>
    <row r="49" spans="1:2" ht="39.6">
      <c r="A49" s="1018">
        <v>46030</v>
      </c>
      <c r="B49" s="348" t="s">
        <v>1772</v>
      </c>
    </row>
    <row r="50" spans="1:2">
      <c r="A50" s="1018"/>
      <c r="B50" s="348"/>
    </row>
    <row r="51" spans="1:2">
      <c r="A51" s="1018"/>
      <c r="B51" s="348"/>
    </row>
    <row r="52" spans="1:2">
      <c r="A52" s="1018"/>
      <c r="B52" s="348"/>
    </row>
  </sheetData>
  <phoneticPr fontId="39" type="noConversion"/>
  <pageMargins left="0.39370078740157483" right="0.39370078740157483" top="0.98425196850393704" bottom="0.98425196850393704" header="0" footer="0"/>
  <pageSetup paperSize="9" scale="96" orientation="landscape"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20">
    <tabColor rgb="FF008000"/>
    <outlinePr summaryBelow="0"/>
    <pageSetUpPr fitToPage="1"/>
  </sheetPr>
  <dimension ref="A1:XFD310"/>
  <sheetViews>
    <sheetView zoomScale="95" zoomScaleNormal="95" zoomScaleSheetLayoutView="70" workbookViewId="0">
      <pane ySplit="3" topLeftCell="A23" activePane="bottomLeft" state="frozen"/>
      <selection activeCell="F10" sqref="F10"/>
      <selection pane="bottomLeft" activeCell="D27" sqref="D27"/>
    </sheetView>
  </sheetViews>
  <sheetFormatPr defaultColWidth="0" defaultRowHeight="13.2"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3.5546875" style="245" hidden="1" customWidth="1" outlineLevel="1"/>
    <col min="23" max="23" width="14.77734375" style="245" hidden="1" customWidth="1" outlineLevel="1"/>
    <col min="24" max="24" width="12.77734375" style="245" hidden="1" customWidth="1" outlineLevel="1"/>
    <col min="25" max="25" width="17.77734375" style="245" hidden="1" customWidth="1" outlineLevel="1"/>
    <col min="26" max="26" width="18" style="245" hidden="1" customWidth="1" outlineLevel="1"/>
    <col min="27" max="28" width="12.5546875" style="245" hidden="1" customWidth="1" outlineLevel="1"/>
    <col min="29" max="29" width="24.77734375" style="245" hidden="1" customWidth="1" collapsed="1"/>
    <col min="30" max="30" width="24.77734375" style="244" hidden="1" customWidth="1"/>
    <col min="31" max="16384" width="9.21875" style="244" hidden="1"/>
  </cols>
  <sheetData>
    <row r="1" spans="2:29" ht="4.5" customHeight="1">
      <c r="AC1" s="244"/>
    </row>
    <row r="2" spans="2:29" s="392" customFormat="1" ht="58.5" customHeight="1" thickBot="1">
      <c r="B2" s="249" t="s">
        <v>45</v>
      </c>
      <c r="C2" s="250" t="s">
        <v>45</v>
      </c>
      <c r="D2" s="251"/>
      <c r="E2" s="251"/>
      <c r="F2" s="252"/>
      <c r="G2" s="333" t="s">
        <v>1004</v>
      </c>
      <c r="H2" s="254"/>
      <c r="I2" s="255"/>
      <c r="J2" s="560"/>
      <c r="K2" s="255"/>
      <c r="L2" s="256"/>
      <c r="M2" s="255"/>
      <c r="N2" s="256"/>
      <c r="O2" s="255"/>
      <c r="P2" s="256"/>
      <c r="Q2" s="257"/>
      <c r="R2" s="251"/>
      <c r="S2" s="258"/>
      <c r="T2" s="251"/>
      <c r="U2" s="259"/>
      <c r="V2" s="251"/>
      <c r="W2" s="251"/>
      <c r="X2" s="251"/>
      <c r="Y2" s="251"/>
      <c r="Z2" s="251"/>
      <c r="AA2" s="251"/>
      <c r="AB2" s="251"/>
    </row>
    <row r="3" spans="2:29" s="247" customFormat="1" ht="46.5" customHeight="1" thickBot="1">
      <c r="B3" s="735"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29" ht="22.5" customHeight="1" thickBot="1">
      <c r="B4" s="266" t="s">
        <v>279</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68"/>
      <c r="AC4" s="244"/>
    </row>
    <row r="5" spans="2:29" ht="34.200000000000003" outlineLevel="1">
      <c r="B5" s="394" t="s">
        <v>301</v>
      </c>
      <c r="C5" s="394" t="s">
        <v>290</v>
      </c>
      <c r="D5" s="394" t="s">
        <v>290</v>
      </c>
      <c r="E5" s="395" t="s">
        <v>51</v>
      </c>
      <c r="F5" s="396" t="s">
        <v>698</v>
      </c>
      <c r="G5" s="396" t="s">
        <v>362</v>
      </c>
      <c r="H5" s="397" t="s">
        <v>297</v>
      </c>
      <c r="I5" s="273">
        <f>IF(J5=0,"?",(VLOOKUP(J5,'Matriz de Avaliação'!$C$5:$D$9,2,FALSE)))</f>
        <v>5</v>
      </c>
      <c r="J5" s="274" t="s">
        <v>121</v>
      </c>
      <c r="K5" s="275">
        <f>IF(L5=0,"?",(VLOOKUP(L5,'Matriz de Avaliação'!$C$11:$D$15,2,FALSE)))</f>
        <v>5</v>
      </c>
      <c r="L5" s="398" t="s">
        <v>125</v>
      </c>
      <c r="M5" s="278">
        <f>IF(N5=0,"?",(VLOOKUP(N5,'Matriz de Avaliação'!$C$17:$D$21,2,FALSE)))</f>
        <v>3</v>
      </c>
      <c r="N5" s="279" t="s">
        <v>33</v>
      </c>
      <c r="O5" s="276">
        <f t="shared" ref="O5:O11" si="0">I5*K5*M5</f>
        <v>75</v>
      </c>
      <c r="P5" s="277" t="str">
        <f>IF(O5&lt;'Matriz de Avaliação'!$D$31,(IF(O5&lt;'Matriz de Avaliação'!$D$29,(IF(O5&lt;'Matriz de Avaliação'!$D$27,(IF(O5&lt;'Matriz de Avaliação'!$D$25,'Matriz de Avaliação'!$E$23,'Matriz de Avaliação'!$E$25)),'Matriz de Avaliação'!$E$27)),'Matriz de Avaliação'!$E$29)),'Matriz de Avaliação'!$E$31)</f>
        <v>MÉDIO</v>
      </c>
      <c r="Q5" s="439" t="s">
        <v>882</v>
      </c>
      <c r="R5" s="278">
        <f>IF(S5=0,"?",(VLOOKUP(S5,'Matriz de Avaliação'!$C$36:$E$40,2,FALSE)))</f>
        <v>2</v>
      </c>
      <c r="S5" s="279" t="s">
        <v>159</v>
      </c>
      <c r="T5" s="276">
        <f t="shared" ref="T5:T11" si="1">(I5*K5*M5)/R5</f>
        <v>37.5</v>
      </c>
      <c r="U5" s="277"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401"/>
      <c r="AC5" s="244"/>
    </row>
    <row r="6" spans="2:29" ht="34.200000000000003" outlineLevel="1">
      <c r="B6" s="394" t="s">
        <v>301</v>
      </c>
      <c r="C6" s="394" t="s">
        <v>290</v>
      </c>
      <c r="D6" s="394" t="s">
        <v>290</v>
      </c>
      <c r="E6" s="395" t="s">
        <v>51</v>
      </c>
      <c r="F6" s="396" t="s">
        <v>82</v>
      </c>
      <c r="G6" s="396" t="s">
        <v>471</v>
      </c>
      <c r="H6" s="521" t="s">
        <v>1128</v>
      </c>
      <c r="I6" s="273">
        <f>IF(J6=0,"?",(VLOOKUP(J6,'Matriz de Avaliação'!$C$5:$D$9,2,FALSE)))</f>
        <v>15</v>
      </c>
      <c r="J6" s="274" t="s">
        <v>23</v>
      </c>
      <c r="K6" s="275">
        <f>IF(L6=0,"?",(VLOOKUP(L6,'Matriz de Avaliação'!$C$11:$D$15,2,FALSE)))</f>
        <v>5</v>
      </c>
      <c r="L6" s="398" t="s">
        <v>125</v>
      </c>
      <c r="M6" s="278">
        <f>IF(N6=0,"?",(VLOOKUP(N6,'Matriz de Avaliação'!$C$17:$D$21,2,FALSE)))</f>
        <v>1</v>
      </c>
      <c r="N6" s="279" t="s">
        <v>32</v>
      </c>
      <c r="O6" s="276">
        <f t="shared" si="0"/>
        <v>75</v>
      </c>
      <c r="P6" s="277" t="str">
        <f>IF(O6&lt;'Matriz de Avaliação'!$D$31,(IF(O6&lt;'Matriz de Avaliação'!$D$29,(IF(O6&lt;'Matriz de Avaliação'!$D$27,(IF(O6&lt;'Matriz de Avaliação'!$D$25,'Matriz de Avaliação'!$E$23,'Matriz de Avaliação'!$E$25)),'Matriz de Avaliação'!$E$27)),'Matriz de Avaliação'!$E$29)),'Matriz de Avaliação'!$E$31)</f>
        <v>MÉDIO</v>
      </c>
      <c r="Q6" s="440" t="s">
        <v>883</v>
      </c>
      <c r="R6" s="278">
        <f>IF(S6=0,"?",(VLOOKUP(S6,'Matriz de Avaliação'!$C$36:$E$40,2,FALSE)))</f>
        <v>1.5</v>
      </c>
      <c r="S6" s="279" t="s">
        <v>165</v>
      </c>
      <c r="T6" s="276">
        <f t="shared" si="1"/>
        <v>50</v>
      </c>
      <c r="U6" s="277" t="str">
        <f>IF(T6&lt;'Matriz de Avaliação'!$D$31,(IF(T6&lt;'Matriz de Avaliação'!$D$29,(IF(T6&lt;'Matriz de Avaliação'!$D$27,(IF(T6&lt;'Matriz de Avaliação'!$D$25,'Matriz de Avaliação'!$E$23,'Matriz de Avaliação'!$E$25)),'Matriz de Avaliação'!$E$27)),'Matriz de Avaliação'!$E$29)),'Matriz de Avaliação'!$E$31)</f>
        <v>MÉDIO</v>
      </c>
      <c r="V6" s="402"/>
      <c r="W6" s="402"/>
      <c r="X6" s="402"/>
      <c r="Y6" s="402"/>
      <c r="Z6" s="402"/>
      <c r="AA6" s="419"/>
      <c r="AB6" s="403"/>
      <c r="AC6" s="244"/>
    </row>
    <row r="7" spans="2:29" ht="26.4" outlineLevel="1">
      <c r="B7" s="394" t="s">
        <v>301</v>
      </c>
      <c r="C7" s="394" t="s">
        <v>290</v>
      </c>
      <c r="D7" s="394" t="s">
        <v>290</v>
      </c>
      <c r="E7" s="395" t="s">
        <v>52</v>
      </c>
      <c r="F7" s="396" t="s">
        <v>648</v>
      </c>
      <c r="G7" s="396" t="s">
        <v>356</v>
      </c>
      <c r="H7" s="521" t="s">
        <v>1128</v>
      </c>
      <c r="I7" s="273">
        <f>IF(J7=0,"?",(VLOOKUP(J7,'Matriz de Avaliação'!$C$5:$D$9,2,FALSE)))</f>
        <v>5</v>
      </c>
      <c r="J7" s="274" t="s">
        <v>121</v>
      </c>
      <c r="K7" s="275">
        <f>IF(L7=0,"?",(VLOOKUP(L7,'Matriz de Avaliação'!$C$11:$D$15,2,FALSE)))</f>
        <v>5</v>
      </c>
      <c r="L7" s="398" t="s">
        <v>125</v>
      </c>
      <c r="M7" s="278">
        <f>IF(N7=0,"?",(VLOOKUP(N7,'Matriz de Avaliação'!$C$17:$D$21,2,FALSE)))</f>
        <v>1</v>
      </c>
      <c r="N7" s="279" t="s">
        <v>32</v>
      </c>
      <c r="O7" s="276">
        <f t="shared" si="0"/>
        <v>25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441" t="s">
        <v>884</v>
      </c>
      <c r="R7" s="278">
        <f>IF(S7=0,"?",(VLOOKUP(S7,'Matriz de Avaliação'!$C$36:$E$40,2,FALSE)))</f>
        <v>1.5</v>
      </c>
      <c r="S7" s="279" t="s">
        <v>165</v>
      </c>
      <c r="T7" s="276">
        <f t="shared" si="1"/>
        <v>16.666666666666668</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403"/>
      <c r="AC7" s="244"/>
    </row>
    <row r="8" spans="2:29" ht="34.200000000000003" outlineLevel="1">
      <c r="B8" s="394" t="s">
        <v>301</v>
      </c>
      <c r="C8" s="394" t="s">
        <v>290</v>
      </c>
      <c r="D8" s="394" t="s">
        <v>290</v>
      </c>
      <c r="E8" s="395" t="s">
        <v>51</v>
      </c>
      <c r="F8" s="396" t="s">
        <v>697</v>
      </c>
      <c r="G8" s="396" t="s">
        <v>369</v>
      </c>
      <c r="H8" s="397" t="s">
        <v>699</v>
      </c>
      <c r="I8" s="273">
        <f>IF(J8=0,"?",(VLOOKUP(J8,'Matriz de Avaliação'!$C$5:$D$9,2,FALSE)))</f>
        <v>15</v>
      </c>
      <c r="J8" s="274" t="s">
        <v>23</v>
      </c>
      <c r="K8" s="275">
        <f>IF(L8=0,"?",(VLOOKUP(L8,'Matriz de Avaliação'!$C$11:$D$15,2,FALSE)))</f>
        <v>5</v>
      </c>
      <c r="L8" s="398" t="s">
        <v>125</v>
      </c>
      <c r="M8" s="278">
        <f>IF(N8=0,"?",(VLOOKUP(N8,'Matriz de Avaliação'!$C$17:$D$21,2,FALSE)))</f>
        <v>0.5</v>
      </c>
      <c r="N8" s="279" t="s">
        <v>31</v>
      </c>
      <c r="O8" s="276">
        <f t="shared" si="0"/>
        <v>37.5</v>
      </c>
      <c r="P8" s="277" t="str">
        <f>IF(O8&lt;'Matriz de Avaliação'!$D$31,(IF(O8&lt;'Matriz de Avaliação'!$D$29,(IF(O8&lt;'Matriz de Avaliação'!$D$27,(IF(O8&lt;'Matriz de Avaliação'!$D$25,'Matriz de Avaliação'!$E$23,'Matriz de Avaliação'!$E$25)),'Matriz de Avaliação'!$E$27)),'Matriz de Avaliação'!$E$29)),'Matriz de Avaliação'!$E$31)</f>
        <v>MÉDIO</v>
      </c>
      <c r="Q8" s="441" t="s">
        <v>885</v>
      </c>
      <c r="R8" s="278">
        <f>IF(S8=0,"?",(VLOOKUP(S8,'Matriz de Avaliação'!$C$36:$E$40,2,FALSE)))</f>
        <v>2</v>
      </c>
      <c r="S8" s="279" t="s">
        <v>159</v>
      </c>
      <c r="T8" s="276">
        <f t="shared" si="1"/>
        <v>18.75</v>
      </c>
      <c r="U8" s="277" t="str">
        <f>IF(T8&lt;'Matriz de Avaliação'!$D$31,(IF(T8&lt;'Matriz de Avaliação'!$D$29,(IF(T8&lt;'Matriz de Avaliação'!$D$27,(IF(T8&lt;'Matriz de Avaliação'!$D$25,'Matriz de Avaliação'!$E$23,'Matriz de Avaliação'!$E$25)),'Matriz de Avaliação'!$E$27)),'Matriz de Avaliação'!$E$29)),'Matriz de Avaliação'!$E$31)</f>
        <v>BAIXO</v>
      </c>
      <c r="V8" s="402"/>
      <c r="W8" s="402"/>
      <c r="X8" s="402"/>
      <c r="Y8" s="402"/>
      <c r="Z8" s="402"/>
      <c r="AA8" s="403"/>
      <c r="AB8" s="403"/>
      <c r="AC8" s="244"/>
    </row>
    <row r="9" spans="2:29" ht="26.4" outlineLevel="1">
      <c r="B9" s="394" t="s">
        <v>301</v>
      </c>
      <c r="C9" s="394" t="s">
        <v>290</v>
      </c>
      <c r="D9" s="394" t="s">
        <v>290</v>
      </c>
      <c r="E9" s="395" t="s">
        <v>51</v>
      </c>
      <c r="F9" s="396" t="s">
        <v>138</v>
      </c>
      <c r="G9" s="396" t="s">
        <v>366</v>
      </c>
      <c r="H9" s="397" t="s">
        <v>67</v>
      </c>
      <c r="I9" s="273">
        <f>IF(J9=0,"?",(VLOOKUP(J9,'Matriz de Avaliação'!$C$5:$D$9,2,FALSE)))</f>
        <v>15</v>
      </c>
      <c r="J9" s="274" t="s">
        <v>23</v>
      </c>
      <c r="K9" s="275">
        <f>IF(L9=0,"?",(VLOOKUP(L9,'Matriz de Avaliação'!$C$11:$D$15,2,FALSE)))</f>
        <v>3</v>
      </c>
      <c r="L9" s="398" t="s">
        <v>124</v>
      </c>
      <c r="M9" s="278">
        <f>IF(N9=0,"?",(VLOOKUP(N9,'Matriz de Avaliação'!$C$17:$D$21,2,FALSE)))</f>
        <v>0.5</v>
      </c>
      <c r="N9" s="279" t="s">
        <v>31</v>
      </c>
      <c r="O9" s="276">
        <f t="shared" si="0"/>
        <v>22.5</v>
      </c>
      <c r="P9" s="277" t="str">
        <f>IF(O9&lt;'Matriz de Avaliação'!$D$31,(IF(O9&lt;'Matriz de Avaliação'!$D$29,(IF(O9&lt;'Matriz de Avaliação'!$D$27,(IF(O9&lt;'Matriz de Avaliação'!$D$25,'Matriz de Avaliação'!$E$23,'Matriz de Avaliação'!$E$25)),'Matriz de Avaliação'!$E$27)),'Matriz de Avaliação'!$E$29)),'Matriz de Avaliação'!$E$31)</f>
        <v>MÉDIO</v>
      </c>
      <c r="Q9" s="441" t="s">
        <v>855</v>
      </c>
      <c r="R9" s="278">
        <f>IF(S9=0,"?",(VLOOKUP(S9,'Matriz de Avaliação'!$C$36:$E$40,2,FALSE)))</f>
        <v>2</v>
      </c>
      <c r="S9" s="279" t="s">
        <v>159</v>
      </c>
      <c r="T9" s="276">
        <f t="shared" si="1"/>
        <v>11.25</v>
      </c>
      <c r="U9" s="277"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402"/>
      <c r="Z9" s="402"/>
      <c r="AA9" s="405"/>
      <c r="AB9" s="406"/>
      <c r="AC9" s="244"/>
    </row>
    <row r="10" spans="2:29" ht="34.200000000000003" outlineLevel="1">
      <c r="B10" s="394" t="s">
        <v>301</v>
      </c>
      <c r="C10" s="394" t="s">
        <v>290</v>
      </c>
      <c r="D10" s="394" t="s">
        <v>290</v>
      </c>
      <c r="E10" s="395" t="s">
        <v>51</v>
      </c>
      <c r="F10" s="396" t="s">
        <v>68</v>
      </c>
      <c r="G10" s="396" t="s">
        <v>358</v>
      </c>
      <c r="H10" s="397" t="s">
        <v>586</v>
      </c>
      <c r="I10" s="273">
        <f>IF(J10=0,"?",(VLOOKUP(J10,'Matriz de Avaliação'!$C$5:$D$9,2,FALSE)))</f>
        <v>15</v>
      </c>
      <c r="J10" s="274" t="s">
        <v>23</v>
      </c>
      <c r="K10" s="275">
        <f>IF(L10=0,"?",(VLOOKUP(L10,'Matriz de Avaliação'!$C$11:$D$15,2,FALSE)))</f>
        <v>4</v>
      </c>
      <c r="L10" s="398" t="s">
        <v>97</v>
      </c>
      <c r="M10" s="278">
        <f>IF(N10=0,"?",(VLOOKUP(N10,'Matriz de Avaliação'!$C$17:$D$21,2,FALSE)))</f>
        <v>0.5</v>
      </c>
      <c r="N10" s="279" t="s">
        <v>31</v>
      </c>
      <c r="O10" s="276">
        <f t="shared" si="0"/>
        <v>30</v>
      </c>
      <c r="P10" s="277" t="str">
        <f>IF(O10&lt;'Matriz de Avaliação'!$D$31,(IF(O10&lt;'Matriz de Avaliação'!$D$29,(IF(O10&lt;'Matriz de Avaliação'!$D$27,(IF(O10&lt;'Matriz de Avaliação'!$D$25,'Matriz de Avaliação'!$E$23,'Matriz de Avaliação'!$E$25)),'Matriz de Avaliação'!$E$27)),'Matriz de Avaliação'!$E$29)),'Matriz de Avaliação'!$E$31)</f>
        <v>MÉDIO</v>
      </c>
      <c r="Q10" s="440" t="s">
        <v>886</v>
      </c>
      <c r="R10" s="278">
        <f>IF(S10=0,"?",(VLOOKUP(S10,'Matriz de Avaliação'!$C$36:$E$40,2,FALSE)))</f>
        <v>2</v>
      </c>
      <c r="S10" s="279" t="s">
        <v>159</v>
      </c>
      <c r="T10" s="276">
        <f t="shared" si="1"/>
        <v>15</v>
      </c>
      <c r="U10" s="277" t="str">
        <f>IF(T10&lt;'Matriz de Avaliação'!$D$31,(IF(T10&lt;'Matriz de Avaliação'!$D$29,(IF(T10&lt;'Matriz de Avaliação'!$D$27,(IF(T10&lt;'Matriz de Avaliação'!$D$25,'Matriz de Avaliação'!$E$23,'Matriz de Avaliação'!$E$25)),'Matriz de Avaliação'!$E$27)),'Matriz de Avaliação'!$E$29)),'Matriz de Avaliação'!$E$31)</f>
        <v>BAIXO</v>
      </c>
      <c r="V10" s="402"/>
      <c r="W10" s="402"/>
      <c r="X10" s="402"/>
      <c r="Y10" s="402"/>
      <c r="Z10" s="402"/>
      <c r="AA10" s="405"/>
      <c r="AB10" s="406"/>
      <c r="AC10" s="244"/>
    </row>
    <row r="11" spans="2:29" ht="36" customHeight="1" outlineLevel="1" thickBot="1">
      <c r="B11" s="394" t="s">
        <v>301</v>
      </c>
      <c r="C11" s="394" t="s">
        <v>290</v>
      </c>
      <c r="D11" s="394" t="s">
        <v>290</v>
      </c>
      <c r="E11" s="407" t="s">
        <v>51</v>
      </c>
      <c r="F11" s="396" t="s">
        <v>718</v>
      </c>
      <c r="G11" s="396" t="s">
        <v>1133</v>
      </c>
      <c r="H11" s="396" t="s">
        <v>713</v>
      </c>
      <c r="I11" s="276">
        <f>IF(J11=0,"?",(VLOOKUP(J11,'Matriz de Avaliação'!$C$5:$D$9,2,FALSE)))</f>
        <v>5</v>
      </c>
      <c r="J11" s="274" t="s">
        <v>121</v>
      </c>
      <c r="K11" s="275">
        <f>IF(L11=0,"?",(VLOOKUP(L11,'Matriz de Avaliação'!$C$11:$D$15,2,FALSE)))</f>
        <v>3</v>
      </c>
      <c r="L11" s="398" t="s">
        <v>124</v>
      </c>
      <c r="M11" s="278">
        <f>IF(N11=0,"?",(VLOOKUP(N11,'Matriz de Avaliação'!$C$17:$D$21,2,FALSE)))</f>
        <v>1</v>
      </c>
      <c r="N11" s="279" t="s">
        <v>32</v>
      </c>
      <c r="O11" s="276">
        <f t="shared" si="0"/>
        <v>15</v>
      </c>
      <c r="P11" s="277" t="str">
        <f>IF(O11&lt;'Matriz de Avaliação'!$D$31,(IF(O11&lt;'Matriz de Avaliação'!$D$29,(IF(O11&lt;'Matriz de Avaliação'!$D$27,(IF(O11&lt;'Matriz de Avaliação'!$D$25,'Matriz de Avaliação'!$E$23,'Matriz de Avaliação'!$E$25)),'Matriz de Avaliação'!$E$27)),'Matriz de Avaliação'!$E$29)),'Matriz de Avaliação'!$E$31)</f>
        <v>BAIXO</v>
      </c>
      <c r="Q11" s="440" t="s">
        <v>887</v>
      </c>
      <c r="R11" s="278">
        <f>IF(S11=0,"?",(VLOOKUP(S11,'Matriz de Avaliação'!$C$36:$E$40,2,FALSE)))</f>
        <v>1.5</v>
      </c>
      <c r="S11" s="279" t="s">
        <v>165</v>
      </c>
      <c r="T11" s="276">
        <f t="shared" si="1"/>
        <v>10</v>
      </c>
      <c r="U11" s="277" t="str">
        <f>IF(T11&lt;'Matriz de Avaliação'!$D$31,(IF(T11&lt;'Matriz de Avaliação'!$D$29,(IF(T11&lt;'Matriz de Avaliação'!$D$27,(IF(T11&lt;'Matriz de Avaliação'!$D$25,'Matriz de Avaliação'!$E$23,'Matriz de Avaliação'!$E$25)),'Matriz de Avaliação'!$E$27)),'Matriz de Avaliação'!$E$29)),'Matriz de Avaliação'!$E$31)</f>
        <v>BAIXO</v>
      </c>
      <c r="V11" s="402"/>
      <c r="W11" s="402"/>
      <c r="X11" s="402"/>
      <c r="Y11" s="402"/>
      <c r="Z11" s="402"/>
      <c r="AA11" s="403"/>
      <c r="AB11" s="403"/>
      <c r="AC11" s="244"/>
    </row>
    <row r="12" spans="2:29" ht="22.5" customHeight="1" thickBot="1">
      <c r="B12" s="266" t="s">
        <v>278</v>
      </c>
      <c r="C12" s="267"/>
      <c r="D12" s="268"/>
      <c r="E12" s="268"/>
      <c r="F12" s="269"/>
      <c r="G12" s="269"/>
      <c r="H12" s="269"/>
      <c r="I12" s="270"/>
      <c r="J12" s="268"/>
      <c r="K12" s="270"/>
      <c r="L12" s="268"/>
      <c r="M12" s="270"/>
      <c r="N12" s="268"/>
      <c r="O12" s="268"/>
      <c r="P12" s="268"/>
      <c r="Q12" s="280"/>
      <c r="R12" s="270"/>
      <c r="S12" s="268"/>
      <c r="T12" s="268"/>
      <c r="U12" s="268"/>
      <c r="V12" s="268"/>
      <c r="W12" s="268"/>
      <c r="X12" s="268"/>
      <c r="Y12" s="268"/>
      <c r="Z12" s="268"/>
      <c r="AA12" s="268"/>
      <c r="AB12" s="268"/>
      <c r="AC12" s="244"/>
    </row>
    <row r="13" spans="2:29" ht="34.200000000000003" outlineLevel="1">
      <c r="B13" s="394" t="s">
        <v>278</v>
      </c>
      <c r="C13" s="394" t="s">
        <v>303</v>
      </c>
      <c r="D13" s="394" t="s">
        <v>303</v>
      </c>
      <c r="E13" s="407" t="s">
        <v>51</v>
      </c>
      <c r="F13" s="396" t="s">
        <v>701</v>
      </c>
      <c r="G13" s="396" t="s">
        <v>467</v>
      </c>
      <c r="H13" s="521" t="s">
        <v>1128</v>
      </c>
      <c r="I13" s="273">
        <f>IF(J13=0,"?",(VLOOKUP(J13,'Matriz de Avaliação'!$C$5:$D$9,2,FALSE)))</f>
        <v>15</v>
      </c>
      <c r="J13" s="274" t="s">
        <v>23</v>
      </c>
      <c r="K13" s="275">
        <f>IF(L13=0,"?",(VLOOKUP(L13,'Matriz de Avaliação'!$C$11:$D$15,2,FALSE)))</f>
        <v>5</v>
      </c>
      <c r="L13" s="398" t="s">
        <v>125</v>
      </c>
      <c r="M13" s="278">
        <f>IF(N13=0,"?",(VLOOKUP(N13,'Matriz de Avaliação'!$C$17:$D$21,2,FALSE)))</f>
        <v>1</v>
      </c>
      <c r="N13" s="279" t="s">
        <v>32</v>
      </c>
      <c r="O13" s="276">
        <f>I13*K13*M13</f>
        <v>75</v>
      </c>
      <c r="P13" s="277" t="str">
        <f>IF(O13&lt;'Matriz de Avaliação'!$D$31,(IF(O13&lt;'Matriz de Avaliação'!$D$29,(IF(O13&lt;'Matriz de Avaliação'!$D$27,(IF(O13&lt;'Matriz de Avaliação'!$D$25,'Matriz de Avaliação'!$E$23,'Matriz de Avaliação'!$E$25)),'Matriz de Avaliação'!$E$27)),'Matriz de Avaliação'!$E$29)),'Matriz de Avaliação'!$E$31)</f>
        <v>MÉDIO</v>
      </c>
      <c r="Q13" s="441" t="s">
        <v>888</v>
      </c>
      <c r="R13" s="278">
        <f>IF(S13=0,"?",(VLOOKUP(S13,'Matriz de Avaliação'!$C$36:$E$40,2,FALSE)))</f>
        <v>2.5</v>
      </c>
      <c r="S13" s="279" t="s">
        <v>161</v>
      </c>
      <c r="T13" s="276">
        <f>(I13*K13*M13)/R13</f>
        <v>30</v>
      </c>
      <c r="U13" s="277" t="str">
        <f>IF(T13&lt;'Matriz de Avaliação'!$D$31,(IF(T13&lt;'Matriz de Avaliação'!$D$29,(IF(T13&lt;'Matriz de Avaliação'!$D$27,(IF(T13&lt;'Matriz de Avaliação'!$D$25,'Matriz de Avaliação'!$E$23,'Matriz de Avaliação'!$E$25)),'Matriz de Avaliação'!$E$27)),'Matriz de Avaliação'!$E$29)),'Matriz de Avaliação'!$E$31)</f>
        <v>MÉDIO</v>
      </c>
      <c r="V13" s="409"/>
      <c r="W13" s="402"/>
      <c r="X13" s="409"/>
      <c r="Y13" s="409"/>
      <c r="Z13" s="409"/>
      <c r="AA13" s="410"/>
      <c r="AB13" s="411"/>
      <c r="AC13" s="244"/>
    </row>
    <row r="14" spans="2:29" ht="26.4" outlineLevel="1">
      <c r="B14" s="394" t="s">
        <v>278</v>
      </c>
      <c r="C14" s="394" t="s">
        <v>303</v>
      </c>
      <c r="D14" s="394" t="s">
        <v>303</v>
      </c>
      <c r="E14" s="395" t="s">
        <v>51</v>
      </c>
      <c r="F14" s="396" t="s">
        <v>697</v>
      </c>
      <c r="G14" s="396" t="s">
        <v>369</v>
      </c>
      <c r="H14" s="397" t="s">
        <v>699</v>
      </c>
      <c r="I14" s="273">
        <f>IF(J14=0,"?",(VLOOKUP(J14,'Matriz de Avaliação'!$C$5:$D$9,2,FALSE)))</f>
        <v>15</v>
      </c>
      <c r="J14" s="274" t="s">
        <v>23</v>
      </c>
      <c r="K14" s="275">
        <f>IF(L14=0,"?",(VLOOKUP(L14,'Matriz de Avaliação'!$C$11:$D$15,2,FALSE)))</f>
        <v>5</v>
      </c>
      <c r="L14" s="398" t="s">
        <v>125</v>
      </c>
      <c r="M14" s="278">
        <f>IF(N14=0,"?",(VLOOKUP(N14,'Matriz de Avaliação'!$C$17:$D$21,2,FALSE)))</f>
        <v>0.5</v>
      </c>
      <c r="N14" s="279" t="s">
        <v>31</v>
      </c>
      <c r="O14" s="276">
        <f>I14*K14*M14</f>
        <v>37.5</v>
      </c>
      <c r="P14" s="277" t="str">
        <f>IF(O14&lt;'Matriz de Avaliação'!$D$31,(IF(O14&lt;'Matriz de Avaliação'!$D$29,(IF(O14&lt;'Matriz de Avaliação'!$D$27,(IF(O14&lt;'Matriz de Avaliação'!$D$25,'Matriz de Avaliação'!$E$23,'Matriz de Avaliação'!$E$25)),'Matriz de Avaliação'!$E$27)),'Matriz de Avaliação'!$E$29)),'Matriz de Avaliação'!$E$31)</f>
        <v>MÉDIO</v>
      </c>
      <c r="Q14" s="441" t="s">
        <v>889</v>
      </c>
      <c r="R14" s="278">
        <f>IF(S14=0,"?",(VLOOKUP(S14,'Matriz de Avaliação'!$C$36:$E$40,2,FALSE)))</f>
        <v>2.5</v>
      </c>
      <c r="S14" s="279" t="s">
        <v>161</v>
      </c>
      <c r="T14" s="276">
        <f>(I14*K14*M14)/R14</f>
        <v>15</v>
      </c>
      <c r="U14" s="277"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06"/>
      <c r="AB14" s="406"/>
      <c r="AC14" s="244"/>
    </row>
    <row r="15" spans="2:29" ht="26.4" outlineLevel="1">
      <c r="B15" s="394" t="s">
        <v>278</v>
      </c>
      <c r="C15" s="394" t="s">
        <v>303</v>
      </c>
      <c r="D15" s="394" t="s">
        <v>303</v>
      </c>
      <c r="E15" s="407" t="s">
        <v>51</v>
      </c>
      <c r="F15" s="396" t="s">
        <v>138</v>
      </c>
      <c r="G15" s="396" t="s">
        <v>366</v>
      </c>
      <c r="H15" s="397" t="s">
        <v>67</v>
      </c>
      <c r="I15" s="273">
        <f>IF(J15=0,"?",(VLOOKUP(J15,'Matriz de Avaliação'!$C$5:$D$9,2,FALSE)))</f>
        <v>25</v>
      </c>
      <c r="J15" s="274" t="s">
        <v>122</v>
      </c>
      <c r="K15" s="275">
        <f>IF(L15=0,"?",(VLOOKUP(L15,'Matriz de Avaliação'!$C$11:$D$15,2,FALSE)))</f>
        <v>3</v>
      </c>
      <c r="L15" s="398" t="s">
        <v>124</v>
      </c>
      <c r="M15" s="278">
        <f>IF(N15=0,"?",(VLOOKUP(N15,'Matriz de Avaliação'!$C$17:$D$21,2,FALSE)))</f>
        <v>1</v>
      </c>
      <c r="N15" s="279" t="s">
        <v>32</v>
      </c>
      <c r="O15" s="276">
        <f>I15*K15*M15</f>
        <v>75</v>
      </c>
      <c r="P15" s="277" t="str">
        <f>IF(O15&lt;'Matriz de Avaliação'!$D$31,(IF(O15&lt;'Matriz de Avaliação'!$D$29,(IF(O15&lt;'Matriz de Avaliação'!$D$27,(IF(O15&lt;'Matriz de Avaliação'!$D$25,'Matriz de Avaliação'!$E$23,'Matriz de Avaliação'!$E$25)),'Matriz de Avaliação'!$E$27)),'Matriz de Avaliação'!$E$29)),'Matriz de Avaliação'!$E$31)</f>
        <v>MÉDIO</v>
      </c>
      <c r="Q15" s="442" t="s">
        <v>855</v>
      </c>
      <c r="R15" s="278">
        <f>IF(S15=0,"?",(VLOOKUP(S15,'Matriz de Avaliação'!$C$36:$E$40,2,FALSE)))</f>
        <v>2</v>
      </c>
      <c r="S15" s="279" t="s">
        <v>159</v>
      </c>
      <c r="T15" s="276">
        <f>(I15*K15*M15)/R15</f>
        <v>37.5</v>
      </c>
      <c r="U15" s="277" t="str">
        <f>IF(T15&lt;'Matriz de Avaliação'!$D$31,(IF(T15&lt;'Matriz de Avaliação'!$D$29,(IF(T15&lt;'Matriz de Avaliação'!$D$27,(IF(T15&lt;'Matriz de Avaliação'!$D$25,'Matriz de Avaliação'!$E$23,'Matriz de Avaliação'!$E$25)),'Matriz de Avaliação'!$E$27)),'Matriz de Avaliação'!$E$29)),'Matriz de Avaliação'!$E$31)</f>
        <v>MÉDIO</v>
      </c>
      <c r="V15" s="414"/>
      <c r="W15" s="402"/>
      <c r="X15" s="415"/>
      <c r="Y15" s="414"/>
      <c r="Z15" s="414"/>
      <c r="AA15" s="410"/>
      <c r="AB15" s="411"/>
      <c r="AC15" s="244"/>
    </row>
    <row r="16" spans="2:29" ht="36" customHeight="1" outlineLevel="1" thickBot="1">
      <c r="B16" s="394" t="s">
        <v>278</v>
      </c>
      <c r="C16" s="394" t="s">
        <v>303</v>
      </c>
      <c r="D16" s="394" t="s">
        <v>715</v>
      </c>
      <c r="E16" s="407" t="s">
        <v>51</v>
      </c>
      <c r="F16" s="396" t="s">
        <v>718</v>
      </c>
      <c r="G16" s="396" t="s">
        <v>1133</v>
      </c>
      <c r="H16" s="396" t="s">
        <v>713</v>
      </c>
      <c r="I16" s="276">
        <f>IF(J16=0,"?",(VLOOKUP(J16,'Matriz de Avaliação'!$C$5:$D$9,2,FALSE)))</f>
        <v>5</v>
      </c>
      <c r="J16" s="274" t="s">
        <v>121</v>
      </c>
      <c r="K16" s="275">
        <f>IF(L16=0,"?",(VLOOKUP(L16,'Matriz de Avaliação'!$C$11:$D$15,2,FALSE)))</f>
        <v>3</v>
      </c>
      <c r="L16" s="398" t="s">
        <v>124</v>
      </c>
      <c r="M16" s="278">
        <f>IF(N16=0,"?",(VLOOKUP(N16,'Matriz de Avaliação'!$C$17:$D$21,2,FALSE)))</f>
        <v>1</v>
      </c>
      <c r="N16" s="279" t="s">
        <v>32</v>
      </c>
      <c r="O16" s="276">
        <f>I16*K16*M16</f>
        <v>15</v>
      </c>
      <c r="P16" s="277" t="str">
        <f>IF(O16&lt;'Matriz de Avaliação'!$D$31,(IF(O16&lt;'Matriz de Avaliação'!$D$29,(IF(O16&lt;'Matriz de Avaliação'!$D$27,(IF(O16&lt;'Matriz de Avaliação'!$D$25,'Matriz de Avaliação'!$E$23,'Matriz de Avaliação'!$E$25)),'Matriz de Avaliação'!$E$27)),'Matriz de Avaliação'!$E$29)),'Matriz de Avaliação'!$E$31)</f>
        <v>BAIXO</v>
      </c>
      <c r="Q16" s="440" t="s">
        <v>890</v>
      </c>
      <c r="R16" s="278">
        <f>IF(S16=0,"?",(VLOOKUP(S16,'Matriz de Avaliação'!$C$36:$E$40,2,FALSE)))</f>
        <v>1.5</v>
      </c>
      <c r="S16" s="279" t="s">
        <v>165</v>
      </c>
      <c r="T16" s="276">
        <f>(I16*K16*M16)/R16</f>
        <v>10</v>
      </c>
      <c r="U16" s="277" t="str">
        <f>IF(T16&lt;'Matriz de Avaliação'!$D$31,(IF(T16&lt;'Matriz de Avaliação'!$D$29,(IF(T16&lt;'Matriz de Avaliação'!$D$27,(IF(T16&lt;'Matriz de Avaliação'!$D$25,'Matriz de Avaliação'!$E$23,'Matriz de Avaliação'!$E$25)),'Matriz de Avaliação'!$E$27)),'Matriz de Avaliação'!$E$29)),'Matriz de Avaliação'!$E$31)</f>
        <v>BAIXO</v>
      </c>
      <c r="V16" s="402"/>
      <c r="W16" s="402"/>
      <c r="X16" s="402"/>
      <c r="Y16" s="402"/>
      <c r="Z16" s="402"/>
      <c r="AA16" s="403"/>
      <c r="AB16" s="403"/>
      <c r="AC16" s="244"/>
    </row>
    <row r="17" spans="2:29" ht="22.5" customHeight="1" thickBot="1">
      <c r="B17" s="266" t="s">
        <v>280</v>
      </c>
      <c r="C17" s="267"/>
      <c r="D17" s="268"/>
      <c r="E17" s="268"/>
      <c r="F17" s="269"/>
      <c r="G17" s="269"/>
      <c r="H17" s="269"/>
      <c r="I17" s="270"/>
      <c r="J17" s="268"/>
      <c r="K17" s="270"/>
      <c r="L17" s="268"/>
      <c r="M17" s="270"/>
      <c r="N17" s="268"/>
      <c r="O17" s="270"/>
      <c r="P17" s="271"/>
      <c r="Q17" s="280"/>
      <c r="R17" s="270"/>
      <c r="S17" s="268"/>
      <c r="T17" s="268"/>
      <c r="U17" s="268"/>
      <c r="V17" s="268"/>
      <c r="W17" s="268"/>
      <c r="X17" s="268"/>
      <c r="Y17" s="268"/>
      <c r="Z17" s="268"/>
      <c r="AA17" s="268"/>
      <c r="AB17" s="268"/>
      <c r="AC17" s="244"/>
    </row>
    <row r="18" spans="2:29" ht="43.5" customHeight="1" outlineLevel="1">
      <c r="B18" s="394" t="s">
        <v>307</v>
      </c>
      <c r="C18" s="394" t="s">
        <v>306</v>
      </c>
      <c r="D18" s="394" t="s">
        <v>306</v>
      </c>
      <c r="E18" s="421" t="s">
        <v>51</v>
      </c>
      <c r="F18" s="396" t="s">
        <v>702</v>
      </c>
      <c r="G18" s="396" t="s">
        <v>365</v>
      </c>
      <c r="H18" s="397" t="s">
        <v>703</v>
      </c>
      <c r="I18" s="273">
        <f>IF(J18=0,"?",(VLOOKUP(J18,'Matriz de Avaliação'!$C$5:$D$9,2,FALSE)))</f>
        <v>15</v>
      </c>
      <c r="J18" s="274" t="s">
        <v>23</v>
      </c>
      <c r="K18" s="275">
        <f>IF(L18=0,"?",(VLOOKUP(L18,'Matriz de Avaliação'!$C$11:$D$15,2,FALSE)))</f>
        <v>5</v>
      </c>
      <c r="L18" s="398" t="s">
        <v>125</v>
      </c>
      <c r="M18" s="278">
        <f>IF(N18=0,"?",(VLOOKUP(N18,'Matriz de Avaliação'!$C$17:$D$21,2,FALSE)))</f>
        <v>0.5</v>
      </c>
      <c r="N18" s="279" t="s">
        <v>31</v>
      </c>
      <c r="O18" s="276">
        <f>I18*K18*M18</f>
        <v>37.5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440" t="s">
        <v>893</v>
      </c>
      <c r="R18" s="278">
        <f>IF(S18=0,"?",(VLOOKUP(S18,'Matriz de Avaliação'!$C$36:$E$40,2,FALSE)))</f>
        <v>1.5</v>
      </c>
      <c r="S18" s="279" t="s">
        <v>165</v>
      </c>
      <c r="T18" s="276">
        <f>(I18*K18*M18)/R18</f>
        <v>25</v>
      </c>
      <c r="U18" s="277" t="str">
        <f>IF(T18&lt;'Matriz de Avaliação'!$D$31,(IF(T18&lt;'Matriz de Avaliação'!$D$29,(IF(T18&lt;'Matriz de Avaliação'!$D$27,(IF(T18&lt;'Matriz de Avaliação'!$D$25,'Matriz de Avaliação'!$E$23,'Matriz de Avaliação'!$E$25)),'Matriz de Avaliação'!$E$27)),'Matriz de Avaliação'!$E$29)),'Matriz de Avaliação'!$E$31)</f>
        <v>MÉDIO</v>
      </c>
      <c r="V18" s="402"/>
      <c r="W18" s="402"/>
      <c r="X18" s="400"/>
      <c r="Y18" s="402"/>
      <c r="Z18" s="402"/>
      <c r="AA18" s="416"/>
      <c r="AB18" s="411"/>
      <c r="AC18" s="244"/>
    </row>
    <row r="19" spans="2:29" ht="43.5" customHeight="1" outlineLevel="1">
      <c r="B19" s="394" t="s">
        <v>307</v>
      </c>
      <c r="C19" s="394" t="s">
        <v>306</v>
      </c>
      <c r="D19" s="394" t="s">
        <v>306</v>
      </c>
      <c r="E19" s="407" t="s">
        <v>51</v>
      </c>
      <c r="F19" s="396" t="s">
        <v>704</v>
      </c>
      <c r="G19" s="396" t="s">
        <v>470</v>
      </c>
      <c r="H19" s="396" t="s">
        <v>304</v>
      </c>
      <c r="I19" s="273">
        <f>IF(J19=0,"?",(VLOOKUP(J19,'Matriz de Avaliação'!$C$5:$D$9,2,FALSE)))</f>
        <v>50</v>
      </c>
      <c r="J19" s="274" t="s">
        <v>123</v>
      </c>
      <c r="K19" s="275">
        <f>IF(L19=0,"?",(VLOOKUP(L19,'Matriz de Avaliação'!$C$11:$D$15,2,FALSE)))</f>
        <v>5</v>
      </c>
      <c r="L19" s="398" t="s">
        <v>125</v>
      </c>
      <c r="M19" s="278">
        <f>IF(N19=0,"?",(VLOOKUP(N19,'Matriz de Avaliação'!$C$17:$D$21,2,FALSE)))</f>
        <v>0.5</v>
      </c>
      <c r="N19" s="279" t="s">
        <v>31</v>
      </c>
      <c r="O19" s="276">
        <f>I19*K19*M19</f>
        <v>125</v>
      </c>
      <c r="P19" s="277" t="str">
        <f>IF(O19&lt;'Matriz de Avaliação'!$D$31,(IF(O19&lt;'Matriz de Avaliação'!$D$29,(IF(O19&lt;'Matriz de Avaliação'!$D$27,(IF(O19&lt;'Matriz de Avaliação'!$D$25,'Matriz de Avaliação'!$E$23,'Matriz de Avaliação'!$E$25)),'Matriz de Avaliação'!$E$27)),'Matriz de Avaliação'!$E$29)),'Matriz de Avaliação'!$E$31)</f>
        <v>SIGNIFICATIVO</v>
      </c>
      <c r="Q19" s="440" t="s">
        <v>895</v>
      </c>
      <c r="R19" s="278">
        <f>IF(S19=0,"?",(VLOOKUP(S19,'Matriz de Avaliação'!$C$36:$E$40,2,FALSE)))</f>
        <v>2.5</v>
      </c>
      <c r="S19" s="279" t="s">
        <v>161</v>
      </c>
      <c r="T19" s="276">
        <f>(I19*K19*M19)/R19</f>
        <v>50</v>
      </c>
      <c r="U19" s="277" t="str">
        <f>IF(T19&lt;'Matriz de Avaliação'!$D$31,(IF(T19&lt;'Matriz de Avaliação'!$D$29,(IF(T19&lt;'Matriz de Avaliação'!$D$27,(IF(T19&lt;'Matriz de Avaliação'!$D$25,'Matriz de Avaliação'!$E$23,'Matriz de Avaliação'!$E$25)),'Matriz de Avaliação'!$E$27)),'Matriz de Avaliação'!$E$29)),'Matriz de Avaliação'!$E$31)</f>
        <v>MÉDIO</v>
      </c>
      <c r="V19" s="402"/>
      <c r="W19" s="402"/>
      <c r="X19" s="402"/>
      <c r="Y19" s="402"/>
      <c r="Z19" s="402"/>
      <c r="AA19" s="411"/>
      <c r="AB19" s="411"/>
      <c r="AC19" s="244"/>
    </row>
    <row r="20" spans="2:29" ht="43.5" customHeight="1" outlineLevel="1">
      <c r="B20" s="394" t="s">
        <v>307</v>
      </c>
      <c r="C20" s="394" t="s">
        <v>306</v>
      </c>
      <c r="D20" s="394" t="s">
        <v>306</v>
      </c>
      <c r="E20" s="407" t="s">
        <v>51</v>
      </c>
      <c r="F20" s="396" t="s">
        <v>647</v>
      </c>
      <c r="G20" s="396" t="s">
        <v>370</v>
      </c>
      <c r="H20" s="397" t="s">
        <v>67</v>
      </c>
      <c r="I20" s="273">
        <f>IF(J20=0,"?",(VLOOKUP(J20,'Matriz de Avaliação'!$C$5:$D$9,2,FALSE)))</f>
        <v>15</v>
      </c>
      <c r="J20" s="274" t="s">
        <v>23</v>
      </c>
      <c r="K20" s="275">
        <f>IF(L20=0,"?",(VLOOKUP(L20,'Matriz de Avaliação'!$C$11:$D$15,2,FALSE)))</f>
        <v>5</v>
      </c>
      <c r="L20" s="398" t="s">
        <v>125</v>
      </c>
      <c r="M20" s="278">
        <f>IF(N20=0,"?",(VLOOKUP(N20,'Matriz de Avaliação'!$C$17:$D$21,2,FALSE)))</f>
        <v>0.5</v>
      </c>
      <c r="N20" s="279" t="s">
        <v>31</v>
      </c>
      <c r="O20" s="276">
        <f>I20*K20*M20</f>
        <v>37.5</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440" t="s">
        <v>854</v>
      </c>
      <c r="R20" s="278">
        <f>IF(S20=0,"?",(VLOOKUP(S20,'Matriz de Avaliação'!$C$36:$E$40,2,FALSE)))</f>
        <v>2</v>
      </c>
      <c r="S20" s="279" t="s">
        <v>159</v>
      </c>
      <c r="T20" s="276">
        <f>(I20*K20*M20)/R20</f>
        <v>18.75</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402"/>
      <c r="X20" s="402"/>
      <c r="Y20" s="402"/>
      <c r="Z20" s="402"/>
      <c r="AA20" s="416"/>
      <c r="AB20" s="411"/>
      <c r="AC20" s="244"/>
    </row>
    <row r="21" spans="2:29" ht="36" customHeight="1" outlineLevel="1">
      <c r="B21" s="394" t="s">
        <v>307</v>
      </c>
      <c r="C21" s="394" t="s">
        <v>306</v>
      </c>
      <c r="D21" s="394" t="s">
        <v>714</v>
      </c>
      <c r="E21" s="407" t="s">
        <v>51</v>
      </c>
      <c r="F21" s="396" t="s">
        <v>718</v>
      </c>
      <c r="G21" s="396" t="s">
        <v>1133</v>
      </c>
      <c r="H21" s="396" t="s">
        <v>713</v>
      </c>
      <c r="I21" s="276">
        <f>IF(J21=0,"?",(VLOOKUP(J21,'Matriz de Avaliação'!$C$5:$D$9,2,FALSE)))</f>
        <v>5</v>
      </c>
      <c r="J21" s="274" t="s">
        <v>121</v>
      </c>
      <c r="K21" s="275">
        <f>IF(L21=0,"?",(VLOOKUP(L21,'Matriz de Avaliação'!$C$11:$D$15,2,FALSE)))</f>
        <v>3</v>
      </c>
      <c r="L21" s="398" t="s">
        <v>124</v>
      </c>
      <c r="M21" s="278">
        <f>IF(N21=0,"?",(VLOOKUP(N21,'Matriz de Avaliação'!$C$17:$D$21,2,FALSE)))</f>
        <v>1</v>
      </c>
      <c r="N21" s="279" t="s">
        <v>32</v>
      </c>
      <c r="O21" s="276">
        <f>I21*K21*M21</f>
        <v>15</v>
      </c>
      <c r="P21" s="277" t="str">
        <f>IF(O21&lt;'Matriz de Avaliação'!$D$31,(IF(O21&lt;'Matriz de Avaliação'!$D$29,(IF(O21&lt;'Matriz de Avaliação'!$D$27,(IF(O21&lt;'Matriz de Avaliação'!$D$25,'Matriz de Avaliação'!$E$23,'Matriz de Avaliação'!$E$25)),'Matriz de Avaliação'!$E$27)),'Matriz de Avaliação'!$E$29)),'Matriz de Avaliação'!$E$31)</f>
        <v>BAIXO</v>
      </c>
      <c r="Q21" s="440" t="s">
        <v>887</v>
      </c>
      <c r="R21" s="278">
        <f>IF(S21=0,"?",(VLOOKUP(S21,'Matriz de Avaliação'!$C$36:$E$40,2,FALSE)))</f>
        <v>1.5</v>
      </c>
      <c r="S21" s="279" t="s">
        <v>165</v>
      </c>
      <c r="T21" s="276">
        <f>(I21*K21*M21)/R21</f>
        <v>10</v>
      </c>
      <c r="U21" s="277"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402"/>
      <c r="X21" s="402"/>
      <c r="Y21" s="402"/>
      <c r="Z21" s="402"/>
      <c r="AA21" s="403"/>
      <c r="AB21" s="403"/>
      <c r="AC21" s="244"/>
    </row>
    <row r="22" spans="2:29" s="417" customFormat="1" ht="36" customHeight="1" outlineLevel="1" thickBot="1">
      <c r="B22" s="394" t="s">
        <v>307</v>
      </c>
      <c r="C22" s="394" t="s">
        <v>306</v>
      </c>
      <c r="D22" s="394" t="s">
        <v>306</v>
      </c>
      <c r="E22" s="407" t="s">
        <v>55</v>
      </c>
      <c r="F22" s="396" t="s">
        <v>891</v>
      </c>
      <c r="G22" s="396" t="s">
        <v>469</v>
      </c>
      <c r="H22" s="397" t="s">
        <v>723</v>
      </c>
      <c r="I22" s="276">
        <f>IF(J22=0,"?",(VLOOKUP(J22,'Matriz de Avaliação'!$C$5:$D$9,2,FALSE)))</f>
        <v>5</v>
      </c>
      <c r="J22" s="274" t="s">
        <v>121</v>
      </c>
      <c r="K22" s="275">
        <f>IF(L22=0,"?",(VLOOKUP(L22,'Matriz de Avaliação'!$C$11:$D$15,2,FALSE)))</f>
        <v>3</v>
      </c>
      <c r="L22" s="398" t="s">
        <v>124</v>
      </c>
      <c r="M22" s="278">
        <f>IF(N22=0,"?",(VLOOKUP(N22,'Matriz de Avaliação'!$C$17:$D$21,2,FALSE)))</f>
        <v>0.5</v>
      </c>
      <c r="N22" s="279" t="s">
        <v>31</v>
      </c>
      <c r="O22" s="276">
        <f>I22*K22*M22</f>
        <v>7.5</v>
      </c>
      <c r="P22" s="277" t="str">
        <f>IF(O22&lt;'Matriz de Avaliação'!$D$31,(IF(O22&lt;'Matriz de Avaliação'!$D$29,(IF(O22&lt;'Matriz de Avaliação'!$D$27,(IF(O22&lt;'Matriz de Avaliação'!$D$25,'Matriz de Avaliação'!$E$23,'Matriz de Avaliação'!$E$25)),'Matriz de Avaliação'!$E$27)),'Matriz de Avaliação'!$E$29)),'Matriz de Avaliação'!$E$31)</f>
        <v>BAIXO</v>
      </c>
      <c r="Q22" s="440" t="s">
        <v>892</v>
      </c>
      <c r="R22" s="278">
        <f>IF(S22=0,"?",(VLOOKUP(S22,'Matriz de Avaliação'!$C$36:$E$40,2,FALSE)))</f>
        <v>2.5</v>
      </c>
      <c r="S22" s="279" t="s">
        <v>161</v>
      </c>
      <c r="T22" s="276">
        <f>(I22*K22*M22)/R22</f>
        <v>3</v>
      </c>
      <c r="U22" s="277" t="str">
        <f>IF(T22&lt;'Matriz de Avaliação'!$D$31,(IF(T22&lt;'Matriz de Avaliação'!$D$29,(IF(T22&lt;'Matriz de Avaliação'!$D$27,(IF(T22&lt;'Matriz de Avaliação'!$D$25,'Matriz de Avaliação'!$E$23,'Matriz de Avaliação'!$E$25)),'Matriz de Avaliação'!$E$27)),'Matriz de Avaliação'!$E$29)),'Matriz de Avaliação'!$E$31)</f>
        <v>BAIXO</v>
      </c>
      <c r="V22" s="402"/>
      <c r="W22" s="402"/>
      <c r="X22" s="402"/>
      <c r="Y22" s="402"/>
      <c r="Z22" s="402"/>
      <c r="AA22" s="403"/>
      <c r="AB22" s="403"/>
    </row>
    <row r="23" spans="2:29" ht="22.5" customHeight="1" thickBot="1">
      <c r="B23" s="266" t="s">
        <v>705</v>
      </c>
      <c r="C23" s="267"/>
      <c r="D23" s="268"/>
      <c r="E23" s="268"/>
      <c r="F23" s="269"/>
      <c r="G23" s="269"/>
      <c r="H23" s="269"/>
      <c r="I23" s="270"/>
      <c r="J23" s="268"/>
      <c r="K23" s="270"/>
      <c r="L23" s="268"/>
      <c r="M23" s="270"/>
      <c r="N23" s="268"/>
      <c r="O23" s="268"/>
      <c r="P23" s="268"/>
      <c r="Q23" s="280"/>
      <c r="R23" s="270"/>
      <c r="S23" s="268"/>
      <c r="T23" s="268"/>
      <c r="U23" s="268"/>
      <c r="V23" s="268"/>
      <c r="W23" s="268"/>
      <c r="X23" s="268"/>
      <c r="Y23" s="268"/>
      <c r="Z23" s="268"/>
      <c r="AA23" s="268"/>
      <c r="AB23" s="268"/>
      <c r="AC23" s="244"/>
    </row>
    <row r="24" spans="2:29" ht="36" customHeight="1" outlineLevel="1">
      <c r="B24" s="394" t="s">
        <v>308</v>
      </c>
      <c r="C24" s="394" t="s">
        <v>309</v>
      </c>
      <c r="D24" s="394" t="s">
        <v>708</v>
      </c>
      <c r="E24" s="407" t="s">
        <v>51</v>
      </c>
      <c r="F24" s="396" t="s">
        <v>706</v>
      </c>
      <c r="G24" s="396" t="s">
        <v>470</v>
      </c>
      <c r="H24" s="396" t="s">
        <v>304</v>
      </c>
      <c r="I24" s="276">
        <f>IF(J24=0,"?",(VLOOKUP(J24,'Matriz de Avaliação'!$C$5:$D$9,2,FALSE)))</f>
        <v>50</v>
      </c>
      <c r="J24" s="274" t="s">
        <v>123</v>
      </c>
      <c r="K24" s="275">
        <f>IF(L24=0,"?",(VLOOKUP(L24,'Matriz de Avaliação'!$C$11:$D$15,2,FALSE)))</f>
        <v>5</v>
      </c>
      <c r="L24" s="398" t="s">
        <v>125</v>
      </c>
      <c r="M24" s="278">
        <f>IF(N24=0,"?",(VLOOKUP(N24,'Matriz de Avaliação'!$C$17:$D$21,2,FALSE)))</f>
        <v>0.5</v>
      </c>
      <c r="N24" s="279" t="s">
        <v>31</v>
      </c>
      <c r="O24" s="276">
        <f t="shared" ref="O24:O29" si="2">I24*K24*M24</f>
        <v>125</v>
      </c>
      <c r="P24" s="277" t="str">
        <f>IF(O24&lt;'Matriz de Avaliação'!$D$31,(IF(O24&lt;'Matriz de Avaliação'!$D$29,(IF(O24&lt;'Matriz de Avaliação'!$D$27,(IF(O24&lt;'Matriz de Avaliação'!$D$25,'Matriz de Avaliação'!$E$23,'Matriz de Avaliação'!$E$25)),'Matriz de Avaliação'!$E$27)),'Matriz de Avaliação'!$E$29)),'Matriz de Avaliação'!$E$31)</f>
        <v>SIGNIFICATIVO</v>
      </c>
      <c r="Q24" s="440" t="s">
        <v>895</v>
      </c>
      <c r="R24" s="278">
        <f>IF(S24=0,"?",(VLOOKUP(S24,'Matriz de Avaliação'!$C$36:$E$40,2,FALSE)))</f>
        <v>2.5</v>
      </c>
      <c r="S24" s="279" t="s">
        <v>161</v>
      </c>
      <c r="T24" s="276">
        <f t="shared" ref="T24:T29" si="3">(I24*K24*M24)/R24</f>
        <v>50</v>
      </c>
      <c r="U24" s="277" t="str">
        <f>IF(T24&lt;'Matriz de Avaliação'!$D$31,(IF(T24&lt;'Matriz de Avaliação'!$D$29,(IF(T24&lt;'Matriz de Avaliação'!$D$27,(IF(T24&lt;'Matriz de Avaliação'!$D$25,'Matriz de Avaliação'!$E$23,'Matriz de Avaliação'!$E$25)),'Matriz de Avaliação'!$E$27)),'Matriz de Avaliação'!$E$29)),'Matriz de Avaliação'!$E$31)</f>
        <v>MÉDIO</v>
      </c>
      <c r="V24" s="402"/>
      <c r="W24" s="402"/>
      <c r="X24" s="402"/>
      <c r="Y24" s="402"/>
      <c r="Z24" s="402"/>
      <c r="AA24" s="403"/>
      <c r="AB24" s="403"/>
      <c r="AC24" s="244"/>
    </row>
    <row r="25" spans="2:29" ht="43.5" customHeight="1" outlineLevel="1">
      <c r="B25" s="394" t="s">
        <v>308</v>
      </c>
      <c r="C25" s="394" t="s">
        <v>309</v>
      </c>
      <c r="D25" s="394" t="s">
        <v>708</v>
      </c>
      <c r="E25" s="407" t="s">
        <v>51</v>
      </c>
      <c r="F25" s="396" t="s">
        <v>647</v>
      </c>
      <c r="G25" s="396" t="s">
        <v>370</v>
      </c>
      <c r="H25" s="397" t="s">
        <v>67</v>
      </c>
      <c r="I25" s="273">
        <f>IF(J25=0,"?",(VLOOKUP(J25,'Matriz de Avaliação'!$C$5:$D$9,2,FALSE)))</f>
        <v>15</v>
      </c>
      <c r="J25" s="274" t="s">
        <v>23</v>
      </c>
      <c r="K25" s="275">
        <f>IF(L25=0,"?",(VLOOKUP(L25,'Matriz de Avaliação'!$C$11:$D$15,2,FALSE)))</f>
        <v>5</v>
      </c>
      <c r="L25" s="398" t="s">
        <v>125</v>
      </c>
      <c r="M25" s="278">
        <f>IF(N25=0,"?",(VLOOKUP(N25,'Matriz de Avaliação'!$C$17:$D$21,2,FALSE)))</f>
        <v>0.5</v>
      </c>
      <c r="N25" s="279" t="s">
        <v>31</v>
      </c>
      <c r="O25" s="276">
        <f t="shared" si="2"/>
        <v>37.5</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40" t="s">
        <v>854</v>
      </c>
      <c r="R25" s="278">
        <f>IF(S25=0,"?",(VLOOKUP(S25,'Matriz de Avaliação'!$C$36:$E$40,2,FALSE)))</f>
        <v>2</v>
      </c>
      <c r="S25" s="279" t="s">
        <v>159</v>
      </c>
      <c r="T25" s="276">
        <f t="shared" si="3"/>
        <v>18.75</v>
      </c>
      <c r="U25" s="277" t="str">
        <f>IF(T25&lt;'Matriz de Avaliação'!$D$31,(IF(T25&lt;'Matriz de Avaliação'!$D$29,(IF(T25&lt;'Matriz de Avaliação'!$D$27,(IF(T25&lt;'Matriz de Avaliação'!$D$25,'Matriz de Avaliação'!$E$23,'Matriz de Avaliação'!$E$25)),'Matriz de Avaliação'!$E$27)),'Matriz de Avaliação'!$E$29)),'Matriz de Avaliação'!$E$31)</f>
        <v>BAIXO</v>
      </c>
      <c r="V25" s="402"/>
      <c r="W25" s="402"/>
      <c r="X25" s="402"/>
      <c r="Y25" s="402"/>
      <c r="Z25" s="402"/>
      <c r="AA25" s="416"/>
      <c r="AB25" s="411"/>
      <c r="AC25" s="244"/>
    </row>
    <row r="26" spans="2:29" ht="26.4" outlineLevel="1">
      <c r="B26" s="394" t="s">
        <v>308</v>
      </c>
      <c r="C26" s="394" t="s">
        <v>309</v>
      </c>
      <c r="D26" s="394" t="s">
        <v>708</v>
      </c>
      <c r="E26" s="395" t="s">
        <v>51</v>
      </c>
      <c r="F26" s="396" t="s">
        <v>709</v>
      </c>
      <c r="G26" s="396" t="s">
        <v>471</v>
      </c>
      <c r="H26" s="521" t="s">
        <v>1128</v>
      </c>
      <c r="I26" s="273">
        <f>IF(J26=0,"?",(VLOOKUP(J26,'Matriz de Avaliação'!$C$5:$D$9,2,FALSE)))</f>
        <v>15</v>
      </c>
      <c r="J26" s="274" t="s">
        <v>23</v>
      </c>
      <c r="K26" s="275">
        <f>IF(L26=0,"?",(VLOOKUP(L26,'Matriz de Avaliação'!$C$11:$D$15,2,FALSE)))</f>
        <v>5</v>
      </c>
      <c r="L26" s="398" t="s">
        <v>125</v>
      </c>
      <c r="M26" s="278">
        <f>IF(N26=0,"?",(VLOOKUP(N26,'Matriz de Avaliação'!$C$17:$D$21,2,FALSE)))</f>
        <v>0.5</v>
      </c>
      <c r="N26" s="279" t="s">
        <v>31</v>
      </c>
      <c r="O26" s="276">
        <f>I26*K26*M26</f>
        <v>37.5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440" t="s">
        <v>700</v>
      </c>
      <c r="R26" s="278">
        <f>IF(S26=0,"?",(VLOOKUP(S26,'Matriz de Avaliação'!$C$36:$E$40,2,FALSE)))</f>
        <v>1.5</v>
      </c>
      <c r="S26" s="279" t="s">
        <v>165</v>
      </c>
      <c r="T26" s="276">
        <f>(I26*K26*M26)/R26</f>
        <v>25</v>
      </c>
      <c r="U26" s="277" t="str">
        <f>IF(T26&lt;'Matriz de Avaliação'!$D$31,(IF(T26&lt;'Matriz de Avaliação'!$D$29,(IF(T26&lt;'Matriz de Avaliação'!$D$27,(IF(T26&lt;'Matriz de Avaliação'!$D$25,'Matriz de Avaliação'!$E$23,'Matriz de Avaliação'!$E$25)),'Matriz de Avaliação'!$E$27)),'Matriz de Avaliação'!$E$29)),'Matriz de Avaliação'!$E$31)</f>
        <v>MÉDIO</v>
      </c>
      <c r="V26" s="402"/>
      <c r="W26" s="402"/>
      <c r="X26" s="402"/>
      <c r="Y26" s="402"/>
      <c r="Z26" s="402"/>
      <c r="AA26" s="419"/>
      <c r="AB26" s="403"/>
      <c r="AC26" s="244"/>
    </row>
    <row r="27" spans="2:29" ht="36" customHeight="1" outlineLevel="1">
      <c r="B27" s="394" t="s">
        <v>308</v>
      </c>
      <c r="C27" s="394" t="s">
        <v>309</v>
      </c>
      <c r="D27" s="394" t="s">
        <v>707</v>
      </c>
      <c r="E27" s="407" t="s">
        <v>51</v>
      </c>
      <c r="F27" s="396" t="s">
        <v>697</v>
      </c>
      <c r="G27" s="396" t="s">
        <v>369</v>
      </c>
      <c r="H27" s="397" t="s">
        <v>699</v>
      </c>
      <c r="I27" s="276">
        <f>IF(J27=0,"?",(VLOOKUP(J27,'Matriz de Avaliação'!$C$5:$D$9,2,FALSE)))</f>
        <v>15</v>
      </c>
      <c r="J27" s="274" t="s">
        <v>23</v>
      </c>
      <c r="K27" s="275">
        <f>IF(L27=0,"?",(VLOOKUP(L27,'Matriz de Avaliação'!$C$11:$D$15,2,FALSE)))</f>
        <v>5</v>
      </c>
      <c r="L27" s="398" t="s">
        <v>125</v>
      </c>
      <c r="M27" s="278">
        <f>IF(N27=0,"?",(VLOOKUP(N27,'Matriz de Avaliação'!$C$17:$D$21,2,FALSE)))</f>
        <v>0.5</v>
      </c>
      <c r="N27" s="279" t="s">
        <v>31</v>
      </c>
      <c r="O27" s="276">
        <f t="shared" si="2"/>
        <v>37.5</v>
      </c>
      <c r="P27" s="277" t="str">
        <f>IF(O27&lt;'Matriz de Avaliação'!$D$31,(IF(O27&lt;'Matriz de Avaliação'!$D$29,(IF(O27&lt;'Matriz de Avaliação'!$D$27,(IF(O27&lt;'Matriz de Avaliação'!$D$25,'Matriz de Avaliação'!$E$23,'Matriz de Avaliação'!$E$25)),'Matriz de Avaliação'!$E$27)),'Matriz de Avaliação'!$E$29)),'Matriz de Avaliação'!$E$31)</f>
        <v>MÉDIO</v>
      </c>
      <c r="Q27" s="440" t="s">
        <v>885</v>
      </c>
      <c r="R27" s="278">
        <f>IF(S27=0,"?",(VLOOKUP(S27,'Matriz de Avaliação'!$C$36:$E$40,2,FALSE)))</f>
        <v>2.5</v>
      </c>
      <c r="S27" s="279" t="s">
        <v>161</v>
      </c>
      <c r="T27" s="276">
        <f t="shared" si="3"/>
        <v>15</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02"/>
      <c r="W27" s="420"/>
      <c r="X27" s="402"/>
      <c r="Y27" s="420"/>
      <c r="Z27" s="420"/>
      <c r="AA27" s="403"/>
      <c r="AB27" s="403"/>
      <c r="AC27" s="244"/>
    </row>
    <row r="28" spans="2:29" ht="36" customHeight="1" outlineLevel="1">
      <c r="B28" s="394" t="s">
        <v>308</v>
      </c>
      <c r="C28" s="394" t="s">
        <v>309</v>
      </c>
      <c r="D28" s="394" t="s">
        <v>710</v>
      </c>
      <c r="E28" s="407" t="s">
        <v>55</v>
      </c>
      <c r="F28" s="396" t="s">
        <v>709</v>
      </c>
      <c r="G28" s="396" t="s">
        <v>471</v>
      </c>
      <c r="H28" s="521" t="s">
        <v>1128</v>
      </c>
      <c r="I28" s="276">
        <f>IF(J28=0,"?",(VLOOKUP(J28,'Matriz de Avaliação'!$C$5:$D$9,2,FALSE)))</f>
        <v>15</v>
      </c>
      <c r="J28" s="274" t="s">
        <v>23</v>
      </c>
      <c r="K28" s="275">
        <f>IF(L28=0,"?",(VLOOKUP(L28,'Matriz de Avaliação'!$C$11:$D$15,2,FALSE)))</f>
        <v>3</v>
      </c>
      <c r="L28" s="398" t="s">
        <v>124</v>
      </c>
      <c r="M28" s="278">
        <f>IF(N28=0,"?",(VLOOKUP(N28,'Matriz de Avaliação'!$C$17:$D$21,2,FALSE)))</f>
        <v>0.5</v>
      </c>
      <c r="N28" s="279" t="s">
        <v>31</v>
      </c>
      <c r="O28" s="276">
        <f t="shared" si="2"/>
        <v>22.5</v>
      </c>
      <c r="P28" s="277" t="str">
        <f>IF(O28&lt;'Matriz de Avaliação'!$D$31,(IF(O28&lt;'Matriz de Avaliação'!$D$29,(IF(O28&lt;'Matriz de Avaliação'!$D$27,(IF(O28&lt;'Matriz de Avaliação'!$D$25,'Matriz de Avaliação'!$E$23,'Matriz de Avaliação'!$E$25)),'Matriz de Avaliação'!$E$27)),'Matriz de Avaliação'!$E$29)),'Matriz de Avaliação'!$E$31)</f>
        <v>MÉDIO</v>
      </c>
      <c r="Q28" s="440" t="s">
        <v>700</v>
      </c>
      <c r="R28" s="278">
        <f>IF(S28=0,"?",(VLOOKUP(S28,'Matriz de Avaliação'!$C$36:$E$40,2,FALSE)))</f>
        <v>1.5</v>
      </c>
      <c r="S28" s="279" t="s">
        <v>165</v>
      </c>
      <c r="T28" s="276">
        <f t="shared" si="3"/>
        <v>15</v>
      </c>
      <c r="U28" s="277" t="str">
        <f>IF(T28&lt;'Matriz de Avaliação'!$D$31,(IF(T28&lt;'Matriz de Avaliação'!$D$29,(IF(T28&lt;'Matriz de Avaliação'!$D$27,(IF(T28&lt;'Matriz de Avaliação'!$D$25,'Matriz de Avaliação'!$E$23,'Matriz de Avaliação'!$E$25)),'Matriz de Avaliação'!$E$27)),'Matriz de Avaliação'!$E$29)),'Matriz de Avaliação'!$E$31)</f>
        <v>BAIXO</v>
      </c>
      <c r="V28" s="402"/>
      <c r="W28" s="402"/>
      <c r="X28" s="402"/>
      <c r="Y28" s="402"/>
      <c r="Z28" s="402"/>
      <c r="AA28" s="419"/>
      <c r="AB28" s="403"/>
      <c r="AC28" s="244"/>
    </row>
    <row r="29" spans="2:29" ht="36" customHeight="1" outlineLevel="1">
      <c r="B29" s="394" t="s">
        <v>308</v>
      </c>
      <c r="C29" s="394" t="s">
        <v>309</v>
      </c>
      <c r="D29" s="394" t="s">
        <v>710</v>
      </c>
      <c r="E29" s="407" t="s">
        <v>55</v>
      </c>
      <c r="F29" s="396" t="s">
        <v>68</v>
      </c>
      <c r="G29" s="396" t="s">
        <v>358</v>
      </c>
      <c r="H29" s="397" t="s">
        <v>711</v>
      </c>
      <c r="I29" s="276">
        <f>IF(J29=0,"?",(VLOOKUP(J29,'Matriz de Avaliação'!$C$5:$D$9,2,FALSE)))</f>
        <v>25</v>
      </c>
      <c r="J29" s="274" t="s">
        <v>122</v>
      </c>
      <c r="K29" s="275">
        <f>IF(L29=0,"?",(VLOOKUP(L29,'Matriz de Avaliação'!$C$11:$D$15,2,FALSE)))</f>
        <v>1</v>
      </c>
      <c r="L29" s="398" t="s">
        <v>3</v>
      </c>
      <c r="M29" s="278">
        <f>IF(N29=0,"?",(VLOOKUP(N29,'Matriz de Avaliação'!$C$17:$D$21,2,FALSE)))</f>
        <v>0.5</v>
      </c>
      <c r="N29" s="279" t="s">
        <v>31</v>
      </c>
      <c r="O29" s="276">
        <f t="shared" si="2"/>
        <v>12.5</v>
      </c>
      <c r="P29" s="277" t="str">
        <f>IF(O29&lt;'Matriz de Avaliação'!$D$31,(IF(O29&lt;'Matriz de Avaliação'!$D$29,(IF(O29&lt;'Matriz de Avaliação'!$D$27,(IF(O29&lt;'Matriz de Avaliação'!$D$25,'Matriz de Avaliação'!$E$23,'Matriz de Avaliação'!$E$25)),'Matriz de Avaliação'!$E$27)),'Matriz de Avaliação'!$E$29)),'Matriz de Avaliação'!$E$31)</f>
        <v>BAIXO</v>
      </c>
      <c r="Q29" s="440" t="s">
        <v>896</v>
      </c>
      <c r="R29" s="278">
        <f>IF(S29=0,"?",(VLOOKUP(S29,'Matriz de Avaliação'!$C$36:$E$40,2,FALSE)))</f>
        <v>2</v>
      </c>
      <c r="S29" s="279" t="s">
        <v>159</v>
      </c>
      <c r="T29" s="276">
        <f t="shared" si="3"/>
        <v>6.25</v>
      </c>
      <c r="U29" s="277" t="str">
        <f>IF(T29&lt;'Matriz de Avaliação'!$D$31,(IF(T29&lt;'Matriz de Avaliação'!$D$29,(IF(T29&lt;'Matriz de Avaliação'!$D$27,(IF(T29&lt;'Matriz de Avaliação'!$D$25,'Matriz de Avaliação'!$E$23,'Matriz de Avaliação'!$E$25)),'Matriz de Avaliação'!$E$27)),'Matriz de Avaliação'!$E$29)),'Matriz de Avaliação'!$E$31)</f>
        <v>BAIXO</v>
      </c>
      <c r="V29" s="402"/>
      <c r="W29" s="402"/>
      <c r="X29" s="402"/>
      <c r="Y29" s="402"/>
      <c r="Z29" s="402"/>
      <c r="AA29" s="403"/>
      <c r="AB29" s="403"/>
      <c r="AC29" s="244"/>
    </row>
    <row r="30" spans="2:29" ht="36" customHeight="1" outlineLevel="1" thickBot="1">
      <c r="B30" s="394" t="s">
        <v>308</v>
      </c>
      <c r="C30" s="394" t="s">
        <v>309</v>
      </c>
      <c r="D30" s="394" t="s">
        <v>712</v>
      </c>
      <c r="E30" s="407" t="s">
        <v>51</v>
      </c>
      <c r="F30" s="396" t="s">
        <v>718</v>
      </c>
      <c r="G30" s="396" t="s">
        <v>1133</v>
      </c>
      <c r="H30" s="396" t="s">
        <v>713</v>
      </c>
      <c r="I30" s="276">
        <f>IF(J30=0,"?",(VLOOKUP(J30,'Matriz de Avaliação'!$C$5:$D$9,2,FALSE)))</f>
        <v>5</v>
      </c>
      <c r="J30" s="274" t="s">
        <v>121</v>
      </c>
      <c r="K30" s="275">
        <f>IF(L30=0,"?",(VLOOKUP(L30,'Matriz de Avaliação'!$C$11:$D$15,2,FALSE)))</f>
        <v>3</v>
      </c>
      <c r="L30" s="398" t="s">
        <v>124</v>
      </c>
      <c r="M30" s="278">
        <f>IF(N30=0,"?",(VLOOKUP(N30,'Matriz de Avaliação'!$C$17:$D$21,2,FALSE)))</f>
        <v>0.5</v>
      </c>
      <c r="N30" s="279" t="s">
        <v>31</v>
      </c>
      <c r="O30" s="276">
        <f>I30*K30*M30</f>
        <v>7.5</v>
      </c>
      <c r="P30" s="277" t="str">
        <f>IF(O30&lt;'Matriz de Avaliação'!$D$31,(IF(O30&lt;'Matriz de Avaliação'!$D$29,(IF(O30&lt;'Matriz de Avaliação'!$D$27,(IF(O30&lt;'Matriz de Avaliação'!$D$25,'Matriz de Avaliação'!$E$23,'Matriz de Avaliação'!$E$25)),'Matriz de Avaliação'!$E$27)),'Matriz de Avaliação'!$E$29)),'Matriz de Avaliação'!$E$31)</f>
        <v>BAIXO</v>
      </c>
      <c r="Q30" s="440" t="s">
        <v>887</v>
      </c>
      <c r="R30" s="278">
        <f>IF(S30=0,"?",(VLOOKUP(S30,'Matriz de Avaliação'!$C$36:$E$40,2,FALSE)))</f>
        <v>1.5</v>
      </c>
      <c r="S30" s="279" t="s">
        <v>165</v>
      </c>
      <c r="T30" s="276">
        <f>(I30*K30*M30)/R30</f>
        <v>5</v>
      </c>
      <c r="U30" s="277" t="str">
        <f>IF(T30&lt;'Matriz de Avaliação'!$D$31,(IF(T30&lt;'Matriz de Avaliação'!$D$29,(IF(T30&lt;'Matriz de Avaliação'!$D$27,(IF(T30&lt;'Matriz de Avaliação'!$D$25,'Matriz de Avaliação'!$E$23,'Matriz de Avaliação'!$E$25)),'Matriz de Avaliação'!$E$27)),'Matriz de Avaliação'!$E$29)),'Matriz de Avaliação'!$E$31)</f>
        <v>BAIXO</v>
      </c>
      <c r="V30" s="402"/>
      <c r="W30" s="402"/>
      <c r="X30" s="402"/>
      <c r="Y30" s="402"/>
      <c r="Z30" s="402"/>
      <c r="AA30" s="403"/>
      <c r="AB30" s="403"/>
      <c r="AC30" s="244"/>
    </row>
    <row r="31" spans="2:29" ht="21.75" customHeight="1" thickBot="1">
      <c r="B31" s="266" t="s">
        <v>281</v>
      </c>
      <c r="C31" s="267"/>
      <c r="D31" s="268"/>
      <c r="E31" s="268"/>
      <c r="F31" s="269"/>
      <c r="G31" s="269"/>
      <c r="H31" s="269"/>
      <c r="I31" s="270"/>
      <c r="J31" s="268"/>
      <c r="K31" s="270"/>
      <c r="L31" s="268"/>
      <c r="M31" s="270"/>
      <c r="N31" s="268"/>
      <c r="O31" s="268"/>
      <c r="P31" s="268"/>
      <c r="Q31" s="280"/>
      <c r="R31" s="270"/>
      <c r="S31" s="268"/>
      <c r="T31" s="268"/>
      <c r="U31" s="268"/>
      <c r="V31" s="268"/>
      <c r="W31" s="268"/>
      <c r="X31" s="268"/>
      <c r="Y31" s="268"/>
      <c r="Z31" s="268"/>
      <c r="AA31" s="268"/>
      <c r="AB31" s="268"/>
      <c r="AC31" s="244"/>
    </row>
    <row r="32" spans="2:29" ht="43.5" customHeight="1" outlineLevel="1">
      <c r="B32" s="394" t="s">
        <v>717</v>
      </c>
      <c r="C32" s="394" t="s">
        <v>306</v>
      </c>
      <c r="D32" s="394" t="s">
        <v>306</v>
      </c>
      <c r="E32" s="421" t="s">
        <v>51</v>
      </c>
      <c r="F32" s="396" t="s">
        <v>702</v>
      </c>
      <c r="G32" s="396" t="s">
        <v>365</v>
      </c>
      <c r="H32" s="397" t="s">
        <v>703</v>
      </c>
      <c r="I32" s="273">
        <f>IF(J32=0,"?",(VLOOKUP(J32,'Matriz de Avaliação'!$C$5:$D$9,2,FALSE)))</f>
        <v>15</v>
      </c>
      <c r="J32" s="274" t="s">
        <v>23</v>
      </c>
      <c r="K32" s="275">
        <f>IF(L32=0,"?",(VLOOKUP(L32,'Matriz de Avaliação'!$C$11:$D$15,2,FALSE)))</f>
        <v>5</v>
      </c>
      <c r="L32" s="398" t="s">
        <v>125</v>
      </c>
      <c r="M32" s="278">
        <f>IF(N32=0,"?",(VLOOKUP(N32,'Matriz de Avaliação'!$C$17:$D$21,2,FALSE)))</f>
        <v>0.5</v>
      </c>
      <c r="N32" s="279" t="s">
        <v>31</v>
      </c>
      <c r="O32" s="276">
        <f t="shared" ref="O32:O37" si="4">I32*K32*M32</f>
        <v>37.5</v>
      </c>
      <c r="P32" s="277" t="str">
        <f>IF(O32&lt;'Matriz de Avaliação'!$D$31,(IF(O32&lt;'Matriz de Avaliação'!$D$29,(IF(O32&lt;'Matriz de Avaliação'!$D$27,(IF(O32&lt;'Matriz de Avaliação'!$D$25,'Matriz de Avaliação'!$E$23,'Matriz de Avaliação'!$E$25)),'Matriz de Avaliação'!$E$27)),'Matriz de Avaliação'!$E$29)),'Matriz de Avaliação'!$E$31)</f>
        <v>MÉDIO</v>
      </c>
      <c r="Q32" s="440" t="s">
        <v>893</v>
      </c>
      <c r="R32" s="278">
        <f>IF(S32=0,"?",(VLOOKUP(S32,'Matriz de Avaliação'!$C$36:$E$40,2,FALSE)))</f>
        <v>1.5</v>
      </c>
      <c r="S32" s="279" t="s">
        <v>165</v>
      </c>
      <c r="T32" s="276">
        <f t="shared" ref="T32:T37" si="5">(I32*K32*M32)/R32</f>
        <v>25</v>
      </c>
      <c r="U32" s="277" t="str">
        <f>IF(T32&lt;'Matriz de Avaliação'!$D$31,(IF(T32&lt;'Matriz de Avaliação'!$D$29,(IF(T32&lt;'Matriz de Avaliação'!$D$27,(IF(T32&lt;'Matriz de Avaliação'!$D$25,'Matriz de Avaliação'!$E$23,'Matriz de Avaliação'!$E$25)),'Matriz de Avaliação'!$E$27)),'Matriz de Avaliação'!$E$29)),'Matriz de Avaliação'!$E$31)</f>
        <v>MÉDIO</v>
      </c>
      <c r="V32" s="402"/>
      <c r="W32" s="402"/>
      <c r="X32" s="400"/>
      <c r="Y32" s="402"/>
      <c r="Z32" s="402"/>
      <c r="AA32" s="416"/>
      <c r="AB32" s="411"/>
      <c r="AC32" s="244"/>
    </row>
    <row r="33" spans="2:29" ht="43.5" customHeight="1" outlineLevel="1">
      <c r="B33" s="394" t="s">
        <v>717</v>
      </c>
      <c r="C33" s="394" t="s">
        <v>306</v>
      </c>
      <c r="D33" s="394" t="s">
        <v>306</v>
      </c>
      <c r="E33" s="407" t="s">
        <v>51</v>
      </c>
      <c r="F33" s="396" t="s">
        <v>704</v>
      </c>
      <c r="G33" s="396" t="s">
        <v>470</v>
      </c>
      <c r="H33" s="396" t="s">
        <v>304</v>
      </c>
      <c r="I33" s="273">
        <f>IF(J33=0,"?",(VLOOKUP(J33,'Matriz de Avaliação'!$C$5:$D$9,2,FALSE)))</f>
        <v>50</v>
      </c>
      <c r="J33" s="274" t="s">
        <v>123</v>
      </c>
      <c r="K33" s="275">
        <f>IF(L33=0,"?",(VLOOKUP(L33,'Matriz de Avaliação'!$C$11:$D$15,2,FALSE)))</f>
        <v>5</v>
      </c>
      <c r="L33" s="398" t="s">
        <v>125</v>
      </c>
      <c r="M33" s="278">
        <f>IF(N33=0,"?",(VLOOKUP(N33,'Matriz de Avaliação'!$C$17:$D$21,2,FALSE)))</f>
        <v>0.5</v>
      </c>
      <c r="N33" s="279" t="s">
        <v>31</v>
      </c>
      <c r="O33" s="276">
        <f t="shared" si="4"/>
        <v>125</v>
      </c>
      <c r="P33" s="277" t="str">
        <f>IF(O33&lt;'Matriz de Avaliação'!$D$31,(IF(O33&lt;'Matriz de Avaliação'!$D$29,(IF(O33&lt;'Matriz de Avaliação'!$D$27,(IF(O33&lt;'Matriz de Avaliação'!$D$25,'Matriz de Avaliação'!$E$23,'Matriz de Avaliação'!$E$25)),'Matriz de Avaliação'!$E$27)),'Matriz de Avaliação'!$E$29)),'Matriz de Avaliação'!$E$31)</f>
        <v>SIGNIFICATIVO</v>
      </c>
      <c r="Q33" s="440" t="s">
        <v>897</v>
      </c>
      <c r="R33" s="278">
        <f>IF(S33=0,"?",(VLOOKUP(S33,'Matriz de Avaliação'!$C$36:$E$40,2,FALSE)))</f>
        <v>2.5</v>
      </c>
      <c r="S33" s="279" t="s">
        <v>161</v>
      </c>
      <c r="T33" s="276">
        <f t="shared" si="5"/>
        <v>50</v>
      </c>
      <c r="U33" s="277" t="str">
        <f>IF(T33&lt;'Matriz de Avaliação'!$D$31,(IF(T33&lt;'Matriz de Avaliação'!$D$29,(IF(T33&lt;'Matriz de Avaliação'!$D$27,(IF(T33&lt;'Matriz de Avaliação'!$D$25,'Matriz de Avaliação'!$E$23,'Matriz de Avaliação'!$E$25)),'Matriz de Avaliação'!$E$27)),'Matriz de Avaliação'!$E$29)),'Matriz de Avaliação'!$E$31)</f>
        <v>MÉDIO</v>
      </c>
      <c r="V33" s="402"/>
      <c r="W33" s="402"/>
      <c r="X33" s="402"/>
      <c r="Y33" s="402"/>
      <c r="Z33" s="402"/>
      <c r="AA33" s="411"/>
      <c r="AB33" s="411"/>
      <c r="AC33" s="244"/>
    </row>
    <row r="34" spans="2:29" ht="43.5" customHeight="1" outlineLevel="1">
      <c r="B34" s="394" t="s">
        <v>717</v>
      </c>
      <c r="C34" s="394" t="s">
        <v>306</v>
      </c>
      <c r="D34" s="394" t="s">
        <v>306</v>
      </c>
      <c r="E34" s="407" t="s">
        <v>51</v>
      </c>
      <c r="F34" s="396" t="s">
        <v>647</v>
      </c>
      <c r="G34" s="396" t="s">
        <v>370</v>
      </c>
      <c r="H34" s="397" t="s">
        <v>67</v>
      </c>
      <c r="I34" s="273">
        <f>IF(J34=0,"?",(VLOOKUP(J34,'Matriz de Avaliação'!$C$5:$D$9,2,FALSE)))</f>
        <v>15</v>
      </c>
      <c r="J34" s="274" t="s">
        <v>23</v>
      </c>
      <c r="K34" s="275">
        <f>IF(L34=0,"?",(VLOOKUP(L34,'Matriz de Avaliação'!$C$11:$D$15,2,FALSE)))</f>
        <v>5</v>
      </c>
      <c r="L34" s="398" t="s">
        <v>125</v>
      </c>
      <c r="M34" s="278">
        <f>IF(N34=0,"?",(VLOOKUP(N34,'Matriz de Avaliação'!$C$17:$D$21,2,FALSE)))</f>
        <v>0.5</v>
      </c>
      <c r="N34" s="279" t="s">
        <v>31</v>
      </c>
      <c r="O34" s="276">
        <f t="shared" si="4"/>
        <v>37.5</v>
      </c>
      <c r="P34" s="277" t="str">
        <f>IF(O34&lt;'Matriz de Avaliação'!$D$31,(IF(O34&lt;'Matriz de Avaliação'!$D$29,(IF(O34&lt;'Matriz de Avaliação'!$D$27,(IF(O34&lt;'Matriz de Avaliação'!$D$25,'Matriz de Avaliação'!$E$23,'Matriz de Avaliação'!$E$25)),'Matriz de Avaliação'!$E$27)),'Matriz de Avaliação'!$E$29)),'Matriz de Avaliação'!$E$31)</f>
        <v>MÉDIO</v>
      </c>
      <c r="Q34" s="441" t="s">
        <v>854</v>
      </c>
      <c r="R34" s="278">
        <f>IF(S34=0,"?",(VLOOKUP(S34,'Matriz de Avaliação'!$C$36:$E$40,2,FALSE)))</f>
        <v>2</v>
      </c>
      <c r="S34" s="279" t="s">
        <v>159</v>
      </c>
      <c r="T34" s="276">
        <f t="shared" si="5"/>
        <v>18.75</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402"/>
      <c r="Z34" s="402"/>
      <c r="AA34" s="416"/>
      <c r="AB34" s="411"/>
      <c r="AC34" s="244"/>
    </row>
    <row r="35" spans="2:29" ht="26.4" outlineLevel="1">
      <c r="B35" s="394" t="s">
        <v>717</v>
      </c>
      <c r="C35" s="394" t="s">
        <v>306</v>
      </c>
      <c r="D35" s="394" t="s">
        <v>306</v>
      </c>
      <c r="E35" s="407" t="s">
        <v>51</v>
      </c>
      <c r="F35" s="396" t="s">
        <v>648</v>
      </c>
      <c r="G35" s="396" t="s">
        <v>356</v>
      </c>
      <c r="H35" s="521" t="s">
        <v>1128</v>
      </c>
      <c r="I35" s="273">
        <f>IF(J35=0,"?",(VLOOKUP(J35,'Matriz de Avaliação'!$C$5:$D$9,2,FALSE)))</f>
        <v>5</v>
      </c>
      <c r="J35" s="274" t="s">
        <v>121</v>
      </c>
      <c r="K35" s="275">
        <f>IF(L35=0,"?",(VLOOKUP(L35,'Matriz de Avaliação'!$C$11:$D$15,2,FALSE)))</f>
        <v>5</v>
      </c>
      <c r="L35" s="398" t="s">
        <v>125</v>
      </c>
      <c r="M35" s="278">
        <f>IF(N35=0,"?",(VLOOKUP(N35,'Matriz de Avaliação'!$C$17:$D$21,2,FALSE)))</f>
        <v>1</v>
      </c>
      <c r="N35" s="279" t="s">
        <v>32</v>
      </c>
      <c r="O35" s="276">
        <f t="shared" si="4"/>
        <v>25</v>
      </c>
      <c r="P35" s="277" t="str">
        <f>IF(O35&lt;'Matriz de Avaliação'!$D$31,(IF(O35&lt;'Matriz de Avaliação'!$D$29,(IF(O35&lt;'Matriz de Avaliação'!$D$27,(IF(O35&lt;'Matriz de Avaliação'!$D$25,'Matriz de Avaliação'!$E$23,'Matriz de Avaliação'!$E$25)),'Matriz de Avaliação'!$E$27)),'Matriz de Avaliação'!$E$29)),'Matriz de Avaliação'!$E$31)</f>
        <v>MÉDIO</v>
      </c>
      <c r="Q35" s="443" t="s">
        <v>884</v>
      </c>
      <c r="R35" s="278">
        <f>IF(S35=0,"?",(VLOOKUP(S35,'Matriz de Avaliação'!$C$36:$E$40,2,FALSE)))</f>
        <v>1.5</v>
      </c>
      <c r="S35" s="279" t="s">
        <v>165</v>
      </c>
      <c r="T35" s="276">
        <f t="shared" si="5"/>
        <v>16.666666666666668</v>
      </c>
      <c r="U35" s="277" t="str">
        <f>IF(T35&lt;'Matriz de Avaliação'!$D$31,(IF(T35&lt;'Matriz de Avaliação'!$D$29,(IF(T35&lt;'Matriz de Avaliação'!$D$27,(IF(T35&lt;'Matriz de Avaliação'!$D$25,'Matriz de Avaliação'!$E$23,'Matriz de Avaliação'!$E$25)),'Matriz de Avaliação'!$E$27)),'Matriz de Avaliação'!$E$29)),'Matriz de Avaliação'!$E$31)</f>
        <v>BAIXO</v>
      </c>
      <c r="V35" s="423"/>
      <c r="W35" s="402"/>
      <c r="X35" s="424"/>
      <c r="Y35" s="423"/>
      <c r="Z35" s="423"/>
      <c r="AA35" s="410"/>
      <c r="AB35" s="411"/>
      <c r="AC35" s="244"/>
    </row>
    <row r="36" spans="2:29" ht="36" customHeight="1" outlineLevel="1">
      <c r="B36" s="394" t="s">
        <v>717</v>
      </c>
      <c r="C36" s="394" t="s">
        <v>306</v>
      </c>
      <c r="D36" s="394" t="s">
        <v>714</v>
      </c>
      <c r="E36" s="407" t="s">
        <v>51</v>
      </c>
      <c r="F36" s="396" t="s">
        <v>718</v>
      </c>
      <c r="G36" s="396" t="s">
        <v>1133</v>
      </c>
      <c r="H36" s="396" t="s">
        <v>713</v>
      </c>
      <c r="I36" s="276">
        <f>IF(J36=0,"?",(VLOOKUP(J36,'Matriz de Avaliação'!$C$5:$D$9,2,FALSE)))</f>
        <v>5</v>
      </c>
      <c r="J36" s="274" t="s">
        <v>121</v>
      </c>
      <c r="K36" s="275">
        <f>IF(L36=0,"?",(VLOOKUP(L36,'Matriz de Avaliação'!$C$11:$D$15,2,FALSE)))</f>
        <v>3</v>
      </c>
      <c r="L36" s="398" t="s">
        <v>124</v>
      </c>
      <c r="M36" s="278">
        <f>IF(N36=0,"?",(VLOOKUP(N36,'Matriz de Avaliação'!$C$17:$D$21,2,FALSE)))</f>
        <v>0.5</v>
      </c>
      <c r="N36" s="279" t="s">
        <v>31</v>
      </c>
      <c r="O36" s="276">
        <f t="shared" si="4"/>
        <v>7.5</v>
      </c>
      <c r="P36" s="277" t="str">
        <f>IF(O36&lt;'Matriz de Avaliação'!$D$31,(IF(O36&lt;'Matriz de Avaliação'!$D$29,(IF(O36&lt;'Matriz de Avaliação'!$D$27,(IF(O36&lt;'Matriz de Avaliação'!$D$25,'Matriz de Avaliação'!$E$23,'Matriz de Avaliação'!$E$25)),'Matriz de Avaliação'!$E$27)),'Matriz de Avaliação'!$E$29)),'Matriz de Avaliação'!$E$31)</f>
        <v>BAIXO</v>
      </c>
      <c r="Q36" s="440" t="s">
        <v>887</v>
      </c>
      <c r="R36" s="278">
        <f>IF(S36=0,"?",(VLOOKUP(S36,'Matriz de Avaliação'!$C$36:$E$40,2,FALSE)))</f>
        <v>1.5</v>
      </c>
      <c r="S36" s="279" t="s">
        <v>165</v>
      </c>
      <c r="T36" s="276">
        <f t="shared" si="5"/>
        <v>5</v>
      </c>
      <c r="U36" s="277"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2"/>
      <c r="Y36" s="402"/>
      <c r="Z36" s="402"/>
      <c r="AA36" s="403"/>
      <c r="AB36" s="403"/>
      <c r="AC36" s="244"/>
    </row>
    <row r="37" spans="2:29" s="417" customFormat="1" ht="67.5" customHeight="1" outlineLevel="1" thickBot="1">
      <c r="B37" s="394" t="s">
        <v>717</v>
      </c>
      <c r="C37" s="394" t="s">
        <v>306</v>
      </c>
      <c r="D37" s="394" t="s">
        <v>306</v>
      </c>
      <c r="E37" s="407" t="s">
        <v>55</v>
      </c>
      <c r="F37" s="396" t="s">
        <v>891</v>
      </c>
      <c r="G37" s="396" t="s">
        <v>469</v>
      </c>
      <c r="H37" s="397" t="s">
        <v>723</v>
      </c>
      <c r="I37" s="276">
        <f>IF(J37=0,"?",(VLOOKUP(J37,'Matriz de Avaliação'!$C$5:$D$9,2,FALSE)))</f>
        <v>5</v>
      </c>
      <c r="J37" s="274" t="s">
        <v>121</v>
      </c>
      <c r="K37" s="275">
        <f>IF(L37=0,"?",(VLOOKUP(L37,'Matriz de Avaliação'!$C$11:$D$15,2,FALSE)))</f>
        <v>2</v>
      </c>
      <c r="L37" s="398" t="s">
        <v>5</v>
      </c>
      <c r="M37" s="278">
        <f>IF(N37=0,"?",(VLOOKUP(N37,'Matriz de Avaliação'!$C$17:$D$21,2,FALSE)))</f>
        <v>0.5</v>
      </c>
      <c r="N37" s="279" t="s">
        <v>31</v>
      </c>
      <c r="O37" s="276">
        <f t="shared" si="4"/>
        <v>5</v>
      </c>
      <c r="P37" s="277" t="str">
        <f>IF(O37&lt;'Matriz de Avaliação'!$D$31,(IF(O37&lt;'Matriz de Avaliação'!$D$29,(IF(O37&lt;'Matriz de Avaliação'!$D$27,(IF(O37&lt;'Matriz de Avaliação'!$D$25,'Matriz de Avaliação'!$E$23,'Matriz de Avaliação'!$E$25)),'Matriz de Avaliação'!$E$27)),'Matriz de Avaliação'!$E$29)),'Matriz de Avaliação'!$E$31)</f>
        <v>BAIXO</v>
      </c>
      <c r="Q37" s="440" t="s">
        <v>892</v>
      </c>
      <c r="R37" s="278">
        <f>IF(S37=0,"?",(VLOOKUP(S37,'Matriz de Avaliação'!$C$36:$E$40,2,FALSE)))</f>
        <v>2.5</v>
      </c>
      <c r="S37" s="279" t="s">
        <v>161</v>
      </c>
      <c r="T37" s="276">
        <f t="shared" si="5"/>
        <v>2</v>
      </c>
      <c r="U37" s="277" t="str">
        <f>IF(T37&lt;'Matriz de Avaliação'!$D$31,(IF(T37&lt;'Matriz de Avaliação'!$D$29,(IF(T37&lt;'Matriz de Avaliação'!$D$27,(IF(T37&lt;'Matriz de Avaliação'!$D$25,'Matriz de Avaliação'!$E$23,'Matriz de Avaliação'!$E$25)),'Matriz de Avaliação'!$E$27)),'Matriz de Avaliação'!$E$29)),'Matriz de Avaliação'!$E$31)</f>
        <v>BAIXO</v>
      </c>
      <c r="V37" s="402"/>
      <c r="W37" s="402"/>
      <c r="X37" s="402"/>
      <c r="Y37" s="402"/>
      <c r="Z37" s="402"/>
      <c r="AA37" s="403"/>
      <c r="AB37" s="403"/>
    </row>
    <row r="38" spans="2:29" ht="21" customHeight="1" thickBot="1">
      <c r="B38" s="266" t="s">
        <v>283</v>
      </c>
      <c r="C38" s="267"/>
      <c r="D38" s="268"/>
      <c r="E38" s="268"/>
      <c r="F38" s="269"/>
      <c r="G38" s="269"/>
      <c r="H38" s="269"/>
      <c r="I38" s="270"/>
      <c r="J38" s="268"/>
      <c r="K38" s="270"/>
      <c r="L38" s="268"/>
      <c r="M38" s="270"/>
      <c r="N38" s="268"/>
      <c r="O38" s="268"/>
      <c r="P38" s="268"/>
      <c r="Q38" s="280"/>
      <c r="R38" s="270"/>
      <c r="S38" s="268"/>
      <c r="T38" s="268"/>
      <c r="U38" s="268"/>
      <c r="V38" s="268"/>
      <c r="W38" s="268"/>
      <c r="X38" s="268"/>
      <c r="Y38" s="268"/>
      <c r="Z38" s="268"/>
      <c r="AA38" s="268"/>
      <c r="AB38" s="268"/>
      <c r="AC38" s="244"/>
    </row>
    <row r="39" spans="2:29" ht="26.4" outlineLevel="1">
      <c r="B39" s="394" t="s">
        <v>313</v>
      </c>
      <c r="C39" s="394" t="s">
        <v>312</v>
      </c>
      <c r="D39" s="394" t="s">
        <v>312</v>
      </c>
      <c r="E39" s="407" t="s">
        <v>51</v>
      </c>
      <c r="F39" s="396" t="s">
        <v>724</v>
      </c>
      <c r="G39" s="396" t="s">
        <v>470</v>
      </c>
      <c r="H39" s="396" t="s">
        <v>304</v>
      </c>
      <c r="I39" s="273">
        <f>IF(J39=0,"?",(VLOOKUP(J39,'Matriz de Avaliação'!$C$5:$D$9,2,FALSE)))</f>
        <v>50</v>
      </c>
      <c r="J39" s="274" t="s">
        <v>123</v>
      </c>
      <c r="K39" s="275">
        <f>IF(L39=0,"?",(VLOOKUP(L39,'Matriz de Avaliação'!$C$11:$D$15,2,FALSE)))</f>
        <v>4</v>
      </c>
      <c r="L39" s="398" t="s">
        <v>97</v>
      </c>
      <c r="M39" s="278">
        <f>IF(N39=0,"?",(VLOOKUP(N39,'Matriz de Avaliação'!$C$17:$D$21,2,FALSE)))</f>
        <v>0.5</v>
      </c>
      <c r="N39" s="279" t="s">
        <v>31</v>
      </c>
      <c r="O39" s="276">
        <f>I39*K39*M39</f>
        <v>100</v>
      </c>
      <c r="P39" s="277" t="str">
        <f>IF(O39&lt;'Matriz de Avaliação'!$D$31,(IF(O39&lt;'Matriz de Avaliação'!$D$29,(IF(O39&lt;'Matriz de Avaliação'!$D$27,(IF(O39&lt;'Matriz de Avaliação'!$D$25,'Matriz de Avaliação'!$E$23,'Matriz de Avaliação'!$E$25)),'Matriz de Avaliação'!$E$27)),'Matriz de Avaliação'!$E$29)),'Matriz de Avaliação'!$E$31)</f>
        <v>SIGNIFICATIVO</v>
      </c>
      <c r="Q39" s="441" t="s">
        <v>903</v>
      </c>
      <c r="R39" s="278">
        <f>IF(S39=0,"?",(VLOOKUP(S39,'Matriz de Avaliação'!$C$36:$E$40,2,FALSE)))</f>
        <v>2.5</v>
      </c>
      <c r="S39" s="279" t="s">
        <v>161</v>
      </c>
      <c r="T39" s="276">
        <f>(I39*K39*M39)/R39</f>
        <v>40</v>
      </c>
      <c r="U39" s="277" t="str">
        <f>IF(T39&lt;'Matriz de Avaliação'!$D$31,(IF(T39&lt;'Matriz de Avaliação'!$D$29,(IF(T39&lt;'Matriz de Avaliação'!$D$27,(IF(T39&lt;'Matriz de Avaliação'!$D$25,'Matriz de Avaliação'!$E$23,'Matriz de Avaliação'!$E$25)),'Matriz de Avaliação'!$E$27)),'Matriz de Avaliação'!$E$29)),'Matriz de Avaliação'!$E$31)</f>
        <v>MÉDIO</v>
      </c>
      <c r="V39" s="409"/>
      <c r="W39" s="402"/>
      <c r="X39" s="409"/>
      <c r="Y39" s="409"/>
      <c r="Z39" s="409"/>
      <c r="AA39" s="410"/>
      <c r="AB39" s="411"/>
      <c r="AC39" s="244"/>
    </row>
    <row r="40" spans="2:29" ht="26.4" outlineLevel="1">
      <c r="B40" s="394" t="s">
        <v>313</v>
      </c>
      <c r="C40" s="394" t="s">
        <v>312</v>
      </c>
      <c r="D40" s="394" t="s">
        <v>312</v>
      </c>
      <c r="E40" s="407" t="s">
        <v>51</v>
      </c>
      <c r="F40" s="396" t="s">
        <v>725</v>
      </c>
      <c r="G40" s="396" t="s">
        <v>467</v>
      </c>
      <c r="H40" s="397" t="s">
        <v>586</v>
      </c>
      <c r="I40" s="273">
        <f>IF(J40=0,"?",(VLOOKUP(J40,'Matriz de Avaliação'!$C$5:$D$9,2,FALSE)))</f>
        <v>15</v>
      </c>
      <c r="J40" s="274" t="s">
        <v>23</v>
      </c>
      <c r="K40" s="275">
        <f>IF(L40=0,"?",(VLOOKUP(L40,'Matriz de Avaliação'!$C$11:$D$15,2,FALSE)))</f>
        <v>4</v>
      </c>
      <c r="L40" s="398" t="s">
        <v>97</v>
      </c>
      <c r="M40" s="278">
        <f>IF(N40=0,"?",(VLOOKUP(N40,'Matriz de Avaliação'!$C$17:$D$21,2,FALSE)))</f>
        <v>0.5</v>
      </c>
      <c r="N40" s="279" t="s">
        <v>31</v>
      </c>
      <c r="O40" s="276">
        <f>I40*K40*M40</f>
        <v>30</v>
      </c>
      <c r="P40" s="277" t="str">
        <f>IF(O40&lt;'Matriz de Avaliação'!$D$31,(IF(O40&lt;'Matriz de Avaliação'!$D$29,(IF(O40&lt;'Matriz de Avaliação'!$D$27,(IF(O40&lt;'Matriz de Avaliação'!$D$25,'Matriz de Avaliação'!$E$23,'Matriz de Avaliação'!$E$25)),'Matriz de Avaliação'!$E$27)),'Matriz de Avaliação'!$E$29)),'Matriz de Avaliação'!$E$31)</f>
        <v>MÉDIO</v>
      </c>
      <c r="Q40" s="441" t="s">
        <v>903</v>
      </c>
      <c r="R40" s="278">
        <f>IF(S40=0,"?",(VLOOKUP(S40,'Matriz de Avaliação'!$C$36:$E$40,2,FALSE)))</f>
        <v>2.5</v>
      </c>
      <c r="S40" s="279" t="s">
        <v>161</v>
      </c>
      <c r="T40" s="276">
        <f>(I40*K40*M40)/R40</f>
        <v>12</v>
      </c>
      <c r="U40" s="277" t="str">
        <f>IF(T40&lt;'Matriz de Avaliação'!$D$31,(IF(T40&lt;'Matriz de Avaliação'!$D$29,(IF(T40&lt;'Matriz de Avaliação'!$D$27,(IF(T40&lt;'Matriz de Avaliação'!$D$25,'Matriz de Avaliação'!$E$23,'Matriz de Avaliação'!$E$25)),'Matriz de Avaliação'!$E$27)),'Matriz de Avaliação'!$E$29)),'Matriz de Avaliação'!$E$31)</f>
        <v>BAIXO</v>
      </c>
      <c r="V40" s="402"/>
      <c r="W40" s="402"/>
      <c r="X40" s="402"/>
      <c r="Y40" s="402"/>
      <c r="Z40" s="402"/>
      <c r="AA40" s="406"/>
      <c r="AB40" s="406"/>
      <c r="AC40" s="244"/>
    </row>
    <row r="41" spans="2:29" ht="22.5" customHeight="1" outlineLevel="1">
      <c r="B41" s="394" t="s">
        <v>313</v>
      </c>
      <c r="C41" s="394" t="s">
        <v>312</v>
      </c>
      <c r="D41" s="394" t="s">
        <v>312</v>
      </c>
      <c r="E41" s="407" t="s">
        <v>51</v>
      </c>
      <c r="F41" s="396" t="s">
        <v>697</v>
      </c>
      <c r="G41" s="396" t="s">
        <v>369</v>
      </c>
      <c r="H41" s="397" t="s">
        <v>699</v>
      </c>
      <c r="I41" s="273">
        <f>IF(J41=0,"?",(VLOOKUP(J41,'Matriz de Avaliação'!$C$5:$D$9,2,FALSE)))</f>
        <v>15</v>
      </c>
      <c r="J41" s="274" t="s">
        <v>23</v>
      </c>
      <c r="K41" s="275">
        <f>IF(L41=0,"?",(VLOOKUP(L41,'Matriz de Avaliação'!$C$11:$D$15,2,FALSE)))</f>
        <v>3</v>
      </c>
      <c r="L41" s="398" t="s">
        <v>124</v>
      </c>
      <c r="M41" s="278">
        <f>IF(N41=0,"?",(VLOOKUP(N41,'Matriz de Avaliação'!$C$17:$D$21,2,FALSE)))</f>
        <v>0.5</v>
      </c>
      <c r="N41" s="279" t="s">
        <v>31</v>
      </c>
      <c r="O41" s="276">
        <f>I41*K41*M41</f>
        <v>22.5</v>
      </c>
      <c r="P41" s="277" t="str">
        <f>IF(O41&lt;'Matriz de Avaliação'!$D$31,(IF(O41&lt;'Matriz de Avaliação'!$D$29,(IF(O41&lt;'Matriz de Avaliação'!$D$27,(IF(O41&lt;'Matriz de Avaliação'!$D$25,'Matriz de Avaliação'!$E$23,'Matriz de Avaliação'!$E$25)),'Matriz de Avaliação'!$E$27)),'Matriz de Avaliação'!$E$29)),'Matriz de Avaliação'!$E$31)</f>
        <v>MÉDIO</v>
      </c>
      <c r="Q41" s="440" t="s">
        <v>885</v>
      </c>
      <c r="R41" s="278">
        <f>IF(S41=0,"?",(VLOOKUP(S41,'Matriz de Avaliação'!$C$36:$E$40,2,FALSE)))</f>
        <v>2.5</v>
      </c>
      <c r="S41" s="279" t="s">
        <v>161</v>
      </c>
      <c r="T41" s="276">
        <f>(I41*K41*M41)/R41</f>
        <v>9</v>
      </c>
      <c r="U41" s="277" t="str">
        <f>IF(T41&lt;'Matriz de Avaliação'!$D$31,(IF(T41&lt;'Matriz de Avaliação'!$D$29,(IF(T41&lt;'Matriz de Avaliação'!$D$27,(IF(T41&lt;'Matriz de Avaliação'!$D$25,'Matriz de Avaliação'!$E$23,'Matriz de Avaliação'!$E$25)),'Matriz de Avaliação'!$E$27)),'Matriz de Avaliação'!$E$29)),'Matriz de Avaliação'!$E$31)</f>
        <v>BAIXO</v>
      </c>
      <c r="V41" s="402"/>
      <c r="W41" s="402"/>
      <c r="X41" s="402"/>
      <c r="Y41" s="402"/>
      <c r="Z41" s="402"/>
      <c r="AA41" s="403"/>
      <c r="AB41" s="403"/>
      <c r="AC41" s="244"/>
    </row>
    <row r="42" spans="2:29" ht="28.5" customHeight="1" outlineLevel="1" thickBot="1">
      <c r="B42" s="394" t="s">
        <v>313</v>
      </c>
      <c r="C42" s="394" t="s">
        <v>312</v>
      </c>
      <c r="D42" s="394" t="s">
        <v>726</v>
      </c>
      <c r="E42" s="407" t="s">
        <v>51</v>
      </c>
      <c r="F42" s="396" t="s">
        <v>718</v>
      </c>
      <c r="G42" s="396" t="s">
        <v>1133</v>
      </c>
      <c r="H42" s="396" t="s">
        <v>713</v>
      </c>
      <c r="I42" s="273">
        <f>IF(J42=0,"?",(VLOOKUP(J42,'Matriz de Avaliação'!$C$5:$D$9,2,FALSE)))</f>
        <v>5</v>
      </c>
      <c r="J42" s="274" t="s">
        <v>121</v>
      </c>
      <c r="K42" s="275">
        <f>IF(L42=0,"?",(VLOOKUP(L42,'Matriz de Avaliação'!$C$11:$D$15,2,FALSE)))</f>
        <v>3</v>
      </c>
      <c r="L42" s="398" t="s">
        <v>124</v>
      </c>
      <c r="M42" s="278">
        <f>IF(N42=0,"?",(VLOOKUP(N42,'Matriz de Avaliação'!$C$17:$D$21,2,FALSE)))</f>
        <v>1</v>
      </c>
      <c r="N42" s="279" t="s">
        <v>32</v>
      </c>
      <c r="O42" s="276">
        <f>I42*K42*M42</f>
        <v>15</v>
      </c>
      <c r="P42" s="277" t="str">
        <f>IF(O42&lt;'Matriz de Avaliação'!$D$31,(IF(O42&lt;'Matriz de Avaliação'!$D$29,(IF(O42&lt;'Matriz de Avaliação'!$D$27,(IF(O42&lt;'Matriz de Avaliação'!$D$25,'Matriz de Avaliação'!$E$23,'Matriz de Avaliação'!$E$25)),'Matriz de Avaliação'!$E$27)),'Matriz de Avaliação'!$E$29)),'Matriz de Avaliação'!$E$31)</f>
        <v>BAIXO</v>
      </c>
      <c r="Q42" s="441" t="s">
        <v>887</v>
      </c>
      <c r="R42" s="278">
        <f>IF(S42=0,"?",(VLOOKUP(S42,'Matriz de Avaliação'!$C$36:$E$40,2,FALSE)))</f>
        <v>1.5</v>
      </c>
      <c r="S42" s="279" t="s">
        <v>165</v>
      </c>
      <c r="T42" s="276">
        <f>(I42*K42*M42)/R42</f>
        <v>10</v>
      </c>
      <c r="U42" s="277" t="str">
        <f>IF(T42&lt;'Matriz de Avaliação'!$D$31,(IF(T42&lt;'Matriz de Avaliação'!$D$29,(IF(T42&lt;'Matriz de Avaliação'!$D$27,(IF(T42&lt;'Matriz de Avaliação'!$D$25,'Matriz de Avaliação'!$E$23,'Matriz de Avaliação'!$E$25)),'Matriz de Avaliação'!$E$27)),'Matriz de Avaliação'!$E$29)),'Matriz de Avaliação'!$E$31)</f>
        <v>BAIXO</v>
      </c>
      <c r="V42" s="402"/>
      <c r="W42" s="402"/>
      <c r="X42" s="402"/>
      <c r="Y42" s="402"/>
      <c r="Z42" s="402"/>
      <c r="AA42" s="410"/>
      <c r="AB42" s="403"/>
      <c r="AC42" s="244"/>
    </row>
    <row r="43" spans="2:29" ht="22.5" customHeight="1" thickBot="1">
      <c r="B43" s="266" t="s">
        <v>991</v>
      </c>
      <c r="C43" s="267"/>
      <c r="D43" s="268"/>
      <c r="E43" s="268"/>
      <c r="F43" s="269"/>
      <c r="G43" s="269"/>
      <c r="H43" s="269"/>
      <c r="I43" s="270"/>
      <c r="J43" s="268"/>
      <c r="K43" s="270"/>
      <c r="L43" s="268"/>
      <c r="M43" s="270"/>
      <c r="N43" s="268"/>
      <c r="O43" s="268"/>
      <c r="P43" s="268"/>
      <c r="Q43" s="280"/>
      <c r="R43" s="270"/>
      <c r="S43" s="268"/>
      <c r="T43" s="268"/>
      <c r="U43" s="268"/>
      <c r="V43" s="268"/>
      <c r="W43" s="268"/>
      <c r="X43" s="268"/>
      <c r="Y43" s="268"/>
      <c r="Z43" s="268"/>
      <c r="AA43" s="268"/>
      <c r="AB43" s="268"/>
      <c r="AC43" s="244"/>
    </row>
    <row r="44" spans="2:29" ht="34.200000000000003" outlineLevel="1">
      <c r="B44" s="394" t="s">
        <v>1005</v>
      </c>
      <c r="C44" s="394" t="s">
        <v>1005</v>
      </c>
      <c r="D44" s="394" t="s">
        <v>1006</v>
      </c>
      <c r="E44" s="407" t="s">
        <v>51</v>
      </c>
      <c r="F44" s="396" t="s">
        <v>697</v>
      </c>
      <c r="G44" s="396" t="s">
        <v>369</v>
      </c>
      <c r="H44" s="397" t="s">
        <v>699</v>
      </c>
      <c r="I44" s="273">
        <f>IF(J44=0,"?",(VLOOKUP(J44,'Matriz de Avaliação'!$C$5:$D$9,2,FALSE)))</f>
        <v>15</v>
      </c>
      <c r="J44" s="274" t="s">
        <v>23</v>
      </c>
      <c r="K44" s="275">
        <f>IF(L44=0,"?",(VLOOKUP(L44,'Matriz de Avaliação'!$C$11:$D$15,2,FALSE)))</f>
        <v>5</v>
      </c>
      <c r="L44" s="398" t="s">
        <v>125</v>
      </c>
      <c r="M44" s="278">
        <f>IF(N44=0,"?",(VLOOKUP(N44,'Matriz de Avaliação'!$C$17:$D$21,2,FALSE)))</f>
        <v>0.5</v>
      </c>
      <c r="N44" s="279" t="s">
        <v>31</v>
      </c>
      <c r="O44" s="276">
        <f>I44*K44*M44</f>
        <v>37.5</v>
      </c>
      <c r="P44" s="277" t="str">
        <f>IF(O44&lt;'Matriz de Avaliação'!$D$31,(IF(O44&lt;'Matriz de Avaliação'!$D$29,(IF(O44&lt;'Matriz de Avaliação'!$D$27,(IF(O44&lt;'Matriz de Avaliação'!$D$25,'Matriz de Avaliação'!$E$23,'Matriz de Avaliação'!$E$25)),'Matriz de Avaliação'!$E$27)),'Matriz de Avaliação'!$E$29)),'Matriz de Avaliação'!$E$31)</f>
        <v>MÉDIO</v>
      </c>
      <c r="Q44" s="441" t="s">
        <v>885</v>
      </c>
      <c r="R44" s="278">
        <f>IF(S44=0,"?",(VLOOKUP(S44,'Matriz de Avaliação'!$C$36:$E$40,2,FALSE)))</f>
        <v>2.5</v>
      </c>
      <c r="S44" s="279" t="s">
        <v>161</v>
      </c>
      <c r="T44" s="276">
        <f>(I44*K44*M44)/R44</f>
        <v>15</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02"/>
      <c r="W44" s="402"/>
      <c r="X44" s="402"/>
      <c r="Y44" s="409"/>
      <c r="Z44" s="409"/>
      <c r="AA44" s="410"/>
      <c r="AB44" s="411"/>
      <c r="AC44" s="244"/>
    </row>
    <row r="45" spans="2:29" ht="45.6" outlineLevel="1">
      <c r="B45" s="394" t="s">
        <v>1005</v>
      </c>
      <c r="C45" s="394" t="s">
        <v>1005</v>
      </c>
      <c r="D45" s="394" t="s">
        <v>1006</v>
      </c>
      <c r="E45" s="407" t="s">
        <v>51</v>
      </c>
      <c r="F45" s="522" t="s">
        <v>578</v>
      </c>
      <c r="G45" s="522" t="s">
        <v>361</v>
      </c>
      <c r="H45" s="523" t="s">
        <v>581</v>
      </c>
      <c r="I45" s="273">
        <f>IF(J45=0,"?",(VLOOKUP(J45,'Matriz de Avaliação'!$C$5:$D$9,2,FALSE)))</f>
        <v>15</v>
      </c>
      <c r="J45" s="274" t="s">
        <v>23</v>
      </c>
      <c r="K45" s="275">
        <f>IF(L45=0,"?",(VLOOKUP(L45,'Matriz de Avaliação'!$C$11:$D$15,2,FALSE)))</f>
        <v>5</v>
      </c>
      <c r="L45" s="398" t="s">
        <v>125</v>
      </c>
      <c r="M45" s="278">
        <f>IF(N45=0,"?",(VLOOKUP(N45,'Matriz de Avaliação'!$C$17:$D$21,2,FALSE)))</f>
        <v>0.5</v>
      </c>
      <c r="N45" s="279" t="s">
        <v>31</v>
      </c>
      <c r="O45" s="276">
        <f>I45*K45*M45</f>
        <v>37.5</v>
      </c>
      <c r="P45" s="277" t="str">
        <f>IF(O45&lt;'Matriz de Avaliação'!$D$31,(IF(O45&lt;'Matriz de Avaliação'!$D$29,(IF(O45&lt;'Matriz de Avaliação'!$D$27,(IF(O45&lt;'Matriz de Avaliação'!$D$25,'Matriz de Avaliação'!$E$23,'Matriz de Avaliação'!$E$25)),'Matriz de Avaliação'!$E$27)),'Matriz de Avaliação'!$E$29)),'Matriz de Avaliação'!$E$31)</f>
        <v>MÉDIO</v>
      </c>
      <c r="Q45" s="441" t="s">
        <v>1513</v>
      </c>
      <c r="R45" s="278">
        <f>IF(S45=0,"?",(VLOOKUP(S45,'Matriz de Avaliação'!$C$36:$E$40,2,FALSE)))</f>
        <v>2</v>
      </c>
      <c r="S45" s="279" t="s">
        <v>159</v>
      </c>
      <c r="T45" s="276">
        <f>(I45*K45*M45)/R45</f>
        <v>18.75</v>
      </c>
      <c r="U45" s="277" t="str">
        <f>IF(T45&lt;'Matriz de Avaliação'!$D$31,(IF(T45&lt;'Matriz de Avaliação'!$D$29,(IF(T45&lt;'Matriz de Avaliação'!$D$27,(IF(T45&lt;'Matriz de Avaliação'!$D$25,'Matriz de Avaliação'!$E$23,'Matriz de Avaliação'!$E$25)),'Matriz de Avaliação'!$E$27)),'Matriz de Avaliação'!$E$29)),'Matriz de Avaliação'!$E$31)</f>
        <v>BAIXO</v>
      </c>
      <c r="V45" s="402"/>
      <c r="W45" s="402"/>
      <c r="X45" s="402"/>
      <c r="Y45" s="402"/>
      <c r="Z45" s="402"/>
      <c r="AA45" s="406"/>
      <c r="AB45" s="406"/>
      <c r="AC45" s="244"/>
    </row>
    <row r="46" spans="2:29" ht="34.200000000000003" outlineLevel="1">
      <c r="B46" s="394" t="s">
        <v>1005</v>
      </c>
      <c r="C46" s="394" t="s">
        <v>1005</v>
      </c>
      <c r="D46" s="394" t="s">
        <v>1006</v>
      </c>
      <c r="E46" s="407" t="s">
        <v>51</v>
      </c>
      <c r="F46" s="396" t="s">
        <v>81</v>
      </c>
      <c r="G46" s="396" t="s">
        <v>296</v>
      </c>
      <c r="H46" s="521" t="s">
        <v>1126</v>
      </c>
      <c r="I46" s="273">
        <f>IF(J46=0,"?",(VLOOKUP(J46,'Matriz de Avaliação'!$C$5:$D$9,2,FALSE)))</f>
        <v>25</v>
      </c>
      <c r="J46" s="274" t="s">
        <v>122</v>
      </c>
      <c r="K46" s="275">
        <f>IF(L46=0,"?",(VLOOKUP(L46,'Matriz de Avaliação'!$C$11:$D$15,2,FALSE)))</f>
        <v>5</v>
      </c>
      <c r="L46" s="398" t="s">
        <v>125</v>
      </c>
      <c r="M46" s="278">
        <f>IF(N46=0,"?",(VLOOKUP(N46,'Matriz de Avaliação'!$C$17:$D$21,2,FALSE)))</f>
        <v>0.5</v>
      </c>
      <c r="N46" s="279" t="s">
        <v>31</v>
      </c>
      <c r="O46" s="276">
        <f>I46*K46*M46</f>
        <v>62.5</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441" t="s">
        <v>878</v>
      </c>
      <c r="R46" s="278">
        <f>IF(S46=0,"?",(VLOOKUP(S46,'Matriz de Avaliação'!$C$36:$E$40,2,FALSE)))</f>
        <v>1.5</v>
      </c>
      <c r="S46" s="279" t="s">
        <v>165</v>
      </c>
      <c r="T46" s="276">
        <f>(I46*K46*M46)/R46</f>
        <v>41.666666666666664</v>
      </c>
      <c r="U46" s="277" t="str">
        <f>IF(T46&lt;'Matriz de Avaliação'!$D$31,(IF(T46&lt;'Matriz de Avaliação'!$D$29,(IF(T46&lt;'Matriz de Avaliação'!$D$27,(IF(T46&lt;'Matriz de Avaliação'!$D$25,'Matriz de Avaliação'!$E$23,'Matriz de Avaliação'!$E$25)),'Matriz de Avaliação'!$E$27)),'Matriz de Avaliação'!$E$29)),'Matriz de Avaliação'!$E$31)</f>
        <v>MÉDIO</v>
      </c>
      <c r="V46" s="402"/>
      <c r="W46" s="402"/>
      <c r="X46" s="402"/>
      <c r="Y46" s="402"/>
      <c r="Z46" s="402"/>
      <c r="AA46" s="406"/>
      <c r="AB46" s="406"/>
      <c r="AC46" s="244"/>
    </row>
    <row r="47" spans="2:29" ht="34.200000000000003" outlineLevel="1">
      <c r="B47" s="394" t="s">
        <v>1005</v>
      </c>
      <c r="C47" s="394" t="s">
        <v>1005</v>
      </c>
      <c r="D47" s="394" t="s">
        <v>1006</v>
      </c>
      <c r="E47" s="407" t="s">
        <v>51</v>
      </c>
      <c r="F47" s="396" t="s">
        <v>904</v>
      </c>
      <c r="G47" s="396" t="s">
        <v>469</v>
      </c>
      <c r="H47" s="397" t="s">
        <v>723</v>
      </c>
      <c r="I47" s="273">
        <f>IF(J47=0,"?",(VLOOKUP(J47,'Matriz de Avaliação'!$C$5:$D$9,2,FALSE)))</f>
        <v>5</v>
      </c>
      <c r="J47" s="274" t="s">
        <v>121</v>
      </c>
      <c r="K47" s="275">
        <f>IF(L47=0,"?",(VLOOKUP(L47,'Matriz de Avaliação'!$C$11:$D$15,2,FALSE)))</f>
        <v>5</v>
      </c>
      <c r="L47" s="398" t="s">
        <v>125</v>
      </c>
      <c r="M47" s="278">
        <f>IF(N47=0,"?",(VLOOKUP(N47,'Matriz de Avaliação'!$C$17:$D$21,2,FALSE)))</f>
        <v>0.5</v>
      </c>
      <c r="N47" s="279" t="s">
        <v>31</v>
      </c>
      <c r="O47" s="276">
        <f>I47*K47*M47</f>
        <v>12.5</v>
      </c>
      <c r="P47" s="277" t="str">
        <f>IF(O47&lt;'Matriz de Avaliação'!$D$31,(IF(O47&lt;'Matriz de Avaliação'!$D$29,(IF(O47&lt;'Matriz de Avaliação'!$D$27,(IF(O47&lt;'Matriz de Avaliação'!$D$25,'Matriz de Avaliação'!$E$23,'Matriz de Avaliação'!$E$25)),'Matriz de Avaliação'!$E$27)),'Matriz de Avaliação'!$E$29)),'Matriz de Avaliação'!$E$31)</f>
        <v>BAIXO</v>
      </c>
      <c r="Q47" s="441" t="s">
        <v>905</v>
      </c>
      <c r="R47" s="278">
        <f>IF(S47=0,"?",(VLOOKUP(S47,'Matriz de Avaliação'!$C$36:$E$40,2,FALSE)))</f>
        <v>1.5</v>
      </c>
      <c r="S47" s="279" t="s">
        <v>165</v>
      </c>
      <c r="T47" s="276">
        <f>(I47*K47*M47)/R47</f>
        <v>8.3333333333333339</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06"/>
      <c r="AB47" s="406"/>
      <c r="AC47" s="244"/>
    </row>
    <row r="48" spans="2:29" ht="38.25" customHeight="1" outlineLevel="1" thickBot="1">
      <c r="B48" s="394" t="s">
        <v>1005</v>
      </c>
      <c r="C48" s="394" t="s">
        <v>1005</v>
      </c>
      <c r="D48" s="394" t="s">
        <v>1006</v>
      </c>
      <c r="E48" s="407" t="s">
        <v>51</v>
      </c>
      <c r="F48" s="396" t="s">
        <v>68</v>
      </c>
      <c r="G48" s="396" t="s">
        <v>358</v>
      </c>
      <c r="H48" s="397" t="s">
        <v>711</v>
      </c>
      <c r="I48" s="273">
        <f>IF(J48=0,"?",(VLOOKUP(J48,'Matriz de Avaliação'!$C$5:$D$9,2,FALSE)))</f>
        <v>25</v>
      </c>
      <c r="J48" s="274" t="s">
        <v>122</v>
      </c>
      <c r="K48" s="275">
        <f>IF(L48=0,"?",(VLOOKUP(L48,'Matriz de Avaliação'!$C$11:$D$15,2,FALSE)))</f>
        <v>5</v>
      </c>
      <c r="L48" s="398" t="s">
        <v>125</v>
      </c>
      <c r="M48" s="278">
        <f>IF(N48=0,"?",(VLOOKUP(N48,'Matriz de Avaliação'!$C$17:$D$21,2,FALSE)))</f>
        <v>0.5</v>
      </c>
      <c r="N48" s="279" t="s">
        <v>31</v>
      </c>
      <c r="O48" s="276">
        <f>I48*K48*M48</f>
        <v>62.5</v>
      </c>
      <c r="P48" s="277" t="str">
        <f>IF(O48&lt;'Matriz de Avaliação'!$D$31,(IF(O48&lt;'Matriz de Avaliação'!$D$29,(IF(O48&lt;'Matriz de Avaliação'!$D$27,(IF(O48&lt;'Matriz de Avaliação'!$D$25,'Matriz de Avaliação'!$E$23,'Matriz de Avaliação'!$E$25)),'Matriz de Avaliação'!$E$27)),'Matriz de Avaliação'!$E$29)),'Matriz de Avaliação'!$E$31)</f>
        <v>MÉDIO</v>
      </c>
      <c r="Q48" s="440" t="s">
        <v>893</v>
      </c>
      <c r="R48" s="278">
        <f>IF(S48=0,"?",(VLOOKUP(S48,'Matriz de Avaliação'!$C$36:$E$40,2,FALSE)))</f>
        <v>1.5</v>
      </c>
      <c r="S48" s="279" t="s">
        <v>165</v>
      </c>
      <c r="T48" s="276">
        <f>(I48*K48*M48)/R48</f>
        <v>41.666666666666664</v>
      </c>
      <c r="U48" s="277" t="str">
        <f>IF(T48&lt;'Matriz de Avaliação'!$D$31,(IF(T48&lt;'Matriz de Avaliação'!$D$29,(IF(T48&lt;'Matriz de Avaliação'!$D$27,(IF(T48&lt;'Matriz de Avaliação'!$D$25,'Matriz de Avaliação'!$E$23,'Matriz de Avaliação'!$E$25)),'Matriz de Avaliação'!$E$27)),'Matriz de Avaliação'!$E$29)),'Matriz de Avaliação'!$E$31)</f>
        <v>MÉDIO</v>
      </c>
      <c r="V48" s="402"/>
      <c r="W48" s="402"/>
      <c r="X48" s="402"/>
      <c r="Y48" s="402"/>
      <c r="Z48" s="402"/>
      <c r="AA48" s="403"/>
      <c r="AB48" s="403"/>
      <c r="AC48" s="244"/>
    </row>
    <row r="49" spans="2:16384" ht="22.5" customHeight="1" thickBot="1">
      <c r="B49" s="281" t="s">
        <v>727</v>
      </c>
      <c r="C49" s="268"/>
      <c r="D49" s="268"/>
      <c r="E49" s="268"/>
      <c r="F49" s="269"/>
      <c r="G49" s="269"/>
      <c r="H49" s="269"/>
      <c r="I49" s="270"/>
      <c r="J49" s="268"/>
      <c r="K49" s="270"/>
      <c r="L49" s="268"/>
      <c r="M49" s="270"/>
      <c r="N49" s="268"/>
      <c r="O49" s="268"/>
      <c r="P49" s="268"/>
      <c r="Q49" s="444"/>
      <c r="R49" s="270"/>
      <c r="S49" s="268"/>
      <c r="T49" s="268"/>
      <c r="U49" s="268"/>
      <c r="V49" s="268"/>
      <c r="W49" s="268"/>
      <c r="X49" s="268"/>
      <c r="Y49" s="268"/>
      <c r="Z49" s="268"/>
      <c r="AA49" s="268"/>
      <c r="AB49" s="268"/>
      <c r="AC49" s="244"/>
    </row>
    <row r="50" spans="2:16384" ht="26.4" outlineLevel="1">
      <c r="B50" s="394" t="s">
        <v>727</v>
      </c>
      <c r="C50" s="394" t="s">
        <v>1007</v>
      </c>
      <c r="D50" s="394" t="s">
        <v>993</v>
      </c>
      <c r="E50" s="407" t="s">
        <v>51</v>
      </c>
      <c r="F50" s="396" t="s">
        <v>210</v>
      </c>
      <c r="G50" s="396" t="s">
        <v>362</v>
      </c>
      <c r="H50" s="397" t="s">
        <v>211</v>
      </c>
      <c r="I50" s="273">
        <f>IF(J50=0,"?",(VLOOKUP(J50,'Matriz de Avaliação'!$C$5:$D$9,2,FALSE)))</f>
        <v>1</v>
      </c>
      <c r="J50" s="274" t="s">
        <v>120</v>
      </c>
      <c r="K50" s="275">
        <f>IF(L50=0,"?",(VLOOKUP(L50,'Matriz de Avaliação'!$C$11:$D$15,2,FALSE)))</f>
        <v>3</v>
      </c>
      <c r="L50" s="398" t="s">
        <v>124</v>
      </c>
      <c r="M50" s="278">
        <f>IF(N50=0,"?",(VLOOKUP(N50,'Matriz de Avaliação'!$C$17:$D$21,2,FALSE)))</f>
        <v>0.5</v>
      </c>
      <c r="N50" s="279" t="s">
        <v>31</v>
      </c>
      <c r="O50" s="276">
        <f>I50*K50*M50</f>
        <v>1.5</v>
      </c>
      <c r="P50" s="277" t="str">
        <f>IF(O50&lt;'Matriz de Avaliação'!$D$31,(IF(O50&lt;'Matriz de Avaliação'!$D$29,(IF(O50&lt;'Matriz de Avaliação'!$D$27,(IF(O50&lt;'Matriz de Avaliação'!$D$25,'Matriz de Avaliação'!$E$23,'Matriz de Avaliação'!$E$25)),'Matriz de Avaliação'!$E$27)),'Matriz de Avaliação'!$E$29)),'Matriz de Avaliação'!$E$31)</f>
        <v>BAIXO</v>
      </c>
      <c r="Q50" s="416" t="s">
        <v>877</v>
      </c>
      <c r="R50" s="278">
        <f>IF(S50=0,"?",(VLOOKUP(S50,'Matriz de Avaliação'!$C$36:$E$40,2,FALSE)))</f>
        <v>2</v>
      </c>
      <c r="S50" s="279" t="s">
        <v>159</v>
      </c>
      <c r="T50" s="276">
        <f>(I50*K50*M50)/R50</f>
        <v>0.75</v>
      </c>
      <c r="U50" s="277" t="str">
        <f>IF(T50&lt;'Matriz de Avaliação'!$D$31,(IF(T50&lt;'Matriz de Avaliação'!$D$29,(IF(T50&lt;'Matriz de Avaliação'!$D$27,(IF(T50&lt;'Matriz de Avaliação'!$D$25,'Matriz de Avaliação'!$E$23,'Matriz de Avaliação'!$E$25)),'Matriz de Avaliação'!$E$27)),'Matriz de Avaliação'!$E$29)),'Matriz de Avaliação'!$E$31)</f>
        <v>BAIXO</v>
      </c>
      <c r="V50" s="423"/>
      <c r="W50" s="402"/>
      <c r="X50" s="424"/>
      <c r="Y50" s="423"/>
      <c r="Z50" s="423"/>
      <c r="AA50" s="410"/>
      <c r="AB50" s="411"/>
      <c r="AC50" s="244"/>
    </row>
    <row r="51" spans="2:16384" ht="34.200000000000003" outlineLevel="1">
      <c r="B51" s="394" t="s">
        <v>727</v>
      </c>
      <c r="C51" s="394" t="s">
        <v>1007</v>
      </c>
      <c r="D51" s="394" t="s">
        <v>993</v>
      </c>
      <c r="E51" s="407" t="s">
        <v>51</v>
      </c>
      <c r="F51" s="396" t="s">
        <v>137</v>
      </c>
      <c r="G51" s="396" t="s">
        <v>91</v>
      </c>
      <c r="H51" s="397" t="s">
        <v>482</v>
      </c>
      <c r="I51" s="273">
        <f>IF(J51=0,"?",(VLOOKUP(J51,'Matriz de Avaliação'!$C$5:$D$9,2,FALSE)))</f>
        <v>1</v>
      </c>
      <c r="J51" s="274" t="s">
        <v>120</v>
      </c>
      <c r="K51" s="275">
        <f>IF(L51=0,"?",(VLOOKUP(L51,'Matriz de Avaliação'!$C$11:$D$15,2,FALSE)))</f>
        <v>3</v>
      </c>
      <c r="L51" s="398" t="s">
        <v>124</v>
      </c>
      <c r="M51" s="278">
        <f>IF(N51=0,"?",(VLOOKUP(N51,'Matriz de Avaliação'!$C$17:$D$21,2,FALSE)))</f>
        <v>0.5</v>
      </c>
      <c r="N51" s="279" t="s">
        <v>31</v>
      </c>
      <c r="O51" s="276">
        <f>I51*K51*M51</f>
        <v>1.5</v>
      </c>
      <c r="P51" s="277" t="str">
        <f>IF(O51&lt;'Matriz de Avaliação'!$D$31,(IF(O51&lt;'Matriz de Avaliação'!$D$29,(IF(O51&lt;'Matriz de Avaliação'!$D$27,(IF(O51&lt;'Matriz de Avaliação'!$D$25,'Matriz de Avaliação'!$E$23,'Matriz de Avaliação'!$E$25)),'Matriz de Avaliação'!$E$27)),'Matriz de Avaliação'!$E$29)),'Matriz de Avaliação'!$E$31)</f>
        <v>BAIXO</v>
      </c>
      <c r="Q51" s="416" t="s">
        <v>820</v>
      </c>
      <c r="R51" s="278">
        <f>IF(S51=0,"?",(VLOOKUP(S51,'Matriz de Avaliação'!$C$36:$E$40,2,FALSE)))</f>
        <v>2</v>
      </c>
      <c r="S51" s="279" t="s">
        <v>159</v>
      </c>
      <c r="T51" s="276">
        <f>(I51*K51*M51)/R51</f>
        <v>0.75</v>
      </c>
      <c r="U51" s="277" t="str">
        <f>IF(T51&lt;'Matriz de Avaliação'!$D$31,(IF(T51&lt;'Matriz de Avaliação'!$D$29,(IF(T51&lt;'Matriz de Avaliação'!$D$27,(IF(T51&lt;'Matriz de Avaliação'!$D$25,'Matriz de Avaliação'!$E$23,'Matriz de Avaliação'!$E$25)),'Matriz de Avaliação'!$E$27)),'Matriz de Avaliação'!$E$29)),'Matriz de Avaliação'!$E$31)</f>
        <v>BAIXO</v>
      </c>
      <c r="V51" s="402"/>
      <c r="W51" s="402"/>
      <c r="X51" s="402"/>
      <c r="Y51" s="402"/>
      <c r="Z51" s="402"/>
      <c r="AA51" s="406"/>
      <c r="AB51" s="406"/>
      <c r="AC51" s="244"/>
    </row>
    <row r="52" spans="2:16384" ht="27" outlineLevel="1" thickBot="1">
      <c r="B52" s="394" t="s">
        <v>727</v>
      </c>
      <c r="C52" s="394" t="s">
        <v>1007</v>
      </c>
      <c r="D52" s="394" t="s">
        <v>993</v>
      </c>
      <c r="E52" s="426" t="s">
        <v>51</v>
      </c>
      <c r="F52" s="427" t="s">
        <v>483</v>
      </c>
      <c r="G52" s="427" t="s">
        <v>78</v>
      </c>
      <c r="H52" s="432" t="s">
        <v>73</v>
      </c>
      <c r="I52" s="273">
        <f>IF(J52=0,"?",(VLOOKUP(J52,'Matriz de Avaliação'!$C$5:$D$9,2,FALSE)))</f>
        <v>15</v>
      </c>
      <c r="J52" s="274" t="s">
        <v>23</v>
      </c>
      <c r="K52" s="275">
        <f>IF(L52=0,"?",(VLOOKUP(L52,'Matriz de Avaliação'!$C$11:$D$15,2,FALSE)))</f>
        <v>5</v>
      </c>
      <c r="L52" s="398" t="s">
        <v>125</v>
      </c>
      <c r="M52" s="278">
        <f>IF(N52=0,"?",(VLOOKUP(N52,'Matriz de Avaliação'!$C$17:$D$21,2,FALSE)))</f>
        <v>0.5</v>
      </c>
      <c r="N52" s="279" t="s">
        <v>31</v>
      </c>
      <c r="O52" s="276">
        <f>I52*K52*M52</f>
        <v>37.5</v>
      </c>
      <c r="P52" s="277" t="str">
        <f>IF(O52&lt;'Matriz de Avaliação'!$D$31,(IF(O52&lt;'Matriz de Avaliação'!$D$29,(IF(O52&lt;'Matriz de Avaliação'!$D$27,(IF(O52&lt;'Matriz de Avaliação'!$D$25,'Matriz de Avaliação'!$E$23,'Matriz de Avaliação'!$E$25)),'Matriz de Avaliação'!$E$27)),'Matriz de Avaliação'!$E$29)),'Matriz de Avaliação'!$E$31)</f>
        <v>MÉDIO</v>
      </c>
      <c r="Q52" s="416" t="s">
        <v>820</v>
      </c>
      <c r="R52" s="278">
        <f>IF(S52=0,"?",(VLOOKUP(S52,'Matriz de Avaliação'!$C$36:$E$40,2,FALSE)))</f>
        <v>2</v>
      </c>
      <c r="S52" s="279" t="s">
        <v>159</v>
      </c>
      <c r="T52" s="276">
        <f>(I52*K52*M52)/R52</f>
        <v>18.75</v>
      </c>
      <c r="U52" s="277" t="str">
        <f>IF(T52&lt;'Matriz de Avaliação'!$D$31,(IF(T52&lt;'Matriz de Avaliação'!$D$29,(IF(T52&lt;'Matriz de Avaliação'!$D$27,(IF(T52&lt;'Matriz de Avaliação'!$D$25,'Matriz de Avaliação'!$E$23,'Matriz de Avaliação'!$E$25)),'Matriz de Avaliação'!$E$27)),'Matriz de Avaliação'!$E$29)),'Matriz de Avaliação'!$E$31)</f>
        <v>BAIXO</v>
      </c>
      <c r="V52" s="402"/>
      <c r="W52" s="402"/>
      <c r="X52" s="402"/>
      <c r="Y52" s="402"/>
      <c r="Z52" s="402"/>
      <c r="AA52" s="406"/>
      <c r="AB52" s="406"/>
      <c r="AC52" s="244"/>
    </row>
    <row r="53" spans="2:16384" ht="22.5" customHeight="1" thickBot="1">
      <c r="B53" s="281" t="s">
        <v>1044</v>
      </c>
      <c r="C53" s="268"/>
      <c r="D53" s="268"/>
      <c r="E53" s="268"/>
      <c r="F53" s="269"/>
      <c r="G53" s="269"/>
      <c r="H53" s="269"/>
      <c r="I53" s="270"/>
      <c r="J53" s="268"/>
      <c r="K53" s="270"/>
      <c r="L53" s="268"/>
      <c r="M53" s="270"/>
      <c r="N53" s="268"/>
      <c r="O53" s="268"/>
      <c r="P53" s="268"/>
      <c r="Q53" s="268"/>
      <c r="R53" s="270"/>
      <c r="S53" s="268"/>
      <c r="T53" s="268"/>
      <c r="U53" s="268"/>
      <c r="V53" s="268"/>
      <c r="W53" s="268"/>
      <c r="X53" s="268"/>
      <c r="Y53" s="268"/>
      <c r="Z53" s="268"/>
      <c r="AA53" s="268"/>
      <c r="AB53" s="268"/>
      <c r="AC53" s="244"/>
    </row>
    <row r="54" spans="2:16384" ht="79.8" outlineLevel="1">
      <c r="B54" s="390" t="s">
        <v>1040</v>
      </c>
      <c r="C54" s="390" t="s">
        <v>1040</v>
      </c>
      <c r="D54" s="361" t="s">
        <v>1041</v>
      </c>
      <c r="E54" s="433" t="s">
        <v>55</v>
      </c>
      <c r="F54" s="352" t="s">
        <v>1042</v>
      </c>
      <c r="G54" s="357" t="s">
        <v>360</v>
      </c>
      <c r="H54" s="337" t="s">
        <v>322</v>
      </c>
      <c r="I54" s="36">
        <f>IF(J54=0,"?",(VLOOKUP(J54,'Matriz de Avaliação'!$C$5:$D$9,2,FALSE)))</f>
        <v>15</v>
      </c>
      <c r="J54" s="66" t="s">
        <v>23</v>
      </c>
      <c r="K54" s="37">
        <f>IF(L54=0,"?",(VLOOKUP(L54,'Matriz de Avaliação'!$C$11:$D$15,2,FALSE)))</f>
        <v>2</v>
      </c>
      <c r="L54" s="65" t="s">
        <v>5</v>
      </c>
      <c r="M54" s="38">
        <f>IF(N54=0,"?",(VLOOKUP(N54,'Matriz de Avaliação'!$C$17:$D$21,2,FALSE)))</f>
        <v>0.5</v>
      </c>
      <c r="N54" s="48" t="s">
        <v>31</v>
      </c>
      <c r="O54" s="35">
        <f>I54*K54*M54</f>
        <v>15</v>
      </c>
      <c r="P54" s="277" t="str">
        <f>IF(O54&lt;'Matriz de Avaliação'!$D$31,(IF(O54&lt;'Matriz de Avaliação'!$D$29,(IF(O54&lt;'Matriz de Avaliação'!$D$27,(IF(O54&lt;'Matriz de Avaliação'!$D$25,'Matriz de Avaliação'!$E$23,'Matriz de Avaliação'!$E$25)),'Matriz de Avaliação'!$E$27)),'Matriz de Avaliação'!$E$29)),'Matriz de Avaliação'!$E$31)</f>
        <v>BAIXO</v>
      </c>
      <c r="Q54" s="542" t="s">
        <v>1396</v>
      </c>
      <c r="R54" s="38">
        <f>IF(S54=0,"?",(VLOOKUP(S54,'Matriz de Avaliação'!$C$36:$E$40,2,FALSE)))</f>
        <v>2.5</v>
      </c>
      <c r="S54" s="279" t="s">
        <v>161</v>
      </c>
      <c r="T54" s="35">
        <f>(I54*K54*M54)/R54</f>
        <v>6</v>
      </c>
      <c r="U54" s="277" t="str">
        <f>IF(T54&lt;'Matriz de Avaliação'!$D$31,(IF(T54&lt;'Matriz de Avaliação'!$D$29,(IF(T54&lt;'Matriz de Avaliação'!$D$27,(IF(T54&lt;'Matriz de Avaliação'!$D$25,'Matriz de Avaliação'!$E$23,'Matriz de Avaliação'!$E$25)),'Matriz de Avaliação'!$E$27)),'Matriz de Avaliação'!$E$29)),'Matriz de Avaliação'!$E$31)</f>
        <v>BAIXO</v>
      </c>
      <c r="V54" s="402"/>
      <c r="W54" s="402"/>
      <c r="X54" s="402"/>
      <c r="Y54" s="402"/>
      <c r="Z54" s="402"/>
      <c r="AA54" s="406"/>
      <c r="AB54" s="406"/>
      <c r="AC54" s="244"/>
    </row>
    <row r="55" spans="2:16384" ht="137.4" outlineLevel="1" thickBot="1">
      <c r="B55" s="394" t="s">
        <v>1040</v>
      </c>
      <c r="C55" s="394" t="s">
        <v>1040</v>
      </c>
      <c r="D55" s="394" t="s">
        <v>1041</v>
      </c>
      <c r="E55" s="435" t="s">
        <v>55</v>
      </c>
      <c r="F55" s="352" t="s">
        <v>1042</v>
      </c>
      <c r="G55" s="352" t="s">
        <v>354</v>
      </c>
      <c r="H55" s="337" t="s">
        <v>1043</v>
      </c>
      <c r="I55" s="36">
        <f>IF(J55=0,"?",(VLOOKUP(J55,'Matriz de Avaliação'!$C$5:$D$9,2,FALSE)))</f>
        <v>50</v>
      </c>
      <c r="J55" s="66" t="s">
        <v>123</v>
      </c>
      <c r="K55" s="37">
        <f>IF(L55=0,"?",(VLOOKUP(L55,'Matriz de Avaliação'!$C$11:$D$15,2,FALSE)))</f>
        <v>2</v>
      </c>
      <c r="L55" s="65" t="s">
        <v>5</v>
      </c>
      <c r="M55" s="38">
        <f>IF(N55=0,"?",(VLOOKUP(N55,'Matriz de Avaliação'!$C$17:$D$21,2,FALSE)))</f>
        <v>0.5</v>
      </c>
      <c r="N55" s="48" t="s">
        <v>31</v>
      </c>
      <c r="O55" s="35">
        <f>I55*K55*M55</f>
        <v>50</v>
      </c>
      <c r="P55" s="277" t="str">
        <f>IF(O55&lt;'Matriz de Avaliação'!$D$31,(IF(O55&lt;'Matriz de Avaliação'!$D$29,(IF(O55&lt;'Matriz de Avaliação'!$D$27,(IF(O55&lt;'Matriz de Avaliação'!$D$25,'Matriz de Avaliação'!$E$23,'Matriz de Avaliação'!$E$25)),'Matriz de Avaliação'!$E$27)),'Matriz de Avaliação'!$E$29)),'Matriz de Avaliação'!$E$31)</f>
        <v>MÉDIO</v>
      </c>
      <c r="Q55" s="543" t="s">
        <v>1393</v>
      </c>
      <c r="R55" s="38">
        <f>IF(S55=0,"?",(VLOOKUP(S55,'Matriz de Avaliação'!$C$36:$E$40,2,FALSE)))</f>
        <v>2.5</v>
      </c>
      <c r="S55" s="279" t="s">
        <v>161</v>
      </c>
      <c r="T55" s="35">
        <f>(I55*K55*M55)/R55</f>
        <v>20</v>
      </c>
      <c r="U55" s="277" t="str">
        <f>IF(T55&lt;'Matriz de Avaliação'!$D$31,(IF(T55&lt;'Matriz de Avaliação'!$D$29,(IF(T55&lt;'Matriz de Avaliação'!$D$27,(IF(T55&lt;'Matriz de Avaliação'!$D$25,'Matriz de Avaliação'!$E$23,'Matriz de Avaliação'!$E$25)),'Matriz de Avaliação'!$E$27)),'Matriz de Avaliação'!$E$29)),'Matriz de Avaliação'!$E$31)</f>
        <v>MÉDIO</v>
      </c>
      <c r="V55" s="402"/>
      <c r="W55" s="402"/>
      <c r="X55" s="402"/>
      <c r="Y55" s="402"/>
      <c r="Z55" s="402"/>
      <c r="AA55" s="406"/>
      <c r="AB55" s="406"/>
      <c r="AC55" s="244"/>
    </row>
    <row r="56" spans="2:16384" ht="22.5" customHeight="1" thickBot="1">
      <c r="B56" s="281" t="s">
        <v>1449</v>
      </c>
      <c r="C56" s="268"/>
      <c r="D56" s="268"/>
      <c r="E56" s="268"/>
      <c r="F56" s="269"/>
      <c r="G56" s="269"/>
      <c r="H56" s="269"/>
      <c r="I56" s="270"/>
      <c r="J56" s="268"/>
      <c r="K56" s="270"/>
      <c r="L56" s="268"/>
      <c r="M56" s="270"/>
      <c r="N56" s="268"/>
      <c r="O56" s="268"/>
      <c r="P56" s="268"/>
      <c r="Q56" s="331"/>
      <c r="R56" s="270"/>
      <c r="S56" s="268"/>
      <c r="T56" s="268"/>
      <c r="U56" s="268"/>
      <c r="V56" s="268"/>
      <c r="W56" s="268"/>
      <c r="X56" s="268"/>
      <c r="Y56" s="268"/>
      <c r="Z56" s="268"/>
      <c r="AA56" s="268"/>
      <c r="AB56" s="268"/>
      <c r="AC56" s="244"/>
    </row>
    <row r="57" spans="2:16384" ht="34.200000000000003" outlineLevel="1">
      <c r="B57" s="394" t="s">
        <v>1449</v>
      </c>
      <c r="C57" s="394" t="s">
        <v>1450</v>
      </c>
      <c r="D57" s="394" t="s">
        <v>1450</v>
      </c>
      <c r="E57" s="407" t="s">
        <v>133</v>
      </c>
      <c r="F57" s="352" t="s">
        <v>1036</v>
      </c>
      <c r="G57" s="352" t="s">
        <v>79</v>
      </c>
      <c r="H57" s="337" t="s">
        <v>463</v>
      </c>
      <c r="I57" s="36">
        <f>IF(J57=0,"?",(VLOOKUP(J57,'Matriz de Avaliação'!$C$5:$D$9,2,FALSE)))</f>
        <v>50</v>
      </c>
      <c r="J57" s="66" t="s">
        <v>123</v>
      </c>
      <c r="K57" s="37">
        <f>IF(L57=0,"?",(VLOOKUP(L57,'Matriz de Avaliação'!$C$11:$D$15,2,FALSE)))</f>
        <v>5</v>
      </c>
      <c r="L57" s="65" t="s">
        <v>125</v>
      </c>
      <c r="M57" s="38">
        <f>IF(N57=0,"?",(VLOOKUP(N57,'Matriz de Avaliação'!$C$17:$D$21,2,FALSE)))</f>
        <v>0.5</v>
      </c>
      <c r="N57" s="48" t="s">
        <v>31</v>
      </c>
      <c r="O57" s="35">
        <f>I57*K57*M57</f>
        <v>125</v>
      </c>
      <c r="P57" s="74" t="str">
        <f>IF(O57&lt;'Matriz de Avaliação'!$D$31,(IF(O57&lt;'Matriz de Avaliação'!$D$29,(IF(O57&lt;'Matriz de Avaliação'!$D$27,(IF(O57&lt;'Matriz de Avaliação'!$D$25,'Matriz de Avaliação'!$E$23,'Matriz de Avaliação'!$E$25)),'Matriz de Avaliação'!$E$27)),'Matriz de Avaliação'!$E$29)),'Matriz de Avaliação'!$E$31)</f>
        <v>SIGNIFICATIVO</v>
      </c>
      <c r="Q57" s="351" t="s">
        <v>1715</v>
      </c>
      <c r="R57" s="278">
        <f>IF(S57=0,"?",(VLOOKUP(S57,'Matriz de Avaliação'!$C$36:$E$40,2,FALSE)))</f>
        <v>2</v>
      </c>
      <c r="S57" s="48" t="s">
        <v>159</v>
      </c>
      <c r="T57" s="276">
        <f>(I57*K57*M57)/R57</f>
        <v>62.5</v>
      </c>
      <c r="U57" s="277" t="str">
        <f>IF(T57&lt;'Matriz de Avaliação'!$D$31,(IF(T57&lt;'Matriz de Avaliação'!$D$29,(IF(T57&lt;'Matriz de Avaliação'!$D$27,(IF(T57&lt;'Matriz de Avaliação'!$D$25,'Matriz de Avaliação'!$E$23,'Matriz de Avaliação'!$E$25)),'Matriz de Avaliação'!$E$27)),'Matriz de Avaliação'!$E$29)),'Matriz de Avaliação'!$E$31)</f>
        <v>MÉDIO</v>
      </c>
      <c r="V57" s="423"/>
      <c r="W57" s="402"/>
      <c r="X57" s="424"/>
      <c r="Y57" s="423"/>
      <c r="Z57" s="423"/>
      <c r="AA57" s="410"/>
      <c r="AB57" s="411"/>
      <c r="AC57" s="244"/>
    </row>
    <row r="58" spans="2:16384" ht="26.4" outlineLevel="1">
      <c r="B58" s="1105" t="s">
        <v>1713</v>
      </c>
      <c r="C58" s="361" t="s">
        <v>334</v>
      </c>
      <c r="D58" s="361" t="s">
        <v>334</v>
      </c>
      <c r="E58" s="368" t="s">
        <v>52</v>
      </c>
      <c r="F58" s="352" t="s">
        <v>339</v>
      </c>
      <c r="G58" s="352" t="s">
        <v>369</v>
      </c>
      <c r="H58" s="350" t="s">
        <v>481</v>
      </c>
      <c r="I58" s="36">
        <v>15</v>
      </c>
      <c r="J58" s="66" t="s">
        <v>23</v>
      </c>
      <c r="K58" s="37">
        <v>3</v>
      </c>
      <c r="L58" s="65" t="s">
        <v>124</v>
      </c>
      <c r="M58" s="38">
        <v>1</v>
      </c>
      <c r="N58" s="48" t="s">
        <v>32</v>
      </c>
      <c r="O58" s="35">
        <f t="shared" ref="O58:O59" si="6">I58*K58*M58</f>
        <v>45</v>
      </c>
      <c r="P58" s="74" t="s">
        <v>38</v>
      </c>
      <c r="Q58" s="350" t="s">
        <v>1046</v>
      </c>
      <c r="R58" s="38">
        <v>2</v>
      </c>
      <c r="S58" s="194" t="s">
        <v>159</v>
      </c>
      <c r="T58" s="35">
        <f t="shared" ref="T58:T59" si="7">(I58*K58*M58)/R58</f>
        <v>22.5</v>
      </c>
      <c r="U58" s="74" t="s">
        <v>38</v>
      </c>
      <c r="V58" s="402"/>
      <c r="W58" s="402"/>
      <c r="X58" s="402"/>
      <c r="Y58" s="402"/>
      <c r="Z58" s="402"/>
      <c r="AA58" s="410"/>
      <c r="AB58" s="411"/>
      <c r="AC58" s="244"/>
    </row>
    <row r="59" spans="2:16384" ht="34.200000000000003" outlineLevel="1">
      <c r="B59" s="1106"/>
      <c r="C59" s="531" t="s">
        <v>217</v>
      </c>
      <c r="D59" s="531" t="s">
        <v>222</v>
      </c>
      <c r="E59" s="368" t="s">
        <v>133</v>
      </c>
      <c r="F59" s="352" t="s">
        <v>568</v>
      </c>
      <c r="G59" s="352" t="s">
        <v>80</v>
      </c>
      <c r="H59" s="337" t="s">
        <v>463</v>
      </c>
      <c r="I59" s="36">
        <v>50</v>
      </c>
      <c r="J59" s="191" t="s">
        <v>123</v>
      </c>
      <c r="K59" s="37">
        <v>1</v>
      </c>
      <c r="L59" s="377" t="s">
        <v>96</v>
      </c>
      <c r="M59" s="38">
        <v>0.5</v>
      </c>
      <c r="N59" s="225" t="s">
        <v>181</v>
      </c>
      <c r="O59" s="35">
        <f t="shared" si="6"/>
        <v>25</v>
      </c>
      <c r="P59" s="74" t="s">
        <v>38</v>
      </c>
      <c r="Q59" s="350" t="s">
        <v>1714</v>
      </c>
      <c r="R59" s="38">
        <v>2</v>
      </c>
      <c r="S59" s="194" t="s">
        <v>159</v>
      </c>
      <c r="T59" s="35">
        <f t="shared" si="7"/>
        <v>12.5</v>
      </c>
      <c r="U59" s="74" t="s">
        <v>37</v>
      </c>
      <c r="V59" s="402"/>
      <c r="W59" s="402"/>
      <c r="X59" s="402"/>
      <c r="Y59" s="402"/>
      <c r="Z59" s="402"/>
      <c r="AA59" s="410"/>
      <c r="AB59" s="411"/>
      <c r="AC59" s="244"/>
    </row>
    <row r="60" spans="2:16384" ht="45.6" outlineLevel="1">
      <c r="B60" s="682" t="s">
        <v>1706</v>
      </c>
      <c r="C60" s="682" t="s">
        <v>1707</v>
      </c>
      <c r="D60" s="682" t="s">
        <v>1707</v>
      </c>
      <c r="E60" s="685" t="s">
        <v>51</v>
      </c>
      <c r="F60" s="437" t="s">
        <v>1708</v>
      </c>
      <c r="G60" s="437" t="s">
        <v>1579</v>
      </c>
      <c r="H60" s="437" t="s">
        <v>1115</v>
      </c>
      <c r="I60" s="699"/>
      <c r="J60" s="697" t="s">
        <v>122</v>
      </c>
      <c r="K60" s="699"/>
      <c r="L60" s="689" t="s">
        <v>97</v>
      </c>
      <c r="M60" s="699"/>
      <c r="N60" s="691" t="s">
        <v>31</v>
      </c>
      <c r="O60" s="699"/>
      <c r="P60" s="702" t="s">
        <v>37</v>
      </c>
      <c r="Q60" s="397" t="s">
        <v>1709</v>
      </c>
      <c r="R60" s="699"/>
      <c r="S60" s="48" t="s">
        <v>161</v>
      </c>
      <c r="T60" s="699"/>
      <c r="U60" s="702" t="s">
        <v>37</v>
      </c>
      <c r="V60" s="402"/>
      <c r="W60" s="402"/>
      <c r="X60" s="941"/>
      <c r="Y60" s="941"/>
      <c r="Z60" s="941"/>
      <c r="AA60" s="410"/>
      <c r="AB60" s="411"/>
      <c r="AC60" s="244"/>
    </row>
    <row r="61" spans="2:16384" s="431" customFormat="1" ht="34.200000000000003" outlineLevel="1">
      <c r="B61" s="693" t="s">
        <v>1554</v>
      </c>
      <c r="C61" s="694" t="s">
        <v>1546</v>
      </c>
      <c r="D61" s="437" t="s">
        <v>1544</v>
      </c>
      <c r="E61" s="695" t="s">
        <v>51</v>
      </c>
      <c r="F61" s="432" t="s">
        <v>483</v>
      </c>
      <c r="G61" s="432" t="s">
        <v>1545</v>
      </c>
      <c r="H61" s="432" t="s">
        <v>73</v>
      </c>
      <c r="I61" s="696"/>
      <c r="J61" s="697" t="s">
        <v>23</v>
      </c>
      <c r="K61" s="698"/>
      <c r="L61" s="686" t="s">
        <v>97</v>
      </c>
      <c r="M61" s="687"/>
      <c r="N61" s="688" t="s">
        <v>31</v>
      </c>
      <c r="O61" s="699">
        <f>I61*K61*M61</f>
        <v>0</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397" t="s">
        <v>1547</v>
      </c>
      <c r="R61" s="687">
        <v>2</v>
      </c>
      <c r="S61" s="688" t="s">
        <v>159</v>
      </c>
      <c r="T61" s="699"/>
      <c r="U61" s="277" t="str">
        <f>IF(T61&lt;'Matriz de Avaliação'!$D$31,(IF(T61&lt;'Matriz de Avaliação'!$D$29,(IF(T61&lt;'Matriz de Avaliação'!$D$27,(IF(T61&lt;'Matriz de Avaliação'!$D$25,'Matriz de Avaliação'!$E$23,'Matriz de Avaliação'!$E$25)),'Matriz de Avaliação'!$E$27)),'Matriz de Avaliação'!$E$29)),'Matriz de Avaliação'!$E$31)</f>
        <v>BAIXO</v>
      </c>
      <c r="V61" s="402"/>
      <c r="W61" s="402"/>
      <c r="X61" s="402"/>
      <c r="Y61" s="402"/>
      <c r="Z61" s="402"/>
      <c r="AA61" s="403"/>
      <c r="AB61" s="403"/>
      <c r="AC61" s="715"/>
      <c r="AD61" s="715"/>
      <c r="AE61" s="715"/>
      <c r="AF61" s="715"/>
      <c r="AG61" s="715"/>
      <c r="AH61" s="715"/>
      <c r="AI61" s="715"/>
      <c r="AJ61" s="715"/>
      <c r="AK61" s="715"/>
      <c r="AL61" s="715"/>
      <c r="AM61" s="715"/>
      <c r="AN61" s="715"/>
      <c r="AO61" s="715"/>
      <c r="AP61" s="715"/>
      <c r="AQ61" s="715"/>
      <c r="AR61" s="715"/>
      <c r="AS61" s="715"/>
      <c r="AT61" s="715"/>
      <c r="AU61" s="715"/>
      <c r="AV61" s="715"/>
      <c r="AW61" s="715"/>
      <c r="AX61" s="715"/>
      <c r="AY61" s="715"/>
      <c r="AZ61" s="715"/>
      <c r="BA61" s="715"/>
      <c r="BB61" s="715"/>
      <c r="BC61" s="715"/>
      <c r="BD61" s="715"/>
      <c r="BE61" s="715"/>
      <c r="BF61" s="715"/>
      <c r="BG61" s="715"/>
      <c r="BH61" s="715"/>
      <c r="BI61" s="715"/>
      <c r="BJ61" s="715"/>
      <c r="BK61" s="715"/>
      <c r="BL61" s="715"/>
      <c r="BM61" s="715"/>
      <c r="BN61" s="715"/>
      <c r="BO61" s="715"/>
      <c r="BP61" s="715"/>
      <c r="BQ61" s="715"/>
      <c r="BR61" s="715"/>
      <c r="BS61" s="715"/>
      <c r="BT61" s="715"/>
      <c r="BU61" s="715"/>
      <c r="BV61" s="715"/>
      <c r="BW61" s="715"/>
      <c r="BX61" s="715"/>
      <c r="BY61" s="715"/>
      <c r="BZ61" s="715"/>
      <c r="CA61" s="715"/>
      <c r="CB61" s="715"/>
      <c r="CC61" s="715"/>
      <c r="CD61" s="715"/>
      <c r="CE61" s="715"/>
      <c r="CF61" s="715"/>
      <c r="CG61" s="715"/>
      <c r="CH61" s="715"/>
      <c r="CI61" s="715"/>
      <c r="CJ61" s="715"/>
      <c r="CK61" s="715"/>
      <c r="CL61" s="715"/>
      <c r="CM61" s="715"/>
      <c r="CN61" s="715"/>
      <c r="CO61" s="715"/>
      <c r="CP61" s="715"/>
      <c r="CQ61" s="715"/>
      <c r="CR61" s="715"/>
      <c r="CS61" s="715"/>
      <c r="CT61" s="715"/>
      <c r="CU61" s="715"/>
      <c r="CV61" s="715"/>
      <c r="CW61" s="715"/>
      <c r="CX61" s="715"/>
      <c r="CY61" s="715"/>
      <c r="CZ61" s="715"/>
      <c r="DA61" s="715"/>
      <c r="DB61" s="715"/>
      <c r="DC61" s="715"/>
      <c r="DD61" s="715"/>
      <c r="DE61" s="715"/>
      <c r="DF61" s="715"/>
      <c r="DG61" s="715"/>
      <c r="DH61" s="715"/>
      <c r="DI61" s="715"/>
      <c r="DJ61" s="715"/>
      <c r="DK61" s="715"/>
      <c r="DL61" s="715"/>
      <c r="DM61" s="715"/>
      <c r="DN61" s="715"/>
      <c r="DO61" s="715"/>
      <c r="DP61" s="715"/>
      <c r="DQ61" s="715"/>
      <c r="DR61" s="715"/>
      <c r="DS61" s="715"/>
      <c r="DT61" s="715"/>
      <c r="DU61" s="715"/>
      <c r="DV61" s="715"/>
      <c r="DW61" s="715"/>
      <c r="DX61" s="715"/>
      <c r="DY61" s="715"/>
      <c r="DZ61" s="715"/>
      <c r="EA61" s="715"/>
      <c r="EB61" s="715"/>
      <c r="EC61" s="715"/>
      <c r="ED61" s="715"/>
      <c r="EE61" s="715"/>
      <c r="EF61" s="715"/>
      <c r="EG61" s="715"/>
      <c r="EH61" s="715"/>
      <c r="EI61" s="715"/>
      <c r="EJ61" s="715"/>
      <c r="EK61" s="715"/>
      <c r="EL61" s="715"/>
      <c r="EM61" s="715"/>
      <c r="EN61" s="715"/>
      <c r="EO61" s="715"/>
      <c r="EP61" s="715"/>
      <c r="EQ61" s="715"/>
      <c r="ER61" s="715"/>
      <c r="ES61" s="715"/>
      <c r="ET61" s="715"/>
      <c r="EU61" s="715"/>
      <c r="EV61" s="715"/>
      <c r="EW61" s="715"/>
      <c r="EX61" s="715"/>
      <c r="EY61" s="715"/>
      <c r="EZ61" s="715"/>
      <c r="FA61" s="715"/>
      <c r="FB61" s="715"/>
      <c r="FC61" s="715"/>
      <c r="FD61" s="715"/>
      <c r="FE61" s="715"/>
      <c r="FF61" s="715"/>
      <c r="FG61" s="715"/>
      <c r="FH61" s="715"/>
      <c r="FI61" s="715"/>
      <c r="FJ61" s="715"/>
      <c r="FK61" s="715"/>
      <c r="FL61" s="715"/>
      <c r="FM61" s="715"/>
      <c r="FN61" s="715"/>
      <c r="FO61" s="715"/>
      <c r="FP61" s="715"/>
      <c r="FQ61" s="715"/>
      <c r="FR61" s="715"/>
      <c r="FS61" s="715"/>
      <c r="FT61" s="715"/>
      <c r="FU61" s="715"/>
      <c r="FV61" s="715"/>
      <c r="FW61" s="715"/>
      <c r="FX61" s="715"/>
      <c r="FY61" s="715"/>
      <c r="FZ61" s="715"/>
      <c r="GA61" s="715"/>
      <c r="GB61" s="715"/>
      <c r="GC61" s="715"/>
      <c r="GD61" s="715"/>
      <c r="GE61" s="715"/>
      <c r="GF61" s="715"/>
      <c r="GG61" s="715"/>
      <c r="GH61" s="715"/>
      <c r="GI61" s="715"/>
      <c r="GJ61" s="715"/>
      <c r="GK61" s="715"/>
      <c r="GL61" s="715"/>
      <c r="GM61" s="715"/>
      <c r="GN61" s="715"/>
      <c r="GO61" s="715"/>
      <c r="GP61" s="715"/>
      <c r="GQ61" s="715"/>
      <c r="GR61" s="715"/>
      <c r="GS61" s="715"/>
      <c r="GT61" s="715"/>
      <c r="GU61" s="715"/>
      <c r="GV61" s="715"/>
      <c r="GW61" s="715"/>
      <c r="GX61" s="715"/>
      <c r="GY61" s="715"/>
      <c r="GZ61" s="715"/>
      <c r="HA61" s="715"/>
      <c r="HB61" s="715"/>
      <c r="HC61" s="715"/>
      <c r="HD61" s="715"/>
      <c r="HE61" s="715"/>
      <c r="HF61" s="715"/>
      <c r="HG61" s="715"/>
      <c r="HH61" s="715"/>
      <c r="HI61" s="715"/>
      <c r="HJ61" s="715"/>
      <c r="HK61" s="715"/>
      <c r="HL61" s="715"/>
      <c r="HM61" s="715"/>
      <c r="HN61" s="715"/>
      <c r="HO61" s="715"/>
      <c r="HP61" s="715"/>
      <c r="HQ61" s="715"/>
      <c r="HR61" s="715"/>
      <c r="HS61" s="715"/>
      <c r="HT61" s="715"/>
      <c r="HU61" s="715"/>
      <c r="HV61" s="715"/>
      <c r="HW61" s="715"/>
      <c r="HX61" s="715"/>
      <c r="HY61" s="715"/>
      <c r="HZ61" s="715"/>
      <c r="IA61" s="715"/>
      <c r="IB61" s="715"/>
      <c r="IC61" s="715"/>
      <c r="ID61" s="715"/>
      <c r="IE61" s="715"/>
      <c r="IF61" s="715"/>
      <c r="IG61" s="715"/>
      <c r="IH61" s="715"/>
      <c r="II61" s="715"/>
      <c r="IJ61" s="715"/>
      <c r="IK61" s="715"/>
      <c r="IL61" s="715"/>
      <c r="IM61" s="715"/>
      <c r="IN61" s="715"/>
      <c r="IO61" s="715"/>
      <c r="IP61" s="715"/>
      <c r="IQ61" s="715"/>
      <c r="IR61" s="715"/>
      <c r="IS61" s="715"/>
      <c r="IT61" s="715"/>
      <c r="IU61" s="715"/>
      <c r="IV61" s="715"/>
      <c r="IW61" s="715"/>
      <c r="IX61" s="715"/>
      <c r="IY61" s="715"/>
      <c r="IZ61" s="715"/>
      <c r="JA61" s="715"/>
      <c r="JB61" s="715"/>
      <c r="JC61" s="715"/>
      <c r="JD61" s="715"/>
      <c r="JE61" s="715"/>
      <c r="JF61" s="715"/>
      <c r="JG61" s="715"/>
      <c r="JH61" s="715"/>
      <c r="JI61" s="715"/>
      <c r="JJ61" s="715"/>
      <c r="JK61" s="715"/>
      <c r="JL61" s="715"/>
      <c r="JM61" s="715"/>
      <c r="JN61" s="715"/>
      <c r="JO61" s="715"/>
      <c r="JP61" s="715"/>
      <c r="JQ61" s="715"/>
      <c r="JR61" s="715"/>
      <c r="JS61" s="715"/>
      <c r="JT61" s="715"/>
      <c r="JU61" s="715"/>
      <c r="JV61" s="715"/>
      <c r="JW61" s="715"/>
      <c r="JX61" s="715"/>
      <c r="JY61" s="715"/>
      <c r="JZ61" s="715"/>
      <c r="KA61" s="715"/>
      <c r="KB61" s="715"/>
      <c r="KC61" s="715"/>
      <c r="KD61" s="715"/>
      <c r="KE61" s="715"/>
      <c r="KF61" s="715"/>
      <c r="KG61" s="715"/>
      <c r="KH61" s="715"/>
      <c r="KI61" s="715"/>
      <c r="KJ61" s="715"/>
      <c r="KK61" s="715"/>
      <c r="KL61" s="715"/>
      <c r="KM61" s="715"/>
      <c r="KN61" s="715"/>
      <c r="KO61" s="715"/>
      <c r="KP61" s="715"/>
      <c r="KQ61" s="715"/>
      <c r="KR61" s="715"/>
      <c r="KS61" s="715"/>
      <c r="KT61" s="715"/>
      <c r="KU61" s="715"/>
      <c r="KV61" s="715"/>
      <c r="KW61" s="715"/>
      <c r="KX61" s="715"/>
      <c r="KY61" s="715"/>
      <c r="KZ61" s="715"/>
      <c r="LA61" s="715"/>
      <c r="LB61" s="715"/>
      <c r="LC61" s="715"/>
      <c r="LD61" s="715"/>
      <c r="LE61" s="715"/>
      <c r="LF61" s="715"/>
      <c r="LG61" s="715"/>
      <c r="LH61" s="715"/>
      <c r="LI61" s="715"/>
      <c r="LJ61" s="715"/>
      <c r="LK61" s="715"/>
      <c r="LL61" s="715"/>
      <c r="LM61" s="715"/>
      <c r="LN61" s="715"/>
      <c r="LO61" s="715"/>
      <c r="LP61" s="715"/>
      <c r="LQ61" s="715"/>
      <c r="LR61" s="715"/>
      <c r="LS61" s="715"/>
      <c r="LT61" s="715"/>
      <c r="LU61" s="715"/>
      <c r="LV61" s="715"/>
      <c r="LW61" s="715"/>
      <c r="LX61" s="715"/>
      <c r="LY61" s="715"/>
      <c r="LZ61" s="715"/>
      <c r="MA61" s="715"/>
      <c r="MB61" s="715"/>
      <c r="MC61" s="715"/>
      <c r="MD61" s="715"/>
      <c r="ME61" s="715"/>
      <c r="MF61" s="715"/>
      <c r="MG61" s="715"/>
      <c r="MH61" s="715"/>
      <c r="MI61" s="715"/>
      <c r="MJ61" s="715"/>
      <c r="MK61" s="715"/>
      <c r="ML61" s="715"/>
      <c r="MM61" s="715"/>
      <c r="MN61" s="715"/>
      <c r="MO61" s="715"/>
      <c r="MP61" s="715"/>
      <c r="MQ61" s="715"/>
      <c r="MR61" s="715"/>
      <c r="MS61" s="715"/>
      <c r="MT61" s="715"/>
      <c r="MU61" s="715"/>
      <c r="MV61" s="715"/>
      <c r="MW61" s="715"/>
      <c r="MX61" s="715"/>
      <c r="MY61" s="715"/>
      <c r="MZ61" s="715"/>
      <c r="NA61" s="715"/>
      <c r="NB61" s="715"/>
      <c r="NC61" s="715"/>
      <c r="ND61" s="715"/>
      <c r="NE61" s="715"/>
      <c r="NF61" s="715"/>
      <c r="NG61" s="715"/>
      <c r="NH61" s="715"/>
      <c r="NI61" s="715"/>
      <c r="NJ61" s="715"/>
      <c r="NK61" s="715"/>
      <c r="NL61" s="715"/>
      <c r="NM61" s="715"/>
      <c r="NN61" s="715"/>
      <c r="NO61" s="715"/>
      <c r="NP61" s="715"/>
      <c r="NQ61" s="715"/>
      <c r="NR61" s="715"/>
      <c r="NS61" s="715"/>
      <c r="NT61" s="715"/>
      <c r="NU61" s="715"/>
      <c r="NV61" s="715"/>
      <c r="NW61" s="715"/>
      <c r="NX61" s="715"/>
      <c r="NY61" s="715"/>
      <c r="NZ61" s="715"/>
      <c r="OA61" s="715"/>
      <c r="OB61" s="715"/>
      <c r="OC61" s="715"/>
      <c r="OD61" s="715"/>
      <c r="OE61" s="715"/>
      <c r="OF61" s="715"/>
      <c r="OG61" s="715"/>
      <c r="OH61" s="715"/>
      <c r="OI61" s="715"/>
      <c r="OJ61" s="715"/>
      <c r="OK61" s="715"/>
      <c r="OL61" s="715"/>
      <c r="OM61" s="715"/>
      <c r="ON61" s="715"/>
      <c r="OO61" s="715"/>
      <c r="OP61" s="715"/>
      <c r="OQ61" s="715"/>
      <c r="OR61" s="715"/>
      <c r="OS61" s="715"/>
      <c r="OT61" s="715"/>
      <c r="OU61" s="715"/>
      <c r="OV61" s="715"/>
      <c r="OW61" s="715"/>
      <c r="OX61" s="715"/>
      <c r="OY61" s="715"/>
      <c r="OZ61" s="715"/>
      <c r="PA61" s="715"/>
      <c r="PB61" s="715"/>
      <c r="PC61" s="715"/>
      <c r="PD61" s="715"/>
      <c r="PE61" s="715"/>
      <c r="PF61" s="715"/>
      <c r="PG61" s="715"/>
      <c r="PH61" s="715"/>
      <c r="PI61" s="715"/>
      <c r="PJ61" s="715"/>
      <c r="PK61" s="715"/>
      <c r="PL61" s="715"/>
      <c r="PM61" s="715"/>
      <c r="PN61" s="715"/>
      <c r="PO61" s="715"/>
      <c r="PP61" s="715"/>
      <c r="PQ61" s="715"/>
      <c r="PR61" s="715"/>
      <c r="PS61" s="715"/>
      <c r="PT61" s="715"/>
      <c r="PU61" s="715"/>
      <c r="PV61" s="715"/>
      <c r="PW61" s="715"/>
      <c r="PX61" s="715"/>
      <c r="PY61" s="715"/>
      <c r="PZ61" s="715"/>
      <c r="QA61" s="715"/>
      <c r="QB61" s="715"/>
      <c r="QC61" s="715"/>
      <c r="QD61" s="715"/>
      <c r="QE61" s="715"/>
      <c r="QF61" s="715"/>
      <c r="QG61" s="715"/>
      <c r="QH61" s="715"/>
      <c r="QI61" s="715"/>
      <c r="QJ61" s="715"/>
      <c r="QK61" s="715"/>
      <c r="QL61" s="715"/>
      <c r="QM61" s="715"/>
      <c r="QN61" s="715"/>
      <c r="QO61" s="715"/>
      <c r="QP61" s="715"/>
      <c r="QQ61" s="715"/>
      <c r="QR61" s="715"/>
      <c r="QS61" s="715"/>
      <c r="QT61" s="715"/>
      <c r="QU61" s="715"/>
      <c r="QV61" s="715"/>
      <c r="QW61" s="715"/>
      <c r="QX61" s="715"/>
      <c r="QY61" s="715"/>
      <c r="QZ61" s="715"/>
      <c r="RA61" s="715"/>
      <c r="RB61" s="715"/>
      <c r="RC61" s="715"/>
      <c r="RD61" s="715"/>
      <c r="RE61" s="715"/>
      <c r="RF61" s="715"/>
      <c r="RG61" s="715"/>
      <c r="RH61" s="715"/>
      <c r="RI61" s="715"/>
      <c r="RJ61" s="715"/>
      <c r="RK61" s="715"/>
      <c r="RL61" s="715"/>
      <c r="RM61" s="715"/>
      <c r="RN61" s="715"/>
      <c r="RO61" s="715"/>
      <c r="RP61" s="715"/>
      <c r="RQ61" s="715"/>
      <c r="RR61" s="715"/>
      <c r="RS61" s="715"/>
      <c r="RT61" s="715"/>
      <c r="RU61" s="715"/>
      <c r="RV61" s="715"/>
      <c r="RW61" s="715"/>
      <c r="RX61" s="715"/>
      <c r="RY61" s="715"/>
      <c r="RZ61" s="715"/>
      <c r="SA61" s="715"/>
      <c r="SB61" s="715"/>
      <c r="SC61" s="715"/>
      <c r="SD61" s="715"/>
      <c r="SE61" s="715"/>
      <c r="SF61" s="715"/>
      <c r="SG61" s="715"/>
      <c r="SH61" s="715"/>
      <c r="SI61" s="715"/>
      <c r="SJ61" s="715"/>
      <c r="SK61" s="715"/>
      <c r="SL61" s="715"/>
      <c r="SM61" s="715"/>
      <c r="SN61" s="715"/>
      <c r="SO61" s="715"/>
      <c r="SP61" s="715"/>
      <c r="SQ61" s="715"/>
      <c r="SR61" s="715"/>
      <c r="SS61" s="715"/>
      <c r="ST61" s="715"/>
      <c r="SU61" s="715"/>
      <c r="SV61" s="715"/>
      <c r="SW61" s="715"/>
      <c r="SX61" s="715"/>
      <c r="SY61" s="715"/>
      <c r="SZ61" s="715"/>
      <c r="TA61" s="715"/>
      <c r="TB61" s="715"/>
      <c r="TC61" s="715"/>
      <c r="TD61" s="715"/>
      <c r="TE61" s="715"/>
      <c r="TF61" s="715"/>
      <c r="TG61" s="715"/>
      <c r="TH61" s="715"/>
      <c r="TI61" s="715"/>
      <c r="TJ61" s="715"/>
      <c r="TK61" s="715"/>
      <c r="TL61" s="715"/>
      <c r="TM61" s="715"/>
      <c r="TN61" s="715"/>
      <c r="TO61" s="715"/>
      <c r="TP61" s="715"/>
      <c r="TQ61" s="715"/>
      <c r="TR61" s="715"/>
      <c r="TS61" s="715"/>
      <c r="TT61" s="715"/>
      <c r="TU61" s="715"/>
      <c r="TV61" s="715"/>
      <c r="TW61" s="715"/>
      <c r="TX61" s="715"/>
      <c r="TY61" s="715"/>
      <c r="TZ61" s="715"/>
      <c r="UA61" s="715"/>
      <c r="UB61" s="715"/>
      <c r="UC61" s="715"/>
      <c r="UD61" s="715"/>
      <c r="UE61" s="715"/>
      <c r="UF61" s="715"/>
      <c r="UG61" s="715"/>
      <c r="UH61" s="715"/>
      <c r="UI61" s="715"/>
      <c r="UJ61" s="715"/>
      <c r="UK61" s="715"/>
      <c r="UL61" s="715"/>
      <c r="UM61" s="715"/>
      <c r="UN61" s="715"/>
      <c r="UO61" s="715"/>
      <c r="UP61" s="715"/>
      <c r="UQ61" s="715"/>
      <c r="UR61" s="715"/>
      <c r="US61" s="715"/>
      <c r="UT61" s="715"/>
      <c r="UU61" s="715"/>
      <c r="UV61" s="715"/>
      <c r="UW61" s="715"/>
      <c r="UX61" s="715"/>
      <c r="UY61" s="715"/>
      <c r="UZ61" s="715"/>
      <c r="VA61" s="715"/>
      <c r="VB61" s="715"/>
      <c r="VC61" s="715"/>
      <c r="VD61" s="715"/>
      <c r="VE61" s="715"/>
      <c r="VF61" s="715"/>
      <c r="VG61" s="715"/>
      <c r="VH61" s="715"/>
      <c r="VI61" s="715"/>
      <c r="VJ61" s="715"/>
      <c r="VK61" s="715"/>
      <c r="VL61" s="715"/>
      <c r="VM61" s="715"/>
      <c r="VN61" s="715"/>
      <c r="VO61" s="715"/>
      <c r="VP61" s="715"/>
      <c r="VQ61" s="715"/>
      <c r="VR61" s="715"/>
      <c r="VS61" s="715"/>
      <c r="VT61" s="715"/>
      <c r="VU61" s="715"/>
      <c r="VV61" s="715"/>
      <c r="VW61" s="715"/>
      <c r="VX61" s="715"/>
      <c r="VY61" s="715"/>
      <c r="VZ61" s="715"/>
      <c r="WA61" s="715"/>
      <c r="WB61" s="715"/>
      <c r="WC61" s="715"/>
      <c r="WD61" s="715"/>
      <c r="WE61" s="715"/>
      <c r="WF61" s="715"/>
      <c r="WG61" s="715"/>
      <c r="WH61" s="715"/>
      <c r="WI61" s="715"/>
      <c r="WJ61" s="715"/>
      <c r="WK61" s="715"/>
      <c r="WL61" s="715"/>
      <c r="WM61" s="715"/>
      <c r="WN61" s="715"/>
      <c r="WO61" s="715"/>
      <c r="WP61" s="715"/>
      <c r="WQ61" s="715"/>
      <c r="WR61" s="715"/>
      <c r="WS61" s="715"/>
      <c r="WT61" s="715"/>
      <c r="WU61" s="715"/>
      <c r="WV61" s="715"/>
      <c r="WW61" s="715"/>
      <c r="WX61" s="715"/>
      <c r="WY61" s="715"/>
      <c r="WZ61" s="715"/>
      <c r="XA61" s="715"/>
      <c r="XB61" s="715"/>
      <c r="XC61" s="715"/>
      <c r="XD61" s="715"/>
      <c r="XE61" s="715"/>
      <c r="XF61" s="715"/>
      <c r="XG61" s="715"/>
      <c r="XH61" s="715"/>
      <c r="XI61" s="715"/>
      <c r="XJ61" s="715"/>
      <c r="XK61" s="715"/>
      <c r="XL61" s="715"/>
      <c r="XM61" s="715"/>
      <c r="XN61" s="715"/>
      <c r="XO61" s="715"/>
      <c r="XP61" s="715"/>
      <c r="XQ61" s="715"/>
      <c r="XR61" s="715"/>
      <c r="XS61" s="715"/>
      <c r="XT61" s="715"/>
      <c r="XU61" s="715"/>
      <c r="XV61" s="715"/>
      <c r="XW61" s="715"/>
      <c r="XX61" s="715"/>
      <c r="XY61" s="715"/>
      <c r="XZ61" s="715"/>
      <c r="YA61" s="715"/>
      <c r="YB61" s="715"/>
      <c r="YC61" s="715"/>
      <c r="YD61" s="715"/>
      <c r="YE61" s="715"/>
      <c r="YF61" s="715"/>
      <c r="YG61" s="715"/>
      <c r="YH61" s="715"/>
      <c r="YI61" s="715"/>
      <c r="YJ61" s="715"/>
      <c r="YK61" s="715"/>
      <c r="YL61" s="715"/>
      <c r="YM61" s="715"/>
      <c r="YN61" s="715"/>
      <c r="YO61" s="715"/>
      <c r="YP61" s="715"/>
      <c r="YQ61" s="715"/>
      <c r="YR61" s="715"/>
      <c r="YS61" s="715"/>
      <c r="YT61" s="715"/>
      <c r="YU61" s="715"/>
      <c r="YV61" s="715"/>
      <c r="YW61" s="715"/>
      <c r="YX61" s="715"/>
      <c r="YY61" s="715"/>
      <c r="YZ61" s="715"/>
      <c r="ZA61" s="715"/>
      <c r="ZB61" s="715"/>
      <c r="ZC61" s="715"/>
      <c r="ZD61" s="715"/>
      <c r="ZE61" s="715"/>
      <c r="ZF61" s="715"/>
      <c r="ZG61" s="715"/>
      <c r="ZH61" s="715"/>
      <c r="ZI61" s="715"/>
      <c r="ZJ61" s="715"/>
      <c r="ZK61" s="715"/>
      <c r="ZL61" s="715"/>
      <c r="ZM61" s="715"/>
      <c r="ZN61" s="715"/>
      <c r="ZO61" s="715"/>
      <c r="ZP61" s="715"/>
      <c r="ZQ61" s="715"/>
      <c r="ZR61" s="715"/>
      <c r="ZS61" s="715"/>
      <c r="ZT61" s="715"/>
      <c r="ZU61" s="715"/>
      <c r="ZV61" s="715"/>
      <c r="ZW61" s="715"/>
      <c r="ZX61" s="715"/>
      <c r="ZY61" s="715"/>
      <c r="ZZ61" s="715"/>
      <c r="AAA61" s="715"/>
      <c r="AAB61" s="715"/>
      <c r="AAC61" s="715"/>
      <c r="AAD61" s="715"/>
      <c r="AAE61" s="715"/>
      <c r="AAF61" s="715"/>
      <c r="AAG61" s="715"/>
      <c r="AAH61" s="715"/>
      <c r="AAI61" s="715"/>
      <c r="AAJ61" s="715"/>
      <c r="AAK61" s="715"/>
      <c r="AAL61" s="715"/>
      <c r="AAM61" s="715"/>
      <c r="AAN61" s="715"/>
      <c r="AAO61" s="715"/>
      <c r="AAP61" s="715"/>
      <c r="AAQ61" s="715"/>
      <c r="AAR61" s="715"/>
      <c r="AAS61" s="715"/>
      <c r="AAT61" s="715"/>
      <c r="AAU61" s="715"/>
      <c r="AAV61" s="715"/>
      <c r="AAW61" s="715"/>
      <c r="AAX61" s="715"/>
      <c r="AAY61" s="715"/>
      <c r="AAZ61" s="715"/>
      <c r="ABA61" s="715"/>
      <c r="ABB61" s="715"/>
      <c r="ABC61" s="715"/>
      <c r="ABD61" s="715"/>
      <c r="ABE61" s="715"/>
      <c r="ABF61" s="715"/>
      <c r="ABG61" s="715"/>
      <c r="ABH61" s="715"/>
      <c r="ABI61" s="715"/>
      <c r="ABJ61" s="715"/>
      <c r="ABK61" s="715"/>
      <c r="ABL61" s="715"/>
      <c r="ABM61" s="715"/>
      <c r="ABN61" s="715"/>
      <c r="ABO61" s="715"/>
      <c r="ABP61" s="715"/>
      <c r="ABQ61" s="715"/>
      <c r="ABR61" s="715"/>
      <c r="ABS61" s="715"/>
      <c r="ABT61" s="715"/>
      <c r="ABU61" s="715"/>
      <c r="ABV61" s="715"/>
      <c r="ABW61" s="715"/>
      <c r="ABX61" s="715"/>
      <c r="ABY61" s="715"/>
      <c r="ABZ61" s="715"/>
      <c r="ACA61" s="715"/>
      <c r="ACB61" s="715"/>
      <c r="ACC61" s="715"/>
      <c r="ACD61" s="715"/>
      <c r="ACE61" s="715"/>
      <c r="ACF61" s="715"/>
      <c r="ACG61" s="715"/>
      <c r="ACH61" s="715"/>
      <c r="ACI61" s="715"/>
      <c r="ACJ61" s="715"/>
      <c r="ACK61" s="715"/>
      <c r="ACL61" s="715"/>
      <c r="ACM61" s="715"/>
      <c r="ACN61" s="715"/>
      <c r="ACO61" s="715"/>
      <c r="ACP61" s="715"/>
      <c r="ACQ61" s="715"/>
      <c r="ACR61" s="715"/>
      <c r="ACS61" s="715"/>
      <c r="ACT61" s="715"/>
      <c r="ACU61" s="715"/>
      <c r="ACV61" s="715"/>
      <c r="ACW61" s="715"/>
      <c r="ACX61" s="715"/>
      <c r="ACY61" s="715"/>
      <c r="ACZ61" s="715"/>
      <c r="ADA61" s="715"/>
      <c r="ADB61" s="715"/>
      <c r="ADC61" s="715"/>
      <c r="ADD61" s="715"/>
      <c r="ADE61" s="715"/>
      <c r="ADF61" s="715"/>
      <c r="ADG61" s="715"/>
      <c r="ADH61" s="715"/>
      <c r="ADI61" s="715"/>
      <c r="ADJ61" s="715"/>
      <c r="ADK61" s="715"/>
      <c r="ADL61" s="715"/>
      <c r="ADM61" s="715"/>
      <c r="ADN61" s="715"/>
      <c r="ADO61" s="715"/>
      <c r="ADP61" s="715"/>
      <c r="ADQ61" s="715"/>
      <c r="ADR61" s="715"/>
      <c r="ADS61" s="715"/>
      <c r="ADT61" s="715"/>
      <c r="ADU61" s="715"/>
      <c r="ADV61" s="715"/>
      <c r="ADW61" s="715"/>
      <c r="ADX61" s="715"/>
      <c r="ADY61" s="715"/>
      <c r="ADZ61" s="715"/>
      <c r="AEA61" s="715"/>
      <c r="AEB61" s="715"/>
      <c r="AEC61" s="715"/>
      <c r="AED61" s="715"/>
      <c r="AEE61" s="715"/>
      <c r="AEF61" s="715"/>
      <c r="AEG61" s="715"/>
      <c r="AEH61" s="715"/>
      <c r="AEI61" s="715"/>
      <c r="AEJ61" s="715"/>
      <c r="AEK61" s="715"/>
      <c r="AEL61" s="715"/>
      <c r="AEM61" s="715"/>
      <c r="AEN61" s="715"/>
      <c r="AEO61" s="715"/>
      <c r="AEP61" s="715"/>
      <c r="AEQ61" s="715"/>
      <c r="AER61" s="715"/>
      <c r="AES61" s="715"/>
      <c r="AET61" s="715"/>
      <c r="AEU61" s="715"/>
      <c r="AEV61" s="715"/>
      <c r="AEW61" s="715"/>
      <c r="AEX61" s="715"/>
      <c r="AEY61" s="715"/>
      <c r="AEZ61" s="715"/>
      <c r="AFA61" s="715"/>
      <c r="AFB61" s="715"/>
      <c r="AFC61" s="715"/>
      <c r="AFD61" s="715"/>
      <c r="AFE61" s="715"/>
      <c r="AFF61" s="715"/>
      <c r="AFG61" s="715"/>
      <c r="AFH61" s="715"/>
      <c r="AFI61" s="715"/>
      <c r="AFJ61" s="715"/>
      <c r="AFK61" s="715"/>
      <c r="AFL61" s="715"/>
      <c r="AFM61" s="715"/>
      <c r="AFN61" s="715"/>
      <c r="AFO61" s="715"/>
      <c r="AFP61" s="715"/>
      <c r="AFQ61" s="715"/>
      <c r="AFR61" s="715"/>
      <c r="AFS61" s="715"/>
      <c r="AFT61" s="715"/>
      <c r="AFU61" s="715"/>
      <c r="AFV61" s="715"/>
      <c r="AFW61" s="715"/>
      <c r="AFX61" s="715"/>
      <c r="AFY61" s="715"/>
      <c r="AFZ61" s="715"/>
      <c r="AGA61" s="715"/>
      <c r="AGB61" s="715"/>
      <c r="AGC61" s="715"/>
      <c r="AGD61" s="715"/>
      <c r="AGE61" s="715"/>
      <c r="AGF61" s="715"/>
      <c r="AGG61" s="715"/>
      <c r="AGH61" s="715"/>
      <c r="AGI61" s="715"/>
      <c r="AGJ61" s="715"/>
      <c r="AGK61" s="715"/>
      <c r="AGL61" s="715"/>
      <c r="AGM61" s="715"/>
      <c r="AGN61" s="715"/>
      <c r="AGO61" s="715"/>
      <c r="AGP61" s="715"/>
      <c r="AGQ61" s="715"/>
      <c r="AGR61" s="715"/>
      <c r="AGS61" s="715"/>
      <c r="AGT61" s="715"/>
      <c r="AGU61" s="715"/>
      <c r="AGV61" s="715"/>
      <c r="AGW61" s="715"/>
      <c r="AGX61" s="715"/>
      <c r="AGY61" s="715"/>
      <c r="AGZ61" s="715"/>
      <c r="AHA61" s="715"/>
      <c r="AHB61" s="715"/>
      <c r="AHC61" s="715"/>
      <c r="AHD61" s="715"/>
      <c r="AHE61" s="715"/>
      <c r="AHF61" s="715"/>
      <c r="AHG61" s="715"/>
      <c r="AHH61" s="715"/>
      <c r="AHI61" s="715"/>
      <c r="AHJ61" s="715"/>
      <c r="AHK61" s="715"/>
      <c r="AHL61" s="715"/>
      <c r="AHM61" s="715"/>
      <c r="AHN61" s="715"/>
      <c r="AHO61" s="715"/>
      <c r="AHP61" s="715"/>
      <c r="AHQ61" s="715"/>
      <c r="AHR61" s="715"/>
      <c r="AHS61" s="715"/>
      <c r="AHT61" s="715"/>
      <c r="AHU61" s="715"/>
      <c r="AHV61" s="715"/>
      <c r="AHW61" s="715"/>
      <c r="AHX61" s="715"/>
      <c r="AHY61" s="715"/>
      <c r="AHZ61" s="715"/>
      <c r="AIA61" s="715"/>
      <c r="AIB61" s="715"/>
      <c r="AIC61" s="715"/>
      <c r="AID61" s="715"/>
      <c r="AIE61" s="715"/>
      <c r="AIF61" s="715"/>
      <c r="AIG61" s="715"/>
      <c r="AIH61" s="715"/>
      <c r="AII61" s="715"/>
      <c r="AIJ61" s="715"/>
      <c r="AIK61" s="715"/>
      <c r="AIL61" s="715"/>
      <c r="AIM61" s="715"/>
      <c r="AIN61" s="715"/>
      <c r="AIO61" s="715"/>
      <c r="AIP61" s="715"/>
      <c r="AIQ61" s="715"/>
      <c r="AIR61" s="715"/>
      <c r="AIS61" s="715"/>
      <c r="AIT61" s="715"/>
      <c r="AIU61" s="715"/>
      <c r="AIV61" s="715"/>
      <c r="AIW61" s="715"/>
      <c r="AIX61" s="715"/>
      <c r="AIY61" s="715"/>
      <c r="AIZ61" s="715"/>
      <c r="AJA61" s="715"/>
      <c r="AJB61" s="715"/>
      <c r="AJC61" s="715"/>
      <c r="AJD61" s="715"/>
      <c r="AJE61" s="715"/>
      <c r="AJF61" s="715"/>
      <c r="AJG61" s="715"/>
      <c r="AJH61" s="715"/>
      <c r="AJI61" s="715"/>
      <c r="AJJ61" s="715"/>
      <c r="AJK61" s="715"/>
      <c r="AJL61" s="715"/>
      <c r="AJM61" s="715"/>
      <c r="AJN61" s="715"/>
      <c r="AJO61" s="715"/>
      <c r="AJP61" s="715"/>
      <c r="AJQ61" s="715"/>
      <c r="AJR61" s="715"/>
      <c r="AJS61" s="715"/>
      <c r="AJT61" s="715"/>
      <c r="AJU61" s="715"/>
      <c r="AJV61" s="715"/>
      <c r="AJW61" s="715"/>
      <c r="AJX61" s="715"/>
      <c r="AJY61" s="715"/>
      <c r="AJZ61" s="715"/>
      <c r="AKA61" s="715"/>
      <c r="AKB61" s="715"/>
      <c r="AKC61" s="715"/>
      <c r="AKD61" s="715"/>
      <c r="AKE61" s="715"/>
      <c r="AKF61" s="715"/>
      <c r="AKG61" s="715"/>
      <c r="AKH61" s="715"/>
      <c r="AKI61" s="715"/>
      <c r="AKJ61" s="715"/>
      <c r="AKK61" s="715"/>
      <c r="AKL61" s="715"/>
      <c r="AKM61" s="715"/>
      <c r="AKN61" s="715"/>
      <c r="AKO61" s="715"/>
      <c r="AKP61" s="715"/>
      <c r="AKQ61" s="715"/>
      <c r="AKR61" s="715"/>
      <c r="AKS61" s="715"/>
      <c r="AKT61" s="715"/>
      <c r="AKU61" s="715"/>
      <c r="AKV61" s="715"/>
      <c r="AKW61" s="715"/>
      <c r="AKX61" s="715"/>
      <c r="AKY61" s="715"/>
      <c r="AKZ61" s="715"/>
      <c r="ALA61" s="715"/>
      <c r="ALB61" s="715"/>
      <c r="ALC61" s="715"/>
      <c r="ALD61" s="715"/>
      <c r="ALE61" s="715"/>
      <c r="ALF61" s="715"/>
      <c r="ALG61" s="715"/>
      <c r="ALH61" s="715"/>
      <c r="ALI61" s="715"/>
      <c r="ALJ61" s="715"/>
      <c r="ALK61" s="715"/>
      <c r="ALL61" s="715"/>
      <c r="ALM61" s="715"/>
      <c r="ALN61" s="715"/>
      <c r="ALO61" s="715"/>
      <c r="ALP61" s="715"/>
      <c r="ALQ61" s="715"/>
      <c r="ALR61" s="715"/>
      <c r="ALS61" s="715"/>
      <c r="ALT61" s="715"/>
      <c r="ALU61" s="715"/>
      <c r="ALV61" s="715"/>
      <c r="ALW61" s="715"/>
      <c r="ALX61" s="715"/>
      <c r="ALY61" s="715"/>
      <c r="ALZ61" s="715"/>
      <c r="AMA61" s="715"/>
      <c r="AMB61" s="715"/>
      <c r="AMC61" s="715"/>
      <c r="AMD61" s="715"/>
      <c r="AME61" s="715"/>
      <c r="AMF61" s="715"/>
      <c r="AMG61" s="715"/>
      <c r="AMH61" s="715"/>
      <c r="AMI61" s="715"/>
      <c r="AMJ61" s="715"/>
      <c r="AMK61" s="715"/>
      <c r="AML61" s="715"/>
      <c r="AMM61" s="715"/>
      <c r="AMN61" s="715"/>
      <c r="AMO61" s="715"/>
      <c r="AMP61" s="715"/>
      <c r="AMQ61" s="715"/>
      <c r="AMR61" s="715"/>
      <c r="AMS61" s="715"/>
      <c r="AMT61" s="715"/>
      <c r="AMU61" s="715"/>
      <c r="AMV61" s="715"/>
      <c r="AMW61" s="715"/>
      <c r="AMX61" s="715"/>
      <c r="AMY61" s="715"/>
      <c r="AMZ61" s="715"/>
      <c r="ANA61" s="715"/>
      <c r="ANB61" s="715"/>
      <c r="ANC61" s="715"/>
      <c r="AND61" s="715"/>
      <c r="ANE61" s="715"/>
      <c r="ANF61" s="715"/>
      <c r="ANG61" s="715"/>
      <c r="ANH61" s="715"/>
      <c r="ANI61" s="715"/>
      <c r="ANJ61" s="715"/>
      <c r="ANK61" s="715"/>
      <c r="ANL61" s="715"/>
      <c r="ANM61" s="715"/>
      <c r="ANN61" s="715"/>
      <c r="ANO61" s="715"/>
      <c r="ANP61" s="715"/>
      <c r="ANQ61" s="715"/>
      <c r="ANR61" s="715"/>
      <c r="ANS61" s="715"/>
      <c r="ANT61" s="715"/>
      <c r="ANU61" s="715"/>
      <c r="ANV61" s="715"/>
      <c r="ANW61" s="715"/>
      <c r="ANX61" s="715"/>
      <c r="ANY61" s="715"/>
      <c r="ANZ61" s="715"/>
      <c r="AOA61" s="715"/>
      <c r="AOB61" s="715"/>
      <c r="AOC61" s="715"/>
      <c r="AOD61" s="715"/>
      <c r="AOE61" s="715"/>
      <c r="AOF61" s="715"/>
      <c r="AOG61" s="715"/>
      <c r="AOH61" s="715"/>
      <c r="AOI61" s="715"/>
      <c r="AOJ61" s="715"/>
      <c r="AOK61" s="715"/>
      <c r="AOL61" s="715"/>
      <c r="AOM61" s="715"/>
      <c r="AON61" s="715"/>
      <c r="AOO61" s="715"/>
      <c r="AOP61" s="715"/>
      <c r="AOQ61" s="715"/>
      <c r="AOR61" s="715"/>
      <c r="AOS61" s="715"/>
      <c r="AOT61" s="715"/>
      <c r="AOU61" s="715"/>
      <c r="AOV61" s="715"/>
      <c r="AOW61" s="715"/>
      <c r="AOX61" s="715"/>
      <c r="AOY61" s="715"/>
      <c r="AOZ61" s="715"/>
      <c r="APA61" s="715"/>
      <c r="APB61" s="715"/>
      <c r="APC61" s="715"/>
      <c r="APD61" s="715"/>
      <c r="APE61" s="715"/>
      <c r="APF61" s="715"/>
      <c r="APG61" s="715"/>
      <c r="APH61" s="715"/>
      <c r="API61" s="715"/>
      <c r="APJ61" s="715"/>
      <c r="APK61" s="715"/>
      <c r="APL61" s="715"/>
      <c r="APM61" s="715"/>
      <c r="APN61" s="715"/>
      <c r="APO61" s="715"/>
      <c r="APP61" s="715"/>
      <c r="APQ61" s="715"/>
      <c r="APR61" s="715"/>
      <c r="APS61" s="715"/>
      <c r="APT61" s="715"/>
      <c r="APU61" s="715"/>
      <c r="APV61" s="715"/>
      <c r="APW61" s="715"/>
      <c r="APX61" s="715"/>
      <c r="APY61" s="715"/>
      <c r="APZ61" s="715"/>
      <c r="AQA61" s="715"/>
      <c r="AQB61" s="715"/>
      <c r="AQC61" s="715"/>
      <c r="AQD61" s="715"/>
      <c r="AQE61" s="715"/>
      <c r="AQF61" s="715"/>
      <c r="AQG61" s="715"/>
      <c r="AQH61" s="715"/>
      <c r="AQI61" s="715"/>
      <c r="AQJ61" s="715"/>
      <c r="AQK61" s="715"/>
      <c r="AQL61" s="715"/>
      <c r="AQM61" s="715"/>
      <c r="AQN61" s="715"/>
      <c r="AQO61" s="715"/>
      <c r="AQP61" s="715"/>
      <c r="AQQ61" s="715"/>
      <c r="AQR61" s="715"/>
      <c r="AQS61" s="715"/>
      <c r="AQT61" s="715"/>
      <c r="AQU61" s="715"/>
      <c r="AQV61" s="715"/>
      <c r="AQW61" s="715"/>
      <c r="AQX61" s="715"/>
      <c r="AQY61" s="715"/>
      <c r="AQZ61" s="715"/>
      <c r="ARA61" s="715"/>
      <c r="ARB61" s="715"/>
      <c r="ARC61" s="715"/>
      <c r="ARD61" s="715"/>
      <c r="ARE61" s="715"/>
      <c r="ARF61" s="715"/>
      <c r="ARG61" s="715"/>
      <c r="ARH61" s="715"/>
      <c r="ARI61" s="715"/>
      <c r="ARJ61" s="715"/>
      <c r="ARK61" s="715"/>
      <c r="ARL61" s="715"/>
      <c r="ARM61" s="715"/>
      <c r="ARN61" s="715"/>
      <c r="ARO61" s="715"/>
      <c r="ARP61" s="715"/>
      <c r="ARQ61" s="715"/>
      <c r="ARR61" s="715"/>
      <c r="ARS61" s="715"/>
      <c r="ART61" s="715"/>
      <c r="ARU61" s="715"/>
      <c r="ARV61" s="715"/>
      <c r="ARW61" s="715"/>
      <c r="ARX61" s="715"/>
      <c r="ARY61" s="715"/>
      <c r="ARZ61" s="715"/>
      <c r="ASA61" s="715"/>
      <c r="ASB61" s="715"/>
      <c r="ASC61" s="715"/>
      <c r="ASD61" s="715"/>
      <c r="ASE61" s="715"/>
      <c r="ASF61" s="715"/>
      <c r="ASG61" s="715"/>
      <c r="ASH61" s="715"/>
      <c r="ASI61" s="715"/>
      <c r="ASJ61" s="715"/>
      <c r="ASK61" s="715"/>
      <c r="ASL61" s="715"/>
      <c r="ASM61" s="715"/>
      <c r="ASN61" s="715"/>
      <c r="ASO61" s="715"/>
      <c r="ASP61" s="715"/>
      <c r="ASQ61" s="715"/>
      <c r="ASR61" s="715"/>
      <c r="ASS61" s="715"/>
      <c r="AST61" s="715"/>
      <c r="ASU61" s="715"/>
      <c r="ASV61" s="715"/>
      <c r="ASW61" s="715"/>
      <c r="ASX61" s="715"/>
      <c r="ASY61" s="715"/>
      <c r="ASZ61" s="715"/>
      <c r="ATA61" s="715"/>
      <c r="ATB61" s="715"/>
      <c r="ATC61" s="715"/>
      <c r="ATD61" s="715"/>
      <c r="ATE61" s="715"/>
      <c r="ATF61" s="715"/>
      <c r="ATG61" s="715"/>
      <c r="ATH61" s="715"/>
      <c r="ATI61" s="715"/>
      <c r="ATJ61" s="715"/>
      <c r="ATK61" s="715"/>
      <c r="ATL61" s="715"/>
      <c r="ATM61" s="715"/>
      <c r="ATN61" s="715"/>
      <c r="ATO61" s="715"/>
      <c r="ATP61" s="715"/>
      <c r="ATQ61" s="715"/>
      <c r="ATR61" s="715"/>
      <c r="ATS61" s="715"/>
      <c r="ATT61" s="715"/>
      <c r="ATU61" s="715"/>
      <c r="ATV61" s="715"/>
      <c r="ATW61" s="715"/>
      <c r="ATX61" s="715"/>
      <c r="ATY61" s="715"/>
      <c r="ATZ61" s="715"/>
      <c r="AUA61" s="715"/>
      <c r="AUB61" s="715"/>
      <c r="AUC61" s="715"/>
      <c r="AUD61" s="715"/>
      <c r="AUE61" s="715"/>
      <c r="AUF61" s="715"/>
      <c r="AUG61" s="715"/>
      <c r="AUH61" s="715"/>
      <c r="AUI61" s="715"/>
      <c r="AUJ61" s="715"/>
      <c r="AUK61" s="715"/>
      <c r="AUL61" s="715"/>
      <c r="AUM61" s="715"/>
      <c r="AUN61" s="715"/>
      <c r="AUO61" s="715"/>
      <c r="AUP61" s="715"/>
      <c r="AUQ61" s="715"/>
      <c r="AUR61" s="715"/>
      <c r="AUS61" s="715"/>
      <c r="AUT61" s="715"/>
      <c r="AUU61" s="715"/>
      <c r="AUV61" s="715"/>
      <c r="AUW61" s="715"/>
      <c r="AUX61" s="715"/>
      <c r="AUY61" s="715"/>
      <c r="AUZ61" s="715"/>
      <c r="AVA61" s="715"/>
      <c r="AVB61" s="715"/>
      <c r="AVC61" s="715"/>
      <c r="AVD61" s="715"/>
      <c r="AVE61" s="715"/>
      <c r="AVF61" s="715"/>
      <c r="AVG61" s="715"/>
      <c r="AVH61" s="715"/>
      <c r="AVI61" s="715"/>
      <c r="AVJ61" s="715"/>
      <c r="AVK61" s="715"/>
      <c r="AVL61" s="715"/>
      <c r="AVM61" s="715"/>
      <c r="AVN61" s="715"/>
      <c r="AVO61" s="715"/>
      <c r="AVP61" s="715"/>
      <c r="AVQ61" s="715"/>
      <c r="AVR61" s="715"/>
      <c r="AVS61" s="715"/>
      <c r="AVT61" s="715"/>
      <c r="AVU61" s="715"/>
      <c r="AVV61" s="715"/>
      <c r="AVW61" s="715"/>
      <c r="AVX61" s="715"/>
      <c r="AVY61" s="715"/>
      <c r="AVZ61" s="715"/>
      <c r="AWA61" s="715"/>
      <c r="AWB61" s="715"/>
      <c r="AWC61" s="715"/>
      <c r="AWD61" s="715"/>
      <c r="AWE61" s="715"/>
      <c r="AWF61" s="715"/>
      <c r="AWG61" s="715"/>
      <c r="AWH61" s="715"/>
      <c r="AWI61" s="715"/>
      <c r="AWJ61" s="715"/>
      <c r="AWK61" s="715"/>
      <c r="AWL61" s="715"/>
      <c r="AWM61" s="715"/>
      <c r="AWN61" s="715"/>
      <c r="AWO61" s="715"/>
      <c r="AWP61" s="715"/>
      <c r="AWQ61" s="715"/>
      <c r="AWR61" s="715"/>
      <c r="AWS61" s="715"/>
      <c r="AWT61" s="715"/>
      <c r="AWU61" s="715"/>
      <c r="AWV61" s="715"/>
      <c r="AWW61" s="715"/>
      <c r="AWX61" s="715"/>
      <c r="AWY61" s="715"/>
      <c r="AWZ61" s="715"/>
      <c r="AXA61" s="715"/>
      <c r="AXB61" s="715"/>
      <c r="AXC61" s="715"/>
      <c r="AXD61" s="715"/>
      <c r="AXE61" s="715"/>
      <c r="AXF61" s="715"/>
      <c r="AXG61" s="715"/>
      <c r="AXH61" s="715"/>
      <c r="AXI61" s="715"/>
      <c r="AXJ61" s="715"/>
      <c r="AXK61" s="715"/>
      <c r="AXL61" s="715"/>
      <c r="AXM61" s="715"/>
      <c r="AXN61" s="715"/>
      <c r="AXO61" s="715"/>
      <c r="AXP61" s="715"/>
      <c r="AXQ61" s="715"/>
      <c r="AXR61" s="715"/>
      <c r="AXS61" s="715"/>
      <c r="AXT61" s="715"/>
      <c r="AXU61" s="715"/>
      <c r="AXV61" s="715"/>
      <c r="AXW61" s="715"/>
      <c r="AXX61" s="715"/>
      <c r="AXY61" s="715"/>
      <c r="AXZ61" s="715"/>
      <c r="AYA61" s="715"/>
      <c r="AYB61" s="715"/>
      <c r="AYC61" s="715"/>
      <c r="AYD61" s="715"/>
      <c r="AYE61" s="715"/>
      <c r="AYF61" s="715"/>
      <c r="AYG61" s="715"/>
      <c r="AYH61" s="715"/>
      <c r="AYI61" s="715"/>
      <c r="AYJ61" s="715"/>
      <c r="AYK61" s="715"/>
      <c r="AYL61" s="715"/>
      <c r="AYM61" s="715"/>
      <c r="AYN61" s="715"/>
      <c r="AYO61" s="715"/>
      <c r="AYP61" s="715"/>
      <c r="AYQ61" s="715"/>
      <c r="AYR61" s="715"/>
      <c r="AYS61" s="715"/>
      <c r="AYT61" s="715"/>
      <c r="AYU61" s="715"/>
      <c r="AYV61" s="715"/>
      <c r="AYW61" s="715"/>
      <c r="AYX61" s="715"/>
      <c r="AYY61" s="715"/>
      <c r="AYZ61" s="715"/>
      <c r="AZA61" s="715"/>
      <c r="AZB61" s="715"/>
      <c r="AZC61" s="715"/>
      <c r="AZD61" s="715"/>
      <c r="AZE61" s="715"/>
      <c r="AZF61" s="715"/>
      <c r="AZG61" s="715"/>
      <c r="AZH61" s="715"/>
      <c r="AZI61" s="715"/>
      <c r="AZJ61" s="715"/>
      <c r="AZK61" s="715"/>
      <c r="AZL61" s="715"/>
      <c r="AZM61" s="715"/>
      <c r="AZN61" s="715"/>
      <c r="AZO61" s="715"/>
      <c r="AZP61" s="715"/>
      <c r="AZQ61" s="715"/>
      <c r="AZR61" s="715"/>
      <c r="AZS61" s="715"/>
      <c r="AZT61" s="715"/>
      <c r="AZU61" s="715"/>
      <c r="AZV61" s="715"/>
      <c r="AZW61" s="715"/>
      <c r="AZX61" s="715"/>
      <c r="AZY61" s="715"/>
      <c r="AZZ61" s="715"/>
      <c r="BAA61" s="715"/>
      <c r="BAB61" s="715"/>
      <c r="BAC61" s="715"/>
      <c r="BAD61" s="715"/>
      <c r="BAE61" s="715"/>
      <c r="BAF61" s="715"/>
      <c r="BAG61" s="715"/>
      <c r="BAH61" s="715"/>
      <c r="BAI61" s="715"/>
      <c r="BAJ61" s="715"/>
      <c r="BAK61" s="715"/>
      <c r="BAL61" s="715"/>
      <c r="BAM61" s="715"/>
      <c r="BAN61" s="715"/>
      <c r="BAO61" s="715"/>
      <c r="BAP61" s="715"/>
      <c r="BAQ61" s="715"/>
      <c r="BAR61" s="715"/>
      <c r="BAS61" s="715"/>
      <c r="BAT61" s="715"/>
      <c r="BAU61" s="715"/>
      <c r="BAV61" s="715"/>
      <c r="BAW61" s="715"/>
      <c r="BAX61" s="715"/>
      <c r="BAY61" s="715"/>
      <c r="BAZ61" s="715"/>
      <c r="BBA61" s="715"/>
      <c r="BBB61" s="715"/>
      <c r="BBC61" s="715"/>
      <c r="BBD61" s="715"/>
      <c r="BBE61" s="715"/>
      <c r="BBF61" s="715"/>
      <c r="BBG61" s="715"/>
      <c r="BBH61" s="715"/>
      <c r="BBI61" s="715"/>
      <c r="BBJ61" s="715"/>
      <c r="BBK61" s="715"/>
      <c r="BBL61" s="715"/>
      <c r="BBM61" s="715"/>
      <c r="BBN61" s="715"/>
      <c r="BBO61" s="715"/>
      <c r="BBP61" s="715"/>
      <c r="BBQ61" s="715"/>
      <c r="BBR61" s="715"/>
      <c r="BBS61" s="715"/>
      <c r="BBT61" s="715"/>
      <c r="BBU61" s="715"/>
      <c r="BBV61" s="715"/>
      <c r="BBW61" s="715"/>
      <c r="BBX61" s="715"/>
      <c r="BBY61" s="715"/>
      <c r="BBZ61" s="715"/>
      <c r="BCA61" s="715"/>
      <c r="BCB61" s="715"/>
      <c r="BCC61" s="715"/>
      <c r="BCD61" s="715"/>
      <c r="BCE61" s="715"/>
      <c r="BCF61" s="715"/>
      <c r="BCG61" s="715"/>
      <c r="BCH61" s="715"/>
      <c r="BCI61" s="715"/>
      <c r="BCJ61" s="715"/>
      <c r="BCK61" s="715"/>
      <c r="BCL61" s="715"/>
      <c r="BCM61" s="715"/>
      <c r="BCN61" s="715"/>
      <c r="BCO61" s="715"/>
      <c r="BCP61" s="715"/>
      <c r="BCQ61" s="715"/>
      <c r="BCR61" s="715"/>
      <c r="BCS61" s="715"/>
      <c r="BCT61" s="715"/>
      <c r="BCU61" s="715"/>
      <c r="BCV61" s="715"/>
      <c r="BCW61" s="715"/>
      <c r="BCX61" s="715"/>
      <c r="BCY61" s="715"/>
      <c r="BCZ61" s="715"/>
      <c r="BDA61" s="715"/>
      <c r="BDB61" s="715"/>
      <c r="BDC61" s="715"/>
      <c r="BDD61" s="715"/>
      <c r="BDE61" s="715"/>
      <c r="BDF61" s="715"/>
      <c r="BDG61" s="715"/>
      <c r="BDH61" s="715"/>
      <c r="BDI61" s="715"/>
      <c r="BDJ61" s="715"/>
      <c r="BDK61" s="715"/>
      <c r="BDL61" s="715"/>
      <c r="BDM61" s="715"/>
      <c r="BDN61" s="715"/>
      <c r="BDO61" s="715"/>
      <c r="BDP61" s="715"/>
      <c r="BDQ61" s="715"/>
      <c r="BDR61" s="715"/>
      <c r="BDS61" s="715"/>
      <c r="BDT61" s="715"/>
      <c r="BDU61" s="715"/>
      <c r="BDV61" s="715"/>
      <c r="BDW61" s="715"/>
      <c r="BDX61" s="715"/>
      <c r="BDY61" s="715"/>
      <c r="BDZ61" s="715"/>
      <c r="BEA61" s="715"/>
      <c r="BEB61" s="715"/>
      <c r="BEC61" s="715"/>
      <c r="BED61" s="715"/>
      <c r="BEE61" s="715"/>
      <c r="BEF61" s="715"/>
      <c r="BEG61" s="715"/>
      <c r="BEH61" s="715"/>
      <c r="BEI61" s="715"/>
      <c r="BEJ61" s="715"/>
      <c r="BEK61" s="715"/>
      <c r="BEL61" s="715"/>
      <c r="BEM61" s="715"/>
      <c r="BEN61" s="715"/>
      <c r="BEO61" s="715"/>
      <c r="BEP61" s="715"/>
      <c r="BEQ61" s="715"/>
      <c r="BER61" s="715"/>
      <c r="BES61" s="715"/>
      <c r="BET61" s="715"/>
      <c r="BEU61" s="715"/>
      <c r="BEV61" s="715"/>
      <c r="BEW61" s="715"/>
      <c r="BEX61" s="715"/>
      <c r="BEY61" s="715"/>
      <c r="BEZ61" s="715"/>
      <c r="BFA61" s="715"/>
      <c r="BFB61" s="715"/>
      <c r="BFC61" s="715"/>
      <c r="BFD61" s="715"/>
      <c r="BFE61" s="715"/>
      <c r="BFF61" s="715"/>
      <c r="BFG61" s="715"/>
      <c r="BFH61" s="715"/>
      <c r="BFI61" s="715"/>
      <c r="BFJ61" s="715"/>
      <c r="BFK61" s="715"/>
      <c r="BFL61" s="715"/>
      <c r="BFM61" s="715"/>
      <c r="BFN61" s="715"/>
      <c r="BFO61" s="715"/>
      <c r="BFP61" s="715"/>
      <c r="BFQ61" s="715"/>
      <c r="BFR61" s="715"/>
      <c r="BFS61" s="715"/>
      <c r="BFT61" s="715"/>
      <c r="BFU61" s="715"/>
      <c r="BFV61" s="715"/>
      <c r="BFW61" s="715"/>
      <c r="BFX61" s="715"/>
      <c r="BFY61" s="715"/>
      <c r="BFZ61" s="715"/>
      <c r="BGA61" s="715"/>
      <c r="BGB61" s="715"/>
      <c r="BGC61" s="715"/>
      <c r="BGD61" s="715"/>
      <c r="BGE61" s="715"/>
      <c r="BGF61" s="715"/>
      <c r="BGG61" s="715"/>
      <c r="BGH61" s="715"/>
      <c r="BGI61" s="715"/>
      <c r="BGJ61" s="715"/>
      <c r="BGK61" s="715"/>
      <c r="BGL61" s="715"/>
      <c r="BGM61" s="715"/>
      <c r="BGN61" s="715"/>
      <c r="BGO61" s="715"/>
      <c r="BGP61" s="715"/>
      <c r="BGQ61" s="715"/>
      <c r="BGR61" s="715"/>
      <c r="BGS61" s="715"/>
      <c r="BGT61" s="715"/>
      <c r="BGU61" s="715"/>
      <c r="BGV61" s="715"/>
      <c r="BGW61" s="715"/>
      <c r="BGX61" s="715"/>
      <c r="BGY61" s="715"/>
      <c r="BGZ61" s="715"/>
      <c r="BHA61" s="715"/>
      <c r="BHB61" s="715"/>
      <c r="BHC61" s="715"/>
      <c r="BHD61" s="715"/>
      <c r="BHE61" s="715"/>
      <c r="BHF61" s="715"/>
      <c r="BHG61" s="715"/>
      <c r="BHH61" s="715"/>
      <c r="BHI61" s="715"/>
      <c r="BHJ61" s="715"/>
      <c r="BHK61" s="715"/>
      <c r="BHL61" s="715"/>
      <c r="BHM61" s="715"/>
      <c r="BHN61" s="715"/>
      <c r="BHO61" s="715"/>
      <c r="BHP61" s="715"/>
      <c r="BHQ61" s="715"/>
      <c r="BHR61" s="715"/>
      <c r="BHS61" s="715"/>
      <c r="BHT61" s="715"/>
      <c r="BHU61" s="715"/>
      <c r="BHV61" s="715"/>
      <c r="BHW61" s="715"/>
      <c r="BHX61" s="715"/>
      <c r="BHY61" s="715"/>
      <c r="BHZ61" s="715"/>
      <c r="BIA61" s="715"/>
      <c r="BIB61" s="715"/>
      <c r="BIC61" s="715"/>
      <c r="BID61" s="715"/>
      <c r="BIE61" s="715"/>
      <c r="BIF61" s="715"/>
      <c r="BIG61" s="715"/>
      <c r="BIH61" s="715"/>
      <c r="BII61" s="715"/>
      <c r="BIJ61" s="715"/>
      <c r="BIK61" s="715"/>
      <c r="BIL61" s="715"/>
      <c r="BIM61" s="715"/>
      <c r="BIN61" s="715"/>
      <c r="BIO61" s="715"/>
      <c r="BIP61" s="715"/>
      <c r="BIQ61" s="715"/>
      <c r="BIR61" s="715"/>
      <c r="BIS61" s="715"/>
      <c r="BIT61" s="715"/>
      <c r="BIU61" s="715"/>
      <c r="BIV61" s="715"/>
      <c r="BIW61" s="715"/>
      <c r="BIX61" s="715"/>
      <c r="BIY61" s="715"/>
      <c r="BIZ61" s="715"/>
      <c r="BJA61" s="715"/>
      <c r="BJB61" s="715"/>
      <c r="BJC61" s="715"/>
      <c r="BJD61" s="715"/>
      <c r="BJE61" s="715"/>
      <c r="BJF61" s="715"/>
      <c r="BJG61" s="715"/>
      <c r="BJH61" s="715"/>
      <c r="BJI61" s="715"/>
      <c r="BJJ61" s="715"/>
      <c r="BJK61" s="715"/>
      <c r="BJL61" s="715"/>
      <c r="BJM61" s="715"/>
      <c r="BJN61" s="715"/>
      <c r="BJO61" s="715"/>
      <c r="BJP61" s="715"/>
      <c r="BJQ61" s="715"/>
      <c r="BJR61" s="715"/>
      <c r="BJS61" s="715"/>
      <c r="BJT61" s="715"/>
      <c r="BJU61" s="715"/>
      <c r="BJV61" s="715"/>
      <c r="BJW61" s="715"/>
      <c r="BJX61" s="715"/>
      <c r="BJY61" s="715"/>
      <c r="BJZ61" s="715"/>
      <c r="BKA61" s="715"/>
      <c r="BKB61" s="715"/>
      <c r="BKC61" s="715"/>
      <c r="BKD61" s="715"/>
      <c r="BKE61" s="715"/>
      <c r="BKF61" s="715"/>
      <c r="BKG61" s="715"/>
      <c r="BKH61" s="715"/>
      <c r="BKI61" s="715"/>
      <c r="BKJ61" s="715"/>
      <c r="BKK61" s="715"/>
      <c r="BKL61" s="715"/>
      <c r="BKM61" s="715"/>
      <c r="BKN61" s="715"/>
      <c r="BKO61" s="715"/>
      <c r="BKP61" s="715"/>
      <c r="BKQ61" s="715"/>
      <c r="BKR61" s="715"/>
      <c r="BKS61" s="715"/>
      <c r="BKT61" s="715"/>
      <c r="BKU61" s="715"/>
      <c r="BKV61" s="715"/>
      <c r="BKW61" s="715"/>
      <c r="BKX61" s="715"/>
      <c r="BKY61" s="715"/>
      <c r="BKZ61" s="715"/>
      <c r="BLA61" s="715"/>
      <c r="BLB61" s="715"/>
      <c r="BLC61" s="715"/>
      <c r="BLD61" s="715"/>
      <c r="BLE61" s="715"/>
      <c r="BLF61" s="715"/>
      <c r="BLG61" s="715"/>
      <c r="BLH61" s="715"/>
      <c r="BLI61" s="715"/>
      <c r="BLJ61" s="715"/>
      <c r="BLK61" s="715"/>
      <c r="BLL61" s="715"/>
      <c r="BLM61" s="715"/>
      <c r="BLN61" s="715"/>
      <c r="BLO61" s="715"/>
      <c r="BLP61" s="715"/>
      <c r="BLQ61" s="715"/>
      <c r="BLR61" s="715"/>
      <c r="BLS61" s="715"/>
      <c r="BLT61" s="715"/>
      <c r="BLU61" s="715"/>
      <c r="BLV61" s="715"/>
      <c r="BLW61" s="715"/>
      <c r="BLX61" s="715"/>
      <c r="BLY61" s="715"/>
      <c r="BLZ61" s="715"/>
      <c r="BMA61" s="715"/>
      <c r="BMB61" s="715"/>
      <c r="BMC61" s="715"/>
      <c r="BMD61" s="715"/>
      <c r="BME61" s="715"/>
      <c r="BMF61" s="715"/>
      <c r="BMG61" s="715"/>
      <c r="BMH61" s="715"/>
      <c r="BMI61" s="715"/>
      <c r="BMJ61" s="715"/>
      <c r="BMK61" s="715"/>
      <c r="BML61" s="715"/>
      <c r="BMM61" s="715"/>
      <c r="BMN61" s="715"/>
      <c r="BMO61" s="715"/>
      <c r="BMP61" s="715"/>
      <c r="BMQ61" s="715"/>
      <c r="BMR61" s="715"/>
      <c r="BMS61" s="715"/>
      <c r="BMT61" s="715"/>
      <c r="BMU61" s="715"/>
      <c r="BMV61" s="715"/>
      <c r="BMW61" s="715"/>
      <c r="BMX61" s="715"/>
      <c r="BMY61" s="715"/>
      <c r="BMZ61" s="715"/>
      <c r="BNA61" s="715"/>
      <c r="BNB61" s="715"/>
      <c r="BNC61" s="715"/>
      <c r="BND61" s="715"/>
      <c r="BNE61" s="715"/>
      <c r="BNF61" s="715"/>
      <c r="BNG61" s="715"/>
      <c r="BNH61" s="715"/>
      <c r="BNI61" s="715"/>
      <c r="BNJ61" s="715"/>
      <c r="BNK61" s="715"/>
      <c r="BNL61" s="715"/>
      <c r="BNM61" s="715"/>
      <c r="BNN61" s="715"/>
      <c r="BNO61" s="715"/>
      <c r="BNP61" s="715"/>
      <c r="BNQ61" s="715"/>
      <c r="BNR61" s="715"/>
      <c r="BNS61" s="715"/>
      <c r="BNT61" s="715"/>
      <c r="BNU61" s="715"/>
      <c r="BNV61" s="715"/>
      <c r="BNW61" s="715"/>
      <c r="BNX61" s="715"/>
      <c r="BNY61" s="715"/>
      <c r="BNZ61" s="715"/>
      <c r="BOA61" s="715"/>
      <c r="BOB61" s="715"/>
      <c r="BOC61" s="715"/>
      <c r="BOD61" s="715"/>
      <c r="BOE61" s="715"/>
      <c r="BOF61" s="715"/>
      <c r="BOG61" s="715"/>
      <c r="BOH61" s="715"/>
      <c r="BOI61" s="715"/>
      <c r="BOJ61" s="715"/>
      <c r="BOK61" s="715"/>
      <c r="BOL61" s="715"/>
      <c r="BOM61" s="715"/>
      <c r="BON61" s="715"/>
      <c r="BOO61" s="715"/>
      <c r="BOP61" s="715"/>
      <c r="BOQ61" s="715"/>
      <c r="BOR61" s="715"/>
      <c r="BOS61" s="715"/>
      <c r="BOT61" s="715"/>
      <c r="BOU61" s="715"/>
      <c r="BOV61" s="715"/>
      <c r="BOW61" s="715"/>
      <c r="BOX61" s="715"/>
      <c r="BOY61" s="715"/>
      <c r="BOZ61" s="715"/>
      <c r="BPA61" s="715"/>
      <c r="BPB61" s="715"/>
      <c r="BPC61" s="715"/>
      <c r="BPD61" s="715"/>
      <c r="BPE61" s="715"/>
      <c r="BPF61" s="715"/>
      <c r="BPG61" s="715"/>
      <c r="BPH61" s="715"/>
      <c r="BPI61" s="715"/>
      <c r="BPJ61" s="715"/>
      <c r="BPK61" s="715"/>
      <c r="BPL61" s="715"/>
      <c r="BPM61" s="715"/>
      <c r="BPN61" s="715"/>
      <c r="BPO61" s="715"/>
      <c r="BPP61" s="715"/>
      <c r="BPQ61" s="715"/>
      <c r="BPR61" s="715"/>
      <c r="BPS61" s="715"/>
      <c r="BPT61" s="715"/>
      <c r="BPU61" s="715"/>
      <c r="BPV61" s="715"/>
      <c r="BPW61" s="715"/>
      <c r="BPX61" s="715"/>
      <c r="BPY61" s="715"/>
      <c r="BPZ61" s="715"/>
      <c r="BQA61" s="715"/>
      <c r="BQB61" s="715"/>
      <c r="BQC61" s="715"/>
      <c r="BQD61" s="715"/>
      <c r="BQE61" s="715"/>
      <c r="BQF61" s="715"/>
      <c r="BQG61" s="715"/>
      <c r="BQH61" s="715"/>
      <c r="BQI61" s="715"/>
      <c r="BQJ61" s="715"/>
      <c r="BQK61" s="715"/>
      <c r="BQL61" s="715"/>
      <c r="BQM61" s="715"/>
      <c r="BQN61" s="715"/>
      <c r="BQO61" s="715"/>
      <c r="BQP61" s="715"/>
      <c r="BQQ61" s="715"/>
      <c r="BQR61" s="715"/>
      <c r="BQS61" s="715"/>
      <c r="BQT61" s="715"/>
      <c r="BQU61" s="715"/>
      <c r="BQV61" s="715"/>
      <c r="BQW61" s="715"/>
      <c r="BQX61" s="715"/>
      <c r="BQY61" s="715"/>
      <c r="BQZ61" s="715"/>
      <c r="BRA61" s="715"/>
      <c r="BRB61" s="715"/>
      <c r="BRC61" s="715"/>
      <c r="BRD61" s="715"/>
      <c r="BRE61" s="715"/>
      <c r="BRF61" s="715"/>
      <c r="BRG61" s="715"/>
      <c r="BRH61" s="715"/>
      <c r="BRI61" s="715"/>
      <c r="BRJ61" s="715"/>
      <c r="BRK61" s="715"/>
      <c r="BRL61" s="715"/>
      <c r="BRM61" s="715"/>
      <c r="BRN61" s="715"/>
      <c r="BRO61" s="715"/>
      <c r="BRP61" s="715"/>
      <c r="BRQ61" s="715"/>
      <c r="BRR61" s="715"/>
      <c r="BRS61" s="715"/>
      <c r="BRT61" s="715"/>
      <c r="BRU61" s="715"/>
      <c r="BRV61" s="715"/>
      <c r="BRW61" s="715"/>
      <c r="BRX61" s="715"/>
      <c r="BRY61" s="715"/>
      <c r="BRZ61" s="715"/>
      <c r="BSA61" s="715"/>
      <c r="BSB61" s="715"/>
      <c r="BSC61" s="715"/>
      <c r="BSD61" s="715"/>
      <c r="BSE61" s="715"/>
      <c r="BSF61" s="715"/>
      <c r="BSG61" s="715"/>
      <c r="BSH61" s="715"/>
      <c r="BSI61" s="715"/>
      <c r="BSJ61" s="715"/>
      <c r="BSK61" s="715"/>
      <c r="BSL61" s="715"/>
      <c r="BSM61" s="715"/>
      <c r="BSN61" s="715"/>
      <c r="BSO61" s="715"/>
      <c r="BSP61" s="715"/>
      <c r="BSQ61" s="715"/>
      <c r="BSR61" s="715"/>
      <c r="BSS61" s="715"/>
      <c r="BST61" s="715"/>
      <c r="BSU61" s="715"/>
      <c r="BSV61" s="715"/>
      <c r="BSW61" s="715"/>
      <c r="BSX61" s="715"/>
      <c r="BSY61" s="715"/>
      <c r="BSZ61" s="715"/>
      <c r="BTA61" s="715"/>
      <c r="BTB61" s="715"/>
      <c r="BTC61" s="715"/>
      <c r="BTD61" s="715"/>
      <c r="BTE61" s="715"/>
      <c r="BTF61" s="715"/>
      <c r="BTG61" s="715"/>
      <c r="BTH61" s="715"/>
      <c r="BTI61" s="715"/>
      <c r="BTJ61" s="715"/>
      <c r="BTK61" s="715"/>
      <c r="BTL61" s="715"/>
      <c r="BTM61" s="715"/>
      <c r="BTN61" s="715"/>
      <c r="BTO61" s="715"/>
      <c r="BTP61" s="715"/>
      <c r="BTQ61" s="715"/>
      <c r="BTR61" s="715"/>
      <c r="BTS61" s="715"/>
      <c r="BTT61" s="715"/>
      <c r="BTU61" s="715"/>
      <c r="BTV61" s="715"/>
      <c r="BTW61" s="715"/>
      <c r="BTX61" s="715"/>
      <c r="BTY61" s="715"/>
      <c r="BTZ61" s="715"/>
      <c r="BUA61" s="715"/>
      <c r="BUB61" s="715"/>
      <c r="BUC61" s="715"/>
      <c r="BUD61" s="715"/>
      <c r="BUE61" s="715"/>
      <c r="BUF61" s="715"/>
      <c r="BUG61" s="715"/>
      <c r="BUH61" s="715"/>
      <c r="BUI61" s="715"/>
      <c r="BUJ61" s="715"/>
      <c r="BUK61" s="715"/>
      <c r="BUL61" s="715"/>
      <c r="BUM61" s="715"/>
      <c r="BUN61" s="715"/>
      <c r="BUO61" s="715"/>
      <c r="BUP61" s="715"/>
      <c r="BUQ61" s="715"/>
      <c r="BUR61" s="715"/>
      <c r="BUS61" s="715"/>
      <c r="BUT61" s="715"/>
      <c r="BUU61" s="715"/>
      <c r="BUV61" s="715"/>
      <c r="BUW61" s="715"/>
      <c r="BUX61" s="715"/>
      <c r="BUY61" s="715"/>
      <c r="BUZ61" s="715"/>
      <c r="BVA61" s="715"/>
      <c r="BVB61" s="715"/>
      <c r="BVC61" s="715"/>
      <c r="BVD61" s="715"/>
      <c r="BVE61" s="715"/>
      <c r="BVF61" s="715"/>
      <c r="BVG61" s="715"/>
      <c r="BVH61" s="715"/>
      <c r="BVI61" s="715"/>
      <c r="BVJ61" s="715"/>
      <c r="BVK61" s="715"/>
      <c r="BVL61" s="715"/>
      <c r="BVM61" s="715"/>
      <c r="BVN61" s="715"/>
      <c r="BVO61" s="715"/>
      <c r="BVP61" s="715"/>
      <c r="BVQ61" s="715"/>
      <c r="BVR61" s="715"/>
      <c r="BVS61" s="715"/>
      <c r="BVT61" s="715"/>
      <c r="BVU61" s="715"/>
      <c r="BVV61" s="715"/>
      <c r="BVW61" s="715"/>
      <c r="BVX61" s="715"/>
      <c r="BVY61" s="715"/>
      <c r="BVZ61" s="715"/>
      <c r="BWA61" s="715"/>
      <c r="BWB61" s="715"/>
      <c r="BWC61" s="715"/>
      <c r="BWD61" s="715"/>
      <c r="BWE61" s="715"/>
      <c r="BWF61" s="715"/>
      <c r="BWG61" s="715"/>
      <c r="BWH61" s="715"/>
      <c r="BWI61" s="715"/>
      <c r="BWJ61" s="715"/>
      <c r="BWK61" s="715"/>
      <c r="BWL61" s="715"/>
      <c r="BWM61" s="715"/>
      <c r="BWN61" s="715"/>
      <c r="BWO61" s="715"/>
      <c r="BWP61" s="715"/>
      <c r="BWQ61" s="715"/>
      <c r="BWR61" s="715"/>
      <c r="BWS61" s="715"/>
      <c r="BWT61" s="715"/>
      <c r="BWU61" s="715"/>
      <c r="BWV61" s="715"/>
      <c r="BWW61" s="715"/>
      <c r="BWX61" s="715"/>
      <c r="BWY61" s="715"/>
      <c r="BWZ61" s="715"/>
      <c r="BXA61" s="715"/>
      <c r="BXB61" s="715"/>
      <c r="BXC61" s="715"/>
      <c r="BXD61" s="715"/>
      <c r="BXE61" s="715"/>
      <c r="BXF61" s="715"/>
      <c r="BXG61" s="715"/>
      <c r="BXH61" s="715"/>
      <c r="BXI61" s="715"/>
      <c r="BXJ61" s="715"/>
      <c r="BXK61" s="715"/>
      <c r="BXL61" s="715"/>
      <c r="BXM61" s="715"/>
      <c r="BXN61" s="715"/>
      <c r="BXO61" s="715"/>
      <c r="BXP61" s="715"/>
      <c r="BXQ61" s="715"/>
      <c r="BXR61" s="715"/>
      <c r="BXS61" s="715"/>
      <c r="BXT61" s="715"/>
      <c r="BXU61" s="715"/>
      <c r="BXV61" s="715"/>
      <c r="BXW61" s="715"/>
      <c r="BXX61" s="715"/>
      <c r="BXY61" s="715"/>
      <c r="BXZ61" s="715"/>
      <c r="BYA61" s="715"/>
      <c r="BYB61" s="715"/>
      <c r="BYC61" s="715"/>
      <c r="BYD61" s="715"/>
      <c r="BYE61" s="715"/>
      <c r="BYF61" s="715"/>
      <c r="BYG61" s="715"/>
      <c r="BYH61" s="715"/>
      <c r="BYI61" s="715"/>
      <c r="BYJ61" s="715"/>
      <c r="BYK61" s="715"/>
      <c r="BYL61" s="715"/>
      <c r="BYM61" s="715"/>
      <c r="BYN61" s="715"/>
      <c r="BYO61" s="715"/>
      <c r="BYP61" s="715"/>
      <c r="BYQ61" s="715"/>
      <c r="BYR61" s="715"/>
      <c r="BYS61" s="715"/>
      <c r="BYT61" s="715"/>
      <c r="BYU61" s="715"/>
      <c r="BYV61" s="715"/>
      <c r="BYW61" s="715"/>
      <c r="BYX61" s="715"/>
      <c r="BYY61" s="715"/>
      <c r="BYZ61" s="715"/>
      <c r="BZA61" s="715"/>
      <c r="BZB61" s="715"/>
      <c r="BZC61" s="715"/>
      <c r="BZD61" s="715"/>
      <c r="BZE61" s="715"/>
      <c r="BZF61" s="715"/>
      <c r="BZG61" s="715"/>
      <c r="BZH61" s="715"/>
      <c r="BZI61" s="715"/>
      <c r="BZJ61" s="715"/>
      <c r="BZK61" s="715"/>
      <c r="BZL61" s="715"/>
      <c r="BZM61" s="715"/>
      <c r="BZN61" s="715"/>
      <c r="BZO61" s="715"/>
      <c r="BZP61" s="715"/>
      <c r="BZQ61" s="715"/>
      <c r="BZR61" s="715"/>
      <c r="BZS61" s="715"/>
      <c r="BZT61" s="715"/>
      <c r="BZU61" s="715"/>
      <c r="BZV61" s="715"/>
      <c r="BZW61" s="715"/>
      <c r="BZX61" s="715"/>
      <c r="BZY61" s="715"/>
      <c r="BZZ61" s="715"/>
      <c r="CAA61" s="715"/>
      <c r="CAB61" s="715"/>
      <c r="CAC61" s="715"/>
      <c r="CAD61" s="715"/>
      <c r="CAE61" s="715"/>
      <c r="CAF61" s="715"/>
      <c r="CAG61" s="715"/>
      <c r="CAH61" s="715"/>
      <c r="CAI61" s="715"/>
      <c r="CAJ61" s="715"/>
      <c r="CAK61" s="715"/>
      <c r="CAL61" s="715"/>
      <c r="CAM61" s="715"/>
      <c r="CAN61" s="715"/>
      <c r="CAO61" s="715"/>
      <c r="CAP61" s="715"/>
      <c r="CAQ61" s="715"/>
      <c r="CAR61" s="715"/>
      <c r="CAS61" s="715"/>
      <c r="CAT61" s="715"/>
      <c r="CAU61" s="715"/>
      <c r="CAV61" s="715"/>
      <c r="CAW61" s="715"/>
      <c r="CAX61" s="715"/>
      <c r="CAY61" s="715"/>
      <c r="CAZ61" s="715"/>
      <c r="CBA61" s="715"/>
      <c r="CBB61" s="715"/>
      <c r="CBC61" s="715"/>
      <c r="CBD61" s="715"/>
      <c r="CBE61" s="715"/>
      <c r="CBF61" s="715"/>
      <c r="CBG61" s="715"/>
      <c r="CBH61" s="715"/>
      <c r="CBI61" s="715"/>
      <c r="CBJ61" s="715"/>
      <c r="CBK61" s="715"/>
      <c r="CBL61" s="715"/>
      <c r="CBM61" s="715"/>
      <c r="CBN61" s="715"/>
      <c r="CBO61" s="715"/>
      <c r="CBP61" s="715"/>
      <c r="CBQ61" s="715"/>
      <c r="CBR61" s="715"/>
      <c r="CBS61" s="715"/>
      <c r="CBT61" s="715"/>
      <c r="CBU61" s="715"/>
      <c r="CBV61" s="715"/>
      <c r="CBW61" s="715"/>
      <c r="CBX61" s="715"/>
      <c r="CBY61" s="715"/>
      <c r="CBZ61" s="715"/>
      <c r="CCA61" s="715"/>
      <c r="CCB61" s="715"/>
      <c r="CCC61" s="715"/>
      <c r="CCD61" s="715"/>
      <c r="CCE61" s="715"/>
      <c r="CCF61" s="715"/>
      <c r="CCG61" s="715"/>
      <c r="CCH61" s="715"/>
      <c r="CCI61" s="715"/>
      <c r="CCJ61" s="715"/>
      <c r="CCK61" s="715"/>
      <c r="CCL61" s="715"/>
      <c r="CCM61" s="715"/>
      <c r="CCN61" s="715"/>
      <c r="CCO61" s="715"/>
      <c r="CCP61" s="715"/>
      <c r="CCQ61" s="715"/>
      <c r="CCR61" s="715"/>
      <c r="CCS61" s="715"/>
      <c r="CCT61" s="715"/>
      <c r="CCU61" s="715"/>
      <c r="CCV61" s="715"/>
      <c r="CCW61" s="715"/>
      <c r="CCX61" s="715"/>
      <c r="CCY61" s="715"/>
      <c r="CCZ61" s="715"/>
      <c r="CDA61" s="715"/>
      <c r="CDB61" s="715"/>
      <c r="CDC61" s="715"/>
      <c r="CDD61" s="715"/>
      <c r="CDE61" s="715"/>
      <c r="CDF61" s="715"/>
      <c r="CDG61" s="715"/>
      <c r="CDH61" s="715"/>
      <c r="CDI61" s="715"/>
      <c r="CDJ61" s="715"/>
      <c r="CDK61" s="715"/>
      <c r="CDL61" s="715"/>
      <c r="CDM61" s="715"/>
      <c r="CDN61" s="715"/>
      <c r="CDO61" s="715"/>
      <c r="CDP61" s="715"/>
      <c r="CDQ61" s="715"/>
      <c r="CDR61" s="715"/>
      <c r="CDS61" s="715"/>
      <c r="CDT61" s="715"/>
      <c r="CDU61" s="715"/>
      <c r="CDV61" s="715"/>
      <c r="CDW61" s="715"/>
      <c r="CDX61" s="715"/>
      <c r="CDY61" s="715"/>
      <c r="CDZ61" s="715"/>
      <c r="CEA61" s="715"/>
      <c r="CEB61" s="715"/>
      <c r="CEC61" s="715"/>
      <c r="CED61" s="715"/>
      <c r="CEE61" s="715"/>
      <c r="CEF61" s="715"/>
      <c r="CEG61" s="715"/>
      <c r="CEH61" s="715"/>
      <c r="CEI61" s="715"/>
      <c r="CEJ61" s="715"/>
      <c r="CEK61" s="715"/>
      <c r="CEL61" s="715"/>
      <c r="CEM61" s="715"/>
      <c r="CEN61" s="715"/>
      <c r="CEO61" s="715"/>
      <c r="CEP61" s="715"/>
      <c r="CEQ61" s="715"/>
      <c r="CER61" s="715"/>
      <c r="CES61" s="715"/>
      <c r="CET61" s="715"/>
      <c r="CEU61" s="715"/>
      <c r="CEV61" s="715"/>
      <c r="CEW61" s="715"/>
      <c r="CEX61" s="715"/>
      <c r="CEY61" s="715"/>
      <c r="CEZ61" s="715"/>
      <c r="CFA61" s="715"/>
      <c r="CFB61" s="715"/>
      <c r="CFC61" s="715"/>
      <c r="CFD61" s="715"/>
      <c r="CFE61" s="715"/>
      <c r="CFF61" s="715"/>
      <c r="CFG61" s="715"/>
      <c r="CFH61" s="715"/>
      <c r="CFI61" s="715"/>
      <c r="CFJ61" s="715"/>
      <c r="CFK61" s="715"/>
      <c r="CFL61" s="715"/>
      <c r="CFM61" s="715"/>
      <c r="CFN61" s="715"/>
      <c r="CFO61" s="715"/>
      <c r="CFP61" s="715"/>
      <c r="CFQ61" s="715"/>
      <c r="CFR61" s="715"/>
      <c r="CFS61" s="715"/>
      <c r="CFT61" s="715"/>
      <c r="CFU61" s="715"/>
      <c r="CFV61" s="715"/>
      <c r="CFW61" s="715"/>
      <c r="CFX61" s="715"/>
      <c r="CFY61" s="715"/>
      <c r="CFZ61" s="715"/>
      <c r="CGA61" s="715"/>
      <c r="CGB61" s="715"/>
      <c r="CGC61" s="715"/>
      <c r="CGD61" s="715"/>
      <c r="CGE61" s="715"/>
      <c r="CGF61" s="715"/>
      <c r="CGG61" s="715"/>
      <c r="CGH61" s="715"/>
      <c r="CGI61" s="715"/>
      <c r="CGJ61" s="715"/>
      <c r="CGK61" s="715"/>
      <c r="CGL61" s="715"/>
      <c r="CGM61" s="715"/>
      <c r="CGN61" s="715"/>
      <c r="CGO61" s="715"/>
      <c r="CGP61" s="715"/>
      <c r="CGQ61" s="715"/>
      <c r="CGR61" s="715"/>
      <c r="CGS61" s="715"/>
      <c r="CGT61" s="715"/>
      <c r="CGU61" s="715"/>
      <c r="CGV61" s="715"/>
      <c r="CGW61" s="715"/>
      <c r="CGX61" s="715"/>
      <c r="CGY61" s="715"/>
      <c r="CGZ61" s="715"/>
      <c r="CHA61" s="715"/>
      <c r="CHB61" s="715"/>
      <c r="CHC61" s="715"/>
      <c r="CHD61" s="715"/>
      <c r="CHE61" s="715"/>
      <c r="CHF61" s="715"/>
      <c r="CHG61" s="715"/>
      <c r="CHH61" s="715"/>
      <c r="CHI61" s="715"/>
      <c r="CHJ61" s="715"/>
      <c r="CHK61" s="715"/>
      <c r="CHL61" s="715"/>
      <c r="CHM61" s="715"/>
      <c r="CHN61" s="715"/>
      <c r="CHO61" s="715"/>
      <c r="CHP61" s="715"/>
      <c r="CHQ61" s="715"/>
      <c r="CHR61" s="715"/>
      <c r="CHS61" s="715"/>
      <c r="CHT61" s="715"/>
      <c r="CHU61" s="715"/>
      <c r="CHV61" s="715"/>
      <c r="CHW61" s="715"/>
      <c r="CHX61" s="715"/>
      <c r="CHY61" s="715"/>
      <c r="CHZ61" s="715"/>
      <c r="CIA61" s="715"/>
      <c r="CIB61" s="715"/>
      <c r="CIC61" s="715"/>
      <c r="CID61" s="715"/>
      <c r="CIE61" s="715"/>
      <c r="CIF61" s="715"/>
      <c r="CIG61" s="715"/>
      <c r="CIH61" s="715"/>
      <c r="CII61" s="715"/>
      <c r="CIJ61" s="715"/>
      <c r="CIK61" s="715"/>
      <c r="CIL61" s="715"/>
      <c r="CIM61" s="715"/>
      <c r="CIN61" s="715"/>
      <c r="CIO61" s="715"/>
      <c r="CIP61" s="715"/>
      <c r="CIQ61" s="715"/>
      <c r="CIR61" s="715"/>
      <c r="CIS61" s="715"/>
      <c r="CIT61" s="715"/>
      <c r="CIU61" s="715"/>
      <c r="CIV61" s="715"/>
      <c r="CIW61" s="715"/>
      <c r="CIX61" s="715"/>
      <c r="CIY61" s="715"/>
      <c r="CIZ61" s="715"/>
      <c r="CJA61" s="715"/>
      <c r="CJB61" s="715"/>
      <c r="CJC61" s="715"/>
      <c r="CJD61" s="715"/>
      <c r="CJE61" s="715"/>
      <c r="CJF61" s="715"/>
      <c r="CJG61" s="715"/>
      <c r="CJH61" s="715"/>
      <c r="CJI61" s="715"/>
      <c r="CJJ61" s="715"/>
      <c r="CJK61" s="715"/>
      <c r="CJL61" s="715"/>
      <c r="CJM61" s="715"/>
      <c r="CJN61" s="715"/>
      <c r="CJO61" s="715"/>
      <c r="CJP61" s="715"/>
      <c r="CJQ61" s="715"/>
      <c r="CJR61" s="715"/>
      <c r="CJS61" s="715"/>
      <c r="CJT61" s="715"/>
      <c r="CJU61" s="715"/>
      <c r="CJV61" s="715"/>
      <c r="CJW61" s="715"/>
      <c r="CJX61" s="715"/>
      <c r="CJY61" s="715"/>
      <c r="CJZ61" s="715"/>
      <c r="CKA61" s="715"/>
      <c r="CKB61" s="715"/>
      <c r="CKC61" s="715"/>
      <c r="CKD61" s="715"/>
      <c r="CKE61" s="715"/>
      <c r="CKF61" s="715"/>
      <c r="CKG61" s="715"/>
      <c r="CKH61" s="715"/>
      <c r="CKI61" s="715"/>
      <c r="CKJ61" s="715"/>
      <c r="CKK61" s="715"/>
      <c r="CKL61" s="715"/>
      <c r="CKM61" s="715"/>
      <c r="CKN61" s="715"/>
      <c r="CKO61" s="715"/>
      <c r="CKP61" s="715"/>
      <c r="CKQ61" s="715"/>
      <c r="CKR61" s="715"/>
      <c r="CKS61" s="715"/>
      <c r="CKT61" s="715"/>
      <c r="CKU61" s="715"/>
      <c r="CKV61" s="715"/>
      <c r="CKW61" s="715"/>
      <c r="CKX61" s="715"/>
      <c r="CKY61" s="715"/>
      <c r="CKZ61" s="715"/>
      <c r="CLA61" s="715"/>
      <c r="CLB61" s="715"/>
      <c r="CLC61" s="715"/>
      <c r="CLD61" s="715"/>
      <c r="CLE61" s="715"/>
      <c r="CLF61" s="715"/>
      <c r="CLG61" s="715"/>
      <c r="CLH61" s="715"/>
      <c r="CLI61" s="715"/>
      <c r="CLJ61" s="715"/>
      <c r="CLK61" s="715"/>
      <c r="CLL61" s="715"/>
      <c r="CLM61" s="715"/>
      <c r="CLN61" s="715"/>
      <c r="CLO61" s="715"/>
      <c r="CLP61" s="715"/>
      <c r="CLQ61" s="715"/>
      <c r="CLR61" s="715"/>
      <c r="CLS61" s="715"/>
      <c r="CLT61" s="715"/>
      <c r="CLU61" s="715"/>
      <c r="CLV61" s="715"/>
      <c r="CLW61" s="715"/>
      <c r="CLX61" s="715"/>
      <c r="CLY61" s="715"/>
      <c r="CLZ61" s="715"/>
      <c r="CMA61" s="715"/>
      <c r="CMB61" s="715"/>
      <c r="CMC61" s="715"/>
      <c r="CMD61" s="715"/>
      <c r="CME61" s="715"/>
      <c r="CMF61" s="715"/>
      <c r="CMG61" s="715"/>
      <c r="CMH61" s="715"/>
      <c r="CMI61" s="715"/>
      <c r="CMJ61" s="715"/>
      <c r="CMK61" s="715"/>
      <c r="CML61" s="715"/>
      <c r="CMM61" s="715"/>
      <c r="CMN61" s="715"/>
      <c r="CMO61" s="715"/>
      <c r="CMP61" s="715"/>
      <c r="CMQ61" s="715"/>
      <c r="CMR61" s="715"/>
      <c r="CMS61" s="715"/>
      <c r="CMT61" s="715"/>
      <c r="CMU61" s="715"/>
      <c r="CMV61" s="715"/>
      <c r="CMW61" s="715"/>
      <c r="CMX61" s="715"/>
      <c r="CMY61" s="715"/>
      <c r="CMZ61" s="715"/>
      <c r="CNA61" s="715"/>
      <c r="CNB61" s="715"/>
      <c r="CNC61" s="715"/>
      <c r="CND61" s="715"/>
      <c r="CNE61" s="715"/>
      <c r="CNF61" s="715"/>
      <c r="CNG61" s="715"/>
      <c r="CNH61" s="715"/>
      <c r="CNI61" s="715"/>
      <c r="CNJ61" s="715"/>
      <c r="CNK61" s="715"/>
      <c r="CNL61" s="715"/>
      <c r="CNM61" s="715"/>
      <c r="CNN61" s="715"/>
      <c r="CNO61" s="715"/>
      <c r="CNP61" s="715"/>
      <c r="CNQ61" s="715"/>
      <c r="CNR61" s="715"/>
      <c r="CNS61" s="715"/>
      <c r="CNT61" s="715"/>
      <c r="CNU61" s="715"/>
      <c r="CNV61" s="715"/>
      <c r="CNW61" s="715"/>
      <c r="CNX61" s="715"/>
      <c r="CNY61" s="715"/>
      <c r="CNZ61" s="715"/>
      <c r="COA61" s="715"/>
      <c r="COB61" s="715"/>
      <c r="COC61" s="715"/>
      <c r="COD61" s="715"/>
      <c r="COE61" s="715"/>
      <c r="COF61" s="715"/>
      <c r="COG61" s="715"/>
      <c r="COH61" s="715"/>
      <c r="COI61" s="715"/>
      <c r="COJ61" s="715"/>
      <c r="COK61" s="715"/>
      <c r="COL61" s="715"/>
      <c r="COM61" s="715"/>
      <c r="CON61" s="715"/>
      <c r="COO61" s="715"/>
      <c r="COP61" s="715"/>
      <c r="COQ61" s="715"/>
      <c r="COR61" s="715"/>
      <c r="COS61" s="715"/>
      <c r="COT61" s="715"/>
      <c r="COU61" s="715"/>
      <c r="COV61" s="715"/>
      <c r="COW61" s="715"/>
      <c r="COX61" s="715"/>
      <c r="COY61" s="715"/>
      <c r="COZ61" s="715"/>
      <c r="CPA61" s="715"/>
      <c r="CPB61" s="715"/>
      <c r="CPC61" s="715"/>
      <c r="CPD61" s="715"/>
      <c r="CPE61" s="715"/>
      <c r="CPF61" s="715"/>
      <c r="CPG61" s="715"/>
      <c r="CPH61" s="715"/>
      <c r="CPI61" s="715"/>
      <c r="CPJ61" s="715"/>
      <c r="CPK61" s="715"/>
      <c r="CPL61" s="715"/>
      <c r="CPM61" s="715"/>
      <c r="CPN61" s="715"/>
      <c r="CPO61" s="715"/>
      <c r="CPP61" s="715"/>
      <c r="CPQ61" s="715"/>
      <c r="CPR61" s="715"/>
      <c r="CPS61" s="715"/>
      <c r="CPT61" s="715"/>
      <c r="CPU61" s="715"/>
      <c r="CPV61" s="715"/>
      <c r="CPW61" s="715"/>
      <c r="CPX61" s="715"/>
      <c r="CPY61" s="715"/>
      <c r="CPZ61" s="715"/>
      <c r="CQA61" s="715"/>
      <c r="CQB61" s="715"/>
      <c r="CQC61" s="715"/>
      <c r="CQD61" s="715"/>
      <c r="CQE61" s="715"/>
      <c r="CQF61" s="715"/>
      <c r="CQG61" s="715"/>
      <c r="CQH61" s="715"/>
      <c r="CQI61" s="715"/>
      <c r="CQJ61" s="715"/>
      <c r="CQK61" s="715"/>
      <c r="CQL61" s="715"/>
      <c r="CQM61" s="715"/>
      <c r="CQN61" s="715"/>
      <c r="CQO61" s="715"/>
      <c r="CQP61" s="715"/>
      <c r="CQQ61" s="715"/>
      <c r="CQR61" s="715"/>
      <c r="CQS61" s="715"/>
      <c r="CQT61" s="715"/>
      <c r="CQU61" s="715"/>
      <c r="CQV61" s="715"/>
      <c r="CQW61" s="715"/>
      <c r="CQX61" s="715"/>
      <c r="CQY61" s="715"/>
      <c r="CQZ61" s="715"/>
      <c r="CRA61" s="715"/>
      <c r="CRB61" s="715"/>
      <c r="CRC61" s="715"/>
      <c r="CRD61" s="715"/>
      <c r="CRE61" s="715"/>
      <c r="CRF61" s="715"/>
      <c r="CRG61" s="715"/>
      <c r="CRH61" s="715"/>
      <c r="CRI61" s="715"/>
      <c r="CRJ61" s="715"/>
      <c r="CRK61" s="715"/>
      <c r="CRL61" s="715"/>
      <c r="CRM61" s="715"/>
      <c r="CRN61" s="715"/>
      <c r="CRO61" s="715"/>
      <c r="CRP61" s="715"/>
      <c r="CRQ61" s="715"/>
      <c r="CRR61" s="715"/>
      <c r="CRS61" s="715"/>
      <c r="CRT61" s="715"/>
      <c r="CRU61" s="715"/>
      <c r="CRV61" s="715"/>
      <c r="CRW61" s="715"/>
      <c r="CRX61" s="715"/>
      <c r="CRY61" s="715"/>
      <c r="CRZ61" s="715"/>
      <c r="CSA61" s="715"/>
      <c r="CSB61" s="715"/>
      <c r="CSC61" s="715"/>
      <c r="CSD61" s="715"/>
      <c r="CSE61" s="715"/>
      <c r="CSF61" s="715"/>
      <c r="CSG61" s="715"/>
      <c r="CSH61" s="715"/>
      <c r="CSI61" s="715"/>
      <c r="CSJ61" s="715"/>
      <c r="CSK61" s="715"/>
      <c r="CSL61" s="715"/>
      <c r="CSM61" s="715"/>
      <c r="CSN61" s="715"/>
      <c r="CSO61" s="715"/>
      <c r="CSP61" s="715"/>
      <c r="CSQ61" s="715"/>
      <c r="CSR61" s="715"/>
      <c r="CSS61" s="715"/>
      <c r="CST61" s="715"/>
      <c r="CSU61" s="715"/>
      <c r="CSV61" s="715"/>
      <c r="CSW61" s="715"/>
      <c r="CSX61" s="715"/>
      <c r="CSY61" s="715"/>
      <c r="CSZ61" s="715"/>
      <c r="CTA61" s="715"/>
      <c r="CTB61" s="715"/>
      <c r="CTC61" s="715"/>
      <c r="CTD61" s="715"/>
      <c r="CTE61" s="715"/>
      <c r="CTF61" s="715"/>
      <c r="CTG61" s="715"/>
      <c r="CTH61" s="715"/>
      <c r="CTI61" s="715"/>
      <c r="CTJ61" s="715"/>
      <c r="CTK61" s="715"/>
      <c r="CTL61" s="715"/>
      <c r="CTM61" s="715"/>
      <c r="CTN61" s="715"/>
      <c r="CTO61" s="715"/>
      <c r="CTP61" s="715"/>
      <c r="CTQ61" s="715"/>
      <c r="CTR61" s="715"/>
      <c r="CTS61" s="715"/>
      <c r="CTT61" s="715"/>
      <c r="CTU61" s="715"/>
      <c r="CTV61" s="715"/>
      <c r="CTW61" s="715"/>
      <c r="CTX61" s="715"/>
      <c r="CTY61" s="715"/>
      <c r="CTZ61" s="715"/>
      <c r="CUA61" s="715"/>
      <c r="CUB61" s="715"/>
      <c r="CUC61" s="715"/>
      <c r="CUD61" s="715"/>
      <c r="CUE61" s="715"/>
      <c r="CUF61" s="715"/>
      <c r="CUG61" s="715"/>
      <c r="CUH61" s="715"/>
      <c r="CUI61" s="715"/>
      <c r="CUJ61" s="715"/>
      <c r="CUK61" s="715"/>
      <c r="CUL61" s="715"/>
      <c r="CUM61" s="715"/>
      <c r="CUN61" s="715"/>
      <c r="CUO61" s="715"/>
      <c r="CUP61" s="715"/>
      <c r="CUQ61" s="715"/>
      <c r="CUR61" s="715"/>
      <c r="CUS61" s="715"/>
      <c r="CUT61" s="715"/>
      <c r="CUU61" s="715"/>
      <c r="CUV61" s="715"/>
      <c r="CUW61" s="715"/>
      <c r="CUX61" s="715"/>
      <c r="CUY61" s="715"/>
      <c r="CUZ61" s="715"/>
      <c r="CVA61" s="715"/>
      <c r="CVB61" s="715"/>
      <c r="CVC61" s="715"/>
      <c r="CVD61" s="715"/>
      <c r="CVE61" s="715"/>
      <c r="CVF61" s="715"/>
      <c r="CVG61" s="715"/>
      <c r="CVH61" s="715"/>
      <c r="CVI61" s="715"/>
      <c r="CVJ61" s="715"/>
      <c r="CVK61" s="715"/>
      <c r="CVL61" s="715"/>
      <c r="CVM61" s="715"/>
      <c r="CVN61" s="715"/>
      <c r="CVO61" s="715"/>
      <c r="CVP61" s="715"/>
      <c r="CVQ61" s="715"/>
      <c r="CVR61" s="715"/>
      <c r="CVS61" s="715"/>
      <c r="CVT61" s="715"/>
      <c r="CVU61" s="715"/>
      <c r="CVV61" s="715"/>
      <c r="CVW61" s="715"/>
      <c r="CVX61" s="715"/>
      <c r="CVY61" s="715"/>
      <c r="CVZ61" s="715"/>
      <c r="CWA61" s="715"/>
      <c r="CWB61" s="715"/>
      <c r="CWC61" s="715"/>
      <c r="CWD61" s="715"/>
      <c r="CWE61" s="715"/>
      <c r="CWF61" s="715"/>
      <c r="CWG61" s="715"/>
      <c r="CWH61" s="715"/>
      <c r="CWI61" s="715"/>
      <c r="CWJ61" s="715"/>
      <c r="CWK61" s="715"/>
      <c r="CWL61" s="715"/>
      <c r="CWM61" s="715"/>
      <c r="CWN61" s="715"/>
      <c r="CWO61" s="715"/>
      <c r="CWP61" s="715"/>
      <c r="CWQ61" s="715"/>
      <c r="CWR61" s="715"/>
      <c r="CWS61" s="715"/>
      <c r="CWT61" s="715"/>
      <c r="CWU61" s="715"/>
      <c r="CWV61" s="715"/>
      <c r="CWW61" s="715"/>
      <c r="CWX61" s="715"/>
      <c r="CWY61" s="715"/>
      <c r="CWZ61" s="715"/>
      <c r="CXA61" s="715"/>
      <c r="CXB61" s="715"/>
      <c r="CXC61" s="715"/>
      <c r="CXD61" s="715"/>
      <c r="CXE61" s="715"/>
      <c r="CXF61" s="715"/>
      <c r="CXG61" s="715"/>
      <c r="CXH61" s="715"/>
      <c r="CXI61" s="715"/>
      <c r="CXJ61" s="715"/>
      <c r="CXK61" s="715"/>
      <c r="CXL61" s="715"/>
      <c r="CXM61" s="715"/>
      <c r="CXN61" s="715"/>
      <c r="CXO61" s="715"/>
      <c r="CXP61" s="715"/>
      <c r="CXQ61" s="715"/>
      <c r="CXR61" s="715"/>
      <c r="CXS61" s="715"/>
      <c r="CXT61" s="715"/>
      <c r="CXU61" s="715"/>
      <c r="CXV61" s="715"/>
      <c r="CXW61" s="715"/>
      <c r="CXX61" s="715"/>
      <c r="CXY61" s="715"/>
      <c r="CXZ61" s="715"/>
      <c r="CYA61" s="715"/>
      <c r="CYB61" s="715"/>
      <c r="CYC61" s="715"/>
      <c r="CYD61" s="715"/>
      <c r="CYE61" s="715"/>
      <c r="CYF61" s="715"/>
      <c r="CYG61" s="715"/>
      <c r="CYH61" s="715"/>
      <c r="CYI61" s="715"/>
      <c r="CYJ61" s="715"/>
      <c r="CYK61" s="715"/>
      <c r="CYL61" s="715"/>
      <c r="CYM61" s="715"/>
      <c r="CYN61" s="715"/>
      <c r="CYO61" s="715"/>
      <c r="CYP61" s="715"/>
      <c r="CYQ61" s="715"/>
      <c r="CYR61" s="715"/>
      <c r="CYS61" s="715"/>
      <c r="CYT61" s="715"/>
      <c r="CYU61" s="715"/>
      <c r="CYV61" s="715"/>
      <c r="CYW61" s="715"/>
      <c r="CYX61" s="715"/>
      <c r="CYY61" s="715"/>
      <c r="CYZ61" s="715"/>
      <c r="CZA61" s="715"/>
      <c r="CZB61" s="715"/>
      <c r="CZC61" s="715"/>
      <c r="CZD61" s="715"/>
      <c r="CZE61" s="715"/>
      <c r="CZF61" s="715"/>
      <c r="CZG61" s="715"/>
      <c r="CZH61" s="715"/>
      <c r="CZI61" s="715"/>
      <c r="CZJ61" s="715"/>
      <c r="CZK61" s="715"/>
      <c r="CZL61" s="715"/>
      <c r="CZM61" s="715"/>
      <c r="CZN61" s="715"/>
      <c r="CZO61" s="715"/>
      <c r="CZP61" s="715"/>
      <c r="CZQ61" s="715"/>
      <c r="CZR61" s="715"/>
      <c r="CZS61" s="715"/>
      <c r="CZT61" s="715"/>
      <c r="CZU61" s="715"/>
      <c r="CZV61" s="715"/>
      <c r="CZW61" s="715"/>
      <c r="CZX61" s="715"/>
      <c r="CZY61" s="715"/>
      <c r="CZZ61" s="715"/>
      <c r="DAA61" s="715"/>
      <c r="DAB61" s="715"/>
      <c r="DAC61" s="715"/>
      <c r="DAD61" s="715"/>
      <c r="DAE61" s="715"/>
      <c r="DAF61" s="715"/>
      <c r="DAG61" s="715"/>
      <c r="DAH61" s="715"/>
      <c r="DAI61" s="715"/>
      <c r="DAJ61" s="715"/>
      <c r="DAK61" s="715"/>
      <c r="DAL61" s="715"/>
      <c r="DAM61" s="715"/>
      <c r="DAN61" s="715"/>
      <c r="DAO61" s="715"/>
      <c r="DAP61" s="715"/>
      <c r="DAQ61" s="715"/>
      <c r="DAR61" s="715"/>
      <c r="DAS61" s="715"/>
      <c r="DAT61" s="715"/>
      <c r="DAU61" s="715"/>
      <c r="DAV61" s="715"/>
      <c r="DAW61" s="715"/>
      <c r="DAX61" s="715"/>
      <c r="DAY61" s="715"/>
      <c r="DAZ61" s="715"/>
      <c r="DBA61" s="715"/>
      <c r="DBB61" s="715"/>
      <c r="DBC61" s="715"/>
      <c r="DBD61" s="715"/>
      <c r="DBE61" s="715"/>
      <c r="DBF61" s="715"/>
      <c r="DBG61" s="715"/>
      <c r="DBH61" s="715"/>
      <c r="DBI61" s="715"/>
      <c r="DBJ61" s="715"/>
      <c r="DBK61" s="715"/>
      <c r="DBL61" s="715"/>
      <c r="DBM61" s="715"/>
      <c r="DBN61" s="715"/>
      <c r="DBO61" s="715"/>
      <c r="DBP61" s="715"/>
      <c r="DBQ61" s="715"/>
      <c r="DBR61" s="715"/>
      <c r="DBS61" s="715"/>
      <c r="DBT61" s="715"/>
      <c r="DBU61" s="715"/>
      <c r="DBV61" s="715"/>
      <c r="DBW61" s="715"/>
      <c r="DBX61" s="715"/>
      <c r="DBY61" s="715"/>
      <c r="DBZ61" s="715"/>
      <c r="DCA61" s="715"/>
      <c r="DCB61" s="715"/>
      <c r="DCC61" s="715"/>
      <c r="DCD61" s="715"/>
      <c r="DCE61" s="715"/>
      <c r="DCF61" s="715"/>
      <c r="DCG61" s="715"/>
      <c r="DCH61" s="715"/>
      <c r="DCI61" s="715"/>
      <c r="DCJ61" s="715"/>
      <c r="DCK61" s="715"/>
      <c r="DCL61" s="715"/>
      <c r="DCM61" s="715"/>
      <c r="DCN61" s="715"/>
      <c r="DCO61" s="715"/>
      <c r="DCP61" s="715"/>
      <c r="DCQ61" s="715"/>
      <c r="DCR61" s="715"/>
      <c r="DCS61" s="715"/>
      <c r="DCT61" s="715"/>
      <c r="DCU61" s="715"/>
      <c r="DCV61" s="715"/>
      <c r="DCW61" s="715"/>
      <c r="DCX61" s="715"/>
      <c r="DCY61" s="715"/>
      <c r="DCZ61" s="715"/>
      <c r="DDA61" s="715"/>
      <c r="DDB61" s="715"/>
      <c r="DDC61" s="715"/>
      <c r="DDD61" s="715"/>
      <c r="DDE61" s="715"/>
      <c r="DDF61" s="715"/>
      <c r="DDG61" s="715"/>
      <c r="DDH61" s="715"/>
      <c r="DDI61" s="715"/>
      <c r="DDJ61" s="715"/>
      <c r="DDK61" s="715"/>
      <c r="DDL61" s="715"/>
      <c r="DDM61" s="715"/>
      <c r="DDN61" s="715"/>
      <c r="DDO61" s="715"/>
      <c r="DDP61" s="715"/>
      <c r="DDQ61" s="715"/>
      <c r="DDR61" s="715"/>
      <c r="DDS61" s="715"/>
      <c r="DDT61" s="715"/>
      <c r="DDU61" s="715"/>
      <c r="DDV61" s="715"/>
      <c r="DDW61" s="715"/>
      <c r="DDX61" s="715"/>
      <c r="DDY61" s="715"/>
      <c r="DDZ61" s="715"/>
      <c r="DEA61" s="715"/>
      <c r="DEB61" s="715"/>
      <c r="DEC61" s="715"/>
      <c r="DED61" s="715"/>
      <c r="DEE61" s="715"/>
      <c r="DEF61" s="715"/>
      <c r="DEG61" s="715"/>
      <c r="DEH61" s="715"/>
      <c r="DEI61" s="715"/>
      <c r="DEJ61" s="715"/>
      <c r="DEK61" s="715"/>
      <c r="DEL61" s="715"/>
      <c r="DEM61" s="715"/>
      <c r="DEN61" s="715"/>
      <c r="DEO61" s="715"/>
      <c r="DEP61" s="715"/>
      <c r="DEQ61" s="715"/>
      <c r="DER61" s="715"/>
      <c r="DES61" s="715"/>
      <c r="DET61" s="715"/>
      <c r="DEU61" s="715"/>
      <c r="DEV61" s="715"/>
      <c r="DEW61" s="715"/>
      <c r="DEX61" s="715"/>
      <c r="DEY61" s="715"/>
      <c r="DEZ61" s="715"/>
      <c r="DFA61" s="715"/>
      <c r="DFB61" s="715"/>
      <c r="DFC61" s="715"/>
      <c r="DFD61" s="715"/>
      <c r="DFE61" s="715"/>
      <c r="DFF61" s="715"/>
      <c r="DFG61" s="715"/>
      <c r="DFH61" s="715"/>
      <c r="DFI61" s="715"/>
      <c r="DFJ61" s="715"/>
      <c r="DFK61" s="715"/>
      <c r="DFL61" s="715"/>
      <c r="DFM61" s="715"/>
      <c r="DFN61" s="715"/>
      <c r="DFO61" s="715"/>
      <c r="DFP61" s="715"/>
      <c r="DFQ61" s="715"/>
      <c r="DFR61" s="715"/>
      <c r="DFS61" s="715"/>
      <c r="DFT61" s="715"/>
      <c r="DFU61" s="715"/>
      <c r="DFV61" s="715"/>
      <c r="DFW61" s="715"/>
      <c r="DFX61" s="715"/>
      <c r="DFY61" s="715"/>
      <c r="DFZ61" s="715"/>
      <c r="DGA61" s="715"/>
      <c r="DGB61" s="715"/>
      <c r="DGC61" s="715"/>
      <c r="DGD61" s="715"/>
      <c r="DGE61" s="715"/>
      <c r="DGF61" s="715"/>
      <c r="DGG61" s="715"/>
      <c r="DGH61" s="715"/>
      <c r="DGI61" s="715"/>
      <c r="DGJ61" s="715"/>
      <c r="DGK61" s="715"/>
      <c r="DGL61" s="715"/>
      <c r="DGM61" s="715"/>
      <c r="DGN61" s="715"/>
      <c r="DGO61" s="715"/>
      <c r="DGP61" s="715"/>
      <c r="DGQ61" s="715"/>
      <c r="DGR61" s="715"/>
      <c r="DGS61" s="715"/>
      <c r="DGT61" s="715"/>
      <c r="DGU61" s="715"/>
      <c r="DGV61" s="715"/>
      <c r="DGW61" s="715"/>
      <c r="DGX61" s="715"/>
      <c r="DGY61" s="715"/>
      <c r="DGZ61" s="715"/>
      <c r="DHA61" s="715"/>
      <c r="DHB61" s="715"/>
      <c r="DHC61" s="715"/>
      <c r="DHD61" s="715"/>
      <c r="DHE61" s="715"/>
      <c r="DHF61" s="715"/>
      <c r="DHG61" s="715"/>
      <c r="DHH61" s="715"/>
      <c r="DHI61" s="715"/>
      <c r="DHJ61" s="715"/>
      <c r="DHK61" s="715"/>
      <c r="DHL61" s="715"/>
      <c r="DHM61" s="715"/>
      <c r="DHN61" s="715"/>
      <c r="DHO61" s="715"/>
      <c r="DHP61" s="715"/>
      <c r="DHQ61" s="715"/>
      <c r="DHR61" s="715"/>
      <c r="DHS61" s="715"/>
      <c r="DHT61" s="715"/>
      <c r="DHU61" s="715"/>
      <c r="DHV61" s="715"/>
      <c r="DHW61" s="715"/>
      <c r="DHX61" s="715"/>
      <c r="DHY61" s="715"/>
      <c r="DHZ61" s="715"/>
      <c r="DIA61" s="715"/>
      <c r="DIB61" s="715"/>
      <c r="DIC61" s="715"/>
      <c r="DID61" s="715"/>
      <c r="DIE61" s="715"/>
      <c r="DIF61" s="715"/>
      <c r="DIG61" s="715"/>
      <c r="DIH61" s="715"/>
      <c r="DII61" s="715"/>
      <c r="DIJ61" s="715"/>
      <c r="DIK61" s="715"/>
      <c r="DIL61" s="715"/>
      <c r="DIM61" s="715"/>
      <c r="DIN61" s="715"/>
      <c r="DIO61" s="715"/>
      <c r="DIP61" s="715"/>
      <c r="DIQ61" s="715"/>
      <c r="DIR61" s="715"/>
      <c r="DIS61" s="715"/>
      <c r="DIT61" s="715"/>
      <c r="DIU61" s="715"/>
      <c r="DIV61" s="715"/>
      <c r="DIW61" s="715"/>
      <c r="DIX61" s="715"/>
      <c r="DIY61" s="715"/>
      <c r="DIZ61" s="715"/>
      <c r="DJA61" s="715"/>
      <c r="DJB61" s="715"/>
      <c r="DJC61" s="715"/>
      <c r="DJD61" s="715"/>
      <c r="DJE61" s="715"/>
      <c r="DJF61" s="715"/>
      <c r="DJG61" s="715"/>
      <c r="DJH61" s="715"/>
      <c r="DJI61" s="715"/>
      <c r="DJJ61" s="715"/>
      <c r="DJK61" s="715"/>
      <c r="DJL61" s="715"/>
      <c r="DJM61" s="715"/>
      <c r="DJN61" s="715"/>
      <c r="DJO61" s="715"/>
      <c r="DJP61" s="715"/>
      <c r="DJQ61" s="715"/>
      <c r="DJR61" s="715"/>
      <c r="DJS61" s="715"/>
      <c r="DJT61" s="715"/>
      <c r="DJU61" s="715"/>
      <c r="DJV61" s="715"/>
      <c r="DJW61" s="715"/>
      <c r="DJX61" s="715"/>
      <c r="DJY61" s="715"/>
      <c r="DJZ61" s="715"/>
      <c r="DKA61" s="715"/>
      <c r="DKB61" s="715"/>
      <c r="DKC61" s="715"/>
      <c r="DKD61" s="715"/>
      <c r="DKE61" s="715"/>
      <c r="DKF61" s="715"/>
      <c r="DKG61" s="715"/>
      <c r="DKH61" s="715"/>
      <c r="DKI61" s="715"/>
      <c r="DKJ61" s="715"/>
      <c r="DKK61" s="715"/>
      <c r="DKL61" s="715"/>
      <c r="DKM61" s="715"/>
      <c r="DKN61" s="715"/>
      <c r="DKO61" s="715"/>
      <c r="DKP61" s="715"/>
      <c r="DKQ61" s="715"/>
      <c r="DKR61" s="715"/>
      <c r="DKS61" s="715"/>
      <c r="DKT61" s="715"/>
      <c r="DKU61" s="715"/>
      <c r="DKV61" s="715"/>
      <c r="DKW61" s="715"/>
      <c r="DKX61" s="715"/>
      <c r="DKY61" s="715"/>
      <c r="DKZ61" s="715"/>
      <c r="DLA61" s="715"/>
      <c r="DLB61" s="715"/>
      <c r="DLC61" s="715"/>
      <c r="DLD61" s="715"/>
      <c r="DLE61" s="715"/>
      <c r="DLF61" s="715"/>
      <c r="DLG61" s="715"/>
      <c r="DLH61" s="715"/>
      <c r="DLI61" s="715"/>
      <c r="DLJ61" s="715"/>
      <c r="DLK61" s="715"/>
      <c r="DLL61" s="715"/>
      <c r="DLM61" s="715"/>
      <c r="DLN61" s="715"/>
      <c r="DLO61" s="715"/>
      <c r="DLP61" s="715"/>
      <c r="DLQ61" s="715"/>
      <c r="DLR61" s="715"/>
      <c r="DLS61" s="715"/>
      <c r="DLT61" s="715"/>
      <c r="DLU61" s="715"/>
      <c r="DLV61" s="715"/>
      <c r="DLW61" s="715"/>
      <c r="DLX61" s="715"/>
      <c r="DLY61" s="715"/>
      <c r="DLZ61" s="715"/>
      <c r="DMA61" s="715"/>
      <c r="DMB61" s="715"/>
      <c r="DMC61" s="715"/>
      <c r="DMD61" s="715"/>
      <c r="DME61" s="715"/>
      <c r="DMF61" s="715"/>
      <c r="DMG61" s="715"/>
      <c r="DMH61" s="715"/>
      <c r="DMI61" s="715"/>
      <c r="DMJ61" s="715"/>
      <c r="DMK61" s="715"/>
      <c r="DML61" s="715"/>
      <c r="DMM61" s="715"/>
      <c r="DMN61" s="715"/>
      <c r="DMO61" s="715"/>
      <c r="DMP61" s="715"/>
      <c r="DMQ61" s="715"/>
      <c r="DMR61" s="715"/>
      <c r="DMS61" s="715"/>
      <c r="DMT61" s="715"/>
      <c r="DMU61" s="715"/>
      <c r="DMV61" s="715"/>
      <c r="DMW61" s="715"/>
      <c r="DMX61" s="715"/>
      <c r="DMY61" s="715"/>
      <c r="DMZ61" s="715"/>
      <c r="DNA61" s="715"/>
      <c r="DNB61" s="715"/>
      <c r="DNC61" s="715"/>
      <c r="DND61" s="715"/>
      <c r="DNE61" s="715"/>
      <c r="DNF61" s="715"/>
      <c r="DNG61" s="715"/>
      <c r="DNH61" s="715"/>
      <c r="DNI61" s="715"/>
      <c r="DNJ61" s="715"/>
      <c r="DNK61" s="715"/>
      <c r="DNL61" s="715"/>
      <c r="DNM61" s="715"/>
      <c r="DNN61" s="715"/>
      <c r="DNO61" s="715"/>
      <c r="DNP61" s="715"/>
      <c r="DNQ61" s="715"/>
      <c r="DNR61" s="715"/>
      <c r="DNS61" s="715"/>
      <c r="DNT61" s="715"/>
      <c r="DNU61" s="715"/>
      <c r="DNV61" s="715"/>
      <c r="DNW61" s="715"/>
      <c r="DNX61" s="715"/>
      <c r="DNY61" s="715"/>
      <c r="DNZ61" s="715"/>
      <c r="DOA61" s="715"/>
      <c r="DOB61" s="715"/>
      <c r="DOC61" s="715"/>
      <c r="DOD61" s="715"/>
      <c r="DOE61" s="715"/>
      <c r="DOF61" s="715"/>
      <c r="DOG61" s="715"/>
      <c r="DOH61" s="715"/>
      <c r="DOI61" s="715"/>
      <c r="DOJ61" s="715"/>
      <c r="DOK61" s="715"/>
      <c r="DOL61" s="715"/>
      <c r="DOM61" s="715"/>
      <c r="DON61" s="715"/>
      <c r="DOO61" s="715"/>
      <c r="DOP61" s="715"/>
      <c r="DOQ61" s="715"/>
      <c r="DOR61" s="715"/>
      <c r="DOS61" s="715"/>
      <c r="DOT61" s="715"/>
      <c r="DOU61" s="715"/>
      <c r="DOV61" s="715"/>
      <c r="DOW61" s="715"/>
      <c r="DOX61" s="715"/>
      <c r="DOY61" s="715"/>
      <c r="DOZ61" s="715"/>
      <c r="DPA61" s="715"/>
      <c r="DPB61" s="715"/>
      <c r="DPC61" s="715"/>
      <c r="DPD61" s="715"/>
      <c r="DPE61" s="715"/>
      <c r="DPF61" s="715"/>
      <c r="DPG61" s="715"/>
      <c r="DPH61" s="715"/>
      <c r="DPI61" s="715"/>
      <c r="DPJ61" s="715"/>
      <c r="DPK61" s="715"/>
      <c r="DPL61" s="715"/>
      <c r="DPM61" s="715"/>
      <c r="DPN61" s="715"/>
      <c r="DPO61" s="715"/>
      <c r="DPP61" s="715"/>
      <c r="DPQ61" s="715"/>
      <c r="DPR61" s="715"/>
      <c r="DPS61" s="715"/>
      <c r="DPT61" s="715"/>
      <c r="DPU61" s="715"/>
      <c r="DPV61" s="715"/>
      <c r="DPW61" s="715"/>
      <c r="DPX61" s="715"/>
      <c r="DPY61" s="715"/>
      <c r="DPZ61" s="715"/>
      <c r="DQA61" s="715"/>
      <c r="DQB61" s="715"/>
      <c r="DQC61" s="715"/>
      <c r="DQD61" s="715"/>
      <c r="DQE61" s="715"/>
      <c r="DQF61" s="715"/>
      <c r="DQG61" s="715"/>
      <c r="DQH61" s="715"/>
      <c r="DQI61" s="715"/>
      <c r="DQJ61" s="715"/>
      <c r="DQK61" s="715"/>
      <c r="DQL61" s="715"/>
      <c r="DQM61" s="715"/>
      <c r="DQN61" s="715"/>
      <c r="DQO61" s="715"/>
      <c r="DQP61" s="715"/>
      <c r="DQQ61" s="715"/>
      <c r="DQR61" s="715"/>
      <c r="DQS61" s="715"/>
      <c r="DQT61" s="715"/>
      <c r="DQU61" s="715"/>
      <c r="DQV61" s="715"/>
      <c r="DQW61" s="715"/>
      <c r="DQX61" s="715"/>
      <c r="DQY61" s="715"/>
      <c r="DQZ61" s="715"/>
      <c r="DRA61" s="715"/>
      <c r="DRB61" s="715"/>
      <c r="DRC61" s="715"/>
      <c r="DRD61" s="715"/>
      <c r="DRE61" s="715"/>
      <c r="DRF61" s="715"/>
      <c r="DRG61" s="715"/>
      <c r="DRH61" s="715"/>
      <c r="DRI61" s="715"/>
      <c r="DRJ61" s="715"/>
      <c r="DRK61" s="715"/>
      <c r="DRL61" s="715"/>
      <c r="DRM61" s="715"/>
      <c r="DRN61" s="715"/>
      <c r="DRO61" s="715"/>
      <c r="DRP61" s="715"/>
      <c r="DRQ61" s="715"/>
      <c r="DRR61" s="715"/>
      <c r="DRS61" s="715"/>
      <c r="DRT61" s="715"/>
      <c r="DRU61" s="715"/>
      <c r="DRV61" s="715"/>
      <c r="DRW61" s="715"/>
      <c r="DRX61" s="715"/>
      <c r="DRY61" s="715"/>
      <c r="DRZ61" s="715"/>
      <c r="DSA61" s="715"/>
      <c r="DSB61" s="715"/>
      <c r="DSC61" s="715"/>
      <c r="DSD61" s="715"/>
      <c r="DSE61" s="715"/>
      <c r="DSF61" s="715"/>
      <c r="DSG61" s="715"/>
      <c r="DSH61" s="715"/>
      <c r="DSI61" s="715"/>
      <c r="DSJ61" s="715"/>
      <c r="DSK61" s="715"/>
      <c r="DSL61" s="715"/>
      <c r="DSM61" s="715"/>
      <c r="DSN61" s="715"/>
      <c r="DSO61" s="715"/>
      <c r="DSP61" s="715"/>
      <c r="DSQ61" s="715"/>
      <c r="DSR61" s="715"/>
      <c r="DSS61" s="715"/>
      <c r="DST61" s="715"/>
      <c r="DSU61" s="715"/>
      <c r="DSV61" s="715"/>
      <c r="DSW61" s="715"/>
      <c r="DSX61" s="715"/>
      <c r="DSY61" s="715"/>
      <c r="DSZ61" s="715"/>
      <c r="DTA61" s="715"/>
      <c r="DTB61" s="715"/>
      <c r="DTC61" s="715"/>
      <c r="DTD61" s="715"/>
      <c r="DTE61" s="715"/>
      <c r="DTF61" s="715"/>
      <c r="DTG61" s="715"/>
      <c r="DTH61" s="715"/>
      <c r="DTI61" s="715"/>
      <c r="DTJ61" s="715"/>
      <c r="DTK61" s="715"/>
      <c r="DTL61" s="715"/>
      <c r="DTM61" s="715"/>
      <c r="DTN61" s="715"/>
      <c r="DTO61" s="715"/>
      <c r="DTP61" s="715"/>
      <c r="DTQ61" s="715"/>
      <c r="DTR61" s="715"/>
      <c r="DTS61" s="715"/>
      <c r="DTT61" s="715"/>
      <c r="DTU61" s="715"/>
      <c r="DTV61" s="715"/>
      <c r="DTW61" s="715"/>
      <c r="DTX61" s="715"/>
      <c r="DTY61" s="715"/>
      <c r="DTZ61" s="715"/>
      <c r="DUA61" s="715"/>
      <c r="DUB61" s="715"/>
      <c r="DUC61" s="715"/>
      <c r="DUD61" s="715"/>
      <c r="DUE61" s="715"/>
      <c r="DUF61" s="715"/>
      <c r="DUG61" s="715"/>
      <c r="DUH61" s="715"/>
      <c r="DUI61" s="715"/>
      <c r="DUJ61" s="715"/>
      <c r="DUK61" s="715"/>
      <c r="DUL61" s="715"/>
      <c r="DUM61" s="715"/>
      <c r="DUN61" s="715"/>
      <c r="DUO61" s="715"/>
      <c r="DUP61" s="715"/>
      <c r="DUQ61" s="715"/>
      <c r="DUR61" s="715"/>
      <c r="DUS61" s="715"/>
      <c r="DUT61" s="715"/>
      <c r="DUU61" s="715"/>
      <c r="DUV61" s="715"/>
      <c r="DUW61" s="715"/>
      <c r="DUX61" s="715"/>
      <c r="DUY61" s="715"/>
      <c r="DUZ61" s="715"/>
      <c r="DVA61" s="715"/>
      <c r="DVB61" s="715"/>
      <c r="DVC61" s="715"/>
      <c r="DVD61" s="715"/>
      <c r="DVE61" s="715"/>
      <c r="DVF61" s="715"/>
      <c r="DVG61" s="715"/>
      <c r="DVH61" s="715"/>
      <c r="DVI61" s="715"/>
      <c r="DVJ61" s="715"/>
      <c r="DVK61" s="715"/>
      <c r="DVL61" s="715"/>
      <c r="DVM61" s="715"/>
      <c r="DVN61" s="715"/>
      <c r="DVO61" s="715"/>
      <c r="DVP61" s="715"/>
      <c r="DVQ61" s="715"/>
      <c r="DVR61" s="715"/>
      <c r="DVS61" s="715"/>
      <c r="DVT61" s="715"/>
      <c r="DVU61" s="715"/>
      <c r="DVV61" s="715"/>
      <c r="DVW61" s="715"/>
      <c r="DVX61" s="715"/>
      <c r="DVY61" s="715"/>
      <c r="DVZ61" s="715"/>
      <c r="DWA61" s="715"/>
      <c r="DWB61" s="715"/>
      <c r="DWC61" s="715"/>
      <c r="DWD61" s="715"/>
      <c r="DWE61" s="715"/>
      <c r="DWF61" s="715"/>
      <c r="DWG61" s="715"/>
      <c r="DWH61" s="715"/>
      <c r="DWI61" s="715"/>
      <c r="DWJ61" s="715"/>
      <c r="DWK61" s="715"/>
      <c r="DWL61" s="715"/>
      <c r="DWM61" s="715"/>
      <c r="DWN61" s="715"/>
      <c r="DWO61" s="715"/>
      <c r="DWP61" s="715"/>
      <c r="DWQ61" s="715"/>
      <c r="DWR61" s="715"/>
      <c r="DWS61" s="715"/>
      <c r="DWT61" s="715"/>
      <c r="DWU61" s="715"/>
      <c r="DWV61" s="715"/>
      <c r="DWW61" s="715"/>
      <c r="DWX61" s="715"/>
      <c r="DWY61" s="715"/>
      <c r="DWZ61" s="715"/>
      <c r="DXA61" s="715"/>
      <c r="DXB61" s="715"/>
      <c r="DXC61" s="715"/>
      <c r="DXD61" s="715"/>
      <c r="DXE61" s="715"/>
      <c r="DXF61" s="715"/>
      <c r="DXG61" s="715"/>
      <c r="DXH61" s="715"/>
      <c r="DXI61" s="715"/>
      <c r="DXJ61" s="715"/>
      <c r="DXK61" s="715"/>
      <c r="DXL61" s="715"/>
      <c r="DXM61" s="715"/>
      <c r="DXN61" s="715"/>
      <c r="DXO61" s="715"/>
      <c r="DXP61" s="715"/>
      <c r="DXQ61" s="715"/>
      <c r="DXR61" s="715"/>
      <c r="DXS61" s="715"/>
      <c r="DXT61" s="715"/>
      <c r="DXU61" s="715"/>
      <c r="DXV61" s="715"/>
      <c r="DXW61" s="715"/>
      <c r="DXX61" s="715"/>
      <c r="DXY61" s="715"/>
      <c r="DXZ61" s="715"/>
      <c r="DYA61" s="715"/>
      <c r="DYB61" s="715"/>
      <c r="DYC61" s="715"/>
      <c r="DYD61" s="715"/>
      <c r="DYE61" s="715"/>
      <c r="DYF61" s="715"/>
      <c r="DYG61" s="715"/>
      <c r="DYH61" s="715"/>
      <c r="DYI61" s="715"/>
      <c r="DYJ61" s="715"/>
      <c r="DYK61" s="715"/>
      <c r="DYL61" s="715"/>
      <c r="DYM61" s="715"/>
      <c r="DYN61" s="715"/>
      <c r="DYO61" s="715"/>
      <c r="DYP61" s="715"/>
      <c r="DYQ61" s="715"/>
      <c r="DYR61" s="715"/>
      <c r="DYS61" s="715"/>
      <c r="DYT61" s="715"/>
      <c r="DYU61" s="715"/>
      <c r="DYV61" s="715"/>
      <c r="DYW61" s="715"/>
      <c r="DYX61" s="715"/>
      <c r="DYY61" s="715"/>
      <c r="DYZ61" s="715"/>
      <c r="DZA61" s="715"/>
      <c r="DZB61" s="715"/>
      <c r="DZC61" s="715"/>
      <c r="DZD61" s="715"/>
      <c r="DZE61" s="715"/>
      <c r="DZF61" s="715"/>
      <c r="DZG61" s="715"/>
      <c r="DZH61" s="715"/>
      <c r="DZI61" s="715"/>
      <c r="DZJ61" s="715"/>
      <c r="DZK61" s="715"/>
      <c r="DZL61" s="715"/>
      <c r="DZM61" s="715"/>
      <c r="DZN61" s="715"/>
      <c r="DZO61" s="715"/>
      <c r="DZP61" s="715"/>
      <c r="DZQ61" s="715"/>
      <c r="DZR61" s="715"/>
      <c r="DZS61" s="715"/>
      <c r="DZT61" s="715"/>
      <c r="DZU61" s="715"/>
      <c r="DZV61" s="715"/>
      <c r="DZW61" s="715"/>
      <c r="DZX61" s="715"/>
      <c r="DZY61" s="715"/>
      <c r="DZZ61" s="715"/>
      <c r="EAA61" s="715"/>
      <c r="EAB61" s="715"/>
      <c r="EAC61" s="715"/>
      <c r="EAD61" s="715"/>
      <c r="EAE61" s="715"/>
      <c r="EAF61" s="715"/>
      <c r="EAG61" s="715"/>
      <c r="EAH61" s="715"/>
      <c r="EAI61" s="715"/>
      <c r="EAJ61" s="715"/>
      <c r="EAK61" s="715"/>
      <c r="EAL61" s="715"/>
      <c r="EAM61" s="715"/>
      <c r="EAN61" s="715"/>
      <c r="EAO61" s="715"/>
      <c r="EAP61" s="715"/>
      <c r="EAQ61" s="715"/>
      <c r="EAR61" s="715"/>
      <c r="EAS61" s="715"/>
      <c r="EAT61" s="715"/>
      <c r="EAU61" s="715"/>
      <c r="EAV61" s="715"/>
      <c r="EAW61" s="715"/>
      <c r="EAX61" s="715"/>
      <c r="EAY61" s="715"/>
      <c r="EAZ61" s="715"/>
      <c r="EBA61" s="715"/>
      <c r="EBB61" s="715"/>
      <c r="EBC61" s="715"/>
      <c r="EBD61" s="715"/>
      <c r="EBE61" s="715"/>
      <c r="EBF61" s="715"/>
      <c r="EBG61" s="715"/>
      <c r="EBH61" s="715"/>
      <c r="EBI61" s="715"/>
      <c r="EBJ61" s="715"/>
      <c r="EBK61" s="715"/>
      <c r="EBL61" s="715"/>
      <c r="EBM61" s="715"/>
      <c r="EBN61" s="715"/>
      <c r="EBO61" s="715"/>
      <c r="EBP61" s="715"/>
      <c r="EBQ61" s="715"/>
      <c r="EBR61" s="715"/>
      <c r="EBS61" s="715"/>
      <c r="EBT61" s="715"/>
      <c r="EBU61" s="715"/>
      <c r="EBV61" s="715"/>
      <c r="EBW61" s="715"/>
      <c r="EBX61" s="715"/>
      <c r="EBY61" s="715"/>
      <c r="EBZ61" s="715"/>
      <c r="ECA61" s="715"/>
      <c r="ECB61" s="715"/>
      <c r="ECC61" s="715"/>
      <c r="ECD61" s="715"/>
      <c r="ECE61" s="715"/>
      <c r="ECF61" s="715"/>
      <c r="ECG61" s="715"/>
      <c r="ECH61" s="715"/>
      <c r="ECI61" s="715"/>
      <c r="ECJ61" s="715"/>
      <c r="ECK61" s="715"/>
      <c r="ECL61" s="715"/>
      <c r="ECM61" s="715"/>
      <c r="ECN61" s="715"/>
      <c r="ECO61" s="715"/>
      <c r="ECP61" s="715"/>
      <c r="ECQ61" s="715"/>
      <c r="ECR61" s="715"/>
      <c r="ECS61" s="715"/>
      <c r="ECT61" s="715"/>
      <c r="ECU61" s="715"/>
      <c r="ECV61" s="715"/>
      <c r="ECW61" s="715"/>
      <c r="ECX61" s="715"/>
      <c r="ECY61" s="715"/>
      <c r="ECZ61" s="715"/>
      <c r="EDA61" s="715"/>
      <c r="EDB61" s="715"/>
      <c r="EDC61" s="715"/>
      <c r="EDD61" s="715"/>
      <c r="EDE61" s="715"/>
      <c r="EDF61" s="715"/>
      <c r="EDG61" s="715"/>
      <c r="EDH61" s="715"/>
      <c r="EDI61" s="715"/>
      <c r="EDJ61" s="715"/>
      <c r="EDK61" s="715"/>
      <c r="EDL61" s="715"/>
      <c r="EDM61" s="715"/>
      <c r="EDN61" s="715"/>
      <c r="EDO61" s="715"/>
      <c r="EDP61" s="715"/>
      <c r="EDQ61" s="715"/>
      <c r="EDR61" s="715"/>
      <c r="EDS61" s="715"/>
      <c r="EDT61" s="715"/>
      <c r="EDU61" s="715"/>
      <c r="EDV61" s="715"/>
      <c r="EDW61" s="715"/>
      <c r="EDX61" s="715"/>
      <c r="EDY61" s="715"/>
      <c r="EDZ61" s="715"/>
      <c r="EEA61" s="715"/>
      <c r="EEB61" s="715"/>
      <c r="EEC61" s="715"/>
      <c r="EED61" s="715"/>
      <c r="EEE61" s="715"/>
      <c r="EEF61" s="715"/>
      <c r="EEG61" s="715"/>
      <c r="EEH61" s="715"/>
      <c r="EEI61" s="715"/>
      <c r="EEJ61" s="715"/>
      <c r="EEK61" s="715"/>
      <c r="EEL61" s="715"/>
      <c r="EEM61" s="715"/>
      <c r="EEN61" s="715"/>
      <c r="EEO61" s="715"/>
      <c r="EEP61" s="715"/>
      <c r="EEQ61" s="715"/>
      <c r="EER61" s="715"/>
      <c r="EES61" s="715"/>
      <c r="EET61" s="715"/>
      <c r="EEU61" s="715"/>
      <c r="EEV61" s="715"/>
      <c r="EEW61" s="715"/>
      <c r="EEX61" s="715"/>
      <c r="EEY61" s="715"/>
      <c r="EEZ61" s="715"/>
      <c r="EFA61" s="715"/>
      <c r="EFB61" s="715"/>
      <c r="EFC61" s="715"/>
      <c r="EFD61" s="715"/>
      <c r="EFE61" s="715"/>
      <c r="EFF61" s="715"/>
      <c r="EFG61" s="715"/>
      <c r="EFH61" s="715"/>
      <c r="EFI61" s="715"/>
      <c r="EFJ61" s="715"/>
      <c r="EFK61" s="715"/>
      <c r="EFL61" s="715"/>
      <c r="EFM61" s="715"/>
      <c r="EFN61" s="715"/>
      <c r="EFO61" s="715"/>
      <c r="EFP61" s="715"/>
      <c r="EFQ61" s="715"/>
      <c r="EFR61" s="715"/>
      <c r="EFS61" s="715"/>
      <c r="EFT61" s="715"/>
      <c r="EFU61" s="715"/>
      <c r="EFV61" s="715"/>
      <c r="EFW61" s="715"/>
      <c r="EFX61" s="715"/>
      <c r="EFY61" s="715"/>
      <c r="EFZ61" s="715"/>
      <c r="EGA61" s="715"/>
      <c r="EGB61" s="715"/>
      <c r="EGC61" s="715"/>
      <c r="EGD61" s="715"/>
      <c r="EGE61" s="715"/>
      <c r="EGF61" s="715"/>
      <c r="EGG61" s="715"/>
      <c r="EGH61" s="715"/>
      <c r="EGI61" s="715"/>
      <c r="EGJ61" s="715"/>
      <c r="EGK61" s="715"/>
      <c r="EGL61" s="715"/>
      <c r="EGM61" s="715"/>
      <c r="EGN61" s="715"/>
      <c r="EGO61" s="715"/>
      <c r="EGP61" s="715"/>
      <c r="EGQ61" s="715"/>
      <c r="EGR61" s="715"/>
      <c r="EGS61" s="715"/>
      <c r="EGT61" s="715"/>
      <c r="EGU61" s="715"/>
      <c r="EGV61" s="715"/>
      <c r="EGW61" s="715"/>
      <c r="EGX61" s="715"/>
      <c r="EGY61" s="715"/>
      <c r="EGZ61" s="715"/>
      <c r="EHA61" s="715"/>
      <c r="EHB61" s="715"/>
      <c r="EHC61" s="715"/>
      <c r="EHD61" s="715"/>
      <c r="EHE61" s="715"/>
      <c r="EHF61" s="715"/>
      <c r="EHG61" s="715"/>
      <c r="EHH61" s="715"/>
      <c r="EHI61" s="715"/>
      <c r="EHJ61" s="715"/>
      <c r="EHK61" s="715"/>
      <c r="EHL61" s="715"/>
      <c r="EHM61" s="715"/>
      <c r="EHN61" s="715"/>
      <c r="EHO61" s="715"/>
      <c r="EHP61" s="715"/>
      <c r="EHQ61" s="715"/>
      <c r="EHR61" s="715"/>
      <c r="EHS61" s="715"/>
      <c r="EHT61" s="715"/>
      <c r="EHU61" s="715"/>
      <c r="EHV61" s="715"/>
      <c r="EHW61" s="715"/>
      <c r="EHX61" s="715"/>
      <c r="EHY61" s="715"/>
      <c r="EHZ61" s="715"/>
      <c r="EIA61" s="715"/>
      <c r="EIB61" s="715"/>
      <c r="EIC61" s="715"/>
      <c r="EID61" s="715"/>
      <c r="EIE61" s="715"/>
      <c r="EIF61" s="715"/>
      <c r="EIG61" s="715"/>
      <c r="EIH61" s="715"/>
      <c r="EII61" s="715"/>
      <c r="EIJ61" s="715"/>
      <c r="EIK61" s="715"/>
      <c r="EIL61" s="715"/>
      <c r="EIM61" s="715"/>
      <c r="EIN61" s="715"/>
      <c r="EIO61" s="715"/>
      <c r="EIP61" s="715"/>
      <c r="EIQ61" s="715"/>
      <c r="EIR61" s="715"/>
      <c r="EIS61" s="715"/>
      <c r="EIT61" s="715"/>
      <c r="EIU61" s="715"/>
      <c r="EIV61" s="715"/>
      <c r="EIW61" s="715"/>
      <c r="EIX61" s="715"/>
      <c r="EIY61" s="715"/>
      <c r="EIZ61" s="715"/>
      <c r="EJA61" s="715"/>
      <c r="EJB61" s="715"/>
      <c r="EJC61" s="715"/>
      <c r="EJD61" s="715"/>
      <c r="EJE61" s="715"/>
      <c r="EJF61" s="715"/>
      <c r="EJG61" s="715"/>
      <c r="EJH61" s="715"/>
      <c r="EJI61" s="715"/>
      <c r="EJJ61" s="715"/>
      <c r="EJK61" s="715"/>
      <c r="EJL61" s="715"/>
      <c r="EJM61" s="715"/>
      <c r="EJN61" s="715"/>
      <c r="EJO61" s="715"/>
      <c r="EJP61" s="715"/>
      <c r="EJQ61" s="715"/>
      <c r="EJR61" s="715"/>
      <c r="EJS61" s="715"/>
      <c r="EJT61" s="715"/>
      <c r="EJU61" s="715"/>
      <c r="EJV61" s="715"/>
      <c r="EJW61" s="715"/>
      <c r="EJX61" s="715"/>
      <c r="EJY61" s="715"/>
      <c r="EJZ61" s="715"/>
      <c r="EKA61" s="715"/>
      <c r="EKB61" s="715"/>
      <c r="EKC61" s="715"/>
      <c r="EKD61" s="715"/>
      <c r="EKE61" s="715"/>
      <c r="EKF61" s="715"/>
      <c r="EKG61" s="715"/>
      <c r="EKH61" s="715"/>
      <c r="EKI61" s="715"/>
      <c r="EKJ61" s="715"/>
      <c r="EKK61" s="715"/>
      <c r="EKL61" s="715"/>
      <c r="EKM61" s="715"/>
      <c r="EKN61" s="715"/>
      <c r="EKO61" s="715"/>
      <c r="EKP61" s="715"/>
      <c r="EKQ61" s="715"/>
      <c r="EKR61" s="715"/>
      <c r="EKS61" s="715"/>
      <c r="EKT61" s="715"/>
      <c r="EKU61" s="715"/>
      <c r="EKV61" s="715"/>
      <c r="EKW61" s="715"/>
      <c r="EKX61" s="715"/>
      <c r="EKY61" s="715"/>
      <c r="EKZ61" s="715"/>
      <c r="ELA61" s="715"/>
      <c r="ELB61" s="715"/>
      <c r="ELC61" s="715"/>
      <c r="ELD61" s="715"/>
      <c r="ELE61" s="715"/>
      <c r="ELF61" s="715"/>
      <c r="ELG61" s="715"/>
      <c r="ELH61" s="715"/>
      <c r="ELI61" s="715"/>
      <c r="ELJ61" s="715"/>
      <c r="ELK61" s="715"/>
      <c r="ELL61" s="715"/>
      <c r="ELM61" s="715"/>
      <c r="ELN61" s="715"/>
      <c r="ELO61" s="715"/>
      <c r="ELP61" s="715"/>
      <c r="ELQ61" s="715"/>
      <c r="ELR61" s="715"/>
      <c r="ELS61" s="715"/>
      <c r="ELT61" s="715"/>
      <c r="ELU61" s="715"/>
      <c r="ELV61" s="715"/>
      <c r="ELW61" s="715"/>
      <c r="ELX61" s="715"/>
      <c r="ELY61" s="715"/>
      <c r="ELZ61" s="715"/>
      <c r="EMA61" s="715"/>
      <c r="EMB61" s="715"/>
      <c r="EMC61" s="715"/>
      <c r="EMD61" s="715"/>
      <c r="EME61" s="715"/>
      <c r="EMF61" s="715"/>
      <c r="EMG61" s="715"/>
      <c r="EMH61" s="715"/>
      <c r="EMI61" s="715"/>
      <c r="EMJ61" s="715"/>
      <c r="EMK61" s="715"/>
      <c r="EML61" s="715"/>
      <c r="EMM61" s="715"/>
      <c r="EMN61" s="715"/>
      <c r="EMO61" s="715"/>
      <c r="EMP61" s="715"/>
      <c r="EMQ61" s="715"/>
      <c r="EMR61" s="715"/>
      <c r="EMS61" s="715"/>
      <c r="EMT61" s="715"/>
      <c r="EMU61" s="715"/>
      <c r="EMV61" s="715"/>
      <c r="EMW61" s="715"/>
      <c r="EMX61" s="715"/>
      <c r="EMY61" s="715"/>
      <c r="EMZ61" s="715"/>
      <c r="ENA61" s="715"/>
      <c r="ENB61" s="715"/>
      <c r="ENC61" s="715"/>
      <c r="END61" s="715"/>
      <c r="ENE61" s="715"/>
      <c r="ENF61" s="715"/>
      <c r="ENG61" s="715"/>
      <c r="ENH61" s="715"/>
      <c r="ENI61" s="715"/>
      <c r="ENJ61" s="715"/>
      <c r="ENK61" s="715"/>
      <c r="ENL61" s="715"/>
      <c r="ENM61" s="715"/>
      <c r="ENN61" s="715"/>
      <c r="ENO61" s="715"/>
      <c r="ENP61" s="715"/>
      <c r="ENQ61" s="715"/>
      <c r="ENR61" s="715"/>
      <c r="ENS61" s="715"/>
      <c r="ENT61" s="715"/>
      <c r="ENU61" s="715"/>
      <c r="ENV61" s="715"/>
      <c r="ENW61" s="715"/>
      <c r="ENX61" s="715"/>
      <c r="ENY61" s="715"/>
      <c r="ENZ61" s="715"/>
      <c r="EOA61" s="715"/>
      <c r="EOB61" s="715"/>
      <c r="EOC61" s="715"/>
      <c r="EOD61" s="715"/>
      <c r="EOE61" s="715"/>
      <c r="EOF61" s="715"/>
      <c r="EOG61" s="715"/>
      <c r="EOH61" s="715"/>
      <c r="EOI61" s="715"/>
      <c r="EOJ61" s="715"/>
      <c r="EOK61" s="715"/>
      <c r="EOL61" s="715"/>
      <c r="EOM61" s="715"/>
      <c r="EON61" s="715"/>
      <c r="EOO61" s="715"/>
      <c r="EOP61" s="715"/>
      <c r="EOQ61" s="715"/>
      <c r="EOR61" s="715"/>
      <c r="EOS61" s="715"/>
      <c r="EOT61" s="715"/>
      <c r="EOU61" s="715"/>
      <c r="EOV61" s="715"/>
      <c r="EOW61" s="715"/>
      <c r="EOX61" s="715"/>
      <c r="EOY61" s="715"/>
      <c r="EOZ61" s="715"/>
      <c r="EPA61" s="715"/>
      <c r="EPB61" s="715"/>
      <c r="EPC61" s="715"/>
      <c r="EPD61" s="715"/>
      <c r="EPE61" s="715"/>
      <c r="EPF61" s="715"/>
      <c r="EPG61" s="715"/>
      <c r="EPH61" s="715"/>
      <c r="EPI61" s="715"/>
      <c r="EPJ61" s="715"/>
      <c r="EPK61" s="715"/>
      <c r="EPL61" s="715"/>
      <c r="EPM61" s="715"/>
      <c r="EPN61" s="715"/>
      <c r="EPO61" s="715"/>
      <c r="EPP61" s="715"/>
      <c r="EPQ61" s="715"/>
      <c r="EPR61" s="715"/>
      <c r="EPS61" s="715"/>
      <c r="EPT61" s="715"/>
      <c r="EPU61" s="715"/>
      <c r="EPV61" s="715"/>
      <c r="EPW61" s="715"/>
      <c r="EPX61" s="715"/>
      <c r="EPY61" s="715"/>
      <c r="EPZ61" s="715"/>
      <c r="EQA61" s="715"/>
      <c r="EQB61" s="715"/>
      <c r="EQC61" s="715"/>
      <c r="EQD61" s="715"/>
      <c r="EQE61" s="715"/>
      <c r="EQF61" s="715"/>
      <c r="EQG61" s="715"/>
      <c r="EQH61" s="715"/>
      <c r="EQI61" s="715"/>
      <c r="EQJ61" s="715"/>
      <c r="EQK61" s="715"/>
      <c r="EQL61" s="715"/>
      <c r="EQM61" s="715"/>
      <c r="EQN61" s="715"/>
      <c r="EQO61" s="715"/>
      <c r="EQP61" s="715"/>
      <c r="EQQ61" s="715"/>
      <c r="EQR61" s="715"/>
      <c r="EQS61" s="715"/>
      <c r="EQT61" s="715"/>
      <c r="EQU61" s="715"/>
      <c r="EQV61" s="715"/>
      <c r="EQW61" s="715"/>
      <c r="EQX61" s="715"/>
      <c r="EQY61" s="715"/>
      <c r="EQZ61" s="715"/>
      <c r="ERA61" s="715"/>
      <c r="ERB61" s="715"/>
      <c r="ERC61" s="715"/>
      <c r="ERD61" s="715"/>
      <c r="ERE61" s="715"/>
      <c r="ERF61" s="715"/>
      <c r="ERG61" s="715"/>
      <c r="ERH61" s="715"/>
      <c r="ERI61" s="715"/>
      <c r="ERJ61" s="715"/>
      <c r="ERK61" s="715"/>
      <c r="ERL61" s="715"/>
      <c r="ERM61" s="715"/>
      <c r="ERN61" s="715"/>
      <c r="ERO61" s="715"/>
      <c r="ERP61" s="715"/>
      <c r="ERQ61" s="715"/>
      <c r="ERR61" s="715"/>
      <c r="ERS61" s="715"/>
      <c r="ERT61" s="715"/>
      <c r="ERU61" s="715"/>
      <c r="ERV61" s="715"/>
      <c r="ERW61" s="715"/>
      <c r="ERX61" s="715"/>
      <c r="ERY61" s="715"/>
      <c r="ERZ61" s="715"/>
      <c r="ESA61" s="715"/>
      <c r="ESB61" s="715"/>
      <c r="ESC61" s="715"/>
      <c r="ESD61" s="715"/>
      <c r="ESE61" s="715"/>
      <c r="ESF61" s="715"/>
      <c r="ESG61" s="715"/>
      <c r="ESH61" s="715"/>
      <c r="ESI61" s="715"/>
      <c r="ESJ61" s="715"/>
      <c r="ESK61" s="715"/>
      <c r="ESL61" s="715"/>
      <c r="ESM61" s="715"/>
      <c r="ESN61" s="715"/>
      <c r="ESO61" s="715"/>
      <c r="ESP61" s="715"/>
      <c r="ESQ61" s="715"/>
      <c r="ESR61" s="715"/>
      <c r="ESS61" s="715"/>
      <c r="EST61" s="715"/>
      <c r="ESU61" s="715"/>
      <c r="ESV61" s="715"/>
      <c r="ESW61" s="715"/>
      <c r="ESX61" s="715"/>
      <c r="ESY61" s="715"/>
      <c r="ESZ61" s="715"/>
      <c r="ETA61" s="715"/>
      <c r="ETB61" s="715"/>
      <c r="ETC61" s="715"/>
      <c r="ETD61" s="715"/>
      <c r="ETE61" s="715"/>
      <c r="ETF61" s="715"/>
      <c r="ETG61" s="715"/>
      <c r="ETH61" s="715"/>
      <c r="ETI61" s="715"/>
      <c r="ETJ61" s="715"/>
      <c r="ETK61" s="715"/>
      <c r="ETL61" s="715"/>
      <c r="ETM61" s="715"/>
      <c r="ETN61" s="715"/>
      <c r="ETO61" s="715"/>
      <c r="ETP61" s="715"/>
      <c r="ETQ61" s="715"/>
      <c r="ETR61" s="715"/>
      <c r="ETS61" s="715"/>
      <c r="ETT61" s="715"/>
      <c r="ETU61" s="715"/>
      <c r="ETV61" s="715"/>
      <c r="ETW61" s="715"/>
      <c r="ETX61" s="715"/>
      <c r="ETY61" s="715"/>
      <c r="ETZ61" s="715"/>
      <c r="EUA61" s="715"/>
      <c r="EUB61" s="715"/>
      <c r="EUC61" s="715"/>
      <c r="EUD61" s="715"/>
      <c r="EUE61" s="715"/>
      <c r="EUF61" s="715"/>
      <c r="EUG61" s="715"/>
      <c r="EUH61" s="715"/>
      <c r="EUI61" s="715"/>
      <c r="EUJ61" s="715"/>
      <c r="EUK61" s="715"/>
      <c r="EUL61" s="715"/>
      <c r="EUM61" s="715"/>
      <c r="EUN61" s="715"/>
      <c r="EUO61" s="715"/>
      <c r="EUP61" s="715"/>
      <c r="EUQ61" s="715"/>
      <c r="EUR61" s="715"/>
      <c r="EUS61" s="715"/>
      <c r="EUT61" s="715"/>
      <c r="EUU61" s="715"/>
      <c r="EUV61" s="715"/>
      <c r="EUW61" s="715"/>
      <c r="EUX61" s="715"/>
      <c r="EUY61" s="715"/>
      <c r="EUZ61" s="715"/>
      <c r="EVA61" s="715"/>
      <c r="EVB61" s="715"/>
      <c r="EVC61" s="715"/>
      <c r="EVD61" s="715"/>
      <c r="EVE61" s="715"/>
      <c r="EVF61" s="715"/>
      <c r="EVG61" s="715"/>
      <c r="EVH61" s="715"/>
      <c r="EVI61" s="715"/>
      <c r="EVJ61" s="715"/>
      <c r="EVK61" s="715"/>
      <c r="EVL61" s="715"/>
      <c r="EVM61" s="715"/>
      <c r="EVN61" s="715"/>
      <c r="EVO61" s="715"/>
      <c r="EVP61" s="715"/>
      <c r="EVQ61" s="715"/>
      <c r="EVR61" s="715"/>
      <c r="EVS61" s="715"/>
      <c r="EVT61" s="715"/>
      <c r="EVU61" s="715"/>
      <c r="EVV61" s="715"/>
      <c r="EVW61" s="715"/>
      <c r="EVX61" s="715"/>
      <c r="EVY61" s="715"/>
      <c r="EVZ61" s="715"/>
      <c r="EWA61" s="715"/>
      <c r="EWB61" s="715"/>
      <c r="EWC61" s="715"/>
      <c r="EWD61" s="715"/>
      <c r="EWE61" s="715"/>
      <c r="EWF61" s="715"/>
      <c r="EWG61" s="715"/>
      <c r="EWH61" s="715"/>
      <c r="EWI61" s="715"/>
      <c r="EWJ61" s="715"/>
      <c r="EWK61" s="715"/>
      <c r="EWL61" s="715"/>
      <c r="EWM61" s="715"/>
      <c r="EWN61" s="715"/>
      <c r="EWO61" s="715"/>
      <c r="EWP61" s="715"/>
      <c r="EWQ61" s="715"/>
      <c r="EWR61" s="715"/>
      <c r="EWS61" s="715"/>
      <c r="EWT61" s="715"/>
      <c r="EWU61" s="715"/>
      <c r="EWV61" s="715"/>
      <c r="EWW61" s="715"/>
      <c r="EWX61" s="715"/>
      <c r="EWY61" s="715"/>
      <c r="EWZ61" s="715"/>
      <c r="EXA61" s="715"/>
      <c r="EXB61" s="715"/>
      <c r="EXC61" s="715"/>
      <c r="EXD61" s="715"/>
      <c r="EXE61" s="715"/>
      <c r="EXF61" s="715"/>
      <c r="EXG61" s="715"/>
      <c r="EXH61" s="715"/>
      <c r="EXI61" s="715"/>
      <c r="EXJ61" s="715"/>
      <c r="EXK61" s="715"/>
      <c r="EXL61" s="715"/>
      <c r="EXM61" s="715"/>
      <c r="EXN61" s="715"/>
      <c r="EXO61" s="715"/>
      <c r="EXP61" s="715"/>
      <c r="EXQ61" s="715"/>
      <c r="EXR61" s="715"/>
      <c r="EXS61" s="715"/>
      <c r="EXT61" s="715"/>
      <c r="EXU61" s="715"/>
      <c r="EXV61" s="715"/>
      <c r="EXW61" s="715"/>
      <c r="EXX61" s="715"/>
      <c r="EXY61" s="715"/>
      <c r="EXZ61" s="715"/>
      <c r="EYA61" s="715"/>
      <c r="EYB61" s="715"/>
      <c r="EYC61" s="715"/>
      <c r="EYD61" s="715"/>
      <c r="EYE61" s="715"/>
      <c r="EYF61" s="715"/>
      <c r="EYG61" s="715"/>
      <c r="EYH61" s="715"/>
      <c r="EYI61" s="715"/>
      <c r="EYJ61" s="715"/>
      <c r="EYK61" s="715"/>
      <c r="EYL61" s="715"/>
      <c r="EYM61" s="715"/>
      <c r="EYN61" s="715"/>
      <c r="EYO61" s="715"/>
      <c r="EYP61" s="715"/>
      <c r="EYQ61" s="715"/>
      <c r="EYR61" s="715"/>
      <c r="EYS61" s="715"/>
      <c r="EYT61" s="715"/>
      <c r="EYU61" s="715"/>
      <c r="EYV61" s="715"/>
      <c r="EYW61" s="715"/>
      <c r="EYX61" s="715"/>
      <c r="EYY61" s="715"/>
      <c r="EYZ61" s="715"/>
      <c r="EZA61" s="715"/>
      <c r="EZB61" s="715"/>
      <c r="EZC61" s="715"/>
      <c r="EZD61" s="715"/>
      <c r="EZE61" s="715"/>
      <c r="EZF61" s="715"/>
      <c r="EZG61" s="715"/>
      <c r="EZH61" s="715"/>
      <c r="EZI61" s="715"/>
      <c r="EZJ61" s="715"/>
      <c r="EZK61" s="715"/>
      <c r="EZL61" s="715"/>
      <c r="EZM61" s="715"/>
      <c r="EZN61" s="715"/>
      <c r="EZO61" s="715"/>
      <c r="EZP61" s="715"/>
      <c r="EZQ61" s="715"/>
      <c r="EZR61" s="715"/>
      <c r="EZS61" s="715"/>
      <c r="EZT61" s="715"/>
      <c r="EZU61" s="715"/>
      <c r="EZV61" s="715"/>
      <c r="EZW61" s="715"/>
      <c r="EZX61" s="715"/>
      <c r="EZY61" s="715"/>
      <c r="EZZ61" s="715"/>
      <c r="FAA61" s="715"/>
      <c r="FAB61" s="715"/>
      <c r="FAC61" s="715"/>
      <c r="FAD61" s="715"/>
      <c r="FAE61" s="715"/>
      <c r="FAF61" s="715"/>
      <c r="FAG61" s="715"/>
      <c r="FAH61" s="715"/>
      <c r="FAI61" s="715"/>
      <c r="FAJ61" s="715"/>
      <c r="FAK61" s="715"/>
      <c r="FAL61" s="715"/>
      <c r="FAM61" s="715"/>
      <c r="FAN61" s="715"/>
      <c r="FAO61" s="715"/>
      <c r="FAP61" s="715"/>
      <c r="FAQ61" s="715"/>
      <c r="FAR61" s="715"/>
      <c r="FAS61" s="715"/>
      <c r="FAT61" s="715"/>
      <c r="FAU61" s="715"/>
      <c r="FAV61" s="715"/>
      <c r="FAW61" s="715"/>
      <c r="FAX61" s="715"/>
      <c r="FAY61" s="715"/>
      <c r="FAZ61" s="715"/>
      <c r="FBA61" s="715"/>
      <c r="FBB61" s="715"/>
      <c r="FBC61" s="715"/>
      <c r="FBD61" s="715"/>
      <c r="FBE61" s="715"/>
      <c r="FBF61" s="715"/>
      <c r="FBG61" s="715"/>
      <c r="FBH61" s="715"/>
      <c r="FBI61" s="715"/>
      <c r="FBJ61" s="715"/>
      <c r="FBK61" s="715"/>
      <c r="FBL61" s="715"/>
      <c r="FBM61" s="715"/>
      <c r="FBN61" s="715"/>
      <c r="FBO61" s="715"/>
      <c r="FBP61" s="715"/>
      <c r="FBQ61" s="715"/>
      <c r="FBR61" s="715"/>
      <c r="FBS61" s="715"/>
      <c r="FBT61" s="715"/>
      <c r="FBU61" s="715"/>
      <c r="FBV61" s="715"/>
      <c r="FBW61" s="715"/>
      <c r="FBX61" s="715"/>
      <c r="FBY61" s="715"/>
      <c r="FBZ61" s="715"/>
      <c r="FCA61" s="715"/>
      <c r="FCB61" s="715"/>
      <c r="FCC61" s="715"/>
      <c r="FCD61" s="715"/>
      <c r="FCE61" s="715"/>
      <c r="FCF61" s="715"/>
      <c r="FCG61" s="715"/>
      <c r="FCH61" s="715"/>
      <c r="FCI61" s="715"/>
      <c r="FCJ61" s="715"/>
      <c r="FCK61" s="715"/>
      <c r="FCL61" s="715"/>
      <c r="FCM61" s="715"/>
      <c r="FCN61" s="715"/>
      <c r="FCO61" s="715"/>
      <c r="FCP61" s="715"/>
      <c r="FCQ61" s="715"/>
      <c r="FCR61" s="715"/>
      <c r="FCS61" s="715"/>
      <c r="FCT61" s="715"/>
      <c r="FCU61" s="715"/>
      <c r="FCV61" s="715"/>
      <c r="FCW61" s="715"/>
      <c r="FCX61" s="715"/>
      <c r="FCY61" s="715"/>
      <c r="FCZ61" s="715"/>
      <c r="FDA61" s="715"/>
      <c r="FDB61" s="715"/>
      <c r="FDC61" s="715"/>
      <c r="FDD61" s="715"/>
      <c r="FDE61" s="715"/>
      <c r="FDF61" s="715"/>
      <c r="FDG61" s="715"/>
      <c r="FDH61" s="715"/>
      <c r="FDI61" s="715"/>
      <c r="FDJ61" s="715"/>
      <c r="FDK61" s="715"/>
      <c r="FDL61" s="715"/>
      <c r="FDM61" s="715"/>
      <c r="FDN61" s="715"/>
      <c r="FDO61" s="715"/>
      <c r="FDP61" s="715"/>
      <c r="FDQ61" s="715"/>
      <c r="FDR61" s="715"/>
      <c r="FDS61" s="715"/>
      <c r="FDT61" s="715"/>
      <c r="FDU61" s="715"/>
      <c r="FDV61" s="715"/>
      <c r="FDW61" s="715"/>
      <c r="FDX61" s="715"/>
      <c r="FDY61" s="715"/>
      <c r="FDZ61" s="715"/>
      <c r="FEA61" s="715"/>
      <c r="FEB61" s="715"/>
      <c r="FEC61" s="715"/>
      <c r="FED61" s="715"/>
      <c r="FEE61" s="715"/>
      <c r="FEF61" s="715"/>
      <c r="FEG61" s="715"/>
      <c r="FEH61" s="715"/>
      <c r="FEI61" s="715"/>
      <c r="FEJ61" s="715"/>
      <c r="FEK61" s="715"/>
      <c r="FEL61" s="715"/>
      <c r="FEM61" s="715"/>
      <c r="FEN61" s="715"/>
      <c r="FEO61" s="715"/>
      <c r="FEP61" s="715"/>
      <c r="FEQ61" s="715"/>
      <c r="FER61" s="715"/>
      <c r="FES61" s="715"/>
      <c r="FET61" s="715"/>
      <c r="FEU61" s="715"/>
      <c r="FEV61" s="715"/>
      <c r="FEW61" s="715"/>
      <c r="FEX61" s="715"/>
      <c r="FEY61" s="715"/>
      <c r="FEZ61" s="715"/>
      <c r="FFA61" s="715"/>
      <c r="FFB61" s="715"/>
      <c r="FFC61" s="715"/>
      <c r="FFD61" s="715"/>
      <c r="FFE61" s="715"/>
      <c r="FFF61" s="715"/>
      <c r="FFG61" s="715"/>
      <c r="FFH61" s="715"/>
      <c r="FFI61" s="715"/>
      <c r="FFJ61" s="715"/>
      <c r="FFK61" s="715"/>
      <c r="FFL61" s="715"/>
      <c r="FFM61" s="715"/>
      <c r="FFN61" s="715"/>
      <c r="FFO61" s="715"/>
      <c r="FFP61" s="715"/>
      <c r="FFQ61" s="715"/>
      <c r="FFR61" s="715"/>
      <c r="FFS61" s="715"/>
      <c r="FFT61" s="715"/>
      <c r="FFU61" s="715"/>
      <c r="FFV61" s="715"/>
      <c r="FFW61" s="715"/>
      <c r="FFX61" s="715"/>
      <c r="FFY61" s="715"/>
      <c r="FFZ61" s="715"/>
      <c r="FGA61" s="715"/>
      <c r="FGB61" s="715"/>
      <c r="FGC61" s="715"/>
      <c r="FGD61" s="715"/>
      <c r="FGE61" s="715"/>
      <c r="FGF61" s="715"/>
      <c r="FGG61" s="715"/>
      <c r="FGH61" s="715"/>
      <c r="FGI61" s="715"/>
      <c r="FGJ61" s="715"/>
      <c r="FGK61" s="715"/>
      <c r="FGL61" s="715"/>
      <c r="FGM61" s="715"/>
      <c r="FGN61" s="715"/>
      <c r="FGO61" s="715"/>
      <c r="FGP61" s="715"/>
      <c r="FGQ61" s="715"/>
      <c r="FGR61" s="715"/>
      <c r="FGS61" s="715"/>
      <c r="FGT61" s="715"/>
      <c r="FGU61" s="715"/>
      <c r="FGV61" s="715"/>
      <c r="FGW61" s="715"/>
      <c r="FGX61" s="715"/>
      <c r="FGY61" s="715"/>
      <c r="FGZ61" s="715"/>
      <c r="FHA61" s="715"/>
      <c r="FHB61" s="715"/>
      <c r="FHC61" s="715"/>
      <c r="FHD61" s="715"/>
      <c r="FHE61" s="715"/>
      <c r="FHF61" s="715"/>
      <c r="FHG61" s="715"/>
      <c r="FHH61" s="715"/>
      <c r="FHI61" s="715"/>
      <c r="FHJ61" s="715"/>
      <c r="FHK61" s="715"/>
      <c r="FHL61" s="715"/>
      <c r="FHM61" s="715"/>
      <c r="FHN61" s="715"/>
      <c r="FHO61" s="715"/>
      <c r="FHP61" s="715"/>
      <c r="FHQ61" s="715"/>
      <c r="FHR61" s="715"/>
      <c r="FHS61" s="715"/>
      <c r="FHT61" s="715"/>
      <c r="FHU61" s="715"/>
      <c r="FHV61" s="715"/>
      <c r="FHW61" s="715"/>
      <c r="FHX61" s="715"/>
      <c r="FHY61" s="715"/>
      <c r="FHZ61" s="715"/>
      <c r="FIA61" s="715"/>
      <c r="FIB61" s="715"/>
      <c r="FIC61" s="715"/>
      <c r="FID61" s="715"/>
      <c r="FIE61" s="715"/>
      <c r="FIF61" s="715"/>
      <c r="FIG61" s="715"/>
      <c r="FIH61" s="715"/>
      <c r="FII61" s="715"/>
      <c r="FIJ61" s="715"/>
      <c r="FIK61" s="715"/>
      <c r="FIL61" s="715"/>
      <c r="FIM61" s="715"/>
      <c r="FIN61" s="715"/>
      <c r="FIO61" s="715"/>
      <c r="FIP61" s="715"/>
      <c r="FIQ61" s="715"/>
      <c r="FIR61" s="715"/>
      <c r="FIS61" s="715"/>
      <c r="FIT61" s="715"/>
      <c r="FIU61" s="715"/>
      <c r="FIV61" s="715"/>
      <c r="FIW61" s="715"/>
      <c r="FIX61" s="715"/>
      <c r="FIY61" s="715"/>
      <c r="FIZ61" s="715"/>
      <c r="FJA61" s="715"/>
      <c r="FJB61" s="715"/>
      <c r="FJC61" s="715"/>
      <c r="FJD61" s="715"/>
      <c r="FJE61" s="715"/>
      <c r="FJF61" s="715"/>
      <c r="FJG61" s="715"/>
      <c r="FJH61" s="715"/>
      <c r="FJI61" s="715"/>
      <c r="FJJ61" s="715"/>
      <c r="FJK61" s="715"/>
      <c r="FJL61" s="715"/>
      <c r="FJM61" s="715"/>
      <c r="FJN61" s="715"/>
      <c r="FJO61" s="715"/>
      <c r="FJP61" s="715"/>
      <c r="FJQ61" s="715"/>
      <c r="FJR61" s="715"/>
      <c r="FJS61" s="715"/>
      <c r="FJT61" s="715"/>
      <c r="FJU61" s="715"/>
      <c r="FJV61" s="715"/>
      <c r="FJW61" s="715"/>
      <c r="FJX61" s="715"/>
      <c r="FJY61" s="715"/>
      <c r="FJZ61" s="715"/>
      <c r="FKA61" s="715"/>
      <c r="FKB61" s="715"/>
      <c r="FKC61" s="715"/>
      <c r="FKD61" s="715"/>
      <c r="FKE61" s="715"/>
      <c r="FKF61" s="715"/>
      <c r="FKG61" s="715"/>
      <c r="FKH61" s="715"/>
      <c r="FKI61" s="715"/>
      <c r="FKJ61" s="715"/>
      <c r="FKK61" s="715"/>
      <c r="FKL61" s="715"/>
      <c r="FKM61" s="715"/>
      <c r="FKN61" s="715"/>
      <c r="FKO61" s="715"/>
      <c r="FKP61" s="715"/>
      <c r="FKQ61" s="715"/>
      <c r="FKR61" s="715"/>
      <c r="FKS61" s="715"/>
      <c r="FKT61" s="715"/>
      <c r="FKU61" s="715"/>
      <c r="FKV61" s="715"/>
      <c r="FKW61" s="715"/>
      <c r="FKX61" s="715"/>
      <c r="FKY61" s="715"/>
      <c r="FKZ61" s="715"/>
      <c r="FLA61" s="715"/>
      <c r="FLB61" s="715"/>
      <c r="FLC61" s="715"/>
      <c r="FLD61" s="715"/>
      <c r="FLE61" s="715"/>
      <c r="FLF61" s="715"/>
      <c r="FLG61" s="715"/>
      <c r="FLH61" s="715"/>
      <c r="FLI61" s="715"/>
      <c r="FLJ61" s="715"/>
      <c r="FLK61" s="715"/>
      <c r="FLL61" s="715"/>
      <c r="FLM61" s="715"/>
      <c r="FLN61" s="715"/>
      <c r="FLO61" s="715"/>
      <c r="FLP61" s="715"/>
      <c r="FLQ61" s="715"/>
      <c r="FLR61" s="715"/>
      <c r="FLS61" s="715"/>
      <c r="FLT61" s="715"/>
      <c r="FLU61" s="715"/>
      <c r="FLV61" s="715"/>
      <c r="FLW61" s="715"/>
      <c r="FLX61" s="715"/>
      <c r="FLY61" s="715"/>
      <c r="FLZ61" s="715"/>
      <c r="FMA61" s="715"/>
      <c r="FMB61" s="715"/>
      <c r="FMC61" s="715"/>
      <c r="FMD61" s="715"/>
      <c r="FME61" s="715"/>
      <c r="FMF61" s="715"/>
      <c r="FMG61" s="715"/>
      <c r="FMH61" s="715"/>
      <c r="FMI61" s="715"/>
      <c r="FMJ61" s="715"/>
      <c r="FMK61" s="715"/>
      <c r="FML61" s="715"/>
      <c r="FMM61" s="715"/>
      <c r="FMN61" s="715"/>
      <c r="FMO61" s="715"/>
      <c r="FMP61" s="715"/>
      <c r="FMQ61" s="715"/>
      <c r="FMR61" s="715"/>
      <c r="FMS61" s="715"/>
      <c r="FMT61" s="715"/>
      <c r="FMU61" s="715"/>
      <c r="FMV61" s="715"/>
      <c r="FMW61" s="715"/>
      <c r="FMX61" s="715"/>
      <c r="FMY61" s="715"/>
      <c r="FMZ61" s="715"/>
      <c r="FNA61" s="715"/>
      <c r="FNB61" s="715"/>
      <c r="FNC61" s="715"/>
      <c r="FND61" s="715"/>
      <c r="FNE61" s="715"/>
      <c r="FNF61" s="715"/>
      <c r="FNG61" s="715"/>
      <c r="FNH61" s="715"/>
      <c r="FNI61" s="715"/>
      <c r="FNJ61" s="715"/>
      <c r="FNK61" s="715"/>
      <c r="FNL61" s="715"/>
      <c r="FNM61" s="715"/>
      <c r="FNN61" s="715"/>
      <c r="FNO61" s="715"/>
      <c r="FNP61" s="715"/>
      <c r="FNQ61" s="715"/>
      <c r="FNR61" s="715"/>
      <c r="FNS61" s="715"/>
      <c r="FNT61" s="715"/>
      <c r="FNU61" s="715"/>
      <c r="FNV61" s="715"/>
      <c r="FNW61" s="715"/>
      <c r="FNX61" s="715"/>
      <c r="FNY61" s="715"/>
      <c r="FNZ61" s="715"/>
      <c r="FOA61" s="715"/>
      <c r="FOB61" s="715"/>
      <c r="FOC61" s="715"/>
      <c r="FOD61" s="715"/>
      <c r="FOE61" s="715"/>
      <c r="FOF61" s="715"/>
      <c r="FOG61" s="715"/>
      <c r="FOH61" s="715"/>
      <c r="FOI61" s="715"/>
      <c r="FOJ61" s="715"/>
      <c r="FOK61" s="715"/>
      <c r="FOL61" s="715"/>
      <c r="FOM61" s="715"/>
      <c r="FON61" s="715"/>
      <c r="FOO61" s="715"/>
      <c r="FOP61" s="715"/>
      <c r="FOQ61" s="715"/>
      <c r="FOR61" s="715"/>
      <c r="FOS61" s="715"/>
      <c r="FOT61" s="715"/>
      <c r="FOU61" s="715"/>
      <c r="FOV61" s="715"/>
      <c r="FOW61" s="715"/>
      <c r="FOX61" s="715"/>
      <c r="FOY61" s="715"/>
      <c r="FOZ61" s="715"/>
      <c r="FPA61" s="715"/>
      <c r="FPB61" s="715"/>
      <c r="FPC61" s="715"/>
      <c r="FPD61" s="715"/>
      <c r="FPE61" s="715"/>
      <c r="FPF61" s="715"/>
      <c r="FPG61" s="715"/>
      <c r="FPH61" s="715"/>
      <c r="FPI61" s="715"/>
      <c r="FPJ61" s="715"/>
      <c r="FPK61" s="715"/>
      <c r="FPL61" s="715"/>
      <c r="FPM61" s="715"/>
      <c r="FPN61" s="715"/>
      <c r="FPO61" s="715"/>
      <c r="FPP61" s="715"/>
      <c r="FPQ61" s="715"/>
      <c r="FPR61" s="715"/>
      <c r="FPS61" s="715"/>
      <c r="FPT61" s="715"/>
      <c r="FPU61" s="715"/>
      <c r="FPV61" s="715"/>
      <c r="FPW61" s="715"/>
      <c r="FPX61" s="715"/>
      <c r="FPY61" s="715"/>
      <c r="FPZ61" s="715"/>
      <c r="FQA61" s="715"/>
      <c r="FQB61" s="715"/>
      <c r="FQC61" s="715"/>
      <c r="FQD61" s="715"/>
      <c r="FQE61" s="715"/>
      <c r="FQF61" s="715"/>
      <c r="FQG61" s="715"/>
      <c r="FQH61" s="715"/>
      <c r="FQI61" s="715"/>
      <c r="FQJ61" s="715"/>
      <c r="FQK61" s="715"/>
      <c r="FQL61" s="715"/>
      <c r="FQM61" s="715"/>
      <c r="FQN61" s="715"/>
      <c r="FQO61" s="715"/>
      <c r="FQP61" s="715"/>
      <c r="FQQ61" s="715"/>
      <c r="FQR61" s="715"/>
      <c r="FQS61" s="715"/>
      <c r="FQT61" s="715"/>
      <c r="FQU61" s="715"/>
      <c r="FQV61" s="715"/>
      <c r="FQW61" s="715"/>
      <c r="FQX61" s="715"/>
      <c r="FQY61" s="715"/>
      <c r="FQZ61" s="715"/>
      <c r="FRA61" s="715"/>
      <c r="FRB61" s="715"/>
      <c r="FRC61" s="715"/>
      <c r="FRD61" s="715"/>
      <c r="FRE61" s="715"/>
      <c r="FRF61" s="715"/>
      <c r="FRG61" s="715"/>
      <c r="FRH61" s="715"/>
      <c r="FRI61" s="715"/>
      <c r="FRJ61" s="715"/>
      <c r="FRK61" s="715"/>
      <c r="FRL61" s="715"/>
      <c r="FRM61" s="715"/>
      <c r="FRN61" s="715"/>
      <c r="FRO61" s="715"/>
      <c r="FRP61" s="715"/>
      <c r="FRQ61" s="715"/>
      <c r="FRR61" s="715"/>
      <c r="FRS61" s="715"/>
      <c r="FRT61" s="715"/>
      <c r="FRU61" s="715"/>
      <c r="FRV61" s="715"/>
      <c r="FRW61" s="715"/>
      <c r="FRX61" s="715"/>
      <c r="FRY61" s="715"/>
      <c r="FRZ61" s="715"/>
      <c r="FSA61" s="715"/>
      <c r="FSB61" s="715"/>
      <c r="FSC61" s="715"/>
      <c r="FSD61" s="715"/>
      <c r="FSE61" s="715"/>
      <c r="FSF61" s="715"/>
      <c r="FSG61" s="715"/>
      <c r="FSH61" s="715"/>
      <c r="FSI61" s="715"/>
      <c r="FSJ61" s="715"/>
      <c r="FSK61" s="715"/>
      <c r="FSL61" s="715"/>
      <c r="FSM61" s="715"/>
      <c r="FSN61" s="715"/>
      <c r="FSO61" s="715"/>
      <c r="FSP61" s="715"/>
      <c r="FSQ61" s="715"/>
      <c r="FSR61" s="715"/>
      <c r="FSS61" s="715"/>
      <c r="FST61" s="715"/>
      <c r="FSU61" s="715"/>
      <c r="FSV61" s="715"/>
      <c r="FSW61" s="715"/>
      <c r="FSX61" s="715"/>
      <c r="FSY61" s="715"/>
      <c r="FSZ61" s="715"/>
      <c r="FTA61" s="715"/>
      <c r="FTB61" s="715"/>
      <c r="FTC61" s="715"/>
      <c r="FTD61" s="715"/>
      <c r="FTE61" s="715"/>
      <c r="FTF61" s="715"/>
      <c r="FTG61" s="715"/>
      <c r="FTH61" s="715"/>
      <c r="FTI61" s="715"/>
      <c r="FTJ61" s="715"/>
      <c r="FTK61" s="715"/>
      <c r="FTL61" s="715"/>
      <c r="FTM61" s="715"/>
      <c r="FTN61" s="715"/>
      <c r="FTO61" s="715"/>
      <c r="FTP61" s="715"/>
      <c r="FTQ61" s="715"/>
      <c r="FTR61" s="715"/>
      <c r="FTS61" s="715"/>
      <c r="FTT61" s="715"/>
      <c r="FTU61" s="715"/>
      <c r="FTV61" s="715"/>
      <c r="FTW61" s="715"/>
      <c r="FTX61" s="715"/>
      <c r="FTY61" s="715"/>
      <c r="FTZ61" s="715"/>
      <c r="FUA61" s="715"/>
      <c r="FUB61" s="715"/>
      <c r="FUC61" s="715"/>
      <c r="FUD61" s="715"/>
      <c r="FUE61" s="715"/>
      <c r="FUF61" s="715"/>
      <c r="FUG61" s="715"/>
      <c r="FUH61" s="715"/>
      <c r="FUI61" s="715"/>
      <c r="FUJ61" s="715"/>
      <c r="FUK61" s="715"/>
      <c r="FUL61" s="715"/>
      <c r="FUM61" s="715"/>
      <c r="FUN61" s="715"/>
      <c r="FUO61" s="715"/>
      <c r="FUP61" s="715"/>
      <c r="FUQ61" s="715"/>
      <c r="FUR61" s="715"/>
      <c r="FUS61" s="715"/>
      <c r="FUT61" s="715"/>
      <c r="FUU61" s="715"/>
      <c r="FUV61" s="715"/>
      <c r="FUW61" s="715"/>
      <c r="FUX61" s="715"/>
      <c r="FUY61" s="715"/>
      <c r="FUZ61" s="715"/>
      <c r="FVA61" s="715"/>
      <c r="FVB61" s="715"/>
      <c r="FVC61" s="715"/>
      <c r="FVD61" s="715"/>
      <c r="FVE61" s="715"/>
      <c r="FVF61" s="715"/>
      <c r="FVG61" s="715"/>
      <c r="FVH61" s="715"/>
      <c r="FVI61" s="715"/>
      <c r="FVJ61" s="715"/>
      <c r="FVK61" s="715"/>
      <c r="FVL61" s="715"/>
      <c r="FVM61" s="715"/>
      <c r="FVN61" s="715"/>
      <c r="FVO61" s="715"/>
      <c r="FVP61" s="715"/>
      <c r="FVQ61" s="715"/>
      <c r="FVR61" s="715"/>
      <c r="FVS61" s="715"/>
      <c r="FVT61" s="715"/>
      <c r="FVU61" s="715"/>
      <c r="FVV61" s="715"/>
      <c r="FVW61" s="715"/>
      <c r="FVX61" s="715"/>
      <c r="FVY61" s="715"/>
      <c r="FVZ61" s="715"/>
      <c r="FWA61" s="715"/>
      <c r="FWB61" s="715"/>
      <c r="FWC61" s="715"/>
      <c r="FWD61" s="715"/>
      <c r="FWE61" s="715"/>
      <c r="FWF61" s="715"/>
      <c r="FWG61" s="715"/>
      <c r="FWH61" s="715"/>
      <c r="FWI61" s="715"/>
      <c r="FWJ61" s="715"/>
      <c r="FWK61" s="715"/>
      <c r="FWL61" s="715"/>
      <c r="FWM61" s="715"/>
      <c r="FWN61" s="715"/>
      <c r="FWO61" s="715"/>
      <c r="FWP61" s="715"/>
      <c r="FWQ61" s="715"/>
      <c r="FWR61" s="715"/>
      <c r="FWS61" s="715"/>
      <c r="FWT61" s="715"/>
      <c r="FWU61" s="715"/>
      <c r="FWV61" s="715"/>
      <c r="FWW61" s="715"/>
      <c r="FWX61" s="715"/>
      <c r="FWY61" s="715"/>
      <c r="FWZ61" s="715"/>
      <c r="FXA61" s="715"/>
      <c r="FXB61" s="715"/>
      <c r="FXC61" s="715"/>
      <c r="FXD61" s="715"/>
      <c r="FXE61" s="715"/>
      <c r="FXF61" s="715"/>
      <c r="FXG61" s="715"/>
      <c r="FXH61" s="715"/>
      <c r="FXI61" s="715"/>
      <c r="FXJ61" s="715"/>
      <c r="FXK61" s="715"/>
      <c r="FXL61" s="715"/>
      <c r="FXM61" s="715"/>
      <c r="FXN61" s="715"/>
      <c r="FXO61" s="715"/>
      <c r="FXP61" s="715"/>
      <c r="FXQ61" s="715"/>
      <c r="FXR61" s="715"/>
      <c r="FXS61" s="715"/>
      <c r="FXT61" s="715"/>
      <c r="FXU61" s="715"/>
      <c r="FXV61" s="715"/>
      <c r="FXW61" s="715"/>
      <c r="FXX61" s="715"/>
      <c r="FXY61" s="715"/>
      <c r="FXZ61" s="715"/>
      <c r="FYA61" s="715"/>
      <c r="FYB61" s="715"/>
      <c r="FYC61" s="715"/>
      <c r="FYD61" s="715"/>
      <c r="FYE61" s="715"/>
      <c r="FYF61" s="715"/>
      <c r="FYG61" s="715"/>
      <c r="FYH61" s="715"/>
      <c r="FYI61" s="715"/>
      <c r="FYJ61" s="715"/>
      <c r="FYK61" s="715"/>
      <c r="FYL61" s="715"/>
      <c r="FYM61" s="715"/>
      <c r="FYN61" s="715"/>
      <c r="FYO61" s="715"/>
      <c r="FYP61" s="715"/>
      <c r="FYQ61" s="715"/>
      <c r="FYR61" s="715"/>
      <c r="FYS61" s="715"/>
      <c r="FYT61" s="715"/>
      <c r="FYU61" s="715"/>
      <c r="FYV61" s="715"/>
      <c r="FYW61" s="715"/>
      <c r="FYX61" s="715"/>
      <c r="FYY61" s="715"/>
      <c r="FYZ61" s="715"/>
      <c r="FZA61" s="715"/>
      <c r="FZB61" s="715"/>
      <c r="FZC61" s="715"/>
      <c r="FZD61" s="715"/>
      <c r="FZE61" s="715"/>
      <c r="FZF61" s="715"/>
      <c r="FZG61" s="715"/>
      <c r="FZH61" s="715"/>
      <c r="FZI61" s="715"/>
      <c r="FZJ61" s="715"/>
      <c r="FZK61" s="715"/>
      <c r="FZL61" s="715"/>
      <c r="FZM61" s="715"/>
      <c r="FZN61" s="715"/>
      <c r="FZO61" s="715"/>
      <c r="FZP61" s="715"/>
      <c r="FZQ61" s="715"/>
      <c r="FZR61" s="715"/>
      <c r="FZS61" s="715"/>
      <c r="FZT61" s="715"/>
      <c r="FZU61" s="715"/>
      <c r="FZV61" s="715"/>
      <c r="FZW61" s="715"/>
      <c r="FZX61" s="715"/>
      <c r="FZY61" s="715"/>
      <c r="FZZ61" s="715"/>
      <c r="GAA61" s="715"/>
      <c r="GAB61" s="715"/>
      <c r="GAC61" s="715"/>
      <c r="GAD61" s="715"/>
      <c r="GAE61" s="715"/>
      <c r="GAF61" s="715"/>
      <c r="GAG61" s="715"/>
      <c r="GAH61" s="715"/>
      <c r="GAI61" s="715"/>
      <c r="GAJ61" s="715"/>
      <c r="GAK61" s="715"/>
      <c r="GAL61" s="715"/>
      <c r="GAM61" s="715"/>
      <c r="GAN61" s="715"/>
      <c r="GAO61" s="715"/>
      <c r="GAP61" s="715"/>
      <c r="GAQ61" s="715"/>
      <c r="GAR61" s="715"/>
      <c r="GAS61" s="715"/>
      <c r="GAT61" s="715"/>
      <c r="GAU61" s="715"/>
      <c r="GAV61" s="715"/>
      <c r="GAW61" s="715"/>
      <c r="GAX61" s="715"/>
      <c r="GAY61" s="715"/>
      <c r="GAZ61" s="715"/>
      <c r="GBA61" s="715"/>
      <c r="GBB61" s="715"/>
      <c r="GBC61" s="715"/>
      <c r="GBD61" s="715"/>
      <c r="GBE61" s="715"/>
      <c r="GBF61" s="715"/>
      <c r="GBG61" s="715"/>
      <c r="GBH61" s="715"/>
      <c r="GBI61" s="715"/>
      <c r="GBJ61" s="715"/>
      <c r="GBK61" s="715"/>
      <c r="GBL61" s="715"/>
      <c r="GBM61" s="715"/>
      <c r="GBN61" s="715"/>
      <c r="GBO61" s="715"/>
      <c r="GBP61" s="715"/>
      <c r="GBQ61" s="715"/>
      <c r="GBR61" s="715"/>
      <c r="GBS61" s="715"/>
      <c r="GBT61" s="715"/>
      <c r="GBU61" s="715"/>
      <c r="GBV61" s="715"/>
      <c r="GBW61" s="715"/>
      <c r="GBX61" s="715"/>
      <c r="GBY61" s="715"/>
      <c r="GBZ61" s="715"/>
      <c r="GCA61" s="715"/>
      <c r="GCB61" s="715"/>
      <c r="GCC61" s="715"/>
      <c r="GCD61" s="715"/>
      <c r="GCE61" s="715"/>
      <c r="GCF61" s="715"/>
      <c r="GCG61" s="715"/>
      <c r="GCH61" s="715"/>
      <c r="GCI61" s="715"/>
      <c r="GCJ61" s="715"/>
      <c r="GCK61" s="715"/>
      <c r="GCL61" s="715"/>
      <c r="GCM61" s="715"/>
      <c r="GCN61" s="715"/>
      <c r="GCO61" s="715"/>
      <c r="GCP61" s="715"/>
      <c r="GCQ61" s="715"/>
      <c r="GCR61" s="715"/>
      <c r="GCS61" s="715"/>
      <c r="GCT61" s="715"/>
      <c r="GCU61" s="715"/>
      <c r="GCV61" s="715"/>
      <c r="GCW61" s="715"/>
      <c r="GCX61" s="715"/>
      <c r="GCY61" s="715"/>
      <c r="GCZ61" s="715"/>
      <c r="GDA61" s="715"/>
      <c r="GDB61" s="715"/>
      <c r="GDC61" s="715"/>
      <c r="GDD61" s="715"/>
      <c r="GDE61" s="715"/>
      <c r="GDF61" s="715"/>
      <c r="GDG61" s="715"/>
      <c r="GDH61" s="715"/>
      <c r="GDI61" s="715"/>
      <c r="GDJ61" s="715"/>
      <c r="GDK61" s="715"/>
      <c r="GDL61" s="715"/>
      <c r="GDM61" s="715"/>
      <c r="GDN61" s="715"/>
      <c r="GDO61" s="715"/>
      <c r="GDP61" s="715"/>
      <c r="GDQ61" s="715"/>
      <c r="GDR61" s="715"/>
      <c r="GDS61" s="715"/>
      <c r="GDT61" s="715"/>
      <c r="GDU61" s="715"/>
      <c r="GDV61" s="715"/>
      <c r="GDW61" s="715"/>
      <c r="GDX61" s="715"/>
      <c r="GDY61" s="715"/>
      <c r="GDZ61" s="715"/>
      <c r="GEA61" s="715"/>
      <c r="GEB61" s="715"/>
      <c r="GEC61" s="715"/>
      <c r="GED61" s="715"/>
      <c r="GEE61" s="715"/>
      <c r="GEF61" s="715"/>
      <c r="GEG61" s="715"/>
      <c r="GEH61" s="715"/>
      <c r="GEI61" s="715"/>
      <c r="GEJ61" s="715"/>
      <c r="GEK61" s="715"/>
      <c r="GEL61" s="715"/>
      <c r="GEM61" s="715"/>
      <c r="GEN61" s="715"/>
      <c r="GEO61" s="715"/>
      <c r="GEP61" s="715"/>
      <c r="GEQ61" s="715"/>
      <c r="GER61" s="715"/>
      <c r="GES61" s="715"/>
      <c r="GET61" s="715"/>
      <c r="GEU61" s="715"/>
      <c r="GEV61" s="715"/>
      <c r="GEW61" s="715"/>
      <c r="GEX61" s="715"/>
      <c r="GEY61" s="715"/>
      <c r="GEZ61" s="715"/>
      <c r="GFA61" s="715"/>
      <c r="GFB61" s="715"/>
      <c r="GFC61" s="715"/>
      <c r="GFD61" s="715"/>
      <c r="GFE61" s="715"/>
      <c r="GFF61" s="715"/>
      <c r="GFG61" s="715"/>
      <c r="GFH61" s="715"/>
      <c r="GFI61" s="715"/>
      <c r="GFJ61" s="715"/>
      <c r="GFK61" s="715"/>
      <c r="GFL61" s="715"/>
      <c r="GFM61" s="715"/>
      <c r="GFN61" s="715"/>
      <c r="GFO61" s="715"/>
      <c r="GFP61" s="715"/>
      <c r="GFQ61" s="715"/>
      <c r="GFR61" s="715"/>
      <c r="GFS61" s="715"/>
      <c r="GFT61" s="715"/>
      <c r="GFU61" s="715"/>
      <c r="GFV61" s="715"/>
      <c r="GFW61" s="715"/>
      <c r="GFX61" s="715"/>
      <c r="GFY61" s="715"/>
      <c r="GFZ61" s="715"/>
      <c r="GGA61" s="715"/>
      <c r="GGB61" s="715"/>
      <c r="GGC61" s="715"/>
      <c r="GGD61" s="715"/>
      <c r="GGE61" s="715"/>
      <c r="GGF61" s="715"/>
      <c r="GGG61" s="715"/>
      <c r="GGH61" s="715"/>
      <c r="GGI61" s="715"/>
      <c r="GGJ61" s="715"/>
      <c r="GGK61" s="715"/>
      <c r="GGL61" s="715"/>
      <c r="GGM61" s="715"/>
      <c r="GGN61" s="715"/>
      <c r="GGO61" s="715"/>
      <c r="GGP61" s="715"/>
      <c r="GGQ61" s="715"/>
      <c r="GGR61" s="715"/>
      <c r="GGS61" s="715"/>
      <c r="GGT61" s="715"/>
      <c r="GGU61" s="715"/>
      <c r="GGV61" s="715"/>
      <c r="GGW61" s="715"/>
      <c r="GGX61" s="715"/>
      <c r="GGY61" s="715"/>
      <c r="GGZ61" s="715"/>
      <c r="GHA61" s="715"/>
      <c r="GHB61" s="715"/>
      <c r="GHC61" s="715"/>
      <c r="GHD61" s="715"/>
      <c r="GHE61" s="715"/>
      <c r="GHF61" s="715"/>
      <c r="GHG61" s="715"/>
      <c r="GHH61" s="715"/>
      <c r="GHI61" s="715"/>
      <c r="GHJ61" s="715"/>
      <c r="GHK61" s="715"/>
      <c r="GHL61" s="715"/>
      <c r="GHM61" s="715"/>
      <c r="GHN61" s="715"/>
      <c r="GHO61" s="715"/>
      <c r="GHP61" s="715"/>
      <c r="GHQ61" s="715"/>
      <c r="GHR61" s="715"/>
      <c r="GHS61" s="715"/>
      <c r="GHT61" s="715"/>
      <c r="GHU61" s="715"/>
      <c r="GHV61" s="715"/>
      <c r="GHW61" s="715"/>
      <c r="GHX61" s="715"/>
      <c r="GHY61" s="715"/>
      <c r="GHZ61" s="715"/>
      <c r="GIA61" s="715"/>
      <c r="GIB61" s="715"/>
      <c r="GIC61" s="715"/>
      <c r="GID61" s="715"/>
      <c r="GIE61" s="715"/>
      <c r="GIF61" s="715"/>
      <c r="GIG61" s="715"/>
      <c r="GIH61" s="715"/>
      <c r="GII61" s="715"/>
      <c r="GIJ61" s="715"/>
      <c r="GIK61" s="715"/>
      <c r="GIL61" s="715"/>
      <c r="GIM61" s="715"/>
      <c r="GIN61" s="715"/>
      <c r="GIO61" s="715"/>
      <c r="GIP61" s="715"/>
      <c r="GIQ61" s="715"/>
      <c r="GIR61" s="715"/>
      <c r="GIS61" s="715"/>
      <c r="GIT61" s="715"/>
      <c r="GIU61" s="715"/>
      <c r="GIV61" s="715"/>
      <c r="GIW61" s="715"/>
      <c r="GIX61" s="715"/>
      <c r="GIY61" s="715"/>
      <c r="GIZ61" s="715"/>
      <c r="GJA61" s="715"/>
      <c r="GJB61" s="715"/>
      <c r="GJC61" s="715"/>
      <c r="GJD61" s="715"/>
      <c r="GJE61" s="715"/>
      <c r="GJF61" s="715"/>
      <c r="GJG61" s="715"/>
      <c r="GJH61" s="715"/>
      <c r="GJI61" s="715"/>
      <c r="GJJ61" s="715"/>
      <c r="GJK61" s="715"/>
      <c r="GJL61" s="715"/>
      <c r="GJM61" s="715"/>
      <c r="GJN61" s="715"/>
      <c r="GJO61" s="715"/>
      <c r="GJP61" s="715"/>
      <c r="GJQ61" s="715"/>
      <c r="GJR61" s="715"/>
      <c r="GJS61" s="715"/>
      <c r="GJT61" s="715"/>
      <c r="GJU61" s="715"/>
      <c r="GJV61" s="715"/>
      <c r="GJW61" s="715"/>
      <c r="GJX61" s="715"/>
      <c r="GJY61" s="715"/>
      <c r="GJZ61" s="715"/>
      <c r="GKA61" s="715"/>
      <c r="GKB61" s="715"/>
      <c r="GKC61" s="715"/>
      <c r="GKD61" s="715"/>
      <c r="GKE61" s="715"/>
      <c r="GKF61" s="715"/>
      <c r="GKG61" s="715"/>
      <c r="GKH61" s="715"/>
      <c r="GKI61" s="715"/>
      <c r="GKJ61" s="715"/>
      <c r="GKK61" s="715"/>
      <c r="GKL61" s="715"/>
      <c r="GKM61" s="715"/>
      <c r="GKN61" s="715"/>
      <c r="GKO61" s="715"/>
      <c r="GKP61" s="715"/>
      <c r="GKQ61" s="715"/>
      <c r="GKR61" s="715"/>
      <c r="GKS61" s="715"/>
      <c r="GKT61" s="715"/>
      <c r="GKU61" s="715"/>
      <c r="GKV61" s="715"/>
      <c r="GKW61" s="715"/>
      <c r="GKX61" s="715"/>
      <c r="GKY61" s="715"/>
      <c r="GKZ61" s="715"/>
      <c r="GLA61" s="715"/>
      <c r="GLB61" s="715"/>
      <c r="GLC61" s="715"/>
      <c r="GLD61" s="715"/>
      <c r="GLE61" s="715"/>
      <c r="GLF61" s="715"/>
      <c r="GLG61" s="715"/>
      <c r="GLH61" s="715"/>
      <c r="GLI61" s="715"/>
      <c r="GLJ61" s="715"/>
      <c r="GLK61" s="715"/>
      <c r="GLL61" s="715"/>
      <c r="GLM61" s="715"/>
      <c r="GLN61" s="715"/>
      <c r="GLO61" s="715"/>
      <c r="GLP61" s="715"/>
      <c r="GLQ61" s="715"/>
      <c r="GLR61" s="715"/>
      <c r="GLS61" s="715"/>
      <c r="GLT61" s="715"/>
      <c r="GLU61" s="715"/>
      <c r="GLV61" s="715"/>
      <c r="GLW61" s="715"/>
      <c r="GLX61" s="715"/>
      <c r="GLY61" s="715"/>
      <c r="GLZ61" s="715"/>
      <c r="GMA61" s="715"/>
      <c r="GMB61" s="715"/>
      <c r="GMC61" s="715"/>
      <c r="GMD61" s="715"/>
      <c r="GME61" s="715"/>
      <c r="GMF61" s="715"/>
      <c r="GMG61" s="715"/>
      <c r="GMH61" s="715"/>
      <c r="GMI61" s="715"/>
      <c r="GMJ61" s="715"/>
      <c r="GMK61" s="715"/>
      <c r="GML61" s="715"/>
      <c r="GMM61" s="715"/>
      <c r="GMN61" s="715"/>
      <c r="GMO61" s="715"/>
      <c r="GMP61" s="715"/>
      <c r="GMQ61" s="715"/>
      <c r="GMR61" s="715"/>
      <c r="GMS61" s="715"/>
      <c r="GMT61" s="715"/>
      <c r="GMU61" s="715"/>
      <c r="GMV61" s="715"/>
      <c r="GMW61" s="715"/>
      <c r="GMX61" s="715"/>
      <c r="GMY61" s="715"/>
      <c r="GMZ61" s="715"/>
      <c r="GNA61" s="715"/>
      <c r="GNB61" s="715"/>
      <c r="GNC61" s="715"/>
      <c r="GND61" s="715"/>
      <c r="GNE61" s="715"/>
      <c r="GNF61" s="715"/>
      <c r="GNG61" s="715"/>
      <c r="GNH61" s="715"/>
      <c r="GNI61" s="715"/>
      <c r="GNJ61" s="715"/>
      <c r="GNK61" s="715"/>
      <c r="GNL61" s="715"/>
      <c r="GNM61" s="715"/>
      <c r="GNN61" s="715"/>
      <c r="GNO61" s="715"/>
      <c r="GNP61" s="715"/>
      <c r="GNQ61" s="715"/>
      <c r="GNR61" s="715"/>
      <c r="GNS61" s="715"/>
      <c r="GNT61" s="715"/>
      <c r="GNU61" s="715"/>
      <c r="GNV61" s="715"/>
      <c r="GNW61" s="715"/>
      <c r="GNX61" s="715"/>
      <c r="GNY61" s="715"/>
      <c r="GNZ61" s="715"/>
      <c r="GOA61" s="715"/>
      <c r="GOB61" s="715"/>
      <c r="GOC61" s="715"/>
      <c r="GOD61" s="715"/>
      <c r="GOE61" s="715"/>
      <c r="GOF61" s="715"/>
      <c r="GOG61" s="715"/>
      <c r="GOH61" s="715"/>
      <c r="GOI61" s="715"/>
      <c r="GOJ61" s="715"/>
      <c r="GOK61" s="715"/>
      <c r="GOL61" s="715"/>
      <c r="GOM61" s="715"/>
      <c r="GON61" s="715"/>
      <c r="GOO61" s="715"/>
      <c r="GOP61" s="715"/>
      <c r="GOQ61" s="715"/>
      <c r="GOR61" s="715"/>
      <c r="GOS61" s="715"/>
      <c r="GOT61" s="715"/>
      <c r="GOU61" s="715"/>
      <c r="GOV61" s="715"/>
      <c r="GOW61" s="715"/>
      <c r="GOX61" s="715"/>
      <c r="GOY61" s="715"/>
      <c r="GOZ61" s="715"/>
      <c r="GPA61" s="715"/>
      <c r="GPB61" s="715"/>
      <c r="GPC61" s="715"/>
      <c r="GPD61" s="715"/>
      <c r="GPE61" s="715"/>
      <c r="GPF61" s="715"/>
      <c r="GPG61" s="715"/>
      <c r="GPH61" s="715"/>
      <c r="GPI61" s="715"/>
      <c r="GPJ61" s="715"/>
      <c r="GPK61" s="715"/>
      <c r="GPL61" s="715"/>
      <c r="GPM61" s="715"/>
      <c r="GPN61" s="715"/>
      <c r="GPO61" s="715"/>
      <c r="GPP61" s="715"/>
      <c r="GPQ61" s="715"/>
      <c r="GPR61" s="715"/>
      <c r="GPS61" s="715"/>
      <c r="GPT61" s="715"/>
      <c r="GPU61" s="715"/>
      <c r="GPV61" s="715"/>
      <c r="GPW61" s="715"/>
      <c r="GPX61" s="715"/>
      <c r="GPY61" s="715"/>
      <c r="GPZ61" s="715"/>
      <c r="GQA61" s="715"/>
      <c r="GQB61" s="715"/>
      <c r="GQC61" s="715"/>
      <c r="GQD61" s="715"/>
      <c r="GQE61" s="715"/>
      <c r="GQF61" s="715"/>
      <c r="GQG61" s="715"/>
      <c r="GQH61" s="715"/>
      <c r="GQI61" s="715"/>
      <c r="GQJ61" s="715"/>
      <c r="GQK61" s="715"/>
      <c r="GQL61" s="715"/>
      <c r="GQM61" s="715"/>
      <c r="GQN61" s="715"/>
      <c r="GQO61" s="715"/>
      <c r="GQP61" s="715"/>
      <c r="GQQ61" s="715"/>
      <c r="GQR61" s="715"/>
      <c r="GQS61" s="715"/>
      <c r="GQT61" s="715"/>
      <c r="GQU61" s="715"/>
      <c r="GQV61" s="715"/>
      <c r="GQW61" s="715"/>
      <c r="GQX61" s="715"/>
      <c r="GQY61" s="715"/>
      <c r="GQZ61" s="715"/>
      <c r="GRA61" s="715"/>
      <c r="GRB61" s="715"/>
      <c r="GRC61" s="715"/>
      <c r="GRD61" s="715"/>
      <c r="GRE61" s="715"/>
      <c r="GRF61" s="715"/>
      <c r="GRG61" s="715"/>
      <c r="GRH61" s="715"/>
      <c r="GRI61" s="715"/>
      <c r="GRJ61" s="715"/>
      <c r="GRK61" s="715"/>
      <c r="GRL61" s="715"/>
      <c r="GRM61" s="715"/>
      <c r="GRN61" s="715"/>
      <c r="GRO61" s="715"/>
      <c r="GRP61" s="715"/>
      <c r="GRQ61" s="715"/>
      <c r="GRR61" s="715"/>
      <c r="GRS61" s="715"/>
      <c r="GRT61" s="715"/>
      <c r="GRU61" s="715"/>
      <c r="GRV61" s="715"/>
      <c r="GRW61" s="715"/>
      <c r="GRX61" s="715"/>
      <c r="GRY61" s="715"/>
      <c r="GRZ61" s="715"/>
      <c r="GSA61" s="715"/>
      <c r="GSB61" s="715"/>
      <c r="GSC61" s="715"/>
      <c r="GSD61" s="715"/>
      <c r="GSE61" s="715"/>
      <c r="GSF61" s="715"/>
      <c r="GSG61" s="715"/>
      <c r="GSH61" s="715"/>
      <c r="GSI61" s="715"/>
      <c r="GSJ61" s="715"/>
      <c r="GSK61" s="715"/>
      <c r="GSL61" s="715"/>
      <c r="GSM61" s="715"/>
      <c r="GSN61" s="715"/>
      <c r="GSO61" s="715"/>
      <c r="GSP61" s="715"/>
      <c r="GSQ61" s="715"/>
      <c r="GSR61" s="715"/>
      <c r="GSS61" s="715"/>
      <c r="GST61" s="715"/>
      <c r="GSU61" s="715"/>
      <c r="GSV61" s="715"/>
      <c r="GSW61" s="715"/>
      <c r="GSX61" s="715"/>
      <c r="GSY61" s="715"/>
      <c r="GSZ61" s="715"/>
      <c r="GTA61" s="715"/>
      <c r="GTB61" s="715"/>
      <c r="GTC61" s="715"/>
      <c r="GTD61" s="715"/>
      <c r="GTE61" s="715"/>
      <c r="GTF61" s="715"/>
      <c r="GTG61" s="715"/>
      <c r="GTH61" s="715"/>
      <c r="GTI61" s="715"/>
      <c r="GTJ61" s="715"/>
      <c r="GTK61" s="715"/>
      <c r="GTL61" s="715"/>
      <c r="GTM61" s="715"/>
      <c r="GTN61" s="715"/>
      <c r="GTO61" s="715"/>
      <c r="GTP61" s="715"/>
      <c r="GTQ61" s="715"/>
      <c r="GTR61" s="715"/>
      <c r="GTS61" s="715"/>
      <c r="GTT61" s="715"/>
      <c r="GTU61" s="715"/>
      <c r="GTV61" s="715"/>
      <c r="GTW61" s="715"/>
      <c r="GTX61" s="715"/>
      <c r="GTY61" s="715"/>
      <c r="GTZ61" s="715"/>
      <c r="GUA61" s="715"/>
      <c r="GUB61" s="715"/>
      <c r="GUC61" s="715"/>
      <c r="GUD61" s="715"/>
      <c r="GUE61" s="715"/>
      <c r="GUF61" s="715"/>
      <c r="GUG61" s="715"/>
      <c r="GUH61" s="715"/>
      <c r="GUI61" s="715"/>
      <c r="GUJ61" s="715"/>
      <c r="GUK61" s="715"/>
      <c r="GUL61" s="715"/>
      <c r="GUM61" s="715"/>
      <c r="GUN61" s="715"/>
      <c r="GUO61" s="715"/>
      <c r="GUP61" s="715"/>
      <c r="GUQ61" s="715"/>
      <c r="GUR61" s="715"/>
      <c r="GUS61" s="715"/>
      <c r="GUT61" s="715"/>
      <c r="GUU61" s="715"/>
      <c r="GUV61" s="715"/>
      <c r="GUW61" s="715"/>
      <c r="GUX61" s="715"/>
      <c r="GUY61" s="715"/>
      <c r="GUZ61" s="715"/>
      <c r="GVA61" s="715"/>
      <c r="GVB61" s="715"/>
      <c r="GVC61" s="715"/>
      <c r="GVD61" s="715"/>
      <c r="GVE61" s="715"/>
      <c r="GVF61" s="715"/>
      <c r="GVG61" s="715"/>
      <c r="GVH61" s="715"/>
      <c r="GVI61" s="715"/>
      <c r="GVJ61" s="715"/>
      <c r="GVK61" s="715"/>
      <c r="GVL61" s="715"/>
      <c r="GVM61" s="715"/>
      <c r="GVN61" s="715"/>
      <c r="GVO61" s="715"/>
      <c r="GVP61" s="715"/>
      <c r="GVQ61" s="715"/>
      <c r="GVR61" s="715"/>
      <c r="GVS61" s="715"/>
      <c r="GVT61" s="715"/>
      <c r="GVU61" s="715"/>
      <c r="GVV61" s="715"/>
      <c r="GVW61" s="715"/>
      <c r="GVX61" s="715"/>
      <c r="GVY61" s="715"/>
      <c r="GVZ61" s="715"/>
      <c r="GWA61" s="715"/>
      <c r="GWB61" s="715"/>
      <c r="GWC61" s="715"/>
      <c r="GWD61" s="715"/>
      <c r="GWE61" s="715"/>
      <c r="GWF61" s="715"/>
      <c r="GWG61" s="715"/>
      <c r="GWH61" s="715"/>
      <c r="GWI61" s="715"/>
      <c r="GWJ61" s="715"/>
      <c r="GWK61" s="715"/>
      <c r="GWL61" s="715"/>
      <c r="GWM61" s="715"/>
      <c r="GWN61" s="715"/>
      <c r="GWO61" s="715"/>
      <c r="GWP61" s="715"/>
      <c r="GWQ61" s="715"/>
      <c r="GWR61" s="715"/>
      <c r="GWS61" s="715"/>
      <c r="GWT61" s="715"/>
      <c r="GWU61" s="715"/>
      <c r="GWV61" s="715"/>
      <c r="GWW61" s="715"/>
      <c r="GWX61" s="715"/>
      <c r="GWY61" s="715"/>
      <c r="GWZ61" s="715"/>
      <c r="GXA61" s="715"/>
      <c r="GXB61" s="715"/>
      <c r="GXC61" s="715"/>
      <c r="GXD61" s="715"/>
      <c r="GXE61" s="715"/>
      <c r="GXF61" s="715"/>
      <c r="GXG61" s="715"/>
      <c r="GXH61" s="715"/>
      <c r="GXI61" s="715"/>
      <c r="GXJ61" s="715"/>
      <c r="GXK61" s="715"/>
      <c r="GXL61" s="715"/>
      <c r="GXM61" s="715"/>
      <c r="GXN61" s="715"/>
      <c r="GXO61" s="715"/>
      <c r="GXP61" s="715"/>
      <c r="GXQ61" s="715"/>
      <c r="GXR61" s="715"/>
      <c r="GXS61" s="715"/>
      <c r="GXT61" s="715"/>
      <c r="GXU61" s="715"/>
      <c r="GXV61" s="715"/>
      <c r="GXW61" s="715"/>
      <c r="GXX61" s="715"/>
      <c r="GXY61" s="715"/>
      <c r="GXZ61" s="715"/>
      <c r="GYA61" s="715"/>
      <c r="GYB61" s="715"/>
      <c r="GYC61" s="715"/>
      <c r="GYD61" s="715"/>
      <c r="GYE61" s="715"/>
      <c r="GYF61" s="715"/>
      <c r="GYG61" s="715"/>
      <c r="GYH61" s="715"/>
      <c r="GYI61" s="715"/>
      <c r="GYJ61" s="715"/>
      <c r="GYK61" s="715"/>
      <c r="GYL61" s="715"/>
      <c r="GYM61" s="715"/>
      <c r="GYN61" s="715"/>
      <c r="GYO61" s="715"/>
      <c r="GYP61" s="715"/>
      <c r="GYQ61" s="715"/>
      <c r="GYR61" s="715"/>
      <c r="GYS61" s="715"/>
      <c r="GYT61" s="715"/>
      <c r="GYU61" s="715"/>
      <c r="GYV61" s="715"/>
      <c r="GYW61" s="715"/>
      <c r="GYX61" s="715"/>
      <c r="GYY61" s="715"/>
      <c r="GYZ61" s="715"/>
      <c r="GZA61" s="715"/>
      <c r="GZB61" s="715"/>
      <c r="GZC61" s="715"/>
      <c r="GZD61" s="715"/>
      <c r="GZE61" s="715"/>
      <c r="GZF61" s="715"/>
      <c r="GZG61" s="715"/>
      <c r="GZH61" s="715"/>
      <c r="GZI61" s="715"/>
      <c r="GZJ61" s="715"/>
      <c r="GZK61" s="715"/>
      <c r="GZL61" s="715"/>
      <c r="GZM61" s="715"/>
      <c r="GZN61" s="715"/>
      <c r="GZO61" s="715"/>
      <c r="GZP61" s="715"/>
      <c r="GZQ61" s="715"/>
      <c r="GZR61" s="715"/>
      <c r="GZS61" s="715"/>
      <c r="GZT61" s="715"/>
      <c r="GZU61" s="715"/>
      <c r="GZV61" s="715"/>
      <c r="GZW61" s="715"/>
      <c r="GZX61" s="715"/>
      <c r="GZY61" s="715"/>
      <c r="GZZ61" s="715"/>
      <c r="HAA61" s="715"/>
      <c r="HAB61" s="715"/>
      <c r="HAC61" s="715"/>
      <c r="HAD61" s="715"/>
      <c r="HAE61" s="715"/>
      <c r="HAF61" s="715"/>
      <c r="HAG61" s="715"/>
      <c r="HAH61" s="715"/>
      <c r="HAI61" s="715"/>
      <c r="HAJ61" s="715"/>
      <c r="HAK61" s="715"/>
      <c r="HAL61" s="715"/>
      <c r="HAM61" s="715"/>
      <c r="HAN61" s="715"/>
      <c r="HAO61" s="715"/>
      <c r="HAP61" s="715"/>
      <c r="HAQ61" s="715"/>
      <c r="HAR61" s="715"/>
      <c r="HAS61" s="715"/>
      <c r="HAT61" s="715"/>
      <c r="HAU61" s="715"/>
      <c r="HAV61" s="715"/>
      <c r="HAW61" s="715"/>
      <c r="HAX61" s="715"/>
      <c r="HAY61" s="715"/>
      <c r="HAZ61" s="715"/>
      <c r="HBA61" s="715"/>
      <c r="HBB61" s="715"/>
      <c r="HBC61" s="715"/>
      <c r="HBD61" s="715"/>
      <c r="HBE61" s="715"/>
      <c r="HBF61" s="715"/>
      <c r="HBG61" s="715"/>
      <c r="HBH61" s="715"/>
      <c r="HBI61" s="715"/>
      <c r="HBJ61" s="715"/>
      <c r="HBK61" s="715"/>
      <c r="HBL61" s="715"/>
      <c r="HBM61" s="715"/>
      <c r="HBN61" s="715"/>
      <c r="HBO61" s="715"/>
      <c r="HBP61" s="715"/>
      <c r="HBQ61" s="715"/>
      <c r="HBR61" s="715"/>
      <c r="HBS61" s="715"/>
      <c r="HBT61" s="715"/>
      <c r="HBU61" s="715"/>
      <c r="HBV61" s="715"/>
      <c r="HBW61" s="715"/>
      <c r="HBX61" s="715"/>
      <c r="HBY61" s="715"/>
      <c r="HBZ61" s="715"/>
      <c r="HCA61" s="715"/>
      <c r="HCB61" s="715"/>
      <c r="HCC61" s="715"/>
      <c r="HCD61" s="715"/>
      <c r="HCE61" s="715"/>
      <c r="HCF61" s="715"/>
      <c r="HCG61" s="715"/>
      <c r="HCH61" s="715"/>
      <c r="HCI61" s="715"/>
      <c r="HCJ61" s="715"/>
      <c r="HCK61" s="715"/>
      <c r="HCL61" s="715"/>
      <c r="HCM61" s="715"/>
      <c r="HCN61" s="715"/>
      <c r="HCO61" s="715"/>
      <c r="HCP61" s="715"/>
      <c r="HCQ61" s="715"/>
      <c r="HCR61" s="715"/>
      <c r="HCS61" s="715"/>
      <c r="HCT61" s="715"/>
      <c r="HCU61" s="715"/>
      <c r="HCV61" s="715"/>
      <c r="HCW61" s="715"/>
      <c r="HCX61" s="715"/>
      <c r="HCY61" s="715"/>
      <c r="HCZ61" s="715"/>
      <c r="HDA61" s="715"/>
      <c r="HDB61" s="715"/>
      <c r="HDC61" s="715"/>
      <c r="HDD61" s="715"/>
      <c r="HDE61" s="715"/>
      <c r="HDF61" s="715"/>
      <c r="HDG61" s="715"/>
      <c r="HDH61" s="715"/>
      <c r="HDI61" s="715"/>
      <c r="HDJ61" s="715"/>
      <c r="HDK61" s="715"/>
      <c r="HDL61" s="715"/>
      <c r="HDM61" s="715"/>
      <c r="HDN61" s="715"/>
      <c r="HDO61" s="715"/>
      <c r="HDP61" s="715"/>
      <c r="HDQ61" s="715"/>
      <c r="HDR61" s="715"/>
      <c r="HDS61" s="715"/>
      <c r="HDT61" s="715"/>
      <c r="HDU61" s="715"/>
      <c r="HDV61" s="715"/>
      <c r="HDW61" s="715"/>
      <c r="HDX61" s="715"/>
      <c r="HDY61" s="715"/>
      <c r="HDZ61" s="715"/>
      <c r="HEA61" s="715"/>
      <c r="HEB61" s="715"/>
      <c r="HEC61" s="715"/>
      <c r="HED61" s="715"/>
      <c r="HEE61" s="715"/>
      <c r="HEF61" s="715"/>
      <c r="HEG61" s="715"/>
      <c r="HEH61" s="715"/>
      <c r="HEI61" s="715"/>
      <c r="HEJ61" s="715"/>
      <c r="HEK61" s="715"/>
      <c r="HEL61" s="715"/>
      <c r="HEM61" s="715"/>
      <c r="HEN61" s="715"/>
      <c r="HEO61" s="715"/>
      <c r="HEP61" s="715"/>
      <c r="HEQ61" s="715"/>
      <c r="HER61" s="715"/>
      <c r="HES61" s="715"/>
      <c r="HET61" s="715"/>
      <c r="HEU61" s="715"/>
      <c r="HEV61" s="715"/>
      <c r="HEW61" s="715"/>
      <c r="HEX61" s="715"/>
      <c r="HEY61" s="715"/>
      <c r="HEZ61" s="715"/>
      <c r="HFA61" s="715"/>
      <c r="HFB61" s="715"/>
      <c r="HFC61" s="715"/>
      <c r="HFD61" s="715"/>
      <c r="HFE61" s="715"/>
      <c r="HFF61" s="715"/>
      <c r="HFG61" s="715"/>
      <c r="HFH61" s="715"/>
      <c r="HFI61" s="715"/>
      <c r="HFJ61" s="715"/>
      <c r="HFK61" s="715"/>
      <c r="HFL61" s="715"/>
      <c r="HFM61" s="715"/>
      <c r="HFN61" s="715"/>
      <c r="HFO61" s="715"/>
      <c r="HFP61" s="715"/>
      <c r="HFQ61" s="715"/>
      <c r="HFR61" s="715"/>
      <c r="HFS61" s="715"/>
      <c r="HFT61" s="715"/>
      <c r="HFU61" s="715"/>
      <c r="HFV61" s="715"/>
      <c r="HFW61" s="715"/>
      <c r="HFX61" s="715"/>
      <c r="HFY61" s="715"/>
      <c r="HFZ61" s="715"/>
      <c r="HGA61" s="715"/>
      <c r="HGB61" s="715"/>
      <c r="HGC61" s="715"/>
      <c r="HGD61" s="715"/>
      <c r="HGE61" s="715"/>
      <c r="HGF61" s="715"/>
      <c r="HGG61" s="715"/>
      <c r="HGH61" s="715"/>
      <c r="HGI61" s="715"/>
      <c r="HGJ61" s="715"/>
      <c r="HGK61" s="715"/>
      <c r="HGL61" s="715"/>
      <c r="HGM61" s="715"/>
      <c r="HGN61" s="715"/>
      <c r="HGO61" s="715"/>
      <c r="HGP61" s="715"/>
      <c r="HGQ61" s="715"/>
      <c r="HGR61" s="715"/>
      <c r="HGS61" s="715"/>
      <c r="HGT61" s="715"/>
      <c r="HGU61" s="715"/>
      <c r="HGV61" s="715"/>
      <c r="HGW61" s="715"/>
      <c r="HGX61" s="715"/>
      <c r="HGY61" s="715"/>
      <c r="HGZ61" s="715"/>
      <c r="HHA61" s="715"/>
      <c r="HHB61" s="715"/>
      <c r="HHC61" s="715"/>
      <c r="HHD61" s="715"/>
      <c r="HHE61" s="715"/>
      <c r="HHF61" s="715"/>
      <c r="HHG61" s="715"/>
      <c r="HHH61" s="715"/>
      <c r="HHI61" s="715"/>
      <c r="HHJ61" s="715"/>
      <c r="HHK61" s="715"/>
      <c r="HHL61" s="715"/>
      <c r="HHM61" s="715"/>
      <c r="HHN61" s="715"/>
      <c r="HHO61" s="715"/>
      <c r="HHP61" s="715"/>
      <c r="HHQ61" s="715"/>
      <c r="HHR61" s="715"/>
      <c r="HHS61" s="715"/>
      <c r="HHT61" s="715"/>
      <c r="HHU61" s="715"/>
      <c r="HHV61" s="715"/>
      <c r="HHW61" s="715"/>
      <c r="HHX61" s="715"/>
      <c r="HHY61" s="715"/>
      <c r="HHZ61" s="715"/>
      <c r="HIA61" s="715"/>
      <c r="HIB61" s="715"/>
      <c r="HIC61" s="715"/>
      <c r="HID61" s="715"/>
      <c r="HIE61" s="715"/>
      <c r="HIF61" s="715"/>
      <c r="HIG61" s="715"/>
      <c r="HIH61" s="715"/>
      <c r="HII61" s="715"/>
      <c r="HIJ61" s="715"/>
      <c r="HIK61" s="715"/>
      <c r="HIL61" s="715"/>
      <c r="HIM61" s="715"/>
      <c r="HIN61" s="715"/>
      <c r="HIO61" s="715"/>
      <c r="HIP61" s="715"/>
      <c r="HIQ61" s="715"/>
      <c r="HIR61" s="715"/>
      <c r="HIS61" s="715"/>
      <c r="HIT61" s="715"/>
      <c r="HIU61" s="715"/>
      <c r="HIV61" s="715"/>
      <c r="HIW61" s="715"/>
      <c r="HIX61" s="715"/>
      <c r="HIY61" s="715"/>
      <c r="HIZ61" s="715"/>
      <c r="HJA61" s="715"/>
      <c r="HJB61" s="715"/>
      <c r="HJC61" s="715"/>
      <c r="HJD61" s="715"/>
      <c r="HJE61" s="715"/>
      <c r="HJF61" s="715"/>
      <c r="HJG61" s="715"/>
      <c r="HJH61" s="715"/>
      <c r="HJI61" s="715"/>
      <c r="HJJ61" s="715"/>
      <c r="HJK61" s="715"/>
      <c r="HJL61" s="715"/>
      <c r="HJM61" s="715"/>
      <c r="HJN61" s="715"/>
      <c r="HJO61" s="715"/>
      <c r="HJP61" s="715"/>
      <c r="HJQ61" s="715"/>
      <c r="HJR61" s="715"/>
      <c r="HJS61" s="715"/>
      <c r="HJT61" s="715"/>
      <c r="HJU61" s="715"/>
      <c r="HJV61" s="715"/>
      <c r="HJW61" s="715"/>
      <c r="HJX61" s="715"/>
      <c r="HJY61" s="715"/>
      <c r="HJZ61" s="715"/>
      <c r="HKA61" s="715"/>
      <c r="HKB61" s="715"/>
      <c r="HKC61" s="715"/>
      <c r="HKD61" s="715"/>
      <c r="HKE61" s="715"/>
      <c r="HKF61" s="715"/>
      <c r="HKG61" s="715"/>
      <c r="HKH61" s="715"/>
      <c r="HKI61" s="715"/>
      <c r="HKJ61" s="715"/>
      <c r="HKK61" s="715"/>
      <c r="HKL61" s="715"/>
      <c r="HKM61" s="715"/>
      <c r="HKN61" s="715"/>
      <c r="HKO61" s="715"/>
      <c r="HKP61" s="715"/>
      <c r="HKQ61" s="715"/>
      <c r="HKR61" s="715"/>
      <c r="HKS61" s="715"/>
      <c r="HKT61" s="715"/>
      <c r="HKU61" s="715"/>
      <c r="HKV61" s="715"/>
      <c r="HKW61" s="715"/>
      <c r="HKX61" s="715"/>
      <c r="HKY61" s="715"/>
      <c r="HKZ61" s="715"/>
      <c r="HLA61" s="715"/>
      <c r="HLB61" s="715"/>
      <c r="HLC61" s="715"/>
      <c r="HLD61" s="715"/>
      <c r="HLE61" s="715"/>
      <c r="HLF61" s="715"/>
      <c r="HLG61" s="715"/>
      <c r="HLH61" s="715"/>
      <c r="HLI61" s="715"/>
      <c r="HLJ61" s="715"/>
      <c r="HLK61" s="715"/>
      <c r="HLL61" s="715"/>
      <c r="HLM61" s="715"/>
      <c r="HLN61" s="715"/>
      <c r="HLO61" s="715"/>
      <c r="HLP61" s="715"/>
      <c r="HLQ61" s="715"/>
      <c r="HLR61" s="715"/>
      <c r="HLS61" s="715"/>
      <c r="HLT61" s="715"/>
      <c r="HLU61" s="715"/>
      <c r="HLV61" s="715"/>
      <c r="HLW61" s="715"/>
      <c r="HLX61" s="715"/>
      <c r="HLY61" s="715"/>
      <c r="HLZ61" s="715"/>
      <c r="HMA61" s="715"/>
      <c r="HMB61" s="715"/>
      <c r="HMC61" s="715"/>
      <c r="HMD61" s="715"/>
      <c r="HME61" s="715"/>
      <c r="HMF61" s="715"/>
      <c r="HMG61" s="715"/>
      <c r="HMH61" s="715"/>
      <c r="HMI61" s="715"/>
      <c r="HMJ61" s="715"/>
      <c r="HMK61" s="715"/>
      <c r="HML61" s="715"/>
      <c r="HMM61" s="715"/>
      <c r="HMN61" s="715"/>
      <c r="HMO61" s="715"/>
      <c r="HMP61" s="715"/>
      <c r="HMQ61" s="715"/>
      <c r="HMR61" s="715"/>
      <c r="HMS61" s="715"/>
      <c r="HMT61" s="715"/>
      <c r="HMU61" s="715"/>
      <c r="HMV61" s="715"/>
      <c r="HMW61" s="715"/>
      <c r="HMX61" s="715"/>
      <c r="HMY61" s="715"/>
      <c r="HMZ61" s="715"/>
      <c r="HNA61" s="715"/>
      <c r="HNB61" s="715"/>
      <c r="HNC61" s="715"/>
      <c r="HND61" s="715"/>
      <c r="HNE61" s="715"/>
      <c r="HNF61" s="715"/>
      <c r="HNG61" s="715"/>
      <c r="HNH61" s="715"/>
      <c r="HNI61" s="715"/>
      <c r="HNJ61" s="715"/>
      <c r="HNK61" s="715"/>
      <c r="HNL61" s="715"/>
      <c r="HNM61" s="715"/>
      <c r="HNN61" s="715"/>
      <c r="HNO61" s="715"/>
      <c r="HNP61" s="715"/>
      <c r="HNQ61" s="715"/>
      <c r="HNR61" s="715"/>
      <c r="HNS61" s="715"/>
      <c r="HNT61" s="715"/>
      <c r="HNU61" s="715"/>
      <c r="HNV61" s="715"/>
      <c r="HNW61" s="715"/>
      <c r="HNX61" s="715"/>
      <c r="HNY61" s="715"/>
      <c r="HNZ61" s="715"/>
      <c r="HOA61" s="715"/>
      <c r="HOB61" s="715"/>
      <c r="HOC61" s="715"/>
      <c r="HOD61" s="715"/>
      <c r="HOE61" s="715"/>
      <c r="HOF61" s="715"/>
      <c r="HOG61" s="715"/>
      <c r="HOH61" s="715"/>
      <c r="HOI61" s="715"/>
      <c r="HOJ61" s="715"/>
      <c r="HOK61" s="715"/>
      <c r="HOL61" s="715"/>
      <c r="HOM61" s="715"/>
      <c r="HON61" s="715"/>
      <c r="HOO61" s="715"/>
      <c r="HOP61" s="715"/>
      <c r="HOQ61" s="715"/>
      <c r="HOR61" s="715"/>
      <c r="HOS61" s="715"/>
      <c r="HOT61" s="715"/>
      <c r="HOU61" s="715"/>
      <c r="HOV61" s="715"/>
      <c r="HOW61" s="715"/>
      <c r="HOX61" s="715"/>
      <c r="HOY61" s="715"/>
      <c r="HOZ61" s="715"/>
      <c r="HPA61" s="715"/>
      <c r="HPB61" s="715"/>
      <c r="HPC61" s="715"/>
      <c r="HPD61" s="715"/>
      <c r="HPE61" s="715"/>
      <c r="HPF61" s="715"/>
      <c r="HPG61" s="715"/>
      <c r="HPH61" s="715"/>
      <c r="HPI61" s="715"/>
      <c r="HPJ61" s="715"/>
      <c r="HPK61" s="715"/>
      <c r="HPL61" s="715"/>
      <c r="HPM61" s="715"/>
      <c r="HPN61" s="715"/>
      <c r="HPO61" s="715"/>
      <c r="HPP61" s="715"/>
      <c r="HPQ61" s="715"/>
      <c r="HPR61" s="715"/>
      <c r="HPS61" s="715"/>
      <c r="HPT61" s="715"/>
      <c r="HPU61" s="715"/>
      <c r="HPV61" s="715"/>
      <c r="HPW61" s="715"/>
      <c r="HPX61" s="715"/>
      <c r="HPY61" s="715"/>
      <c r="HPZ61" s="715"/>
      <c r="HQA61" s="715"/>
      <c r="HQB61" s="715"/>
      <c r="HQC61" s="715"/>
      <c r="HQD61" s="715"/>
      <c r="HQE61" s="715"/>
      <c r="HQF61" s="715"/>
      <c r="HQG61" s="715"/>
      <c r="HQH61" s="715"/>
      <c r="HQI61" s="715"/>
      <c r="HQJ61" s="715"/>
      <c r="HQK61" s="715"/>
      <c r="HQL61" s="715"/>
      <c r="HQM61" s="715"/>
      <c r="HQN61" s="715"/>
      <c r="HQO61" s="715"/>
      <c r="HQP61" s="715"/>
      <c r="HQQ61" s="715"/>
      <c r="HQR61" s="715"/>
      <c r="HQS61" s="715"/>
      <c r="HQT61" s="715"/>
      <c r="HQU61" s="715"/>
      <c r="HQV61" s="715"/>
      <c r="HQW61" s="715"/>
      <c r="HQX61" s="715"/>
      <c r="HQY61" s="715"/>
      <c r="HQZ61" s="715"/>
      <c r="HRA61" s="715"/>
      <c r="HRB61" s="715"/>
      <c r="HRC61" s="715"/>
      <c r="HRD61" s="715"/>
      <c r="HRE61" s="715"/>
      <c r="HRF61" s="715"/>
      <c r="HRG61" s="715"/>
      <c r="HRH61" s="715"/>
      <c r="HRI61" s="715"/>
      <c r="HRJ61" s="715"/>
      <c r="HRK61" s="715"/>
      <c r="HRL61" s="715"/>
      <c r="HRM61" s="715"/>
      <c r="HRN61" s="715"/>
      <c r="HRO61" s="715"/>
      <c r="HRP61" s="715"/>
      <c r="HRQ61" s="715"/>
      <c r="HRR61" s="715"/>
      <c r="HRS61" s="715"/>
      <c r="HRT61" s="715"/>
      <c r="HRU61" s="715"/>
      <c r="HRV61" s="715"/>
      <c r="HRW61" s="715"/>
      <c r="HRX61" s="715"/>
      <c r="HRY61" s="715"/>
      <c r="HRZ61" s="715"/>
      <c r="HSA61" s="715"/>
      <c r="HSB61" s="715"/>
      <c r="HSC61" s="715"/>
      <c r="HSD61" s="715"/>
      <c r="HSE61" s="715"/>
      <c r="HSF61" s="715"/>
      <c r="HSG61" s="715"/>
      <c r="HSH61" s="715"/>
      <c r="HSI61" s="715"/>
      <c r="HSJ61" s="715"/>
      <c r="HSK61" s="715"/>
      <c r="HSL61" s="715"/>
      <c r="HSM61" s="715"/>
      <c r="HSN61" s="715"/>
      <c r="HSO61" s="715"/>
      <c r="HSP61" s="715"/>
      <c r="HSQ61" s="715"/>
      <c r="HSR61" s="715"/>
      <c r="HSS61" s="715"/>
      <c r="HST61" s="715"/>
      <c r="HSU61" s="715"/>
      <c r="HSV61" s="715"/>
      <c r="HSW61" s="715"/>
      <c r="HSX61" s="715"/>
      <c r="HSY61" s="715"/>
      <c r="HSZ61" s="715"/>
      <c r="HTA61" s="715"/>
      <c r="HTB61" s="715"/>
      <c r="HTC61" s="715"/>
      <c r="HTD61" s="715"/>
      <c r="HTE61" s="715"/>
      <c r="HTF61" s="715"/>
      <c r="HTG61" s="715"/>
      <c r="HTH61" s="715"/>
      <c r="HTI61" s="715"/>
      <c r="HTJ61" s="715"/>
      <c r="HTK61" s="715"/>
      <c r="HTL61" s="715"/>
      <c r="HTM61" s="715"/>
      <c r="HTN61" s="715"/>
      <c r="HTO61" s="715"/>
      <c r="HTP61" s="715"/>
      <c r="HTQ61" s="715"/>
      <c r="HTR61" s="715"/>
      <c r="HTS61" s="715"/>
      <c r="HTT61" s="715"/>
      <c r="HTU61" s="715"/>
      <c r="HTV61" s="715"/>
      <c r="HTW61" s="715"/>
      <c r="HTX61" s="715"/>
      <c r="HTY61" s="715"/>
      <c r="HTZ61" s="715"/>
      <c r="HUA61" s="715"/>
      <c r="HUB61" s="715"/>
      <c r="HUC61" s="715"/>
      <c r="HUD61" s="715"/>
      <c r="HUE61" s="715"/>
      <c r="HUF61" s="715"/>
      <c r="HUG61" s="715"/>
      <c r="HUH61" s="715"/>
      <c r="HUI61" s="715"/>
      <c r="HUJ61" s="715"/>
      <c r="HUK61" s="715"/>
      <c r="HUL61" s="715"/>
      <c r="HUM61" s="715"/>
      <c r="HUN61" s="715"/>
      <c r="HUO61" s="715"/>
      <c r="HUP61" s="715"/>
      <c r="HUQ61" s="715"/>
      <c r="HUR61" s="715"/>
      <c r="HUS61" s="715"/>
      <c r="HUT61" s="715"/>
      <c r="HUU61" s="715"/>
      <c r="HUV61" s="715"/>
      <c r="HUW61" s="715"/>
      <c r="HUX61" s="715"/>
      <c r="HUY61" s="715"/>
      <c r="HUZ61" s="715"/>
      <c r="HVA61" s="715"/>
      <c r="HVB61" s="715"/>
      <c r="HVC61" s="715"/>
      <c r="HVD61" s="715"/>
      <c r="HVE61" s="715"/>
      <c r="HVF61" s="715"/>
      <c r="HVG61" s="715"/>
      <c r="HVH61" s="715"/>
      <c r="HVI61" s="715"/>
      <c r="HVJ61" s="715"/>
      <c r="HVK61" s="715"/>
      <c r="HVL61" s="715"/>
      <c r="HVM61" s="715"/>
      <c r="HVN61" s="715"/>
      <c r="HVO61" s="715"/>
      <c r="HVP61" s="715"/>
      <c r="HVQ61" s="715"/>
      <c r="HVR61" s="715"/>
      <c r="HVS61" s="715"/>
      <c r="HVT61" s="715"/>
      <c r="HVU61" s="715"/>
      <c r="HVV61" s="715"/>
      <c r="HVW61" s="715"/>
      <c r="HVX61" s="715"/>
      <c r="HVY61" s="715"/>
      <c r="HVZ61" s="715"/>
      <c r="HWA61" s="715"/>
      <c r="HWB61" s="715"/>
      <c r="HWC61" s="715"/>
      <c r="HWD61" s="715"/>
      <c r="HWE61" s="715"/>
      <c r="HWF61" s="715"/>
      <c r="HWG61" s="715"/>
      <c r="HWH61" s="715"/>
      <c r="HWI61" s="715"/>
      <c r="HWJ61" s="715"/>
      <c r="HWK61" s="715"/>
      <c r="HWL61" s="715"/>
      <c r="HWM61" s="715"/>
      <c r="HWN61" s="715"/>
      <c r="HWO61" s="715"/>
      <c r="HWP61" s="715"/>
      <c r="HWQ61" s="715"/>
      <c r="HWR61" s="715"/>
      <c r="HWS61" s="715"/>
      <c r="HWT61" s="715"/>
      <c r="HWU61" s="715"/>
      <c r="HWV61" s="715"/>
      <c r="HWW61" s="715"/>
      <c r="HWX61" s="715"/>
      <c r="HWY61" s="715"/>
      <c r="HWZ61" s="715"/>
      <c r="HXA61" s="715"/>
      <c r="HXB61" s="715"/>
      <c r="HXC61" s="715"/>
      <c r="HXD61" s="715"/>
      <c r="HXE61" s="715"/>
      <c r="HXF61" s="715"/>
      <c r="HXG61" s="715"/>
      <c r="HXH61" s="715"/>
      <c r="HXI61" s="715"/>
      <c r="HXJ61" s="715"/>
      <c r="HXK61" s="715"/>
      <c r="HXL61" s="715"/>
      <c r="HXM61" s="715"/>
      <c r="HXN61" s="715"/>
      <c r="HXO61" s="715"/>
      <c r="HXP61" s="715"/>
      <c r="HXQ61" s="715"/>
      <c r="HXR61" s="715"/>
      <c r="HXS61" s="715"/>
      <c r="HXT61" s="715"/>
      <c r="HXU61" s="715"/>
      <c r="HXV61" s="715"/>
      <c r="HXW61" s="715"/>
      <c r="HXX61" s="715"/>
      <c r="HXY61" s="715"/>
      <c r="HXZ61" s="715"/>
      <c r="HYA61" s="715"/>
      <c r="HYB61" s="715"/>
      <c r="HYC61" s="715"/>
      <c r="HYD61" s="715"/>
      <c r="HYE61" s="715"/>
      <c r="HYF61" s="715"/>
      <c r="HYG61" s="715"/>
      <c r="HYH61" s="715"/>
      <c r="HYI61" s="715"/>
      <c r="HYJ61" s="715"/>
      <c r="HYK61" s="715"/>
      <c r="HYL61" s="715"/>
      <c r="HYM61" s="715"/>
      <c r="HYN61" s="715"/>
      <c r="HYO61" s="715"/>
      <c r="HYP61" s="715"/>
      <c r="HYQ61" s="715"/>
      <c r="HYR61" s="715"/>
      <c r="HYS61" s="715"/>
      <c r="HYT61" s="715"/>
      <c r="HYU61" s="715"/>
      <c r="HYV61" s="715"/>
      <c r="HYW61" s="715"/>
      <c r="HYX61" s="715"/>
      <c r="HYY61" s="715"/>
      <c r="HYZ61" s="715"/>
      <c r="HZA61" s="715"/>
      <c r="HZB61" s="715"/>
      <c r="HZC61" s="715"/>
      <c r="HZD61" s="715"/>
      <c r="HZE61" s="715"/>
      <c r="HZF61" s="715"/>
      <c r="HZG61" s="715"/>
      <c r="HZH61" s="715"/>
      <c r="HZI61" s="715"/>
      <c r="HZJ61" s="715"/>
      <c r="HZK61" s="715"/>
      <c r="HZL61" s="715"/>
      <c r="HZM61" s="715"/>
      <c r="HZN61" s="715"/>
      <c r="HZO61" s="715"/>
      <c r="HZP61" s="715"/>
      <c r="HZQ61" s="715"/>
      <c r="HZR61" s="715"/>
      <c r="HZS61" s="715"/>
      <c r="HZT61" s="715"/>
      <c r="HZU61" s="715"/>
      <c r="HZV61" s="715"/>
      <c r="HZW61" s="715"/>
      <c r="HZX61" s="715"/>
      <c r="HZY61" s="715"/>
      <c r="HZZ61" s="715"/>
      <c r="IAA61" s="715"/>
      <c r="IAB61" s="715"/>
      <c r="IAC61" s="715"/>
      <c r="IAD61" s="715"/>
      <c r="IAE61" s="715"/>
      <c r="IAF61" s="715"/>
      <c r="IAG61" s="715"/>
      <c r="IAH61" s="715"/>
      <c r="IAI61" s="715"/>
      <c r="IAJ61" s="715"/>
      <c r="IAK61" s="715"/>
      <c r="IAL61" s="715"/>
      <c r="IAM61" s="715"/>
      <c r="IAN61" s="715"/>
      <c r="IAO61" s="715"/>
      <c r="IAP61" s="715"/>
      <c r="IAQ61" s="715"/>
      <c r="IAR61" s="715"/>
      <c r="IAS61" s="715"/>
      <c r="IAT61" s="715"/>
      <c r="IAU61" s="715"/>
      <c r="IAV61" s="715"/>
      <c r="IAW61" s="715"/>
      <c r="IAX61" s="715"/>
      <c r="IAY61" s="715"/>
      <c r="IAZ61" s="715"/>
      <c r="IBA61" s="715"/>
      <c r="IBB61" s="715"/>
      <c r="IBC61" s="715"/>
      <c r="IBD61" s="715"/>
      <c r="IBE61" s="715"/>
      <c r="IBF61" s="715"/>
      <c r="IBG61" s="715"/>
      <c r="IBH61" s="715"/>
      <c r="IBI61" s="715"/>
      <c r="IBJ61" s="715"/>
      <c r="IBK61" s="715"/>
      <c r="IBL61" s="715"/>
      <c r="IBM61" s="715"/>
      <c r="IBN61" s="715"/>
      <c r="IBO61" s="715"/>
      <c r="IBP61" s="715"/>
      <c r="IBQ61" s="715"/>
      <c r="IBR61" s="715"/>
      <c r="IBS61" s="715"/>
      <c r="IBT61" s="715"/>
      <c r="IBU61" s="715"/>
      <c r="IBV61" s="715"/>
      <c r="IBW61" s="715"/>
      <c r="IBX61" s="715"/>
      <c r="IBY61" s="715"/>
      <c r="IBZ61" s="715"/>
      <c r="ICA61" s="715"/>
      <c r="ICB61" s="715"/>
      <c r="ICC61" s="715"/>
      <c r="ICD61" s="715"/>
      <c r="ICE61" s="715"/>
      <c r="ICF61" s="715"/>
      <c r="ICG61" s="715"/>
      <c r="ICH61" s="715"/>
      <c r="ICI61" s="715"/>
      <c r="ICJ61" s="715"/>
      <c r="ICK61" s="715"/>
      <c r="ICL61" s="715"/>
      <c r="ICM61" s="715"/>
      <c r="ICN61" s="715"/>
      <c r="ICO61" s="715"/>
      <c r="ICP61" s="715"/>
      <c r="ICQ61" s="715"/>
      <c r="ICR61" s="715"/>
      <c r="ICS61" s="715"/>
      <c r="ICT61" s="715"/>
      <c r="ICU61" s="715"/>
      <c r="ICV61" s="715"/>
      <c r="ICW61" s="715"/>
      <c r="ICX61" s="715"/>
      <c r="ICY61" s="715"/>
      <c r="ICZ61" s="715"/>
      <c r="IDA61" s="715"/>
      <c r="IDB61" s="715"/>
      <c r="IDC61" s="715"/>
      <c r="IDD61" s="715"/>
      <c r="IDE61" s="715"/>
      <c r="IDF61" s="715"/>
      <c r="IDG61" s="715"/>
      <c r="IDH61" s="715"/>
      <c r="IDI61" s="715"/>
      <c r="IDJ61" s="715"/>
      <c r="IDK61" s="715"/>
      <c r="IDL61" s="715"/>
      <c r="IDM61" s="715"/>
      <c r="IDN61" s="715"/>
      <c r="IDO61" s="715"/>
      <c r="IDP61" s="715"/>
      <c r="IDQ61" s="715"/>
      <c r="IDR61" s="715"/>
      <c r="IDS61" s="715"/>
      <c r="IDT61" s="715"/>
      <c r="IDU61" s="715"/>
      <c r="IDV61" s="715"/>
      <c r="IDW61" s="715"/>
      <c r="IDX61" s="715"/>
      <c r="IDY61" s="715"/>
      <c r="IDZ61" s="715"/>
      <c r="IEA61" s="715"/>
      <c r="IEB61" s="715"/>
      <c r="IEC61" s="715"/>
      <c r="IED61" s="715"/>
      <c r="IEE61" s="715"/>
      <c r="IEF61" s="715"/>
      <c r="IEG61" s="715"/>
      <c r="IEH61" s="715"/>
      <c r="IEI61" s="715"/>
      <c r="IEJ61" s="715"/>
      <c r="IEK61" s="715"/>
      <c r="IEL61" s="715"/>
      <c r="IEM61" s="715"/>
      <c r="IEN61" s="715"/>
      <c r="IEO61" s="715"/>
      <c r="IEP61" s="715"/>
      <c r="IEQ61" s="715"/>
      <c r="IER61" s="715"/>
      <c r="IES61" s="715"/>
      <c r="IET61" s="715"/>
      <c r="IEU61" s="715"/>
      <c r="IEV61" s="715"/>
      <c r="IEW61" s="715"/>
      <c r="IEX61" s="715"/>
      <c r="IEY61" s="715"/>
      <c r="IEZ61" s="715"/>
      <c r="IFA61" s="715"/>
      <c r="IFB61" s="715"/>
      <c r="IFC61" s="715"/>
      <c r="IFD61" s="715"/>
      <c r="IFE61" s="715"/>
      <c r="IFF61" s="715"/>
      <c r="IFG61" s="715"/>
      <c r="IFH61" s="715"/>
      <c r="IFI61" s="715"/>
      <c r="IFJ61" s="715"/>
      <c r="IFK61" s="715"/>
      <c r="IFL61" s="715"/>
      <c r="IFM61" s="715"/>
      <c r="IFN61" s="715"/>
      <c r="IFO61" s="715"/>
      <c r="IFP61" s="715"/>
      <c r="IFQ61" s="715"/>
      <c r="IFR61" s="715"/>
      <c r="IFS61" s="715"/>
      <c r="IFT61" s="715"/>
      <c r="IFU61" s="715"/>
      <c r="IFV61" s="715"/>
      <c r="IFW61" s="715"/>
      <c r="IFX61" s="715"/>
      <c r="IFY61" s="715"/>
      <c r="IFZ61" s="715"/>
      <c r="IGA61" s="715"/>
      <c r="IGB61" s="715"/>
      <c r="IGC61" s="715"/>
      <c r="IGD61" s="715"/>
      <c r="IGE61" s="715"/>
      <c r="IGF61" s="715"/>
      <c r="IGG61" s="715"/>
      <c r="IGH61" s="715"/>
      <c r="IGI61" s="715"/>
      <c r="IGJ61" s="715"/>
      <c r="IGK61" s="715"/>
      <c r="IGL61" s="715"/>
      <c r="IGM61" s="715"/>
      <c r="IGN61" s="715"/>
      <c r="IGO61" s="715"/>
      <c r="IGP61" s="715"/>
      <c r="IGQ61" s="715"/>
      <c r="IGR61" s="715"/>
      <c r="IGS61" s="715"/>
      <c r="IGT61" s="715"/>
      <c r="IGU61" s="715"/>
      <c r="IGV61" s="715"/>
      <c r="IGW61" s="715"/>
      <c r="IGX61" s="715"/>
      <c r="IGY61" s="715"/>
      <c r="IGZ61" s="715"/>
      <c r="IHA61" s="715"/>
      <c r="IHB61" s="715"/>
      <c r="IHC61" s="715"/>
      <c r="IHD61" s="715"/>
      <c r="IHE61" s="715"/>
      <c r="IHF61" s="715"/>
      <c r="IHG61" s="715"/>
      <c r="IHH61" s="715"/>
      <c r="IHI61" s="715"/>
      <c r="IHJ61" s="715"/>
      <c r="IHK61" s="715"/>
      <c r="IHL61" s="715"/>
      <c r="IHM61" s="715"/>
      <c r="IHN61" s="715"/>
      <c r="IHO61" s="715"/>
      <c r="IHP61" s="715"/>
      <c r="IHQ61" s="715"/>
      <c r="IHR61" s="715"/>
      <c r="IHS61" s="715"/>
      <c r="IHT61" s="715"/>
      <c r="IHU61" s="715"/>
      <c r="IHV61" s="715"/>
      <c r="IHW61" s="715"/>
      <c r="IHX61" s="715"/>
      <c r="IHY61" s="715"/>
      <c r="IHZ61" s="715"/>
      <c r="IIA61" s="715"/>
      <c r="IIB61" s="715"/>
      <c r="IIC61" s="715"/>
      <c r="IID61" s="715"/>
      <c r="IIE61" s="715"/>
      <c r="IIF61" s="715"/>
      <c r="IIG61" s="715"/>
      <c r="IIH61" s="715"/>
      <c r="III61" s="715"/>
      <c r="IIJ61" s="715"/>
      <c r="IIK61" s="715"/>
      <c r="IIL61" s="715"/>
      <c r="IIM61" s="715"/>
      <c r="IIN61" s="715"/>
      <c r="IIO61" s="715"/>
      <c r="IIP61" s="715"/>
      <c r="IIQ61" s="715"/>
      <c r="IIR61" s="715"/>
      <c r="IIS61" s="715"/>
      <c r="IIT61" s="715"/>
      <c r="IIU61" s="715"/>
      <c r="IIV61" s="715"/>
      <c r="IIW61" s="715"/>
      <c r="IIX61" s="715"/>
      <c r="IIY61" s="715"/>
      <c r="IIZ61" s="715"/>
      <c r="IJA61" s="715"/>
      <c r="IJB61" s="715"/>
      <c r="IJC61" s="715"/>
      <c r="IJD61" s="715"/>
      <c r="IJE61" s="715"/>
      <c r="IJF61" s="715"/>
      <c r="IJG61" s="715"/>
      <c r="IJH61" s="715"/>
      <c r="IJI61" s="715"/>
      <c r="IJJ61" s="715"/>
      <c r="IJK61" s="715"/>
      <c r="IJL61" s="715"/>
      <c r="IJM61" s="715"/>
      <c r="IJN61" s="715"/>
      <c r="IJO61" s="715"/>
      <c r="IJP61" s="715"/>
      <c r="IJQ61" s="715"/>
      <c r="IJR61" s="715"/>
      <c r="IJS61" s="715"/>
      <c r="IJT61" s="715"/>
      <c r="IJU61" s="715"/>
      <c r="IJV61" s="715"/>
      <c r="IJW61" s="715"/>
      <c r="IJX61" s="715"/>
      <c r="IJY61" s="715"/>
      <c r="IJZ61" s="715"/>
      <c r="IKA61" s="715"/>
      <c r="IKB61" s="715"/>
      <c r="IKC61" s="715"/>
      <c r="IKD61" s="715"/>
      <c r="IKE61" s="715"/>
      <c r="IKF61" s="715"/>
      <c r="IKG61" s="715"/>
      <c r="IKH61" s="715"/>
      <c r="IKI61" s="715"/>
      <c r="IKJ61" s="715"/>
      <c r="IKK61" s="715"/>
      <c r="IKL61" s="715"/>
      <c r="IKM61" s="715"/>
      <c r="IKN61" s="715"/>
      <c r="IKO61" s="715"/>
      <c r="IKP61" s="715"/>
      <c r="IKQ61" s="715"/>
      <c r="IKR61" s="715"/>
      <c r="IKS61" s="715"/>
      <c r="IKT61" s="715"/>
      <c r="IKU61" s="715"/>
      <c r="IKV61" s="715"/>
      <c r="IKW61" s="715"/>
      <c r="IKX61" s="715"/>
      <c r="IKY61" s="715"/>
      <c r="IKZ61" s="715"/>
      <c r="ILA61" s="715"/>
      <c r="ILB61" s="715"/>
      <c r="ILC61" s="715"/>
      <c r="ILD61" s="715"/>
      <c r="ILE61" s="715"/>
      <c r="ILF61" s="715"/>
      <c r="ILG61" s="715"/>
      <c r="ILH61" s="715"/>
      <c r="ILI61" s="715"/>
      <c r="ILJ61" s="715"/>
      <c r="ILK61" s="715"/>
      <c r="ILL61" s="715"/>
      <c r="ILM61" s="715"/>
      <c r="ILN61" s="715"/>
      <c r="ILO61" s="715"/>
      <c r="ILP61" s="715"/>
      <c r="ILQ61" s="715"/>
      <c r="ILR61" s="715"/>
      <c r="ILS61" s="715"/>
      <c r="ILT61" s="715"/>
      <c r="ILU61" s="715"/>
      <c r="ILV61" s="715"/>
      <c r="ILW61" s="715"/>
      <c r="ILX61" s="715"/>
      <c r="ILY61" s="715"/>
      <c r="ILZ61" s="715"/>
      <c r="IMA61" s="715"/>
      <c r="IMB61" s="715"/>
      <c r="IMC61" s="715"/>
      <c r="IMD61" s="715"/>
      <c r="IME61" s="715"/>
      <c r="IMF61" s="715"/>
      <c r="IMG61" s="715"/>
      <c r="IMH61" s="715"/>
      <c r="IMI61" s="715"/>
      <c r="IMJ61" s="715"/>
      <c r="IMK61" s="715"/>
      <c r="IML61" s="715"/>
      <c r="IMM61" s="715"/>
      <c r="IMN61" s="715"/>
      <c r="IMO61" s="715"/>
      <c r="IMP61" s="715"/>
      <c r="IMQ61" s="715"/>
      <c r="IMR61" s="715"/>
      <c r="IMS61" s="715"/>
      <c r="IMT61" s="715"/>
      <c r="IMU61" s="715"/>
      <c r="IMV61" s="715"/>
      <c r="IMW61" s="715"/>
      <c r="IMX61" s="715"/>
      <c r="IMY61" s="715"/>
      <c r="IMZ61" s="715"/>
      <c r="INA61" s="715"/>
      <c r="INB61" s="715"/>
      <c r="INC61" s="715"/>
      <c r="IND61" s="715"/>
      <c r="INE61" s="715"/>
      <c r="INF61" s="715"/>
      <c r="ING61" s="715"/>
      <c r="INH61" s="715"/>
      <c r="INI61" s="715"/>
      <c r="INJ61" s="715"/>
      <c r="INK61" s="715"/>
      <c r="INL61" s="715"/>
      <c r="INM61" s="715"/>
      <c r="INN61" s="715"/>
      <c r="INO61" s="715"/>
      <c r="INP61" s="715"/>
      <c r="INQ61" s="715"/>
      <c r="INR61" s="715"/>
      <c r="INS61" s="715"/>
      <c r="INT61" s="715"/>
      <c r="INU61" s="715"/>
      <c r="INV61" s="715"/>
      <c r="INW61" s="715"/>
      <c r="INX61" s="715"/>
      <c r="INY61" s="715"/>
      <c r="INZ61" s="715"/>
      <c r="IOA61" s="715"/>
      <c r="IOB61" s="715"/>
      <c r="IOC61" s="715"/>
      <c r="IOD61" s="715"/>
      <c r="IOE61" s="715"/>
      <c r="IOF61" s="715"/>
      <c r="IOG61" s="715"/>
      <c r="IOH61" s="715"/>
      <c r="IOI61" s="715"/>
      <c r="IOJ61" s="715"/>
      <c r="IOK61" s="715"/>
      <c r="IOL61" s="715"/>
      <c r="IOM61" s="715"/>
      <c r="ION61" s="715"/>
      <c r="IOO61" s="715"/>
      <c r="IOP61" s="715"/>
      <c r="IOQ61" s="715"/>
      <c r="IOR61" s="715"/>
      <c r="IOS61" s="715"/>
      <c r="IOT61" s="715"/>
      <c r="IOU61" s="715"/>
      <c r="IOV61" s="715"/>
      <c r="IOW61" s="715"/>
      <c r="IOX61" s="715"/>
      <c r="IOY61" s="715"/>
      <c r="IOZ61" s="715"/>
      <c r="IPA61" s="715"/>
      <c r="IPB61" s="715"/>
      <c r="IPC61" s="715"/>
      <c r="IPD61" s="715"/>
      <c r="IPE61" s="715"/>
      <c r="IPF61" s="715"/>
      <c r="IPG61" s="715"/>
      <c r="IPH61" s="715"/>
      <c r="IPI61" s="715"/>
      <c r="IPJ61" s="715"/>
      <c r="IPK61" s="715"/>
      <c r="IPL61" s="715"/>
      <c r="IPM61" s="715"/>
      <c r="IPN61" s="715"/>
      <c r="IPO61" s="715"/>
      <c r="IPP61" s="715"/>
      <c r="IPQ61" s="715"/>
      <c r="IPR61" s="715"/>
      <c r="IPS61" s="715"/>
      <c r="IPT61" s="715"/>
      <c r="IPU61" s="715"/>
      <c r="IPV61" s="715"/>
      <c r="IPW61" s="715"/>
      <c r="IPX61" s="715"/>
      <c r="IPY61" s="715"/>
      <c r="IPZ61" s="715"/>
      <c r="IQA61" s="715"/>
      <c r="IQB61" s="715"/>
      <c r="IQC61" s="715"/>
      <c r="IQD61" s="715"/>
      <c r="IQE61" s="715"/>
      <c r="IQF61" s="715"/>
      <c r="IQG61" s="715"/>
      <c r="IQH61" s="715"/>
      <c r="IQI61" s="715"/>
      <c r="IQJ61" s="715"/>
      <c r="IQK61" s="715"/>
      <c r="IQL61" s="715"/>
      <c r="IQM61" s="715"/>
      <c r="IQN61" s="715"/>
      <c r="IQO61" s="715"/>
      <c r="IQP61" s="715"/>
      <c r="IQQ61" s="715"/>
      <c r="IQR61" s="715"/>
      <c r="IQS61" s="715"/>
      <c r="IQT61" s="715"/>
      <c r="IQU61" s="715"/>
      <c r="IQV61" s="715"/>
      <c r="IQW61" s="715"/>
      <c r="IQX61" s="715"/>
      <c r="IQY61" s="715"/>
      <c r="IQZ61" s="715"/>
      <c r="IRA61" s="715"/>
      <c r="IRB61" s="715"/>
      <c r="IRC61" s="715"/>
      <c r="IRD61" s="715"/>
      <c r="IRE61" s="715"/>
      <c r="IRF61" s="715"/>
      <c r="IRG61" s="715"/>
      <c r="IRH61" s="715"/>
      <c r="IRI61" s="715"/>
      <c r="IRJ61" s="715"/>
      <c r="IRK61" s="715"/>
      <c r="IRL61" s="715"/>
      <c r="IRM61" s="715"/>
      <c r="IRN61" s="715"/>
      <c r="IRO61" s="715"/>
      <c r="IRP61" s="715"/>
      <c r="IRQ61" s="715"/>
      <c r="IRR61" s="715"/>
      <c r="IRS61" s="715"/>
      <c r="IRT61" s="715"/>
      <c r="IRU61" s="715"/>
      <c r="IRV61" s="715"/>
      <c r="IRW61" s="715"/>
      <c r="IRX61" s="715"/>
      <c r="IRY61" s="715"/>
      <c r="IRZ61" s="715"/>
      <c r="ISA61" s="715"/>
      <c r="ISB61" s="715"/>
      <c r="ISC61" s="715"/>
      <c r="ISD61" s="715"/>
      <c r="ISE61" s="715"/>
      <c r="ISF61" s="715"/>
      <c r="ISG61" s="715"/>
      <c r="ISH61" s="715"/>
      <c r="ISI61" s="715"/>
      <c r="ISJ61" s="715"/>
      <c r="ISK61" s="715"/>
      <c r="ISL61" s="715"/>
      <c r="ISM61" s="715"/>
      <c r="ISN61" s="715"/>
      <c r="ISO61" s="715"/>
      <c r="ISP61" s="715"/>
      <c r="ISQ61" s="715"/>
      <c r="ISR61" s="715"/>
      <c r="ISS61" s="715"/>
      <c r="IST61" s="715"/>
      <c r="ISU61" s="715"/>
      <c r="ISV61" s="715"/>
      <c r="ISW61" s="715"/>
      <c r="ISX61" s="715"/>
      <c r="ISY61" s="715"/>
      <c r="ISZ61" s="715"/>
      <c r="ITA61" s="715"/>
      <c r="ITB61" s="715"/>
      <c r="ITC61" s="715"/>
      <c r="ITD61" s="715"/>
      <c r="ITE61" s="715"/>
      <c r="ITF61" s="715"/>
      <c r="ITG61" s="715"/>
      <c r="ITH61" s="715"/>
      <c r="ITI61" s="715"/>
      <c r="ITJ61" s="715"/>
      <c r="ITK61" s="715"/>
      <c r="ITL61" s="715"/>
      <c r="ITM61" s="715"/>
      <c r="ITN61" s="715"/>
      <c r="ITO61" s="715"/>
      <c r="ITP61" s="715"/>
      <c r="ITQ61" s="715"/>
      <c r="ITR61" s="715"/>
      <c r="ITS61" s="715"/>
      <c r="ITT61" s="715"/>
      <c r="ITU61" s="715"/>
      <c r="ITV61" s="715"/>
      <c r="ITW61" s="715"/>
      <c r="ITX61" s="715"/>
      <c r="ITY61" s="715"/>
      <c r="ITZ61" s="715"/>
      <c r="IUA61" s="715"/>
      <c r="IUB61" s="715"/>
      <c r="IUC61" s="715"/>
      <c r="IUD61" s="715"/>
      <c r="IUE61" s="715"/>
      <c r="IUF61" s="715"/>
      <c r="IUG61" s="715"/>
      <c r="IUH61" s="715"/>
      <c r="IUI61" s="715"/>
      <c r="IUJ61" s="715"/>
      <c r="IUK61" s="715"/>
      <c r="IUL61" s="715"/>
      <c r="IUM61" s="715"/>
      <c r="IUN61" s="715"/>
      <c r="IUO61" s="715"/>
      <c r="IUP61" s="715"/>
      <c r="IUQ61" s="715"/>
      <c r="IUR61" s="715"/>
      <c r="IUS61" s="715"/>
      <c r="IUT61" s="715"/>
      <c r="IUU61" s="715"/>
      <c r="IUV61" s="715"/>
      <c r="IUW61" s="715"/>
      <c r="IUX61" s="715"/>
      <c r="IUY61" s="715"/>
      <c r="IUZ61" s="715"/>
      <c r="IVA61" s="715"/>
      <c r="IVB61" s="715"/>
      <c r="IVC61" s="715"/>
      <c r="IVD61" s="715"/>
      <c r="IVE61" s="715"/>
      <c r="IVF61" s="715"/>
      <c r="IVG61" s="715"/>
      <c r="IVH61" s="715"/>
      <c r="IVI61" s="715"/>
      <c r="IVJ61" s="715"/>
      <c r="IVK61" s="715"/>
      <c r="IVL61" s="715"/>
      <c r="IVM61" s="715"/>
      <c r="IVN61" s="715"/>
      <c r="IVO61" s="715"/>
      <c r="IVP61" s="715"/>
      <c r="IVQ61" s="715"/>
      <c r="IVR61" s="715"/>
      <c r="IVS61" s="715"/>
      <c r="IVT61" s="715"/>
      <c r="IVU61" s="715"/>
      <c r="IVV61" s="715"/>
      <c r="IVW61" s="715"/>
      <c r="IVX61" s="715"/>
      <c r="IVY61" s="715"/>
      <c r="IVZ61" s="715"/>
      <c r="IWA61" s="715"/>
      <c r="IWB61" s="715"/>
      <c r="IWC61" s="715"/>
      <c r="IWD61" s="715"/>
      <c r="IWE61" s="715"/>
      <c r="IWF61" s="715"/>
      <c r="IWG61" s="715"/>
      <c r="IWH61" s="715"/>
      <c r="IWI61" s="715"/>
      <c r="IWJ61" s="715"/>
      <c r="IWK61" s="715"/>
      <c r="IWL61" s="715"/>
      <c r="IWM61" s="715"/>
      <c r="IWN61" s="715"/>
      <c r="IWO61" s="715"/>
      <c r="IWP61" s="715"/>
      <c r="IWQ61" s="715"/>
      <c r="IWR61" s="715"/>
      <c r="IWS61" s="715"/>
      <c r="IWT61" s="715"/>
      <c r="IWU61" s="715"/>
      <c r="IWV61" s="715"/>
      <c r="IWW61" s="715"/>
      <c r="IWX61" s="715"/>
      <c r="IWY61" s="715"/>
      <c r="IWZ61" s="715"/>
      <c r="IXA61" s="715"/>
      <c r="IXB61" s="715"/>
      <c r="IXC61" s="715"/>
      <c r="IXD61" s="715"/>
      <c r="IXE61" s="715"/>
      <c r="IXF61" s="715"/>
      <c r="IXG61" s="715"/>
      <c r="IXH61" s="715"/>
      <c r="IXI61" s="715"/>
      <c r="IXJ61" s="715"/>
      <c r="IXK61" s="715"/>
      <c r="IXL61" s="715"/>
      <c r="IXM61" s="715"/>
      <c r="IXN61" s="715"/>
      <c r="IXO61" s="715"/>
      <c r="IXP61" s="715"/>
      <c r="IXQ61" s="715"/>
      <c r="IXR61" s="715"/>
      <c r="IXS61" s="715"/>
      <c r="IXT61" s="715"/>
      <c r="IXU61" s="715"/>
      <c r="IXV61" s="715"/>
      <c r="IXW61" s="715"/>
      <c r="IXX61" s="715"/>
      <c r="IXY61" s="715"/>
      <c r="IXZ61" s="715"/>
      <c r="IYA61" s="715"/>
      <c r="IYB61" s="715"/>
      <c r="IYC61" s="715"/>
      <c r="IYD61" s="715"/>
      <c r="IYE61" s="715"/>
      <c r="IYF61" s="715"/>
      <c r="IYG61" s="715"/>
      <c r="IYH61" s="715"/>
      <c r="IYI61" s="715"/>
      <c r="IYJ61" s="715"/>
      <c r="IYK61" s="715"/>
      <c r="IYL61" s="715"/>
      <c r="IYM61" s="715"/>
      <c r="IYN61" s="715"/>
      <c r="IYO61" s="715"/>
      <c r="IYP61" s="715"/>
      <c r="IYQ61" s="715"/>
      <c r="IYR61" s="715"/>
      <c r="IYS61" s="715"/>
      <c r="IYT61" s="715"/>
      <c r="IYU61" s="715"/>
      <c r="IYV61" s="715"/>
      <c r="IYW61" s="715"/>
      <c r="IYX61" s="715"/>
      <c r="IYY61" s="715"/>
      <c r="IYZ61" s="715"/>
      <c r="IZA61" s="715"/>
      <c r="IZB61" s="715"/>
      <c r="IZC61" s="715"/>
      <c r="IZD61" s="715"/>
      <c r="IZE61" s="715"/>
      <c r="IZF61" s="715"/>
      <c r="IZG61" s="715"/>
      <c r="IZH61" s="715"/>
      <c r="IZI61" s="715"/>
      <c r="IZJ61" s="715"/>
      <c r="IZK61" s="715"/>
      <c r="IZL61" s="715"/>
      <c r="IZM61" s="715"/>
      <c r="IZN61" s="715"/>
      <c r="IZO61" s="715"/>
      <c r="IZP61" s="715"/>
      <c r="IZQ61" s="715"/>
      <c r="IZR61" s="715"/>
      <c r="IZS61" s="715"/>
      <c r="IZT61" s="715"/>
      <c r="IZU61" s="715"/>
      <c r="IZV61" s="715"/>
      <c r="IZW61" s="715"/>
      <c r="IZX61" s="715"/>
      <c r="IZY61" s="715"/>
      <c r="IZZ61" s="715"/>
      <c r="JAA61" s="715"/>
      <c r="JAB61" s="715"/>
      <c r="JAC61" s="715"/>
      <c r="JAD61" s="715"/>
      <c r="JAE61" s="715"/>
      <c r="JAF61" s="715"/>
      <c r="JAG61" s="715"/>
      <c r="JAH61" s="715"/>
      <c r="JAI61" s="715"/>
      <c r="JAJ61" s="715"/>
      <c r="JAK61" s="715"/>
      <c r="JAL61" s="715"/>
      <c r="JAM61" s="715"/>
      <c r="JAN61" s="715"/>
      <c r="JAO61" s="715"/>
      <c r="JAP61" s="715"/>
      <c r="JAQ61" s="715"/>
      <c r="JAR61" s="715"/>
      <c r="JAS61" s="715"/>
      <c r="JAT61" s="715"/>
      <c r="JAU61" s="715"/>
      <c r="JAV61" s="715"/>
      <c r="JAW61" s="715"/>
      <c r="JAX61" s="715"/>
      <c r="JAY61" s="715"/>
      <c r="JAZ61" s="715"/>
      <c r="JBA61" s="715"/>
      <c r="JBB61" s="715"/>
      <c r="JBC61" s="715"/>
      <c r="JBD61" s="715"/>
      <c r="JBE61" s="715"/>
      <c r="JBF61" s="715"/>
      <c r="JBG61" s="715"/>
      <c r="JBH61" s="715"/>
      <c r="JBI61" s="715"/>
      <c r="JBJ61" s="715"/>
      <c r="JBK61" s="715"/>
      <c r="JBL61" s="715"/>
      <c r="JBM61" s="715"/>
      <c r="JBN61" s="715"/>
      <c r="JBO61" s="715"/>
      <c r="JBP61" s="715"/>
      <c r="JBQ61" s="715"/>
      <c r="JBR61" s="715"/>
      <c r="JBS61" s="715"/>
      <c r="JBT61" s="715"/>
      <c r="JBU61" s="715"/>
      <c r="JBV61" s="715"/>
      <c r="JBW61" s="715"/>
      <c r="JBX61" s="715"/>
      <c r="JBY61" s="715"/>
      <c r="JBZ61" s="715"/>
      <c r="JCA61" s="715"/>
      <c r="JCB61" s="715"/>
      <c r="JCC61" s="715"/>
      <c r="JCD61" s="715"/>
      <c r="JCE61" s="715"/>
      <c r="JCF61" s="715"/>
      <c r="JCG61" s="715"/>
      <c r="JCH61" s="715"/>
      <c r="JCI61" s="715"/>
      <c r="JCJ61" s="715"/>
      <c r="JCK61" s="715"/>
      <c r="JCL61" s="715"/>
      <c r="JCM61" s="715"/>
      <c r="JCN61" s="715"/>
      <c r="JCO61" s="715"/>
      <c r="JCP61" s="715"/>
      <c r="JCQ61" s="715"/>
      <c r="JCR61" s="715"/>
      <c r="JCS61" s="715"/>
      <c r="JCT61" s="715"/>
      <c r="JCU61" s="715"/>
      <c r="JCV61" s="715"/>
      <c r="JCW61" s="715"/>
      <c r="JCX61" s="715"/>
      <c r="JCY61" s="715"/>
      <c r="JCZ61" s="715"/>
      <c r="JDA61" s="715"/>
      <c r="JDB61" s="715"/>
      <c r="JDC61" s="715"/>
      <c r="JDD61" s="715"/>
      <c r="JDE61" s="715"/>
      <c r="JDF61" s="715"/>
      <c r="JDG61" s="715"/>
      <c r="JDH61" s="715"/>
      <c r="JDI61" s="715"/>
      <c r="JDJ61" s="715"/>
      <c r="JDK61" s="715"/>
      <c r="JDL61" s="715"/>
      <c r="JDM61" s="715"/>
      <c r="JDN61" s="715"/>
      <c r="JDO61" s="715"/>
      <c r="JDP61" s="715"/>
      <c r="JDQ61" s="715"/>
      <c r="JDR61" s="715"/>
      <c r="JDS61" s="715"/>
      <c r="JDT61" s="715"/>
      <c r="JDU61" s="715"/>
      <c r="JDV61" s="715"/>
      <c r="JDW61" s="715"/>
      <c r="JDX61" s="715"/>
      <c r="JDY61" s="715"/>
      <c r="JDZ61" s="715"/>
      <c r="JEA61" s="715"/>
      <c r="JEB61" s="715"/>
      <c r="JEC61" s="715"/>
      <c r="JED61" s="715"/>
      <c r="JEE61" s="715"/>
      <c r="JEF61" s="715"/>
      <c r="JEG61" s="715"/>
      <c r="JEH61" s="715"/>
      <c r="JEI61" s="715"/>
      <c r="JEJ61" s="715"/>
      <c r="JEK61" s="715"/>
      <c r="JEL61" s="715"/>
      <c r="JEM61" s="715"/>
      <c r="JEN61" s="715"/>
      <c r="JEO61" s="715"/>
      <c r="JEP61" s="715"/>
      <c r="JEQ61" s="715"/>
      <c r="JER61" s="715"/>
      <c r="JES61" s="715"/>
      <c r="JET61" s="715"/>
      <c r="JEU61" s="715"/>
      <c r="JEV61" s="715"/>
      <c r="JEW61" s="715"/>
      <c r="JEX61" s="715"/>
      <c r="JEY61" s="715"/>
      <c r="JEZ61" s="715"/>
      <c r="JFA61" s="715"/>
      <c r="JFB61" s="715"/>
      <c r="JFC61" s="715"/>
      <c r="JFD61" s="715"/>
      <c r="JFE61" s="715"/>
      <c r="JFF61" s="715"/>
      <c r="JFG61" s="715"/>
      <c r="JFH61" s="715"/>
      <c r="JFI61" s="715"/>
      <c r="JFJ61" s="715"/>
      <c r="JFK61" s="715"/>
      <c r="JFL61" s="715"/>
      <c r="JFM61" s="715"/>
      <c r="JFN61" s="715"/>
      <c r="JFO61" s="715"/>
      <c r="JFP61" s="715"/>
      <c r="JFQ61" s="715"/>
      <c r="JFR61" s="715"/>
      <c r="JFS61" s="715"/>
      <c r="JFT61" s="715"/>
      <c r="JFU61" s="715"/>
      <c r="JFV61" s="715"/>
      <c r="JFW61" s="715"/>
      <c r="JFX61" s="715"/>
      <c r="JFY61" s="715"/>
      <c r="JFZ61" s="715"/>
      <c r="JGA61" s="715"/>
      <c r="JGB61" s="715"/>
      <c r="JGC61" s="715"/>
      <c r="JGD61" s="715"/>
      <c r="JGE61" s="715"/>
      <c r="JGF61" s="715"/>
      <c r="JGG61" s="715"/>
      <c r="JGH61" s="715"/>
      <c r="JGI61" s="715"/>
      <c r="JGJ61" s="715"/>
      <c r="JGK61" s="715"/>
      <c r="JGL61" s="715"/>
      <c r="JGM61" s="715"/>
      <c r="JGN61" s="715"/>
      <c r="JGO61" s="715"/>
      <c r="JGP61" s="715"/>
      <c r="JGQ61" s="715"/>
      <c r="JGR61" s="715"/>
      <c r="JGS61" s="715"/>
      <c r="JGT61" s="715"/>
      <c r="JGU61" s="715"/>
      <c r="JGV61" s="715"/>
      <c r="JGW61" s="715"/>
      <c r="JGX61" s="715"/>
      <c r="JGY61" s="715"/>
      <c r="JGZ61" s="715"/>
      <c r="JHA61" s="715"/>
      <c r="JHB61" s="715"/>
      <c r="JHC61" s="715"/>
      <c r="JHD61" s="715"/>
      <c r="JHE61" s="715"/>
      <c r="JHF61" s="715"/>
      <c r="JHG61" s="715"/>
      <c r="JHH61" s="715"/>
      <c r="JHI61" s="715"/>
      <c r="JHJ61" s="715"/>
      <c r="JHK61" s="715"/>
      <c r="JHL61" s="715"/>
      <c r="JHM61" s="715"/>
      <c r="JHN61" s="715"/>
      <c r="JHO61" s="715"/>
      <c r="JHP61" s="715"/>
      <c r="JHQ61" s="715"/>
      <c r="JHR61" s="715"/>
      <c r="JHS61" s="715"/>
      <c r="JHT61" s="715"/>
      <c r="JHU61" s="715"/>
      <c r="JHV61" s="715"/>
      <c r="JHW61" s="715"/>
      <c r="JHX61" s="715"/>
      <c r="JHY61" s="715"/>
      <c r="JHZ61" s="715"/>
      <c r="JIA61" s="715"/>
      <c r="JIB61" s="715"/>
      <c r="JIC61" s="715"/>
      <c r="JID61" s="715"/>
      <c r="JIE61" s="715"/>
      <c r="JIF61" s="715"/>
      <c r="JIG61" s="715"/>
      <c r="JIH61" s="715"/>
      <c r="JII61" s="715"/>
      <c r="JIJ61" s="715"/>
      <c r="JIK61" s="715"/>
      <c r="JIL61" s="715"/>
      <c r="JIM61" s="715"/>
      <c r="JIN61" s="715"/>
      <c r="JIO61" s="715"/>
      <c r="JIP61" s="715"/>
      <c r="JIQ61" s="715"/>
      <c r="JIR61" s="715"/>
      <c r="JIS61" s="715"/>
      <c r="JIT61" s="715"/>
      <c r="JIU61" s="715"/>
      <c r="JIV61" s="715"/>
      <c r="JIW61" s="715"/>
      <c r="JIX61" s="715"/>
      <c r="JIY61" s="715"/>
      <c r="JIZ61" s="715"/>
      <c r="JJA61" s="715"/>
      <c r="JJB61" s="715"/>
      <c r="JJC61" s="715"/>
      <c r="JJD61" s="715"/>
      <c r="JJE61" s="715"/>
      <c r="JJF61" s="715"/>
      <c r="JJG61" s="715"/>
      <c r="JJH61" s="715"/>
      <c r="JJI61" s="715"/>
      <c r="JJJ61" s="715"/>
      <c r="JJK61" s="715"/>
      <c r="JJL61" s="715"/>
      <c r="JJM61" s="715"/>
      <c r="JJN61" s="715"/>
      <c r="JJO61" s="715"/>
      <c r="JJP61" s="715"/>
      <c r="JJQ61" s="715"/>
      <c r="JJR61" s="715"/>
      <c r="JJS61" s="715"/>
      <c r="JJT61" s="715"/>
      <c r="JJU61" s="715"/>
      <c r="JJV61" s="715"/>
      <c r="JJW61" s="715"/>
      <c r="JJX61" s="715"/>
      <c r="JJY61" s="715"/>
      <c r="JJZ61" s="715"/>
      <c r="JKA61" s="715"/>
      <c r="JKB61" s="715"/>
      <c r="JKC61" s="715"/>
      <c r="JKD61" s="715"/>
      <c r="JKE61" s="715"/>
      <c r="JKF61" s="715"/>
      <c r="JKG61" s="715"/>
      <c r="JKH61" s="715"/>
      <c r="JKI61" s="715"/>
      <c r="JKJ61" s="715"/>
      <c r="JKK61" s="715"/>
      <c r="JKL61" s="715"/>
      <c r="JKM61" s="715"/>
      <c r="JKN61" s="715"/>
      <c r="JKO61" s="715"/>
      <c r="JKP61" s="715"/>
      <c r="JKQ61" s="715"/>
      <c r="JKR61" s="715"/>
      <c r="JKS61" s="715"/>
      <c r="JKT61" s="715"/>
      <c r="JKU61" s="715"/>
      <c r="JKV61" s="715"/>
      <c r="JKW61" s="715"/>
      <c r="JKX61" s="715"/>
      <c r="JKY61" s="715"/>
      <c r="JKZ61" s="715"/>
      <c r="JLA61" s="715"/>
      <c r="JLB61" s="715"/>
      <c r="JLC61" s="715"/>
      <c r="JLD61" s="715"/>
      <c r="JLE61" s="715"/>
      <c r="JLF61" s="715"/>
      <c r="JLG61" s="715"/>
      <c r="JLH61" s="715"/>
      <c r="JLI61" s="715"/>
      <c r="JLJ61" s="715"/>
      <c r="JLK61" s="715"/>
      <c r="JLL61" s="715"/>
      <c r="JLM61" s="715"/>
      <c r="JLN61" s="715"/>
      <c r="JLO61" s="715"/>
      <c r="JLP61" s="715"/>
      <c r="JLQ61" s="715"/>
      <c r="JLR61" s="715"/>
      <c r="JLS61" s="715"/>
      <c r="JLT61" s="715"/>
      <c r="JLU61" s="715"/>
      <c r="JLV61" s="715"/>
      <c r="JLW61" s="715"/>
      <c r="JLX61" s="715"/>
      <c r="JLY61" s="715"/>
      <c r="JLZ61" s="715"/>
      <c r="JMA61" s="715"/>
      <c r="JMB61" s="715"/>
      <c r="JMC61" s="715"/>
      <c r="JMD61" s="715"/>
      <c r="JME61" s="715"/>
      <c r="JMF61" s="715"/>
      <c r="JMG61" s="715"/>
      <c r="JMH61" s="715"/>
      <c r="JMI61" s="715"/>
      <c r="JMJ61" s="715"/>
      <c r="JMK61" s="715"/>
      <c r="JML61" s="715"/>
      <c r="JMM61" s="715"/>
      <c r="JMN61" s="715"/>
      <c r="JMO61" s="715"/>
      <c r="JMP61" s="715"/>
      <c r="JMQ61" s="715"/>
      <c r="JMR61" s="715"/>
      <c r="JMS61" s="715"/>
      <c r="JMT61" s="715"/>
      <c r="JMU61" s="715"/>
      <c r="JMV61" s="715"/>
      <c r="JMW61" s="715"/>
      <c r="JMX61" s="715"/>
      <c r="JMY61" s="715"/>
      <c r="JMZ61" s="715"/>
      <c r="JNA61" s="715"/>
      <c r="JNB61" s="715"/>
      <c r="JNC61" s="715"/>
      <c r="JND61" s="715"/>
      <c r="JNE61" s="715"/>
      <c r="JNF61" s="715"/>
      <c r="JNG61" s="715"/>
      <c r="JNH61" s="715"/>
      <c r="JNI61" s="715"/>
      <c r="JNJ61" s="715"/>
      <c r="JNK61" s="715"/>
      <c r="JNL61" s="715"/>
      <c r="JNM61" s="715"/>
      <c r="JNN61" s="715"/>
      <c r="JNO61" s="715"/>
      <c r="JNP61" s="715"/>
      <c r="JNQ61" s="715"/>
      <c r="JNR61" s="715"/>
      <c r="JNS61" s="715"/>
      <c r="JNT61" s="715"/>
      <c r="JNU61" s="715"/>
      <c r="JNV61" s="715"/>
      <c r="JNW61" s="715"/>
      <c r="JNX61" s="715"/>
      <c r="JNY61" s="715"/>
      <c r="JNZ61" s="715"/>
      <c r="JOA61" s="715"/>
      <c r="JOB61" s="715"/>
      <c r="JOC61" s="715"/>
      <c r="JOD61" s="715"/>
      <c r="JOE61" s="715"/>
      <c r="JOF61" s="715"/>
      <c r="JOG61" s="715"/>
      <c r="JOH61" s="715"/>
      <c r="JOI61" s="715"/>
      <c r="JOJ61" s="715"/>
      <c r="JOK61" s="715"/>
      <c r="JOL61" s="715"/>
      <c r="JOM61" s="715"/>
      <c r="JON61" s="715"/>
      <c r="JOO61" s="715"/>
      <c r="JOP61" s="715"/>
      <c r="JOQ61" s="715"/>
      <c r="JOR61" s="715"/>
      <c r="JOS61" s="715"/>
      <c r="JOT61" s="715"/>
      <c r="JOU61" s="715"/>
      <c r="JOV61" s="715"/>
      <c r="JOW61" s="715"/>
      <c r="JOX61" s="715"/>
      <c r="JOY61" s="715"/>
      <c r="JOZ61" s="715"/>
      <c r="JPA61" s="715"/>
      <c r="JPB61" s="715"/>
      <c r="JPC61" s="715"/>
      <c r="JPD61" s="715"/>
      <c r="JPE61" s="715"/>
      <c r="JPF61" s="715"/>
      <c r="JPG61" s="715"/>
      <c r="JPH61" s="715"/>
      <c r="JPI61" s="715"/>
      <c r="JPJ61" s="715"/>
      <c r="JPK61" s="715"/>
      <c r="JPL61" s="715"/>
      <c r="JPM61" s="715"/>
      <c r="JPN61" s="715"/>
      <c r="JPO61" s="715"/>
      <c r="JPP61" s="715"/>
      <c r="JPQ61" s="715"/>
      <c r="JPR61" s="715"/>
      <c r="JPS61" s="715"/>
      <c r="JPT61" s="715"/>
      <c r="JPU61" s="715"/>
      <c r="JPV61" s="715"/>
      <c r="JPW61" s="715"/>
      <c r="JPX61" s="715"/>
      <c r="JPY61" s="715"/>
      <c r="JPZ61" s="715"/>
      <c r="JQA61" s="715"/>
      <c r="JQB61" s="715"/>
      <c r="JQC61" s="715"/>
      <c r="JQD61" s="715"/>
      <c r="JQE61" s="715"/>
      <c r="JQF61" s="715"/>
      <c r="JQG61" s="715"/>
      <c r="JQH61" s="715"/>
      <c r="JQI61" s="715"/>
      <c r="JQJ61" s="715"/>
      <c r="JQK61" s="715"/>
      <c r="JQL61" s="715"/>
      <c r="JQM61" s="715"/>
      <c r="JQN61" s="715"/>
      <c r="JQO61" s="715"/>
      <c r="JQP61" s="715"/>
      <c r="JQQ61" s="715"/>
      <c r="JQR61" s="715"/>
      <c r="JQS61" s="715"/>
      <c r="JQT61" s="715"/>
      <c r="JQU61" s="715"/>
      <c r="JQV61" s="715"/>
      <c r="JQW61" s="715"/>
      <c r="JQX61" s="715"/>
      <c r="JQY61" s="715"/>
      <c r="JQZ61" s="715"/>
      <c r="JRA61" s="715"/>
      <c r="JRB61" s="715"/>
      <c r="JRC61" s="715"/>
      <c r="JRD61" s="715"/>
      <c r="JRE61" s="715"/>
      <c r="JRF61" s="715"/>
      <c r="JRG61" s="715"/>
      <c r="JRH61" s="715"/>
      <c r="JRI61" s="715"/>
      <c r="JRJ61" s="715"/>
      <c r="JRK61" s="715"/>
      <c r="JRL61" s="715"/>
      <c r="JRM61" s="715"/>
      <c r="JRN61" s="715"/>
      <c r="JRO61" s="715"/>
      <c r="JRP61" s="715"/>
      <c r="JRQ61" s="715"/>
      <c r="JRR61" s="715"/>
      <c r="JRS61" s="715"/>
      <c r="JRT61" s="715"/>
      <c r="JRU61" s="715"/>
      <c r="JRV61" s="715"/>
      <c r="JRW61" s="715"/>
      <c r="JRX61" s="715"/>
      <c r="JRY61" s="715"/>
      <c r="JRZ61" s="715"/>
      <c r="JSA61" s="715"/>
      <c r="JSB61" s="715"/>
      <c r="JSC61" s="715"/>
      <c r="JSD61" s="715"/>
      <c r="JSE61" s="715"/>
      <c r="JSF61" s="715"/>
      <c r="JSG61" s="715"/>
      <c r="JSH61" s="715"/>
      <c r="JSI61" s="715"/>
      <c r="JSJ61" s="715"/>
      <c r="JSK61" s="715"/>
      <c r="JSL61" s="715"/>
      <c r="JSM61" s="715"/>
      <c r="JSN61" s="715"/>
      <c r="JSO61" s="715"/>
      <c r="JSP61" s="715"/>
      <c r="JSQ61" s="715"/>
      <c r="JSR61" s="715"/>
      <c r="JSS61" s="715"/>
      <c r="JST61" s="715"/>
      <c r="JSU61" s="715"/>
      <c r="JSV61" s="715"/>
      <c r="JSW61" s="715"/>
      <c r="JSX61" s="715"/>
      <c r="JSY61" s="715"/>
      <c r="JSZ61" s="715"/>
      <c r="JTA61" s="715"/>
      <c r="JTB61" s="715"/>
      <c r="JTC61" s="715"/>
      <c r="JTD61" s="715"/>
      <c r="JTE61" s="715"/>
      <c r="JTF61" s="715"/>
      <c r="JTG61" s="715"/>
      <c r="JTH61" s="715"/>
      <c r="JTI61" s="715"/>
      <c r="JTJ61" s="715"/>
      <c r="JTK61" s="715"/>
      <c r="JTL61" s="715"/>
      <c r="JTM61" s="715"/>
      <c r="JTN61" s="715"/>
      <c r="JTO61" s="715"/>
      <c r="JTP61" s="715"/>
      <c r="JTQ61" s="715"/>
      <c r="JTR61" s="715"/>
      <c r="JTS61" s="715"/>
      <c r="JTT61" s="715"/>
      <c r="JTU61" s="715"/>
      <c r="JTV61" s="715"/>
      <c r="JTW61" s="715"/>
      <c r="JTX61" s="715"/>
      <c r="JTY61" s="715"/>
      <c r="JTZ61" s="715"/>
      <c r="JUA61" s="715"/>
      <c r="JUB61" s="715"/>
      <c r="JUC61" s="715"/>
      <c r="JUD61" s="715"/>
      <c r="JUE61" s="715"/>
      <c r="JUF61" s="715"/>
      <c r="JUG61" s="715"/>
      <c r="JUH61" s="715"/>
      <c r="JUI61" s="715"/>
      <c r="JUJ61" s="715"/>
      <c r="JUK61" s="715"/>
      <c r="JUL61" s="715"/>
      <c r="JUM61" s="715"/>
      <c r="JUN61" s="715"/>
      <c r="JUO61" s="715"/>
      <c r="JUP61" s="715"/>
      <c r="JUQ61" s="715"/>
      <c r="JUR61" s="715"/>
      <c r="JUS61" s="715"/>
      <c r="JUT61" s="715"/>
      <c r="JUU61" s="715"/>
      <c r="JUV61" s="715"/>
      <c r="JUW61" s="715"/>
      <c r="JUX61" s="715"/>
      <c r="JUY61" s="715"/>
      <c r="JUZ61" s="715"/>
      <c r="JVA61" s="715"/>
      <c r="JVB61" s="715"/>
      <c r="JVC61" s="715"/>
      <c r="JVD61" s="715"/>
      <c r="JVE61" s="715"/>
      <c r="JVF61" s="715"/>
      <c r="JVG61" s="715"/>
      <c r="JVH61" s="715"/>
      <c r="JVI61" s="715"/>
      <c r="JVJ61" s="715"/>
      <c r="JVK61" s="715"/>
      <c r="JVL61" s="715"/>
      <c r="JVM61" s="715"/>
      <c r="JVN61" s="715"/>
      <c r="JVO61" s="715"/>
      <c r="JVP61" s="715"/>
      <c r="JVQ61" s="715"/>
      <c r="JVR61" s="715"/>
      <c r="JVS61" s="715"/>
      <c r="JVT61" s="715"/>
      <c r="JVU61" s="715"/>
      <c r="JVV61" s="715"/>
      <c r="JVW61" s="715"/>
      <c r="JVX61" s="715"/>
      <c r="JVY61" s="715"/>
      <c r="JVZ61" s="715"/>
      <c r="JWA61" s="715"/>
      <c r="JWB61" s="715"/>
      <c r="JWC61" s="715"/>
      <c r="JWD61" s="715"/>
      <c r="JWE61" s="715"/>
      <c r="JWF61" s="715"/>
      <c r="JWG61" s="715"/>
      <c r="JWH61" s="715"/>
      <c r="JWI61" s="715"/>
      <c r="JWJ61" s="715"/>
      <c r="JWK61" s="715"/>
      <c r="JWL61" s="715"/>
      <c r="JWM61" s="715"/>
      <c r="JWN61" s="715"/>
      <c r="JWO61" s="715"/>
      <c r="JWP61" s="715"/>
      <c r="JWQ61" s="715"/>
      <c r="JWR61" s="715"/>
      <c r="JWS61" s="715"/>
      <c r="JWT61" s="715"/>
      <c r="JWU61" s="715"/>
      <c r="JWV61" s="715"/>
      <c r="JWW61" s="715"/>
      <c r="JWX61" s="715"/>
      <c r="JWY61" s="715"/>
      <c r="JWZ61" s="715"/>
      <c r="JXA61" s="715"/>
      <c r="JXB61" s="715"/>
      <c r="JXC61" s="715"/>
      <c r="JXD61" s="715"/>
      <c r="JXE61" s="715"/>
      <c r="JXF61" s="715"/>
      <c r="JXG61" s="715"/>
      <c r="JXH61" s="715"/>
      <c r="JXI61" s="715"/>
      <c r="JXJ61" s="715"/>
      <c r="JXK61" s="715"/>
      <c r="JXL61" s="715"/>
      <c r="JXM61" s="715"/>
      <c r="JXN61" s="715"/>
      <c r="JXO61" s="715"/>
      <c r="JXP61" s="715"/>
      <c r="JXQ61" s="715"/>
      <c r="JXR61" s="715"/>
      <c r="JXS61" s="715"/>
      <c r="JXT61" s="715"/>
      <c r="JXU61" s="715"/>
      <c r="JXV61" s="715"/>
      <c r="JXW61" s="715"/>
      <c r="JXX61" s="715"/>
      <c r="JXY61" s="715"/>
      <c r="JXZ61" s="715"/>
      <c r="JYA61" s="715"/>
      <c r="JYB61" s="715"/>
      <c r="JYC61" s="715"/>
      <c r="JYD61" s="715"/>
      <c r="JYE61" s="715"/>
      <c r="JYF61" s="715"/>
      <c r="JYG61" s="715"/>
      <c r="JYH61" s="715"/>
      <c r="JYI61" s="715"/>
      <c r="JYJ61" s="715"/>
      <c r="JYK61" s="715"/>
      <c r="JYL61" s="715"/>
      <c r="JYM61" s="715"/>
      <c r="JYN61" s="715"/>
      <c r="JYO61" s="715"/>
      <c r="JYP61" s="715"/>
      <c r="JYQ61" s="715"/>
      <c r="JYR61" s="715"/>
      <c r="JYS61" s="715"/>
      <c r="JYT61" s="715"/>
      <c r="JYU61" s="715"/>
      <c r="JYV61" s="715"/>
      <c r="JYW61" s="715"/>
      <c r="JYX61" s="715"/>
      <c r="JYY61" s="715"/>
      <c r="JYZ61" s="715"/>
      <c r="JZA61" s="715"/>
      <c r="JZB61" s="715"/>
      <c r="JZC61" s="715"/>
      <c r="JZD61" s="715"/>
      <c r="JZE61" s="715"/>
      <c r="JZF61" s="715"/>
      <c r="JZG61" s="715"/>
      <c r="JZH61" s="715"/>
      <c r="JZI61" s="715"/>
      <c r="JZJ61" s="715"/>
      <c r="JZK61" s="715"/>
      <c r="JZL61" s="715"/>
      <c r="JZM61" s="715"/>
      <c r="JZN61" s="715"/>
      <c r="JZO61" s="715"/>
      <c r="JZP61" s="715"/>
      <c r="JZQ61" s="715"/>
      <c r="JZR61" s="715"/>
      <c r="JZS61" s="715"/>
      <c r="JZT61" s="715"/>
      <c r="JZU61" s="715"/>
      <c r="JZV61" s="715"/>
      <c r="JZW61" s="715"/>
      <c r="JZX61" s="715"/>
      <c r="JZY61" s="715"/>
      <c r="JZZ61" s="715"/>
      <c r="KAA61" s="715"/>
      <c r="KAB61" s="715"/>
      <c r="KAC61" s="715"/>
      <c r="KAD61" s="715"/>
      <c r="KAE61" s="715"/>
      <c r="KAF61" s="715"/>
      <c r="KAG61" s="715"/>
      <c r="KAH61" s="715"/>
      <c r="KAI61" s="715"/>
      <c r="KAJ61" s="715"/>
      <c r="KAK61" s="715"/>
      <c r="KAL61" s="715"/>
      <c r="KAM61" s="715"/>
      <c r="KAN61" s="715"/>
      <c r="KAO61" s="715"/>
      <c r="KAP61" s="715"/>
      <c r="KAQ61" s="715"/>
      <c r="KAR61" s="715"/>
      <c r="KAS61" s="715"/>
      <c r="KAT61" s="715"/>
      <c r="KAU61" s="715"/>
      <c r="KAV61" s="715"/>
      <c r="KAW61" s="715"/>
      <c r="KAX61" s="715"/>
      <c r="KAY61" s="715"/>
      <c r="KAZ61" s="715"/>
      <c r="KBA61" s="715"/>
      <c r="KBB61" s="715"/>
      <c r="KBC61" s="715"/>
      <c r="KBD61" s="715"/>
      <c r="KBE61" s="715"/>
      <c r="KBF61" s="715"/>
      <c r="KBG61" s="715"/>
      <c r="KBH61" s="715"/>
      <c r="KBI61" s="715"/>
      <c r="KBJ61" s="715"/>
      <c r="KBK61" s="715"/>
      <c r="KBL61" s="715"/>
      <c r="KBM61" s="715"/>
      <c r="KBN61" s="715"/>
      <c r="KBO61" s="715"/>
      <c r="KBP61" s="715"/>
      <c r="KBQ61" s="715"/>
      <c r="KBR61" s="715"/>
      <c r="KBS61" s="715"/>
      <c r="KBT61" s="715"/>
      <c r="KBU61" s="715"/>
      <c r="KBV61" s="715"/>
      <c r="KBW61" s="715"/>
      <c r="KBX61" s="715"/>
      <c r="KBY61" s="715"/>
      <c r="KBZ61" s="715"/>
      <c r="KCA61" s="715"/>
      <c r="KCB61" s="715"/>
      <c r="KCC61" s="715"/>
      <c r="KCD61" s="715"/>
      <c r="KCE61" s="715"/>
      <c r="KCF61" s="715"/>
      <c r="KCG61" s="715"/>
      <c r="KCH61" s="715"/>
      <c r="KCI61" s="715"/>
      <c r="KCJ61" s="715"/>
      <c r="KCK61" s="715"/>
      <c r="KCL61" s="715"/>
      <c r="KCM61" s="715"/>
      <c r="KCN61" s="715"/>
      <c r="KCO61" s="715"/>
      <c r="KCP61" s="715"/>
      <c r="KCQ61" s="715"/>
      <c r="KCR61" s="715"/>
      <c r="KCS61" s="715"/>
      <c r="KCT61" s="715"/>
      <c r="KCU61" s="715"/>
      <c r="KCV61" s="715"/>
      <c r="KCW61" s="715"/>
      <c r="KCX61" s="715"/>
      <c r="KCY61" s="715"/>
      <c r="KCZ61" s="715"/>
      <c r="KDA61" s="715"/>
      <c r="KDB61" s="715"/>
      <c r="KDC61" s="715"/>
      <c r="KDD61" s="715"/>
      <c r="KDE61" s="715"/>
      <c r="KDF61" s="715"/>
      <c r="KDG61" s="715"/>
      <c r="KDH61" s="715"/>
      <c r="KDI61" s="715"/>
      <c r="KDJ61" s="715"/>
      <c r="KDK61" s="715"/>
      <c r="KDL61" s="715"/>
      <c r="KDM61" s="715"/>
      <c r="KDN61" s="715"/>
      <c r="KDO61" s="715"/>
      <c r="KDP61" s="715"/>
      <c r="KDQ61" s="715"/>
      <c r="KDR61" s="715"/>
      <c r="KDS61" s="715"/>
      <c r="KDT61" s="715"/>
      <c r="KDU61" s="715"/>
      <c r="KDV61" s="715"/>
      <c r="KDW61" s="715"/>
      <c r="KDX61" s="715"/>
      <c r="KDY61" s="715"/>
      <c r="KDZ61" s="715"/>
      <c r="KEA61" s="715"/>
      <c r="KEB61" s="715"/>
      <c r="KEC61" s="715"/>
      <c r="KED61" s="715"/>
      <c r="KEE61" s="715"/>
      <c r="KEF61" s="715"/>
      <c r="KEG61" s="715"/>
      <c r="KEH61" s="715"/>
      <c r="KEI61" s="715"/>
      <c r="KEJ61" s="715"/>
      <c r="KEK61" s="715"/>
      <c r="KEL61" s="715"/>
      <c r="KEM61" s="715"/>
      <c r="KEN61" s="715"/>
      <c r="KEO61" s="715"/>
      <c r="KEP61" s="715"/>
      <c r="KEQ61" s="715"/>
      <c r="KER61" s="715"/>
      <c r="KES61" s="715"/>
      <c r="KET61" s="715"/>
      <c r="KEU61" s="715"/>
      <c r="KEV61" s="715"/>
      <c r="KEW61" s="715"/>
      <c r="KEX61" s="715"/>
      <c r="KEY61" s="715"/>
      <c r="KEZ61" s="715"/>
      <c r="KFA61" s="715"/>
      <c r="KFB61" s="715"/>
      <c r="KFC61" s="715"/>
      <c r="KFD61" s="715"/>
      <c r="KFE61" s="715"/>
      <c r="KFF61" s="715"/>
      <c r="KFG61" s="715"/>
      <c r="KFH61" s="715"/>
      <c r="KFI61" s="715"/>
      <c r="KFJ61" s="715"/>
      <c r="KFK61" s="715"/>
      <c r="KFL61" s="715"/>
      <c r="KFM61" s="715"/>
      <c r="KFN61" s="715"/>
      <c r="KFO61" s="715"/>
      <c r="KFP61" s="715"/>
      <c r="KFQ61" s="715"/>
      <c r="KFR61" s="715"/>
      <c r="KFS61" s="715"/>
      <c r="KFT61" s="715"/>
      <c r="KFU61" s="715"/>
      <c r="KFV61" s="715"/>
      <c r="KFW61" s="715"/>
      <c r="KFX61" s="715"/>
      <c r="KFY61" s="715"/>
      <c r="KFZ61" s="715"/>
      <c r="KGA61" s="715"/>
      <c r="KGB61" s="715"/>
      <c r="KGC61" s="715"/>
      <c r="KGD61" s="715"/>
      <c r="KGE61" s="715"/>
      <c r="KGF61" s="715"/>
      <c r="KGG61" s="715"/>
      <c r="KGH61" s="715"/>
      <c r="KGI61" s="715"/>
      <c r="KGJ61" s="715"/>
      <c r="KGK61" s="715"/>
      <c r="KGL61" s="715"/>
      <c r="KGM61" s="715"/>
      <c r="KGN61" s="715"/>
      <c r="KGO61" s="715"/>
      <c r="KGP61" s="715"/>
      <c r="KGQ61" s="715"/>
      <c r="KGR61" s="715"/>
      <c r="KGS61" s="715"/>
      <c r="KGT61" s="715"/>
      <c r="KGU61" s="715"/>
      <c r="KGV61" s="715"/>
      <c r="KGW61" s="715"/>
      <c r="KGX61" s="715"/>
      <c r="KGY61" s="715"/>
      <c r="KGZ61" s="715"/>
      <c r="KHA61" s="715"/>
      <c r="KHB61" s="715"/>
      <c r="KHC61" s="715"/>
      <c r="KHD61" s="715"/>
      <c r="KHE61" s="715"/>
      <c r="KHF61" s="715"/>
      <c r="KHG61" s="715"/>
      <c r="KHH61" s="715"/>
      <c r="KHI61" s="715"/>
      <c r="KHJ61" s="715"/>
      <c r="KHK61" s="715"/>
      <c r="KHL61" s="715"/>
      <c r="KHM61" s="715"/>
      <c r="KHN61" s="715"/>
      <c r="KHO61" s="715"/>
      <c r="KHP61" s="715"/>
      <c r="KHQ61" s="715"/>
      <c r="KHR61" s="715"/>
      <c r="KHS61" s="715"/>
      <c r="KHT61" s="715"/>
      <c r="KHU61" s="715"/>
      <c r="KHV61" s="715"/>
      <c r="KHW61" s="715"/>
      <c r="KHX61" s="715"/>
      <c r="KHY61" s="715"/>
      <c r="KHZ61" s="715"/>
      <c r="KIA61" s="715"/>
      <c r="KIB61" s="715"/>
      <c r="KIC61" s="715"/>
      <c r="KID61" s="715"/>
      <c r="KIE61" s="715"/>
      <c r="KIF61" s="715"/>
      <c r="KIG61" s="715"/>
      <c r="KIH61" s="715"/>
      <c r="KII61" s="715"/>
      <c r="KIJ61" s="715"/>
      <c r="KIK61" s="715"/>
      <c r="KIL61" s="715"/>
      <c r="KIM61" s="715"/>
      <c r="KIN61" s="715"/>
      <c r="KIO61" s="715"/>
      <c r="KIP61" s="715"/>
      <c r="KIQ61" s="715"/>
      <c r="KIR61" s="715"/>
      <c r="KIS61" s="715"/>
      <c r="KIT61" s="715"/>
      <c r="KIU61" s="715"/>
      <c r="KIV61" s="715"/>
      <c r="KIW61" s="715"/>
      <c r="KIX61" s="715"/>
      <c r="KIY61" s="715"/>
      <c r="KIZ61" s="715"/>
      <c r="KJA61" s="715"/>
      <c r="KJB61" s="715"/>
      <c r="KJC61" s="715"/>
      <c r="KJD61" s="715"/>
      <c r="KJE61" s="715"/>
      <c r="KJF61" s="715"/>
      <c r="KJG61" s="715"/>
      <c r="KJH61" s="715"/>
      <c r="KJI61" s="715"/>
      <c r="KJJ61" s="715"/>
      <c r="KJK61" s="715"/>
      <c r="KJL61" s="715"/>
      <c r="KJM61" s="715"/>
      <c r="KJN61" s="715"/>
      <c r="KJO61" s="715"/>
      <c r="KJP61" s="715"/>
      <c r="KJQ61" s="715"/>
      <c r="KJR61" s="715"/>
      <c r="KJS61" s="715"/>
      <c r="KJT61" s="715"/>
      <c r="KJU61" s="715"/>
      <c r="KJV61" s="715"/>
      <c r="KJW61" s="715"/>
      <c r="KJX61" s="715"/>
      <c r="KJY61" s="715"/>
      <c r="KJZ61" s="715"/>
      <c r="KKA61" s="715"/>
      <c r="KKB61" s="715"/>
      <c r="KKC61" s="715"/>
      <c r="KKD61" s="715"/>
      <c r="KKE61" s="715"/>
      <c r="KKF61" s="715"/>
      <c r="KKG61" s="715"/>
      <c r="KKH61" s="715"/>
      <c r="KKI61" s="715"/>
      <c r="KKJ61" s="715"/>
      <c r="KKK61" s="715"/>
      <c r="KKL61" s="715"/>
      <c r="KKM61" s="715"/>
      <c r="KKN61" s="715"/>
      <c r="KKO61" s="715"/>
      <c r="KKP61" s="715"/>
      <c r="KKQ61" s="715"/>
      <c r="KKR61" s="715"/>
      <c r="KKS61" s="715"/>
      <c r="KKT61" s="715"/>
      <c r="KKU61" s="715"/>
      <c r="KKV61" s="715"/>
      <c r="KKW61" s="715"/>
      <c r="KKX61" s="715"/>
      <c r="KKY61" s="715"/>
      <c r="KKZ61" s="715"/>
      <c r="KLA61" s="715"/>
      <c r="KLB61" s="715"/>
      <c r="KLC61" s="715"/>
      <c r="KLD61" s="715"/>
      <c r="KLE61" s="715"/>
      <c r="KLF61" s="715"/>
      <c r="KLG61" s="715"/>
      <c r="KLH61" s="715"/>
      <c r="KLI61" s="715"/>
      <c r="KLJ61" s="715"/>
      <c r="KLK61" s="715"/>
      <c r="KLL61" s="715"/>
      <c r="KLM61" s="715"/>
      <c r="KLN61" s="715"/>
      <c r="KLO61" s="715"/>
      <c r="KLP61" s="715"/>
      <c r="KLQ61" s="715"/>
      <c r="KLR61" s="715"/>
      <c r="KLS61" s="715"/>
      <c r="KLT61" s="715"/>
      <c r="KLU61" s="715"/>
      <c r="KLV61" s="715"/>
      <c r="KLW61" s="715"/>
      <c r="KLX61" s="715"/>
      <c r="KLY61" s="715"/>
      <c r="KLZ61" s="715"/>
      <c r="KMA61" s="715"/>
      <c r="KMB61" s="715"/>
      <c r="KMC61" s="715"/>
      <c r="KMD61" s="715"/>
      <c r="KME61" s="715"/>
      <c r="KMF61" s="715"/>
      <c r="KMG61" s="715"/>
      <c r="KMH61" s="715"/>
      <c r="KMI61" s="715"/>
      <c r="KMJ61" s="715"/>
      <c r="KMK61" s="715"/>
      <c r="KML61" s="715"/>
      <c r="KMM61" s="715"/>
      <c r="KMN61" s="715"/>
      <c r="KMO61" s="715"/>
      <c r="KMP61" s="715"/>
      <c r="KMQ61" s="715"/>
      <c r="KMR61" s="715"/>
      <c r="KMS61" s="715"/>
      <c r="KMT61" s="715"/>
      <c r="KMU61" s="715"/>
      <c r="KMV61" s="715"/>
      <c r="KMW61" s="715"/>
      <c r="KMX61" s="715"/>
      <c r="KMY61" s="715"/>
      <c r="KMZ61" s="715"/>
      <c r="KNA61" s="715"/>
      <c r="KNB61" s="715"/>
      <c r="KNC61" s="715"/>
      <c r="KND61" s="715"/>
      <c r="KNE61" s="715"/>
      <c r="KNF61" s="715"/>
      <c r="KNG61" s="715"/>
      <c r="KNH61" s="715"/>
      <c r="KNI61" s="715"/>
      <c r="KNJ61" s="715"/>
      <c r="KNK61" s="715"/>
      <c r="KNL61" s="715"/>
      <c r="KNM61" s="715"/>
      <c r="KNN61" s="715"/>
      <c r="KNO61" s="715"/>
      <c r="KNP61" s="715"/>
      <c r="KNQ61" s="715"/>
      <c r="KNR61" s="715"/>
      <c r="KNS61" s="715"/>
      <c r="KNT61" s="715"/>
      <c r="KNU61" s="715"/>
      <c r="KNV61" s="715"/>
      <c r="KNW61" s="715"/>
      <c r="KNX61" s="715"/>
      <c r="KNY61" s="715"/>
      <c r="KNZ61" s="715"/>
      <c r="KOA61" s="715"/>
      <c r="KOB61" s="715"/>
      <c r="KOC61" s="715"/>
      <c r="KOD61" s="715"/>
      <c r="KOE61" s="715"/>
      <c r="KOF61" s="715"/>
      <c r="KOG61" s="715"/>
      <c r="KOH61" s="715"/>
      <c r="KOI61" s="715"/>
      <c r="KOJ61" s="715"/>
      <c r="KOK61" s="715"/>
      <c r="KOL61" s="715"/>
      <c r="KOM61" s="715"/>
      <c r="KON61" s="715"/>
      <c r="KOO61" s="715"/>
      <c r="KOP61" s="715"/>
      <c r="KOQ61" s="715"/>
      <c r="KOR61" s="715"/>
      <c r="KOS61" s="715"/>
      <c r="KOT61" s="715"/>
      <c r="KOU61" s="715"/>
      <c r="KOV61" s="715"/>
      <c r="KOW61" s="715"/>
      <c r="KOX61" s="715"/>
      <c r="KOY61" s="715"/>
      <c r="KOZ61" s="715"/>
      <c r="KPA61" s="715"/>
      <c r="KPB61" s="715"/>
      <c r="KPC61" s="715"/>
      <c r="KPD61" s="715"/>
      <c r="KPE61" s="715"/>
      <c r="KPF61" s="715"/>
      <c r="KPG61" s="715"/>
      <c r="KPH61" s="715"/>
      <c r="KPI61" s="715"/>
      <c r="KPJ61" s="715"/>
      <c r="KPK61" s="715"/>
      <c r="KPL61" s="715"/>
      <c r="KPM61" s="715"/>
      <c r="KPN61" s="715"/>
      <c r="KPO61" s="715"/>
      <c r="KPP61" s="715"/>
      <c r="KPQ61" s="715"/>
      <c r="KPR61" s="715"/>
      <c r="KPS61" s="715"/>
      <c r="KPT61" s="715"/>
      <c r="KPU61" s="715"/>
      <c r="KPV61" s="715"/>
      <c r="KPW61" s="715"/>
      <c r="KPX61" s="715"/>
      <c r="KPY61" s="715"/>
      <c r="KPZ61" s="715"/>
      <c r="KQA61" s="715"/>
      <c r="KQB61" s="715"/>
      <c r="KQC61" s="715"/>
      <c r="KQD61" s="715"/>
      <c r="KQE61" s="715"/>
      <c r="KQF61" s="715"/>
      <c r="KQG61" s="715"/>
      <c r="KQH61" s="715"/>
      <c r="KQI61" s="715"/>
      <c r="KQJ61" s="715"/>
      <c r="KQK61" s="715"/>
      <c r="KQL61" s="715"/>
      <c r="KQM61" s="715"/>
      <c r="KQN61" s="715"/>
      <c r="KQO61" s="715"/>
      <c r="KQP61" s="715"/>
      <c r="KQQ61" s="715"/>
      <c r="KQR61" s="715"/>
      <c r="KQS61" s="715"/>
      <c r="KQT61" s="715"/>
      <c r="KQU61" s="715"/>
      <c r="KQV61" s="715"/>
      <c r="KQW61" s="715"/>
      <c r="KQX61" s="715"/>
      <c r="KQY61" s="715"/>
      <c r="KQZ61" s="715"/>
      <c r="KRA61" s="715"/>
      <c r="KRB61" s="715"/>
      <c r="KRC61" s="715"/>
      <c r="KRD61" s="715"/>
      <c r="KRE61" s="715"/>
      <c r="KRF61" s="715"/>
      <c r="KRG61" s="715"/>
      <c r="KRH61" s="715"/>
      <c r="KRI61" s="715"/>
      <c r="KRJ61" s="715"/>
      <c r="KRK61" s="715"/>
      <c r="KRL61" s="715"/>
      <c r="KRM61" s="715"/>
      <c r="KRN61" s="715"/>
      <c r="KRO61" s="715"/>
      <c r="KRP61" s="715"/>
      <c r="KRQ61" s="715"/>
      <c r="KRR61" s="715"/>
      <c r="KRS61" s="715"/>
      <c r="KRT61" s="715"/>
      <c r="KRU61" s="715"/>
      <c r="KRV61" s="715"/>
      <c r="KRW61" s="715"/>
      <c r="KRX61" s="715"/>
      <c r="KRY61" s="715"/>
      <c r="KRZ61" s="715"/>
      <c r="KSA61" s="715"/>
      <c r="KSB61" s="715"/>
      <c r="KSC61" s="715"/>
      <c r="KSD61" s="715"/>
      <c r="KSE61" s="715"/>
      <c r="KSF61" s="715"/>
      <c r="KSG61" s="715"/>
      <c r="KSH61" s="715"/>
      <c r="KSI61" s="715"/>
      <c r="KSJ61" s="715"/>
      <c r="KSK61" s="715"/>
      <c r="KSL61" s="715"/>
      <c r="KSM61" s="715"/>
      <c r="KSN61" s="715"/>
      <c r="KSO61" s="715"/>
      <c r="KSP61" s="715"/>
      <c r="KSQ61" s="715"/>
      <c r="KSR61" s="715"/>
      <c r="KSS61" s="715"/>
      <c r="KST61" s="715"/>
      <c r="KSU61" s="715"/>
      <c r="KSV61" s="715"/>
      <c r="KSW61" s="715"/>
      <c r="KSX61" s="715"/>
      <c r="KSY61" s="715"/>
      <c r="KSZ61" s="715"/>
      <c r="KTA61" s="715"/>
      <c r="KTB61" s="715"/>
      <c r="KTC61" s="715"/>
      <c r="KTD61" s="715"/>
      <c r="KTE61" s="715"/>
      <c r="KTF61" s="715"/>
      <c r="KTG61" s="715"/>
      <c r="KTH61" s="715"/>
      <c r="KTI61" s="715"/>
      <c r="KTJ61" s="715"/>
      <c r="KTK61" s="715"/>
      <c r="KTL61" s="715"/>
      <c r="KTM61" s="715"/>
      <c r="KTN61" s="715"/>
      <c r="KTO61" s="715"/>
      <c r="KTP61" s="715"/>
      <c r="KTQ61" s="715"/>
      <c r="KTR61" s="715"/>
      <c r="KTS61" s="715"/>
      <c r="KTT61" s="715"/>
      <c r="KTU61" s="715"/>
      <c r="KTV61" s="715"/>
      <c r="KTW61" s="715"/>
      <c r="KTX61" s="715"/>
      <c r="KTY61" s="715"/>
      <c r="KTZ61" s="715"/>
      <c r="KUA61" s="715"/>
      <c r="KUB61" s="715"/>
      <c r="KUC61" s="715"/>
      <c r="KUD61" s="715"/>
      <c r="KUE61" s="715"/>
      <c r="KUF61" s="715"/>
      <c r="KUG61" s="715"/>
      <c r="KUH61" s="715"/>
      <c r="KUI61" s="715"/>
      <c r="KUJ61" s="715"/>
      <c r="KUK61" s="715"/>
      <c r="KUL61" s="715"/>
      <c r="KUM61" s="715"/>
      <c r="KUN61" s="715"/>
      <c r="KUO61" s="715"/>
      <c r="KUP61" s="715"/>
      <c r="KUQ61" s="715"/>
      <c r="KUR61" s="715"/>
      <c r="KUS61" s="715"/>
      <c r="KUT61" s="715"/>
      <c r="KUU61" s="715"/>
      <c r="KUV61" s="715"/>
      <c r="KUW61" s="715"/>
      <c r="KUX61" s="715"/>
      <c r="KUY61" s="715"/>
      <c r="KUZ61" s="715"/>
      <c r="KVA61" s="715"/>
      <c r="KVB61" s="715"/>
      <c r="KVC61" s="715"/>
      <c r="KVD61" s="715"/>
      <c r="KVE61" s="715"/>
      <c r="KVF61" s="715"/>
      <c r="KVG61" s="715"/>
      <c r="KVH61" s="715"/>
      <c r="KVI61" s="715"/>
      <c r="KVJ61" s="715"/>
      <c r="KVK61" s="715"/>
      <c r="KVL61" s="715"/>
      <c r="KVM61" s="715"/>
      <c r="KVN61" s="715"/>
      <c r="KVO61" s="715"/>
      <c r="KVP61" s="715"/>
      <c r="KVQ61" s="715"/>
      <c r="KVR61" s="715"/>
      <c r="KVS61" s="715"/>
      <c r="KVT61" s="715"/>
      <c r="KVU61" s="715"/>
      <c r="KVV61" s="715"/>
      <c r="KVW61" s="715"/>
      <c r="KVX61" s="715"/>
      <c r="KVY61" s="715"/>
      <c r="KVZ61" s="715"/>
      <c r="KWA61" s="715"/>
      <c r="KWB61" s="715"/>
      <c r="KWC61" s="715"/>
      <c r="KWD61" s="715"/>
      <c r="KWE61" s="715"/>
      <c r="KWF61" s="715"/>
      <c r="KWG61" s="715"/>
      <c r="KWH61" s="715"/>
      <c r="KWI61" s="715"/>
      <c r="KWJ61" s="715"/>
      <c r="KWK61" s="715"/>
      <c r="KWL61" s="715"/>
      <c r="KWM61" s="715"/>
      <c r="KWN61" s="715"/>
      <c r="KWO61" s="715"/>
      <c r="KWP61" s="715"/>
      <c r="KWQ61" s="715"/>
      <c r="KWR61" s="715"/>
      <c r="KWS61" s="715"/>
      <c r="KWT61" s="715"/>
      <c r="KWU61" s="715"/>
      <c r="KWV61" s="715"/>
      <c r="KWW61" s="715"/>
      <c r="KWX61" s="715"/>
      <c r="KWY61" s="715"/>
      <c r="KWZ61" s="715"/>
      <c r="KXA61" s="715"/>
      <c r="KXB61" s="715"/>
      <c r="KXC61" s="715"/>
      <c r="KXD61" s="715"/>
      <c r="KXE61" s="715"/>
      <c r="KXF61" s="715"/>
      <c r="KXG61" s="715"/>
      <c r="KXH61" s="715"/>
      <c r="KXI61" s="715"/>
      <c r="KXJ61" s="715"/>
      <c r="KXK61" s="715"/>
      <c r="KXL61" s="715"/>
      <c r="KXM61" s="715"/>
      <c r="KXN61" s="715"/>
      <c r="KXO61" s="715"/>
      <c r="KXP61" s="715"/>
      <c r="KXQ61" s="715"/>
      <c r="KXR61" s="715"/>
      <c r="KXS61" s="715"/>
      <c r="KXT61" s="715"/>
      <c r="KXU61" s="715"/>
      <c r="KXV61" s="715"/>
      <c r="KXW61" s="715"/>
      <c r="KXX61" s="715"/>
      <c r="KXY61" s="715"/>
      <c r="KXZ61" s="715"/>
      <c r="KYA61" s="715"/>
      <c r="KYB61" s="715"/>
      <c r="KYC61" s="715"/>
      <c r="KYD61" s="715"/>
      <c r="KYE61" s="715"/>
      <c r="KYF61" s="715"/>
      <c r="KYG61" s="715"/>
      <c r="KYH61" s="715"/>
      <c r="KYI61" s="715"/>
      <c r="KYJ61" s="715"/>
      <c r="KYK61" s="715"/>
      <c r="KYL61" s="715"/>
      <c r="KYM61" s="715"/>
      <c r="KYN61" s="715"/>
      <c r="KYO61" s="715"/>
      <c r="KYP61" s="715"/>
      <c r="KYQ61" s="715"/>
      <c r="KYR61" s="715"/>
      <c r="KYS61" s="715"/>
      <c r="KYT61" s="715"/>
      <c r="KYU61" s="715"/>
      <c r="KYV61" s="715"/>
      <c r="KYW61" s="715"/>
      <c r="KYX61" s="715"/>
      <c r="KYY61" s="715"/>
      <c r="KYZ61" s="715"/>
      <c r="KZA61" s="715"/>
      <c r="KZB61" s="715"/>
      <c r="KZC61" s="715"/>
      <c r="KZD61" s="715"/>
      <c r="KZE61" s="715"/>
      <c r="KZF61" s="715"/>
      <c r="KZG61" s="715"/>
      <c r="KZH61" s="715"/>
      <c r="KZI61" s="715"/>
      <c r="KZJ61" s="715"/>
      <c r="KZK61" s="715"/>
      <c r="KZL61" s="715"/>
      <c r="KZM61" s="715"/>
      <c r="KZN61" s="715"/>
      <c r="KZO61" s="715"/>
      <c r="KZP61" s="715"/>
      <c r="KZQ61" s="715"/>
      <c r="KZR61" s="715"/>
      <c r="KZS61" s="715"/>
      <c r="KZT61" s="715"/>
      <c r="KZU61" s="715"/>
      <c r="KZV61" s="715"/>
      <c r="KZW61" s="715"/>
      <c r="KZX61" s="715"/>
      <c r="KZY61" s="715"/>
      <c r="KZZ61" s="715"/>
      <c r="LAA61" s="715"/>
      <c r="LAB61" s="715"/>
      <c r="LAC61" s="715"/>
      <c r="LAD61" s="715"/>
      <c r="LAE61" s="715"/>
      <c r="LAF61" s="715"/>
      <c r="LAG61" s="715"/>
      <c r="LAH61" s="715"/>
      <c r="LAI61" s="715"/>
      <c r="LAJ61" s="715"/>
      <c r="LAK61" s="715"/>
      <c r="LAL61" s="715"/>
      <c r="LAM61" s="715"/>
      <c r="LAN61" s="715"/>
      <c r="LAO61" s="715"/>
      <c r="LAP61" s="715"/>
      <c r="LAQ61" s="715"/>
      <c r="LAR61" s="715"/>
      <c r="LAS61" s="715"/>
      <c r="LAT61" s="715"/>
      <c r="LAU61" s="715"/>
      <c r="LAV61" s="715"/>
      <c r="LAW61" s="715"/>
      <c r="LAX61" s="715"/>
      <c r="LAY61" s="715"/>
      <c r="LAZ61" s="715"/>
      <c r="LBA61" s="715"/>
      <c r="LBB61" s="715"/>
      <c r="LBC61" s="715"/>
      <c r="LBD61" s="715"/>
      <c r="LBE61" s="715"/>
      <c r="LBF61" s="715"/>
      <c r="LBG61" s="715"/>
      <c r="LBH61" s="715"/>
      <c r="LBI61" s="715"/>
      <c r="LBJ61" s="715"/>
      <c r="LBK61" s="715"/>
      <c r="LBL61" s="715"/>
      <c r="LBM61" s="715"/>
      <c r="LBN61" s="715"/>
      <c r="LBO61" s="715"/>
      <c r="LBP61" s="715"/>
      <c r="LBQ61" s="715"/>
      <c r="LBR61" s="715"/>
      <c r="LBS61" s="715"/>
      <c r="LBT61" s="715"/>
      <c r="LBU61" s="715"/>
      <c r="LBV61" s="715"/>
      <c r="LBW61" s="715"/>
      <c r="LBX61" s="715"/>
      <c r="LBY61" s="715"/>
      <c r="LBZ61" s="715"/>
      <c r="LCA61" s="715"/>
      <c r="LCB61" s="715"/>
      <c r="LCC61" s="715"/>
      <c r="LCD61" s="715"/>
      <c r="LCE61" s="715"/>
      <c r="LCF61" s="715"/>
      <c r="LCG61" s="715"/>
      <c r="LCH61" s="715"/>
      <c r="LCI61" s="715"/>
      <c r="LCJ61" s="715"/>
      <c r="LCK61" s="715"/>
      <c r="LCL61" s="715"/>
      <c r="LCM61" s="715"/>
      <c r="LCN61" s="715"/>
      <c r="LCO61" s="715"/>
      <c r="LCP61" s="715"/>
      <c r="LCQ61" s="715"/>
      <c r="LCR61" s="715"/>
      <c r="LCS61" s="715"/>
      <c r="LCT61" s="715"/>
      <c r="LCU61" s="715"/>
      <c r="LCV61" s="715"/>
      <c r="LCW61" s="715"/>
      <c r="LCX61" s="715"/>
      <c r="LCY61" s="715"/>
      <c r="LCZ61" s="715"/>
      <c r="LDA61" s="715"/>
      <c r="LDB61" s="715"/>
      <c r="LDC61" s="715"/>
      <c r="LDD61" s="715"/>
      <c r="LDE61" s="715"/>
      <c r="LDF61" s="715"/>
      <c r="LDG61" s="715"/>
      <c r="LDH61" s="715"/>
      <c r="LDI61" s="715"/>
      <c r="LDJ61" s="715"/>
      <c r="LDK61" s="715"/>
      <c r="LDL61" s="715"/>
      <c r="LDM61" s="715"/>
      <c r="LDN61" s="715"/>
      <c r="LDO61" s="715"/>
      <c r="LDP61" s="715"/>
      <c r="LDQ61" s="715"/>
      <c r="LDR61" s="715"/>
      <c r="LDS61" s="715"/>
      <c r="LDT61" s="715"/>
      <c r="LDU61" s="715"/>
      <c r="LDV61" s="715"/>
      <c r="LDW61" s="715"/>
      <c r="LDX61" s="715"/>
      <c r="LDY61" s="715"/>
      <c r="LDZ61" s="715"/>
      <c r="LEA61" s="715"/>
      <c r="LEB61" s="715"/>
      <c r="LEC61" s="715"/>
      <c r="LED61" s="715"/>
      <c r="LEE61" s="715"/>
      <c r="LEF61" s="715"/>
      <c r="LEG61" s="715"/>
      <c r="LEH61" s="715"/>
      <c r="LEI61" s="715"/>
      <c r="LEJ61" s="715"/>
      <c r="LEK61" s="715"/>
      <c r="LEL61" s="715"/>
      <c r="LEM61" s="715"/>
      <c r="LEN61" s="715"/>
      <c r="LEO61" s="715"/>
      <c r="LEP61" s="715"/>
      <c r="LEQ61" s="715"/>
      <c r="LER61" s="715"/>
      <c r="LES61" s="715"/>
      <c r="LET61" s="715"/>
      <c r="LEU61" s="715"/>
      <c r="LEV61" s="715"/>
      <c r="LEW61" s="715"/>
      <c r="LEX61" s="715"/>
      <c r="LEY61" s="715"/>
      <c r="LEZ61" s="715"/>
      <c r="LFA61" s="715"/>
      <c r="LFB61" s="715"/>
      <c r="LFC61" s="715"/>
      <c r="LFD61" s="715"/>
      <c r="LFE61" s="715"/>
      <c r="LFF61" s="715"/>
      <c r="LFG61" s="715"/>
      <c r="LFH61" s="715"/>
      <c r="LFI61" s="715"/>
      <c r="LFJ61" s="715"/>
      <c r="LFK61" s="715"/>
      <c r="LFL61" s="715"/>
      <c r="LFM61" s="715"/>
      <c r="LFN61" s="715"/>
      <c r="LFO61" s="715"/>
      <c r="LFP61" s="715"/>
      <c r="LFQ61" s="715"/>
      <c r="LFR61" s="715"/>
      <c r="LFS61" s="715"/>
      <c r="LFT61" s="715"/>
      <c r="LFU61" s="715"/>
      <c r="LFV61" s="715"/>
      <c r="LFW61" s="715"/>
      <c r="LFX61" s="715"/>
      <c r="LFY61" s="715"/>
      <c r="LFZ61" s="715"/>
      <c r="LGA61" s="715"/>
      <c r="LGB61" s="715"/>
      <c r="LGC61" s="715"/>
      <c r="LGD61" s="715"/>
      <c r="LGE61" s="715"/>
      <c r="LGF61" s="715"/>
      <c r="LGG61" s="715"/>
      <c r="LGH61" s="715"/>
      <c r="LGI61" s="715"/>
      <c r="LGJ61" s="715"/>
      <c r="LGK61" s="715"/>
      <c r="LGL61" s="715"/>
      <c r="LGM61" s="715"/>
      <c r="LGN61" s="715"/>
      <c r="LGO61" s="715"/>
      <c r="LGP61" s="715"/>
      <c r="LGQ61" s="715"/>
      <c r="LGR61" s="715"/>
      <c r="LGS61" s="715"/>
      <c r="LGT61" s="715"/>
      <c r="LGU61" s="715"/>
      <c r="LGV61" s="715"/>
      <c r="LGW61" s="715"/>
      <c r="LGX61" s="715"/>
      <c r="LGY61" s="715"/>
      <c r="LGZ61" s="715"/>
      <c r="LHA61" s="715"/>
      <c r="LHB61" s="715"/>
      <c r="LHC61" s="715"/>
      <c r="LHD61" s="715"/>
      <c r="LHE61" s="715"/>
      <c r="LHF61" s="715"/>
      <c r="LHG61" s="715"/>
      <c r="LHH61" s="715"/>
      <c r="LHI61" s="715"/>
      <c r="LHJ61" s="715"/>
      <c r="LHK61" s="715"/>
      <c r="LHL61" s="715"/>
      <c r="LHM61" s="715"/>
      <c r="LHN61" s="715"/>
      <c r="LHO61" s="715"/>
      <c r="LHP61" s="715"/>
      <c r="LHQ61" s="715"/>
      <c r="LHR61" s="715"/>
      <c r="LHS61" s="715"/>
      <c r="LHT61" s="715"/>
      <c r="LHU61" s="715"/>
      <c r="LHV61" s="715"/>
      <c r="LHW61" s="715"/>
      <c r="LHX61" s="715"/>
      <c r="LHY61" s="715"/>
      <c r="LHZ61" s="715"/>
      <c r="LIA61" s="715"/>
      <c r="LIB61" s="715"/>
      <c r="LIC61" s="715"/>
      <c r="LID61" s="715"/>
      <c r="LIE61" s="715"/>
      <c r="LIF61" s="715"/>
      <c r="LIG61" s="715"/>
      <c r="LIH61" s="715"/>
      <c r="LII61" s="715"/>
      <c r="LIJ61" s="715"/>
      <c r="LIK61" s="715"/>
      <c r="LIL61" s="715"/>
      <c r="LIM61" s="715"/>
      <c r="LIN61" s="715"/>
      <c r="LIO61" s="715"/>
      <c r="LIP61" s="715"/>
      <c r="LIQ61" s="715"/>
      <c r="LIR61" s="715"/>
      <c r="LIS61" s="715"/>
      <c r="LIT61" s="715"/>
      <c r="LIU61" s="715"/>
      <c r="LIV61" s="715"/>
      <c r="LIW61" s="715"/>
      <c r="LIX61" s="715"/>
      <c r="LIY61" s="715"/>
      <c r="LIZ61" s="715"/>
      <c r="LJA61" s="715"/>
      <c r="LJB61" s="715"/>
      <c r="LJC61" s="715"/>
      <c r="LJD61" s="715"/>
      <c r="LJE61" s="715"/>
      <c r="LJF61" s="715"/>
      <c r="LJG61" s="715"/>
      <c r="LJH61" s="715"/>
      <c r="LJI61" s="715"/>
      <c r="LJJ61" s="715"/>
      <c r="LJK61" s="715"/>
      <c r="LJL61" s="715"/>
      <c r="LJM61" s="715"/>
      <c r="LJN61" s="715"/>
      <c r="LJO61" s="715"/>
      <c r="LJP61" s="715"/>
      <c r="LJQ61" s="715"/>
      <c r="LJR61" s="715"/>
      <c r="LJS61" s="715"/>
      <c r="LJT61" s="715"/>
      <c r="LJU61" s="715"/>
      <c r="LJV61" s="715"/>
      <c r="LJW61" s="715"/>
      <c r="LJX61" s="715"/>
      <c r="LJY61" s="715"/>
      <c r="LJZ61" s="715"/>
      <c r="LKA61" s="715"/>
      <c r="LKB61" s="715"/>
      <c r="LKC61" s="715"/>
      <c r="LKD61" s="715"/>
      <c r="LKE61" s="715"/>
      <c r="LKF61" s="715"/>
      <c r="LKG61" s="715"/>
      <c r="LKH61" s="715"/>
      <c r="LKI61" s="715"/>
      <c r="LKJ61" s="715"/>
      <c r="LKK61" s="715"/>
      <c r="LKL61" s="715"/>
      <c r="LKM61" s="715"/>
      <c r="LKN61" s="715"/>
      <c r="LKO61" s="715"/>
      <c r="LKP61" s="715"/>
      <c r="LKQ61" s="715"/>
      <c r="LKR61" s="715"/>
      <c r="LKS61" s="715"/>
      <c r="LKT61" s="715"/>
      <c r="LKU61" s="715"/>
      <c r="LKV61" s="715"/>
      <c r="LKW61" s="715"/>
      <c r="LKX61" s="715"/>
      <c r="LKY61" s="715"/>
      <c r="LKZ61" s="715"/>
      <c r="LLA61" s="715"/>
      <c r="LLB61" s="715"/>
      <c r="LLC61" s="715"/>
      <c r="LLD61" s="715"/>
      <c r="LLE61" s="715"/>
      <c r="LLF61" s="715"/>
      <c r="LLG61" s="715"/>
      <c r="LLH61" s="715"/>
      <c r="LLI61" s="715"/>
      <c r="LLJ61" s="715"/>
      <c r="LLK61" s="715"/>
      <c r="LLL61" s="715"/>
      <c r="LLM61" s="715"/>
      <c r="LLN61" s="715"/>
      <c r="LLO61" s="715"/>
      <c r="LLP61" s="715"/>
      <c r="LLQ61" s="715"/>
      <c r="LLR61" s="715"/>
      <c r="LLS61" s="715"/>
      <c r="LLT61" s="715"/>
      <c r="LLU61" s="715"/>
      <c r="LLV61" s="715"/>
      <c r="LLW61" s="715"/>
      <c r="LLX61" s="715"/>
      <c r="LLY61" s="715"/>
      <c r="LLZ61" s="715"/>
      <c r="LMA61" s="715"/>
      <c r="LMB61" s="715"/>
      <c r="LMC61" s="715"/>
      <c r="LMD61" s="715"/>
      <c r="LME61" s="715"/>
      <c r="LMF61" s="715"/>
      <c r="LMG61" s="715"/>
      <c r="LMH61" s="715"/>
      <c r="LMI61" s="715"/>
      <c r="LMJ61" s="715"/>
      <c r="LMK61" s="715"/>
      <c r="LML61" s="715"/>
      <c r="LMM61" s="715"/>
      <c r="LMN61" s="715"/>
      <c r="LMO61" s="715"/>
      <c r="LMP61" s="715"/>
      <c r="LMQ61" s="715"/>
      <c r="LMR61" s="715"/>
      <c r="LMS61" s="715"/>
      <c r="LMT61" s="715"/>
      <c r="LMU61" s="715"/>
      <c r="LMV61" s="715"/>
      <c r="LMW61" s="715"/>
      <c r="LMX61" s="715"/>
      <c r="LMY61" s="715"/>
      <c r="LMZ61" s="715"/>
      <c r="LNA61" s="715"/>
      <c r="LNB61" s="715"/>
      <c r="LNC61" s="715"/>
      <c r="LND61" s="715"/>
      <c r="LNE61" s="715"/>
      <c r="LNF61" s="715"/>
      <c r="LNG61" s="715"/>
      <c r="LNH61" s="715"/>
      <c r="LNI61" s="715"/>
      <c r="LNJ61" s="715"/>
      <c r="LNK61" s="715"/>
      <c r="LNL61" s="715"/>
      <c r="LNM61" s="715"/>
      <c r="LNN61" s="715"/>
      <c r="LNO61" s="715"/>
      <c r="LNP61" s="715"/>
      <c r="LNQ61" s="715"/>
      <c r="LNR61" s="715"/>
      <c r="LNS61" s="715"/>
      <c r="LNT61" s="715"/>
      <c r="LNU61" s="715"/>
      <c r="LNV61" s="715"/>
      <c r="LNW61" s="715"/>
      <c r="LNX61" s="715"/>
      <c r="LNY61" s="715"/>
      <c r="LNZ61" s="715"/>
      <c r="LOA61" s="715"/>
      <c r="LOB61" s="715"/>
      <c r="LOC61" s="715"/>
      <c r="LOD61" s="715"/>
      <c r="LOE61" s="715"/>
      <c r="LOF61" s="715"/>
      <c r="LOG61" s="715"/>
      <c r="LOH61" s="715"/>
      <c r="LOI61" s="715"/>
      <c r="LOJ61" s="715"/>
      <c r="LOK61" s="715"/>
      <c r="LOL61" s="715"/>
      <c r="LOM61" s="715"/>
      <c r="LON61" s="715"/>
      <c r="LOO61" s="715"/>
      <c r="LOP61" s="715"/>
      <c r="LOQ61" s="715"/>
      <c r="LOR61" s="715"/>
      <c r="LOS61" s="715"/>
      <c r="LOT61" s="715"/>
      <c r="LOU61" s="715"/>
      <c r="LOV61" s="715"/>
      <c r="LOW61" s="715"/>
      <c r="LOX61" s="715"/>
      <c r="LOY61" s="715"/>
      <c r="LOZ61" s="715"/>
      <c r="LPA61" s="715"/>
      <c r="LPB61" s="715"/>
      <c r="LPC61" s="715"/>
      <c r="LPD61" s="715"/>
      <c r="LPE61" s="715"/>
      <c r="LPF61" s="715"/>
      <c r="LPG61" s="715"/>
      <c r="LPH61" s="715"/>
      <c r="LPI61" s="715"/>
      <c r="LPJ61" s="715"/>
      <c r="LPK61" s="715"/>
      <c r="LPL61" s="715"/>
      <c r="LPM61" s="715"/>
      <c r="LPN61" s="715"/>
      <c r="LPO61" s="715"/>
      <c r="LPP61" s="715"/>
      <c r="LPQ61" s="715"/>
      <c r="LPR61" s="715"/>
      <c r="LPS61" s="715"/>
      <c r="LPT61" s="715"/>
      <c r="LPU61" s="715"/>
      <c r="LPV61" s="715"/>
      <c r="LPW61" s="715"/>
      <c r="LPX61" s="715"/>
      <c r="LPY61" s="715"/>
      <c r="LPZ61" s="715"/>
      <c r="LQA61" s="715"/>
      <c r="LQB61" s="715"/>
      <c r="LQC61" s="715"/>
      <c r="LQD61" s="715"/>
      <c r="LQE61" s="715"/>
      <c r="LQF61" s="715"/>
      <c r="LQG61" s="715"/>
      <c r="LQH61" s="715"/>
      <c r="LQI61" s="715"/>
      <c r="LQJ61" s="715"/>
      <c r="LQK61" s="715"/>
      <c r="LQL61" s="715"/>
      <c r="LQM61" s="715"/>
      <c r="LQN61" s="715"/>
      <c r="LQO61" s="715"/>
      <c r="LQP61" s="715"/>
      <c r="LQQ61" s="715"/>
      <c r="LQR61" s="715"/>
      <c r="LQS61" s="715"/>
      <c r="LQT61" s="715"/>
      <c r="LQU61" s="715"/>
      <c r="LQV61" s="715"/>
      <c r="LQW61" s="715"/>
      <c r="LQX61" s="715"/>
      <c r="LQY61" s="715"/>
      <c r="LQZ61" s="715"/>
      <c r="LRA61" s="715"/>
      <c r="LRB61" s="715"/>
      <c r="LRC61" s="715"/>
      <c r="LRD61" s="715"/>
      <c r="LRE61" s="715"/>
      <c r="LRF61" s="715"/>
      <c r="LRG61" s="715"/>
      <c r="LRH61" s="715"/>
      <c r="LRI61" s="715"/>
      <c r="LRJ61" s="715"/>
      <c r="LRK61" s="715"/>
      <c r="LRL61" s="715"/>
      <c r="LRM61" s="715"/>
      <c r="LRN61" s="715"/>
      <c r="LRO61" s="715"/>
      <c r="LRP61" s="715"/>
      <c r="LRQ61" s="715"/>
      <c r="LRR61" s="715"/>
      <c r="LRS61" s="715"/>
      <c r="LRT61" s="715"/>
      <c r="LRU61" s="715"/>
      <c r="LRV61" s="715"/>
      <c r="LRW61" s="715"/>
      <c r="LRX61" s="715"/>
      <c r="LRY61" s="715"/>
      <c r="LRZ61" s="715"/>
      <c r="LSA61" s="715"/>
      <c r="LSB61" s="715"/>
      <c r="LSC61" s="715"/>
      <c r="LSD61" s="715"/>
      <c r="LSE61" s="715"/>
      <c r="LSF61" s="715"/>
      <c r="LSG61" s="715"/>
      <c r="LSH61" s="715"/>
      <c r="LSI61" s="715"/>
      <c r="LSJ61" s="715"/>
      <c r="LSK61" s="715"/>
      <c r="LSL61" s="715"/>
      <c r="LSM61" s="715"/>
      <c r="LSN61" s="715"/>
      <c r="LSO61" s="715"/>
      <c r="LSP61" s="715"/>
      <c r="LSQ61" s="715"/>
      <c r="LSR61" s="715"/>
      <c r="LSS61" s="715"/>
      <c r="LST61" s="715"/>
      <c r="LSU61" s="715"/>
      <c r="LSV61" s="715"/>
      <c r="LSW61" s="715"/>
      <c r="LSX61" s="715"/>
      <c r="LSY61" s="715"/>
      <c r="LSZ61" s="715"/>
      <c r="LTA61" s="715"/>
      <c r="LTB61" s="715"/>
      <c r="LTC61" s="715"/>
      <c r="LTD61" s="715"/>
      <c r="LTE61" s="715"/>
      <c r="LTF61" s="715"/>
      <c r="LTG61" s="715"/>
      <c r="LTH61" s="715"/>
      <c r="LTI61" s="715"/>
      <c r="LTJ61" s="715"/>
      <c r="LTK61" s="715"/>
      <c r="LTL61" s="715"/>
      <c r="LTM61" s="715"/>
      <c r="LTN61" s="715"/>
      <c r="LTO61" s="715"/>
      <c r="LTP61" s="715"/>
      <c r="LTQ61" s="715"/>
      <c r="LTR61" s="715"/>
      <c r="LTS61" s="715"/>
      <c r="LTT61" s="715"/>
      <c r="LTU61" s="715"/>
      <c r="LTV61" s="715"/>
      <c r="LTW61" s="715"/>
      <c r="LTX61" s="715"/>
      <c r="LTY61" s="715"/>
      <c r="LTZ61" s="715"/>
      <c r="LUA61" s="715"/>
      <c r="LUB61" s="715"/>
      <c r="LUC61" s="715"/>
      <c r="LUD61" s="715"/>
      <c r="LUE61" s="715"/>
      <c r="LUF61" s="715"/>
      <c r="LUG61" s="715"/>
      <c r="LUH61" s="715"/>
      <c r="LUI61" s="715"/>
      <c r="LUJ61" s="715"/>
      <c r="LUK61" s="715"/>
      <c r="LUL61" s="715"/>
      <c r="LUM61" s="715"/>
      <c r="LUN61" s="715"/>
      <c r="LUO61" s="715"/>
      <c r="LUP61" s="715"/>
      <c r="LUQ61" s="715"/>
      <c r="LUR61" s="715"/>
      <c r="LUS61" s="715"/>
      <c r="LUT61" s="715"/>
      <c r="LUU61" s="715"/>
      <c r="LUV61" s="715"/>
      <c r="LUW61" s="715"/>
      <c r="LUX61" s="715"/>
      <c r="LUY61" s="715"/>
      <c r="LUZ61" s="715"/>
      <c r="LVA61" s="715"/>
      <c r="LVB61" s="715"/>
      <c r="LVC61" s="715"/>
      <c r="LVD61" s="715"/>
      <c r="LVE61" s="715"/>
      <c r="LVF61" s="715"/>
      <c r="LVG61" s="715"/>
      <c r="LVH61" s="715"/>
      <c r="LVI61" s="715"/>
      <c r="LVJ61" s="715"/>
      <c r="LVK61" s="715"/>
      <c r="LVL61" s="715"/>
      <c r="LVM61" s="715"/>
      <c r="LVN61" s="715"/>
      <c r="LVO61" s="715"/>
      <c r="LVP61" s="715"/>
      <c r="LVQ61" s="715"/>
      <c r="LVR61" s="715"/>
      <c r="LVS61" s="715"/>
      <c r="LVT61" s="715"/>
      <c r="LVU61" s="715"/>
      <c r="LVV61" s="715"/>
      <c r="LVW61" s="715"/>
      <c r="LVX61" s="715"/>
      <c r="LVY61" s="715"/>
      <c r="LVZ61" s="715"/>
      <c r="LWA61" s="715"/>
      <c r="LWB61" s="715"/>
      <c r="LWC61" s="715"/>
      <c r="LWD61" s="715"/>
      <c r="LWE61" s="715"/>
      <c r="LWF61" s="715"/>
      <c r="LWG61" s="715"/>
      <c r="LWH61" s="715"/>
      <c r="LWI61" s="715"/>
      <c r="LWJ61" s="715"/>
      <c r="LWK61" s="715"/>
      <c r="LWL61" s="715"/>
      <c r="LWM61" s="715"/>
      <c r="LWN61" s="715"/>
      <c r="LWO61" s="715"/>
      <c r="LWP61" s="715"/>
      <c r="LWQ61" s="715"/>
      <c r="LWR61" s="715"/>
      <c r="LWS61" s="715"/>
      <c r="LWT61" s="715"/>
      <c r="LWU61" s="715"/>
      <c r="LWV61" s="715"/>
      <c r="LWW61" s="715"/>
      <c r="LWX61" s="715"/>
      <c r="LWY61" s="715"/>
      <c r="LWZ61" s="715"/>
      <c r="LXA61" s="715"/>
      <c r="LXB61" s="715"/>
      <c r="LXC61" s="715"/>
      <c r="LXD61" s="715"/>
      <c r="LXE61" s="715"/>
      <c r="LXF61" s="715"/>
      <c r="LXG61" s="715"/>
      <c r="LXH61" s="715"/>
      <c r="LXI61" s="715"/>
      <c r="LXJ61" s="715"/>
      <c r="LXK61" s="715"/>
      <c r="LXL61" s="715"/>
      <c r="LXM61" s="715"/>
      <c r="LXN61" s="715"/>
      <c r="LXO61" s="715"/>
      <c r="LXP61" s="715"/>
      <c r="LXQ61" s="715"/>
      <c r="LXR61" s="715"/>
      <c r="LXS61" s="715"/>
      <c r="LXT61" s="715"/>
      <c r="LXU61" s="715"/>
      <c r="LXV61" s="715"/>
      <c r="LXW61" s="715"/>
      <c r="LXX61" s="715"/>
      <c r="LXY61" s="715"/>
      <c r="LXZ61" s="715"/>
      <c r="LYA61" s="715"/>
      <c r="LYB61" s="715"/>
      <c r="LYC61" s="715"/>
      <c r="LYD61" s="715"/>
      <c r="LYE61" s="715"/>
      <c r="LYF61" s="715"/>
      <c r="LYG61" s="715"/>
      <c r="LYH61" s="715"/>
      <c r="LYI61" s="715"/>
      <c r="LYJ61" s="715"/>
      <c r="LYK61" s="715"/>
      <c r="LYL61" s="715"/>
      <c r="LYM61" s="715"/>
      <c r="LYN61" s="715"/>
      <c r="LYO61" s="715"/>
      <c r="LYP61" s="715"/>
      <c r="LYQ61" s="715"/>
      <c r="LYR61" s="715"/>
      <c r="LYS61" s="715"/>
      <c r="LYT61" s="715"/>
      <c r="LYU61" s="715"/>
      <c r="LYV61" s="715"/>
      <c r="LYW61" s="715"/>
      <c r="LYX61" s="715"/>
      <c r="LYY61" s="715"/>
      <c r="LYZ61" s="715"/>
      <c r="LZA61" s="715"/>
      <c r="LZB61" s="715"/>
      <c r="LZC61" s="715"/>
      <c r="LZD61" s="715"/>
      <c r="LZE61" s="715"/>
      <c r="LZF61" s="715"/>
      <c r="LZG61" s="715"/>
      <c r="LZH61" s="715"/>
      <c r="LZI61" s="715"/>
      <c r="LZJ61" s="715"/>
      <c r="LZK61" s="715"/>
      <c r="LZL61" s="715"/>
      <c r="LZM61" s="715"/>
      <c r="LZN61" s="715"/>
      <c r="LZO61" s="715"/>
      <c r="LZP61" s="715"/>
      <c r="LZQ61" s="715"/>
      <c r="LZR61" s="715"/>
      <c r="LZS61" s="715"/>
      <c r="LZT61" s="715"/>
      <c r="LZU61" s="715"/>
      <c r="LZV61" s="715"/>
      <c r="LZW61" s="715"/>
      <c r="LZX61" s="715"/>
      <c r="LZY61" s="715"/>
      <c r="LZZ61" s="715"/>
      <c r="MAA61" s="715"/>
      <c r="MAB61" s="715"/>
      <c r="MAC61" s="715"/>
      <c r="MAD61" s="715"/>
      <c r="MAE61" s="715"/>
      <c r="MAF61" s="715"/>
      <c r="MAG61" s="715"/>
      <c r="MAH61" s="715"/>
      <c r="MAI61" s="715"/>
      <c r="MAJ61" s="715"/>
      <c r="MAK61" s="715"/>
      <c r="MAL61" s="715"/>
      <c r="MAM61" s="715"/>
      <c r="MAN61" s="715"/>
      <c r="MAO61" s="715"/>
      <c r="MAP61" s="715"/>
      <c r="MAQ61" s="715"/>
      <c r="MAR61" s="715"/>
      <c r="MAS61" s="715"/>
      <c r="MAT61" s="715"/>
      <c r="MAU61" s="715"/>
      <c r="MAV61" s="715"/>
      <c r="MAW61" s="715"/>
      <c r="MAX61" s="715"/>
      <c r="MAY61" s="715"/>
      <c r="MAZ61" s="715"/>
      <c r="MBA61" s="715"/>
      <c r="MBB61" s="715"/>
      <c r="MBC61" s="715"/>
      <c r="MBD61" s="715"/>
      <c r="MBE61" s="715"/>
      <c r="MBF61" s="715"/>
      <c r="MBG61" s="715"/>
      <c r="MBH61" s="715"/>
      <c r="MBI61" s="715"/>
      <c r="MBJ61" s="715"/>
      <c r="MBK61" s="715"/>
      <c r="MBL61" s="715"/>
      <c r="MBM61" s="715"/>
      <c r="MBN61" s="715"/>
      <c r="MBO61" s="715"/>
      <c r="MBP61" s="715"/>
      <c r="MBQ61" s="715"/>
      <c r="MBR61" s="715"/>
      <c r="MBS61" s="715"/>
      <c r="MBT61" s="715"/>
      <c r="MBU61" s="715"/>
      <c r="MBV61" s="715"/>
      <c r="MBW61" s="715"/>
      <c r="MBX61" s="715"/>
      <c r="MBY61" s="715"/>
      <c r="MBZ61" s="715"/>
      <c r="MCA61" s="715"/>
      <c r="MCB61" s="715"/>
      <c r="MCC61" s="715"/>
      <c r="MCD61" s="715"/>
      <c r="MCE61" s="715"/>
      <c r="MCF61" s="715"/>
      <c r="MCG61" s="715"/>
      <c r="MCH61" s="715"/>
      <c r="MCI61" s="715"/>
      <c r="MCJ61" s="715"/>
      <c r="MCK61" s="715"/>
      <c r="MCL61" s="715"/>
      <c r="MCM61" s="715"/>
      <c r="MCN61" s="715"/>
      <c r="MCO61" s="715"/>
      <c r="MCP61" s="715"/>
      <c r="MCQ61" s="715"/>
      <c r="MCR61" s="715"/>
      <c r="MCS61" s="715"/>
      <c r="MCT61" s="715"/>
      <c r="MCU61" s="715"/>
      <c r="MCV61" s="715"/>
      <c r="MCW61" s="715"/>
      <c r="MCX61" s="715"/>
      <c r="MCY61" s="715"/>
      <c r="MCZ61" s="715"/>
      <c r="MDA61" s="715"/>
      <c r="MDB61" s="715"/>
      <c r="MDC61" s="715"/>
      <c r="MDD61" s="715"/>
      <c r="MDE61" s="715"/>
      <c r="MDF61" s="715"/>
      <c r="MDG61" s="715"/>
      <c r="MDH61" s="715"/>
      <c r="MDI61" s="715"/>
      <c r="MDJ61" s="715"/>
      <c r="MDK61" s="715"/>
      <c r="MDL61" s="715"/>
      <c r="MDM61" s="715"/>
      <c r="MDN61" s="715"/>
      <c r="MDO61" s="715"/>
      <c r="MDP61" s="715"/>
      <c r="MDQ61" s="715"/>
      <c r="MDR61" s="715"/>
      <c r="MDS61" s="715"/>
      <c r="MDT61" s="715"/>
      <c r="MDU61" s="715"/>
      <c r="MDV61" s="715"/>
      <c r="MDW61" s="715"/>
      <c r="MDX61" s="715"/>
      <c r="MDY61" s="715"/>
      <c r="MDZ61" s="715"/>
      <c r="MEA61" s="715"/>
      <c r="MEB61" s="715"/>
      <c r="MEC61" s="715"/>
      <c r="MED61" s="715"/>
      <c r="MEE61" s="715"/>
      <c r="MEF61" s="715"/>
      <c r="MEG61" s="715"/>
      <c r="MEH61" s="715"/>
      <c r="MEI61" s="715"/>
      <c r="MEJ61" s="715"/>
      <c r="MEK61" s="715"/>
      <c r="MEL61" s="715"/>
      <c r="MEM61" s="715"/>
      <c r="MEN61" s="715"/>
      <c r="MEO61" s="715"/>
      <c r="MEP61" s="715"/>
      <c r="MEQ61" s="715"/>
      <c r="MER61" s="715"/>
      <c r="MES61" s="715"/>
      <c r="MET61" s="715"/>
      <c r="MEU61" s="715"/>
      <c r="MEV61" s="715"/>
      <c r="MEW61" s="715"/>
      <c r="MEX61" s="715"/>
      <c r="MEY61" s="715"/>
      <c r="MEZ61" s="715"/>
      <c r="MFA61" s="715"/>
      <c r="MFB61" s="715"/>
      <c r="MFC61" s="715"/>
      <c r="MFD61" s="715"/>
      <c r="MFE61" s="715"/>
      <c r="MFF61" s="715"/>
      <c r="MFG61" s="715"/>
      <c r="MFH61" s="715"/>
      <c r="MFI61" s="715"/>
      <c r="MFJ61" s="715"/>
      <c r="MFK61" s="715"/>
      <c r="MFL61" s="715"/>
      <c r="MFM61" s="715"/>
      <c r="MFN61" s="715"/>
      <c r="MFO61" s="715"/>
      <c r="MFP61" s="715"/>
      <c r="MFQ61" s="715"/>
      <c r="MFR61" s="715"/>
      <c r="MFS61" s="715"/>
      <c r="MFT61" s="715"/>
      <c r="MFU61" s="715"/>
      <c r="MFV61" s="715"/>
      <c r="MFW61" s="715"/>
      <c r="MFX61" s="715"/>
      <c r="MFY61" s="715"/>
      <c r="MFZ61" s="715"/>
      <c r="MGA61" s="715"/>
      <c r="MGB61" s="715"/>
      <c r="MGC61" s="715"/>
      <c r="MGD61" s="715"/>
      <c r="MGE61" s="715"/>
      <c r="MGF61" s="715"/>
      <c r="MGG61" s="715"/>
      <c r="MGH61" s="715"/>
      <c r="MGI61" s="715"/>
      <c r="MGJ61" s="715"/>
      <c r="MGK61" s="715"/>
      <c r="MGL61" s="715"/>
      <c r="MGM61" s="715"/>
      <c r="MGN61" s="715"/>
      <c r="MGO61" s="715"/>
      <c r="MGP61" s="715"/>
      <c r="MGQ61" s="715"/>
      <c r="MGR61" s="715"/>
      <c r="MGS61" s="715"/>
      <c r="MGT61" s="715"/>
      <c r="MGU61" s="715"/>
      <c r="MGV61" s="715"/>
      <c r="MGW61" s="715"/>
      <c r="MGX61" s="715"/>
      <c r="MGY61" s="715"/>
      <c r="MGZ61" s="715"/>
      <c r="MHA61" s="715"/>
      <c r="MHB61" s="715"/>
      <c r="MHC61" s="715"/>
      <c r="MHD61" s="715"/>
      <c r="MHE61" s="715"/>
      <c r="MHF61" s="715"/>
      <c r="MHG61" s="715"/>
      <c r="MHH61" s="715"/>
      <c r="MHI61" s="715"/>
      <c r="MHJ61" s="715"/>
      <c r="MHK61" s="715"/>
      <c r="MHL61" s="715"/>
      <c r="MHM61" s="715"/>
      <c r="MHN61" s="715"/>
      <c r="MHO61" s="715"/>
      <c r="MHP61" s="715"/>
      <c r="MHQ61" s="715"/>
      <c r="MHR61" s="715"/>
      <c r="MHS61" s="715"/>
      <c r="MHT61" s="715"/>
      <c r="MHU61" s="715"/>
      <c r="MHV61" s="715"/>
      <c r="MHW61" s="715"/>
      <c r="MHX61" s="715"/>
      <c r="MHY61" s="715"/>
      <c r="MHZ61" s="715"/>
      <c r="MIA61" s="715"/>
      <c r="MIB61" s="715"/>
      <c r="MIC61" s="715"/>
      <c r="MID61" s="715"/>
      <c r="MIE61" s="715"/>
      <c r="MIF61" s="715"/>
      <c r="MIG61" s="715"/>
      <c r="MIH61" s="715"/>
      <c r="MII61" s="715"/>
      <c r="MIJ61" s="715"/>
      <c r="MIK61" s="715"/>
      <c r="MIL61" s="715"/>
      <c r="MIM61" s="715"/>
      <c r="MIN61" s="715"/>
      <c r="MIO61" s="715"/>
      <c r="MIP61" s="715"/>
      <c r="MIQ61" s="715"/>
      <c r="MIR61" s="715"/>
      <c r="MIS61" s="715"/>
      <c r="MIT61" s="715"/>
      <c r="MIU61" s="715"/>
      <c r="MIV61" s="715"/>
      <c r="MIW61" s="715"/>
      <c r="MIX61" s="715"/>
      <c r="MIY61" s="715"/>
      <c r="MIZ61" s="715"/>
      <c r="MJA61" s="715"/>
      <c r="MJB61" s="715"/>
      <c r="MJC61" s="715"/>
      <c r="MJD61" s="715"/>
      <c r="MJE61" s="715"/>
      <c r="MJF61" s="715"/>
      <c r="MJG61" s="715"/>
      <c r="MJH61" s="715"/>
      <c r="MJI61" s="715"/>
      <c r="MJJ61" s="715"/>
      <c r="MJK61" s="715"/>
      <c r="MJL61" s="715"/>
      <c r="MJM61" s="715"/>
      <c r="MJN61" s="715"/>
      <c r="MJO61" s="715"/>
      <c r="MJP61" s="715"/>
      <c r="MJQ61" s="715"/>
      <c r="MJR61" s="715"/>
      <c r="MJS61" s="715"/>
      <c r="MJT61" s="715"/>
      <c r="MJU61" s="715"/>
      <c r="MJV61" s="715"/>
      <c r="MJW61" s="715"/>
      <c r="MJX61" s="715"/>
      <c r="MJY61" s="715"/>
      <c r="MJZ61" s="715"/>
      <c r="MKA61" s="715"/>
      <c r="MKB61" s="715"/>
      <c r="MKC61" s="715"/>
      <c r="MKD61" s="715"/>
      <c r="MKE61" s="715"/>
      <c r="MKF61" s="715"/>
      <c r="MKG61" s="715"/>
      <c r="MKH61" s="715"/>
      <c r="MKI61" s="715"/>
      <c r="MKJ61" s="715"/>
      <c r="MKK61" s="715"/>
      <c r="MKL61" s="715"/>
      <c r="MKM61" s="715"/>
      <c r="MKN61" s="715"/>
      <c r="MKO61" s="715"/>
      <c r="MKP61" s="715"/>
      <c r="MKQ61" s="715"/>
      <c r="MKR61" s="715"/>
      <c r="MKS61" s="715"/>
      <c r="MKT61" s="715"/>
      <c r="MKU61" s="715"/>
      <c r="MKV61" s="715"/>
      <c r="MKW61" s="715"/>
      <c r="MKX61" s="715"/>
      <c r="MKY61" s="715"/>
      <c r="MKZ61" s="715"/>
      <c r="MLA61" s="715"/>
      <c r="MLB61" s="715"/>
      <c r="MLC61" s="715"/>
      <c r="MLD61" s="715"/>
      <c r="MLE61" s="715"/>
      <c r="MLF61" s="715"/>
      <c r="MLG61" s="715"/>
      <c r="MLH61" s="715"/>
      <c r="MLI61" s="715"/>
      <c r="MLJ61" s="715"/>
      <c r="MLK61" s="715"/>
      <c r="MLL61" s="715"/>
      <c r="MLM61" s="715"/>
      <c r="MLN61" s="715"/>
      <c r="MLO61" s="715"/>
      <c r="MLP61" s="715"/>
      <c r="MLQ61" s="715"/>
      <c r="MLR61" s="715"/>
      <c r="MLS61" s="715"/>
      <c r="MLT61" s="715"/>
      <c r="MLU61" s="715"/>
      <c r="MLV61" s="715"/>
      <c r="MLW61" s="715"/>
      <c r="MLX61" s="715"/>
      <c r="MLY61" s="715"/>
      <c r="MLZ61" s="715"/>
      <c r="MMA61" s="715"/>
      <c r="MMB61" s="715"/>
      <c r="MMC61" s="715"/>
      <c r="MMD61" s="715"/>
      <c r="MME61" s="715"/>
      <c r="MMF61" s="715"/>
      <c r="MMG61" s="715"/>
      <c r="MMH61" s="715"/>
      <c r="MMI61" s="715"/>
      <c r="MMJ61" s="715"/>
      <c r="MMK61" s="715"/>
      <c r="MML61" s="715"/>
      <c r="MMM61" s="715"/>
      <c r="MMN61" s="715"/>
      <c r="MMO61" s="715"/>
      <c r="MMP61" s="715"/>
      <c r="MMQ61" s="715"/>
      <c r="MMR61" s="715"/>
      <c r="MMS61" s="715"/>
      <c r="MMT61" s="715"/>
      <c r="MMU61" s="715"/>
      <c r="MMV61" s="715"/>
      <c r="MMW61" s="715"/>
      <c r="MMX61" s="715"/>
      <c r="MMY61" s="715"/>
      <c r="MMZ61" s="715"/>
      <c r="MNA61" s="715"/>
      <c r="MNB61" s="715"/>
      <c r="MNC61" s="715"/>
      <c r="MND61" s="715"/>
      <c r="MNE61" s="715"/>
      <c r="MNF61" s="715"/>
      <c r="MNG61" s="715"/>
      <c r="MNH61" s="715"/>
      <c r="MNI61" s="715"/>
      <c r="MNJ61" s="715"/>
      <c r="MNK61" s="715"/>
      <c r="MNL61" s="715"/>
      <c r="MNM61" s="715"/>
      <c r="MNN61" s="715"/>
      <c r="MNO61" s="715"/>
      <c r="MNP61" s="715"/>
      <c r="MNQ61" s="715"/>
      <c r="MNR61" s="715"/>
      <c r="MNS61" s="715"/>
      <c r="MNT61" s="715"/>
      <c r="MNU61" s="715"/>
      <c r="MNV61" s="715"/>
      <c r="MNW61" s="715"/>
      <c r="MNX61" s="715"/>
      <c r="MNY61" s="715"/>
      <c r="MNZ61" s="715"/>
      <c r="MOA61" s="715"/>
      <c r="MOB61" s="715"/>
      <c r="MOC61" s="715"/>
      <c r="MOD61" s="715"/>
      <c r="MOE61" s="715"/>
      <c r="MOF61" s="715"/>
      <c r="MOG61" s="715"/>
      <c r="MOH61" s="715"/>
      <c r="MOI61" s="715"/>
      <c r="MOJ61" s="715"/>
      <c r="MOK61" s="715"/>
      <c r="MOL61" s="715"/>
      <c r="MOM61" s="715"/>
      <c r="MON61" s="715"/>
      <c r="MOO61" s="715"/>
      <c r="MOP61" s="715"/>
      <c r="MOQ61" s="715"/>
      <c r="MOR61" s="715"/>
      <c r="MOS61" s="715"/>
      <c r="MOT61" s="715"/>
      <c r="MOU61" s="715"/>
      <c r="MOV61" s="715"/>
      <c r="MOW61" s="715"/>
      <c r="MOX61" s="715"/>
      <c r="MOY61" s="715"/>
      <c r="MOZ61" s="715"/>
      <c r="MPA61" s="715"/>
      <c r="MPB61" s="715"/>
      <c r="MPC61" s="715"/>
      <c r="MPD61" s="715"/>
      <c r="MPE61" s="715"/>
      <c r="MPF61" s="715"/>
      <c r="MPG61" s="715"/>
      <c r="MPH61" s="715"/>
      <c r="MPI61" s="715"/>
      <c r="MPJ61" s="715"/>
      <c r="MPK61" s="715"/>
      <c r="MPL61" s="715"/>
      <c r="MPM61" s="715"/>
      <c r="MPN61" s="715"/>
      <c r="MPO61" s="715"/>
      <c r="MPP61" s="715"/>
      <c r="MPQ61" s="715"/>
      <c r="MPR61" s="715"/>
      <c r="MPS61" s="715"/>
      <c r="MPT61" s="715"/>
      <c r="MPU61" s="715"/>
      <c r="MPV61" s="715"/>
      <c r="MPW61" s="715"/>
      <c r="MPX61" s="715"/>
      <c r="MPY61" s="715"/>
      <c r="MPZ61" s="715"/>
      <c r="MQA61" s="715"/>
      <c r="MQB61" s="715"/>
      <c r="MQC61" s="715"/>
      <c r="MQD61" s="715"/>
      <c r="MQE61" s="715"/>
      <c r="MQF61" s="715"/>
      <c r="MQG61" s="715"/>
      <c r="MQH61" s="715"/>
      <c r="MQI61" s="715"/>
      <c r="MQJ61" s="715"/>
      <c r="MQK61" s="715"/>
      <c r="MQL61" s="715"/>
      <c r="MQM61" s="715"/>
      <c r="MQN61" s="715"/>
      <c r="MQO61" s="715"/>
      <c r="MQP61" s="715"/>
      <c r="MQQ61" s="715"/>
      <c r="MQR61" s="715"/>
      <c r="MQS61" s="715"/>
      <c r="MQT61" s="715"/>
      <c r="MQU61" s="715"/>
      <c r="MQV61" s="715"/>
      <c r="MQW61" s="715"/>
      <c r="MQX61" s="715"/>
      <c r="MQY61" s="715"/>
      <c r="MQZ61" s="715"/>
      <c r="MRA61" s="715"/>
      <c r="MRB61" s="715"/>
      <c r="MRC61" s="715"/>
      <c r="MRD61" s="715"/>
      <c r="MRE61" s="715"/>
      <c r="MRF61" s="715"/>
      <c r="MRG61" s="715"/>
      <c r="MRH61" s="715"/>
      <c r="MRI61" s="715"/>
      <c r="MRJ61" s="715"/>
      <c r="MRK61" s="715"/>
      <c r="MRL61" s="715"/>
      <c r="MRM61" s="715"/>
      <c r="MRN61" s="715"/>
      <c r="MRO61" s="715"/>
      <c r="MRP61" s="715"/>
      <c r="MRQ61" s="715"/>
      <c r="MRR61" s="715"/>
      <c r="MRS61" s="715"/>
      <c r="MRT61" s="715"/>
      <c r="MRU61" s="715"/>
      <c r="MRV61" s="715"/>
      <c r="MRW61" s="715"/>
      <c r="MRX61" s="715"/>
      <c r="MRY61" s="715"/>
      <c r="MRZ61" s="715"/>
      <c r="MSA61" s="715"/>
      <c r="MSB61" s="715"/>
      <c r="MSC61" s="715"/>
      <c r="MSD61" s="715"/>
      <c r="MSE61" s="715"/>
      <c r="MSF61" s="715"/>
      <c r="MSG61" s="715"/>
      <c r="MSH61" s="715"/>
      <c r="MSI61" s="715"/>
      <c r="MSJ61" s="715"/>
      <c r="MSK61" s="715"/>
      <c r="MSL61" s="715"/>
      <c r="MSM61" s="715"/>
      <c r="MSN61" s="715"/>
      <c r="MSO61" s="715"/>
      <c r="MSP61" s="715"/>
      <c r="MSQ61" s="715"/>
      <c r="MSR61" s="715"/>
      <c r="MSS61" s="715"/>
      <c r="MST61" s="715"/>
      <c r="MSU61" s="715"/>
      <c r="MSV61" s="715"/>
      <c r="MSW61" s="715"/>
      <c r="MSX61" s="715"/>
      <c r="MSY61" s="715"/>
      <c r="MSZ61" s="715"/>
      <c r="MTA61" s="715"/>
      <c r="MTB61" s="715"/>
      <c r="MTC61" s="715"/>
      <c r="MTD61" s="715"/>
      <c r="MTE61" s="715"/>
      <c r="MTF61" s="715"/>
      <c r="MTG61" s="715"/>
      <c r="MTH61" s="715"/>
      <c r="MTI61" s="715"/>
      <c r="MTJ61" s="715"/>
      <c r="MTK61" s="715"/>
      <c r="MTL61" s="715"/>
      <c r="MTM61" s="715"/>
      <c r="MTN61" s="715"/>
      <c r="MTO61" s="715"/>
      <c r="MTP61" s="715"/>
      <c r="MTQ61" s="715"/>
      <c r="MTR61" s="715"/>
      <c r="MTS61" s="715"/>
      <c r="MTT61" s="715"/>
      <c r="MTU61" s="715"/>
      <c r="MTV61" s="715"/>
      <c r="MTW61" s="715"/>
      <c r="MTX61" s="715"/>
      <c r="MTY61" s="715"/>
      <c r="MTZ61" s="715"/>
      <c r="MUA61" s="715"/>
      <c r="MUB61" s="715"/>
      <c r="MUC61" s="715"/>
      <c r="MUD61" s="715"/>
      <c r="MUE61" s="715"/>
      <c r="MUF61" s="715"/>
      <c r="MUG61" s="715"/>
      <c r="MUH61" s="715"/>
      <c r="MUI61" s="715"/>
      <c r="MUJ61" s="715"/>
      <c r="MUK61" s="715"/>
      <c r="MUL61" s="715"/>
      <c r="MUM61" s="715"/>
      <c r="MUN61" s="715"/>
      <c r="MUO61" s="715"/>
      <c r="MUP61" s="715"/>
      <c r="MUQ61" s="715"/>
      <c r="MUR61" s="715"/>
      <c r="MUS61" s="715"/>
      <c r="MUT61" s="715"/>
      <c r="MUU61" s="715"/>
      <c r="MUV61" s="715"/>
      <c r="MUW61" s="715"/>
      <c r="MUX61" s="715"/>
      <c r="MUY61" s="715"/>
      <c r="MUZ61" s="715"/>
      <c r="MVA61" s="715"/>
      <c r="MVB61" s="715"/>
      <c r="MVC61" s="715"/>
      <c r="MVD61" s="715"/>
      <c r="MVE61" s="715"/>
      <c r="MVF61" s="715"/>
      <c r="MVG61" s="715"/>
      <c r="MVH61" s="715"/>
      <c r="MVI61" s="715"/>
      <c r="MVJ61" s="715"/>
      <c r="MVK61" s="715"/>
      <c r="MVL61" s="715"/>
      <c r="MVM61" s="715"/>
      <c r="MVN61" s="715"/>
      <c r="MVO61" s="715"/>
      <c r="MVP61" s="715"/>
      <c r="MVQ61" s="715"/>
      <c r="MVR61" s="715"/>
      <c r="MVS61" s="715"/>
      <c r="MVT61" s="715"/>
      <c r="MVU61" s="715"/>
      <c r="MVV61" s="715"/>
      <c r="MVW61" s="715"/>
      <c r="MVX61" s="715"/>
      <c r="MVY61" s="715"/>
      <c r="MVZ61" s="715"/>
      <c r="MWA61" s="715"/>
      <c r="MWB61" s="715"/>
      <c r="MWC61" s="715"/>
      <c r="MWD61" s="715"/>
      <c r="MWE61" s="715"/>
      <c r="MWF61" s="715"/>
      <c r="MWG61" s="715"/>
      <c r="MWH61" s="715"/>
      <c r="MWI61" s="715"/>
      <c r="MWJ61" s="715"/>
      <c r="MWK61" s="715"/>
      <c r="MWL61" s="715"/>
      <c r="MWM61" s="715"/>
      <c r="MWN61" s="715"/>
      <c r="MWO61" s="715"/>
      <c r="MWP61" s="715"/>
      <c r="MWQ61" s="715"/>
      <c r="MWR61" s="715"/>
      <c r="MWS61" s="715"/>
      <c r="MWT61" s="715"/>
      <c r="MWU61" s="715"/>
      <c r="MWV61" s="715"/>
      <c r="MWW61" s="715"/>
      <c r="MWX61" s="715"/>
      <c r="MWY61" s="715"/>
      <c r="MWZ61" s="715"/>
      <c r="MXA61" s="715"/>
      <c r="MXB61" s="715"/>
      <c r="MXC61" s="715"/>
      <c r="MXD61" s="715"/>
      <c r="MXE61" s="715"/>
      <c r="MXF61" s="715"/>
      <c r="MXG61" s="715"/>
      <c r="MXH61" s="715"/>
      <c r="MXI61" s="715"/>
      <c r="MXJ61" s="715"/>
      <c r="MXK61" s="715"/>
      <c r="MXL61" s="715"/>
      <c r="MXM61" s="715"/>
      <c r="MXN61" s="715"/>
      <c r="MXO61" s="715"/>
      <c r="MXP61" s="715"/>
      <c r="MXQ61" s="715"/>
      <c r="MXR61" s="715"/>
      <c r="MXS61" s="715"/>
      <c r="MXT61" s="715"/>
      <c r="MXU61" s="715"/>
      <c r="MXV61" s="715"/>
      <c r="MXW61" s="715"/>
      <c r="MXX61" s="715"/>
      <c r="MXY61" s="715"/>
      <c r="MXZ61" s="715"/>
      <c r="MYA61" s="715"/>
      <c r="MYB61" s="715"/>
      <c r="MYC61" s="715"/>
      <c r="MYD61" s="715"/>
      <c r="MYE61" s="715"/>
      <c r="MYF61" s="715"/>
      <c r="MYG61" s="715"/>
      <c r="MYH61" s="715"/>
      <c r="MYI61" s="715"/>
      <c r="MYJ61" s="715"/>
      <c r="MYK61" s="715"/>
      <c r="MYL61" s="715"/>
      <c r="MYM61" s="715"/>
      <c r="MYN61" s="715"/>
      <c r="MYO61" s="715"/>
      <c r="MYP61" s="715"/>
      <c r="MYQ61" s="715"/>
      <c r="MYR61" s="715"/>
      <c r="MYS61" s="715"/>
      <c r="MYT61" s="715"/>
      <c r="MYU61" s="715"/>
      <c r="MYV61" s="715"/>
      <c r="MYW61" s="715"/>
      <c r="MYX61" s="715"/>
      <c r="MYY61" s="715"/>
      <c r="MYZ61" s="715"/>
      <c r="MZA61" s="715"/>
      <c r="MZB61" s="715"/>
      <c r="MZC61" s="715"/>
      <c r="MZD61" s="715"/>
      <c r="MZE61" s="715"/>
      <c r="MZF61" s="715"/>
      <c r="MZG61" s="715"/>
      <c r="MZH61" s="715"/>
      <c r="MZI61" s="715"/>
      <c r="MZJ61" s="715"/>
      <c r="MZK61" s="715"/>
      <c r="MZL61" s="715"/>
      <c r="MZM61" s="715"/>
      <c r="MZN61" s="715"/>
      <c r="MZO61" s="715"/>
      <c r="MZP61" s="715"/>
      <c r="MZQ61" s="715"/>
      <c r="MZR61" s="715"/>
      <c r="MZS61" s="715"/>
      <c r="MZT61" s="715"/>
      <c r="MZU61" s="715"/>
      <c r="MZV61" s="715"/>
      <c r="MZW61" s="715"/>
      <c r="MZX61" s="715"/>
      <c r="MZY61" s="715"/>
      <c r="MZZ61" s="715"/>
      <c r="NAA61" s="715"/>
      <c r="NAB61" s="715"/>
      <c r="NAC61" s="715"/>
      <c r="NAD61" s="715"/>
      <c r="NAE61" s="715"/>
      <c r="NAF61" s="715"/>
      <c r="NAG61" s="715"/>
      <c r="NAH61" s="715"/>
      <c r="NAI61" s="715"/>
      <c r="NAJ61" s="715"/>
      <c r="NAK61" s="715"/>
      <c r="NAL61" s="715"/>
      <c r="NAM61" s="715"/>
      <c r="NAN61" s="715"/>
      <c r="NAO61" s="715"/>
      <c r="NAP61" s="715"/>
      <c r="NAQ61" s="715"/>
      <c r="NAR61" s="715"/>
      <c r="NAS61" s="715"/>
      <c r="NAT61" s="715"/>
      <c r="NAU61" s="715"/>
      <c r="NAV61" s="715"/>
      <c r="NAW61" s="715"/>
      <c r="NAX61" s="715"/>
      <c r="NAY61" s="715"/>
      <c r="NAZ61" s="715"/>
      <c r="NBA61" s="715"/>
      <c r="NBB61" s="715"/>
      <c r="NBC61" s="715"/>
      <c r="NBD61" s="715"/>
      <c r="NBE61" s="715"/>
      <c r="NBF61" s="715"/>
      <c r="NBG61" s="715"/>
      <c r="NBH61" s="715"/>
      <c r="NBI61" s="715"/>
      <c r="NBJ61" s="715"/>
      <c r="NBK61" s="715"/>
      <c r="NBL61" s="715"/>
      <c r="NBM61" s="715"/>
      <c r="NBN61" s="715"/>
      <c r="NBO61" s="715"/>
      <c r="NBP61" s="715"/>
      <c r="NBQ61" s="715"/>
      <c r="NBR61" s="715"/>
      <c r="NBS61" s="715"/>
      <c r="NBT61" s="715"/>
      <c r="NBU61" s="715"/>
      <c r="NBV61" s="715"/>
      <c r="NBW61" s="715"/>
      <c r="NBX61" s="715"/>
      <c r="NBY61" s="715"/>
      <c r="NBZ61" s="715"/>
      <c r="NCA61" s="715"/>
      <c r="NCB61" s="715"/>
      <c r="NCC61" s="715"/>
      <c r="NCD61" s="715"/>
      <c r="NCE61" s="715"/>
      <c r="NCF61" s="715"/>
      <c r="NCG61" s="715"/>
      <c r="NCH61" s="715"/>
      <c r="NCI61" s="715"/>
      <c r="NCJ61" s="715"/>
      <c r="NCK61" s="715"/>
      <c r="NCL61" s="715"/>
      <c r="NCM61" s="715"/>
      <c r="NCN61" s="715"/>
      <c r="NCO61" s="715"/>
      <c r="NCP61" s="715"/>
      <c r="NCQ61" s="715"/>
      <c r="NCR61" s="715"/>
      <c r="NCS61" s="715"/>
      <c r="NCT61" s="715"/>
      <c r="NCU61" s="715"/>
      <c r="NCV61" s="715"/>
      <c r="NCW61" s="715"/>
      <c r="NCX61" s="715"/>
      <c r="NCY61" s="715"/>
      <c r="NCZ61" s="715"/>
      <c r="NDA61" s="715"/>
      <c r="NDB61" s="715"/>
      <c r="NDC61" s="715"/>
      <c r="NDD61" s="715"/>
      <c r="NDE61" s="715"/>
      <c r="NDF61" s="715"/>
      <c r="NDG61" s="715"/>
      <c r="NDH61" s="715"/>
      <c r="NDI61" s="715"/>
      <c r="NDJ61" s="715"/>
      <c r="NDK61" s="715"/>
      <c r="NDL61" s="715"/>
      <c r="NDM61" s="715"/>
      <c r="NDN61" s="715"/>
      <c r="NDO61" s="715"/>
      <c r="NDP61" s="715"/>
      <c r="NDQ61" s="715"/>
      <c r="NDR61" s="715"/>
      <c r="NDS61" s="715"/>
      <c r="NDT61" s="715"/>
      <c r="NDU61" s="715"/>
      <c r="NDV61" s="715"/>
      <c r="NDW61" s="715"/>
      <c r="NDX61" s="715"/>
      <c r="NDY61" s="715"/>
      <c r="NDZ61" s="715"/>
      <c r="NEA61" s="715"/>
      <c r="NEB61" s="715"/>
      <c r="NEC61" s="715"/>
      <c r="NED61" s="715"/>
      <c r="NEE61" s="715"/>
      <c r="NEF61" s="715"/>
      <c r="NEG61" s="715"/>
      <c r="NEH61" s="715"/>
      <c r="NEI61" s="715"/>
      <c r="NEJ61" s="715"/>
      <c r="NEK61" s="715"/>
      <c r="NEL61" s="715"/>
      <c r="NEM61" s="715"/>
      <c r="NEN61" s="715"/>
      <c r="NEO61" s="715"/>
      <c r="NEP61" s="715"/>
      <c r="NEQ61" s="715"/>
      <c r="NER61" s="715"/>
      <c r="NES61" s="715"/>
      <c r="NET61" s="715"/>
      <c r="NEU61" s="715"/>
      <c r="NEV61" s="715"/>
      <c r="NEW61" s="715"/>
      <c r="NEX61" s="715"/>
      <c r="NEY61" s="715"/>
      <c r="NEZ61" s="715"/>
      <c r="NFA61" s="715"/>
      <c r="NFB61" s="715"/>
      <c r="NFC61" s="715"/>
      <c r="NFD61" s="715"/>
      <c r="NFE61" s="715"/>
      <c r="NFF61" s="715"/>
      <c r="NFG61" s="715"/>
      <c r="NFH61" s="715"/>
      <c r="NFI61" s="715"/>
      <c r="NFJ61" s="715"/>
      <c r="NFK61" s="715"/>
      <c r="NFL61" s="715"/>
      <c r="NFM61" s="715"/>
      <c r="NFN61" s="715"/>
      <c r="NFO61" s="715"/>
      <c r="NFP61" s="715"/>
      <c r="NFQ61" s="715"/>
      <c r="NFR61" s="715"/>
      <c r="NFS61" s="715"/>
      <c r="NFT61" s="715"/>
      <c r="NFU61" s="715"/>
      <c r="NFV61" s="715"/>
      <c r="NFW61" s="715"/>
      <c r="NFX61" s="715"/>
      <c r="NFY61" s="715"/>
      <c r="NFZ61" s="715"/>
      <c r="NGA61" s="715"/>
      <c r="NGB61" s="715"/>
      <c r="NGC61" s="715"/>
      <c r="NGD61" s="715"/>
      <c r="NGE61" s="715"/>
      <c r="NGF61" s="715"/>
      <c r="NGG61" s="715"/>
      <c r="NGH61" s="715"/>
      <c r="NGI61" s="715"/>
      <c r="NGJ61" s="715"/>
      <c r="NGK61" s="715"/>
      <c r="NGL61" s="715"/>
      <c r="NGM61" s="715"/>
      <c r="NGN61" s="715"/>
      <c r="NGO61" s="715"/>
      <c r="NGP61" s="715"/>
      <c r="NGQ61" s="715"/>
      <c r="NGR61" s="715"/>
      <c r="NGS61" s="715"/>
      <c r="NGT61" s="715"/>
      <c r="NGU61" s="715"/>
      <c r="NGV61" s="715"/>
      <c r="NGW61" s="715"/>
      <c r="NGX61" s="715"/>
      <c r="NGY61" s="715"/>
      <c r="NGZ61" s="715"/>
      <c r="NHA61" s="715"/>
      <c r="NHB61" s="715"/>
      <c r="NHC61" s="715"/>
      <c r="NHD61" s="715"/>
      <c r="NHE61" s="715"/>
      <c r="NHF61" s="715"/>
      <c r="NHG61" s="715"/>
      <c r="NHH61" s="715"/>
      <c r="NHI61" s="715"/>
      <c r="NHJ61" s="715"/>
      <c r="NHK61" s="715"/>
      <c r="NHL61" s="715"/>
      <c r="NHM61" s="715"/>
      <c r="NHN61" s="715"/>
      <c r="NHO61" s="715"/>
      <c r="NHP61" s="715"/>
      <c r="NHQ61" s="715"/>
      <c r="NHR61" s="715"/>
      <c r="NHS61" s="715"/>
      <c r="NHT61" s="715"/>
      <c r="NHU61" s="715"/>
      <c r="NHV61" s="715"/>
      <c r="NHW61" s="715"/>
      <c r="NHX61" s="715"/>
      <c r="NHY61" s="715"/>
      <c r="NHZ61" s="715"/>
      <c r="NIA61" s="715"/>
      <c r="NIB61" s="715"/>
      <c r="NIC61" s="715"/>
      <c r="NID61" s="715"/>
      <c r="NIE61" s="715"/>
      <c r="NIF61" s="715"/>
      <c r="NIG61" s="715"/>
      <c r="NIH61" s="715"/>
      <c r="NII61" s="715"/>
      <c r="NIJ61" s="715"/>
      <c r="NIK61" s="715"/>
      <c r="NIL61" s="715"/>
      <c r="NIM61" s="715"/>
      <c r="NIN61" s="715"/>
      <c r="NIO61" s="715"/>
      <c r="NIP61" s="715"/>
      <c r="NIQ61" s="715"/>
      <c r="NIR61" s="715"/>
      <c r="NIS61" s="715"/>
      <c r="NIT61" s="715"/>
      <c r="NIU61" s="715"/>
      <c r="NIV61" s="715"/>
      <c r="NIW61" s="715"/>
      <c r="NIX61" s="715"/>
      <c r="NIY61" s="715"/>
      <c r="NIZ61" s="715"/>
      <c r="NJA61" s="715"/>
      <c r="NJB61" s="715"/>
      <c r="NJC61" s="715"/>
      <c r="NJD61" s="715"/>
      <c r="NJE61" s="715"/>
      <c r="NJF61" s="715"/>
      <c r="NJG61" s="715"/>
      <c r="NJH61" s="715"/>
      <c r="NJI61" s="715"/>
      <c r="NJJ61" s="715"/>
      <c r="NJK61" s="715"/>
      <c r="NJL61" s="715"/>
      <c r="NJM61" s="715"/>
      <c r="NJN61" s="715"/>
      <c r="NJO61" s="715"/>
      <c r="NJP61" s="715"/>
      <c r="NJQ61" s="715"/>
      <c r="NJR61" s="715"/>
      <c r="NJS61" s="715"/>
      <c r="NJT61" s="715"/>
      <c r="NJU61" s="715"/>
      <c r="NJV61" s="715"/>
      <c r="NJW61" s="715"/>
      <c r="NJX61" s="715"/>
      <c r="NJY61" s="715"/>
      <c r="NJZ61" s="715"/>
      <c r="NKA61" s="715"/>
      <c r="NKB61" s="715"/>
      <c r="NKC61" s="715"/>
      <c r="NKD61" s="715"/>
      <c r="NKE61" s="715"/>
      <c r="NKF61" s="715"/>
      <c r="NKG61" s="715"/>
      <c r="NKH61" s="715"/>
      <c r="NKI61" s="715"/>
      <c r="NKJ61" s="715"/>
      <c r="NKK61" s="715"/>
      <c r="NKL61" s="715"/>
      <c r="NKM61" s="715"/>
      <c r="NKN61" s="715"/>
      <c r="NKO61" s="715"/>
      <c r="NKP61" s="715"/>
      <c r="NKQ61" s="715"/>
      <c r="NKR61" s="715"/>
      <c r="NKS61" s="715"/>
      <c r="NKT61" s="715"/>
      <c r="NKU61" s="715"/>
      <c r="NKV61" s="715"/>
      <c r="NKW61" s="715"/>
      <c r="NKX61" s="715"/>
      <c r="NKY61" s="715"/>
      <c r="NKZ61" s="715"/>
      <c r="NLA61" s="715"/>
      <c r="NLB61" s="715"/>
      <c r="NLC61" s="715"/>
      <c r="NLD61" s="715"/>
      <c r="NLE61" s="715"/>
      <c r="NLF61" s="715"/>
      <c r="NLG61" s="715"/>
      <c r="NLH61" s="715"/>
      <c r="NLI61" s="715"/>
      <c r="NLJ61" s="715"/>
      <c r="NLK61" s="715"/>
      <c r="NLL61" s="715"/>
      <c r="NLM61" s="715"/>
      <c r="NLN61" s="715"/>
      <c r="NLO61" s="715"/>
      <c r="NLP61" s="715"/>
      <c r="NLQ61" s="715"/>
      <c r="NLR61" s="715"/>
      <c r="NLS61" s="715"/>
      <c r="NLT61" s="715"/>
      <c r="NLU61" s="715"/>
      <c r="NLV61" s="715"/>
      <c r="NLW61" s="715"/>
      <c r="NLX61" s="715"/>
      <c r="NLY61" s="715"/>
      <c r="NLZ61" s="715"/>
      <c r="NMA61" s="715"/>
      <c r="NMB61" s="715"/>
      <c r="NMC61" s="715"/>
      <c r="NMD61" s="715"/>
      <c r="NME61" s="715"/>
      <c r="NMF61" s="715"/>
      <c r="NMG61" s="715"/>
      <c r="NMH61" s="715"/>
      <c r="NMI61" s="715"/>
      <c r="NMJ61" s="715"/>
      <c r="NMK61" s="715"/>
      <c r="NML61" s="715"/>
      <c r="NMM61" s="715"/>
      <c r="NMN61" s="715"/>
      <c r="NMO61" s="715"/>
      <c r="NMP61" s="715"/>
      <c r="NMQ61" s="715"/>
      <c r="NMR61" s="715"/>
      <c r="NMS61" s="715"/>
      <c r="NMT61" s="715"/>
      <c r="NMU61" s="715"/>
      <c r="NMV61" s="715"/>
      <c r="NMW61" s="715"/>
      <c r="NMX61" s="715"/>
      <c r="NMY61" s="715"/>
      <c r="NMZ61" s="715"/>
      <c r="NNA61" s="715"/>
      <c r="NNB61" s="715"/>
      <c r="NNC61" s="715"/>
      <c r="NND61" s="715"/>
      <c r="NNE61" s="715"/>
      <c r="NNF61" s="715"/>
      <c r="NNG61" s="715"/>
      <c r="NNH61" s="715"/>
      <c r="NNI61" s="715"/>
      <c r="NNJ61" s="715"/>
      <c r="NNK61" s="715"/>
      <c r="NNL61" s="715"/>
      <c r="NNM61" s="715"/>
      <c r="NNN61" s="715"/>
      <c r="NNO61" s="715"/>
      <c r="NNP61" s="715"/>
      <c r="NNQ61" s="715"/>
      <c r="NNR61" s="715"/>
      <c r="NNS61" s="715"/>
      <c r="NNT61" s="715"/>
      <c r="NNU61" s="715"/>
      <c r="NNV61" s="715"/>
      <c r="NNW61" s="715"/>
      <c r="NNX61" s="715"/>
      <c r="NNY61" s="715"/>
      <c r="NNZ61" s="715"/>
      <c r="NOA61" s="715"/>
      <c r="NOB61" s="715"/>
      <c r="NOC61" s="715"/>
      <c r="NOD61" s="715"/>
      <c r="NOE61" s="715"/>
      <c r="NOF61" s="715"/>
      <c r="NOG61" s="715"/>
      <c r="NOH61" s="715"/>
      <c r="NOI61" s="715"/>
      <c r="NOJ61" s="715"/>
      <c r="NOK61" s="715"/>
      <c r="NOL61" s="715"/>
      <c r="NOM61" s="715"/>
      <c r="NON61" s="715"/>
      <c r="NOO61" s="715"/>
      <c r="NOP61" s="715"/>
      <c r="NOQ61" s="715"/>
      <c r="NOR61" s="715"/>
      <c r="NOS61" s="715"/>
      <c r="NOT61" s="715"/>
      <c r="NOU61" s="715"/>
      <c r="NOV61" s="715"/>
      <c r="NOW61" s="715"/>
      <c r="NOX61" s="715"/>
      <c r="NOY61" s="715"/>
      <c r="NOZ61" s="715"/>
      <c r="NPA61" s="715"/>
      <c r="NPB61" s="715"/>
      <c r="NPC61" s="715"/>
      <c r="NPD61" s="715"/>
      <c r="NPE61" s="715"/>
      <c r="NPF61" s="715"/>
      <c r="NPG61" s="715"/>
      <c r="NPH61" s="715"/>
      <c r="NPI61" s="715"/>
      <c r="NPJ61" s="715"/>
      <c r="NPK61" s="715"/>
      <c r="NPL61" s="715"/>
      <c r="NPM61" s="715"/>
      <c r="NPN61" s="715"/>
      <c r="NPO61" s="715"/>
      <c r="NPP61" s="715"/>
      <c r="NPQ61" s="715"/>
      <c r="NPR61" s="715"/>
      <c r="NPS61" s="715"/>
      <c r="NPT61" s="715"/>
      <c r="NPU61" s="715"/>
      <c r="NPV61" s="715"/>
      <c r="NPW61" s="715"/>
      <c r="NPX61" s="715"/>
      <c r="NPY61" s="715"/>
      <c r="NPZ61" s="715"/>
      <c r="NQA61" s="715"/>
      <c r="NQB61" s="715"/>
      <c r="NQC61" s="715"/>
      <c r="NQD61" s="715"/>
      <c r="NQE61" s="715"/>
      <c r="NQF61" s="715"/>
      <c r="NQG61" s="715"/>
      <c r="NQH61" s="715"/>
      <c r="NQI61" s="715"/>
      <c r="NQJ61" s="715"/>
      <c r="NQK61" s="715"/>
      <c r="NQL61" s="715"/>
      <c r="NQM61" s="715"/>
      <c r="NQN61" s="715"/>
      <c r="NQO61" s="715"/>
      <c r="NQP61" s="715"/>
      <c r="NQQ61" s="715"/>
      <c r="NQR61" s="715"/>
      <c r="NQS61" s="715"/>
      <c r="NQT61" s="715"/>
      <c r="NQU61" s="715"/>
      <c r="NQV61" s="715"/>
      <c r="NQW61" s="715"/>
      <c r="NQX61" s="715"/>
      <c r="NQY61" s="715"/>
      <c r="NQZ61" s="715"/>
      <c r="NRA61" s="715"/>
      <c r="NRB61" s="715"/>
      <c r="NRC61" s="715"/>
      <c r="NRD61" s="715"/>
      <c r="NRE61" s="715"/>
      <c r="NRF61" s="715"/>
      <c r="NRG61" s="715"/>
      <c r="NRH61" s="715"/>
      <c r="NRI61" s="715"/>
      <c r="NRJ61" s="715"/>
      <c r="NRK61" s="715"/>
      <c r="NRL61" s="715"/>
      <c r="NRM61" s="715"/>
      <c r="NRN61" s="715"/>
      <c r="NRO61" s="715"/>
      <c r="NRP61" s="715"/>
      <c r="NRQ61" s="715"/>
      <c r="NRR61" s="715"/>
      <c r="NRS61" s="715"/>
      <c r="NRT61" s="715"/>
      <c r="NRU61" s="715"/>
      <c r="NRV61" s="715"/>
      <c r="NRW61" s="715"/>
      <c r="NRX61" s="715"/>
      <c r="NRY61" s="715"/>
      <c r="NRZ61" s="715"/>
      <c r="NSA61" s="715"/>
      <c r="NSB61" s="715"/>
      <c r="NSC61" s="715"/>
      <c r="NSD61" s="715"/>
      <c r="NSE61" s="715"/>
      <c r="NSF61" s="715"/>
      <c r="NSG61" s="715"/>
      <c r="NSH61" s="715"/>
      <c r="NSI61" s="715"/>
      <c r="NSJ61" s="715"/>
      <c r="NSK61" s="715"/>
      <c r="NSL61" s="715"/>
      <c r="NSM61" s="715"/>
      <c r="NSN61" s="715"/>
      <c r="NSO61" s="715"/>
      <c r="NSP61" s="715"/>
      <c r="NSQ61" s="715"/>
      <c r="NSR61" s="715"/>
      <c r="NSS61" s="715"/>
      <c r="NST61" s="715"/>
      <c r="NSU61" s="715"/>
      <c r="NSV61" s="715"/>
      <c r="NSW61" s="715"/>
      <c r="NSX61" s="715"/>
      <c r="NSY61" s="715"/>
      <c r="NSZ61" s="715"/>
      <c r="NTA61" s="715"/>
      <c r="NTB61" s="715"/>
      <c r="NTC61" s="715"/>
      <c r="NTD61" s="715"/>
      <c r="NTE61" s="715"/>
      <c r="NTF61" s="715"/>
      <c r="NTG61" s="715"/>
      <c r="NTH61" s="715"/>
      <c r="NTI61" s="715"/>
      <c r="NTJ61" s="715"/>
      <c r="NTK61" s="715"/>
      <c r="NTL61" s="715"/>
      <c r="NTM61" s="715"/>
      <c r="NTN61" s="715"/>
      <c r="NTO61" s="715"/>
      <c r="NTP61" s="715"/>
      <c r="NTQ61" s="715"/>
      <c r="NTR61" s="715"/>
      <c r="NTS61" s="715"/>
      <c r="NTT61" s="715"/>
      <c r="NTU61" s="715"/>
      <c r="NTV61" s="715"/>
      <c r="NTW61" s="715"/>
      <c r="NTX61" s="715"/>
      <c r="NTY61" s="715"/>
      <c r="NTZ61" s="715"/>
      <c r="NUA61" s="715"/>
      <c r="NUB61" s="715"/>
      <c r="NUC61" s="715"/>
      <c r="NUD61" s="715"/>
      <c r="NUE61" s="715"/>
      <c r="NUF61" s="715"/>
      <c r="NUG61" s="715"/>
      <c r="NUH61" s="715"/>
      <c r="NUI61" s="715"/>
      <c r="NUJ61" s="715"/>
      <c r="NUK61" s="715"/>
      <c r="NUL61" s="715"/>
      <c r="NUM61" s="715"/>
      <c r="NUN61" s="715"/>
      <c r="NUO61" s="715"/>
      <c r="NUP61" s="715"/>
      <c r="NUQ61" s="715"/>
      <c r="NUR61" s="715"/>
      <c r="NUS61" s="715"/>
      <c r="NUT61" s="715"/>
      <c r="NUU61" s="715"/>
      <c r="NUV61" s="715"/>
      <c r="NUW61" s="715"/>
      <c r="NUX61" s="715"/>
      <c r="NUY61" s="715"/>
      <c r="NUZ61" s="715"/>
      <c r="NVA61" s="715"/>
      <c r="NVB61" s="715"/>
      <c r="NVC61" s="715"/>
      <c r="NVD61" s="715"/>
      <c r="NVE61" s="715"/>
      <c r="NVF61" s="715"/>
      <c r="NVG61" s="715"/>
      <c r="NVH61" s="715"/>
      <c r="NVI61" s="715"/>
      <c r="NVJ61" s="715"/>
      <c r="NVK61" s="715"/>
      <c r="NVL61" s="715"/>
      <c r="NVM61" s="715"/>
      <c r="NVN61" s="715"/>
      <c r="NVO61" s="715"/>
      <c r="NVP61" s="715"/>
      <c r="NVQ61" s="715"/>
      <c r="NVR61" s="715"/>
      <c r="NVS61" s="715"/>
      <c r="NVT61" s="715"/>
      <c r="NVU61" s="715"/>
      <c r="NVV61" s="715"/>
      <c r="NVW61" s="715"/>
      <c r="NVX61" s="715"/>
      <c r="NVY61" s="715"/>
      <c r="NVZ61" s="715"/>
      <c r="NWA61" s="715"/>
      <c r="NWB61" s="715"/>
      <c r="NWC61" s="715"/>
      <c r="NWD61" s="715"/>
      <c r="NWE61" s="715"/>
      <c r="NWF61" s="715"/>
      <c r="NWG61" s="715"/>
      <c r="NWH61" s="715"/>
      <c r="NWI61" s="715"/>
      <c r="NWJ61" s="715"/>
      <c r="NWK61" s="715"/>
      <c r="NWL61" s="715"/>
      <c r="NWM61" s="715"/>
      <c r="NWN61" s="715"/>
      <c r="NWO61" s="715"/>
      <c r="NWP61" s="715"/>
      <c r="NWQ61" s="715"/>
      <c r="NWR61" s="715"/>
      <c r="NWS61" s="715"/>
      <c r="NWT61" s="715"/>
      <c r="NWU61" s="715"/>
      <c r="NWV61" s="715"/>
      <c r="NWW61" s="715"/>
      <c r="NWX61" s="715"/>
      <c r="NWY61" s="715"/>
      <c r="NWZ61" s="715"/>
      <c r="NXA61" s="715"/>
      <c r="NXB61" s="715"/>
      <c r="NXC61" s="715"/>
      <c r="NXD61" s="715"/>
      <c r="NXE61" s="715"/>
      <c r="NXF61" s="715"/>
      <c r="NXG61" s="715"/>
      <c r="NXH61" s="715"/>
      <c r="NXI61" s="715"/>
      <c r="NXJ61" s="715"/>
      <c r="NXK61" s="715"/>
      <c r="NXL61" s="715"/>
      <c r="NXM61" s="715"/>
      <c r="NXN61" s="715"/>
      <c r="NXO61" s="715"/>
      <c r="NXP61" s="715"/>
      <c r="NXQ61" s="715"/>
      <c r="NXR61" s="715"/>
      <c r="NXS61" s="715"/>
      <c r="NXT61" s="715"/>
      <c r="NXU61" s="715"/>
      <c r="NXV61" s="715"/>
      <c r="NXW61" s="715"/>
      <c r="NXX61" s="715"/>
      <c r="NXY61" s="715"/>
      <c r="NXZ61" s="715"/>
      <c r="NYA61" s="715"/>
      <c r="NYB61" s="715"/>
      <c r="NYC61" s="715"/>
      <c r="NYD61" s="715"/>
      <c r="NYE61" s="715"/>
      <c r="NYF61" s="715"/>
      <c r="NYG61" s="715"/>
      <c r="NYH61" s="715"/>
      <c r="NYI61" s="715"/>
      <c r="NYJ61" s="715"/>
      <c r="NYK61" s="715"/>
      <c r="NYL61" s="715"/>
      <c r="NYM61" s="715"/>
      <c r="NYN61" s="715"/>
      <c r="NYO61" s="715"/>
      <c r="NYP61" s="715"/>
      <c r="NYQ61" s="715"/>
      <c r="NYR61" s="715"/>
      <c r="NYS61" s="715"/>
      <c r="NYT61" s="715"/>
      <c r="NYU61" s="715"/>
      <c r="NYV61" s="715"/>
      <c r="NYW61" s="715"/>
      <c r="NYX61" s="715"/>
      <c r="NYY61" s="715"/>
      <c r="NYZ61" s="715"/>
      <c r="NZA61" s="715"/>
      <c r="NZB61" s="715"/>
      <c r="NZC61" s="715"/>
      <c r="NZD61" s="715"/>
      <c r="NZE61" s="715"/>
      <c r="NZF61" s="715"/>
      <c r="NZG61" s="715"/>
      <c r="NZH61" s="715"/>
      <c r="NZI61" s="715"/>
      <c r="NZJ61" s="715"/>
      <c r="NZK61" s="715"/>
      <c r="NZL61" s="715"/>
      <c r="NZM61" s="715"/>
      <c r="NZN61" s="715"/>
      <c r="NZO61" s="715"/>
      <c r="NZP61" s="715"/>
      <c r="NZQ61" s="715"/>
      <c r="NZR61" s="715"/>
      <c r="NZS61" s="715"/>
      <c r="NZT61" s="715"/>
      <c r="NZU61" s="715"/>
      <c r="NZV61" s="715"/>
      <c r="NZW61" s="715"/>
      <c r="NZX61" s="715"/>
      <c r="NZY61" s="715"/>
      <c r="NZZ61" s="715"/>
      <c r="OAA61" s="715"/>
      <c r="OAB61" s="715"/>
      <c r="OAC61" s="715"/>
      <c r="OAD61" s="715"/>
      <c r="OAE61" s="715"/>
      <c r="OAF61" s="715"/>
      <c r="OAG61" s="715"/>
      <c r="OAH61" s="715"/>
      <c r="OAI61" s="715"/>
      <c r="OAJ61" s="715"/>
      <c r="OAK61" s="715"/>
      <c r="OAL61" s="715"/>
      <c r="OAM61" s="715"/>
      <c r="OAN61" s="715"/>
      <c r="OAO61" s="715"/>
      <c r="OAP61" s="715"/>
      <c r="OAQ61" s="715"/>
      <c r="OAR61" s="715"/>
      <c r="OAS61" s="715"/>
      <c r="OAT61" s="715"/>
      <c r="OAU61" s="715"/>
      <c r="OAV61" s="715"/>
      <c r="OAW61" s="715"/>
      <c r="OAX61" s="715"/>
      <c r="OAY61" s="715"/>
      <c r="OAZ61" s="715"/>
      <c r="OBA61" s="715"/>
      <c r="OBB61" s="715"/>
      <c r="OBC61" s="715"/>
      <c r="OBD61" s="715"/>
      <c r="OBE61" s="715"/>
      <c r="OBF61" s="715"/>
      <c r="OBG61" s="715"/>
      <c r="OBH61" s="715"/>
      <c r="OBI61" s="715"/>
      <c r="OBJ61" s="715"/>
      <c r="OBK61" s="715"/>
      <c r="OBL61" s="715"/>
      <c r="OBM61" s="715"/>
      <c r="OBN61" s="715"/>
      <c r="OBO61" s="715"/>
      <c r="OBP61" s="715"/>
      <c r="OBQ61" s="715"/>
      <c r="OBR61" s="715"/>
      <c r="OBS61" s="715"/>
      <c r="OBT61" s="715"/>
      <c r="OBU61" s="715"/>
      <c r="OBV61" s="715"/>
      <c r="OBW61" s="715"/>
      <c r="OBX61" s="715"/>
      <c r="OBY61" s="715"/>
      <c r="OBZ61" s="715"/>
      <c r="OCA61" s="715"/>
      <c r="OCB61" s="715"/>
      <c r="OCC61" s="715"/>
      <c r="OCD61" s="715"/>
      <c r="OCE61" s="715"/>
      <c r="OCF61" s="715"/>
      <c r="OCG61" s="715"/>
      <c r="OCH61" s="715"/>
      <c r="OCI61" s="715"/>
      <c r="OCJ61" s="715"/>
      <c r="OCK61" s="715"/>
      <c r="OCL61" s="715"/>
      <c r="OCM61" s="715"/>
      <c r="OCN61" s="715"/>
      <c r="OCO61" s="715"/>
      <c r="OCP61" s="715"/>
      <c r="OCQ61" s="715"/>
      <c r="OCR61" s="715"/>
      <c r="OCS61" s="715"/>
      <c r="OCT61" s="715"/>
      <c r="OCU61" s="715"/>
      <c r="OCV61" s="715"/>
      <c r="OCW61" s="715"/>
      <c r="OCX61" s="715"/>
      <c r="OCY61" s="715"/>
      <c r="OCZ61" s="715"/>
      <c r="ODA61" s="715"/>
      <c r="ODB61" s="715"/>
      <c r="ODC61" s="715"/>
      <c r="ODD61" s="715"/>
      <c r="ODE61" s="715"/>
      <c r="ODF61" s="715"/>
      <c r="ODG61" s="715"/>
      <c r="ODH61" s="715"/>
      <c r="ODI61" s="715"/>
      <c r="ODJ61" s="715"/>
      <c r="ODK61" s="715"/>
      <c r="ODL61" s="715"/>
      <c r="ODM61" s="715"/>
      <c r="ODN61" s="715"/>
      <c r="ODO61" s="715"/>
      <c r="ODP61" s="715"/>
      <c r="ODQ61" s="715"/>
      <c r="ODR61" s="715"/>
      <c r="ODS61" s="715"/>
      <c r="ODT61" s="715"/>
      <c r="ODU61" s="715"/>
      <c r="ODV61" s="715"/>
      <c r="ODW61" s="715"/>
      <c r="ODX61" s="715"/>
      <c r="ODY61" s="715"/>
      <c r="ODZ61" s="715"/>
      <c r="OEA61" s="715"/>
      <c r="OEB61" s="715"/>
      <c r="OEC61" s="715"/>
      <c r="OED61" s="715"/>
      <c r="OEE61" s="715"/>
      <c r="OEF61" s="715"/>
      <c r="OEG61" s="715"/>
      <c r="OEH61" s="715"/>
      <c r="OEI61" s="715"/>
      <c r="OEJ61" s="715"/>
      <c r="OEK61" s="715"/>
      <c r="OEL61" s="715"/>
      <c r="OEM61" s="715"/>
      <c r="OEN61" s="715"/>
      <c r="OEO61" s="715"/>
      <c r="OEP61" s="715"/>
      <c r="OEQ61" s="715"/>
      <c r="OER61" s="715"/>
      <c r="OES61" s="715"/>
      <c r="OET61" s="715"/>
      <c r="OEU61" s="715"/>
      <c r="OEV61" s="715"/>
      <c r="OEW61" s="715"/>
      <c r="OEX61" s="715"/>
      <c r="OEY61" s="715"/>
      <c r="OEZ61" s="715"/>
      <c r="OFA61" s="715"/>
      <c r="OFB61" s="715"/>
      <c r="OFC61" s="715"/>
      <c r="OFD61" s="715"/>
      <c r="OFE61" s="715"/>
      <c r="OFF61" s="715"/>
      <c r="OFG61" s="715"/>
      <c r="OFH61" s="715"/>
      <c r="OFI61" s="715"/>
      <c r="OFJ61" s="715"/>
      <c r="OFK61" s="715"/>
      <c r="OFL61" s="715"/>
      <c r="OFM61" s="715"/>
      <c r="OFN61" s="715"/>
      <c r="OFO61" s="715"/>
      <c r="OFP61" s="715"/>
      <c r="OFQ61" s="715"/>
      <c r="OFR61" s="715"/>
      <c r="OFS61" s="715"/>
      <c r="OFT61" s="715"/>
      <c r="OFU61" s="715"/>
      <c r="OFV61" s="715"/>
      <c r="OFW61" s="715"/>
      <c r="OFX61" s="715"/>
      <c r="OFY61" s="715"/>
      <c r="OFZ61" s="715"/>
      <c r="OGA61" s="715"/>
      <c r="OGB61" s="715"/>
      <c r="OGC61" s="715"/>
      <c r="OGD61" s="715"/>
      <c r="OGE61" s="715"/>
      <c r="OGF61" s="715"/>
      <c r="OGG61" s="715"/>
      <c r="OGH61" s="715"/>
      <c r="OGI61" s="715"/>
      <c r="OGJ61" s="715"/>
      <c r="OGK61" s="715"/>
      <c r="OGL61" s="715"/>
      <c r="OGM61" s="715"/>
      <c r="OGN61" s="715"/>
      <c r="OGO61" s="715"/>
      <c r="OGP61" s="715"/>
      <c r="OGQ61" s="715"/>
      <c r="OGR61" s="715"/>
      <c r="OGS61" s="715"/>
      <c r="OGT61" s="715"/>
      <c r="OGU61" s="715"/>
      <c r="OGV61" s="715"/>
      <c r="OGW61" s="715"/>
      <c r="OGX61" s="715"/>
      <c r="OGY61" s="715"/>
      <c r="OGZ61" s="715"/>
      <c r="OHA61" s="715"/>
      <c r="OHB61" s="715"/>
      <c r="OHC61" s="715"/>
      <c r="OHD61" s="715"/>
      <c r="OHE61" s="715"/>
      <c r="OHF61" s="715"/>
      <c r="OHG61" s="715"/>
      <c r="OHH61" s="715"/>
      <c r="OHI61" s="715"/>
      <c r="OHJ61" s="715"/>
      <c r="OHK61" s="715"/>
      <c r="OHL61" s="715"/>
      <c r="OHM61" s="715"/>
      <c r="OHN61" s="715"/>
      <c r="OHO61" s="715"/>
      <c r="OHP61" s="715"/>
      <c r="OHQ61" s="715"/>
      <c r="OHR61" s="715"/>
      <c r="OHS61" s="715"/>
      <c r="OHT61" s="715"/>
      <c r="OHU61" s="715"/>
      <c r="OHV61" s="715"/>
      <c r="OHW61" s="715"/>
      <c r="OHX61" s="715"/>
      <c r="OHY61" s="715"/>
      <c r="OHZ61" s="715"/>
      <c r="OIA61" s="715"/>
      <c r="OIB61" s="715"/>
      <c r="OIC61" s="715"/>
      <c r="OID61" s="715"/>
      <c r="OIE61" s="715"/>
      <c r="OIF61" s="715"/>
      <c r="OIG61" s="715"/>
      <c r="OIH61" s="715"/>
      <c r="OII61" s="715"/>
      <c r="OIJ61" s="715"/>
      <c r="OIK61" s="715"/>
      <c r="OIL61" s="715"/>
      <c r="OIM61" s="715"/>
      <c r="OIN61" s="715"/>
      <c r="OIO61" s="715"/>
      <c r="OIP61" s="715"/>
      <c r="OIQ61" s="715"/>
      <c r="OIR61" s="715"/>
      <c r="OIS61" s="715"/>
      <c r="OIT61" s="715"/>
      <c r="OIU61" s="715"/>
      <c r="OIV61" s="715"/>
      <c r="OIW61" s="715"/>
      <c r="OIX61" s="715"/>
      <c r="OIY61" s="715"/>
      <c r="OIZ61" s="715"/>
      <c r="OJA61" s="715"/>
      <c r="OJB61" s="715"/>
      <c r="OJC61" s="715"/>
      <c r="OJD61" s="715"/>
      <c r="OJE61" s="715"/>
      <c r="OJF61" s="715"/>
      <c r="OJG61" s="715"/>
      <c r="OJH61" s="715"/>
      <c r="OJI61" s="715"/>
      <c r="OJJ61" s="715"/>
      <c r="OJK61" s="715"/>
      <c r="OJL61" s="715"/>
      <c r="OJM61" s="715"/>
      <c r="OJN61" s="715"/>
      <c r="OJO61" s="715"/>
      <c r="OJP61" s="715"/>
      <c r="OJQ61" s="715"/>
      <c r="OJR61" s="715"/>
      <c r="OJS61" s="715"/>
      <c r="OJT61" s="715"/>
      <c r="OJU61" s="715"/>
      <c r="OJV61" s="715"/>
      <c r="OJW61" s="715"/>
      <c r="OJX61" s="715"/>
      <c r="OJY61" s="715"/>
      <c r="OJZ61" s="715"/>
      <c r="OKA61" s="715"/>
      <c r="OKB61" s="715"/>
      <c r="OKC61" s="715"/>
      <c r="OKD61" s="715"/>
      <c r="OKE61" s="715"/>
      <c r="OKF61" s="715"/>
      <c r="OKG61" s="715"/>
      <c r="OKH61" s="715"/>
      <c r="OKI61" s="715"/>
      <c r="OKJ61" s="715"/>
      <c r="OKK61" s="715"/>
      <c r="OKL61" s="715"/>
      <c r="OKM61" s="715"/>
      <c r="OKN61" s="715"/>
      <c r="OKO61" s="715"/>
      <c r="OKP61" s="715"/>
      <c r="OKQ61" s="715"/>
      <c r="OKR61" s="715"/>
      <c r="OKS61" s="715"/>
      <c r="OKT61" s="715"/>
      <c r="OKU61" s="715"/>
      <c r="OKV61" s="715"/>
      <c r="OKW61" s="715"/>
      <c r="OKX61" s="715"/>
      <c r="OKY61" s="715"/>
      <c r="OKZ61" s="715"/>
      <c r="OLA61" s="715"/>
      <c r="OLB61" s="715"/>
      <c r="OLC61" s="715"/>
      <c r="OLD61" s="715"/>
      <c r="OLE61" s="715"/>
      <c r="OLF61" s="715"/>
      <c r="OLG61" s="715"/>
      <c r="OLH61" s="715"/>
      <c r="OLI61" s="715"/>
      <c r="OLJ61" s="715"/>
      <c r="OLK61" s="715"/>
      <c r="OLL61" s="715"/>
      <c r="OLM61" s="715"/>
      <c r="OLN61" s="715"/>
      <c r="OLO61" s="715"/>
      <c r="OLP61" s="715"/>
      <c r="OLQ61" s="715"/>
      <c r="OLR61" s="715"/>
      <c r="OLS61" s="715"/>
      <c r="OLT61" s="715"/>
      <c r="OLU61" s="715"/>
      <c r="OLV61" s="715"/>
      <c r="OLW61" s="715"/>
      <c r="OLX61" s="715"/>
      <c r="OLY61" s="715"/>
      <c r="OLZ61" s="715"/>
      <c r="OMA61" s="715"/>
      <c r="OMB61" s="715"/>
      <c r="OMC61" s="715"/>
      <c r="OMD61" s="715"/>
      <c r="OME61" s="715"/>
      <c r="OMF61" s="715"/>
      <c r="OMG61" s="715"/>
      <c r="OMH61" s="715"/>
      <c r="OMI61" s="715"/>
      <c r="OMJ61" s="715"/>
      <c r="OMK61" s="715"/>
      <c r="OML61" s="715"/>
      <c r="OMM61" s="715"/>
      <c r="OMN61" s="715"/>
      <c r="OMO61" s="715"/>
      <c r="OMP61" s="715"/>
      <c r="OMQ61" s="715"/>
      <c r="OMR61" s="715"/>
      <c r="OMS61" s="715"/>
      <c r="OMT61" s="715"/>
      <c r="OMU61" s="715"/>
      <c r="OMV61" s="715"/>
      <c r="OMW61" s="715"/>
      <c r="OMX61" s="715"/>
      <c r="OMY61" s="715"/>
      <c r="OMZ61" s="715"/>
      <c r="ONA61" s="715"/>
      <c r="ONB61" s="715"/>
      <c r="ONC61" s="715"/>
      <c r="OND61" s="715"/>
      <c r="ONE61" s="715"/>
      <c r="ONF61" s="715"/>
      <c r="ONG61" s="715"/>
      <c r="ONH61" s="715"/>
      <c r="ONI61" s="715"/>
      <c r="ONJ61" s="715"/>
      <c r="ONK61" s="715"/>
      <c r="ONL61" s="715"/>
      <c r="ONM61" s="715"/>
      <c r="ONN61" s="715"/>
      <c r="ONO61" s="715"/>
      <c r="ONP61" s="715"/>
      <c r="ONQ61" s="715"/>
      <c r="ONR61" s="715"/>
      <c r="ONS61" s="715"/>
      <c r="ONT61" s="715"/>
      <c r="ONU61" s="715"/>
      <c r="ONV61" s="715"/>
      <c r="ONW61" s="715"/>
      <c r="ONX61" s="715"/>
      <c r="ONY61" s="715"/>
      <c r="ONZ61" s="715"/>
      <c r="OOA61" s="715"/>
      <c r="OOB61" s="715"/>
      <c r="OOC61" s="715"/>
      <c r="OOD61" s="715"/>
      <c r="OOE61" s="715"/>
      <c r="OOF61" s="715"/>
      <c r="OOG61" s="715"/>
      <c r="OOH61" s="715"/>
      <c r="OOI61" s="715"/>
      <c r="OOJ61" s="715"/>
      <c r="OOK61" s="715"/>
      <c r="OOL61" s="715"/>
      <c r="OOM61" s="715"/>
      <c r="OON61" s="715"/>
      <c r="OOO61" s="715"/>
      <c r="OOP61" s="715"/>
      <c r="OOQ61" s="715"/>
      <c r="OOR61" s="715"/>
      <c r="OOS61" s="715"/>
      <c r="OOT61" s="715"/>
      <c r="OOU61" s="715"/>
      <c r="OOV61" s="715"/>
      <c r="OOW61" s="715"/>
      <c r="OOX61" s="715"/>
      <c r="OOY61" s="715"/>
      <c r="OOZ61" s="715"/>
      <c r="OPA61" s="715"/>
      <c r="OPB61" s="715"/>
      <c r="OPC61" s="715"/>
      <c r="OPD61" s="715"/>
      <c r="OPE61" s="715"/>
      <c r="OPF61" s="715"/>
      <c r="OPG61" s="715"/>
      <c r="OPH61" s="715"/>
      <c r="OPI61" s="715"/>
      <c r="OPJ61" s="715"/>
      <c r="OPK61" s="715"/>
      <c r="OPL61" s="715"/>
      <c r="OPM61" s="715"/>
      <c r="OPN61" s="715"/>
      <c r="OPO61" s="715"/>
      <c r="OPP61" s="715"/>
      <c r="OPQ61" s="715"/>
      <c r="OPR61" s="715"/>
      <c r="OPS61" s="715"/>
      <c r="OPT61" s="715"/>
      <c r="OPU61" s="715"/>
      <c r="OPV61" s="715"/>
      <c r="OPW61" s="715"/>
      <c r="OPX61" s="715"/>
      <c r="OPY61" s="715"/>
      <c r="OPZ61" s="715"/>
      <c r="OQA61" s="715"/>
      <c r="OQB61" s="715"/>
      <c r="OQC61" s="715"/>
      <c r="OQD61" s="715"/>
      <c r="OQE61" s="715"/>
      <c r="OQF61" s="715"/>
      <c r="OQG61" s="715"/>
      <c r="OQH61" s="715"/>
      <c r="OQI61" s="715"/>
      <c r="OQJ61" s="715"/>
      <c r="OQK61" s="715"/>
      <c r="OQL61" s="715"/>
      <c r="OQM61" s="715"/>
      <c r="OQN61" s="715"/>
      <c r="OQO61" s="715"/>
      <c r="OQP61" s="715"/>
      <c r="OQQ61" s="715"/>
      <c r="OQR61" s="715"/>
      <c r="OQS61" s="715"/>
      <c r="OQT61" s="715"/>
      <c r="OQU61" s="715"/>
      <c r="OQV61" s="715"/>
      <c r="OQW61" s="715"/>
      <c r="OQX61" s="715"/>
      <c r="OQY61" s="715"/>
      <c r="OQZ61" s="715"/>
      <c r="ORA61" s="715"/>
      <c r="ORB61" s="715"/>
      <c r="ORC61" s="715"/>
      <c r="ORD61" s="715"/>
      <c r="ORE61" s="715"/>
      <c r="ORF61" s="715"/>
      <c r="ORG61" s="715"/>
      <c r="ORH61" s="715"/>
      <c r="ORI61" s="715"/>
      <c r="ORJ61" s="715"/>
      <c r="ORK61" s="715"/>
      <c r="ORL61" s="715"/>
      <c r="ORM61" s="715"/>
      <c r="ORN61" s="715"/>
      <c r="ORO61" s="715"/>
      <c r="ORP61" s="715"/>
      <c r="ORQ61" s="715"/>
      <c r="ORR61" s="715"/>
      <c r="ORS61" s="715"/>
      <c r="ORT61" s="715"/>
      <c r="ORU61" s="715"/>
      <c r="ORV61" s="715"/>
      <c r="ORW61" s="715"/>
      <c r="ORX61" s="715"/>
      <c r="ORY61" s="715"/>
      <c r="ORZ61" s="715"/>
      <c r="OSA61" s="715"/>
      <c r="OSB61" s="715"/>
      <c r="OSC61" s="715"/>
      <c r="OSD61" s="715"/>
      <c r="OSE61" s="715"/>
      <c r="OSF61" s="715"/>
      <c r="OSG61" s="715"/>
      <c r="OSH61" s="715"/>
      <c r="OSI61" s="715"/>
      <c r="OSJ61" s="715"/>
      <c r="OSK61" s="715"/>
      <c r="OSL61" s="715"/>
      <c r="OSM61" s="715"/>
      <c r="OSN61" s="715"/>
      <c r="OSO61" s="715"/>
      <c r="OSP61" s="715"/>
      <c r="OSQ61" s="715"/>
      <c r="OSR61" s="715"/>
      <c r="OSS61" s="715"/>
      <c r="OST61" s="715"/>
      <c r="OSU61" s="715"/>
      <c r="OSV61" s="715"/>
      <c r="OSW61" s="715"/>
      <c r="OSX61" s="715"/>
      <c r="OSY61" s="715"/>
      <c r="OSZ61" s="715"/>
      <c r="OTA61" s="715"/>
      <c r="OTB61" s="715"/>
      <c r="OTC61" s="715"/>
      <c r="OTD61" s="715"/>
      <c r="OTE61" s="715"/>
      <c r="OTF61" s="715"/>
      <c r="OTG61" s="715"/>
      <c r="OTH61" s="715"/>
      <c r="OTI61" s="715"/>
      <c r="OTJ61" s="715"/>
      <c r="OTK61" s="715"/>
      <c r="OTL61" s="715"/>
      <c r="OTM61" s="715"/>
      <c r="OTN61" s="715"/>
      <c r="OTO61" s="715"/>
      <c r="OTP61" s="715"/>
      <c r="OTQ61" s="715"/>
      <c r="OTR61" s="715"/>
      <c r="OTS61" s="715"/>
      <c r="OTT61" s="715"/>
      <c r="OTU61" s="715"/>
      <c r="OTV61" s="715"/>
      <c r="OTW61" s="715"/>
      <c r="OTX61" s="715"/>
      <c r="OTY61" s="715"/>
      <c r="OTZ61" s="715"/>
      <c r="OUA61" s="715"/>
      <c r="OUB61" s="715"/>
      <c r="OUC61" s="715"/>
      <c r="OUD61" s="715"/>
      <c r="OUE61" s="715"/>
      <c r="OUF61" s="715"/>
      <c r="OUG61" s="715"/>
      <c r="OUH61" s="715"/>
      <c r="OUI61" s="715"/>
      <c r="OUJ61" s="715"/>
      <c r="OUK61" s="715"/>
      <c r="OUL61" s="715"/>
      <c r="OUM61" s="715"/>
      <c r="OUN61" s="715"/>
      <c r="OUO61" s="715"/>
      <c r="OUP61" s="715"/>
      <c r="OUQ61" s="715"/>
      <c r="OUR61" s="715"/>
      <c r="OUS61" s="715"/>
      <c r="OUT61" s="715"/>
      <c r="OUU61" s="715"/>
      <c r="OUV61" s="715"/>
      <c r="OUW61" s="715"/>
      <c r="OUX61" s="715"/>
      <c r="OUY61" s="715"/>
      <c r="OUZ61" s="715"/>
      <c r="OVA61" s="715"/>
      <c r="OVB61" s="715"/>
      <c r="OVC61" s="715"/>
      <c r="OVD61" s="715"/>
      <c r="OVE61" s="715"/>
      <c r="OVF61" s="715"/>
      <c r="OVG61" s="715"/>
      <c r="OVH61" s="715"/>
      <c r="OVI61" s="715"/>
      <c r="OVJ61" s="715"/>
      <c r="OVK61" s="715"/>
      <c r="OVL61" s="715"/>
      <c r="OVM61" s="715"/>
      <c r="OVN61" s="715"/>
      <c r="OVO61" s="715"/>
      <c r="OVP61" s="715"/>
      <c r="OVQ61" s="715"/>
      <c r="OVR61" s="715"/>
      <c r="OVS61" s="715"/>
      <c r="OVT61" s="715"/>
      <c r="OVU61" s="715"/>
      <c r="OVV61" s="715"/>
      <c r="OVW61" s="715"/>
      <c r="OVX61" s="715"/>
      <c r="OVY61" s="715"/>
      <c r="OVZ61" s="715"/>
      <c r="OWA61" s="715"/>
      <c r="OWB61" s="715"/>
      <c r="OWC61" s="715"/>
      <c r="OWD61" s="715"/>
      <c r="OWE61" s="715"/>
      <c r="OWF61" s="715"/>
      <c r="OWG61" s="715"/>
      <c r="OWH61" s="715"/>
      <c r="OWI61" s="715"/>
      <c r="OWJ61" s="715"/>
      <c r="OWK61" s="715"/>
      <c r="OWL61" s="715"/>
      <c r="OWM61" s="715"/>
      <c r="OWN61" s="715"/>
      <c r="OWO61" s="715"/>
      <c r="OWP61" s="715"/>
      <c r="OWQ61" s="715"/>
      <c r="OWR61" s="715"/>
      <c r="OWS61" s="715"/>
      <c r="OWT61" s="715"/>
      <c r="OWU61" s="715"/>
      <c r="OWV61" s="715"/>
      <c r="OWW61" s="715"/>
      <c r="OWX61" s="715"/>
      <c r="OWY61" s="715"/>
      <c r="OWZ61" s="715"/>
      <c r="OXA61" s="715"/>
      <c r="OXB61" s="715"/>
      <c r="OXC61" s="715"/>
      <c r="OXD61" s="715"/>
      <c r="OXE61" s="715"/>
      <c r="OXF61" s="715"/>
      <c r="OXG61" s="715"/>
      <c r="OXH61" s="715"/>
      <c r="OXI61" s="715"/>
      <c r="OXJ61" s="715"/>
      <c r="OXK61" s="715"/>
      <c r="OXL61" s="715"/>
      <c r="OXM61" s="715"/>
      <c r="OXN61" s="715"/>
      <c r="OXO61" s="715"/>
      <c r="OXP61" s="715"/>
      <c r="OXQ61" s="715"/>
      <c r="OXR61" s="715"/>
      <c r="OXS61" s="715"/>
      <c r="OXT61" s="715"/>
      <c r="OXU61" s="715"/>
      <c r="OXV61" s="715"/>
      <c r="OXW61" s="715"/>
      <c r="OXX61" s="715"/>
      <c r="OXY61" s="715"/>
      <c r="OXZ61" s="715"/>
      <c r="OYA61" s="715"/>
      <c r="OYB61" s="715"/>
      <c r="OYC61" s="715"/>
      <c r="OYD61" s="715"/>
      <c r="OYE61" s="715"/>
      <c r="OYF61" s="715"/>
      <c r="OYG61" s="715"/>
      <c r="OYH61" s="715"/>
      <c r="OYI61" s="715"/>
      <c r="OYJ61" s="715"/>
      <c r="OYK61" s="715"/>
      <c r="OYL61" s="715"/>
      <c r="OYM61" s="715"/>
      <c r="OYN61" s="715"/>
      <c r="OYO61" s="715"/>
      <c r="OYP61" s="715"/>
      <c r="OYQ61" s="715"/>
      <c r="OYR61" s="715"/>
      <c r="OYS61" s="715"/>
      <c r="OYT61" s="715"/>
      <c r="OYU61" s="715"/>
      <c r="OYV61" s="715"/>
      <c r="OYW61" s="715"/>
      <c r="OYX61" s="715"/>
      <c r="OYY61" s="715"/>
      <c r="OYZ61" s="715"/>
      <c r="OZA61" s="715"/>
      <c r="OZB61" s="715"/>
      <c r="OZC61" s="715"/>
      <c r="OZD61" s="715"/>
      <c r="OZE61" s="715"/>
      <c r="OZF61" s="715"/>
      <c r="OZG61" s="715"/>
      <c r="OZH61" s="715"/>
      <c r="OZI61" s="715"/>
      <c r="OZJ61" s="715"/>
      <c r="OZK61" s="715"/>
      <c r="OZL61" s="715"/>
      <c r="OZM61" s="715"/>
      <c r="OZN61" s="715"/>
      <c r="OZO61" s="715"/>
      <c r="OZP61" s="715"/>
      <c r="OZQ61" s="715"/>
      <c r="OZR61" s="715"/>
      <c r="OZS61" s="715"/>
      <c r="OZT61" s="715"/>
      <c r="OZU61" s="715"/>
      <c r="OZV61" s="715"/>
      <c r="OZW61" s="715"/>
      <c r="OZX61" s="715"/>
      <c r="OZY61" s="715"/>
      <c r="OZZ61" s="715"/>
      <c r="PAA61" s="715"/>
      <c r="PAB61" s="715"/>
      <c r="PAC61" s="715"/>
      <c r="PAD61" s="715"/>
      <c r="PAE61" s="715"/>
      <c r="PAF61" s="715"/>
      <c r="PAG61" s="715"/>
      <c r="PAH61" s="715"/>
      <c r="PAI61" s="715"/>
      <c r="PAJ61" s="715"/>
      <c r="PAK61" s="715"/>
      <c r="PAL61" s="715"/>
      <c r="PAM61" s="715"/>
      <c r="PAN61" s="715"/>
      <c r="PAO61" s="715"/>
      <c r="PAP61" s="715"/>
      <c r="PAQ61" s="715"/>
      <c r="PAR61" s="715"/>
      <c r="PAS61" s="715"/>
      <c r="PAT61" s="715"/>
      <c r="PAU61" s="715"/>
      <c r="PAV61" s="715"/>
      <c r="PAW61" s="715"/>
      <c r="PAX61" s="715"/>
      <c r="PAY61" s="715"/>
      <c r="PAZ61" s="715"/>
      <c r="PBA61" s="715"/>
      <c r="PBB61" s="715"/>
      <c r="PBC61" s="715"/>
      <c r="PBD61" s="715"/>
      <c r="PBE61" s="715"/>
      <c r="PBF61" s="715"/>
      <c r="PBG61" s="715"/>
      <c r="PBH61" s="715"/>
      <c r="PBI61" s="715"/>
      <c r="PBJ61" s="715"/>
      <c r="PBK61" s="715"/>
      <c r="PBL61" s="715"/>
      <c r="PBM61" s="715"/>
      <c r="PBN61" s="715"/>
      <c r="PBO61" s="715"/>
      <c r="PBP61" s="715"/>
      <c r="PBQ61" s="715"/>
      <c r="PBR61" s="715"/>
      <c r="PBS61" s="715"/>
      <c r="PBT61" s="715"/>
      <c r="PBU61" s="715"/>
      <c r="PBV61" s="715"/>
      <c r="PBW61" s="715"/>
      <c r="PBX61" s="715"/>
      <c r="PBY61" s="715"/>
      <c r="PBZ61" s="715"/>
      <c r="PCA61" s="715"/>
      <c r="PCB61" s="715"/>
      <c r="PCC61" s="715"/>
      <c r="PCD61" s="715"/>
      <c r="PCE61" s="715"/>
      <c r="PCF61" s="715"/>
      <c r="PCG61" s="715"/>
      <c r="PCH61" s="715"/>
      <c r="PCI61" s="715"/>
      <c r="PCJ61" s="715"/>
      <c r="PCK61" s="715"/>
      <c r="PCL61" s="715"/>
      <c r="PCM61" s="715"/>
      <c r="PCN61" s="715"/>
      <c r="PCO61" s="715"/>
      <c r="PCP61" s="715"/>
      <c r="PCQ61" s="715"/>
      <c r="PCR61" s="715"/>
      <c r="PCS61" s="715"/>
      <c r="PCT61" s="715"/>
      <c r="PCU61" s="715"/>
      <c r="PCV61" s="715"/>
      <c r="PCW61" s="715"/>
      <c r="PCX61" s="715"/>
      <c r="PCY61" s="715"/>
      <c r="PCZ61" s="715"/>
      <c r="PDA61" s="715"/>
      <c r="PDB61" s="715"/>
      <c r="PDC61" s="715"/>
      <c r="PDD61" s="715"/>
      <c r="PDE61" s="715"/>
      <c r="PDF61" s="715"/>
      <c r="PDG61" s="715"/>
      <c r="PDH61" s="715"/>
      <c r="PDI61" s="715"/>
      <c r="PDJ61" s="715"/>
      <c r="PDK61" s="715"/>
      <c r="PDL61" s="715"/>
      <c r="PDM61" s="715"/>
      <c r="PDN61" s="715"/>
      <c r="PDO61" s="715"/>
      <c r="PDP61" s="715"/>
      <c r="PDQ61" s="715"/>
      <c r="PDR61" s="715"/>
      <c r="PDS61" s="715"/>
      <c r="PDT61" s="715"/>
      <c r="PDU61" s="715"/>
      <c r="PDV61" s="715"/>
      <c r="PDW61" s="715"/>
      <c r="PDX61" s="715"/>
      <c r="PDY61" s="715"/>
      <c r="PDZ61" s="715"/>
      <c r="PEA61" s="715"/>
      <c r="PEB61" s="715"/>
      <c r="PEC61" s="715"/>
      <c r="PED61" s="715"/>
      <c r="PEE61" s="715"/>
      <c r="PEF61" s="715"/>
      <c r="PEG61" s="715"/>
      <c r="PEH61" s="715"/>
      <c r="PEI61" s="715"/>
      <c r="PEJ61" s="715"/>
      <c r="PEK61" s="715"/>
      <c r="PEL61" s="715"/>
      <c r="PEM61" s="715"/>
      <c r="PEN61" s="715"/>
      <c r="PEO61" s="715"/>
      <c r="PEP61" s="715"/>
      <c r="PEQ61" s="715"/>
      <c r="PER61" s="715"/>
      <c r="PES61" s="715"/>
      <c r="PET61" s="715"/>
      <c r="PEU61" s="715"/>
      <c r="PEV61" s="715"/>
      <c r="PEW61" s="715"/>
      <c r="PEX61" s="715"/>
      <c r="PEY61" s="715"/>
      <c r="PEZ61" s="715"/>
      <c r="PFA61" s="715"/>
      <c r="PFB61" s="715"/>
      <c r="PFC61" s="715"/>
      <c r="PFD61" s="715"/>
      <c r="PFE61" s="715"/>
      <c r="PFF61" s="715"/>
      <c r="PFG61" s="715"/>
      <c r="PFH61" s="715"/>
      <c r="PFI61" s="715"/>
      <c r="PFJ61" s="715"/>
      <c r="PFK61" s="715"/>
      <c r="PFL61" s="715"/>
      <c r="PFM61" s="715"/>
      <c r="PFN61" s="715"/>
      <c r="PFO61" s="715"/>
      <c r="PFP61" s="715"/>
      <c r="PFQ61" s="715"/>
      <c r="PFR61" s="715"/>
      <c r="PFS61" s="715"/>
      <c r="PFT61" s="715"/>
      <c r="PFU61" s="715"/>
      <c r="PFV61" s="715"/>
      <c r="PFW61" s="715"/>
      <c r="PFX61" s="715"/>
      <c r="PFY61" s="715"/>
      <c r="PFZ61" s="715"/>
      <c r="PGA61" s="715"/>
      <c r="PGB61" s="715"/>
      <c r="PGC61" s="715"/>
      <c r="PGD61" s="715"/>
      <c r="PGE61" s="715"/>
      <c r="PGF61" s="715"/>
      <c r="PGG61" s="715"/>
      <c r="PGH61" s="715"/>
      <c r="PGI61" s="715"/>
      <c r="PGJ61" s="715"/>
      <c r="PGK61" s="715"/>
      <c r="PGL61" s="715"/>
      <c r="PGM61" s="715"/>
      <c r="PGN61" s="715"/>
      <c r="PGO61" s="715"/>
      <c r="PGP61" s="715"/>
      <c r="PGQ61" s="715"/>
      <c r="PGR61" s="715"/>
      <c r="PGS61" s="715"/>
      <c r="PGT61" s="715"/>
      <c r="PGU61" s="715"/>
      <c r="PGV61" s="715"/>
      <c r="PGW61" s="715"/>
      <c r="PGX61" s="715"/>
      <c r="PGY61" s="715"/>
      <c r="PGZ61" s="715"/>
      <c r="PHA61" s="715"/>
      <c r="PHB61" s="715"/>
      <c r="PHC61" s="715"/>
      <c r="PHD61" s="715"/>
      <c r="PHE61" s="715"/>
      <c r="PHF61" s="715"/>
      <c r="PHG61" s="715"/>
      <c r="PHH61" s="715"/>
      <c r="PHI61" s="715"/>
      <c r="PHJ61" s="715"/>
      <c r="PHK61" s="715"/>
      <c r="PHL61" s="715"/>
      <c r="PHM61" s="715"/>
      <c r="PHN61" s="715"/>
      <c r="PHO61" s="715"/>
      <c r="PHP61" s="715"/>
      <c r="PHQ61" s="715"/>
      <c r="PHR61" s="715"/>
      <c r="PHS61" s="715"/>
      <c r="PHT61" s="715"/>
      <c r="PHU61" s="715"/>
      <c r="PHV61" s="715"/>
      <c r="PHW61" s="715"/>
      <c r="PHX61" s="715"/>
      <c r="PHY61" s="715"/>
      <c r="PHZ61" s="715"/>
      <c r="PIA61" s="715"/>
      <c r="PIB61" s="715"/>
      <c r="PIC61" s="715"/>
      <c r="PID61" s="715"/>
      <c r="PIE61" s="715"/>
      <c r="PIF61" s="715"/>
      <c r="PIG61" s="715"/>
      <c r="PIH61" s="715"/>
      <c r="PII61" s="715"/>
      <c r="PIJ61" s="715"/>
      <c r="PIK61" s="715"/>
      <c r="PIL61" s="715"/>
      <c r="PIM61" s="715"/>
      <c r="PIN61" s="715"/>
      <c r="PIO61" s="715"/>
      <c r="PIP61" s="715"/>
      <c r="PIQ61" s="715"/>
      <c r="PIR61" s="715"/>
      <c r="PIS61" s="715"/>
      <c r="PIT61" s="715"/>
      <c r="PIU61" s="715"/>
      <c r="PIV61" s="715"/>
      <c r="PIW61" s="715"/>
      <c r="PIX61" s="715"/>
      <c r="PIY61" s="715"/>
      <c r="PIZ61" s="715"/>
      <c r="PJA61" s="715"/>
      <c r="PJB61" s="715"/>
      <c r="PJC61" s="715"/>
      <c r="PJD61" s="715"/>
      <c r="PJE61" s="715"/>
      <c r="PJF61" s="715"/>
      <c r="PJG61" s="715"/>
      <c r="PJH61" s="715"/>
      <c r="PJI61" s="715"/>
      <c r="PJJ61" s="715"/>
      <c r="PJK61" s="715"/>
      <c r="PJL61" s="715"/>
      <c r="PJM61" s="715"/>
      <c r="PJN61" s="715"/>
      <c r="PJO61" s="715"/>
      <c r="PJP61" s="715"/>
      <c r="PJQ61" s="715"/>
      <c r="PJR61" s="715"/>
      <c r="PJS61" s="715"/>
      <c r="PJT61" s="715"/>
      <c r="PJU61" s="715"/>
      <c r="PJV61" s="715"/>
      <c r="PJW61" s="715"/>
      <c r="PJX61" s="715"/>
      <c r="PJY61" s="715"/>
      <c r="PJZ61" s="715"/>
      <c r="PKA61" s="715"/>
      <c r="PKB61" s="715"/>
      <c r="PKC61" s="715"/>
      <c r="PKD61" s="715"/>
      <c r="PKE61" s="715"/>
      <c r="PKF61" s="715"/>
      <c r="PKG61" s="715"/>
      <c r="PKH61" s="715"/>
      <c r="PKI61" s="715"/>
      <c r="PKJ61" s="715"/>
      <c r="PKK61" s="715"/>
      <c r="PKL61" s="715"/>
      <c r="PKM61" s="715"/>
      <c r="PKN61" s="715"/>
      <c r="PKO61" s="715"/>
      <c r="PKP61" s="715"/>
      <c r="PKQ61" s="715"/>
      <c r="PKR61" s="715"/>
      <c r="PKS61" s="715"/>
      <c r="PKT61" s="715"/>
      <c r="PKU61" s="715"/>
      <c r="PKV61" s="715"/>
      <c r="PKW61" s="715"/>
      <c r="PKX61" s="715"/>
      <c r="PKY61" s="715"/>
      <c r="PKZ61" s="715"/>
      <c r="PLA61" s="715"/>
      <c r="PLB61" s="715"/>
      <c r="PLC61" s="715"/>
      <c r="PLD61" s="715"/>
      <c r="PLE61" s="715"/>
      <c r="PLF61" s="715"/>
      <c r="PLG61" s="715"/>
      <c r="PLH61" s="715"/>
      <c r="PLI61" s="715"/>
      <c r="PLJ61" s="715"/>
      <c r="PLK61" s="715"/>
      <c r="PLL61" s="715"/>
      <c r="PLM61" s="715"/>
      <c r="PLN61" s="715"/>
      <c r="PLO61" s="715"/>
      <c r="PLP61" s="715"/>
      <c r="PLQ61" s="715"/>
      <c r="PLR61" s="715"/>
      <c r="PLS61" s="715"/>
      <c r="PLT61" s="715"/>
      <c r="PLU61" s="715"/>
      <c r="PLV61" s="715"/>
      <c r="PLW61" s="715"/>
      <c r="PLX61" s="715"/>
      <c r="PLY61" s="715"/>
      <c r="PLZ61" s="715"/>
      <c r="PMA61" s="715"/>
      <c r="PMB61" s="715"/>
      <c r="PMC61" s="715"/>
      <c r="PMD61" s="715"/>
      <c r="PME61" s="715"/>
      <c r="PMF61" s="715"/>
      <c r="PMG61" s="715"/>
      <c r="PMH61" s="715"/>
      <c r="PMI61" s="715"/>
      <c r="PMJ61" s="715"/>
      <c r="PMK61" s="715"/>
      <c r="PML61" s="715"/>
      <c r="PMM61" s="715"/>
      <c r="PMN61" s="715"/>
      <c r="PMO61" s="715"/>
      <c r="PMP61" s="715"/>
      <c r="PMQ61" s="715"/>
      <c r="PMR61" s="715"/>
      <c r="PMS61" s="715"/>
      <c r="PMT61" s="715"/>
      <c r="PMU61" s="715"/>
      <c r="PMV61" s="715"/>
      <c r="PMW61" s="715"/>
      <c r="PMX61" s="715"/>
      <c r="PMY61" s="715"/>
      <c r="PMZ61" s="715"/>
      <c r="PNA61" s="715"/>
      <c r="PNB61" s="715"/>
      <c r="PNC61" s="715"/>
      <c r="PND61" s="715"/>
      <c r="PNE61" s="715"/>
      <c r="PNF61" s="715"/>
      <c r="PNG61" s="715"/>
      <c r="PNH61" s="715"/>
      <c r="PNI61" s="715"/>
      <c r="PNJ61" s="715"/>
      <c r="PNK61" s="715"/>
      <c r="PNL61" s="715"/>
      <c r="PNM61" s="715"/>
      <c r="PNN61" s="715"/>
      <c r="PNO61" s="715"/>
      <c r="PNP61" s="715"/>
      <c r="PNQ61" s="715"/>
      <c r="PNR61" s="715"/>
      <c r="PNS61" s="715"/>
      <c r="PNT61" s="715"/>
      <c r="PNU61" s="715"/>
      <c r="PNV61" s="715"/>
      <c r="PNW61" s="715"/>
      <c r="PNX61" s="715"/>
      <c r="PNY61" s="715"/>
      <c r="PNZ61" s="715"/>
      <c r="POA61" s="715"/>
      <c r="POB61" s="715"/>
      <c r="POC61" s="715"/>
      <c r="POD61" s="715"/>
      <c r="POE61" s="715"/>
      <c r="POF61" s="715"/>
      <c r="POG61" s="715"/>
      <c r="POH61" s="715"/>
      <c r="POI61" s="715"/>
      <c r="POJ61" s="715"/>
      <c r="POK61" s="715"/>
      <c r="POL61" s="715"/>
      <c r="POM61" s="715"/>
      <c r="PON61" s="715"/>
      <c r="POO61" s="715"/>
      <c r="POP61" s="715"/>
      <c r="POQ61" s="715"/>
      <c r="POR61" s="715"/>
      <c r="POS61" s="715"/>
      <c r="POT61" s="715"/>
      <c r="POU61" s="715"/>
      <c r="POV61" s="715"/>
      <c r="POW61" s="715"/>
      <c r="POX61" s="715"/>
      <c r="POY61" s="715"/>
      <c r="POZ61" s="715"/>
      <c r="PPA61" s="715"/>
      <c r="PPB61" s="715"/>
      <c r="PPC61" s="715"/>
      <c r="PPD61" s="715"/>
      <c r="PPE61" s="715"/>
      <c r="PPF61" s="715"/>
      <c r="PPG61" s="715"/>
      <c r="PPH61" s="715"/>
      <c r="PPI61" s="715"/>
      <c r="PPJ61" s="715"/>
      <c r="PPK61" s="715"/>
      <c r="PPL61" s="715"/>
      <c r="PPM61" s="715"/>
      <c r="PPN61" s="715"/>
      <c r="PPO61" s="715"/>
      <c r="PPP61" s="715"/>
      <c r="PPQ61" s="715"/>
      <c r="PPR61" s="715"/>
      <c r="PPS61" s="715"/>
      <c r="PPT61" s="715"/>
      <c r="PPU61" s="715"/>
      <c r="PPV61" s="715"/>
      <c r="PPW61" s="715"/>
      <c r="PPX61" s="715"/>
      <c r="PPY61" s="715"/>
      <c r="PPZ61" s="715"/>
      <c r="PQA61" s="715"/>
      <c r="PQB61" s="715"/>
      <c r="PQC61" s="715"/>
      <c r="PQD61" s="715"/>
      <c r="PQE61" s="715"/>
      <c r="PQF61" s="715"/>
      <c r="PQG61" s="715"/>
      <c r="PQH61" s="715"/>
      <c r="PQI61" s="715"/>
      <c r="PQJ61" s="715"/>
      <c r="PQK61" s="715"/>
      <c r="PQL61" s="715"/>
      <c r="PQM61" s="715"/>
      <c r="PQN61" s="715"/>
      <c r="PQO61" s="715"/>
      <c r="PQP61" s="715"/>
      <c r="PQQ61" s="715"/>
      <c r="PQR61" s="715"/>
      <c r="PQS61" s="715"/>
      <c r="PQT61" s="715"/>
      <c r="PQU61" s="715"/>
      <c r="PQV61" s="715"/>
      <c r="PQW61" s="715"/>
      <c r="PQX61" s="715"/>
      <c r="PQY61" s="715"/>
      <c r="PQZ61" s="715"/>
      <c r="PRA61" s="715"/>
      <c r="PRB61" s="715"/>
      <c r="PRC61" s="715"/>
      <c r="PRD61" s="715"/>
      <c r="PRE61" s="715"/>
      <c r="PRF61" s="715"/>
      <c r="PRG61" s="715"/>
      <c r="PRH61" s="715"/>
      <c r="PRI61" s="715"/>
      <c r="PRJ61" s="715"/>
      <c r="PRK61" s="715"/>
      <c r="PRL61" s="715"/>
      <c r="PRM61" s="715"/>
      <c r="PRN61" s="715"/>
      <c r="PRO61" s="715"/>
      <c r="PRP61" s="715"/>
      <c r="PRQ61" s="715"/>
      <c r="PRR61" s="715"/>
      <c r="PRS61" s="715"/>
      <c r="PRT61" s="715"/>
      <c r="PRU61" s="715"/>
      <c r="PRV61" s="715"/>
      <c r="PRW61" s="715"/>
      <c r="PRX61" s="715"/>
      <c r="PRY61" s="715"/>
      <c r="PRZ61" s="715"/>
      <c r="PSA61" s="715"/>
      <c r="PSB61" s="715"/>
      <c r="PSC61" s="715"/>
      <c r="PSD61" s="715"/>
      <c r="PSE61" s="715"/>
      <c r="PSF61" s="715"/>
      <c r="PSG61" s="715"/>
      <c r="PSH61" s="715"/>
      <c r="PSI61" s="715"/>
      <c r="PSJ61" s="715"/>
      <c r="PSK61" s="715"/>
      <c r="PSL61" s="715"/>
      <c r="PSM61" s="715"/>
      <c r="PSN61" s="715"/>
      <c r="PSO61" s="715"/>
      <c r="PSP61" s="715"/>
      <c r="PSQ61" s="715"/>
      <c r="PSR61" s="715"/>
      <c r="PSS61" s="715"/>
      <c r="PST61" s="715"/>
      <c r="PSU61" s="715"/>
      <c r="PSV61" s="715"/>
      <c r="PSW61" s="715"/>
      <c r="PSX61" s="715"/>
      <c r="PSY61" s="715"/>
      <c r="PSZ61" s="715"/>
      <c r="PTA61" s="715"/>
      <c r="PTB61" s="715"/>
      <c r="PTC61" s="715"/>
      <c r="PTD61" s="715"/>
      <c r="PTE61" s="715"/>
      <c r="PTF61" s="715"/>
      <c r="PTG61" s="715"/>
      <c r="PTH61" s="715"/>
      <c r="PTI61" s="715"/>
      <c r="PTJ61" s="715"/>
      <c r="PTK61" s="715"/>
      <c r="PTL61" s="715"/>
      <c r="PTM61" s="715"/>
      <c r="PTN61" s="715"/>
      <c r="PTO61" s="715"/>
      <c r="PTP61" s="715"/>
      <c r="PTQ61" s="715"/>
      <c r="PTR61" s="715"/>
      <c r="PTS61" s="715"/>
      <c r="PTT61" s="715"/>
      <c r="PTU61" s="715"/>
      <c r="PTV61" s="715"/>
      <c r="PTW61" s="715"/>
      <c r="PTX61" s="715"/>
      <c r="PTY61" s="715"/>
      <c r="PTZ61" s="715"/>
      <c r="PUA61" s="715"/>
      <c r="PUB61" s="715"/>
      <c r="PUC61" s="715"/>
      <c r="PUD61" s="715"/>
      <c r="PUE61" s="715"/>
      <c r="PUF61" s="715"/>
      <c r="PUG61" s="715"/>
      <c r="PUH61" s="715"/>
      <c r="PUI61" s="715"/>
      <c r="PUJ61" s="715"/>
      <c r="PUK61" s="715"/>
      <c r="PUL61" s="715"/>
      <c r="PUM61" s="715"/>
      <c r="PUN61" s="715"/>
      <c r="PUO61" s="715"/>
      <c r="PUP61" s="715"/>
      <c r="PUQ61" s="715"/>
      <c r="PUR61" s="715"/>
      <c r="PUS61" s="715"/>
      <c r="PUT61" s="715"/>
      <c r="PUU61" s="715"/>
      <c r="PUV61" s="715"/>
      <c r="PUW61" s="715"/>
      <c r="PUX61" s="715"/>
      <c r="PUY61" s="715"/>
      <c r="PUZ61" s="715"/>
      <c r="PVA61" s="715"/>
      <c r="PVB61" s="715"/>
      <c r="PVC61" s="715"/>
      <c r="PVD61" s="715"/>
      <c r="PVE61" s="715"/>
      <c r="PVF61" s="715"/>
      <c r="PVG61" s="715"/>
      <c r="PVH61" s="715"/>
      <c r="PVI61" s="715"/>
      <c r="PVJ61" s="715"/>
      <c r="PVK61" s="715"/>
      <c r="PVL61" s="715"/>
      <c r="PVM61" s="715"/>
      <c r="PVN61" s="715"/>
      <c r="PVO61" s="715"/>
      <c r="PVP61" s="715"/>
      <c r="PVQ61" s="715"/>
      <c r="PVR61" s="715"/>
      <c r="PVS61" s="715"/>
      <c r="PVT61" s="715"/>
      <c r="PVU61" s="715"/>
      <c r="PVV61" s="715"/>
      <c r="PVW61" s="715"/>
      <c r="PVX61" s="715"/>
      <c r="PVY61" s="715"/>
      <c r="PVZ61" s="715"/>
      <c r="PWA61" s="715"/>
      <c r="PWB61" s="715"/>
      <c r="PWC61" s="715"/>
      <c r="PWD61" s="715"/>
      <c r="PWE61" s="715"/>
      <c r="PWF61" s="715"/>
      <c r="PWG61" s="715"/>
      <c r="PWH61" s="715"/>
      <c r="PWI61" s="715"/>
      <c r="PWJ61" s="715"/>
      <c r="PWK61" s="715"/>
      <c r="PWL61" s="715"/>
      <c r="PWM61" s="715"/>
      <c r="PWN61" s="715"/>
      <c r="PWO61" s="715"/>
      <c r="PWP61" s="715"/>
      <c r="PWQ61" s="715"/>
      <c r="PWR61" s="715"/>
      <c r="PWS61" s="715"/>
      <c r="PWT61" s="715"/>
      <c r="PWU61" s="715"/>
      <c r="PWV61" s="715"/>
      <c r="PWW61" s="715"/>
      <c r="PWX61" s="715"/>
      <c r="PWY61" s="715"/>
      <c r="PWZ61" s="715"/>
      <c r="PXA61" s="715"/>
      <c r="PXB61" s="715"/>
      <c r="PXC61" s="715"/>
      <c r="PXD61" s="715"/>
      <c r="PXE61" s="715"/>
      <c r="PXF61" s="715"/>
      <c r="PXG61" s="715"/>
      <c r="PXH61" s="715"/>
      <c r="PXI61" s="715"/>
      <c r="PXJ61" s="715"/>
      <c r="PXK61" s="715"/>
      <c r="PXL61" s="715"/>
      <c r="PXM61" s="715"/>
      <c r="PXN61" s="715"/>
      <c r="PXO61" s="715"/>
      <c r="PXP61" s="715"/>
      <c r="PXQ61" s="715"/>
      <c r="PXR61" s="715"/>
      <c r="PXS61" s="715"/>
      <c r="PXT61" s="715"/>
      <c r="PXU61" s="715"/>
      <c r="PXV61" s="715"/>
      <c r="PXW61" s="715"/>
      <c r="PXX61" s="715"/>
      <c r="PXY61" s="715"/>
      <c r="PXZ61" s="715"/>
      <c r="PYA61" s="715"/>
      <c r="PYB61" s="715"/>
      <c r="PYC61" s="715"/>
      <c r="PYD61" s="715"/>
      <c r="PYE61" s="715"/>
      <c r="PYF61" s="715"/>
      <c r="PYG61" s="715"/>
      <c r="PYH61" s="715"/>
      <c r="PYI61" s="715"/>
      <c r="PYJ61" s="715"/>
      <c r="PYK61" s="715"/>
      <c r="PYL61" s="715"/>
      <c r="PYM61" s="715"/>
      <c r="PYN61" s="715"/>
      <c r="PYO61" s="715"/>
      <c r="PYP61" s="715"/>
      <c r="PYQ61" s="715"/>
      <c r="PYR61" s="715"/>
      <c r="PYS61" s="715"/>
      <c r="PYT61" s="715"/>
      <c r="PYU61" s="715"/>
      <c r="PYV61" s="715"/>
      <c r="PYW61" s="715"/>
      <c r="PYX61" s="715"/>
      <c r="PYY61" s="715"/>
      <c r="PYZ61" s="715"/>
      <c r="PZA61" s="715"/>
      <c r="PZB61" s="715"/>
      <c r="PZC61" s="715"/>
      <c r="PZD61" s="715"/>
      <c r="PZE61" s="715"/>
      <c r="PZF61" s="715"/>
      <c r="PZG61" s="715"/>
      <c r="PZH61" s="715"/>
      <c r="PZI61" s="715"/>
      <c r="PZJ61" s="715"/>
      <c r="PZK61" s="715"/>
      <c r="PZL61" s="715"/>
      <c r="PZM61" s="715"/>
      <c r="PZN61" s="715"/>
      <c r="PZO61" s="715"/>
      <c r="PZP61" s="715"/>
      <c r="PZQ61" s="715"/>
      <c r="PZR61" s="715"/>
      <c r="PZS61" s="715"/>
      <c r="PZT61" s="715"/>
      <c r="PZU61" s="715"/>
      <c r="PZV61" s="715"/>
      <c r="PZW61" s="715"/>
      <c r="PZX61" s="715"/>
      <c r="PZY61" s="715"/>
      <c r="PZZ61" s="715"/>
      <c r="QAA61" s="715"/>
      <c r="QAB61" s="715"/>
      <c r="QAC61" s="715"/>
      <c r="QAD61" s="715"/>
      <c r="QAE61" s="715"/>
      <c r="QAF61" s="715"/>
      <c r="QAG61" s="715"/>
      <c r="QAH61" s="715"/>
      <c r="QAI61" s="715"/>
      <c r="QAJ61" s="715"/>
      <c r="QAK61" s="715"/>
      <c r="QAL61" s="715"/>
      <c r="QAM61" s="715"/>
      <c r="QAN61" s="715"/>
      <c r="QAO61" s="715"/>
      <c r="QAP61" s="715"/>
      <c r="QAQ61" s="715"/>
      <c r="QAR61" s="715"/>
      <c r="QAS61" s="715"/>
      <c r="QAT61" s="715"/>
      <c r="QAU61" s="715"/>
      <c r="QAV61" s="715"/>
      <c r="QAW61" s="715"/>
      <c r="QAX61" s="715"/>
      <c r="QAY61" s="715"/>
      <c r="QAZ61" s="715"/>
      <c r="QBA61" s="715"/>
      <c r="QBB61" s="715"/>
      <c r="QBC61" s="715"/>
      <c r="QBD61" s="715"/>
      <c r="QBE61" s="715"/>
      <c r="QBF61" s="715"/>
      <c r="QBG61" s="715"/>
      <c r="QBH61" s="715"/>
      <c r="QBI61" s="715"/>
      <c r="QBJ61" s="715"/>
      <c r="QBK61" s="715"/>
      <c r="QBL61" s="715"/>
      <c r="QBM61" s="715"/>
      <c r="QBN61" s="715"/>
      <c r="QBO61" s="715"/>
      <c r="QBP61" s="715"/>
      <c r="QBQ61" s="715"/>
      <c r="QBR61" s="715"/>
      <c r="QBS61" s="715"/>
      <c r="QBT61" s="715"/>
      <c r="QBU61" s="715"/>
      <c r="QBV61" s="715"/>
      <c r="QBW61" s="715"/>
      <c r="QBX61" s="715"/>
      <c r="QBY61" s="715"/>
      <c r="QBZ61" s="715"/>
      <c r="QCA61" s="715"/>
      <c r="QCB61" s="715"/>
      <c r="QCC61" s="715"/>
      <c r="QCD61" s="715"/>
      <c r="QCE61" s="715"/>
      <c r="QCF61" s="715"/>
      <c r="QCG61" s="715"/>
      <c r="QCH61" s="715"/>
      <c r="QCI61" s="715"/>
      <c r="QCJ61" s="715"/>
      <c r="QCK61" s="715"/>
      <c r="QCL61" s="715"/>
      <c r="QCM61" s="715"/>
      <c r="QCN61" s="715"/>
      <c r="QCO61" s="715"/>
      <c r="QCP61" s="715"/>
      <c r="QCQ61" s="715"/>
      <c r="QCR61" s="715"/>
      <c r="QCS61" s="715"/>
      <c r="QCT61" s="715"/>
      <c r="QCU61" s="715"/>
      <c r="QCV61" s="715"/>
      <c r="QCW61" s="715"/>
      <c r="QCX61" s="715"/>
      <c r="QCY61" s="715"/>
      <c r="QCZ61" s="715"/>
      <c r="QDA61" s="715"/>
      <c r="QDB61" s="715"/>
      <c r="QDC61" s="715"/>
      <c r="QDD61" s="715"/>
      <c r="QDE61" s="715"/>
      <c r="QDF61" s="715"/>
      <c r="QDG61" s="715"/>
      <c r="QDH61" s="715"/>
      <c r="QDI61" s="715"/>
      <c r="QDJ61" s="715"/>
      <c r="QDK61" s="715"/>
      <c r="QDL61" s="715"/>
      <c r="QDM61" s="715"/>
      <c r="QDN61" s="715"/>
      <c r="QDO61" s="715"/>
      <c r="QDP61" s="715"/>
      <c r="QDQ61" s="715"/>
      <c r="QDR61" s="715"/>
      <c r="QDS61" s="715"/>
      <c r="QDT61" s="715"/>
      <c r="QDU61" s="715"/>
      <c r="QDV61" s="715"/>
      <c r="QDW61" s="715"/>
      <c r="QDX61" s="715"/>
      <c r="QDY61" s="715"/>
      <c r="QDZ61" s="715"/>
      <c r="QEA61" s="715"/>
      <c r="QEB61" s="715"/>
      <c r="QEC61" s="715"/>
      <c r="QED61" s="715"/>
      <c r="QEE61" s="715"/>
      <c r="QEF61" s="715"/>
      <c r="QEG61" s="715"/>
      <c r="QEH61" s="715"/>
      <c r="QEI61" s="715"/>
      <c r="QEJ61" s="715"/>
      <c r="QEK61" s="715"/>
      <c r="QEL61" s="715"/>
      <c r="QEM61" s="715"/>
      <c r="QEN61" s="715"/>
      <c r="QEO61" s="715"/>
      <c r="QEP61" s="715"/>
      <c r="QEQ61" s="715"/>
      <c r="QER61" s="715"/>
      <c r="QES61" s="715"/>
      <c r="QET61" s="715"/>
      <c r="QEU61" s="715"/>
      <c r="QEV61" s="715"/>
      <c r="QEW61" s="715"/>
      <c r="QEX61" s="715"/>
      <c r="QEY61" s="715"/>
      <c r="QEZ61" s="715"/>
      <c r="QFA61" s="715"/>
      <c r="QFB61" s="715"/>
      <c r="QFC61" s="715"/>
      <c r="QFD61" s="715"/>
      <c r="QFE61" s="715"/>
      <c r="QFF61" s="715"/>
      <c r="QFG61" s="715"/>
      <c r="QFH61" s="715"/>
      <c r="QFI61" s="715"/>
      <c r="QFJ61" s="715"/>
      <c r="QFK61" s="715"/>
      <c r="QFL61" s="715"/>
      <c r="QFM61" s="715"/>
      <c r="QFN61" s="715"/>
      <c r="QFO61" s="715"/>
      <c r="QFP61" s="715"/>
      <c r="QFQ61" s="715"/>
      <c r="QFR61" s="715"/>
      <c r="QFS61" s="715"/>
      <c r="QFT61" s="715"/>
      <c r="QFU61" s="715"/>
      <c r="QFV61" s="715"/>
      <c r="QFW61" s="715"/>
      <c r="QFX61" s="715"/>
      <c r="QFY61" s="715"/>
      <c r="QFZ61" s="715"/>
      <c r="QGA61" s="715"/>
      <c r="QGB61" s="715"/>
      <c r="QGC61" s="715"/>
      <c r="QGD61" s="715"/>
      <c r="QGE61" s="715"/>
      <c r="QGF61" s="715"/>
      <c r="QGG61" s="715"/>
      <c r="QGH61" s="715"/>
      <c r="QGI61" s="715"/>
      <c r="QGJ61" s="715"/>
      <c r="QGK61" s="715"/>
      <c r="QGL61" s="715"/>
      <c r="QGM61" s="715"/>
      <c r="QGN61" s="715"/>
      <c r="QGO61" s="715"/>
      <c r="QGP61" s="715"/>
      <c r="QGQ61" s="715"/>
      <c r="QGR61" s="715"/>
      <c r="QGS61" s="715"/>
      <c r="QGT61" s="715"/>
      <c r="QGU61" s="715"/>
      <c r="QGV61" s="715"/>
      <c r="QGW61" s="715"/>
      <c r="QGX61" s="715"/>
      <c r="QGY61" s="715"/>
      <c r="QGZ61" s="715"/>
      <c r="QHA61" s="715"/>
      <c r="QHB61" s="715"/>
      <c r="QHC61" s="715"/>
      <c r="QHD61" s="715"/>
      <c r="QHE61" s="715"/>
      <c r="QHF61" s="715"/>
      <c r="QHG61" s="715"/>
      <c r="QHH61" s="715"/>
      <c r="QHI61" s="715"/>
      <c r="QHJ61" s="715"/>
      <c r="QHK61" s="715"/>
      <c r="QHL61" s="715"/>
      <c r="QHM61" s="715"/>
      <c r="QHN61" s="715"/>
      <c r="QHO61" s="715"/>
      <c r="QHP61" s="715"/>
      <c r="QHQ61" s="715"/>
      <c r="QHR61" s="715"/>
      <c r="QHS61" s="715"/>
      <c r="QHT61" s="715"/>
      <c r="QHU61" s="715"/>
      <c r="QHV61" s="715"/>
      <c r="QHW61" s="715"/>
      <c r="QHX61" s="715"/>
      <c r="QHY61" s="715"/>
      <c r="QHZ61" s="715"/>
      <c r="QIA61" s="715"/>
      <c r="QIB61" s="715"/>
      <c r="QIC61" s="715"/>
      <c r="QID61" s="715"/>
      <c r="QIE61" s="715"/>
      <c r="QIF61" s="715"/>
      <c r="QIG61" s="715"/>
      <c r="QIH61" s="715"/>
      <c r="QII61" s="715"/>
      <c r="QIJ61" s="715"/>
      <c r="QIK61" s="715"/>
      <c r="QIL61" s="715"/>
      <c r="QIM61" s="715"/>
      <c r="QIN61" s="715"/>
      <c r="QIO61" s="715"/>
      <c r="QIP61" s="715"/>
      <c r="QIQ61" s="715"/>
      <c r="QIR61" s="715"/>
      <c r="QIS61" s="715"/>
      <c r="QIT61" s="715"/>
      <c r="QIU61" s="715"/>
      <c r="QIV61" s="715"/>
      <c r="QIW61" s="715"/>
      <c r="QIX61" s="715"/>
      <c r="QIY61" s="715"/>
      <c r="QIZ61" s="715"/>
      <c r="QJA61" s="715"/>
      <c r="QJB61" s="715"/>
      <c r="QJC61" s="715"/>
      <c r="QJD61" s="715"/>
      <c r="QJE61" s="715"/>
      <c r="QJF61" s="715"/>
      <c r="QJG61" s="715"/>
      <c r="QJH61" s="715"/>
      <c r="QJI61" s="715"/>
      <c r="QJJ61" s="715"/>
      <c r="QJK61" s="715"/>
      <c r="QJL61" s="715"/>
      <c r="QJM61" s="715"/>
      <c r="QJN61" s="715"/>
      <c r="QJO61" s="715"/>
      <c r="QJP61" s="715"/>
      <c r="QJQ61" s="715"/>
      <c r="QJR61" s="715"/>
      <c r="QJS61" s="715"/>
      <c r="QJT61" s="715"/>
      <c r="QJU61" s="715"/>
      <c r="QJV61" s="715"/>
      <c r="QJW61" s="715"/>
      <c r="QJX61" s="715"/>
      <c r="QJY61" s="715"/>
      <c r="QJZ61" s="715"/>
      <c r="QKA61" s="715"/>
      <c r="QKB61" s="715"/>
      <c r="QKC61" s="715"/>
      <c r="QKD61" s="715"/>
      <c r="QKE61" s="715"/>
      <c r="QKF61" s="715"/>
      <c r="QKG61" s="715"/>
      <c r="QKH61" s="715"/>
      <c r="QKI61" s="715"/>
      <c r="QKJ61" s="715"/>
      <c r="QKK61" s="715"/>
      <c r="QKL61" s="715"/>
      <c r="QKM61" s="715"/>
      <c r="QKN61" s="715"/>
      <c r="QKO61" s="715"/>
      <c r="QKP61" s="715"/>
      <c r="QKQ61" s="715"/>
      <c r="QKR61" s="715"/>
      <c r="QKS61" s="715"/>
      <c r="QKT61" s="715"/>
      <c r="QKU61" s="715"/>
      <c r="QKV61" s="715"/>
      <c r="QKW61" s="715"/>
      <c r="QKX61" s="715"/>
      <c r="QKY61" s="715"/>
      <c r="QKZ61" s="715"/>
      <c r="QLA61" s="715"/>
      <c r="QLB61" s="715"/>
      <c r="QLC61" s="715"/>
      <c r="QLD61" s="715"/>
      <c r="QLE61" s="715"/>
      <c r="QLF61" s="715"/>
      <c r="QLG61" s="715"/>
      <c r="QLH61" s="715"/>
      <c r="QLI61" s="715"/>
      <c r="QLJ61" s="715"/>
      <c r="QLK61" s="715"/>
      <c r="QLL61" s="715"/>
      <c r="QLM61" s="715"/>
      <c r="QLN61" s="715"/>
      <c r="QLO61" s="715"/>
      <c r="QLP61" s="715"/>
      <c r="QLQ61" s="715"/>
      <c r="QLR61" s="715"/>
      <c r="QLS61" s="715"/>
      <c r="QLT61" s="715"/>
      <c r="QLU61" s="715"/>
      <c r="QLV61" s="715"/>
      <c r="QLW61" s="715"/>
      <c r="QLX61" s="715"/>
      <c r="QLY61" s="715"/>
      <c r="QLZ61" s="715"/>
      <c r="QMA61" s="715"/>
      <c r="QMB61" s="715"/>
      <c r="QMC61" s="715"/>
      <c r="QMD61" s="715"/>
      <c r="QME61" s="715"/>
      <c r="QMF61" s="715"/>
      <c r="QMG61" s="715"/>
      <c r="QMH61" s="715"/>
      <c r="QMI61" s="715"/>
      <c r="QMJ61" s="715"/>
      <c r="QMK61" s="715"/>
      <c r="QML61" s="715"/>
      <c r="QMM61" s="715"/>
      <c r="QMN61" s="715"/>
      <c r="QMO61" s="715"/>
      <c r="QMP61" s="715"/>
      <c r="QMQ61" s="715"/>
      <c r="QMR61" s="715"/>
      <c r="QMS61" s="715"/>
      <c r="QMT61" s="715"/>
      <c r="QMU61" s="715"/>
      <c r="QMV61" s="715"/>
      <c r="QMW61" s="715"/>
      <c r="QMX61" s="715"/>
      <c r="QMY61" s="715"/>
      <c r="QMZ61" s="715"/>
      <c r="QNA61" s="715"/>
      <c r="QNB61" s="715"/>
      <c r="QNC61" s="715"/>
      <c r="QND61" s="715"/>
      <c r="QNE61" s="715"/>
      <c r="QNF61" s="715"/>
      <c r="QNG61" s="715"/>
      <c r="QNH61" s="715"/>
      <c r="QNI61" s="715"/>
      <c r="QNJ61" s="715"/>
      <c r="QNK61" s="715"/>
      <c r="QNL61" s="715"/>
      <c r="QNM61" s="715"/>
      <c r="QNN61" s="715"/>
      <c r="QNO61" s="715"/>
      <c r="QNP61" s="715"/>
      <c r="QNQ61" s="715"/>
      <c r="QNR61" s="715"/>
      <c r="QNS61" s="715"/>
      <c r="QNT61" s="715"/>
      <c r="QNU61" s="715"/>
      <c r="QNV61" s="715"/>
      <c r="QNW61" s="715"/>
      <c r="QNX61" s="715"/>
      <c r="QNY61" s="715"/>
      <c r="QNZ61" s="715"/>
      <c r="QOA61" s="715"/>
      <c r="QOB61" s="715"/>
      <c r="QOC61" s="715"/>
      <c r="QOD61" s="715"/>
      <c r="QOE61" s="715"/>
      <c r="QOF61" s="715"/>
      <c r="QOG61" s="715"/>
      <c r="QOH61" s="715"/>
      <c r="QOI61" s="715"/>
      <c r="QOJ61" s="715"/>
      <c r="QOK61" s="715"/>
      <c r="QOL61" s="715"/>
      <c r="QOM61" s="715"/>
      <c r="QON61" s="715"/>
      <c r="QOO61" s="715"/>
      <c r="QOP61" s="715"/>
      <c r="QOQ61" s="715"/>
      <c r="QOR61" s="715"/>
      <c r="QOS61" s="715"/>
      <c r="QOT61" s="715"/>
      <c r="QOU61" s="715"/>
      <c r="QOV61" s="715"/>
      <c r="QOW61" s="715"/>
      <c r="QOX61" s="715"/>
      <c r="QOY61" s="715"/>
      <c r="QOZ61" s="715"/>
      <c r="QPA61" s="715"/>
      <c r="QPB61" s="715"/>
      <c r="QPC61" s="715"/>
      <c r="QPD61" s="715"/>
      <c r="QPE61" s="715"/>
      <c r="QPF61" s="715"/>
      <c r="QPG61" s="715"/>
      <c r="QPH61" s="715"/>
      <c r="QPI61" s="715"/>
      <c r="QPJ61" s="715"/>
      <c r="QPK61" s="715"/>
      <c r="QPL61" s="715"/>
      <c r="QPM61" s="715"/>
      <c r="QPN61" s="715"/>
      <c r="QPO61" s="715"/>
      <c r="QPP61" s="715"/>
      <c r="QPQ61" s="715"/>
      <c r="QPR61" s="715"/>
      <c r="QPS61" s="715"/>
      <c r="QPT61" s="715"/>
      <c r="QPU61" s="715"/>
      <c r="QPV61" s="715"/>
      <c r="QPW61" s="715"/>
      <c r="QPX61" s="715"/>
      <c r="QPY61" s="715"/>
      <c r="QPZ61" s="715"/>
      <c r="QQA61" s="715"/>
      <c r="QQB61" s="715"/>
      <c r="QQC61" s="715"/>
      <c r="QQD61" s="715"/>
      <c r="QQE61" s="715"/>
      <c r="QQF61" s="715"/>
      <c r="QQG61" s="715"/>
      <c r="QQH61" s="715"/>
      <c r="QQI61" s="715"/>
      <c r="QQJ61" s="715"/>
      <c r="QQK61" s="715"/>
      <c r="QQL61" s="715"/>
      <c r="QQM61" s="715"/>
      <c r="QQN61" s="715"/>
      <c r="QQO61" s="715"/>
      <c r="QQP61" s="715"/>
      <c r="QQQ61" s="715"/>
      <c r="QQR61" s="715"/>
      <c r="QQS61" s="715"/>
      <c r="QQT61" s="715"/>
      <c r="QQU61" s="715"/>
      <c r="QQV61" s="715"/>
      <c r="QQW61" s="715"/>
      <c r="QQX61" s="715"/>
      <c r="QQY61" s="715"/>
      <c r="QQZ61" s="715"/>
      <c r="QRA61" s="715"/>
      <c r="QRB61" s="715"/>
      <c r="QRC61" s="715"/>
      <c r="QRD61" s="715"/>
      <c r="QRE61" s="715"/>
      <c r="QRF61" s="715"/>
      <c r="QRG61" s="715"/>
      <c r="QRH61" s="715"/>
      <c r="QRI61" s="715"/>
      <c r="QRJ61" s="715"/>
      <c r="QRK61" s="715"/>
      <c r="QRL61" s="715"/>
      <c r="QRM61" s="715"/>
      <c r="QRN61" s="715"/>
      <c r="QRO61" s="715"/>
      <c r="QRP61" s="715"/>
      <c r="QRQ61" s="715"/>
      <c r="QRR61" s="715"/>
      <c r="QRS61" s="715"/>
      <c r="QRT61" s="715"/>
      <c r="QRU61" s="715"/>
      <c r="QRV61" s="715"/>
      <c r="QRW61" s="715"/>
      <c r="QRX61" s="715"/>
      <c r="QRY61" s="715"/>
      <c r="QRZ61" s="715"/>
      <c r="QSA61" s="715"/>
      <c r="QSB61" s="715"/>
      <c r="QSC61" s="715"/>
      <c r="QSD61" s="715"/>
      <c r="QSE61" s="715"/>
      <c r="QSF61" s="715"/>
      <c r="QSG61" s="715"/>
      <c r="QSH61" s="715"/>
      <c r="QSI61" s="715"/>
      <c r="QSJ61" s="715"/>
      <c r="QSK61" s="715"/>
      <c r="QSL61" s="715"/>
      <c r="QSM61" s="715"/>
      <c r="QSN61" s="715"/>
      <c r="QSO61" s="715"/>
      <c r="QSP61" s="715"/>
      <c r="QSQ61" s="715"/>
      <c r="QSR61" s="715"/>
      <c r="QSS61" s="715"/>
      <c r="QST61" s="715"/>
      <c r="QSU61" s="715"/>
      <c r="QSV61" s="715"/>
      <c r="QSW61" s="715"/>
      <c r="QSX61" s="715"/>
      <c r="QSY61" s="715"/>
      <c r="QSZ61" s="715"/>
      <c r="QTA61" s="715"/>
      <c r="QTB61" s="715"/>
      <c r="QTC61" s="715"/>
      <c r="QTD61" s="715"/>
      <c r="QTE61" s="715"/>
      <c r="QTF61" s="715"/>
      <c r="QTG61" s="715"/>
      <c r="QTH61" s="715"/>
      <c r="QTI61" s="715"/>
      <c r="QTJ61" s="715"/>
      <c r="QTK61" s="715"/>
      <c r="QTL61" s="715"/>
      <c r="QTM61" s="715"/>
      <c r="QTN61" s="715"/>
      <c r="QTO61" s="715"/>
      <c r="QTP61" s="715"/>
      <c r="QTQ61" s="715"/>
      <c r="QTR61" s="715"/>
      <c r="QTS61" s="715"/>
      <c r="QTT61" s="715"/>
      <c r="QTU61" s="715"/>
      <c r="QTV61" s="715"/>
      <c r="QTW61" s="715"/>
      <c r="QTX61" s="715"/>
      <c r="QTY61" s="715"/>
      <c r="QTZ61" s="715"/>
      <c r="QUA61" s="715"/>
      <c r="QUB61" s="715"/>
      <c r="QUC61" s="715"/>
      <c r="QUD61" s="715"/>
      <c r="QUE61" s="715"/>
      <c r="QUF61" s="715"/>
      <c r="QUG61" s="715"/>
      <c r="QUH61" s="715"/>
      <c r="QUI61" s="715"/>
      <c r="QUJ61" s="715"/>
      <c r="QUK61" s="715"/>
      <c r="QUL61" s="715"/>
      <c r="QUM61" s="715"/>
      <c r="QUN61" s="715"/>
      <c r="QUO61" s="715"/>
      <c r="QUP61" s="715"/>
      <c r="QUQ61" s="715"/>
      <c r="QUR61" s="715"/>
      <c r="QUS61" s="715"/>
      <c r="QUT61" s="715"/>
      <c r="QUU61" s="715"/>
      <c r="QUV61" s="715"/>
      <c r="QUW61" s="715"/>
      <c r="QUX61" s="715"/>
      <c r="QUY61" s="715"/>
      <c r="QUZ61" s="715"/>
      <c r="QVA61" s="715"/>
      <c r="QVB61" s="715"/>
      <c r="QVC61" s="715"/>
      <c r="QVD61" s="715"/>
      <c r="QVE61" s="715"/>
      <c r="QVF61" s="715"/>
      <c r="QVG61" s="715"/>
      <c r="QVH61" s="715"/>
      <c r="QVI61" s="715"/>
      <c r="QVJ61" s="715"/>
      <c r="QVK61" s="715"/>
      <c r="QVL61" s="715"/>
      <c r="QVM61" s="715"/>
      <c r="QVN61" s="715"/>
      <c r="QVO61" s="715"/>
      <c r="QVP61" s="715"/>
      <c r="QVQ61" s="715"/>
      <c r="QVR61" s="715"/>
      <c r="QVS61" s="715"/>
      <c r="QVT61" s="715"/>
      <c r="QVU61" s="715"/>
      <c r="QVV61" s="715"/>
      <c r="QVW61" s="715"/>
      <c r="QVX61" s="715"/>
      <c r="QVY61" s="715"/>
      <c r="QVZ61" s="715"/>
      <c r="QWA61" s="715"/>
      <c r="QWB61" s="715"/>
      <c r="QWC61" s="715"/>
      <c r="QWD61" s="715"/>
      <c r="QWE61" s="715"/>
      <c r="QWF61" s="715"/>
      <c r="QWG61" s="715"/>
      <c r="QWH61" s="715"/>
      <c r="QWI61" s="715"/>
      <c r="QWJ61" s="715"/>
      <c r="QWK61" s="715"/>
      <c r="QWL61" s="715"/>
      <c r="QWM61" s="715"/>
      <c r="QWN61" s="715"/>
      <c r="QWO61" s="715"/>
      <c r="QWP61" s="715"/>
      <c r="QWQ61" s="715"/>
      <c r="QWR61" s="715"/>
      <c r="QWS61" s="715"/>
      <c r="QWT61" s="715"/>
      <c r="QWU61" s="715"/>
      <c r="QWV61" s="715"/>
      <c r="QWW61" s="715"/>
      <c r="QWX61" s="715"/>
      <c r="QWY61" s="715"/>
      <c r="QWZ61" s="715"/>
      <c r="QXA61" s="715"/>
      <c r="QXB61" s="715"/>
      <c r="QXC61" s="715"/>
      <c r="QXD61" s="715"/>
      <c r="QXE61" s="715"/>
      <c r="QXF61" s="715"/>
      <c r="QXG61" s="715"/>
      <c r="QXH61" s="715"/>
      <c r="QXI61" s="715"/>
      <c r="QXJ61" s="715"/>
      <c r="QXK61" s="715"/>
      <c r="QXL61" s="715"/>
      <c r="QXM61" s="715"/>
      <c r="QXN61" s="715"/>
      <c r="QXO61" s="715"/>
      <c r="QXP61" s="715"/>
      <c r="QXQ61" s="715"/>
      <c r="QXR61" s="715"/>
      <c r="QXS61" s="715"/>
      <c r="QXT61" s="715"/>
      <c r="QXU61" s="715"/>
      <c r="QXV61" s="715"/>
      <c r="QXW61" s="715"/>
      <c r="QXX61" s="715"/>
      <c r="QXY61" s="715"/>
      <c r="QXZ61" s="715"/>
      <c r="QYA61" s="715"/>
      <c r="QYB61" s="715"/>
      <c r="QYC61" s="715"/>
      <c r="QYD61" s="715"/>
      <c r="QYE61" s="715"/>
      <c r="QYF61" s="715"/>
      <c r="QYG61" s="715"/>
      <c r="QYH61" s="715"/>
      <c r="QYI61" s="715"/>
      <c r="QYJ61" s="715"/>
      <c r="QYK61" s="715"/>
      <c r="QYL61" s="715"/>
      <c r="QYM61" s="715"/>
      <c r="QYN61" s="715"/>
      <c r="QYO61" s="715"/>
      <c r="QYP61" s="715"/>
      <c r="QYQ61" s="715"/>
      <c r="QYR61" s="715"/>
      <c r="QYS61" s="715"/>
      <c r="QYT61" s="715"/>
      <c r="QYU61" s="715"/>
      <c r="QYV61" s="715"/>
      <c r="QYW61" s="715"/>
      <c r="QYX61" s="715"/>
      <c r="QYY61" s="715"/>
      <c r="QYZ61" s="715"/>
      <c r="QZA61" s="715"/>
      <c r="QZB61" s="715"/>
      <c r="QZC61" s="715"/>
      <c r="QZD61" s="715"/>
      <c r="QZE61" s="715"/>
      <c r="QZF61" s="715"/>
      <c r="QZG61" s="715"/>
      <c r="QZH61" s="715"/>
      <c r="QZI61" s="715"/>
      <c r="QZJ61" s="715"/>
      <c r="QZK61" s="715"/>
      <c r="QZL61" s="715"/>
      <c r="QZM61" s="715"/>
      <c r="QZN61" s="715"/>
      <c r="QZO61" s="715"/>
      <c r="QZP61" s="715"/>
      <c r="QZQ61" s="715"/>
      <c r="QZR61" s="715"/>
      <c r="QZS61" s="715"/>
      <c r="QZT61" s="715"/>
      <c r="QZU61" s="715"/>
      <c r="QZV61" s="715"/>
      <c r="QZW61" s="715"/>
      <c r="QZX61" s="715"/>
      <c r="QZY61" s="715"/>
      <c r="QZZ61" s="715"/>
      <c r="RAA61" s="715"/>
      <c r="RAB61" s="715"/>
      <c r="RAC61" s="715"/>
      <c r="RAD61" s="715"/>
      <c r="RAE61" s="715"/>
      <c r="RAF61" s="715"/>
      <c r="RAG61" s="715"/>
      <c r="RAH61" s="715"/>
      <c r="RAI61" s="715"/>
      <c r="RAJ61" s="715"/>
      <c r="RAK61" s="715"/>
      <c r="RAL61" s="715"/>
      <c r="RAM61" s="715"/>
      <c r="RAN61" s="715"/>
      <c r="RAO61" s="715"/>
      <c r="RAP61" s="715"/>
      <c r="RAQ61" s="715"/>
      <c r="RAR61" s="715"/>
      <c r="RAS61" s="715"/>
      <c r="RAT61" s="715"/>
      <c r="RAU61" s="715"/>
      <c r="RAV61" s="715"/>
      <c r="RAW61" s="715"/>
      <c r="RAX61" s="715"/>
      <c r="RAY61" s="715"/>
      <c r="RAZ61" s="715"/>
      <c r="RBA61" s="715"/>
      <c r="RBB61" s="715"/>
      <c r="RBC61" s="715"/>
      <c r="RBD61" s="715"/>
      <c r="RBE61" s="715"/>
      <c r="RBF61" s="715"/>
      <c r="RBG61" s="715"/>
      <c r="RBH61" s="715"/>
      <c r="RBI61" s="715"/>
      <c r="RBJ61" s="715"/>
      <c r="RBK61" s="715"/>
      <c r="RBL61" s="715"/>
      <c r="RBM61" s="715"/>
      <c r="RBN61" s="715"/>
      <c r="RBO61" s="715"/>
      <c r="RBP61" s="715"/>
      <c r="RBQ61" s="715"/>
      <c r="RBR61" s="715"/>
      <c r="RBS61" s="715"/>
      <c r="RBT61" s="715"/>
      <c r="RBU61" s="715"/>
      <c r="RBV61" s="715"/>
      <c r="RBW61" s="715"/>
      <c r="RBX61" s="715"/>
      <c r="RBY61" s="715"/>
      <c r="RBZ61" s="715"/>
      <c r="RCA61" s="715"/>
      <c r="RCB61" s="715"/>
      <c r="RCC61" s="715"/>
      <c r="RCD61" s="715"/>
      <c r="RCE61" s="715"/>
      <c r="RCF61" s="715"/>
      <c r="RCG61" s="715"/>
      <c r="RCH61" s="715"/>
      <c r="RCI61" s="715"/>
      <c r="RCJ61" s="715"/>
      <c r="RCK61" s="715"/>
      <c r="RCL61" s="715"/>
      <c r="RCM61" s="715"/>
      <c r="RCN61" s="715"/>
      <c r="RCO61" s="715"/>
      <c r="RCP61" s="715"/>
      <c r="RCQ61" s="715"/>
      <c r="RCR61" s="715"/>
      <c r="RCS61" s="715"/>
      <c r="RCT61" s="715"/>
      <c r="RCU61" s="715"/>
      <c r="RCV61" s="715"/>
      <c r="RCW61" s="715"/>
      <c r="RCX61" s="715"/>
      <c r="RCY61" s="715"/>
      <c r="RCZ61" s="715"/>
      <c r="RDA61" s="715"/>
      <c r="RDB61" s="715"/>
      <c r="RDC61" s="715"/>
      <c r="RDD61" s="715"/>
      <c r="RDE61" s="715"/>
      <c r="RDF61" s="715"/>
      <c r="RDG61" s="715"/>
      <c r="RDH61" s="715"/>
      <c r="RDI61" s="715"/>
      <c r="RDJ61" s="715"/>
      <c r="RDK61" s="715"/>
      <c r="RDL61" s="715"/>
      <c r="RDM61" s="715"/>
      <c r="RDN61" s="715"/>
      <c r="RDO61" s="715"/>
      <c r="RDP61" s="715"/>
      <c r="RDQ61" s="715"/>
      <c r="RDR61" s="715"/>
      <c r="RDS61" s="715"/>
      <c r="RDT61" s="715"/>
      <c r="RDU61" s="715"/>
      <c r="RDV61" s="715"/>
      <c r="RDW61" s="715"/>
      <c r="RDX61" s="715"/>
      <c r="RDY61" s="715"/>
      <c r="RDZ61" s="715"/>
      <c r="REA61" s="715"/>
      <c r="REB61" s="715"/>
      <c r="REC61" s="715"/>
      <c r="RED61" s="715"/>
      <c r="REE61" s="715"/>
      <c r="REF61" s="715"/>
      <c r="REG61" s="715"/>
      <c r="REH61" s="715"/>
      <c r="REI61" s="715"/>
      <c r="REJ61" s="715"/>
      <c r="REK61" s="715"/>
      <c r="REL61" s="715"/>
      <c r="REM61" s="715"/>
      <c r="REN61" s="715"/>
      <c r="REO61" s="715"/>
      <c r="REP61" s="715"/>
      <c r="REQ61" s="715"/>
      <c r="RER61" s="715"/>
      <c r="RES61" s="715"/>
      <c r="RET61" s="715"/>
      <c r="REU61" s="715"/>
      <c r="REV61" s="715"/>
      <c r="REW61" s="715"/>
      <c r="REX61" s="715"/>
      <c r="REY61" s="715"/>
      <c r="REZ61" s="715"/>
      <c r="RFA61" s="715"/>
      <c r="RFB61" s="715"/>
      <c r="RFC61" s="715"/>
      <c r="RFD61" s="715"/>
      <c r="RFE61" s="715"/>
      <c r="RFF61" s="715"/>
      <c r="RFG61" s="715"/>
      <c r="RFH61" s="715"/>
      <c r="RFI61" s="715"/>
      <c r="RFJ61" s="715"/>
      <c r="RFK61" s="715"/>
      <c r="RFL61" s="715"/>
      <c r="RFM61" s="715"/>
      <c r="RFN61" s="715"/>
      <c r="RFO61" s="715"/>
      <c r="RFP61" s="715"/>
      <c r="RFQ61" s="715"/>
      <c r="RFR61" s="715"/>
      <c r="RFS61" s="715"/>
      <c r="RFT61" s="715"/>
      <c r="RFU61" s="715"/>
      <c r="RFV61" s="715"/>
      <c r="RFW61" s="715"/>
      <c r="RFX61" s="715"/>
      <c r="RFY61" s="715"/>
      <c r="RFZ61" s="715"/>
      <c r="RGA61" s="715"/>
      <c r="RGB61" s="715"/>
      <c r="RGC61" s="715"/>
      <c r="RGD61" s="715"/>
      <c r="RGE61" s="715"/>
      <c r="RGF61" s="715"/>
      <c r="RGG61" s="715"/>
      <c r="RGH61" s="715"/>
      <c r="RGI61" s="715"/>
      <c r="RGJ61" s="715"/>
      <c r="RGK61" s="715"/>
      <c r="RGL61" s="715"/>
      <c r="RGM61" s="715"/>
      <c r="RGN61" s="715"/>
      <c r="RGO61" s="715"/>
      <c r="RGP61" s="715"/>
      <c r="RGQ61" s="715"/>
      <c r="RGR61" s="715"/>
      <c r="RGS61" s="715"/>
      <c r="RGT61" s="715"/>
      <c r="RGU61" s="715"/>
      <c r="RGV61" s="715"/>
      <c r="RGW61" s="715"/>
      <c r="RGX61" s="715"/>
      <c r="RGY61" s="715"/>
      <c r="RGZ61" s="715"/>
      <c r="RHA61" s="715"/>
      <c r="RHB61" s="715"/>
      <c r="RHC61" s="715"/>
      <c r="RHD61" s="715"/>
      <c r="RHE61" s="715"/>
      <c r="RHF61" s="715"/>
      <c r="RHG61" s="715"/>
      <c r="RHH61" s="715"/>
      <c r="RHI61" s="715"/>
      <c r="RHJ61" s="715"/>
      <c r="RHK61" s="715"/>
      <c r="RHL61" s="715"/>
      <c r="RHM61" s="715"/>
      <c r="RHN61" s="715"/>
      <c r="RHO61" s="715"/>
      <c r="RHP61" s="715"/>
      <c r="RHQ61" s="715"/>
      <c r="RHR61" s="715"/>
      <c r="RHS61" s="715"/>
      <c r="RHT61" s="715"/>
      <c r="RHU61" s="715"/>
      <c r="RHV61" s="715"/>
      <c r="RHW61" s="715"/>
      <c r="RHX61" s="715"/>
      <c r="RHY61" s="715"/>
      <c r="RHZ61" s="715"/>
      <c r="RIA61" s="715"/>
      <c r="RIB61" s="715"/>
      <c r="RIC61" s="715"/>
      <c r="RID61" s="715"/>
      <c r="RIE61" s="715"/>
      <c r="RIF61" s="715"/>
      <c r="RIG61" s="715"/>
      <c r="RIH61" s="715"/>
      <c r="RII61" s="715"/>
      <c r="RIJ61" s="715"/>
      <c r="RIK61" s="715"/>
      <c r="RIL61" s="715"/>
      <c r="RIM61" s="715"/>
      <c r="RIN61" s="715"/>
      <c r="RIO61" s="715"/>
      <c r="RIP61" s="715"/>
      <c r="RIQ61" s="715"/>
      <c r="RIR61" s="715"/>
      <c r="RIS61" s="715"/>
      <c r="RIT61" s="715"/>
      <c r="RIU61" s="715"/>
      <c r="RIV61" s="715"/>
      <c r="RIW61" s="715"/>
      <c r="RIX61" s="715"/>
      <c r="RIY61" s="715"/>
      <c r="RIZ61" s="715"/>
      <c r="RJA61" s="715"/>
      <c r="RJB61" s="715"/>
      <c r="RJC61" s="715"/>
      <c r="RJD61" s="715"/>
      <c r="RJE61" s="715"/>
      <c r="RJF61" s="715"/>
      <c r="RJG61" s="715"/>
      <c r="RJH61" s="715"/>
      <c r="RJI61" s="715"/>
      <c r="RJJ61" s="715"/>
      <c r="RJK61" s="715"/>
      <c r="RJL61" s="715"/>
      <c r="RJM61" s="715"/>
      <c r="RJN61" s="715"/>
      <c r="RJO61" s="715"/>
      <c r="RJP61" s="715"/>
      <c r="RJQ61" s="715"/>
      <c r="RJR61" s="715"/>
      <c r="RJS61" s="715"/>
      <c r="RJT61" s="715"/>
      <c r="RJU61" s="715"/>
      <c r="RJV61" s="715"/>
      <c r="RJW61" s="715"/>
      <c r="RJX61" s="715"/>
      <c r="RJY61" s="715"/>
      <c r="RJZ61" s="715"/>
      <c r="RKA61" s="715"/>
      <c r="RKB61" s="715"/>
      <c r="RKC61" s="715"/>
      <c r="RKD61" s="715"/>
      <c r="RKE61" s="715"/>
      <c r="RKF61" s="715"/>
      <c r="RKG61" s="715"/>
      <c r="RKH61" s="715"/>
      <c r="RKI61" s="715"/>
      <c r="RKJ61" s="715"/>
      <c r="RKK61" s="715"/>
      <c r="RKL61" s="715"/>
      <c r="RKM61" s="715"/>
      <c r="RKN61" s="715"/>
      <c r="RKO61" s="715"/>
      <c r="RKP61" s="715"/>
      <c r="RKQ61" s="715"/>
      <c r="RKR61" s="715"/>
      <c r="RKS61" s="715"/>
      <c r="RKT61" s="715"/>
      <c r="RKU61" s="715"/>
      <c r="RKV61" s="715"/>
      <c r="RKW61" s="715"/>
      <c r="RKX61" s="715"/>
      <c r="RKY61" s="715"/>
      <c r="RKZ61" s="715"/>
      <c r="RLA61" s="715"/>
      <c r="RLB61" s="715"/>
      <c r="RLC61" s="715"/>
      <c r="RLD61" s="715"/>
      <c r="RLE61" s="715"/>
      <c r="RLF61" s="715"/>
      <c r="RLG61" s="715"/>
      <c r="RLH61" s="715"/>
      <c r="RLI61" s="715"/>
      <c r="RLJ61" s="715"/>
      <c r="RLK61" s="715"/>
      <c r="RLL61" s="715"/>
      <c r="RLM61" s="715"/>
      <c r="RLN61" s="715"/>
      <c r="RLO61" s="715"/>
      <c r="RLP61" s="715"/>
      <c r="RLQ61" s="715"/>
      <c r="RLR61" s="715"/>
      <c r="RLS61" s="715"/>
      <c r="RLT61" s="715"/>
      <c r="RLU61" s="715"/>
      <c r="RLV61" s="715"/>
      <c r="RLW61" s="715"/>
      <c r="RLX61" s="715"/>
      <c r="RLY61" s="715"/>
      <c r="RLZ61" s="715"/>
      <c r="RMA61" s="715"/>
      <c r="RMB61" s="715"/>
      <c r="RMC61" s="715"/>
      <c r="RMD61" s="715"/>
      <c r="RME61" s="715"/>
      <c r="RMF61" s="715"/>
      <c r="RMG61" s="715"/>
      <c r="RMH61" s="715"/>
      <c r="RMI61" s="715"/>
      <c r="RMJ61" s="715"/>
      <c r="RMK61" s="715"/>
      <c r="RML61" s="715"/>
      <c r="RMM61" s="715"/>
      <c r="RMN61" s="715"/>
      <c r="RMO61" s="715"/>
      <c r="RMP61" s="715"/>
      <c r="RMQ61" s="715"/>
      <c r="RMR61" s="715"/>
      <c r="RMS61" s="715"/>
      <c r="RMT61" s="715"/>
      <c r="RMU61" s="715"/>
      <c r="RMV61" s="715"/>
      <c r="RMW61" s="715"/>
      <c r="RMX61" s="715"/>
      <c r="RMY61" s="715"/>
      <c r="RMZ61" s="715"/>
      <c r="RNA61" s="715"/>
      <c r="RNB61" s="715"/>
      <c r="RNC61" s="715"/>
      <c r="RND61" s="715"/>
      <c r="RNE61" s="715"/>
      <c r="RNF61" s="715"/>
      <c r="RNG61" s="715"/>
      <c r="RNH61" s="715"/>
      <c r="RNI61" s="715"/>
      <c r="RNJ61" s="715"/>
      <c r="RNK61" s="715"/>
      <c r="RNL61" s="715"/>
      <c r="RNM61" s="715"/>
      <c r="RNN61" s="715"/>
      <c r="RNO61" s="715"/>
      <c r="RNP61" s="715"/>
      <c r="RNQ61" s="715"/>
      <c r="RNR61" s="715"/>
      <c r="RNS61" s="715"/>
      <c r="RNT61" s="715"/>
      <c r="RNU61" s="715"/>
      <c r="RNV61" s="715"/>
      <c r="RNW61" s="715"/>
      <c r="RNX61" s="715"/>
      <c r="RNY61" s="715"/>
      <c r="RNZ61" s="715"/>
      <c r="ROA61" s="715"/>
      <c r="ROB61" s="715"/>
      <c r="ROC61" s="715"/>
      <c r="ROD61" s="715"/>
      <c r="ROE61" s="715"/>
      <c r="ROF61" s="715"/>
      <c r="ROG61" s="715"/>
      <c r="ROH61" s="715"/>
      <c r="ROI61" s="715"/>
      <c r="ROJ61" s="715"/>
      <c r="ROK61" s="715"/>
      <c r="ROL61" s="715"/>
      <c r="ROM61" s="715"/>
      <c r="RON61" s="715"/>
      <c r="ROO61" s="715"/>
      <c r="ROP61" s="715"/>
      <c r="ROQ61" s="715"/>
      <c r="ROR61" s="715"/>
      <c r="ROS61" s="715"/>
      <c r="ROT61" s="715"/>
      <c r="ROU61" s="715"/>
      <c r="ROV61" s="715"/>
      <c r="ROW61" s="715"/>
      <c r="ROX61" s="715"/>
      <c r="ROY61" s="715"/>
      <c r="ROZ61" s="715"/>
      <c r="RPA61" s="715"/>
      <c r="RPB61" s="715"/>
      <c r="RPC61" s="715"/>
      <c r="RPD61" s="715"/>
      <c r="RPE61" s="715"/>
      <c r="RPF61" s="715"/>
      <c r="RPG61" s="715"/>
      <c r="RPH61" s="715"/>
      <c r="RPI61" s="715"/>
      <c r="RPJ61" s="715"/>
      <c r="RPK61" s="715"/>
      <c r="RPL61" s="715"/>
      <c r="RPM61" s="715"/>
      <c r="RPN61" s="715"/>
      <c r="RPO61" s="715"/>
      <c r="RPP61" s="715"/>
      <c r="RPQ61" s="715"/>
      <c r="RPR61" s="715"/>
      <c r="RPS61" s="715"/>
      <c r="RPT61" s="715"/>
      <c r="RPU61" s="715"/>
      <c r="RPV61" s="715"/>
      <c r="RPW61" s="715"/>
      <c r="RPX61" s="715"/>
      <c r="RPY61" s="715"/>
      <c r="RPZ61" s="715"/>
      <c r="RQA61" s="715"/>
      <c r="RQB61" s="715"/>
      <c r="RQC61" s="715"/>
      <c r="RQD61" s="715"/>
      <c r="RQE61" s="715"/>
      <c r="RQF61" s="715"/>
      <c r="RQG61" s="715"/>
      <c r="RQH61" s="715"/>
      <c r="RQI61" s="715"/>
      <c r="RQJ61" s="715"/>
      <c r="RQK61" s="715"/>
      <c r="RQL61" s="715"/>
      <c r="RQM61" s="715"/>
      <c r="RQN61" s="715"/>
      <c r="RQO61" s="715"/>
      <c r="RQP61" s="715"/>
      <c r="RQQ61" s="715"/>
      <c r="RQR61" s="715"/>
      <c r="RQS61" s="715"/>
      <c r="RQT61" s="715"/>
      <c r="RQU61" s="715"/>
      <c r="RQV61" s="715"/>
      <c r="RQW61" s="715"/>
      <c r="RQX61" s="715"/>
      <c r="RQY61" s="715"/>
      <c r="RQZ61" s="715"/>
      <c r="RRA61" s="715"/>
      <c r="RRB61" s="715"/>
      <c r="RRC61" s="715"/>
      <c r="RRD61" s="715"/>
      <c r="RRE61" s="715"/>
      <c r="RRF61" s="715"/>
      <c r="RRG61" s="715"/>
      <c r="RRH61" s="715"/>
      <c r="RRI61" s="715"/>
      <c r="RRJ61" s="715"/>
      <c r="RRK61" s="715"/>
      <c r="RRL61" s="715"/>
      <c r="RRM61" s="715"/>
      <c r="RRN61" s="715"/>
      <c r="RRO61" s="715"/>
      <c r="RRP61" s="715"/>
      <c r="RRQ61" s="715"/>
      <c r="RRR61" s="715"/>
      <c r="RRS61" s="715"/>
      <c r="RRT61" s="715"/>
      <c r="RRU61" s="715"/>
      <c r="RRV61" s="715"/>
      <c r="RRW61" s="715"/>
      <c r="RRX61" s="715"/>
      <c r="RRY61" s="715"/>
      <c r="RRZ61" s="715"/>
      <c r="RSA61" s="715"/>
      <c r="RSB61" s="715"/>
      <c r="RSC61" s="715"/>
      <c r="RSD61" s="715"/>
      <c r="RSE61" s="715"/>
      <c r="RSF61" s="715"/>
      <c r="RSG61" s="715"/>
      <c r="RSH61" s="715"/>
      <c r="RSI61" s="715"/>
      <c r="RSJ61" s="715"/>
      <c r="RSK61" s="715"/>
      <c r="RSL61" s="715"/>
      <c r="RSM61" s="715"/>
      <c r="RSN61" s="715"/>
      <c r="RSO61" s="715"/>
      <c r="RSP61" s="715"/>
      <c r="RSQ61" s="715"/>
      <c r="RSR61" s="715"/>
      <c r="RSS61" s="715"/>
      <c r="RST61" s="715"/>
      <c r="RSU61" s="715"/>
      <c r="RSV61" s="715"/>
      <c r="RSW61" s="715"/>
      <c r="RSX61" s="715"/>
      <c r="RSY61" s="715"/>
      <c r="RSZ61" s="715"/>
      <c r="RTA61" s="715"/>
      <c r="RTB61" s="715"/>
      <c r="RTC61" s="715"/>
      <c r="RTD61" s="715"/>
      <c r="RTE61" s="715"/>
      <c r="RTF61" s="715"/>
      <c r="RTG61" s="715"/>
      <c r="RTH61" s="715"/>
      <c r="RTI61" s="715"/>
      <c r="RTJ61" s="715"/>
      <c r="RTK61" s="715"/>
      <c r="RTL61" s="715"/>
      <c r="RTM61" s="715"/>
      <c r="RTN61" s="715"/>
      <c r="RTO61" s="715"/>
      <c r="RTP61" s="715"/>
      <c r="RTQ61" s="715"/>
      <c r="RTR61" s="715"/>
      <c r="RTS61" s="715"/>
      <c r="RTT61" s="715"/>
      <c r="RTU61" s="715"/>
      <c r="RTV61" s="715"/>
      <c r="RTW61" s="715"/>
      <c r="RTX61" s="715"/>
      <c r="RTY61" s="715"/>
      <c r="RTZ61" s="715"/>
      <c r="RUA61" s="715"/>
      <c r="RUB61" s="715"/>
      <c r="RUC61" s="715"/>
      <c r="RUD61" s="715"/>
      <c r="RUE61" s="715"/>
      <c r="RUF61" s="715"/>
      <c r="RUG61" s="715"/>
      <c r="RUH61" s="715"/>
      <c r="RUI61" s="715"/>
      <c r="RUJ61" s="715"/>
      <c r="RUK61" s="715"/>
      <c r="RUL61" s="715"/>
      <c r="RUM61" s="715"/>
      <c r="RUN61" s="715"/>
      <c r="RUO61" s="715"/>
      <c r="RUP61" s="715"/>
      <c r="RUQ61" s="715"/>
      <c r="RUR61" s="715"/>
      <c r="RUS61" s="715"/>
      <c r="RUT61" s="715"/>
      <c r="RUU61" s="715"/>
      <c r="RUV61" s="715"/>
      <c r="RUW61" s="715"/>
      <c r="RUX61" s="715"/>
      <c r="RUY61" s="715"/>
      <c r="RUZ61" s="715"/>
      <c r="RVA61" s="715"/>
      <c r="RVB61" s="715"/>
      <c r="RVC61" s="715"/>
      <c r="RVD61" s="715"/>
      <c r="RVE61" s="715"/>
      <c r="RVF61" s="715"/>
      <c r="RVG61" s="715"/>
      <c r="RVH61" s="715"/>
      <c r="RVI61" s="715"/>
      <c r="RVJ61" s="715"/>
      <c r="RVK61" s="715"/>
      <c r="RVL61" s="715"/>
      <c r="RVM61" s="715"/>
      <c r="RVN61" s="715"/>
      <c r="RVO61" s="715"/>
      <c r="RVP61" s="715"/>
      <c r="RVQ61" s="715"/>
      <c r="RVR61" s="715"/>
      <c r="RVS61" s="715"/>
      <c r="RVT61" s="715"/>
      <c r="RVU61" s="715"/>
      <c r="RVV61" s="715"/>
      <c r="RVW61" s="715"/>
      <c r="RVX61" s="715"/>
      <c r="RVY61" s="715"/>
      <c r="RVZ61" s="715"/>
      <c r="RWA61" s="715"/>
      <c r="RWB61" s="715"/>
      <c r="RWC61" s="715"/>
      <c r="RWD61" s="715"/>
      <c r="RWE61" s="715"/>
      <c r="RWF61" s="715"/>
      <c r="RWG61" s="715"/>
      <c r="RWH61" s="715"/>
      <c r="RWI61" s="715"/>
      <c r="RWJ61" s="715"/>
      <c r="RWK61" s="715"/>
      <c r="RWL61" s="715"/>
      <c r="RWM61" s="715"/>
      <c r="RWN61" s="715"/>
      <c r="RWO61" s="715"/>
      <c r="RWP61" s="715"/>
      <c r="RWQ61" s="715"/>
      <c r="RWR61" s="715"/>
      <c r="RWS61" s="715"/>
      <c r="RWT61" s="715"/>
      <c r="RWU61" s="715"/>
      <c r="RWV61" s="715"/>
      <c r="RWW61" s="715"/>
      <c r="RWX61" s="715"/>
      <c r="RWY61" s="715"/>
      <c r="RWZ61" s="715"/>
      <c r="RXA61" s="715"/>
      <c r="RXB61" s="715"/>
      <c r="RXC61" s="715"/>
      <c r="RXD61" s="715"/>
      <c r="RXE61" s="715"/>
      <c r="RXF61" s="715"/>
      <c r="RXG61" s="715"/>
      <c r="RXH61" s="715"/>
      <c r="RXI61" s="715"/>
      <c r="RXJ61" s="715"/>
      <c r="RXK61" s="715"/>
      <c r="RXL61" s="715"/>
      <c r="RXM61" s="715"/>
      <c r="RXN61" s="715"/>
      <c r="RXO61" s="715"/>
      <c r="RXP61" s="715"/>
      <c r="RXQ61" s="715"/>
      <c r="RXR61" s="715"/>
      <c r="RXS61" s="715"/>
      <c r="RXT61" s="715"/>
      <c r="RXU61" s="715"/>
      <c r="RXV61" s="715"/>
      <c r="RXW61" s="715"/>
      <c r="RXX61" s="715"/>
      <c r="RXY61" s="715"/>
      <c r="RXZ61" s="715"/>
      <c r="RYA61" s="715"/>
      <c r="RYB61" s="715"/>
      <c r="RYC61" s="715"/>
      <c r="RYD61" s="715"/>
      <c r="RYE61" s="715"/>
      <c r="RYF61" s="715"/>
      <c r="RYG61" s="715"/>
      <c r="RYH61" s="715"/>
      <c r="RYI61" s="715"/>
      <c r="RYJ61" s="715"/>
      <c r="RYK61" s="715"/>
      <c r="RYL61" s="715"/>
      <c r="RYM61" s="715"/>
      <c r="RYN61" s="715"/>
      <c r="RYO61" s="715"/>
      <c r="RYP61" s="715"/>
      <c r="RYQ61" s="715"/>
      <c r="RYR61" s="715"/>
      <c r="RYS61" s="715"/>
      <c r="RYT61" s="715"/>
      <c r="RYU61" s="715"/>
      <c r="RYV61" s="715"/>
      <c r="RYW61" s="715"/>
      <c r="RYX61" s="715"/>
      <c r="RYY61" s="715"/>
      <c r="RYZ61" s="715"/>
      <c r="RZA61" s="715"/>
      <c r="RZB61" s="715"/>
      <c r="RZC61" s="715"/>
      <c r="RZD61" s="715"/>
      <c r="RZE61" s="715"/>
      <c r="RZF61" s="715"/>
      <c r="RZG61" s="715"/>
      <c r="RZH61" s="715"/>
      <c r="RZI61" s="715"/>
      <c r="RZJ61" s="715"/>
      <c r="RZK61" s="715"/>
      <c r="RZL61" s="715"/>
      <c r="RZM61" s="715"/>
      <c r="RZN61" s="715"/>
      <c r="RZO61" s="715"/>
      <c r="RZP61" s="715"/>
      <c r="RZQ61" s="715"/>
      <c r="RZR61" s="715"/>
      <c r="RZS61" s="715"/>
      <c r="RZT61" s="715"/>
      <c r="RZU61" s="715"/>
      <c r="RZV61" s="715"/>
      <c r="RZW61" s="715"/>
      <c r="RZX61" s="715"/>
      <c r="RZY61" s="715"/>
      <c r="RZZ61" s="715"/>
      <c r="SAA61" s="715"/>
      <c r="SAB61" s="715"/>
      <c r="SAC61" s="715"/>
      <c r="SAD61" s="715"/>
      <c r="SAE61" s="715"/>
      <c r="SAF61" s="715"/>
      <c r="SAG61" s="715"/>
      <c r="SAH61" s="715"/>
      <c r="SAI61" s="715"/>
      <c r="SAJ61" s="715"/>
      <c r="SAK61" s="715"/>
      <c r="SAL61" s="715"/>
      <c r="SAM61" s="715"/>
      <c r="SAN61" s="715"/>
      <c r="SAO61" s="715"/>
      <c r="SAP61" s="715"/>
      <c r="SAQ61" s="715"/>
      <c r="SAR61" s="715"/>
      <c r="SAS61" s="715"/>
      <c r="SAT61" s="715"/>
      <c r="SAU61" s="715"/>
      <c r="SAV61" s="715"/>
      <c r="SAW61" s="715"/>
      <c r="SAX61" s="715"/>
      <c r="SAY61" s="715"/>
      <c r="SAZ61" s="715"/>
      <c r="SBA61" s="715"/>
      <c r="SBB61" s="715"/>
      <c r="SBC61" s="715"/>
      <c r="SBD61" s="715"/>
      <c r="SBE61" s="715"/>
      <c r="SBF61" s="715"/>
      <c r="SBG61" s="715"/>
      <c r="SBH61" s="715"/>
      <c r="SBI61" s="715"/>
      <c r="SBJ61" s="715"/>
      <c r="SBK61" s="715"/>
      <c r="SBL61" s="715"/>
      <c r="SBM61" s="715"/>
      <c r="SBN61" s="715"/>
      <c r="SBO61" s="715"/>
      <c r="SBP61" s="715"/>
      <c r="SBQ61" s="715"/>
      <c r="SBR61" s="715"/>
      <c r="SBS61" s="715"/>
      <c r="SBT61" s="715"/>
      <c r="SBU61" s="715"/>
      <c r="SBV61" s="715"/>
      <c r="SBW61" s="715"/>
      <c r="SBX61" s="715"/>
      <c r="SBY61" s="715"/>
      <c r="SBZ61" s="715"/>
      <c r="SCA61" s="715"/>
      <c r="SCB61" s="715"/>
      <c r="SCC61" s="715"/>
      <c r="SCD61" s="715"/>
      <c r="SCE61" s="715"/>
      <c r="SCF61" s="715"/>
      <c r="SCG61" s="715"/>
      <c r="SCH61" s="715"/>
      <c r="SCI61" s="715"/>
      <c r="SCJ61" s="715"/>
      <c r="SCK61" s="715"/>
      <c r="SCL61" s="715"/>
      <c r="SCM61" s="715"/>
      <c r="SCN61" s="715"/>
      <c r="SCO61" s="715"/>
      <c r="SCP61" s="715"/>
      <c r="SCQ61" s="715"/>
      <c r="SCR61" s="715"/>
      <c r="SCS61" s="715"/>
      <c r="SCT61" s="715"/>
      <c r="SCU61" s="715"/>
      <c r="SCV61" s="715"/>
      <c r="SCW61" s="715"/>
      <c r="SCX61" s="715"/>
      <c r="SCY61" s="715"/>
      <c r="SCZ61" s="715"/>
      <c r="SDA61" s="715"/>
      <c r="SDB61" s="715"/>
      <c r="SDC61" s="715"/>
      <c r="SDD61" s="715"/>
      <c r="SDE61" s="715"/>
      <c r="SDF61" s="715"/>
      <c r="SDG61" s="715"/>
      <c r="SDH61" s="715"/>
      <c r="SDI61" s="715"/>
      <c r="SDJ61" s="715"/>
      <c r="SDK61" s="715"/>
      <c r="SDL61" s="715"/>
      <c r="SDM61" s="715"/>
      <c r="SDN61" s="715"/>
      <c r="SDO61" s="715"/>
      <c r="SDP61" s="715"/>
      <c r="SDQ61" s="715"/>
      <c r="SDR61" s="715"/>
      <c r="SDS61" s="715"/>
      <c r="SDT61" s="715"/>
      <c r="SDU61" s="715"/>
      <c r="SDV61" s="715"/>
      <c r="SDW61" s="715"/>
      <c r="SDX61" s="715"/>
      <c r="SDY61" s="715"/>
      <c r="SDZ61" s="715"/>
      <c r="SEA61" s="715"/>
      <c r="SEB61" s="715"/>
      <c r="SEC61" s="715"/>
      <c r="SED61" s="715"/>
      <c r="SEE61" s="715"/>
      <c r="SEF61" s="715"/>
      <c r="SEG61" s="715"/>
      <c r="SEH61" s="715"/>
      <c r="SEI61" s="715"/>
      <c r="SEJ61" s="715"/>
      <c r="SEK61" s="715"/>
      <c r="SEL61" s="715"/>
      <c r="SEM61" s="715"/>
      <c r="SEN61" s="715"/>
      <c r="SEO61" s="715"/>
      <c r="SEP61" s="715"/>
      <c r="SEQ61" s="715"/>
      <c r="SER61" s="715"/>
      <c r="SES61" s="715"/>
      <c r="SET61" s="715"/>
      <c r="SEU61" s="715"/>
      <c r="SEV61" s="715"/>
      <c r="SEW61" s="715"/>
      <c r="SEX61" s="715"/>
      <c r="SEY61" s="715"/>
      <c r="SEZ61" s="715"/>
      <c r="SFA61" s="715"/>
      <c r="SFB61" s="715"/>
      <c r="SFC61" s="715"/>
      <c r="SFD61" s="715"/>
      <c r="SFE61" s="715"/>
      <c r="SFF61" s="715"/>
      <c r="SFG61" s="715"/>
      <c r="SFH61" s="715"/>
      <c r="SFI61" s="715"/>
      <c r="SFJ61" s="715"/>
      <c r="SFK61" s="715"/>
      <c r="SFL61" s="715"/>
      <c r="SFM61" s="715"/>
      <c r="SFN61" s="715"/>
      <c r="SFO61" s="715"/>
      <c r="SFP61" s="715"/>
      <c r="SFQ61" s="715"/>
      <c r="SFR61" s="715"/>
      <c r="SFS61" s="715"/>
      <c r="SFT61" s="715"/>
      <c r="SFU61" s="715"/>
      <c r="SFV61" s="715"/>
      <c r="SFW61" s="715"/>
      <c r="SFX61" s="715"/>
      <c r="SFY61" s="715"/>
      <c r="SFZ61" s="715"/>
      <c r="SGA61" s="715"/>
      <c r="SGB61" s="715"/>
      <c r="SGC61" s="715"/>
      <c r="SGD61" s="715"/>
      <c r="SGE61" s="715"/>
      <c r="SGF61" s="715"/>
      <c r="SGG61" s="715"/>
      <c r="SGH61" s="715"/>
      <c r="SGI61" s="715"/>
      <c r="SGJ61" s="715"/>
      <c r="SGK61" s="715"/>
      <c r="SGL61" s="715"/>
      <c r="SGM61" s="715"/>
      <c r="SGN61" s="715"/>
      <c r="SGO61" s="715"/>
      <c r="SGP61" s="715"/>
      <c r="SGQ61" s="715"/>
      <c r="SGR61" s="715"/>
      <c r="SGS61" s="715"/>
      <c r="SGT61" s="715"/>
      <c r="SGU61" s="715"/>
      <c r="SGV61" s="715"/>
      <c r="SGW61" s="715"/>
      <c r="SGX61" s="715"/>
      <c r="SGY61" s="715"/>
      <c r="SGZ61" s="715"/>
      <c r="SHA61" s="715"/>
      <c r="SHB61" s="715"/>
      <c r="SHC61" s="715"/>
      <c r="SHD61" s="715"/>
      <c r="SHE61" s="715"/>
      <c r="SHF61" s="715"/>
      <c r="SHG61" s="715"/>
      <c r="SHH61" s="715"/>
      <c r="SHI61" s="715"/>
      <c r="SHJ61" s="715"/>
      <c r="SHK61" s="715"/>
      <c r="SHL61" s="715"/>
      <c r="SHM61" s="715"/>
      <c r="SHN61" s="715"/>
      <c r="SHO61" s="715"/>
      <c r="SHP61" s="715"/>
      <c r="SHQ61" s="715"/>
      <c r="SHR61" s="715"/>
      <c r="SHS61" s="715"/>
      <c r="SHT61" s="715"/>
      <c r="SHU61" s="715"/>
      <c r="SHV61" s="715"/>
      <c r="SHW61" s="715"/>
      <c r="SHX61" s="715"/>
      <c r="SHY61" s="715"/>
      <c r="SHZ61" s="715"/>
      <c r="SIA61" s="715"/>
      <c r="SIB61" s="715"/>
      <c r="SIC61" s="715"/>
      <c r="SID61" s="715"/>
      <c r="SIE61" s="715"/>
      <c r="SIF61" s="715"/>
      <c r="SIG61" s="715"/>
      <c r="SIH61" s="715"/>
      <c r="SII61" s="715"/>
      <c r="SIJ61" s="715"/>
      <c r="SIK61" s="715"/>
      <c r="SIL61" s="715"/>
      <c r="SIM61" s="715"/>
      <c r="SIN61" s="715"/>
      <c r="SIO61" s="715"/>
      <c r="SIP61" s="715"/>
      <c r="SIQ61" s="715"/>
      <c r="SIR61" s="715"/>
      <c r="SIS61" s="715"/>
      <c r="SIT61" s="715"/>
      <c r="SIU61" s="715"/>
      <c r="SIV61" s="715"/>
      <c r="SIW61" s="715"/>
      <c r="SIX61" s="715"/>
      <c r="SIY61" s="715"/>
      <c r="SIZ61" s="715"/>
      <c r="SJA61" s="715"/>
      <c r="SJB61" s="715"/>
      <c r="SJC61" s="715"/>
      <c r="SJD61" s="715"/>
      <c r="SJE61" s="715"/>
      <c r="SJF61" s="715"/>
      <c r="SJG61" s="715"/>
      <c r="SJH61" s="715"/>
      <c r="SJI61" s="715"/>
      <c r="SJJ61" s="715"/>
      <c r="SJK61" s="715"/>
      <c r="SJL61" s="715"/>
      <c r="SJM61" s="715"/>
      <c r="SJN61" s="715"/>
      <c r="SJO61" s="715"/>
      <c r="SJP61" s="715"/>
      <c r="SJQ61" s="715"/>
      <c r="SJR61" s="715"/>
      <c r="SJS61" s="715"/>
      <c r="SJT61" s="715"/>
      <c r="SJU61" s="715"/>
      <c r="SJV61" s="715"/>
      <c r="SJW61" s="715"/>
      <c r="SJX61" s="715"/>
      <c r="SJY61" s="715"/>
      <c r="SJZ61" s="715"/>
      <c r="SKA61" s="715"/>
      <c r="SKB61" s="715"/>
      <c r="SKC61" s="715"/>
      <c r="SKD61" s="715"/>
      <c r="SKE61" s="715"/>
      <c r="SKF61" s="715"/>
      <c r="SKG61" s="715"/>
      <c r="SKH61" s="715"/>
      <c r="SKI61" s="715"/>
      <c r="SKJ61" s="715"/>
      <c r="SKK61" s="715"/>
      <c r="SKL61" s="715"/>
      <c r="SKM61" s="715"/>
      <c r="SKN61" s="715"/>
      <c r="SKO61" s="715"/>
      <c r="SKP61" s="715"/>
      <c r="SKQ61" s="715"/>
      <c r="SKR61" s="715"/>
      <c r="SKS61" s="715"/>
      <c r="SKT61" s="715"/>
      <c r="SKU61" s="715"/>
      <c r="SKV61" s="715"/>
      <c r="SKW61" s="715"/>
      <c r="SKX61" s="715"/>
      <c r="SKY61" s="715"/>
      <c r="SKZ61" s="715"/>
      <c r="SLA61" s="715"/>
      <c r="SLB61" s="715"/>
      <c r="SLC61" s="715"/>
      <c r="SLD61" s="715"/>
      <c r="SLE61" s="715"/>
      <c r="SLF61" s="715"/>
      <c r="SLG61" s="715"/>
      <c r="SLH61" s="715"/>
      <c r="SLI61" s="715"/>
      <c r="SLJ61" s="715"/>
      <c r="SLK61" s="715"/>
      <c r="SLL61" s="715"/>
      <c r="SLM61" s="715"/>
      <c r="SLN61" s="715"/>
      <c r="SLO61" s="715"/>
      <c r="SLP61" s="715"/>
      <c r="SLQ61" s="715"/>
      <c r="SLR61" s="715"/>
      <c r="SLS61" s="715"/>
      <c r="SLT61" s="715"/>
      <c r="SLU61" s="715"/>
      <c r="SLV61" s="715"/>
      <c r="SLW61" s="715"/>
      <c r="SLX61" s="715"/>
      <c r="SLY61" s="715"/>
      <c r="SLZ61" s="715"/>
      <c r="SMA61" s="715"/>
      <c r="SMB61" s="715"/>
      <c r="SMC61" s="715"/>
      <c r="SMD61" s="715"/>
      <c r="SME61" s="715"/>
      <c r="SMF61" s="715"/>
      <c r="SMG61" s="715"/>
      <c r="SMH61" s="715"/>
      <c r="SMI61" s="715"/>
      <c r="SMJ61" s="715"/>
      <c r="SMK61" s="715"/>
      <c r="SML61" s="715"/>
      <c r="SMM61" s="715"/>
      <c r="SMN61" s="715"/>
      <c r="SMO61" s="715"/>
      <c r="SMP61" s="715"/>
      <c r="SMQ61" s="715"/>
      <c r="SMR61" s="715"/>
      <c r="SMS61" s="715"/>
      <c r="SMT61" s="715"/>
      <c r="SMU61" s="715"/>
      <c r="SMV61" s="715"/>
      <c r="SMW61" s="715"/>
      <c r="SMX61" s="715"/>
      <c r="SMY61" s="715"/>
      <c r="SMZ61" s="715"/>
      <c r="SNA61" s="715"/>
      <c r="SNB61" s="715"/>
      <c r="SNC61" s="715"/>
      <c r="SND61" s="715"/>
      <c r="SNE61" s="715"/>
      <c r="SNF61" s="715"/>
      <c r="SNG61" s="715"/>
      <c r="SNH61" s="715"/>
      <c r="SNI61" s="715"/>
      <c r="SNJ61" s="715"/>
      <c r="SNK61" s="715"/>
      <c r="SNL61" s="715"/>
      <c r="SNM61" s="715"/>
      <c r="SNN61" s="715"/>
      <c r="SNO61" s="715"/>
      <c r="SNP61" s="715"/>
      <c r="SNQ61" s="715"/>
      <c r="SNR61" s="715"/>
      <c r="SNS61" s="715"/>
      <c r="SNT61" s="715"/>
      <c r="SNU61" s="715"/>
      <c r="SNV61" s="715"/>
      <c r="SNW61" s="715"/>
      <c r="SNX61" s="715"/>
      <c r="SNY61" s="715"/>
      <c r="SNZ61" s="715"/>
      <c r="SOA61" s="715"/>
      <c r="SOB61" s="715"/>
      <c r="SOC61" s="715"/>
      <c r="SOD61" s="715"/>
      <c r="SOE61" s="715"/>
      <c r="SOF61" s="715"/>
      <c r="SOG61" s="715"/>
      <c r="SOH61" s="715"/>
      <c r="SOI61" s="715"/>
      <c r="SOJ61" s="715"/>
      <c r="SOK61" s="715"/>
      <c r="SOL61" s="715"/>
      <c r="SOM61" s="715"/>
      <c r="SON61" s="715"/>
      <c r="SOO61" s="715"/>
      <c r="SOP61" s="715"/>
      <c r="SOQ61" s="715"/>
      <c r="SOR61" s="715"/>
      <c r="SOS61" s="715"/>
      <c r="SOT61" s="715"/>
      <c r="SOU61" s="715"/>
      <c r="SOV61" s="715"/>
      <c r="SOW61" s="715"/>
      <c r="SOX61" s="715"/>
      <c r="SOY61" s="715"/>
      <c r="SOZ61" s="715"/>
      <c r="SPA61" s="715"/>
      <c r="SPB61" s="715"/>
      <c r="SPC61" s="715"/>
      <c r="SPD61" s="715"/>
      <c r="SPE61" s="715"/>
      <c r="SPF61" s="715"/>
      <c r="SPG61" s="715"/>
      <c r="SPH61" s="715"/>
      <c r="SPI61" s="715"/>
      <c r="SPJ61" s="715"/>
      <c r="SPK61" s="715"/>
      <c r="SPL61" s="715"/>
      <c r="SPM61" s="715"/>
      <c r="SPN61" s="715"/>
      <c r="SPO61" s="715"/>
      <c r="SPP61" s="715"/>
      <c r="SPQ61" s="715"/>
      <c r="SPR61" s="715"/>
      <c r="SPS61" s="715"/>
      <c r="SPT61" s="715"/>
      <c r="SPU61" s="715"/>
      <c r="SPV61" s="715"/>
      <c r="SPW61" s="715"/>
      <c r="SPX61" s="715"/>
      <c r="SPY61" s="715"/>
      <c r="SPZ61" s="715"/>
      <c r="SQA61" s="715"/>
      <c r="SQB61" s="715"/>
      <c r="SQC61" s="715"/>
      <c r="SQD61" s="715"/>
      <c r="SQE61" s="715"/>
      <c r="SQF61" s="715"/>
      <c r="SQG61" s="715"/>
      <c r="SQH61" s="715"/>
      <c r="SQI61" s="715"/>
      <c r="SQJ61" s="715"/>
      <c r="SQK61" s="715"/>
      <c r="SQL61" s="715"/>
      <c r="SQM61" s="715"/>
      <c r="SQN61" s="715"/>
      <c r="SQO61" s="715"/>
      <c r="SQP61" s="715"/>
      <c r="SQQ61" s="715"/>
      <c r="SQR61" s="715"/>
      <c r="SQS61" s="715"/>
      <c r="SQT61" s="715"/>
      <c r="SQU61" s="715"/>
      <c r="SQV61" s="715"/>
      <c r="SQW61" s="715"/>
      <c r="SQX61" s="715"/>
      <c r="SQY61" s="715"/>
      <c r="SQZ61" s="715"/>
      <c r="SRA61" s="715"/>
      <c r="SRB61" s="715"/>
      <c r="SRC61" s="715"/>
      <c r="SRD61" s="715"/>
      <c r="SRE61" s="715"/>
      <c r="SRF61" s="715"/>
      <c r="SRG61" s="715"/>
      <c r="SRH61" s="715"/>
      <c r="SRI61" s="715"/>
      <c r="SRJ61" s="715"/>
      <c r="SRK61" s="715"/>
      <c r="SRL61" s="715"/>
      <c r="SRM61" s="715"/>
      <c r="SRN61" s="715"/>
      <c r="SRO61" s="715"/>
      <c r="SRP61" s="715"/>
      <c r="SRQ61" s="715"/>
      <c r="SRR61" s="715"/>
      <c r="SRS61" s="715"/>
      <c r="SRT61" s="715"/>
      <c r="SRU61" s="715"/>
      <c r="SRV61" s="715"/>
      <c r="SRW61" s="715"/>
      <c r="SRX61" s="715"/>
      <c r="SRY61" s="715"/>
      <c r="SRZ61" s="715"/>
      <c r="SSA61" s="715"/>
      <c r="SSB61" s="715"/>
      <c r="SSC61" s="715"/>
      <c r="SSD61" s="715"/>
      <c r="SSE61" s="715"/>
      <c r="SSF61" s="715"/>
      <c r="SSG61" s="715"/>
      <c r="SSH61" s="715"/>
      <c r="SSI61" s="715"/>
      <c r="SSJ61" s="715"/>
      <c r="SSK61" s="715"/>
      <c r="SSL61" s="715"/>
      <c r="SSM61" s="715"/>
      <c r="SSN61" s="715"/>
      <c r="SSO61" s="715"/>
      <c r="SSP61" s="715"/>
      <c r="SSQ61" s="715"/>
      <c r="SSR61" s="715"/>
      <c r="SSS61" s="715"/>
      <c r="SST61" s="715"/>
      <c r="SSU61" s="715"/>
      <c r="SSV61" s="715"/>
      <c r="SSW61" s="715"/>
      <c r="SSX61" s="715"/>
      <c r="SSY61" s="715"/>
      <c r="SSZ61" s="715"/>
      <c r="STA61" s="715"/>
      <c r="STB61" s="715"/>
      <c r="STC61" s="715"/>
      <c r="STD61" s="715"/>
      <c r="STE61" s="715"/>
      <c r="STF61" s="715"/>
      <c r="STG61" s="715"/>
      <c r="STH61" s="715"/>
      <c r="STI61" s="715"/>
      <c r="STJ61" s="715"/>
      <c r="STK61" s="715"/>
      <c r="STL61" s="715"/>
      <c r="STM61" s="715"/>
      <c r="STN61" s="715"/>
      <c r="STO61" s="715"/>
      <c r="STP61" s="715"/>
      <c r="STQ61" s="715"/>
      <c r="STR61" s="715"/>
      <c r="STS61" s="715"/>
      <c r="STT61" s="715"/>
      <c r="STU61" s="715"/>
      <c r="STV61" s="715"/>
      <c r="STW61" s="715"/>
      <c r="STX61" s="715"/>
      <c r="STY61" s="715"/>
      <c r="STZ61" s="715"/>
      <c r="SUA61" s="715"/>
      <c r="SUB61" s="715"/>
      <c r="SUC61" s="715"/>
      <c r="SUD61" s="715"/>
      <c r="SUE61" s="715"/>
      <c r="SUF61" s="715"/>
      <c r="SUG61" s="715"/>
      <c r="SUH61" s="715"/>
      <c r="SUI61" s="715"/>
      <c r="SUJ61" s="715"/>
      <c r="SUK61" s="715"/>
      <c r="SUL61" s="715"/>
      <c r="SUM61" s="715"/>
      <c r="SUN61" s="715"/>
      <c r="SUO61" s="715"/>
      <c r="SUP61" s="715"/>
      <c r="SUQ61" s="715"/>
      <c r="SUR61" s="715"/>
      <c r="SUS61" s="715"/>
      <c r="SUT61" s="715"/>
      <c r="SUU61" s="715"/>
      <c r="SUV61" s="715"/>
      <c r="SUW61" s="715"/>
      <c r="SUX61" s="715"/>
      <c r="SUY61" s="715"/>
      <c r="SUZ61" s="715"/>
      <c r="SVA61" s="715"/>
      <c r="SVB61" s="715"/>
      <c r="SVC61" s="715"/>
      <c r="SVD61" s="715"/>
      <c r="SVE61" s="715"/>
      <c r="SVF61" s="715"/>
      <c r="SVG61" s="715"/>
      <c r="SVH61" s="715"/>
      <c r="SVI61" s="715"/>
      <c r="SVJ61" s="715"/>
      <c r="SVK61" s="715"/>
      <c r="SVL61" s="715"/>
      <c r="SVM61" s="715"/>
      <c r="SVN61" s="715"/>
      <c r="SVO61" s="715"/>
      <c r="SVP61" s="715"/>
      <c r="SVQ61" s="715"/>
      <c r="SVR61" s="715"/>
      <c r="SVS61" s="715"/>
      <c r="SVT61" s="715"/>
      <c r="SVU61" s="715"/>
      <c r="SVV61" s="715"/>
      <c r="SVW61" s="715"/>
      <c r="SVX61" s="715"/>
      <c r="SVY61" s="715"/>
      <c r="SVZ61" s="715"/>
      <c r="SWA61" s="715"/>
      <c r="SWB61" s="715"/>
      <c r="SWC61" s="715"/>
      <c r="SWD61" s="715"/>
      <c r="SWE61" s="715"/>
      <c r="SWF61" s="715"/>
      <c r="SWG61" s="715"/>
      <c r="SWH61" s="715"/>
      <c r="SWI61" s="715"/>
      <c r="SWJ61" s="715"/>
      <c r="SWK61" s="715"/>
      <c r="SWL61" s="715"/>
      <c r="SWM61" s="715"/>
      <c r="SWN61" s="715"/>
      <c r="SWO61" s="715"/>
      <c r="SWP61" s="715"/>
      <c r="SWQ61" s="715"/>
      <c r="SWR61" s="715"/>
      <c r="SWS61" s="715"/>
      <c r="SWT61" s="715"/>
      <c r="SWU61" s="715"/>
      <c r="SWV61" s="715"/>
      <c r="SWW61" s="715"/>
      <c r="SWX61" s="715"/>
      <c r="SWY61" s="715"/>
      <c r="SWZ61" s="715"/>
      <c r="SXA61" s="715"/>
      <c r="SXB61" s="715"/>
      <c r="SXC61" s="715"/>
      <c r="SXD61" s="715"/>
      <c r="SXE61" s="715"/>
      <c r="SXF61" s="715"/>
      <c r="SXG61" s="715"/>
      <c r="SXH61" s="715"/>
      <c r="SXI61" s="715"/>
      <c r="SXJ61" s="715"/>
      <c r="SXK61" s="715"/>
      <c r="SXL61" s="715"/>
      <c r="SXM61" s="715"/>
      <c r="SXN61" s="715"/>
      <c r="SXO61" s="715"/>
      <c r="SXP61" s="715"/>
      <c r="SXQ61" s="715"/>
      <c r="SXR61" s="715"/>
      <c r="SXS61" s="715"/>
      <c r="SXT61" s="715"/>
      <c r="SXU61" s="715"/>
      <c r="SXV61" s="715"/>
      <c r="SXW61" s="715"/>
      <c r="SXX61" s="715"/>
      <c r="SXY61" s="715"/>
      <c r="SXZ61" s="715"/>
      <c r="SYA61" s="715"/>
      <c r="SYB61" s="715"/>
      <c r="SYC61" s="715"/>
      <c r="SYD61" s="715"/>
      <c r="SYE61" s="715"/>
      <c r="SYF61" s="715"/>
      <c r="SYG61" s="715"/>
      <c r="SYH61" s="715"/>
      <c r="SYI61" s="715"/>
      <c r="SYJ61" s="715"/>
      <c r="SYK61" s="715"/>
      <c r="SYL61" s="715"/>
      <c r="SYM61" s="715"/>
      <c r="SYN61" s="715"/>
      <c r="SYO61" s="715"/>
      <c r="SYP61" s="715"/>
      <c r="SYQ61" s="715"/>
      <c r="SYR61" s="715"/>
      <c r="SYS61" s="715"/>
      <c r="SYT61" s="715"/>
      <c r="SYU61" s="715"/>
      <c r="SYV61" s="715"/>
      <c r="SYW61" s="715"/>
      <c r="SYX61" s="715"/>
      <c r="SYY61" s="715"/>
      <c r="SYZ61" s="715"/>
      <c r="SZA61" s="715"/>
      <c r="SZB61" s="715"/>
      <c r="SZC61" s="715"/>
      <c r="SZD61" s="715"/>
      <c r="SZE61" s="715"/>
      <c r="SZF61" s="715"/>
      <c r="SZG61" s="715"/>
      <c r="SZH61" s="715"/>
      <c r="SZI61" s="715"/>
      <c r="SZJ61" s="715"/>
      <c r="SZK61" s="715"/>
      <c r="SZL61" s="715"/>
      <c r="SZM61" s="715"/>
      <c r="SZN61" s="715"/>
      <c r="SZO61" s="715"/>
      <c r="SZP61" s="715"/>
      <c r="SZQ61" s="715"/>
      <c r="SZR61" s="715"/>
      <c r="SZS61" s="715"/>
      <c r="SZT61" s="715"/>
      <c r="SZU61" s="715"/>
      <c r="SZV61" s="715"/>
      <c r="SZW61" s="715"/>
      <c r="SZX61" s="715"/>
      <c r="SZY61" s="715"/>
      <c r="SZZ61" s="715"/>
      <c r="TAA61" s="715"/>
      <c r="TAB61" s="715"/>
      <c r="TAC61" s="715"/>
      <c r="TAD61" s="715"/>
      <c r="TAE61" s="715"/>
      <c r="TAF61" s="715"/>
      <c r="TAG61" s="715"/>
      <c r="TAH61" s="715"/>
      <c r="TAI61" s="715"/>
      <c r="TAJ61" s="715"/>
      <c r="TAK61" s="715"/>
      <c r="TAL61" s="715"/>
      <c r="TAM61" s="715"/>
      <c r="TAN61" s="715"/>
      <c r="TAO61" s="715"/>
      <c r="TAP61" s="715"/>
      <c r="TAQ61" s="715"/>
      <c r="TAR61" s="715"/>
      <c r="TAS61" s="715"/>
      <c r="TAT61" s="715"/>
      <c r="TAU61" s="715"/>
      <c r="TAV61" s="715"/>
      <c r="TAW61" s="715"/>
      <c r="TAX61" s="715"/>
      <c r="TAY61" s="715"/>
      <c r="TAZ61" s="715"/>
      <c r="TBA61" s="715"/>
      <c r="TBB61" s="715"/>
      <c r="TBC61" s="715"/>
      <c r="TBD61" s="715"/>
      <c r="TBE61" s="715"/>
      <c r="TBF61" s="715"/>
      <c r="TBG61" s="715"/>
      <c r="TBH61" s="715"/>
      <c r="TBI61" s="715"/>
      <c r="TBJ61" s="715"/>
      <c r="TBK61" s="715"/>
      <c r="TBL61" s="715"/>
      <c r="TBM61" s="715"/>
      <c r="TBN61" s="715"/>
      <c r="TBO61" s="715"/>
      <c r="TBP61" s="715"/>
      <c r="TBQ61" s="715"/>
      <c r="TBR61" s="715"/>
      <c r="TBS61" s="715"/>
      <c r="TBT61" s="715"/>
      <c r="TBU61" s="715"/>
      <c r="TBV61" s="715"/>
      <c r="TBW61" s="715"/>
      <c r="TBX61" s="715"/>
      <c r="TBY61" s="715"/>
      <c r="TBZ61" s="715"/>
      <c r="TCA61" s="715"/>
      <c r="TCB61" s="715"/>
      <c r="TCC61" s="715"/>
      <c r="TCD61" s="715"/>
      <c r="TCE61" s="715"/>
      <c r="TCF61" s="715"/>
      <c r="TCG61" s="715"/>
      <c r="TCH61" s="715"/>
      <c r="TCI61" s="715"/>
      <c r="TCJ61" s="715"/>
      <c r="TCK61" s="715"/>
      <c r="TCL61" s="715"/>
      <c r="TCM61" s="715"/>
      <c r="TCN61" s="715"/>
      <c r="TCO61" s="715"/>
      <c r="TCP61" s="715"/>
      <c r="TCQ61" s="715"/>
      <c r="TCR61" s="715"/>
      <c r="TCS61" s="715"/>
      <c r="TCT61" s="715"/>
      <c r="TCU61" s="715"/>
      <c r="TCV61" s="715"/>
      <c r="TCW61" s="715"/>
      <c r="TCX61" s="715"/>
      <c r="TCY61" s="715"/>
      <c r="TCZ61" s="715"/>
      <c r="TDA61" s="715"/>
      <c r="TDB61" s="715"/>
      <c r="TDC61" s="715"/>
      <c r="TDD61" s="715"/>
      <c r="TDE61" s="715"/>
      <c r="TDF61" s="715"/>
      <c r="TDG61" s="715"/>
      <c r="TDH61" s="715"/>
      <c r="TDI61" s="715"/>
      <c r="TDJ61" s="715"/>
      <c r="TDK61" s="715"/>
      <c r="TDL61" s="715"/>
      <c r="TDM61" s="715"/>
      <c r="TDN61" s="715"/>
      <c r="TDO61" s="715"/>
      <c r="TDP61" s="715"/>
      <c r="TDQ61" s="715"/>
      <c r="TDR61" s="715"/>
      <c r="TDS61" s="715"/>
      <c r="TDT61" s="715"/>
      <c r="TDU61" s="715"/>
      <c r="TDV61" s="715"/>
      <c r="TDW61" s="715"/>
      <c r="TDX61" s="715"/>
      <c r="TDY61" s="715"/>
      <c r="TDZ61" s="715"/>
      <c r="TEA61" s="715"/>
      <c r="TEB61" s="715"/>
      <c r="TEC61" s="715"/>
      <c r="TED61" s="715"/>
      <c r="TEE61" s="715"/>
      <c r="TEF61" s="715"/>
      <c r="TEG61" s="715"/>
      <c r="TEH61" s="715"/>
      <c r="TEI61" s="715"/>
      <c r="TEJ61" s="715"/>
      <c r="TEK61" s="715"/>
      <c r="TEL61" s="715"/>
      <c r="TEM61" s="715"/>
      <c r="TEN61" s="715"/>
      <c r="TEO61" s="715"/>
      <c r="TEP61" s="715"/>
      <c r="TEQ61" s="715"/>
      <c r="TER61" s="715"/>
      <c r="TES61" s="715"/>
      <c r="TET61" s="715"/>
      <c r="TEU61" s="715"/>
      <c r="TEV61" s="715"/>
      <c r="TEW61" s="715"/>
      <c r="TEX61" s="715"/>
      <c r="TEY61" s="715"/>
      <c r="TEZ61" s="715"/>
      <c r="TFA61" s="715"/>
      <c r="TFB61" s="715"/>
      <c r="TFC61" s="715"/>
      <c r="TFD61" s="715"/>
      <c r="TFE61" s="715"/>
      <c r="TFF61" s="715"/>
      <c r="TFG61" s="715"/>
      <c r="TFH61" s="715"/>
      <c r="TFI61" s="715"/>
      <c r="TFJ61" s="715"/>
      <c r="TFK61" s="715"/>
      <c r="TFL61" s="715"/>
      <c r="TFM61" s="715"/>
      <c r="TFN61" s="715"/>
      <c r="TFO61" s="715"/>
      <c r="TFP61" s="715"/>
      <c r="TFQ61" s="715"/>
      <c r="TFR61" s="715"/>
      <c r="TFS61" s="715"/>
      <c r="TFT61" s="715"/>
      <c r="TFU61" s="715"/>
      <c r="TFV61" s="715"/>
      <c r="TFW61" s="715"/>
      <c r="TFX61" s="715"/>
      <c r="TFY61" s="715"/>
      <c r="TFZ61" s="715"/>
      <c r="TGA61" s="715"/>
      <c r="TGB61" s="715"/>
      <c r="TGC61" s="715"/>
      <c r="TGD61" s="715"/>
      <c r="TGE61" s="715"/>
      <c r="TGF61" s="715"/>
      <c r="TGG61" s="715"/>
      <c r="TGH61" s="715"/>
      <c r="TGI61" s="715"/>
      <c r="TGJ61" s="715"/>
      <c r="TGK61" s="715"/>
      <c r="TGL61" s="715"/>
      <c r="TGM61" s="715"/>
      <c r="TGN61" s="715"/>
      <c r="TGO61" s="715"/>
      <c r="TGP61" s="715"/>
      <c r="TGQ61" s="715"/>
      <c r="TGR61" s="715"/>
      <c r="TGS61" s="715"/>
      <c r="TGT61" s="715"/>
      <c r="TGU61" s="715"/>
      <c r="TGV61" s="715"/>
      <c r="TGW61" s="715"/>
      <c r="TGX61" s="715"/>
      <c r="TGY61" s="715"/>
      <c r="TGZ61" s="715"/>
      <c r="THA61" s="715"/>
      <c r="THB61" s="715"/>
      <c r="THC61" s="715"/>
      <c r="THD61" s="715"/>
      <c r="THE61" s="715"/>
      <c r="THF61" s="715"/>
      <c r="THG61" s="715"/>
      <c r="THH61" s="715"/>
      <c r="THI61" s="715"/>
      <c r="THJ61" s="715"/>
      <c r="THK61" s="715"/>
      <c r="THL61" s="715"/>
      <c r="THM61" s="715"/>
      <c r="THN61" s="715"/>
      <c r="THO61" s="715"/>
      <c r="THP61" s="715"/>
      <c r="THQ61" s="715"/>
      <c r="THR61" s="715"/>
      <c r="THS61" s="715"/>
      <c r="THT61" s="715"/>
      <c r="THU61" s="715"/>
      <c r="THV61" s="715"/>
      <c r="THW61" s="715"/>
      <c r="THX61" s="715"/>
      <c r="THY61" s="715"/>
      <c r="THZ61" s="715"/>
      <c r="TIA61" s="715"/>
      <c r="TIB61" s="715"/>
      <c r="TIC61" s="715"/>
      <c r="TID61" s="715"/>
      <c r="TIE61" s="715"/>
      <c r="TIF61" s="715"/>
      <c r="TIG61" s="715"/>
      <c r="TIH61" s="715"/>
      <c r="TII61" s="715"/>
      <c r="TIJ61" s="715"/>
      <c r="TIK61" s="715"/>
      <c r="TIL61" s="715"/>
      <c r="TIM61" s="715"/>
      <c r="TIN61" s="715"/>
      <c r="TIO61" s="715"/>
      <c r="TIP61" s="715"/>
      <c r="TIQ61" s="715"/>
      <c r="TIR61" s="715"/>
      <c r="TIS61" s="715"/>
      <c r="TIT61" s="715"/>
      <c r="TIU61" s="715"/>
      <c r="TIV61" s="715"/>
      <c r="TIW61" s="715"/>
      <c r="TIX61" s="715"/>
      <c r="TIY61" s="715"/>
      <c r="TIZ61" s="715"/>
      <c r="TJA61" s="715"/>
      <c r="TJB61" s="715"/>
      <c r="TJC61" s="715"/>
      <c r="TJD61" s="715"/>
      <c r="TJE61" s="715"/>
      <c r="TJF61" s="715"/>
      <c r="TJG61" s="715"/>
      <c r="TJH61" s="715"/>
      <c r="TJI61" s="715"/>
      <c r="TJJ61" s="715"/>
      <c r="TJK61" s="715"/>
      <c r="TJL61" s="715"/>
      <c r="TJM61" s="715"/>
      <c r="TJN61" s="715"/>
      <c r="TJO61" s="715"/>
      <c r="TJP61" s="715"/>
      <c r="TJQ61" s="715"/>
      <c r="TJR61" s="715"/>
      <c r="TJS61" s="715"/>
      <c r="TJT61" s="715"/>
      <c r="TJU61" s="715"/>
      <c r="TJV61" s="715"/>
      <c r="TJW61" s="715"/>
      <c r="TJX61" s="715"/>
      <c r="TJY61" s="715"/>
      <c r="TJZ61" s="715"/>
      <c r="TKA61" s="715"/>
      <c r="TKB61" s="715"/>
      <c r="TKC61" s="715"/>
      <c r="TKD61" s="715"/>
      <c r="TKE61" s="715"/>
      <c r="TKF61" s="715"/>
      <c r="TKG61" s="715"/>
      <c r="TKH61" s="715"/>
      <c r="TKI61" s="715"/>
      <c r="TKJ61" s="715"/>
      <c r="TKK61" s="715"/>
      <c r="TKL61" s="715"/>
      <c r="TKM61" s="715"/>
      <c r="TKN61" s="715"/>
      <c r="TKO61" s="715"/>
      <c r="TKP61" s="715"/>
      <c r="TKQ61" s="715"/>
      <c r="TKR61" s="715"/>
      <c r="TKS61" s="715"/>
      <c r="TKT61" s="715"/>
      <c r="TKU61" s="715"/>
      <c r="TKV61" s="715"/>
      <c r="TKW61" s="715"/>
      <c r="TKX61" s="715"/>
      <c r="TKY61" s="715"/>
      <c r="TKZ61" s="715"/>
      <c r="TLA61" s="715"/>
      <c r="TLB61" s="715"/>
      <c r="TLC61" s="715"/>
      <c r="TLD61" s="715"/>
      <c r="TLE61" s="715"/>
      <c r="TLF61" s="715"/>
      <c r="TLG61" s="715"/>
      <c r="TLH61" s="715"/>
      <c r="TLI61" s="715"/>
      <c r="TLJ61" s="715"/>
      <c r="TLK61" s="715"/>
      <c r="TLL61" s="715"/>
      <c r="TLM61" s="715"/>
      <c r="TLN61" s="715"/>
      <c r="TLO61" s="715"/>
      <c r="TLP61" s="715"/>
      <c r="TLQ61" s="715"/>
      <c r="TLR61" s="715"/>
      <c r="TLS61" s="715"/>
      <c r="TLT61" s="715"/>
      <c r="TLU61" s="715"/>
      <c r="TLV61" s="715"/>
      <c r="TLW61" s="715"/>
      <c r="TLX61" s="715"/>
      <c r="TLY61" s="715"/>
      <c r="TLZ61" s="715"/>
      <c r="TMA61" s="715"/>
      <c r="TMB61" s="715"/>
      <c r="TMC61" s="715"/>
      <c r="TMD61" s="715"/>
      <c r="TME61" s="715"/>
      <c r="TMF61" s="715"/>
      <c r="TMG61" s="715"/>
      <c r="TMH61" s="715"/>
      <c r="TMI61" s="715"/>
      <c r="TMJ61" s="715"/>
      <c r="TMK61" s="715"/>
      <c r="TML61" s="715"/>
      <c r="TMM61" s="715"/>
      <c r="TMN61" s="715"/>
      <c r="TMO61" s="715"/>
      <c r="TMP61" s="715"/>
      <c r="TMQ61" s="715"/>
      <c r="TMR61" s="715"/>
      <c r="TMS61" s="715"/>
      <c r="TMT61" s="715"/>
      <c r="TMU61" s="715"/>
      <c r="TMV61" s="715"/>
      <c r="TMW61" s="715"/>
      <c r="TMX61" s="715"/>
      <c r="TMY61" s="715"/>
      <c r="TMZ61" s="715"/>
      <c r="TNA61" s="715"/>
      <c r="TNB61" s="715"/>
      <c r="TNC61" s="715"/>
      <c r="TND61" s="715"/>
      <c r="TNE61" s="715"/>
      <c r="TNF61" s="715"/>
      <c r="TNG61" s="715"/>
      <c r="TNH61" s="715"/>
      <c r="TNI61" s="715"/>
      <c r="TNJ61" s="715"/>
      <c r="TNK61" s="715"/>
      <c r="TNL61" s="715"/>
      <c r="TNM61" s="715"/>
      <c r="TNN61" s="715"/>
      <c r="TNO61" s="715"/>
      <c r="TNP61" s="715"/>
      <c r="TNQ61" s="715"/>
      <c r="TNR61" s="715"/>
      <c r="TNS61" s="715"/>
      <c r="TNT61" s="715"/>
      <c r="TNU61" s="715"/>
      <c r="TNV61" s="715"/>
      <c r="TNW61" s="715"/>
      <c r="TNX61" s="715"/>
      <c r="TNY61" s="715"/>
      <c r="TNZ61" s="715"/>
      <c r="TOA61" s="715"/>
      <c r="TOB61" s="715"/>
      <c r="TOC61" s="715"/>
      <c r="TOD61" s="715"/>
      <c r="TOE61" s="715"/>
      <c r="TOF61" s="715"/>
      <c r="TOG61" s="715"/>
      <c r="TOH61" s="715"/>
      <c r="TOI61" s="715"/>
      <c r="TOJ61" s="715"/>
      <c r="TOK61" s="715"/>
      <c r="TOL61" s="715"/>
      <c r="TOM61" s="715"/>
      <c r="TON61" s="715"/>
      <c r="TOO61" s="715"/>
      <c r="TOP61" s="715"/>
      <c r="TOQ61" s="715"/>
      <c r="TOR61" s="715"/>
      <c r="TOS61" s="715"/>
      <c r="TOT61" s="715"/>
      <c r="TOU61" s="715"/>
      <c r="TOV61" s="715"/>
      <c r="TOW61" s="715"/>
      <c r="TOX61" s="715"/>
      <c r="TOY61" s="715"/>
      <c r="TOZ61" s="715"/>
      <c r="TPA61" s="715"/>
      <c r="TPB61" s="715"/>
      <c r="TPC61" s="715"/>
      <c r="TPD61" s="715"/>
      <c r="TPE61" s="715"/>
      <c r="TPF61" s="715"/>
      <c r="TPG61" s="715"/>
      <c r="TPH61" s="715"/>
      <c r="TPI61" s="715"/>
      <c r="TPJ61" s="715"/>
      <c r="TPK61" s="715"/>
      <c r="TPL61" s="715"/>
      <c r="TPM61" s="715"/>
      <c r="TPN61" s="715"/>
      <c r="TPO61" s="715"/>
      <c r="TPP61" s="715"/>
      <c r="TPQ61" s="715"/>
      <c r="TPR61" s="715"/>
      <c r="TPS61" s="715"/>
      <c r="TPT61" s="715"/>
      <c r="TPU61" s="715"/>
      <c r="TPV61" s="715"/>
      <c r="TPW61" s="715"/>
      <c r="TPX61" s="715"/>
      <c r="TPY61" s="715"/>
      <c r="TPZ61" s="715"/>
      <c r="TQA61" s="715"/>
      <c r="TQB61" s="715"/>
      <c r="TQC61" s="715"/>
      <c r="TQD61" s="715"/>
      <c r="TQE61" s="715"/>
      <c r="TQF61" s="715"/>
      <c r="TQG61" s="715"/>
      <c r="TQH61" s="715"/>
      <c r="TQI61" s="715"/>
      <c r="TQJ61" s="715"/>
      <c r="TQK61" s="715"/>
      <c r="TQL61" s="715"/>
      <c r="TQM61" s="715"/>
      <c r="TQN61" s="715"/>
      <c r="TQO61" s="715"/>
      <c r="TQP61" s="715"/>
      <c r="TQQ61" s="715"/>
      <c r="TQR61" s="715"/>
      <c r="TQS61" s="715"/>
      <c r="TQT61" s="715"/>
      <c r="TQU61" s="715"/>
      <c r="TQV61" s="715"/>
      <c r="TQW61" s="715"/>
      <c r="TQX61" s="715"/>
      <c r="TQY61" s="715"/>
      <c r="TQZ61" s="715"/>
      <c r="TRA61" s="715"/>
      <c r="TRB61" s="715"/>
      <c r="TRC61" s="715"/>
      <c r="TRD61" s="715"/>
      <c r="TRE61" s="715"/>
      <c r="TRF61" s="715"/>
      <c r="TRG61" s="715"/>
      <c r="TRH61" s="715"/>
      <c r="TRI61" s="715"/>
      <c r="TRJ61" s="715"/>
      <c r="TRK61" s="715"/>
      <c r="TRL61" s="715"/>
      <c r="TRM61" s="715"/>
      <c r="TRN61" s="715"/>
      <c r="TRO61" s="715"/>
      <c r="TRP61" s="715"/>
      <c r="TRQ61" s="715"/>
      <c r="TRR61" s="715"/>
      <c r="TRS61" s="715"/>
      <c r="TRT61" s="715"/>
      <c r="TRU61" s="715"/>
      <c r="TRV61" s="715"/>
      <c r="TRW61" s="715"/>
      <c r="TRX61" s="715"/>
      <c r="TRY61" s="715"/>
      <c r="TRZ61" s="715"/>
      <c r="TSA61" s="715"/>
      <c r="TSB61" s="715"/>
      <c r="TSC61" s="715"/>
      <c r="TSD61" s="715"/>
      <c r="TSE61" s="715"/>
      <c r="TSF61" s="715"/>
      <c r="TSG61" s="715"/>
      <c r="TSH61" s="715"/>
      <c r="TSI61" s="715"/>
      <c r="TSJ61" s="715"/>
      <c r="TSK61" s="715"/>
      <c r="TSL61" s="715"/>
      <c r="TSM61" s="715"/>
      <c r="TSN61" s="715"/>
      <c r="TSO61" s="715"/>
      <c r="TSP61" s="715"/>
      <c r="TSQ61" s="715"/>
      <c r="TSR61" s="715"/>
      <c r="TSS61" s="715"/>
      <c r="TST61" s="715"/>
      <c r="TSU61" s="715"/>
      <c r="TSV61" s="715"/>
      <c r="TSW61" s="715"/>
      <c r="TSX61" s="715"/>
      <c r="TSY61" s="715"/>
      <c r="TSZ61" s="715"/>
      <c r="TTA61" s="715"/>
      <c r="TTB61" s="715"/>
      <c r="TTC61" s="715"/>
      <c r="TTD61" s="715"/>
      <c r="TTE61" s="715"/>
      <c r="TTF61" s="715"/>
      <c r="TTG61" s="715"/>
      <c r="TTH61" s="715"/>
      <c r="TTI61" s="715"/>
      <c r="TTJ61" s="715"/>
      <c r="TTK61" s="715"/>
      <c r="TTL61" s="715"/>
      <c r="TTM61" s="715"/>
      <c r="TTN61" s="715"/>
      <c r="TTO61" s="715"/>
      <c r="TTP61" s="715"/>
      <c r="TTQ61" s="715"/>
      <c r="TTR61" s="715"/>
      <c r="TTS61" s="715"/>
      <c r="TTT61" s="715"/>
      <c r="TTU61" s="715"/>
      <c r="TTV61" s="715"/>
      <c r="TTW61" s="715"/>
      <c r="TTX61" s="715"/>
      <c r="TTY61" s="715"/>
      <c r="TTZ61" s="715"/>
      <c r="TUA61" s="715"/>
      <c r="TUB61" s="715"/>
      <c r="TUC61" s="715"/>
      <c r="TUD61" s="715"/>
      <c r="TUE61" s="715"/>
      <c r="TUF61" s="715"/>
      <c r="TUG61" s="715"/>
      <c r="TUH61" s="715"/>
      <c r="TUI61" s="715"/>
      <c r="TUJ61" s="715"/>
      <c r="TUK61" s="715"/>
      <c r="TUL61" s="715"/>
      <c r="TUM61" s="715"/>
      <c r="TUN61" s="715"/>
      <c r="TUO61" s="715"/>
      <c r="TUP61" s="715"/>
      <c r="TUQ61" s="715"/>
      <c r="TUR61" s="715"/>
      <c r="TUS61" s="715"/>
      <c r="TUT61" s="715"/>
      <c r="TUU61" s="715"/>
      <c r="TUV61" s="715"/>
      <c r="TUW61" s="715"/>
      <c r="TUX61" s="715"/>
      <c r="TUY61" s="715"/>
      <c r="TUZ61" s="715"/>
      <c r="TVA61" s="715"/>
      <c r="TVB61" s="715"/>
      <c r="TVC61" s="715"/>
      <c r="TVD61" s="715"/>
      <c r="TVE61" s="715"/>
      <c r="TVF61" s="715"/>
      <c r="TVG61" s="715"/>
      <c r="TVH61" s="715"/>
      <c r="TVI61" s="715"/>
      <c r="TVJ61" s="715"/>
      <c r="TVK61" s="715"/>
      <c r="TVL61" s="715"/>
      <c r="TVM61" s="715"/>
      <c r="TVN61" s="715"/>
      <c r="TVO61" s="715"/>
      <c r="TVP61" s="715"/>
      <c r="TVQ61" s="715"/>
      <c r="TVR61" s="715"/>
      <c r="TVS61" s="715"/>
      <c r="TVT61" s="715"/>
      <c r="TVU61" s="715"/>
      <c r="TVV61" s="715"/>
      <c r="TVW61" s="715"/>
      <c r="TVX61" s="715"/>
      <c r="TVY61" s="715"/>
      <c r="TVZ61" s="715"/>
      <c r="TWA61" s="715"/>
      <c r="TWB61" s="715"/>
      <c r="TWC61" s="715"/>
      <c r="TWD61" s="715"/>
      <c r="TWE61" s="715"/>
      <c r="TWF61" s="715"/>
      <c r="TWG61" s="715"/>
      <c r="TWH61" s="715"/>
      <c r="TWI61" s="715"/>
      <c r="TWJ61" s="715"/>
      <c r="TWK61" s="715"/>
      <c r="TWL61" s="715"/>
      <c r="TWM61" s="715"/>
      <c r="TWN61" s="715"/>
      <c r="TWO61" s="715"/>
      <c r="TWP61" s="715"/>
      <c r="TWQ61" s="715"/>
      <c r="TWR61" s="715"/>
      <c r="TWS61" s="715"/>
      <c r="TWT61" s="715"/>
      <c r="TWU61" s="715"/>
      <c r="TWV61" s="715"/>
      <c r="TWW61" s="715"/>
      <c r="TWX61" s="715"/>
      <c r="TWY61" s="715"/>
      <c r="TWZ61" s="715"/>
      <c r="TXA61" s="715"/>
      <c r="TXB61" s="715"/>
      <c r="TXC61" s="715"/>
      <c r="TXD61" s="715"/>
      <c r="TXE61" s="715"/>
      <c r="TXF61" s="715"/>
      <c r="TXG61" s="715"/>
      <c r="TXH61" s="715"/>
      <c r="TXI61" s="715"/>
      <c r="TXJ61" s="715"/>
      <c r="TXK61" s="715"/>
      <c r="TXL61" s="715"/>
      <c r="TXM61" s="715"/>
      <c r="TXN61" s="715"/>
      <c r="TXO61" s="715"/>
      <c r="TXP61" s="715"/>
      <c r="TXQ61" s="715"/>
      <c r="TXR61" s="715"/>
      <c r="TXS61" s="715"/>
      <c r="TXT61" s="715"/>
      <c r="TXU61" s="715"/>
      <c r="TXV61" s="715"/>
      <c r="TXW61" s="715"/>
      <c r="TXX61" s="715"/>
      <c r="TXY61" s="715"/>
      <c r="TXZ61" s="715"/>
      <c r="TYA61" s="715"/>
      <c r="TYB61" s="715"/>
      <c r="TYC61" s="715"/>
      <c r="TYD61" s="715"/>
      <c r="TYE61" s="715"/>
      <c r="TYF61" s="715"/>
      <c r="TYG61" s="715"/>
      <c r="TYH61" s="715"/>
      <c r="TYI61" s="715"/>
      <c r="TYJ61" s="715"/>
      <c r="TYK61" s="715"/>
      <c r="TYL61" s="715"/>
      <c r="TYM61" s="715"/>
      <c r="TYN61" s="715"/>
      <c r="TYO61" s="715"/>
      <c r="TYP61" s="715"/>
      <c r="TYQ61" s="715"/>
      <c r="TYR61" s="715"/>
      <c r="TYS61" s="715"/>
      <c r="TYT61" s="715"/>
      <c r="TYU61" s="715"/>
      <c r="TYV61" s="715"/>
      <c r="TYW61" s="715"/>
      <c r="TYX61" s="715"/>
      <c r="TYY61" s="715"/>
      <c r="TYZ61" s="715"/>
      <c r="TZA61" s="715"/>
      <c r="TZB61" s="715"/>
      <c r="TZC61" s="715"/>
      <c r="TZD61" s="715"/>
      <c r="TZE61" s="715"/>
      <c r="TZF61" s="715"/>
      <c r="TZG61" s="715"/>
      <c r="TZH61" s="715"/>
      <c r="TZI61" s="715"/>
      <c r="TZJ61" s="715"/>
      <c r="TZK61" s="715"/>
      <c r="TZL61" s="715"/>
      <c r="TZM61" s="715"/>
      <c r="TZN61" s="715"/>
      <c r="TZO61" s="715"/>
      <c r="TZP61" s="715"/>
      <c r="TZQ61" s="715"/>
      <c r="TZR61" s="715"/>
      <c r="TZS61" s="715"/>
      <c r="TZT61" s="715"/>
      <c r="TZU61" s="715"/>
      <c r="TZV61" s="715"/>
      <c r="TZW61" s="715"/>
      <c r="TZX61" s="715"/>
      <c r="TZY61" s="715"/>
      <c r="TZZ61" s="715"/>
      <c r="UAA61" s="715"/>
      <c r="UAB61" s="715"/>
      <c r="UAC61" s="715"/>
      <c r="UAD61" s="715"/>
      <c r="UAE61" s="715"/>
      <c r="UAF61" s="715"/>
      <c r="UAG61" s="715"/>
      <c r="UAH61" s="715"/>
      <c r="UAI61" s="715"/>
      <c r="UAJ61" s="715"/>
      <c r="UAK61" s="715"/>
      <c r="UAL61" s="715"/>
      <c r="UAM61" s="715"/>
      <c r="UAN61" s="715"/>
      <c r="UAO61" s="715"/>
      <c r="UAP61" s="715"/>
      <c r="UAQ61" s="715"/>
      <c r="UAR61" s="715"/>
      <c r="UAS61" s="715"/>
      <c r="UAT61" s="715"/>
      <c r="UAU61" s="715"/>
      <c r="UAV61" s="715"/>
      <c r="UAW61" s="715"/>
      <c r="UAX61" s="715"/>
      <c r="UAY61" s="715"/>
      <c r="UAZ61" s="715"/>
      <c r="UBA61" s="715"/>
      <c r="UBB61" s="715"/>
      <c r="UBC61" s="715"/>
      <c r="UBD61" s="715"/>
      <c r="UBE61" s="715"/>
      <c r="UBF61" s="715"/>
      <c r="UBG61" s="715"/>
      <c r="UBH61" s="715"/>
      <c r="UBI61" s="715"/>
      <c r="UBJ61" s="715"/>
      <c r="UBK61" s="715"/>
      <c r="UBL61" s="715"/>
      <c r="UBM61" s="715"/>
      <c r="UBN61" s="715"/>
      <c r="UBO61" s="715"/>
      <c r="UBP61" s="715"/>
      <c r="UBQ61" s="715"/>
      <c r="UBR61" s="715"/>
      <c r="UBS61" s="715"/>
      <c r="UBT61" s="715"/>
      <c r="UBU61" s="715"/>
      <c r="UBV61" s="715"/>
      <c r="UBW61" s="715"/>
      <c r="UBX61" s="715"/>
      <c r="UBY61" s="715"/>
      <c r="UBZ61" s="715"/>
      <c r="UCA61" s="715"/>
      <c r="UCB61" s="715"/>
      <c r="UCC61" s="715"/>
      <c r="UCD61" s="715"/>
      <c r="UCE61" s="715"/>
      <c r="UCF61" s="715"/>
      <c r="UCG61" s="715"/>
      <c r="UCH61" s="715"/>
      <c r="UCI61" s="715"/>
      <c r="UCJ61" s="715"/>
      <c r="UCK61" s="715"/>
      <c r="UCL61" s="715"/>
      <c r="UCM61" s="715"/>
      <c r="UCN61" s="715"/>
      <c r="UCO61" s="715"/>
      <c r="UCP61" s="715"/>
      <c r="UCQ61" s="715"/>
      <c r="UCR61" s="715"/>
      <c r="UCS61" s="715"/>
      <c r="UCT61" s="715"/>
      <c r="UCU61" s="715"/>
      <c r="UCV61" s="715"/>
      <c r="UCW61" s="715"/>
      <c r="UCX61" s="715"/>
      <c r="UCY61" s="715"/>
      <c r="UCZ61" s="715"/>
      <c r="UDA61" s="715"/>
      <c r="UDB61" s="715"/>
      <c r="UDC61" s="715"/>
      <c r="UDD61" s="715"/>
      <c r="UDE61" s="715"/>
      <c r="UDF61" s="715"/>
      <c r="UDG61" s="715"/>
      <c r="UDH61" s="715"/>
      <c r="UDI61" s="715"/>
      <c r="UDJ61" s="715"/>
      <c r="UDK61" s="715"/>
      <c r="UDL61" s="715"/>
      <c r="UDM61" s="715"/>
      <c r="UDN61" s="715"/>
      <c r="UDO61" s="715"/>
      <c r="UDP61" s="715"/>
      <c r="UDQ61" s="715"/>
      <c r="UDR61" s="715"/>
      <c r="UDS61" s="715"/>
      <c r="UDT61" s="715"/>
      <c r="UDU61" s="715"/>
      <c r="UDV61" s="715"/>
      <c r="UDW61" s="715"/>
      <c r="UDX61" s="715"/>
      <c r="UDY61" s="715"/>
      <c r="UDZ61" s="715"/>
      <c r="UEA61" s="715"/>
      <c r="UEB61" s="715"/>
      <c r="UEC61" s="715"/>
      <c r="UED61" s="715"/>
      <c r="UEE61" s="715"/>
      <c r="UEF61" s="715"/>
      <c r="UEG61" s="715"/>
      <c r="UEH61" s="715"/>
      <c r="UEI61" s="715"/>
      <c r="UEJ61" s="715"/>
      <c r="UEK61" s="715"/>
      <c r="UEL61" s="715"/>
      <c r="UEM61" s="715"/>
      <c r="UEN61" s="715"/>
      <c r="UEO61" s="715"/>
      <c r="UEP61" s="715"/>
      <c r="UEQ61" s="715"/>
      <c r="UER61" s="715"/>
      <c r="UES61" s="715"/>
      <c r="UET61" s="715"/>
      <c r="UEU61" s="715"/>
      <c r="UEV61" s="715"/>
      <c r="UEW61" s="715"/>
      <c r="UEX61" s="715"/>
      <c r="UEY61" s="715"/>
      <c r="UEZ61" s="715"/>
      <c r="UFA61" s="715"/>
      <c r="UFB61" s="715"/>
      <c r="UFC61" s="715"/>
      <c r="UFD61" s="715"/>
      <c r="UFE61" s="715"/>
      <c r="UFF61" s="715"/>
      <c r="UFG61" s="715"/>
      <c r="UFH61" s="715"/>
      <c r="UFI61" s="715"/>
      <c r="UFJ61" s="715"/>
      <c r="UFK61" s="715"/>
      <c r="UFL61" s="715"/>
      <c r="UFM61" s="715"/>
      <c r="UFN61" s="715"/>
      <c r="UFO61" s="715"/>
      <c r="UFP61" s="715"/>
      <c r="UFQ61" s="715"/>
      <c r="UFR61" s="715"/>
      <c r="UFS61" s="715"/>
      <c r="UFT61" s="715"/>
      <c r="UFU61" s="715"/>
      <c r="UFV61" s="715"/>
      <c r="UFW61" s="715"/>
      <c r="UFX61" s="715"/>
      <c r="UFY61" s="715"/>
      <c r="UFZ61" s="715"/>
      <c r="UGA61" s="715"/>
      <c r="UGB61" s="715"/>
      <c r="UGC61" s="715"/>
      <c r="UGD61" s="715"/>
      <c r="UGE61" s="715"/>
      <c r="UGF61" s="715"/>
      <c r="UGG61" s="715"/>
      <c r="UGH61" s="715"/>
      <c r="UGI61" s="715"/>
      <c r="UGJ61" s="715"/>
      <c r="UGK61" s="715"/>
      <c r="UGL61" s="715"/>
      <c r="UGM61" s="715"/>
      <c r="UGN61" s="715"/>
      <c r="UGO61" s="715"/>
      <c r="UGP61" s="715"/>
      <c r="UGQ61" s="715"/>
      <c r="UGR61" s="715"/>
      <c r="UGS61" s="715"/>
      <c r="UGT61" s="715"/>
      <c r="UGU61" s="715"/>
      <c r="UGV61" s="715"/>
      <c r="UGW61" s="715"/>
      <c r="UGX61" s="715"/>
      <c r="UGY61" s="715"/>
      <c r="UGZ61" s="715"/>
      <c r="UHA61" s="715"/>
      <c r="UHB61" s="715"/>
      <c r="UHC61" s="715"/>
      <c r="UHD61" s="715"/>
      <c r="UHE61" s="715"/>
      <c r="UHF61" s="715"/>
      <c r="UHG61" s="715"/>
      <c r="UHH61" s="715"/>
      <c r="UHI61" s="715"/>
      <c r="UHJ61" s="715"/>
      <c r="UHK61" s="715"/>
      <c r="UHL61" s="715"/>
      <c r="UHM61" s="715"/>
      <c r="UHN61" s="715"/>
      <c r="UHO61" s="715"/>
      <c r="UHP61" s="715"/>
      <c r="UHQ61" s="715"/>
      <c r="UHR61" s="715"/>
      <c r="UHS61" s="715"/>
      <c r="UHT61" s="715"/>
      <c r="UHU61" s="715"/>
      <c r="UHV61" s="715"/>
      <c r="UHW61" s="715"/>
      <c r="UHX61" s="715"/>
      <c r="UHY61" s="715"/>
      <c r="UHZ61" s="715"/>
      <c r="UIA61" s="715"/>
      <c r="UIB61" s="715"/>
      <c r="UIC61" s="715"/>
      <c r="UID61" s="715"/>
      <c r="UIE61" s="715"/>
      <c r="UIF61" s="715"/>
      <c r="UIG61" s="715"/>
      <c r="UIH61" s="715"/>
      <c r="UII61" s="715"/>
      <c r="UIJ61" s="715"/>
      <c r="UIK61" s="715"/>
      <c r="UIL61" s="715"/>
      <c r="UIM61" s="715"/>
      <c r="UIN61" s="715"/>
      <c r="UIO61" s="715"/>
      <c r="UIP61" s="715"/>
      <c r="UIQ61" s="715"/>
      <c r="UIR61" s="715"/>
      <c r="UIS61" s="715"/>
      <c r="UIT61" s="715"/>
      <c r="UIU61" s="715"/>
      <c r="UIV61" s="715"/>
      <c r="UIW61" s="715"/>
      <c r="UIX61" s="715"/>
      <c r="UIY61" s="715"/>
      <c r="UIZ61" s="715"/>
      <c r="UJA61" s="715"/>
      <c r="UJB61" s="715"/>
      <c r="UJC61" s="715"/>
      <c r="UJD61" s="715"/>
      <c r="UJE61" s="715"/>
      <c r="UJF61" s="715"/>
      <c r="UJG61" s="715"/>
      <c r="UJH61" s="715"/>
      <c r="UJI61" s="715"/>
      <c r="UJJ61" s="715"/>
      <c r="UJK61" s="715"/>
      <c r="UJL61" s="715"/>
      <c r="UJM61" s="715"/>
      <c r="UJN61" s="715"/>
      <c r="UJO61" s="715"/>
      <c r="UJP61" s="715"/>
      <c r="UJQ61" s="715"/>
      <c r="UJR61" s="715"/>
      <c r="UJS61" s="715"/>
      <c r="UJT61" s="715"/>
      <c r="UJU61" s="715"/>
      <c r="UJV61" s="715"/>
      <c r="UJW61" s="715"/>
      <c r="UJX61" s="715"/>
      <c r="UJY61" s="715"/>
      <c r="UJZ61" s="715"/>
      <c r="UKA61" s="715"/>
      <c r="UKB61" s="715"/>
      <c r="UKC61" s="715"/>
      <c r="UKD61" s="715"/>
      <c r="UKE61" s="715"/>
      <c r="UKF61" s="715"/>
      <c r="UKG61" s="715"/>
      <c r="UKH61" s="715"/>
      <c r="UKI61" s="715"/>
      <c r="UKJ61" s="715"/>
      <c r="UKK61" s="715"/>
      <c r="UKL61" s="715"/>
      <c r="UKM61" s="715"/>
      <c r="UKN61" s="715"/>
      <c r="UKO61" s="715"/>
      <c r="UKP61" s="715"/>
      <c r="UKQ61" s="715"/>
      <c r="UKR61" s="715"/>
      <c r="UKS61" s="715"/>
      <c r="UKT61" s="715"/>
      <c r="UKU61" s="715"/>
      <c r="UKV61" s="715"/>
      <c r="UKW61" s="715"/>
      <c r="UKX61" s="715"/>
      <c r="UKY61" s="715"/>
      <c r="UKZ61" s="715"/>
      <c r="ULA61" s="715"/>
      <c r="ULB61" s="715"/>
      <c r="ULC61" s="715"/>
      <c r="ULD61" s="715"/>
      <c r="ULE61" s="715"/>
      <c r="ULF61" s="715"/>
      <c r="ULG61" s="715"/>
      <c r="ULH61" s="715"/>
      <c r="ULI61" s="715"/>
      <c r="ULJ61" s="715"/>
      <c r="ULK61" s="715"/>
      <c r="ULL61" s="715"/>
      <c r="ULM61" s="715"/>
      <c r="ULN61" s="715"/>
      <c r="ULO61" s="715"/>
      <c r="ULP61" s="715"/>
      <c r="ULQ61" s="715"/>
      <c r="ULR61" s="715"/>
      <c r="ULS61" s="715"/>
      <c r="ULT61" s="715"/>
      <c r="ULU61" s="715"/>
      <c r="ULV61" s="715"/>
      <c r="ULW61" s="715"/>
      <c r="ULX61" s="715"/>
      <c r="ULY61" s="715"/>
      <c r="ULZ61" s="715"/>
      <c r="UMA61" s="715"/>
      <c r="UMB61" s="715"/>
      <c r="UMC61" s="715"/>
      <c r="UMD61" s="715"/>
      <c r="UME61" s="715"/>
      <c r="UMF61" s="715"/>
      <c r="UMG61" s="715"/>
      <c r="UMH61" s="715"/>
      <c r="UMI61" s="715"/>
      <c r="UMJ61" s="715"/>
      <c r="UMK61" s="715"/>
      <c r="UML61" s="715"/>
      <c r="UMM61" s="715"/>
      <c r="UMN61" s="715"/>
      <c r="UMO61" s="715"/>
      <c r="UMP61" s="715"/>
      <c r="UMQ61" s="715"/>
      <c r="UMR61" s="715"/>
      <c r="UMS61" s="715"/>
      <c r="UMT61" s="715"/>
      <c r="UMU61" s="715"/>
      <c r="UMV61" s="715"/>
      <c r="UMW61" s="715"/>
      <c r="UMX61" s="715"/>
      <c r="UMY61" s="715"/>
      <c r="UMZ61" s="715"/>
      <c r="UNA61" s="715"/>
      <c r="UNB61" s="715"/>
      <c r="UNC61" s="715"/>
      <c r="UND61" s="715"/>
      <c r="UNE61" s="715"/>
      <c r="UNF61" s="715"/>
      <c r="UNG61" s="715"/>
      <c r="UNH61" s="715"/>
      <c r="UNI61" s="715"/>
      <c r="UNJ61" s="715"/>
      <c r="UNK61" s="715"/>
      <c r="UNL61" s="715"/>
      <c r="UNM61" s="715"/>
      <c r="UNN61" s="715"/>
      <c r="UNO61" s="715"/>
      <c r="UNP61" s="715"/>
      <c r="UNQ61" s="715"/>
      <c r="UNR61" s="715"/>
      <c r="UNS61" s="715"/>
      <c r="UNT61" s="715"/>
      <c r="UNU61" s="715"/>
      <c r="UNV61" s="715"/>
      <c r="UNW61" s="715"/>
      <c r="UNX61" s="715"/>
      <c r="UNY61" s="715"/>
      <c r="UNZ61" s="715"/>
      <c r="UOA61" s="715"/>
      <c r="UOB61" s="715"/>
      <c r="UOC61" s="715"/>
      <c r="UOD61" s="715"/>
      <c r="UOE61" s="715"/>
      <c r="UOF61" s="715"/>
      <c r="UOG61" s="715"/>
      <c r="UOH61" s="715"/>
      <c r="UOI61" s="715"/>
      <c r="UOJ61" s="715"/>
      <c r="UOK61" s="715"/>
      <c r="UOL61" s="715"/>
      <c r="UOM61" s="715"/>
      <c r="UON61" s="715"/>
      <c r="UOO61" s="715"/>
      <c r="UOP61" s="715"/>
      <c r="UOQ61" s="715"/>
      <c r="UOR61" s="715"/>
      <c r="UOS61" s="715"/>
      <c r="UOT61" s="715"/>
      <c r="UOU61" s="715"/>
      <c r="UOV61" s="715"/>
      <c r="UOW61" s="715"/>
      <c r="UOX61" s="715"/>
      <c r="UOY61" s="715"/>
      <c r="UOZ61" s="715"/>
      <c r="UPA61" s="715"/>
      <c r="UPB61" s="715"/>
      <c r="UPC61" s="715"/>
      <c r="UPD61" s="715"/>
      <c r="UPE61" s="715"/>
      <c r="UPF61" s="715"/>
      <c r="UPG61" s="715"/>
      <c r="UPH61" s="715"/>
      <c r="UPI61" s="715"/>
      <c r="UPJ61" s="715"/>
      <c r="UPK61" s="715"/>
      <c r="UPL61" s="715"/>
      <c r="UPM61" s="715"/>
      <c r="UPN61" s="715"/>
      <c r="UPO61" s="715"/>
      <c r="UPP61" s="715"/>
      <c r="UPQ61" s="715"/>
      <c r="UPR61" s="715"/>
      <c r="UPS61" s="715"/>
      <c r="UPT61" s="715"/>
      <c r="UPU61" s="715"/>
      <c r="UPV61" s="715"/>
      <c r="UPW61" s="715"/>
      <c r="UPX61" s="715"/>
      <c r="UPY61" s="715"/>
      <c r="UPZ61" s="715"/>
      <c r="UQA61" s="715"/>
      <c r="UQB61" s="715"/>
      <c r="UQC61" s="715"/>
      <c r="UQD61" s="715"/>
      <c r="UQE61" s="715"/>
      <c r="UQF61" s="715"/>
      <c r="UQG61" s="715"/>
      <c r="UQH61" s="715"/>
      <c r="UQI61" s="715"/>
      <c r="UQJ61" s="715"/>
      <c r="UQK61" s="715"/>
      <c r="UQL61" s="715"/>
      <c r="UQM61" s="715"/>
      <c r="UQN61" s="715"/>
      <c r="UQO61" s="715"/>
      <c r="UQP61" s="715"/>
      <c r="UQQ61" s="715"/>
      <c r="UQR61" s="715"/>
      <c r="UQS61" s="715"/>
      <c r="UQT61" s="715"/>
      <c r="UQU61" s="715"/>
      <c r="UQV61" s="715"/>
      <c r="UQW61" s="715"/>
      <c r="UQX61" s="715"/>
      <c r="UQY61" s="715"/>
      <c r="UQZ61" s="715"/>
      <c r="URA61" s="715"/>
      <c r="URB61" s="715"/>
      <c r="URC61" s="715"/>
      <c r="URD61" s="715"/>
      <c r="URE61" s="715"/>
      <c r="URF61" s="715"/>
      <c r="URG61" s="715"/>
      <c r="URH61" s="715"/>
      <c r="URI61" s="715"/>
      <c r="URJ61" s="715"/>
      <c r="URK61" s="715"/>
      <c r="URL61" s="715"/>
      <c r="URM61" s="715"/>
      <c r="URN61" s="715"/>
      <c r="URO61" s="715"/>
      <c r="URP61" s="715"/>
      <c r="URQ61" s="715"/>
      <c r="URR61" s="715"/>
      <c r="URS61" s="715"/>
      <c r="URT61" s="715"/>
      <c r="URU61" s="715"/>
      <c r="URV61" s="715"/>
      <c r="URW61" s="715"/>
      <c r="URX61" s="715"/>
      <c r="URY61" s="715"/>
      <c r="URZ61" s="715"/>
      <c r="USA61" s="715"/>
      <c r="USB61" s="715"/>
      <c r="USC61" s="715"/>
      <c r="USD61" s="715"/>
      <c r="USE61" s="715"/>
      <c r="USF61" s="715"/>
      <c r="USG61" s="715"/>
      <c r="USH61" s="715"/>
      <c r="USI61" s="715"/>
      <c r="USJ61" s="715"/>
      <c r="USK61" s="715"/>
      <c r="USL61" s="715"/>
      <c r="USM61" s="715"/>
      <c r="USN61" s="715"/>
      <c r="USO61" s="715"/>
      <c r="USP61" s="715"/>
      <c r="USQ61" s="715"/>
      <c r="USR61" s="715"/>
      <c r="USS61" s="715"/>
      <c r="UST61" s="715"/>
      <c r="USU61" s="715"/>
      <c r="USV61" s="715"/>
      <c r="USW61" s="715"/>
      <c r="USX61" s="715"/>
      <c r="USY61" s="715"/>
      <c r="USZ61" s="715"/>
      <c r="UTA61" s="715"/>
      <c r="UTB61" s="715"/>
      <c r="UTC61" s="715"/>
      <c r="UTD61" s="715"/>
      <c r="UTE61" s="715"/>
      <c r="UTF61" s="715"/>
      <c r="UTG61" s="715"/>
      <c r="UTH61" s="715"/>
      <c r="UTI61" s="715"/>
      <c r="UTJ61" s="715"/>
      <c r="UTK61" s="715"/>
      <c r="UTL61" s="715"/>
      <c r="UTM61" s="715"/>
      <c r="UTN61" s="715"/>
      <c r="UTO61" s="715"/>
      <c r="UTP61" s="715"/>
      <c r="UTQ61" s="715"/>
      <c r="UTR61" s="715"/>
      <c r="UTS61" s="715"/>
      <c r="UTT61" s="715"/>
      <c r="UTU61" s="715"/>
      <c r="UTV61" s="715"/>
      <c r="UTW61" s="715"/>
      <c r="UTX61" s="715"/>
      <c r="UTY61" s="715"/>
      <c r="UTZ61" s="715"/>
      <c r="UUA61" s="715"/>
      <c r="UUB61" s="715"/>
      <c r="UUC61" s="715"/>
      <c r="UUD61" s="715"/>
      <c r="UUE61" s="715"/>
      <c r="UUF61" s="715"/>
      <c r="UUG61" s="715"/>
      <c r="UUH61" s="715"/>
      <c r="UUI61" s="715"/>
      <c r="UUJ61" s="715"/>
      <c r="UUK61" s="715"/>
      <c r="UUL61" s="715"/>
      <c r="UUM61" s="715"/>
      <c r="UUN61" s="715"/>
      <c r="UUO61" s="715"/>
      <c r="UUP61" s="715"/>
      <c r="UUQ61" s="715"/>
      <c r="UUR61" s="715"/>
      <c r="UUS61" s="715"/>
      <c r="UUT61" s="715"/>
      <c r="UUU61" s="715"/>
      <c r="UUV61" s="715"/>
      <c r="UUW61" s="715"/>
      <c r="UUX61" s="715"/>
      <c r="UUY61" s="715"/>
      <c r="UUZ61" s="715"/>
      <c r="UVA61" s="715"/>
      <c r="UVB61" s="715"/>
      <c r="UVC61" s="715"/>
      <c r="UVD61" s="715"/>
      <c r="UVE61" s="715"/>
      <c r="UVF61" s="715"/>
      <c r="UVG61" s="715"/>
      <c r="UVH61" s="715"/>
      <c r="UVI61" s="715"/>
      <c r="UVJ61" s="715"/>
      <c r="UVK61" s="715"/>
      <c r="UVL61" s="715"/>
      <c r="UVM61" s="715"/>
      <c r="UVN61" s="715"/>
      <c r="UVO61" s="715"/>
      <c r="UVP61" s="715"/>
      <c r="UVQ61" s="715"/>
      <c r="UVR61" s="715"/>
      <c r="UVS61" s="715"/>
      <c r="UVT61" s="715"/>
      <c r="UVU61" s="715"/>
      <c r="UVV61" s="715"/>
      <c r="UVW61" s="715"/>
      <c r="UVX61" s="715"/>
      <c r="UVY61" s="715"/>
      <c r="UVZ61" s="715"/>
      <c r="UWA61" s="715"/>
      <c r="UWB61" s="715"/>
      <c r="UWC61" s="715"/>
      <c r="UWD61" s="715"/>
      <c r="UWE61" s="715"/>
      <c r="UWF61" s="715"/>
      <c r="UWG61" s="715"/>
      <c r="UWH61" s="715"/>
      <c r="UWI61" s="715"/>
      <c r="UWJ61" s="715"/>
      <c r="UWK61" s="715"/>
      <c r="UWL61" s="715"/>
      <c r="UWM61" s="715"/>
      <c r="UWN61" s="715"/>
      <c r="UWO61" s="715"/>
      <c r="UWP61" s="715"/>
      <c r="UWQ61" s="715"/>
      <c r="UWR61" s="715"/>
      <c r="UWS61" s="715"/>
      <c r="UWT61" s="715"/>
      <c r="UWU61" s="715"/>
      <c r="UWV61" s="715"/>
      <c r="UWW61" s="715"/>
      <c r="UWX61" s="715"/>
      <c r="UWY61" s="715"/>
      <c r="UWZ61" s="715"/>
      <c r="UXA61" s="715"/>
      <c r="UXB61" s="715"/>
      <c r="UXC61" s="715"/>
      <c r="UXD61" s="715"/>
      <c r="UXE61" s="715"/>
      <c r="UXF61" s="715"/>
      <c r="UXG61" s="715"/>
      <c r="UXH61" s="715"/>
      <c r="UXI61" s="715"/>
      <c r="UXJ61" s="715"/>
      <c r="UXK61" s="715"/>
      <c r="UXL61" s="715"/>
      <c r="UXM61" s="715"/>
      <c r="UXN61" s="715"/>
      <c r="UXO61" s="715"/>
      <c r="UXP61" s="715"/>
      <c r="UXQ61" s="715"/>
      <c r="UXR61" s="715"/>
      <c r="UXS61" s="715"/>
      <c r="UXT61" s="715"/>
      <c r="UXU61" s="715"/>
      <c r="UXV61" s="715"/>
      <c r="UXW61" s="715"/>
      <c r="UXX61" s="715"/>
      <c r="UXY61" s="715"/>
      <c r="UXZ61" s="715"/>
      <c r="UYA61" s="715"/>
      <c r="UYB61" s="715"/>
      <c r="UYC61" s="715"/>
      <c r="UYD61" s="715"/>
      <c r="UYE61" s="715"/>
      <c r="UYF61" s="715"/>
      <c r="UYG61" s="715"/>
      <c r="UYH61" s="715"/>
      <c r="UYI61" s="715"/>
      <c r="UYJ61" s="715"/>
      <c r="UYK61" s="715"/>
      <c r="UYL61" s="715"/>
      <c r="UYM61" s="715"/>
      <c r="UYN61" s="715"/>
      <c r="UYO61" s="715"/>
      <c r="UYP61" s="715"/>
      <c r="UYQ61" s="715"/>
      <c r="UYR61" s="715"/>
      <c r="UYS61" s="715"/>
      <c r="UYT61" s="715"/>
      <c r="UYU61" s="715"/>
      <c r="UYV61" s="715"/>
      <c r="UYW61" s="715"/>
      <c r="UYX61" s="715"/>
      <c r="UYY61" s="715"/>
      <c r="UYZ61" s="715"/>
      <c r="UZA61" s="715"/>
      <c r="UZB61" s="715"/>
      <c r="UZC61" s="715"/>
      <c r="UZD61" s="715"/>
      <c r="UZE61" s="715"/>
      <c r="UZF61" s="715"/>
      <c r="UZG61" s="715"/>
      <c r="UZH61" s="715"/>
      <c r="UZI61" s="715"/>
      <c r="UZJ61" s="715"/>
      <c r="UZK61" s="715"/>
      <c r="UZL61" s="715"/>
      <c r="UZM61" s="715"/>
      <c r="UZN61" s="715"/>
      <c r="UZO61" s="715"/>
      <c r="UZP61" s="715"/>
      <c r="UZQ61" s="715"/>
      <c r="UZR61" s="715"/>
      <c r="UZS61" s="715"/>
      <c r="UZT61" s="715"/>
      <c r="UZU61" s="715"/>
      <c r="UZV61" s="715"/>
      <c r="UZW61" s="715"/>
      <c r="UZX61" s="715"/>
      <c r="UZY61" s="715"/>
      <c r="UZZ61" s="715"/>
      <c r="VAA61" s="715"/>
      <c r="VAB61" s="715"/>
      <c r="VAC61" s="715"/>
      <c r="VAD61" s="715"/>
      <c r="VAE61" s="715"/>
      <c r="VAF61" s="715"/>
      <c r="VAG61" s="715"/>
      <c r="VAH61" s="715"/>
      <c r="VAI61" s="715"/>
      <c r="VAJ61" s="715"/>
      <c r="VAK61" s="715"/>
      <c r="VAL61" s="715"/>
      <c r="VAM61" s="715"/>
      <c r="VAN61" s="715"/>
      <c r="VAO61" s="715"/>
      <c r="VAP61" s="715"/>
      <c r="VAQ61" s="715"/>
      <c r="VAR61" s="715"/>
      <c r="VAS61" s="715"/>
      <c r="VAT61" s="715"/>
      <c r="VAU61" s="715"/>
      <c r="VAV61" s="715"/>
      <c r="VAW61" s="715"/>
      <c r="VAX61" s="715"/>
      <c r="VAY61" s="715"/>
      <c r="VAZ61" s="715"/>
      <c r="VBA61" s="715"/>
      <c r="VBB61" s="715"/>
      <c r="VBC61" s="715"/>
      <c r="VBD61" s="715"/>
      <c r="VBE61" s="715"/>
      <c r="VBF61" s="715"/>
      <c r="VBG61" s="715"/>
      <c r="VBH61" s="715"/>
      <c r="VBI61" s="715"/>
      <c r="VBJ61" s="715"/>
      <c r="VBK61" s="715"/>
      <c r="VBL61" s="715"/>
      <c r="VBM61" s="715"/>
      <c r="VBN61" s="715"/>
      <c r="VBO61" s="715"/>
      <c r="VBP61" s="715"/>
      <c r="VBQ61" s="715"/>
      <c r="VBR61" s="715"/>
      <c r="VBS61" s="715"/>
      <c r="VBT61" s="715"/>
      <c r="VBU61" s="715"/>
      <c r="VBV61" s="715"/>
      <c r="VBW61" s="715"/>
      <c r="VBX61" s="715"/>
      <c r="VBY61" s="715"/>
      <c r="VBZ61" s="715"/>
      <c r="VCA61" s="715"/>
      <c r="VCB61" s="715"/>
      <c r="VCC61" s="715"/>
      <c r="VCD61" s="715"/>
      <c r="VCE61" s="715"/>
      <c r="VCF61" s="715"/>
      <c r="VCG61" s="715"/>
      <c r="VCH61" s="715"/>
      <c r="VCI61" s="715"/>
      <c r="VCJ61" s="715"/>
      <c r="VCK61" s="715"/>
      <c r="VCL61" s="715"/>
      <c r="VCM61" s="715"/>
      <c r="VCN61" s="715"/>
      <c r="VCO61" s="715"/>
      <c r="VCP61" s="715"/>
      <c r="VCQ61" s="715"/>
      <c r="VCR61" s="715"/>
      <c r="VCS61" s="715"/>
      <c r="VCT61" s="715"/>
      <c r="VCU61" s="715"/>
      <c r="VCV61" s="715"/>
      <c r="VCW61" s="715"/>
      <c r="VCX61" s="715"/>
      <c r="VCY61" s="715"/>
      <c r="VCZ61" s="715"/>
      <c r="VDA61" s="715"/>
      <c r="VDB61" s="715"/>
      <c r="VDC61" s="715"/>
      <c r="VDD61" s="715"/>
      <c r="VDE61" s="715"/>
      <c r="VDF61" s="715"/>
      <c r="VDG61" s="715"/>
      <c r="VDH61" s="715"/>
      <c r="VDI61" s="715"/>
      <c r="VDJ61" s="715"/>
      <c r="VDK61" s="715"/>
      <c r="VDL61" s="715"/>
      <c r="VDM61" s="715"/>
      <c r="VDN61" s="715"/>
      <c r="VDO61" s="715"/>
      <c r="VDP61" s="715"/>
      <c r="VDQ61" s="715"/>
      <c r="VDR61" s="715"/>
      <c r="VDS61" s="715"/>
      <c r="VDT61" s="715"/>
      <c r="VDU61" s="715"/>
      <c r="VDV61" s="715"/>
      <c r="VDW61" s="715"/>
      <c r="VDX61" s="715"/>
      <c r="VDY61" s="715"/>
      <c r="VDZ61" s="715"/>
      <c r="VEA61" s="715"/>
      <c r="VEB61" s="715"/>
      <c r="VEC61" s="715"/>
      <c r="VED61" s="715"/>
      <c r="VEE61" s="715"/>
      <c r="VEF61" s="715"/>
      <c r="VEG61" s="715"/>
      <c r="VEH61" s="715"/>
      <c r="VEI61" s="715"/>
      <c r="VEJ61" s="715"/>
      <c r="VEK61" s="715"/>
      <c r="VEL61" s="715"/>
      <c r="VEM61" s="715"/>
      <c r="VEN61" s="715"/>
      <c r="VEO61" s="715"/>
      <c r="VEP61" s="715"/>
      <c r="VEQ61" s="715"/>
      <c r="VER61" s="715"/>
      <c r="VES61" s="715"/>
      <c r="VET61" s="715"/>
      <c r="VEU61" s="715"/>
      <c r="VEV61" s="715"/>
      <c r="VEW61" s="715"/>
      <c r="VEX61" s="715"/>
      <c r="VEY61" s="715"/>
      <c r="VEZ61" s="715"/>
      <c r="VFA61" s="715"/>
      <c r="VFB61" s="715"/>
      <c r="VFC61" s="715"/>
      <c r="VFD61" s="715"/>
      <c r="VFE61" s="715"/>
      <c r="VFF61" s="715"/>
      <c r="VFG61" s="715"/>
      <c r="VFH61" s="715"/>
      <c r="VFI61" s="715"/>
      <c r="VFJ61" s="715"/>
      <c r="VFK61" s="715"/>
      <c r="VFL61" s="715"/>
      <c r="VFM61" s="715"/>
      <c r="VFN61" s="715"/>
      <c r="VFO61" s="715"/>
      <c r="VFP61" s="715"/>
      <c r="VFQ61" s="715"/>
      <c r="VFR61" s="715"/>
      <c r="VFS61" s="715"/>
      <c r="VFT61" s="715"/>
      <c r="VFU61" s="715"/>
      <c r="VFV61" s="715"/>
      <c r="VFW61" s="715"/>
      <c r="VFX61" s="715"/>
      <c r="VFY61" s="715"/>
      <c r="VFZ61" s="715"/>
      <c r="VGA61" s="715"/>
      <c r="VGB61" s="715"/>
      <c r="VGC61" s="715"/>
      <c r="VGD61" s="715"/>
      <c r="VGE61" s="715"/>
      <c r="VGF61" s="715"/>
      <c r="VGG61" s="715"/>
      <c r="VGH61" s="715"/>
      <c r="VGI61" s="715"/>
      <c r="VGJ61" s="715"/>
      <c r="VGK61" s="715"/>
      <c r="VGL61" s="715"/>
      <c r="VGM61" s="715"/>
      <c r="VGN61" s="715"/>
      <c r="VGO61" s="715"/>
      <c r="VGP61" s="715"/>
      <c r="VGQ61" s="715"/>
      <c r="VGR61" s="715"/>
      <c r="VGS61" s="715"/>
      <c r="VGT61" s="715"/>
      <c r="VGU61" s="715"/>
      <c r="VGV61" s="715"/>
      <c r="VGW61" s="715"/>
      <c r="VGX61" s="715"/>
      <c r="VGY61" s="715"/>
      <c r="VGZ61" s="715"/>
      <c r="VHA61" s="715"/>
      <c r="VHB61" s="715"/>
      <c r="VHC61" s="715"/>
      <c r="VHD61" s="715"/>
      <c r="VHE61" s="715"/>
      <c r="VHF61" s="715"/>
      <c r="VHG61" s="715"/>
      <c r="VHH61" s="715"/>
      <c r="VHI61" s="715"/>
      <c r="VHJ61" s="715"/>
      <c r="VHK61" s="715"/>
      <c r="VHL61" s="715"/>
      <c r="VHM61" s="715"/>
      <c r="VHN61" s="715"/>
      <c r="VHO61" s="715"/>
      <c r="VHP61" s="715"/>
      <c r="VHQ61" s="715"/>
      <c r="VHR61" s="715"/>
      <c r="VHS61" s="715"/>
      <c r="VHT61" s="715"/>
      <c r="VHU61" s="715"/>
      <c r="VHV61" s="715"/>
      <c r="VHW61" s="715"/>
      <c r="VHX61" s="715"/>
      <c r="VHY61" s="715"/>
      <c r="VHZ61" s="715"/>
      <c r="VIA61" s="715"/>
      <c r="VIB61" s="715"/>
      <c r="VIC61" s="715"/>
      <c r="VID61" s="715"/>
      <c r="VIE61" s="715"/>
      <c r="VIF61" s="715"/>
      <c r="VIG61" s="715"/>
      <c r="VIH61" s="715"/>
      <c r="VII61" s="715"/>
      <c r="VIJ61" s="715"/>
      <c r="VIK61" s="715"/>
      <c r="VIL61" s="715"/>
      <c r="VIM61" s="715"/>
      <c r="VIN61" s="715"/>
      <c r="VIO61" s="715"/>
      <c r="VIP61" s="715"/>
      <c r="VIQ61" s="715"/>
      <c r="VIR61" s="715"/>
      <c r="VIS61" s="715"/>
      <c r="VIT61" s="715"/>
      <c r="VIU61" s="715"/>
      <c r="VIV61" s="715"/>
      <c r="VIW61" s="715"/>
      <c r="VIX61" s="715"/>
      <c r="VIY61" s="715"/>
      <c r="VIZ61" s="715"/>
      <c r="VJA61" s="715"/>
      <c r="VJB61" s="715"/>
      <c r="VJC61" s="715"/>
      <c r="VJD61" s="715"/>
      <c r="VJE61" s="715"/>
      <c r="VJF61" s="715"/>
      <c r="VJG61" s="715"/>
      <c r="VJH61" s="715"/>
      <c r="VJI61" s="715"/>
      <c r="VJJ61" s="715"/>
      <c r="VJK61" s="715"/>
      <c r="VJL61" s="715"/>
      <c r="VJM61" s="715"/>
      <c r="VJN61" s="715"/>
      <c r="VJO61" s="715"/>
      <c r="VJP61" s="715"/>
      <c r="VJQ61" s="715"/>
      <c r="VJR61" s="715"/>
      <c r="VJS61" s="715"/>
      <c r="VJT61" s="715"/>
      <c r="VJU61" s="715"/>
      <c r="VJV61" s="715"/>
      <c r="VJW61" s="715"/>
      <c r="VJX61" s="715"/>
      <c r="VJY61" s="715"/>
      <c r="VJZ61" s="715"/>
      <c r="VKA61" s="715"/>
      <c r="VKB61" s="715"/>
      <c r="VKC61" s="715"/>
      <c r="VKD61" s="715"/>
      <c r="VKE61" s="715"/>
      <c r="VKF61" s="715"/>
      <c r="VKG61" s="715"/>
      <c r="VKH61" s="715"/>
      <c r="VKI61" s="715"/>
      <c r="VKJ61" s="715"/>
      <c r="VKK61" s="715"/>
      <c r="VKL61" s="715"/>
      <c r="VKM61" s="715"/>
      <c r="VKN61" s="715"/>
      <c r="VKO61" s="715"/>
      <c r="VKP61" s="715"/>
      <c r="VKQ61" s="715"/>
      <c r="VKR61" s="715"/>
      <c r="VKS61" s="715"/>
      <c r="VKT61" s="715"/>
      <c r="VKU61" s="715"/>
      <c r="VKV61" s="715"/>
      <c r="VKW61" s="715"/>
      <c r="VKX61" s="715"/>
      <c r="VKY61" s="715"/>
      <c r="VKZ61" s="715"/>
      <c r="VLA61" s="715"/>
      <c r="VLB61" s="715"/>
      <c r="VLC61" s="715"/>
      <c r="VLD61" s="715"/>
      <c r="VLE61" s="715"/>
      <c r="VLF61" s="715"/>
      <c r="VLG61" s="715"/>
      <c r="VLH61" s="715"/>
      <c r="VLI61" s="715"/>
      <c r="VLJ61" s="715"/>
      <c r="VLK61" s="715"/>
      <c r="VLL61" s="715"/>
      <c r="VLM61" s="715"/>
      <c r="VLN61" s="715"/>
      <c r="VLO61" s="715"/>
      <c r="VLP61" s="715"/>
      <c r="VLQ61" s="715"/>
      <c r="VLR61" s="715"/>
      <c r="VLS61" s="715"/>
      <c r="VLT61" s="715"/>
      <c r="VLU61" s="715"/>
      <c r="VLV61" s="715"/>
      <c r="VLW61" s="715"/>
      <c r="VLX61" s="715"/>
      <c r="VLY61" s="715"/>
      <c r="VLZ61" s="715"/>
      <c r="VMA61" s="715"/>
      <c r="VMB61" s="715"/>
      <c r="VMC61" s="715"/>
      <c r="VMD61" s="715"/>
      <c r="VME61" s="715"/>
      <c r="VMF61" s="715"/>
      <c r="VMG61" s="715"/>
      <c r="VMH61" s="715"/>
      <c r="VMI61" s="715"/>
      <c r="VMJ61" s="715"/>
      <c r="VMK61" s="715"/>
      <c r="VML61" s="715"/>
      <c r="VMM61" s="715"/>
      <c r="VMN61" s="715"/>
      <c r="VMO61" s="715"/>
      <c r="VMP61" s="715"/>
      <c r="VMQ61" s="715"/>
      <c r="VMR61" s="715"/>
      <c r="VMS61" s="715"/>
      <c r="VMT61" s="715"/>
      <c r="VMU61" s="715"/>
      <c r="VMV61" s="715"/>
      <c r="VMW61" s="715"/>
      <c r="VMX61" s="715"/>
      <c r="VMY61" s="715"/>
      <c r="VMZ61" s="715"/>
      <c r="VNA61" s="715"/>
      <c r="VNB61" s="715"/>
      <c r="VNC61" s="715"/>
      <c r="VND61" s="715"/>
      <c r="VNE61" s="715"/>
      <c r="VNF61" s="715"/>
      <c r="VNG61" s="715"/>
      <c r="VNH61" s="715"/>
      <c r="VNI61" s="715"/>
      <c r="VNJ61" s="715"/>
      <c r="VNK61" s="715"/>
      <c r="VNL61" s="715"/>
      <c r="VNM61" s="715"/>
      <c r="VNN61" s="715"/>
      <c r="VNO61" s="715"/>
      <c r="VNP61" s="715"/>
      <c r="VNQ61" s="715"/>
      <c r="VNR61" s="715"/>
      <c r="VNS61" s="715"/>
      <c r="VNT61" s="715"/>
      <c r="VNU61" s="715"/>
      <c r="VNV61" s="715"/>
      <c r="VNW61" s="715"/>
      <c r="VNX61" s="715"/>
      <c r="VNY61" s="715"/>
      <c r="VNZ61" s="715"/>
      <c r="VOA61" s="715"/>
      <c r="VOB61" s="715"/>
      <c r="VOC61" s="715"/>
      <c r="VOD61" s="715"/>
      <c r="VOE61" s="715"/>
      <c r="VOF61" s="715"/>
      <c r="VOG61" s="715"/>
      <c r="VOH61" s="715"/>
      <c r="VOI61" s="715"/>
      <c r="VOJ61" s="715"/>
      <c r="VOK61" s="715"/>
      <c r="VOL61" s="715"/>
      <c r="VOM61" s="715"/>
      <c r="VON61" s="715"/>
      <c r="VOO61" s="715"/>
      <c r="VOP61" s="715"/>
      <c r="VOQ61" s="715"/>
      <c r="VOR61" s="715"/>
      <c r="VOS61" s="715"/>
      <c r="VOT61" s="715"/>
      <c r="VOU61" s="715"/>
      <c r="VOV61" s="715"/>
      <c r="VOW61" s="715"/>
      <c r="VOX61" s="715"/>
      <c r="VOY61" s="715"/>
      <c r="VOZ61" s="715"/>
      <c r="VPA61" s="715"/>
      <c r="VPB61" s="715"/>
      <c r="VPC61" s="715"/>
      <c r="VPD61" s="715"/>
      <c r="VPE61" s="715"/>
      <c r="VPF61" s="715"/>
      <c r="VPG61" s="715"/>
      <c r="VPH61" s="715"/>
      <c r="VPI61" s="715"/>
      <c r="VPJ61" s="715"/>
      <c r="VPK61" s="715"/>
      <c r="VPL61" s="715"/>
      <c r="VPM61" s="715"/>
      <c r="VPN61" s="715"/>
      <c r="VPO61" s="715"/>
      <c r="VPP61" s="715"/>
      <c r="VPQ61" s="715"/>
      <c r="VPR61" s="715"/>
      <c r="VPS61" s="715"/>
      <c r="VPT61" s="715"/>
      <c r="VPU61" s="715"/>
      <c r="VPV61" s="715"/>
      <c r="VPW61" s="715"/>
      <c r="VPX61" s="715"/>
      <c r="VPY61" s="715"/>
      <c r="VPZ61" s="715"/>
      <c r="VQA61" s="715"/>
      <c r="VQB61" s="715"/>
      <c r="VQC61" s="715"/>
      <c r="VQD61" s="715"/>
      <c r="VQE61" s="715"/>
      <c r="VQF61" s="715"/>
      <c r="VQG61" s="715"/>
      <c r="VQH61" s="715"/>
      <c r="VQI61" s="715"/>
      <c r="VQJ61" s="715"/>
      <c r="VQK61" s="715"/>
      <c r="VQL61" s="715"/>
      <c r="VQM61" s="715"/>
      <c r="VQN61" s="715"/>
      <c r="VQO61" s="715"/>
      <c r="VQP61" s="715"/>
      <c r="VQQ61" s="715"/>
      <c r="VQR61" s="715"/>
      <c r="VQS61" s="715"/>
      <c r="VQT61" s="715"/>
      <c r="VQU61" s="715"/>
      <c r="VQV61" s="715"/>
      <c r="VQW61" s="715"/>
      <c r="VQX61" s="715"/>
      <c r="VQY61" s="715"/>
      <c r="VQZ61" s="715"/>
      <c r="VRA61" s="715"/>
      <c r="VRB61" s="715"/>
      <c r="VRC61" s="715"/>
      <c r="VRD61" s="715"/>
      <c r="VRE61" s="715"/>
      <c r="VRF61" s="715"/>
      <c r="VRG61" s="715"/>
      <c r="VRH61" s="715"/>
      <c r="VRI61" s="715"/>
      <c r="VRJ61" s="715"/>
      <c r="VRK61" s="715"/>
      <c r="VRL61" s="715"/>
      <c r="VRM61" s="715"/>
      <c r="VRN61" s="715"/>
      <c r="VRO61" s="715"/>
      <c r="VRP61" s="715"/>
      <c r="VRQ61" s="715"/>
      <c r="VRR61" s="715"/>
      <c r="VRS61" s="715"/>
      <c r="VRT61" s="715"/>
      <c r="VRU61" s="715"/>
      <c r="VRV61" s="715"/>
      <c r="VRW61" s="715"/>
      <c r="VRX61" s="715"/>
      <c r="VRY61" s="715"/>
      <c r="VRZ61" s="715"/>
      <c r="VSA61" s="715"/>
      <c r="VSB61" s="715"/>
      <c r="VSC61" s="715"/>
      <c r="VSD61" s="715"/>
      <c r="VSE61" s="715"/>
      <c r="VSF61" s="715"/>
      <c r="VSG61" s="715"/>
      <c r="VSH61" s="715"/>
      <c r="VSI61" s="715"/>
      <c r="VSJ61" s="715"/>
      <c r="VSK61" s="715"/>
      <c r="VSL61" s="715"/>
      <c r="VSM61" s="715"/>
      <c r="VSN61" s="715"/>
      <c r="VSO61" s="715"/>
      <c r="VSP61" s="715"/>
      <c r="VSQ61" s="715"/>
      <c r="VSR61" s="715"/>
      <c r="VSS61" s="715"/>
      <c r="VST61" s="715"/>
      <c r="VSU61" s="715"/>
      <c r="VSV61" s="715"/>
      <c r="VSW61" s="715"/>
      <c r="VSX61" s="715"/>
      <c r="VSY61" s="715"/>
      <c r="VSZ61" s="715"/>
      <c r="VTA61" s="715"/>
      <c r="VTB61" s="715"/>
      <c r="VTC61" s="715"/>
      <c r="VTD61" s="715"/>
      <c r="VTE61" s="715"/>
      <c r="VTF61" s="715"/>
      <c r="VTG61" s="715"/>
      <c r="VTH61" s="715"/>
      <c r="VTI61" s="715"/>
      <c r="VTJ61" s="715"/>
      <c r="VTK61" s="715"/>
      <c r="VTL61" s="715"/>
      <c r="VTM61" s="715"/>
      <c r="VTN61" s="715"/>
      <c r="VTO61" s="715"/>
      <c r="VTP61" s="715"/>
      <c r="VTQ61" s="715"/>
      <c r="VTR61" s="715"/>
      <c r="VTS61" s="715"/>
      <c r="VTT61" s="715"/>
      <c r="VTU61" s="715"/>
      <c r="VTV61" s="715"/>
      <c r="VTW61" s="715"/>
      <c r="VTX61" s="715"/>
      <c r="VTY61" s="715"/>
      <c r="VTZ61" s="715"/>
      <c r="VUA61" s="715"/>
      <c r="VUB61" s="715"/>
      <c r="VUC61" s="715"/>
      <c r="VUD61" s="715"/>
      <c r="VUE61" s="715"/>
      <c r="VUF61" s="715"/>
      <c r="VUG61" s="715"/>
      <c r="VUH61" s="715"/>
      <c r="VUI61" s="715"/>
      <c r="VUJ61" s="715"/>
      <c r="VUK61" s="715"/>
      <c r="VUL61" s="715"/>
      <c r="VUM61" s="715"/>
      <c r="VUN61" s="715"/>
      <c r="VUO61" s="715"/>
      <c r="VUP61" s="715"/>
      <c r="VUQ61" s="715"/>
      <c r="VUR61" s="715"/>
      <c r="VUS61" s="715"/>
      <c r="VUT61" s="715"/>
      <c r="VUU61" s="715"/>
      <c r="VUV61" s="715"/>
      <c r="VUW61" s="715"/>
      <c r="VUX61" s="715"/>
      <c r="VUY61" s="715"/>
      <c r="VUZ61" s="715"/>
      <c r="VVA61" s="715"/>
      <c r="VVB61" s="715"/>
      <c r="VVC61" s="715"/>
      <c r="VVD61" s="715"/>
      <c r="VVE61" s="715"/>
      <c r="VVF61" s="715"/>
      <c r="VVG61" s="715"/>
      <c r="VVH61" s="715"/>
      <c r="VVI61" s="715"/>
      <c r="VVJ61" s="715"/>
      <c r="VVK61" s="715"/>
      <c r="VVL61" s="715"/>
      <c r="VVM61" s="715"/>
      <c r="VVN61" s="715"/>
      <c r="VVO61" s="715"/>
      <c r="VVP61" s="715"/>
      <c r="VVQ61" s="715"/>
      <c r="VVR61" s="715"/>
      <c r="VVS61" s="715"/>
      <c r="VVT61" s="715"/>
      <c r="VVU61" s="715"/>
      <c r="VVV61" s="715"/>
      <c r="VVW61" s="715"/>
      <c r="VVX61" s="715"/>
      <c r="VVY61" s="715"/>
      <c r="VVZ61" s="715"/>
      <c r="VWA61" s="715"/>
      <c r="VWB61" s="715"/>
      <c r="VWC61" s="715"/>
      <c r="VWD61" s="715"/>
      <c r="VWE61" s="715"/>
      <c r="VWF61" s="715"/>
      <c r="VWG61" s="715"/>
      <c r="VWH61" s="715"/>
      <c r="VWI61" s="715"/>
      <c r="VWJ61" s="715"/>
      <c r="VWK61" s="715"/>
      <c r="VWL61" s="715"/>
      <c r="VWM61" s="715"/>
      <c r="VWN61" s="715"/>
      <c r="VWO61" s="715"/>
      <c r="VWP61" s="715"/>
      <c r="VWQ61" s="715"/>
      <c r="VWR61" s="715"/>
      <c r="VWS61" s="715"/>
      <c r="VWT61" s="715"/>
      <c r="VWU61" s="715"/>
      <c r="VWV61" s="715"/>
      <c r="VWW61" s="715"/>
      <c r="VWX61" s="715"/>
      <c r="VWY61" s="715"/>
      <c r="VWZ61" s="715"/>
      <c r="VXA61" s="715"/>
      <c r="VXB61" s="715"/>
      <c r="VXC61" s="715"/>
      <c r="VXD61" s="715"/>
      <c r="VXE61" s="715"/>
      <c r="VXF61" s="715"/>
      <c r="VXG61" s="715"/>
      <c r="VXH61" s="715"/>
      <c r="VXI61" s="715"/>
      <c r="VXJ61" s="715"/>
      <c r="VXK61" s="715"/>
      <c r="VXL61" s="715"/>
      <c r="VXM61" s="715"/>
      <c r="VXN61" s="715"/>
      <c r="VXO61" s="715"/>
      <c r="VXP61" s="715"/>
      <c r="VXQ61" s="715"/>
      <c r="VXR61" s="715"/>
      <c r="VXS61" s="715"/>
      <c r="VXT61" s="715"/>
      <c r="VXU61" s="715"/>
      <c r="VXV61" s="715"/>
      <c r="VXW61" s="715"/>
      <c r="VXX61" s="715"/>
      <c r="VXY61" s="715"/>
      <c r="VXZ61" s="715"/>
      <c r="VYA61" s="715"/>
      <c r="VYB61" s="715"/>
      <c r="VYC61" s="715"/>
      <c r="VYD61" s="715"/>
      <c r="VYE61" s="715"/>
      <c r="VYF61" s="715"/>
      <c r="VYG61" s="715"/>
      <c r="VYH61" s="715"/>
      <c r="VYI61" s="715"/>
      <c r="VYJ61" s="715"/>
      <c r="VYK61" s="715"/>
      <c r="VYL61" s="715"/>
      <c r="VYM61" s="715"/>
      <c r="VYN61" s="715"/>
      <c r="VYO61" s="715"/>
      <c r="VYP61" s="715"/>
      <c r="VYQ61" s="715"/>
      <c r="VYR61" s="715"/>
      <c r="VYS61" s="715"/>
      <c r="VYT61" s="715"/>
      <c r="VYU61" s="715"/>
      <c r="VYV61" s="715"/>
      <c r="VYW61" s="715"/>
      <c r="VYX61" s="715"/>
      <c r="VYY61" s="715"/>
      <c r="VYZ61" s="715"/>
      <c r="VZA61" s="715"/>
      <c r="VZB61" s="715"/>
      <c r="VZC61" s="715"/>
      <c r="VZD61" s="715"/>
      <c r="VZE61" s="715"/>
      <c r="VZF61" s="715"/>
      <c r="VZG61" s="715"/>
      <c r="VZH61" s="715"/>
      <c r="VZI61" s="715"/>
      <c r="VZJ61" s="715"/>
      <c r="VZK61" s="715"/>
      <c r="VZL61" s="715"/>
      <c r="VZM61" s="715"/>
      <c r="VZN61" s="715"/>
      <c r="VZO61" s="715"/>
      <c r="VZP61" s="715"/>
      <c r="VZQ61" s="715"/>
      <c r="VZR61" s="715"/>
      <c r="VZS61" s="715"/>
      <c r="VZT61" s="715"/>
      <c r="VZU61" s="715"/>
      <c r="VZV61" s="715"/>
      <c r="VZW61" s="715"/>
      <c r="VZX61" s="715"/>
      <c r="VZY61" s="715"/>
      <c r="VZZ61" s="715"/>
      <c r="WAA61" s="715"/>
      <c r="WAB61" s="715"/>
      <c r="WAC61" s="715"/>
      <c r="WAD61" s="715"/>
      <c r="WAE61" s="715"/>
      <c r="WAF61" s="715"/>
      <c r="WAG61" s="715"/>
      <c r="WAH61" s="715"/>
      <c r="WAI61" s="715"/>
      <c r="WAJ61" s="715"/>
      <c r="WAK61" s="715"/>
      <c r="WAL61" s="715"/>
      <c r="WAM61" s="715"/>
      <c r="WAN61" s="715"/>
      <c r="WAO61" s="715"/>
      <c r="WAP61" s="715"/>
      <c r="WAQ61" s="715"/>
      <c r="WAR61" s="715"/>
      <c r="WAS61" s="715"/>
      <c r="WAT61" s="715"/>
      <c r="WAU61" s="715"/>
      <c r="WAV61" s="715"/>
      <c r="WAW61" s="715"/>
      <c r="WAX61" s="715"/>
      <c r="WAY61" s="715"/>
      <c r="WAZ61" s="715"/>
      <c r="WBA61" s="715"/>
      <c r="WBB61" s="715"/>
      <c r="WBC61" s="715"/>
      <c r="WBD61" s="715"/>
      <c r="WBE61" s="715"/>
      <c r="WBF61" s="715"/>
      <c r="WBG61" s="715"/>
      <c r="WBH61" s="715"/>
      <c r="WBI61" s="715"/>
      <c r="WBJ61" s="715"/>
      <c r="WBK61" s="715"/>
      <c r="WBL61" s="715"/>
      <c r="WBM61" s="715"/>
      <c r="WBN61" s="715"/>
      <c r="WBO61" s="715"/>
      <c r="WBP61" s="715"/>
      <c r="WBQ61" s="715"/>
      <c r="WBR61" s="715"/>
      <c r="WBS61" s="715"/>
      <c r="WBT61" s="715"/>
      <c r="WBU61" s="715"/>
      <c r="WBV61" s="715"/>
      <c r="WBW61" s="715"/>
      <c r="WBX61" s="715"/>
      <c r="WBY61" s="715"/>
      <c r="WBZ61" s="715"/>
      <c r="WCA61" s="715"/>
      <c r="WCB61" s="715"/>
      <c r="WCC61" s="715"/>
      <c r="WCD61" s="715"/>
      <c r="WCE61" s="715"/>
      <c r="WCF61" s="715"/>
      <c r="WCG61" s="715"/>
      <c r="WCH61" s="715"/>
      <c r="WCI61" s="715"/>
      <c r="WCJ61" s="715"/>
      <c r="WCK61" s="715"/>
      <c r="WCL61" s="715"/>
      <c r="WCM61" s="715"/>
      <c r="WCN61" s="715"/>
      <c r="WCO61" s="715"/>
      <c r="WCP61" s="715"/>
      <c r="WCQ61" s="715"/>
      <c r="WCR61" s="715"/>
      <c r="WCS61" s="715"/>
      <c r="WCT61" s="715"/>
      <c r="WCU61" s="715"/>
      <c r="WCV61" s="715"/>
      <c r="WCW61" s="715"/>
      <c r="WCX61" s="715"/>
      <c r="WCY61" s="715"/>
      <c r="WCZ61" s="715"/>
      <c r="WDA61" s="715"/>
      <c r="WDB61" s="715"/>
      <c r="WDC61" s="715"/>
      <c r="WDD61" s="715"/>
      <c r="WDE61" s="715"/>
      <c r="WDF61" s="715"/>
      <c r="WDG61" s="715"/>
      <c r="WDH61" s="715"/>
      <c r="WDI61" s="715"/>
      <c r="WDJ61" s="715"/>
      <c r="WDK61" s="715"/>
      <c r="WDL61" s="715"/>
      <c r="WDM61" s="715"/>
      <c r="WDN61" s="715"/>
      <c r="WDO61" s="715"/>
      <c r="WDP61" s="715"/>
      <c r="WDQ61" s="715"/>
      <c r="WDR61" s="715"/>
      <c r="WDS61" s="715"/>
      <c r="WDT61" s="715"/>
      <c r="WDU61" s="715"/>
      <c r="WDV61" s="715"/>
      <c r="WDW61" s="715"/>
      <c r="WDX61" s="715"/>
      <c r="WDY61" s="715"/>
      <c r="WDZ61" s="715"/>
      <c r="WEA61" s="715"/>
      <c r="WEB61" s="715"/>
      <c r="WEC61" s="715"/>
      <c r="WED61" s="715"/>
      <c r="WEE61" s="715"/>
      <c r="WEF61" s="715"/>
      <c r="WEG61" s="715"/>
      <c r="WEH61" s="715"/>
      <c r="WEI61" s="715"/>
      <c r="WEJ61" s="715"/>
      <c r="WEK61" s="715"/>
      <c r="WEL61" s="715"/>
      <c r="WEM61" s="715"/>
      <c r="WEN61" s="715"/>
      <c r="WEO61" s="715"/>
      <c r="WEP61" s="715"/>
      <c r="WEQ61" s="715"/>
      <c r="WER61" s="715"/>
      <c r="WES61" s="715"/>
      <c r="WET61" s="715"/>
      <c r="WEU61" s="715"/>
      <c r="WEV61" s="715"/>
      <c r="WEW61" s="715"/>
      <c r="WEX61" s="715"/>
      <c r="WEY61" s="715"/>
      <c r="WEZ61" s="715"/>
      <c r="WFA61" s="715"/>
      <c r="WFB61" s="715"/>
      <c r="WFC61" s="715"/>
      <c r="WFD61" s="715"/>
      <c r="WFE61" s="715"/>
      <c r="WFF61" s="715"/>
      <c r="WFG61" s="715"/>
      <c r="WFH61" s="715"/>
      <c r="WFI61" s="715"/>
      <c r="WFJ61" s="715"/>
      <c r="WFK61" s="715"/>
      <c r="WFL61" s="715"/>
      <c r="WFM61" s="715"/>
      <c r="WFN61" s="715"/>
      <c r="WFO61" s="715"/>
      <c r="WFP61" s="715"/>
      <c r="WFQ61" s="715"/>
      <c r="WFR61" s="715"/>
      <c r="WFS61" s="715"/>
      <c r="WFT61" s="715"/>
      <c r="WFU61" s="715"/>
      <c r="WFV61" s="715"/>
      <c r="WFW61" s="715"/>
      <c r="WFX61" s="715"/>
      <c r="WFY61" s="715"/>
      <c r="WFZ61" s="715"/>
      <c r="WGA61" s="715"/>
      <c r="WGB61" s="715"/>
      <c r="WGC61" s="715"/>
      <c r="WGD61" s="715"/>
      <c r="WGE61" s="715"/>
      <c r="WGF61" s="715"/>
      <c r="WGG61" s="715"/>
      <c r="WGH61" s="715"/>
      <c r="WGI61" s="715"/>
      <c r="WGJ61" s="715"/>
      <c r="WGK61" s="715"/>
      <c r="WGL61" s="715"/>
      <c r="WGM61" s="715"/>
      <c r="WGN61" s="715"/>
      <c r="WGO61" s="715"/>
      <c r="WGP61" s="715"/>
      <c r="WGQ61" s="715"/>
      <c r="WGR61" s="715"/>
      <c r="WGS61" s="715"/>
      <c r="WGT61" s="715"/>
      <c r="WGU61" s="715"/>
      <c r="WGV61" s="715"/>
      <c r="WGW61" s="715"/>
      <c r="WGX61" s="715"/>
      <c r="WGY61" s="715"/>
      <c r="WGZ61" s="715"/>
      <c r="WHA61" s="715"/>
      <c r="WHB61" s="715"/>
      <c r="WHC61" s="715"/>
      <c r="WHD61" s="715"/>
      <c r="WHE61" s="715"/>
      <c r="WHF61" s="715"/>
      <c r="WHG61" s="715"/>
      <c r="WHH61" s="715"/>
      <c r="WHI61" s="715"/>
      <c r="WHJ61" s="715"/>
      <c r="WHK61" s="715"/>
      <c r="WHL61" s="715"/>
      <c r="WHM61" s="715"/>
      <c r="WHN61" s="715"/>
      <c r="WHO61" s="715"/>
      <c r="WHP61" s="715"/>
      <c r="WHQ61" s="715"/>
      <c r="WHR61" s="715"/>
      <c r="WHS61" s="715"/>
      <c r="WHT61" s="715"/>
      <c r="WHU61" s="715"/>
      <c r="WHV61" s="715"/>
      <c r="WHW61" s="715"/>
      <c r="WHX61" s="715"/>
      <c r="WHY61" s="715"/>
      <c r="WHZ61" s="715"/>
      <c r="WIA61" s="715"/>
      <c r="WIB61" s="715"/>
      <c r="WIC61" s="715"/>
      <c r="WID61" s="715"/>
      <c r="WIE61" s="715"/>
      <c r="WIF61" s="715"/>
      <c r="WIG61" s="715"/>
      <c r="WIH61" s="715"/>
      <c r="WII61" s="715"/>
      <c r="WIJ61" s="715"/>
      <c r="WIK61" s="715"/>
      <c r="WIL61" s="715"/>
      <c r="WIM61" s="715"/>
      <c r="WIN61" s="715"/>
      <c r="WIO61" s="715"/>
      <c r="WIP61" s="715"/>
      <c r="WIQ61" s="715"/>
      <c r="WIR61" s="715"/>
      <c r="WIS61" s="715"/>
      <c r="WIT61" s="715"/>
      <c r="WIU61" s="715"/>
      <c r="WIV61" s="715"/>
      <c r="WIW61" s="715"/>
      <c r="WIX61" s="715"/>
      <c r="WIY61" s="715"/>
      <c r="WIZ61" s="715"/>
      <c r="WJA61" s="715"/>
      <c r="WJB61" s="715"/>
      <c r="WJC61" s="715"/>
      <c r="WJD61" s="715"/>
      <c r="WJE61" s="715"/>
      <c r="WJF61" s="715"/>
      <c r="WJG61" s="715"/>
      <c r="WJH61" s="715"/>
      <c r="WJI61" s="715"/>
      <c r="WJJ61" s="715"/>
      <c r="WJK61" s="715"/>
      <c r="WJL61" s="715"/>
      <c r="WJM61" s="715"/>
      <c r="WJN61" s="715"/>
      <c r="WJO61" s="715"/>
      <c r="WJP61" s="715"/>
      <c r="WJQ61" s="715"/>
      <c r="WJR61" s="715"/>
      <c r="WJS61" s="715"/>
      <c r="WJT61" s="715"/>
      <c r="WJU61" s="715"/>
      <c r="WJV61" s="715"/>
      <c r="WJW61" s="715"/>
      <c r="WJX61" s="715"/>
      <c r="WJY61" s="715"/>
      <c r="WJZ61" s="715"/>
      <c r="WKA61" s="715"/>
      <c r="WKB61" s="715"/>
      <c r="WKC61" s="715"/>
      <c r="WKD61" s="715"/>
      <c r="WKE61" s="715"/>
      <c r="WKF61" s="715"/>
      <c r="WKG61" s="715"/>
      <c r="WKH61" s="715"/>
      <c r="WKI61" s="715"/>
      <c r="WKJ61" s="715"/>
      <c r="WKK61" s="715"/>
      <c r="WKL61" s="715"/>
      <c r="WKM61" s="715"/>
      <c r="WKN61" s="715"/>
      <c r="WKO61" s="715"/>
      <c r="WKP61" s="715"/>
      <c r="WKQ61" s="715"/>
      <c r="WKR61" s="715"/>
      <c r="WKS61" s="715"/>
      <c r="WKT61" s="715"/>
      <c r="WKU61" s="715"/>
      <c r="WKV61" s="715"/>
      <c r="WKW61" s="715"/>
      <c r="WKX61" s="715"/>
      <c r="WKY61" s="715"/>
      <c r="WKZ61" s="715"/>
      <c r="WLA61" s="715"/>
      <c r="WLB61" s="715"/>
      <c r="WLC61" s="715"/>
      <c r="WLD61" s="715"/>
      <c r="WLE61" s="715"/>
      <c r="WLF61" s="715"/>
      <c r="WLG61" s="715"/>
      <c r="WLH61" s="715"/>
      <c r="WLI61" s="715"/>
      <c r="WLJ61" s="715"/>
      <c r="WLK61" s="715"/>
      <c r="WLL61" s="715"/>
      <c r="WLM61" s="715"/>
      <c r="WLN61" s="715"/>
      <c r="WLO61" s="715"/>
      <c r="WLP61" s="715"/>
      <c r="WLQ61" s="715"/>
      <c r="WLR61" s="715"/>
      <c r="WLS61" s="715"/>
      <c r="WLT61" s="715"/>
      <c r="WLU61" s="715"/>
      <c r="WLV61" s="715"/>
      <c r="WLW61" s="715"/>
      <c r="WLX61" s="715"/>
      <c r="WLY61" s="715"/>
      <c r="WLZ61" s="715"/>
      <c r="WMA61" s="715"/>
      <c r="WMB61" s="715"/>
      <c r="WMC61" s="715"/>
      <c r="WMD61" s="715"/>
      <c r="WME61" s="715"/>
      <c r="WMF61" s="715"/>
      <c r="WMG61" s="715"/>
      <c r="WMH61" s="715"/>
      <c r="WMI61" s="715"/>
      <c r="WMJ61" s="715"/>
      <c r="WMK61" s="715"/>
      <c r="WML61" s="715"/>
      <c r="WMM61" s="715"/>
      <c r="WMN61" s="715"/>
      <c r="WMO61" s="715"/>
      <c r="WMP61" s="715"/>
      <c r="WMQ61" s="715"/>
      <c r="WMR61" s="715"/>
      <c r="WMS61" s="715"/>
      <c r="WMT61" s="715"/>
      <c r="WMU61" s="715"/>
      <c r="WMV61" s="715"/>
      <c r="WMW61" s="715"/>
      <c r="WMX61" s="715"/>
      <c r="WMY61" s="715"/>
      <c r="WMZ61" s="715"/>
      <c r="WNA61" s="715"/>
      <c r="WNB61" s="715"/>
      <c r="WNC61" s="715"/>
      <c r="WND61" s="715"/>
      <c r="WNE61" s="715"/>
      <c r="WNF61" s="715"/>
      <c r="WNG61" s="715"/>
      <c r="WNH61" s="715"/>
      <c r="WNI61" s="715"/>
      <c r="WNJ61" s="715"/>
      <c r="WNK61" s="715"/>
      <c r="WNL61" s="715"/>
      <c r="WNM61" s="715"/>
      <c r="WNN61" s="715"/>
      <c r="WNO61" s="715"/>
      <c r="WNP61" s="715"/>
      <c r="WNQ61" s="715"/>
      <c r="WNR61" s="715"/>
      <c r="WNS61" s="715"/>
      <c r="WNT61" s="715"/>
      <c r="WNU61" s="715"/>
      <c r="WNV61" s="715"/>
      <c r="WNW61" s="715"/>
      <c r="WNX61" s="715"/>
      <c r="WNY61" s="715"/>
      <c r="WNZ61" s="715"/>
      <c r="WOA61" s="715"/>
      <c r="WOB61" s="715"/>
      <c r="WOC61" s="715"/>
      <c r="WOD61" s="715"/>
      <c r="WOE61" s="715"/>
      <c r="WOF61" s="715"/>
      <c r="WOG61" s="715"/>
      <c r="WOH61" s="715"/>
      <c r="WOI61" s="715"/>
      <c r="WOJ61" s="715"/>
      <c r="WOK61" s="715"/>
      <c r="WOL61" s="715"/>
      <c r="WOM61" s="715"/>
      <c r="WON61" s="715"/>
      <c r="WOO61" s="715"/>
      <c r="WOP61" s="715"/>
      <c r="WOQ61" s="715"/>
      <c r="WOR61" s="715"/>
      <c r="WOS61" s="715"/>
      <c r="WOT61" s="715"/>
      <c r="WOU61" s="715"/>
      <c r="WOV61" s="715"/>
      <c r="WOW61" s="715"/>
      <c r="WOX61" s="715"/>
      <c r="WOY61" s="715"/>
      <c r="WOZ61" s="715"/>
      <c r="WPA61" s="715"/>
      <c r="WPB61" s="715"/>
      <c r="WPC61" s="715"/>
      <c r="WPD61" s="715"/>
      <c r="WPE61" s="715"/>
      <c r="WPF61" s="715"/>
      <c r="WPG61" s="715"/>
      <c r="WPH61" s="715"/>
      <c r="WPI61" s="715"/>
      <c r="WPJ61" s="715"/>
      <c r="WPK61" s="715"/>
      <c r="WPL61" s="715"/>
      <c r="WPM61" s="715"/>
      <c r="WPN61" s="715"/>
      <c r="WPO61" s="715"/>
      <c r="WPP61" s="715"/>
      <c r="WPQ61" s="715"/>
      <c r="WPR61" s="715"/>
      <c r="WPS61" s="715"/>
      <c r="WPT61" s="715"/>
      <c r="WPU61" s="715"/>
      <c r="WPV61" s="715"/>
      <c r="WPW61" s="715"/>
      <c r="WPX61" s="715"/>
      <c r="WPY61" s="715"/>
      <c r="WPZ61" s="715"/>
      <c r="WQA61" s="715"/>
      <c r="WQB61" s="715"/>
      <c r="WQC61" s="715"/>
      <c r="WQD61" s="715"/>
      <c r="WQE61" s="715"/>
      <c r="WQF61" s="715"/>
      <c r="WQG61" s="715"/>
      <c r="WQH61" s="715"/>
      <c r="WQI61" s="715"/>
      <c r="WQJ61" s="715"/>
      <c r="WQK61" s="715"/>
      <c r="WQL61" s="715"/>
      <c r="WQM61" s="715"/>
      <c r="WQN61" s="715"/>
      <c r="WQO61" s="715"/>
      <c r="WQP61" s="715"/>
      <c r="WQQ61" s="715"/>
      <c r="WQR61" s="715"/>
      <c r="WQS61" s="715"/>
      <c r="WQT61" s="715"/>
      <c r="WQU61" s="715"/>
      <c r="WQV61" s="715"/>
      <c r="WQW61" s="715"/>
      <c r="WQX61" s="715"/>
      <c r="WQY61" s="715"/>
      <c r="WQZ61" s="715"/>
      <c r="WRA61" s="715"/>
      <c r="WRB61" s="715"/>
      <c r="WRC61" s="715"/>
      <c r="WRD61" s="715"/>
      <c r="WRE61" s="715"/>
      <c r="WRF61" s="715"/>
      <c r="WRG61" s="715"/>
      <c r="WRH61" s="715"/>
      <c r="WRI61" s="715"/>
      <c r="WRJ61" s="715"/>
      <c r="WRK61" s="715"/>
      <c r="WRL61" s="715"/>
      <c r="WRM61" s="715"/>
      <c r="WRN61" s="715"/>
      <c r="WRO61" s="715"/>
      <c r="WRP61" s="715"/>
      <c r="WRQ61" s="715"/>
      <c r="WRR61" s="715"/>
      <c r="WRS61" s="715"/>
      <c r="WRT61" s="715"/>
      <c r="WRU61" s="715"/>
      <c r="WRV61" s="715"/>
      <c r="WRW61" s="715"/>
      <c r="WRX61" s="715"/>
      <c r="WRY61" s="715"/>
      <c r="WRZ61" s="715"/>
      <c r="WSA61" s="715"/>
      <c r="WSB61" s="715"/>
      <c r="WSC61" s="715"/>
      <c r="WSD61" s="715"/>
      <c r="WSE61" s="715"/>
      <c r="WSF61" s="715"/>
      <c r="WSG61" s="715"/>
      <c r="WSH61" s="715"/>
      <c r="WSI61" s="715"/>
      <c r="WSJ61" s="715"/>
      <c r="WSK61" s="715"/>
      <c r="WSL61" s="715"/>
      <c r="WSM61" s="715"/>
      <c r="WSN61" s="715"/>
      <c r="WSO61" s="715"/>
      <c r="WSP61" s="715"/>
      <c r="WSQ61" s="715"/>
      <c r="WSR61" s="715"/>
      <c r="WSS61" s="715"/>
      <c r="WST61" s="715"/>
      <c r="WSU61" s="715"/>
      <c r="WSV61" s="715"/>
      <c r="WSW61" s="715"/>
      <c r="WSX61" s="715"/>
      <c r="WSY61" s="715"/>
      <c r="WSZ61" s="715"/>
      <c r="WTA61" s="715"/>
      <c r="WTB61" s="715"/>
      <c r="WTC61" s="715"/>
      <c r="WTD61" s="715"/>
      <c r="WTE61" s="715"/>
      <c r="WTF61" s="715"/>
      <c r="WTG61" s="715"/>
      <c r="WTH61" s="715"/>
      <c r="WTI61" s="715"/>
      <c r="WTJ61" s="715"/>
      <c r="WTK61" s="715"/>
      <c r="WTL61" s="715"/>
      <c r="WTM61" s="715"/>
      <c r="WTN61" s="715"/>
      <c r="WTO61" s="715"/>
      <c r="WTP61" s="715"/>
      <c r="WTQ61" s="715"/>
      <c r="WTR61" s="715"/>
      <c r="WTS61" s="715"/>
      <c r="WTT61" s="715"/>
      <c r="WTU61" s="715"/>
      <c r="WTV61" s="715"/>
      <c r="WTW61" s="715"/>
      <c r="WTX61" s="715"/>
      <c r="WTY61" s="715"/>
      <c r="WTZ61" s="715"/>
      <c r="WUA61" s="715"/>
      <c r="WUB61" s="715"/>
      <c r="WUC61" s="715"/>
      <c r="WUD61" s="715"/>
      <c r="WUE61" s="715"/>
      <c r="WUF61" s="715"/>
      <c r="WUG61" s="715"/>
      <c r="WUH61" s="715"/>
      <c r="WUI61" s="715"/>
      <c r="WUJ61" s="715"/>
      <c r="WUK61" s="715"/>
      <c r="WUL61" s="715"/>
      <c r="WUM61" s="715"/>
      <c r="WUN61" s="715"/>
      <c r="WUO61" s="715"/>
      <c r="WUP61" s="715"/>
      <c r="WUQ61" s="715"/>
      <c r="WUR61" s="715"/>
      <c r="WUS61" s="715"/>
      <c r="WUT61" s="715"/>
      <c r="WUU61" s="715"/>
      <c r="WUV61" s="715"/>
      <c r="WUW61" s="715"/>
      <c r="WUX61" s="715"/>
      <c r="WUY61" s="715"/>
      <c r="WUZ61" s="715"/>
      <c r="WVA61" s="715"/>
      <c r="WVB61" s="715"/>
      <c r="WVC61" s="715"/>
      <c r="WVD61" s="715"/>
      <c r="WVE61" s="715"/>
      <c r="WVF61" s="715"/>
      <c r="WVG61" s="715"/>
      <c r="WVH61" s="715"/>
      <c r="WVI61" s="715"/>
      <c r="WVJ61" s="715"/>
      <c r="WVK61" s="715"/>
      <c r="WVL61" s="715"/>
      <c r="WVM61" s="715"/>
      <c r="WVN61" s="715"/>
      <c r="WVO61" s="715"/>
      <c r="WVP61" s="715"/>
      <c r="WVQ61" s="715"/>
      <c r="WVR61" s="715"/>
      <c r="WVS61" s="715"/>
      <c r="WVT61" s="715"/>
      <c r="WVU61" s="715"/>
      <c r="WVV61" s="715"/>
      <c r="WVW61" s="715"/>
      <c r="WVX61" s="715"/>
      <c r="WVY61" s="715"/>
      <c r="WVZ61" s="715"/>
      <c r="WWA61" s="715"/>
      <c r="WWB61" s="715"/>
      <c r="WWC61" s="715"/>
      <c r="WWD61" s="715"/>
      <c r="WWE61" s="715"/>
      <c r="WWF61" s="715"/>
      <c r="WWG61" s="715"/>
      <c r="WWH61" s="715"/>
      <c r="WWI61" s="715"/>
      <c r="WWJ61" s="715"/>
      <c r="WWK61" s="715"/>
      <c r="WWL61" s="715"/>
      <c r="WWM61" s="715"/>
      <c r="WWN61" s="715"/>
      <c r="WWO61" s="715"/>
      <c r="WWP61" s="715"/>
      <c r="WWQ61" s="715"/>
      <c r="WWR61" s="715"/>
      <c r="WWS61" s="715"/>
      <c r="WWT61" s="715"/>
      <c r="WWU61" s="715"/>
      <c r="WWV61" s="715"/>
      <c r="WWW61" s="715"/>
      <c r="WWX61" s="715"/>
      <c r="WWY61" s="715"/>
      <c r="WWZ61" s="715"/>
      <c r="WXA61" s="715"/>
      <c r="WXB61" s="715"/>
      <c r="WXC61" s="715"/>
      <c r="WXD61" s="715"/>
      <c r="WXE61" s="715"/>
      <c r="WXF61" s="715"/>
      <c r="WXG61" s="715"/>
      <c r="WXH61" s="715"/>
      <c r="WXI61" s="715"/>
      <c r="WXJ61" s="715"/>
      <c r="WXK61" s="715"/>
      <c r="WXL61" s="715"/>
      <c r="WXM61" s="715"/>
      <c r="WXN61" s="715"/>
      <c r="WXO61" s="715"/>
      <c r="WXP61" s="715"/>
      <c r="WXQ61" s="715"/>
      <c r="WXR61" s="715"/>
      <c r="WXS61" s="715"/>
      <c r="WXT61" s="715"/>
      <c r="WXU61" s="715"/>
      <c r="WXV61" s="715"/>
      <c r="WXW61" s="715"/>
      <c r="WXX61" s="715"/>
      <c r="WXY61" s="715"/>
      <c r="WXZ61" s="715"/>
      <c r="WYA61" s="715"/>
      <c r="WYB61" s="715"/>
      <c r="WYC61" s="715"/>
      <c r="WYD61" s="715"/>
      <c r="WYE61" s="715"/>
      <c r="WYF61" s="715"/>
      <c r="WYG61" s="715"/>
      <c r="WYH61" s="715"/>
      <c r="WYI61" s="715"/>
      <c r="WYJ61" s="715"/>
      <c r="WYK61" s="715"/>
      <c r="WYL61" s="715"/>
      <c r="WYM61" s="715"/>
      <c r="WYN61" s="715"/>
      <c r="WYO61" s="715"/>
      <c r="WYP61" s="715"/>
      <c r="WYQ61" s="715"/>
      <c r="WYR61" s="715"/>
      <c r="WYS61" s="715"/>
      <c r="WYT61" s="715"/>
      <c r="WYU61" s="715"/>
      <c r="WYV61" s="715"/>
      <c r="WYW61" s="715"/>
      <c r="WYX61" s="715"/>
      <c r="WYY61" s="715"/>
      <c r="WYZ61" s="715"/>
      <c r="WZA61" s="715"/>
      <c r="WZB61" s="715"/>
      <c r="WZC61" s="715"/>
      <c r="WZD61" s="715"/>
      <c r="WZE61" s="715"/>
      <c r="WZF61" s="715"/>
      <c r="WZG61" s="715"/>
      <c r="WZH61" s="715"/>
      <c r="WZI61" s="715"/>
      <c r="WZJ61" s="715"/>
      <c r="WZK61" s="715"/>
      <c r="WZL61" s="715"/>
      <c r="WZM61" s="715"/>
      <c r="WZN61" s="715"/>
      <c r="WZO61" s="715"/>
      <c r="WZP61" s="715"/>
      <c r="WZQ61" s="715"/>
      <c r="WZR61" s="715"/>
      <c r="WZS61" s="715"/>
      <c r="WZT61" s="715"/>
      <c r="WZU61" s="715"/>
      <c r="WZV61" s="715"/>
      <c r="WZW61" s="715"/>
      <c r="WZX61" s="715"/>
      <c r="WZY61" s="715"/>
      <c r="WZZ61" s="715"/>
      <c r="XAA61" s="715"/>
      <c r="XAB61" s="715"/>
      <c r="XAC61" s="715"/>
      <c r="XAD61" s="715"/>
      <c r="XAE61" s="715"/>
      <c r="XAF61" s="715"/>
      <c r="XAG61" s="715"/>
      <c r="XAH61" s="715"/>
      <c r="XAI61" s="715"/>
      <c r="XAJ61" s="715"/>
      <c r="XAK61" s="715"/>
      <c r="XAL61" s="715"/>
      <c r="XAM61" s="715"/>
      <c r="XAN61" s="715"/>
      <c r="XAO61" s="715"/>
      <c r="XAP61" s="715"/>
      <c r="XAQ61" s="715"/>
      <c r="XAR61" s="715"/>
      <c r="XAS61" s="715"/>
      <c r="XAT61" s="715"/>
      <c r="XAU61" s="715"/>
      <c r="XAV61" s="715"/>
      <c r="XAW61" s="715"/>
      <c r="XAX61" s="715"/>
      <c r="XAY61" s="715"/>
      <c r="XAZ61" s="715"/>
      <c r="XBA61" s="715"/>
      <c r="XBB61" s="715"/>
      <c r="XBC61" s="715"/>
      <c r="XBD61" s="715"/>
      <c r="XBE61" s="715"/>
      <c r="XBF61" s="715"/>
      <c r="XBG61" s="715"/>
      <c r="XBH61" s="715"/>
      <c r="XBI61" s="715"/>
      <c r="XBJ61" s="715"/>
      <c r="XBK61" s="715"/>
      <c r="XBL61" s="715"/>
      <c r="XBM61" s="715"/>
      <c r="XBN61" s="715"/>
      <c r="XBO61" s="715"/>
      <c r="XBP61" s="715"/>
      <c r="XBQ61" s="715"/>
      <c r="XBR61" s="715"/>
      <c r="XBS61" s="715"/>
      <c r="XBT61" s="715"/>
      <c r="XBU61" s="715"/>
      <c r="XBV61" s="715"/>
      <c r="XBW61" s="715"/>
      <c r="XBX61" s="715"/>
      <c r="XBY61" s="715"/>
      <c r="XBZ61" s="715"/>
      <c r="XCA61" s="715"/>
      <c r="XCB61" s="715"/>
      <c r="XCC61" s="715"/>
      <c r="XCD61" s="715"/>
      <c r="XCE61" s="715"/>
      <c r="XCF61" s="715"/>
      <c r="XCG61" s="715"/>
      <c r="XCH61" s="715"/>
      <c r="XCI61" s="715"/>
      <c r="XCJ61" s="715"/>
      <c r="XCK61" s="715"/>
      <c r="XCL61" s="715"/>
      <c r="XCM61" s="715"/>
      <c r="XCN61" s="715"/>
      <c r="XCO61" s="715"/>
      <c r="XCP61" s="715"/>
      <c r="XCQ61" s="715"/>
      <c r="XCR61" s="715"/>
      <c r="XCS61" s="715"/>
      <c r="XCT61" s="715"/>
      <c r="XCU61" s="715"/>
      <c r="XCV61" s="715"/>
      <c r="XCW61" s="715"/>
      <c r="XCX61" s="715"/>
      <c r="XCY61" s="715"/>
      <c r="XCZ61" s="715"/>
      <c r="XDA61" s="715"/>
      <c r="XDB61" s="715"/>
      <c r="XDC61" s="715"/>
      <c r="XDD61" s="715"/>
      <c r="XDE61" s="715"/>
      <c r="XDF61" s="715"/>
      <c r="XDG61" s="715"/>
      <c r="XDH61" s="715"/>
      <c r="XDI61" s="715"/>
      <c r="XDJ61" s="715"/>
      <c r="XDK61" s="715"/>
      <c r="XDL61" s="715"/>
      <c r="XDM61" s="715"/>
      <c r="XDN61" s="715"/>
      <c r="XDO61" s="715"/>
      <c r="XDP61" s="715"/>
      <c r="XDQ61" s="715"/>
      <c r="XDR61" s="715"/>
      <c r="XDS61" s="715"/>
      <c r="XDT61" s="715"/>
      <c r="XDU61" s="715"/>
      <c r="XDV61" s="715"/>
      <c r="XDW61" s="715"/>
      <c r="XDX61" s="715"/>
      <c r="XDY61" s="715"/>
      <c r="XDZ61" s="715"/>
      <c r="XEA61" s="715"/>
      <c r="XEB61" s="715"/>
      <c r="XEC61" s="715"/>
      <c r="XED61" s="715"/>
      <c r="XEE61" s="715"/>
      <c r="XEF61" s="715"/>
      <c r="XEG61" s="715"/>
      <c r="XEH61" s="715"/>
      <c r="XEI61" s="715"/>
      <c r="XEJ61" s="715"/>
      <c r="XEK61" s="715"/>
      <c r="XEL61" s="715"/>
      <c r="XEM61" s="715"/>
      <c r="XEN61" s="715"/>
      <c r="XEO61" s="715"/>
      <c r="XEP61" s="715"/>
      <c r="XEQ61" s="715"/>
      <c r="XER61" s="715"/>
      <c r="XES61" s="715"/>
      <c r="XET61" s="715"/>
      <c r="XEU61" s="715"/>
      <c r="XEV61" s="715"/>
      <c r="XEW61" s="715"/>
      <c r="XEX61" s="715"/>
      <c r="XEY61" s="715"/>
      <c r="XEZ61" s="715"/>
      <c r="XFA61" s="715"/>
      <c r="XFB61" s="715"/>
      <c r="XFC61" s="715"/>
      <c r="XFD61" s="715"/>
    </row>
    <row r="62" spans="2:16384" s="431" customFormat="1" ht="51.75" customHeight="1" outlineLevel="1">
      <c r="B62" s="1104" t="s">
        <v>1449</v>
      </c>
      <c r="C62" s="1104" t="s">
        <v>1555</v>
      </c>
      <c r="D62" s="437" t="s">
        <v>1556</v>
      </c>
      <c r="E62" s="685" t="s">
        <v>51</v>
      </c>
      <c r="F62" s="437" t="s">
        <v>410</v>
      </c>
      <c r="G62" s="437" t="s">
        <v>469</v>
      </c>
      <c r="H62" s="397" t="s">
        <v>1451</v>
      </c>
      <c r="I62" s="696">
        <v>15</v>
      </c>
      <c r="J62" s="697" t="s">
        <v>23</v>
      </c>
      <c r="K62" s="698">
        <v>4</v>
      </c>
      <c r="L62" s="686" t="s">
        <v>97</v>
      </c>
      <c r="M62" s="687">
        <v>1</v>
      </c>
      <c r="N62" s="688" t="s">
        <v>32</v>
      </c>
      <c r="O62" s="699">
        <f>I62*K62*M62</f>
        <v>60</v>
      </c>
      <c r="P62" s="702" t="s">
        <v>38</v>
      </c>
      <c r="Q62" s="397" t="s">
        <v>1557</v>
      </c>
      <c r="R62" s="687">
        <v>1.5</v>
      </c>
      <c r="S62" s="688" t="s">
        <v>165</v>
      </c>
      <c r="T62" s="703">
        <f>(I62*K62*M62)/R62</f>
        <v>40</v>
      </c>
      <c r="U62" s="702" t="s">
        <v>38</v>
      </c>
      <c r="V62" s="663"/>
      <c r="W62" s="663"/>
      <c r="X62" s="663"/>
      <c r="Y62" s="663"/>
      <c r="Z62" s="663"/>
      <c r="AA62" s="692"/>
      <c r="AB62" s="704"/>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J62" s="706"/>
      <c r="CK62" s="706"/>
      <c r="CL62" s="706"/>
      <c r="CM62" s="706"/>
      <c r="CN62" s="706"/>
      <c r="CO62" s="706"/>
      <c r="CP62" s="706"/>
      <c r="CQ62" s="706"/>
      <c r="CR62" s="706"/>
      <c r="CS62" s="706"/>
      <c r="CT62" s="706"/>
      <c r="CU62" s="706"/>
      <c r="CV62" s="706"/>
      <c r="CW62" s="706"/>
      <c r="CX62" s="706"/>
      <c r="CY62" s="706"/>
      <c r="CZ62" s="706"/>
      <c r="DA62" s="706"/>
      <c r="DB62" s="706"/>
      <c r="DC62" s="706"/>
      <c r="DD62" s="706"/>
      <c r="DE62" s="706"/>
      <c r="DF62" s="706"/>
      <c r="DG62" s="706"/>
      <c r="DH62" s="706"/>
      <c r="DI62" s="706"/>
      <c r="DJ62" s="706"/>
      <c r="DK62" s="706"/>
      <c r="DL62" s="706"/>
      <c r="DM62" s="706"/>
      <c r="DN62" s="706"/>
      <c r="DO62" s="706"/>
      <c r="DP62" s="706"/>
      <c r="DQ62" s="706"/>
      <c r="DR62" s="706"/>
      <c r="DS62" s="706"/>
      <c r="DT62" s="706"/>
      <c r="DU62" s="706"/>
      <c r="DV62" s="706"/>
      <c r="DW62" s="706"/>
      <c r="DX62" s="706"/>
      <c r="DY62" s="706"/>
      <c r="DZ62" s="706"/>
      <c r="EA62" s="706"/>
      <c r="EB62" s="706"/>
      <c r="EC62" s="706"/>
      <c r="ED62" s="706"/>
      <c r="EE62" s="706"/>
      <c r="EF62" s="706"/>
      <c r="EG62" s="706"/>
      <c r="EH62" s="706"/>
      <c r="EI62" s="706"/>
      <c r="EJ62" s="706"/>
      <c r="EK62" s="706"/>
      <c r="EL62" s="706"/>
      <c r="EM62" s="706"/>
      <c r="EN62" s="706"/>
      <c r="EO62" s="706"/>
      <c r="EP62" s="706"/>
      <c r="EQ62" s="706"/>
      <c r="ER62" s="706"/>
      <c r="ES62" s="706"/>
      <c r="ET62" s="706"/>
      <c r="EU62" s="706"/>
      <c r="EV62" s="706"/>
      <c r="EW62" s="706"/>
      <c r="EX62" s="706"/>
      <c r="EY62" s="706"/>
      <c r="EZ62" s="706"/>
      <c r="FA62" s="706"/>
      <c r="FB62" s="706"/>
      <c r="FC62" s="706"/>
      <c r="FD62" s="706"/>
      <c r="FE62" s="706"/>
      <c r="FF62" s="706"/>
      <c r="FG62" s="706"/>
      <c r="FH62" s="706"/>
      <c r="FI62" s="706"/>
      <c r="FJ62" s="706"/>
      <c r="FK62" s="706"/>
      <c r="FL62" s="706"/>
      <c r="FM62" s="706"/>
      <c r="FN62" s="706"/>
      <c r="FO62" s="706"/>
      <c r="FP62" s="706"/>
      <c r="FQ62" s="706"/>
      <c r="FR62" s="706"/>
      <c r="FS62" s="706"/>
      <c r="FT62" s="706"/>
      <c r="FU62" s="706"/>
      <c r="FV62" s="706"/>
      <c r="FW62" s="706"/>
      <c r="FX62" s="706"/>
      <c r="FY62" s="706"/>
      <c r="FZ62" s="706"/>
      <c r="GA62" s="706"/>
      <c r="GB62" s="706"/>
      <c r="GC62" s="706"/>
      <c r="GD62" s="706"/>
      <c r="GE62" s="706"/>
      <c r="GF62" s="706"/>
      <c r="GG62" s="706"/>
      <c r="GH62" s="706"/>
      <c r="GI62" s="706"/>
      <c r="GJ62" s="706"/>
      <c r="GK62" s="706"/>
      <c r="GL62" s="706"/>
      <c r="GM62" s="706"/>
      <c r="GN62" s="706"/>
      <c r="GO62" s="706"/>
      <c r="GP62" s="706"/>
      <c r="GQ62" s="706"/>
      <c r="GR62" s="706"/>
      <c r="GS62" s="706"/>
      <c r="GT62" s="706"/>
      <c r="GU62" s="706"/>
      <c r="GV62" s="706"/>
      <c r="GW62" s="706"/>
      <c r="GX62" s="706"/>
      <c r="GY62" s="706"/>
      <c r="GZ62" s="706"/>
      <c r="HA62" s="706"/>
      <c r="HB62" s="706"/>
      <c r="HC62" s="706"/>
      <c r="HD62" s="706"/>
      <c r="HE62" s="706"/>
      <c r="HF62" s="706"/>
      <c r="HG62" s="706"/>
      <c r="HH62" s="706"/>
      <c r="HI62" s="706"/>
      <c r="HJ62" s="706"/>
      <c r="HK62" s="706"/>
      <c r="HL62" s="706"/>
      <c r="HM62" s="706"/>
      <c r="HN62" s="706"/>
      <c r="HO62" s="706"/>
      <c r="HP62" s="706"/>
      <c r="HQ62" s="706"/>
      <c r="HR62" s="706"/>
      <c r="HS62" s="706"/>
      <c r="HT62" s="706"/>
      <c r="HU62" s="706"/>
      <c r="HV62" s="706"/>
      <c r="HW62" s="706"/>
      <c r="HX62" s="706"/>
      <c r="HY62" s="706"/>
      <c r="HZ62" s="706"/>
      <c r="IA62" s="706"/>
      <c r="IB62" s="706"/>
      <c r="IC62" s="706"/>
      <c r="ID62" s="706"/>
      <c r="IE62" s="706"/>
      <c r="IF62" s="706"/>
      <c r="IG62" s="706"/>
      <c r="IH62" s="706"/>
      <c r="II62" s="706"/>
      <c r="IJ62" s="706"/>
      <c r="IK62" s="706"/>
      <c r="IL62" s="706"/>
      <c r="IM62" s="706"/>
      <c r="IN62" s="706"/>
      <c r="IO62" s="706"/>
      <c r="IP62" s="706"/>
      <c r="IQ62" s="706"/>
      <c r="IR62" s="706"/>
      <c r="IS62" s="706"/>
      <c r="IT62" s="706"/>
      <c r="IU62" s="706"/>
      <c r="IV62" s="706"/>
      <c r="IW62" s="706"/>
      <c r="IX62" s="706"/>
      <c r="IY62" s="706"/>
      <c r="IZ62" s="706"/>
      <c r="JA62" s="706"/>
      <c r="JB62" s="706"/>
      <c r="JC62" s="706"/>
      <c r="JD62" s="706"/>
      <c r="JE62" s="706"/>
      <c r="JF62" s="706"/>
      <c r="JG62" s="706"/>
      <c r="JH62" s="706"/>
      <c r="JI62" s="706"/>
      <c r="JJ62" s="706"/>
      <c r="JK62" s="706"/>
      <c r="JL62" s="706"/>
      <c r="JM62" s="706"/>
      <c r="JN62" s="706"/>
      <c r="JO62" s="706"/>
      <c r="JP62" s="706"/>
      <c r="JQ62" s="706"/>
      <c r="JR62" s="706"/>
      <c r="JS62" s="706"/>
      <c r="JT62" s="706"/>
      <c r="JU62" s="706"/>
      <c r="JV62" s="706"/>
      <c r="JW62" s="706"/>
      <c r="JX62" s="706"/>
      <c r="JY62" s="706"/>
      <c r="JZ62" s="706"/>
      <c r="KA62" s="706"/>
      <c r="KB62" s="706"/>
      <c r="KC62" s="706"/>
      <c r="KD62" s="706"/>
      <c r="KE62" s="706"/>
      <c r="KF62" s="706"/>
      <c r="KG62" s="706"/>
      <c r="KH62" s="706"/>
      <c r="KI62" s="706"/>
      <c r="KJ62" s="706"/>
      <c r="KK62" s="706"/>
      <c r="KL62" s="706"/>
      <c r="KM62" s="706"/>
      <c r="KN62" s="706"/>
      <c r="KO62" s="706"/>
      <c r="KP62" s="706"/>
      <c r="KQ62" s="706"/>
      <c r="KR62" s="706"/>
      <c r="KS62" s="706"/>
      <c r="KT62" s="706"/>
      <c r="KU62" s="706"/>
      <c r="KV62" s="706"/>
      <c r="KW62" s="706"/>
      <c r="KX62" s="706"/>
      <c r="KY62" s="706"/>
      <c r="KZ62" s="706"/>
      <c r="LA62" s="706"/>
      <c r="LB62" s="706"/>
      <c r="LC62" s="706"/>
      <c r="LD62" s="706"/>
      <c r="LE62" s="706"/>
      <c r="LF62" s="706"/>
      <c r="LG62" s="706"/>
      <c r="LH62" s="706"/>
      <c r="LI62" s="706"/>
      <c r="LJ62" s="706"/>
      <c r="LK62" s="706"/>
      <c r="LL62" s="706"/>
      <c r="LM62" s="706"/>
      <c r="LN62" s="706"/>
      <c r="LO62" s="706"/>
      <c r="LP62" s="706"/>
      <c r="LQ62" s="706"/>
      <c r="LR62" s="706"/>
      <c r="LS62" s="706"/>
      <c r="LT62" s="706"/>
      <c r="LU62" s="706"/>
      <c r="LV62" s="706"/>
      <c r="LW62" s="706"/>
      <c r="LX62" s="706"/>
      <c r="LY62" s="706"/>
      <c r="LZ62" s="706"/>
      <c r="MA62" s="706"/>
      <c r="MB62" s="706"/>
      <c r="MC62" s="706"/>
      <c r="MD62" s="706"/>
      <c r="ME62" s="706"/>
      <c r="MF62" s="706"/>
      <c r="MG62" s="706"/>
      <c r="MH62" s="706"/>
      <c r="MI62" s="706"/>
      <c r="MJ62" s="706"/>
      <c r="MK62" s="706"/>
      <c r="ML62" s="706"/>
      <c r="MM62" s="706"/>
      <c r="MN62" s="706"/>
      <c r="MO62" s="706"/>
      <c r="MP62" s="706"/>
      <c r="MQ62" s="706"/>
      <c r="MR62" s="706"/>
      <c r="MS62" s="706"/>
      <c r="MT62" s="706"/>
      <c r="MU62" s="706"/>
      <c r="MV62" s="706"/>
      <c r="MW62" s="706"/>
      <c r="MX62" s="706"/>
      <c r="MY62" s="706"/>
      <c r="MZ62" s="706"/>
      <c r="NA62" s="706"/>
      <c r="NB62" s="706"/>
      <c r="NC62" s="706"/>
      <c r="ND62" s="706"/>
      <c r="NE62" s="706"/>
      <c r="NF62" s="706"/>
      <c r="NG62" s="706"/>
      <c r="NH62" s="706"/>
      <c r="NI62" s="706"/>
      <c r="NJ62" s="706"/>
      <c r="NK62" s="706"/>
      <c r="NL62" s="706"/>
      <c r="NM62" s="706"/>
      <c r="NN62" s="706"/>
      <c r="NO62" s="706"/>
      <c r="NP62" s="706"/>
      <c r="NQ62" s="706"/>
      <c r="NR62" s="706"/>
      <c r="NS62" s="706"/>
      <c r="NT62" s="706"/>
      <c r="NU62" s="706"/>
      <c r="NV62" s="706"/>
      <c r="NW62" s="706"/>
      <c r="NX62" s="706"/>
      <c r="NY62" s="706"/>
      <c r="NZ62" s="706"/>
      <c r="OA62" s="706"/>
      <c r="OB62" s="706"/>
      <c r="OC62" s="706"/>
      <c r="OD62" s="706"/>
      <c r="OE62" s="706"/>
      <c r="OF62" s="706"/>
      <c r="OG62" s="706"/>
      <c r="OH62" s="706"/>
      <c r="OI62" s="706"/>
      <c r="OJ62" s="706"/>
      <c r="OK62" s="706"/>
      <c r="OL62" s="706"/>
      <c r="OM62" s="706"/>
      <c r="ON62" s="706"/>
      <c r="OO62" s="706"/>
      <c r="OP62" s="706"/>
      <c r="OQ62" s="706"/>
      <c r="OR62" s="706"/>
      <c r="OS62" s="706"/>
      <c r="OT62" s="706"/>
      <c r="OU62" s="706"/>
      <c r="OV62" s="706"/>
      <c r="OW62" s="706"/>
      <c r="OX62" s="706"/>
      <c r="OY62" s="706"/>
      <c r="OZ62" s="706"/>
      <c r="PA62" s="706"/>
      <c r="PB62" s="706"/>
      <c r="PC62" s="706"/>
      <c r="PD62" s="706"/>
      <c r="PE62" s="706"/>
      <c r="PF62" s="706"/>
      <c r="PG62" s="706"/>
      <c r="PH62" s="706"/>
      <c r="PI62" s="706"/>
      <c r="PJ62" s="706"/>
      <c r="PK62" s="706"/>
      <c r="PL62" s="706"/>
      <c r="PM62" s="706"/>
      <c r="PN62" s="706"/>
      <c r="PO62" s="706"/>
      <c r="PP62" s="706"/>
      <c r="PQ62" s="706"/>
      <c r="PR62" s="706"/>
      <c r="PS62" s="706"/>
      <c r="PT62" s="706"/>
      <c r="PU62" s="706"/>
      <c r="PV62" s="706"/>
      <c r="PW62" s="706"/>
      <c r="PX62" s="706"/>
      <c r="PY62" s="706"/>
      <c r="PZ62" s="706"/>
      <c r="QA62" s="706"/>
      <c r="QB62" s="706"/>
      <c r="QC62" s="706"/>
      <c r="QD62" s="706"/>
      <c r="QE62" s="706"/>
      <c r="QF62" s="706"/>
      <c r="QG62" s="706"/>
      <c r="QH62" s="706"/>
      <c r="QI62" s="706"/>
      <c r="QJ62" s="706"/>
      <c r="QK62" s="706"/>
      <c r="QL62" s="706"/>
      <c r="QM62" s="706"/>
      <c r="QN62" s="706"/>
      <c r="QO62" s="706"/>
      <c r="QP62" s="706"/>
      <c r="QQ62" s="706"/>
      <c r="QR62" s="706"/>
      <c r="QS62" s="706"/>
      <c r="QT62" s="706"/>
      <c r="QU62" s="706"/>
      <c r="QV62" s="706"/>
      <c r="QW62" s="706"/>
      <c r="QX62" s="706"/>
      <c r="QY62" s="706"/>
      <c r="QZ62" s="706"/>
      <c r="RA62" s="706"/>
      <c r="RB62" s="706"/>
      <c r="RC62" s="706"/>
      <c r="RD62" s="706"/>
      <c r="RE62" s="706"/>
      <c r="RF62" s="706"/>
      <c r="RG62" s="706"/>
      <c r="RH62" s="706"/>
      <c r="RI62" s="706"/>
      <c r="RJ62" s="706"/>
      <c r="RK62" s="706"/>
      <c r="RL62" s="706"/>
      <c r="RM62" s="706"/>
      <c r="RN62" s="706"/>
      <c r="RO62" s="706"/>
      <c r="RP62" s="706"/>
      <c r="RQ62" s="706"/>
      <c r="RR62" s="706"/>
      <c r="RS62" s="706"/>
      <c r="RT62" s="706"/>
      <c r="RU62" s="706"/>
      <c r="RV62" s="706"/>
      <c r="RW62" s="706"/>
      <c r="RX62" s="706"/>
      <c r="RY62" s="706"/>
      <c r="RZ62" s="706"/>
      <c r="SA62" s="706"/>
      <c r="SB62" s="706"/>
      <c r="SC62" s="706"/>
      <c r="SD62" s="706"/>
      <c r="SE62" s="706"/>
      <c r="SF62" s="706"/>
      <c r="SG62" s="706"/>
      <c r="SH62" s="706"/>
      <c r="SI62" s="706"/>
      <c r="SJ62" s="706"/>
      <c r="SK62" s="706"/>
      <c r="SL62" s="706"/>
      <c r="SM62" s="706"/>
      <c r="SN62" s="706"/>
      <c r="SO62" s="706"/>
      <c r="SP62" s="706"/>
      <c r="SQ62" s="706"/>
      <c r="SR62" s="706"/>
      <c r="SS62" s="706"/>
      <c r="ST62" s="706"/>
      <c r="SU62" s="706"/>
      <c r="SV62" s="706"/>
      <c r="SW62" s="706"/>
      <c r="SX62" s="706"/>
      <c r="SY62" s="706"/>
      <c r="SZ62" s="706"/>
      <c r="TA62" s="706"/>
      <c r="TB62" s="706"/>
      <c r="TC62" s="706"/>
      <c r="TD62" s="706"/>
      <c r="TE62" s="706"/>
      <c r="TF62" s="706"/>
      <c r="TG62" s="706"/>
      <c r="TH62" s="706"/>
      <c r="TI62" s="706"/>
      <c r="TJ62" s="706"/>
      <c r="TK62" s="706"/>
      <c r="TL62" s="706"/>
      <c r="TM62" s="706"/>
      <c r="TN62" s="706"/>
      <c r="TO62" s="706"/>
      <c r="TP62" s="706"/>
      <c r="TQ62" s="706"/>
      <c r="TR62" s="706"/>
      <c r="TS62" s="706"/>
      <c r="TT62" s="706"/>
      <c r="TU62" s="706"/>
      <c r="TV62" s="706"/>
      <c r="TW62" s="706"/>
      <c r="TX62" s="706"/>
      <c r="TY62" s="706"/>
      <c r="TZ62" s="706"/>
      <c r="UA62" s="706"/>
      <c r="UB62" s="706"/>
      <c r="UC62" s="706"/>
      <c r="UD62" s="706"/>
      <c r="UE62" s="706"/>
      <c r="UF62" s="706"/>
      <c r="UG62" s="706"/>
      <c r="UH62" s="706"/>
      <c r="UI62" s="706"/>
      <c r="UJ62" s="706"/>
      <c r="UK62" s="706"/>
      <c r="UL62" s="706"/>
      <c r="UM62" s="706"/>
      <c r="UN62" s="706"/>
      <c r="UO62" s="706"/>
      <c r="UP62" s="706"/>
      <c r="UQ62" s="706"/>
      <c r="UR62" s="706"/>
      <c r="US62" s="706"/>
      <c r="UT62" s="706"/>
      <c r="UU62" s="706"/>
      <c r="UV62" s="706"/>
      <c r="UW62" s="706"/>
      <c r="UX62" s="706"/>
      <c r="UY62" s="706"/>
      <c r="UZ62" s="706"/>
      <c r="VA62" s="706"/>
      <c r="VB62" s="706"/>
      <c r="VC62" s="706"/>
      <c r="VD62" s="706"/>
      <c r="VE62" s="706"/>
      <c r="VF62" s="706"/>
      <c r="VG62" s="706"/>
      <c r="VH62" s="706"/>
      <c r="VI62" s="706"/>
      <c r="VJ62" s="706"/>
      <c r="VK62" s="706"/>
      <c r="VL62" s="706"/>
      <c r="VM62" s="706"/>
      <c r="VN62" s="706"/>
      <c r="VO62" s="706"/>
      <c r="VP62" s="706"/>
      <c r="VQ62" s="706"/>
      <c r="VR62" s="706"/>
      <c r="VS62" s="706"/>
      <c r="VT62" s="706"/>
      <c r="VU62" s="706"/>
      <c r="VV62" s="706"/>
      <c r="VW62" s="706"/>
      <c r="VX62" s="706"/>
      <c r="VY62" s="706"/>
      <c r="VZ62" s="706"/>
      <c r="WA62" s="706"/>
      <c r="WB62" s="706"/>
      <c r="WC62" s="706"/>
      <c r="WD62" s="706"/>
      <c r="WE62" s="706"/>
      <c r="WF62" s="706"/>
      <c r="WG62" s="706"/>
      <c r="WH62" s="706"/>
      <c r="WI62" s="706"/>
      <c r="WJ62" s="706"/>
      <c r="WK62" s="706"/>
      <c r="WL62" s="706"/>
      <c r="WM62" s="706"/>
      <c r="WN62" s="706"/>
      <c r="WO62" s="706"/>
      <c r="WP62" s="706"/>
      <c r="WQ62" s="706"/>
      <c r="WR62" s="706"/>
      <c r="WS62" s="706"/>
      <c r="WT62" s="706"/>
      <c r="WU62" s="706"/>
      <c r="WV62" s="706"/>
      <c r="WW62" s="706"/>
      <c r="WX62" s="706"/>
      <c r="WY62" s="706"/>
      <c r="WZ62" s="706"/>
      <c r="XA62" s="706"/>
      <c r="XB62" s="706"/>
      <c r="XC62" s="706"/>
      <c r="XD62" s="706"/>
      <c r="XE62" s="706"/>
      <c r="XF62" s="706"/>
      <c r="XG62" s="706"/>
      <c r="XH62" s="706"/>
      <c r="XI62" s="706"/>
      <c r="XJ62" s="706"/>
      <c r="XK62" s="706"/>
      <c r="XL62" s="706"/>
      <c r="XM62" s="706"/>
      <c r="XN62" s="706"/>
      <c r="XO62" s="706"/>
      <c r="XP62" s="706"/>
      <c r="XQ62" s="706"/>
      <c r="XR62" s="706"/>
      <c r="XS62" s="706"/>
      <c r="XT62" s="706"/>
      <c r="XU62" s="706"/>
      <c r="XV62" s="706"/>
      <c r="XW62" s="706"/>
      <c r="XX62" s="706"/>
      <c r="XY62" s="706"/>
      <c r="XZ62" s="706"/>
      <c r="YA62" s="706"/>
      <c r="YB62" s="706"/>
      <c r="YC62" s="706"/>
      <c r="YD62" s="706"/>
      <c r="YE62" s="706"/>
      <c r="YF62" s="706"/>
      <c r="YG62" s="706"/>
      <c r="YH62" s="706"/>
      <c r="YI62" s="706"/>
      <c r="YJ62" s="706"/>
      <c r="YK62" s="706"/>
      <c r="YL62" s="706"/>
      <c r="YM62" s="706"/>
      <c r="YN62" s="706"/>
      <c r="YO62" s="706"/>
      <c r="YP62" s="706"/>
      <c r="YQ62" s="706"/>
      <c r="YR62" s="706"/>
      <c r="YS62" s="706"/>
      <c r="YT62" s="706"/>
      <c r="YU62" s="706"/>
      <c r="YV62" s="706"/>
      <c r="YW62" s="706"/>
      <c r="YX62" s="706"/>
      <c r="YY62" s="706"/>
      <c r="YZ62" s="706"/>
      <c r="ZA62" s="706"/>
      <c r="ZB62" s="706"/>
      <c r="ZC62" s="706"/>
      <c r="ZD62" s="706"/>
      <c r="ZE62" s="706"/>
      <c r="ZF62" s="706"/>
      <c r="ZG62" s="706"/>
      <c r="ZH62" s="706"/>
      <c r="ZI62" s="706"/>
      <c r="ZJ62" s="706"/>
      <c r="ZK62" s="706"/>
      <c r="ZL62" s="706"/>
      <c r="ZM62" s="706"/>
      <c r="ZN62" s="706"/>
      <c r="ZO62" s="706"/>
      <c r="ZP62" s="706"/>
      <c r="ZQ62" s="706"/>
      <c r="ZR62" s="706"/>
      <c r="ZS62" s="706"/>
      <c r="ZT62" s="706"/>
      <c r="ZU62" s="706"/>
      <c r="ZV62" s="706"/>
      <c r="ZW62" s="706"/>
      <c r="ZX62" s="706"/>
      <c r="ZY62" s="706"/>
      <c r="ZZ62" s="706"/>
      <c r="AAA62" s="706"/>
      <c r="AAB62" s="706"/>
      <c r="AAC62" s="706"/>
      <c r="AAD62" s="706"/>
      <c r="AAE62" s="706"/>
      <c r="AAF62" s="706"/>
      <c r="AAG62" s="706"/>
      <c r="AAH62" s="706"/>
      <c r="AAI62" s="706"/>
      <c r="AAJ62" s="706"/>
      <c r="AAK62" s="706"/>
      <c r="AAL62" s="706"/>
      <c r="AAM62" s="706"/>
      <c r="AAN62" s="706"/>
      <c r="AAO62" s="706"/>
      <c r="AAP62" s="706"/>
      <c r="AAQ62" s="706"/>
      <c r="AAR62" s="706"/>
      <c r="AAS62" s="706"/>
      <c r="AAT62" s="706"/>
      <c r="AAU62" s="706"/>
      <c r="AAV62" s="706"/>
      <c r="AAW62" s="706"/>
      <c r="AAX62" s="706"/>
      <c r="AAY62" s="706"/>
      <c r="AAZ62" s="706"/>
      <c r="ABA62" s="706"/>
      <c r="ABB62" s="706"/>
      <c r="ABC62" s="706"/>
      <c r="ABD62" s="706"/>
      <c r="ABE62" s="706"/>
      <c r="ABF62" s="706"/>
      <c r="ABG62" s="706"/>
      <c r="ABH62" s="706"/>
      <c r="ABI62" s="706"/>
      <c r="ABJ62" s="706"/>
      <c r="ABK62" s="706"/>
      <c r="ABL62" s="706"/>
      <c r="ABM62" s="706"/>
      <c r="ABN62" s="706"/>
      <c r="ABO62" s="706"/>
      <c r="ABP62" s="706"/>
      <c r="ABQ62" s="706"/>
      <c r="ABR62" s="706"/>
      <c r="ABS62" s="706"/>
      <c r="ABT62" s="706"/>
      <c r="ABU62" s="706"/>
      <c r="ABV62" s="706"/>
      <c r="ABW62" s="706"/>
      <c r="ABX62" s="706"/>
      <c r="ABY62" s="706"/>
      <c r="ABZ62" s="706"/>
      <c r="ACA62" s="706"/>
      <c r="ACB62" s="706"/>
      <c r="ACC62" s="706"/>
      <c r="ACD62" s="706"/>
      <c r="ACE62" s="706"/>
      <c r="ACF62" s="706"/>
      <c r="ACG62" s="706"/>
      <c r="ACH62" s="706"/>
      <c r="ACI62" s="706"/>
      <c r="ACJ62" s="706"/>
      <c r="ACK62" s="706"/>
      <c r="ACL62" s="706"/>
      <c r="ACM62" s="706"/>
      <c r="ACN62" s="706"/>
      <c r="ACO62" s="706"/>
      <c r="ACP62" s="706"/>
      <c r="ACQ62" s="706"/>
      <c r="ACR62" s="706"/>
      <c r="ACS62" s="706"/>
      <c r="ACT62" s="706"/>
      <c r="ACU62" s="706"/>
      <c r="ACV62" s="706"/>
      <c r="ACW62" s="706"/>
      <c r="ACX62" s="706"/>
      <c r="ACY62" s="706"/>
      <c r="ACZ62" s="706"/>
      <c r="ADA62" s="706"/>
      <c r="ADB62" s="706"/>
      <c r="ADC62" s="706"/>
      <c r="ADD62" s="706"/>
      <c r="ADE62" s="706"/>
      <c r="ADF62" s="706"/>
      <c r="ADG62" s="706"/>
      <c r="ADH62" s="706"/>
      <c r="ADI62" s="706"/>
      <c r="ADJ62" s="706"/>
      <c r="ADK62" s="706"/>
      <c r="ADL62" s="706"/>
      <c r="ADM62" s="706"/>
      <c r="ADN62" s="706"/>
      <c r="ADO62" s="706"/>
      <c r="ADP62" s="706"/>
      <c r="ADQ62" s="706"/>
      <c r="ADR62" s="706"/>
      <c r="ADS62" s="706"/>
      <c r="ADT62" s="706"/>
      <c r="ADU62" s="706"/>
      <c r="ADV62" s="706"/>
      <c r="ADW62" s="706"/>
      <c r="ADX62" s="706"/>
      <c r="ADY62" s="706"/>
      <c r="ADZ62" s="706"/>
      <c r="AEA62" s="706"/>
      <c r="AEB62" s="706"/>
      <c r="AEC62" s="706"/>
      <c r="AED62" s="706"/>
      <c r="AEE62" s="706"/>
      <c r="AEF62" s="706"/>
      <c r="AEG62" s="706"/>
      <c r="AEH62" s="706"/>
      <c r="AEI62" s="706"/>
      <c r="AEJ62" s="706"/>
      <c r="AEK62" s="706"/>
      <c r="AEL62" s="706"/>
      <c r="AEM62" s="706"/>
      <c r="AEN62" s="706"/>
      <c r="AEO62" s="706"/>
      <c r="AEP62" s="706"/>
      <c r="AEQ62" s="706"/>
      <c r="AER62" s="706"/>
      <c r="AES62" s="706"/>
      <c r="AET62" s="706"/>
      <c r="AEU62" s="706"/>
      <c r="AEV62" s="706"/>
      <c r="AEW62" s="706"/>
      <c r="AEX62" s="706"/>
      <c r="AEY62" s="706"/>
      <c r="AEZ62" s="706"/>
      <c r="AFA62" s="706"/>
      <c r="AFB62" s="706"/>
      <c r="AFC62" s="706"/>
      <c r="AFD62" s="706"/>
      <c r="AFE62" s="706"/>
      <c r="AFF62" s="706"/>
      <c r="AFG62" s="706"/>
      <c r="AFH62" s="706"/>
      <c r="AFI62" s="706"/>
      <c r="AFJ62" s="706"/>
      <c r="AFK62" s="706"/>
      <c r="AFL62" s="706"/>
      <c r="AFM62" s="706"/>
      <c r="AFN62" s="706"/>
      <c r="AFO62" s="706"/>
      <c r="AFP62" s="706"/>
      <c r="AFQ62" s="706"/>
      <c r="AFR62" s="706"/>
      <c r="AFS62" s="706"/>
      <c r="AFT62" s="706"/>
      <c r="AFU62" s="706"/>
      <c r="AFV62" s="706"/>
      <c r="AFW62" s="706"/>
      <c r="AFX62" s="706"/>
      <c r="AFY62" s="706"/>
      <c r="AFZ62" s="706"/>
      <c r="AGA62" s="706"/>
      <c r="AGB62" s="706"/>
      <c r="AGC62" s="706"/>
      <c r="AGD62" s="706"/>
      <c r="AGE62" s="706"/>
      <c r="AGF62" s="706"/>
      <c r="AGG62" s="706"/>
      <c r="AGH62" s="706"/>
      <c r="AGI62" s="706"/>
      <c r="AGJ62" s="706"/>
      <c r="AGK62" s="706"/>
      <c r="AGL62" s="706"/>
      <c r="AGM62" s="706"/>
      <c r="AGN62" s="706"/>
      <c r="AGO62" s="706"/>
      <c r="AGP62" s="706"/>
      <c r="AGQ62" s="706"/>
      <c r="AGR62" s="706"/>
      <c r="AGS62" s="706"/>
      <c r="AGT62" s="706"/>
      <c r="AGU62" s="706"/>
      <c r="AGV62" s="706"/>
      <c r="AGW62" s="706"/>
      <c r="AGX62" s="706"/>
      <c r="AGY62" s="706"/>
      <c r="AGZ62" s="706"/>
      <c r="AHA62" s="706"/>
      <c r="AHB62" s="706"/>
      <c r="AHC62" s="706"/>
      <c r="AHD62" s="706"/>
      <c r="AHE62" s="706"/>
      <c r="AHF62" s="706"/>
      <c r="AHG62" s="706"/>
      <c r="AHH62" s="706"/>
      <c r="AHI62" s="706"/>
      <c r="AHJ62" s="706"/>
      <c r="AHK62" s="706"/>
      <c r="AHL62" s="706"/>
      <c r="AHM62" s="706"/>
      <c r="AHN62" s="706"/>
      <c r="AHO62" s="706"/>
      <c r="AHP62" s="706"/>
      <c r="AHQ62" s="706"/>
      <c r="AHR62" s="706"/>
      <c r="AHS62" s="706"/>
      <c r="AHT62" s="706"/>
      <c r="AHU62" s="706"/>
      <c r="AHV62" s="706"/>
      <c r="AHW62" s="706"/>
      <c r="AHX62" s="706"/>
      <c r="AHY62" s="706"/>
      <c r="AHZ62" s="706"/>
      <c r="AIA62" s="706"/>
      <c r="AIB62" s="706"/>
      <c r="AIC62" s="706"/>
      <c r="AID62" s="706"/>
      <c r="AIE62" s="706"/>
      <c r="AIF62" s="706"/>
      <c r="AIG62" s="706"/>
      <c r="AIH62" s="706"/>
      <c r="AII62" s="706"/>
      <c r="AIJ62" s="706"/>
      <c r="AIK62" s="706"/>
      <c r="AIL62" s="706"/>
      <c r="AIM62" s="706"/>
      <c r="AIN62" s="706"/>
      <c r="AIO62" s="706"/>
      <c r="AIP62" s="706"/>
      <c r="AIQ62" s="706"/>
      <c r="AIR62" s="706"/>
      <c r="AIS62" s="706"/>
      <c r="AIT62" s="706"/>
      <c r="AIU62" s="706"/>
      <c r="AIV62" s="706"/>
      <c r="AIW62" s="706"/>
      <c r="AIX62" s="706"/>
      <c r="AIY62" s="706"/>
      <c r="AIZ62" s="706"/>
      <c r="AJA62" s="706"/>
      <c r="AJB62" s="706"/>
      <c r="AJC62" s="706"/>
      <c r="AJD62" s="706"/>
      <c r="AJE62" s="706"/>
      <c r="AJF62" s="706"/>
      <c r="AJG62" s="706"/>
      <c r="AJH62" s="706"/>
      <c r="AJI62" s="706"/>
      <c r="AJJ62" s="706"/>
      <c r="AJK62" s="706"/>
      <c r="AJL62" s="706"/>
      <c r="AJM62" s="706"/>
      <c r="AJN62" s="706"/>
      <c r="AJO62" s="706"/>
      <c r="AJP62" s="706"/>
      <c r="AJQ62" s="706"/>
      <c r="AJR62" s="706"/>
      <c r="AJS62" s="706"/>
      <c r="AJT62" s="706"/>
      <c r="AJU62" s="706"/>
      <c r="AJV62" s="706"/>
      <c r="AJW62" s="706"/>
      <c r="AJX62" s="706"/>
      <c r="AJY62" s="706"/>
      <c r="AJZ62" s="706"/>
      <c r="AKA62" s="706"/>
      <c r="AKB62" s="706"/>
      <c r="AKC62" s="706"/>
      <c r="AKD62" s="706"/>
      <c r="AKE62" s="706"/>
      <c r="AKF62" s="706"/>
      <c r="AKG62" s="706"/>
      <c r="AKH62" s="706"/>
      <c r="AKI62" s="706"/>
      <c r="AKJ62" s="706"/>
      <c r="AKK62" s="706"/>
      <c r="AKL62" s="706"/>
      <c r="AKM62" s="706"/>
      <c r="AKN62" s="706"/>
      <c r="AKO62" s="706"/>
      <c r="AKP62" s="706"/>
      <c r="AKQ62" s="706"/>
      <c r="AKR62" s="706"/>
      <c r="AKS62" s="706"/>
      <c r="AKT62" s="706"/>
      <c r="AKU62" s="706"/>
      <c r="AKV62" s="706"/>
      <c r="AKW62" s="706"/>
      <c r="AKX62" s="706"/>
      <c r="AKY62" s="706"/>
      <c r="AKZ62" s="706"/>
      <c r="ALA62" s="706"/>
      <c r="ALB62" s="706"/>
      <c r="ALC62" s="706"/>
      <c r="ALD62" s="706"/>
      <c r="ALE62" s="706"/>
      <c r="ALF62" s="706"/>
      <c r="ALG62" s="706"/>
      <c r="ALH62" s="706"/>
      <c r="ALI62" s="706"/>
      <c r="ALJ62" s="706"/>
      <c r="ALK62" s="706"/>
      <c r="ALL62" s="706"/>
      <c r="ALM62" s="706"/>
      <c r="ALN62" s="706"/>
      <c r="ALO62" s="706"/>
      <c r="ALP62" s="706"/>
      <c r="ALQ62" s="706"/>
      <c r="ALR62" s="706"/>
      <c r="ALS62" s="706"/>
      <c r="ALT62" s="706"/>
      <c r="ALU62" s="706"/>
      <c r="ALV62" s="706"/>
      <c r="ALW62" s="706"/>
      <c r="ALX62" s="706"/>
      <c r="ALY62" s="706"/>
      <c r="ALZ62" s="706"/>
      <c r="AMA62" s="706"/>
      <c r="AMB62" s="706"/>
      <c r="AMC62" s="706"/>
      <c r="AMD62" s="706"/>
      <c r="AME62" s="706"/>
      <c r="AMF62" s="706"/>
      <c r="AMG62" s="706"/>
      <c r="AMH62" s="706"/>
      <c r="AMI62" s="706"/>
      <c r="AMJ62" s="706"/>
      <c r="AMK62" s="706"/>
      <c r="AML62" s="706"/>
      <c r="AMM62" s="706"/>
      <c r="AMN62" s="706"/>
      <c r="AMO62" s="706"/>
      <c r="AMP62" s="706"/>
      <c r="AMQ62" s="706"/>
      <c r="AMR62" s="706"/>
      <c r="AMS62" s="706"/>
      <c r="AMT62" s="706"/>
      <c r="AMU62" s="706"/>
      <c r="AMV62" s="706"/>
      <c r="AMW62" s="706"/>
      <c r="AMX62" s="706"/>
      <c r="AMY62" s="706"/>
      <c r="AMZ62" s="706"/>
      <c r="ANA62" s="706"/>
      <c r="ANB62" s="706"/>
      <c r="ANC62" s="706"/>
      <c r="AND62" s="706"/>
      <c r="ANE62" s="706"/>
      <c r="ANF62" s="706"/>
      <c r="ANG62" s="706"/>
      <c r="ANH62" s="706"/>
      <c r="ANI62" s="706"/>
      <c r="ANJ62" s="706"/>
      <c r="ANK62" s="706"/>
      <c r="ANL62" s="706"/>
      <c r="ANM62" s="706"/>
      <c r="ANN62" s="706"/>
      <c r="ANO62" s="706"/>
      <c r="ANP62" s="706"/>
      <c r="ANQ62" s="706"/>
      <c r="ANR62" s="706"/>
      <c r="ANS62" s="706"/>
      <c r="ANT62" s="706"/>
      <c r="ANU62" s="706"/>
      <c r="ANV62" s="706"/>
      <c r="ANW62" s="706"/>
      <c r="ANX62" s="706"/>
      <c r="ANY62" s="706"/>
      <c r="ANZ62" s="706"/>
      <c r="AOA62" s="706"/>
      <c r="AOB62" s="706"/>
      <c r="AOC62" s="706"/>
      <c r="AOD62" s="706"/>
      <c r="AOE62" s="706"/>
      <c r="AOF62" s="706"/>
      <c r="AOG62" s="706"/>
      <c r="AOH62" s="706"/>
      <c r="AOI62" s="706"/>
      <c r="AOJ62" s="706"/>
      <c r="AOK62" s="706"/>
      <c r="AOL62" s="706"/>
      <c r="AOM62" s="706"/>
      <c r="AON62" s="706"/>
      <c r="AOO62" s="706"/>
      <c r="AOP62" s="706"/>
      <c r="AOQ62" s="706"/>
      <c r="AOR62" s="706"/>
      <c r="AOS62" s="706"/>
      <c r="AOT62" s="706"/>
      <c r="AOU62" s="706"/>
      <c r="AOV62" s="706"/>
      <c r="AOW62" s="706"/>
      <c r="AOX62" s="706"/>
      <c r="AOY62" s="706"/>
      <c r="AOZ62" s="706"/>
      <c r="APA62" s="706"/>
      <c r="APB62" s="706"/>
      <c r="APC62" s="706"/>
      <c r="APD62" s="706"/>
      <c r="APE62" s="706"/>
      <c r="APF62" s="706"/>
      <c r="APG62" s="706"/>
      <c r="APH62" s="706"/>
      <c r="API62" s="706"/>
      <c r="APJ62" s="706"/>
      <c r="APK62" s="706"/>
      <c r="APL62" s="706"/>
      <c r="APM62" s="706"/>
      <c r="APN62" s="706"/>
      <c r="APO62" s="706"/>
      <c r="APP62" s="706"/>
      <c r="APQ62" s="706"/>
      <c r="APR62" s="706"/>
      <c r="APS62" s="706"/>
      <c r="APT62" s="706"/>
      <c r="APU62" s="706"/>
      <c r="APV62" s="706"/>
      <c r="APW62" s="706"/>
      <c r="APX62" s="706"/>
      <c r="APY62" s="706"/>
      <c r="APZ62" s="706"/>
      <c r="AQA62" s="706"/>
      <c r="AQB62" s="706"/>
      <c r="AQC62" s="706"/>
      <c r="AQD62" s="706"/>
      <c r="AQE62" s="706"/>
      <c r="AQF62" s="706"/>
      <c r="AQG62" s="706"/>
      <c r="AQH62" s="706"/>
      <c r="AQI62" s="706"/>
      <c r="AQJ62" s="706"/>
      <c r="AQK62" s="706"/>
      <c r="AQL62" s="706"/>
      <c r="AQM62" s="706"/>
      <c r="AQN62" s="706"/>
      <c r="AQO62" s="706"/>
      <c r="AQP62" s="706"/>
      <c r="AQQ62" s="706"/>
      <c r="AQR62" s="706"/>
      <c r="AQS62" s="706"/>
      <c r="AQT62" s="706"/>
      <c r="AQU62" s="706"/>
      <c r="AQV62" s="706"/>
      <c r="AQW62" s="706"/>
      <c r="AQX62" s="706"/>
      <c r="AQY62" s="706"/>
      <c r="AQZ62" s="706"/>
      <c r="ARA62" s="706"/>
      <c r="ARB62" s="706"/>
      <c r="ARC62" s="706"/>
      <c r="ARD62" s="706"/>
      <c r="ARE62" s="706"/>
      <c r="ARF62" s="706"/>
      <c r="ARG62" s="706"/>
      <c r="ARH62" s="706"/>
      <c r="ARI62" s="706"/>
      <c r="ARJ62" s="706"/>
      <c r="ARK62" s="706"/>
      <c r="ARL62" s="706"/>
      <c r="ARM62" s="706"/>
      <c r="ARN62" s="706"/>
      <c r="ARO62" s="706"/>
      <c r="ARP62" s="706"/>
      <c r="ARQ62" s="706"/>
      <c r="ARR62" s="706"/>
      <c r="ARS62" s="706"/>
      <c r="ART62" s="706"/>
      <c r="ARU62" s="706"/>
      <c r="ARV62" s="706"/>
      <c r="ARW62" s="706"/>
      <c r="ARX62" s="706"/>
      <c r="ARY62" s="706"/>
      <c r="ARZ62" s="706"/>
      <c r="ASA62" s="706"/>
      <c r="ASB62" s="706"/>
      <c r="ASC62" s="706"/>
      <c r="ASD62" s="706"/>
      <c r="ASE62" s="706"/>
      <c r="ASF62" s="706"/>
      <c r="ASG62" s="706"/>
      <c r="ASH62" s="706"/>
      <c r="ASI62" s="706"/>
      <c r="ASJ62" s="706"/>
      <c r="ASK62" s="706"/>
      <c r="ASL62" s="706"/>
      <c r="ASM62" s="706"/>
      <c r="ASN62" s="706"/>
      <c r="ASO62" s="706"/>
      <c r="ASP62" s="706"/>
      <c r="ASQ62" s="706"/>
      <c r="ASR62" s="706"/>
      <c r="ASS62" s="706"/>
      <c r="AST62" s="706"/>
      <c r="ASU62" s="706"/>
      <c r="ASV62" s="706"/>
      <c r="ASW62" s="706"/>
      <c r="ASX62" s="706"/>
      <c r="ASY62" s="706"/>
      <c r="ASZ62" s="706"/>
      <c r="ATA62" s="706"/>
      <c r="ATB62" s="706"/>
      <c r="ATC62" s="706"/>
      <c r="ATD62" s="706"/>
      <c r="ATE62" s="706"/>
      <c r="ATF62" s="706"/>
      <c r="ATG62" s="706"/>
      <c r="ATH62" s="706"/>
      <c r="ATI62" s="706"/>
      <c r="ATJ62" s="706"/>
      <c r="ATK62" s="706"/>
      <c r="ATL62" s="706"/>
      <c r="ATM62" s="706"/>
      <c r="ATN62" s="706"/>
      <c r="ATO62" s="706"/>
      <c r="ATP62" s="706"/>
      <c r="ATQ62" s="706"/>
      <c r="ATR62" s="706"/>
      <c r="ATS62" s="706"/>
      <c r="ATT62" s="706"/>
      <c r="ATU62" s="706"/>
      <c r="ATV62" s="706"/>
      <c r="ATW62" s="706"/>
      <c r="ATX62" s="706"/>
      <c r="ATY62" s="706"/>
      <c r="ATZ62" s="706"/>
      <c r="AUA62" s="706"/>
      <c r="AUB62" s="706"/>
      <c r="AUC62" s="706"/>
      <c r="AUD62" s="706"/>
      <c r="AUE62" s="706"/>
      <c r="AUF62" s="706"/>
      <c r="AUG62" s="706"/>
      <c r="AUH62" s="706"/>
      <c r="AUI62" s="706"/>
      <c r="AUJ62" s="706"/>
      <c r="AUK62" s="706"/>
      <c r="AUL62" s="706"/>
      <c r="AUM62" s="706"/>
      <c r="AUN62" s="706"/>
      <c r="AUO62" s="706"/>
      <c r="AUP62" s="706"/>
      <c r="AUQ62" s="706"/>
      <c r="AUR62" s="706"/>
      <c r="AUS62" s="706"/>
      <c r="AUT62" s="706"/>
      <c r="AUU62" s="706"/>
      <c r="AUV62" s="706"/>
      <c r="AUW62" s="706"/>
      <c r="AUX62" s="706"/>
      <c r="AUY62" s="706"/>
      <c r="AUZ62" s="706"/>
      <c r="AVA62" s="706"/>
      <c r="AVB62" s="706"/>
      <c r="AVC62" s="706"/>
      <c r="AVD62" s="706"/>
      <c r="AVE62" s="706"/>
      <c r="AVF62" s="706"/>
      <c r="AVG62" s="706"/>
      <c r="AVH62" s="706"/>
      <c r="AVI62" s="706"/>
      <c r="AVJ62" s="706"/>
      <c r="AVK62" s="706"/>
      <c r="AVL62" s="706"/>
      <c r="AVM62" s="706"/>
      <c r="AVN62" s="706"/>
      <c r="AVO62" s="706"/>
      <c r="AVP62" s="706"/>
      <c r="AVQ62" s="706"/>
      <c r="AVR62" s="706"/>
      <c r="AVS62" s="706"/>
      <c r="AVT62" s="706"/>
      <c r="AVU62" s="706"/>
      <c r="AVV62" s="706"/>
      <c r="AVW62" s="706"/>
      <c r="AVX62" s="706"/>
      <c r="AVY62" s="706"/>
      <c r="AVZ62" s="706"/>
      <c r="AWA62" s="706"/>
      <c r="AWB62" s="706"/>
      <c r="AWC62" s="706"/>
      <c r="AWD62" s="706"/>
      <c r="AWE62" s="706"/>
      <c r="AWF62" s="706"/>
      <c r="AWG62" s="706"/>
      <c r="AWH62" s="706"/>
      <c r="AWI62" s="706"/>
      <c r="AWJ62" s="706"/>
      <c r="AWK62" s="706"/>
      <c r="AWL62" s="706"/>
      <c r="AWM62" s="706"/>
      <c r="AWN62" s="706"/>
      <c r="AWO62" s="706"/>
      <c r="AWP62" s="706"/>
      <c r="AWQ62" s="706"/>
      <c r="AWR62" s="706"/>
      <c r="AWS62" s="706"/>
      <c r="AWT62" s="706"/>
      <c r="AWU62" s="706"/>
      <c r="AWV62" s="706"/>
      <c r="AWW62" s="706"/>
      <c r="AWX62" s="706"/>
      <c r="AWY62" s="706"/>
      <c r="AWZ62" s="706"/>
      <c r="AXA62" s="706"/>
      <c r="AXB62" s="706"/>
      <c r="AXC62" s="706"/>
      <c r="AXD62" s="706"/>
      <c r="AXE62" s="706"/>
      <c r="AXF62" s="706"/>
      <c r="AXG62" s="706"/>
      <c r="AXH62" s="706"/>
      <c r="AXI62" s="706"/>
      <c r="AXJ62" s="706"/>
      <c r="AXK62" s="706"/>
      <c r="AXL62" s="706"/>
      <c r="AXM62" s="706"/>
      <c r="AXN62" s="706"/>
      <c r="AXO62" s="706"/>
      <c r="AXP62" s="706"/>
      <c r="AXQ62" s="706"/>
      <c r="AXR62" s="706"/>
      <c r="AXS62" s="706"/>
      <c r="AXT62" s="706"/>
      <c r="AXU62" s="706"/>
      <c r="AXV62" s="706"/>
      <c r="AXW62" s="706"/>
      <c r="AXX62" s="706"/>
      <c r="AXY62" s="706"/>
      <c r="AXZ62" s="706"/>
      <c r="AYA62" s="706"/>
      <c r="AYB62" s="706"/>
      <c r="AYC62" s="706"/>
      <c r="AYD62" s="706"/>
      <c r="AYE62" s="706"/>
      <c r="AYF62" s="706"/>
      <c r="AYG62" s="706"/>
      <c r="AYH62" s="706"/>
      <c r="AYI62" s="706"/>
      <c r="AYJ62" s="706"/>
      <c r="AYK62" s="706"/>
      <c r="AYL62" s="706"/>
      <c r="AYM62" s="706"/>
      <c r="AYN62" s="706"/>
      <c r="AYO62" s="706"/>
      <c r="AYP62" s="706"/>
      <c r="AYQ62" s="706"/>
      <c r="AYR62" s="706"/>
      <c r="AYS62" s="706"/>
      <c r="AYT62" s="706"/>
      <c r="AYU62" s="706"/>
      <c r="AYV62" s="706"/>
      <c r="AYW62" s="706"/>
      <c r="AYX62" s="706"/>
      <c r="AYY62" s="706"/>
      <c r="AYZ62" s="706"/>
      <c r="AZA62" s="706"/>
      <c r="AZB62" s="706"/>
      <c r="AZC62" s="706"/>
      <c r="AZD62" s="706"/>
      <c r="AZE62" s="706"/>
      <c r="AZF62" s="706"/>
      <c r="AZG62" s="706"/>
      <c r="AZH62" s="706"/>
      <c r="AZI62" s="706"/>
      <c r="AZJ62" s="706"/>
      <c r="AZK62" s="706"/>
      <c r="AZL62" s="706"/>
      <c r="AZM62" s="706"/>
      <c r="AZN62" s="706"/>
      <c r="AZO62" s="706"/>
      <c r="AZP62" s="706"/>
      <c r="AZQ62" s="706"/>
      <c r="AZR62" s="706"/>
      <c r="AZS62" s="706"/>
      <c r="AZT62" s="706"/>
      <c r="AZU62" s="706"/>
      <c r="AZV62" s="706"/>
      <c r="AZW62" s="706"/>
      <c r="AZX62" s="706"/>
      <c r="AZY62" s="706"/>
      <c r="AZZ62" s="706"/>
      <c r="BAA62" s="706"/>
      <c r="BAB62" s="706"/>
      <c r="BAC62" s="706"/>
      <c r="BAD62" s="706"/>
      <c r="BAE62" s="706"/>
      <c r="BAF62" s="706"/>
      <c r="BAG62" s="706"/>
      <c r="BAH62" s="706"/>
      <c r="BAI62" s="706"/>
      <c r="BAJ62" s="706"/>
      <c r="BAK62" s="706"/>
      <c r="BAL62" s="706"/>
      <c r="BAM62" s="706"/>
      <c r="BAN62" s="706"/>
      <c r="BAO62" s="706"/>
      <c r="BAP62" s="706"/>
      <c r="BAQ62" s="706"/>
      <c r="BAR62" s="706"/>
      <c r="BAS62" s="706"/>
      <c r="BAT62" s="706"/>
      <c r="BAU62" s="706"/>
      <c r="BAV62" s="706"/>
      <c r="BAW62" s="706"/>
      <c r="BAX62" s="706"/>
      <c r="BAY62" s="706"/>
      <c r="BAZ62" s="706"/>
      <c r="BBA62" s="706"/>
      <c r="BBB62" s="706"/>
      <c r="BBC62" s="706"/>
      <c r="BBD62" s="706"/>
      <c r="BBE62" s="706"/>
      <c r="BBF62" s="706"/>
      <c r="BBG62" s="706"/>
      <c r="BBH62" s="706"/>
      <c r="BBI62" s="706"/>
      <c r="BBJ62" s="706"/>
      <c r="BBK62" s="706"/>
      <c r="BBL62" s="706"/>
      <c r="BBM62" s="706"/>
      <c r="BBN62" s="706"/>
      <c r="BBO62" s="706"/>
      <c r="BBP62" s="706"/>
      <c r="BBQ62" s="706"/>
      <c r="BBR62" s="706"/>
      <c r="BBS62" s="706"/>
      <c r="BBT62" s="706"/>
      <c r="BBU62" s="706"/>
      <c r="BBV62" s="706"/>
      <c r="BBW62" s="706"/>
      <c r="BBX62" s="706"/>
      <c r="BBY62" s="706"/>
      <c r="BBZ62" s="706"/>
      <c r="BCA62" s="706"/>
      <c r="BCB62" s="706"/>
      <c r="BCC62" s="706"/>
      <c r="BCD62" s="706"/>
      <c r="BCE62" s="706"/>
      <c r="BCF62" s="706"/>
      <c r="BCG62" s="706"/>
      <c r="BCH62" s="706"/>
      <c r="BCI62" s="706"/>
      <c r="BCJ62" s="706"/>
      <c r="BCK62" s="706"/>
      <c r="BCL62" s="706"/>
      <c r="BCM62" s="706"/>
      <c r="BCN62" s="706"/>
      <c r="BCO62" s="706"/>
      <c r="BCP62" s="706"/>
      <c r="BCQ62" s="706"/>
      <c r="BCR62" s="706"/>
      <c r="BCS62" s="706"/>
      <c r="BCT62" s="706"/>
      <c r="BCU62" s="706"/>
      <c r="BCV62" s="706"/>
      <c r="BCW62" s="706"/>
      <c r="BCX62" s="706"/>
      <c r="BCY62" s="706"/>
      <c r="BCZ62" s="706"/>
      <c r="BDA62" s="706"/>
      <c r="BDB62" s="706"/>
      <c r="BDC62" s="706"/>
      <c r="BDD62" s="706"/>
      <c r="BDE62" s="706"/>
      <c r="BDF62" s="706"/>
      <c r="BDG62" s="706"/>
      <c r="BDH62" s="706"/>
      <c r="BDI62" s="706"/>
      <c r="BDJ62" s="706"/>
      <c r="BDK62" s="706"/>
      <c r="BDL62" s="706"/>
      <c r="BDM62" s="706"/>
      <c r="BDN62" s="706"/>
      <c r="BDO62" s="706"/>
      <c r="BDP62" s="706"/>
      <c r="BDQ62" s="706"/>
      <c r="BDR62" s="706"/>
      <c r="BDS62" s="706"/>
      <c r="BDT62" s="706"/>
      <c r="BDU62" s="706"/>
      <c r="BDV62" s="706"/>
      <c r="BDW62" s="706"/>
      <c r="BDX62" s="706"/>
      <c r="BDY62" s="706"/>
      <c r="BDZ62" s="706"/>
      <c r="BEA62" s="706"/>
      <c r="BEB62" s="706"/>
      <c r="BEC62" s="706"/>
      <c r="BED62" s="706"/>
      <c r="BEE62" s="706"/>
      <c r="BEF62" s="706"/>
      <c r="BEG62" s="706"/>
      <c r="BEH62" s="706"/>
      <c r="BEI62" s="706"/>
      <c r="BEJ62" s="706"/>
      <c r="BEK62" s="706"/>
      <c r="BEL62" s="706"/>
      <c r="BEM62" s="706"/>
      <c r="BEN62" s="706"/>
      <c r="BEO62" s="706"/>
      <c r="BEP62" s="706"/>
      <c r="BEQ62" s="706"/>
      <c r="BER62" s="706"/>
      <c r="BES62" s="706"/>
      <c r="BET62" s="706"/>
      <c r="BEU62" s="706"/>
      <c r="BEV62" s="706"/>
      <c r="BEW62" s="706"/>
      <c r="BEX62" s="706"/>
      <c r="BEY62" s="706"/>
      <c r="BEZ62" s="706"/>
      <c r="BFA62" s="706"/>
      <c r="BFB62" s="706"/>
      <c r="BFC62" s="706"/>
      <c r="BFD62" s="706"/>
      <c r="BFE62" s="706"/>
      <c r="BFF62" s="706"/>
      <c r="BFG62" s="706"/>
      <c r="BFH62" s="706"/>
      <c r="BFI62" s="706"/>
      <c r="BFJ62" s="706"/>
      <c r="BFK62" s="706"/>
      <c r="BFL62" s="706"/>
      <c r="BFM62" s="706"/>
      <c r="BFN62" s="706"/>
      <c r="BFO62" s="706"/>
      <c r="BFP62" s="706"/>
      <c r="BFQ62" s="706"/>
      <c r="BFR62" s="706"/>
      <c r="BFS62" s="706"/>
      <c r="BFT62" s="706"/>
      <c r="BFU62" s="706"/>
      <c r="BFV62" s="706"/>
      <c r="BFW62" s="706"/>
      <c r="BFX62" s="706"/>
      <c r="BFY62" s="706"/>
      <c r="BFZ62" s="706"/>
      <c r="BGA62" s="706"/>
      <c r="BGB62" s="706"/>
      <c r="BGC62" s="706"/>
      <c r="BGD62" s="706"/>
      <c r="BGE62" s="706"/>
      <c r="BGF62" s="706"/>
      <c r="BGG62" s="706"/>
      <c r="BGH62" s="706"/>
      <c r="BGI62" s="706"/>
      <c r="BGJ62" s="706"/>
      <c r="BGK62" s="706"/>
      <c r="BGL62" s="706"/>
      <c r="BGM62" s="706"/>
      <c r="BGN62" s="706"/>
      <c r="BGO62" s="706"/>
      <c r="BGP62" s="706"/>
      <c r="BGQ62" s="706"/>
      <c r="BGR62" s="706"/>
      <c r="BGS62" s="706"/>
      <c r="BGT62" s="706"/>
      <c r="BGU62" s="706"/>
      <c r="BGV62" s="706"/>
      <c r="BGW62" s="706"/>
      <c r="BGX62" s="706"/>
      <c r="BGY62" s="706"/>
      <c r="BGZ62" s="706"/>
      <c r="BHA62" s="706"/>
      <c r="BHB62" s="706"/>
      <c r="BHC62" s="706"/>
      <c r="BHD62" s="706"/>
      <c r="BHE62" s="706"/>
      <c r="BHF62" s="706"/>
      <c r="BHG62" s="706"/>
      <c r="BHH62" s="706"/>
      <c r="BHI62" s="706"/>
      <c r="BHJ62" s="706"/>
      <c r="BHK62" s="706"/>
      <c r="BHL62" s="706"/>
      <c r="BHM62" s="706"/>
      <c r="BHN62" s="706"/>
      <c r="BHO62" s="706"/>
      <c r="BHP62" s="706"/>
      <c r="BHQ62" s="706"/>
      <c r="BHR62" s="706"/>
      <c r="BHS62" s="706"/>
      <c r="BHT62" s="706"/>
      <c r="BHU62" s="706"/>
      <c r="BHV62" s="706"/>
      <c r="BHW62" s="706"/>
      <c r="BHX62" s="706"/>
      <c r="BHY62" s="706"/>
      <c r="BHZ62" s="706"/>
      <c r="BIA62" s="706"/>
      <c r="BIB62" s="706"/>
      <c r="BIC62" s="706"/>
      <c r="BID62" s="706"/>
      <c r="BIE62" s="706"/>
      <c r="BIF62" s="706"/>
      <c r="BIG62" s="706"/>
      <c r="BIH62" s="706"/>
      <c r="BII62" s="706"/>
      <c r="BIJ62" s="706"/>
      <c r="BIK62" s="706"/>
      <c r="BIL62" s="706"/>
      <c r="BIM62" s="706"/>
      <c r="BIN62" s="706"/>
      <c r="BIO62" s="706"/>
      <c r="BIP62" s="706"/>
      <c r="BIQ62" s="706"/>
      <c r="BIR62" s="706"/>
      <c r="BIS62" s="706"/>
      <c r="BIT62" s="706"/>
      <c r="BIU62" s="706"/>
      <c r="BIV62" s="706"/>
      <c r="BIW62" s="706"/>
      <c r="BIX62" s="706"/>
      <c r="BIY62" s="706"/>
      <c r="BIZ62" s="706"/>
      <c r="BJA62" s="706"/>
      <c r="BJB62" s="706"/>
      <c r="BJC62" s="706"/>
      <c r="BJD62" s="706"/>
      <c r="BJE62" s="706"/>
      <c r="BJF62" s="706"/>
      <c r="BJG62" s="706"/>
      <c r="BJH62" s="706"/>
      <c r="BJI62" s="706"/>
      <c r="BJJ62" s="706"/>
      <c r="BJK62" s="706"/>
      <c r="BJL62" s="706"/>
      <c r="BJM62" s="706"/>
      <c r="BJN62" s="706"/>
      <c r="BJO62" s="706"/>
      <c r="BJP62" s="706"/>
      <c r="BJQ62" s="706"/>
      <c r="BJR62" s="706"/>
      <c r="BJS62" s="706"/>
      <c r="BJT62" s="706"/>
      <c r="BJU62" s="706"/>
      <c r="BJV62" s="706"/>
      <c r="BJW62" s="706"/>
      <c r="BJX62" s="706"/>
      <c r="BJY62" s="706"/>
      <c r="BJZ62" s="706"/>
      <c r="BKA62" s="706"/>
      <c r="BKB62" s="706"/>
      <c r="BKC62" s="706"/>
      <c r="BKD62" s="706"/>
      <c r="BKE62" s="706"/>
      <c r="BKF62" s="706"/>
      <c r="BKG62" s="706"/>
      <c r="BKH62" s="706"/>
      <c r="BKI62" s="706"/>
      <c r="BKJ62" s="706"/>
      <c r="BKK62" s="706"/>
      <c r="BKL62" s="706"/>
      <c r="BKM62" s="706"/>
      <c r="BKN62" s="706"/>
      <c r="BKO62" s="706"/>
      <c r="BKP62" s="706"/>
      <c r="BKQ62" s="706"/>
      <c r="BKR62" s="706"/>
      <c r="BKS62" s="706"/>
      <c r="BKT62" s="706"/>
      <c r="BKU62" s="706"/>
      <c r="BKV62" s="706"/>
      <c r="BKW62" s="706"/>
      <c r="BKX62" s="706"/>
      <c r="BKY62" s="706"/>
      <c r="BKZ62" s="706"/>
      <c r="BLA62" s="706"/>
      <c r="BLB62" s="706"/>
      <c r="BLC62" s="706"/>
      <c r="BLD62" s="706"/>
      <c r="BLE62" s="706"/>
      <c r="BLF62" s="706"/>
      <c r="BLG62" s="706"/>
      <c r="BLH62" s="706"/>
      <c r="BLI62" s="706"/>
      <c r="BLJ62" s="706"/>
      <c r="BLK62" s="706"/>
      <c r="BLL62" s="706"/>
      <c r="BLM62" s="706"/>
      <c r="BLN62" s="706"/>
      <c r="BLO62" s="706"/>
      <c r="BLP62" s="706"/>
      <c r="BLQ62" s="706"/>
      <c r="BLR62" s="706"/>
      <c r="BLS62" s="706"/>
      <c r="BLT62" s="706"/>
      <c r="BLU62" s="706"/>
      <c r="BLV62" s="706"/>
      <c r="BLW62" s="706"/>
      <c r="BLX62" s="706"/>
      <c r="BLY62" s="706"/>
      <c r="BLZ62" s="706"/>
      <c r="BMA62" s="706"/>
      <c r="BMB62" s="706"/>
      <c r="BMC62" s="706"/>
      <c r="BMD62" s="706"/>
      <c r="BME62" s="706"/>
      <c r="BMF62" s="706"/>
      <c r="BMG62" s="706"/>
      <c r="BMH62" s="706"/>
      <c r="BMI62" s="706"/>
      <c r="BMJ62" s="706"/>
      <c r="BMK62" s="706"/>
      <c r="BML62" s="706"/>
      <c r="BMM62" s="706"/>
      <c r="BMN62" s="706"/>
      <c r="BMO62" s="706"/>
      <c r="BMP62" s="706"/>
      <c r="BMQ62" s="706"/>
      <c r="BMR62" s="706"/>
      <c r="BMS62" s="706"/>
      <c r="BMT62" s="706"/>
      <c r="BMU62" s="706"/>
      <c r="BMV62" s="706"/>
      <c r="BMW62" s="706"/>
      <c r="BMX62" s="706"/>
      <c r="BMY62" s="706"/>
      <c r="BMZ62" s="706"/>
      <c r="BNA62" s="706"/>
      <c r="BNB62" s="706"/>
      <c r="BNC62" s="706"/>
      <c r="BND62" s="706"/>
      <c r="BNE62" s="706"/>
      <c r="BNF62" s="706"/>
      <c r="BNG62" s="706"/>
      <c r="BNH62" s="706"/>
      <c r="BNI62" s="706"/>
      <c r="BNJ62" s="706"/>
      <c r="BNK62" s="706"/>
      <c r="BNL62" s="706"/>
      <c r="BNM62" s="706"/>
      <c r="BNN62" s="706"/>
      <c r="BNO62" s="706"/>
      <c r="BNP62" s="706"/>
      <c r="BNQ62" s="706"/>
      <c r="BNR62" s="706"/>
      <c r="BNS62" s="706"/>
      <c r="BNT62" s="706"/>
      <c r="BNU62" s="706"/>
      <c r="BNV62" s="706"/>
      <c r="BNW62" s="706"/>
      <c r="BNX62" s="706"/>
      <c r="BNY62" s="706"/>
      <c r="BNZ62" s="706"/>
      <c r="BOA62" s="706"/>
      <c r="BOB62" s="706"/>
      <c r="BOC62" s="706"/>
      <c r="BOD62" s="706"/>
      <c r="BOE62" s="706"/>
      <c r="BOF62" s="706"/>
      <c r="BOG62" s="706"/>
      <c r="BOH62" s="706"/>
      <c r="BOI62" s="706"/>
      <c r="BOJ62" s="706"/>
      <c r="BOK62" s="706"/>
      <c r="BOL62" s="706"/>
      <c r="BOM62" s="706"/>
      <c r="BON62" s="706"/>
      <c r="BOO62" s="706"/>
      <c r="BOP62" s="706"/>
      <c r="BOQ62" s="706"/>
      <c r="BOR62" s="706"/>
      <c r="BOS62" s="706"/>
      <c r="BOT62" s="706"/>
      <c r="BOU62" s="706"/>
      <c r="BOV62" s="706"/>
      <c r="BOW62" s="706"/>
      <c r="BOX62" s="706"/>
      <c r="BOY62" s="706"/>
      <c r="BOZ62" s="706"/>
      <c r="BPA62" s="706"/>
      <c r="BPB62" s="706"/>
      <c r="BPC62" s="706"/>
      <c r="BPD62" s="706"/>
      <c r="BPE62" s="706"/>
      <c r="BPF62" s="706"/>
      <c r="BPG62" s="706"/>
      <c r="BPH62" s="706"/>
      <c r="BPI62" s="706"/>
      <c r="BPJ62" s="706"/>
      <c r="BPK62" s="706"/>
      <c r="BPL62" s="706"/>
      <c r="BPM62" s="706"/>
      <c r="BPN62" s="706"/>
      <c r="BPO62" s="706"/>
      <c r="BPP62" s="706"/>
      <c r="BPQ62" s="706"/>
      <c r="BPR62" s="706"/>
      <c r="BPS62" s="706"/>
      <c r="BPT62" s="706"/>
      <c r="BPU62" s="706"/>
      <c r="BPV62" s="706"/>
      <c r="BPW62" s="706"/>
      <c r="BPX62" s="706"/>
      <c r="BPY62" s="706"/>
      <c r="BPZ62" s="706"/>
      <c r="BQA62" s="706"/>
      <c r="BQB62" s="706"/>
      <c r="BQC62" s="706"/>
      <c r="BQD62" s="706"/>
      <c r="BQE62" s="706"/>
      <c r="BQF62" s="706"/>
      <c r="BQG62" s="706"/>
      <c r="BQH62" s="706"/>
      <c r="BQI62" s="706"/>
      <c r="BQJ62" s="706"/>
      <c r="BQK62" s="706"/>
      <c r="BQL62" s="706"/>
      <c r="BQM62" s="706"/>
      <c r="BQN62" s="706"/>
      <c r="BQO62" s="706"/>
      <c r="BQP62" s="706"/>
      <c r="BQQ62" s="706"/>
      <c r="BQR62" s="706"/>
      <c r="BQS62" s="706"/>
      <c r="BQT62" s="706"/>
      <c r="BQU62" s="706"/>
      <c r="BQV62" s="706"/>
      <c r="BQW62" s="706"/>
      <c r="BQX62" s="706"/>
      <c r="BQY62" s="706"/>
      <c r="BQZ62" s="706"/>
      <c r="BRA62" s="706"/>
      <c r="BRB62" s="706"/>
      <c r="BRC62" s="706"/>
      <c r="BRD62" s="706"/>
      <c r="BRE62" s="706"/>
      <c r="BRF62" s="706"/>
      <c r="BRG62" s="706"/>
      <c r="BRH62" s="706"/>
      <c r="BRI62" s="706"/>
      <c r="BRJ62" s="706"/>
      <c r="BRK62" s="706"/>
      <c r="BRL62" s="706"/>
      <c r="BRM62" s="706"/>
      <c r="BRN62" s="706"/>
      <c r="BRO62" s="706"/>
      <c r="BRP62" s="706"/>
      <c r="BRQ62" s="706"/>
      <c r="BRR62" s="706"/>
      <c r="BRS62" s="706"/>
      <c r="BRT62" s="706"/>
      <c r="BRU62" s="706"/>
      <c r="BRV62" s="706"/>
      <c r="BRW62" s="706"/>
      <c r="BRX62" s="706"/>
      <c r="BRY62" s="706"/>
      <c r="BRZ62" s="706"/>
      <c r="BSA62" s="706"/>
      <c r="BSB62" s="706"/>
      <c r="BSC62" s="706"/>
      <c r="BSD62" s="706"/>
      <c r="BSE62" s="706"/>
      <c r="BSF62" s="706"/>
      <c r="BSG62" s="706"/>
      <c r="BSH62" s="706"/>
      <c r="BSI62" s="706"/>
      <c r="BSJ62" s="706"/>
      <c r="BSK62" s="706"/>
      <c r="BSL62" s="706"/>
      <c r="BSM62" s="706"/>
      <c r="BSN62" s="706"/>
      <c r="BSO62" s="706"/>
      <c r="BSP62" s="706"/>
      <c r="BSQ62" s="706"/>
      <c r="BSR62" s="706"/>
      <c r="BSS62" s="706"/>
      <c r="BST62" s="706"/>
      <c r="BSU62" s="706"/>
      <c r="BSV62" s="706"/>
      <c r="BSW62" s="706"/>
      <c r="BSX62" s="706"/>
      <c r="BSY62" s="706"/>
      <c r="BSZ62" s="706"/>
      <c r="BTA62" s="706"/>
      <c r="BTB62" s="706"/>
      <c r="BTC62" s="706"/>
      <c r="BTD62" s="706"/>
      <c r="BTE62" s="706"/>
      <c r="BTF62" s="706"/>
      <c r="BTG62" s="706"/>
      <c r="BTH62" s="706"/>
      <c r="BTI62" s="706"/>
      <c r="BTJ62" s="706"/>
      <c r="BTK62" s="706"/>
      <c r="BTL62" s="706"/>
      <c r="BTM62" s="706"/>
      <c r="BTN62" s="706"/>
      <c r="BTO62" s="706"/>
      <c r="BTP62" s="706"/>
      <c r="BTQ62" s="706"/>
      <c r="BTR62" s="706"/>
      <c r="BTS62" s="706"/>
      <c r="BTT62" s="706"/>
      <c r="BTU62" s="706"/>
      <c r="BTV62" s="706"/>
      <c r="BTW62" s="706"/>
      <c r="BTX62" s="706"/>
      <c r="BTY62" s="706"/>
      <c r="BTZ62" s="706"/>
      <c r="BUA62" s="706"/>
      <c r="BUB62" s="706"/>
      <c r="BUC62" s="706"/>
      <c r="BUD62" s="706"/>
      <c r="BUE62" s="706"/>
      <c r="BUF62" s="706"/>
      <c r="BUG62" s="706"/>
      <c r="BUH62" s="706"/>
      <c r="BUI62" s="706"/>
      <c r="BUJ62" s="706"/>
      <c r="BUK62" s="706"/>
      <c r="BUL62" s="706"/>
      <c r="BUM62" s="706"/>
      <c r="BUN62" s="706"/>
      <c r="BUO62" s="706"/>
      <c r="BUP62" s="706"/>
      <c r="BUQ62" s="706"/>
      <c r="BUR62" s="706"/>
      <c r="BUS62" s="706"/>
      <c r="BUT62" s="706"/>
      <c r="BUU62" s="706"/>
      <c r="BUV62" s="706"/>
      <c r="BUW62" s="706"/>
      <c r="BUX62" s="706"/>
      <c r="BUY62" s="706"/>
      <c r="BUZ62" s="706"/>
      <c r="BVA62" s="706"/>
      <c r="BVB62" s="706"/>
      <c r="BVC62" s="706"/>
      <c r="BVD62" s="706"/>
      <c r="BVE62" s="706"/>
      <c r="BVF62" s="706"/>
      <c r="BVG62" s="706"/>
      <c r="BVH62" s="706"/>
      <c r="BVI62" s="706"/>
      <c r="BVJ62" s="706"/>
      <c r="BVK62" s="706"/>
      <c r="BVL62" s="706"/>
      <c r="BVM62" s="706"/>
      <c r="BVN62" s="706"/>
      <c r="BVO62" s="706"/>
      <c r="BVP62" s="706"/>
      <c r="BVQ62" s="706"/>
      <c r="BVR62" s="706"/>
      <c r="BVS62" s="706"/>
      <c r="BVT62" s="706"/>
      <c r="BVU62" s="706"/>
      <c r="BVV62" s="706"/>
      <c r="BVW62" s="706"/>
      <c r="BVX62" s="706"/>
      <c r="BVY62" s="706"/>
      <c r="BVZ62" s="706"/>
      <c r="BWA62" s="706"/>
      <c r="BWB62" s="706"/>
      <c r="BWC62" s="706"/>
      <c r="BWD62" s="706"/>
      <c r="BWE62" s="706"/>
      <c r="BWF62" s="706"/>
      <c r="BWG62" s="706"/>
      <c r="BWH62" s="706"/>
      <c r="BWI62" s="706"/>
      <c r="BWJ62" s="706"/>
      <c r="BWK62" s="706"/>
      <c r="BWL62" s="706"/>
      <c r="BWM62" s="706"/>
      <c r="BWN62" s="706"/>
      <c r="BWO62" s="706"/>
      <c r="BWP62" s="706"/>
      <c r="BWQ62" s="706"/>
      <c r="BWR62" s="706"/>
      <c r="BWS62" s="706"/>
      <c r="BWT62" s="706"/>
      <c r="BWU62" s="706"/>
      <c r="BWV62" s="706"/>
      <c r="BWW62" s="706"/>
      <c r="BWX62" s="706"/>
      <c r="BWY62" s="706"/>
      <c r="BWZ62" s="706"/>
      <c r="BXA62" s="706"/>
      <c r="BXB62" s="706"/>
      <c r="BXC62" s="706"/>
      <c r="BXD62" s="706"/>
      <c r="BXE62" s="706"/>
      <c r="BXF62" s="706"/>
      <c r="BXG62" s="706"/>
      <c r="BXH62" s="706"/>
      <c r="BXI62" s="706"/>
      <c r="BXJ62" s="706"/>
      <c r="BXK62" s="706"/>
      <c r="BXL62" s="706"/>
      <c r="BXM62" s="706"/>
      <c r="BXN62" s="706"/>
      <c r="BXO62" s="706"/>
      <c r="BXP62" s="706"/>
      <c r="BXQ62" s="706"/>
      <c r="BXR62" s="706"/>
      <c r="BXS62" s="706"/>
      <c r="BXT62" s="706"/>
      <c r="BXU62" s="706"/>
      <c r="BXV62" s="706"/>
      <c r="BXW62" s="706"/>
      <c r="BXX62" s="706"/>
      <c r="BXY62" s="706"/>
      <c r="BXZ62" s="706"/>
      <c r="BYA62" s="706"/>
      <c r="BYB62" s="706"/>
      <c r="BYC62" s="706"/>
      <c r="BYD62" s="706"/>
      <c r="BYE62" s="706"/>
      <c r="BYF62" s="706"/>
      <c r="BYG62" s="706"/>
      <c r="BYH62" s="706"/>
      <c r="BYI62" s="706"/>
      <c r="BYJ62" s="706"/>
      <c r="BYK62" s="706"/>
      <c r="BYL62" s="706"/>
      <c r="BYM62" s="706"/>
      <c r="BYN62" s="706"/>
      <c r="BYO62" s="706"/>
      <c r="BYP62" s="706"/>
      <c r="BYQ62" s="706"/>
      <c r="BYR62" s="706"/>
      <c r="BYS62" s="706"/>
      <c r="BYT62" s="706"/>
      <c r="BYU62" s="706"/>
      <c r="BYV62" s="706"/>
      <c r="BYW62" s="706"/>
      <c r="BYX62" s="706"/>
      <c r="BYY62" s="706"/>
      <c r="BYZ62" s="706"/>
      <c r="BZA62" s="706"/>
      <c r="BZB62" s="706"/>
      <c r="BZC62" s="706"/>
      <c r="BZD62" s="706"/>
      <c r="BZE62" s="706"/>
      <c r="BZF62" s="706"/>
      <c r="BZG62" s="706"/>
      <c r="BZH62" s="706"/>
      <c r="BZI62" s="706"/>
      <c r="BZJ62" s="706"/>
      <c r="BZK62" s="706"/>
      <c r="BZL62" s="706"/>
      <c r="BZM62" s="706"/>
      <c r="BZN62" s="706"/>
      <c r="BZO62" s="706"/>
      <c r="BZP62" s="706"/>
      <c r="BZQ62" s="706"/>
      <c r="BZR62" s="706"/>
      <c r="BZS62" s="706"/>
      <c r="BZT62" s="706"/>
      <c r="BZU62" s="706"/>
      <c r="BZV62" s="706"/>
      <c r="BZW62" s="706"/>
      <c r="BZX62" s="706"/>
      <c r="BZY62" s="706"/>
      <c r="BZZ62" s="706"/>
      <c r="CAA62" s="706"/>
      <c r="CAB62" s="706"/>
      <c r="CAC62" s="706"/>
      <c r="CAD62" s="706"/>
      <c r="CAE62" s="706"/>
      <c r="CAF62" s="706"/>
      <c r="CAG62" s="706"/>
      <c r="CAH62" s="706"/>
      <c r="CAI62" s="706"/>
      <c r="CAJ62" s="706"/>
      <c r="CAK62" s="706"/>
      <c r="CAL62" s="706"/>
      <c r="CAM62" s="706"/>
      <c r="CAN62" s="706"/>
      <c r="CAO62" s="706"/>
      <c r="CAP62" s="706"/>
      <c r="CAQ62" s="706"/>
      <c r="CAR62" s="706"/>
      <c r="CAS62" s="706"/>
      <c r="CAT62" s="706"/>
      <c r="CAU62" s="706"/>
      <c r="CAV62" s="706"/>
      <c r="CAW62" s="706"/>
      <c r="CAX62" s="706"/>
      <c r="CAY62" s="706"/>
      <c r="CAZ62" s="706"/>
      <c r="CBA62" s="706"/>
      <c r="CBB62" s="706"/>
      <c r="CBC62" s="706"/>
      <c r="CBD62" s="706"/>
      <c r="CBE62" s="706"/>
      <c r="CBF62" s="706"/>
      <c r="CBG62" s="706"/>
      <c r="CBH62" s="706"/>
      <c r="CBI62" s="706"/>
      <c r="CBJ62" s="706"/>
      <c r="CBK62" s="706"/>
      <c r="CBL62" s="706"/>
      <c r="CBM62" s="706"/>
      <c r="CBN62" s="706"/>
      <c r="CBO62" s="706"/>
      <c r="CBP62" s="706"/>
      <c r="CBQ62" s="706"/>
      <c r="CBR62" s="706"/>
      <c r="CBS62" s="706"/>
      <c r="CBT62" s="706"/>
      <c r="CBU62" s="706"/>
      <c r="CBV62" s="706"/>
      <c r="CBW62" s="706"/>
      <c r="CBX62" s="706"/>
      <c r="CBY62" s="706"/>
      <c r="CBZ62" s="706"/>
      <c r="CCA62" s="706"/>
      <c r="CCB62" s="706"/>
      <c r="CCC62" s="706"/>
      <c r="CCD62" s="706"/>
      <c r="CCE62" s="706"/>
      <c r="CCF62" s="706"/>
      <c r="CCG62" s="706"/>
      <c r="CCH62" s="706"/>
      <c r="CCI62" s="706"/>
      <c r="CCJ62" s="706"/>
      <c r="CCK62" s="706"/>
      <c r="CCL62" s="706"/>
      <c r="CCM62" s="706"/>
      <c r="CCN62" s="706"/>
      <c r="CCO62" s="706"/>
      <c r="CCP62" s="706"/>
      <c r="CCQ62" s="706"/>
      <c r="CCR62" s="706"/>
      <c r="CCS62" s="706"/>
      <c r="CCT62" s="706"/>
      <c r="CCU62" s="706"/>
      <c r="CCV62" s="706"/>
      <c r="CCW62" s="706"/>
      <c r="CCX62" s="706"/>
      <c r="CCY62" s="706"/>
      <c r="CCZ62" s="706"/>
      <c r="CDA62" s="706"/>
      <c r="CDB62" s="706"/>
      <c r="CDC62" s="706"/>
      <c r="CDD62" s="706"/>
      <c r="CDE62" s="706"/>
      <c r="CDF62" s="706"/>
      <c r="CDG62" s="706"/>
      <c r="CDH62" s="706"/>
      <c r="CDI62" s="706"/>
      <c r="CDJ62" s="706"/>
      <c r="CDK62" s="706"/>
      <c r="CDL62" s="706"/>
      <c r="CDM62" s="706"/>
      <c r="CDN62" s="706"/>
      <c r="CDO62" s="706"/>
      <c r="CDP62" s="706"/>
      <c r="CDQ62" s="706"/>
      <c r="CDR62" s="706"/>
      <c r="CDS62" s="706"/>
      <c r="CDT62" s="706"/>
      <c r="CDU62" s="706"/>
      <c r="CDV62" s="706"/>
      <c r="CDW62" s="706"/>
      <c r="CDX62" s="706"/>
      <c r="CDY62" s="706"/>
      <c r="CDZ62" s="706"/>
      <c r="CEA62" s="706"/>
      <c r="CEB62" s="706"/>
      <c r="CEC62" s="706"/>
      <c r="CED62" s="706"/>
      <c r="CEE62" s="706"/>
      <c r="CEF62" s="706"/>
      <c r="CEG62" s="706"/>
      <c r="CEH62" s="706"/>
      <c r="CEI62" s="706"/>
      <c r="CEJ62" s="706"/>
      <c r="CEK62" s="706"/>
      <c r="CEL62" s="706"/>
      <c r="CEM62" s="706"/>
      <c r="CEN62" s="706"/>
      <c r="CEO62" s="706"/>
      <c r="CEP62" s="706"/>
      <c r="CEQ62" s="706"/>
      <c r="CER62" s="706"/>
      <c r="CES62" s="706"/>
      <c r="CET62" s="706"/>
      <c r="CEU62" s="706"/>
      <c r="CEV62" s="706"/>
      <c r="CEW62" s="706"/>
      <c r="CEX62" s="706"/>
      <c r="CEY62" s="706"/>
      <c r="CEZ62" s="706"/>
      <c r="CFA62" s="706"/>
      <c r="CFB62" s="706"/>
      <c r="CFC62" s="706"/>
      <c r="CFD62" s="706"/>
      <c r="CFE62" s="706"/>
      <c r="CFF62" s="706"/>
      <c r="CFG62" s="706"/>
      <c r="CFH62" s="706"/>
      <c r="CFI62" s="706"/>
      <c r="CFJ62" s="706"/>
      <c r="CFK62" s="706"/>
      <c r="CFL62" s="706"/>
      <c r="CFM62" s="706"/>
      <c r="CFN62" s="706"/>
      <c r="CFO62" s="706"/>
      <c r="CFP62" s="706"/>
      <c r="CFQ62" s="706"/>
      <c r="CFR62" s="706"/>
      <c r="CFS62" s="706"/>
      <c r="CFT62" s="706"/>
      <c r="CFU62" s="706"/>
      <c r="CFV62" s="706"/>
      <c r="CFW62" s="706"/>
      <c r="CFX62" s="706"/>
      <c r="CFY62" s="706"/>
      <c r="CFZ62" s="706"/>
      <c r="CGA62" s="706"/>
      <c r="CGB62" s="706"/>
      <c r="CGC62" s="706"/>
      <c r="CGD62" s="706"/>
      <c r="CGE62" s="706"/>
      <c r="CGF62" s="706"/>
      <c r="CGG62" s="706"/>
      <c r="CGH62" s="706"/>
      <c r="CGI62" s="706"/>
      <c r="CGJ62" s="706"/>
      <c r="CGK62" s="706"/>
      <c r="CGL62" s="706"/>
      <c r="CGM62" s="706"/>
      <c r="CGN62" s="706"/>
      <c r="CGO62" s="706"/>
      <c r="CGP62" s="706"/>
      <c r="CGQ62" s="706"/>
      <c r="CGR62" s="706"/>
      <c r="CGS62" s="706"/>
      <c r="CGT62" s="706"/>
      <c r="CGU62" s="706"/>
      <c r="CGV62" s="706"/>
      <c r="CGW62" s="706"/>
      <c r="CGX62" s="706"/>
      <c r="CGY62" s="706"/>
      <c r="CGZ62" s="706"/>
      <c r="CHA62" s="706"/>
      <c r="CHB62" s="706"/>
      <c r="CHC62" s="706"/>
      <c r="CHD62" s="706"/>
      <c r="CHE62" s="706"/>
      <c r="CHF62" s="706"/>
      <c r="CHG62" s="706"/>
      <c r="CHH62" s="706"/>
      <c r="CHI62" s="706"/>
      <c r="CHJ62" s="706"/>
      <c r="CHK62" s="706"/>
      <c r="CHL62" s="706"/>
      <c r="CHM62" s="706"/>
      <c r="CHN62" s="706"/>
      <c r="CHO62" s="706"/>
      <c r="CHP62" s="706"/>
      <c r="CHQ62" s="706"/>
      <c r="CHR62" s="706"/>
      <c r="CHS62" s="706"/>
      <c r="CHT62" s="706"/>
      <c r="CHU62" s="706"/>
      <c r="CHV62" s="706"/>
      <c r="CHW62" s="706"/>
      <c r="CHX62" s="706"/>
      <c r="CHY62" s="706"/>
      <c r="CHZ62" s="706"/>
      <c r="CIA62" s="706"/>
      <c r="CIB62" s="706"/>
      <c r="CIC62" s="706"/>
      <c r="CID62" s="706"/>
      <c r="CIE62" s="706"/>
      <c r="CIF62" s="706"/>
      <c r="CIG62" s="706"/>
      <c r="CIH62" s="706"/>
      <c r="CII62" s="706"/>
      <c r="CIJ62" s="706"/>
      <c r="CIK62" s="706"/>
      <c r="CIL62" s="706"/>
      <c r="CIM62" s="706"/>
      <c r="CIN62" s="706"/>
      <c r="CIO62" s="706"/>
      <c r="CIP62" s="706"/>
      <c r="CIQ62" s="706"/>
      <c r="CIR62" s="706"/>
      <c r="CIS62" s="706"/>
      <c r="CIT62" s="706"/>
      <c r="CIU62" s="706"/>
      <c r="CIV62" s="706"/>
      <c r="CIW62" s="706"/>
      <c r="CIX62" s="706"/>
      <c r="CIY62" s="706"/>
      <c r="CIZ62" s="706"/>
      <c r="CJA62" s="706"/>
      <c r="CJB62" s="706"/>
      <c r="CJC62" s="706"/>
      <c r="CJD62" s="706"/>
      <c r="CJE62" s="706"/>
      <c r="CJF62" s="706"/>
      <c r="CJG62" s="706"/>
      <c r="CJH62" s="706"/>
      <c r="CJI62" s="706"/>
      <c r="CJJ62" s="706"/>
      <c r="CJK62" s="706"/>
      <c r="CJL62" s="706"/>
      <c r="CJM62" s="706"/>
      <c r="CJN62" s="706"/>
      <c r="CJO62" s="706"/>
      <c r="CJP62" s="706"/>
      <c r="CJQ62" s="706"/>
      <c r="CJR62" s="706"/>
      <c r="CJS62" s="706"/>
      <c r="CJT62" s="706"/>
      <c r="CJU62" s="706"/>
      <c r="CJV62" s="706"/>
      <c r="CJW62" s="706"/>
      <c r="CJX62" s="706"/>
      <c r="CJY62" s="706"/>
      <c r="CJZ62" s="706"/>
      <c r="CKA62" s="706"/>
      <c r="CKB62" s="706"/>
      <c r="CKC62" s="706"/>
      <c r="CKD62" s="706"/>
      <c r="CKE62" s="706"/>
      <c r="CKF62" s="706"/>
      <c r="CKG62" s="706"/>
      <c r="CKH62" s="706"/>
      <c r="CKI62" s="706"/>
      <c r="CKJ62" s="706"/>
      <c r="CKK62" s="706"/>
      <c r="CKL62" s="706"/>
      <c r="CKM62" s="706"/>
      <c r="CKN62" s="706"/>
      <c r="CKO62" s="706"/>
      <c r="CKP62" s="706"/>
      <c r="CKQ62" s="706"/>
      <c r="CKR62" s="706"/>
      <c r="CKS62" s="706"/>
      <c r="CKT62" s="706"/>
      <c r="CKU62" s="706"/>
      <c r="CKV62" s="706"/>
      <c r="CKW62" s="706"/>
      <c r="CKX62" s="706"/>
      <c r="CKY62" s="706"/>
      <c r="CKZ62" s="706"/>
      <c r="CLA62" s="706"/>
      <c r="CLB62" s="706"/>
      <c r="CLC62" s="706"/>
      <c r="CLD62" s="706"/>
      <c r="CLE62" s="706"/>
      <c r="CLF62" s="706"/>
      <c r="CLG62" s="706"/>
      <c r="CLH62" s="706"/>
      <c r="CLI62" s="706"/>
      <c r="CLJ62" s="706"/>
      <c r="CLK62" s="706"/>
      <c r="CLL62" s="706"/>
      <c r="CLM62" s="706"/>
      <c r="CLN62" s="706"/>
      <c r="CLO62" s="706"/>
      <c r="CLP62" s="706"/>
      <c r="CLQ62" s="706"/>
      <c r="CLR62" s="706"/>
      <c r="CLS62" s="706"/>
      <c r="CLT62" s="706"/>
      <c r="CLU62" s="706"/>
      <c r="CLV62" s="706"/>
      <c r="CLW62" s="706"/>
      <c r="CLX62" s="706"/>
      <c r="CLY62" s="706"/>
      <c r="CLZ62" s="706"/>
      <c r="CMA62" s="706"/>
      <c r="CMB62" s="706"/>
      <c r="CMC62" s="706"/>
      <c r="CMD62" s="706"/>
      <c r="CME62" s="706"/>
      <c r="CMF62" s="706"/>
      <c r="CMG62" s="706"/>
      <c r="CMH62" s="706"/>
      <c r="CMI62" s="706"/>
      <c r="CMJ62" s="706"/>
      <c r="CMK62" s="706"/>
      <c r="CML62" s="706"/>
      <c r="CMM62" s="706"/>
      <c r="CMN62" s="706"/>
      <c r="CMO62" s="706"/>
      <c r="CMP62" s="706"/>
      <c r="CMQ62" s="706"/>
      <c r="CMR62" s="706"/>
      <c r="CMS62" s="706"/>
      <c r="CMT62" s="706"/>
      <c r="CMU62" s="706"/>
      <c r="CMV62" s="706"/>
      <c r="CMW62" s="706"/>
      <c r="CMX62" s="706"/>
      <c r="CMY62" s="706"/>
      <c r="CMZ62" s="706"/>
      <c r="CNA62" s="706"/>
      <c r="CNB62" s="706"/>
      <c r="CNC62" s="706"/>
      <c r="CND62" s="706"/>
      <c r="CNE62" s="706"/>
      <c r="CNF62" s="706"/>
      <c r="CNG62" s="706"/>
      <c r="CNH62" s="706"/>
      <c r="CNI62" s="706"/>
      <c r="CNJ62" s="706"/>
      <c r="CNK62" s="706"/>
      <c r="CNL62" s="706"/>
      <c r="CNM62" s="706"/>
      <c r="CNN62" s="706"/>
      <c r="CNO62" s="706"/>
      <c r="CNP62" s="706"/>
      <c r="CNQ62" s="706"/>
      <c r="CNR62" s="706"/>
      <c r="CNS62" s="706"/>
      <c r="CNT62" s="706"/>
      <c r="CNU62" s="706"/>
      <c r="CNV62" s="706"/>
      <c r="CNW62" s="706"/>
      <c r="CNX62" s="706"/>
      <c r="CNY62" s="706"/>
      <c r="CNZ62" s="706"/>
      <c r="COA62" s="706"/>
      <c r="COB62" s="706"/>
      <c r="COC62" s="706"/>
      <c r="COD62" s="706"/>
      <c r="COE62" s="706"/>
      <c r="COF62" s="706"/>
      <c r="COG62" s="706"/>
      <c r="COH62" s="706"/>
      <c r="COI62" s="706"/>
      <c r="COJ62" s="706"/>
      <c r="COK62" s="706"/>
      <c r="COL62" s="706"/>
      <c r="COM62" s="706"/>
      <c r="CON62" s="706"/>
      <c r="COO62" s="706"/>
      <c r="COP62" s="706"/>
      <c r="COQ62" s="706"/>
      <c r="COR62" s="706"/>
      <c r="COS62" s="706"/>
      <c r="COT62" s="706"/>
      <c r="COU62" s="706"/>
      <c r="COV62" s="706"/>
      <c r="COW62" s="706"/>
      <c r="COX62" s="706"/>
      <c r="COY62" s="706"/>
      <c r="COZ62" s="706"/>
      <c r="CPA62" s="706"/>
      <c r="CPB62" s="706"/>
      <c r="CPC62" s="706"/>
      <c r="CPD62" s="706"/>
      <c r="CPE62" s="706"/>
      <c r="CPF62" s="706"/>
      <c r="CPG62" s="706"/>
      <c r="CPH62" s="706"/>
      <c r="CPI62" s="706"/>
      <c r="CPJ62" s="706"/>
      <c r="CPK62" s="706"/>
      <c r="CPL62" s="706"/>
      <c r="CPM62" s="706"/>
      <c r="CPN62" s="706"/>
      <c r="CPO62" s="706"/>
      <c r="CPP62" s="706"/>
      <c r="CPQ62" s="706"/>
      <c r="CPR62" s="706"/>
      <c r="CPS62" s="706"/>
      <c r="CPT62" s="706"/>
      <c r="CPU62" s="706"/>
      <c r="CPV62" s="706"/>
      <c r="CPW62" s="706"/>
      <c r="CPX62" s="706"/>
      <c r="CPY62" s="706"/>
      <c r="CPZ62" s="706"/>
      <c r="CQA62" s="706"/>
      <c r="CQB62" s="706"/>
      <c r="CQC62" s="706"/>
      <c r="CQD62" s="706"/>
      <c r="CQE62" s="706"/>
      <c r="CQF62" s="706"/>
      <c r="CQG62" s="706"/>
      <c r="CQH62" s="706"/>
      <c r="CQI62" s="706"/>
      <c r="CQJ62" s="706"/>
      <c r="CQK62" s="706"/>
      <c r="CQL62" s="706"/>
      <c r="CQM62" s="706"/>
      <c r="CQN62" s="706"/>
      <c r="CQO62" s="706"/>
      <c r="CQP62" s="706"/>
      <c r="CQQ62" s="706"/>
      <c r="CQR62" s="706"/>
      <c r="CQS62" s="706"/>
      <c r="CQT62" s="706"/>
      <c r="CQU62" s="706"/>
      <c r="CQV62" s="706"/>
      <c r="CQW62" s="706"/>
      <c r="CQX62" s="706"/>
      <c r="CQY62" s="706"/>
      <c r="CQZ62" s="706"/>
      <c r="CRA62" s="706"/>
      <c r="CRB62" s="706"/>
      <c r="CRC62" s="706"/>
      <c r="CRD62" s="706"/>
      <c r="CRE62" s="706"/>
      <c r="CRF62" s="706"/>
      <c r="CRG62" s="706"/>
      <c r="CRH62" s="706"/>
      <c r="CRI62" s="706"/>
      <c r="CRJ62" s="706"/>
      <c r="CRK62" s="706"/>
      <c r="CRL62" s="706"/>
      <c r="CRM62" s="706"/>
      <c r="CRN62" s="706"/>
      <c r="CRO62" s="706"/>
      <c r="CRP62" s="706"/>
      <c r="CRQ62" s="706"/>
      <c r="CRR62" s="706"/>
      <c r="CRS62" s="706"/>
      <c r="CRT62" s="706"/>
      <c r="CRU62" s="706"/>
      <c r="CRV62" s="706"/>
      <c r="CRW62" s="706"/>
      <c r="CRX62" s="706"/>
      <c r="CRY62" s="706"/>
      <c r="CRZ62" s="706"/>
      <c r="CSA62" s="706"/>
      <c r="CSB62" s="706"/>
      <c r="CSC62" s="706"/>
      <c r="CSD62" s="706"/>
      <c r="CSE62" s="706"/>
      <c r="CSF62" s="706"/>
      <c r="CSG62" s="706"/>
      <c r="CSH62" s="706"/>
      <c r="CSI62" s="706"/>
      <c r="CSJ62" s="706"/>
      <c r="CSK62" s="706"/>
      <c r="CSL62" s="706"/>
      <c r="CSM62" s="706"/>
      <c r="CSN62" s="706"/>
      <c r="CSO62" s="706"/>
      <c r="CSP62" s="706"/>
      <c r="CSQ62" s="706"/>
      <c r="CSR62" s="706"/>
      <c r="CSS62" s="706"/>
      <c r="CST62" s="706"/>
      <c r="CSU62" s="706"/>
      <c r="CSV62" s="706"/>
      <c r="CSW62" s="706"/>
      <c r="CSX62" s="706"/>
      <c r="CSY62" s="706"/>
      <c r="CSZ62" s="706"/>
      <c r="CTA62" s="706"/>
      <c r="CTB62" s="706"/>
      <c r="CTC62" s="706"/>
      <c r="CTD62" s="706"/>
      <c r="CTE62" s="706"/>
      <c r="CTF62" s="706"/>
      <c r="CTG62" s="706"/>
      <c r="CTH62" s="706"/>
      <c r="CTI62" s="706"/>
      <c r="CTJ62" s="706"/>
      <c r="CTK62" s="706"/>
      <c r="CTL62" s="706"/>
      <c r="CTM62" s="706"/>
      <c r="CTN62" s="706"/>
      <c r="CTO62" s="706"/>
      <c r="CTP62" s="706"/>
      <c r="CTQ62" s="706"/>
      <c r="CTR62" s="706"/>
      <c r="CTS62" s="706"/>
      <c r="CTT62" s="706"/>
      <c r="CTU62" s="706"/>
      <c r="CTV62" s="706"/>
      <c r="CTW62" s="706"/>
      <c r="CTX62" s="706"/>
      <c r="CTY62" s="706"/>
      <c r="CTZ62" s="706"/>
      <c r="CUA62" s="706"/>
      <c r="CUB62" s="706"/>
      <c r="CUC62" s="706"/>
      <c r="CUD62" s="706"/>
      <c r="CUE62" s="706"/>
      <c r="CUF62" s="706"/>
      <c r="CUG62" s="706"/>
      <c r="CUH62" s="706"/>
      <c r="CUI62" s="706"/>
      <c r="CUJ62" s="706"/>
      <c r="CUK62" s="706"/>
      <c r="CUL62" s="706"/>
      <c r="CUM62" s="706"/>
      <c r="CUN62" s="706"/>
      <c r="CUO62" s="706"/>
      <c r="CUP62" s="706"/>
      <c r="CUQ62" s="706"/>
      <c r="CUR62" s="706"/>
      <c r="CUS62" s="706"/>
      <c r="CUT62" s="706"/>
      <c r="CUU62" s="706"/>
      <c r="CUV62" s="706"/>
      <c r="CUW62" s="706"/>
      <c r="CUX62" s="706"/>
      <c r="CUY62" s="706"/>
      <c r="CUZ62" s="706"/>
      <c r="CVA62" s="706"/>
      <c r="CVB62" s="706"/>
      <c r="CVC62" s="706"/>
      <c r="CVD62" s="706"/>
      <c r="CVE62" s="706"/>
      <c r="CVF62" s="706"/>
      <c r="CVG62" s="706"/>
      <c r="CVH62" s="706"/>
      <c r="CVI62" s="706"/>
      <c r="CVJ62" s="706"/>
      <c r="CVK62" s="706"/>
      <c r="CVL62" s="706"/>
      <c r="CVM62" s="706"/>
      <c r="CVN62" s="706"/>
      <c r="CVO62" s="706"/>
      <c r="CVP62" s="706"/>
      <c r="CVQ62" s="706"/>
      <c r="CVR62" s="706"/>
      <c r="CVS62" s="706"/>
      <c r="CVT62" s="706"/>
      <c r="CVU62" s="706"/>
      <c r="CVV62" s="706"/>
      <c r="CVW62" s="706"/>
      <c r="CVX62" s="706"/>
      <c r="CVY62" s="706"/>
      <c r="CVZ62" s="706"/>
      <c r="CWA62" s="706"/>
      <c r="CWB62" s="706"/>
      <c r="CWC62" s="706"/>
      <c r="CWD62" s="706"/>
      <c r="CWE62" s="706"/>
      <c r="CWF62" s="706"/>
      <c r="CWG62" s="706"/>
      <c r="CWH62" s="706"/>
      <c r="CWI62" s="706"/>
      <c r="CWJ62" s="706"/>
      <c r="CWK62" s="706"/>
      <c r="CWL62" s="706"/>
      <c r="CWM62" s="706"/>
      <c r="CWN62" s="706"/>
      <c r="CWO62" s="706"/>
      <c r="CWP62" s="706"/>
      <c r="CWQ62" s="706"/>
      <c r="CWR62" s="706"/>
      <c r="CWS62" s="706"/>
      <c r="CWT62" s="706"/>
      <c r="CWU62" s="706"/>
      <c r="CWV62" s="706"/>
      <c r="CWW62" s="706"/>
      <c r="CWX62" s="706"/>
      <c r="CWY62" s="706"/>
      <c r="CWZ62" s="706"/>
      <c r="CXA62" s="706"/>
      <c r="CXB62" s="706"/>
      <c r="CXC62" s="706"/>
      <c r="CXD62" s="706"/>
      <c r="CXE62" s="706"/>
      <c r="CXF62" s="706"/>
      <c r="CXG62" s="706"/>
      <c r="CXH62" s="706"/>
      <c r="CXI62" s="706"/>
      <c r="CXJ62" s="706"/>
      <c r="CXK62" s="706"/>
      <c r="CXL62" s="706"/>
      <c r="CXM62" s="706"/>
      <c r="CXN62" s="706"/>
      <c r="CXO62" s="706"/>
      <c r="CXP62" s="706"/>
      <c r="CXQ62" s="706"/>
      <c r="CXR62" s="706"/>
      <c r="CXS62" s="706"/>
      <c r="CXT62" s="706"/>
      <c r="CXU62" s="706"/>
      <c r="CXV62" s="706"/>
      <c r="CXW62" s="706"/>
      <c r="CXX62" s="706"/>
      <c r="CXY62" s="706"/>
      <c r="CXZ62" s="706"/>
      <c r="CYA62" s="706"/>
      <c r="CYB62" s="706"/>
      <c r="CYC62" s="706"/>
      <c r="CYD62" s="706"/>
      <c r="CYE62" s="706"/>
      <c r="CYF62" s="706"/>
      <c r="CYG62" s="706"/>
      <c r="CYH62" s="706"/>
      <c r="CYI62" s="706"/>
      <c r="CYJ62" s="706"/>
      <c r="CYK62" s="706"/>
      <c r="CYL62" s="706"/>
      <c r="CYM62" s="706"/>
      <c r="CYN62" s="706"/>
      <c r="CYO62" s="706"/>
      <c r="CYP62" s="706"/>
      <c r="CYQ62" s="706"/>
      <c r="CYR62" s="706"/>
      <c r="CYS62" s="706"/>
      <c r="CYT62" s="706"/>
      <c r="CYU62" s="706"/>
      <c r="CYV62" s="706"/>
      <c r="CYW62" s="706"/>
      <c r="CYX62" s="706"/>
      <c r="CYY62" s="706"/>
      <c r="CYZ62" s="706"/>
      <c r="CZA62" s="706"/>
      <c r="CZB62" s="706"/>
      <c r="CZC62" s="706"/>
      <c r="CZD62" s="706"/>
      <c r="CZE62" s="706"/>
      <c r="CZF62" s="706"/>
      <c r="CZG62" s="706"/>
      <c r="CZH62" s="706"/>
      <c r="CZI62" s="706"/>
      <c r="CZJ62" s="706"/>
      <c r="CZK62" s="706"/>
      <c r="CZL62" s="706"/>
      <c r="CZM62" s="706"/>
      <c r="CZN62" s="706"/>
      <c r="CZO62" s="706"/>
      <c r="CZP62" s="706"/>
      <c r="CZQ62" s="706"/>
      <c r="CZR62" s="706"/>
      <c r="CZS62" s="706"/>
      <c r="CZT62" s="706"/>
      <c r="CZU62" s="706"/>
      <c r="CZV62" s="706"/>
      <c r="CZW62" s="706"/>
      <c r="CZX62" s="706"/>
      <c r="CZY62" s="706"/>
      <c r="CZZ62" s="706"/>
      <c r="DAA62" s="706"/>
      <c r="DAB62" s="706"/>
      <c r="DAC62" s="706"/>
      <c r="DAD62" s="706"/>
      <c r="DAE62" s="706"/>
      <c r="DAF62" s="706"/>
      <c r="DAG62" s="706"/>
      <c r="DAH62" s="706"/>
      <c r="DAI62" s="706"/>
      <c r="DAJ62" s="706"/>
      <c r="DAK62" s="706"/>
      <c r="DAL62" s="706"/>
      <c r="DAM62" s="706"/>
      <c r="DAN62" s="706"/>
      <c r="DAO62" s="706"/>
      <c r="DAP62" s="706"/>
      <c r="DAQ62" s="706"/>
      <c r="DAR62" s="706"/>
      <c r="DAS62" s="706"/>
      <c r="DAT62" s="706"/>
      <c r="DAU62" s="706"/>
      <c r="DAV62" s="706"/>
      <c r="DAW62" s="706"/>
      <c r="DAX62" s="706"/>
      <c r="DAY62" s="706"/>
      <c r="DAZ62" s="706"/>
      <c r="DBA62" s="706"/>
      <c r="DBB62" s="706"/>
      <c r="DBC62" s="706"/>
      <c r="DBD62" s="706"/>
      <c r="DBE62" s="706"/>
      <c r="DBF62" s="706"/>
      <c r="DBG62" s="706"/>
      <c r="DBH62" s="706"/>
      <c r="DBI62" s="706"/>
      <c r="DBJ62" s="706"/>
      <c r="DBK62" s="706"/>
      <c r="DBL62" s="706"/>
      <c r="DBM62" s="706"/>
      <c r="DBN62" s="706"/>
      <c r="DBO62" s="706"/>
      <c r="DBP62" s="706"/>
      <c r="DBQ62" s="706"/>
      <c r="DBR62" s="706"/>
      <c r="DBS62" s="706"/>
      <c r="DBT62" s="706"/>
      <c r="DBU62" s="706"/>
      <c r="DBV62" s="706"/>
      <c r="DBW62" s="706"/>
      <c r="DBX62" s="706"/>
      <c r="DBY62" s="706"/>
      <c r="DBZ62" s="706"/>
      <c r="DCA62" s="706"/>
      <c r="DCB62" s="706"/>
      <c r="DCC62" s="706"/>
      <c r="DCD62" s="706"/>
      <c r="DCE62" s="706"/>
      <c r="DCF62" s="706"/>
      <c r="DCG62" s="706"/>
      <c r="DCH62" s="706"/>
      <c r="DCI62" s="706"/>
      <c r="DCJ62" s="706"/>
      <c r="DCK62" s="706"/>
      <c r="DCL62" s="706"/>
      <c r="DCM62" s="706"/>
      <c r="DCN62" s="706"/>
      <c r="DCO62" s="706"/>
      <c r="DCP62" s="706"/>
      <c r="DCQ62" s="706"/>
      <c r="DCR62" s="706"/>
      <c r="DCS62" s="706"/>
      <c r="DCT62" s="706"/>
      <c r="DCU62" s="706"/>
      <c r="DCV62" s="706"/>
      <c r="DCW62" s="706"/>
      <c r="DCX62" s="706"/>
      <c r="DCY62" s="706"/>
      <c r="DCZ62" s="706"/>
      <c r="DDA62" s="706"/>
      <c r="DDB62" s="706"/>
      <c r="DDC62" s="706"/>
      <c r="DDD62" s="706"/>
      <c r="DDE62" s="706"/>
      <c r="DDF62" s="706"/>
      <c r="DDG62" s="706"/>
      <c r="DDH62" s="706"/>
      <c r="DDI62" s="706"/>
      <c r="DDJ62" s="706"/>
      <c r="DDK62" s="706"/>
      <c r="DDL62" s="706"/>
      <c r="DDM62" s="706"/>
      <c r="DDN62" s="706"/>
      <c r="DDO62" s="706"/>
      <c r="DDP62" s="706"/>
      <c r="DDQ62" s="706"/>
      <c r="DDR62" s="706"/>
      <c r="DDS62" s="706"/>
      <c r="DDT62" s="706"/>
      <c r="DDU62" s="706"/>
      <c r="DDV62" s="706"/>
      <c r="DDW62" s="706"/>
      <c r="DDX62" s="706"/>
      <c r="DDY62" s="706"/>
      <c r="DDZ62" s="706"/>
      <c r="DEA62" s="706"/>
      <c r="DEB62" s="706"/>
      <c r="DEC62" s="706"/>
      <c r="DED62" s="706"/>
      <c r="DEE62" s="706"/>
      <c r="DEF62" s="706"/>
      <c r="DEG62" s="706"/>
      <c r="DEH62" s="706"/>
      <c r="DEI62" s="706"/>
      <c r="DEJ62" s="706"/>
      <c r="DEK62" s="706"/>
      <c r="DEL62" s="706"/>
      <c r="DEM62" s="706"/>
      <c r="DEN62" s="706"/>
      <c r="DEO62" s="706"/>
      <c r="DEP62" s="706"/>
      <c r="DEQ62" s="706"/>
      <c r="DER62" s="706"/>
      <c r="DES62" s="706"/>
      <c r="DET62" s="706"/>
      <c r="DEU62" s="706"/>
      <c r="DEV62" s="706"/>
      <c r="DEW62" s="706"/>
      <c r="DEX62" s="706"/>
      <c r="DEY62" s="706"/>
      <c r="DEZ62" s="706"/>
      <c r="DFA62" s="706"/>
      <c r="DFB62" s="706"/>
      <c r="DFC62" s="706"/>
      <c r="DFD62" s="706"/>
      <c r="DFE62" s="706"/>
      <c r="DFF62" s="706"/>
      <c r="DFG62" s="706"/>
      <c r="DFH62" s="706"/>
      <c r="DFI62" s="706"/>
      <c r="DFJ62" s="706"/>
      <c r="DFK62" s="706"/>
      <c r="DFL62" s="706"/>
      <c r="DFM62" s="706"/>
      <c r="DFN62" s="706"/>
      <c r="DFO62" s="706"/>
      <c r="DFP62" s="706"/>
      <c r="DFQ62" s="706"/>
      <c r="DFR62" s="706"/>
      <c r="DFS62" s="706"/>
      <c r="DFT62" s="706"/>
      <c r="DFU62" s="706"/>
      <c r="DFV62" s="706"/>
      <c r="DFW62" s="706"/>
      <c r="DFX62" s="706"/>
      <c r="DFY62" s="706"/>
      <c r="DFZ62" s="706"/>
      <c r="DGA62" s="706"/>
      <c r="DGB62" s="706"/>
      <c r="DGC62" s="706"/>
      <c r="DGD62" s="706"/>
      <c r="DGE62" s="706"/>
      <c r="DGF62" s="706"/>
      <c r="DGG62" s="706"/>
      <c r="DGH62" s="706"/>
      <c r="DGI62" s="706"/>
      <c r="DGJ62" s="706"/>
      <c r="DGK62" s="706"/>
      <c r="DGL62" s="706"/>
      <c r="DGM62" s="706"/>
      <c r="DGN62" s="706"/>
      <c r="DGO62" s="706"/>
      <c r="DGP62" s="706"/>
      <c r="DGQ62" s="706"/>
      <c r="DGR62" s="706"/>
      <c r="DGS62" s="706"/>
      <c r="DGT62" s="706"/>
      <c r="DGU62" s="706"/>
      <c r="DGV62" s="706"/>
      <c r="DGW62" s="706"/>
      <c r="DGX62" s="706"/>
      <c r="DGY62" s="706"/>
      <c r="DGZ62" s="706"/>
      <c r="DHA62" s="706"/>
      <c r="DHB62" s="706"/>
      <c r="DHC62" s="706"/>
      <c r="DHD62" s="706"/>
      <c r="DHE62" s="706"/>
      <c r="DHF62" s="706"/>
      <c r="DHG62" s="706"/>
      <c r="DHH62" s="706"/>
      <c r="DHI62" s="706"/>
      <c r="DHJ62" s="706"/>
      <c r="DHK62" s="706"/>
      <c r="DHL62" s="706"/>
      <c r="DHM62" s="706"/>
      <c r="DHN62" s="706"/>
      <c r="DHO62" s="706"/>
      <c r="DHP62" s="706"/>
      <c r="DHQ62" s="706"/>
      <c r="DHR62" s="706"/>
      <c r="DHS62" s="706"/>
      <c r="DHT62" s="706"/>
      <c r="DHU62" s="706"/>
      <c r="DHV62" s="706"/>
      <c r="DHW62" s="706"/>
      <c r="DHX62" s="706"/>
      <c r="DHY62" s="706"/>
      <c r="DHZ62" s="706"/>
      <c r="DIA62" s="706"/>
      <c r="DIB62" s="706"/>
      <c r="DIC62" s="706"/>
      <c r="DID62" s="706"/>
      <c r="DIE62" s="706"/>
      <c r="DIF62" s="706"/>
      <c r="DIG62" s="706"/>
      <c r="DIH62" s="706"/>
      <c r="DII62" s="706"/>
      <c r="DIJ62" s="706"/>
      <c r="DIK62" s="706"/>
      <c r="DIL62" s="706"/>
      <c r="DIM62" s="706"/>
      <c r="DIN62" s="706"/>
      <c r="DIO62" s="706"/>
      <c r="DIP62" s="706"/>
      <c r="DIQ62" s="706"/>
      <c r="DIR62" s="706"/>
      <c r="DIS62" s="706"/>
      <c r="DIT62" s="706"/>
      <c r="DIU62" s="706"/>
      <c r="DIV62" s="706"/>
      <c r="DIW62" s="706"/>
      <c r="DIX62" s="706"/>
      <c r="DIY62" s="706"/>
      <c r="DIZ62" s="706"/>
      <c r="DJA62" s="706"/>
      <c r="DJB62" s="706"/>
      <c r="DJC62" s="706"/>
      <c r="DJD62" s="706"/>
      <c r="DJE62" s="706"/>
      <c r="DJF62" s="706"/>
      <c r="DJG62" s="706"/>
      <c r="DJH62" s="706"/>
      <c r="DJI62" s="706"/>
      <c r="DJJ62" s="706"/>
      <c r="DJK62" s="706"/>
      <c r="DJL62" s="706"/>
      <c r="DJM62" s="706"/>
      <c r="DJN62" s="706"/>
      <c r="DJO62" s="706"/>
      <c r="DJP62" s="706"/>
      <c r="DJQ62" s="706"/>
      <c r="DJR62" s="706"/>
      <c r="DJS62" s="706"/>
      <c r="DJT62" s="706"/>
      <c r="DJU62" s="706"/>
      <c r="DJV62" s="706"/>
      <c r="DJW62" s="706"/>
      <c r="DJX62" s="706"/>
      <c r="DJY62" s="706"/>
      <c r="DJZ62" s="706"/>
      <c r="DKA62" s="706"/>
      <c r="DKB62" s="706"/>
      <c r="DKC62" s="706"/>
      <c r="DKD62" s="706"/>
      <c r="DKE62" s="706"/>
      <c r="DKF62" s="706"/>
      <c r="DKG62" s="706"/>
      <c r="DKH62" s="706"/>
      <c r="DKI62" s="706"/>
      <c r="DKJ62" s="706"/>
      <c r="DKK62" s="706"/>
      <c r="DKL62" s="706"/>
      <c r="DKM62" s="706"/>
      <c r="DKN62" s="706"/>
      <c r="DKO62" s="706"/>
      <c r="DKP62" s="706"/>
      <c r="DKQ62" s="706"/>
      <c r="DKR62" s="706"/>
      <c r="DKS62" s="706"/>
      <c r="DKT62" s="706"/>
      <c r="DKU62" s="706"/>
      <c r="DKV62" s="706"/>
      <c r="DKW62" s="706"/>
      <c r="DKX62" s="706"/>
      <c r="DKY62" s="706"/>
      <c r="DKZ62" s="706"/>
      <c r="DLA62" s="706"/>
      <c r="DLB62" s="706"/>
      <c r="DLC62" s="706"/>
      <c r="DLD62" s="706"/>
      <c r="DLE62" s="706"/>
      <c r="DLF62" s="706"/>
      <c r="DLG62" s="706"/>
      <c r="DLH62" s="706"/>
      <c r="DLI62" s="706"/>
      <c r="DLJ62" s="706"/>
      <c r="DLK62" s="706"/>
      <c r="DLL62" s="706"/>
      <c r="DLM62" s="706"/>
      <c r="DLN62" s="706"/>
      <c r="DLO62" s="706"/>
      <c r="DLP62" s="706"/>
      <c r="DLQ62" s="706"/>
      <c r="DLR62" s="706"/>
      <c r="DLS62" s="706"/>
      <c r="DLT62" s="706"/>
      <c r="DLU62" s="706"/>
      <c r="DLV62" s="706"/>
      <c r="DLW62" s="706"/>
      <c r="DLX62" s="706"/>
      <c r="DLY62" s="706"/>
      <c r="DLZ62" s="706"/>
      <c r="DMA62" s="706"/>
      <c r="DMB62" s="706"/>
      <c r="DMC62" s="706"/>
      <c r="DMD62" s="706"/>
      <c r="DME62" s="706"/>
      <c r="DMF62" s="706"/>
      <c r="DMG62" s="706"/>
      <c r="DMH62" s="706"/>
      <c r="DMI62" s="706"/>
      <c r="DMJ62" s="706"/>
      <c r="DMK62" s="706"/>
      <c r="DML62" s="706"/>
      <c r="DMM62" s="706"/>
      <c r="DMN62" s="706"/>
      <c r="DMO62" s="706"/>
      <c r="DMP62" s="706"/>
      <c r="DMQ62" s="706"/>
      <c r="DMR62" s="706"/>
      <c r="DMS62" s="706"/>
      <c r="DMT62" s="706"/>
      <c r="DMU62" s="706"/>
      <c r="DMV62" s="706"/>
      <c r="DMW62" s="706"/>
      <c r="DMX62" s="706"/>
      <c r="DMY62" s="706"/>
      <c r="DMZ62" s="706"/>
      <c r="DNA62" s="706"/>
      <c r="DNB62" s="706"/>
      <c r="DNC62" s="706"/>
      <c r="DND62" s="706"/>
      <c r="DNE62" s="706"/>
      <c r="DNF62" s="706"/>
      <c r="DNG62" s="706"/>
      <c r="DNH62" s="706"/>
      <c r="DNI62" s="706"/>
      <c r="DNJ62" s="706"/>
      <c r="DNK62" s="706"/>
      <c r="DNL62" s="706"/>
      <c r="DNM62" s="706"/>
      <c r="DNN62" s="706"/>
      <c r="DNO62" s="706"/>
      <c r="DNP62" s="706"/>
      <c r="DNQ62" s="706"/>
      <c r="DNR62" s="706"/>
      <c r="DNS62" s="706"/>
      <c r="DNT62" s="706"/>
      <c r="DNU62" s="706"/>
      <c r="DNV62" s="706"/>
      <c r="DNW62" s="706"/>
      <c r="DNX62" s="706"/>
      <c r="DNY62" s="706"/>
      <c r="DNZ62" s="706"/>
      <c r="DOA62" s="706"/>
      <c r="DOB62" s="706"/>
      <c r="DOC62" s="706"/>
      <c r="DOD62" s="706"/>
      <c r="DOE62" s="706"/>
      <c r="DOF62" s="706"/>
      <c r="DOG62" s="706"/>
      <c r="DOH62" s="706"/>
      <c r="DOI62" s="706"/>
      <c r="DOJ62" s="706"/>
      <c r="DOK62" s="706"/>
      <c r="DOL62" s="706"/>
      <c r="DOM62" s="706"/>
      <c r="DON62" s="706"/>
      <c r="DOO62" s="706"/>
      <c r="DOP62" s="706"/>
      <c r="DOQ62" s="706"/>
      <c r="DOR62" s="706"/>
      <c r="DOS62" s="706"/>
      <c r="DOT62" s="706"/>
      <c r="DOU62" s="706"/>
      <c r="DOV62" s="706"/>
      <c r="DOW62" s="706"/>
      <c r="DOX62" s="706"/>
      <c r="DOY62" s="706"/>
      <c r="DOZ62" s="706"/>
      <c r="DPA62" s="706"/>
      <c r="DPB62" s="706"/>
      <c r="DPC62" s="706"/>
      <c r="DPD62" s="706"/>
      <c r="DPE62" s="706"/>
      <c r="DPF62" s="706"/>
      <c r="DPG62" s="706"/>
      <c r="DPH62" s="706"/>
      <c r="DPI62" s="706"/>
      <c r="DPJ62" s="706"/>
      <c r="DPK62" s="706"/>
      <c r="DPL62" s="706"/>
      <c r="DPM62" s="706"/>
      <c r="DPN62" s="706"/>
      <c r="DPO62" s="706"/>
      <c r="DPP62" s="706"/>
      <c r="DPQ62" s="706"/>
      <c r="DPR62" s="706"/>
      <c r="DPS62" s="706"/>
      <c r="DPT62" s="706"/>
      <c r="DPU62" s="706"/>
      <c r="DPV62" s="706"/>
      <c r="DPW62" s="706"/>
      <c r="DPX62" s="706"/>
      <c r="DPY62" s="706"/>
      <c r="DPZ62" s="706"/>
      <c r="DQA62" s="706"/>
      <c r="DQB62" s="706"/>
      <c r="DQC62" s="706"/>
      <c r="DQD62" s="706"/>
      <c r="DQE62" s="706"/>
      <c r="DQF62" s="706"/>
      <c r="DQG62" s="706"/>
      <c r="DQH62" s="706"/>
      <c r="DQI62" s="706"/>
      <c r="DQJ62" s="706"/>
      <c r="DQK62" s="706"/>
      <c r="DQL62" s="706"/>
      <c r="DQM62" s="706"/>
      <c r="DQN62" s="706"/>
      <c r="DQO62" s="706"/>
      <c r="DQP62" s="706"/>
      <c r="DQQ62" s="706"/>
      <c r="DQR62" s="706"/>
      <c r="DQS62" s="706"/>
      <c r="DQT62" s="706"/>
      <c r="DQU62" s="706"/>
      <c r="DQV62" s="706"/>
      <c r="DQW62" s="706"/>
      <c r="DQX62" s="706"/>
      <c r="DQY62" s="706"/>
      <c r="DQZ62" s="706"/>
      <c r="DRA62" s="706"/>
      <c r="DRB62" s="706"/>
      <c r="DRC62" s="706"/>
      <c r="DRD62" s="706"/>
      <c r="DRE62" s="706"/>
      <c r="DRF62" s="706"/>
      <c r="DRG62" s="706"/>
      <c r="DRH62" s="706"/>
      <c r="DRI62" s="706"/>
      <c r="DRJ62" s="706"/>
      <c r="DRK62" s="706"/>
      <c r="DRL62" s="706"/>
      <c r="DRM62" s="706"/>
      <c r="DRN62" s="706"/>
      <c r="DRO62" s="706"/>
      <c r="DRP62" s="706"/>
      <c r="DRQ62" s="706"/>
      <c r="DRR62" s="706"/>
      <c r="DRS62" s="706"/>
      <c r="DRT62" s="706"/>
      <c r="DRU62" s="706"/>
      <c r="DRV62" s="706"/>
      <c r="DRW62" s="706"/>
      <c r="DRX62" s="706"/>
      <c r="DRY62" s="706"/>
      <c r="DRZ62" s="706"/>
      <c r="DSA62" s="706"/>
      <c r="DSB62" s="706"/>
      <c r="DSC62" s="706"/>
      <c r="DSD62" s="706"/>
      <c r="DSE62" s="706"/>
      <c r="DSF62" s="706"/>
      <c r="DSG62" s="706"/>
      <c r="DSH62" s="706"/>
      <c r="DSI62" s="706"/>
      <c r="DSJ62" s="706"/>
      <c r="DSK62" s="706"/>
      <c r="DSL62" s="706"/>
      <c r="DSM62" s="706"/>
      <c r="DSN62" s="706"/>
      <c r="DSO62" s="706"/>
      <c r="DSP62" s="706"/>
      <c r="DSQ62" s="706"/>
      <c r="DSR62" s="706"/>
      <c r="DSS62" s="706"/>
      <c r="DST62" s="706"/>
      <c r="DSU62" s="706"/>
      <c r="DSV62" s="706"/>
      <c r="DSW62" s="706"/>
      <c r="DSX62" s="706"/>
      <c r="DSY62" s="706"/>
      <c r="DSZ62" s="706"/>
      <c r="DTA62" s="706"/>
      <c r="DTB62" s="706"/>
      <c r="DTC62" s="706"/>
      <c r="DTD62" s="706"/>
      <c r="DTE62" s="706"/>
      <c r="DTF62" s="706"/>
      <c r="DTG62" s="706"/>
      <c r="DTH62" s="706"/>
      <c r="DTI62" s="706"/>
      <c r="DTJ62" s="706"/>
      <c r="DTK62" s="706"/>
      <c r="DTL62" s="706"/>
      <c r="DTM62" s="706"/>
      <c r="DTN62" s="706"/>
      <c r="DTO62" s="706"/>
      <c r="DTP62" s="706"/>
      <c r="DTQ62" s="706"/>
      <c r="DTR62" s="706"/>
      <c r="DTS62" s="706"/>
      <c r="DTT62" s="706"/>
      <c r="DTU62" s="706"/>
      <c r="DTV62" s="706"/>
      <c r="DTW62" s="706"/>
      <c r="DTX62" s="706"/>
      <c r="DTY62" s="706"/>
      <c r="DTZ62" s="706"/>
      <c r="DUA62" s="706"/>
      <c r="DUB62" s="706"/>
      <c r="DUC62" s="706"/>
      <c r="DUD62" s="706"/>
      <c r="DUE62" s="706"/>
      <c r="DUF62" s="706"/>
      <c r="DUG62" s="706"/>
      <c r="DUH62" s="706"/>
      <c r="DUI62" s="706"/>
      <c r="DUJ62" s="706"/>
      <c r="DUK62" s="706"/>
      <c r="DUL62" s="706"/>
      <c r="DUM62" s="706"/>
      <c r="DUN62" s="706"/>
      <c r="DUO62" s="706"/>
      <c r="DUP62" s="706"/>
      <c r="DUQ62" s="706"/>
      <c r="DUR62" s="706"/>
      <c r="DUS62" s="706"/>
      <c r="DUT62" s="706"/>
      <c r="DUU62" s="706"/>
      <c r="DUV62" s="706"/>
      <c r="DUW62" s="706"/>
      <c r="DUX62" s="706"/>
      <c r="DUY62" s="706"/>
      <c r="DUZ62" s="706"/>
      <c r="DVA62" s="706"/>
      <c r="DVB62" s="706"/>
      <c r="DVC62" s="706"/>
      <c r="DVD62" s="706"/>
      <c r="DVE62" s="706"/>
      <c r="DVF62" s="706"/>
      <c r="DVG62" s="706"/>
      <c r="DVH62" s="706"/>
      <c r="DVI62" s="706"/>
      <c r="DVJ62" s="706"/>
      <c r="DVK62" s="706"/>
      <c r="DVL62" s="706"/>
      <c r="DVM62" s="706"/>
      <c r="DVN62" s="706"/>
      <c r="DVO62" s="706"/>
      <c r="DVP62" s="706"/>
      <c r="DVQ62" s="706"/>
      <c r="DVR62" s="706"/>
      <c r="DVS62" s="706"/>
      <c r="DVT62" s="706"/>
      <c r="DVU62" s="706"/>
      <c r="DVV62" s="706"/>
      <c r="DVW62" s="706"/>
      <c r="DVX62" s="706"/>
      <c r="DVY62" s="706"/>
      <c r="DVZ62" s="706"/>
      <c r="DWA62" s="706"/>
      <c r="DWB62" s="706"/>
      <c r="DWC62" s="706"/>
      <c r="DWD62" s="706"/>
      <c r="DWE62" s="706"/>
      <c r="DWF62" s="706"/>
      <c r="DWG62" s="706"/>
      <c r="DWH62" s="706"/>
      <c r="DWI62" s="706"/>
      <c r="DWJ62" s="706"/>
      <c r="DWK62" s="706"/>
      <c r="DWL62" s="706"/>
      <c r="DWM62" s="706"/>
      <c r="DWN62" s="706"/>
      <c r="DWO62" s="706"/>
      <c r="DWP62" s="706"/>
      <c r="DWQ62" s="706"/>
      <c r="DWR62" s="706"/>
      <c r="DWS62" s="706"/>
      <c r="DWT62" s="706"/>
      <c r="DWU62" s="706"/>
      <c r="DWV62" s="706"/>
      <c r="DWW62" s="706"/>
      <c r="DWX62" s="706"/>
      <c r="DWY62" s="706"/>
      <c r="DWZ62" s="706"/>
      <c r="DXA62" s="706"/>
      <c r="DXB62" s="706"/>
      <c r="DXC62" s="706"/>
      <c r="DXD62" s="706"/>
      <c r="DXE62" s="706"/>
      <c r="DXF62" s="706"/>
      <c r="DXG62" s="706"/>
      <c r="DXH62" s="706"/>
      <c r="DXI62" s="706"/>
      <c r="DXJ62" s="706"/>
      <c r="DXK62" s="706"/>
      <c r="DXL62" s="706"/>
      <c r="DXM62" s="706"/>
      <c r="DXN62" s="706"/>
      <c r="DXO62" s="706"/>
      <c r="DXP62" s="706"/>
      <c r="DXQ62" s="706"/>
      <c r="DXR62" s="706"/>
      <c r="DXS62" s="706"/>
      <c r="DXT62" s="706"/>
      <c r="DXU62" s="706"/>
      <c r="DXV62" s="706"/>
      <c r="DXW62" s="706"/>
      <c r="DXX62" s="706"/>
      <c r="DXY62" s="706"/>
      <c r="DXZ62" s="706"/>
      <c r="DYA62" s="706"/>
      <c r="DYB62" s="706"/>
      <c r="DYC62" s="706"/>
      <c r="DYD62" s="706"/>
      <c r="DYE62" s="706"/>
      <c r="DYF62" s="706"/>
      <c r="DYG62" s="706"/>
      <c r="DYH62" s="706"/>
      <c r="DYI62" s="706"/>
      <c r="DYJ62" s="706"/>
      <c r="DYK62" s="706"/>
      <c r="DYL62" s="706"/>
      <c r="DYM62" s="706"/>
      <c r="DYN62" s="706"/>
      <c r="DYO62" s="706"/>
      <c r="DYP62" s="706"/>
      <c r="DYQ62" s="706"/>
      <c r="DYR62" s="706"/>
      <c r="DYS62" s="706"/>
      <c r="DYT62" s="706"/>
      <c r="DYU62" s="706"/>
      <c r="DYV62" s="706"/>
      <c r="DYW62" s="706"/>
      <c r="DYX62" s="706"/>
      <c r="DYY62" s="706"/>
      <c r="DYZ62" s="706"/>
      <c r="DZA62" s="706"/>
      <c r="DZB62" s="706"/>
      <c r="DZC62" s="706"/>
      <c r="DZD62" s="706"/>
      <c r="DZE62" s="706"/>
      <c r="DZF62" s="706"/>
      <c r="DZG62" s="706"/>
      <c r="DZH62" s="706"/>
      <c r="DZI62" s="706"/>
      <c r="DZJ62" s="706"/>
      <c r="DZK62" s="706"/>
      <c r="DZL62" s="706"/>
      <c r="DZM62" s="706"/>
      <c r="DZN62" s="706"/>
      <c r="DZO62" s="706"/>
      <c r="DZP62" s="706"/>
      <c r="DZQ62" s="706"/>
      <c r="DZR62" s="706"/>
      <c r="DZS62" s="706"/>
      <c r="DZT62" s="706"/>
      <c r="DZU62" s="706"/>
      <c r="DZV62" s="706"/>
      <c r="DZW62" s="706"/>
      <c r="DZX62" s="706"/>
      <c r="DZY62" s="706"/>
      <c r="DZZ62" s="706"/>
      <c r="EAA62" s="706"/>
      <c r="EAB62" s="706"/>
      <c r="EAC62" s="706"/>
      <c r="EAD62" s="706"/>
      <c r="EAE62" s="706"/>
      <c r="EAF62" s="706"/>
      <c r="EAG62" s="706"/>
      <c r="EAH62" s="706"/>
      <c r="EAI62" s="706"/>
      <c r="EAJ62" s="706"/>
      <c r="EAK62" s="706"/>
      <c r="EAL62" s="706"/>
      <c r="EAM62" s="706"/>
      <c r="EAN62" s="706"/>
      <c r="EAO62" s="706"/>
      <c r="EAP62" s="706"/>
      <c r="EAQ62" s="706"/>
      <c r="EAR62" s="706"/>
      <c r="EAS62" s="706"/>
      <c r="EAT62" s="706"/>
      <c r="EAU62" s="706"/>
      <c r="EAV62" s="706"/>
      <c r="EAW62" s="706"/>
      <c r="EAX62" s="706"/>
      <c r="EAY62" s="706"/>
      <c r="EAZ62" s="706"/>
      <c r="EBA62" s="706"/>
      <c r="EBB62" s="706"/>
      <c r="EBC62" s="706"/>
      <c r="EBD62" s="706"/>
      <c r="EBE62" s="706"/>
      <c r="EBF62" s="706"/>
      <c r="EBG62" s="706"/>
      <c r="EBH62" s="706"/>
      <c r="EBI62" s="706"/>
      <c r="EBJ62" s="706"/>
      <c r="EBK62" s="706"/>
      <c r="EBL62" s="706"/>
      <c r="EBM62" s="706"/>
      <c r="EBN62" s="706"/>
      <c r="EBO62" s="706"/>
      <c r="EBP62" s="706"/>
      <c r="EBQ62" s="706"/>
      <c r="EBR62" s="706"/>
      <c r="EBS62" s="706"/>
      <c r="EBT62" s="706"/>
      <c r="EBU62" s="706"/>
      <c r="EBV62" s="706"/>
      <c r="EBW62" s="706"/>
      <c r="EBX62" s="706"/>
      <c r="EBY62" s="706"/>
      <c r="EBZ62" s="706"/>
      <c r="ECA62" s="706"/>
      <c r="ECB62" s="706"/>
      <c r="ECC62" s="706"/>
      <c r="ECD62" s="706"/>
      <c r="ECE62" s="706"/>
      <c r="ECF62" s="706"/>
      <c r="ECG62" s="706"/>
      <c r="ECH62" s="706"/>
      <c r="ECI62" s="706"/>
      <c r="ECJ62" s="706"/>
      <c r="ECK62" s="706"/>
      <c r="ECL62" s="706"/>
      <c r="ECM62" s="706"/>
      <c r="ECN62" s="706"/>
      <c r="ECO62" s="706"/>
      <c r="ECP62" s="706"/>
      <c r="ECQ62" s="706"/>
      <c r="ECR62" s="706"/>
      <c r="ECS62" s="706"/>
      <c r="ECT62" s="706"/>
      <c r="ECU62" s="706"/>
      <c r="ECV62" s="706"/>
      <c r="ECW62" s="706"/>
      <c r="ECX62" s="706"/>
      <c r="ECY62" s="706"/>
      <c r="ECZ62" s="706"/>
      <c r="EDA62" s="706"/>
      <c r="EDB62" s="706"/>
      <c r="EDC62" s="706"/>
      <c r="EDD62" s="706"/>
      <c r="EDE62" s="706"/>
      <c r="EDF62" s="706"/>
      <c r="EDG62" s="706"/>
      <c r="EDH62" s="706"/>
      <c r="EDI62" s="706"/>
      <c r="EDJ62" s="706"/>
      <c r="EDK62" s="706"/>
      <c r="EDL62" s="706"/>
      <c r="EDM62" s="706"/>
      <c r="EDN62" s="706"/>
      <c r="EDO62" s="706"/>
      <c r="EDP62" s="706"/>
      <c r="EDQ62" s="706"/>
      <c r="EDR62" s="706"/>
      <c r="EDS62" s="706"/>
      <c r="EDT62" s="706"/>
      <c r="EDU62" s="706"/>
      <c r="EDV62" s="706"/>
      <c r="EDW62" s="706"/>
      <c r="EDX62" s="706"/>
      <c r="EDY62" s="706"/>
      <c r="EDZ62" s="706"/>
      <c r="EEA62" s="706"/>
      <c r="EEB62" s="706"/>
      <c r="EEC62" s="706"/>
      <c r="EED62" s="706"/>
      <c r="EEE62" s="706"/>
      <c r="EEF62" s="706"/>
      <c r="EEG62" s="706"/>
      <c r="EEH62" s="706"/>
      <c r="EEI62" s="706"/>
      <c r="EEJ62" s="706"/>
      <c r="EEK62" s="706"/>
      <c r="EEL62" s="706"/>
      <c r="EEM62" s="706"/>
      <c r="EEN62" s="706"/>
      <c r="EEO62" s="706"/>
      <c r="EEP62" s="706"/>
      <c r="EEQ62" s="706"/>
      <c r="EER62" s="706"/>
      <c r="EES62" s="706"/>
      <c r="EET62" s="706"/>
      <c r="EEU62" s="706"/>
      <c r="EEV62" s="706"/>
      <c r="EEW62" s="706"/>
      <c r="EEX62" s="706"/>
      <c r="EEY62" s="706"/>
      <c r="EEZ62" s="706"/>
      <c r="EFA62" s="706"/>
      <c r="EFB62" s="706"/>
      <c r="EFC62" s="706"/>
      <c r="EFD62" s="706"/>
      <c r="EFE62" s="706"/>
      <c r="EFF62" s="706"/>
      <c r="EFG62" s="706"/>
      <c r="EFH62" s="706"/>
      <c r="EFI62" s="706"/>
      <c r="EFJ62" s="706"/>
      <c r="EFK62" s="706"/>
      <c r="EFL62" s="706"/>
      <c r="EFM62" s="706"/>
      <c r="EFN62" s="706"/>
      <c r="EFO62" s="706"/>
      <c r="EFP62" s="706"/>
      <c r="EFQ62" s="706"/>
      <c r="EFR62" s="706"/>
      <c r="EFS62" s="706"/>
      <c r="EFT62" s="706"/>
      <c r="EFU62" s="706"/>
      <c r="EFV62" s="706"/>
      <c r="EFW62" s="706"/>
      <c r="EFX62" s="706"/>
      <c r="EFY62" s="706"/>
      <c r="EFZ62" s="706"/>
      <c r="EGA62" s="706"/>
      <c r="EGB62" s="706"/>
      <c r="EGC62" s="706"/>
      <c r="EGD62" s="706"/>
      <c r="EGE62" s="706"/>
      <c r="EGF62" s="706"/>
      <c r="EGG62" s="706"/>
      <c r="EGH62" s="706"/>
      <c r="EGI62" s="706"/>
      <c r="EGJ62" s="706"/>
      <c r="EGK62" s="706"/>
      <c r="EGL62" s="706"/>
      <c r="EGM62" s="706"/>
      <c r="EGN62" s="706"/>
      <c r="EGO62" s="706"/>
      <c r="EGP62" s="706"/>
      <c r="EGQ62" s="706"/>
      <c r="EGR62" s="706"/>
      <c r="EGS62" s="706"/>
      <c r="EGT62" s="706"/>
      <c r="EGU62" s="706"/>
      <c r="EGV62" s="706"/>
      <c r="EGW62" s="706"/>
      <c r="EGX62" s="706"/>
      <c r="EGY62" s="706"/>
      <c r="EGZ62" s="706"/>
      <c r="EHA62" s="706"/>
      <c r="EHB62" s="706"/>
      <c r="EHC62" s="706"/>
      <c r="EHD62" s="706"/>
      <c r="EHE62" s="706"/>
      <c r="EHF62" s="706"/>
      <c r="EHG62" s="706"/>
      <c r="EHH62" s="706"/>
      <c r="EHI62" s="706"/>
      <c r="EHJ62" s="706"/>
      <c r="EHK62" s="706"/>
      <c r="EHL62" s="706"/>
      <c r="EHM62" s="706"/>
      <c r="EHN62" s="706"/>
      <c r="EHO62" s="706"/>
      <c r="EHP62" s="706"/>
      <c r="EHQ62" s="706"/>
      <c r="EHR62" s="706"/>
      <c r="EHS62" s="706"/>
      <c r="EHT62" s="706"/>
      <c r="EHU62" s="706"/>
      <c r="EHV62" s="706"/>
      <c r="EHW62" s="706"/>
      <c r="EHX62" s="706"/>
      <c r="EHY62" s="706"/>
      <c r="EHZ62" s="706"/>
      <c r="EIA62" s="706"/>
      <c r="EIB62" s="706"/>
      <c r="EIC62" s="706"/>
      <c r="EID62" s="706"/>
      <c r="EIE62" s="706"/>
      <c r="EIF62" s="706"/>
      <c r="EIG62" s="706"/>
      <c r="EIH62" s="706"/>
      <c r="EII62" s="706"/>
      <c r="EIJ62" s="706"/>
      <c r="EIK62" s="706"/>
      <c r="EIL62" s="706"/>
      <c r="EIM62" s="706"/>
      <c r="EIN62" s="706"/>
      <c r="EIO62" s="706"/>
      <c r="EIP62" s="706"/>
      <c r="EIQ62" s="706"/>
      <c r="EIR62" s="706"/>
      <c r="EIS62" s="706"/>
      <c r="EIT62" s="706"/>
      <c r="EIU62" s="706"/>
      <c r="EIV62" s="706"/>
      <c r="EIW62" s="706"/>
      <c r="EIX62" s="706"/>
      <c r="EIY62" s="706"/>
      <c r="EIZ62" s="706"/>
      <c r="EJA62" s="706"/>
      <c r="EJB62" s="706"/>
      <c r="EJC62" s="706"/>
      <c r="EJD62" s="706"/>
      <c r="EJE62" s="706"/>
      <c r="EJF62" s="706"/>
      <c r="EJG62" s="706"/>
      <c r="EJH62" s="706"/>
      <c r="EJI62" s="706"/>
      <c r="EJJ62" s="706"/>
      <c r="EJK62" s="706"/>
      <c r="EJL62" s="706"/>
      <c r="EJM62" s="706"/>
      <c r="EJN62" s="706"/>
      <c r="EJO62" s="706"/>
      <c r="EJP62" s="706"/>
      <c r="EJQ62" s="706"/>
      <c r="EJR62" s="706"/>
      <c r="EJS62" s="706"/>
      <c r="EJT62" s="706"/>
      <c r="EJU62" s="706"/>
      <c r="EJV62" s="706"/>
      <c r="EJW62" s="706"/>
      <c r="EJX62" s="706"/>
      <c r="EJY62" s="706"/>
      <c r="EJZ62" s="706"/>
      <c r="EKA62" s="706"/>
      <c r="EKB62" s="706"/>
      <c r="EKC62" s="706"/>
      <c r="EKD62" s="706"/>
      <c r="EKE62" s="706"/>
      <c r="EKF62" s="706"/>
      <c r="EKG62" s="706"/>
      <c r="EKH62" s="706"/>
      <c r="EKI62" s="706"/>
      <c r="EKJ62" s="706"/>
      <c r="EKK62" s="706"/>
      <c r="EKL62" s="706"/>
      <c r="EKM62" s="706"/>
      <c r="EKN62" s="706"/>
      <c r="EKO62" s="706"/>
      <c r="EKP62" s="706"/>
      <c r="EKQ62" s="706"/>
      <c r="EKR62" s="706"/>
      <c r="EKS62" s="706"/>
      <c r="EKT62" s="706"/>
      <c r="EKU62" s="706"/>
      <c r="EKV62" s="706"/>
      <c r="EKW62" s="706"/>
      <c r="EKX62" s="706"/>
      <c r="EKY62" s="706"/>
      <c r="EKZ62" s="706"/>
      <c r="ELA62" s="706"/>
      <c r="ELB62" s="706"/>
      <c r="ELC62" s="706"/>
      <c r="ELD62" s="706"/>
      <c r="ELE62" s="706"/>
      <c r="ELF62" s="706"/>
      <c r="ELG62" s="706"/>
      <c r="ELH62" s="706"/>
      <c r="ELI62" s="706"/>
      <c r="ELJ62" s="706"/>
      <c r="ELK62" s="706"/>
      <c r="ELL62" s="706"/>
      <c r="ELM62" s="706"/>
      <c r="ELN62" s="706"/>
      <c r="ELO62" s="706"/>
      <c r="ELP62" s="706"/>
      <c r="ELQ62" s="706"/>
      <c r="ELR62" s="706"/>
      <c r="ELS62" s="706"/>
      <c r="ELT62" s="706"/>
      <c r="ELU62" s="706"/>
      <c r="ELV62" s="706"/>
      <c r="ELW62" s="706"/>
      <c r="ELX62" s="706"/>
      <c r="ELY62" s="706"/>
      <c r="ELZ62" s="706"/>
      <c r="EMA62" s="706"/>
      <c r="EMB62" s="706"/>
      <c r="EMC62" s="706"/>
      <c r="EMD62" s="706"/>
      <c r="EME62" s="706"/>
      <c r="EMF62" s="706"/>
      <c r="EMG62" s="706"/>
      <c r="EMH62" s="706"/>
      <c r="EMI62" s="706"/>
      <c r="EMJ62" s="706"/>
      <c r="EMK62" s="706"/>
      <c r="EML62" s="706"/>
      <c r="EMM62" s="706"/>
      <c r="EMN62" s="706"/>
      <c r="EMO62" s="706"/>
      <c r="EMP62" s="706"/>
      <c r="EMQ62" s="706"/>
      <c r="EMR62" s="706"/>
      <c r="EMS62" s="706"/>
      <c r="EMT62" s="706"/>
      <c r="EMU62" s="706"/>
      <c r="EMV62" s="706"/>
      <c r="EMW62" s="706"/>
      <c r="EMX62" s="706"/>
      <c r="EMY62" s="706"/>
      <c r="EMZ62" s="706"/>
      <c r="ENA62" s="706"/>
      <c r="ENB62" s="706"/>
      <c r="ENC62" s="706"/>
      <c r="END62" s="706"/>
      <c r="ENE62" s="706"/>
      <c r="ENF62" s="706"/>
      <c r="ENG62" s="706"/>
      <c r="ENH62" s="706"/>
      <c r="ENI62" s="706"/>
      <c r="ENJ62" s="706"/>
      <c r="ENK62" s="706"/>
      <c r="ENL62" s="706"/>
      <c r="ENM62" s="706"/>
      <c r="ENN62" s="706"/>
      <c r="ENO62" s="706"/>
      <c r="ENP62" s="706"/>
      <c r="ENQ62" s="706"/>
      <c r="ENR62" s="706"/>
      <c r="ENS62" s="706"/>
      <c r="ENT62" s="706"/>
      <c r="ENU62" s="706"/>
      <c r="ENV62" s="706"/>
      <c r="ENW62" s="706"/>
      <c r="ENX62" s="706"/>
      <c r="ENY62" s="706"/>
      <c r="ENZ62" s="706"/>
      <c r="EOA62" s="706"/>
      <c r="EOB62" s="706"/>
      <c r="EOC62" s="706"/>
      <c r="EOD62" s="706"/>
      <c r="EOE62" s="706"/>
      <c r="EOF62" s="706"/>
      <c r="EOG62" s="706"/>
      <c r="EOH62" s="706"/>
      <c r="EOI62" s="706"/>
      <c r="EOJ62" s="706"/>
      <c r="EOK62" s="706"/>
      <c r="EOL62" s="706"/>
      <c r="EOM62" s="706"/>
      <c r="EON62" s="706"/>
      <c r="EOO62" s="706"/>
      <c r="EOP62" s="706"/>
      <c r="EOQ62" s="706"/>
      <c r="EOR62" s="706"/>
      <c r="EOS62" s="706"/>
      <c r="EOT62" s="706"/>
      <c r="EOU62" s="706"/>
      <c r="EOV62" s="706"/>
      <c r="EOW62" s="706"/>
      <c r="EOX62" s="706"/>
      <c r="EOY62" s="706"/>
      <c r="EOZ62" s="706"/>
      <c r="EPA62" s="706"/>
      <c r="EPB62" s="706"/>
      <c r="EPC62" s="706"/>
      <c r="EPD62" s="706"/>
      <c r="EPE62" s="706"/>
      <c r="EPF62" s="706"/>
      <c r="EPG62" s="706"/>
      <c r="EPH62" s="706"/>
      <c r="EPI62" s="706"/>
      <c r="EPJ62" s="706"/>
      <c r="EPK62" s="706"/>
      <c r="EPL62" s="706"/>
      <c r="EPM62" s="706"/>
      <c r="EPN62" s="706"/>
      <c r="EPO62" s="706"/>
      <c r="EPP62" s="706"/>
      <c r="EPQ62" s="706"/>
      <c r="EPR62" s="706"/>
      <c r="EPS62" s="706"/>
      <c r="EPT62" s="706"/>
      <c r="EPU62" s="706"/>
      <c r="EPV62" s="706"/>
      <c r="EPW62" s="706"/>
      <c r="EPX62" s="706"/>
      <c r="EPY62" s="706"/>
      <c r="EPZ62" s="706"/>
      <c r="EQA62" s="706"/>
      <c r="EQB62" s="706"/>
      <c r="EQC62" s="706"/>
      <c r="EQD62" s="706"/>
      <c r="EQE62" s="706"/>
      <c r="EQF62" s="706"/>
      <c r="EQG62" s="706"/>
      <c r="EQH62" s="706"/>
      <c r="EQI62" s="706"/>
      <c r="EQJ62" s="706"/>
      <c r="EQK62" s="706"/>
      <c r="EQL62" s="706"/>
      <c r="EQM62" s="706"/>
      <c r="EQN62" s="706"/>
      <c r="EQO62" s="706"/>
      <c r="EQP62" s="706"/>
      <c r="EQQ62" s="706"/>
      <c r="EQR62" s="706"/>
      <c r="EQS62" s="706"/>
      <c r="EQT62" s="706"/>
      <c r="EQU62" s="706"/>
      <c r="EQV62" s="706"/>
      <c r="EQW62" s="706"/>
      <c r="EQX62" s="706"/>
      <c r="EQY62" s="706"/>
      <c r="EQZ62" s="706"/>
      <c r="ERA62" s="706"/>
      <c r="ERB62" s="706"/>
      <c r="ERC62" s="706"/>
      <c r="ERD62" s="706"/>
      <c r="ERE62" s="706"/>
      <c r="ERF62" s="706"/>
      <c r="ERG62" s="706"/>
      <c r="ERH62" s="706"/>
      <c r="ERI62" s="706"/>
      <c r="ERJ62" s="706"/>
      <c r="ERK62" s="706"/>
      <c r="ERL62" s="706"/>
      <c r="ERM62" s="706"/>
      <c r="ERN62" s="706"/>
      <c r="ERO62" s="706"/>
      <c r="ERP62" s="706"/>
      <c r="ERQ62" s="706"/>
      <c r="ERR62" s="706"/>
      <c r="ERS62" s="706"/>
      <c r="ERT62" s="706"/>
      <c r="ERU62" s="706"/>
      <c r="ERV62" s="706"/>
      <c r="ERW62" s="706"/>
      <c r="ERX62" s="706"/>
      <c r="ERY62" s="706"/>
      <c r="ERZ62" s="706"/>
      <c r="ESA62" s="706"/>
      <c r="ESB62" s="706"/>
      <c r="ESC62" s="706"/>
      <c r="ESD62" s="706"/>
      <c r="ESE62" s="706"/>
      <c r="ESF62" s="706"/>
      <c r="ESG62" s="706"/>
      <c r="ESH62" s="706"/>
      <c r="ESI62" s="706"/>
      <c r="ESJ62" s="706"/>
      <c r="ESK62" s="706"/>
      <c r="ESL62" s="706"/>
      <c r="ESM62" s="706"/>
      <c r="ESN62" s="706"/>
      <c r="ESO62" s="706"/>
      <c r="ESP62" s="706"/>
      <c r="ESQ62" s="706"/>
      <c r="ESR62" s="706"/>
      <c r="ESS62" s="706"/>
      <c r="EST62" s="706"/>
      <c r="ESU62" s="706"/>
      <c r="ESV62" s="706"/>
      <c r="ESW62" s="706"/>
      <c r="ESX62" s="706"/>
      <c r="ESY62" s="706"/>
      <c r="ESZ62" s="706"/>
      <c r="ETA62" s="706"/>
      <c r="ETB62" s="706"/>
      <c r="ETC62" s="706"/>
      <c r="ETD62" s="706"/>
      <c r="ETE62" s="706"/>
      <c r="ETF62" s="706"/>
      <c r="ETG62" s="706"/>
      <c r="ETH62" s="706"/>
      <c r="ETI62" s="706"/>
      <c r="ETJ62" s="706"/>
      <c r="ETK62" s="706"/>
      <c r="ETL62" s="706"/>
      <c r="ETM62" s="706"/>
      <c r="ETN62" s="706"/>
      <c r="ETO62" s="706"/>
      <c r="ETP62" s="706"/>
      <c r="ETQ62" s="706"/>
      <c r="ETR62" s="706"/>
      <c r="ETS62" s="706"/>
      <c r="ETT62" s="706"/>
      <c r="ETU62" s="706"/>
      <c r="ETV62" s="706"/>
      <c r="ETW62" s="706"/>
      <c r="ETX62" s="706"/>
      <c r="ETY62" s="706"/>
      <c r="ETZ62" s="706"/>
      <c r="EUA62" s="706"/>
      <c r="EUB62" s="706"/>
      <c r="EUC62" s="706"/>
      <c r="EUD62" s="706"/>
      <c r="EUE62" s="706"/>
      <c r="EUF62" s="706"/>
      <c r="EUG62" s="706"/>
      <c r="EUH62" s="706"/>
      <c r="EUI62" s="706"/>
      <c r="EUJ62" s="706"/>
      <c r="EUK62" s="706"/>
      <c r="EUL62" s="706"/>
      <c r="EUM62" s="706"/>
      <c r="EUN62" s="706"/>
      <c r="EUO62" s="706"/>
      <c r="EUP62" s="706"/>
      <c r="EUQ62" s="706"/>
      <c r="EUR62" s="706"/>
      <c r="EUS62" s="706"/>
      <c r="EUT62" s="706"/>
      <c r="EUU62" s="706"/>
      <c r="EUV62" s="706"/>
      <c r="EUW62" s="706"/>
      <c r="EUX62" s="706"/>
      <c r="EUY62" s="706"/>
      <c r="EUZ62" s="706"/>
      <c r="EVA62" s="706"/>
      <c r="EVB62" s="706"/>
      <c r="EVC62" s="706"/>
      <c r="EVD62" s="706"/>
      <c r="EVE62" s="706"/>
      <c r="EVF62" s="706"/>
      <c r="EVG62" s="706"/>
      <c r="EVH62" s="706"/>
      <c r="EVI62" s="706"/>
      <c r="EVJ62" s="706"/>
      <c r="EVK62" s="706"/>
      <c r="EVL62" s="706"/>
      <c r="EVM62" s="706"/>
      <c r="EVN62" s="706"/>
      <c r="EVO62" s="706"/>
      <c r="EVP62" s="706"/>
      <c r="EVQ62" s="706"/>
      <c r="EVR62" s="706"/>
      <c r="EVS62" s="706"/>
      <c r="EVT62" s="706"/>
      <c r="EVU62" s="706"/>
      <c r="EVV62" s="706"/>
      <c r="EVW62" s="706"/>
      <c r="EVX62" s="706"/>
      <c r="EVY62" s="706"/>
      <c r="EVZ62" s="706"/>
      <c r="EWA62" s="706"/>
      <c r="EWB62" s="706"/>
      <c r="EWC62" s="706"/>
      <c r="EWD62" s="706"/>
      <c r="EWE62" s="706"/>
      <c r="EWF62" s="706"/>
      <c r="EWG62" s="706"/>
      <c r="EWH62" s="706"/>
      <c r="EWI62" s="706"/>
      <c r="EWJ62" s="706"/>
      <c r="EWK62" s="706"/>
      <c r="EWL62" s="706"/>
      <c r="EWM62" s="706"/>
      <c r="EWN62" s="706"/>
      <c r="EWO62" s="706"/>
      <c r="EWP62" s="706"/>
      <c r="EWQ62" s="706"/>
      <c r="EWR62" s="706"/>
      <c r="EWS62" s="706"/>
      <c r="EWT62" s="706"/>
      <c r="EWU62" s="706"/>
      <c r="EWV62" s="706"/>
      <c r="EWW62" s="706"/>
      <c r="EWX62" s="706"/>
      <c r="EWY62" s="706"/>
      <c r="EWZ62" s="706"/>
      <c r="EXA62" s="706"/>
      <c r="EXB62" s="706"/>
      <c r="EXC62" s="706"/>
      <c r="EXD62" s="706"/>
      <c r="EXE62" s="706"/>
      <c r="EXF62" s="706"/>
      <c r="EXG62" s="706"/>
      <c r="EXH62" s="706"/>
      <c r="EXI62" s="706"/>
      <c r="EXJ62" s="706"/>
      <c r="EXK62" s="706"/>
      <c r="EXL62" s="706"/>
      <c r="EXM62" s="706"/>
      <c r="EXN62" s="706"/>
      <c r="EXO62" s="706"/>
      <c r="EXP62" s="706"/>
      <c r="EXQ62" s="706"/>
      <c r="EXR62" s="706"/>
      <c r="EXS62" s="706"/>
      <c r="EXT62" s="706"/>
      <c r="EXU62" s="706"/>
      <c r="EXV62" s="706"/>
      <c r="EXW62" s="706"/>
      <c r="EXX62" s="706"/>
      <c r="EXY62" s="706"/>
      <c r="EXZ62" s="706"/>
      <c r="EYA62" s="706"/>
      <c r="EYB62" s="706"/>
      <c r="EYC62" s="706"/>
      <c r="EYD62" s="706"/>
      <c r="EYE62" s="706"/>
      <c r="EYF62" s="706"/>
      <c r="EYG62" s="706"/>
      <c r="EYH62" s="706"/>
      <c r="EYI62" s="706"/>
      <c r="EYJ62" s="706"/>
      <c r="EYK62" s="706"/>
      <c r="EYL62" s="706"/>
      <c r="EYM62" s="706"/>
      <c r="EYN62" s="706"/>
      <c r="EYO62" s="706"/>
      <c r="EYP62" s="706"/>
      <c r="EYQ62" s="706"/>
      <c r="EYR62" s="706"/>
      <c r="EYS62" s="706"/>
      <c r="EYT62" s="706"/>
      <c r="EYU62" s="706"/>
      <c r="EYV62" s="706"/>
      <c r="EYW62" s="706"/>
      <c r="EYX62" s="706"/>
      <c r="EYY62" s="706"/>
      <c r="EYZ62" s="706"/>
      <c r="EZA62" s="706"/>
      <c r="EZB62" s="706"/>
      <c r="EZC62" s="706"/>
      <c r="EZD62" s="706"/>
      <c r="EZE62" s="706"/>
      <c r="EZF62" s="706"/>
      <c r="EZG62" s="706"/>
      <c r="EZH62" s="706"/>
      <c r="EZI62" s="706"/>
      <c r="EZJ62" s="706"/>
      <c r="EZK62" s="706"/>
      <c r="EZL62" s="706"/>
      <c r="EZM62" s="706"/>
      <c r="EZN62" s="706"/>
      <c r="EZO62" s="706"/>
      <c r="EZP62" s="706"/>
      <c r="EZQ62" s="706"/>
      <c r="EZR62" s="706"/>
      <c r="EZS62" s="706"/>
      <c r="EZT62" s="706"/>
      <c r="EZU62" s="706"/>
      <c r="EZV62" s="706"/>
      <c r="EZW62" s="706"/>
      <c r="EZX62" s="706"/>
      <c r="EZY62" s="706"/>
      <c r="EZZ62" s="706"/>
      <c r="FAA62" s="706"/>
      <c r="FAB62" s="706"/>
      <c r="FAC62" s="706"/>
      <c r="FAD62" s="706"/>
      <c r="FAE62" s="706"/>
      <c r="FAF62" s="706"/>
      <c r="FAG62" s="706"/>
      <c r="FAH62" s="706"/>
      <c r="FAI62" s="706"/>
      <c r="FAJ62" s="706"/>
      <c r="FAK62" s="706"/>
      <c r="FAL62" s="706"/>
      <c r="FAM62" s="706"/>
      <c r="FAN62" s="706"/>
      <c r="FAO62" s="706"/>
      <c r="FAP62" s="706"/>
      <c r="FAQ62" s="706"/>
      <c r="FAR62" s="706"/>
      <c r="FAS62" s="706"/>
      <c r="FAT62" s="706"/>
      <c r="FAU62" s="706"/>
      <c r="FAV62" s="706"/>
      <c r="FAW62" s="706"/>
      <c r="FAX62" s="706"/>
      <c r="FAY62" s="706"/>
      <c r="FAZ62" s="706"/>
      <c r="FBA62" s="706"/>
      <c r="FBB62" s="706"/>
      <c r="FBC62" s="706"/>
      <c r="FBD62" s="706"/>
      <c r="FBE62" s="706"/>
      <c r="FBF62" s="706"/>
      <c r="FBG62" s="706"/>
      <c r="FBH62" s="706"/>
      <c r="FBI62" s="706"/>
      <c r="FBJ62" s="706"/>
      <c r="FBK62" s="706"/>
      <c r="FBL62" s="706"/>
      <c r="FBM62" s="706"/>
      <c r="FBN62" s="706"/>
      <c r="FBO62" s="706"/>
      <c r="FBP62" s="706"/>
      <c r="FBQ62" s="706"/>
      <c r="FBR62" s="706"/>
      <c r="FBS62" s="706"/>
      <c r="FBT62" s="706"/>
      <c r="FBU62" s="706"/>
      <c r="FBV62" s="706"/>
      <c r="FBW62" s="706"/>
      <c r="FBX62" s="706"/>
      <c r="FBY62" s="706"/>
      <c r="FBZ62" s="706"/>
      <c r="FCA62" s="706"/>
      <c r="FCB62" s="706"/>
      <c r="FCC62" s="706"/>
      <c r="FCD62" s="706"/>
      <c r="FCE62" s="706"/>
      <c r="FCF62" s="706"/>
      <c r="FCG62" s="706"/>
      <c r="FCH62" s="706"/>
      <c r="FCI62" s="706"/>
      <c r="FCJ62" s="706"/>
      <c r="FCK62" s="706"/>
      <c r="FCL62" s="706"/>
      <c r="FCM62" s="706"/>
      <c r="FCN62" s="706"/>
      <c r="FCO62" s="706"/>
      <c r="FCP62" s="706"/>
      <c r="FCQ62" s="706"/>
      <c r="FCR62" s="706"/>
      <c r="FCS62" s="706"/>
      <c r="FCT62" s="706"/>
      <c r="FCU62" s="706"/>
      <c r="FCV62" s="706"/>
      <c r="FCW62" s="706"/>
      <c r="FCX62" s="706"/>
      <c r="FCY62" s="706"/>
      <c r="FCZ62" s="706"/>
      <c r="FDA62" s="706"/>
      <c r="FDB62" s="706"/>
      <c r="FDC62" s="706"/>
      <c r="FDD62" s="706"/>
      <c r="FDE62" s="706"/>
      <c r="FDF62" s="706"/>
      <c r="FDG62" s="706"/>
      <c r="FDH62" s="706"/>
      <c r="FDI62" s="706"/>
      <c r="FDJ62" s="706"/>
      <c r="FDK62" s="706"/>
      <c r="FDL62" s="706"/>
      <c r="FDM62" s="706"/>
      <c r="FDN62" s="706"/>
      <c r="FDO62" s="706"/>
      <c r="FDP62" s="706"/>
      <c r="FDQ62" s="706"/>
      <c r="FDR62" s="706"/>
      <c r="FDS62" s="706"/>
      <c r="FDT62" s="706"/>
      <c r="FDU62" s="706"/>
      <c r="FDV62" s="706"/>
      <c r="FDW62" s="706"/>
      <c r="FDX62" s="706"/>
      <c r="FDY62" s="706"/>
      <c r="FDZ62" s="706"/>
      <c r="FEA62" s="706"/>
      <c r="FEB62" s="706"/>
      <c r="FEC62" s="706"/>
      <c r="FED62" s="706"/>
      <c r="FEE62" s="706"/>
      <c r="FEF62" s="706"/>
      <c r="FEG62" s="706"/>
      <c r="FEH62" s="706"/>
      <c r="FEI62" s="706"/>
      <c r="FEJ62" s="706"/>
      <c r="FEK62" s="706"/>
      <c r="FEL62" s="706"/>
      <c r="FEM62" s="706"/>
      <c r="FEN62" s="706"/>
      <c r="FEO62" s="706"/>
      <c r="FEP62" s="706"/>
      <c r="FEQ62" s="706"/>
      <c r="FER62" s="706"/>
      <c r="FES62" s="706"/>
      <c r="FET62" s="706"/>
      <c r="FEU62" s="706"/>
      <c r="FEV62" s="706"/>
      <c r="FEW62" s="706"/>
      <c r="FEX62" s="706"/>
      <c r="FEY62" s="706"/>
      <c r="FEZ62" s="706"/>
      <c r="FFA62" s="706"/>
      <c r="FFB62" s="706"/>
      <c r="FFC62" s="706"/>
      <c r="FFD62" s="706"/>
      <c r="FFE62" s="706"/>
      <c r="FFF62" s="706"/>
      <c r="FFG62" s="706"/>
      <c r="FFH62" s="706"/>
      <c r="FFI62" s="706"/>
      <c r="FFJ62" s="706"/>
      <c r="FFK62" s="706"/>
      <c r="FFL62" s="706"/>
      <c r="FFM62" s="706"/>
      <c r="FFN62" s="706"/>
      <c r="FFO62" s="706"/>
      <c r="FFP62" s="706"/>
      <c r="FFQ62" s="706"/>
      <c r="FFR62" s="706"/>
      <c r="FFS62" s="706"/>
      <c r="FFT62" s="706"/>
      <c r="FFU62" s="706"/>
      <c r="FFV62" s="706"/>
      <c r="FFW62" s="706"/>
      <c r="FFX62" s="706"/>
      <c r="FFY62" s="706"/>
      <c r="FFZ62" s="706"/>
      <c r="FGA62" s="706"/>
      <c r="FGB62" s="706"/>
      <c r="FGC62" s="706"/>
      <c r="FGD62" s="706"/>
      <c r="FGE62" s="706"/>
      <c r="FGF62" s="706"/>
      <c r="FGG62" s="706"/>
      <c r="FGH62" s="706"/>
      <c r="FGI62" s="706"/>
      <c r="FGJ62" s="706"/>
      <c r="FGK62" s="706"/>
      <c r="FGL62" s="706"/>
      <c r="FGM62" s="706"/>
      <c r="FGN62" s="706"/>
      <c r="FGO62" s="706"/>
      <c r="FGP62" s="706"/>
      <c r="FGQ62" s="706"/>
      <c r="FGR62" s="706"/>
      <c r="FGS62" s="706"/>
      <c r="FGT62" s="706"/>
      <c r="FGU62" s="706"/>
      <c r="FGV62" s="706"/>
      <c r="FGW62" s="706"/>
      <c r="FGX62" s="706"/>
      <c r="FGY62" s="706"/>
      <c r="FGZ62" s="706"/>
      <c r="FHA62" s="706"/>
      <c r="FHB62" s="706"/>
      <c r="FHC62" s="706"/>
      <c r="FHD62" s="706"/>
      <c r="FHE62" s="706"/>
      <c r="FHF62" s="706"/>
      <c r="FHG62" s="706"/>
      <c r="FHH62" s="706"/>
      <c r="FHI62" s="706"/>
      <c r="FHJ62" s="706"/>
      <c r="FHK62" s="706"/>
      <c r="FHL62" s="706"/>
      <c r="FHM62" s="706"/>
      <c r="FHN62" s="706"/>
      <c r="FHO62" s="706"/>
      <c r="FHP62" s="706"/>
      <c r="FHQ62" s="706"/>
      <c r="FHR62" s="706"/>
      <c r="FHS62" s="706"/>
      <c r="FHT62" s="706"/>
      <c r="FHU62" s="706"/>
      <c r="FHV62" s="706"/>
      <c r="FHW62" s="706"/>
      <c r="FHX62" s="706"/>
      <c r="FHY62" s="706"/>
      <c r="FHZ62" s="706"/>
      <c r="FIA62" s="706"/>
      <c r="FIB62" s="706"/>
      <c r="FIC62" s="706"/>
      <c r="FID62" s="706"/>
      <c r="FIE62" s="706"/>
      <c r="FIF62" s="706"/>
      <c r="FIG62" s="706"/>
      <c r="FIH62" s="706"/>
      <c r="FII62" s="706"/>
      <c r="FIJ62" s="706"/>
      <c r="FIK62" s="706"/>
      <c r="FIL62" s="706"/>
      <c r="FIM62" s="706"/>
      <c r="FIN62" s="706"/>
      <c r="FIO62" s="706"/>
      <c r="FIP62" s="706"/>
      <c r="FIQ62" s="706"/>
      <c r="FIR62" s="706"/>
      <c r="FIS62" s="706"/>
      <c r="FIT62" s="706"/>
      <c r="FIU62" s="706"/>
      <c r="FIV62" s="706"/>
      <c r="FIW62" s="706"/>
      <c r="FIX62" s="706"/>
      <c r="FIY62" s="706"/>
      <c r="FIZ62" s="706"/>
      <c r="FJA62" s="706"/>
      <c r="FJB62" s="706"/>
      <c r="FJC62" s="706"/>
      <c r="FJD62" s="706"/>
      <c r="FJE62" s="706"/>
      <c r="FJF62" s="706"/>
      <c r="FJG62" s="706"/>
      <c r="FJH62" s="706"/>
      <c r="FJI62" s="706"/>
      <c r="FJJ62" s="706"/>
      <c r="FJK62" s="706"/>
      <c r="FJL62" s="706"/>
      <c r="FJM62" s="706"/>
      <c r="FJN62" s="706"/>
      <c r="FJO62" s="706"/>
      <c r="FJP62" s="706"/>
      <c r="FJQ62" s="706"/>
      <c r="FJR62" s="706"/>
      <c r="FJS62" s="706"/>
      <c r="FJT62" s="706"/>
      <c r="FJU62" s="706"/>
      <c r="FJV62" s="706"/>
      <c r="FJW62" s="706"/>
      <c r="FJX62" s="706"/>
      <c r="FJY62" s="706"/>
      <c r="FJZ62" s="706"/>
      <c r="FKA62" s="706"/>
      <c r="FKB62" s="706"/>
      <c r="FKC62" s="706"/>
      <c r="FKD62" s="706"/>
      <c r="FKE62" s="706"/>
      <c r="FKF62" s="706"/>
      <c r="FKG62" s="706"/>
      <c r="FKH62" s="706"/>
      <c r="FKI62" s="706"/>
      <c r="FKJ62" s="706"/>
      <c r="FKK62" s="706"/>
      <c r="FKL62" s="706"/>
      <c r="FKM62" s="706"/>
      <c r="FKN62" s="706"/>
      <c r="FKO62" s="706"/>
      <c r="FKP62" s="706"/>
      <c r="FKQ62" s="706"/>
      <c r="FKR62" s="706"/>
      <c r="FKS62" s="706"/>
      <c r="FKT62" s="706"/>
      <c r="FKU62" s="706"/>
      <c r="FKV62" s="706"/>
      <c r="FKW62" s="706"/>
      <c r="FKX62" s="706"/>
      <c r="FKY62" s="706"/>
      <c r="FKZ62" s="706"/>
      <c r="FLA62" s="706"/>
      <c r="FLB62" s="706"/>
      <c r="FLC62" s="706"/>
      <c r="FLD62" s="706"/>
      <c r="FLE62" s="706"/>
      <c r="FLF62" s="706"/>
      <c r="FLG62" s="706"/>
      <c r="FLH62" s="706"/>
      <c r="FLI62" s="706"/>
      <c r="FLJ62" s="706"/>
      <c r="FLK62" s="706"/>
      <c r="FLL62" s="706"/>
      <c r="FLM62" s="706"/>
      <c r="FLN62" s="706"/>
      <c r="FLO62" s="706"/>
      <c r="FLP62" s="706"/>
      <c r="FLQ62" s="706"/>
      <c r="FLR62" s="706"/>
      <c r="FLS62" s="706"/>
      <c r="FLT62" s="706"/>
      <c r="FLU62" s="706"/>
      <c r="FLV62" s="706"/>
      <c r="FLW62" s="706"/>
      <c r="FLX62" s="706"/>
      <c r="FLY62" s="706"/>
      <c r="FLZ62" s="706"/>
      <c r="FMA62" s="706"/>
      <c r="FMB62" s="706"/>
      <c r="FMC62" s="706"/>
      <c r="FMD62" s="706"/>
      <c r="FME62" s="706"/>
      <c r="FMF62" s="706"/>
      <c r="FMG62" s="706"/>
      <c r="FMH62" s="706"/>
      <c r="FMI62" s="706"/>
      <c r="FMJ62" s="706"/>
      <c r="FMK62" s="706"/>
      <c r="FML62" s="706"/>
      <c r="FMM62" s="706"/>
      <c r="FMN62" s="706"/>
      <c r="FMO62" s="706"/>
      <c r="FMP62" s="706"/>
      <c r="FMQ62" s="706"/>
      <c r="FMR62" s="706"/>
      <c r="FMS62" s="706"/>
      <c r="FMT62" s="706"/>
      <c r="FMU62" s="706"/>
      <c r="FMV62" s="706"/>
      <c r="FMW62" s="706"/>
      <c r="FMX62" s="706"/>
      <c r="FMY62" s="706"/>
      <c r="FMZ62" s="706"/>
      <c r="FNA62" s="706"/>
      <c r="FNB62" s="706"/>
      <c r="FNC62" s="706"/>
      <c r="FND62" s="706"/>
      <c r="FNE62" s="706"/>
      <c r="FNF62" s="706"/>
      <c r="FNG62" s="706"/>
      <c r="FNH62" s="706"/>
      <c r="FNI62" s="706"/>
      <c r="FNJ62" s="706"/>
      <c r="FNK62" s="706"/>
      <c r="FNL62" s="706"/>
      <c r="FNM62" s="706"/>
      <c r="FNN62" s="706"/>
      <c r="FNO62" s="706"/>
      <c r="FNP62" s="706"/>
      <c r="FNQ62" s="706"/>
      <c r="FNR62" s="706"/>
      <c r="FNS62" s="706"/>
      <c r="FNT62" s="706"/>
      <c r="FNU62" s="706"/>
      <c r="FNV62" s="706"/>
      <c r="FNW62" s="706"/>
      <c r="FNX62" s="706"/>
      <c r="FNY62" s="706"/>
      <c r="FNZ62" s="706"/>
      <c r="FOA62" s="706"/>
      <c r="FOB62" s="706"/>
      <c r="FOC62" s="706"/>
      <c r="FOD62" s="706"/>
      <c r="FOE62" s="706"/>
      <c r="FOF62" s="706"/>
      <c r="FOG62" s="706"/>
      <c r="FOH62" s="706"/>
      <c r="FOI62" s="706"/>
      <c r="FOJ62" s="706"/>
      <c r="FOK62" s="706"/>
      <c r="FOL62" s="706"/>
      <c r="FOM62" s="706"/>
      <c r="FON62" s="706"/>
      <c r="FOO62" s="706"/>
      <c r="FOP62" s="706"/>
      <c r="FOQ62" s="706"/>
      <c r="FOR62" s="706"/>
      <c r="FOS62" s="706"/>
      <c r="FOT62" s="706"/>
      <c r="FOU62" s="706"/>
      <c r="FOV62" s="706"/>
      <c r="FOW62" s="706"/>
      <c r="FOX62" s="706"/>
      <c r="FOY62" s="706"/>
      <c r="FOZ62" s="706"/>
      <c r="FPA62" s="706"/>
      <c r="FPB62" s="706"/>
      <c r="FPC62" s="706"/>
      <c r="FPD62" s="706"/>
      <c r="FPE62" s="706"/>
      <c r="FPF62" s="706"/>
      <c r="FPG62" s="706"/>
      <c r="FPH62" s="706"/>
      <c r="FPI62" s="706"/>
      <c r="FPJ62" s="706"/>
      <c r="FPK62" s="706"/>
      <c r="FPL62" s="706"/>
      <c r="FPM62" s="706"/>
      <c r="FPN62" s="706"/>
      <c r="FPO62" s="706"/>
      <c r="FPP62" s="706"/>
      <c r="FPQ62" s="706"/>
      <c r="FPR62" s="706"/>
      <c r="FPS62" s="706"/>
      <c r="FPT62" s="706"/>
      <c r="FPU62" s="706"/>
      <c r="FPV62" s="706"/>
      <c r="FPW62" s="706"/>
      <c r="FPX62" s="706"/>
      <c r="FPY62" s="706"/>
      <c r="FPZ62" s="706"/>
      <c r="FQA62" s="706"/>
      <c r="FQB62" s="706"/>
      <c r="FQC62" s="706"/>
      <c r="FQD62" s="706"/>
      <c r="FQE62" s="706"/>
      <c r="FQF62" s="706"/>
      <c r="FQG62" s="706"/>
      <c r="FQH62" s="706"/>
      <c r="FQI62" s="706"/>
      <c r="FQJ62" s="706"/>
      <c r="FQK62" s="706"/>
      <c r="FQL62" s="706"/>
      <c r="FQM62" s="706"/>
      <c r="FQN62" s="706"/>
      <c r="FQO62" s="706"/>
      <c r="FQP62" s="706"/>
      <c r="FQQ62" s="706"/>
      <c r="FQR62" s="706"/>
      <c r="FQS62" s="706"/>
      <c r="FQT62" s="706"/>
      <c r="FQU62" s="706"/>
      <c r="FQV62" s="706"/>
      <c r="FQW62" s="706"/>
      <c r="FQX62" s="706"/>
      <c r="FQY62" s="706"/>
      <c r="FQZ62" s="706"/>
      <c r="FRA62" s="706"/>
      <c r="FRB62" s="706"/>
      <c r="FRC62" s="706"/>
      <c r="FRD62" s="706"/>
      <c r="FRE62" s="706"/>
      <c r="FRF62" s="706"/>
      <c r="FRG62" s="706"/>
      <c r="FRH62" s="706"/>
      <c r="FRI62" s="706"/>
      <c r="FRJ62" s="706"/>
      <c r="FRK62" s="706"/>
      <c r="FRL62" s="706"/>
      <c r="FRM62" s="706"/>
      <c r="FRN62" s="706"/>
      <c r="FRO62" s="706"/>
      <c r="FRP62" s="706"/>
      <c r="FRQ62" s="706"/>
      <c r="FRR62" s="706"/>
      <c r="FRS62" s="706"/>
      <c r="FRT62" s="706"/>
      <c r="FRU62" s="706"/>
      <c r="FRV62" s="706"/>
      <c r="FRW62" s="706"/>
      <c r="FRX62" s="706"/>
      <c r="FRY62" s="706"/>
      <c r="FRZ62" s="706"/>
      <c r="FSA62" s="706"/>
      <c r="FSB62" s="706"/>
      <c r="FSC62" s="706"/>
      <c r="FSD62" s="706"/>
      <c r="FSE62" s="706"/>
      <c r="FSF62" s="706"/>
      <c r="FSG62" s="706"/>
      <c r="FSH62" s="706"/>
      <c r="FSI62" s="706"/>
      <c r="FSJ62" s="706"/>
      <c r="FSK62" s="706"/>
      <c r="FSL62" s="706"/>
      <c r="FSM62" s="706"/>
      <c r="FSN62" s="706"/>
      <c r="FSO62" s="706"/>
      <c r="FSP62" s="706"/>
      <c r="FSQ62" s="706"/>
      <c r="FSR62" s="706"/>
      <c r="FSS62" s="706"/>
      <c r="FST62" s="706"/>
      <c r="FSU62" s="706"/>
      <c r="FSV62" s="706"/>
      <c r="FSW62" s="706"/>
      <c r="FSX62" s="706"/>
      <c r="FSY62" s="706"/>
      <c r="FSZ62" s="706"/>
      <c r="FTA62" s="706"/>
      <c r="FTB62" s="706"/>
      <c r="FTC62" s="706"/>
      <c r="FTD62" s="706"/>
      <c r="FTE62" s="706"/>
      <c r="FTF62" s="706"/>
      <c r="FTG62" s="706"/>
      <c r="FTH62" s="706"/>
      <c r="FTI62" s="706"/>
      <c r="FTJ62" s="706"/>
      <c r="FTK62" s="706"/>
      <c r="FTL62" s="706"/>
      <c r="FTM62" s="706"/>
      <c r="FTN62" s="706"/>
      <c r="FTO62" s="706"/>
      <c r="FTP62" s="706"/>
      <c r="FTQ62" s="706"/>
      <c r="FTR62" s="706"/>
      <c r="FTS62" s="706"/>
      <c r="FTT62" s="706"/>
      <c r="FTU62" s="706"/>
      <c r="FTV62" s="706"/>
      <c r="FTW62" s="706"/>
      <c r="FTX62" s="706"/>
      <c r="FTY62" s="706"/>
      <c r="FTZ62" s="706"/>
      <c r="FUA62" s="706"/>
      <c r="FUB62" s="706"/>
      <c r="FUC62" s="706"/>
      <c r="FUD62" s="706"/>
      <c r="FUE62" s="706"/>
      <c r="FUF62" s="706"/>
      <c r="FUG62" s="706"/>
      <c r="FUH62" s="706"/>
      <c r="FUI62" s="706"/>
      <c r="FUJ62" s="706"/>
      <c r="FUK62" s="706"/>
      <c r="FUL62" s="706"/>
      <c r="FUM62" s="706"/>
      <c r="FUN62" s="706"/>
      <c r="FUO62" s="706"/>
      <c r="FUP62" s="706"/>
      <c r="FUQ62" s="706"/>
      <c r="FUR62" s="706"/>
      <c r="FUS62" s="706"/>
      <c r="FUT62" s="706"/>
      <c r="FUU62" s="706"/>
      <c r="FUV62" s="706"/>
      <c r="FUW62" s="706"/>
      <c r="FUX62" s="706"/>
      <c r="FUY62" s="706"/>
      <c r="FUZ62" s="706"/>
      <c r="FVA62" s="706"/>
      <c r="FVB62" s="706"/>
      <c r="FVC62" s="706"/>
      <c r="FVD62" s="706"/>
      <c r="FVE62" s="706"/>
      <c r="FVF62" s="706"/>
      <c r="FVG62" s="706"/>
      <c r="FVH62" s="706"/>
      <c r="FVI62" s="706"/>
      <c r="FVJ62" s="706"/>
      <c r="FVK62" s="706"/>
      <c r="FVL62" s="706"/>
      <c r="FVM62" s="706"/>
      <c r="FVN62" s="706"/>
      <c r="FVO62" s="706"/>
      <c r="FVP62" s="706"/>
      <c r="FVQ62" s="706"/>
      <c r="FVR62" s="706"/>
      <c r="FVS62" s="706"/>
      <c r="FVT62" s="706"/>
      <c r="FVU62" s="706"/>
      <c r="FVV62" s="706"/>
      <c r="FVW62" s="706"/>
      <c r="FVX62" s="706"/>
      <c r="FVY62" s="706"/>
      <c r="FVZ62" s="706"/>
      <c r="FWA62" s="706"/>
      <c r="FWB62" s="706"/>
      <c r="FWC62" s="706"/>
      <c r="FWD62" s="706"/>
      <c r="FWE62" s="706"/>
      <c r="FWF62" s="706"/>
      <c r="FWG62" s="706"/>
      <c r="FWH62" s="706"/>
      <c r="FWI62" s="706"/>
      <c r="FWJ62" s="706"/>
      <c r="FWK62" s="706"/>
      <c r="FWL62" s="706"/>
      <c r="FWM62" s="706"/>
      <c r="FWN62" s="706"/>
      <c r="FWO62" s="706"/>
      <c r="FWP62" s="706"/>
      <c r="FWQ62" s="706"/>
      <c r="FWR62" s="706"/>
      <c r="FWS62" s="706"/>
      <c r="FWT62" s="706"/>
      <c r="FWU62" s="706"/>
      <c r="FWV62" s="706"/>
      <c r="FWW62" s="706"/>
      <c r="FWX62" s="706"/>
      <c r="FWY62" s="706"/>
      <c r="FWZ62" s="706"/>
      <c r="FXA62" s="706"/>
      <c r="FXB62" s="706"/>
      <c r="FXC62" s="706"/>
      <c r="FXD62" s="706"/>
      <c r="FXE62" s="706"/>
      <c r="FXF62" s="706"/>
      <c r="FXG62" s="706"/>
      <c r="FXH62" s="706"/>
      <c r="FXI62" s="706"/>
      <c r="FXJ62" s="706"/>
      <c r="FXK62" s="706"/>
      <c r="FXL62" s="706"/>
      <c r="FXM62" s="706"/>
      <c r="FXN62" s="706"/>
      <c r="FXO62" s="706"/>
      <c r="FXP62" s="706"/>
      <c r="FXQ62" s="706"/>
      <c r="FXR62" s="706"/>
      <c r="FXS62" s="706"/>
      <c r="FXT62" s="706"/>
      <c r="FXU62" s="706"/>
      <c r="FXV62" s="706"/>
      <c r="FXW62" s="706"/>
      <c r="FXX62" s="706"/>
      <c r="FXY62" s="706"/>
      <c r="FXZ62" s="706"/>
      <c r="FYA62" s="706"/>
      <c r="FYB62" s="706"/>
      <c r="FYC62" s="706"/>
      <c r="FYD62" s="706"/>
      <c r="FYE62" s="706"/>
      <c r="FYF62" s="706"/>
      <c r="FYG62" s="706"/>
      <c r="FYH62" s="706"/>
      <c r="FYI62" s="706"/>
      <c r="FYJ62" s="706"/>
      <c r="FYK62" s="706"/>
      <c r="FYL62" s="706"/>
      <c r="FYM62" s="706"/>
      <c r="FYN62" s="706"/>
      <c r="FYO62" s="706"/>
      <c r="FYP62" s="706"/>
      <c r="FYQ62" s="706"/>
      <c r="FYR62" s="706"/>
      <c r="FYS62" s="706"/>
      <c r="FYT62" s="706"/>
      <c r="FYU62" s="706"/>
      <c r="FYV62" s="706"/>
      <c r="FYW62" s="706"/>
      <c r="FYX62" s="706"/>
      <c r="FYY62" s="706"/>
      <c r="FYZ62" s="706"/>
      <c r="FZA62" s="706"/>
      <c r="FZB62" s="706"/>
      <c r="FZC62" s="706"/>
      <c r="FZD62" s="706"/>
      <c r="FZE62" s="706"/>
      <c r="FZF62" s="706"/>
      <c r="FZG62" s="706"/>
      <c r="FZH62" s="706"/>
      <c r="FZI62" s="706"/>
      <c r="FZJ62" s="706"/>
      <c r="FZK62" s="706"/>
      <c r="FZL62" s="706"/>
      <c r="FZM62" s="706"/>
      <c r="FZN62" s="706"/>
      <c r="FZO62" s="706"/>
      <c r="FZP62" s="706"/>
      <c r="FZQ62" s="706"/>
      <c r="FZR62" s="706"/>
      <c r="FZS62" s="706"/>
      <c r="FZT62" s="706"/>
      <c r="FZU62" s="706"/>
      <c r="FZV62" s="706"/>
      <c r="FZW62" s="706"/>
      <c r="FZX62" s="706"/>
      <c r="FZY62" s="706"/>
      <c r="FZZ62" s="706"/>
      <c r="GAA62" s="706"/>
      <c r="GAB62" s="706"/>
      <c r="GAC62" s="706"/>
      <c r="GAD62" s="706"/>
      <c r="GAE62" s="706"/>
      <c r="GAF62" s="706"/>
      <c r="GAG62" s="706"/>
      <c r="GAH62" s="706"/>
      <c r="GAI62" s="706"/>
      <c r="GAJ62" s="706"/>
      <c r="GAK62" s="706"/>
      <c r="GAL62" s="706"/>
      <c r="GAM62" s="706"/>
      <c r="GAN62" s="706"/>
      <c r="GAO62" s="706"/>
      <c r="GAP62" s="706"/>
      <c r="GAQ62" s="706"/>
      <c r="GAR62" s="706"/>
      <c r="GAS62" s="706"/>
      <c r="GAT62" s="706"/>
      <c r="GAU62" s="706"/>
      <c r="GAV62" s="706"/>
      <c r="GAW62" s="706"/>
      <c r="GAX62" s="706"/>
      <c r="GAY62" s="706"/>
      <c r="GAZ62" s="706"/>
      <c r="GBA62" s="706"/>
      <c r="GBB62" s="706"/>
      <c r="GBC62" s="706"/>
      <c r="GBD62" s="706"/>
      <c r="GBE62" s="706"/>
      <c r="GBF62" s="706"/>
      <c r="GBG62" s="706"/>
      <c r="GBH62" s="706"/>
      <c r="GBI62" s="706"/>
      <c r="GBJ62" s="706"/>
      <c r="GBK62" s="706"/>
      <c r="GBL62" s="706"/>
      <c r="GBM62" s="706"/>
      <c r="GBN62" s="706"/>
      <c r="GBO62" s="706"/>
      <c r="GBP62" s="706"/>
      <c r="GBQ62" s="706"/>
      <c r="GBR62" s="706"/>
      <c r="GBS62" s="706"/>
      <c r="GBT62" s="706"/>
      <c r="GBU62" s="706"/>
      <c r="GBV62" s="706"/>
      <c r="GBW62" s="706"/>
      <c r="GBX62" s="706"/>
      <c r="GBY62" s="706"/>
      <c r="GBZ62" s="706"/>
      <c r="GCA62" s="706"/>
      <c r="GCB62" s="706"/>
      <c r="GCC62" s="706"/>
      <c r="GCD62" s="706"/>
      <c r="GCE62" s="706"/>
      <c r="GCF62" s="706"/>
      <c r="GCG62" s="706"/>
      <c r="GCH62" s="706"/>
      <c r="GCI62" s="706"/>
      <c r="GCJ62" s="706"/>
      <c r="GCK62" s="706"/>
      <c r="GCL62" s="706"/>
      <c r="GCM62" s="706"/>
      <c r="GCN62" s="706"/>
      <c r="GCO62" s="706"/>
      <c r="GCP62" s="706"/>
      <c r="GCQ62" s="706"/>
      <c r="GCR62" s="706"/>
      <c r="GCS62" s="706"/>
      <c r="GCT62" s="706"/>
      <c r="GCU62" s="706"/>
      <c r="GCV62" s="706"/>
      <c r="GCW62" s="706"/>
      <c r="GCX62" s="706"/>
      <c r="GCY62" s="706"/>
      <c r="GCZ62" s="706"/>
      <c r="GDA62" s="706"/>
      <c r="GDB62" s="706"/>
      <c r="GDC62" s="706"/>
      <c r="GDD62" s="706"/>
      <c r="GDE62" s="706"/>
      <c r="GDF62" s="706"/>
      <c r="GDG62" s="706"/>
      <c r="GDH62" s="706"/>
      <c r="GDI62" s="706"/>
      <c r="GDJ62" s="706"/>
      <c r="GDK62" s="706"/>
      <c r="GDL62" s="706"/>
      <c r="GDM62" s="706"/>
      <c r="GDN62" s="706"/>
      <c r="GDO62" s="706"/>
      <c r="GDP62" s="706"/>
      <c r="GDQ62" s="706"/>
      <c r="GDR62" s="706"/>
      <c r="GDS62" s="706"/>
      <c r="GDT62" s="706"/>
      <c r="GDU62" s="706"/>
      <c r="GDV62" s="706"/>
      <c r="GDW62" s="706"/>
      <c r="GDX62" s="706"/>
      <c r="GDY62" s="706"/>
      <c r="GDZ62" s="706"/>
      <c r="GEA62" s="706"/>
      <c r="GEB62" s="706"/>
      <c r="GEC62" s="706"/>
      <c r="GED62" s="706"/>
      <c r="GEE62" s="706"/>
      <c r="GEF62" s="706"/>
      <c r="GEG62" s="706"/>
      <c r="GEH62" s="706"/>
      <c r="GEI62" s="706"/>
      <c r="GEJ62" s="706"/>
      <c r="GEK62" s="706"/>
      <c r="GEL62" s="706"/>
      <c r="GEM62" s="706"/>
      <c r="GEN62" s="706"/>
      <c r="GEO62" s="706"/>
      <c r="GEP62" s="706"/>
      <c r="GEQ62" s="706"/>
      <c r="GER62" s="706"/>
      <c r="GES62" s="706"/>
      <c r="GET62" s="706"/>
      <c r="GEU62" s="706"/>
      <c r="GEV62" s="706"/>
      <c r="GEW62" s="706"/>
      <c r="GEX62" s="706"/>
      <c r="GEY62" s="706"/>
      <c r="GEZ62" s="706"/>
      <c r="GFA62" s="706"/>
      <c r="GFB62" s="706"/>
      <c r="GFC62" s="706"/>
      <c r="GFD62" s="706"/>
      <c r="GFE62" s="706"/>
      <c r="GFF62" s="706"/>
      <c r="GFG62" s="706"/>
      <c r="GFH62" s="706"/>
      <c r="GFI62" s="706"/>
      <c r="GFJ62" s="706"/>
      <c r="GFK62" s="706"/>
      <c r="GFL62" s="706"/>
      <c r="GFM62" s="706"/>
      <c r="GFN62" s="706"/>
      <c r="GFO62" s="706"/>
      <c r="GFP62" s="706"/>
      <c r="GFQ62" s="706"/>
      <c r="GFR62" s="706"/>
      <c r="GFS62" s="706"/>
      <c r="GFT62" s="706"/>
      <c r="GFU62" s="706"/>
      <c r="GFV62" s="706"/>
      <c r="GFW62" s="706"/>
      <c r="GFX62" s="706"/>
      <c r="GFY62" s="706"/>
      <c r="GFZ62" s="706"/>
      <c r="GGA62" s="706"/>
      <c r="GGB62" s="706"/>
      <c r="GGC62" s="706"/>
      <c r="GGD62" s="706"/>
      <c r="GGE62" s="706"/>
      <c r="GGF62" s="706"/>
      <c r="GGG62" s="706"/>
      <c r="GGH62" s="706"/>
      <c r="GGI62" s="706"/>
      <c r="GGJ62" s="706"/>
      <c r="GGK62" s="706"/>
      <c r="GGL62" s="706"/>
      <c r="GGM62" s="706"/>
      <c r="GGN62" s="706"/>
      <c r="GGO62" s="706"/>
      <c r="GGP62" s="706"/>
      <c r="GGQ62" s="706"/>
      <c r="GGR62" s="706"/>
      <c r="GGS62" s="706"/>
      <c r="GGT62" s="706"/>
      <c r="GGU62" s="706"/>
      <c r="GGV62" s="706"/>
      <c r="GGW62" s="706"/>
      <c r="GGX62" s="706"/>
      <c r="GGY62" s="706"/>
      <c r="GGZ62" s="706"/>
      <c r="GHA62" s="706"/>
      <c r="GHB62" s="706"/>
      <c r="GHC62" s="706"/>
      <c r="GHD62" s="706"/>
      <c r="GHE62" s="706"/>
      <c r="GHF62" s="706"/>
      <c r="GHG62" s="706"/>
      <c r="GHH62" s="706"/>
      <c r="GHI62" s="706"/>
      <c r="GHJ62" s="706"/>
      <c r="GHK62" s="706"/>
      <c r="GHL62" s="706"/>
      <c r="GHM62" s="706"/>
      <c r="GHN62" s="706"/>
      <c r="GHO62" s="706"/>
      <c r="GHP62" s="706"/>
      <c r="GHQ62" s="706"/>
      <c r="GHR62" s="706"/>
      <c r="GHS62" s="706"/>
      <c r="GHT62" s="706"/>
      <c r="GHU62" s="706"/>
      <c r="GHV62" s="706"/>
      <c r="GHW62" s="706"/>
      <c r="GHX62" s="706"/>
      <c r="GHY62" s="706"/>
      <c r="GHZ62" s="706"/>
      <c r="GIA62" s="706"/>
      <c r="GIB62" s="706"/>
      <c r="GIC62" s="706"/>
      <c r="GID62" s="706"/>
      <c r="GIE62" s="706"/>
      <c r="GIF62" s="706"/>
      <c r="GIG62" s="706"/>
      <c r="GIH62" s="706"/>
      <c r="GII62" s="706"/>
      <c r="GIJ62" s="706"/>
      <c r="GIK62" s="706"/>
      <c r="GIL62" s="706"/>
      <c r="GIM62" s="706"/>
      <c r="GIN62" s="706"/>
      <c r="GIO62" s="706"/>
      <c r="GIP62" s="706"/>
      <c r="GIQ62" s="706"/>
      <c r="GIR62" s="706"/>
      <c r="GIS62" s="706"/>
      <c r="GIT62" s="706"/>
      <c r="GIU62" s="706"/>
      <c r="GIV62" s="706"/>
      <c r="GIW62" s="706"/>
      <c r="GIX62" s="706"/>
      <c r="GIY62" s="706"/>
      <c r="GIZ62" s="706"/>
      <c r="GJA62" s="706"/>
      <c r="GJB62" s="706"/>
      <c r="GJC62" s="706"/>
      <c r="GJD62" s="706"/>
      <c r="GJE62" s="706"/>
      <c r="GJF62" s="706"/>
      <c r="GJG62" s="706"/>
      <c r="GJH62" s="706"/>
      <c r="GJI62" s="706"/>
      <c r="GJJ62" s="706"/>
      <c r="GJK62" s="706"/>
      <c r="GJL62" s="706"/>
      <c r="GJM62" s="706"/>
      <c r="GJN62" s="706"/>
      <c r="GJO62" s="706"/>
      <c r="GJP62" s="706"/>
      <c r="GJQ62" s="706"/>
      <c r="GJR62" s="706"/>
      <c r="GJS62" s="706"/>
      <c r="GJT62" s="706"/>
      <c r="GJU62" s="706"/>
      <c r="GJV62" s="706"/>
      <c r="GJW62" s="706"/>
      <c r="GJX62" s="706"/>
      <c r="GJY62" s="706"/>
      <c r="GJZ62" s="706"/>
      <c r="GKA62" s="706"/>
      <c r="GKB62" s="706"/>
      <c r="GKC62" s="706"/>
      <c r="GKD62" s="706"/>
      <c r="GKE62" s="706"/>
      <c r="GKF62" s="706"/>
      <c r="GKG62" s="706"/>
      <c r="GKH62" s="706"/>
      <c r="GKI62" s="706"/>
      <c r="GKJ62" s="706"/>
      <c r="GKK62" s="706"/>
      <c r="GKL62" s="706"/>
      <c r="GKM62" s="706"/>
      <c r="GKN62" s="706"/>
      <c r="GKO62" s="706"/>
      <c r="GKP62" s="706"/>
      <c r="GKQ62" s="706"/>
      <c r="GKR62" s="706"/>
      <c r="GKS62" s="706"/>
      <c r="GKT62" s="706"/>
      <c r="GKU62" s="706"/>
      <c r="GKV62" s="706"/>
      <c r="GKW62" s="706"/>
      <c r="GKX62" s="706"/>
      <c r="GKY62" s="706"/>
      <c r="GKZ62" s="706"/>
      <c r="GLA62" s="706"/>
      <c r="GLB62" s="706"/>
      <c r="GLC62" s="706"/>
      <c r="GLD62" s="706"/>
      <c r="GLE62" s="706"/>
      <c r="GLF62" s="706"/>
      <c r="GLG62" s="706"/>
      <c r="GLH62" s="706"/>
      <c r="GLI62" s="706"/>
      <c r="GLJ62" s="706"/>
      <c r="GLK62" s="706"/>
      <c r="GLL62" s="706"/>
      <c r="GLM62" s="706"/>
      <c r="GLN62" s="706"/>
      <c r="GLO62" s="706"/>
      <c r="GLP62" s="706"/>
      <c r="GLQ62" s="706"/>
      <c r="GLR62" s="706"/>
      <c r="GLS62" s="706"/>
      <c r="GLT62" s="706"/>
      <c r="GLU62" s="706"/>
      <c r="GLV62" s="706"/>
      <c r="GLW62" s="706"/>
      <c r="GLX62" s="706"/>
      <c r="GLY62" s="706"/>
      <c r="GLZ62" s="706"/>
      <c r="GMA62" s="706"/>
      <c r="GMB62" s="706"/>
      <c r="GMC62" s="706"/>
      <c r="GMD62" s="706"/>
      <c r="GME62" s="706"/>
      <c r="GMF62" s="706"/>
      <c r="GMG62" s="706"/>
      <c r="GMH62" s="706"/>
      <c r="GMI62" s="706"/>
      <c r="GMJ62" s="706"/>
      <c r="GMK62" s="706"/>
      <c r="GML62" s="706"/>
      <c r="GMM62" s="706"/>
      <c r="GMN62" s="706"/>
      <c r="GMO62" s="706"/>
      <c r="GMP62" s="706"/>
      <c r="GMQ62" s="706"/>
      <c r="GMR62" s="706"/>
      <c r="GMS62" s="706"/>
      <c r="GMT62" s="706"/>
      <c r="GMU62" s="706"/>
      <c r="GMV62" s="706"/>
      <c r="GMW62" s="706"/>
      <c r="GMX62" s="706"/>
      <c r="GMY62" s="706"/>
      <c r="GMZ62" s="706"/>
      <c r="GNA62" s="706"/>
      <c r="GNB62" s="706"/>
      <c r="GNC62" s="706"/>
      <c r="GND62" s="706"/>
      <c r="GNE62" s="706"/>
      <c r="GNF62" s="706"/>
      <c r="GNG62" s="706"/>
      <c r="GNH62" s="706"/>
      <c r="GNI62" s="706"/>
      <c r="GNJ62" s="706"/>
      <c r="GNK62" s="706"/>
      <c r="GNL62" s="706"/>
      <c r="GNM62" s="706"/>
      <c r="GNN62" s="706"/>
      <c r="GNO62" s="706"/>
      <c r="GNP62" s="706"/>
      <c r="GNQ62" s="706"/>
      <c r="GNR62" s="706"/>
      <c r="GNS62" s="706"/>
      <c r="GNT62" s="706"/>
      <c r="GNU62" s="706"/>
      <c r="GNV62" s="706"/>
      <c r="GNW62" s="706"/>
      <c r="GNX62" s="706"/>
      <c r="GNY62" s="706"/>
      <c r="GNZ62" s="706"/>
      <c r="GOA62" s="706"/>
      <c r="GOB62" s="706"/>
      <c r="GOC62" s="706"/>
      <c r="GOD62" s="706"/>
      <c r="GOE62" s="706"/>
      <c r="GOF62" s="706"/>
      <c r="GOG62" s="706"/>
      <c r="GOH62" s="706"/>
      <c r="GOI62" s="706"/>
      <c r="GOJ62" s="706"/>
      <c r="GOK62" s="706"/>
      <c r="GOL62" s="706"/>
      <c r="GOM62" s="706"/>
      <c r="GON62" s="706"/>
      <c r="GOO62" s="706"/>
      <c r="GOP62" s="706"/>
      <c r="GOQ62" s="706"/>
      <c r="GOR62" s="706"/>
      <c r="GOS62" s="706"/>
      <c r="GOT62" s="706"/>
      <c r="GOU62" s="706"/>
      <c r="GOV62" s="706"/>
      <c r="GOW62" s="706"/>
      <c r="GOX62" s="706"/>
      <c r="GOY62" s="706"/>
      <c r="GOZ62" s="706"/>
      <c r="GPA62" s="706"/>
      <c r="GPB62" s="706"/>
      <c r="GPC62" s="706"/>
      <c r="GPD62" s="706"/>
      <c r="GPE62" s="706"/>
      <c r="GPF62" s="706"/>
      <c r="GPG62" s="706"/>
      <c r="GPH62" s="706"/>
      <c r="GPI62" s="706"/>
      <c r="GPJ62" s="706"/>
      <c r="GPK62" s="706"/>
      <c r="GPL62" s="706"/>
      <c r="GPM62" s="706"/>
      <c r="GPN62" s="706"/>
      <c r="GPO62" s="706"/>
      <c r="GPP62" s="706"/>
      <c r="GPQ62" s="706"/>
      <c r="GPR62" s="706"/>
      <c r="GPS62" s="706"/>
      <c r="GPT62" s="706"/>
      <c r="GPU62" s="706"/>
      <c r="GPV62" s="706"/>
      <c r="GPW62" s="706"/>
      <c r="GPX62" s="706"/>
      <c r="GPY62" s="706"/>
      <c r="GPZ62" s="706"/>
      <c r="GQA62" s="706"/>
      <c r="GQB62" s="706"/>
      <c r="GQC62" s="706"/>
      <c r="GQD62" s="706"/>
      <c r="GQE62" s="706"/>
      <c r="GQF62" s="706"/>
      <c r="GQG62" s="706"/>
      <c r="GQH62" s="706"/>
      <c r="GQI62" s="706"/>
      <c r="GQJ62" s="706"/>
      <c r="GQK62" s="706"/>
      <c r="GQL62" s="706"/>
      <c r="GQM62" s="706"/>
      <c r="GQN62" s="706"/>
      <c r="GQO62" s="706"/>
      <c r="GQP62" s="706"/>
      <c r="GQQ62" s="706"/>
      <c r="GQR62" s="706"/>
      <c r="GQS62" s="706"/>
      <c r="GQT62" s="706"/>
      <c r="GQU62" s="706"/>
      <c r="GQV62" s="706"/>
      <c r="GQW62" s="706"/>
      <c r="GQX62" s="706"/>
      <c r="GQY62" s="706"/>
      <c r="GQZ62" s="706"/>
      <c r="GRA62" s="706"/>
      <c r="GRB62" s="706"/>
      <c r="GRC62" s="706"/>
      <c r="GRD62" s="706"/>
      <c r="GRE62" s="706"/>
      <c r="GRF62" s="706"/>
      <c r="GRG62" s="706"/>
      <c r="GRH62" s="706"/>
      <c r="GRI62" s="706"/>
      <c r="GRJ62" s="706"/>
      <c r="GRK62" s="706"/>
      <c r="GRL62" s="706"/>
      <c r="GRM62" s="706"/>
      <c r="GRN62" s="706"/>
      <c r="GRO62" s="706"/>
      <c r="GRP62" s="706"/>
      <c r="GRQ62" s="706"/>
      <c r="GRR62" s="706"/>
      <c r="GRS62" s="706"/>
      <c r="GRT62" s="706"/>
      <c r="GRU62" s="706"/>
      <c r="GRV62" s="706"/>
      <c r="GRW62" s="706"/>
      <c r="GRX62" s="706"/>
      <c r="GRY62" s="706"/>
      <c r="GRZ62" s="706"/>
      <c r="GSA62" s="706"/>
      <c r="GSB62" s="706"/>
      <c r="GSC62" s="706"/>
      <c r="GSD62" s="706"/>
      <c r="GSE62" s="706"/>
      <c r="GSF62" s="706"/>
      <c r="GSG62" s="706"/>
      <c r="GSH62" s="706"/>
      <c r="GSI62" s="706"/>
      <c r="GSJ62" s="706"/>
      <c r="GSK62" s="706"/>
      <c r="GSL62" s="706"/>
      <c r="GSM62" s="706"/>
      <c r="GSN62" s="706"/>
      <c r="GSO62" s="706"/>
      <c r="GSP62" s="706"/>
      <c r="GSQ62" s="706"/>
      <c r="GSR62" s="706"/>
      <c r="GSS62" s="706"/>
      <c r="GST62" s="706"/>
      <c r="GSU62" s="706"/>
      <c r="GSV62" s="706"/>
      <c r="GSW62" s="706"/>
      <c r="GSX62" s="706"/>
      <c r="GSY62" s="706"/>
      <c r="GSZ62" s="706"/>
      <c r="GTA62" s="706"/>
      <c r="GTB62" s="706"/>
      <c r="GTC62" s="706"/>
      <c r="GTD62" s="706"/>
      <c r="GTE62" s="706"/>
      <c r="GTF62" s="706"/>
      <c r="GTG62" s="706"/>
      <c r="GTH62" s="706"/>
      <c r="GTI62" s="706"/>
      <c r="GTJ62" s="706"/>
      <c r="GTK62" s="706"/>
      <c r="GTL62" s="706"/>
      <c r="GTM62" s="706"/>
      <c r="GTN62" s="706"/>
      <c r="GTO62" s="706"/>
      <c r="GTP62" s="706"/>
      <c r="GTQ62" s="706"/>
      <c r="GTR62" s="706"/>
      <c r="GTS62" s="706"/>
      <c r="GTT62" s="706"/>
      <c r="GTU62" s="706"/>
      <c r="GTV62" s="706"/>
      <c r="GTW62" s="706"/>
      <c r="GTX62" s="706"/>
      <c r="GTY62" s="706"/>
      <c r="GTZ62" s="706"/>
      <c r="GUA62" s="706"/>
      <c r="GUB62" s="706"/>
      <c r="GUC62" s="706"/>
      <c r="GUD62" s="706"/>
      <c r="GUE62" s="706"/>
      <c r="GUF62" s="706"/>
      <c r="GUG62" s="706"/>
      <c r="GUH62" s="706"/>
      <c r="GUI62" s="706"/>
      <c r="GUJ62" s="706"/>
      <c r="GUK62" s="706"/>
      <c r="GUL62" s="706"/>
      <c r="GUM62" s="706"/>
      <c r="GUN62" s="706"/>
      <c r="GUO62" s="706"/>
      <c r="GUP62" s="706"/>
      <c r="GUQ62" s="706"/>
      <c r="GUR62" s="706"/>
      <c r="GUS62" s="706"/>
      <c r="GUT62" s="706"/>
      <c r="GUU62" s="706"/>
      <c r="GUV62" s="706"/>
      <c r="GUW62" s="706"/>
      <c r="GUX62" s="706"/>
      <c r="GUY62" s="706"/>
      <c r="GUZ62" s="706"/>
      <c r="GVA62" s="706"/>
      <c r="GVB62" s="706"/>
      <c r="GVC62" s="706"/>
      <c r="GVD62" s="706"/>
      <c r="GVE62" s="706"/>
      <c r="GVF62" s="706"/>
      <c r="GVG62" s="706"/>
      <c r="GVH62" s="706"/>
      <c r="GVI62" s="706"/>
      <c r="GVJ62" s="706"/>
      <c r="GVK62" s="706"/>
      <c r="GVL62" s="706"/>
      <c r="GVM62" s="706"/>
      <c r="GVN62" s="706"/>
      <c r="GVO62" s="706"/>
      <c r="GVP62" s="706"/>
      <c r="GVQ62" s="706"/>
      <c r="GVR62" s="706"/>
      <c r="GVS62" s="706"/>
      <c r="GVT62" s="706"/>
      <c r="GVU62" s="706"/>
      <c r="GVV62" s="706"/>
      <c r="GVW62" s="706"/>
      <c r="GVX62" s="706"/>
      <c r="GVY62" s="706"/>
      <c r="GVZ62" s="706"/>
      <c r="GWA62" s="706"/>
      <c r="GWB62" s="706"/>
      <c r="GWC62" s="706"/>
      <c r="GWD62" s="706"/>
      <c r="GWE62" s="706"/>
      <c r="GWF62" s="706"/>
      <c r="GWG62" s="706"/>
      <c r="GWH62" s="706"/>
      <c r="GWI62" s="706"/>
      <c r="GWJ62" s="706"/>
      <c r="GWK62" s="706"/>
      <c r="GWL62" s="706"/>
      <c r="GWM62" s="706"/>
      <c r="GWN62" s="706"/>
      <c r="GWO62" s="706"/>
      <c r="GWP62" s="706"/>
      <c r="GWQ62" s="706"/>
      <c r="GWR62" s="706"/>
      <c r="GWS62" s="706"/>
      <c r="GWT62" s="706"/>
      <c r="GWU62" s="706"/>
      <c r="GWV62" s="706"/>
      <c r="GWW62" s="706"/>
      <c r="GWX62" s="706"/>
      <c r="GWY62" s="706"/>
      <c r="GWZ62" s="706"/>
      <c r="GXA62" s="706"/>
      <c r="GXB62" s="706"/>
      <c r="GXC62" s="706"/>
      <c r="GXD62" s="706"/>
      <c r="GXE62" s="706"/>
      <c r="GXF62" s="706"/>
      <c r="GXG62" s="706"/>
      <c r="GXH62" s="706"/>
      <c r="GXI62" s="706"/>
      <c r="GXJ62" s="706"/>
      <c r="GXK62" s="706"/>
      <c r="GXL62" s="706"/>
      <c r="GXM62" s="706"/>
      <c r="GXN62" s="706"/>
      <c r="GXO62" s="706"/>
      <c r="GXP62" s="706"/>
      <c r="GXQ62" s="706"/>
      <c r="GXR62" s="706"/>
      <c r="GXS62" s="706"/>
      <c r="GXT62" s="706"/>
      <c r="GXU62" s="706"/>
      <c r="GXV62" s="706"/>
      <c r="GXW62" s="706"/>
      <c r="GXX62" s="706"/>
      <c r="GXY62" s="706"/>
      <c r="GXZ62" s="706"/>
      <c r="GYA62" s="706"/>
      <c r="GYB62" s="706"/>
      <c r="GYC62" s="706"/>
      <c r="GYD62" s="706"/>
      <c r="GYE62" s="706"/>
      <c r="GYF62" s="706"/>
      <c r="GYG62" s="706"/>
      <c r="GYH62" s="706"/>
      <c r="GYI62" s="706"/>
      <c r="GYJ62" s="706"/>
      <c r="GYK62" s="706"/>
      <c r="GYL62" s="706"/>
      <c r="GYM62" s="706"/>
      <c r="GYN62" s="706"/>
      <c r="GYO62" s="706"/>
      <c r="GYP62" s="706"/>
      <c r="GYQ62" s="706"/>
      <c r="GYR62" s="706"/>
      <c r="GYS62" s="706"/>
      <c r="GYT62" s="706"/>
      <c r="GYU62" s="706"/>
      <c r="GYV62" s="706"/>
      <c r="GYW62" s="706"/>
      <c r="GYX62" s="706"/>
      <c r="GYY62" s="706"/>
      <c r="GYZ62" s="706"/>
      <c r="GZA62" s="706"/>
      <c r="GZB62" s="706"/>
      <c r="GZC62" s="706"/>
      <c r="GZD62" s="706"/>
      <c r="GZE62" s="706"/>
      <c r="GZF62" s="706"/>
      <c r="GZG62" s="706"/>
      <c r="GZH62" s="706"/>
      <c r="GZI62" s="706"/>
      <c r="GZJ62" s="706"/>
      <c r="GZK62" s="706"/>
      <c r="GZL62" s="706"/>
      <c r="GZM62" s="706"/>
      <c r="GZN62" s="706"/>
      <c r="GZO62" s="706"/>
      <c r="GZP62" s="706"/>
      <c r="GZQ62" s="706"/>
      <c r="GZR62" s="706"/>
      <c r="GZS62" s="706"/>
      <c r="GZT62" s="706"/>
      <c r="GZU62" s="706"/>
      <c r="GZV62" s="706"/>
      <c r="GZW62" s="706"/>
      <c r="GZX62" s="706"/>
      <c r="GZY62" s="706"/>
      <c r="GZZ62" s="706"/>
      <c r="HAA62" s="706"/>
      <c r="HAB62" s="706"/>
      <c r="HAC62" s="706"/>
      <c r="HAD62" s="706"/>
      <c r="HAE62" s="706"/>
      <c r="HAF62" s="706"/>
      <c r="HAG62" s="706"/>
      <c r="HAH62" s="706"/>
      <c r="HAI62" s="706"/>
      <c r="HAJ62" s="706"/>
      <c r="HAK62" s="706"/>
      <c r="HAL62" s="706"/>
      <c r="HAM62" s="706"/>
      <c r="HAN62" s="706"/>
      <c r="HAO62" s="706"/>
      <c r="HAP62" s="706"/>
      <c r="HAQ62" s="706"/>
      <c r="HAR62" s="706"/>
      <c r="HAS62" s="706"/>
      <c r="HAT62" s="706"/>
      <c r="HAU62" s="706"/>
      <c r="HAV62" s="706"/>
      <c r="HAW62" s="706"/>
      <c r="HAX62" s="706"/>
      <c r="HAY62" s="706"/>
      <c r="HAZ62" s="706"/>
      <c r="HBA62" s="706"/>
      <c r="HBB62" s="706"/>
      <c r="HBC62" s="706"/>
      <c r="HBD62" s="706"/>
      <c r="HBE62" s="706"/>
      <c r="HBF62" s="706"/>
      <c r="HBG62" s="706"/>
      <c r="HBH62" s="706"/>
      <c r="HBI62" s="706"/>
      <c r="HBJ62" s="706"/>
      <c r="HBK62" s="706"/>
      <c r="HBL62" s="706"/>
      <c r="HBM62" s="706"/>
      <c r="HBN62" s="706"/>
      <c r="HBO62" s="706"/>
      <c r="HBP62" s="706"/>
      <c r="HBQ62" s="706"/>
      <c r="HBR62" s="706"/>
      <c r="HBS62" s="706"/>
      <c r="HBT62" s="706"/>
      <c r="HBU62" s="706"/>
      <c r="HBV62" s="706"/>
      <c r="HBW62" s="706"/>
      <c r="HBX62" s="706"/>
      <c r="HBY62" s="706"/>
      <c r="HBZ62" s="706"/>
      <c r="HCA62" s="706"/>
      <c r="HCB62" s="706"/>
      <c r="HCC62" s="706"/>
      <c r="HCD62" s="706"/>
      <c r="HCE62" s="706"/>
      <c r="HCF62" s="706"/>
      <c r="HCG62" s="706"/>
      <c r="HCH62" s="706"/>
      <c r="HCI62" s="706"/>
      <c r="HCJ62" s="706"/>
      <c r="HCK62" s="706"/>
      <c r="HCL62" s="706"/>
      <c r="HCM62" s="706"/>
      <c r="HCN62" s="706"/>
      <c r="HCO62" s="706"/>
      <c r="HCP62" s="706"/>
      <c r="HCQ62" s="706"/>
      <c r="HCR62" s="706"/>
      <c r="HCS62" s="706"/>
      <c r="HCT62" s="706"/>
      <c r="HCU62" s="706"/>
      <c r="HCV62" s="706"/>
      <c r="HCW62" s="706"/>
      <c r="HCX62" s="706"/>
      <c r="HCY62" s="706"/>
      <c r="HCZ62" s="706"/>
      <c r="HDA62" s="706"/>
      <c r="HDB62" s="706"/>
      <c r="HDC62" s="706"/>
      <c r="HDD62" s="706"/>
      <c r="HDE62" s="706"/>
      <c r="HDF62" s="706"/>
      <c r="HDG62" s="706"/>
      <c r="HDH62" s="706"/>
      <c r="HDI62" s="706"/>
      <c r="HDJ62" s="706"/>
      <c r="HDK62" s="706"/>
      <c r="HDL62" s="706"/>
      <c r="HDM62" s="706"/>
      <c r="HDN62" s="706"/>
      <c r="HDO62" s="706"/>
      <c r="HDP62" s="706"/>
      <c r="HDQ62" s="706"/>
      <c r="HDR62" s="706"/>
      <c r="HDS62" s="706"/>
      <c r="HDT62" s="706"/>
      <c r="HDU62" s="706"/>
      <c r="HDV62" s="706"/>
      <c r="HDW62" s="706"/>
      <c r="HDX62" s="706"/>
      <c r="HDY62" s="706"/>
      <c r="HDZ62" s="706"/>
      <c r="HEA62" s="706"/>
      <c r="HEB62" s="706"/>
      <c r="HEC62" s="706"/>
      <c r="HED62" s="706"/>
      <c r="HEE62" s="706"/>
      <c r="HEF62" s="706"/>
      <c r="HEG62" s="706"/>
      <c r="HEH62" s="706"/>
      <c r="HEI62" s="706"/>
      <c r="HEJ62" s="706"/>
      <c r="HEK62" s="706"/>
      <c r="HEL62" s="706"/>
      <c r="HEM62" s="706"/>
      <c r="HEN62" s="706"/>
      <c r="HEO62" s="706"/>
      <c r="HEP62" s="706"/>
      <c r="HEQ62" s="706"/>
      <c r="HER62" s="706"/>
      <c r="HES62" s="706"/>
      <c r="HET62" s="706"/>
      <c r="HEU62" s="706"/>
      <c r="HEV62" s="706"/>
      <c r="HEW62" s="706"/>
      <c r="HEX62" s="706"/>
      <c r="HEY62" s="706"/>
      <c r="HEZ62" s="706"/>
      <c r="HFA62" s="706"/>
      <c r="HFB62" s="706"/>
      <c r="HFC62" s="706"/>
      <c r="HFD62" s="706"/>
      <c r="HFE62" s="706"/>
      <c r="HFF62" s="706"/>
      <c r="HFG62" s="706"/>
      <c r="HFH62" s="706"/>
      <c r="HFI62" s="706"/>
      <c r="HFJ62" s="706"/>
      <c r="HFK62" s="706"/>
      <c r="HFL62" s="706"/>
      <c r="HFM62" s="706"/>
      <c r="HFN62" s="706"/>
      <c r="HFO62" s="706"/>
      <c r="HFP62" s="706"/>
      <c r="HFQ62" s="706"/>
      <c r="HFR62" s="706"/>
      <c r="HFS62" s="706"/>
      <c r="HFT62" s="706"/>
      <c r="HFU62" s="706"/>
      <c r="HFV62" s="706"/>
      <c r="HFW62" s="706"/>
      <c r="HFX62" s="706"/>
      <c r="HFY62" s="706"/>
      <c r="HFZ62" s="706"/>
      <c r="HGA62" s="706"/>
      <c r="HGB62" s="706"/>
      <c r="HGC62" s="706"/>
      <c r="HGD62" s="706"/>
      <c r="HGE62" s="706"/>
      <c r="HGF62" s="706"/>
      <c r="HGG62" s="706"/>
      <c r="HGH62" s="706"/>
      <c r="HGI62" s="706"/>
      <c r="HGJ62" s="706"/>
      <c r="HGK62" s="706"/>
      <c r="HGL62" s="706"/>
      <c r="HGM62" s="706"/>
      <c r="HGN62" s="706"/>
      <c r="HGO62" s="706"/>
      <c r="HGP62" s="706"/>
      <c r="HGQ62" s="706"/>
      <c r="HGR62" s="706"/>
      <c r="HGS62" s="706"/>
      <c r="HGT62" s="706"/>
      <c r="HGU62" s="706"/>
      <c r="HGV62" s="706"/>
      <c r="HGW62" s="706"/>
      <c r="HGX62" s="706"/>
      <c r="HGY62" s="706"/>
      <c r="HGZ62" s="706"/>
      <c r="HHA62" s="706"/>
      <c r="HHB62" s="706"/>
      <c r="HHC62" s="706"/>
      <c r="HHD62" s="706"/>
      <c r="HHE62" s="706"/>
      <c r="HHF62" s="706"/>
      <c r="HHG62" s="706"/>
      <c r="HHH62" s="706"/>
      <c r="HHI62" s="706"/>
      <c r="HHJ62" s="706"/>
      <c r="HHK62" s="706"/>
      <c r="HHL62" s="706"/>
      <c r="HHM62" s="706"/>
      <c r="HHN62" s="706"/>
      <c r="HHO62" s="706"/>
      <c r="HHP62" s="706"/>
      <c r="HHQ62" s="706"/>
      <c r="HHR62" s="706"/>
      <c r="HHS62" s="706"/>
      <c r="HHT62" s="706"/>
      <c r="HHU62" s="706"/>
      <c r="HHV62" s="706"/>
      <c r="HHW62" s="706"/>
      <c r="HHX62" s="706"/>
      <c r="HHY62" s="706"/>
      <c r="HHZ62" s="706"/>
      <c r="HIA62" s="706"/>
      <c r="HIB62" s="706"/>
      <c r="HIC62" s="706"/>
      <c r="HID62" s="706"/>
      <c r="HIE62" s="706"/>
      <c r="HIF62" s="706"/>
      <c r="HIG62" s="706"/>
      <c r="HIH62" s="706"/>
      <c r="HII62" s="706"/>
      <c r="HIJ62" s="706"/>
      <c r="HIK62" s="706"/>
      <c r="HIL62" s="706"/>
      <c r="HIM62" s="706"/>
      <c r="HIN62" s="706"/>
      <c r="HIO62" s="706"/>
      <c r="HIP62" s="706"/>
      <c r="HIQ62" s="706"/>
      <c r="HIR62" s="706"/>
      <c r="HIS62" s="706"/>
      <c r="HIT62" s="706"/>
      <c r="HIU62" s="706"/>
      <c r="HIV62" s="706"/>
      <c r="HIW62" s="706"/>
      <c r="HIX62" s="706"/>
      <c r="HIY62" s="706"/>
      <c r="HIZ62" s="706"/>
      <c r="HJA62" s="706"/>
      <c r="HJB62" s="706"/>
      <c r="HJC62" s="706"/>
      <c r="HJD62" s="706"/>
      <c r="HJE62" s="706"/>
      <c r="HJF62" s="706"/>
      <c r="HJG62" s="706"/>
      <c r="HJH62" s="706"/>
      <c r="HJI62" s="706"/>
      <c r="HJJ62" s="706"/>
      <c r="HJK62" s="706"/>
      <c r="HJL62" s="706"/>
      <c r="HJM62" s="706"/>
      <c r="HJN62" s="706"/>
      <c r="HJO62" s="706"/>
      <c r="HJP62" s="706"/>
      <c r="HJQ62" s="706"/>
      <c r="HJR62" s="706"/>
      <c r="HJS62" s="706"/>
      <c r="HJT62" s="706"/>
      <c r="HJU62" s="706"/>
      <c r="HJV62" s="706"/>
      <c r="HJW62" s="706"/>
      <c r="HJX62" s="706"/>
      <c r="HJY62" s="706"/>
      <c r="HJZ62" s="706"/>
      <c r="HKA62" s="706"/>
      <c r="HKB62" s="706"/>
      <c r="HKC62" s="706"/>
      <c r="HKD62" s="706"/>
      <c r="HKE62" s="706"/>
      <c r="HKF62" s="706"/>
      <c r="HKG62" s="706"/>
      <c r="HKH62" s="706"/>
      <c r="HKI62" s="706"/>
      <c r="HKJ62" s="706"/>
      <c r="HKK62" s="706"/>
      <c r="HKL62" s="706"/>
      <c r="HKM62" s="706"/>
      <c r="HKN62" s="706"/>
      <c r="HKO62" s="706"/>
      <c r="HKP62" s="706"/>
      <c r="HKQ62" s="706"/>
      <c r="HKR62" s="706"/>
      <c r="HKS62" s="706"/>
      <c r="HKT62" s="706"/>
      <c r="HKU62" s="706"/>
      <c r="HKV62" s="706"/>
      <c r="HKW62" s="706"/>
      <c r="HKX62" s="706"/>
      <c r="HKY62" s="706"/>
      <c r="HKZ62" s="706"/>
      <c r="HLA62" s="706"/>
      <c r="HLB62" s="706"/>
      <c r="HLC62" s="706"/>
      <c r="HLD62" s="706"/>
      <c r="HLE62" s="706"/>
      <c r="HLF62" s="706"/>
      <c r="HLG62" s="706"/>
      <c r="HLH62" s="706"/>
      <c r="HLI62" s="706"/>
      <c r="HLJ62" s="706"/>
      <c r="HLK62" s="706"/>
      <c r="HLL62" s="706"/>
      <c r="HLM62" s="706"/>
      <c r="HLN62" s="706"/>
      <c r="HLO62" s="706"/>
      <c r="HLP62" s="706"/>
      <c r="HLQ62" s="706"/>
      <c r="HLR62" s="706"/>
      <c r="HLS62" s="706"/>
      <c r="HLT62" s="706"/>
      <c r="HLU62" s="706"/>
      <c r="HLV62" s="706"/>
      <c r="HLW62" s="706"/>
      <c r="HLX62" s="706"/>
      <c r="HLY62" s="706"/>
      <c r="HLZ62" s="706"/>
      <c r="HMA62" s="706"/>
      <c r="HMB62" s="706"/>
      <c r="HMC62" s="706"/>
      <c r="HMD62" s="706"/>
      <c r="HME62" s="706"/>
      <c r="HMF62" s="706"/>
      <c r="HMG62" s="706"/>
      <c r="HMH62" s="706"/>
      <c r="HMI62" s="706"/>
      <c r="HMJ62" s="706"/>
      <c r="HMK62" s="706"/>
      <c r="HML62" s="706"/>
      <c r="HMM62" s="706"/>
      <c r="HMN62" s="706"/>
      <c r="HMO62" s="706"/>
      <c r="HMP62" s="706"/>
      <c r="HMQ62" s="706"/>
      <c r="HMR62" s="706"/>
      <c r="HMS62" s="706"/>
      <c r="HMT62" s="706"/>
      <c r="HMU62" s="706"/>
      <c r="HMV62" s="706"/>
      <c r="HMW62" s="706"/>
      <c r="HMX62" s="706"/>
      <c r="HMY62" s="706"/>
      <c r="HMZ62" s="706"/>
      <c r="HNA62" s="706"/>
      <c r="HNB62" s="706"/>
      <c r="HNC62" s="706"/>
      <c r="HND62" s="706"/>
      <c r="HNE62" s="706"/>
      <c r="HNF62" s="706"/>
      <c r="HNG62" s="706"/>
      <c r="HNH62" s="706"/>
      <c r="HNI62" s="706"/>
      <c r="HNJ62" s="706"/>
      <c r="HNK62" s="706"/>
      <c r="HNL62" s="706"/>
      <c r="HNM62" s="706"/>
      <c r="HNN62" s="706"/>
      <c r="HNO62" s="706"/>
      <c r="HNP62" s="706"/>
      <c r="HNQ62" s="706"/>
      <c r="HNR62" s="706"/>
      <c r="HNS62" s="706"/>
      <c r="HNT62" s="706"/>
      <c r="HNU62" s="706"/>
      <c r="HNV62" s="706"/>
      <c r="HNW62" s="706"/>
      <c r="HNX62" s="706"/>
      <c r="HNY62" s="706"/>
      <c r="HNZ62" s="706"/>
      <c r="HOA62" s="706"/>
      <c r="HOB62" s="706"/>
      <c r="HOC62" s="706"/>
      <c r="HOD62" s="706"/>
      <c r="HOE62" s="706"/>
      <c r="HOF62" s="706"/>
      <c r="HOG62" s="706"/>
      <c r="HOH62" s="706"/>
      <c r="HOI62" s="706"/>
      <c r="HOJ62" s="706"/>
      <c r="HOK62" s="706"/>
      <c r="HOL62" s="706"/>
      <c r="HOM62" s="706"/>
      <c r="HON62" s="706"/>
      <c r="HOO62" s="706"/>
      <c r="HOP62" s="706"/>
      <c r="HOQ62" s="706"/>
      <c r="HOR62" s="706"/>
      <c r="HOS62" s="706"/>
      <c r="HOT62" s="706"/>
      <c r="HOU62" s="706"/>
      <c r="HOV62" s="706"/>
      <c r="HOW62" s="706"/>
      <c r="HOX62" s="706"/>
      <c r="HOY62" s="706"/>
      <c r="HOZ62" s="706"/>
      <c r="HPA62" s="706"/>
      <c r="HPB62" s="706"/>
      <c r="HPC62" s="706"/>
      <c r="HPD62" s="706"/>
      <c r="HPE62" s="706"/>
      <c r="HPF62" s="706"/>
      <c r="HPG62" s="706"/>
      <c r="HPH62" s="706"/>
      <c r="HPI62" s="706"/>
      <c r="HPJ62" s="706"/>
      <c r="HPK62" s="706"/>
      <c r="HPL62" s="706"/>
      <c r="HPM62" s="706"/>
      <c r="HPN62" s="706"/>
      <c r="HPO62" s="706"/>
      <c r="HPP62" s="706"/>
      <c r="HPQ62" s="706"/>
      <c r="HPR62" s="706"/>
      <c r="HPS62" s="706"/>
      <c r="HPT62" s="706"/>
      <c r="HPU62" s="706"/>
      <c r="HPV62" s="706"/>
      <c r="HPW62" s="706"/>
      <c r="HPX62" s="706"/>
      <c r="HPY62" s="706"/>
      <c r="HPZ62" s="706"/>
      <c r="HQA62" s="706"/>
      <c r="HQB62" s="706"/>
      <c r="HQC62" s="706"/>
      <c r="HQD62" s="706"/>
      <c r="HQE62" s="706"/>
      <c r="HQF62" s="706"/>
      <c r="HQG62" s="706"/>
      <c r="HQH62" s="706"/>
      <c r="HQI62" s="706"/>
      <c r="HQJ62" s="706"/>
      <c r="HQK62" s="706"/>
      <c r="HQL62" s="706"/>
      <c r="HQM62" s="706"/>
      <c r="HQN62" s="706"/>
      <c r="HQO62" s="706"/>
      <c r="HQP62" s="706"/>
      <c r="HQQ62" s="706"/>
      <c r="HQR62" s="706"/>
      <c r="HQS62" s="706"/>
      <c r="HQT62" s="706"/>
      <c r="HQU62" s="706"/>
      <c r="HQV62" s="706"/>
      <c r="HQW62" s="706"/>
      <c r="HQX62" s="706"/>
      <c r="HQY62" s="706"/>
      <c r="HQZ62" s="706"/>
      <c r="HRA62" s="706"/>
      <c r="HRB62" s="706"/>
      <c r="HRC62" s="706"/>
      <c r="HRD62" s="706"/>
      <c r="HRE62" s="706"/>
      <c r="HRF62" s="706"/>
      <c r="HRG62" s="706"/>
      <c r="HRH62" s="706"/>
      <c r="HRI62" s="706"/>
      <c r="HRJ62" s="706"/>
      <c r="HRK62" s="706"/>
      <c r="HRL62" s="706"/>
      <c r="HRM62" s="706"/>
      <c r="HRN62" s="706"/>
      <c r="HRO62" s="706"/>
      <c r="HRP62" s="706"/>
      <c r="HRQ62" s="706"/>
      <c r="HRR62" s="706"/>
      <c r="HRS62" s="706"/>
      <c r="HRT62" s="706"/>
      <c r="HRU62" s="706"/>
      <c r="HRV62" s="706"/>
      <c r="HRW62" s="706"/>
      <c r="HRX62" s="706"/>
      <c r="HRY62" s="706"/>
      <c r="HRZ62" s="706"/>
      <c r="HSA62" s="706"/>
      <c r="HSB62" s="706"/>
      <c r="HSC62" s="706"/>
      <c r="HSD62" s="706"/>
      <c r="HSE62" s="706"/>
      <c r="HSF62" s="706"/>
      <c r="HSG62" s="706"/>
      <c r="HSH62" s="706"/>
      <c r="HSI62" s="706"/>
      <c r="HSJ62" s="706"/>
      <c r="HSK62" s="706"/>
      <c r="HSL62" s="706"/>
      <c r="HSM62" s="706"/>
      <c r="HSN62" s="706"/>
      <c r="HSO62" s="706"/>
      <c r="HSP62" s="706"/>
      <c r="HSQ62" s="706"/>
      <c r="HSR62" s="706"/>
      <c r="HSS62" s="706"/>
      <c r="HST62" s="706"/>
      <c r="HSU62" s="706"/>
      <c r="HSV62" s="706"/>
      <c r="HSW62" s="706"/>
      <c r="HSX62" s="706"/>
      <c r="HSY62" s="706"/>
      <c r="HSZ62" s="706"/>
      <c r="HTA62" s="706"/>
      <c r="HTB62" s="706"/>
      <c r="HTC62" s="706"/>
      <c r="HTD62" s="706"/>
      <c r="HTE62" s="706"/>
      <c r="HTF62" s="706"/>
      <c r="HTG62" s="706"/>
      <c r="HTH62" s="706"/>
      <c r="HTI62" s="706"/>
      <c r="HTJ62" s="706"/>
      <c r="HTK62" s="706"/>
      <c r="HTL62" s="706"/>
      <c r="HTM62" s="706"/>
      <c r="HTN62" s="706"/>
      <c r="HTO62" s="706"/>
      <c r="HTP62" s="706"/>
      <c r="HTQ62" s="706"/>
      <c r="HTR62" s="706"/>
      <c r="HTS62" s="706"/>
      <c r="HTT62" s="706"/>
      <c r="HTU62" s="706"/>
      <c r="HTV62" s="706"/>
      <c r="HTW62" s="706"/>
      <c r="HTX62" s="706"/>
      <c r="HTY62" s="706"/>
      <c r="HTZ62" s="706"/>
      <c r="HUA62" s="706"/>
      <c r="HUB62" s="706"/>
      <c r="HUC62" s="706"/>
      <c r="HUD62" s="706"/>
      <c r="HUE62" s="706"/>
      <c r="HUF62" s="706"/>
      <c r="HUG62" s="706"/>
      <c r="HUH62" s="706"/>
      <c r="HUI62" s="706"/>
      <c r="HUJ62" s="706"/>
      <c r="HUK62" s="706"/>
      <c r="HUL62" s="706"/>
      <c r="HUM62" s="706"/>
      <c r="HUN62" s="706"/>
      <c r="HUO62" s="706"/>
      <c r="HUP62" s="706"/>
      <c r="HUQ62" s="706"/>
      <c r="HUR62" s="706"/>
      <c r="HUS62" s="706"/>
      <c r="HUT62" s="706"/>
      <c r="HUU62" s="706"/>
      <c r="HUV62" s="706"/>
      <c r="HUW62" s="706"/>
      <c r="HUX62" s="706"/>
      <c r="HUY62" s="706"/>
      <c r="HUZ62" s="706"/>
      <c r="HVA62" s="706"/>
      <c r="HVB62" s="706"/>
      <c r="HVC62" s="706"/>
      <c r="HVD62" s="706"/>
      <c r="HVE62" s="706"/>
      <c r="HVF62" s="706"/>
      <c r="HVG62" s="706"/>
      <c r="HVH62" s="706"/>
      <c r="HVI62" s="706"/>
      <c r="HVJ62" s="706"/>
      <c r="HVK62" s="706"/>
      <c r="HVL62" s="706"/>
      <c r="HVM62" s="706"/>
      <c r="HVN62" s="706"/>
      <c r="HVO62" s="706"/>
      <c r="HVP62" s="706"/>
      <c r="HVQ62" s="706"/>
      <c r="HVR62" s="706"/>
      <c r="HVS62" s="706"/>
      <c r="HVT62" s="706"/>
      <c r="HVU62" s="706"/>
      <c r="HVV62" s="706"/>
      <c r="HVW62" s="706"/>
      <c r="HVX62" s="706"/>
      <c r="HVY62" s="706"/>
      <c r="HVZ62" s="706"/>
      <c r="HWA62" s="706"/>
      <c r="HWB62" s="706"/>
      <c r="HWC62" s="706"/>
      <c r="HWD62" s="706"/>
      <c r="HWE62" s="706"/>
      <c r="HWF62" s="706"/>
      <c r="HWG62" s="706"/>
      <c r="HWH62" s="706"/>
      <c r="HWI62" s="706"/>
      <c r="HWJ62" s="706"/>
      <c r="HWK62" s="706"/>
      <c r="HWL62" s="706"/>
      <c r="HWM62" s="706"/>
      <c r="HWN62" s="706"/>
      <c r="HWO62" s="706"/>
      <c r="HWP62" s="706"/>
      <c r="HWQ62" s="706"/>
      <c r="HWR62" s="706"/>
      <c r="HWS62" s="706"/>
      <c r="HWT62" s="706"/>
      <c r="HWU62" s="706"/>
      <c r="HWV62" s="706"/>
      <c r="HWW62" s="706"/>
      <c r="HWX62" s="706"/>
      <c r="HWY62" s="706"/>
      <c r="HWZ62" s="706"/>
      <c r="HXA62" s="706"/>
      <c r="HXB62" s="706"/>
      <c r="HXC62" s="706"/>
      <c r="HXD62" s="706"/>
      <c r="HXE62" s="706"/>
      <c r="HXF62" s="706"/>
      <c r="HXG62" s="706"/>
      <c r="HXH62" s="706"/>
      <c r="HXI62" s="706"/>
      <c r="HXJ62" s="706"/>
      <c r="HXK62" s="706"/>
      <c r="HXL62" s="706"/>
      <c r="HXM62" s="706"/>
      <c r="HXN62" s="706"/>
      <c r="HXO62" s="706"/>
      <c r="HXP62" s="706"/>
      <c r="HXQ62" s="706"/>
      <c r="HXR62" s="706"/>
      <c r="HXS62" s="706"/>
      <c r="HXT62" s="706"/>
      <c r="HXU62" s="706"/>
      <c r="HXV62" s="706"/>
      <c r="HXW62" s="706"/>
      <c r="HXX62" s="706"/>
      <c r="HXY62" s="706"/>
      <c r="HXZ62" s="706"/>
      <c r="HYA62" s="706"/>
      <c r="HYB62" s="706"/>
      <c r="HYC62" s="706"/>
      <c r="HYD62" s="706"/>
      <c r="HYE62" s="706"/>
      <c r="HYF62" s="706"/>
      <c r="HYG62" s="706"/>
      <c r="HYH62" s="706"/>
      <c r="HYI62" s="706"/>
      <c r="HYJ62" s="706"/>
      <c r="HYK62" s="706"/>
      <c r="HYL62" s="706"/>
      <c r="HYM62" s="706"/>
      <c r="HYN62" s="706"/>
      <c r="HYO62" s="706"/>
      <c r="HYP62" s="706"/>
      <c r="HYQ62" s="706"/>
      <c r="HYR62" s="706"/>
      <c r="HYS62" s="706"/>
      <c r="HYT62" s="706"/>
      <c r="HYU62" s="706"/>
      <c r="HYV62" s="706"/>
      <c r="HYW62" s="706"/>
      <c r="HYX62" s="706"/>
      <c r="HYY62" s="706"/>
      <c r="HYZ62" s="706"/>
      <c r="HZA62" s="706"/>
      <c r="HZB62" s="706"/>
      <c r="HZC62" s="706"/>
      <c r="HZD62" s="706"/>
      <c r="HZE62" s="706"/>
      <c r="HZF62" s="706"/>
      <c r="HZG62" s="706"/>
      <c r="HZH62" s="706"/>
      <c r="HZI62" s="706"/>
      <c r="HZJ62" s="706"/>
      <c r="HZK62" s="706"/>
      <c r="HZL62" s="706"/>
      <c r="HZM62" s="706"/>
      <c r="HZN62" s="706"/>
      <c r="HZO62" s="706"/>
      <c r="HZP62" s="706"/>
      <c r="HZQ62" s="706"/>
      <c r="HZR62" s="706"/>
      <c r="HZS62" s="706"/>
      <c r="HZT62" s="706"/>
      <c r="HZU62" s="706"/>
      <c r="HZV62" s="706"/>
      <c r="HZW62" s="706"/>
      <c r="HZX62" s="706"/>
      <c r="HZY62" s="706"/>
      <c r="HZZ62" s="706"/>
      <c r="IAA62" s="706"/>
      <c r="IAB62" s="706"/>
      <c r="IAC62" s="706"/>
      <c r="IAD62" s="706"/>
      <c r="IAE62" s="706"/>
      <c r="IAF62" s="706"/>
      <c r="IAG62" s="706"/>
      <c r="IAH62" s="706"/>
      <c r="IAI62" s="706"/>
      <c r="IAJ62" s="706"/>
      <c r="IAK62" s="706"/>
      <c r="IAL62" s="706"/>
      <c r="IAM62" s="706"/>
      <c r="IAN62" s="706"/>
      <c r="IAO62" s="706"/>
      <c r="IAP62" s="706"/>
      <c r="IAQ62" s="706"/>
      <c r="IAR62" s="706"/>
      <c r="IAS62" s="706"/>
      <c r="IAT62" s="706"/>
      <c r="IAU62" s="706"/>
      <c r="IAV62" s="706"/>
      <c r="IAW62" s="706"/>
      <c r="IAX62" s="706"/>
      <c r="IAY62" s="706"/>
      <c r="IAZ62" s="706"/>
      <c r="IBA62" s="706"/>
      <c r="IBB62" s="706"/>
      <c r="IBC62" s="706"/>
      <c r="IBD62" s="706"/>
      <c r="IBE62" s="706"/>
      <c r="IBF62" s="706"/>
      <c r="IBG62" s="706"/>
      <c r="IBH62" s="706"/>
      <c r="IBI62" s="706"/>
      <c r="IBJ62" s="706"/>
      <c r="IBK62" s="706"/>
      <c r="IBL62" s="706"/>
      <c r="IBM62" s="706"/>
      <c r="IBN62" s="706"/>
      <c r="IBO62" s="706"/>
      <c r="IBP62" s="706"/>
      <c r="IBQ62" s="706"/>
      <c r="IBR62" s="706"/>
      <c r="IBS62" s="706"/>
      <c r="IBT62" s="706"/>
      <c r="IBU62" s="706"/>
      <c r="IBV62" s="706"/>
      <c r="IBW62" s="706"/>
      <c r="IBX62" s="706"/>
      <c r="IBY62" s="706"/>
      <c r="IBZ62" s="706"/>
      <c r="ICA62" s="706"/>
      <c r="ICB62" s="706"/>
      <c r="ICC62" s="706"/>
      <c r="ICD62" s="706"/>
      <c r="ICE62" s="706"/>
      <c r="ICF62" s="706"/>
      <c r="ICG62" s="706"/>
      <c r="ICH62" s="706"/>
      <c r="ICI62" s="706"/>
      <c r="ICJ62" s="706"/>
      <c r="ICK62" s="706"/>
      <c r="ICL62" s="706"/>
      <c r="ICM62" s="706"/>
      <c r="ICN62" s="706"/>
      <c r="ICO62" s="706"/>
      <c r="ICP62" s="706"/>
      <c r="ICQ62" s="706"/>
      <c r="ICR62" s="706"/>
      <c r="ICS62" s="706"/>
      <c r="ICT62" s="706"/>
      <c r="ICU62" s="706"/>
      <c r="ICV62" s="706"/>
      <c r="ICW62" s="706"/>
      <c r="ICX62" s="706"/>
      <c r="ICY62" s="706"/>
      <c r="ICZ62" s="706"/>
      <c r="IDA62" s="706"/>
      <c r="IDB62" s="706"/>
      <c r="IDC62" s="706"/>
      <c r="IDD62" s="706"/>
      <c r="IDE62" s="706"/>
      <c r="IDF62" s="706"/>
      <c r="IDG62" s="706"/>
      <c r="IDH62" s="706"/>
      <c r="IDI62" s="706"/>
      <c r="IDJ62" s="706"/>
      <c r="IDK62" s="706"/>
      <c r="IDL62" s="706"/>
      <c r="IDM62" s="706"/>
      <c r="IDN62" s="706"/>
      <c r="IDO62" s="706"/>
      <c r="IDP62" s="706"/>
      <c r="IDQ62" s="706"/>
      <c r="IDR62" s="706"/>
      <c r="IDS62" s="706"/>
      <c r="IDT62" s="706"/>
      <c r="IDU62" s="706"/>
      <c r="IDV62" s="706"/>
      <c r="IDW62" s="706"/>
      <c r="IDX62" s="706"/>
      <c r="IDY62" s="706"/>
      <c r="IDZ62" s="706"/>
      <c r="IEA62" s="706"/>
      <c r="IEB62" s="706"/>
      <c r="IEC62" s="706"/>
      <c r="IED62" s="706"/>
      <c r="IEE62" s="706"/>
      <c r="IEF62" s="706"/>
      <c r="IEG62" s="706"/>
      <c r="IEH62" s="706"/>
      <c r="IEI62" s="706"/>
      <c r="IEJ62" s="706"/>
      <c r="IEK62" s="706"/>
      <c r="IEL62" s="706"/>
      <c r="IEM62" s="706"/>
      <c r="IEN62" s="706"/>
      <c r="IEO62" s="706"/>
      <c r="IEP62" s="706"/>
      <c r="IEQ62" s="706"/>
      <c r="IER62" s="706"/>
      <c r="IES62" s="706"/>
      <c r="IET62" s="706"/>
      <c r="IEU62" s="706"/>
      <c r="IEV62" s="706"/>
      <c r="IEW62" s="706"/>
      <c r="IEX62" s="706"/>
      <c r="IEY62" s="706"/>
      <c r="IEZ62" s="706"/>
      <c r="IFA62" s="706"/>
      <c r="IFB62" s="706"/>
      <c r="IFC62" s="706"/>
      <c r="IFD62" s="706"/>
      <c r="IFE62" s="706"/>
      <c r="IFF62" s="706"/>
      <c r="IFG62" s="706"/>
      <c r="IFH62" s="706"/>
      <c r="IFI62" s="706"/>
      <c r="IFJ62" s="706"/>
      <c r="IFK62" s="706"/>
      <c r="IFL62" s="706"/>
      <c r="IFM62" s="706"/>
      <c r="IFN62" s="706"/>
      <c r="IFO62" s="706"/>
      <c r="IFP62" s="706"/>
      <c r="IFQ62" s="706"/>
      <c r="IFR62" s="706"/>
      <c r="IFS62" s="706"/>
      <c r="IFT62" s="706"/>
      <c r="IFU62" s="706"/>
      <c r="IFV62" s="706"/>
      <c r="IFW62" s="706"/>
      <c r="IFX62" s="706"/>
      <c r="IFY62" s="706"/>
      <c r="IFZ62" s="706"/>
      <c r="IGA62" s="706"/>
      <c r="IGB62" s="706"/>
      <c r="IGC62" s="706"/>
      <c r="IGD62" s="706"/>
      <c r="IGE62" s="706"/>
      <c r="IGF62" s="706"/>
      <c r="IGG62" s="706"/>
      <c r="IGH62" s="706"/>
      <c r="IGI62" s="706"/>
      <c r="IGJ62" s="706"/>
      <c r="IGK62" s="706"/>
      <c r="IGL62" s="706"/>
      <c r="IGM62" s="706"/>
      <c r="IGN62" s="706"/>
      <c r="IGO62" s="706"/>
      <c r="IGP62" s="706"/>
      <c r="IGQ62" s="706"/>
      <c r="IGR62" s="706"/>
      <c r="IGS62" s="706"/>
      <c r="IGT62" s="706"/>
      <c r="IGU62" s="706"/>
      <c r="IGV62" s="706"/>
      <c r="IGW62" s="706"/>
      <c r="IGX62" s="706"/>
      <c r="IGY62" s="706"/>
      <c r="IGZ62" s="706"/>
      <c r="IHA62" s="706"/>
      <c r="IHB62" s="706"/>
      <c r="IHC62" s="706"/>
      <c r="IHD62" s="706"/>
      <c r="IHE62" s="706"/>
      <c r="IHF62" s="706"/>
      <c r="IHG62" s="706"/>
      <c r="IHH62" s="706"/>
      <c r="IHI62" s="706"/>
      <c r="IHJ62" s="706"/>
      <c r="IHK62" s="706"/>
      <c r="IHL62" s="706"/>
      <c r="IHM62" s="706"/>
      <c r="IHN62" s="706"/>
      <c r="IHO62" s="706"/>
      <c r="IHP62" s="706"/>
      <c r="IHQ62" s="706"/>
      <c r="IHR62" s="706"/>
      <c r="IHS62" s="706"/>
      <c r="IHT62" s="706"/>
      <c r="IHU62" s="706"/>
      <c r="IHV62" s="706"/>
      <c r="IHW62" s="706"/>
      <c r="IHX62" s="706"/>
      <c r="IHY62" s="706"/>
      <c r="IHZ62" s="706"/>
      <c r="IIA62" s="706"/>
      <c r="IIB62" s="706"/>
      <c r="IIC62" s="706"/>
      <c r="IID62" s="706"/>
      <c r="IIE62" s="706"/>
      <c r="IIF62" s="706"/>
      <c r="IIG62" s="706"/>
      <c r="IIH62" s="706"/>
      <c r="III62" s="706"/>
      <c r="IIJ62" s="706"/>
      <c r="IIK62" s="706"/>
      <c r="IIL62" s="706"/>
      <c r="IIM62" s="706"/>
      <c r="IIN62" s="706"/>
      <c r="IIO62" s="706"/>
      <c r="IIP62" s="706"/>
      <c r="IIQ62" s="706"/>
      <c r="IIR62" s="706"/>
      <c r="IIS62" s="706"/>
      <c r="IIT62" s="706"/>
      <c r="IIU62" s="706"/>
      <c r="IIV62" s="706"/>
      <c r="IIW62" s="706"/>
      <c r="IIX62" s="706"/>
      <c r="IIY62" s="706"/>
      <c r="IIZ62" s="706"/>
      <c r="IJA62" s="706"/>
      <c r="IJB62" s="706"/>
      <c r="IJC62" s="706"/>
      <c r="IJD62" s="706"/>
      <c r="IJE62" s="706"/>
      <c r="IJF62" s="706"/>
      <c r="IJG62" s="706"/>
      <c r="IJH62" s="706"/>
      <c r="IJI62" s="706"/>
      <c r="IJJ62" s="706"/>
      <c r="IJK62" s="706"/>
      <c r="IJL62" s="706"/>
      <c r="IJM62" s="706"/>
      <c r="IJN62" s="706"/>
      <c r="IJO62" s="706"/>
      <c r="IJP62" s="706"/>
      <c r="IJQ62" s="706"/>
      <c r="IJR62" s="706"/>
      <c r="IJS62" s="706"/>
      <c r="IJT62" s="706"/>
      <c r="IJU62" s="706"/>
      <c r="IJV62" s="706"/>
      <c r="IJW62" s="706"/>
      <c r="IJX62" s="706"/>
      <c r="IJY62" s="706"/>
      <c r="IJZ62" s="706"/>
      <c r="IKA62" s="706"/>
      <c r="IKB62" s="706"/>
      <c r="IKC62" s="706"/>
      <c r="IKD62" s="706"/>
      <c r="IKE62" s="706"/>
      <c r="IKF62" s="706"/>
      <c r="IKG62" s="706"/>
      <c r="IKH62" s="706"/>
      <c r="IKI62" s="706"/>
      <c r="IKJ62" s="706"/>
      <c r="IKK62" s="706"/>
      <c r="IKL62" s="706"/>
      <c r="IKM62" s="706"/>
      <c r="IKN62" s="706"/>
      <c r="IKO62" s="706"/>
      <c r="IKP62" s="706"/>
      <c r="IKQ62" s="706"/>
      <c r="IKR62" s="706"/>
      <c r="IKS62" s="706"/>
      <c r="IKT62" s="706"/>
      <c r="IKU62" s="706"/>
      <c r="IKV62" s="706"/>
      <c r="IKW62" s="706"/>
      <c r="IKX62" s="706"/>
      <c r="IKY62" s="706"/>
      <c r="IKZ62" s="706"/>
      <c r="ILA62" s="706"/>
      <c r="ILB62" s="706"/>
      <c r="ILC62" s="706"/>
      <c r="ILD62" s="706"/>
      <c r="ILE62" s="706"/>
      <c r="ILF62" s="706"/>
      <c r="ILG62" s="706"/>
      <c r="ILH62" s="706"/>
      <c r="ILI62" s="706"/>
      <c r="ILJ62" s="706"/>
      <c r="ILK62" s="706"/>
      <c r="ILL62" s="706"/>
      <c r="ILM62" s="706"/>
      <c r="ILN62" s="706"/>
      <c r="ILO62" s="706"/>
      <c r="ILP62" s="706"/>
      <c r="ILQ62" s="706"/>
      <c r="ILR62" s="706"/>
      <c r="ILS62" s="706"/>
      <c r="ILT62" s="706"/>
      <c r="ILU62" s="706"/>
      <c r="ILV62" s="706"/>
      <c r="ILW62" s="706"/>
      <c r="ILX62" s="706"/>
      <c r="ILY62" s="706"/>
      <c r="ILZ62" s="706"/>
      <c r="IMA62" s="706"/>
      <c r="IMB62" s="706"/>
      <c r="IMC62" s="706"/>
      <c r="IMD62" s="706"/>
      <c r="IME62" s="706"/>
      <c r="IMF62" s="706"/>
      <c r="IMG62" s="706"/>
      <c r="IMH62" s="706"/>
      <c r="IMI62" s="706"/>
      <c r="IMJ62" s="706"/>
      <c r="IMK62" s="706"/>
      <c r="IML62" s="706"/>
      <c r="IMM62" s="706"/>
      <c r="IMN62" s="706"/>
      <c r="IMO62" s="706"/>
      <c r="IMP62" s="706"/>
      <c r="IMQ62" s="706"/>
      <c r="IMR62" s="706"/>
      <c r="IMS62" s="706"/>
      <c r="IMT62" s="706"/>
      <c r="IMU62" s="706"/>
      <c r="IMV62" s="706"/>
      <c r="IMW62" s="706"/>
      <c r="IMX62" s="706"/>
      <c r="IMY62" s="706"/>
      <c r="IMZ62" s="706"/>
      <c r="INA62" s="706"/>
      <c r="INB62" s="706"/>
      <c r="INC62" s="706"/>
      <c r="IND62" s="706"/>
      <c r="INE62" s="706"/>
      <c r="INF62" s="706"/>
      <c r="ING62" s="706"/>
      <c r="INH62" s="706"/>
      <c r="INI62" s="706"/>
      <c r="INJ62" s="706"/>
      <c r="INK62" s="706"/>
      <c r="INL62" s="706"/>
      <c r="INM62" s="706"/>
      <c r="INN62" s="706"/>
      <c r="INO62" s="706"/>
      <c r="INP62" s="706"/>
      <c r="INQ62" s="706"/>
      <c r="INR62" s="706"/>
      <c r="INS62" s="706"/>
      <c r="INT62" s="706"/>
      <c r="INU62" s="706"/>
      <c r="INV62" s="706"/>
      <c r="INW62" s="706"/>
      <c r="INX62" s="706"/>
      <c r="INY62" s="706"/>
      <c r="INZ62" s="706"/>
      <c r="IOA62" s="706"/>
      <c r="IOB62" s="706"/>
      <c r="IOC62" s="706"/>
      <c r="IOD62" s="706"/>
      <c r="IOE62" s="706"/>
      <c r="IOF62" s="706"/>
      <c r="IOG62" s="706"/>
      <c r="IOH62" s="706"/>
      <c r="IOI62" s="706"/>
      <c r="IOJ62" s="706"/>
      <c r="IOK62" s="706"/>
      <c r="IOL62" s="706"/>
      <c r="IOM62" s="706"/>
      <c r="ION62" s="706"/>
      <c r="IOO62" s="706"/>
      <c r="IOP62" s="706"/>
      <c r="IOQ62" s="706"/>
      <c r="IOR62" s="706"/>
      <c r="IOS62" s="706"/>
      <c r="IOT62" s="706"/>
      <c r="IOU62" s="706"/>
      <c r="IOV62" s="706"/>
      <c r="IOW62" s="706"/>
      <c r="IOX62" s="706"/>
      <c r="IOY62" s="706"/>
      <c r="IOZ62" s="706"/>
      <c r="IPA62" s="706"/>
      <c r="IPB62" s="706"/>
      <c r="IPC62" s="706"/>
      <c r="IPD62" s="706"/>
      <c r="IPE62" s="706"/>
      <c r="IPF62" s="706"/>
      <c r="IPG62" s="706"/>
      <c r="IPH62" s="706"/>
      <c r="IPI62" s="706"/>
      <c r="IPJ62" s="706"/>
      <c r="IPK62" s="706"/>
      <c r="IPL62" s="706"/>
      <c r="IPM62" s="706"/>
      <c r="IPN62" s="706"/>
      <c r="IPO62" s="706"/>
      <c r="IPP62" s="706"/>
      <c r="IPQ62" s="706"/>
      <c r="IPR62" s="706"/>
      <c r="IPS62" s="706"/>
      <c r="IPT62" s="706"/>
      <c r="IPU62" s="706"/>
      <c r="IPV62" s="706"/>
      <c r="IPW62" s="706"/>
      <c r="IPX62" s="706"/>
      <c r="IPY62" s="706"/>
      <c r="IPZ62" s="706"/>
      <c r="IQA62" s="706"/>
      <c r="IQB62" s="706"/>
      <c r="IQC62" s="706"/>
      <c r="IQD62" s="706"/>
      <c r="IQE62" s="706"/>
      <c r="IQF62" s="706"/>
      <c r="IQG62" s="706"/>
      <c r="IQH62" s="706"/>
      <c r="IQI62" s="706"/>
      <c r="IQJ62" s="706"/>
      <c r="IQK62" s="706"/>
      <c r="IQL62" s="706"/>
      <c r="IQM62" s="706"/>
      <c r="IQN62" s="706"/>
      <c r="IQO62" s="706"/>
      <c r="IQP62" s="706"/>
      <c r="IQQ62" s="706"/>
      <c r="IQR62" s="706"/>
      <c r="IQS62" s="706"/>
      <c r="IQT62" s="706"/>
      <c r="IQU62" s="706"/>
      <c r="IQV62" s="706"/>
      <c r="IQW62" s="706"/>
      <c r="IQX62" s="706"/>
      <c r="IQY62" s="706"/>
      <c r="IQZ62" s="706"/>
      <c r="IRA62" s="706"/>
      <c r="IRB62" s="706"/>
      <c r="IRC62" s="706"/>
      <c r="IRD62" s="706"/>
      <c r="IRE62" s="706"/>
      <c r="IRF62" s="706"/>
      <c r="IRG62" s="706"/>
      <c r="IRH62" s="706"/>
      <c r="IRI62" s="706"/>
      <c r="IRJ62" s="706"/>
      <c r="IRK62" s="706"/>
      <c r="IRL62" s="706"/>
      <c r="IRM62" s="706"/>
      <c r="IRN62" s="706"/>
      <c r="IRO62" s="706"/>
      <c r="IRP62" s="706"/>
      <c r="IRQ62" s="706"/>
      <c r="IRR62" s="706"/>
      <c r="IRS62" s="706"/>
      <c r="IRT62" s="706"/>
      <c r="IRU62" s="706"/>
      <c r="IRV62" s="706"/>
      <c r="IRW62" s="706"/>
      <c r="IRX62" s="706"/>
      <c r="IRY62" s="706"/>
      <c r="IRZ62" s="706"/>
      <c r="ISA62" s="706"/>
      <c r="ISB62" s="706"/>
      <c r="ISC62" s="706"/>
      <c r="ISD62" s="706"/>
      <c r="ISE62" s="706"/>
      <c r="ISF62" s="706"/>
      <c r="ISG62" s="706"/>
      <c r="ISH62" s="706"/>
      <c r="ISI62" s="706"/>
      <c r="ISJ62" s="706"/>
      <c r="ISK62" s="706"/>
      <c r="ISL62" s="706"/>
      <c r="ISM62" s="706"/>
      <c r="ISN62" s="706"/>
      <c r="ISO62" s="706"/>
      <c r="ISP62" s="706"/>
      <c r="ISQ62" s="706"/>
      <c r="ISR62" s="706"/>
      <c r="ISS62" s="706"/>
      <c r="IST62" s="706"/>
      <c r="ISU62" s="706"/>
      <c r="ISV62" s="706"/>
      <c r="ISW62" s="706"/>
      <c r="ISX62" s="706"/>
      <c r="ISY62" s="706"/>
      <c r="ISZ62" s="706"/>
      <c r="ITA62" s="706"/>
      <c r="ITB62" s="706"/>
      <c r="ITC62" s="706"/>
      <c r="ITD62" s="706"/>
      <c r="ITE62" s="706"/>
      <c r="ITF62" s="706"/>
      <c r="ITG62" s="706"/>
      <c r="ITH62" s="706"/>
      <c r="ITI62" s="706"/>
      <c r="ITJ62" s="706"/>
      <c r="ITK62" s="706"/>
      <c r="ITL62" s="706"/>
      <c r="ITM62" s="706"/>
      <c r="ITN62" s="706"/>
      <c r="ITO62" s="706"/>
      <c r="ITP62" s="706"/>
      <c r="ITQ62" s="706"/>
      <c r="ITR62" s="706"/>
      <c r="ITS62" s="706"/>
      <c r="ITT62" s="706"/>
      <c r="ITU62" s="706"/>
      <c r="ITV62" s="706"/>
      <c r="ITW62" s="706"/>
      <c r="ITX62" s="706"/>
      <c r="ITY62" s="706"/>
      <c r="ITZ62" s="706"/>
      <c r="IUA62" s="706"/>
      <c r="IUB62" s="706"/>
      <c r="IUC62" s="706"/>
      <c r="IUD62" s="706"/>
      <c r="IUE62" s="706"/>
      <c r="IUF62" s="706"/>
      <c r="IUG62" s="706"/>
      <c r="IUH62" s="706"/>
      <c r="IUI62" s="706"/>
      <c r="IUJ62" s="706"/>
      <c r="IUK62" s="706"/>
      <c r="IUL62" s="706"/>
      <c r="IUM62" s="706"/>
      <c r="IUN62" s="706"/>
      <c r="IUO62" s="706"/>
      <c r="IUP62" s="706"/>
      <c r="IUQ62" s="706"/>
      <c r="IUR62" s="706"/>
      <c r="IUS62" s="706"/>
      <c r="IUT62" s="706"/>
      <c r="IUU62" s="706"/>
      <c r="IUV62" s="706"/>
      <c r="IUW62" s="706"/>
      <c r="IUX62" s="706"/>
      <c r="IUY62" s="706"/>
      <c r="IUZ62" s="706"/>
      <c r="IVA62" s="706"/>
      <c r="IVB62" s="706"/>
      <c r="IVC62" s="706"/>
      <c r="IVD62" s="706"/>
      <c r="IVE62" s="706"/>
      <c r="IVF62" s="706"/>
      <c r="IVG62" s="706"/>
      <c r="IVH62" s="706"/>
      <c r="IVI62" s="706"/>
      <c r="IVJ62" s="706"/>
      <c r="IVK62" s="706"/>
      <c r="IVL62" s="706"/>
      <c r="IVM62" s="706"/>
      <c r="IVN62" s="706"/>
      <c r="IVO62" s="706"/>
      <c r="IVP62" s="706"/>
      <c r="IVQ62" s="706"/>
      <c r="IVR62" s="706"/>
      <c r="IVS62" s="706"/>
      <c r="IVT62" s="706"/>
      <c r="IVU62" s="706"/>
      <c r="IVV62" s="706"/>
      <c r="IVW62" s="706"/>
      <c r="IVX62" s="706"/>
      <c r="IVY62" s="706"/>
      <c r="IVZ62" s="706"/>
      <c r="IWA62" s="706"/>
      <c r="IWB62" s="706"/>
      <c r="IWC62" s="706"/>
      <c r="IWD62" s="706"/>
      <c r="IWE62" s="706"/>
      <c r="IWF62" s="706"/>
      <c r="IWG62" s="706"/>
      <c r="IWH62" s="706"/>
      <c r="IWI62" s="706"/>
      <c r="IWJ62" s="706"/>
      <c r="IWK62" s="706"/>
      <c r="IWL62" s="706"/>
      <c r="IWM62" s="706"/>
      <c r="IWN62" s="706"/>
      <c r="IWO62" s="706"/>
      <c r="IWP62" s="706"/>
      <c r="IWQ62" s="706"/>
      <c r="IWR62" s="706"/>
      <c r="IWS62" s="706"/>
      <c r="IWT62" s="706"/>
      <c r="IWU62" s="706"/>
      <c r="IWV62" s="706"/>
      <c r="IWW62" s="706"/>
      <c r="IWX62" s="706"/>
      <c r="IWY62" s="706"/>
      <c r="IWZ62" s="706"/>
      <c r="IXA62" s="706"/>
      <c r="IXB62" s="706"/>
      <c r="IXC62" s="706"/>
      <c r="IXD62" s="706"/>
      <c r="IXE62" s="706"/>
      <c r="IXF62" s="706"/>
      <c r="IXG62" s="706"/>
      <c r="IXH62" s="706"/>
      <c r="IXI62" s="706"/>
      <c r="IXJ62" s="706"/>
      <c r="IXK62" s="706"/>
      <c r="IXL62" s="706"/>
      <c r="IXM62" s="706"/>
      <c r="IXN62" s="706"/>
      <c r="IXO62" s="706"/>
      <c r="IXP62" s="706"/>
      <c r="IXQ62" s="706"/>
      <c r="IXR62" s="706"/>
      <c r="IXS62" s="706"/>
      <c r="IXT62" s="706"/>
      <c r="IXU62" s="706"/>
      <c r="IXV62" s="706"/>
      <c r="IXW62" s="706"/>
      <c r="IXX62" s="706"/>
      <c r="IXY62" s="706"/>
      <c r="IXZ62" s="706"/>
      <c r="IYA62" s="706"/>
      <c r="IYB62" s="706"/>
      <c r="IYC62" s="706"/>
      <c r="IYD62" s="706"/>
      <c r="IYE62" s="706"/>
      <c r="IYF62" s="706"/>
      <c r="IYG62" s="706"/>
      <c r="IYH62" s="706"/>
      <c r="IYI62" s="706"/>
      <c r="IYJ62" s="706"/>
      <c r="IYK62" s="706"/>
      <c r="IYL62" s="706"/>
      <c r="IYM62" s="706"/>
      <c r="IYN62" s="706"/>
      <c r="IYO62" s="706"/>
      <c r="IYP62" s="706"/>
      <c r="IYQ62" s="706"/>
      <c r="IYR62" s="706"/>
      <c r="IYS62" s="706"/>
      <c r="IYT62" s="706"/>
      <c r="IYU62" s="706"/>
      <c r="IYV62" s="706"/>
      <c r="IYW62" s="706"/>
      <c r="IYX62" s="706"/>
      <c r="IYY62" s="706"/>
      <c r="IYZ62" s="706"/>
      <c r="IZA62" s="706"/>
      <c r="IZB62" s="706"/>
      <c r="IZC62" s="706"/>
      <c r="IZD62" s="706"/>
      <c r="IZE62" s="706"/>
      <c r="IZF62" s="706"/>
      <c r="IZG62" s="706"/>
      <c r="IZH62" s="706"/>
      <c r="IZI62" s="706"/>
      <c r="IZJ62" s="706"/>
      <c r="IZK62" s="706"/>
      <c r="IZL62" s="706"/>
      <c r="IZM62" s="706"/>
      <c r="IZN62" s="706"/>
      <c r="IZO62" s="706"/>
      <c r="IZP62" s="706"/>
      <c r="IZQ62" s="706"/>
      <c r="IZR62" s="706"/>
      <c r="IZS62" s="706"/>
      <c r="IZT62" s="706"/>
      <c r="IZU62" s="706"/>
      <c r="IZV62" s="706"/>
      <c r="IZW62" s="706"/>
      <c r="IZX62" s="706"/>
      <c r="IZY62" s="706"/>
      <c r="IZZ62" s="706"/>
      <c r="JAA62" s="706"/>
      <c r="JAB62" s="706"/>
      <c r="JAC62" s="706"/>
      <c r="JAD62" s="706"/>
      <c r="JAE62" s="706"/>
      <c r="JAF62" s="706"/>
      <c r="JAG62" s="706"/>
      <c r="JAH62" s="706"/>
      <c r="JAI62" s="706"/>
      <c r="JAJ62" s="706"/>
      <c r="JAK62" s="706"/>
      <c r="JAL62" s="706"/>
      <c r="JAM62" s="706"/>
      <c r="JAN62" s="706"/>
      <c r="JAO62" s="706"/>
      <c r="JAP62" s="706"/>
      <c r="JAQ62" s="706"/>
      <c r="JAR62" s="706"/>
      <c r="JAS62" s="706"/>
      <c r="JAT62" s="706"/>
      <c r="JAU62" s="706"/>
      <c r="JAV62" s="706"/>
      <c r="JAW62" s="706"/>
      <c r="JAX62" s="706"/>
      <c r="JAY62" s="706"/>
      <c r="JAZ62" s="706"/>
      <c r="JBA62" s="706"/>
      <c r="JBB62" s="706"/>
      <c r="JBC62" s="706"/>
      <c r="JBD62" s="706"/>
      <c r="JBE62" s="706"/>
      <c r="JBF62" s="706"/>
      <c r="JBG62" s="706"/>
      <c r="JBH62" s="706"/>
      <c r="JBI62" s="706"/>
      <c r="JBJ62" s="706"/>
      <c r="JBK62" s="706"/>
      <c r="JBL62" s="706"/>
      <c r="JBM62" s="706"/>
      <c r="JBN62" s="706"/>
      <c r="JBO62" s="706"/>
      <c r="JBP62" s="706"/>
      <c r="JBQ62" s="706"/>
      <c r="JBR62" s="706"/>
      <c r="JBS62" s="706"/>
      <c r="JBT62" s="706"/>
      <c r="JBU62" s="706"/>
      <c r="JBV62" s="706"/>
      <c r="JBW62" s="706"/>
      <c r="JBX62" s="706"/>
      <c r="JBY62" s="706"/>
      <c r="JBZ62" s="706"/>
      <c r="JCA62" s="706"/>
      <c r="JCB62" s="706"/>
      <c r="JCC62" s="706"/>
      <c r="JCD62" s="706"/>
      <c r="JCE62" s="706"/>
      <c r="JCF62" s="706"/>
      <c r="JCG62" s="706"/>
      <c r="JCH62" s="706"/>
      <c r="JCI62" s="706"/>
      <c r="JCJ62" s="706"/>
      <c r="JCK62" s="706"/>
      <c r="JCL62" s="706"/>
      <c r="JCM62" s="706"/>
      <c r="JCN62" s="706"/>
      <c r="JCO62" s="706"/>
      <c r="JCP62" s="706"/>
      <c r="JCQ62" s="706"/>
      <c r="JCR62" s="706"/>
      <c r="JCS62" s="706"/>
      <c r="JCT62" s="706"/>
      <c r="JCU62" s="706"/>
      <c r="JCV62" s="706"/>
      <c r="JCW62" s="706"/>
      <c r="JCX62" s="706"/>
      <c r="JCY62" s="706"/>
      <c r="JCZ62" s="706"/>
      <c r="JDA62" s="706"/>
      <c r="JDB62" s="706"/>
      <c r="JDC62" s="706"/>
      <c r="JDD62" s="706"/>
      <c r="JDE62" s="706"/>
      <c r="JDF62" s="706"/>
      <c r="JDG62" s="706"/>
      <c r="JDH62" s="706"/>
      <c r="JDI62" s="706"/>
      <c r="JDJ62" s="706"/>
      <c r="JDK62" s="706"/>
      <c r="JDL62" s="706"/>
      <c r="JDM62" s="706"/>
      <c r="JDN62" s="706"/>
      <c r="JDO62" s="706"/>
      <c r="JDP62" s="706"/>
      <c r="JDQ62" s="706"/>
      <c r="JDR62" s="706"/>
      <c r="JDS62" s="706"/>
      <c r="JDT62" s="706"/>
      <c r="JDU62" s="706"/>
      <c r="JDV62" s="706"/>
      <c r="JDW62" s="706"/>
      <c r="JDX62" s="706"/>
      <c r="JDY62" s="706"/>
      <c r="JDZ62" s="706"/>
      <c r="JEA62" s="706"/>
      <c r="JEB62" s="706"/>
      <c r="JEC62" s="706"/>
      <c r="JED62" s="706"/>
      <c r="JEE62" s="706"/>
      <c r="JEF62" s="706"/>
      <c r="JEG62" s="706"/>
      <c r="JEH62" s="706"/>
      <c r="JEI62" s="706"/>
      <c r="JEJ62" s="706"/>
      <c r="JEK62" s="706"/>
      <c r="JEL62" s="706"/>
      <c r="JEM62" s="706"/>
      <c r="JEN62" s="706"/>
      <c r="JEO62" s="706"/>
      <c r="JEP62" s="706"/>
      <c r="JEQ62" s="706"/>
      <c r="JER62" s="706"/>
      <c r="JES62" s="706"/>
      <c r="JET62" s="706"/>
      <c r="JEU62" s="706"/>
      <c r="JEV62" s="706"/>
      <c r="JEW62" s="706"/>
      <c r="JEX62" s="706"/>
      <c r="JEY62" s="706"/>
      <c r="JEZ62" s="706"/>
      <c r="JFA62" s="706"/>
      <c r="JFB62" s="706"/>
      <c r="JFC62" s="706"/>
      <c r="JFD62" s="706"/>
      <c r="JFE62" s="706"/>
      <c r="JFF62" s="706"/>
      <c r="JFG62" s="706"/>
      <c r="JFH62" s="706"/>
      <c r="JFI62" s="706"/>
      <c r="JFJ62" s="706"/>
      <c r="JFK62" s="706"/>
      <c r="JFL62" s="706"/>
      <c r="JFM62" s="706"/>
      <c r="JFN62" s="706"/>
      <c r="JFO62" s="706"/>
      <c r="JFP62" s="706"/>
      <c r="JFQ62" s="706"/>
      <c r="JFR62" s="706"/>
      <c r="JFS62" s="706"/>
      <c r="JFT62" s="706"/>
      <c r="JFU62" s="706"/>
      <c r="JFV62" s="706"/>
      <c r="JFW62" s="706"/>
      <c r="JFX62" s="706"/>
      <c r="JFY62" s="706"/>
      <c r="JFZ62" s="706"/>
      <c r="JGA62" s="706"/>
      <c r="JGB62" s="706"/>
      <c r="JGC62" s="706"/>
      <c r="JGD62" s="706"/>
      <c r="JGE62" s="706"/>
      <c r="JGF62" s="706"/>
      <c r="JGG62" s="706"/>
      <c r="JGH62" s="706"/>
      <c r="JGI62" s="706"/>
      <c r="JGJ62" s="706"/>
      <c r="JGK62" s="706"/>
      <c r="JGL62" s="706"/>
      <c r="JGM62" s="706"/>
      <c r="JGN62" s="706"/>
      <c r="JGO62" s="706"/>
      <c r="JGP62" s="706"/>
      <c r="JGQ62" s="706"/>
      <c r="JGR62" s="706"/>
      <c r="JGS62" s="706"/>
      <c r="JGT62" s="706"/>
      <c r="JGU62" s="706"/>
      <c r="JGV62" s="706"/>
      <c r="JGW62" s="706"/>
      <c r="JGX62" s="706"/>
      <c r="JGY62" s="706"/>
      <c r="JGZ62" s="706"/>
      <c r="JHA62" s="706"/>
      <c r="JHB62" s="706"/>
      <c r="JHC62" s="706"/>
      <c r="JHD62" s="706"/>
      <c r="JHE62" s="706"/>
      <c r="JHF62" s="706"/>
      <c r="JHG62" s="706"/>
      <c r="JHH62" s="706"/>
      <c r="JHI62" s="706"/>
      <c r="JHJ62" s="706"/>
      <c r="JHK62" s="706"/>
      <c r="JHL62" s="706"/>
      <c r="JHM62" s="706"/>
      <c r="JHN62" s="706"/>
      <c r="JHO62" s="706"/>
      <c r="JHP62" s="706"/>
      <c r="JHQ62" s="706"/>
      <c r="JHR62" s="706"/>
      <c r="JHS62" s="706"/>
      <c r="JHT62" s="706"/>
      <c r="JHU62" s="706"/>
      <c r="JHV62" s="706"/>
      <c r="JHW62" s="706"/>
      <c r="JHX62" s="706"/>
      <c r="JHY62" s="706"/>
      <c r="JHZ62" s="706"/>
      <c r="JIA62" s="706"/>
      <c r="JIB62" s="706"/>
      <c r="JIC62" s="706"/>
      <c r="JID62" s="706"/>
      <c r="JIE62" s="706"/>
      <c r="JIF62" s="706"/>
      <c r="JIG62" s="706"/>
      <c r="JIH62" s="706"/>
      <c r="JII62" s="706"/>
      <c r="JIJ62" s="706"/>
      <c r="JIK62" s="706"/>
      <c r="JIL62" s="706"/>
      <c r="JIM62" s="706"/>
      <c r="JIN62" s="706"/>
      <c r="JIO62" s="706"/>
      <c r="JIP62" s="706"/>
      <c r="JIQ62" s="706"/>
      <c r="JIR62" s="706"/>
      <c r="JIS62" s="706"/>
      <c r="JIT62" s="706"/>
      <c r="JIU62" s="706"/>
      <c r="JIV62" s="706"/>
      <c r="JIW62" s="706"/>
      <c r="JIX62" s="706"/>
      <c r="JIY62" s="706"/>
      <c r="JIZ62" s="706"/>
      <c r="JJA62" s="706"/>
      <c r="JJB62" s="706"/>
      <c r="JJC62" s="706"/>
      <c r="JJD62" s="706"/>
      <c r="JJE62" s="706"/>
      <c r="JJF62" s="706"/>
      <c r="JJG62" s="706"/>
      <c r="JJH62" s="706"/>
      <c r="JJI62" s="706"/>
      <c r="JJJ62" s="706"/>
      <c r="JJK62" s="706"/>
      <c r="JJL62" s="706"/>
      <c r="JJM62" s="706"/>
      <c r="JJN62" s="706"/>
      <c r="JJO62" s="706"/>
      <c r="JJP62" s="706"/>
      <c r="JJQ62" s="706"/>
      <c r="JJR62" s="706"/>
      <c r="JJS62" s="706"/>
      <c r="JJT62" s="706"/>
      <c r="JJU62" s="706"/>
      <c r="JJV62" s="706"/>
      <c r="JJW62" s="706"/>
      <c r="JJX62" s="706"/>
      <c r="JJY62" s="706"/>
      <c r="JJZ62" s="706"/>
      <c r="JKA62" s="706"/>
      <c r="JKB62" s="706"/>
      <c r="JKC62" s="706"/>
      <c r="JKD62" s="706"/>
      <c r="JKE62" s="706"/>
      <c r="JKF62" s="706"/>
      <c r="JKG62" s="706"/>
      <c r="JKH62" s="706"/>
      <c r="JKI62" s="706"/>
      <c r="JKJ62" s="706"/>
      <c r="JKK62" s="706"/>
      <c r="JKL62" s="706"/>
      <c r="JKM62" s="706"/>
      <c r="JKN62" s="706"/>
      <c r="JKO62" s="706"/>
      <c r="JKP62" s="706"/>
      <c r="JKQ62" s="706"/>
      <c r="JKR62" s="706"/>
      <c r="JKS62" s="706"/>
      <c r="JKT62" s="706"/>
      <c r="JKU62" s="706"/>
      <c r="JKV62" s="706"/>
      <c r="JKW62" s="706"/>
      <c r="JKX62" s="706"/>
      <c r="JKY62" s="706"/>
      <c r="JKZ62" s="706"/>
      <c r="JLA62" s="706"/>
      <c r="JLB62" s="706"/>
      <c r="JLC62" s="706"/>
      <c r="JLD62" s="706"/>
      <c r="JLE62" s="706"/>
      <c r="JLF62" s="706"/>
      <c r="JLG62" s="706"/>
      <c r="JLH62" s="706"/>
      <c r="JLI62" s="706"/>
      <c r="JLJ62" s="706"/>
      <c r="JLK62" s="706"/>
      <c r="JLL62" s="706"/>
      <c r="JLM62" s="706"/>
      <c r="JLN62" s="706"/>
      <c r="JLO62" s="706"/>
      <c r="JLP62" s="706"/>
      <c r="JLQ62" s="706"/>
      <c r="JLR62" s="706"/>
      <c r="JLS62" s="706"/>
      <c r="JLT62" s="706"/>
      <c r="JLU62" s="706"/>
      <c r="JLV62" s="706"/>
      <c r="JLW62" s="706"/>
      <c r="JLX62" s="706"/>
      <c r="JLY62" s="706"/>
      <c r="JLZ62" s="706"/>
      <c r="JMA62" s="706"/>
      <c r="JMB62" s="706"/>
      <c r="JMC62" s="706"/>
      <c r="JMD62" s="706"/>
      <c r="JME62" s="706"/>
      <c r="JMF62" s="706"/>
      <c r="JMG62" s="706"/>
      <c r="JMH62" s="706"/>
      <c r="JMI62" s="706"/>
      <c r="JMJ62" s="706"/>
      <c r="JMK62" s="706"/>
      <c r="JML62" s="706"/>
      <c r="JMM62" s="706"/>
      <c r="JMN62" s="706"/>
      <c r="JMO62" s="706"/>
      <c r="JMP62" s="706"/>
      <c r="JMQ62" s="706"/>
      <c r="JMR62" s="706"/>
      <c r="JMS62" s="706"/>
      <c r="JMT62" s="706"/>
      <c r="JMU62" s="706"/>
      <c r="JMV62" s="706"/>
      <c r="JMW62" s="706"/>
      <c r="JMX62" s="706"/>
      <c r="JMY62" s="706"/>
      <c r="JMZ62" s="706"/>
      <c r="JNA62" s="706"/>
      <c r="JNB62" s="706"/>
      <c r="JNC62" s="706"/>
      <c r="JND62" s="706"/>
      <c r="JNE62" s="706"/>
      <c r="JNF62" s="706"/>
      <c r="JNG62" s="706"/>
      <c r="JNH62" s="706"/>
      <c r="JNI62" s="706"/>
      <c r="JNJ62" s="706"/>
      <c r="JNK62" s="706"/>
      <c r="JNL62" s="706"/>
      <c r="JNM62" s="706"/>
      <c r="JNN62" s="706"/>
      <c r="JNO62" s="706"/>
      <c r="JNP62" s="706"/>
      <c r="JNQ62" s="706"/>
      <c r="JNR62" s="706"/>
      <c r="JNS62" s="706"/>
      <c r="JNT62" s="706"/>
      <c r="JNU62" s="706"/>
      <c r="JNV62" s="706"/>
      <c r="JNW62" s="706"/>
      <c r="JNX62" s="706"/>
      <c r="JNY62" s="706"/>
      <c r="JNZ62" s="706"/>
      <c r="JOA62" s="706"/>
      <c r="JOB62" s="706"/>
      <c r="JOC62" s="706"/>
      <c r="JOD62" s="706"/>
      <c r="JOE62" s="706"/>
      <c r="JOF62" s="706"/>
      <c r="JOG62" s="706"/>
      <c r="JOH62" s="706"/>
      <c r="JOI62" s="706"/>
      <c r="JOJ62" s="706"/>
      <c r="JOK62" s="706"/>
      <c r="JOL62" s="706"/>
      <c r="JOM62" s="706"/>
      <c r="JON62" s="706"/>
      <c r="JOO62" s="706"/>
      <c r="JOP62" s="706"/>
      <c r="JOQ62" s="706"/>
      <c r="JOR62" s="706"/>
      <c r="JOS62" s="706"/>
      <c r="JOT62" s="706"/>
      <c r="JOU62" s="706"/>
      <c r="JOV62" s="706"/>
      <c r="JOW62" s="706"/>
      <c r="JOX62" s="706"/>
      <c r="JOY62" s="706"/>
      <c r="JOZ62" s="706"/>
      <c r="JPA62" s="706"/>
      <c r="JPB62" s="706"/>
      <c r="JPC62" s="706"/>
      <c r="JPD62" s="706"/>
      <c r="JPE62" s="706"/>
      <c r="JPF62" s="706"/>
      <c r="JPG62" s="706"/>
      <c r="JPH62" s="706"/>
      <c r="JPI62" s="706"/>
      <c r="JPJ62" s="706"/>
      <c r="JPK62" s="706"/>
      <c r="JPL62" s="706"/>
      <c r="JPM62" s="706"/>
      <c r="JPN62" s="706"/>
      <c r="JPO62" s="706"/>
      <c r="JPP62" s="706"/>
      <c r="JPQ62" s="706"/>
      <c r="JPR62" s="706"/>
      <c r="JPS62" s="706"/>
      <c r="JPT62" s="706"/>
      <c r="JPU62" s="706"/>
      <c r="JPV62" s="706"/>
      <c r="JPW62" s="706"/>
      <c r="JPX62" s="706"/>
      <c r="JPY62" s="706"/>
      <c r="JPZ62" s="706"/>
      <c r="JQA62" s="706"/>
      <c r="JQB62" s="706"/>
      <c r="JQC62" s="706"/>
      <c r="JQD62" s="706"/>
      <c r="JQE62" s="706"/>
      <c r="JQF62" s="706"/>
      <c r="JQG62" s="706"/>
      <c r="JQH62" s="706"/>
      <c r="JQI62" s="706"/>
      <c r="JQJ62" s="706"/>
      <c r="JQK62" s="706"/>
      <c r="JQL62" s="706"/>
      <c r="JQM62" s="706"/>
      <c r="JQN62" s="706"/>
      <c r="JQO62" s="706"/>
      <c r="JQP62" s="706"/>
      <c r="JQQ62" s="706"/>
      <c r="JQR62" s="706"/>
      <c r="JQS62" s="706"/>
      <c r="JQT62" s="706"/>
      <c r="JQU62" s="706"/>
      <c r="JQV62" s="706"/>
      <c r="JQW62" s="706"/>
      <c r="JQX62" s="706"/>
      <c r="JQY62" s="706"/>
      <c r="JQZ62" s="706"/>
      <c r="JRA62" s="706"/>
      <c r="JRB62" s="706"/>
      <c r="JRC62" s="706"/>
      <c r="JRD62" s="706"/>
      <c r="JRE62" s="706"/>
      <c r="JRF62" s="706"/>
      <c r="JRG62" s="706"/>
      <c r="JRH62" s="706"/>
      <c r="JRI62" s="706"/>
      <c r="JRJ62" s="706"/>
      <c r="JRK62" s="706"/>
      <c r="JRL62" s="706"/>
      <c r="JRM62" s="706"/>
      <c r="JRN62" s="706"/>
      <c r="JRO62" s="706"/>
      <c r="JRP62" s="706"/>
      <c r="JRQ62" s="706"/>
      <c r="JRR62" s="706"/>
      <c r="JRS62" s="706"/>
      <c r="JRT62" s="706"/>
      <c r="JRU62" s="706"/>
      <c r="JRV62" s="706"/>
      <c r="JRW62" s="706"/>
      <c r="JRX62" s="706"/>
      <c r="JRY62" s="706"/>
      <c r="JRZ62" s="706"/>
      <c r="JSA62" s="706"/>
      <c r="JSB62" s="706"/>
      <c r="JSC62" s="706"/>
      <c r="JSD62" s="706"/>
      <c r="JSE62" s="706"/>
      <c r="JSF62" s="706"/>
      <c r="JSG62" s="706"/>
      <c r="JSH62" s="706"/>
      <c r="JSI62" s="706"/>
      <c r="JSJ62" s="706"/>
      <c r="JSK62" s="706"/>
      <c r="JSL62" s="706"/>
      <c r="JSM62" s="706"/>
      <c r="JSN62" s="706"/>
      <c r="JSO62" s="706"/>
      <c r="JSP62" s="706"/>
      <c r="JSQ62" s="706"/>
      <c r="JSR62" s="706"/>
      <c r="JSS62" s="706"/>
      <c r="JST62" s="706"/>
      <c r="JSU62" s="706"/>
      <c r="JSV62" s="706"/>
      <c r="JSW62" s="706"/>
      <c r="JSX62" s="706"/>
      <c r="JSY62" s="706"/>
      <c r="JSZ62" s="706"/>
      <c r="JTA62" s="706"/>
      <c r="JTB62" s="706"/>
      <c r="JTC62" s="706"/>
      <c r="JTD62" s="706"/>
      <c r="JTE62" s="706"/>
      <c r="JTF62" s="706"/>
      <c r="JTG62" s="706"/>
      <c r="JTH62" s="706"/>
      <c r="JTI62" s="706"/>
      <c r="JTJ62" s="706"/>
      <c r="JTK62" s="706"/>
      <c r="JTL62" s="706"/>
      <c r="JTM62" s="706"/>
      <c r="JTN62" s="706"/>
      <c r="JTO62" s="706"/>
      <c r="JTP62" s="706"/>
      <c r="JTQ62" s="706"/>
      <c r="JTR62" s="706"/>
      <c r="JTS62" s="706"/>
      <c r="JTT62" s="706"/>
      <c r="JTU62" s="706"/>
      <c r="JTV62" s="706"/>
      <c r="JTW62" s="706"/>
      <c r="JTX62" s="706"/>
      <c r="JTY62" s="706"/>
      <c r="JTZ62" s="706"/>
      <c r="JUA62" s="706"/>
      <c r="JUB62" s="706"/>
      <c r="JUC62" s="706"/>
      <c r="JUD62" s="706"/>
      <c r="JUE62" s="706"/>
      <c r="JUF62" s="706"/>
      <c r="JUG62" s="706"/>
      <c r="JUH62" s="706"/>
      <c r="JUI62" s="706"/>
      <c r="JUJ62" s="706"/>
      <c r="JUK62" s="706"/>
      <c r="JUL62" s="706"/>
      <c r="JUM62" s="706"/>
      <c r="JUN62" s="706"/>
      <c r="JUO62" s="706"/>
      <c r="JUP62" s="706"/>
      <c r="JUQ62" s="706"/>
      <c r="JUR62" s="706"/>
      <c r="JUS62" s="706"/>
      <c r="JUT62" s="706"/>
      <c r="JUU62" s="706"/>
      <c r="JUV62" s="706"/>
      <c r="JUW62" s="706"/>
      <c r="JUX62" s="706"/>
      <c r="JUY62" s="706"/>
      <c r="JUZ62" s="706"/>
      <c r="JVA62" s="706"/>
      <c r="JVB62" s="706"/>
      <c r="JVC62" s="706"/>
      <c r="JVD62" s="706"/>
      <c r="JVE62" s="706"/>
      <c r="JVF62" s="706"/>
      <c r="JVG62" s="706"/>
      <c r="JVH62" s="706"/>
      <c r="JVI62" s="706"/>
      <c r="JVJ62" s="706"/>
      <c r="JVK62" s="706"/>
      <c r="JVL62" s="706"/>
      <c r="JVM62" s="706"/>
      <c r="JVN62" s="706"/>
      <c r="JVO62" s="706"/>
      <c r="JVP62" s="706"/>
      <c r="JVQ62" s="706"/>
      <c r="JVR62" s="706"/>
      <c r="JVS62" s="706"/>
      <c r="JVT62" s="706"/>
      <c r="JVU62" s="706"/>
      <c r="JVV62" s="706"/>
      <c r="JVW62" s="706"/>
      <c r="JVX62" s="706"/>
      <c r="JVY62" s="706"/>
      <c r="JVZ62" s="706"/>
      <c r="JWA62" s="706"/>
      <c r="JWB62" s="706"/>
      <c r="JWC62" s="706"/>
      <c r="JWD62" s="706"/>
      <c r="JWE62" s="706"/>
      <c r="JWF62" s="706"/>
      <c r="JWG62" s="706"/>
      <c r="JWH62" s="706"/>
      <c r="JWI62" s="706"/>
      <c r="JWJ62" s="706"/>
      <c r="JWK62" s="706"/>
      <c r="JWL62" s="706"/>
      <c r="JWM62" s="706"/>
      <c r="JWN62" s="706"/>
      <c r="JWO62" s="706"/>
      <c r="JWP62" s="706"/>
      <c r="JWQ62" s="706"/>
      <c r="JWR62" s="706"/>
      <c r="JWS62" s="706"/>
      <c r="JWT62" s="706"/>
      <c r="JWU62" s="706"/>
      <c r="JWV62" s="706"/>
      <c r="JWW62" s="706"/>
      <c r="JWX62" s="706"/>
      <c r="JWY62" s="706"/>
      <c r="JWZ62" s="706"/>
      <c r="JXA62" s="706"/>
      <c r="JXB62" s="706"/>
      <c r="JXC62" s="706"/>
      <c r="JXD62" s="706"/>
      <c r="JXE62" s="706"/>
      <c r="JXF62" s="706"/>
      <c r="JXG62" s="706"/>
      <c r="JXH62" s="706"/>
      <c r="JXI62" s="706"/>
      <c r="JXJ62" s="706"/>
      <c r="JXK62" s="706"/>
      <c r="JXL62" s="706"/>
      <c r="JXM62" s="706"/>
      <c r="JXN62" s="706"/>
      <c r="JXO62" s="706"/>
      <c r="JXP62" s="706"/>
      <c r="JXQ62" s="706"/>
      <c r="JXR62" s="706"/>
      <c r="JXS62" s="706"/>
      <c r="JXT62" s="706"/>
      <c r="JXU62" s="706"/>
      <c r="JXV62" s="706"/>
      <c r="JXW62" s="706"/>
      <c r="JXX62" s="706"/>
      <c r="JXY62" s="706"/>
      <c r="JXZ62" s="706"/>
      <c r="JYA62" s="706"/>
      <c r="JYB62" s="706"/>
      <c r="JYC62" s="706"/>
      <c r="JYD62" s="706"/>
      <c r="JYE62" s="706"/>
      <c r="JYF62" s="706"/>
      <c r="JYG62" s="706"/>
      <c r="JYH62" s="706"/>
      <c r="JYI62" s="706"/>
      <c r="JYJ62" s="706"/>
      <c r="JYK62" s="706"/>
      <c r="JYL62" s="706"/>
      <c r="JYM62" s="706"/>
      <c r="JYN62" s="706"/>
      <c r="JYO62" s="706"/>
      <c r="JYP62" s="706"/>
      <c r="JYQ62" s="706"/>
      <c r="JYR62" s="706"/>
      <c r="JYS62" s="706"/>
      <c r="JYT62" s="706"/>
      <c r="JYU62" s="706"/>
      <c r="JYV62" s="706"/>
      <c r="JYW62" s="706"/>
      <c r="JYX62" s="706"/>
      <c r="JYY62" s="706"/>
      <c r="JYZ62" s="706"/>
      <c r="JZA62" s="706"/>
      <c r="JZB62" s="706"/>
      <c r="JZC62" s="706"/>
      <c r="JZD62" s="706"/>
      <c r="JZE62" s="706"/>
      <c r="JZF62" s="706"/>
      <c r="JZG62" s="706"/>
      <c r="JZH62" s="706"/>
      <c r="JZI62" s="706"/>
      <c r="JZJ62" s="706"/>
      <c r="JZK62" s="706"/>
      <c r="JZL62" s="706"/>
      <c r="JZM62" s="706"/>
      <c r="JZN62" s="706"/>
      <c r="JZO62" s="706"/>
      <c r="JZP62" s="706"/>
      <c r="JZQ62" s="706"/>
      <c r="JZR62" s="706"/>
      <c r="JZS62" s="706"/>
      <c r="JZT62" s="706"/>
      <c r="JZU62" s="706"/>
      <c r="JZV62" s="706"/>
      <c r="JZW62" s="706"/>
      <c r="JZX62" s="706"/>
      <c r="JZY62" s="706"/>
      <c r="JZZ62" s="706"/>
      <c r="KAA62" s="706"/>
      <c r="KAB62" s="706"/>
      <c r="KAC62" s="706"/>
      <c r="KAD62" s="706"/>
      <c r="KAE62" s="706"/>
      <c r="KAF62" s="706"/>
      <c r="KAG62" s="706"/>
      <c r="KAH62" s="706"/>
      <c r="KAI62" s="706"/>
      <c r="KAJ62" s="706"/>
      <c r="KAK62" s="706"/>
      <c r="KAL62" s="706"/>
      <c r="KAM62" s="706"/>
      <c r="KAN62" s="706"/>
      <c r="KAO62" s="706"/>
      <c r="KAP62" s="706"/>
      <c r="KAQ62" s="706"/>
      <c r="KAR62" s="706"/>
      <c r="KAS62" s="706"/>
      <c r="KAT62" s="706"/>
      <c r="KAU62" s="706"/>
      <c r="KAV62" s="706"/>
      <c r="KAW62" s="706"/>
      <c r="KAX62" s="706"/>
      <c r="KAY62" s="706"/>
      <c r="KAZ62" s="706"/>
      <c r="KBA62" s="706"/>
      <c r="KBB62" s="706"/>
      <c r="KBC62" s="706"/>
      <c r="KBD62" s="706"/>
      <c r="KBE62" s="706"/>
      <c r="KBF62" s="706"/>
      <c r="KBG62" s="706"/>
      <c r="KBH62" s="706"/>
      <c r="KBI62" s="706"/>
      <c r="KBJ62" s="706"/>
      <c r="KBK62" s="706"/>
      <c r="KBL62" s="706"/>
      <c r="KBM62" s="706"/>
      <c r="KBN62" s="706"/>
      <c r="KBO62" s="706"/>
      <c r="KBP62" s="706"/>
      <c r="KBQ62" s="706"/>
      <c r="KBR62" s="706"/>
      <c r="KBS62" s="706"/>
      <c r="KBT62" s="706"/>
      <c r="KBU62" s="706"/>
      <c r="KBV62" s="706"/>
      <c r="KBW62" s="706"/>
      <c r="KBX62" s="706"/>
      <c r="KBY62" s="706"/>
      <c r="KBZ62" s="706"/>
      <c r="KCA62" s="706"/>
      <c r="KCB62" s="706"/>
      <c r="KCC62" s="706"/>
      <c r="KCD62" s="706"/>
      <c r="KCE62" s="706"/>
      <c r="KCF62" s="706"/>
      <c r="KCG62" s="706"/>
      <c r="KCH62" s="706"/>
      <c r="KCI62" s="706"/>
      <c r="KCJ62" s="706"/>
      <c r="KCK62" s="706"/>
      <c r="KCL62" s="706"/>
      <c r="KCM62" s="706"/>
      <c r="KCN62" s="706"/>
      <c r="KCO62" s="706"/>
      <c r="KCP62" s="706"/>
      <c r="KCQ62" s="706"/>
      <c r="KCR62" s="706"/>
      <c r="KCS62" s="706"/>
      <c r="KCT62" s="706"/>
      <c r="KCU62" s="706"/>
      <c r="KCV62" s="706"/>
      <c r="KCW62" s="706"/>
      <c r="KCX62" s="706"/>
      <c r="KCY62" s="706"/>
      <c r="KCZ62" s="706"/>
      <c r="KDA62" s="706"/>
      <c r="KDB62" s="706"/>
      <c r="KDC62" s="706"/>
      <c r="KDD62" s="706"/>
      <c r="KDE62" s="706"/>
      <c r="KDF62" s="706"/>
      <c r="KDG62" s="706"/>
      <c r="KDH62" s="706"/>
      <c r="KDI62" s="706"/>
      <c r="KDJ62" s="706"/>
      <c r="KDK62" s="706"/>
      <c r="KDL62" s="706"/>
      <c r="KDM62" s="706"/>
      <c r="KDN62" s="706"/>
      <c r="KDO62" s="706"/>
      <c r="KDP62" s="706"/>
      <c r="KDQ62" s="706"/>
      <c r="KDR62" s="706"/>
      <c r="KDS62" s="706"/>
      <c r="KDT62" s="706"/>
      <c r="KDU62" s="706"/>
      <c r="KDV62" s="706"/>
      <c r="KDW62" s="706"/>
      <c r="KDX62" s="706"/>
      <c r="KDY62" s="706"/>
      <c r="KDZ62" s="706"/>
      <c r="KEA62" s="706"/>
      <c r="KEB62" s="706"/>
      <c r="KEC62" s="706"/>
      <c r="KED62" s="706"/>
      <c r="KEE62" s="706"/>
      <c r="KEF62" s="706"/>
      <c r="KEG62" s="706"/>
      <c r="KEH62" s="706"/>
      <c r="KEI62" s="706"/>
      <c r="KEJ62" s="706"/>
      <c r="KEK62" s="706"/>
      <c r="KEL62" s="706"/>
      <c r="KEM62" s="706"/>
      <c r="KEN62" s="706"/>
      <c r="KEO62" s="706"/>
      <c r="KEP62" s="706"/>
      <c r="KEQ62" s="706"/>
      <c r="KER62" s="706"/>
      <c r="KES62" s="706"/>
      <c r="KET62" s="706"/>
      <c r="KEU62" s="706"/>
      <c r="KEV62" s="706"/>
      <c r="KEW62" s="706"/>
      <c r="KEX62" s="706"/>
      <c r="KEY62" s="706"/>
      <c r="KEZ62" s="706"/>
      <c r="KFA62" s="706"/>
      <c r="KFB62" s="706"/>
      <c r="KFC62" s="706"/>
      <c r="KFD62" s="706"/>
      <c r="KFE62" s="706"/>
      <c r="KFF62" s="706"/>
      <c r="KFG62" s="706"/>
      <c r="KFH62" s="706"/>
      <c r="KFI62" s="706"/>
      <c r="KFJ62" s="706"/>
      <c r="KFK62" s="706"/>
      <c r="KFL62" s="706"/>
      <c r="KFM62" s="706"/>
      <c r="KFN62" s="706"/>
      <c r="KFO62" s="706"/>
      <c r="KFP62" s="706"/>
      <c r="KFQ62" s="706"/>
      <c r="KFR62" s="706"/>
      <c r="KFS62" s="706"/>
      <c r="KFT62" s="706"/>
      <c r="KFU62" s="706"/>
      <c r="KFV62" s="706"/>
      <c r="KFW62" s="706"/>
      <c r="KFX62" s="706"/>
      <c r="KFY62" s="706"/>
      <c r="KFZ62" s="706"/>
      <c r="KGA62" s="706"/>
      <c r="KGB62" s="706"/>
      <c r="KGC62" s="706"/>
      <c r="KGD62" s="706"/>
      <c r="KGE62" s="706"/>
      <c r="KGF62" s="706"/>
      <c r="KGG62" s="706"/>
      <c r="KGH62" s="706"/>
      <c r="KGI62" s="706"/>
      <c r="KGJ62" s="706"/>
      <c r="KGK62" s="706"/>
      <c r="KGL62" s="706"/>
      <c r="KGM62" s="706"/>
      <c r="KGN62" s="706"/>
      <c r="KGO62" s="706"/>
      <c r="KGP62" s="706"/>
      <c r="KGQ62" s="706"/>
      <c r="KGR62" s="706"/>
      <c r="KGS62" s="706"/>
      <c r="KGT62" s="706"/>
      <c r="KGU62" s="706"/>
      <c r="KGV62" s="706"/>
      <c r="KGW62" s="706"/>
      <c r="KGX62" s="706"/>
      <c r="KGY62" s="706"/>
      <c r="KGZ62" s="706"/>
      <c r="KHA62" s="706"/>
      <c r="KHB62" s="706"/>
      <c r="KHC62" s="706"/>
      <c r="KHD62" s="706"/>
      <c r="KHE62" s="706"/>
      <c r="KHF62" s="706"/>
      <c r="KHG62" s="706"/>
      <c r="KHH62" s="706"/>
      <c r="KHI62" s="706"/>
      <c r="KHJ62" s="706"/>
      <c r="KHK62" s="706"/>
      <c r="KHL62" s="706"/>
      <c r="KHM62" s="706"/>
      <c r="KHN62" s="706"/>
      <c r="KHO62" s="706"/>
      <c r="KHP62" s="706"/>
      <c r="KHQ62" s="706"/>
      <c r="KHR62" s="706"/>
      <c r="KHS62" s="706"/>
      <c r="KHT62" s="706"/>
      <c r="KHU62" s="706"/>
      <c r="KHV62" s="706"/>
      <c r="KHW62" s="706"/>
      <c r="KHX62" s="706"/>
      <c r="KHY62" s="706"/>
      <c r="KHZ62" s="706"/>
      <c r="KIA62" s="706"/>
      <c r="KIB62" s="706"/>
      <c r="KIC62" s="706"/>
      <c r="KID62" s="706"/>
      <c r="KIE62" s="706"/>
      <c r="KIF62" s="706"/>
      <c r="KIG62" s="706"/>
      <c r="KIH62" s="706"/>
      <c r="KII62" s="706"/>
      <c r="KIJ62" s="706"/>
      <c r="KIK62" s="706"/>
      <c r="KIL62" s="706"/>
      <c r="KIM62" s="706"/>
      <c r="KIN62" s="706"/>
      <c r="KIO62" s="706"/>
      <c r="KIP62" s="706"/>
      <c r="KIQ62" s="706"/>
      <c r="KIR62" s="706"/>
      <c r="KIS62" s="706"/>
      <c r="KIT62" s="706"/>
      <c r="KIU62" s="706"/>
      <c r="KIV62" s="706"/>
      <c r="KIW62" s="706"/>
      <c r="KIX62" s="706"/>
      <c r="KIY62" s="706"/>
      <c r="KIZ62" s="706"/>
      <c r="KJA62" s="706"/>
      <c r="KJB62" s="706"/>
      <c r="KJC62" s="706"/>
      <c r="KJD62" s="706"/>
      <c r="KJE62" s="706"/>
      <c r="KJF62" s="706"/>
      <c r="KJG62" s="706"/>
      <c r="KJH62" s="706"/>
      <c r="KJI62" s="706"/>
      <c r="KJJ62" s="706"/>
      <c r="KJK62" s="706"/>
      <c r="KJL62" s="706"/>
      <c r="KJM62" s="706"/>
      <c r="KJN62" s="706"/>
      <c r="KJO62" s="706"/>
      <c r="KJP62" s="706"/>
      <c r="KJQ62" s="706"/>
      <c r="KJR62" s="706"/>
      <c r="KJS62" s="706"/>
      <c r="KJT62" s="706"/>
      <c r="KJU62" s="706"/>
      <c r="KJV62" s="706"/>
      <c r="KJW62" s="706"/>
      <c r="KJX62" s="706"/>
      <c r="KJY62" s="706"/>
      <c r="KJZ62" s="706"/>
      <c r="KKA62" s="706"/>
      <c r="KKB62" s="706"/>
      <c r="KKC62" s="706"/>
      <c r="KKD62" s="706"/>
      <c r="KKE62" s="706"/>
      <c r="KKF62" s="706"/>
      <c r="KKG62" s="706"/>
      <c r="KKH62" s="706"/>
      <c r="KKI62" s="706"/>
      <c r="KKJ62" s="706"/>
      <c r="KKK62" s="706"/>
      <c r="KKL62" s="706"/>
      <c r="KKM62" s="706"/>
      <c r="KKN62" s="706"/>
      <c r="KKO62" s="706"/>
      <c r="KKP62" s="706"/>
      <c r="KKQ62" s="706"/>
      <c r="KKR62" s="706"/>
      <c r="KKS62" s="706"/>
      <c r="KKT62" s="706"/>
      <c r="KKU62" s="706"/>
      <c r="KKV62" s="706"/>
      <c r="KKW62" s="706"/>
      <c r="KKX62" s="706"/>
      <c r="KKY62" s="706"/>
      <c r="KKZ62" s="706"/>
      <c r="KLA62" s="706"/>
      <c r="KLB62" s="706"/>
      <c r="KLC62" s="706"/>
      <c r="KLD62" s="706"/>
      <c r="KLE62" s="706"/>
      <c r="KLF62" s="706"/>
      <c r="KLG62" s="706"/>
      <c r="KLH62" s="706"/>
      <c r="KLI62" s="706"/>
      <c r="KLJ62" s="706"/>
      <c r="KLK62" s="706"/>
      <c r="KLL62" s="706"/>
      <c r="KLM62" s="706"/>
      <c r="KLN62" s="706"/>
      <c r="KLO62" s="706"/>
      <c r="KLP62" s="706"/>
      <c r="KLQ62" s="706"/>
      <c r="KLR62" s="706"/>
      <c r="KLS62" s="706"/>
      <c r="KLT62" s="706"/>
      <c r="KLU62" s="706"/>
      <c r="KLV62" s="706"/>
      <c r="KLW62" s="706"/>
      <c r="KLX62" s="706"/>
      <c r="KLY62" s="706"/>
      <c r="KLZ62" s="706"/>
      <c r="KMA62" s="706"/>
      <c r="KMB62" s="706"/>
      <c r="KMC62" s="706"/>
      <c r="KMD62" s="706"/>
      <c r="KME62" s="706"/>
      <c r="KMF62" s="706"/>
      <c r="KMG62" s="706"/>
      <c r="KMH62" s="706"/>
      <c r="KMI62" s="706"/>
      <c r="KMJ62" s="706"/>
      <c r="KMK62" s="706"/>
      <c r="KML62" s="706"/>
      <c r="KMM62" s="706"/>
      <c r="KMN62" s="706"/>
      <c r="KMO62" s="706"/>
      <c r="KMP62" s="706"/>
      <c r="KMQ62" s="706"/>
      <c r="KMR62" s="706"/>
      <c r="KMS62" s="706"/>
      <c r="KMT62" s="706"/>
      <c r="KMU62" s="706"/>
      <c r="KMV62" s="706"/>
      <c r="KMW62" s="706"/>
      <c r="KMX62" s="706"/>
      <c r="KMY62" s="706"/>
      <c r="KMZ62" s="706"/>
      <c r="KNA62" s="706"/>
      <c r="KNB62" s="706"/>
      <c r="KNC62" s="706"/>
      <c r="KND62" s="706"/>
      <c r="KNE62" s="706"/>
      <c r="KNF62" s="706"/>
      <c r="KNG62" s="706"/>
      <c r="KNH62" s="706"/>
      <c r="KNI62" s="706"/>
      <c r="KNJ62" s="706"/>
      <c r="KNK62" s="706"/>
      <c r="KNL62" s="706"/>
      <c r="KNM62" s="706"/>
      <c r="KNN62" s="706"/>
      <c r="KNO62" s="706"/>
      <c r="KNP62" s="706"/>
      <c r="KNQ62" s="706"/>
      <c r="KNR62" s="706"/>
      <c r="KNS62" s="706"/>
      <c r="KNT62" s="706"/>
      <c r="KNU62" s="706"/>
      <c r="KNV62" s="706"/>
      <c r="KNW62" s="706"/>
      <c r="KNX62" s="706"/>
      <c r="KNY62" s="706"/>
      <c r="KNZ62" s="706"/>
      <c r="KOA62" s="706"/>
      <c r="KOB62" s="706"/>
      <c r="KOC62" s="706"/>
      <c r="KOD62" s="706"/>
      <c r="KOE62" s="706"/>
      <c r="KOF62" s="706"/>
      <c r="KOG62" s="706"/>
      <c r="KOH62" s="706"/>
      <c r="KOI62" s="706"/>
      <c r="KOJ62" s="706"/>
      <c r="KOK62" s="706"/>
      <c r="KOL62" s="706"/>
      <c r="KOM62" s="706"/>
      <c r="KON62" s="706"/>
      <c r="KOO62" s="706"/>
      <c r="KOP62" s="706"/>
      <c r="KOQ62" s="706"/>
      <c r="KOR62" s="706"/>
      <c r="KOS62" s="706"/>
      <c r="KOT62" s="706"/>
      <c r="KOU62" s="706"/>
      <c r="KOV62" s="706"/>
      <c r="KOW62" s="706"/>
      <c r="KOX62" s="706"/>
      <c r="KOY62" s="706"/>
      <c r="KOZ62" s="706"/>
      <c r="KPA62" s="706"/>
      <c r="KPB62" s="706"/>
      <c r="KPC62" s="706"/>
      <c r="KPD62" s="706"/>
      <c r="KPE62" s="706"/>
      <c r="KPF62" s="706"/>
      <c r="KPG62" s="706"/>
      <c r="KPH62" s="706"/>
      <c r="KPI62" s="706"/>
      <c r="KPJ62" s="706"/>
      <c r="KPK62" s="706"/>
      <c r="KPL62" s="706"/>
      <c r="KPM62" s="706"/>
      <c r="KPN62" s="706"/>
      <c r="KPO62" s="706"/>
      <c r="KPP62" s="706"/>
      <c r="KPQ62" s="706"/>
      <c r="KPR62" s="706"/>
      <c r="KPS62" s="706"/>
      <c r="KPT62" s="706"/>
      <c r="KPU62" s="706"/>
      <c r="KPV62" s="706"/>
      <c r="KPW62" s="706"/>
      <c r="KPX62" s="706"/>
      <c r="KPY62" s="706"/>
      <c r="KPZ62" s="706"/>
      <c r="KQA62" s="706"/>
      <c r="KQB62" s="706"/>
      <c r="KQC62" s="706"/>
      <c r="KQD62" s="706"/>
      <c r="KQE62" s="706"/>
      <c r="KQF62" s="706"/>
      <c r="KQG62" s="706"/>
      <c r="KQH62" s="706"/>
      <c r="KQI62" s="706"/>
      <c r="KQJ62" s="706"/>
      <c r="KQK62" s="706"/>
      <c r="KQL62" s="706"/>
      <c r="KQM62" s="706"/>
      <c r="KQN62" s="706"/>
      <c r="KQO62" s="706"/>
      <c r="KQP62" s="706"/>
      <c r="KQQ62" s="706"/>
      <c r="KQR62" s="706"/>
      <c r="KQS62" s="706"/>
      <c r="KQT62" s="706"/>
      <c r="KQU62" s="706"/>
      <c r="KQV62" s="706"/>
      <c r="KQW62" s="706"/>
      <c r="KQX62" s="706"/>
      <c r="KQY62" s="706"/>
      <c r="KQZ62" s="706"/>
      <c r="KRA62" s="706"/>
      <c r="KRB62" s="706"/>
      <c r="KRC62" s="706"/>
      <c r="KRD62" s="706"/>
      <c r="KRE62" s="706"/>
      <c r="KRF62" s="706"/>
      <c r="KRG62" s="706"/>
      <c r="KRH62" s="706"/>
      <c r="KRI62" s="706"/>
      <c r="KRJ62" s="706"/>
      <c r="KRK62" s="706"/>
      <c r="KRL62" s="706"/>
      <c r="KRM62" s="706"/>
      <c r="KRN62" s="706"/>
      <c r="KRO62" s="706"/>
      <c r="KRP62" s="706"/>
      <c r="KRQ62" s="706"/>
      <c r="KRR62" s="706"/>
      <c r="KRS62" s="706"/>
      <c r="KRT62" s="706"/>
      <c r="KRU62" s="706"/>
      <c r="KRV62" s="706"/>
      <c r="KRW62" s="706"/>
      <c r="KRX62" s="706"/>
      <c r="KRY62" s="706"/>
      <c r="KRZ62" s="706"/>
      <c r="KSA62" s="706"/>
      <c r="KSB62" s="706"/>
      <c r="KSC62" s="706"/>
      <c r="KSD62" s="706"/>
      <c r="KSE62" s="706"/>
      <c r="KSF62" s="706"/>
      <c r="KSG62" s="706"/>
      <c r="KSH62" s="706"/>
      <c r="KSI62" s="706"/>
      <c r="KSJ62" s="706"/>
      <c r="KSK62" s="706"/>
      <c r="KSL62" s="706"/>
      <c r="KSM62" s="706"/>
      <c r="KSN62" s="706"/>
      <c r="KSO62" s="706"/>
      <c r="KSP62" s="706"/>
      <c r="KSQ62" s="706"/>
      <c r="KSR62" s="706"/>
      <c r="KSS62" s="706"/>
      <c r="KST62" s="706"/>
      <c r="KSU62" s="706"/>
      <c r="KSV62" s="706"/>
      <c r="KSW62" s="706"/>
      <c r="KSX62" s="706"/>
      <c r="KSY62" s="706"/>
      <c r="KSZ62" s="706"/>
      <c r="KTA62" s="706"/>
      <c r="KTB62" s="706"/>
      <c r="KTC62" s="706"/>
      <c r="KTD62" s="706"/>
      <c r="KTE62" s="706"/>
      <c r="KTF62" s="706"/>
      <c r="KTG62" s="706"/>
      <c r="KTH62" s="706"/>
      <c r="KTI62" s="706"/>
      <c r="KTJ62" s="706"/>
      <c r="KTK62" s="706"/>
      <c r="KTL62" s="706"/>
      <c r="KTM62" s="706"/>
      <c r="KTN62" s="706"/>
      <c r="KTO62" s="706"/>
      <c r="KTP62" s="706"/>
      <c r="KTQ62" s="706"/>
      <c r="KTR62" s="706"/>
      <c r="KTS62" s="706"/>
      <c r="KTT62" s="706"/>
      <c r="KTU62" s="706"/>
      <c r="KTV62" s="706"/>
      <c r="KTW62" s="706"/>
      <c r="KTX62" s="706"/>
      <c r="KTY62" s="706"/>
      <c r="KTZ62" s="706"/>
      <c r="KUA62" s="706"/>
      <c r="KUB62" s="706"/>
      <c r="KUC62" s="706"/>
      <c r="KUD62" s="706"/>
      <c r="KUE62" s="706"/>
      <c r="KUF62" s="706"/>
      <c r="KUG62" s="706"/>
      <c r="KUH62" s="706"/>
      <c r="KUI62" s="706"/>
      <c r="KUJ62" s="706"/>
      <c r="KUK62" s="706"/>
      <c r="KUL62" s="706"/>
      <c r="KUM62" s="706"/>
      <c r="KUN62" s="706"/>
      <c r="KUO62" s="706"/>
      <c r="KUP62" s="706"/>
      <c r="KUQ62" s="706"/>
      <c r="KUR62" s="706"/>
      <c r="KUS62" s="706"/>
      <c r="KUT62" s="706"/>
      <c r="KUU62" s="706"/>
      <c r="KUV62" s="706"/>
      <c r="KUW62" s="706"/>
      <c r="KUX62" s="706"/>
      <c r="KUY62" s="706"/>
      <c r="KUZ62" s="706"/>
      <c r="KVA62" s="706"/>
      <c r="KVB62" s="706"/>
      <c r="KVC62" s="706"/>
      <c r="KVD62" s="706"/>
      <c r="KVE62" s="706"/>
      <c r="KVF62" s="706"/>
      <c r="KVG62" s="706"/>
      <c r="KVH62" s="706"/>
      <c r="KVI62" s="706"/>
      <c r="KVJ62" s="706"/>
      <c r="KVK62" s="706"/>
      <c r="KVL62" s="706"/>
      <c r="KVM62" s="706"/>
      <c r="KVN62" s="706"/>
      <c r="KVO62" s="706"/>
      <c r="KVP62" s="706"/>
      <c r="KVQ62" s="706"/>
      <c r="KVR62" s="706"/>
      <c r="KVS62" s="706"/>
      <c r="KVT62" s="706"/>
      <c r="KVU62" s="706"/>
      <c r="KVV62" s="706"/>
      <c r="KVW62" s="706"/>
      <c r="KVX62" s="706"/>
      <c r="KVY62" s="706"/>
      <c r="KVZ62" s="706"/>
      <c r="KWA62" s="706"/>
      <c r="KWB62" s="706"/>
      <c r="KWC62" s="706"/>
      <c r="KWD62" s="706"/>
      <c r="KWE62" s="706"/>
      <c r="KWF62" s="706"/>
      <c r="KWG62" s="706"/>
      <c r="KWH62" s="706"/>
      <c r="KWI62" s="706"/>
      <c r="KWJ62" s="706"/>
      <c r="KWK62" s="706"/>
      <c r="KWL62" s="706"/>
      <c r="KWM62" s="706"/>
      <c r="KWN62" s="706"/>
      <c r="KWO62" s="706"/>
      <c r="KWP62" s="706"/>
      <c r="KWQ62" s="706"/>
      <c r="KWR62" s="706"/>
      <c r="KWS62" s="706"/>
      <c r="KWT62" s="706"/>
      <c r="KWU62" s="706"/>
      <c r="KWV62" s="706"/>
      <c r="KWW62" s="706"/>
      <c r="KWX62" s="706"/>
      <c r="KWY62" s="706"/>
      <c r="KWZ62" s="706"/>
      <c r="KXA62" s="706"/>
      <c r="KXB62" s="706"/>
      <c r="KXC62" s="706"/>
      <c r="KXD62" s="706"/>
      <c r="KXE62" s="706"/>
      <c r="KXF62" s="706"/>
      <c r="KXG62" s="706"/>
      <c r="KXH62" s="706"/>
      <c r="KXI62" s="706"/>
      <c r="KXJ62" s="706"/>
      <c r="KXK62" s="706"/>
      <c r="KXL62" s="706"/>
      <c r="KXM62" s="706"/>
      <c r="KXN62" s="706"/>
      <c r="KXO62" s="706"/>
      <c r="KXP62" s="706"/>
      <c r="KXQ62" s="706"/>
      <c r="KXR62" s="706"/>
      <c r="KXS62" s="706"/>
      <c r="KXT62" s="706"/>
      <c r="KXU62" s="706"/>
      <c r="KXV62" s="706"/>
      <c r="KXW62" s="706"/>
      <c r="KXX62" s="706"/>
      <c r="KXY62" s="706"/>
      <c r="KXZ62" s="706"/>
      <c r="KYA62" s="706"/>
      <c r="KYB62" s="706"/>
      <c r="KYC62" s="706"/>
      <c r="KYD62" s="706"/>
      <c r="KYE62" s="706"/>
      <c r="KYF62" s="706"/>
      <c r="KYG62" s="706"/>
      <c r="KYH62" s="706"/>
      <c r="KYI62" s="706"/>
      <c r="KYJ62" s="706"/>
      <c r="KYK62" s="706"/>
      <c r="KYL62" s="706"/>
      <c r="KYM62" s="706"/>
      <c r="KYN62" s="706"/>
      <c r="KYO62" s="706"/>
      <c r="KYP62" s="706"/>
      <c r="KYQ62" s="706"/>
      <c r="KYR62" s="706"/>
      <c r="KYS62" s="706"/>
      <c r="KYT62" s="706"/>
      <c r="KYU62" s="706"/>
      <c r="KYV62" s="706"/>
      <c r="KYW62" s="706"/>
      <c r="KYX62" s="706"/>
      <c r="KYY62" s="706"/>
      <c r="KYZ62" s="706"/>
      <c r="KZA62" s="706"/>
      <c r="KZB62" s="706"/>
      <c r="KZC62" s="706"/>
      <c r="KZD62" s="706"/>
      <c r="KZE62" s="706"/>
      <c r="KZF62" s="706"/>
      <c r="KZG62" s="706"/>
      <c r="KZH62" s="706"/>
      <c r="KZI62" s="706"/>
      <c r="KZJ62" s="706"/>
      <c r="KZK62" s="706"/>
      <c r="KZL62" s="706"/>
      <c r="KZM62" s="706"/>
      <c r="KZN62" s="706"/>
      <c r="KZO62" s="706"/>
      <c r="KZP62" s="706"/>
      <c r="KZQ62" s="706"/>
      <c r="KZR62" s="706"/>
      <c r="KZS62" s="706"/>
      <c r="KZT62" s="706"/>
      <c r="KZU62" s="706"/>
      <c r="KZV62" s="706"/>
      <c r="KZW62" s="706"/>
      <c r="KZX62" s="706"/>
      <c r="KZY62" s="706"/>
      <c r="KZZ62" s="706"/>
      <c r="LAA62" s="706"/>
      <c r="LAB62" s="706"/>
      <c r="LAC62" s="706"/>
      <c r="LAD62" s="706"/>
      <c r="LAE62" s="706"/>
      <c r="LAF62" s="706"/>
      <c r="LAG62" s="706"/>
      <c r="LAH62" s="706"/>
      <c r="LAI62" s="706"/>
      <c r="LAJ62" s="706"/>
      <c r="LAK62" s="706"/>
      <c r="LAL62" s="706"/>
      <c r="LAM62" s="706"/>
      <c r="LAN62" s="706"/>
      <c r="LAO62" s="706"/>
      <c r="LAP62" s="706"/>
      <c r="LAQ62" s="706"/>
      <c r="LAR62" s="706"/>
      <c r="LAS62" s="706"/>
      <c r="LAT62" s="706"/>
      <c r="LAU62" s="706"/>
      <c r="LAV62" s="706"/>
      <c r="LAW62" s="706"/>
      <c r="LAX62" s="706"/>
      <c r="LAY62" s="706"/>
      <c r="LAZ62" s="706"/>
      <c r="LBA62" s="706"/>
      <c r="LBB62" s="706"/>
      <c r="LBC62" s="706"/>
      <c r="LBD62" s="706"/>
      <c r="LBE62" s="706"/>
      <c r="LBF62" s="706"/>
      <c r="LBG62" s="706"/>
      <c r="LBH62" s="706"/>
      <c r="LBI62" s="706"/>
      <c r="LBJ62" s="706"/>
      <c r="LBK62" s="706"/>
      <c r="LBL62" s="706"/>
      <c r="LBM62" s="706"/>
      <c r="LBN62" s="706"/>
      <c r="LBO62" s="706"/>
      <c r="LBP62" s="706"/>
      <c r="LBQ62" s="706"/>
      <c r="LBR62" s="706"/>
      <c r="LBS62" s="706"/>
      <c r="LBT62" s="706"/>
      <c r="LBU62" s="706"/>
      <c r="LBV62" s="706"/>
      <c r="LBW62" s="706"/>
      <c r="LBX62" s="706"/>
      <c r="LBY62" s="706"/>
      <c r="LBZ62" s="706"/>
      <c r="LCA62" s="706"/>
      <c r="LCB62" s="706"/>
      <c r="LCC62" s="706"/>
      <c r="LCD62" s="706"/>
      <c r="LCE62" s="706"/>
      <c r="LCF62" s="706"/>
      <c r="LCG62" s="706"/>
      <c r="LCH62" s="706"/>
      <c r="LCI62" s="706"/>
      <c r="LCJ62" s="706"/>
      <c r="LCK62" s="706"/>
      <c r="LCL62" s="706"/>
      <c r="LCM62" s="706"/>
      <c r="LCN62" s="706"/>
      <c r="LCO62" s="706"/>
      <c r="LCP62" s="706"/>
      <c r="LCQ62" s="706"/>
      <c r="LCR62" s="706"/>
      <c r="LCS62" s="706"/>
      <c r="LCT62" s="706"/>
      <c r="LCU62" s="706"/>
      <c r="LCV62" s="706"/>
      <c r="LCW62" s="706"/>
      <c r="LCX62" s="706"/>
      <c r="LCY62" s="706"/>
      <c r="LCZ62" s="706"/>
      <c r="LDA62" s="706"/>
      <c r="LDB62" s="706"/>
      <c r="LDC62" s="706"/>
      <c r="LDD62" s="706"/>
      <c r="LDE62" s="706"/>
      <c r="LDF62" s="706"/>
      <c r="LDG62" s="706"/>
      <c r="LDH62" s="706"/>
      <c r="LDI62" s="706"/>
      <c r="LDJ62" s="706"/>
      <c r="LDK62" s="706"/>
      <c r="LDL62" s="706"/>
      <c r="LDM62" s="706"/>
      <c r="LDN62" s="706"/>
      <c r="LDO62" s="706"/>
      <c r="LDP62" s="706"/>
      <c r="LDQ62" s="706"/>
      <c r="LDR62" s="706"/>
      <c r="LDS62" s="706"/>
      <c r="LDT62" s="706"/>
      <c r="LDU62" s="706"/>
      <c r="LDV62" s="706"/>
      <c r="LDW62" s="706"/>
      <c r="LDX62" s="706"/>
      <c r="LDY62" s="706"/>
      <c r="LDZ62" s="706"/>
      <c r="LEA62" s="706"/>
      <c r="LEB62" s="706"/>
      <c r="LEC62" s="706"/>
      <c r="LED62" s="706"/>
      <c r="LEE62" s="706"/>
      <c r="LEF62" s="706"/>
      <c r="LEG62" s="706"/>
      <c r="LEH62" s="706"/>
      <c r="LEI62" s="706"/>
      <c r="LEJ62" s="706"/>
      <c r="LEK62" s="706"/>
      <c r="LEL62" s="706"/>
      <c r="LEM62" s="706"/>
      <c r="LEN62" s="706"/>
      <c r="LEO62" s="706"/>
      <c r="LEP62" s="706"/>
      <c r="LEQ62" s="706"/>
      <c r="LER62" s="706"/>
      <c r="LES62" s="706"/>
      <c r="LET62" s="706"/>
      <c r="LEU62" s="706"/>
      <c r="LEV62" s="706"/>
      <c r="LEW62" s="706"/>
      <c r="LEX62" s="706"/>
      <c r="LEY62" s="706"/>
      <c r="LEZ62" s="706"/>
      <c r="LFA62" s="706"/>
      <c r="LFB62" s="706"/>
      <c r="LFC62" s="706"/>
      <c r="LFD62" s="706"/>
      <c r="LFE62" s="706"/>
      <c r="LFF62" s="706"/>
      <c r="LFG62" s="706"/>
      <c r="LFH62" s="706"/>
      <c r="LFI62" s="706"/>
      <c r="LFJ62" s="706"/>
      <c r="LFK62" s="706"/>
      <c r="LFL62" s="706"/>
      <c r="LFM62" s="706"/>
      <c r="LFN62" s="706"/>
      <c r="LFO62" s="706"/>
      <c r="LFP62" s="706"/>
      <c r="LFQ62" s="706"/>
      <c r="LFR62" s="706"/>
      <c r="LFS62" s="706"/>
      <c r="LFT62" s="706"/>
      <c r="LFU62" s="706"/>
      <c r="LFV62" s="706"/>
      <c r="LFW62" s="706"/>
      <c r="LFX62" s="706"/>
      <c r="LFY62" s="706"/>
      <c r="LFZ62" s="706"/>
      <c r="LGA62" s="706"/>
      <c r="LGB62" s="706"/>
      <c r="LGC62" s="706"/>
      <c r="LGD62" s="706"/>
      <c r="LGE62" s="706"/>
      <c r="LGF62" s="706"/>
      <c r="LGG62" s="706"/>
      <c r="LGH62" s="706"/>
      <c r="LGI62" s="706"/>
      <c r="LGJ62" s="706"/>
      <c r="LGK62" s="706"/>
      <c r="LGL62" s="706"/>
      <c r="LGM62" s="706"/>
      <c r="LGN62" s="706"/>
      <c r="LGO62" s="706"/>
      <c r="LGP62" s="706"/>
      <c r="LGQ62" s="706"/>
      <c r="LGR62" s="706"/>
      <c r="LGS62" s="706"/>
      <c r="LGT62" s="706"/>
      <c r="LGU62" s="706"/>
      <c r="LGV62" s="706"/>
      <c r="LGW62" s="706"/>
      <c r="LGX62" s="706"/>
      <c r="LGY62" s="706"/>
      <c r="LGZ62" s="706"/>
      <c r="LHA62" s="706"/>
      <c r="LHB62" s="706"/>
      <c r="LHC62" s="706"/>
      <c r="LHD62" s="706"/>
      <c r="LHE62" s="706"/>
      <c r="LHF62" s="706"/>
      <c r="LHG62" s="706"/>
      <c r="LHH62" s="706"/>
      <c r="LHI62" s="706"/>
      <c r="LHJ62" s="706"/>
      <c r="LHK62" s="706"/>
      <c r="LHL62" s="706"/>
      <c r="LHM62" s="706"/>
      <c r="LHN62" s="706"/>
      <c r="LHO62" s="706"/>
      <c r="LHP62" s="706"/>
      <c r="LHQ62" s="706"/>
      <c r="LHR62" s="706"/>
      <c r="LHS62" s="706"/>
      <c r="LHT62" s="706"/>
      <c r="LHU62" s="706"/>
      <c r="LHV62" s="706"/>
      <c r="LHW62" s="706"/>
      <c r="LHX62" s="706"/>
      <c r="LHY62" s="706"/>
      <c r="LHZ62" s="706"/>
      <c r="LIA62" s="706"/>
      <c r="LIB62" s="706"/>
      <c r="LIC62" s="706"/>
      <c r="LID62" s="706"/>
      <c r="LIE62" s="706"/>
      <c r="LIF62" s="706"/>
      <c r="LIG62" s="706"/>
      <c r="LIH62" s="706"/>
      <c r="LII62" s="706"/>
      <c r="LIJ62" s="706"/>
      <c r="LIK62" s="706"/>
      <c r="LIL62" s="706"/>
      <c r="LIM62" s="706"/>
      <c r="LIN62" s="706"/>
      <c r="LIO62" s="706"/>
      <c r="LIP62" s="706"/>
      <c r="LIQ62" s="706"/>
      <c r="LIR62" s="706"/>
      <c r="LIS62" s="706"/>
      <c r="LIT62" s="706"/>
      <c r="LIU62" s="706"/>
      <c r="LIV62" s="706"/>
      <c r="LIW62" s="706"/>
      <c r="LIX62" s="706"/>
      <c r="LIY62" s="706"/>
      <c r="LIZ62" s="706"/>
      <c r="LJA62" s="706"/>
      <c r="LJB62" s="706"/>
      <c r="LJC62" s="706"/>
      <c r="LJD62" s="706"/>
      <c r="LJE62" s="706"/>
      <c r="LJF62" s="706"/>
      <c r="LJG62" s="706"/>
      <c r="LJH62" s="706"/>
      <c r="LJI62" s="706"/>
      <c r="LJJ62" s="706"/>
      <c r="LJK62" s="706"/>
      <c r="LJL62" s="706"/>
      <c r="LJM62" s="706"/>
      <c r="LJN62" s="706"/>
      <c r="LJO62" s="706"/>
      <c r="LJP62" s="706"/>
      <c r="LJQ62" s="706"/>
      <c r="LJR62" s="706"/>
      <c r="LJS62" s="706"/>
      <c r="LJT62" s="706"/>
      <c r="LJU62" s="706"/>
      <c r="LJV62" s="706"/>
      <c r="LJW62" s="706"/>
      <c r="LJX62" s="706"/>
      <c r="LJY62" s="706"/>
      <c r="LJZ62" s="706"/>
      <c r="LKA62" s="706"/>
      <c r="LKB62" s="706"/>
      <c r="LKC62" s="706"/>
      <c r="LKD62" s="706"/>
      <c r="LKE62" s="706"/>
      <c r="LKF62" s="706"/>
      <c r="LKG62" s="706"/>
      <c r="LKH62" s="706"/>
      <c r="LKI62" s="706"/>
      <c r="LKJ62" s="706"/>
      <c r="LKK62" s="706"/>
      <c r="LKL62" s="706"/>
      <c r="LKM62" s="706"/>
      <c r="LKN62" s="706"/>
      <c r="LKO62" s="706"/>
      <c r="LKP62" s="706"/>
      <c r="LKQ62" s="706"/>
      <c r="LKR62" s="706"/>
      <c r="LKS62" s="706"/>
      <c r="LKT62" s="706"/>
      <c r="LKU62" s="706"/>
      <c r="LKV62" s="706"/>
      <c r="LKW62" s="706"/>
      <c r="LKX62" s="706"/>
      <c r="LKY62" s="706"/>
      <c r="LKZ62" s="706"/>
      <c r="LLA62" s="706"/>
      <c r="LLB62" s="706"/>
      <c r="LLC62" s="706"/>
      <c r="LLD62" s="706"/>
      <c r="LLE62" s="706"/>
      <c r="LLF62" s="706"/>
      <c r="LLG62" s="706"/>
      <c r="LLH62" s="706"/>
      <c r="LLI62" s="706"/>
      <c r="LLJ62" s="706"/>
      <c r="LLK62" s="706"/>
      <c r="LLL62" s="706"/>
      <c r="LLM62" s="706"/>
      <c r="LLN62" s="706"/>
      <c r="LLO62" s="706"/>
      <c r="LLP62" s="706"/>
      <c r="LLQ62" s="706"/>
      <c r="LLR62" s="706"/>
      <c r="LLS62" s="706"/>
      <c r="LLT62" s="706"/>
      <c r="LLU62" s="706"/>
      <c r="LLV62" s="706"/>
      <c r="LLW62" s="706"/>
      <c r="LLX62" s="706"/>
      <c r="LLY62" s="706"/>
      <c r="LLZ62" s="706"/>
      <c r="LMA62" s="706"/>
      <c r="LMB62" s="706"/>
      <c r="LMC62" s="706"/>
      <c r="LMD62" s="706"/>
      <c r="LME62" s="706"/>
      <c r="LMF62" s="706"/>
      <c r="LMG62" s="706"/>
      <c r="LMH62" s="706"/>
      <c r="LMI62" s="706"/>
      <c r="LMJ62" s="706"/>
      <c r="LMK62" s="706"/>
      <c r="LML62" s="706"/>
      <c r="LMM62" s="706"/>
      <c r="LMN62" s="706"/>
      <c r="LMO62" s="706"/>
      <c r="LMP62" s="706"/>
      <c r="LMQ62" s="706"/>
      <c r="LMR62" s="706"/>
      <c r="LMS62" s="706"/>
      <c r="LMT62" s="706"/>
      <c r="LMU62" s="706"/>
      <c r="LMV62" s="706"/>
      <c r="LMW62" s="706"/>
      <c r="LMX62" s="706"/>
      <c r="LMY62" s="706"/>
      <c r="LMZ62" s="706"/>
      <c r="LNA62" s="706"/>
      <c r="LNB62" s="706"/>
      <c r="LNC62" s="706"/>
      <c r="LND62" s="706"/>
      <c r="LNE62" s="706"/>
      <c r="LNF62" s="706"/>
      <c r="LNG62" s="706"/>
      <c r="LNH62" s="706"/>
      <c r="LNI62" s="706"/>
      <c r="LNJ62" s="706"/>
      <c r="LNK62" s="706"/>
      <c r="LNL62" s="706"/>
      <c r="LNM62" s="706"/>
      <c r="LNN62" s="706"/>
      <c r="LNO62" s="706"/>
      <c r="LNP62" s="706"/>
      <c r="LNQ62" s="706"/>
      <c r="LNR62" s="706"/>
      <c r="LNS62" s="706"/>
      <c r="LNT62" s="706"/>
      <c r="LNU62" s="706"/>
      <c r="LNV62" s="706"/>
      <c r="LNW62" s="706"/>
      <c r="LNX62" s="706"/>
      <c r="LNY62" s="706"/>
      <c r="LNZ62" s="706"/>
      <c r="LOA62" s="706"/>
      <c r="LOB62" s="706"/>
      <c r="LOC62" s="706"/>
      <c r="LOD62" s="706"/>
      <c r="LOE62" s="706"/>
      <c r="LOF62" s="706"/>
      <c r="LOG62" s="706"/>
      <c r="LOH62" s="706"/>
      <c r="LOI62" s="706"/>
      <c r="LOJ62" s="706"/>
      <c r="LOK62" s="706"/>
      <c r="LOL62" s="706"/>
      <c r="LOM62" s="706"/>
      <c r="LON62" s="706"/>
      <c r="LOO62" s="706"/>
      <c r="LOP62" s="706"/>
      <c r="LOQ62" s="706"/>
      <c r="LOR62" s="706"/>
      <c r="LOS62" s="706"/>
      <c r="LOT62" s="706"/>
      <c r="LOU62" s="706"/>
      <c r="LOV62" s="706"/>
      <c r="LOW62" s="706"/>
      <c r="LOX62" s="706"/>
      <c r="LOY62" s="706"/>
      <c r="LOZ62" s="706"/>
      <c r="LPA62" s="706"/>
      <c r="LPB62" s="706"/>
      <c r="LPC62" s="706"/>
      <c r="LPD62" s="706"/>
      <c r="LPE62" s="706"/>
      <c r="LPF62" s="706"/>
      <c r="LPG62" s="706"/>
      <c r="LPH62" s="706"/>
      <c r="LPI62" s="706"/>
      <c r="LPJ62" s="706"/>
      <c r="LPK62" s="706"/>
      <c r="LPL62" s="706"/>
      <c r="LPM62" s="706"/>
      <c r="LPN62" s="706"/>
      <c r="LPO62" s="706"/>
      <c r="LPP62" s="706"/>
      <c r="LPQ62" s="706"/>
      <c r="LPR62" s="706"/>
      <c r="LPS62" s="706"/>
      <c r="LPT62" s="706"/>
      <c r="LPU62" s="706"/>
      <c r="LPV62" s="706"/>
      <c r="LPW62" s="706"/>
      <c r="LPX62" s="706"/>
      <c r="LPY62" s="706"/>
      <c r="LPZ62" s="706"/>
      <c r="LQA62" s="706"/>
      <c r="LQB62" s="706"/>
      <c r="LQC62" s="706"/>
      <c r="LQD62" s="706"/>
      <c r="LQE62" s="706"/>
      <c r="LQF62" s="706"/>
      <c r="LQG62" s="706"/>
      <c r="LQH62" s="706"/>
      <c r="LQI62" s="706"/>
      <c r="LQJ62" s="706"/>
      <c r="LQK62" s="706"/>
      <c r="LQL62" s="706"/>
      <c r="LQM62" s="706"/>
      <c r="LQN62" s="706"/>
      <c r="LQO62" s="706"/>
      <c r="LQP62" s="706"/>
      <c r="LQQ62" s="706"/>
      <c r="LQR62" s="706"/>
      <c r="LQS62" s="706"/>
      <c r="LQT62" s="706"/>
      <c r="LQU62" s="706"/>
      <c r="LQV62" s="706"/>
      <c r="LQW62" s="706"/>
      <c r="LQX62" s="706"/>
      <c r="LQY62" s="706"/>
      <c r="LQZ62" s="706"/>
      <c r="LRA62" s="706"/>
      <c r="LRB62" s="706"/>
      <c r="LRC62" s="706"/>
      <c r="LRD62" s="706"/>
      <c r="LRE62" s="706"/>
      <c r="LRF62" s="706"/>
      <c r="LRG62" s="706"/>
      <c r="LRH62" s="706"/>
      <c r="LRI62" s="706"/>
      <c r="LRJ62" s="706"/>
      <c r="LRK62" s="706"/>
      <c r="LRL62" s="706"/>
      <c r="LRM62" s="706"/>
      <c r="LRN62" s="706"/>
      <c r="LRO62" s="706"/>
      <c r="LRP62" s="706"/>
      <c r="LRQ62" s="706"/>
      <c r="LRR62" s="706"/>
      <c r="LRS62" s="706"/>
      <c r="LRT62" s="706"/>
      <c r="LRU62" s="706"/>
      <c r="LRV62" s="706"/>
      <c r="LRW62" s="706"/>
      <c r="LRX62" s="706"/>
      <c r="LRY62" s="706"/>
      <c r="LRZ62" s="706"/>
      <c r="LSA62" s="706"/>
      <c r="LSB62" s="706"/>
      <c r="LSC62" s="706"/>
      <c r="LSD62" s="706"/>
      <c r="LSE62" s="706"/>
      <c r="LSF62" s="706"/>
      <c r="LSG62" s="706"/>
      <c r="LSH62" s="706"/>
      <c r="LSI62" s="706"/>
      <c r="LSJ62" s="706"/>
      <c r="LSK62" s="706"/>
      <c r="LSL62" s="706"/>
      <c r="LSM62" s="706"/>
      <c r="LSN62" s="706"/>
      <c r="LSO62" s="706"/>
      <c r="LSP62" s="706"/>
      <c r="LSQ62" s="706"/>
      <c r="LSR62" s="706"/>
      <c r="LSS62" s="706"/>
      <c r="LST62" s="706"/>
      <c r="LSU62" s="706"/>
      <c r="LSV62" s="706"/>
      <c r="LSW62" s="706"/>
      <c r="LSX62" s="706"/>
      <c r="LSY62" s="706"/>
      <c r="LSZ62" s="706"/>
      <c r="LTA62" s="706"/>
      <c r="LTB62" s="706"/>
      <c r="LTC62" s="706"/>
      <c r="LTD62" s="706"/>
      <c r="LTE62" s="706"/>
      <c r="LTF62" s="706"/>
      <c r="LTG62" s="706"/>
      <c r="LTH62" s="706"/>
      <c r="LTI62" s="706"/>
      <c r="LTJ62" s="706"/>
      <c r="LTK62" s="706"/>
      <c r="LTL62" s="706"/>
      <c r="LTM62" s="706"/>
      <c r="LTN62" s="706"/>
      <c r="LTO62" s="706"/>
      <c r="LTP62" s="706"/>
      <c r="LTQ62" s="706"/>
      <c r="LTR62" s="706"/>
      <c r="LTS62" s="706"/>
      <c r="LTT62" s="706"/>
      <c r="LTU62" s="706"/>
      <c r="LTV62" s="706"/>
      <c r="LTW62" s="706"/>
      <c r="LTX62" s="706"/>
      <c r="LTY62" s="706"/>
      <c r="LTZ62" s="706"/>
      <c r="LUA62" s="706"/>
      <c r="LUB62" s="706"/>
      <c r="LUC62" s="706"/>
      <c r="LUD62" s="706"/>
      <c r="LUE62" s="706"/>
      <c r="LUF62" s="706"/>
      <c r="LUG62" s="706"/>
      <c r="LUH62" s="706"/>
      <c r="LUI62" s="706"/>
      <c r="LUJ62" s="706"/>
      <c r="LUK62" s="706"/>
      <c r="LUL62" s="706"/>
      <c r="LUM62" s="706"/>
      <c r="LUN62" s="706"/>
      <c r="LUO62" s="706"/>
      <c r="LUP62" s="706"/>
      <c r="LUQ62" s="706"/>
      <c r="LUR62" s="706"/>
      <c r="LUS62" s="706"/>
      <c r="LUT62" s="706"/>
      <c r="LUU62" s="706"/>
      <c r="LUV62" s="706"/>
      <c r="LUW62" s="706"/>
      <c r="LUX62" s="706"/>
      <c r="LUY62" s="706"/>
      <c r="LUZ62" s="706"/>
      <c r="LVA62" s="706"/>
      <c r="LVB62" s="706"/>
      <c r="LVC62" s="706"/>
      <c r="LVD62" s="706"/>
      <c r="LVE62" s="706"/>
      <c r="LVF62" s="706"/>
      <c r="LVG62" s="706"/>
      <c r="LVH62" s="706"/>
      <c r="LVI62" s="706"/>
      <c r="LVJ62" s="706"/>
      <c r="LVK62" s="706"/>
      <c r="LVL62" s="706"/>
      <c r="LVM62" s="706"/>
      <c r="LVN62" s="706"/>
      <c r="LVO62" s="706"/>
      <c r="LVP62" s="706"/>
      <c r="LVQ62" s="706"/>
      <c r="LVR62" s="706"/>
      <c r="LVS62" s="706"/>
      <c r="LVT62" s="706"/>
      <c r="LVU62" s="706"/>
      <c r="LVV62" s="706"/>
      <c r="LVW62" s="706"/>
      <c r="LVX62" s="706"/>
      <c r="LVY62" s="706"/>
      <c r="LVZ62" s="706"/>
      <c r="LWA62" s="706"/>
      <c r="LWB62" s="706"/>
      <c r="LWC62" s="706"/>
      <c r="LWD62" s="706"/>
      <c r="LWE62" s="706"/>
      <c r="LWF62" s="706"/>
      <c r="LWG62" s="706"/>
      <c r="LWH62" s="706"/>
      <c r="LWI62" s="706"/>
      <c r="LWJ62" s="706"/>
      <c r="LWK62" s="706"/>
      <c r="LWL62" s="706"/>
      <c r="LWM62" s="706"/>
      <c r="LWN62" s="706"/>
      <c r="LWO62" s="706"/>
      <c r="LWP62" s="706"/>
      <c r="LWQ62" s="706"/>
      <c r="LWR62" s="706"/>
      <c r="LWS62" s="706"/>
      <c r="LWT62" s="706"/>
      <c r="LWU62" s="706"/>
      <c r="LWV62" s="706"/>
      <c r="LWW62" s="706"/>
      <c r="LWX62" s="706"/>
      <c r="LWY62" s="706"/>
      <c r="LWZ62" s="706"/>
      <c r="LXA62" s="706"/>
      <c r="LXB62" s="706"/>
      <c r="LXC62" s="706"/>
      <c r="LXD62" s="706"/>
      <c r="LXE62" s="706"/>
      <c r="LXF62" s="706"/>
      <c r="LXG62" s="706"/>
      <c r="LXH62" s="706"/>
      <c r="LXI62" s="706"/>
      <c r="LXJ62" s="706"/>
      <c r="LXK62" s="706"/>
      <c r="LXL62" s="706"/>
      <c r="LXM62" s="706"/>
      <c r="LXN62" s="706"/>
      <c r="LXO62" s="706"/>
      <c r="LXP62" s="706"/>
      <c r="LXQ62" s="706"/>
      <c r="LXR62" s="706"/>
      <c r="LXS62" s="706"/>
      <c r="LXT62" s="706"/>
      <c r="LXU62" s="706"/>
      <c r="LXV62" s="706"/>
      <c r="LXW62" s="706"/>
      <c r="LXX62" s="706"/>
      <c r="LXY62" s="706"/>
      <c r="LXZ62" s="706"/>
      <c r="LYA62" s="706"/>
      <c r="LYB62" s="706"/>
      <c r="LYC62" s="706"/>
      <c r="LYD62" s="706"/>
      <c r="LYE62" s="706"/>
      <c r="LYF62" s="706"/>
      <c r="LYG62" s="706"/>
      <c r="LYH62" s="706"/>
      <c r="LYI62" s="706"/>
      <c r="LYJ62" s="706"/>
      <c r="LYK62" s="706"/>
      <c r="LYL62" s="706"/>
      <c r="LYM62" s="706"/>
      <c r="LYN62" s="706"/>
      <c r="LYO62" s="706"/>
      <c r="LYP62" s="706"/>
      <c r="LYQ62" s="706"/>
      <c r="LYR62" s="706"/>
      <c r="LYS62" s="706"/>
      <c r="LYT62" s="706"/>
      <c r="LYU62" s="706"/>
      <c r="LYV62" s="706"/>
      <c r="LYW62" s="706"/>
      <c r="LYX62" s="706"/>
      <c r="LYY62" s="706"/>
      <c r="LYZ62" s="706"/>
      <c r="LZA62" s="706"/>
      <c r="LZB62" s="706"/>
      <c r="LZC62" s="706"/>
      <c r="LZD62" s="706"/>
      <c r="LZE62" s="706"/>
      <c r="LZF62" s="706"/>
      <c r="LZG62" s="706"/>
      <c r="LZH62" s="706"/>
      <c r="LZI62" s="706"/>
      <c r="LZJ62" s="706"/>
      <c r="LZK62" s="706"/>
      <c r="LZL62" s="706"/>
      <c r="LZM62" s="706"/>
      <c r="LZN62" s="706"/>
      <c r="LZO62" s="706"/>
      <c r="LZP62" s="706"/>
      <c r="LZQ62" s="706"/>
      <c r="LZR62" s="706"/>
      <c r="LZS62" s="706"/>
      <c r="LZT62" s="706"/>
      <c r="LZU62" s="706"/>
      <c r="LZV62" s="706"/>
      <c r="LZW62" s="706"/>
      <c r="LZX62" s="706"/>
      <c r="LZY62" s="706"/>
      <c r="LZZ62" s="706"/>
      <c r="MAA62" s="706"/>
      <c r="MAB62" s="706"/>
      <c r="MAC62" s="706"/>
      <c r="MAD62" s="706"/>
      <c r="MAE62" s="706"/>
      <c r="MAF62" s="706"/>
      <c r="MAG62" s="706"/>
      <c r="MAH62" s="706"/>
      <c r="MAI62" s="706"/>
      <c r="MAJ62" s="706"/>
      <c r="MAK62" s="706"/>
      <c r="MAL62" s="706"/>
      <c r="MAM62" s="706"/>
      <c r="MAN62" s="706"/>
      <c r="MAO62" s="706"/>
      <c r="MAP62" s="706"/>
      <c r="MAQ62" s="706"/>
      <c r="MAR62" s="706"/>
      <c r="MAS62" s="706"/>
      <c r="MAT62" s="706"/>
      <c r="MAU62" s="706"/>
      <c r="MAV62" s="706"/>
      <c r="MAW62" s="706"/>
      <c r="MAX62" s="706"/>
      <c r="MAY62" s="706"/>
      <c r="MAZ62" s="706"/>
      <c r="MBA62" s="706"/>
      <c r="MBB62" s="706"/>
      <c r="MBC62" s="706"/>
      <c r="MBD62" s="706"/>
      <c r="MBE62" s="706"/>
      <c r="MBF62" s="706"/>
      <c r="MBG62" s="706"/>
      <c r="MBH62" s="706"/>
      <c r="MBI62" s="706"/>
      <c r="MBJ62" s="706"/>
      <c r="MBK62" s="706"/>
      <c r="MBL62" s="706"/>
      <c r="MBM62" s="706"/>
      <c r="MBN62" s="706"/>
      <c r="MBO62" s="706"/>
      <c r="MBP62" s="706"/>
      <c r="MBQ62" s="706"/>
      <c r="MBR62" s="706"/>
      <c r="MBS62" s="706"/>
      <c r="MBT62" s="706"/>
      <c r="MBU62" s="706"/>
      <c r="MBV62" s="706"/>
      <c r="MBW62" s="706"/>
      <c r="MBX62" s="706"/>
      <c r="MBY62" s="706"/>
      <c r="MBZ62" s="706"/>
      <c r="MCA62" s="706"/>
      <c r="MCB62" s="706"/>
      <c r="MCC62" s="706"/>
      <c r="MCD62" s="706"/>
      <c r="MCE62" s="706"/>
      <c r="MCF62" s="706"/>
      <c r="MCG62" s="706"/>
      <c r="MCH62" s="706"/>
      <c r="MCI62" s="706"/>
      <c r="MCJ62" s="706"/>
      <c r="MCK62" s="706"/>
      <c r="MCL62" s="706"/>
      <c r="MCM62" s="706"/>
      <c r="MCN62" s="706"/>
      <c r="MCO62" s="706"/>
      <c r="MCP62" s="706"/>
      <c r="MCQ62" s="706"/>
      <c r="MCR62" s="706"/>
      <c r="MCS62" s="706"/>
      <c r="MCT62" s="706"/>
      <c r="MCU62" s="706"/>
      <c r="MCV62" s="706"/>
      <c r="MCW62" s="706"/>
      <c r="MCX62" s="706"/>
      <c r="MCY62" s="706"/>
      <c r="MCZ62" s="706"/>
      <c r="MDA62" s="706"/>
      <c r="MDB62" s="706"/>
      <c r="MDC62" s="706"/>
      <c r="MDD62" s="706"/>
      <c r="MDE62" s="706"/>
      <c r="MDF62" s="706"/>
      <c r="MDG62" s="706"/>
      <c r="MDH62" s="706"/>
      <c r="MDI62" s="706"/>
      <c r="MDJ62" s="706"/>
      <c r="MDK62" s="706"/>
      <c r="MDL62" s="706"/>
      <c r="MDM62" s="706"/>
      <c r="MDN62" s="706"/>
      <c r="MDO62" s="706"/>
      <c r="MDP62" s="706"/>
      <c r="MDQ62" s="706"/>
      <c r="MDR62" s="706"/>
      <c r="MDS62" s="706"/>
      <c r="MDT62" s="706"/>
      <c r="MDU62" s="706"/>
      <c r="MDV62" s="706"/>
      <c r="MDW62" s="706"/>
      <c r="MDX62" s="706"/>
      <c r="MDY62" s="706"/>
      <c r="MDZ62" s="706"/>
      <c r="MEA62" s="706"/>
      <c r="MEB62" s="706"/>
      <c r="MEC62" s="706"/>
      <c r="MED62" s="706"/>
      <c r="MEE62" s="706"/>
      <c r="MEF62" s="706"/>
      <c r="MEG62" s="706"/>
      <c r="MEH62" s="706"/>
      <c r="MEI62" s="706"/>
      <c r="MEJ62" s="706"/>
      <c r="MEK62" s="706"/>
      <c r="MEL62" s="706"/>
      <c r="MEM62" s="706"/>
      <c r="MEN62" s="706"/>
      <c r="MEO62" s="706"/>
      <c r="MEP62" s="706"/>
      <c r="MEQ62" s="706"/>
      <c r="MER62" s="706"/>
      <c r="MES62" s="706"/>
      <c r="MET62" s="706"/>
      <c r="MEU62" s="706"/>
      <c r="MEV62" s="706"/>
      <c r="MEW62" s="706"/>
      <c r="MEX62" s="706"/>
      <c r="MEY62" s="706"/>
      <c r="MEZ62" s="706"/>
      <c r="MFA62" s="706"/>
      <c r="MFB62" s="706"/>
      <c r="MFC62" s="706"/>
      <c r="MFD62" s="706"/>
      <c r="MFE62" s="706"/>
      <c r="MFF62" s="706"/>
      <c r="MFG62" s="706"/>
      <c r="MFH62" s="706"/>
      <c r="MFI62" s="706"/>
      <c r="MFJ62" s="706"/>
      <c r="MFK62" s="706"/>
      <c r="MFL62" s="706"/>
      <c r="MFM62" s="706"/>
      <c r="MFN62" s="706"/>
      <c r="MFO62" s="706"/>
      <c r="MFP62" s="706"/>
      <c r="MFQ62" s="706"/>
      <c r="MFR62" s="706"/>
      <c r="MFS62" s="706"/>
      <c r="MFT62" s="706"/>
      <c r="MFU62" s="706"/>
      <c r="MFV62" s="706"/>
      <c r="MFW62" s="706"/>
      <c r="MFX62" s="706"/>
      <c r="MFY62" s="706"/>
      <c r="MFZ62" s="706"/>
      <c r="MGA62" s="706"/>
      <c r="MGB62" s="706"/>
      <c r="MGC62" s="706"/>
      <c r="MGD62" s="706"/>
      <c r="MGE62" s="706"/>
      <c r="MGF62" s="706"/>
      <c r="MGG62" s="706"/>
      <c r="MGH62" s="706"/>
      <c r="MGI62" s="706"/>
      <c r="MGJ62" s="706"/>
      <c r="MGK62" s="706"/>
      <c r="MGL62" s="706"/>
      <c r="MGM62" s="706"/>
      <c r="MGN62" s="706"/>
      <c r="MGO62" s="706"/>
      <c r="MGP62" s="706"/>
      <c r="MGQ62" s="706"/>
      <c r="MGR62" s="706"/>
      <c r="MGS62" s="706"/>
      <c r="MGT62" s="706"/>
      <c r="MGU62" s="706"/>
      <c r="MGV62" s="706"/>
      <c r="MGW62" s="706"/>
      <c r="MGX62" s="706"/>
      <c r="MGY62" s="706"/>
      <c r="MGZ62" s="706"/>
      <c r="MHA62" s="706"/>
      <c r="MHB62" s="706"/>
      <c r="MHC62" s="706"/>
      <c r="MHD62" s="706"/>
      <c r="MHE62" s="706"/>
      <c r="MHF62" s="706"/>
      <c r="MHG62" s="706"/>
      <c r="MHH62" s="706"/>
      <c r="MHI62" s="706"/>
      <c r="MHJ62" s="706"/>
      <c r="MHK62" s="706"/>
      <c r="MHL62" s="706"/>
      <c r="MHM62" s="706"/>
      <c r="MHN62" s="706"/>
      <c r="MHO62" s="706"/>
      <c r="MHP62" s="706"/>
      <c r="MHQ62" s="706"/>
      <c r="MHR62" s="706"/>
      <c r="MHS62" s="706"/>
      <c r="MHT62" s="706"/>
      <c r="MHU62" s="706"/>
      <c r="MHV62" s="706"/>
      <c r="MHW62" s="706"/>
      <c r="MHX62" s="706"/>
      <c r="MHY62" s="706"/>
      <c r="MHZ62" s="706"/>
      <c r="MIA62" s="706"/>
      <c r="MIB62" s="706"/>
      <c r="MIC62" s="706"/>
      <c r="MID62" s="706"/>
      <c r="MIE62" s="706"/>
      <c r="MIF62" s="706"/>
      <c r="MIG62" s="706"/>
      <c r="MIH62" s="706"/>
      <c r="MII62" s="706"/>
      <c r="MIJ62" s="706"/>
      <c r="MIK62" s="706"/>
      <c r="MIL62" s="706"/>
      <c r="MIM62" s="706"/>
      <c r="MIN62" s="706"/>
      <c r="MIO62" s="706"/>
      <c r="MIP62" s="706"/>
      <c r="MIQ62" s="706"/>
      <c r="MIR62" s="706"/>
      <c r="MIS62" s="706"/>
      <c r="MIT62" s="706"/>
      <c r="MIU62" s="706"/>
      <c r="MIV62" s="706"/>
      <c r="MIW62" s="706"/>
      <c r="MIX62" s="706"/>
      <c r="MIY62" s="706"/>
      <c r="MIZ62" s="706"/>
      <c r="MJA62" s="706"/>
      <c r="MJB62" s="706"/>
      <c r="MJC62" s="706"/>
      <c r="MJD62" s="706"/>
      <c r="MJE62" s="706"/>
      <c r="MJF62" s="706"/>
      <c r="MJG62" s="706"/>
      <c r="MJH62" s="706"/>
      <c r="MJI62" s="706"/>
      <c r="MJJ62" s="706"/>
      <c r="MJK62" s="706"/>
      <c r="MJL62" s="706"/>
      <c r="MJM62" s="706"/>
      <c r="MJN62" s="706"/>
      <c r="MJO62" s="706"/>
      <c r="MJP62" s="706"/>
      <c r="MJQ62" s="706"/>
      <c r="MJR62" s="706"/>
      <c r="MJS62" s="706"/>
      <c r="MJT62" s="706"/>
      <c r="MJU62" s="706"/>
      <c r="MJV62" s="706"/>
      <c r="MJW62" s="706"/>
      <c r="MJX62" s="706"/>
      <c r="MJY62" s="706"/>
      <c r="MJZ62" s="706"/>
      <c r="MKA62" s="706"/>
      <c r="MKB62" s="706"/>
      <c r="MKC62" s="706"/>
      <c r="MKD62" s="706"/>
      <c r="MKE62" s="706"/>
      <c r="MKF62" s="706"/>
      <c r="MKG62" s="706"/>
      <c r="MKH62" s="706"/>
      <c r="MKI62" s="706"/>
      <c r="MKJ62" s="706"/>
      <c r="MKK62" s="706"/>
      <c r="MKL62" s="706"/>
      <c r="MKM62" s="706"/>
      <c r="MKN62" s="706"/>
      <c r="MKO62" s="706"/>
      <c r="MKP62" s="706"/>
      <c r="MKQ62" s="706"/>
      <c r="MKR62" s="706"/>
      <c r="MKS62" s="706"/>
      <c r="MKT62" s="706"/>
      <c r="MKU62" s="706"/>
      <c r="MKV62" s="706"/>
      <c r="MKW62" s="706"/>
      <c r="MKX62" s="706"/>
      <c r="MKY62" s="706"/>
      <c r="MKZ62" s="706"/>
      <c r="MLA62" s="706"/>
      <c r="MLB62" s="706"/>
      <c r="MLC62" s="706"/>
      <c r="MLD62" s="706"/>
      <c r="MLE62" s="706"/>
      <c r="MLF62" s="706"/>
      <c r="MLG62" s="706"/>
      <c r="MLH62" s="706"/>
      <c r="MLI62" s="706"/>
      <c r="MLJ62" s="706"/>
      <c r="MLK62" s="706"/>
      <c r="MLL62" s="706"/>
      <c r="MLM62" s="706"/>
      <c r="MLN62" s="706"/>
      <c r="MLO62" s="706"/>
      <c r="MLP62" s="706"/>
      <c r="MLQ62" s="706"/>
      <c r="MLR62" s="706"/>
      <c r="MLS62" s="706"/>
      <c r="MLT62" s="706"/>
      <c r="MLU62" s="706"/>
      <c r="MLV62" s="706"/>
      <c r="MLW62" s="706"/>
      <c r="MLX62" s="706"/>
      <c r="MLY62" s="706"/>
      <c r="MLZ62" s="706"/>
      <c r="MMA62" s="706"/>
      <c r="MMB62" s="706"/>
      <c r="MMC62" s="706"/>
      <c r="MMD62" s="706"/>
      <c r="MME62" s="706"/>
      <c r="MMF62" s="706"/>
      <c r="MMG62" s="706"/>
      <c r="MMH62" s="706"/>
      <c r="MMI62" s="706"/>
      <c r="MMJ62" s="706"/>
      <c r="MMK62" s="706"/>
      <c r="MML62" s="706"/>
      <c r="MMM62" s="706"/>
      <c r="MMN62" s="706"/>
      <c r="MMO62" s="706"/>
      <c r="MMP62" s="706"/>
      <c r="MMQ62" s="706"/>
      <c r="MMR62" s="706"/>
      <c r="MMS62" s="706"/>
      <c r="MMT62" s="706"/>
      <c r="MMU62" s="706"/>
      <c r="MMV62" s="706"/>
      <c r="MMW62" s="706"/>
      <c r="MMX62" s="706"/>
      <c r="MMY62" s="706"/>
      <c r="MMZ62" s="706"/>
      <c r="MNA62" s="706"/>
      <c r="MNB62" s="706"/>
      <c r="MNC62" s="706"/>
      <c r="MND62" s="706"/>
      <c r="MNE62" s="706"/>
      <c r="MNF62" s="706"/>
      <c r="MNG62" s="706"/>
      <c r="MNH62" s="706"/>
      <c r="MNI62" s="706"/>
      <c r="MNJ62" s="706"/>
      <c r="MNK62" s="706"/>
      <c r="MNL62" s="706"/>
      <c r="MNM62" s="706"/>
      <c r="MNN62" s="706"/>
      <c r="MNO62" s="706"/>
      <c r="MNP62" s="706"/>
      <c r="MNQ62" s="706"/>
      <c r="MNR62" s="706"/>
      <c r="MNS62" s="706"/>
      <c r="MNT62" s="706"/>
      <c r="MNU62" s="706"/>
      <c r="MNV62" s="706"/>
      <c r="MNW62" s="706"/>
      <c r="MNX62" s="706"/>
      <c r="MNY62" s="706"/>
      <c r="MNZ62" s="706"/>
      <c r="MOA62" s="706"/>
      <c r="MOB62" s="706"/>
      <c r="MOC62" s="706"/>
      <c r="MOD62" s="706"/>
      <c r="MOE62" s="706"/>
      <c r="MOF62" s="706"/>
      <c r="MOG62" s="706"/>
      <c r="MOH62" s="706"/>
      <c r="MOI62" s="706"/>
      <c r="MOJ62" s="706"/>
      <c r="MOK62" s="706"/>
      <c r="MOL62" s="706"/>
      <c r="MOM62" s="706"/>
      <c r="MON62" s="706"/>
      <c r="MOO62" s="706"/>
      <c r="MOP62" s="706"/>
      <c r="MOQ62" s="706"/>
      <c r="MOR62" s="706"/>
      <c r="MOS62" s="706"/>
      <c r="MOT62" s="706"/>
      <c r="MOU62" s="706"/>
      <c r="MOV62" s="706"/>
      <c r="MOW62" s="706"/>
      <c r="MOX62" s="706"/>
      <c r="MOY62" s="706"/>
      <c r="MOZ62" s="706"/>
      <c r="MPA62" s="706"/>
      <c r="MPB62" s="706"/>
      <c r="MPC62" s="706"/>
      <c r="MPD62" s="706"/>
      <c r="MPE62" s="706"/>
      <c r="MPF62" s="706"/>
      <c r="MPG62" s="706"/>
      <c r="MPH62" s="706"/>
      <c r="MPI62" s="706"/>
      <c r="MPJ62" s="706"/>
      <c r="MPK62" s="706"/>
      <c r="MPL62" s="706"/>
      <c r="MPM62" s="706"/>
      <c r="MPN62" s="706"/>
      <c r="MPO62" s="706"/>
      <c r="MPP62" s="706"/>
      <c r="MPQ62" s="706"/>
      <c r="MPR62" s="706"/>
      <c r="MPS62" s="706"/>
      <c r="MPT62" s="706"/>
      <c r="MPU62" s="706"/>
      <c r="MPV62" s="706"/>
      <c r="MPW62" s="706"/>
      <c r="MPX62" s="706"/>
      <c r="MPY62" s="706"/>
      <c r="MPZ62" s="706"/>
      <c r="MQA62" s="706"/>
      <c r="MQB62" s="706"/>
      <c r="MQC62" s="706"/>
      <c r="MQD62" s="706"/>
      <c r="MQE62" s="706"/>
      <c r="MQF62" s="706"/>
      <c r="MQG62" s="706"/>
      <c r="MQH62" s="706"/>
      <c r="MQI62" s="706"/>
      <c r="MQJ62" s="706"/>
      <c r="MQK62" s="706"/>
      <c r="MQL62" s="706"/>
      <c r="MQM62" s="706"/>
      <c r="MQN62" s="706"/>
      <c r="MQO62" s="706"/>
      <c r="MQP62" s="706"/>
      <c r="MQQ62" s="706"/>
      <c r="MQR62" s="706"/>
      <c r="MQS62" s="706"/>
      <c r="MQT62" s="706"/>
      <c r="MQU62" s="706"/>
      <c r="MQV62" s="706"/>
      <c r="MQW62" s="706"/>
      <c r="MQX62" s="706"/>
      <c r="MQY62" s="706"/>
      <c r="MQZ62" s="706"/>
      <c r="MRA62" s="706"/>
      <c r="MRB62" s="706"/>
      <c r="MRC62" s="706"/>
      <c r="MRD62" s="706"/>
      <c r="MRE62" s="706"/>
      <c r="MRF62" s="706"/>
      <c r="MRG62" s="706"/>
      <c r="MRH62" s="706"/>
      <c r="MRI62" s="706"/>
      <c r="MRJ62" s="706"/>
      <c r="MRK62" s="706"/>
      <c r="MRL62" s="706"/>
      <c r="MRM62" s="706"/>
      <c r="MRN62" s="706"/>
      <c r="MRO62" s="706"/>
      <c r="MRP62" s="706"/>
      <c r="MRQ62" s="706"/>
      <c r="MRR62" s="706"/>
      <c r="MRS62" s="706"/>
      <c r="MRT62" s="706"/>
      <c r="MRU62" s="706"/>
      <c r="MRV62" s="706"/>
      <c r="MRW62" s="706"/>
      <c r="MRX62" s="706"/>
      <c r="MRY62" s="706"/>
      <c r="MRZ62" s="706"/>
      <c r="MSA62" s="706"/>
      <c r="MSB62" s="706"/>
      <c r="MSC62" s="706"/>
      <c r="MSD62" s="706"/>
      <c r="MSE62" s="706"/>
      <c r="MSF62" s="706"/>
      <c r="MSG62" s="706"/>
      <c r="MSH62" s="706"/>
      <c r="MSI62" s="706"/>
      <c r="MSJ62" s="706"/>
      <c r="MSK62" s="706"/>
      <c r="MSL62" s="706"/>
      <c r="MSM62" s="706"/>
      <c r="MSN62" s="706"/>
      <c r="MSO62" s="706"/>
      <c r="MSP62" s="706"/>
      <c r="MSQ62" s="706"/>
      <c r="MSR62" s="706"/>
      <c r="MSS62" s="706"/>
      <c r="MST62" s="706"/>
      <c r="MSU62" s="706"/>
      <c r="MSV62" s="706"/>
      <c r="MSW62" s="706"/>
      <c r="MSX62" s="706"/>
      <c r="MSY62" s="706"/>
      <c r="MSZ62" s="706"/>
      <c r="MTA62" s="706"/>
      <c r="MTB62" s="706"/>
      <c r="MTC62" s="706"/>
      <c r="MTD62" s="706"/>
      <c r="MTE62" s="706"/>
      <c r="MTF62" s="706"/>
      <c r="MTG62" s="706"/>
      <c r="MTH62" s="706"/>
      <c r="MTI62" s="706"/>
      <c r="MTJ62" s="706"/>
      <c r="MTK62" s="706"/>
      <c r="MTL62" s="706"/>
      <c r="MTM62" s="706"/>
      <c r="MTN62" s="706"/>
      <c r="MTO62" s="706"/>
      <c r="MTP62" s="706"/>
      <c r="MTQ62" s="706"/>
      <c r="MTR62" s="706"/>
      <c r="MTS62" s="706"/>
      <c r="MTT62" s="706"/>
      <c r="MTU62" s="706"/>
      <c r="MTV62" s="706"/>
      <c r="MTW62" s="706"/>
      <c r="MTX62" s="706"/>
      <c r="MTY62" s="706"/>
      <c r="MTZ62" s="706"/>
      <c r="MUA62" s="706"/>
      <c r="MUB62" s="706"/>
      <c r="MUC62" s="706"/>
      <c r="MUD62" s="706"/>
      <c r="MUE62" s="706"/>
      <c r="MUF62" s="706"/>
      <c r="MUG62" s="706"/>
      <c r="MUH62" s="706"/>
      <c r="MUI62" s="706"/>
      <c r="MUJ62" s="706"/>
      <c r="MUK62" s="706"/>
      <c r="MUL62" s="706"/>
      <c r="MUM62" s="706"/>
      <c r="MUN62" s="706"/>
      <c r="MUO62" s="706"/>
      <c r="MUP62" s="706"/>
      <c r="MUQ62" s="706"/>
      <c r="MUR62" s="706"/>
      <c r="MUS62" s="706"/>
      <c r="MUT62" s="706"/>
      <c r="MUU62" s="706"/>
      <c r="MUV62" s="706"/>
      <c r="MUW62" s="706"/>
      <c r="MUX62" s="706"/>
      <c r="MUY62" s="706"/>
      <c r="MUZ62" s="706"/>
      <c r="MVA62" s="706"/>
      <c r="MVB62" s="706"/>
      <c r="MVC62" s="706"/>
      <c r="MVD62" s="706"/>
      <c r="MVE62" s="706"/>
      <c r="MVF62" s="706"/>
      <c r="MVG62" s="706"/>
      <c r="MVH62" s="706"/>
      <c r="MVI62" s="706"/>
      <c r="MVJ62" s="706"/>
      <c r="MVK62" s="706"/>
      <c r="MVL62" s="706"/>
      <c r="MVM62" s="706"/>
      <c r="MVN62" s="706"/>
      <c r="MVO62" s="706"/>
      <c r="MVP62" s="706"/>
      <c r="MVQ62" s="706"/>
      <c r="MVR62" s="706"/>
      <c r="MVS62" s="706"/>
      <c r="MVT62" s="706"/>
      <c r="MVU62" s="706"/>
      <c r="MVV62" s="706"/>
      <c r="MVW62" s="706"/>
      <c r="MVX62" s="706"/>
      <c r="MVY62" s="706"/>
      <c r="MVZ62" s="706"/>
      <c r="MWA62" s="706"/>
      <c r="MWB62" s="706"/>
      <c r="MWC62" s="706"/>
      <c r="MWD62" s="706"/>
      <c r="MWE62" s="706"/>
      <c r="MWF62" s="706"/>
      <c r="MWG62" s="706"/>
      <c r="MWH62" s="706"/>
      <c r="MWI62" s="706"/>
      <c r="MWJ62" s="706"/>
      <c r="MWK62" s="706"/>
      <c r="MWL62" s="706"/>
      <c r="MWM62" s="706"/>
      <c r="MWN62" s="706"/>
      <c r="MWO62" s="706"/>
      <c r="MWP62" s="706"/>
      <c r="MWQ62" s="706"/>
      <c r="MWR62" s="706"/>
      <c r="MWS62" s="706"/>
      <c r="MWT62" s="706"/>
      <c r="MWU62" s="706"/>
      <c r="MWV62" s="706"/>
      <c r="MWW62" s="706"/>
      <c r="MWX62" s="706"/>
      <c r="MWY62" s="706"/>
      <c r="MWZ62" s="706"/>
      <c r="MXA62" s="706"/>
      <c r="MXB62" s="706"/>
      <c r="MXC62" s="706"/>
      <c r="MXD62" s="706"/>
      <c r="MXE62" s="706"/>
      <c r="MXF62" s="706"/>
      <c r="MXG62" s="706"/>
      <c r="MXH62" s="706"/>
      <c r="MXI62" s="706"/>
      <c r="MXJ62" s="706"/>
      <c r="MXK62" s="706"/>
      <c r="MXL62" s="706"/>
      <c r="MXM62" s="706"/>
      <c r="MXN62" s="706"/>
      <c r="MXO62" s="706"/>
      <c r="MXP62" s="706"/>
      <c r="MXQ62" s="706"/>
      <c r="MXR62" s="706"/>
      <c r="MXS62" s="706"/>
      <c r="MXT62" s="706"/>
      <c r="MXU62" s="706"/>
      <c r="MXV62" s="706"/>
      <c r="MXW62" s="706"/>
      <c r="MXX62" s="706"/>
      <c r="MXY62" s="706"/>
      <c r="MXZ62" s="706"/>
      <c r="MYA62" s="706"/>
      <c r="MYB62" s="706"/>
      <c r="MYC62" s="706"/>
      <c r="MYD62" s="706"/>
      <c r="MYE62" s="706"/>
      <c r="MYF62" s="706"/>
      <c r="MYG62" s="706"/>
      <c r="MYH62" s="706"/>
      <c r="MYI62" s="706"/>
      <c r="MYJ62" s="706"/>
      <c r="MYK62" s="706"/>
      <c r="MYL62" s="706"/>
      <c r="MYM62" s="706"/>
      <c r="MYN62" s="706"/>
      <c r="MYO62" s="706"/>
      <c r="MYP62" s="706"/>
      <c r="MYQ62" s="706"/>
      <c r="MYR62" s="706"/>
      <c r="MYS62" s="706"/>
      <c r="MYT62" s="706"/>
      <c r="MYU62" s="706"/>
      <c r="MYV62" s="706"/>
      <c r="MYW62" s="706"/>
      <c r="MYX62" s="706"/>
      <c r="MYY62" s="706"/>
      <c r="MYZ62" s="706"/>
      <c r="MZA62" s="706"/>
      <c r="MZB62" s="706"/>
      <c r="MZC62" s="706"/>
      <c r="MZD62" s="706"/>
      <c r="MZE62" s="706"/>
      <c r="MZF62" s="706"/>
      <c r="MZG62" s="706"/>
      <c r="MZH62" s="706"/>
      <c r="MZI62" s="706"/>
      <c r="MZJ62" s="706"/>
      <c r="MZK62" s="706"/>
      <c r="MZL62" s="706"/>
      <c r="MZM62" s="706"/>
      <c r="MZN62" s="706"/>
      <c r="MZO62" s="706"/>
      <c r="MZP62" s="706"/>
      <c r="MZQ62" s="706"/>
      <c r="MZR62" s="706"/>
      <c r="MZS62" s="706"/>
      <c r="MZT62" s="706"/>
      <c r="MZU62" s="706"/>
      <c r="MZV62" s="706"/>
      <c r="MZW62" s="706"/>
      <c r="MZX62" s="706"/>
      <c r="MZY62" s="706"/>
      <c r="MZZ62" s="706"/>
      <c r="NAA62" s="706"/>
      <c r="NAB62" s="706"/>
      <c r="NAC62" s="706"/>
      <c r="NAD62" s="706"/>
      <c r="NAE62" s="706"/>
      <c r="NAF62" s="706"/>
      <c r="NAG62" s="706"/>
      <c r="NAH62" s="706"/>
      <c r="NAI62" s="706"/>
      <c r="NAJ62" s="706"/>
      <c r="NAK62" s="706"/>
      <c r="NAL62" s="706"/>
      <c r="NAM62" s="706"/>
      <c r="NAN62" s="706"/>
      <c r="NAO62" s="706"/>
      <c r="NAP62" s="706"/>
      <c r="NAQ62" s="706"/>
      <c r="NAR62" s="706"/>
      <c r="NAS62" s="706"/>
      <c r="NAT62" s="706"/>
      <c r="NAU62" s="706"/>
      <c r="NAV62" s="706"/>
      <c r="NAW62" s="706"/>
      <c r="NAX62" s="706"/>
      <c r="NAY62" s="706"/>
      <c r="NAZ62" s="706"/>
      <c r="NBA62" s="706"/>
      <c r="NBB62" s="706"/>
      <c r="NBC62" s="706"/>
      <c r="NBD62" s="706"/>
      <c r="NBE62" s="706"/>
      <c r="NBF62" s="706"/>
      <c r="NBG62" s="706"/>
      <c r="NBH62" s="706"/>
      <c r="NBI62" s="706"/>
      <c r="NBJ62" s="706"/>
      <c r="NBK62" s="706"/>
      <c r="NBL62" s="706"/>
      <c r="NBM62" s="706"/>
      <c r="NBN62" s="706"/>
      <c r="NBO62" s="706"/>
      <c r="NBP62" s="706"/>
      <c r="NBQ62" s="706"/>
      <c r="NBR62" s="706"/>
      <c r="NBS62" s="706"/>
      <c r="NBT62" s="706"/>
      <c r="NBU62" s="706"/>
      <c r="NBV62" s="706"/>
      <c r="NBW62" s="706"/>
      <c r="NBX62" s="706"/>
      <c r="NBY62" s="706"/>
      <c r="NBZ62" s="706"/>
      <c r="NCA62" s="706"/>
      <c r="NCB62" s="706"/>
      <c r="NCC62" s="706"/>
      <c r="NCD62" s="706"/>
      <c r="NCE62" s="706"/>
      <c r="NCF62" s="706"/>
      <c r="NCG62" s="706"/>
      <c r="NCH62" s="706"/>
      <c r="NCI62" s="706"/>
      <c r="NCJ62" s="706"/>
      <c r="NCK62" s="706"/>
      <c r="NCL62" s="706"/>
      <c r="NCM62" s="706"/>
      <c r="NCN62" s="706"/>
      <c r="NCO62" s="706"/>
      <c r="NCP62" s="706"/>
      <c r="NCQ62" s="706"/>
      <c r="NCR62" s="706"/>
      <c r="NCS62" s="706"/>
      <c r="NCT62" s="706"/>
      <c r="NCU62" s="706"/>
      <c r="NCV62" s="706"/>
      <c r="NCW62" s="706"/>
      <c r="NCX62" s="706"/>
      <c r="NCY62" s="706"/>
      <c r="NCZ62" s="706"/>
      <c r="NDA62" s="706"/>
      <c r="NDB62" s="706"/>
      <c r="NDC62" s="706"/>
      <c r="NDD62" s="706"/>
      <c r="NDE62" s="706"/>
      <c r="NDF62" s="706"/>
      <c r="NDG62" s="706"/>
      <c r="NDH62" s="706"/>
      <c r="NDI62" s="706"/>
      <c r="NDJ62" s="706"/>
      <c r="NDK62" s="706"/>
      <c r="NDL62" s="706"/>
      <c r="NDM62" s="706"/>
      <c r="NDN62" s="706"/>
      <c r="NDO62" s="706"/>
      <c r="NDP62" s="706"/>
      <c r="NDQ62" s="706"/>
      <c r="NDR62" s="706"/>
      <c r="NDS62" s="706"/>
      <c r="NDT62" s="706"/>
      <c r="NDU62" s="706"/>
      <c r="NDV62" s="706"/>
      <c r="NDW62" s="706"/>
      <c r="NDX62" s="706"/>
      <c r="NDY62" s="706"/>
      <c r="NDZ62" s="706"/>
      <c r="NEA62" s="706"/>
      <c r="NEB62" s="706"/>
      <c r="NEC62" s="706"/>
      <c r="NED62" s="706"/>
      <c r="NEE62" s="706"/>
      <c r="NEF62" s="706"/>
      <c r="NEG62" s="706"/>
      <c r="NEH62" s="706"/>
      <c r="NEI62" s="706"/>
      <c r="NEJ62" s="706"/>
      <c r="NEK62" s="706"/>
      <c r="NEL62" s="706"/>
      <c r="NEM62" s="706"/>
      <c r="NEN62" s="706"/>
      <c r="NEO62" s="706"/>
      <c r="NEP62" s="706"/>
      <c r="NEQ62" s="706"/>
      <c r="NER62" s="706"/>
      <c r="NES62" s="706"/>
      <c r="NET62" s="706"/>
      <c r="NEU62" s="706"/>
      <c r="NEV62" s="706"/>
      <c r="NEW62" s="706"/>
      <c r="NEX62" s="706"/>
      <c r="NEY62" s="706"/>
      <c r="NEZ62" s="706"/>
      <c r="NFA62" s="706"/>
      <c r="NFB62" s="706"/>
      <c r="NFC62" s="706"/>
      <c r="NFD62" s="706"/>
      <c r="NFE62" s="706"/>
      <c r="NFF62" s="706"/>
      <c r="NFG62" s="706"/>
      <c r="NFH62" s="706"/>
      <c r="NFI62" s="706"/>
      <c r="NFJ62" s="706"/>
      <c r="NFK62" s="706"/>
      <c r="NFL62" s="706"/>
      <c r="NFM62" s="706"/>
      <c r="NFN62" s="706"/>
      <c r="NFO62" s="706"/>
      <c r="NFP62" s="706"/>
      <c r="NFQ62" s="706"/>
      <c r="NFR62" s="706"/>
      <c r="NFS62" s="706"/>
      <c r="NFT62" s="706"/>
      <c r="NFU62" s="706"/>
      <c r="NFV62" s="706"/>
      <c r="NFW62" s="706"/>
      <c r="NFX62" s="706"/>
      <c r="NFY62" s="706"/>
      <c r="NFZ62" s="706"/>
      <c r="NGA62" s="706"/>
      <c r="NGB62" s="706"/>
      <c r="NGC62" s="706"/>
      <c r="NGD62" s="706"/>
      <c r="NGE62" s="706"/>
      <c r="NGF62" s="706"/>
      <c r="NGG62" s="706"/>
      <c r="NGH62" s="706"/>
      <c r="NGI62" s="706"/>
      <c r="NGJ62" s="706"/>
      <c r="NGK62" s="706"/>
      <c r="NGL62" s="706"/>
      <c r="NGM62" s="706"/>
      <c r="NGN62" s="706"/>
      <c r="NGO62" s="706"/>
      <c r="NGP62" s="706"/>
      <c r="NGQ62" s="706"/>
      <c r="NGR62" s="706"/>
      <c r="NGS62" s="706"/>
      <c r="NGT62" s="706"/>
      <c r="NGU62" s="706"/>
      <c r="NGV62" s="706"/>
      <c r="NGW62" s="706"/>
      <c r="NGX62" s="706"/>
      <c r="NGY62" s="706"/>
      <c r="NGZ62" s="706"/>
      <c r="NHA62" s="706"/>
      <c r="NHB62" s="706"/>
      <c r="NHC62" s="706"/>
      <c r="NHD62" s="706"/>
      <c r="NHE62" s="706"/>
      <c r="NHF62" s="706"/>
      <c r="NHG62" s="706"/>
      <c r="NHH62" s="706"/>
      <c r="NHI62" s="706"/>
      <c r="NHJ62" s="706"/>
      <c r="NHK62" s="706"/>
      <c r="NHL62" s="706"/>
      <c r="NHM62" s="706"/>
      <c r="NHN62" s="706"/>
      <c r="NHO62" s="706"/>
      <c r="NHP62" s="706"/>
      <c r="NHQ62" s="706"/>
      <c r="NHR62" s="706"/>
      <c r="NHS62" s="706"/>
      <c r="NHT62" s="706"/>
      <c r="NHU62" s="706"/>
      <c r="NHV62" s="706"/>
      <c r="NHW62" s="706"/>
      <c r="NHX62" s="706"/>
      <c r="NHY62" s="706"/>
      <c r="NHZ62" s="706"/>
      <c r="NIA62" s="706"/>
      <c r="NIB62" s="706"/>
      <c r="NIC62" s="706"/>
      <c r="NID62" s="706"/>
      <c r="NIE62" s="706"/>
      <c r="NIF62" s="706"/>
      <c r="NIG62" s="706"/>
      <c r="NIH62" s="706"/>
      <c r="NII62" s="706"/>
      <c r="NIJ62" s="706"/>
      <c r="NIK62" s="706"/>
      <c r="NIL62" s="706"/>
      <c r="NIM62" s="706"/>
      <c r="NIN62" s="706"/>
      <c r="NIO62" s="706"/>
      <c r="NIP62" s="706"/>
      <c r="NIQ62" s="706"/>
      <c r="NIR62" s="706"/>
      <c r="NIS62" s="706"/>
      <c r="NIT62" s="706"/>
      <c r="NIU62" s="706"/>
      <c r="NIV62" s="706"/>
      <c r="NIW62" s="706"/>
      <c r="NIX62" s="706"/>
      <c r="NIY62" s="706"/>
      <c r="NIZ62" s="706"/>
      <c r="NJA62" s="706"/>
      <c r="NJB62" s="706"/>
      <c r="NJC62" s="706"/>
      <c r="NJD62" s="706"/>
      <c r="NJE62" s="706"/>
      <c r="NJF62" s="706"/>
      <c r="NJG62" s="706"/>
      <c r="NJH62" s="706"/>
      <c r="NJI62" s="706"/>
      <c r="NJJ62" s="706"/>
      <c r="NJK62" s="706"/>
      <c r="NJL62" s="706"/>
      <c r="NJM62" s="706"/>
      <c r="NJN62" s="706"/>
      <c r="NJO62" s="706"/>
      <c r="NJP62" s="706"/>
      <c r="NJQ62" s="706"/>
      <c r="NJR62" s="706"/>
      <c r="NJS62" s="706"/>
      <c r="NJT62" s="706"/>
      <c r="NJU62" s="706"/>
      <c r="NJV62" s="706"/>
      <c r="NJW62" s="706"/>
      <c r="NJX62" s="706"/>
      <c r="NJY62" s="706"/>
      <c r="NJZ62" s="706"/>
      <c r="NKA62" s="706"/>
      <c r="NKB62" s="706"/>
      <c r="NKC62" s="706"/>
      <c r="NKD62" s="706"/>
      <c r="NKE62" s="706"/>
      <c r="NKF62" s="706"/>
      <c r="NKG62" s="706"/>
      <c r="NKH62" s="706"/>
      <c r="NKI62" s="706"/>
      <c r="NKJ62" s="706"/>
      <c r="NKK62" s="706"/>
      <c r="NKL62" s="706"/>
      <c r="NKM62" s="706"/>
      <c r="NKN62" s="706"/>
      <c r="NKO62" s="706"/>
      <c r="NKP62" s="706"/>
      <c r="NKQ62" s="706"/>
      <c r="NKR62" s="706"/>
      <c r="NKS62" s="706"/>
      <c r="NKT62" s="706"/>
      <c r="NKU62" s="706"/>
      <c r="NKV62" s="706"/>
      <c r="NKW62" s="706"/>
      <c r="NKX62" s="706"/>
      <c r="NKY62" s="706"/>
      <c r="NKZ62" s="706"/>
      <c r="NLA62" s="706"/>
      <c r="NLB62" s="706"/>
      <c r="NLC62" s="706"/>
      <c r="NLD62" s="706"/>
      <c r="NLE62" s="706"/>
      <c r="NLF62" s="706"/>
      <c r="NLG62" s="706"/>
      <c r="NLH62" s="706"/>
      <c r="NLI62" s="706"/>
      <c r="NLJ62" s="706"/>
      <c r="NLK62" s="706"/>
      <c r="NLL62" s="706"/>
      <c r="NLM62" s="706"/>
      <c r="NLN62" s="706"/>
      <c r="NLO62" s="706"/>
      <c r="NLP62" s="706"/>
      <c r="NLQ62" s="706"/>
      <c r="NLR62" s="706"/>
      <c r="NLS62" s="706"/>
      <c r="NLT62" s="706"/>
      <c r="NLU62" s="706"/>
      <c r="NLV62" s="706"/>
      <c r="NLW62" s="706"/>
      <c r="NLX62" s="706"/>
      <c r="NLY62" s="706"/>
      <c r="NLZ62" s="706"/>
      <c r="NMA62" s="706"/>
      <c r="NMB62" s="706"/>
      <c r="NMC62" s="706"/>
      <c r="NMD62" s="706"/>
      <c r="NME62" s="706"/>
      <c r="NMF62" s="706"/>
      <c r="NMG62" s="706"/>
      <c r="NMH62" s="706"/>
      <c r="NMI62" s="706"/>
      <c r="NMJ62" s="706"/>
      <c r="NMK62" s="706"/>
      <c r="NML62" s="706"/>
      <c r="NMM62" s="706"/>
      <c r="NMN62" s="706"/>
      <c r="NMO62" s="706"/>
      <c r="NMP62" s="706"/>
      <c r="NMQ62" s="706"/>
      <c r="NMR62" s="706"/>
      <c r="NMS62" s="706"/>
      <c r="NMT62" s="706"/>
      <c r="NMU62" s="706"/>
      <c r="NMV62" s="706"/>
      <c r="NMW62" s="706"/>
      <c r="NMX62" s="706"/>
      <c r="NMY62" s="706"/>
      <c r="NMZ62" s="706"/>
      <c r="NNA62" s="706"/>
      <c r="NNB62" s="706"/>
      <c r="NNC62" s="706"/>
      <c r="NND62" s="706"/>
      <c r="NNE62" s="706"/>
      <c r="NNF62" s="706"/>
      <c r="NNG62" s="706"/>
      <c r="NNH62" s="706"/>
      <c r="NNI62" s="706"/>
      <c r="NNJ62" s="706"/>
      <c r="NNK62" s="706"/>
      <c r="NNL62" s="706"/>
      <c r="NNM62" s="706"/>
      <c r="NNN62" s="706"/>
      <c r="NNO62" s="706"/>
      <c r="NNP62" s="706"/>
      <c r="NNQ62" s="706"/>
      <c r="NNR62" s="706"/>
      <c r="NNS62" s="706"/>
      <c r="NNT62" s="706"/>
      <c r="NNU62" s="706"/>
      <c r="NNV62" s="706"/>
      <c r="NNW62" s="706"/>
      <c r="NNX62" s="706"/>
      <c r="NNY62" s="706"/>
      <c r="NNZ62" s="706"/>
      <c r="NOA62" s="706"/>
      <c r="NOB62" s="706"/>
      <c r="NOC62" s="706"/>
      <c r="NOD62" s="706"/>
      <c r="NOE62" s="706"/>
      <c r="NOF62" s="706"/>
      <c r="NOG62" s="706"/>
      <c r="NOH62" s="706"/>
      <c r="NOI62" s="706"/>
      <c r="NOJ62" s="706"/>
      <c r="NOK62" s="706"/>
      <c r="NOL62" s="706"/>
      <c r="NOM62" s="706"/>
      <c r="NON62" s="706"/>
      <c r="NOO62" s="706"/>
      <c r="NOP62" s="706"/>
      <c r="NOQ62" s="706"/>
      <c r="NOR62" s="706"/>
      <c r="NOS62" s="706"/>
      <c r="NOT62" s="706"/>
      <c r="NOU62" s="706"/>
      <c r="NOV62" s="706"/>
      <c r="NOW62" s="706"/>
      <c r="NOX62" s="706"/>
      <c r="NOY62" s="706"/>
      <c r="NOZ62" s="706"/>
      <c r="NPA62" s="706"/>
      <c r="NPB62" s="706"/>
      <c r="NPC62" s="706"/>
      <c r="NPD62" s="706"/>
      <c r="NPE62" s="706"/>
      <c r="NPF62" s="706"/>
      <c r="NPG62" s="706"/>
      <c r="NPH62" s="706"/>
      <c r="NPI62" s="706"/>
      <c r="NPJ62" s="706"/>
      <c r="NPK62" s="706"/>
      <c r="NPL62" s="706"/>
      <c r="NPM62" s="706"/>
      <c r="NPN62" s="706"/>
      <c r="NPO62" s="706"/>
      <c r="NPP62" s="706"/>
      <c r="NPQ62" s="706"/>
      <c r="NPR62" s="706"/>
      <c r="NPS62" s="706"/>
      <c r="NPT62" s="706"/>
      <c r="NPU62" s="706"/>
      <c r="NPV62" s="706"/>
      <c r="NPW62" s="706"/>
      <c r="NPX62" s="706"/>
      <c r="NPY62" s="706"/>
      <c r="NPZ62" s="706"/>
      <c r="NQA62" s="706"/>
      <c r="NQB62" s="706"/>
      <c r="NQC62" s="706"/>
      <c r="NQD62" s="706"/>
      <c r="NQE62" s="706"/>
      <c r="NQF62" s="706"/>
      <c r="NQG62" s="706"/>
      <c r="NQH62" s="706"/>
      <c r="NQI62" s="706"/>
      <c r="NQJ62" s="706"/>
      <c r="NQK62" s="706"/>
      <c r="NQL62" s="706"/>
      <c r="NQM62" s="706"/>
      <c r="NQN62" s="706"/>
      <c r="NQO62" s="706"/>
      <c r="NQP62" s="706"/>
      <c r="NQQ62" s="706"/>
      <c r="NQR62" s="706"/>
      <c r="NQS62" s="706"/>
      <c r="NQT62" s="706"/>
      <c r="NQU62" s="706"/>
      <c r="NQV62" s="706"/>
      <c r="NQW62" s="706"/>
      <c r="NQX62" s="706"/>
      <c r="NQY62" s="706"/>
      <c r="NQZ62" s="706"/>
      <c r="NRA62" s="706"/>
      <c r="NRB62" s="706"/>
      <c r="NRC62" s="706"/>
      <c r="NRD62" s="706"/>
      <c r="NRE62" s="706"/>
      <c r="NRF62" s="706"/>
      <c r="NRG62" s="706"/>
      <c r="NRH62" s="706"/>
      <c r="NRI62" s="706"/>
      <c r="NRJ62" s="706"/>
      <c r="NRK62" s="706"/>
      <c r="NRL62" s="706"/>
      <c r="NRM62" s="706"/>
      <c r="NRN62" s="706"/>
      <c r="NRO62" s="706"/>
      <c r="NRP62" s="706"/>
      <c r="NRQ62" s="706"/>
      <c r="NRR62" s="706"/>
      <c r="NRS62" s="706"/>
      <c r="NRT62" s="706"/>
      <c r="NRU62" s="706"/>
      <c r="NRV62" s="706"/>
      <c r="NRW62" s="706"/>
      <c r="NRX62" s="706"/>
      <c r="NRY62" s="706"/>
      <c r="NRZ62" s="706"/>
      <c r="NSA62" s="706"/>
      <c r="NSB62" s="706"/>
      <c r="NSC62" s="706"/>
      <c r="NSD62" s="706"/>
      <c r="NSE62" s="706"/>
      <c r="NSF62" s="706"/>
      <c r="NSG62" s="706"/>
      <c r="NSH62" s="706"/>
      <c r="NSI62" s="706"/>
      <c r="NSJ62" s="706"/>
      <c r="NSK62" s="706"/>
      <c r="NSL62" s="706"/>
      <c r="NSM62" s="706"/>
      <c r="NSN62" s="706"/>
      <c r="NSO62" s="706"/>
      <c r="NSP62" s="706"/>
      <c r="NSQ62" s="706"/>
      <c r="NSR62" s="706"/>
      <c r="NSS62" s="706"/>
      <c r="NST62" s="706"/>
      <c r="NSU62" s="706"/>
      <c r="NSV62" s="706"/>
      <c r="NSW62" s="706"/>
      <c r="NSX62" s="706"/>
      <c r="NSY62" s="706"/>
      <c r="NSZ62" s="706"/>
      <c r="NTA62" s="706"/>
      <c r="NTB62" s="706"/>
      <c r="NTC62" s="706"/>
      <c r="NTD62" s="706"/>
      <c r="NTE62" s="706"/>
      <c r="NTF62" s="706"/>
      <c r="NTG62" s="706"/>
      <c r="NTH62" s="706"/>
      <c r="NTI62" s="706"/>
      <c r="NTJ62" s="706"/>
      <c r="NTK62" s="706"/>
      <c r="NTL62" s="706"/>
      <c r="NTM62" s="706"/>
      <c r="NTN62" s="706"/>
      <c r="NTO62" s="706"/>
      <c r="NTP62" s="706"/>
      <c r="NTQ62" s="706"/>
      <c r="NTR62" s="706"/>
      <c r="NTS62" s="706"/>
      <c r="NTT62" s="706"/>
      <c r="NTU62" s="706"/>
      <c r="NTV62" s="706"/>
      <c r="NTW62" s="706"/>
      <c r="NTX62" s="706"/>
      <c r="NTY62" s="706"/>
      <c r="NTZ62" s="706"/>
      <c r="NUA62" s="706"/>
      <c r="NUB62" s="706"/>
      <c r="NUC62" s="706"/>
      <c r="NUD62" s="706"/>
      <c r="NUE62" s="706"/>
      <c r="NUF62" s="706"/>
      <c r="NUG62" s="706"/>
      <c r="NUH62" s="706"/>
      <c r="NUI62" s="706"/>
      <c r="NUJ62" s="706"/>
      <c r="NUK62" s="706"/>
      <c r="NUL62" s="706"/>
      <c r="NUM62" s="706"/>
      <c r="NUN62" s="706"/>
      <c r="NUO62" s="706"/>
      <c r="NUP62" s="706"/>
      <c r="NUQ62" s="706"/>
      <c r="NUR62" s="706"/>
      <c r="NUS62" s="706"/>
      <c r="NUT62" s="706"/>
      <c r="NUU62" s="706"/>
      <c r="NUV62" s="706"/>
      <c r="NUW62" s="706"/>
      <c r="NUX62" s="706"/>
      <c r="NUY62" s="706"/>
      <c r="NUZ62" s="706"/>
      <c r="NVA62" s="706"/>
      <c r="NVB62" s="706"/>
      <c r="NVC62" s="706"/>
      <c r="NVD62" s="706"/>
      <c r="NVE62" s="706"/>
      <c r="NVF62" s="706"/>
      <c r="NVG62" s="706"/>
      <c r="NVH62" s="706"/>
      <c r="NVI62" s="706"/>
      <c r="NVJ62" s="706"/>
      <c r="NVK62" s="706"/>
      <c r="NVL62" s="706"/>
      <c r="NVM62" s="706"/>
      <c r="NVN62" s="706"/>
      <c r="NVO62" s="706"/>
      <c r="NVP62" s="706"/>
      <c r="NVQ62" s="706"/>
      <c r="NVR62" s="706"/>
      <c r="NVS62" s="706"/>
      <c r="NVT62" s="706"/>
      <c r="NVU62" s="706"/>
      <c r="NVV62" s="706"/>
      <c r="NVW62" s="706"/>
      <c r="NVX62" s="706"/>
      <c r="NVY62" s="706"/>
      <c r="NVZ62" s="706"/>
      <c r="NWA62" s="706"/>
      <c r="NWB62" s="706"/>
      <c r="NWC62" s="706"/>
      <c r="NWD62" s="706"/>
      <c r="NWE62" s="706"/>
      <c r="NWF62" s="706"/>
      <c r="NWG62" s="706"/>
      <c r="NWH62" s="706"/>
      <c r="NWI62" s="706"/>
      <c r="NWJ62" s="706"/>
      <c r="NWK62" s="706"/>
      <c r="NWL62" s="706"/>
      <c r="NWM62" s="706"/>
      <c r="NWN62" s="706"/>
      <c r="NWO62" s="706"/>
      <c r="NWP62" s="706"/>
      <c r="NWQ62" s="706"/>
      <c r="NWR62" s="706"/>
      <c r="NWS62" s="706"/>
      <c r="NWT62" s="706"/>
      <c r="NWU62" s="706"/>
      <c r="NWV62" s="706"/>
      <c r="NWW62" s="706"/>
      <c r="NWX62" s="706"/>
      <c r="NWY62" s="706"/>
      <c r="NWZ62" s="706"/>
      <c r="NXA62" s="706"/>
      <c r="NXB62" s="706"/>
      <c r="NXC62" s="706"/>
      <c r="NXD62" s="706"/>
      <c r="NXE62" s="706"/>
      <c r="NXF62" s="706"/>
      <c r="NXG62" s="706"/>
      <c r="NXH62" s="706"/>
      <c r="NXI62" s="706"/>
      <c r="NXJ62" s="706"/>
      <c r="NXK62" s="706"/>
      <c r="NXL62" s="706"/>
      <c r="NXM62" s="706"/>
      <c r="NXN62" s="706"/>
      <c r="NXO62" s="706"/>
      <c r="NXP62" s="706"/>
      <c r="NXQ62" s="706"/>
      <c r="NXR62" s="706"/>
      <c r="NXS62" s="706"/>
      <c r="NXT62" s="706"/>
      <c r="NXU62" s="706"/>
      <c r="NXV62" s="706"/>
      <c r="NXW62" s="706"/>
      <c r="NXX62" s="706"/>
      <c r="NXY62" s="706"/>
      <c r="NXZ62" s="706"/>
      <c r="NYA62" s="706"/>
      <c r="NYB62" s="706"/>
      <c r="NYC62" s="706"/>
      <c r="NYD62" s="706"/>
      <c r="NYE62" s="706"/>
      <c r="NYF62" s="706"/>
      <c r="NYG62" s="706"/>
      <c r="NYH62" s="706"/>
      <c r="NYI62" s="706"/>
      <c r="NYJ62" s="706"/>
      <c r="NYK62" s="706"/>
      <c r="NYL62" s="706"/>
      <c r="NYM62" s="706"/>
      <c r="NYN62" s="706"/>
      <c r="NYO62" s="706"/>
      <c r="NYP62" s="706"/>
      <c r="NYQ62" s="706"/>
      <c r="NYR62" s="706"/>
      <c r="NYS62" s="706"/>
      <c r="NYT62" s="706"/>
      <c r="NYU62" s="706"/>
      <c r="NYV62" s="706"/>
      <c r="NYW62" s="706"/>
      <c r="NYX62" s="706"/>
      <c r="NYY62" s="706"/>
      <c r="NYZ62" s="706"/>
      <c r="NZA62" s="706"/>
      <c r="NZB62" s="706"/>
      <c r="NZC62" s="706"/>
      <c r="NZD62" s="706"/>
      <c r="NZE62" s="706"/>
      <c r="NZF62" s="706"/>
      <c r="NZG62" s="706"/>
      <c r="NZH62" s="706"/>
      <c r="NZI62" s="706"/>
      <c r="NZJ62" s="706"/>
      <c r="NZK62" s="706"/>
      <c r="NZL62" s="706"/>
      <c r="NZM62" s="706"/>
      <c r="NZN62" s="706"/>
      <c r="NZO62" s="706"/>
      <c r="NZP62" s="706"/>
      <c r="NZQ62" s="706"/>
      <c r="NZR62" s="706"/>
      <c r="NZS62" s="706"/>
      <c r="NZT62" s="706"/>
      <c r="NZU62" s="706"/>
      <c r="NZV62" s="706"/>
      <c r="NZW62" s="706"/>
      <c r="NZX62" s="706"/>
      <c r="NZY62" s="706"/>
      <c r="NZZ62" s="706"/>
      <c r="OAA62" s="706"/>
      <c r="OAB62" s="706"/>
      <c r="OAC62" s="706"/>
      <c r="OAD62" s="706"/>
      <c r="OAE62" s="706"/>
      <c r="OAF62" s="706"/>
      <c r="OAG62" s="706"/>
      <c r="OAH62" s="706"/>
      <c r="OAI62" s="706"/>
      <c r="OAJ62" s="706"/>
      <c r="OAK62" s="706"/>
      <c r="OAL62" s="706"/>
      <c r="OAM62" s="706"/>
      <c r="OAN62" s="706"/>
      <c r="OAO62" s="706"/>
      <c r="OAP62" s="706"/>
      <c r="OAQ62" s="706"/>
      <c r="OAR62" s="706"/>
      <c r="OAS62" s="706"/>
      <c r="OAT62" s="706"/>
      <c r="OAU62" s="706"/>
      <c r="OAV62" s="706"/>
      <c r="OAW62" s="706"/>
      <c r="OAX62" s="706"/>
      <c r="OAY62" s="706"/>
      <c r="OAZ62" s="706"/>
      <c r="OBA62" s="706"/>
      <c r="OBB62" s="706"/>
      <c r="OBC62" s="706"/>
      <c r="OBD62" s="706"/>
      <c r="OBE62" s="706"/>
      <c r="OBF62" s="706"/>
      <c r="OBG62" s="706"/>
      <c r="OBH62" s="706"/>
      <c r="OBI62" s="706"/>
      <c r="OBJ62" s="706"/>
      <c r="OBK62" s="706"/>
      <c r="OBL62" s="706"/>
      <c r="OBM62" s="706"/>
      <c r="OBN62" s="706"/>
      <c r="OBO62" s="706"/>
      <c r="OBP62" s="706"/>
      <c r="OBQ62" s="706"/>
      <c r="OBR62" s="706"/>
      <c r="OBS62" s="706"/>
      <c r="OBT62" s="706"/>
      <c r="OBU62" s="706"/>
      <c r="OBV62" s="706"/>
      <c r="OBW62" s="706"/>
      <c r="OBX62" s="706"/>
      <c r="OBY62" s="706"/>
      <c r="OBZ62" s="706"/>
      <c r="OCA62" s="706"/>
      <c r="OCB62" s="706"/>
      <c r="OCC62" s="706"/>
      <c r="OCD62" s="706"/>
      <c r="OCE62" s="706"/>
      <c r="OCF62" s="706"/>
      <c r="OCG62" s="706"/>
      <c r="OCH62" s="706"/>
      <c r="OCI62" s="706"/>
      <c r="OCJ62" s="706"/>
      <c r="OCK62" s="706"/>
      <c r="OCL62" s="706"/>
      <c r="OCM62" s="706"/>
      <c r="OCN62" s="706"/>
      <c r="OCO62" s="706"/>
      <c r="OCP62" s="706"/>
      <c r="OCQ62" s="706"/>
      <c r="OCR62" s="706"/>
      <c r="OCS62" s="706"/>
      <c r="OCT62" s="706"/>
      <c r="OCU62" s="706"/>
      <c r="OCV62" s="706"/>
      <c r="OCW62" s="706"/>
      <c r="OCX62" s="706"/>
      <c r="OCY62" s="706"/>
      <c r="OCZ62" s="706"/>
      <c r="ODA62" s="706"/>
      <c r="ODB62" s="706"/>
      <c r="ODC62" s="706"/>
      <c r="ODD62" s="706"/>
      <c r="ODE62" s="706"/>
      <c r="ODF62" s="706"/>
      <c r="ODG62" s="706"/>
      <c r="ODH62" s="706"/>
      <c r="ODI62" s="706"/>
      <c r="ODJ62" s="706"/>
      <c r="ODK62" s="706"/>
      <c r="ODL62" s="706"/>
      <c r="ODM62" s="706"/>
      <c r="ODN62" s="706"/>
      <c r="ODO62" s="706"/>
      <c r="ODP62" s="706"/>
      <c r="ODQ62" s="706"/>
      <c r="ODR62" s="706"/>
      <c r="ODS62" s="706"/>
      <c r="ODT62" s="706"/>
      <c r="ODU62" s="706"/>
      <c r="ODV62" s="706"/>
      <c r="ODW62" s="706"/>
      <c r="ODX62" s="706"/>
      <c r="ODY62" s="706"/>
      <c r="ODZ62" s="706"/>
      <c r="OEA62" s="706"/>
      <c r="OEB62" s="706"/>
      <c r="OEC62" s="706"/>
      <c r="OED62" s="706"/>
      <c r="OEE62" s="706"/>
      <c r="OEF62" s="706"/>
      <c r="OEG62" s="706"/>
      <c r="OEH62" s="706"/>
      <c r="OEI62" s="706"/>
      <c r="OEJ62" s="706"/>
      <c r="OEK62" s="706"/>
      <c r="OEL62" s="706"/>
      <c r="OEM62" s="706"/>
      <c r="OEN62" s="706"/>
      <c r="OEO62" s="706"/>
      <c r="OEP62" s="706"/>
      <c r="OEQ62" s="706"/>
      <c r="OER62" s="706"/>
      <c r="OES62" s="706"/>
      <c r="OET62" s="706"/>
      <c r="OEU62" s="706"/>
      <c r="OEV62" s="706"/>
      <c r="OEW62" s="706"/>
      <c r="OEX62" s="706"/>
      <c r="OEY62" s="706"/>
      <c r="OEZ62" s="706"/>
      <c r="OFA62" s="706"/>
      <c r="OFB62" s="706"/>
      <c r="OFC62" s="706"/>
      <c r="OFD62" s="706"/>
      <c r="OFE62" s="706"/>
      <c r="OFF62" s="706"/>
      <c r="OFG62" s="706"/>
      <c r="OFH62" s="706"/>
      <c r="OFI62" s="706"/>
      <c r="OFJ62" s="706"/>
      <c r="OFK62" s="706"/>
      <c r="OFL62" s="706"/>
      <c r="OFM62" s="706"/>
      <c r="OFN62" s="706"/>
      <c r="OFO62" s="706"/>
      <c r="OFP62" s="706"/>
      <c r="OFQ62" s="706"/>
      <c r="OFR62" s="706"/>
      <c r="OFS62" s="706"/>
      <c r="OFT62" s="706"/>
      <c r="OFU62" s="706"/>
      <c r="OFV62" s="706"/>
      <c r="OFW62" s="706"/>
      <c r="OFX62" s="706"/>
      <c r="OFY62" s="706"/>
      <c r="OFZ62" s="706"/>
      <c r="OGA62" s="706"/>
      <c r="OGB62" s="706"/>
      <c r="OGC62" s="706"/>
      <c r="OGD62" s="706"/>
      <c r="OGE62" s="706"/>
      <c r="OGF62" s="706"/>
      <c r="OGG62" s="706"/>
      <c r="OGH62" s="706"/>
      <c r="OGI62" s="706"/>
      <c r="OGJ62" s="706"/>
      <c r="OGK62" s="706"/>
      <c r="OGL62" s="706"/>
      <c r="OGM62" s="706"/>
      <c r="OGN62" s="706"/>
      <c r="OGO62" s="706"/>
      <c r="OGP62" s="706"/>
      <c r="OGQ62" s="706"/>
      <c r="OGR62" s="706"/>
      <c r="OGS62" s="706"/>
      <c r="OGT62" s="706"/>
      <c r="OGU62" s="706"/>
      <c r="OGV62" s="706"/>
      <c r="OGW62" s="706"/>
      <c r="OGX62" s="706"/>
      <c r="OGY62" s="706"/>
      <c r="OGZ62" s="706"/>
      <c r="OHA62" s="706"/>
      <c r="OHB62" s="706"/>
      <c r="OHC62" s="706"/>
      <c r="OHD62" s="706"/>
      <c r="OHE62" s="706"/>
      <c r="OHF62" s="706"/>
      <c r="OHG62" s="706"/>
      <c r="OHH62" s="706"/>
      <c r="OHI62" s="706"/>
      <c r="OHJ62" s="706"/>
      <c r="OHK62" s="706"/>
      <c r="OHL62" s="706"/>
      <c r="OHM62" s="706"/>
      <c r="OHN62" s="706"/>
      <c r="OHO62" s="706"/>
      <c r="OHP62" s="706"/>
      <c r="OHQ62" s="706"/>
      <c r="OHR62" s="706"/>
      <c r="OHS62" s="706"/>
      <c r="OHT62" s="706"/>
      <c r="OHU62" s="706"/>
      <c r="OHV62" s="706"/>
      <c r="OHW62" s="706"/>
      <c r="OHX62" s="706"/>
      <c r="OHY62" s="706"/>
      <c r="OHZ62" s="706"/>
      <c r="OIA62" s="706"/>
      <c r="OIB62" s="706"/>
      <c r="OIC62" s="706"/>
      <c r="OID62" s="706"/>
      <c r="OIE62" s="706"/>
      <c r="OIF62" s="706"/>
      <c r="OIG62" s="706"/>
      <c r="OIH62" s="706"/>
      <c r="OII62" s="706"/>
      <c r="OIJ62" s="706"/>
      <c r="OIK62" s="706"/>
      <c r="OIL62" s="706"/>
      <c r="OIM62" s="706"/>
      <c r="OIN62" s="706"/>
      <c r="OIO62" s="706"/>
      <c r="OIP62" s="706"/>
      <c r="OIQ62" s="706"/>
      <c r="OIR62" s="706"/>
      <c r="OIS62" s="706"/>
      <c r="OIT62" s="706"/>
      <c r="OIU62" s="706"/>
      <c r="OIV62" s="706"/>
      <c r="OIW62" s="706"/>
      <c r="OIX62" s="706"/>
      <c r="OIY62" s="706"/>
      <c r="OIZ62" s="706"/>
      <c r="OJA62" s="706"/>
      <c r="OJB62" s="706"/>
      <c r="OJC62" s="706"/>
      <c r="OJD62" s="706"/>
      <c r="OJE62" s="706"/>
      <c r="OJF62" s="706"/>
      <c r="OJG62" s="706"/>
      <c r="OJH62" s="706"/>
      <c r="OJI62" s="706"/>
      <c r="OJJ62" s="706"/>
      <c r="OJK62" s="706"/>
      <c r="OJL62" s="706"/>
      <c r="OJM62" s="706"/>
      <c r="OJN62" s="706"/>
      <c r="OJO62" s="706"/>
      <c r="OJP62" s="706"/>
      <c r="OJQ62" s="706"/>
      <c r="OJR62" s="706"/>
      <c r="OJS62" s="706"/>
      <c r="OJT62" s="706"/>
      <c r="OJU62" s="706"/>
      <c r="OJV62" s="706"/>
      <c r="OJW62" s="706"/>
      <c r="OJX62" s="706"/>
      <c r="OJY62" s="706"/>
      <c r="OJZ62" s="706"/>
      <c r="OKA62" s="706"/>
      <c r="OKB62" s="706"/>
      <c r="OKC62" s="706"/>
      <c r="OKD62" s="706"/>
      <c r="OKE62" s="706"/>
      <c r="OKF62" s="706"/>
      <c r="OKG62" s="706"/>
      <c r="OKH62" s="706"/>
      <c r="OKI62" s="706"/>
      <c r="OKJ62" s="706"/>
      <c r="OKK62" s="706"/>
      <c r="OKL62" s="706"/>
      <c r="OKM62" s="706"/>
      <c r="OKN62" s="706"/>
      <c r="OKO62" s="706"/>
      <c r="OKP62" s="706"/>
      <c r="OKQ62" s="706"/>
      <c r="OKR62" s="706"/>
      <c r="OKS62" s="706"/>
      <c r="OKT62" s="706"/>
      <c r="OKU62" s="706"/>
      <c r="OKV62" s="706"/>
      <c r="OKW62" s="706"/>
      <c r="OKX62" s="706"/>
      <c r="OKY62" s="706"/>
      <c r="OKZ62" s="706"/>
      <c r="OLA62" s="706"/>
      <c r="OLB62" s="706"/>
      <c r="OLC62" s="706"/>
      <c r="OLD62" s="706"/>
      <c r="OLE62" s="706"/>
      <c r="OLF62" s="706"/>
      <c r="OLG62" s="706"/>
      <c r="OLH62" s="706"/>
      <c r="OLI62" s="706"/>
      <c r="OLJ62" s="706"/>
      <c r="OLK62" s="706"/>
      <c r="OLL62" s="706"/>
      <c r="OLM62" s="706"/>
      <c r="OLN62" s="706"/>
      <c r="OLO62" s="706"/>
      <c r="OLP62" s="706"/>
      <c r="OLQ62" s="706"/>
      <c r="OLR62" s="706"/>
      <c r="OLS62" s="706"/>
      <c r="OLT62" s="706"/>
      <c r="OLU62" s="706"/>
      <c r="OLV62" s="706"/>
      <c r="OLW62" s="706"/>
      <c r="OLX62" s="706"/>
      <c r="OLY62" s="706"/>
      <c r="OLZ62" s="706"/>
      <c r="OMA62" s="706"/>
      <c r="OMB62" s="706"/>
      <c r="OMC62" s="706"/>
      <c r="OMD62" s="706"/>
      <c r="OME62" s="706"/>
      <c r="OMF62" s="706"/>
      <c r="OMG62" s="706"/>
      <c r="OMH62" s="706"/>
      <c r="OMI62" s="706"/>
      <c r="OMJ62" s="706"/>
      <c r="OMK62" s="706"/>
      <c r="OML62" s="706"/>
      <c r="OMM62" s="706"/>
      <c r="OMN62" s="706"/>
      <c r="OMO62" s="706"/>
      <c r="OMP62" s="706"/>
      <c r="OMQ62" s="706"/>
      <c r="OMR62" s="706"/>
      <c r="OMS62" s="706"/>
      <c r="OMT62" s="706"/>
      <c r="OMU62" s="706"/>
      <c r="OMV62" s="706"/>
      <c r="OMW62" s="706"/>
      <c r="OMX62" s="706"/>
      <c r="OMY62" s="706"/>
      <c r="OMZ62" s="706"/>
      <c r="ONA62" s="706"/>
      <c r="ONB62" s="706"/>
      <c r="ONC62" s="706"/>
      <c r="OND62" s="706"/>
      <c r="ONE62" s="706"/>
      <c r="ONF62" s="706"/>
      <c r="ONG62" s="706"/>
      <c r="ONH62" s="706"/>
      <c r="ONI62" s="706"/>
      <c r="ONJ62" s="706"/>
      <c r="ONK62" s="706"/>
      <c r="ONL62" s="706"/>
      <c r="ONM62" s="706"/>
      <c r="ONN62" s="706"/>
      <c r="ONO62" s="706"/>
      <c r="ONP62" s="706"/>
      <c r="ONQ62" s="706"/>
      <c r="ONR62" s="706"/>
      <c r="ONS62" s="706"/>
      <c r="ONT62" s="706"/>
      <c r="ONU62" s="706"/>
      <c r="ONV62" s="706"/>
      <c r="ONW62" s="706"/>
      <c r="ONX62" s="706"/>
      <c r="ONY62" s="706"/>
      <c r="ONZ62" s="706"/>
      <c r="OOA62" s="706"/>
      <c r="OOB62" s="706"/>
      <c r="OOC62" s="706"/>
      <c r="OOD62" s="706"/>
      <c r="OOE62" s="706"/>
      <c r="OOF62" s="706"/>
      <c r="OOG62" s="706"/>
      <c r="OOH62" s="706"/>
      <c r="OOI62" s="706"/>
      <c r="OOJ62" s="706"/>
      <c r="OOK62" s="706"/>
      <c r="OOL62" s="706"/>
      <c r="OOM62" s="706"/>
      <c r="OON62" s="706"/>
      <c r="OOO62" s="706"/>
      <c r="OOP62" s="706"/>
      <c r="OOQ62" s="706"/>
      <c r="OOR62" s="706"/>
      <c r="OOS62" s="706"/>
      <c r="OOT62" s="706"/>
      <c r="OOU62" s="706"/>
      <c r="OOV62" s="706"/>
      <c r="OOW62" s="706"/>
      <c r="OOX62" s="706"/>
      <c r="OOY62" s="706"/>
      <c r="OOZ62" s="706"/>
      <c r="OPA62" s="706"/>
      <c r="OPB62" s="706"/>
      <c r="OPC62" s="706"/>
      <c r="OPD62" s="706"/>
      <c r="OPE62" s="706"/>
      <c r="OPF62" s="706"/>
      <c r="OPG62" s="706"/>
      <c r="OPH62" s="706"/>
      <c r="OPI62" s="706"/>
      <c r="OPJ62" s="706"/>
      <c r="OPK62" s="706"/>
      <c r="OPL62" s="706"/>
      <c r="OPM62" s="706"/>
      <c r="OPN62" s="706"/>
      <c r="OPO62" s="706"/>
      <c r="OPP62" s="706"/>
      <c r="OPQ62" s="706"/>
      <c r="OPR62" s="706"/>
      <c r="OPS62" s="706"/>
      <c r="OPT62" s="706"/>
      <c r="OPU62" s="706"/>
      <c r="OPV62" s="706"/>
      <c r="OPW62" s="706"/>
      <c r="OPX62" s="706"/>
      <c r="OPY62" s="706"/>
      <c r="OPZ62" s="706"/>
      <c r="OQA62" s="706"/>
      <c r="OQB62" s="706"/>
      <c r="OQC62" s="706"/>
      <c r="OQD62" s="706"/>
      <c r="OQE62" s="706"/>
      <c r="OQF62" s="706"/>
      <c r="OQG62" s="706"/>
      <c r="OQH62" s="706"/>
      <c r="OQI62" s="706"/>
      <c r="OQJ62" s="706"/>
      <c r="OQK62" s="706"/>
      <c r="OQL62" s="706"/>
      <c r="OQM62" s="706"/>
      <c r="OQN62" s="706"/>
      <c r="OQO62" s="706"/>
      <c r="OQP62" s="706"/>
      <c r="OQQ62" s="706"/>
      <c r="OQR62" s="706"/>
      <c r="OQS62" s="706"/>
      <c r="OQT62" s="706"/>
      <c r="OQU62" s="706"/>
      <c r="OQV62" s="706"/>
      <c r="OQW62" s="706"/>
      <c r="OQX62" s="706"/>
      <c r="OQY62" s="706"/>
      <c r="OQZ62" s="706"/>
      <c r="ORA62" s="706"/>
      <c r="ORB62" s="706"/>
      <c r="ORC62" s="706"/>
      <c r="ORD62" s="706"/>
      <c r="ORE62" s="706"/>
      <c r="ORF62" s="706"/>
      <c r="ORG62" s="706"/>
      <c r="ORH62" s="706"/>
      <c r="ORI62" s="706"/>
      <c r="ORJ62" s="706"/>
      <c r="ORK62" s="706"/>
      <c r="ORL62" s="706"/>
      <c r="ORM62" s="706"/>
      <c r="ORN62" s="706"/>
      <c r="ORO62" s="706"/>
      <c r="ORP62" s="706"/>
      <c r="ORQ62" s="706"/>
      <c r="ORR62" s="706"/>
      <c r="ORS62" s="706"/>
      <c r="ORT62" s="706"/>
      <c r="ORU62" s="706"/>
      <c r="ORV62" s="706"/>
      <c r="ORW62" s="706"/>
      <c r="ORX62" s="706"/>
      <c r="ORY62" s="706"/>
      <c r="ORZ62" s="706"/>
      <c r="OSA62" s="706"/>
      <c r="OSB62" s="706"/>
      <c r="OSC62" s="706"/>
      <c r="OSD62" s="706"/>
      <c r="OSE62" s="706"/>
      <c r="OSF62" s="706"/>
      <c r="OSG62" s="706"/>
      <c r="OSH62" s="706"/>
      <c r="OSI62" s="706"/>
      <c r="OSJ62" s="706"/>
      <c r="OSK62" s="706"/>
      <c r="OSL62" s="706"/>
      <c r="OSM62" s="706"/>
      <c r="OSN62" s="706"/>
      <c r="OSO62" s="706"/>
      <c r="OSP62" s="706"/>
      <c r="OSQ62" s="706"/>
      <c r="OSR62" s="706"/>
      <c r="OSS62" s="706"/>
      <c r="OST62" s="706"/>
      <c r="OSU62" s="706"/>
      <c r="OSV62" s="706"/>
      <c r="OSW62" s="706"/>
      <c r="OSX62" s="706"/>
      <c r="OSY62" s="706"/>
      <c r="OSZ62" s="706"/>
      <c r="OTA62" s="706"/>
      <c r="OTB62" s="706"/>
      <c r="OTC62" s="706"/>
      <c r="OTD62" s="706"/>
      <c r="OTE62" s="706"/>
      <c r="OTF62" s="706"/>
      <c r="OTG62" s="706"/>
      <c r="OTH62" s="706"/>
      <c r="OTI62" s="706"/>
      <c r="OTJ62" s="706"/>
      <c r="OTK62" s="706"/>
      <c r="OTL62" s="706"/>
      <c r="OTM62" s="706"/>
      <c r="OTN62" s="706"/>
      <c r="OTO62" s="706"/>
      <c r="OTP62" s="706"/>
      <c r="OTQ62" s="706"/>
      <c r="OTR62" s="706"/>
      <c r="OTS62" s="706"/>
      <c r="OTT62" s="706"/>
      <c r="OTU62" s="706"/>
      <c r="OTV62" s="706"/>
      <c r="OTW62" s="706"/>
      <c r="OTX62" s="706"/>
      <c r="OTY62" s="706"/>
      <c r="OTZ62" s="706"/>
      <c r="OUA62" s="706"/>
      <c r="OUB62" s="706"/>
      <c r="OUC62" s="706"/>
      <c r="OUD62" s="706"/>
      <c r="OUE62" s="706"/>
      <c r="OUF62" s="706"/>
      <c r="OUG62" s="706"/>
      <c r="OUH62" s="706"/>
      <c r="OUI62" s="706"/>
      <c r="OUJ62" s="706"/>
      <c r="OUK62" s="706"/>
      <c r="OUL62" s="706"/>
      <c r="OUM62" s="706"/>
      <c r="OUN62" s="706"/>
      <c r="OUO62" s="706"/>
      <c r="OUP62" s="706"/>
      <c r="OUQ62" s="706"/>
      <c r="OUR62" s="706"/>
      <c r="OUS62" s="706"/>
      <c r="OUT62" s="706"/>
      <c r="OUU62" s="706"/>
      <c r="OUV62" s="706"/>
      <c r="OUW62" s="706"/>
      <c r="OUX62" s="706"/>
      <c r="OUY62" s="706"/>
      <c r="OUZ62" s="706"/>
      <c r="OVA62" s="706"/>
      <c r="OVB62" s="706"/>
      <c r="OVC62" s="706"/>
      <c r="OVD62" s="706"/>
      <c r="OVE62" s="706"/>
      <c r="OVF62" s="706"/>
      <c r="OVG62" s="706"/>
      <c r="OVH62" s="706"/>
      <c r="OVI62" s="706"/>
      <c r="OVJ62" s="706"/>
      <c r="OVK62" s="706"/>
      <c r="OVL62" s="706"/>
      <c r="OVM62" s="706"/>
      <c r="OVN62" s="706"/>
      <c r="OVO62" s="706"/>
      <c r="OVP62" s="706"/>
      <c r="OVQ62" s="706"/>
      <c r="OVR62" s="706"/>
      <c r="OVS62" s="706"/>
      <c r="OVT62" s="706"/>
      <c r="OVU62" s="706"/>
      <c r="OVV62" s="706"/>
      <c r="OVW62" s="706"/>
      <c r="OVX62" s="706"/>
      <c r="OVY62" s="706"/>
      <c r="OVZ62" s="706"/>
      <c r="OWA62" s="706"/>
      <c r="OWB62" s="706"/>
      <c r="OWC62" s="706"/>
      <c r="OWD62" s="706"/>
      <c r="OWE62" s="706"/>
      <c r="OWF62" s="706"/>
      <c r="OWG62" s="706"/>
      <c r="OWH62" s="706"/>
      <c r="OWI62" s="706"/>
      <c r="OWJ62" s="706"/>
      <c r="OWK62" s="706"/>
      <c r="OWL62" s="706"/>
      <c r="OWM62" s="706"/>
      <c r="OWN62" s="706"/>
      <c r="OWO62" s="706"/>
      <c r="OWP62" s="706"/>
      <c r="OWQ62" s="706"/>
      <c r="OWR62" s="706"/>
      <c r="OWS62" s="706"/>
      <c r="OWT62" s="706"/>
      <c r="OWU62" s="706"/>
      <c r="OWV62" s="706"/>
      <c r="OWW62" s="706"/>
      <c r="OWX62" s="706"/>
      <c r="OWY62" s="706"/>
      <c r="OWZ62" s="706"/>
      <c r="OXA62" s="706"/>
      <c r="OXB62" s="706"/>
      <c r="OXC62" s="706"/>
      <c r="OXD62" s="706"/>
      <c r="OXE62" s="706"/>
      <c r="OXF62" s="706"/>
      <c r="OXG62" s="706"/>
      <c r="OXH62" s="706"/>
      <c r="OXI62" s="706"/>
      <c r="OXJ62" s="706"/>
      <c r="OXK62" s="706"/>
      <c r="OXL62" s="706"/>
      <c r="OXM62" s="706"/>
      <c r="OXN62" s="706"/>
      <c r="OXO62" s="706"/>
      <c r="OXP62" s="706"/>
      <c r="OXQ62" s="706"/>
      <c r="OXR62" s="706"/>
      <c r="OXS62" s="706"/>
      <c r="OXT62" s="706"/>
      <c r="OXU62" s="706"/>
      <c r="OXV62" s="706"/>
      <c r="OXW62" s="706"/>
      <c r="OXX62" s="706"/>
      <c r="OXY62" s="706"/>
      <c r="OXZ62" s="706"/>
      <c r="OYA62" s="706"/>
      <c r="OYB62" s="706"/>
      <c r="OYC62" s="706"/>
      <c r="OYD62" s="706"/>
      <c r="OYE62" s="706"/>
      <c r="OYF62" s="706"/>
      <c r="OYG62" s="706"/>
      <c r="OYH62" s="706"/>
      <c r="OYI62" s="706"/>
      <c r="OYJ62" s="706"/>
      <c r="OYK62" s="706"/>
      <c r="OYL62" s="706"/>
      <c r="OYM62" s="706"/>
      <c r="OYN62" s="706"/>
      <c r="OYO62" s="706"/>
      <c r="OYP62" s="706"/>
      <c r="OYQ62" s="706"/>
      <c r="OYR62" s="706"/>
      <c r="OYS62" s="706"/>
      <c r="OYT62" s="706"/>
      <c r="OYU62" s="706"/>
      <c r="OYV62" s="706"/>
      <c r="OYW62" s="706"/>
      <c r="OYX62" s="706"/>
      <c r="OYY62" s="706"/>
      <c r="OYZ62" s="706"/>
      <c r="OZA62" s="706"/>
      <c r="OZB62" s="706"/>
      <c r="OZC62" s="706"/>
      <c r="OZD62" s="706"/>
      <c r="OZE62" s="706"/>
      <c r="OZF62" s="706"/>
      <c r="OZG62" s="706"/>
      <c r="OZH62" s="706"/>
      <c r="OZI62" s="706"/>
      <c r="OZJ62" s="706"/>
      <c r="OZK62" s="706"/>
      <c r="OZL62" s="706"/>
      <c r="OZM62" s="706"/>
      <c r="OZN62" s="706"/>
      <c r="OZO62" s="706"/>
      <c r="OZP62" s="706"/>
      <c r="OZQ62" s="706"/>
      <c r="OZR62" s="706"/>
      <c r="OZS62" s="706"/>
      <c r="OZT62" s="706"/>
      <c r="OZU62" s="706"/>
      <c r="OZV62" s="706"/>
      <c r="OZW62" s="706"/>
      <c r="OZX62" s="706"/>
      <c r="OZY62" s="706"/>
      <c r="OZZ62" s="706"/>
      <c r="PAA62" s="706"/>
      <c r="PAB62" s="706"/>
      <c r="PAC62" s="706"/>
      <c r="PAD62" s="706"/>
      <c r="PAE62" s="706"/>
      <c r="PAF62" s="706"/>
      <c r="PAG62" s="706"/>
      <c r="PAH62" s="706"/>
      <c r="PAI62" s="706"/>
      <c r="PAJ62" s="706"/>
      <c r="PAK62" s="706"/>
      <c r="PAL62" s="706"/>
      <c r="PAM62" s="706"/>
      <c r="PAN62" s="706"/>
      <c r="PAO62" s="706"/>
      <c r="PAP62" s="706"/>
      <c r="PAQ62" s="706"/>
      <c r="PAR62" s="706"/>
      <c r="PAS62" s="706"/>
      <c r="PAT62" s="706"/>
      <c r="PAU62" s="706"/>
      <c r="PAV62" s="706"/>
      <c r="PAW62" s="706"/>
      <c r="PAX62" s="706"/>
      <c r="PAY62" s="706"/>
      <c r="PAZ62" s="706"/>
      <c r="PBA62" s="706"/>
      <c r="PBB62" s="706"/>
      <c r="PBC62" s="706"/>
      <c r="PBD62" s="706"/>
      <c r="PBE62" s="706"/>
      <c r="PBF62" s="706"/>
      <c r="PBG62" s="706"/>
      <c r="PBH62" s="706"/>
      <c r="PBI62" s="706"/>
      <c r="PBJ62" s="706"/>
      <c r="PBK62" s="706"/>
      <c r="PBL62" s="706"/>
      <c r="PBM62" s="706"/>
      <c r="PBN62" s="706"/>
      <c r="PBO62" s="706"/>
      <c r="PBP62" s="706"/>
      <c r="PBQ62" s="706"/>
      <c r="PBR62" s="706"/>
      <c r="PBS62" s="706"/>
      <c r="PBT62" s="706"/>
      <c r="PBU62" s="706"/>
      <c r="PBV62" s="706"/>
      <c r="PBW62" s="706"/>
      <c r="PBX62" s="706"/>
      <c r="PBY62" s="706"/>
      <c r="PBZ62" s="706"/>
      <c r="PCA62" s="706"/>
      <c r="PCB62" s="706"/>
      <c r="PCC62" s="706"/>
      <c r="PCD62" s="706"/>
      <c r="PCE62" s="706"/>
      <c r="PCF62" s="706"/>
      <c r="PCG62" s="706"/>
      <c r="PCH62" s="706"/>
      <c r="PCI62" s="706"/>
      <c r="PCJ62" s="706"/>
      <c r="PCK62" s="706"/>
      <c r="PCL62" s="706"/>
      <c r="PCM62" s="706"/>
      <c r="PCN62" s="706"/>
      <c r="PCO62" s="706"/>
      <c r="PCP62" s="706"/>
      <c r="PCQ62" s="706"/>
      <c r="PCR62" s="706"/>
      <c r="PCS62" s="706"/>
      <c r="PCT62" s="706"/>
      <c r="PCU62" s="706"/>
      <c r="PCV62" s="706"/>
      <c r="PCW62" s="706"/>
      <c r="PCX62" s="706"/>
      <c r="PCY62" s="706"/>
      <c r="PCZ62" s="706"/>
      <c r="PDA62" s="706"/>
      <c r="PDB62" s="706"/>
      <c r="PDC62" s="706"/>
      <c r="PDD62" s="706"/>
      <c r="PDE62" s="706"/>
      <c r="PDF62" s="706"/>
      <c r="PDG62" s="706"/>
      <c r="PDH62" s="706"/>
      <c r="PDI62" s="706"/>
      <c r="PDJ62" s="706"/>
      <c r="PDK62" s="706"/>
      <c r="PDL62" s="706"/>
      <c r="PDM62" s="706"/>
      <c r="PDN62" s="706"/>
      <c r="PDO62" s="706"/>
      <c r="PDP62" s="706"/>
      <c r="PDQ62" s="706"/>
      <c r="PDR62" s="706"/>
      <c r="PDS62" s="706"/>
      <c r="PDT62" s="706"/>
      <c r="PDU62" s="706"/>
      <c r="PDV62" s="706"/>
      <c r="PDW62" s="706"/>
      <c r="PDX62" s="706"/>
      <c r="PDY62" s="706"/>
      <c r="PDZ62" s="706"/>
      <c r="PEA62" s="706"/>
      <c r="PEB62" s="706"/>
      <c r="PEC62" s="706"/>
      <c r="PED62" s="706"/>
      <c r="PEE62" s="706"/>
      <c r="PEF62" s="706"/>
      <c r="PEG62" s="706"/>
      <c r="PEH62" s="706"/>
      <c r="PEI62" s="706"/>
      <c r="PEJ62" s="706"/>
      <c r="PEK62" s="706"/>
      <c r="PEL62" s="706"/>
      <c r="PEM62" s="706"/>
      <c r="PEN62" s="706"/>
      <c r="PEO62" s="706"/>
      <c r="PEP62" s="706"/>
      <c r="PEQ62" s="706"/>
      <c r="PER62" s="706"/>
      <c r="PES62" s="706"/>
      <c r="PET62" s="706"/>
      <c r="PEU62" s="706"/>
      <c r="PEV62" s="706"/>
      <c r="PEW62" s="706"/>
      <c r="PEX62" s="706"/>
      <c r="PEY62" s="706"/>
      <c r="PEZ62" s="706"/>
      <c r="PFA62" s="706"/>
      <c r="PFB62" s="706"/>
      <c r="PFC62" s="706"/>
      <c r="PFD62" s="706"/>
      <c r="PFE62" s="706"/>
      <c r="PFF62" s="706"/>
      <c r="PFG62" s="706"/>
      <c r="PFH62" s="706"/>
      <c r="PFI62" s="706"/>
      <c r="PFJ62" s="706"/>
      <c r="PFK62" s="706"/>
      <c r="PFL62" s="706"/>
      <c r="PFM62" s="706"/>
      <c r="PFN62" s="706"/>
      <c r="PFO62" s="706"/>
      <c r="PFP62" s="706"/>
      <c r="PFQ62" s="706"/>
      <c r="PFR62" s="706"/>
      <c r="PFS62" s="706"/>
      <c r="PFT62" s="706"/>
      <c r="PFU62" s="706"/>
      <c r="PFV62" s="706"/>
      <c r="PFW62" s="706"/>
      <c r="PFX62" s="706"/>
      <c r="PFY62" s="706"/>
      <c r="PFZ62" s="706"/>
      <c r="PGA62" s="706"/>
      <c r="PGB62" s="706"/>
      <c r="PGC62" s="706"/>
      <c r="PGD62" s="706"/>
      <c r="PGE62" s="706"/>
      <c r="PGF62" s="706"/>
      <c r="PGG62" s="706"/>
      <c r="PGH62" s="706"/>
      <c r="PGI62" s="706"/>
      <c r="PGJ62" s="706"/>
      <c r="PGK62" s="706"/>
      <c r="PGL62" s="706"/>
      <c r="PGM62" s="706"/>
      <c r="PGN62" s="706"/>
      <c r="PGO62" s="706"/>
      <c r="PGP62" s="706"/>
      <c r="PGQ62" s="706"/>
      <c r="PGR62" s="706"/>
      <c r="PGS62" s="706"/>
      <c r="PGT62" s="706"/>
      <c r="PGU62" s="706"/>
      <c r="PGV62" s="706"/>
      <c r="PGW62" s="706"/>
      <c r="PGX62" s="706"/>
      <c r="PGY62" s="706"/>
      <c r="PGZ62" s="706"/>
      <c r="PHA62" s="706"/>
      <c r="PHB62" s="706"/>
      <c r="PHC62" s="706"/>
      <c r="PHD62" s="706"/>
      <c r="PHE62" s="706"/>
      <c r="PHF62" s="706"/>
      <c r="PHG62" s="706"/>
      <c r="PHH62" s="706"/>
      <c r="PHI62" s="706"/>
      <c r="PHJ62" s="706"/>
      <c r="PHK62" s="706"/>
      <c r="PHL62" s="706"/>
      <c r="PHM62" s="706"/>
      <c r="PHN62" s="706"/>
      <c r="PHO62" s="706"/>
      <c r="PHP62" s="706"/>
      <c r="PHQ62" s="706"/>
      <c r="PHR62" s="706"/>
      <c r="PHS62" s="706"/>
      <c r="PHT62" s="706"/>
      <c r="PHU62" s="706"/>
      <c r="PHV62" s="706"/>
      <c r="PHW62" s="706"/>
      <c r="PHX62" s="706"/>
      <c r="PHY62" s="706"/>
      <c r="PHZ62" s="706"/>
      <c r="PIA62" s="706"/>
      <c r="PIB62" s="706"/>
      <c r="PIC62" s="706"/>
      <c r="PID62" s="706"/>
      <c r="PIE62" s="706"/>
      <c r="PIF62" s="706"/>
      <c r="PIG62" s="706"/>
      <c r="PIH62" s="706"/>
      <c r="PII62" s="706"/>
      <c r="PIJ62" s="706"/>
      <c r="PIK62" s="706"/>
      <c r="PIL62" s="706"/>
      <c r="PIM62" s="706"/>
      <c r="PIN62" s="706"/>
      <c r="PIO62" s="706"/>
      <c r="PIP62" s="706"/>
      <c r="PIQ62" s="706"/>
      <c r="PIR62" s="706"/>
      <c r="PIS62" s="706"/>
      <c r="PIT62" s="706"/>
      <c r="PIU62" s="706"/>
      <c r="PIV62" s="706"/>
      <c r="PIW62" s="706"/>
      <c r="PIX62" s="706"/>
      <c r="PIY62" s="706"/>
      <c r="PIZ62" s="706"/>
      <c r="PJA62" s="706"/>
      <c r="PJB62" s="706"/>
      <c r="PJC62" s="706"/>
      <c r="PJD62" s="706"/>
      <c r="PJE62" s="706"/>
      <c r="PJF62" s="706"/>
      <c r="PJG62" s="706"/>
      <c r="PJH62" s="706"/>
      <c r="PJI62" s="706"/>
      <c r="PJJ62" s="706"/>
      <c r="PJK62" s="706"/>
      <c r="PJL62" s="706"/>
      <c r="PJM62" s="706"/>
      <c r="PJN62" s="706"/>
      <c r="PJO62" s="706"/>
      <c r="PJP62" s="706"/>
      <c r="PJQ62" s="706"/>
      <c r="PJR62" s="706"/>
      <c r="PJS62" s="706"/>
      <c r="PJT62" s="706"/>
      <c r="PJU62" s="706"/>
      <c r="PJV62" s="706"/>
      <c r="PJW62" s="706"/>
      <c r="PJX62" s="706"/>
      <c r="PJY62" s="706"/>
      <c r="PJZ62" s="706"/>
      <c r="PKA62" s="706"/>
      <c r="PKB62" s="706"/>
      <c r="PKC62" s="706"/>
      <c r="PKD62" s="706"/>
      <c r="PKE62" s="706"/>
      <c r="PKF62" s="706"/>
      <c r="PKG62" s="706"/>
      <c r="PKH62" s="706"/>
      <c r="PKI62" s="706"/>
      <c r="PKJ62" s="706"/>
      <c r="PKK62" s="706"/>
      <c r="PKL62" s="706"/>
      <c r="PKM62" s="706"/>
      <c r="PKN62" s="706"/>
      <c r="PKO62" s="706"/>
      <c r="PKP62" s="706"/>
      <c r="PKQ62" s="706"/>
      <c r="PKR62" s="706"/>
      <c r="PKS62" s="706"/>
      <c r="PKT62" s="706"/>
      <c r="PKU62" s="706"/>
      <c r="PKV62" s="706"/>
      <c r="PKW62" s="706"/>
      <c r="PKX62" s="706"/>
      <c r="PKY62" s="706"/>
      <c r="PKZ62" s="706"/>
      <c r="PLA62" s="706"/>
      <c r="PLB62" s="706"/>
      <c r="PLC62" s="706"/>
      <c r="PLD62" s="706"/>
      <c r="PLE62" s="706"/>
      <c r="PLF62" s="706"/>
      <c r="PLG62" s="706"/>
      <c r="PLH62" s="706"/>
      <c r="PLI62" s="706"/>
      <c r="PLJ62" s="706"/>
      <c r="PLK62" s="706"/>
      <c r="PLL62" s="706"/>
      <c r="PLM62" s="706"/>
      <c r="PLN62" s="706"/>
      <c r="PLO62" s="706"/>
      <c r="PLP62" s="706"/>
      <c r="PLQ62" s="706"/>
      <c r="PLR62" s="706"/>
      <c r="PLS62" s="706"/>
      <c r="PLT62" s="706"/>
      <c r="PLU62" s="706"/>
      <c r="PLV62" s="706"/>
      <c r="PLW62" s="706"/>
      <c r="PLX62" s="706"/>
      <c r="PLY62" s="706"/>
      <c r="PLZ62" s="706"/>
      <c r="PMA62" s="706"/>
      <c r="PMB62" s="706"/>
      <c r="PMC62" s="706"/>
      <c r="PMD62" s="706"/>
      <c r="PME62" s="706"/>
      <c r="PMF62" s="706"/>
      <c r="PMG62" s="706"/>
      <c r="PMH62" s="706"/>
      <c r="PMI62" s="706"/>
      <c r="PMJ62" s="706"/>
      <c r="PMK62" s="706"/>
      <c r="PML62" s="706"/>
      <c r="PMM62" s="706"/>
      <c r="PMN62" s="706"/>
      <c r="PMO62" s="706"/>
      <c r="PMP62" s="706"/>
      <c r="PMQ62" s="706"/>
      <c r="PMR62" s="706"/>
      <c r="PMS62" s="706"/>
      <c r="PMT62" s="706"/>
      <c r="PMU62" s="706"/>
      <c r="PMV62" s="706"/>
      <c r="PMW62" s="706"/>
      <c r="PMX62" s="706"/>
      <c r="PMY62" s="706"/>
      <c r="PMZ62" s="706"/>
      <c r="PNA62" s="706"/>
      <c r="PNB62" s="706"/>
      <c r="PNC62" s="706"/>
      <c r="PND62" s="706"/>
      <c r="PNE62" s="706"/>
      <c r="PNF62" s="706"/>
      <c r="PNG62" s="706"/>
      <c r="PNH62" s="706"/>
      <c r="PNI62" s="706"/>
      <c r="PNJ62" s="706"/>
      <c r="PNK62" s="706"/>
      <c r="PNL62" s="706"/>
      <c r="PNM62" s="706"/>
      <c r="PNN62" s="706"/>
      <c r="PNO62" s="706"/>
      <c r="PNP62" s="706"/>
      <c r="PNQ62" s="706"/>
      <c r="PNR62" s="706"/>
      <c r="PNS62" s="706"/>
      <c r="PNT62" s="706"/>
      <c r="PNU62" s="706"/>
      <c r="PNV62" s="706"/>
      <c r="PNW62" s="706"/>
      <c r="PNX62" s="706"/>
      <c r="PNY62" s="706"/>
      <c r="PNZ62" s="706"/>
      <c r="POA62" s="706"/>
      <c r="POB62" s="706"/>
      <c r="POC62" s="706"/>
      <c r="POD62" s="706"/>
      <c r="POE62" s="706"/>
      <c r="POF62" s="706"/>
      <c r="POG62" s="706"/>
      <c r="POH62" s="706"/>
      <c r="POI62" s="706"/>
      <c r="POJ62" s="706"/>
      <c r="POK62" s="706"/>
      <c r="POL62" s="706"/>
      <c r="POM62" s="706"/>
      <c r="PON62" s="706"/>
      <c r="POO62" s="706"/>
      <c r="POP62" s="706"/>
      <c r="POQ62" s="706"/>
      <c r="POR62" s="706"/>
      <c r="POS62" s="706"/>
      <c r="POT62" s="706"/>
      <c r="POU62" s="706"/>
      <c r="POV62" s="706"/>
      <c r="POW62" s="706"/>
      <c r="POX62" s="706"/>
      <c r="POY62" s="706"/>
      <c r="POZ62" s="706"/>
      <c r="PPA62" s="706"/>
      <c r="PPB62" s="706"/>
      <c r="PPC62" s="706"/>
      <c r="PPD62" s="706"/>
      <c r="PPE62" s="706"/>
      <c r="PPF62" s="706"/>
      <c r="PPG62" s="706"/>
      <c r="PPH62" s="706"/>
      <c r="PPI62" s="706"/>
      <c r="PPJ62" s="706"/>
      <c r="PPK62" s="706"/>
      <c r="PPL62" s="706"/>
      <c r="PPM62" s="706"/>
      <c r="PPN62" s="706"/>
      <c r="PPO62" s="706"/>
      <c r="PPP62" s="706"/>
      <c r="PPQ62" s="706"/>
      <c r="PPR62" s="706"/>
      <c r="PPS62" s="706"/>
      <c r="PPT62" s="706"/>
      <c r="PPU62" s="706"/>
      <c r="PPV62" s="706"/>
      <c r="PPW62" s="706"/>
      <c r="PPX62" s="706"/>
      <c r="PPY62" s="706"/>
      <c r="PPZ62" s="706"/>
      <c r="PQA62" s="706"/>
      <c r="PQB62" s="706"/>
      <c r="PQC62" s="706"/>
      <c r="PQD62" s="706"/>
      <c r="PQE62" s="706"/>
      <c r="PQF62" s="706"/>
      <c r="PQG62" s="706"/>
      <c r="PQH62" s="706"/>
      <c r="PQI62" s="706"/>
      <c r="PQJ62" s="706"/>
      <c r="PQK62" s="706"/>
      <c r="PQL62" s="706"/>
      <c r="PQM62" s="706"/>
      <c r="PQN62" s="706"/>
      <c r="PQO62" s="706"/>
      <c r="PQP62" s="706"/>
      <c r="PQQ62" s="706"/>
      <c r="PQR62" s="706"/>
      <c r="PQS62" s="706"/>
      <c r="PQT62" s="706"/>
      <c r="PQU62" s="706"/>
      <c r="PQV62" s="706"/>
      <c r="PQW62" s="706"/>
      <c r="PQX62" s="706"/>
      <c r="PQY62" s="706"/>
      <c r="PQZ62" s="706"/>
      <c r="PRA62" s="706"/>
      <c r="PRB62" s="706"/>
      <c r="PRC62" s="706"/>
      <c r="PRD62" s="706"/>
      <c r="PRE62" s="706"/>
      <c r="PRF62" s="706"/>
      <c r="PRG62" s="706"/>
      <c r="PRH62" s="706"/>
      <c r="PRI62" s="706"/>
      <c r="PRJ62" s="706"/>
      <c r="PRK62" s="706"/>
      <c r="PRL62" s="706"/>
      <c r="PRM62" s="706"/>
      <c r="PRN62" s="706"/>
      <c r="PRO62" s="706"/>
      <c r="PRP62" s="706"/>
      <c r="PRQ62" s="706"/>
      <c r="PRR62" s="706"/>
      <c r="PRS62" s="706"/>
      <c r="PRT62" s="706"/>
      <c r="PRU62" s="706"/>
      <c r="PRV62" s="706"/>
      <c r="PRW62" s="706"/>
      <c r="PRX62" s="706"/>
      <c r="PRY62" s="706"/>
      <c r="PRZ62" s="706"/>
      <c r="PSA62" s="706"/>
      <c r="PSB62" s="706"/>
      <c r="PSC62" s="706"/>
      <c r="PSD62" s="706"/>
      <c r="PSE62" s="706"/>
      <c r="PSF62" s="706"/>
      <c r="PSG62" s="706"/>
      <c r="PSH62" s="706"/>
      <c r="PSI62" s="706"/>
      <c r="PSJ62" s="706"/>
      <c r="PSK62" s="706"/>
      <c r="PSL62" s="706"/>
      <c r="PSM62" s="706"/>
      <c r="PSN62" s="706"/>
      <c r="PSO62" s="706"/>
      <c r="PSP62" s="706"/>
      <c r="PSQ62" s="706"/>
      <c r="PSR62" s="706"/>
      <c r="PSS62" s="706"/>
      <c r="PST62" s="706"/>
      <c r="PSU62" s="706"/>
      <c r="PSV62" s="706"/>
      <c r="PSW62" s="706"/>
      <c r="PSX62" s="706"/>
      <c r="PSY62" s="706"/>
      <c r="PSZ62" s="706"/>
      <c r="PTA62" s="706"/>
      <c r="PTB62" s="706"/>
      <c r="PTC62" s="706"/>
      <c r="PTD62" s="706"/>
      <c r="PTE62" s="706"/>
      <c r="PTF62" s="706"/>
      <c r="PTG62" s="706"/>
      <c r="PTH62" s="706"/>
      <c r="PTI62" s="706"/>
      <c r="PTJ62" s="706"/>
      <c r="PTK62" s="706"/>
      <c r="PTL62" s="706"/>
      <c r="PTM62" s="706"/>
      <c r="PTN62" s="706"/>
      <c r="PTO62" s="706"/>
      <c r="PTP62" s="706"/>
      <c r="PTQ62" s="706"/>
      <c r="PTR62" s="706"/>
      <c r="PTS62" s="706"/>
      <c r="PTT62" s="706"/>
      <c r="PTU62" s="706"/>
      <c r="PTV62" s="706"/>
      <c r="PTW62" s="706"/>
      <c r="PTX62" s="706"/>
      <c r="PTY62" s="706"/>
      <c r="PTZ62" s="706"/>
      <c r="PUA62" s="706"/>
      <c r="PUB62" s="706"/>
      <c r="PUC62" s="706"/>
      <c r="PUD62" s="706"/>
      <c r="PUE62" s="706"/>
      <c r="PUF62" s="706"/>
      <c r="PUG62" s="706"/>
      <c r="PUH62" s="706"/>
      <c r="PUI62" s="706"/>
      <c r="PUJ62" s="706"/>
      <c r="PUK62" s="706"/>
      <c r="PUL62" s="706"/>
      <c r="PUM62" s="706"/>
      <c r="PUN62" s="706"/>
      <c r="PUO62" s="706"/>
      <c r="PUP62" s="706"/>
      <c r="PUQ62" s="706"/>
      <c r="PUR62" s="706"/>
      <c r="PUS62" s="706"/>
      <c r="PUT62" s="706"/>
      <c r="PUU62" s="706"/>
      <c r="PUV62" s="706"/>
      <c r="PUW62" s="706"/>
      <c r="PUX62" s="706"/>
      <c r="PUY62" s="706"/>
      <c r="PUZ62" s="706"/>
      <c r="PVA62" s="706"/>
      <c r="PVB62" s="706"/>
      <c r="PVC62" s="706"/>
      <c r="PVD62" s="706"/>
      <c r="PVE62" s="706"/>
      <c r="PVF62" s="706"/>
      <c r="PVG62" s="706"/>
      <c r="PVH62" s="706"/>
      <c r="PVI62" s="706"/>
      <c r="PVJ62" s="706"/>
      <c r="PVK62" s="706"/>
      <c r="PVL62" s="706"/>
      <c r="PVM62" s="706"/>
      <c r="PVN62" s="706"/>
      <c r="PVO62" s="706"/>
      <c r="PVP62" s="706"/>
      <c r="PVQ62" s="706"/>
      <c r="PVR62" s="706"/>
      <c r="PVS62" s="706"/>
      <c r="PVT62" s="706"/>
      <c r="PVU62" s="706"/>
      <c r="PVV62" s="706"/>
      <c r="PVW62" s="706"/>
      <c r="PVX62" s="706"/>
      <c r="PVY62" s="706"/>
      <c r="PVZ62" s="706"/>
      <c r="PWA62" s="706"/>
      <c r="PWB62" s="706"/>
      <c r="PWC62" s="706"/>
      <c r="PWD62" s="706"/>
      <c r="PWE62" s="706"/>
      <c r="PWF62" s="706"/>
      <c r="PWG62" s="706"/>
      <c r="PWH62" s="706"/>
      <c r="PWI62" s="706"/>
      <c r="PWJ62" s="706"/>
      <c r="PWK62" s="706"/>
      <c r="PWL62" s="706"/>
      <c r="PWM62" s="706"/>
      <c r="PWN62" s="706"/>
      <c r="PWO62" s="706"/>
      <c r="PWP62" s="706"/>
      <c r="PWQ62" s="706"/>
      <c r="PWR62" s="706"/>
      <c r="PWS62" s="706"/>
      <c r="PWT62" s="706"/>
      <c r="PWU62" s="706"/>
      <c r="PWV62" s="706"/>
      <c r="PWW62" s="706"/>
      <c r="PWX62" s="706"/>
      <c r="PWY62" s="706"/>
      <c r="PWZ62" s="706"/>
      <c r="PXA62" s="706"/>
      <c r="PXB62" s="706"/>
      <c r="PXC62" s="706"/>
      <c r="PXD62" s="706"/>
      <c r="PXE62" s="706"/>
      <c r="PXF62" s="706"/>
      <c r="PXG62" s="706"/>
      <c r="PXH62" s="706"/>
      <c r="PXI62" s="706"/>
      <c r="PXJ62" s="706"/>
      <c r="PXK62" s="706"/>
      <c r="PXL62" s="706"/>
      <c r="PXM62" s="706"/>
      <c r="PXN62" s="706"/>
      <c r="PXO62" s="706"/>
      <c r="PXP62" s="706"/>
      <c r="PXQ62" s="706"/>
      <c r="PXR62" s="706"/>
      <c r="PXS62" s="706"/>
      <c r="PXT62" s="706"/>
      <c r="PXU62" s="706"/>
      <c r="PXV62" s="706"/>
      <c r="PXW62" s="706"/>
      <c r="PXX62" s="706"/>
      <c r="PXY62" s="706"/>
      <c r="PXZ62" s="706"/>
      <c r="PYA62" s="706"/>
      <c r="PYB62" s="706"/>
      <c r="PYC62" s="706"/>
      <c r="PYD62" s="706"/>
      <c r="PYE62" s="706"/>
      <c r="PYF62" s="706"/>
      <c r="PYG62" s="706"/>
      <c r="PYH62" s="706"/>
      <c r="PYI62" s="706"/>
      <c r="PYJ62" s="706"/>
      <c r="PYK62" s="706"/>
      <c r="PYL62" s="706"/>
      <c r="PYM62" s="706"/>
      <c r="PYN62" s="706"/>
      <c r="PYO62" s="706"/>
      <c r="PYP62" s="706"/>
      <c r="PYQ62" s="706"/>
      <c r="PYR62" s="706"/>
      <c r="PYS62" s="706"/>
      <c r="PYT62" s="706"/>
      <c r="PYU62" s="706"/>
      <c r="PYV62" s="706"/>
      <c r="PYW62" s="706"/>
      <c r="PYX62" s="706"/>
      <c r="PYY62" s="706"/>
      <c r="PYZ62" s="706"/>
      <c r="PZA62" s="706"/>
      <c r="PZB62" s="706"/>
      <c r="PZC62" s="706"/>
      <c r="PZD62" s="706"/>
      <c r="PZE62" s="706"/>
      <c r="PZF62" s="706"/>
      <c r="PZG62" s="706"/>
      <c r="PZH62" s="706"/>
      <c r="PZI62" s="706"/>
      <c r="PZJ62" s="706"/>
      <c r="PZK62" s="706"/>
      <c r="PZL62" s="706"/>
      <c r="PZM62" s="706"/>
      <c r="PZN62" s="706"/>
      <c r="PZO62" s="706"/>
      <c r="PZP62" s="706"/>
      <c r="PZQ62" s="706"/>
      <c r="PZR62" s="706"/>
      <c r="PZS62" s="706"/>
      <c r="PZT62" s="706"/>
      <c r="PZU62" s="706"/>
      <c r="PZV62" s="706"/>
      <c r="PZW62" s="706"/>
      <c r="PZX62" s="706"/>
      <c r="PZY62" s="706"/>
      <c r="PZZ62" s="706"/>
      <c r="QAA62" s="706"/>
      <c r="QAB62" s="706"/>
      <c r="QAC62" s="706"/>
      <c r="QAD62" s="706"/>
      <c r="QAE62" s="706"/>
      <c r="QAF62" s="706"/>
      <c r="QAG62" s="706"/>
      <c r="QAH62" s="706"/>
      <c r="QAI62" s="706"/>
      <c r="QAJ62" s="706"/>
      <c r="QAK62" s="706"/>
      <c r="QAL62" s="706"/>
      <c r="QAM62" s="706"/>
      <c r="QAN62" s="706"/>
      <c r="QAO62" s="706"/>
      <c r="QAP62" s="706"/>
      <c r="QAQ62" s="706"/>
      <c r="QAR62" s="706"/>
      <c r="QAS62" s="706"/>
      <c r="QAT62" s="706"/>
      <c r="QAU62" s="706"/>
      <c r="QAV62" s="706"/>
      <c r="QAW62" s="706"/>
      <c r="QAX62" s="706"/>
      <c r="QAY62" s="706"/>
      <c r="QAZ62" s="706"/>
      <c r="QBA62" s="706"/>
      <c r="QBB62" s="706"/>
      <c r="QBC62" s="706"/>
      <c r="QBD62" s="706"/>
      <c r="QBE62" s="706"/>
      <c r="QBF62" s="706"/>
      <c r="QBG62" s="706"/>
      <c r="QBH62" s="706"/>
      <c r="QBI62" s="706"/>
      <c r="QBJ62" s="706"/>
      <c r="QBK62" s="706"/>
      <c r="QBL62" s="706"/>
      <c r="QBM62" s="706"/>
      <c r="QBN62" s="706"/>
      <c r="QBO62" s="706"/>
      <c r="QBP62" s="706"/>
      <c r="QBQ62" s="706"/>
      <c r="QBR62" s="706"/>
      <c r="QBS62" s="706"/>
      <c r="QBT62" s="706"/>
      <c r="QBU62" s="706"/>
      <c r="QBV62" s="706"/>
      <c r="QBW62" s="706"/>
      <c r="QBX62" s="706"/>
      <c r="QBY62" s="706"/>
      <c r="QBZ62" s="706"/>
      <c r="QCA62" s="706"/>
      <c r="QCB62" s="706"/>
      <c r="QCC62" s="706"/>
      <c r="QCD62" s="706"/>
      <c r="QCE62" s="706"/>
      <c r="QCF62" s="706"/>
      <c r="QCG62" s="706"/>
      <c r="QCH62" s="706"/>
      <c r="QCI62" s="706"/>
      <c r="QCJ62" s="706"/>
      <c r="QCK62" s="706"/>
      <c r="QCL62" s="706"/>
      <c r="QCM62" s="706"/>
      <c r="QCN62" s="706"/>
      <c r="QCO62" s="706"/>
      <c r="QCP62" s="706"/>
      <c r="QCQ62" s="706"/>
      <c r="QCR62" s="706"/>
      <c r="QCS62" s="706"/>
      <c r="QCT62" s="706"/>
      <c r="QCU62" s="706"/>
      <c r="QCV62" s="706"/>
      <c r="QCW62" s="706"/>
      <c r="QCX62" s="706"/>
      <c r="QCY62" s="706"/>
      <c r="QCZ62" s="706"/>
      <c r="QDA62" s="706"/>
      <c r="QDB62" s="706"/>
      <c r="QDC62" s="706"/>
      <c r="QDD62" s="706"/>
      <c r="QDE62" s="706"/>
      <c r="QDF62" s="706"/>
      <c r="QDG62" s="706"/>
      <c r="QDH62" s="706"/>
      <c r="QDI62" s="706"/>
      <c r="QDJ62" s="706"/>
      <c r="QDK62" s="706"/>
      <c r="QDL62" s="706"/>
      <c r="QDM62" s="706"/>
      <c r="QDN62" s="706"/>
      <c r="QDO62" s="706"/>
      <c r="QDP62" s="706"/>
      <c r="QDQ62" s="706"/>
      <c r="QDR62" s="706"/>
      <c r="QDS62" s="706"/>
      <c r="QDT62" s="706"/>
      <c r="QDU62" s="706"/>
      <c r="QDV62" s="706"/>
      <c r="QDW62" s="706"/>
      <c r="QDX62" s="706"/>
      <c r="QDY62" s="706"/>
      <c r="QDZ62" s="706"/>
      <c r="QEA62" s="706"/>
      <c r="QEB62" s="706"/>
      <c r="QEC62" s="706"/>
      <c r="QED62" s="706"/>
      <c r="QEE62" s="706"/>
      <c r="QEF62" s="706"/>
      <c r="QEG62" s="706"/>
      <c r="QEH62" s="706"/>
      <c r="QEI62" s="706"/>
      <c r="QEJ62" s="706"/>
      <c r="QEK62" s="706"/>
      <c r="QEL62" s="706"/>
      <c r="QEM62" s="706"/>
      <c r="QEN62" s="706"/>
      <c r="QEO62" s="706"/>
      <c r="QEP62" s="706"/>
      <c r="QEQ62" s="706"/>
      <c r="QER62" s="706"/>
      <c r="QES62" s="706"/>
      <c r="QET62" s="706"/>
      <c r="QEU62" s="706"/>
      <c r="QEV62" s="706"/>
      <c r="QEW62" s="706"/>
      <c r="QEX62" s="706"/>
      <c r="QEY62" s="706"/>
      <c r="QEZ62" s="706"/>
      <c r="QFA62" s="706"/>
      <c r="QFB62" s="706"/>
      <c r="QFC62" s="706"/>
      <c r="QFD62" s="706"/>
      <c r="QFE62" s="706"/>
      <c r="QFF62" s="706"/>
      <c r="QFG62" s="706"/>
      <c r="QFH62" s="706"/>
      <c r="QFI62" s="706"/>
      <c r="QFJ62" s="706"/>
      <c r="QFK62" s="706"/>
      <c r="QFL62" s="706"/>
      <c r="QFM62" s="706"/>
      <c r="QFN62" s="706"/>
      <c r="QFO62" s="706"/>
      <c r="QFP62" s="706"/>
      <c r="QFQ62" s="706"/>
      <c r="QFR62" s="706"/>
      <c r="QFS62" s="706"/>
      <c r="QFT62" s="706"/>
      <c r="QFU62" s="706"/>
      <c r="QFV62" s="706"/>
      <c r="QFW62" s="706"/>
      <c r="QFX62" s="706"/>
      <c r="QFY62" s="706"/>
      <c r="QFZ62" s="706"/>
      <c r="QGA62" s="706"/>
      <c r="QGB62" s="706"/>
      <c r="QGC62" s="706"/>
      <c r="QGD62" s="706"/>
      <c r="QGE62" s="706"/>
      <c r="QGF62" s="706"/>
      <c r="QGG62" s="706"/>
      <c r="QGH62" s="706"/>
      <c r="QGI62" s="706"/>
      <c r="QGJ62" s="706"/>
      <c r="QGK62" s="706"/>
      <c r="QGL62" s="706"/>
      <c r="QGM62" s="706"/>
      <c r="QGN62" s="706"/>
      <c r="QGO62" s="706"/>
      <c r="QGP62" s="706"/>
      <c r="QGQ62" s="706"/>
      <c r="QGR62" s="706"/>
      <c r="QGS62" s="706"/>
      <c r="QGT62" s="706"/>
      <c r="QGU62" s="706"/>
      <c r="QGV62" s="706"/>
      <c r="QGW62" s="706"/>
      <c r="QGX62" s="706"/>
      <c r="QGY62" s="706"/>
      <c r="QGZ62" s="706"/>
      <c r="QHA62" s="706"/>
      <c r="QHB62" s="706"/>
      <c r="QHC62" s="706"/>
      <c r="QHD62" s="706"/>
      <c r="QHE62" s="706"/>
      <c r="QHF62" s="706"/>
      <c r="QHG62" s="706"/>
      <c r="QHH62" s="706"/>
      <c r="QHI62" s="706"/>
      <c r="QHJ62" s="706"/>
      <c r="QHK62" s="706"/>
      <c r="QHL62" s="706"/>
      <c r="QHM62" s="706"/>
      <c r="QHN62" s="706"/>
      <c r="QHO62" s="706"/>
      <c r="QHP62" s="706"/>
      <c r="QHQ62" s="706"/>
      <c r="QHR62" s="706"/>
      <c r="QHS62" s="706"/>
      <c r="QHT62" s="706"/>
      <c r="QHU62" s="706"/>
      <c r="QHV62" s="706"/>
      <c r="QHW62" s="706"/>
      <c r="QHX62" s="706"/>
      <c r="QHY62" s="706"/>
      <c r="QHZ62" s="706"/>
      <c r="QIA62" s="706"/>
      <c r="QIB62" s="706"/>
      <c r="QIC62" s="706"/>
      <c r="QID62" s="706"/>
      <c r="QIE62" s="706"/>
      <c r="QIF62" s="706"/>
      <c r="QIG62" s="706"/>
      <c r="QIH62" s="706"/>
      <c r="QII62" s="706"/>
      <c r="QIJ62" s="706"/>
      <c r="QIK62" s="706"/>
      <c r="QIL62" s="706"/>
      <c r="QIM62" s="706"/>
      <c r="QIN62" s="706"/>
      <c r="QIO62" s="706"/>
      <c r="QIP62" s="706"/>
      <c r="QIQ62" s="706"/>
      <c r="QIR62" s="706"/>
      <c r="QIS62" s="706"/>
      <c r="QIT62" s="706"/>
      <c r="QIU62" s="706"/>
      <c r="QIV62" s="706"/>
      <c r="QIW62" s="706"/>
      <c r="QIX62" s="706"/>
      <c r="QIY62" s="706"/>
      <c r="QIZ62" s="706"/>
      <c r="QJA62" s="706"/>
      <c r="QJB62" s="706"/>
      <c r="QJC62" s="706"/>
      <c r="QJD62" s="706"/>
      <c r="QJE62" s="706"/>
      <c r="QJF62" s="706"/>
      <c r="QJG62" s="706"/>
      <c r="QJH62" s="706"/>
      <c r="QJI62" s="706"/>
      <c r="QJJ62" s="706"/>
      <c r="QJK62" s="706"/>
      <c r="QJL62" s="706"/>
      <c r="QJM62" s="706"/>
      <c r="QJN62" s="706"/>
      <c r="QJO62" s="706"/>
      <c r="QJP62" s="706"/>
      <c r="QJQ62" s="706"/>
      <c r="QJR62" s="706"/>
      <c r="QJS62" s="706"/>
      <c r="QJT62" s="706"/>
      <c r="QJU62" s="706"/>
      <c r="QJV62" s="706"/>
      <c r="QJW62" s="706"/>
      <c r="QJX62" s="706"/>
      <c r="QJY62" s="706"/>
      <c r="QJZ62" s="706"/>
      <c r="QKA62" s="706"/>
      <c r="QKB62" s="706"/>
      <c r="QKC62" s="706"/>
      <c r="QKD62" s="706"/>
      <c r="QKE62" s="706"/>
      <c r="QKF62" s="706"/>
      <c r="QKG62" s="706"/>
      <c r="QKH62" s="706"/>
      <c r="QKI62" s="706"/>
      <c r="QKJ62" s="706"/>
      <c r="QKK62" s="706"/>
      <c r="QKL62" s="706"/>
      <c r="QKM62" s="706"/>
      <c r="QKN62" s="706"/>
      <c r="QKO62" s="706"/>
      <c r="QKP62" s="706"/>
      <c r="QKQ62" s="706"/>
      <c r="QKR62" s="706"/>
      <c r="QKS62" s="706"/>
      <c r="QKT62" s="706"/>
      <c r="QKU62" s="706"/>
      <c r="QKV62" s="706"/>
      <c r="QKW62" s="706"/>
      <c r="QKX62" s="706"/>
      <c r="QKY62" s="706"/>
      <c r="QKZ62" s="706"/>
      <c r="QLA62" s="706"/>
      <c r="QLB62" s="706"/>
      <c r="QLC62" s="706"/>
      <c r="QLD62" s="706"/>
      <c r="QLE62" s="706"/>
      <c r="QLF62" s="706"/>
      <c r="QLG62" s="706"/>
      <c r="QLH62" s="706"/>
      <c r="QLI62" s="706"/>
      <c r="QLJ62" s="706"/>
      <c r="QLK62" s="706"/>
      <c r="QLL62" s="706"/>
      <c r="QLM62" s="706"/>
      <c r="QLN62" s="706"/>
      <c r="QLO62" s="706"/>
      <c r="QLP62" s="706"/>
      <c r="QLQ62" s="706"/>
      <c r="QLR62" s="706"/>
      <c r="QLS62" s="706"/>
      <c r="QLT62" s="706"/>
      <c r="QLU62" s="706"/>
      <c r="QLV62" s="706"/>
      <c r="QLW62" s="706"/>
      <c r="QLX62" s="706"/>
      <c r="QLY62" s="706"/>
      <c r="QLZ62" s="706"/>
      <c r="QMA62" s="706"/>
      <c r="QMB62" s="706"/>
      <c r="QMC62" s="706"/>
      <c r="QMD62" s="706"/>
      <c r="QME62" s="706"/>
      <c r="QMF62" s="706"/>
      <c r="QMG62" s="706"/>
      <c r="QMH62" s="706"/>
      <c r="QMI62" s="706"/>
      <c r="QMJ62" s="706"/>
      <c r="QMK62" s="706"/>
      <c r="QML62" s="706"/>
      <c r="QMM62" s="706"/>
      <c r="QMN62" s="706"/>
      <c r="QMO62" s="706"/>
      <c r="QMP62" s="706"/>
      <c r="QMQ62" s="706"/>
      <c r="QMR62" s="706"/>
      <c r="QMS62" s="706"/>
      <c r="QMT62" s="706"/>
      <c r="QMU62" s="706"/>
      <c r="QMV62" s="706"/>
      <c r="QMW62" s="706"/>
      <c r="QMX62" s="706"/>
      <c r="QMY62" s="706"/>
      <c r="QMZ62" s="706"/>
      <c r="QNA62" s="706"/>
      <c r="QNB62" s="706"/>
      <c r="QNC62" s="706"/>
      <c r="QND62" s="706"/>
      <c r="QNE62" s="706"/>
      <c r="QNF62" s="706"/>
      <c r="QNG62" s="706"/>
      <c r="QNH62" s="706"/>
      <c r="QNI62" s="706"/>
      <c r="QNJ62" s="706"/>
      <c r="QNK62" s="706"/>
      <c r="QNL62" s="706"/>
      <c r="QNM62" s="706"/>
      <c r="QNN62" s="706"/>
      <c r="QNO62" s="706"/>
      <c r="QNP62" s="706"/>
      <c r="QNQ62" s="706"/>
      <c r="QNR62" s="706"/>
      <c r="QNS62" s="706"/>
      <c r="QNT62" s="706"/>
      <c r="QNU62" s="706"/>
      <c r="QNV62" s="706"/>
      <c r="QNW62" s="706"/>
      <c r="QNX62" s="706"/>
      <c r="QNY62" s="706"/>
      <c r="QNZ62" s="706"/>
      <c r="QOA62" s="706"/>
      <c r="QOB62" s="706"/>
      <c r="QOC62" s="706"/>
      <c r="QOD62" s="706"/>
      <c r="QOE62" s="706"/>
      <c r="QOF62" s="706"/>
      <c r="QOG62" s="706"/>
      <c r="QOH62" s="706"/>
      <c r="QOI62" s="706"/>
      <c r="QOJ62" s="706"/>
      <c r="QOK62" s="706"/>
      <c r="QOL62" s="706"/>
      <c r="QOM62" s="706"/>
      <c r="QON62" s="706"/>
      <c r="QOO62" s="706"/>
      <c r="QOP62" s="706"/>
      <c r="QOQ62" s="706"/>
      <c r="QOR62" s="706"/>
      <c r="QOS62" s="706"/>
      <c r="QOT62" s="706"/>
      <c r="QOU62" s="706"/>
      <c r="QOV62" s="706"/>
      <c r="QOW62" s="706"/>
      <c r="QOX62" s="706"/>
      <c r="QOY62" s="706"/>
      <c r="QOZ62" s="706"/>
      <c r="QPA62" s="706"/>
      <c r="QPB62" s="706"/>
      <c r="QPC62" s="706"/>
      <c r="QPD62" s="706"/>
      <c r="QPE62" s="706"/>
      <c r="QPF62" s="706"/>
      <c r="QPG62" s="706"/>
      <c r="QPH62" s="706"/>
      <c r="QPI62" s="706"/>
      <c r="QPJ62" s="706"/>
      <c r="QPK62" s="706"/>
      <c r="QPL62" s="706"/>
      <c r="QPM62" s="706"/>
      <c r="QPN62" s="706"/>
      <c r="QPO62" s="706"/>
      <c r="QPP62" s="706"/>
      <c r="QPQ62" s="706"/>
      <c r="QPR62" s="706"/>
      <c r="QPS62" s="706"/>
      <c r="QPT62" s="706"/>
      <c r="QPU62" s="706"/>
      <c r="QPV62" s="706"/>
      <c r="QPW62" s="706"/>
      <c r="QPX62" s="706"/>
      <c r="QPY62" s="706"/>
      <c r="QPZ62" s="706"/>
      <c r="QQA62" s="706"/>
      <c r="QQB62" s="706"/>
      <c r="QQC62" s="706"/>
      <c r="QQD62" s="706"/>
      <c r="QQE62" s="706"/>
      <c r="QQF62" s="706"/>
      <c r="QQG62" s="706"/>
      <c r="QQH62" s="706"/>
      <c r="QQI62" s="706"/>
      <c r="QQJ62" s="706"/>
      <c r="QQK62" s="706"/>
      <c r="QQL62" s="706"/>
      <c r="QQM62" s="706"/>
      <c r="QQN62" s="706"/>
      <c r="QQO62" s="706"/>
      <c r="QQP62" s="706"/>
      <c r="QQQ62" s="706"/>
      <c r="QQR62" s="706"/>
      <c r="QQS62" s="706"/>
      <c r="QQT62" s="706"/>
      <c r="QQU62" s="706"/>
      <c r="QQV62" s="706"/>
      <c r="QQW62" s="706"/>
      <c r="QQX62" s="706"/>
      <c r="QQY62" s="706"/>
      <c r="QQZ62" s="706"/>
      <c r="QRA62" s="706"/>
      <c r="QRB62" s="706"/>
      <c r="QRC62" s="706"/>
      <c r="QRD62" s="706"/>
      <c r="QRE62" s="706"/>
      <c r="QRF62" s="706"/>
      <c r="QRG62" s="706"/>
      <c r="QRH62" s="706"/>
      <c r="QRI62" s="706"/>
      <c r="QRJ62" s="706"/>
      <c r="QRK62" s="706"/>
      <c r="QRL62" s="706"/>
      <c r="QRM62" s="706"/>
      <c r="QRN62" s="706"/>
      <c r="QRO62" s="706"/>
      <c r="QRP62" s="706"/>
      <c r="QRQ62" s="706"/>
      <c r="QRR62" s="706"/>
      <c r="QRS62" s="706"/>
      <c r="QRT62" s="706"/>
      <c r="QRU62" s="706"/>
      <c r="QRV62" s="706"/>
      <c r="QRW62" s="706"/>
      <c r="QRX62" s="706"/>
      <c r="QRY62" s="706"/>
      <c r="QRZ62" s="706"/>
      <c r="QSA62" s="706"/>
      <c r="QSB62" s="706"/>
      <c r="QSC62" s="706"/>
      <c r="QSD62" s="706"/>
      <c r="QSE62" s="706"/>
      <c r="QSF62" s="706"/>
      <c r="QSG62" s="706"/>
      <c r="QSH62" s="706"/>
      <c r="QSI62" s="706"/>
      <c r="QSJ62" s="706"/>
      <c r="QSK62" s="706"/>
      <c r="QSL62" s="706"/>
      <c r="QSM62" s="706"/>
      <c r="QSN62" s="706"/>
      <c r="QSO62" s="706"/>
      <c r="QSP62" s="706"/>
      <c r="QSQ62" s="706"/>
      <c r="QSR62" s="706"/>
      <c r="QSS62" s="706"/>
      <c r="QST62" s="706"/>
      <c r="QSU62" s="706"/>
      <c r="QSV62" s="706"/>
      <c r="QSW62" s="706"/>
      <c r="QSX62" s="706"/>
      <c r="QSY62" s="706"/>
      <c r="QSZ62" s="706"/>
      <c r="QTA62" s="706"/>
      <c r="QTB62" s="706"/>
      <c r="QTC62" s="706"/>
      <c r="QTD62" s="706"/>
      <c r="QTE62" s="706"/>
      <c r="QTF62" s="706"/>
      <c r="QTG62" s="706"/>
      <c r="QTH62" s="706"/>
      <c r="QTI62" s="706"/>
      <c r="QTJ62" s="706"/>
      <c r="QTK62" s="706"/>
      <c r="QTL62" s="706"/>
      <c r="QTM62" s="706"/>
      <c r="QTN62" s="706"/>
      <c r="QTO62" s="706"/>
      <c r="QTP62" s="706"/>
      <c r="QTQ62" s="706"/>
      <c r="QTR62" s="706"/>
      <c r="QTS62" s="706"/>
      <c r="QTT62" s="706"/>
      <c r="QTU62" s="706"/>
      <c r="QTV62" s="706"/>
      <c r="QTW62" s="706"/>
      <c r="QTX62" s="706"/>
      <c r="QTY62" s="706"/>
      <c r="QTZ62" s="706"/>
      <c r="QUA62" s="706"/>
      <c r="QUB62" s="706"/>
      <c r="QUC62" s="706"/>
      <c r="QUD62" s="706"/>
      <c r="QUE62" s="706"/>
      <c r="QUF62" s="706"/>
      <c r="QUG62" s="706"/>
      <c r="QUH62" s="706"/>
      <c r="QUI62" s="706"/>
      <c r="QUJ62" s="706"/>
      <c r="QUK62" s="706"/>
      <c r="QUL62" s="706"/>
      <c r="QUM62" s="706"/>
      <c r="QUN62" s="706"/>
      <c r="QUO62" s="706"/>
      <c r="QUP62" s="706"/>
      <c r="QUQ62" s="706"/>
      <c r="QUR62" s="706"/>
      <c r="QUS62" s="706"/>
      <c r="QUT62" s="706"/>
      <c r="QUU62" s="706"/>
      <c r="QUV62" s="706"/>
      <c r="QUW62" s="706"/>
      <c r="QUX62" s="706"/>
      <c r="QUY62" s="706"/>
      <c r="QUZ62" s="706"/>
      <c r="QVA62" s="706"/>
      <c r="QVB62" s="706"/>
      <c r="QVC62" s="706"/>
      <c r="QVD62" s="706"/>
      <c r="QVE62" s="706"/>
      <c r="QVF62" s="706"/>
      <c r="QVG62" s="706"/>
      <c r="QVH62" s="706"/>
      <c r="QVI62" s="706"/>
      <c r="QVJ62" s="706"/>
      <c r="QVK62" s="706"/>
      <c r="QVL62" s="706"/>
      <c r="QVM62" s="706"/>
      <c r="QVN62" s="706"/>
      <c r="QVO62" s="706"/>
      <c r="QVP62" s="706"/>
      <c r="QVQ62" s="706"/>
      <c r="QVR62" s="706"/>
      <c r="QVS62" s="706"/>
      <c r="QVT62" s="706"/>
      <c r="QVU62" s="706"/>
      <c r="QVV62" s="706"/>
      <c r="QVW62" s="706"/>
      <c r="QVX62" s="706"/>
      <c r="QVY62" s="706"/>
      <c r="QVZ62" s="706"/>
      <c r="QWA62" s="706"/>
      <c r="QWB62" s="706"/>
      <c r="QWC62" s="706"/>
      <c r="QWD62" s="706"/>
      <c r="QWE62" s="706"/>
      <c r="QWF62" s="706"/>
      <c r="QWG62" s="706"/>
      <c r="QWH62" s="706"/>
      <c r="QWI62" s="706"/>
      <c r="QWJ62" s="706"/>
      <c r="QWK62" s="706"/>
      <c r="QWL62" s="706"/>
      <c r="QWM62" s="706"/>
      <c r="QWN62" s="706"/>
      <c r="QWO62" s="706"/>
      <c r="QWP62" s="706"/>
      <c r="QWQ62" s="706"/>
      <c r="QWR62" s="706"/>
      <c r="QWS62" s="706"/>
      <c r="QWT62" s="706"/>
      <c r="QWU62" s="706"/>
      <c r="QWV62" s="706"/>
      <c r="QWW62" s="706"/>
      <c r="QWX62" s="706"/>
      <c r="QWY62" s="706"/>
      <c r="QWZ62" s="706"/>
      <c r="QXA62" s="706"/>
      <c r="QXB62" s="706"/>
      <c r="QXC62" s="706"/>
      <c r="QXD62" s="706"/>
      <c r="QXE62" s="706"/>
      <c r="QXF62" s="706"/>
      <c r="QXG62" s="706"/>
      <c r="QXH62" s="706"/>
      <c r="QXI62" s="706"/>
      <c r="QXJ62" s="706"/>
      <c r="QXK62" s="706"/>
      <c r="QXL62" s="706"/>
      <c r="QXM62" s="706"/>
      <c r="QXN62" s="706"/>
      <c r="QXO62" s="706"/>
      <c r="QXP62" s="706"/>
      <c r="QXQ62" s="706"/>
      <c r="QXR62" s="706"/>
      <c r="QXS62" s="706"/>
      <c r="QXT62" s="706"/>
      <c r="QXU62" s="706"/>
      <c r="QXV62" s="706"/>
      <c r="QXW62" s="706"/>
      <c r="QXX62" s="706"/>
      <c r="QXY62" s="706"/>
      <c r="QXZ62" s="706"/>
      <c r="QYA62" s="706"/>
      <c r="QYB62" s="706"/>
      <c r="QYC62" s="706"/>
      <c r="QYD62" s="706"/>
      <c r="QYE62" s="706"/>
      <c r="QYF62" s="706"/>
      <c r="QYG62" s="706"/>
      <c r="QYH62" s="706"/>
      <c r="QYI62" s="706"/>
      <c r="QYJ62" s="706"/>
      <c r="QYK62" s="706"/>
      <c r="QYL62" s="706"/>
      <c r="QYM62" s="706"/>
      <c r="QYN62" s="706"/>
      <c r="QYO62" s="706"/>
      <c r="QYP62" s="706"/>
      <c r="QYQ62" s="706"/>
      <c r="QYR62" s="706"/>
      <c r="QYS62" s="706"/>
      <c r="QYT62" s="706"/>
      <c r="QYU62" s="706"/>
      <c r="QYV62" s="706"/>
      <c r="QYW62" s="706"/>
      <c r="QYX62" s="706"/>
      <c r="QYY62" s="706"/>
      <c r="QYZ62" s="706"/>
      <c r="QZA62" s="706"/>
      <c r="QZB62" s="706"/>
      <c r="QZC62" s="706"/>
      <c r="QZD62" s="706"/>
      <c r="QZE62" s="706"/>
      <c r="QZF62" s="706"/>
      <c r="QZG62" s="706"/>
      <c r="QZH62" s="706"/>
      <c r="QZI62" s="706"/>
      <c r="QZJ62" s="706"/>
      <c r="QZK62" s="706"/>
      <c r="QZL62" s="706"/>
      <c r="QZM62" s="706"/>
      <c r="QZN62" s="706"/>
      <c r="QZO62" s="706"/>
      <c r="QZP62" s="706"/>
      <c r="QZQ62" s="706"/>
      <c r="QZR62" s="706"/>
      <c r="QZS62" s="706"/>
      <c r="QZT62" s="706"/>
      <c r="QZU62" s="706"/>
      <c r="QZV62" s="706"/>
      <c r="QZW62" s="706"/>
      <c r="QZX62" s="706"/>
      <c r="QZY62" s="706"/>
      <c r="QZZ62" s="706"/>
      <c r="RAA62" s="706"/>
      <c r="RAB62" s="706"/>
      <c r="RAC62" s="706"/>
      <c r="RAD62" s="706"/>
      <c r="RAE62" s="706"/>
      <c r="RAF62" s="706"/>
      <c r="RAG62" s="706"/>
      <c r="RAH62" s="706"/>
      <c r="RAI62" s="706"/>
      <c r="RAJ62" s="706"/>
      <c r="RAK62" s="706"/>
      <c r="RAL62" s="706"/>
      <c r="RAM62" s="706"/>
      <c r="RAN62" s="706"/>
      <c r="RAO62" s="706"/>
      <c r="RAP62" s="706"/>
      <c r="RAQ62" s="706"/>
      <c r="RAR62" s="706"/>
      <c r="RAS62" s="706"/>
      <c r="RAT62" s="706"/>
      <c r="RAU62" s="706"/>
      <c r="RAV62" s="706"/>
      <c r="RAW62" s="706"/>
      <c r="RAX62" s="706"/>
      <c r="RAY62" s="706"/>
      <c r="RAZ62" s="706"/>
      <c r="RBA62" s="706"/>
      <c r="RBB62" s="706"/>
      <c r="RBC62" s="706"/>
      <c r="RBD62" s="706"/>
      <c r="RBE62" s="706"/>
      <c r="RBF62" s="706"/>
      <c r="RBG62" s="706"/>
      <c r="RBH62" s="706"/>
      <c r="RBI62" s="706"/>
      <c r="RBJ62" s="706"/>
      <c r="RBK62" s="706"/>
      <c r="RBL62" s="706"/>
      <c r="RBM62" s="706"/>
      <c r="RBN62" s="706"/>
      <c r="RBO62" s="706"/>
      <c r="RBP62" s="706"/>
      <c r="RBQ62" s="706"/>
      <c r="RBR62" s="706"/>
      <c r="RBS62" s="706"/>
      <c r="RBT62" s="706"/>
      <c r="RBU62" s="706"/>
      <c r="RBV62" s="706"/>
      <c r="RBW62" s="706"/>
      <c r="RBX62" s="706"/>
      <c r="RBY62" s="706"/>
      <c r="RBZ62" s="706"/>
      <c r="RCA62" s="706"/>
      <c r="RCB62" s="706"/>
      <c r="RCC62" s="706"/>
      <c r="RCD62" s="706"/>
      <c r="RCE62" s="706"/>
      <c r="RCF62" s="706"/>
      <c r="RCG62" s="706"/>
      <c r="RCH62" s="706"/>
      <c r="RCI62" s="706"/>
      <c r="RCJ62" s="706"/>
      <c r="RCK62" s="706"/>
      <c r="RCL62" s="706"/>
      <c r="RCM62" s="706"/>
      <c r="RCN62" s="706"/>
      <c r="RCO62" s="706"/>
      <c r="RCP62" s="706"/>
      <c r="RCQ62" s="706"/>
      <c r="RCR62" s="706"/>
      <c r="RCS62" s="706"/>
      <c r="RCT62" s="706"/>
      <c r="RCU62" s="706"/>
      <c r="RCV62" s="706"/>
      <c r="RCW62" s="706"/>
      <c r="RCX62" s="706"/>
      <c r="RCY62" s="706"/>
      <c r="RCZ62" s="706"/>
      <c r="RDA62" s="706"/>
      <c r="RDB62" s="706"/>
      <c r="RDC62" s="706"/>
      <c r="RDD62" s="706"/>
      <c r="RDE62" s="706"/>
      <c r="RDF62" s="706"/>
      <c r="RDG62" s="706"/>
      <c r="RDH62" s="706"/>
      <c r="RDI62" s="706"/>
      <c r="RDJ62" s="706"/>
      <c r="RDK62" s="706"/>
      <c r="RDL62" s="706"/>
      <c r="RDM62" s="706"/>
      <c r="RDN62" s="706"/>
      <c r="RDO62" s="706"/>
      <c r="RDP62" s="706"/>
      <c r="RDQ62" s="706"/>
      <c r="RDR62" s="706"/>
      <c r="RDS62" s="706"/>
      <c r="RDT62" s="706"/>
      <c r="RDU62" s="706"/>
      <c r="RDV62" s="706"/>
      <c r="RDW62" s="706"/>
      <c r="RDX62" s="706"/>
      <c r="RDY62" s="706"/>
      <c r="RDZ62" s="706"/>
      <c r="REA62" s="706"/>
      <c r="REB62" s="706"/>
      <c r="REC62" s="706"/>
      <c r="RED62" s="706"/>
      <c r="REE62" s="706"/>
      <c r="REF62" s="706"/>
      <c r="REG62" s="706"/>
      <c r="REH62" s="706"/>
      <c r="REI62" s="706"/>
      <c r="REJ62" s="706"/>
      <c r="REK62" s="706"/>
      <c r="REL62" s="706"/>
      <c r="REM62" s="706"/>
      <c r="REN62" s="706"/>
      <c r="REO62" s="706"/>
      <c r="REP62" s="706"/>
      <c r="REQ62" s="706"/>
      <c r="RER62" s="706"/>
      <c r="RES62" s="706"/>
      <c r="RET62" s="706"/>
      <c r="REU62" s="706"/>
      <c r="REV62" s="706"/>
      <c r="REW62" s="706"/>
      <c r="REX62" s="706"/>
      <c r="REY62" s="706"/>
      <c r="REZ62" s="706"/>
      <c r="RFA62" s="706"/>
      <c r="RFB62" s="706"/>
      <c r="RFC62" s="706"/>
      <c r="RFD62" s="706"/>
      <c r="RFE62" s="706"/>
      <c r="RFF62" s="706"/>
      <c r="RFG62" s="706"/>
      <c r="RFH62" s="706"/>
      <c r="RFI62" s="706"/>
      <c r="RFJ62" s="706"/>
      <c r="RFK62" s="706"/>
      <c r="RFL62" s="706"/>
      <c r="RFM62" s="706"/>
      <c r="RFN62" s="706"/>
      <c r="RFO62" s="706"/>
      <c r="RFP62" s="706"/>
      <c r="RFQ62" s="706"/>
      <c r="RFR62" s="706"/>
      <c r="RFS62" s="706"/>
      <c r="RFT62" s="706"/>
      <c r="RFU62" s="706"/>
      <c r="RFV62" s="706"/>
      <c r="RFW62" s="706"/>
      <c r="RFX62" s="706"/>
      <c r="RFY62" s="706"/>
      <c r="RFZ62" s="706"/>
      <c r="RGA62" s="706"/>
      <c r="RGB62" s="706"/>
      <c r="RGC62" s="706"/>
      <c r="RGD62" s="706"/>
      <c r="RGE62" s="706"/>
      <c r="RGF62" s="706"/>
      <c r="RGG62" s="706"/>
      <c r="RGH62" s="706"/>
      <c r="RGI62" s="706"/>
      <c r="RGJ62" s="706"/>
      <c r="RGK62" s="706"/>
      <c r="RGL62" s="706"/>
      <c r="RGM62" s="706"/>
      <c r="RGN62" s="706"/>
      <c r="RGO62" s="706"/>
      <c r="RGP62" s="706"/>
      <c r="RGQ62" s="706"/>
      <c r="RGR62" s="706"/>
      <c r="RGS62" s="706"/>
      <c r="RGT62" s="706"/>
      <c r="RGU62" s="706"/>
      <c r="RGV62" s="706"/>
      <c r="RGW62" s="706"/>
      <c r="RGX62" s="706"/>
      <c r="RGY62" s="706"/>
      <c r="RGZ62" s="706"/>
      <c r="RHA62" s="706"/>
      <c r="RHB62" s="706"/>
      <c r="RHC62" s="706"/>
      <c r="RHD62" s="706"/>
      <c r="RHE62" s="706"/>
      <c r="RHF62" s="706"/>
      <c r="RHG62" s="706"/>
      <c r="RHH62" s="706"/>
      <c r="RHI62" s="706"/>
      <c r="RHJ62" s="706"/>
      <c r="RHK62" s="706"/>
      <c r="RHL62" s="706"/>
      <c r="RHM62" s="706"/>
      <c r="RHN62" s="706"/>
      <c r="RHO62" s="706"/>
      <c r="RHP62" s="706"/>
      <c r="RHQ62" s="706"/>
      <c r="RHR62" s="706"/>
      <c r="RHS62" s="706"/>
      <c r="RHT62" s="706"/>
      <c r="RHU62" s="706"/>
      <c r="RHV62" s="706"/>
      <c r="RHW62" s="706"/>
      <c r="RHX62" s="706"/>
      <c r="RHY62" s="706"/>
      <c r="RHZ62" s="706"/>
      <c r="RIA62" s="706"/>
      <c r="RIB62" s="706"/>
      <c r="RIC62" s="706"/>
      <c r="RID62" s="706"/>
      <c r="RIE62" s="706"/>
      <c r="RIF62" s="706"/>
      <c r="RIG62" s="706"/>
      <c r="RIH62" s="706"/>
      <c r="RII62" s="706"/>
      <c r="RIJ62" s="706"/>
      <c r="RIK62" s="706"/>
      <c r="RIL62" s="706"/>
      <c r="RIM62" s="706"/>
      <c r="RIN62" s="706"/>
      <c r="RIO62" s="706"/>
      <c r="RIP62" s="706"/>
      <c r="RIQ62" s="706"/>
      <c r="RIR62" s="706"/>
      <c r="RIS62" s="706"/>
      <c r="RIT62" s="706"/>
      <c r="RIU62" s="706"/>
      <c r="RIV62" s="706"/>
      <c r="RIW62" s="706"/>
      <c r="RIX62" s="706"/>
      <c r="RIY62" s="706"/>
      <c r="RIZ62" s="706"/>
      <c r="RJA62" s="706"/>
      <c r="RJB62" s="706"/>
      <c r="RJC62" s="706"/>
      <c r="RJD62" s="706"/>
      <c r="RJE62" s="706"/>
      <c r="RJF62" s="706"/>
      <c r="RJG62" s="706"/>
      <c r="RJH62" s="706"/>
      <c r="RJI62" s="706"/>
      <c r="RJJ62" s="706"/>
      <c r="RJK62" s="706"/>
      <c r="RJL62" s="706"/>
      <c r="RJM62" s="706"/>
      <c r="RJN62" s="706"/>
      <c r="RJO62" s="706"/>
      <c r="RJP62" s="706"/>
      <c r="RJQ62" s="706"/>
      <c r="RJR62" s="706"/>
      <c r="RJS62" s="706"/>
      <c r="RJT62" s="706"/>
      <c r="RJU62" s="706"/>
      <c r="RJV62" s="706"/>
      <c r="RJW62" s="706"/>
      <c r="RJX62" s="706"/>
      <c r="RJY62" s="706"/>
      <c r="RJZ62" s="706"/>
      <c r="RKA62" s="706"/>
      <c r="RKB62" s="706"/>
      <c r="RKC62" s="706"/>
      <c r="RKD62" s="706"/>
      <c r="RKE62" s="706"/>
      <c r="RKF62" s="706"/>
      <c r="RKG62" s="706"/>
      <c r="RKH62" s="706"/>
      <c r="RKI62" s="706"/>
      <c r="RKJ62" s="706"/>
      <c r="RKK62" s="706"/>
      <c r="RKL62" s="706"/>
      <c r="RKM62" s="706"/>
      <c r="RKN62" s="706"/>
      <c r="RKO62" s="706"/>
      <c r="RKP62" s="706"/>
      <c r="RKQ62" s="706"/>
      <c r="RKR62" s="706"/>
      <c r="RKS62" s="706"/>
      <c r="RKT62" s="706"/>
      <c r="RKU62" s="706"/>
      <c r="RKV62" s="706"/>
      <c r="RKW62" s="706"/>
      <c r="RKX62" s="706"/>
      <c r="RKY62" s="706"/>
      <c r="RKZ62" s="706"/>
      <c r="RLA62" s="706"/>
      <c r="RLB62" s="706"/>
      <c r="RLC62" s="706"/>
      <c r="RLD62" s="706"/>
      <c r="RLE62" s="706"/>
      <c r="RLF62" s="706"/>
      <c r="RLG62" s="706"/>
      <c r="RLH62" s="706"/>
      <c r="RLI62" s="706"/>
      <c r="RLJ62" s="706"/>
      <c r="RLK62" s="706"/>
      <c r="RLL62" s="706"/>
      <c r="RLM62" s="706"/>
      <c r="RLN62" s="706"/>
      <c r="RLO62" s="706"/>
      <c r="RLP62" s="706"/>
      <c r="RLQ62" s="706"/>
      <c r="RLR62" s="706"/>
      <c r="RLS62" s="706"/>
      <c r="RLT62" s="706"/>
      <c r="RLU62" s="706"/>
      <c r="RLV62" s="706"/>
      <c r="RLW62" s="706"/>
      <c r="RLX62" s="706"/>
      <c r="RLY62" s="706"/>
      <c r="RLZ62" s="706"/>
      <c r="RMA62" s="706"/>
      <c r="RMB62" s="706"/>
      <c r="RMC62" s="706"/>
      <c r="RMD62" s="706"/>
      <c r="RME62" s="706"/>
      <c r="RMF62" s="706"/>
      <c r="RMG62" s="706"/>
      <c r="RMH62" s="706"/>
      <c r="RMI62" s="706"/>
      <c r="RMJ62" s="706"/>
      <c r="RMK62" s="706"/>
      <c r="RML62" s="706"/>
      <c r="RMM62" s="706"/>
      <c r="RMN62" s="706"/>
      <c r="RMO62" s="706"/>
      <c r="RMP62" s="706"/>
      <c r="RMQ62" s="706"/>
      <c r="RMR62" s="706"/>
      <c r="RMS62" s="706"/>
      <c r="RMT62" s="706"/>
      <c r="RMU62" s="706"/>
      <c r="RMV62" s="706"/>
      <c r="RMW62" s="706"/>
      <c r="RMX62" s="706"/>
      <c r="RMY62" s="706"/>
      <c r="RMZ62" s="706"/>
      <c r="RNA62" s="706"/>
      <c r="RNB62" s="706"/>
      <c r="RNC62" s="706"/>
      <c r="RND62" s="706"/>
      <c r="RNE62" s="706"/>
      <c r="RNF62" s="706"/>
      <c r="RNG62" s="706"/>
      <c r="RNH62" s="706"/>
      <c r="RNI62" s="706"/>
      <c r="RNJ62" s="706"/>
      <c r="RNK62" s="706"/>
      <c r="RNL62" s="706"/>
      <c r="RNM62" s="706"/>
      <c r="RNN62" s="706"/>
      <c r="RNO62" s="706"/>
      <c r="RNP62" s="706"/>
      <c r="RNQ62" s="706"/>
      <c r="RNR62" s="706"/>
      <c r="RNS62" s="706"/>
      <c r="RNT62" s="706"/>
      <c r="RNU62" s="706"/>
      <c r="RNV62" s="706"/>
      <c r="RNW62" s="706"/>
      <c r="RNX62" s="706"/>
      <c r="RNY62" s="706"/>
      <c r="RNZ62" s="706"/>
      <c r="ROA62" s="706"/>
      <c r="ROB62" s="706"/>
      <c r="ROC62" s="706"/>
      <c r="ROD62" s="706"/>
      <c r="ROE62" s="706"/>
      <c r="ROF62" s="706"/>
      <c r="ROG62" s="706"/>
      <c r="ROH62" s="706"/>
      <c r="ROI62" s="706"/>
      <c r="ROJ62" s="706"/>
      <c r="ROK62" s="706"/>
      <c r="ROL62" s="706"/>
      <c r="ROM62" s="706"/>
      <c r="RON62" s="706"/>
      <c r="ROO62" s="706"/>
      <c r="ROP62" s="706"/>
      <c r="ROQ62" s="706"/>
      <c r="ROR62" s="706"/>
      <c r="ROS62" s="706"/>
      <c r="ROT62" s="706"/>
      <c r="ROU62" s="706"/>
      <c r="ROV62" s="706"/>
      <c r="ROW62" s="706"/>
      <c r="ROX62" s="706"/>
      <c r="ROY62" s="706"/>
      <c r="ROZ62" s="706"/>
      <c r="RPA62" s="706"/>
      <c r="RPB62" s="706"/>
      <c r="RPC62" s="706"/>
      <c r="RPD62" s="706"/>
      <c r="RPE62" s="706"/>
      <c r="RPF62" s="706"/>
      <c r="RPG62" s="706"/>
      <c r="RPH62" s="706"/>
      <c r="RPI62" s="706"/>
      <c r="RPJ62" s="706"/>
      <c r="RPK62" s="706"/>
      <c r="RPL62" s="706"/>
      <c r="RPM62" s="706"/>
      <c r="RPN62" s="706"/>
      <c r="RPO62" s="706"/>
      <c r="RPP62" s="706"/>
      <c r="RPQ62" s="706"/>
      <c r="RPR62" s="706"/>
      <c r="RPS62" s="706"/>
      <c r="RPT62" s="706"/>
      <c r="RPU62" s="706"/>
      <c r="RPV62" s="706"/>
      <c r="RPW62" s="706"/>
      <c r="RPX62" s="706"/>
      <c r="RPY62" s="706"/>
      <c r="RPZ62" s="706"/>
      <c r="RQA62" s="706"/>
      <c r="RQB62" s="706"/>
      <c r="RQC62" s="706"/>
      <c r="RQD62" s="706"/>
      <c r="RQE62" s="706"/>
      <c r="RQF62" s="706"/>
      <c r="RQG62" s="706"/>
      <c r="RQH62" s="706"/>
      <c r="RQI62" s="706"/>
      <c r="RQJ62" s="706"/>
      <c r="RQK62" s="706"/>
      <c r="RQL62" s="706"/>
      <c r="RQM62" s="706"/>
      <c r="RQN62" s="706"/>
      <c r="RQO62" s="706"/>
      <c r="RQP62" s="706"/>
      <c r="RQQ62" s="706"/>
      <c r="RQR62" s="706"/>
      <c r="RQS62" s="706"/>
      <c r="RQT62" s="706"/>
      <c r="RQU62" s="706"/>
      <c r="RQV62" s="706"/>
      <c r="RQW62" s="706"/>
      <c r="RQX62" s="706"/>
      <c r="RQY62" s="706"/>
      <c r="RQZ62" s="706"/>
      <c r="RRA62" s="706"/>
      <c r="RRB62" s="706"/>
      <c r="RRC62" s="706"/>
      <c r="RRD62" s="706"/>
      <c r="RRE62" s="706"/>
      <c r="RRF62" s="706"/>
      <c r="RRG62" s="706"/>
      <c r="RRH62" s="706"/>
      <c r="RRI62" s="706"/>
      <c r="RRJ62" s="706"/>
      <c r="RRK62" s="706"/>
      <c r="RRL62" s="706"/>
      <c r="RRM62" s="706"/>
      <c r="RRN62" s="706"/>
      <c r="RRO62" s="706"/>
      <c r="RRP62" s="706"/>
      <c r="RRQ62" s="706"/>
      <c r="RRR62" s="706"/>
      <c r="RRS62" s="706"/>
      <c r="RRT62" s="706"/>
      <c r="RRU62" s="706"/>
      <c r="RRV62" s="706"/>
      <c r="RRW62" s="706"/>
      <c r="RRX62" s="706"/>
      <c r="RRY62" s="706"/>
      <c r="RRZ62" s="706"/>
      <c r="RSA62" s="706"/>
      <c r="RSB62" s="706"/>
      <c r="RSC62" s="706"/>
      <c r="RSD62" s="706"/>
      <c r="RSE62" s="706"/>
      <c r="RSF62" s="706"/>
      <c r="RSG62" s="706"/>
      <c r="RSH62" s="706"/>
      <c r="RSI62" s="706"/>
      <c r="RSJ62" s="706"/>
      <c r="RSK62" s="706"/>
      <c r="RSL62" s="706"/>
      <c r="RSM62" s="706"/>
      <c r="RSN62" s="706"/>
      <c r="RSO62" s="706"/>
      <c r="RSP62" s="706"/>
      <c r="RSQ62" s="706"/>
      <c r="RSR62" s="706"/>
      <c r="RSS62" s="706"/>
      <c r="RST62" s="706"/>
      <c r="RSU62" s="706"/>
      <c r="RSV62" s="706"/>
      <c r="RSW62" s="706"/>
      <c r="RSX62" s="706"/>
      <c r="RSY62" s="706"/>
      <c r="RSZ62" s="706"/>
      <c r="RTA62" s="706"/>
      <c r="RTB62" s="706"/>
      <c r="RTC62" s="706"/>
      <c r="RTD62" s="706"/>
      <c r="RTE62" s="706"/>
      <c r="RTF62" s="706"/>
      <c r="RTG62" s="706"/>
      <c r="RTH62" s="706"/>
      <c r="RTI62" s="706"/>
      <c r="RTJ62" s="706"/>
      <c r="RTK62" s="706"/>
      <c r="RTL62" s="706"/>
      <c r="RTM62" s="706"/>
      <c r="RTN62" s="706"/>
      <c r="RTO62" s="706"/>
      <c r="RTP62" s="706"/>
      <c r="RTQ62" s="706"/>
      <c r="RTR62" s="706"/>
      <c r="RTS62" s="706"/>
      <c r="RTT62" s="706"/>
      <c r="RTU62" s="706"/>
      <c r="RTV62" s="706"/>
      <c r="RTW62" s="706"/>
      <c r="RTX62" s="706"/>
      <c r="RTY62" s="706"/>
      <c r="RTZ62" s="706"/>
      <c r="RUA62" s="706"/>
      <c r="RUB62" s="706"/>
      <c r="RUC62" s="706"/>
      <c r="RUD62" s="706"/>
      <c r="RUE62" s="706"/>
      <c r="RUF62" s="706"/>
      <c r="RUG62" s="706"/>
      <c r="RUH62" s="706"/>
      <c r="RUI62" s="706"/>
      <c r="RUJ62" s="706"/>
      <c r="RUK62" s="706"/>
      <c r="RUL62" s="706"/>
      <c r="RUM62" s="706"/>
      <c r="RUN62" s="706"/>
      <c r="RUO62" s="706"/>
      <c r="RUP62" s="706"/>
      <c r="RUQ62" s="706"/>
      <c r="RUR62" s="706"/>
      <c r="RUS62" s="706"/>
      <c r="RUT62" s="706"/>
      <c r="RUU62" s="706"/>
      <c r="RUV62" s="706"/>
      <c r="RUW62" s="706"/>
      <c r="RUX62" s="706"/>
      <c r="RUY62" s="706"/>
      <c r="RUZ62" s="706"/>
      <c r="RVA62" s="706"/>
      <c r="RVB62" s="706"/>
      <c r="RVC62" s="706"/>
      <c r="RVD62" s="706"/>
      <c r="RVE62" s="706"/>
      <c r="RVF62" s="706"/>
      <c r="RVG62" s="706"/>
      <c r="RVH62" s="706"/>
      <c r="RVI62" s="706"/>
      <c r="RVJ62" s="706"/>
      <c r="RVK62" s="706"/>
      <c r="RVL62" s="706"/>
      <c r="RVM62" s="706"/>
      <c r="RVN62" s="706"/>
      <c r="RVO62" s="706"/>
      <c r="RVP62" s="706"/>
      <c r="RVQ62" s="706"/>
      <c r="RVR62" s="706"/>
      <c r="RVS62" s="706"/>
      <c r="RVT62" s="706"/>
      <c r="RVU62" s="706"/>
      <c r="RVV62" s="706"/>
      <c r="RVW62" s="706"/>
      <c r="RVX62" s="706"/>
      <c r="RVY62" s="706"/>
      <c r="RVZ62" s="706"/>
      <c r="RWA62" s="706"/>
      <c r="RWB62" s="706"/>
      <c r="RWC62" s="706"/>
      <c r="RWD62" s="706"/>
      <c r="RWE62" s="706"/>
      <c r="RWF62" s="706"/>
      <c r="RWG62" s="706"/>
      <c r="RWH62" s="706"/>
      <c r="RWI62" s="706"/>
      <c r="RWJ62" s="706"/>
      <c r="RWK62" s="706"/>
      <c r="RWL62" s="706"/>
      <c r="RWM62" s="706"/>
      <c r="RWN62" s="706"/>
      <c r="RWO62" s="706"/>
      <c r="RWP62" s="706"/>
      <c r="RWQ62" s="706"/>
      <c r="RWR62" s="706"/>
      <c r="RWS62" s="706"/>
      <c r="RWT62" s="706"/>
      <c r="RWU62" s="706"/>
      <c r="RWV62" s="706"/>
      <c r="RWW62" s="706"/>
      <c r="RWX62" s="706"/>
      <c r="RWY62" s="706"/>
      <c r="RWZ62" s="706"/>
      <c r="RXA62" s="706"/>
      <c r="RXB62" s="706"/>
      <c r="RXC62" s="706"/>
      <c r="RXD62" s="706"/>
      <c r="RXE62" s="706"/>
      <c r="RXF62" s="706"/>
      <c r="RXG62" s="706"/>
      <c r="RXH62" s="706"/>
      <c r="RXI62" s="706"/>
      <c r="RXJ62" s="706"/>
      <c r="RXK62" s="706"/>
      <c r="RXL62" s="706"/>
      <c r="RXM62" s="706"/>
      <c r="RXN62" s="706"/>
      <c r="RXO62" s="706"/>
      <c r="RXP62" s="706"/>
      <c r="RXQ62" s="706"/>
      <c r="RXR62" s="706"/>
      <c r="RXS62" s="706"/>
      <c r="RXT62" s="706"/>
      <c r="RXU62" s="706"/>
      <c r="RXV62" s="706"/>
      <c r="RXW62" s="706"/>
      <c r="RXX62" s="706"/>
      <c r="RXY62" s="706"/>
      <c r="RXZ62" s="706"/>
      <c r="RYA62" s="706"/>
      <c r="RYB62" s="706"/>
      <c r="RYC62" s="706"/>
      <c r="RYD62" s="706"/>
      <c r="RYE62" s="706"/>
      <c r="RYF62" s="706"/>
      <c r="RYG62" s="706"/>
      <c r="RYH62" s="706"/>
      <c r="RYI62" s="706"/>
      <c r="RYJ62" s="706"/>
      <c r="RYK62" s="706"/>
      <c r="RYL62" s="706"/>
      <c r="RYM62" s="706"/>
      <c r="RYN62" s="706"/>
      <c r="RYO62" s="706"/>
      <c r="RYP62" s="706"/>
      <c r="RYQ62" s="706"/>
      <c r="RYR62" s="706"/>
      <c r="RYS62" s="706"/>
      <c r="RYT62" s="706"/>
      <c r="RYU62" s="706"/>
      <c r="RYV62" s="706"/>
      <c r="RYW62" s="706"/>
      <c r="RYX62" s="706"/>
      <c r="RYY62" s="706"/>
      <c r="RYZ62" s="706"/>
      <c r="RZA62" s="706"/>
      <c r="RZB62" s="706"/>
      <c r="RZC62" s="706"/>
      <c r="RZD62" s="706"/>
      <c r="RZE62" s="706"/>
      <c r="RZF62" s="706"/>
      <c r="RZG62" s="706"/>
      <c r="RZH62" s="706"/>
      <c r="RZI62" s="706"/>
      <c r="RZJ62" s="706"/>
      <c r="RZK62" s="706"/>
      <c r="RZL62" s="706"/>
      <c r="RZM62" s="706"/>
      <c r="RZN62" s="706"/>
      <c r="RZO62" s="706"/>
      <c r="RZP62" s="706"/>
      <c r="RZQ62" s="706"/>
      <c r="RZR62" s="706"/>
      <c r="RZS62" s="706"/>
      <c r="RZT62" s="706"/>
      <c r="RZU62" s="706"/>
      <c r="RZV62" s="706"/>
      <c r="RZW62" s="706"/>
      <c r="RZX62" s="706"/>
      <c r="RZY62" s="706"/>
      <c r="RZZ62" s="706"/>
      <c r="SAA62" s="706"/>
      <c r="SAB62" s="706"/>
      <c r="SAC62" s="706"/>
      <c r="SAD62" s="706"/>
      <c r="SAE62" s="706"/>
      <c r="SAF62" s="706"/>
      <c r="SAG62" s="706"/>
      <c r="SAH62" s="706"/>
      <c r="SAI62" s="706"/>
      <c r="SAJ62" s="706"/>
      <c r="SAK62" s="706"/>
      <c r="SAL62" s="706"/>
      <c r="SAM62" s="706"/>
      <c r="SAN62" s="706"/>
      <c r="SAO62" s="706"/>
      <c r="SAP62" s="706"/>
      <c r="SAQ62" s="706"/>
      <c r="SAR62" s="706"/>
      <c r="SAS62" s="706"/>
      <c r="SAT62" s="706"/>
      <c r="SAU62" s="706"/>
      <c r="SAV62" s="706"/>
      <c r="SAW62" s="706"/>
      <c r="SAX62" s="706"/>
      <c r="SAY62" s="706"/>
      <c r="SAZ62" s="706"/>
      <c r="SBA62" s="706"/>
      <c r="SBB62" s="706"/>
      <c r="SBC62" s="706"/>
      <c r="SBD62" s="706"/>
      <c r="SBE62" s="706"/>
      <c r="SBF62" s="706"/>
      <c r="SBG62" s="706"/>
      <c r="SBH62" s="706"/>
      <c r="SBI62" s="706"/>
      <c r="SBJ62" s="706"/>
      <c r="SBK62" s="706"/>
      <c r="SBL62" s="706"/>
      <c r="SBM62" s="706"/>
      <c r="SBN62" s="706"/>
      <c r="SBO62" s="706"/>
      <c r="SBP62" s="706"/>
      <c r="SBQ62" s="706"/>
      <c r="SBR62" s="706"/>
      <c r="SBS62" s="706"/>
      <c r="SBT62" s="706"/>
      <c r="SBU62" s="706"/>
      <c r="SBV62" s="706"/>
      <c r="SBW62" s="706"/>
      <c r="SBX62" s="706"/>
      <c r="SBY62" s="706"/>
      <c r="SBZ62" s="706"/>
      <c r="SCA62" s="706"/>
      <c r="SCB62" s="706"/>
      <c r="SCC62" s="706"/>
      <c r="SCD62" s="706"/>
      <c r="SCE62" s="706"/>
      <c r="SCF62" s="706"/>
      <c r="SCG62" s="706"/>
      <c r="SCH62" s="706"/>
      <c r="SCI62" s="706"/>
      <c r="SCJ62" s="706"/>
      <c r="SCK62" s="706"/>
      <c r="SCL62" s="706"/>
      <c r="SCM62" s="706"/>
      <c r="SCN62" s="706"/>
      <c r="SCO62" s="706"/>
      <c r="SCP62" s="706"/>
      <c r="SCQ62" s="706"/>
      <c r="SCR62" s="706"/>
      <c r="SCS62" s="706"/>
      <c r="SCT62" s="706"/>
      <c r="SCU62" s="706"/>
      <c r="SCV62" s="706"/>
      <c r="SCW62" s="706"/>
      <c r="SCX62" s="706"/>
      <c r="SCY62" s="706"/>
      <c r="SCZ62" s="706"/>
      <c r="SDA62" s="706"/>
      <c r="SDB62" s="706"/>
      <c r="SDC62" s="706"/>
      <c r="SDD62" s="706"/>
      <c r="SDE62" s="706"/>
      <c r="SDF62" s="706"/>
      <c r="SDG62" s="706"/>
      <c r="SDH62" s="706"/>
      <c r="SDI62" s="706"/>
      <c r="SDJ62" s="706"/>
      <c r="SDK62" s="706"/>
      <c r="SDL62" s="706"/>
      <c r="SDM62" s="706"/>
      <c r="SDN62" s="706"/>
      <c r="SDO62" s="706"/>
      <c r="SDP62" s="706"/>
      <c r="SDQ62" s="706"/>
      <c r="SDR62" s="706"/>
      <c r="SDS62" s="706"/>
      <c r="SDT62" s="706"/>
      <c r="SDU62" s="706"/>
      <c r="SDV62" s="706"/>
      <c r="SDW62" s="706"/>
      <c r="SDX62" s="706"/>
      <c r="SDY62" s="706"/>
      <c r="SDZ62" s="706"/>
      <c r="SEA62" s="706"/>
      <c r="SEB62" s="706"/>
      <c r="SEC62" s="706"/>
      <c r="SED62" s="706"/>
      <c r="SEE62" s="706"/>
      <c r="SEF62" s="706"/>
      <c r="SEG62" s="706"/>
      <c r="SEH62" s="706"/>
      <c r="SEI62" s="706"/>
      <c r="SEJ62" s="706"/>
      <c r="SEK62" s="706"/>
      <c r="SEL62" s="706"/>
      <c r="SEM62" s="706"/>
      <c r="SEN62" s="706"/>
      <c r="SEO62" s="706"/>
      <c r="SEP62" s="706"/>
      <c r="SEQ62" s="706"/>
      <c r="SER62" s="706"/>
      <c r="SES62" s="706"/>
      <c r="SET62" s="706"/>
      <c r="SEU62" s="706"/>
      <c r="SEV62" s="706"/>
      <c r="SEW62" s="706"/>
      <c r="SEX62" s="706"/>
      <c r="SEY62" s="706"/>
      <c r="SEZ62" s="706"/>
      <c r="SFA62" s="706"/>
      <c r="SFB62" s="706"/>
      <c r="SFC62" s="706"/>
      <c r="SFD62" s="706"/>
      <c r="SFE62" s="706"/>
      <c r="SFF62" s="706"/>
      <c r="SFG62" s="706"/>
      <c r="SFH62" s="706"/>
      <c r="SFI62" s="706"/>
      <c r="SFJ62" s="706"/>
      <c r="SFK62" s="706"/>
      <c r="SFL62" s="706"/>
      <c r="SFM62" s="706"/>
      <c r="SFN62" s="706"/>
      <c r="SFO62" s="706"/>
      <c r="SFP62" s="706"/>
      <c r="SFQ62" s="706"/>
      <c r="SFR62" s="706"/>
      <c r="SFS62" s="706"/>
      <c r="SFT62" s="706"/>
      <c r="SFU62" s="706"/>
      <c r="SFV62" s="706"/>
      <c r="SFW62" s="706"/>
      <c r="SFX62" s="706"/>
      <c r="SFY62" s="706"/>
      <c r="SFZ62" s="706"/>
      <c r="SGA62" s="706"/>
      <c r="SGB62" s="706"/>
      <c r="SGC62" s="706"/>
      <c r="SGD62" s="706"/>
      <c r="SGE62" s="706"/>
      <c r="SGF62" s="706"/>
      <c r="SGG62" s="706"/>
      <c r="SGH62" s="706"/>
      <c r="SGI62" s="706"/>
      <c r="SGJ62" s="706"/>
      <c r="SGK62" s="706"/>
      <c r="SGL62" s="706"/>
      <c r="SGM62" s="706"/>
      <c r="SGN62" s="706"/>
      <c r="SGO62" s="706"/>
      <c r="SGP62" s="706"/>
      <c r="SGQ62" s="706"/>
      <c r="SGR62" s="706"/>
      <c r="SGS62" s="706"/>
      <c r="SGT62" s="706"/>
      <c r="SGU62" s="706"/>
      <c r="SGV62" s="706"/>
      <c r="SGW62" s="706"/>
      <c r="SGX62" s="706"/>
      <c r="SGY62" s="706"/>
      <c r="SGZ62" s="706"/>
      <c r="SHA62" s="706"/>
      <c r="SHB62" s="706"/>
      <c r="SHC62" s="706"/>
      <c r="SHD62" s="706"/>
      <c r="SHE62" s="706"/>
      <c r="SHF62" s="706"/>
      <c r="SHG62" s="706"/>
      <c r="SHH62" s="706"/>
      <c r="SHI62" s="706"/>
      <c r="SHJ62" s="706"/>
      <c r="SHK62" s="706"/>
      <c r="SHL62" s="706"/>
      <c r="SHM62" s="706"/>
      <c r="SHN62" s="706"/>
      <c r="SHO62" s="706"/>
      <c r="SHP62" s="706"/>
      <c r="SHQ62" s="706"/>
      <c r="SHR62" s="706"/>
      <c r="SHS62" s="706"/>
      <c r="SHT62" s="706"/>
      <c r="SHU62" s="706"/>
      <c r="SHV62" s="706"/>
      <c r="SHW62" s="706"/>
      <c r="SHX62" s="706"/>
      <c r="SHY62" s="706"/>
      <c r="SHZ62" s="706"/>
      <c r="SIA62" s="706"/>
      <c r="SIB62" s="706"/>
      <c r="SIC62" s="706"/>
      <c r="SID62" s="706"/>
      <c r="SIE62" s="706"/>
      <c r="SIF62" s="706"/>
      <c r="SIG62" s="706"/>
      <c r="SIH62" s="706"/>
      <c r="SII62" s="706"/>
      <c r="SIJ62" s="706"/>
      <c r="SIK62" s="706"/>
      <c r="SIL62" s="706"/>
      <c r="SIM62" s="706"/>
      <c r="SIN62" s="706"/>
      <c r="SIO62" s="706"/>
      <c r="SIP62" s="706"/>
      <c r="SIQ62" s="706"/>
      <c r="SIR62" s="706"/>
      <c r="SIS62" s="706"/>
      <c r="SIT62" s="706"/>
      <c r="SIU62" s="706"/>
      <c r="SIV62" s="706"/>
      <c r="SIW62" s="706"/>
      <c r="SIX62" s="706"/>
      <c r="SIY62" s="706"/>
      <c r="SIZ62" s="706"/>
      <c r="SJA62" s="706"/>
      <c r="SJB62" s="706"/>
      <c r="SJC62" s="706"/>
      <c r="SJD62" s="706"/>
      <c r="SJE62" s="706"/>
      <c r="SJF62" s="706"/>
      <c r="SJG62" s="706"/>
      <c r="SJH62" s="706"/>
      <c r="SJI62" s="706"/>
      <c r="SJJ62" s="706"/>
      <c r="SJK62" s="706"/>
      <c r="SJL62" s="706"/>
      <c r="SJM62" s="706"/>
      <c r="SJN62" s="706"/>
      <c r="SJO62" s="706"/>
      <c r="SJP62" s="706"/>
      <c r="SJQ62" s="706"/>
      <c r="SJR62" s="706"/>
      <c r="SJS62" s="706"/>
      <c r="SJT62" s="706"/>
      <c r="SJU62" s="706"/>
      <c r="SJV62" s="706"/>
      <c r="SJW62" s="706"/>
      <c r="SJX62" s="706"/>
      <c r="SJY62" s="706"/>
      <c r="SJZ62" s="706"/>
      <c r="SKA62" s="706"/>
      <c r="SKB62" s="706"/>
      <c r="SKC62" s="706"/>
      <c r="SKD62" s="706"/>
      <c r="SKE62" s="706"/>
      <c r="SKF62" s="706"/>
      <c r="SKG62" s="706"/>
      <c r="SKH62" s="706"/>
      <c r="SKI62" s="706"/>
      <c r="SKJ62" s="706"/>
      <c r="SKK62" s="706"/>
      <c r="SKL62" s="706"/>
      <c r="SKM62" s="706"/>
      <c r="SKN62" s="706"/>
      <c r="SKO62" s="706"/>
      <c r="SKP62" s="706"/>
      <c r="SKQ62" s="706"/>
      <c r="SKR62" s="706"/>
      <c r="SKS62" s="706"/>
      <c r="SKT62" s="706"/>
      <c r="SKU62" s="706"/>
      <c r="SKV62" s="706"/>
      <c r="SKW62" s="706"/>
      <c r="SKX62" s="706"/>
      <c r="SKY62" s="706"/>
      <c r="SKZ62" s="706"/>
      <c r="SLA62" s="706"/>
      <c r="SLB62" s="706"/>
      <c r="SLC62" s="706"/>
      <c r="SLD62" s="706"/>
      <c r="SLE62" s="706"/>
      <c r="SLF62" s="706"/>
      <c r="SLG62" s="706"/>
      <c r="SLH62" s="706"/>
      <c r="SLI62" s="706"/>
      <c r="SLJ62" s="706"/>
      <c r="SLK62" s="706"/>
      <c r="SLL62" s="706"/>
      <c r="SLM62" s="706"/>
      <c r="SLN62" s="706"/>
      <c r="SLO62" s="706"/>
      <c r="SLP62" s="706"/>
      <c r="SLQ62" s="706"/>
      <c r="SLR62" s="706"/>
      <c r="SLS62" s="706"/>
      <c r="SLT62" s="706"/>
      <c r="SLU62" s="706"/>
      <c r="SLV62" s="706"/>
      <c r="SLW62" s="706"/>
      <c r="SLX62" s="706"/>
      <c r="SLY62" s="706"/>
      <c r="SLZ62" s="706"/>
      <c r="SMA62" s="706"/>
      <c r="SMB62" s="706"/>
      <c r="SMC62" s="706"/>
      <c r="SMD62" s="706"/>
      <c r="SME62" s="706"/>
      <c r="SMF62" s="706"/>
      <c r="SMG62" s="706"/>
      <c r="SMH62" s="706"/>
      <c r="SMI62" s="706"/>
      <c r="SMJ62" s="706"/>
      <c r="SMK62" s="706"/>
      <c r="SML62" s="706"/>
      <c r="SMM62" s="706"/>
      <c r="SMN62" s="706"/>
      <c r="SMO62" s="706"/>
      <c r="SMP62" s="706"/>
      <c r="SMQ62" s="706"/>
      <c r="SMR62" s="706"/>
      <c r="SMS62" s="706"/>
      <c r="SMT62" s="706"/>
      <c r="SMU62" s="706"/>
      <c r="SMV62" s="706"/>
      <c r="SMW62" s="706"/>
      <c r="SMX62" s="706"/>
      <c r="SMY62" s="706"/>
      <c r="SMZ62" s="706"/>
      <c r="SNA62" s="706"/>
      <c r="SNB62" s="706"/>
      <c r="SNC62" s="706"/>
      <c r="SND62" s="706"/>
      <c r="SNE62" s="706"/>
      <c r="SNF62" s="706"/>
      <c r="SNG62" s="706"/>
      <c r="SNH62" s="706"/>
      <c r="SNI62" s="706"/>
      <c r="SNJ62" s="706"/>
      <c r="SNK62" s="706"/>
      <c r="SNL62" s="706"/>
      <c r="SNM62" s="706"/>
      <c r="SNN62" s="706"/>
      <c r="SNO62" s="706"/>
      <c r="SNP62" s="706"/>
      <c r="SNQ62" s="706"/>
      <c r="SNR62" s="706"/>
      <c r="SNS62" s="706"/>
      <c r="SNT62" s="706"/>
      <c r="SNU62" s="706"/>
      <c r="SNV62" s="706"/>
      <c r="SNW62" s="706"/>
      <c r="SNX62" s="706"/>
      <c r="SNY62" s="706"/>
      <c r="SNZ62" s="706"/>
      <c r="SOA62" s="706"/>
      <c r="SOB62" s="706"/>
      <c r="SOC62" s="706"/>
      <c r="SOD62" s="706"/>
      <c r="SOE62" s="706"/>
      <c r="SOF62" s="706"/>
      <c r="SOG62" s="706"/>
      <c r="SOH62" s="706"/>
      <c r="SOI62" s="706"/>
      <c r="SOJ62" s="706"/>
      <c r="SOK62" s="706"/>
      <c r="SOL62" s="706"/>
      <c r="SOM62" s="706"/>
      <c r="SON62" s="706"/>
      <c r="SOO62" s="706"/>
      <c r="SOP62" s="706"/>
      <c r="SOQ62" s="706"/>
      <c r="SOR62" s="706"/>
      <c r="SOS62" s="706"/>
      <c r="SOT62" s="706"/>
      <c r="SOU62" s="706"/>
      <c r="SOV62" s="706"/>
      <c r="SOW62" s="706"/>
      <c r="SOX62" s="706"/>
      <c r="SOY62" s="706"/>
      <c r="SOZ62" s="706"/>
      <c r="SPA62" s="706"/>
      <c r="SPB62" s="706"/>
      <c r="SPC62" s="706"/>
      <c r="SPD62" s="706"/>
      <c r="SPE62" s="706"/>
      <c r="SPF62" s="706"/>
      <c r="SPG62" s="706"/>
      <c r="SPH62" s="706"/>
      <c r="SPI62" s="706"/>
      <c r="SPJ62" s="706"/>
      <c r="SPK62" s="706"/>
      <c r="SPL62" s="706"/>
      <c r="SPM62" s="706"/>
      <c r="SPN62" s="706"/>
      <c r="SPO62" s="706"/>
      <c r="SPP62" s="706"/>
      <c r="SPQ62" s="706"/>
      <c r="SPR62" s="706"/>
      <c r="SPS62" s="706"/>
      <c r="SPT62" s="706"/>
      <c r="SPU62" s="706"/>
      <c r="SPV62" s="706"/>
      <c r="SPW62" s="706"/>
      <c r="SPX62" s="706"/>
      <c r="SPY62" s="706"/>
      <c r="SPZ62" s="706"/>
      <c r="SQA62" s="706"/>
      <c r="SQB62" s="706"/>
      <c r="SQC62" s="706"/>
      <c r="SQD62" s="706"/>
      <c r="SQE62" s="706"/>
      <c r="SQF62" s="706"/>
      <c r="SQG62" s="706"/>
      <c r="SQH62" s="706"/>
      <c r="SQI62" s="706"/>
      <c r="SQJ62" s="706"/>
      <c r="SQK62" s="706"/>
      <c r="SQL62" s="706"/>
      <c r="SQM62" s="706"/>
      <c r="SQN62" s="706"/>
      <c r="SQO62" s="706"/>
      <c r="SQP62" s="706"/>
      <c r="SQQ62" s="706"/>
      <c r="SQR62" s="706"/>
      <c r="SQS62" s="706"/>
      <c r="SQT62" s="706"/>
      <c r="SQU62" s="706"/>
      <c r="SQV62" s="706"/>
      <c r="SQW62" s="706"/>
      <c r="SQX62" s="706"/>
      <c r="SQY62" s="706"/>
      <c r="SQZ62" s="706"/>
      <c r="SRA62" s="706"/>
      <c r="SRB62" s="706"/>
      <c r="SRC62" s="706"/>
      <c r="SRD62" s="706"/>
      <c r="SRE62" s="706"/>
      <c r="SRF62" s="706"/>
      <c r="SRG62" s="706"/>
      <c r="SRH62" s="706"/>
      <c r="SRI62" s="706"/>
      <c r="SRJ62" s="706"/>
      <c r="SRK62" s="706"/>
      <c r="SRL62" s="706"/>
      <c r="SRM62" s="706"/>
      <c r="SRN62" s="706"/>
      <c r="SRO62" s="706"/>
      <c r="SRP62" s="706"/>
      <c r="SRQ62" s="706"/>
      <c r="SRR62" s="706"/>
      <c r="SRS62" s="706"/>
      <c r="SRT62" s="706"/>
      <c r="SRU62" s="706"/>
      <c r="SRV62" s="706"/>
      <c r="SRW62" s="706"/>
      <c r="SRX62" s="706"/>
      <c r="SRY62" s="706"/>
      <c r="SRZ62" s="706"/>
      <c r="SSA62" s="706"/>
      <c r="SSB62" s="706"/>
      <c r="SSC62" s="706"/>
      <c r="SSD62" s="706"/>
      <c r="SSE62" s="706"/>
      <c r="SSF62" s="706"/>
      <c r="SSG62" s="706"/>
      <c r="SSH62" s="706"/>
      <c r="SSI62" s="706"/>
      <c r="SSJ62" s="706"/>
      <c r="SSK62" s="706"/>
      <c r="SSL62" s="706"/>
      <c r="SSM62" s="706"/>
      <c r="SSN62" s="706"/>
      <c r="SSO62" s="706"/>
      <c r="SSP62" s="706"/>
      <c r="SSQ62" s="706"/>
      <c r="SSR62" s="706"/>
      <c r="SSS62" s="706"/>
      <c r="SST62" s="706"/>
      <c r="SSU62" s="706"/>
      <c r="SSV62" s="706"/>
      <c r="SSW62" s="706"/>
      <c r="SSX62" s="706"/>
      <c r="SSY62" s="706"/>
      <c r="SSZ62" s="706"/>
      <c r="STA62" s="706"/>
      <c r="STB62" s="706"/>
      <c r="STC62" s="706"/>
      <c r="STD62" s="706"/>
      <c r="STE62" s="706"/>
      <c r="STF62" s="706"/>
      <c r="STG62" s="706"/>
      <c r="STH62" s="706"/>
      <c r="STI62" s="706"/>
      <c r="STJ62" s="706"/>
      <c r="STK62" s="706"/>
      <c r="STL62" s="706"/>
      <c r="STM62" s="706"/>
      <c r="STN62" s="706"/>
      <c r="STO62" s="706"/>
      <c r="STP62" s="706"/>
      <c r="STQ62" s="706"/>
      <c r="STR62" s="706"/>
      <c r="STS62" s="706"/>
      <c r="STT62" s="706"/>
      <c r="STU62" s="706"/>
      <c r="STV62" s="706"/>
      <c r="STW62" s="706"/>
      <c r="STX62" s="706"/>
      <c r="STY62" s="706"/>
      <c r="STZ62" s="706"/>
      <c r="SUA62" s="706"/>
      <c r="SUB62" s="706"/>
      <c r="SUC62" s="706"/>
      <c r="SUD62" s="706"/>
      <c r="SUE62" s="706"/>
      <c r="SUF62" s="706"/>
      <c r="SUG62" s="706"/>
      <c r="SUH62" s="706"/>
      <c r="SUI62" s="706"/>
      <c r="SUJ62" s="706"/>
      <c r="SUK62" s="706"/>
      <c r="SUL62" s="706"/>
      <c r="SUM62" s="706"/>
      <c r="SUN62" s="706"/>
      <c r="SUO62" s="706"/>
      <c r="SUP62" s="706"/>
      <c r="SUQ62" s="706"/>
      <c r="SUR62" s="706"/>
      <c r="SUS62" s="706"/>
      <c r="SUT62" s="706"/>
      <c r="SUU62" s="706"/>
      <c r="SUV62" s="706"/>
      <c r="SUW62" s="706"/>
      <c r="SUX62" s="706"/>
      <c r="SUY62" s="706"/>
      <c r="SUZ62" s="706"/>
      <c r="SVA62" s="706"/>
      <c r="SVB62" s="706"/>
      <c r="SVC62" s="706"/>
      <c r="SVD62" s="706"/>
      <c r="SVE62" s="706"/>
      <c r="SVF62" s="706"/>
      <c r="SVG62" s="706"/>
      <c r="SVH62" s="706"/>
      <c r="SVI62" s="706"/>
      <c r="SVJ62" s="706"/>
      <c r="SVK62" s="706"/>
      <c r="SVL62" s="706"/>
      <c r="SVM62" s="706"/>
      <c r="SVN62" s="706"/>
      <c r="SVO62" s="706"/>
      <c r="SVP62" s="706"/>
      <c r="SVQ62" s="706"/>
      <c r="SVR62" s="706"/>
      <c r="SVS62" s="706"/>
      <c r="SVT62" s="706"/>
      <c r="SVU62" s="706"/>
      <c r="SVV62" s="706"/>
      <c r="SVW62" s="706"/>
      <c r="SVX62" s="706"/>
      <c r="SVY62" s="706"/>
      <c r="SVZ62" s="706"/>
      <c r="SWA62" s="706"/>
      <c r="SWB62" s="706"/>
      <c r="SWC62" s="706"/>
      <c r="SWD62" s="706"/>
      <c r="SWE62" s="706"/>
      <c r="SWF62" s="706"/>
      <c r="SWG62" s="706"/>
      <c r="SWH62" s="706"/>
      <c r="SWI62" s="706"/>
      <c r="SWJ62" s="706"/>
      <c r="SWK62" s="706"/>
      <c r="SWL62" s="706"/>
      <c r="SWM62" s="706"/>
      <c r="SWN62" s="706"/>
      <c r="SWO62" s="706"/>
      <c r="SWP62" s="706"/>
      <c r="SWQ62" s="706"/>
      <c r="SWR62" s="706"/>
      <c r="SWS62" s="706"/>
      <c r="SWT62" s="706"/>
      <c r="SWU62" s="706"/>
      <c r="SWV62" s="706"/>
      <c r="SWW62" s="706"/>
      <c r="SWX62" s="706"/>
      <c r="SWY62" s="706"/>
      <c r="SWZ62" s="706"/>
      <c r="SXA62" s="706"/>
      <c r="SXB62" s="706"/>
      <c r="SXC62" s="706"/>
      <c r="SXD62" s="706"/>
      <c r="SXE62" s="706"/>
      <c r="SXF62" s="706"/>
      <c r="SXG62" s="706"/>
      <c r="SXH62" s="706"/>
      <c r="SXI62" s="706"/>
      <c r="SXJ62" s="706"/>
      <c r="SXK62" s="706"/>
      <c r="SXL62" s="706"/>
      <c r="SXM62" s="706"/>
      <c r="SXN62" s="706"/>
      <c r="SXO62" s="706"/>
      <c r="SXP62" s="706"/>
      <c r="SXQ62" s="706"/>
      <c r="SXR62" s="706"/>
      <c r="SXS62" s="706"/>
      <c r="SXT62" s="706"/>
      <c r="SXU62" s="706"/>
      <c r="SXV62" s="706"/>
      <c r="SXW62" s="706"/>
      <c r="SXX62" s="706"/>
      <c r="SXY62" s="706"/>
      <c r="SXZ62" s="706"/>
      <c r="SYA62" s="706"/>
      <c r="SYB62" s="706"/>
      <c r="SYC62" s="706"/>
      <c r="SYD62" s="706"/>
      <c r="SYE62" s="706"/>
      <c r="SYF62" s="706"/>
      <c r="SYG62" s="706"/>
      <c r="SYH62" s="706"/>
      <c r="SYI62" s="706"/>
      <c r="SYJ62" s="706"/>
      <c r="SYK62" s="706"/>
      <c r="SYL62" s="706"/>
      <c r="SYM62" s="706"/>
      <c r="SYN62" s="706"/>
      <c r="SYO62" s="706"/>
      <c r="SYP62" s="706"/>
      <c r="SYQ62" s="706"/>
      <c r="SYR62" s="706"/>
      <c r="SYS62" s="706"/>
      <c r="SYT62" s="706"/>
      <c r="SYU62" s="706"/>
      <c r="SYV62" s="706"/>
      <c r="SYW62" s="706"/>
      <c r="SYX62" s="706"/>
      <c r="SYY62" s="706"/>
      <c r="SYZ62" s="706"/>
      <c r="SZA62" s="706"/>
      <c r="SZB62" s="706"/>
      <c r="SZC62" s="706"/>
      <c r="SZD62" s="706"/>
      <c r="SZE62" s="706"/>
      <c r="SZF62" s="706"/>
      <c r="SZG62" s="706"/>
      <c r="SZH62" s="706"/>
      <c r="SZI62" s="706"/>
      <c r="SZJ62" s="706"/>
      <c r="SZK62" s="706"/>
      <c r="SZL62" s="706"/>
      <c r="SZM62" s="706"/>
      <c r="SZN62" s="706"/>
      <c r="SZO62" s="706"/>
      <c r="SZP62" s="706"/>
      <c r="SZQ62" s="706"/>
      <c r="SZR62" s="706"/>
      <c r="SZS62" s="706"/>
      <c r="SZT62" s="706"/>
      <c r="SZU62" s="706"/>
      <c r="SZV62" s="706"/>
      <c r="SZW62" s="706"/>
      <c r="SZX62" s="706"/>
      <c r="SZY62" s="706"/>
      <c r="SZZ62" s="706"/>
      <c r="TAA62" s="706"/>
      <c r="TAB62" s="706"/>
      <c r="TAC62" s="706"/>
      <c r="TAD62" s="706"/>
      <c r="TAE62" s="706"/>
      <c r="TAF62" s="706"/>
      <c r="TAG62" s="706"/>
      <c r="TAH62" s="706"/>
      <c r="TAI62" s="706"/>
      <c r="TAJ62" s="706"/>
      <c r="TAK62" s="706"/>
      <c r="TAL62" s="706"/>
      <c r="TAM62" s="706"/>
      <c r="TAN62" s="706"/>
      <c r="TAO62" s="706"/>
      <c r="TAP62" s="706"/>
      <c r="TAQ62" s="706"/>
      <c r="TAR62" s="706"/>
      <c r="TAS62" s="706"/>
      <c r="TAT62" s="706"/>
      <c r="TAU62" s="706"/>
      <c r="TAV62" s="706"/>
      <c r="TAW62" s="706"/>
      <c r="TAX62" s="706"/>
      <c r="TAY62" s="706"/>
      <c r="TAZ62" s="706"/>
      <c r="TBA62" s="706"/>
      <c r="TBB62" s="706"/>
      <c r="TBC62" s="706"/>
      <c r="TBD62" s="706"/>
      <c r="TBE62" s="706"/>
      <c r="TBF62" s="706"/>
      <c r="TBG62" s="706"/>
      <c r="TBH62" s="706"/>
      <c r="TBI62" s="706"/>
      <c r="TBJ62" s="706"/>
      <c r="TBK62" s="706"/>
      <c r="TBL62" s="706"/>
      <c r="TBM62" s="706"/>
      <c r="TBN62" s="706"/>
      <c r="TBO62" s="706"/>
      <c r="TBP62" s="706"/>
      <c r="TBQ62" s="706"/>
      <c r="TBR62" s="706"/>
      <c r="TBS62" s="706"/>
      <c r="TBT62" s="706"/>
      <c r="TBU62" s="706"/>
      <c r="TBV62" s="706"/>
      <c r="TBW62" s="706"/>
      <c r="TBX62" s="706"/>
      <c r="TBY62" s="706"/>
      <c r="TBZ62" s="706"/>
      <c r="TCA62" s="706"/>
      <c r="TCB62" s="706"/>
      <c r="TCC62" s="706"/>
      <c r="TCD62" s="706"/>
      <c r="TCE62" s="706"/>
      <c r="TCF62" s="706"/>
      <c r="TCG62" s="706"/>
      <c r="TCH62" s="706"/>
      <c r="TCI62" s="706"/>
      <c r="TCJ62" s="706"/>
      <c r="TCK62" s="706"/>
      <c r="TCL62" s="706"/>
      <c r="TCM62" s="706"/>
      <c r="TCN62" s="706"/>
      <c r="TCO62" s="706"/>
      <c r="TCP62" s="706"/>
      <c r="TCQ62" s="706"/>
      <c r="TCR62" s="706"/>
      <c r="TCS62" s="706"/>
      <c r="TCT62" s="706"/>
      <c r="TCU62" s="706"/>
      <c r="TCV62" s="706"/>
      <c r="TCW62" s="706"/>
      <c r="TCX62" s="706"/>
      <c r="TCY62" s="706"/>
      <c r="TCZ62" s="706"/>
      <c r="TDA62" s="706"/>
      <c r="TDB62" s="706"/>
      <c r="TDC62" s="706"/>
      <c r="TDD62" s="706"/>
      <c r="TDE62" s="706"/>
      <c r="TDF62" s="706"/>
      <c r="TDG62" s="706"/>
      <c r="TDH62" s="706"/>
      <c r="TDI62" s="706"/>
      <c r="TDJ62" s="706"/>
      <c r="TDK62" s="706"/>
      <c r="TDL62" s="706"/>
      <c r="TDM62" s="706"/>
      <c r="TDN62" s="706"/>
      <c r="TDO62" s="706"/>
      <c r="TDP62" s="706"/>
      <c r="TDQ62" s="706"/>
      <c r="TDR62" s="706"/>
      <c r="TDS62" s="706"/>
      <c r="TDT62" s="706"/>
      <c r="TDU62" s="706"/>
      <c r="TDV62" s="706"/>
      <c r="TDW62" s="706"/>
      <c r="TDX62" s="706"/>
      <c r="TDY62" s="706"/>
      <c r="TDZ62" s="706"/>
      <c r="TEA62" s="706"/>
      <c r="TEB62" s="706"/>
      <c r="TEC62" s="706"/>
      <c r="TED62" s="706"/>
      <c r="TEE62" s="706"/>
      <c r="TEF62" s="706"/>
      <c r="TEG62" s="706"/>
      <c r="TEH62" s="706"/>
      <c r="TEI62" s="706"/>
      <c r="TEJ62" s="706"/>
      <c r="TEK62" s="706"/>
      <c r="TEL62" s="706"/>
      <c r="TEM62" s="706"/>
      <c r="TEN62" s="706"/>
      <c r="TEO62" s="706"/>
      <c r="TEP62" s="706"/>
      <c r="TEQ62" s="706"/>
      <c r="TER62" s="706"/>
      <c r="TES62" s="706"/>
      <c r="TET62" s="706"/>
      <c r="TEU62" s="706"/>
      <c r="TEV62" s="706"/>
      <c r="TEW62" s="706"/>
      <c r="TEX62" s="706"/>
      <c r="TEY62" s="706"/>
      <c r="TEZ62" s="706"/>
      <c r="TFA62" s="706"/>
      <c r="TFB62" s="706"/>
      <c r="TFC62" s="706"/>
      <c r="TFD62" s="706"/>
      <c r="TFE62" s="706"/>
      <c r="TFF62" s="706"/>
      <c r="TFG62" s="706"/>
      <c r="TFH62" s="706"/>
      <c r="TFI62" s="706"/>
      <c r="TFJ62" s="706"/>
      <c r="TFK62" s="706"/>
      <c r="TFL62" s="706"/>
      <c r="TFM62" s="706"/>
      <c r="TFN62" s="706"/>
      <c r="TFO62" s="706"/>
      <c r="TFP62" s="706"/>
      <c r="TFQ62" s="706"/>
      <c r="TFR62" s="706"/>
      <c r="TFS62" s="706"/>
      <c r="TFT62" s="706"/>
      <c r="TFU62" s="706"/>
      <c r="TFV62" s="706"/>
      <c r="TFW62" s="706"/>
      <c r="TFX62" s="706"/>
      <c r="TFY62" s="706"/>
      <c r="TFZ62" s="706"/>
      <c r="TGA62" s="706"/>
      <c r="TGB62" s="706"/>
      <c r="TGC62" s="706"/>
      <c r="TGD62" s="706"/>
      <c r="TGE62" s="706"/>
      <c r="TGF62" s="706"/>
      <c r="TGG62" s="706"/>
      <c r="TGH62" s="706"/>
      <c r="TGI62" s="706"/>
      <c r="TGJ62" s="706"/>
      <c r="TGK62" s="706"/>
      <c r="TGL62" s="706"/>
      <c r="TGM62" s="706"/>
      <c r="TGN62" s="706"/>
      <c r="TGO62" s="706"/>
      <c r="TGP62" s="706"/>
      <c r="TGQ62" s="706"/>
      <c r="TGR62" s="706"/>
      <c r="TGS62" s="706"/>
      <c r="TGT62" s="706"/>
      <c r="TGU62" s="706"/>
      <c r="TGV62" s="706"/>
      <c r="TGW62" s="706"/>
      <c r="TGX62" s="706"/>
      <c r="TGY62" s="706"/>
      <c r="TGZ62" s="706"/>
      <c r="THA62" s="706"/>
      <c r="THB62" s="706"/>
      <c r="THC62" s="706"/>
      <c r="THD62" s="706"/>
      <c r="THE62" s="706"/>
      <c r="THF62" s="706"/>
      <c r="THG62" s="706"/>
      <c r="THH62" s="706"/>
      <c r="THI62" s="706"/>
      <c r="THJ62" s="706"/>
      <c r="THK62" s="706"/>
      <c r="THL62" s="706"/>
      <c r="THM62" s="706"/>
      <c r="THN62" s="706"/>
      <c r="THO62" s="706"/>
      <c r="THP62" s="706"/>
      <c r="THQ62" s="706"/>
      <c r="THR62" s="706"/>
      <c r="THS62" s="706"/>
      <c r="THT62" s="706"/>
      <c r="THU62" s="706"/>
      <c r="THV62" s="706"/>
      <c r="THW62" s="706"/>
      <c r="THX62" s="706"/>
      <c r="THY62" s="706"/>
      <c r="THZ62" s="706"/>
      <c r="TIA62" s="706"/>
      <c r="TIB62" s="706"/>
      <c r="TIC62" s="706"/>
      <c r="TID62" s="706"/>
      <c r="TIE62" s="706"/>
      <c r="TIF62" s="706"/>
      <c r="TIG62" s="706"/>
      <c r="TIH62" s="706"/>
      <c r="TII62" s="706"/>
      <c r="TIJ62" s="706"/>
      <c r="TIK62" s="706"/>
      <c r="TIL62" s="706"/>
      <c r="TIM62" s="706"/>
      <c r="TIN62" s="706"/>
      <c r="TIO62" s="706"/>
      <c r="TIP62" s="706"/>
      <c r="TIQ62" s="706"/>
      <c r="TIR62" s="706"/>
      <c r="TIS62" s="706"/>
      <c r="TIT62" s="706"/>
      <c r="TIU62" s="706"/>
      <c r="TIV62" s="706"/>
      <c r="TIW62" s="706"/>
      <c r="TIX62" s="706"/>
      <c r="TIY62" s="706"/>
      <c r="TIZ62" s="706"/>
      <c r="TJA62" s="706"/>
      <c r="TJB62" s="706"/>
      <c r="TJC62" s="706"/>
      <c r="TJD62" s="706"/>
      <c r="TJE62" s="706"/>
      <c r="TJF62" s="706"/>
      <c r="TJG62" s="706"/>
      <c r="TJH62" s="706"/>
      <c r="TJI62" s="706"/>
      <c r="TJJ62" s="706"/>
      <c r="TJK62" s="706"/>
      <c r="TJL62" s="706"/>
      <c r="TJM62" s="706"/>
      <c r="TJN62" s="706"/>
      <c r="TJO62" s="706"/>
      <c r="TJP62" s="706"/>
      <c r="TJQ62" s="706"/>
      <c r="TJR62" s="706"/>
      <c r="TJS62" s="706"/>
      <c r="TJT62" s="706"/>
      <c r="TJU62" s="706"/>
      <c r="TJV62" s="706"/>
      <c r="TJW62" s="706"/>
      <c r="TJX62" s="706"/>
      <c r="TJY62" s="706"/>
      <c r="TJZ62" s="706"/>
      <c r="TKA62" s="706"/>
      <c r="TKB62" s="706"/>
      <c r="TKC62" s="706"/>
      <c r="TKD62" s="706"/>
      <c r="TKE62" s="706"/>
      <c r="TKF62" s="706"/>
      <c r="TKG62" s="706"/>
      <c r="TKH62" s="706"/>
      <c r="TKI62" s="706"/>
      <c r="TKJ62" s="706"/>
      <c r="TKK62" s="706"/>
      <c r="TKL62" s="706"/>
      <c r="TKM62" s="706"/>
      <c r="TKN62" s="706"/>
      <c r="TKO62" s="706"/>
      <c r="TKP62" s="706"/>
      <c r="TKQ62" s="706"/>
      <c r="TKR62" s="706"/>
      <c r="TKS62" s="706"/>
      <c r="TKT62" s="706"/>
      <c r="TKU62" s="706"/>
      <c r="TKV62" s="706"/>
      <c r="TKW62" s="706"/>
      <c r="TKX62" s="706"/>
      <c r="TKY62" s="706"/>
      <c r="TKZ62" s="706"/>
      <c r="TLA62" s="706"/>
      <c r="TLB62" s="706"/>
      <c r="TLC62" s="706"/>
      <c r="TLD62" s="706"/>
      <c r="TLE62" s="706"/>
      <c r="TLF62" s="706"/>
      <c r="TLG62" s="706"/>
      <c r="TLH62" s="706"/>
      <c r="TLI62" s="706"/>
      <c r="TLJ62" s="706"/>
      <c r="TLK62" s="706"/>
      <c r="TLL62" s="706"/>
      <c r="TLM62" s="706"/>
      <c r="TLN62" s="706"/>
      <c r="TLO62" s="706"/>
      <c r="TLP62" s="706"/>
      <c r="TLQ62" s="706"/>
      <c r="TLR62" s="706"/>
      <c r="TLS62" s="706"/>
      <c r="TLT62" s="706"/>
      <c r="TLU62" s="706"/>
      <c r="TLV62" s="706"/>
      <c r="TLW62" s="706"/>
      <c r="TLX62" s="706"/>
      <c r="TLY62" s="706"/>
      <c r="TLZ62" s="706"/>
      <c r="TMA62" s="706"/>
      <c r="TMB62" s="706"/>
      <c r="TMC62" s="706"/>
      <c r="TMD62" s="706"/>
      <c r="TME62" s="706"/>
      <c r="TMF62" s="706"/>
      <c r="TMG62" s="706"/>
      <c r="TMH62" s="706"/>
      <c r="TMI62" s="706"/>
      <c r="TMJ62" s="706"/>
      <c r="TMK62" s="706"/>
      <c r="TML62" s="706"/>
      <c r="TMM62" s="706"/>
      <c r="TMN62" s="706"/>
      <c r="TMO62" s="706"/>
      <c r="TMP62" s="706"/>
      <c r="TMQ62" s="706"/>
      <c r="TMR62" s="706"/>
      <c r="TMS62" s="706"/>
      <c r="TMT62" s="706"/>
      <c r="TMU62" s="706"/>
      <c r="TMV62" s="706"/>
      <c r="TMW62" s="706"/>
      <c r="TMX62" s="706"/>
      <c r="TMY62" s="706"/>
      <c r="TMZ62" s="706"/>
      <c r="TNA62" s="706"/>
      <c r="TNB62" s="706"/>
      <c r="TNC62" s="706"/>
      <c r="TND62" s="706"/>
      <c r="TNE62" s="706"/>
      <c r="TNF62" s="706"/>
      <c r="TNG62" s="706"/>
      <c r="TNH62" s="706"/>
      <c r="TNI62" s="706"/>
      <c r="TNJ62" s="706"/>
      <c r="TNK62" s="706"/>
      <c r="TNL62" s="706"/>
      <c r="TNM62" s="706"/>
      <c r="TNN62" s="706"/>
      <c r="TNO62" s="706"/>
      <c r="TNP62" s="706"/>
      <c r="TNQ62" s="706"/>
      <c r="TNR62" s="706"/>
      <c r="TNS62" s="706"/>
      <c r="TNT62" s="706"/>
      <c r="TNU62" s="706"/>
      <c r="TNV62" s="706"/>
      <c r="TNW62" s="706"/>
      <c r="TNX62" s="706"/>
      <c r="TNY62" s="706"/>
      <c r="TNZ62" s="706"/>
      <c r="TOA62" s="706"/>
      <c r="TOB62" s="706"/>
      <c r="TOC62" s="706"/>
      <c r="TOD62" s="706"/>
      <c r="TOE62" s="706"/>
      <c r="TOF62" s="706"/>
      <c r="TOG62" s="706"/>
      <c r="TOH62" s="706"/>
      <c r="TOI62" s="706"/>
      <c r="TOJ62" s="706"/>
      <c r="TOK62" s="706"/>
      <c r="TOL62" s="706"/>
      <c r="TOM62" s="706"/>
      <c r="TON62" s="706"/>
      <c r="TOO62" s="706"/>
      <c r="TOP62" s="706"/>
      <c r="TOQ62" s="706"/>
      <c r="TOR62" s="706"/>
      <c r="TOS62" s="706"/>
      <c r="TOT62" s="706"/>
      <c r="TOU62" s="706"/>
      <c r="TOV62" s="706"/>
      <c r="TOW62" s="706"/>
      <c r="TOX62" s="706"/>
      <c r="TOY62" s="706"/>
      <c r="TOZ62" s="706"/>
      <c r="TPA62" s="706"/>
      <c r="TPB62" s="706"/>
      <c r="TPC62" s="706"/>
      <c r="TPD62" s="706"/>
      <c r="TPE62" s="706"/>
      <c r="TPF62" s="706"/>
      <c r="TPG62" s="706"/>
      <c r="TPH62" s="706"/>
      <c r="TPI62" s="706"/>
      <c r="TPJ62" s="706"/>
      <c r="TPK62" s="706"/>
      <c r="TPL62" s="706"/>
      <c r="TPM62" s="706"/>
      <c r="TPN62" s="706"/>
      <c r="TPO62" s="706"/>
      <c r="TPP62" s="706"/>
      <c r="TPQ62" s="706"/>
      <c r="TPR62" s="706"/>
      <c r="TPS62" s="706"/>
      <c r="TPT62" s="706"/>
      <c r="TPU62" s="706"/>
      <c r="TPV62" s="706"/>
      <c r="TPW62" s="706"/>
      <c r="TPX62" s="706"/>
      <c r="TPY62" s="706"/>
      <c r="TPZ62" s="706"/>
      <c r="TQA62" s="706"/>
      <c r="TQB62" s="706"/>
      <c r="TQC62" s="706"/>
      <c r="TQD62" s="706"/>
      <c r="TQE62" s="706"/>
      <c r="TQF62" s="706"/>
      <c r="TQG62" s="706"/>
      <c r="TQH62" s="706"/>
      <c r="TQI62" s="706"/>
      <c r="TQJ62" s="706"/>
      <c r="TQK62" s="706"/>
      <c r="TQL62" s="706"/>
      <c r="TQM62" s="706"/>
      <c r="TQN62" s="706"/>
      <c r="TQO62" s="706"/>
      <c r="TQP62" s="706"/>
      <c r="TQQ62" s="706"/>
      <c r="TQR62" s="706"/>
      <c r="TQS62" s="706"/>
      <c r="TQT62" s="706"/>
      <c r="TQU62" s="706"/>
      <c r="TQV62" s="706"/>
      <c r="TQW62" s="706"/>
      <c r="TQX62" s="706"/>
      <c r="TQY62" s="706"/>
      <c r="TQZ62" s="706"/>
      <c r="TRA62" s="706"/>
      <c r="TRB62" s="706"/>
      <c r="TRC62" s="706"/>
      <c r="TRD62" s="706"/>
      <c r="TRE62" s="706"/>
      <c r="TRF62" s="706"/>
      <c r="TRG62" s="706"/>
      <c r="TRH62" s="706"/>
      <c r="TRI62" s="706"/>
      <c r="TRJ62" s="706"/>
      <c r="TRK62" s="706"/>
      <c r="TRL62" s="706"/>
      <c r="TRM62" s="706"/>
      <c r="TRN62" s="706"/>
      <c r="TRO62" s="706"/>
      <c r="TRP62" s="706"/>
      <c r="TRQ62" s="706"/>
      <c r="TRR62" s="706"/>
      <c r="TRS62" s="706"/>
      <c r="TRT62" s="706"/>
      <c r="TRU62" s="706"/>
      <c r="TRV62" s="706"/>
      <c r="TRW62" s="706"/>
      <c r="TRX62" s="706"/>
      <c r="TRY62" s="706"/>
      <c r="TRZ62" s="706"/>
      <c r="TSA62" s="706"/>
      <c r="TSB62" s="706"/>
      <c r="TSC62" s="706"/>
      <c r="TSD62" s="706"/>
      <c r="TSE62" s="706"/>
      <c r="TSF62" s="706"/>
      <c r="TSG62" s="706"/>
      <c r="TSH62" s="706"/>
      <c r="TSI62" s="706"/>
      <c r="TSJ62" s="706"/>
      <c r="TSK62" s="706"/>
      <c r="TSL62" s="706"/>
      <c r="TSM62" s="706"/>
      <c r="TSN62" s="706"/>
      <c r="TSO62" s="706"/>
      <c r="TSP62" s="706"/>
      <c r="TSQ62" s="706"/>
      <c r="TSR62" s="706"/>
      <c r="TSS62" s="706"/>
      <c r="TST62" s="706"/>
      <c r="TSU62" s="706"/>
      <c r="TSV62" s="706"/>
      <c r="TSW62" s="706"/>
      <c r="TSX62" s="706"/>
      <c r="TSY62" s="706"/>
      <c r="TSZ62" s="706"/>
      <c r="TTA62" s="706"/>
      <c r="TTB62" s="706"/>
      <c r="TTC62" s="706"/>
      <c r="TTD62" s="706"/>
      <c r="TTE62" s="706"/>
      <c r="TTF62" s="706"/>
      <c r="TTG62" s="706"/>
      <c r="TTH62" s="706"/>
      <c r="TTI62" s="706"/>
      <c r="TTJ62" s="706"/>
      <c r="TTK62" s="706"/>
      <c r="TTL62" s="706"/>
      <c r="TTM62" s="706"/>
      <c r="TTN62" s="706"/>
      <c r="TTO62" s="706"/>
      <c r="TTP62" s="706"/>
      <c r="TTQ62" s="706"/>
      <c r="TTR62" s="706"/>
      <c r="TTS62" s="706"/>
      <c r="TTT62" s="706"/>
      <c r="TTU62" s="706"/>
      <c r="TTV62" s="706"/>
      <c r="TTW62" s="706"/>
      <c r="TTX62" s="706"/>
      <c r="TTY62" s="706"/>
      <c r="TTZ62" s="706"/>
      <c r="TUA62" s="706"/>
      <c r="TUB62" s="706"/>
      <c r="TUC62" s="706"/>
      <c r="TUD62" s="706"/>
      <c r="TUE62" s="706"/>
      <c r="TUF62" s="706"/>
      <c r="TUG62" s="706"/>
      <c r="TUH62" s="706"/>
      <c r="TUI62" s="706"/>
      <c r="TUJ62" s="706"/>
      <c r="TUK62" s="706"/>
      <c r="TUL62" s="706"/>
      <c r="TUM62" s="706"/>
      <c r="TUN62" s="706"/>
      <c r="TUO62" s="706"/>
      <c r="TUP62" s="706"/>
      <c r="TUQ62" s="706"/>
      <c r="TUR62" s="706"/>
      <c r="TUS62" s="706"/>
      <c r="TUT62" s="706"/>
      <c r="TUU62" s="706"/>
      <c r="TUV62" s="706"/>
      <c r="TUW62" s="706"/>
      <c r="TUX62" s="706"/>
      <c r="TUY62" s="706"/>
      <c r="TUZ62" s="706"/>
      <c r="TVA62" s="706"/>
      <c r="TVB62" s="706"/>
      <c r="TVC62" s="706"/>
      <c r="TVD62" s="706"/>
      <c r="TVE62" s="706"/>
      <c r="TVF62" s="706"/>
      <c r="TVG62" s="706"/>
      <c r="TVH62" s="706"/>
      <c r="TVI62" s="706"/>
      <c r="TVJ62" s="706"/>
      <c r="TVK62" s="706"/>
      <c r="TVL62" s="706"/>
      <c r="TVM62" s="706"/>
      <c r="TVN62" s="706"/>
      <c r="TVO62" s="706"/>
      <c r="TVP62" s="706"/>
      <c r="TVQ62" s="706"/>
      <c r="TVR62" s="706"/>
      <c r="TVS62" s="706"/>
      <c r="TVT62" s="706"/>
      <c r="TVU62" s="706"/>
      <c r="TVV62" s="706"/>
      <c r="TVW62" s="706"/>
      <c r="TVX62" s="706"/>
      <c r="TVY62" s="706"/>
      <c r="TVZ62" s="706"/>
      <c r="TWA62" s="706"/>
      <c r="TWB62" s="706"/>
      <c r="TWC62" s="706"/>
      <c r="TWD62" s="706"/>
      <c r="TWE62" s="706"/>
      <c r="TWF62" s="706"/>
      <c r="TWG62" s="706"/>
      <c r="TWH62" s="706"/>
      <c r="TWI62" s="706"/>
      <c r="TWJ62" s="706"/>
      <c r="TWK62" s="706"/>
      <c r="TWL62" s="706"/>
      <c r="TWM62" s="706"/>
      <c r="TWN62" s="706"/>
      <c r="TWO62" s="706"/>
      <c r="TWP62" s="706"/>
      <c r="TWQ62" s="706"/>
      <c r="TWR62" s="706"/>
      <c r="TWS62" s="706"/>
      <c r="TWT62" s="706"/>
      <c r="TWU62" s="706"/>
      <c r="TWV62" s="706"/>
      <c r="TWW62" s="706"/>
      <c r="TWX62" s="706"/>
      <c r="TWY62" s="706"/>
      <c r="TWZ62" s="706"/>
      <c r="TXA62" s="706"/>
      <c r="TXB62" s="706"/>
      <c r="TXC62" s="706"/>
      <c r="TXD62" s="706"/>
      <c r="TXE62" s="706"/>
      <c r="TXF62" s="706"/>
      <c r="TXG62" s="706"/>
      <c r="TXH62" s="706"/>
      <c r="TXI62" s="706"/>
      <c r="TXJ62" s="706"/>
      <c r="TXK62" s="706"/>
      <c r="TXL62" s="706"/>
      <c r="TXM62" s="706"/>
      <c r="TXN62" s="706"/>
      <c r="TXO62" s="706"/>
      <c r="TXP62" s="706"/>
      <c r="TXQ62" s="706"/>
      <c r="TXR62" s="706"/>
      <c r="TXS62" s="706"/>
      <c r="TXT62" s="706"/>
      <c r="TXU62" s="706"/>
      <c r="TXV62" s="706"/>
      <c r="TXW62" s="706"/>
      <c r="TXX62" s="706"/>
      <c r="TXY62" s="706"/>
      <c r="TXZ62" s="706"/>
      <c r="TYA62" s="706"/>
      <c r="TYB62" s="706"/>
      <c r="TYC62" s="706"/>
      <c r="TYD62" s="706"/>
      <c r="TYE62" s="706"/>
      <c r="TYF62" s="706"/>
      <c r="TYG62" s="706"/>
      <c r="TYH62" s="706"/>
      <c r="TYI62" s="706"/>
      <c r="TYJ62" s="706"/>
      <c r="TYK62" s="706"/>
      <c r="TYL62" s="706"/>
      <c r="TYM62" s="706"/>
      <c r="TYN62" s="706"/>
      <c r="TYO62" s="706"/>
      <c r="TYP62" s="706"/>
      <c r="TYQ62" s="706"/>
      <c r="TYR62" s="706"/>
      <c r="TYS62" s="706"/>
      <c r="TYT62" s="706"/>
      <c r="TYU62" s="706"/>
      <c r="TYV62" s="706"/>
      <c r="TYW62" s="706"/>
      <c r="TYX62" s="706"/>
      <c r="TYY62" s="706"/>
      <c r="TYZ62" s="706"/>
      <c r="TZA62" s="706"/>
      <c r="TZB62" s="706"/>
      <c r="TZC62" s="706"/>
      <c r="TZD62" s="706"/>
      <c r="TZE62" s="706"/>
      <c r="TZF62" s="706"/>
      <c r="TZG62" s="706"/>
      <c r="TZH62" s="706"/>
      <c r="TZI62" s="706"/>
      <c r="TZJ62" s="706"/>
      <c r="TZK62" s="706"/>
      <c r="TZL62" s="706"/>
      <c r="TZM62" s="706"/>
      <c r="TZN62" s="706"/>
      <c r="TZO62" s="706"/>
      <c r="TZP62" s="706"/>
      <c r="TZQ62" s="706"/>
      <c r="TZR62" s="706"/>
      <c r="TZS62" s="706"/>
      <c r="TZT62" s="706"/>
      <c r="TZU62" s="706"/>
      <c r="TZV62" s="706"/>
      <c r="TZW62" s="706"/>
      <c r="TZX62" s="706"/>
      <c r="TZY62" s="706"/>
      <c r="TZZ62" s="706"/>
      <c r="UAA62" s="706"/>
      <c r="UAB62" s="706"/>
      <c r="UAC62" s="706"/>
      <c r="UAD62" s="706"/>
      <c r="UAE62" s="706"/>
      <c r="UAF62" s="706"/>
      <c r="UAG62" s="706"/>
      <c r="UAH62" s="706"/>
      <c r="UAI62" s="706"/>
      <c r="UAJ62" s="706"/>
      <c r="UAK62" s="706"/>
      <c r="UAL62" s="706"/>
      <c r="UAM62" s="706"/>
      <c r="UAN62" s="706"/>
      <c r="UAO62" s="706"/>
      <c r="UAP62" s="706"/>
      <c r="UAQ62" s="706"/>
      <c r="UAR62" s="706"/>
      <c r="UAS62" s="706"/>
      <c r="UAT62" s="706"/>
      <c r="UAU62" s="706"/>
      <c r="UAV62" s="706"/>
      <c r="UAW62" s="706"/>
      <c r="UAX62" s="706"/>
      <c r="UAY62" s="706"/>
      <c r="UAZ62" s="706"/>
      <c r="UBA62" s="706"/>
      <c r="UBB62" s="706"/>
      <c r="UBC62" s="706"/>
      <c r="UBD62" s="706"/>
      <c r="UBE62" s="706"/>
      <c r="UBF62" s="706"/>
      <c r="UBG62" s="706"/>
      <c r="UBH62" s="706"/>
      <c r="UBI62" s="706"/>
      <c r="UBJ62" s="706"/>
      <c r="UBK62" s="706"/>
      <c r="UBL62" s="706"/>
      <c r="UBM62" s="706"/>
      <c r="UBN62" s="706"/>
      <c r="UBO62" s="706"/>
      <c r="UBP62" s="706"/>
      <c r="UBQ62" s="706"/>
      <c r="UBR62" s="706"/>
      <c r="UBS62" s="706"/>
      <c r="UBT62" s="706"/>
      <c r="UBU62" s="706"/>
      <c r="UBV62" s="706"/>
      <c r="UBW62" s="706"/>
      <c r="UBX62" s="706"/>
      <c r="UBY62" s="706"/>
      <c r="UBZ62" s="706"/>
      <c r="UCA62" s="706"/>
      <c r="UCB62" s="706"/>
      <c r="UCC62" s="706"/>
      <c r="UCD62" s="706"/>
      <c r="UCE62" s="706"/>
      <c r="UCF62" s="706"/>
      <c r="UCG62" s="706"/>
      <c r="UCH62" s="706"/>
      <c r="UCI62" s="706"/>
      <c r="UCJ62" s="706"/>
      <c r="UCK62" s="706"/>
      <c r="UCL62" s="706"/>
      <c r="UCM62" s="706"/>
      <c r="UCN62" s="706"/>
      <c r="UCO62" s="706"/>
      <c r="UCP62" s="706"/>
      <c r="UCQ62" s="706"/>
      <c r="UCR62" s="706"/>
      <c r="UCS62" s="706"/>
      <c r="UCT62" s="706"/>
      <c r="UCU62" s="706"/>
      <c r="UCV62" s="706"/>
      <c r="UCW62" s="706"/>
      <c r="UCX62" s="706"/>
      <c r="UCY62" s="706"/>
      <c r="UCZ62" s="706"/>
      <c r="UDA62" s="706"/>
      <c r="UDB62" s="706"/>
      <c r="UDC62" s="706"/>
      <c r="UDD62" s="706"/>
      <c r="UDE62" s="706"/>
      <c r="UDF62" s="706"/>
      <c r="UDG62" s="706"/>
      <c r="UDH62" s="706"/>
      <c r="UDI62" s="706"/>
      <c r="UDJ62" s="706"/>
      <c r="UDK62" s="706"/>
      <c r="UDL62" s="706"/>
      <c r="UDM62" s="706"/>
      <c r="UDN62" s="706"/>
      <c r="UDO62" s="706"/>
      <c r="UDP62" s="706"/>
      <c r="UDQ62" s="706"/>
      <c r="UDR62" s="706"/>
      <c r="UDS62" s="706"/>
      <c r="UDT62" s="706"/>
      <c r="UDU62" s="706"/>
      <c r="UDV62" s="706"/>
      <c r="UDW62" s="706"/>
      <c r="UDX62" s="706"/>
      <c r="UDY62" s="706"/>
      <c r="UDZ62" s="706"/>
      <c r="UEA62" s="706"/>
      <c r="UEB62" s="706"/>
      <c r="UEC62" s="706"/>
      <c r="UED62" s="706"/>
      <c r="UEE62" s="706"/>
      <c r="UEF62" s="706"/>
      <c r="UEG62" s="706"/>
      <c r="UEH62" s="706"/>
      <c r="UEI62" s="706"/>
      <c r="UEJ62" s="706"/>
      <c r="UEK62" s="706"/>
      <c r="UEL62" s="706"/>
      <c r="UEM62" s="706"/>
      <c r="UEN62" s="706"/>
      <c r="UEO62" s="706"/>
      <c r="UEP62" s="706"/>
      <c r="UEQ62" s="706"/>
      <c r="UER62" s="706"/>
      <c r="UES62" s="706"/>
      <c r="UET62" s="706"/>
      <c r="UEU62" s="706"/>
      <c r="UEV62" s="706"/>
      <c r="UEW62" s="706"/>
      <c r="UEX62" s="706"/>
      <c r="UEY62" s="706"/>
      <c r="UEZ62" s="706"/>
      <c r="UFA62" s="706"/>
      <c r="UFB62" s="706"/>
      <c r="UFC62" s="706"/>
      <c r="UFD62" s="706"/>
      <c r="UFE62" s="706"/>
      <c r="UFF62" s="706"/>
      <c r="UFG62" s="706"/>
      <c r="UFH62" s="706"/>
      <c r="UFI62" s="706"/>
      <c r="UFJ62" s="706"/>
      <c r="UFK62" s="706"/>
      <c r="UFL62" s="706"/>
      <c r="UFM62" s="706"/>
      <c r="UFN62" s="706"/>
      <c r="UFO62" s="706"/>
      <c r="UFP62" s="706"/>
      <c r="UFQ62" s="706"/>
      <c r="UFR62" s="706"/>
      <c r="UFS62" s="706"/>
      <c r="UFT62" s="706"/>
      <c r="UFU62" s="706"/>
      <c r="UFV62" s="706"/>
      <c r="UFW62" s="706"/>
      <c r="UFX62" s="706"/>
      <c r="UFY62" s="706"/>
      <c r="UFZ62" s="706"/>
      <c r="UGA62" s="706"/>
      <c r="UGB62" s="706"/>
      <c r="UGC62" s="706"/>
      <c r="UGD62" s="706"/>
      <c r="UGE62" s="706"/>
      <c r="UGF62" s="706"/>
      <c r="UGG62" s="706"/>
      <c r="UGH62" s="706"/>
      <c r="UGI62" s="706"/>
      <c r="UGJ62" s="706"/>
      <c r="UGK62" s="706"/>
      <c r="UGL62" s="706"/>
      <c r="UGM62" s="706"/>
      <c r="UGN62" s="706"/>
      <c r="UGO62" s="706"/>
      <c r="UGP62" s="706"/>
      <c r="UGQ62" s="706"/>
      <c r="UGR62" s="706"/>
      <c r="UGS62" s="706"/>
      <c r="UGT62" s="706"/>
      <c r="UGU62" s="706"/>
      <c r="UGV62" s="706"/>
      <c r="UGW62" s="706"/>
      <c r="UGX62" s="706"/>
      <c r="UGY62" s="706"/>
      <c r="UGZ62" s="706"/>
      <c r="UHA62" s="706"/>
      <c r="UHB62" s="706"/>
      <c r="UHC62" s="706"/>
      <c r="UHD62" s="706"/>
      <c r="UHE62" s="706"/>
      <c r="UHF62" s="706"/>
      <c r="UHG62" s="706"/>
      <c r="UHH62" s="706"/>
      <c r="UHI62" s="706"/>
      <c r="UHJ62" s="706"/>
      <c r="UHK62" s="706"/>
      <c r="UHL62" s="706"/>
      <c r="UHM62" s="706"/>
      <c r="UHN62" s="706"/>
      <c r="UHO62" s="706"/>
      <c r="UHP62" s="706"/>
      <c r="UHQ62" s="706"/>
      <c r="UHR62" s="706"/>
      <c r="UHS62" s="706"/>
      <c r="UHT62" s="706"/>
      <c r="UHU62" s="706"/>
      <c r="UHV62" s="706"/>
      <c r="UHW62" s="706"/>
      <c r="UHX62" s="706"/>
      <c r="UHY62" s="706"/>
      <c r="UHZ62" s="706"/>
      <c r="UIA62" s="706"/>
      <c r="UIB62" s="706"/>
      <c r="UIC62" s="706"/>
      <c r="UID62" s="706"/>
      <c r="UIE62" s="706"/>
      <c r="UIF62" s="706"/>
      <c r="UIG62" s="706"/>
      <c r="UIH62" s="706"/>
      <c r="UII62" s="706"/>
      <c r="UIJ62" s="706"/>
      <c r="UIK62" s="706"/>
      <c r="UIL62" s="706"/>
      <c r="UIM62" s="706"/>
      <c r="UIN62" s="706"/>
      <c r="UIO62" s="706"/>
      <c r="UIP62" s="706"/>
      <c r="UIQ62" s="706"/>
      <c r="UIR62" s="706"/>
      <c r="UIS62" s="706"/>
      <c r="UIT62" s="706"/>
      <c r="UIU62" s="706"/>
      <c r="UIV62" s="706"/>
      <c r="UIW62" s="706"/>
      <c r="UIX62" s="706"/>
      <c r="UIY62" s="706"/>
      <c r="UIZ62" s="706"/>
      <c r="UJA62" s="706"/>
      <c r="UJB62" s="706"/>
      <c r="UJC62" s="706"/>
      <c r="UJD62" s="706"/>
      <c r="UJE62" s="706"/>
      <c r="UJF62" s="706"/>
      <c r="UJG62" s="706"/>
      <c r="UJH62" s="706"/>
      <c r="UJI62" s="706"/>
      <c r="UJJ62" s="706"/>
      <c r="UJK62" s="706"/>
      <c r="UJL62" s="706"/>
      <c r="UJM62" s="706"/>
      <c r="UJN62" s="706"/>
      <c r="UJO62" s="706"/>
      <c r="UJP62" s="706"/>
      <c r="UJQ62" s="706"/>
      <c r="UJR62" s="706"/>
      <c r="UJS62" s="706"/>
      <c r="UJT62" s="706"/>
      <c r="UJU62" s="706"/>
      <c r="UJV62" s="706"/>
      <c r="UJW62" s="706"/>
      <c r="UJX62" s="706"/>
      <c r="UJY62" s="706"/>
      <c r="UJZ62" s="706"/>
      <c r="UKA62" s="706"/>
      <c r="UKB62" s="706"/>
      <c r="UKC62" s="706"/>
      <c r="UKD62" s="706"/>
      <c r="UKE62" s="706"/>
      <c r="UKF62" s="706"/>
      <c r="UKG62" s="706"/>
      <c r="UKH62" s="706"/>
      <c r="UKI62" s="706"/>
      <c r="UKJ62" s="706"/>
      <c r="UKK62" s="706"/>
      <c r="UKL62" s="706"/>
      <c r="UKM62" s="706"/>
      <c r="UKN62" s="706"/>
      <c r="UKO62" s="706"/>
      <c r="UKP62" s="706"/>
      <c r="UKQ62" s="706"/>
      <c r="UKR62" s="706"/>
      <c r="UKS62" s="706"/>
      <c r="UKT62" s="706"/>
      <c r="UKU62" s="706"/>
      <c r="UKV62" s="706"/>
      <c r="UKW62" s="706"/>
      <c r="UKX62" s="706"/>
      <c r="UKY62" s="706"/>
      <c r="UKZ62" s="706"/>
      <c r="ULA62" s="706"/>
      <c r="ULB62" s="706"/>
      <c r="ULC62" s="706"/>
      <c r="ULD62" s="706"/>
      <c r="ULE62" s="706"/>
      <c r="ULF62" s="706"/>
      <c r="ULG62" s="706"/>
      <c r="ULH62" s="706"/>
      <c r="ULI62" s="706"/>
      <c r="ULJ62" s="706"/>
      <c r="ULK62" s="706"/>
      <c r="ULL62" s="706"/>
      <c r="ULM62" s="706"/>
      <c r="ULN62" s="706"/>
      <c r="ULO62" s="706"/>
      <c r="ULP62" s="706"/>
      <c r="ULQ62" s="706"/>
      <c r="ULR62" s="706"/>
      <c r="ULS62" s="706"/>
      <c r="ULT62" s="706"/>
      <c r="ULU62" s="706"/>
      <c r="ULV62" s="706"/>
      <c r="ULW62" s="706"/>
      <c r="ULX62" s="706"/>
      <c r="ULY62" s="706"/>
      <c r="ULZ62" s="706"/>
      <c r="UMA62" s="706"/>
      <c r="UMB62" s="706"/>
      <c r="UMC62" s="706"/>
      <c r="UMD62" s="706"/>
      <c r="UME62" s="706"/>
      <c r="UMF62" s="706"/>
      <c r="UMG62" s="706"/>
      <c r="UMH62" s="706"/>
      <c r="UMI62" s="706"/>
      <c r="UMJ62" s="706"/>
      <c r="UMK62" s="706"/>
      <c r="UML62" s="706"/>
      <c r="UMM62" s="706"/>
      <c r="UMN62" s="706"/>
      <c r="UMO62" s="706"/>
      <c r="UMP62" s="706"/>
      <c r="UMQ62" s="706"/>
      <c r="UMR62" s="706"/>
      <c r="UMS62" s="706"/>
      <c r="UMT62" s="706"/>
      <c r="UMU62" s="706"/>
      <c r="UMV62" s="706"/>
      <c r="UMW62" s="706"/>
      <c r="UMX62" s="706"/>
      <c r="UMY62" s="706"/>
      <c r="UMZ62" s="706"/>
      <c r="UNA62" s="706"/>
      <c r="UNB62" s="706"/>
      <c r="UNC62" s="706"/>
      <c r="UND62" s="706"/>
      <c r="UNE62" s="706"/>
      <c r="UNF62" s="706"/>
      <c r="UNG62" s="706"/>
      <c r="UNH62" s="706"/>
      <c r="UNI62" s="706"/>
      <c r="UNJ62" s="706"/>
      <c r="UNK62" s="706"/>
      <c r="UNL62" s="706"/>
      <c r="UNM62" s="706"/>
      <c r="UNN62" s="706"/>
      <c r="UNO62" s="706"/>
      <c r="UNP62" s="706"/>
      <c r="UNQ62" s="706"/>
      <c r="UNR62" s="706"/>
      <c r="UNS62" s="706"/>
      <c r="UNT62" s="706"/>
      <c r="UNU62" s="706"/>
      <c r="UNV62" s="706"/>
      <c r="UNW62" s="706"/>
      <c r="UNX62" s="706"/>
      <c r="UNY62" s="706"/>
      <c r="UNZ62" s="706"/>
      <c r="UOA62" s="706"/>
      <c r="UOB62" s="706"/>
      <c r="UOC62" s="706"/>
      <c r="UOD62" s="706"/>
      <c r="UOE62" s="706"/>
      <c r="UOF62" s="706"/>
      <c r="UOG62" s="706"/>
      <c r="UOH62" s="706"/>
      <c r="UOI62" s="706"/>
      <c r="UOJ62" s="706"/>
      <c r="UOK62" s="706"/>
      <c r="UOL62" s="706"/>
      <c r="UOM62" s="706"/>
      <c r="UON62" s="706"/>
      <c r="UOO62" s="706"/>
      <c r="UOP62" s="706"/>
      <c r="UOQ62" s="706"/>
      <c r="UOR62" s="706"/>
      <c r="UOS62" s="706"/>
      <c r="UOT62" s="706"/>
      <c r="UOU62" s="706"/>
      <c r="UOV62" s="706"/>
      <c r="UOW62" s="706"/>
      <c r="UOX62" s="706"/>
      <c r="UOY62" s="706"/>
      <c r="UOZ62" s="706"/>
      <c r="UPA62" s="706"/>
      <c r="UPB62" s="706"/>
      <c r="UPC62" s="706"/>
      <c r="UPD62" s="706"/>
      <c r="UPE62" s="706"/>
      <c r="UPF62" s="706"/>
      <c r="UPG62" s="706"/>
      <c r="UPH62" s="706"/>
      <c r="UPI62" s="706"/>
      <c r="UPJ62" s="706"/>
      <c r="UPK62" s="706"/>
      <c r="UPL62" s="706"/>
      <c r="UPM62" s="706"/>
      <c r="UPN62" s="706"/>
      <c r="UPO62" s="706"/>
      <c r="UPP62" s="706"/>
      <c r="UPQ62" s="706"/>
      <c r="UPR62" s="706"/>
      <c r="UPS62" s="706"/>
      <c r="UPT62" s="706"/>
      <c r="UPU62" s="706"/>
      <c r="UPV62" s="706"/>
      <c r="UPW62" s="706"/>
      <c r="UPX62" s="706"/>
      <c r="UPY62" s="706"/>
      <c r="UPZ62" s="706"/>
      <c r="UQA62" s="706"/>
      <c r="UQB62" s="706"/>
      <c r="UQC62" s="706"/>
      <c r="UQD62" s="706"/>
      <c r="UQE62" s="706"/>
      <c r="UQF62" s="706"/>
      <c r="UQG62" s="706"/>
      <c r="UQH62" s="706"/>
      <c r="UQI62" s="706"/>
      <c r="UQJ62" s="706"/>
      <c r="UQK62" s="706"/>
      <c r="UQL62" s="706"/>
      <c r="UQM62" s="706"/>
      <c r="UQN62" s="706"/>
      <c r="UQO62" s="706"/>
      <c r="UQP62" s="706"/>
      <c r="UQQ62" s="706"/>
      <c r="UQR62" s="706"/>
      <c r="UQS62" s="706"/>
      <c r="UQT62" s="706"/>
      <c r="UQU62" s="706"/>
      <c r="UQV62" s="706"/>
      <c r="UQW62" s="706"/>
      <c r="UQX62" s="706"/>
      <c r="UQY62" s="706"/>
      <c r="UQZ62" s="706"/>
      <c r="URA62" s="706"/>
      <c r="URB62" s="706"/>
      <c r="URC62" s="706"/>
      <c r="URD62" s="706"/>
      <c r="URE62" s="706"/>
      <c r="URF62" s="706"/>
      <c r="URG62" s="706"/>
      <c r="URH62" s="706"/>
      <c r="URI62" s="706"/>
      <c r="URJ62" s="706"/>
      <c r="URK62" s="706"/>
      <c r="URL62" s="706"/>
      <c r="URM62" s="706"/>
      <c r="URN62" s="706"/>
      <c r="URO62" s="706"/>
      <c r="URP62" s="706"/>
      <c r="URQ62" s="706"/>
      <c r="URR62" s="706"/>
      <c r="URS62" s="706"/>
      <c r="URT62" s="706"/>
      <c r="URU62" s="706"/>
      <c r="URV62" s="706"/>
      <c r="URW62" s="706"/>
      <c r="URX62" s="706"/>
      <c r="URY62" s="706"/>
      <c r="URZ62" s="706"/>
      <c r="USA62" s="706"/>
      <c r="USB62" s="706"/>
      <c r="USC62" s="706"/>
      <c r="USD62" s="706"/>
      <c r="USE62" s="706"/>
      <c r="USF62" s="706"/>
      <c r="USG62" s="706"/>
      <c r="USH62" s="706"/>
      <c r="USI62" s="706"/>
      <c r="USJ62" s="706"/>
      <c r="USK62" s="706"/>
      <c r="USL62" s="706"/>
      <c r="USM62" s="706"/>
      <c r="USN62" s="706"/>
      <c r="USO62" s="706"/>
      <c r="USP62" s="706"/>
      <c r="USQ62" s="706"/>
      <c r="USR62" s="706"/>
      <c r="USS62" s="706"/>
      <c r="UST62" s="706"/>
      <c r="USU62" s="706"/>
      <c r="USV62" s="706"/>
      <c r="USW62" s="706"/>
      <c r="USX62" s="706"/>
      <c r="USY62" s="706"/>
      <c r="USZ62" s="706"/>
      <c r="UTA62" s="706"/>
      <c r="UTB62" s="706"/>
      <c r="UTC62" s="706"/>
      <c r="UTD62" s="706"/>
      <c r="UTE62" s="706"/>
      <c r="UTF62" s="706"/>
      <c r="UTG62" s="706"/>
      <c r="UTH62" s="706"/>
      <c r="UTI62" s="706"/>
      <c r="UTJ62" s="706"/>
      <c r="UTK62" s="706"/>
      <c r="UTL62" s="706"/>
      <c r="UTM62" s="706"/>
      <c r="UTN62" s="706"/>
      <c r="UTO62" s="706"/>
      <c r="UTP62" s="706"/>
      <c r="UTQ62" s="706"/>
      <c r="UTR62" s="706"/>
      <c r="UTS62" s="706"/>
      <c r="UTT62" s="706"/>
      <c r="UTU62" s="706"/>
      <c r="UTV62" s="706"/>
      <c r="UTW62" s="706"/>
      <c r="UTX62" s="706"/>
      <c r="UTY62" s="706"/>
      <c r="UTZ62" s="706"/>
      <c r="UUA62" s="706"/>
      <c r="UUB62" s="706"/>
      <c r="UUC62" s="706"/>
      <c r="UUD62" s="706"/>
      <c r="UUE62" s="706"/>
      <c r="UUF62" s="706"/>
      <c r="UUG62" s="706"/>
      <c r="UUH62" s="706"/>
      <c r="UUI62" s="706"/>
      <c r="UUJ62" s="706"/>
      <c r="UUK62" s="706"/>
      <c r="UUL62" s="706"/>
      <c r="UUM62" s="706"/>
      <c r="UUN62" s="706"/>
      <c r="UUO62" s="706"/>
      <c r="UUP62" s="706"/>
      <c r="UUQ62" s="706"/>
      <c r="UUR62" s="706"/>
      <c r="UUS62" s="706"/>
      <c r="UUT62" s="706"/>
      <c r="UUU62" s="706"/>
      <c r="UUV62" s="706"/>
      <c r="UUW62" s="706"/>
      <c r="UUX62" s="706"/>
      <c r="UUY62" s="706"/>
      <c r="UUZ62" s="706"/>
      <c r="UVA62" s="706"/>
      <c r="UVB62" s="706"/>
      <c r="UVC62" s="706"/>
      <c r="UVD62" s="706"/>
      <c r="UVE62" s="706"/>
      <c r="UVF62" s="706"/>
      <c r="UVG62" s="706"/>
      <c r="UVH62" s="706"/>
      <c r="UVI62" s="706"/>
      <c r="UVJ62" s="706"/>
      <c r="UVK62" s="706"/>
      <c r="UVL62" s="706"/>
      <c r="UVM62" s="706"/>
      <c r="UVN62" s="706"/>
      <c r="UVO62" s="706"/>
      <c r="UVP62" s="706"/>
      <c r="UVQ62" s="706"/>
      <c r="UVR62" s="706"/>
      <c r="UVS62" s="706"/>
      <c r="UVT62" s="706"/>
      <c r="UVU62" s="706"/>
      <c r="UVV62" s="706"/>
      <c r="UVW62" s="706"/>
      <c r="UVX62" s="706"/>
      <c r="UVY62" s="706"/>
      <c r="UVZ62" s="706"/>
      <c r="UWA62" s="706"/>
      <c r="UWB62" s="706"/>
      <c r="UWC62" s="706"/>
      <c r="UWD62" s="706"/>
      <c r="UWE62" s="706"/>
      <c r="UWF62" s="706"/>
      <c r="UWG62" s="706"/>
      <c r="UWH62" s="706"/>
      <c r="UWI62" s="706"/>
      <c r="UWJ62" s="706"/>
      <c r="UWK62" s="706"/>
      <c r="UWL62" s="706"/>
      <c r="UWM62" s="706"/>
      <c r="UWN62" s="706"/>
      <c r="UWO62" s="706"/>
      <c r="UWP62" s="706"/>
      <c r="UWQ62" s="706"/>
      <c r="UWR62" s="706"/>
      <c r="UWS62" s="706"/>
      <c r="UWT62" s="706"/>
      <c r="UWU62" s="706"/>
      <c r="UWV62" s="706"/>
      <c r="UWW62" s="706"/>
      <c r="UWX62" s="706"/>
      <c r="UWY62" s="706"/>
      <c r="UWZ62" s="706"/>
      <c r="UXA62" s="706"/>
      <c r="UXB62" s="706"/>
      <c r="UXC62" s="706"/>
      <c r="UXD62" s="706"/>
      <c r="UXE62" s="706"/>
      <c r="UXF62" s="706"/>
      <c r="UXG62" s="706"/>
      <c r="UXH62" s="706"/>
      <c r="UXI62" s="706"/>
      <c r="UXJ62" s="706"/>
      <c r="UXK62" s="706"/>
      <c r="UXL62" s="706"/>
      <c r="UXM62" s="706"/>
      <c r="UXN62" s="706"/>
      <c r="UXO62" s="706"/>
      <c r="UXP62" s="706"/>
      <c r="UXQ62" s="706"/>
      <c r="UXR62" s="706"/>
      <c r="UXS62" s="706"/>
      <c r="UXT62" s="706"/>
      <c r="UXU62" s="706"/>
      <c r="UXV62" s="706"/>
      <c r="UXW62" s="706"/>
      <c r="UXX62" s="706"/>
      <c r="UXY62" s="706"/>
      <c r="UXZ62" s="706"/>
      <c r="UYA62" s="706"/>
      <c r="UYB62" s="706"/>
      <c r="UYC62" s="706"/>
      <c r="UYD62" s="706"/>
      <c r="UYE62" s="706"/>
      <c r="UYF62" s="706"/>
      <c r="UYG62" s="706"/>
      <c r="UYH62" s="706"/>
      <c r="UYI62" s="706"/>
      <c r="UYJ62" s="706"/>
      <c r="UYK62" s="706"/>
      <c r="UYL62" s="706"/>
      <c r="UYM62" s="706"/>
      <c r="UYN62" s="706"/>
      <c r="UYO62" s="706"/>
      <c r="UYP62" s="706"/>
      <c r="UYQ62" s="706"/>
      <c r="UYR62" s="706"/>
      <c r="UYS62" s="706"/>
      <c r="UYT62" s="706"/>
      <c r="UYU62" s="706"/>
      <c r="UYV62" s="706"/>
      <c r="UYW62" s="706"/>
      <c r="UYX62" s="706"/>
      <c r="UYY62" s="706"/>
      <c r="UYZ62" s="706"/>
      <c r="UZA62" s="706"/>
      <c r="UZB62" s="706"/>
      <c r="UZC62" s="706"/>
      <c r="UZD62" s="706"/>
      <c r="UZE62" s="706"/>
      <c r="UZF62" s="706"/>
      <c r="UZG62" s="706"/>
      <c r="UZH62" s="706"/>
      <c r="UZI62" s="706"/>
      <c r="UZJ62" s="706"/>
      <c r="UZK62" s="706"/>
      <c r="UZL62" s="706"/>
      <c r="UZM62" s="706"/>
      <c r="UZN62" s="706"/>
      <c r="UZO62" s="706"/>
      <c r="UZP62" s="706"/>
      <c r="UZQ62" s="706"/>
      <c r="UZR62" s="706"/>
      <c r="UZS62" s="706"/>
      <c r="UZT62" s="706"/>
      <c r="UZU62" s="706"/>
      <c r="UZV62" s="706"/>
      <c r="UZW62" s="706"/>
      <c r="UZX62" s="706"/>
      <c r="UZY62" s="706"/>
      <c r="UZZ62" s="706"/>
      <c r="VAA62" s="706"/>
      <c r="VAB62" s="706"/>
      <c r="VAC62" s="706"/>
      <c r="VAD62" s="706"/>
      <c r="VAE62" s="706"/>
      <c r="VAF62" s="706"/>
      <c r="VAG62" s="706"/>
      <c r="VAH62" s="706"/>
      <c r="VAI62" s="706"/>
      <c r="VAJ62" s="706"/>
      <c r="VAK62" s="706"/>
      <c r="VAL62" s="706"/>
      <c r="VAM62" s="706"/>
      <c r="VAN62" s="706"/>
      <c r="VAO62" s="706"/>
      <c r="VAP62" s="706"/>
      <c r="VAQ62" s="706"/>
      <c r="VAR62" s="706"/>
      <c r="VAS62" s="706"/>
      <c r="VAT62" s="706"/>
      <c r="VAU62" s="706"/>
      <c r="VAV62" s="706"/>
      <c r="VAW62" s="706"/>
      <c r="VAX62" s="706"/>
      <c r="VAY62" s="706"/>
      <c r="VAZ62" s="706"/>
      <c r="VBA62" s="706"/>
      <c r="VBB62" s="706"/>
      <c r="VBC62" s="706"/>
      <c r="VBD62" s="706"/>
      <c r="VBE62" s="706"/>
      <c r="VBF62" s="706"/>
      <c r="VBG62" s="706"/>
      <c r="VBH62" s="706"/>
      <c r="VBI62" s="706"/>
      <c r="VBJ62" s="706"/>
      <c r="VBK62" s="706"/>
      <c r="VBL62" s="706"/>
      <c r="VBM62" s="706"/>
      <c r="VBN62" s="706"/>
      <c r="VBO62" s="706"/>
      <c r="VBP62" s="706"/>
      <c r="VBQ62" s="706"/>
      <c r="VBR62" s="706"/>
      <c r="VBS62" s="706"/>
      <c r="VBT62" s="706"/>
      <c r="VBU62" s="706"/>
      <c r="VBV62" s="706"/>
      <c r="VBW62" s="706"/>
      <c r="VBX62" s="706"/>
      <c r="VBY62" s="706"/>
      <c r="VBZ62" s="706"/>
      <c r="VCA62" s="706"/>
      <c r="VCB62" s="706"/>
      <c r="VCC62" s="706"/>
      <c r="VCD62" s="706"/>
      <c r="VCE62" s="706"/>
      <c r="VCF62" s="706"/>
      <c r="VCG62" s="706"/>
      <c r="VCH62" s="706"/>
      <c r="VCI62" s="706"/>
      <c r="VCJ62" s="706"/>
      <c r="VCK62" s="706"/>
      <c r="VCL62" s="706"/>
      <c r="VCM62" s="706"/>
      <c r="VCN62" s="706"/>
      <c r="VCO62" s="706"/>
      <c r="VCP62" s="706"/>
      <c r="VCQ62" s="706"/>
      <c r="VCR62" s="706"/>
      <c r="VCS62" s="706"/>
      <c r="VCT62" s="706"/>
      <c r="VCU62" s="706"/>
      <c r="VCV62" s="706"/>
      <c r="VCW62" s="706"/>
      <c r="VCX62" s="706"/>
      <c r="VCY62" s="706"/>
      <c r="VCZ62" s="706"/>
      <c r="VDA62" s="706"/>
      <c r="VDB62" s="706"/>
      <c r="VDC62" s="706"/>
      <c r="VDD62" s="706"/>
      <c r="VDE62" s="706"/>
      <c r="VDF62" s="706"/>
      <c r="VDG62" s="706"/>
      <c r="VDH62" s="706"/>
      <c r="VDI62" s="706"/>
      <c r="VDJ62" s="706"/>
      <c r="VDK62" s="706"/>
      <c r="VDL62" s="706"/>
      <c r="VDM62" s="706"/>
      <c r="VDN62" s="706"/>
      <c r="VDO62" s="706"/>
      <c r="VDP62" s="706"/>
      <c r="VDQ62" s="706"/>
      <c r="VDR62" s="706"/>
      <c r="VDS62" s="706"/>
      <c r="VDT62" s="706"/>
      <c r="VDU62" s="706"/>
      <c r="VDV62" s="706"/>
      <c r="VDW62" s="706"/>
      <c r="VDX62" s="706"/>
      <c r="VDY62" s="706"/>
      <c r="VDZ62" s="706"/>
      <c r="VEA62" s="706"/>
      <c r="VEB62" s="706"/>
      <c r="VEC62" s="706"/>
      <c r="VED62" s="706"/>
      <c r="VEE62" s="706"/>
      <c r="VEF62" s="706"/>
      <c r="VEG62" s="706"/>
      <c r="VEH62" s="706"/>
      <c r="VEI62" s="706"/>
      <c r="VEJ62" s="706"/>
      <c r="VEK62" s="706"/>
      <c r="VEL62" s="706"/>
      <c r="VEM62" s="706"/>
      <c r="VEN62" s="706"/>
      <c r="VEO62" s="706"/>
      <c r="VEP62" s="706"/>
      <c r="VEQ62" s="706"/>
      <c r="VER62" s="706"/>
      <c r="VES62" s="706"/>
      <c r="VET62" s="706"/>
      <c r="VEU62" s="706"/>
      <c r="VEV62" s="706"/>
      <c r="VEW62" s="706"/>
      <c r="VEX62" s="706"/>
      <c r="VEY62" s="706"/>
      <c r="VEZ62" s="706"/>
      <c r="VFA62" s="706"/>
      <c r="VFB62" s="706"/>
      <c r="VFC62" s="706"/>
      <c r="VFD62" s="706"/>
      <c r="VFE62" s="706"/>
      <c r="VFF62" s="706"/>
      <c r="VFG62" s="706"/>
      <c r="VFH62" s="706"/>
      <c r="VFI62" s="706"/>
      <c r="VFJ62" s="706"/>
      <c r="VFK62" s="706"/>
      <c r="VFL62" s="706"/>
      <c r="VFM62" s="706"/>
      <c r="VFN62" s="706"/>
      <c r="VFO62" s="706"/>
      <c r="VFP62" s="706"/>
      <c r="VFQ62" s="706"/>
      <c r="VFR62" s="706"/>
      <c r="VFS62" s="706"/>
      <c r="VFT62" s="706"/>
      <c r="VFU62" s="706"/>
      <c r="VFV62" s="706"/>
      <c r="VFW62" s="706"/>
      <c r="VFX62" s="706"/>
      <c r="VFY62" s="706"/>
      <c r="VFZ62" s="706"/>
      <c r="VGA62" s="706"/>
      <c r="VGB62" s="706"/>
      <c r="VGC62" s="706"/>
      <c r="VGD62" s="706"/>
      <c r="VGE62" s="706"/>
      <c r="VGF62" s="706"/>
      <c r="VGG62" s="706"/>
      <c r="VGH62" s="706"/>
      <c r="VGI62" s="706"/>
      <c r="VGJ62" s="706"/>
      <c r="VGK62" s="706"/>
      <c r="VGL62" s="706"/>
      <c r="VGM62" s="706"/>
      <c r="VGN62" s="706"/>
      <c r="VGO62" s="706"/>
      <c r="VGP62" s="706"/>
      <c r="VGQ62" s="706"/>
      <c r="VGR62" s="706"/>
      <c r="VGS62" s="706"/>
      <c r="VGT62" s="706"/>
      <c r="VGU62" s="706"/>
      <c r="VGV62" s="706"/>
      <c r="VGW62" s="706"/>
      <c r="VGX62" s="706"/>
      <c r="VGY62" s="706"/>
      <c r="VGZ62" s="706"/>
      <c r="VHA62" s="706"/>
      <c r="VHB62" s="706"/>
      <c r="VHC62" s="706"/>
      <c r="VHD62" s="706"/>
      <c r="VHE62" s="706"/>
      <c r="VHF62" s="706"/>
      <c r="VHG62" s="706"/>
      <c r="VHH62" s="706"/>
      <c r="VHI62" s="706"/>
      <c r="VHJ62" s="706"/>
      <c r="VHK62" s="706"/>
      <c r="VHL62" s="706"/>
      <c r="VHM62" s="706"/>
      <c r="VHN62" s="706"/>
      <c r="VHO62" s="706"/>
      <c r="VHP62" s="706"/>
      <c r="VHQ62" s="706"/>
      <c r="VHR62" s="706"/>
      <c r="VHS62" s="706"/>
      <c r="VHT62" s="706"/>
      <c r="VHU62" s="706"/>
      <c r="VHV62" s="706"/>
      <c r="VHW62" s="706"/>
      <c r="VHX62" s="706"/>
      <c r="VHY62" s="706"/>
      <c r="VHZ62" s="706"/>
      <c r="VIA62" s="706"/>
      <c r="VIB62" s="706"/>
      <c r="VIC62" s="706"/>
      <c r="VID62" s="706"/>
      <c r="VIE62" s="706"/>
      <c r="VIF62" s="706"/>
      <c r="VIG62" s="706"/>
      <c r="VIH62" s="706"/>
      <c r="VII62" s="706"/>
      <c r="VIJ62" s="706"/>
      <c r="VIK62" s="706"/>
      <c r="VIL62" s="706"/>
      <c r="VIM62" s="706"/>
      <c r="VIN62" s="706"/>
      <c r="VIO62" s="706"/>
      <c r="VIP62" s="706"/>
      <c r="VIQ62" s="706"/>
      <c r="VIR62" s="706"/>
      <c r="VIS62" s="706"/>
      <c r="VIT62" s="706"/>
      <c r="VIU62" s="706"/>
      <c r="VIV62" s="706"/>
      <c r="VIW62" s="706"/>
      <c r="VIX62" s="706"/>
      <c r="VIY62" s="706"/>
      <c r="VIZ62" s="706"/>
      <c r="VJA62" s="706"/>
      <c r="VJB62" s="706"/>
      <c r="VJC62" s="706"/>
      <c r="VJD62" s="706"/>
      <c r="VJE62" s="706"/>
      <c r="VJF62" s="706"/>
      <c r="VJG62" s="706"/>
      <c r="VJH62" s="706"/>
      <c r="VJI62" s="706"/>
      <c r="VJJ62" s="706"/>
      <c r="VJK62" s="706"/>
      <c r="VJL62" s="706"/>
      <c r="VJM62" s="706"/>
      <c r="VJN62" s="706"/>
      <c r="VJO62" s="706"/>
      <c r="VJP62" s="706"/>
      <c r="VJQ62" s="706"/>
      <c r="VJR62" s="706"/>
      <c r="VJS62" s="706"/>
      <c r="VJT62" s="706"/>
      <c r="VJU62" s="706"/>
      <c r="VJV62" s="706"/>
      <c r="VJW62" s="706"/>
      <c r="VJX62" s="706"/>
      <c r="VJY62" s="706"/>
      <c r="VJZ62" s="706"/>
      <c r="VKA62" s="706"/>
      <c r="VKB62" s="706"/>
      <c r="VKC62" s="706"/>
      <c r="VKD62" s="706"/>
      <c r="VKE62" s="706"/>
      <c r="VKF62" s="706"/>
      <c r="VKG62" s="706"/>
      <c r="VKH62" s="706"/>
      <c r="VKI62" s="706"/>
      <c r="VKJ62" s="706"/>
      <c r="VKK62" s="706"/>
      <c r="VKL62" s="706"/>
      <c r="VKM62" s="706"/>
      <c r="VKN62" s="706"/>
      <c r="VKO62" s="706"/>
      <c r="VKP62" s="706"/>
      <c r="VKQ62" s="706"/>
      <c r="VKR62" s="706"/>
      <c r="VKS62" s="706"/>
      <c r="VKT62" s="706"/>
      <c r="VKU62" s="706"/>
      <c r="VKV62" s="706"/>
      <c r="VKW62" s="706"/>
      <c r="VKX62" s="706"/>
      <c r="VKY62" s="706"/>
      <c r="VKZ62" s="706"/>
      <c r="VLA62" s="706"/>
      <c r="VLB62" s="706"/>
      <c r="VLC62" s="706"/>
      <c r="VLD62" s="706"/>
      <c r="VLE62" s="706"/>
      <c r="VLF62" s="706"/>
      <c r="VLG62" s="706"/>
      <c r="VLH62" s="706"/>
      <c r="VLI62" s="706"/>
      <c r="VLJ62" s="706"/>
      <c r="VLK62" s="706"/>
      <c r="VLL62" s="706"/>
      <c r="VLM62" s="706"/>
      <c r="VLN62" s="706"/>
      <c r="VLO62" s="706"/>
      <c r="VLP62" s="706"/>
      <c r="VLQ62" s="706"/>
      <c r="VLR62" s="706"/>
      <c r="VLS62" s="706"/>
      <c r="VLT62" s="706"/>
      <c r="VLU62" s="706"/>
      <c r="VLV62" s="706"/>
      <c r="VLW62" s="706"/>
      <c r="VLX62" s="706"/>
      <c r="VLY62" s="706"/>
      <c r="VLZ62" s="706"/>
      <c r="VMA62" s="706"/>
      <c r="VMB62" s="706"/>
      <c r="VMC62" s="706"/>
      <c r="VMD62" s="706"/>
      <c r="VME62" s="706"/>
      <c r="VMF62" s="706"/>
      <c r="VMG62" s="706"/>
      <c r="VMH62" s="706"/>
      <c r="VMI62" s="706"/>
      <c r="VMJ62" s="706"/>
      <c r="VMK62" s="706"/>
      <c r="VML62" s="706"/>
      <c r="VMM62" s="706"/>
      <c r="VMN62" s="706"/>
      <c r="VMO62" s="706"/>
      <c r="VMP62" s="706"/>
      <c r="VMQ62" s="706"/>
      <c r="VMR62" s="706"/>
      <c r="VMS62" s="706"/>
      <c r="VMT62" s="706"/>
      <c r="VMU62" s="706"/>
      <c r="VMV62" s="706"/>
      <c r="VMW62" s="706"/>
      <c r="VMX62" s="706"/>
      <c r="VMY62" s="706"/>
      <c r="VMZ62" s="706"/>
      <c r="VNA62" s="706"/>
      <c r="VNB62" s="706"/>
      <c r="VNC62" s="706"/>
      <c r="VND62" s="706"/>
      <c r="VNE62" s="706"/>
      <c r="VNF62" s="706"/>
      <c r="VNG62" s="706"/>
      <c r="VNH62" s="706"/>
      <c r="VNI62" s="706"/>
      <c r="VNJ62" s="706"/>
      <c r="VNK62" s="706"/>
      <c r="VNL62" s="706"/>
      <c r="VNM62" s="706"/>
      <c r="VNN62" s="706"/>
      <c r="VNO62" s="706"/>
      <c r="VNP62" s="706"/>
      <c r="VNQ62" s="706"/>
      <c r="VNR62" s="706"/>
      <c r="VNS62" s="706"/>
      <c r="VNT62" s="706"/>
      <c r="VNU62" s="706"/>
      <c r="VNV62" s="706"/>
      <c r="VNW62" s="706"/>
      <c r="VNX62" s="706"/>
      <c r="VNY62" s="706"/>
      <c r="VNZ62" s="706"/>
      <c r="VOA62" s="706"/>
      <c r="VOB62" s="706"/>
      <c r="VOC62" s="706"/>
      <c r="VOD62" s="706"/>
      <c r="VOE62" s="706"/>
      <c r="VOF62" s="706"/>
      <c r="VOG62" s="706"/>
      <c r="VOH62" s="706"/>
      <c r="VOI62" s="706"/>
      <c r="VOJ62" s="706"/>
      <c r="VOK62" s="706"/>
      <c r="VOL62" s="706"/>
      <c r="VOM62" s="706"/>
      <c r="VON62" s="706"/>
      <c r="VOO62" s="706"/>
      <c r="VOP62" s="706"/>
      <c r="VOQ62" s="706"/>
      <c r="VOR62" s="706"/>
      <c r="VOS62" s="706"/>
      <c r="VOT62" s="706"/>
      <c r="VOU62" s="706"/>
      <c r="VOV62" s="706"/>
      <c r="VOW62" s="706"/>
      <c r="VOX62" s="706"/>
      <c r="VOY62" s="706"/>
      <c r="VOZ62" s="706"/>
      <c r="VPA62" s="706"/>
      <c r="VPB62" s="706"/>
      <c r="VPC62" s="706"/>
      <c r="VPD62" s="706"/>
      <c r="VPE62" s="706"/>
      <c r="VPF62" s="706"/>
      <c r="VPG62" s="706"/>
      <c r="VPH62" s="706"/>
      <c r="VPI62" s="706"/>
      <c r="VPJ62" s="706"/>
      <c r="VPK62" s="706"/>
      <c r="VPL62" s="706"/>
      <c r="VPM62" s="706"/>
      <c r="VPN62" s="706"/>
      <c r="VPO62" s="706"/>
      <c r="VPP62" s="706"/>
      <c r="VPQ62" s="706"/>
      <c r="VPR62" s="706"/>
      <c r="VPS62" s="706"/>
      <c r="VPT62" s="706"/>
      <c r="VPU62" s="706"/>
      <c r="VPV62" s="706"/>
      <c r="VPW62" s="706"/>
      <c r="VPX62" s="706"/>
      <c r="VPY62" s="706"/>
      <c r="VPZ62" s="706"/>
      <c r="VQA62" s="706"/>
      <c r="VQB62" s="706"/>
      <c r="VQC62" s="706"/>
      <c r="VQD62" s="706"/>
      <c r="VQE62" s="706"/>
      <c r="VQF62" s="706"/>
      <c r="VQG62" s="706"/>
      <c r="VQH62" s="706"/>
      <c r="VQI62" s="706"/>
      <c r="VQJ62" s="706"/>
      <c r="VQK62" s="706"/>
      <c r="VQL62" s="706"/>
      <c r="VQM62" s="706"/>
      <c r="VQN62" s="706"/>
      <c r="VQO62" s="706"/>
      <c r="VQP62" s="706"/>
      <c r="VQQ62" s="706"/>
      <c r="VQR62" s="706"/>
      <c r="VQS62" s="706"/>
      <c r="VQT62" s="706"/>
      <c r="VQU62" s="706"/>
      <c r="VQV62" s="706"/>
      <c r="VQW62" s="706"/>
      <c r="VQX62" s="706"/>
      <c r="VQY62" s="706"/>
      <c r="VQZ62" s="706"/>
      <c r="VRA62" s="706"/>
      <c r="VRB62" s="706"/>
      <c r="VRC62" s="706"/>
      <c r="VRD62" s="706"/>
      <c r="VRE62" s="706"/>
      <c r="VRF62" s="706"/>
      <c r="VRG62" s="706"/>
      <c r="VRH62" s="706"/>
      <c r="VRI62" s="706"/>
      <c r="VRJ62" s="706"/>
      <c r="VRK62" s="706"/>
      <c r="VRL62" s="706"/>
      <c r="VRM62" s="706"/>
      <c r="VRN62" s="706"/>
      <c r="VRO62" s="706"/>
      <c r="VRP62" s="706"/>
      <c r="VRQ62" s="706"/>
      <c r="VRR62" s="706"/>
      <c r="VRS62" s="706"/>
      <c r="VRT62" s="706"/>
      <c r="VRU62" s="706"/>
      <c r="VRV62" s="706"/>
      <c r="VRW62" s="706"/>
      <c r="VRX62" s="706"/>
      <c r="VRY62" s="706"/>
      <c r="VRZ62" s="706"/>
      <c r="VSA62" s="706"/>
      <c r="VSB62" s="706"/>
      <c r="VSC62" s="706"/>
      <c r="VSD62" s="706"/>
      <c r="VSE62" s="706"/>
      <c r="VSF62" s="706"/>
      <c r="VSG62" s="706"/>
      <c r="VSH62" s="706"/>
      <c r="VSI62" s="706"/>
      <c r="VSJ62" s="706"/>
      <c r="VSK62" s="706"/>
      <c r="VSL62" s="706"/>
      <c r="VSM62" s="706"/>
      <c r="VSN62" s="706"/>
      <c r="VSO62" s="706"/>
      <c r="VSP62" s="706"/>
      <c r="VSQ62" s="706"/>
      <c r="VSR62" s="706"/>
      <c r="VSS62" s="706"/>
      <c r="VST62" s="706"/>
      <c r="VSU62" s="706"/>
      <c r="VSV62" s="706"/>
      <c r="VSW62" s="706"/>
      <c r="VSX62" s="706"/>
      <c r="VSY62" s="706"/>
      <c r="VSZ62" s="706"/>
      <c r="VTA62" s="706"/>
      <c r="VTB62" s="706"/>
      <c r="VTC62" s="706"/>
      <c r="VTD62" s="706"/>
      <c r="VTE62" s="706"/>
      <c r="VTF62" s="706"/>
      <c r="VTG62" s="706"/>
      <c r="VTH62" s="706"/>
      <c r="VTI62" s="706"/>
      <c r="VTJ62" s="706"/>
      <c r="VTK62" s="706"/>
      <c r="VTL62" s="706"/>
      <c r="VTM62" s="706"/>
      <c r="VTN62" s="706"/>
      <c r="VTO62" s="706"/>
      <c r="VTP62" s="706"/>
      <c r="VTQ62" s="706"/>
      <c r="VTR62" s="706"/>
      <c r="VTS62" s="706"/>
      <c r="VTT62" s="706"/>
      <c r="VTU62" s="706"/>
      <c r="VTV62" s="706"/>
      <c r="VTW62" s="706"/>
      <c r="VTX62" s="706"/>
      <c r="VTY62" s="706"/>
      <c r="VTZ62" s="706"/>
      <c r="VUA62" s="706"/>
      <c r="VUB62" s="706"/>
      <c r="VUC62" s="706"/>
      <c r="VUD62" s="706"/>
      <c r="VUE62" s="706"/>
      <c r="VUF62" s="706"/>
      <c r="VUG62" s="706"/>
      <c r="VUH62" s="706"/>
      <c r="VUI62" s="706"/>
      <c r="VUJ62" s="706"/>
      <c r="VUK62" s="706"/>
      <c r="VUL62" s="706"/>
      <c r="VUM62" s="706"/>
      <c r="VUN62" s="706"/>
      <c r="VUO62" s="706"/>
      <c r="VUP62" s="706"/>
      <c r="VUQ62" s="706"/>
      <c r="VUR62" s="706"/>
      <c r="VUS62" s="706"/>
      <c r="VUT62" s="706"/>
      <c r="VUU62" s="706"/>
      <c r="VUV62" s="706"/>
      <c r="VUW62" s="706"/>
      <c r="VUX62" s="706"/>
      <c r="VUY62" s="706"/>
      <c r="VUZ62" s="706"/>
      <c r="VVA62" s="706"/>
      <c r="VVB62" s="706"/>
      <c r="VVC62" s="706"/>
      <c r="VVD62" s="706"/>
      <c r="VVE62" s="706"/>
      <c r="VVF62" s="706"/>
      <c r="VVG62" s="706"/>
      <c r="VVH62" s="706"/>
      <c r="VVI62" s="706"/>
      <c r="VVJ62" s="706"/>
      <c r="VVK62" s="706"/>
      <c r="VVL62" s="706"/>
      <c r="VVM62" s="706"/>
      <c r="VVN62" s="706"/>
      <c r="VVO62" s="706"/>
      <c r="VVP62" s="706"/>
      <c r="VVQ62" s="706"/>
      <c r="VVR62" s="706"/>
      <c r="VVS62" s="706"/>
      <c r="VVT62" s="706"/>
      <c r="VVU62" s="706"/>
      <c r="VVV62" s="706"/>
      <c r="VVW62" s="706"/>
      <c r="VVX62" s="706"/>
      <c r="VVY62" s="706"/>
      <c r="VVZ62" s="706"/>
      <c r="VWA62" s="706"/>
      <c r="VWB62" s="706"/>
      <c r="VWC62" s="706"/>
      <c r="VWD62" s="706"/>
      <c r="VWE62" s="706"/>
      <c r="VWF62" s="706"/>
      <c r="VWG62" s="706"/>
      <c r="VWH62" s="706"/>
      <c r="VWI62" s="706"/>
      <c r="VWJ62" s="706"/>
      <c r="VWK62" s="706"/>
      <c r="VWL62" s="706"/>
      <c r="VWM62" s="706"/>
      <c r="VWN62" s="706"/>
      <c r="VWO62" s="706"/>
      <c r="VWP62" s="706"/>
      <c r="VWQ62" s="706"/>
      <c r="VWR62" s="706"/>
      <c r="VWS62" s="706"/>
      <c r="VWT62" s="706"/>
      <c r="VWU62" s="706"/>
      <c r="VWV62" s="706"/>
      <c r="VWW62" s="706"/>
      <c r="VWX62" s="706"/>
      <c r="VWY62" s="706"/>
      <c r="VWZ62" s="706"/>
      <c r="VXA62" s="706"/>
      <c r="VXB62" s="706"/>
      <c r="VXC62" s="706"/>
      <c r="VXD62" s="706"/>
      <c r="VXE62" s="706"/>
      <c r="VXF62" s="706"/>
      <c r="VXG62" s="706"/>
      <c r="VXH62" s="706"/>
      <c r="VXI62" s="706"/>
      <c r="VXJ62" s="706"/>
      <c r="VXK62" s="706"/>
      <c r="VXL62" s="706"/>
      <c r="VXM62" s="706"/>
      <c r="VXN62" s="706"/>
      <c r="VXO62" s="706"/>
      <c r="VXP62" s="706"/>
      <c r="VXQ62" s="706"/>
      <c r="VXR62" s="706"/>
      <c r="VXS62" s="706"/>
      <c r="VXT62" s="706"/>
      <c r="VXU62" s="706"/>
      <c r="VXV62" s="706"/>
      <c r="VXW62" s="706"/>
      <c r="VXX62" s="706"/>
      <c r="VXY62" s="706"/>
      <c r="VXZ62" s="706"/>
      <c r="VYA62" s="706"/>
      <c r="VYB62" s="706"/>
      <c r="VYC62" s="706"/>
      <c r="VYD62" s="706"/>
      <c r="VYE62" s="706"/>
      <c r="VYF62" s="706"/>
      <c r="VYG62" s="706"/>
      <c r="VYH62" s="706"/>
      <c r="VYI62" s="706"/>
      <c r="VYJ62" s="706"/>
      <c r="VYK62" s="706"/>
      <c r="VYL62" s="706"/>
      <c r="VYM62" s="706"/>
      <c r="VYN62" s="706"/>
      <c r="VYO62" s="706"/>
      <c r="VYP62" s="706"/>
      <c r="VYQ62" s="706"/>
      <c r="VYR62" s="706"/>
      <c r="VYS62" s="706"/>
      <c r="VYT62" s="706"/>
      <c r="VYU62" s="706"/>
      <c r="VYV62" s="706"/>
      <c r="VYW62" s="706"/>
      <c r="VYX62" s="706"/>
      <c r="VYY62" s="706"/>
      <c r="VYZ62" s="706"/>
      <c r="VZA62" s="706"/>
      <c r="VZB62" s="706"/>
      <c r="VZC62" s="706"/>
      <c r="VZD62" s="706"/>
      <c r="VZE62" s="706"/>
      <c r="VZF62" s="706"/>
      <c r="VZG62" s="706"/>
      <c r="VZH62" s="706"/>
      <c r="VZI62" s="706"/>
      <c r="VZJ62" s="706"/>
      <c r="VZK62" s="706"/>
      <c r="VZL62" s="706"/>
      <c r="VZM62" s="706"/>
      <c r="VZN62" s="706"/>
      <c r="VZO62" s="706"/>
      <c r="VZP62" s="706"/>
      <c r="VZQ62" s="706"/>
      <c r="VZR62" s="706"/>
      <c r="VZS62" s="706"/>
      <c r="VZT62" s="706"/>
      <c r="VZU62" s="706"/>
      <c r="VZV62" s="706"/>
      <c r="VZW62" s="706"/>
      <c r="VZX62" s="706"/>
      <c r="VZY62" s="706"/>
      <c r="VZZ62" s="706"/>
      <c r="WAA62" s="706"/>
      <c r="WAB62" s="706"/>
      <c r="WAC62" s="706"/>
      <c r="WAD62" s="706"/>
      <c r="WAE62" s="706"/>
      <c r="WAF62" s="706"/>
      <c r="WAG62" s="706"/>
      <c r="WAH62" s="706"/>
      <c r="WAI62" s="706"/>
      <c r="WAJ62" s="706"/>
      <c r="WAK62" s="706"/>
      <c r="WAL62" s="706"/>
      <c r="WAM62" s="706"/>
      <c r="WAN62" s="706"/>
      <c r="WAO62" s="706"/>
      <c r="WAP62" s="706"/>
      <c r="WAQ62" s="706"/>
      <c r="WAR62" s="706"/>
      <c r="WAS62" s="706"/>
      <c r="WAT62" s="706"/>
      <c r="WAU62" s="706"/>
      <c r="WAV62" s="706"/>
      <c r="WAW62" s="706"/>
      <c r="WAX62" s="706"/>
      <c r="WAY62" s="706"/>
      <c r="WAZ62" s="706"/>
      <c r="WBA62" s="706"/>
      <c r="WBB62" s="706"/>
      <c r="WBC62" s="706"/>
      <c r="WBD62" s="706"/>
      <c r="WBE62" s="706"/>
      <c r="WBF62" s="706"/>
      <c r="WBG62" s="706"/>
      <c r="WBH62" s="706"/>
      <c r="WBI62" s="706"/>
      <c r="WBJ62" s="706"/>
      <c r="WBK62" s="706"/>
      <c r="WBL62" s="706"/>
      <c r="WBM62" s="706"/>
      <c r="WBN62" s="706"/>
      <c r="WBO62" s="706"/>
      <c r="WBP62" s="706"/>
      <c r="WBQ62" s="706"/>
      <c r="WBR62" s="706"/>
      <c r="WBS62" s="706"/>
      <c r="WBT62" s="706"/>
      <c r="WBU62" s="706"/>
      <c r="WBV62" s="706"/>
      <c r="WBW62" s="706"/>
      <c r="WBX62" s="706"/>
      <c r="WBY62" s="706"/>
      <c r="WBZ62" s="706"/>
      <c r="WCA62" s="706"/>
      <c r="WCB62" s="706"/>
      <c r="WCC62" s="706"/>
      <c r="WCD62" s="706"/>
      <c r="WCE62" s="706"/>
      <c r="WCF62" s="706"/>
      <c r="WCG62" s="706"/>
      <c r="WCH62" s="706"/>
      <c r="WCI62" s="706"/>
      <c r="WCJ62" s="706"/>
      <c r="WCK62" s="706"/>
      <c r="WCL62" s="706"/>
      <c r="WCM62" s="706"/>
      <c r="WCN62" s="706"/>
      <c r="WCO62" s="706"/>
      <c r="WCP62" s="706"/>
      <c r="WCQ62" s="706"/>
      <c r="WCR62" s="706"/>
      <c r="WCS62" s="706"/>
      <c r="WCT62" s="706"/>
      <c r="WCU62" s="706"/>
      <c r="WCV62" s="706"/>
      <c r="WCW62" s="706"/>
      <c r="WCX62" s="706"/>
      <c r="WCY62" s="706"/>
      <c r="WCZ62" s="706"/>
      <c r="WDA62" s="706"/>
      <c r="WDB62" s="706"/>
      <c r="WDC62" s="706"/>
      <c r="WDD62" s="706"/>
      <c r="WDE62" s="706"/>
      <c r="WDF62" s="706"/>
      <c r="WDG62" s="706"/>
      <c r="WDH62" s="706"/>
      <c r="WDI62" s="706"/>
      <c r="WDJ62" s="706"/>
      <c r="WDK62" s="706"/>
      <c r="WDL62" s="706"/>
      <c r="WDM62" s="706"/>
      <c r="WDN62" s="706"/>
      <c r="WDO62" s="706"/>
      <c r="WDP62" s="706"/>
      <c r="WDQ62" s="706"/>
      <c r="WDR62" s="706"/>
      <c r="WDS62" s="706"/>
      <c r="WDT62" s="706"/>
      <c r="WDU62" s="706"/>
      <c r="WDV62" s="706"/>
      <c r="WDW62" s="706"/>
      <c r="WDX62" s="706"/>
      <c r="WDY62" s="706"/>
      <c r="WDZ62" s="706"/>
      <c r="WEA62" s="706"/>
      <c r="WEB62" s="706"/>
      <c r="WEC62" s="706"/>
      <c r="WED62" s="706"/>
      <c r="WEE62" s="706"/>
      <c r="WEF62" s="706"/>
      <c r="WEG62" s="706"/>
      <c r="WEH62" s="706"/>
      <c r="WEI62" s="706"/>
      <c r="WEJ62" s="706"/>
      <c r="WEK62" s="706"/>
      <c r="WEL62" s="706"/>
      <c r="WEM62" s="706"/>
      <c r="WEN62" s="706"/>
      <c r="WEO62" s="706"/>
      <c r="WEP62" s="706"/>
      <c r="WEQ62" s="706"/>
      <c r="WER62" s="706"/>
      <c r="WES62" s="706"/>
      <c r="WET62" s="706"/>
      <c r="WEU62" s="706"/>
      <c r="WEV62" s="706"/>
      <c r="WEW62" s="706"/>
      <c r="WEX62" s="706"/>
      <c r="WEY62" s="706"/>
      <c r="WEZ62" s="706"/>
      <c r="WFA62" s="706"/>
      <c r="WFB62" s="706"/>
      <c r="WFC62" s="706"/>
      <c r="WFD62" s="706"/>
      <c r="WFE62" s="706"/>
      <c r="WFF62" s="706"/>
      <c r="WFG62" s="706"/>
      <c r="WFH62" s="706"/>
      <c r="WFI62" s="706"/>
      <c r="WFJ62" s="706"/>
      <c r="WFK62" s="706"/>
      <c r="WFL62" s="706"/>
      <c r="WFM62" s="706"/>
      <c r="WFN62" s="706"/>
      <c r="WFO62" s="706"/>
      <c r="WFP62" s="706"/>
      <c r="WFQ62" s="706"/>
      <c r="WFR62" s="706"/>
      <c r="WFS62" s="706"/>
      <c r="WFT62" s="706"/>
      <c r="WFU62" s="706"/>
      <c r="WFV62" s="706"/>
      <c r="WFW62" s="706"/>
      <c r="WFX62" s="706"/>
      <c r="WFY62" s="706"/>
      <c r="WFZ62" s="706"/>
      <c r="WGA62" s="706"/>
      <c r="WGB62" s="706"/>
      <c r="WGC62" s="706"/>
      <c r="WGD62" s="706"/>
      <c r="WGE62" s="706"/>
      <c r="WGF62" s="706"/>
      <c r="WGG62" s="706"/>
      <c r="WGH62" s="706"/>
      <c r="WGI62" s="706"/>
      <c r="WGJ62" s="706"/>
      <c r="WGK62" s="706"/>
      <c r="WGL62" s="706"/>
      <c r="WGM62" s="706"/>
      <c r="WGN62" s="706"/>
      <c r="WGO62" s="706"/>
      <c r="WGP62" s="706"/>
      <c r="WGQ62" s="706"/>
      <c r="WGR62" s="706"/>
      <c r="WGS62" s="706"/>
      <c r="WGT62" s="706"/>
      <c r="WGU62" s="706"/>
      <c r="WGV62" s="706"/>
      <c r="WGW62" s="706"/>
      <c r="WGX62" s="706"/>
      <c r="WGY62" s="706"/>
      <c r="WGZ62" s="706"/>
      <c r="WHA62" s="706"/>
      <c r="WHB62" s="706"/>
      <c r="WHC62" s="706"/>
      <c r="WHD62" s="706"/>
      <c r="WHE62" s="706"/>
      <c r="WHF62" s="706"/>
      <c r="WHG62" s="706"/>
      <c r="WHH62" s="706"/>
      <c r="WHI62" s="706"/>
      <c r="WHJ62" s="706"/>
      <c r="WHK62" s="706"/>
      <c r="WHL62" s="706"/>
      <c r="WHM62" s="706"/>
      <c r="WHN62" s="706"/>
      <c r="WHO62" s="706"/>
      <c r="WHP62" s="706"/>
      <c r="WHQ62" s="706"/>
      <c r="WHR62" s="706"/>
      <c r="WHS62" s="706"/>
      <c r="WHT62" s="706"/>
      <c r="WHU62" s="706"/>
      <c r="WHV62" s="706"/>
      <c r="WHW62" s="706"/>
      <c r="WHX62" s="706"/>
      <c r="WHY62" s="706"/>
      <c r="WHZ62" s="706"/>
      <c r="WIA62" s="706"/>
      <c r="WIB62" s="706"/>
      <c r="WIC62" s="706"/>
      <c r="WID62" s="706"/>
      <c r="WIE62" s="706"/>
      <c r="WIF62" s="706"/>
      <c r="WIG62" s="706"/>
      <c r="WIH62" s="706"/>
      <c r="WII62" s="706"/>
      <c r="WIJ62" s="706"/>
      <c r="WIK62" s="706"/>
      <c r="WIL62" s="706"/>
      <c r="WIM62" s="706"/>
      <c r="WIN62" s="706"/>
      <c r="WIO62" s="706"/>
      <c r="WIP62" s="706"/>
      <c r="WIQ62" s="706"/>
      <c r="WIR62" s="706"/>
      <c r="WIS62" s="706"/>
      <c r="WIT62" s="706"/>
      <c r="WIU62" s="706"/>
      <c r="WIV62" s="706"/>
      <c r="WIW62" s="706"/>
      <c r="WIX62" s="706"/>
      <c r="WIY62" s="706"/>
      <c r="WIZ62" s="706"/>
      <c r="WJA62" s="706"/>
      <c r="WJB62" s="706"/>
      <c r="WJC62" s="706"/>
      <c r="WJD62" s="706"/>
      <c r="WJE62" s="706"/>
      <c r="WJF62" s="706"/>
      <c r="WJG62" s="706"/>
      <c r="WJH62" s="706"/>
      <c r="WJI62" s="706"/>
      <c r="WJJ62" s="706"/>
      <c r="WJK62" s="706"/>
      <c r="WJL62" s="706"/>
      <c r="WJM62" s="706"/>
      <c r="WJN62" s="706"/>
      <c r="WJO62" s="706"/>
      <c r="WJP62" s="706"/>
      <c r="WJQ62" s="706"/>
      <c r="WJR62" s="706"/>
      <c r="WJS62" s="706"/>
      <c r="WJT62" s="706"/>
      <c r="WJU62" s="706"/>
      <c r="WJV62" s="706"/>
      <c r="WJW62" s="706"/>
      <c r="WJX62" s="706"/>
      <c r="WJY62" s="706"/>
      <c r="WJZ62" s="706"/>
      <c r="WKA62" s="706"/>
      <c r="WKB62" s="706"/>
      <c r="WKC62" s="706"/>
      <c r="WKD62" s="706"/>
      <c r="WKE62" s="706"/>
      <c r="WKF62" s="706"/>
      <c r="WKG62" s="706"/>
      <c r="WKH62" s="706"/>
      <c r="WKI62" s="706"/>
      <c r="WKJ62" s="706"/>
      <c r="WKK62" s="706"/>
      <c r="WKL62" s="706"/>
      <c r="WKM62" s="706"/>
      <c r="WKN62" s="706"/>
      <c r="WKO62" s="706"/>
      <c r="WKP62" s="706"/>
      <c r="WKQ62" s="706"/>
      <c r="WKR62" s="706"/>
      <c r="WKS62" s="706"/>
      <c r="WKT62" s="706"/>
      <c r="WKU62" s="706"/>
      <c r="WKV62" s="706"/>
      <c r="WKW62" s="706"/>
      <c r="WKX62" s="706"/>
      <c r="WKY62" s="706"/>
      <c r="WKZ62" s="706"/>
      <c r="WLA62" s="706"/>
      <c r="WLB62" s="706"/>
      <c r="WLC62" s="706"/>
      <c r="WLD62" s="706"/>
      <c r="WLE62" s="706"/>
      <c r="WLF62" s="706"/>
      <c r="WLG62" s="706"/>
      <c r="WLH62" s="706"/>
      <c r="WLI62" s="706"/>
      <c r="WLJ62" s="706"/>
      <c r="WLK62" s="706"/>
      <c r="WLL62" s="706"/>
      <c r="WLM62" s="706"/>
      <c r="WLN62" s="706"/>
      <c r="WLO62" s="706"/>
      <c r="WLP62" s="706"/>
      <c r="WLQ62" s="706"/>
      <c r="WLR62" s="706"/>
      <c r="WLS62" s="706"/>
      <c r="WLT62" s="706"/>
      <c r="WLU62" s="706"/>
      <c r="WLV62" s="706"/>
      <c r="WLW62" s="706"/>
      <c r="WLX62" s="706"/>
      <c r="WLY62" s="706"/>
      <c r="WLZ62" s="706"/>
      <c r="WMA62" s="706"/>
      <c r="WMB62" s="706"/>
      <c r="WMC62" s="706"/>
      <c r="WMD62" s="706"/>
      <c r="WME62" s="706"/>
      <c r="WMF62" s="706"/>
      <c r="WMG62" s="706"/>
      <c r="WMH62" s="706"/>
      <c r="WMI62" s="706"/>
      <c r="WMJ62" s="706"/>
      <c r="WMK62" s="706"/>
      <c r="WML62" s="706"/>
      <c r="WMM62" s="706"/>
      <c r="WMN62" s="706"/>
      <c r="WMO62" s="706"/>
      <c r="WMP62" s="706"/>
      <c r="WMQ62" s="706"/>
      <c r="WMR62" s="706"/>
      <c r="WMS62" s="706"/>
      <c r="WMT62" s="706"/>
      <c r="WMU62" s="706"/>
      <c r="WMV62" s="706"/>
      <c r="WMW62" s="706"/>
      <c r="WMX62" s="706"/>
      <c r="WMY62" s="706"/>
      <c r="WMZ62" s="706"/>
      <c r="WNA62" s="706"/>
      <c r="WNB62" s="706"/>
      <c r="WNC62" s="706"/>
      <c r="WND62" s="706"/>
      <c r="WNE62" s="706"/>
      <c r="WNF62" s="706"/>
      <c r="WNG62" s="706"/>
      <c r="WNH62" s="706"/>
      <c r="WNI62" s="706"/>
      <c r="WNJ62" s="706"/>
      <c r="WNK62" s="706"/>
      <c r="WNL62" s="706"/>
      <c r="WNM62" s="706"/>
      <c r="WNN62" s="706"/>
      <c r="WNO62" s="706"/>
      <c r="WNP62" s="706"/>
      <c r="WNQ62" s="706"/>
      <c r="WNR62" s="706"/>
      <c r="WNS62" s="706"/>
      <c r="WNT62" s="706"/>
      <c r="WNU62" s="706"/>
      <c r="WNV62" s="706"/>
      <c r="WNW62" s="706"/>
      <c r="WNX62" s="706"/>
      <c r="WNY62" s="706"/>
      <c r="WNZ62" s="706"/>
      <c r="WOA62" s="706"/>
      <c r="WOB62" s="706"/>
      <c r="WOC62" s="706"/>
      <c r="WOD62" s="706"/>
      <c r="WOE62" s="706"/>
      <c r="WOF62" s="706"/>
      <c r="WOG62" s="706"/>
      <c r="WOH62" s="706"/>
      <c r="WOI62" s="706"/>
      <c r="WOJ62" s="706"/>
      <c r="WOK62" s="706"/>
      <c r="WOL62" s="706"/>
      <c r="WOM62" s="706"/>
      <c r="WON62" s="706"/>
      <c r="WOO62" s="706"/>
      <c r="WOP62" s="706"/>
      <c r="WOQ62" s="706"/>
      <c r="WOR62" s="706"/>
      <c r="WOS62" s="706"/>
      <c r="WOT62" s="706"/>
      <c r="WOU62" s="706"/>
      <c r="WOV62" s="706"/>
      <c r="WOW62" s="706"/>
      <c r="WOX62" s="706"/>
      <c r="WOY62" s="706"/>
      <c r="WOZ62" s="706"/>
      <c r="WPA62" s="706"/>
      <c r="WPB62" s="706"/>
      <c r="WPC62" s="706"/>
      <c r="WPD62" s="706"/>
      <c r="WPE62" s="706"/>
      <c r="WPF62" s="706"/>
      <c r="WPG62" s="706"/>
      <c r="WPH62" s="706"/>
      <c r="WPI62" s="706"/>
      <c r="WPJ62" s="706"/>
      <c r="WPK62" s="706"/>
      <c r="WPL62" s="706"/>
      <c r="WPM62" s="706"/>
      <c r="WPN62" s="706"/>
      <c r="WPO62" s="706"/>
      <c r="WPP62" s="706"/>
      <c r="WPQ62" s="706"/>
      <c r="WPR62" s="706"/>
      <c r="WPS62" s="706"/>
      <c r="WPT62" s="706"/>
      <c r="WPU62" s="706"/>
      <c r="WPV62" s="706"/>
      <c r="WPW62" s="706"/>
      <c r="WPX62" s="706"/>
      <c r="WPY62" s="706"/>
      <c r="WPZ62" s="706"/>
      <c r="WQA62" s="706"/>
      <c r="WQB62" s="706"/>
      <c r="WQC62" s="706"/>
      <c r="WQD62" s="706"/>
      <c r="WQE62" s="706"/>
      <c r="WQF62" s="706"/>
      <c r="WQG62" s="706"/>
      <c r="WQH62" s="706"/>
      <c r="WQI62" s="706"/>
      <c r="WQJ62" s="706"/>
      <c r="WQK62" s="706"/>
      <c r="WQL62" s="706"/>
      <c r="WQM62" s="706"/>
      <c r="WQN62" s="706"/>
      <c r="WQO62" s="706"/>
      <c r="WQP62" s="706"/>
      <c r="WQQ62" s="706"/>
      <c r="WQR62" s="706"/>
      <c r="WQS62" s="706"/>
      <c r="WQT62" s="706"/>
      <c r="WQU62" s="706"/>
      <c r="WQV62" s="706"/>
      <c r="WQW62" s="706"/>
      <c r="WQX62" s="706"/>
      <c r="WQY62" s="706"/>
      <c r="WQZ62" s="706"/>
      <c r="WRA62" s="706"/>
      <c r="WRB62" s="706"/>
      <c r="WRC62" s="706"/>
      <c r="WRD62" s="706"/>
      <c r="WRE62" s="706"/>
      <c r="WRF62" s="706"/>
      <c r="WRG62" s="706"/>
      <c r="WRH62" s="706"/>
      <c r="WRI62" s="706"/>
      <c r="WRJ62" s="706"/>
      <c r="WRK62" s="706"/>
      <c r="WRL62" s="706"/>
      <c r="WRM62" s="706"/>
      <c r="WRN62" s="706"/>
      <c r="WRO62" s="706"/>
      <c r="WRP62" s="706"/>
      <c r="WRQ62" s="706"/>
      <c r="WRR62" s="706"/>
      <c r="WRS62" s="706"/>
      <c r="WRT62" s="706"/>
      <c r="WRU62" s="706"/>
      <c r="WRV62" s="706"/>
      <c r="WRW62" s="706"/>
      <c r="WRX62" s="706"/>
      <c r="WRY62" s="706"/>
      <c r="WRZ62" s="706"/>
      <c r="WSA62" s="706"/>
      <c r="WSB62" s="706"/>
      <c r="WSC62" s="706"/>
      <c r="WSD62" s="706"/>
      <c r="WSE62" s="706"/>
      <c r="WSF62" s="706"/>
      <c r="WSG62" s="706"/>
      <c r="WSH62" s="706"/>
      <c r="WSI62" s="706"/>
      <c r="WSJ62" s="706"/>
      <c r="WSK62" s="706"/>
      <c r="WSL62" s="706"/>
      <c r="WSM62" s="706"/>
      <c r="WSN62" s="706"/>
      <c r="WSO62" s="706"/>
      <c r="WSP62" s="706"/>
      <c r="WSQ62" s="706"/>
      <c r="WSR62" s="706"/>
      <c r="WSS62" s="706"/>
      <c r="WST62" s="706"/>
      <c r="WSU62" s="706"/>
      <c r="WSV62" s="706"/>
      <c r="WSW62" s="706"/>
      <c r="WSX62" s="706"/>
      <c r="WSY62" s="706"/>
      <c r="WSZ62" s="706"/>
      <c r="WTA62" s="706"/>
      <c r="WTB62" s="706"/>
      <c r="WTC62" s="706"/>
      <c r="WTD62" s="706"/>
      <c r="WTE62" s="706"/>
      <c r="WTF62" s="706"/>
      <c r="WTG62" s="706"/>
      <c r="WTH62" s="706"/>
      <c r="WTI62" s="706"/>
      <c r="WTJ62" s="706"/>
      <c r="WTK62" s="706"/>
      <c r="WTL62" s="706"/>
      <c r="WTM62" s="706"/>
      <c r="WTN62" s="706"/>
      <c r="WTO62" s="706"/>
      <c r="WTP62" s="706"/>
      <c r="WTQ62" s="706"/>
      <c r="WTR62" s="706"/>
      <c r="WTS62" s="706"/>
      <c r="WTT62" s="706"/>
      <c r="WTU62" s="706"/>
      <c r="WTV62" s="706"/>
      <c r="WTW62" s="706"/>
      <c r="WTX62" s="706"/>
      <c r="WTY62" s="706"/>
      <c r="WTZ62" s="706"/>
      <c r="WUA62" s="706"/>
      <c r="WUB62" s="706"/>
      <c r="WUC62" s="706"/>
      <c r="WUD62" s="706"/>
      <c r="WUE62" s="706"/>
      <c r="WUF62" s="706"/>
      <c r="WUG62" s="706"/>
      <c r="WUH62" s="706"/>
      <c r="WUI62" s="706"/>
      <c r="WUJ62" s="706"/>
      <c r="WUK62" s="706"/>
      <c r="WUL62" s="706"/>
      <c r="WUM62" s="706"/>
      <c r="WUN62" s="706"/>
      <c r="WUO62" s="706"/>
      <c r="WUP62" s="706"/>
      <c r="WUQ62" s="706"/>
      <c r="WUR62" s="706"/>
      <c r="WUS62" s="706"/>
      <c r="WUT62" s="706"/>
      <c r="WUU62" s="706"/>
      <c r="WUV62" s="706"/>
      <c r="WUW62" s="706"/>
      <c r="WUX62" s="706"/>
      <c r="WUY62" s="706"/>
      <c r="WUZ62" s="706"/>
      <c r="WVA62" s="706"/>
      <c r="WVB62" s="706"/>
      <c r="WVC62" s="706"/>
      <c r="WVD62" s="706"/>
      <c r="WVE62" s="706"/>
      <c r="WVF62" s="706"/>
      <c r="WVG62" s="706"/>
      <c r="WVH62" s="706"/>
      <c r="WVI62" s="706"/>
      <c r="WVJ62" s="706"/>
      <c r="WVK62" s="706"/>
      <c r="WVL62" s="706"/>
      <c r="WVM62" s="706"/>
      <c r="WVN62" s="706"/>
      <c r="WVO62" s="706"/>
      <c r="WVP62" s="706"/>
      <c r="WVQ62" s="706"/>
      <c r="WVR62" s="706"/>
      <c r="WVS62" s="706"/>
      <c r="WVT62" s="706"/>
      <c r="WVU62" s="706"/>
      <c r="WVV62" s="706"/>
      <c r="WVW62" s="706"/>
      <c r="WVX62" s="706"/>
      <c r="WVY62" s="706"/>
      <c r="WVZ62" s="706"/>
      <c r="WWA62" s="706"/>
      <c r="WWB62" s="706"/>
      <c r="WWC62" s="706"/>
      <c r="WWD62" s="706"/>
      <c r="WWE62" s="706"/>
      <c r="WWF62" s="706"/>
      <c r="WWG62" s="706"/>
      <c r="WWH62" s="706"/>
      <c r="WWI62" s="706"/>
      <c r="WWJ62" s="706"/>
      <c r="WWK62" s="706"/>
      <c r="WWL62" s="706"/>
      <c r="WWM62" s="706"/>
      <c r="WWN62" s="706"/>
      <c r="WWO62" s="706"/>
      <c r="WWP62" s="706"/>
      <c r="WWQ62" s="706"/>
      <c r="WWR62" s="706"/>
      <c r="WWS62" s="706"/>
      <c r="WWT62" s="706"/>
      <c r="WWU62" s="706"/>
      <c r="WWV62" s="706"/>
      <c r="WWW62" s="706"/>
      <c r="WWX62" s="706"/>
      <c r="WWY62" s="706"/>
      <c r="WWZ62" s="706"/>
      <c r="WXA62" s="706"/>
      <c r="WXB62" s="706"/>
      <c r="WXC62" s="706"/>
      <c r="WXD62" s="706"/>
      <c r="WXE62" s="706"/>
      <c r="WXF62" s="706"/>
      <c r="WXG62" s="706"/>
      <c r="WXH62" s="706"/>
      <c r="WXI62" s="706"/>
      <c r="WXJ62" s="706"/>
      <c r="WXK62" s="706"/>
      <c r="WXL62" s="706"/>
      <c r="WXM62" s="706"/>
      <c r="WXN62" s="706"/>
      <c r="WXO62" s="706"/>
      <c r="WXP62" s="706"/>
      <c r="WXQ62" s="706"/>
      <c r="WXR62" s="706"/>
      <c r="WXS62" s="706"/>
      <c r="WXT62" s="706"/>
      <c r="WXU62" s="706"/>
      <c r="WXV62" s="706"/>
      <c r="WXW62" s="706"/>
      <c r="WXX62" s="706"/>
      <c r="WXY62" s="706"/>
      <c r="WXZ62" s="706"/>
      <c r="WYA62" s="706"/>
      <c r="WYB62" s="706"/>
      <c r="WYC62" s="706"/>
      <c r="WYD62" s="706"/>
      <c r="WYE62" s="706"/>
      <c r="WYF62" s="706"/>
      <c r="WYG62" s="706"/>
      <c r="WYH62" s="706"/>
      <c r="WYI62" s="706"/>
      <c r="WYJ62" s="706"/>
      <c r="WYK62" s="706"/>
      <c r="WYL62" s="706"/>
      <c r="WYM62" s="706"/>
      <c r="WYN62" s="706"/>
      <c r="WYO62" s="706"/>
      <c r="WYP62" s="706"/>
      <c r="WYQ62" s="706"/>
      <c r="WYR62" s="706"/>
      <c r="WYS62" s="706"/>
      <c r="WYT62" s="706"/>
      <c r="WYU62" s="706"/>
      <c r="WYV62" s="706"/>
      <c r="WYW62" s="706"/>
      <c r="WYX62" s="706"/>
      <c r="WYY62" s="706"/>
      <c r="WYZ62" s="706"/>
      <c r="WZA62" s="706"/>
      <c r="WZB62" s="706"/>
      <c r="WZC62" s="706"/>
      <c r="WZD62" s="706"/>
      <c r="WZE62" s="706"/>
      <c r="WZF62" s="706"/>
      <c r="WZG62" s="706"/>
      <c r="WZH62" s="706"/>
      <c r="WZI62" s="706"/>
      <c r="WZJ62" s="706"/>
      <c r="WZK62" s="706"/>
      <c r="WZL62" s="706"/>
      <c r="WZM62" s="706"/>
      <c r="WZN62" s="706"/>
      <c r="WZO62" s="706"/>
      <c r="WZP62" s="706"/>
      <c r="WZQ62" s="706"/>
      <c r="WZR62" s="706"/>
      <c r="WZS62" s="706"/>
      <c r="WZT62" s="706"/>
      <c r="WZU62" s="706"/>
      <c r="WZV62" s="706"/>
      <c r="WZW62" s="706"/>
      <c r="WZX62" s="706"/>
      <c r="WZY62" s="706"/>
      <c r="WZZ62" s="706"/>
      <c r="XAA62" s="706"/>
      <c r="XAB62" s="706"/>
      <c r="XAC62" s="706"/>
      <c r="XAD62" s="706"/>
      <c r="XAE62" s="706"/>
      <c r="XAF62" s="706"/>
      <c r="XAG62" s="706"/>
      <c r="XAH62" s="706"/>
      <c r="XAI62" s="706"/>
      <c r="XAJ62" s="706"/>
      <c r="XAK62" s="706"/>
      <c r="XAL62" s="706"/>
      <c r="XAM62" s="706"/>
      <c r="XAN62" s="706"/>
      <c r="XAO62" s="706"/>
      <c r="XAP62" s="706"/>
      <c r="XAQ62" s="706"/>
      <c r="XAR62" s="706"/>
      <c r="XAS62" s="706"/>
      <c r="XAT62" s="706"/>
      <c r="XAU62" s="706"/>
      <c r="XAV62" s="706"/>
      <c r="XAW62" s="706"/>
      <c r="XAX62" s="706"/>
      <c r="XAY62" s="706"/>
      <c r="XAZ62" s="706"/>
      <c r="XBA62" s="706"/>
      <c r="XBB62" s="706"/>
      <c r="XBC62" s="706"/>
      <c r="XBD62" s="706"/>
      <c r="XBE62" s="706"/>
      <c r="XBF62" s="706"/>
      <c r="XBG62" s="706"/>
      <c r="XBH62" s="706"/>
      <c r="XBI62" s="706"/>
      <c r="XBJ62" s="706"/>
      <c r="XBK62" s="706"/>
      <c r="XBL62" s="706"/>
      <c r="XBM62" s="706"/>
      <c r="XBN62" s="706"/>
      <c r="XBO62" s="706"/>
      <c r="XBP62" s="706"/>
      <c r="XBQ62" s="706"/>
      <c r="XBR62" s="706"/>
      <c r="XBS62" s="706"/>
      <c r="XBT62" s="706"/>
      <c r="XBU62" s="706"/>
      <c r="XBV62" s="706"/>
      <c r="XBW62" s="706"/>
      <c r="XBX62" s="706"/>
      <c r="XBY62" s="706"/>
      <c r="XBZ62" s="706"/>
      <c r="XCA62" s="706"/>
      <c r="XCB62" s="706"/>
      <c r="XCC62" s="706"/>
      <c r="XCD62" s="706"/>
      <c r="XCE62" s="706"/>
      <c r="XCF62" s="706"/>
      <c r="XCG62" s="706"/>
      <c r="XCH62" s="706"/>
      <c r="XCI62" s="706"/>
      <c r="XCJ62" s="706"/>
      <c r="XCK62" s="706"/>
      <c r="XCL62" s="706"/>
      <c r="XCM62" s="706"/>
      <c r="XCN62" s="706"/>
      <c r="XCO62" s="706"/>
      <c r="XCP62" s="706"/>
      <c r="XCQ62" s="706"/>
      <c r="XCR62" s="706"/>
      <c r="XCS62" s="706"/>
      <c r="XCT62" s="706"/>
      <c r="XCU62" s="706"/>
      <c r="XCV62" s="706"/>
      <c r="XCW62" s="706"/>
      <c r="XCX62" s="706"/>
      <c r="XCY62" s="706"/>
      <c r="XCZ62" s="706"/>
      <c r="XDA62" s="706"/>
      <c r="XDB62" s="706"/>
      <c r="XDC62" s="706"/>
      <c r="XDD62" s="706"/>
      <c r="XDE62" s="706"/>
      <c r="XDF62" s="706"/>
      <c r="XDG62" s="706"/>
      <c r="XDH62" s="706"/>
      <c r="XDI62" s="706"/>
      <c r="XDJ62" s="706"/>
      <c r="XDK62" s="706"/>
      <c r="XDL62" s="706"/>
      <c r="XDM62" s="706"/>
      <c r="XDN62" s="706"/>
      <c r="XDO62" s="706"/>
      <c r="XDP62" s="706"/>
      <c r="XDQ62" s="706"/>
      <c r="XDR62" s="706"/>
      <c r="XDS62" s="706"/>
      <c r="XDT62" s="706"/>
      <c r="XDU62" s="706"/>
      <c r="XDV62" s="706"/>
      <c r="XDW62" s="706"/>
      <c r="XDX62" s="706"/>
      <c r="XDY62" s="706"/>
      <c r="XDZ62" s="706"/>
      <c r="XEA62" s="706"/>
      <c r="XEB62" s="706"/>
      <c r="XEC62" s="706"/>
      <c r="XED62" s="706"/>
      <c r="XEE62" s="706"/>
      <c r="XEF62" s="706"/>
      <c r="XEG62" s="706"/>
      <c r="XEH62" s="706"/>
      <c r="XEI62" s="706"/>
      <c r="XEJ62" s="706"/>
      <c r="XEK62" s="706"/>
      <c r="XEL62" s="706"/>
      <c r="XEM62" s="706"/>
      <c r="XEN62" s="706"/>
      <c r="XEO62" s="706"/>
      <c r="XEP62" s="706"/>
      <c r="XEQ62" s="706"/>
      <c r="XER62" s="706"/>
      <c r="XES62" s="706"/>
      <c r="XET62" s="706"/>
      <c r="XEU62" s="706"/>
      <c r="XEV62" s="706"/>
      <c r="XEW62" s="706"/>
      <c r="XEX62" s="706"/>
      <c r="XEY62" s="706"/>
      <c r="XEZ62" s="706"/>
      <c r="XFA62" s="706"/>
      <c r="XFB62" s="706"/>
      <c r="XFC62" s="706"/>
      <c r="XFD62" s="706"/>
    </row>
    <row r="63" spans="2:16384" s="431" customFormat="1" ht="61.5" customHeight="1" outlineLevel="1">
      <c r="B63" s="1066"/>
      <c r="C63" s="1066"/>
      <c r="D63" s="437" t="s">
        <v>1558</v>
      </c>
      <c r="E63" s="685" t="s">
        <v>51</v>
      </c>
      <c r="F63" s="437" t="s">
        <v>1559</v>
      </c>
      <c r="G63" s="437" t="s">
        <v>361</v>
      </c>
      <c r="H63" s="397" t="s">
        <v>581</v>
      </c>
      <c r="I63" s="696">
        <v>15</v>
      </c>
      <c r="J63" s="697" t="s">
        <v>23</v>
      </c>
      <c r="K63" s="698">
        <v>4</v>
      </c>
      <c r="L63" s="686" t="s">
        <v>97</v>
      </c>
      <c r="M63" s="687">
        <v>1</v>
      </c>
      <c r="N63" s="688" t="s">
        <v>32</v>
      </c>
      <c r="O63" s="699">
        <f t="shared" ref="O63:O65" si="8">I63*K63*M63</f>
        <v>60</v>
      </c>
      <c r="P63" s="702" t="s">
        <v>38</v>
      </c>
      <c r="Q63" s="397" t="s">
        <v>1560</v>
      </c>
      <c r="R63" s="687">
        <v>2</v>
      </c>
      <c r="S63" s="688" t="s">
        <v>159</v>
      </c>
      <c r="T63" s="699">
        <f t="shared" ref="T63:T65" si="9">(I63*K63*M63)/R63</f>
        <v>30</v>
      </c>
      <c r="U63" s="702" t="s">
        <v>38</v>
      </c>
      <c r="V63" s="409"/>
      <c r="W63" s="402"/>
      <c r="X63" s="409"/>
      <c r="Y63" s="409"/>
      <c r="Z63" s="409"/>
      <c r="AA63" s="410"/>
      <c r="AB63" s="411"/>
    </row>
    <row r="64" spans="2:16384" s="431" customFormat="1" ht="34.200000000000003" outlineLevel="1">
      <c r="B64" s="1066"/>
      <c r="C64" s="1066"/>
      <c r="D64" s="1104" t="s">
        <v>1561</v>
      </c>
      <c r="E64" s="685" t="s">
        <v>55</v>
      </c>
      <c r="F64" s="437" t="s">
        <v>68</v>
      </c>
      <c r="G64" s="432" t="s">
        <v>358</v>
      </c>
      <c r="H64" s="413" t="s">
        <v>711</v>
      </c>
      <c r="I64" s="707">
        <v>25</v>
      </c>
      <c r="J64" s="708" t="s">
        <v>122</v>
      </c>
      <c r="K64" s="709">
        <v>3</v>
      </c>
      <c r="L64" s="689" t="s">
        <v>124</v>
      </c>
      <c r="M64" s="690">
        <v>1</v>
      </c>
      <c r="N64" s="691" t="s">
        <v>32</v>
      </c>
      <c r="O64" s="703">
        <f t="shared" si="8"/>
        <v>75</v>
      </c>
      <c r="P64" s="702" t="s">
        <v>38</v>
      </c>
      <c r="Q64" s="429" t="s">
        <v>1560</v>
      </c>
      <c r="R64" s="690">
        <v>1.5</v>
      </c>
      <c r="S64" s="688" t="s">
        <v>165</v>
      </c>
      <c r="T64" s="703">
        <f t="shared" si="9"/>
        <v>50</v>
      </c>
      <c r="U64" s="702" t="s">
        <v>38</v>
      </c>
      <c r="V64" s="402"/>
      <c r="W64" s="402"/>
      <c r="X64" s="409"/>
      <c r="Y64" s="409"/>
      <c r="Z64" s="409"/>
      <c r="AA64" s="410"/>
      <c r="AB64" s="411"/>
      <c r="AC64" s="706"/>
      <c r="AD64" s="706"/>
      <c r="AE64" s="706"/>
      <c r="AF64" s="706"/>
      <c r="AG64" s="706"/>
      <c r="AH64" s="706"/>
      <c r="AI64" s="706"/>
      <c r="AJ64" s="706"/>
      <c r="AK64" s="706"/>
      <c r="AL64" s="706"/>
      <c r="AM64" s="706"/>
      <c r="AN64" s="706"/>
      <c r="AO64" s="706"/>
      <c r="AP64" s="706"/>
      <c r="AQ64" s="706"/>
      <c r="AR64" s="706"/>
      <c r="AS64" s="706"/>
      <c r="AT64" s="706"/>
      <c r="AU64" s="706"/>
      <c r="AV64" s="706"/>
      <c r="AW64" s="706"/>
      <c r="AX64" s="706"/>
      <c r="AY64" s="706"/>
      <c r="AZ64" s="706"/>
      <c r="BA64" s="706"/>
      <c r="BB64" s="706"/>
      <c r="BC64" s="706"/>
      <c r="BD64" s="706"/>
      <c r="BE64" s="706"/>
      <c r="BF64" s="706"/>
      <c r="BG64" s="706"/>
      <c r="BH64" s="706"/>
      <c r="BI64" s="706"/>
      <c r="BJ64" s="706"/>
      <c r="BK64" s="706"/>
      <c r="BL64" s="706"/>
      <c r="BM64" s="706"/>
      <c r="BN64" s="706"/>
      <c r="BO64" s="706"/>
      <c r="BP64" s="706"/>
      <c r="BQ64" s="706"/>
      <c r="BR64" s="706"/>
      <c r="BS64" s="706"/>
      <c r="BT64" s="706"/>
      <c r="BU64" s="706"/>
      <c r="BV64" s="706"/>
      <c r="BW64" s="706"/>
      <c r="BX64" s="706"/>
      <c r="BY64" s="706"/>
      <c r="BZ64" s="706"/>
      <c r="CA64" s="706"/>
      <c r="CB64" s="706"/>
      <c r="CC64" s="706"/>
      <c r="CD64" s="706"/>
      <c r="CE64" s="706"/>
      <c r="CF64" s="706"/>
      <c r="CG64" s="706"/>
      <c r="CH64" s="706"/>
      <c r="CI64" s="706"/>
      <c r="CJ64" s="706"/>
      <c r="CK64" s="706"/>
      <c r="CL64" s="706"/>
      <c r="CM64" s="706"/>
      <c r="CN64" s="706"/>
      <c r="CO64" s="706"/>
      <c r="CP64" s="706"/>
      <c r="CQ64" s="706"/>
      <c r="CR64" s="706"/>
      <c r="CS64" s="706"/>
      <c r="CT64" s="706"/>
      <c r="CU64" s="706"/>
      <c r="CV64" s="706"/>
      <c r="CW64" s="706"/>
      <c r="CX64" s="706"/>
      <c r="CY64" s="706"/>
      <c r="CZ64" s="706"/>
      <c r="DA64" s="706"/>
      <c r="DB64" s="706"/>
      <c r="DC64" s="706"/>
      <c r="DD64" s="706"/>
      <c r="DE64" s="706"/>
      <c r="DF64" s="706"/>
      <c r="DG64" s="706"/>
      <c r="DH64" s="706"/>
      <c r="DI64" s="706"/>
      <c r="DJ64" s="706"/>
      <c r="DK64" s="706"/>
      <c r="DL64" s="706"/>
      <c r="DM64" s="706"/>
      <c r="DN64" s="706"/>
      <c r="DO64" s="706"/>
      <c r="DP64" s="706"/>
      <c r="DQ64" s="706"/>
      <c r="DR64" s="706"/>
      <c r="DS64" s="706"/>
      <c r="DT64" s="706"/>
      <c r="DU64" s="706"/>
      <c r="DV64" s="706"/>
      <c r="DW64" s="706"/>
      <c r="DX64" s="706"/>
      <c r="DY64" s="706"/>
      <c r="DZ64" s="706"/>
      <c r="EA64" s="706"/>
      <c r="EB64" s="706"/>
      <c r="EC64" s="706"/>
      <c r="ED64" s="706"/>
      <c r="EE64" s="706"/>
      <c r="EF64" s="706"/>
      <c r="EG64" s="706"/>
      <c r="EH64" s="706"/>
      <c r="EI64" s="706"/>
      <c r="EJ64" s="706"/>
      <c r="EK64" s="706"/>
      <c r="EL64" s="706"/>
      <c r="EM64" s="706"/>
      <c r="EN64" s="706"/>
      <c r="EO64" s="706"/>
      <c r="EP64" s="706"/>
      <c r="EQ64" s="706"/>
      <c r="ER64" s="706"/>
      <c r="ES64" s="706"/>
      <c r="ET64" s="706"/>
      <c r="EU64" s="706"/>
      <c r="EV64" s="706"/>
      <c r="EW64" s="706"/>
      <c r="EX64" s="706"/>
      <c r="EY64" s="706"/>
      <c r="EZ64" s="706"/>
      <c r="FA64" s="706"/>
      <c r="FB64" s="706"/>
      <c r="FC64" s="706"/>
      <c r="FD64" s="706"/>
      <c r="FE64" s="706"/>
      <c r="FF64" s="706"/>
      <c r="FG64" s="706"/>
      <c r="FH64" s="706"/>
      <c r="FI64" s="706"/>
      <c r="FJ64" s="706"/>
      <c r="FK64" s="706"/>
      <c r="FL64" s="706"/>
      <c r="FM64" s="706"/>
      <c r="FN64" s="706"/>
      <c r="FO64" s="706"/>
      <c r="FP64" s="706"/>
      <c r="FQ64" s="706"/>
      <c r="FR64" s="706"/>
      <c r="FS64" s="706"/>
      <c r="FT64" s="706"/>
      <c r="FU64" s="706"/>
      <c r="FV64" s="706"/>
      <c r="FW64" s="706"/>
      <c r="FX64" s="706"/>
      <c r="FY64" s="706"/>
      <c r="FZ64" s="706"/>
      <c r="GA64" s="706"/>
      <c r="GB64" s="706"/>
      <c r="GC64" s="706"/>
      <c r="GD64" s="706"/>
      <c r="GE64" s="706"/>
      <c r="GF64" s="706"/>
      <c r="GG64" s="706"/>
      <c r="GH64" s="706"/>
      <c r="GI64" s="706"/>
      <c r="GJ64" s="706"/>
      <c r="GK64" s="706"/>
      <c r="GL64" s="706"/>
      <c r="GM64" s="706"/>
      <c r="GN64" s="706"/>
      <c r="GO64" s="706"/>
      <c r="GP64" s="706"/>
      <c r="GQ64" s="706"/>
      <c r="GR64" s="706"/>
      <c r="GS64" s="706"/>
      <c r="GT64" s="706"/>
      <c r="GU64" s="706"/>
      <c r="GV64" s="706"/>
      <c r="GW64" s="706"/>
      <c r="GX64" s="706"/>
      <c r="GY64" s="706"/>
      <c r="GZ64" s="706"/>
      <c r="HA64" s="706"/>
      <c r="HB64" s="706"/>
      <c r="HC64" s="706"/>
      <c r="HD64" s="706"/>
      <c r="HE64" s="706"/>
      <c r="HF64" s="706"/>
      <c r="HG64" s="706"/>
      <c r="HH64" s="706"/>
      <c r="HI64" s="706"/>
      <c r="HJ64" s="706"/>
      <c r="HK64" s="706"/>
      <c r="HL64" s="706"/>
      <c r="HM64" s="706"/>
      <c r="HN64" s="706"/>
      <c r="HO64" s="706"/>
      <c r="HP64" s="706"/>
      <c r="HQ64" s="706"/>
      <c r="HR64" s="706"/>
      <c r="HS64" s="706"/>
      <c r="HT64" s="706"/>
      <c r="HU64" s="706"/>
      <c r="HV64" s="706"/>
      <c r="HW64" s="706"/>
      <c r="HX64" s="706"/>
      <c r="HY64" s="706"/>
      <c r="HZ64" s="706"/>
      <c r="IA64" s="706"/>
      <c r="IB64" s="706"/>
      <c r="IC64" s="706"/>
      <c r="ID64" s="706"/>
      <c r="IE64" s="706"/>
      <c r="IF64" s="706"/>
      <c r="IG64" s="706"/>
      <c r="IH64" s="706"/>
      <c r="II64" s="706"/>
      <c r="IJ64" s="706"/>
      <c r="IK64" s="706"/>
      <c r="IL64" s="706"/>
      <c r="IM64" s="706"/>
      <c r="IN64" s="706"/>
      <c r="IO64" s="706"/>
      <c r="IP64" s="706"/>
      <c r="IQ64" s="706"/>
      <c r="IR64" s="706"/>
      <c r="IS64" s="706"/>
      <c r="IT64" s="706"/>
      <c r="IU64" s="706"/>
      <c r="IV64" s="706"/>
      <c r="IW64" s="706"/>
      <c r="IX64" s="706"/>
      <c r="IY64" s="706"/>
      <c r="IZ64" s="706"/>
      <c r="JA64" s="706"/>
      <c r="JB64" s="706"/>
      <c r="JC64" s="706"/>
      <c r="JD64" s="706"/>
      <c r="JE64" s="706"/>
      <c r="JF64" s="706"/>
      <c r="JG64" s="706"/>
      <c r="JH64" s="706"/>
      <c r="JI64" s="706"/>
      <c r="JJ64" s="706"/>
      <c r="JK64" s="706"/>
      <c r="JL64" s="706"/>
      <c r="JM64" s="706"/>
      <c r="JN64" s="706"/>
      <c r="JO64" s="706"/>
      <c r="JP64" s="706"/>
      <c r="JQ64" s="706"/>
      <c r="JR64" s="706"/>
      <c r="JS64" s="706"/>
      <c r="JT64" s="706"/>
      <c r="JU64" s="706"/>
      <c r="JV64" s="706"/>
      <c r="JW64" s="706"/>
      <c r="JX64" s="706"/>
      <c r="JY64" s="706"/>
      <c r="JZ64" s="706"/>
      <c r="KA64" s="706"/>
      <c r="KB64" s="706"/>
      <c r="KC64" s="706"/>
      <c r="KD64" s="706"/>
      <c r="KE64" s="706"/>
      <c r="KF64" s="706"/>
      <c r="KG64" s="706"/>
      <c r="KH64" s="706"/>
      <c r="KI64" s="706"/>
      <c r="KJ64" s="706"/>
      <c r="KK64" s="706"/>
      <c r="KL64" s="706"/>
      <c r="KM64" s="706"/>
      <c r="KN64" s="706"/>
      <c r="KO64" s="706"/>
      <c r="KP64" s="706"/>
      <c r="KQ64" s="706"/>
      <c r="KR64" s="706"/>
      <c r="KS64" s="706"/>
      <c r="KT64" s="706"/>
      <c r="KU64" s="706"/>
      <c r="KV64" s="706"/>
      <c r="KW64" s="706"/>
      <c r="KX64" s="706"/>
      <c r="KY64" s="706"/>
      <c r="KZ64" s="706"/>
      <c r="LA64" s="706"/>
      <c r="LB64" s="706"/>
      <c r="LC64" s="706"/>
      <c r="LD64" s="706"/>
      <c r="LE64" s="706"/>
      <c r="LF64" s="706"/>
      <c r="LG64" s="706"/>
      <c r="LH64" s="706"/>
      <c r="LI64" s="706"/>
      <c r="LJ64" s="706"/>
      <c r="LK64" s="706"/>
      <c r="LL64" s="706"/>
      <c r="LM64" s="706"/>
      <c r="LN64" s="706"/>
      <c r="LO64" s="706"/>
      <c r="LP64" s="706"/>
      <c r="LQ64" s="706"/>
      <c r="LR64" s="706"/>
      <c r="LS64" s="706"/>
      <c r="LT64" s="706"/>
      <c r="LU64" s="706"/>
      <c r="LV64" s="706"/>
      <c r="LW64" s="706"/>
      <c r="LX64" s="706"/>
      <c r="LY64" s="706"/>
      <c r="LZ64" s="706"/>
      <c r="MA64" s="706"/>
      <c r="MB64" s="706"/>
      <c r="MC64" s="706"/>
      <c r="MD64" s="706"/>
      <c r="ME64" s="706"/>
      <c r="MF64" s="706"/>
      <c r="MG64" s="706"/>
      <c r="MH64" s="706"/>
      <c r="MI64" s="706"/>
      <c r="MJ64" s="706"/>
      <c r="MK64" s="706"/>
      <c r="ML64" s="706"/>
      <c r="MM64" s="706"/>
      <c r="MN64" s="706"/>
      <c r="MO64" s="706"/>
      <c r="MP64" s="706"/>
      <c r="MQ64" s="706"/>
      <c r="MR64" s="706"/>
      <c r="MS64" s="706"/>
      <c r="MT64" s="706"/>
      <c r="MU64" s="706"/>
      <c r="MV64" s="706"/>
      <c r="MW64" s="706"/>
      <c r="MX64" s="706"/>
      <c r="MY64" s="706"/>
      <c r="MZ64" s="706"/>
      <c r="NA64" s="706"/>
      <c r="NB64" s="706"/>
      <c r="NC64" s="706"/>
      <c r="ND64" s="706"/>
      <c r="NE64" s="706"/>
      <c r="NF64" s="706"/>
      <c r="NG64" s="706"/>
      <c r="NH64" s="706"/>
      <c r="NI64" s="706"/>
      <c r="NJ64" s="706"/>
      <c r="NK64" s="706"/>
      <c r="NL64" s="706"/>
      <c r="NM64" s="706"/>
      <c r="NN64" s="706"/>
      <c r="NO64" s="706"/>
      <c r="NP64" s="706"/>
      <c r="NQ64" s="706"/>
      <c r="NR64" s="706"/>
      <c r="NS64" s="706"/>
      <c r="NT64" s="706"/>
      <c r="NU64" s="706"/>
      <c r="NV64" s="706"/>
      <c r="NW64" s="706"/>
      <c r="NX64" s="706"/>
      <c r="NY64" s="706"/>
      <c r="NZ64" s="706"/>
      <c r="OA64" s="706"/>
      <c r="OB64" s="706"/>
      <c r="OC64" s="706"/>
      <c r="OD64" s="706"/>
      <c r="OE64" s="706"/>
      <c r="OF64" s="706"/>
      <c r="OG64" s="706"/>
      <c r="OH64" s="706"/>
      <c r="OI64" s="706"/>
      <c r="OJ64" s="706"/>
      <c r="OK64" s="706"/>
      <c r="OL64" s="706"/>
      <c r="OM64" s="706"/>
      <c r="ON64" s="706"/>
      <c r="OO64" s="706"/>
      <c r="OP64" s="706"/>
      <c r="OQ64" s="706"/>
      <c r="OR64" s="706"/>
      <c r="OS64" s="706"/>
      <c r="OT64" s="706"/>
      <c r="OU64" s="706"/>
      <c r="OV64" s="706"/>
      <c r="OW64" s="706"/>
      <c r="OX64" s="706"/>
      <c r="OY64" s="706"/>
      <c r="OZ64" s="706"/>
      <c r="PA64" s="706"/>
      <c r="PB64" s="706"/>
      <c r="PC64" s="706"/>
      <c r="PD64" s="706"/>
      <c r="PE64" s="706"/>
      <c r="PF64" s="706"/>
      <c r="PG64" s="706"/>
      <c r="PH64" s="706"/>
      <c r="PI64" s="706"/>
      <c r="PJ64" s="706"/>
      <c r="PK64" s="706"/>
      <c r="PL64" s="706"/>
      <c r="PM64" s="706"/>
      <c r="PN64" s="706"/>
      <c r="PO64" s="706"/>
      <c r="PP64" s="706"/>
      <c r="PQ64" s="706"/>
      <c r="PR64" s="706"/>
      <c r="PS64" s="706"/>
      <c r="PT64" s="706"/>
      <c r="PU64" s="706"/>
      <c r="PV64" s="706"/>
      <c r="PW64" s="706"/>
      <c r="PX64" s="706"/>
      <c r="PY64" s="706"/>
      <c r="PZ64" s="706"/>
      <c r="QA64" s="706"/>
      <c r="QB64" s="706"/>
      <c r="QC64" s="706"/>
      <c r="QD64" s="706"/>
      <c r="QE64" s="706"/>
      <c r="QF64" s="706"/>
      <c r="QG64" s="706"/>
      <c r="QH64" s="706"/>
      <c r="QI64" s="706"/>
      <c r="QJ64" s="706"/>
      <c r="QK64" s="706"/>
      <c r="QL64" s="706"/>
      <c r="QM64" s="706"/>
      <c r="QN64" s="706"/>
      <c r="QO64" s="706"/>
      <c r="QP64" s="706"/>
      <c r="QQ64" s="706"/>
      <c r="QR64" s="706"/>
      <c r="QS64" s="706"/>
      <c r="QT64" s="706"/>
      <c r="QU64" s="706"/>
      <c r="QV64" s="706"/>
      <c r="QW64" s="706"/>
      <c r="QX64" s="706"/>
      <c r="QY64" s="706"/>
      <c r="QZ64" s="706"/>
      <c r="RA64" s="706"/>
      <c r="RB64" s="706"/>
      <c r="RC64" s="706"/>
      <c r="RD64" s="706"/>
      <c r="RE64" s="706"/>
      <c r="RF64" s="706"/>
      <c r="RG64" s="706"/>
      <c r="RH64" s="706"/>
      <c r="RI64" s="706"/>
      <c r="RJ64" s="706"/>
      <c r="RK64" s="706"/>
      <c r="RL64" s="706"/>
      <c r="RM64" s="706"/>
      <c r="RN64" s="706"/>
      <c r="RO64" s="706"/>
      <c r="RP64" s="706"/>
      <c r="RQ64" s="706"/>
      <c r="RR64" s="706"/>
      <c r="RS64" s="706"/>
      <c r="RT64" s="706"/>
      <c r="RU64" s="706"/>
      <c r="RV64" s="706"/>
      <c r="RW64" s="706"/>
      <c r="RX64" s="706"/>
      <c r="RY64" s="706"/>
      <c r="RZ64" s="706"/>
      <c r="SA64" s="706"/>
      <c r="SB64" s="706"/>
      <c r="SC64" s="706"/>
      <c r="SD64" s="706"/>
      <c r="SE64" s="706"/>
      <c r="SF64" s="706"/>
      <c r="SG64" s="706"/>
      <c r="SH64" s="706"/>
      <c r="SI64" s="706"/>
      <c r="SJ64" s="706"/>
      <c r="SK64" s="706"/>
      <c r="SL64" s="706"/>
      <c r="SM64" s="706"/>
      <c r="SN64" s="706"/>
      <c r="SO64" s="706"/>
      <c r="SP64" s="706"/>
      <c r="SQ64" s="706"/>
      <c r="SR64" s="706"/>
      <c r="SS64" s="706"/>
      <c r="ST64" s="706"/>
      <c r="SU64" s="706"/>
      <c r="SV64" s="706"/>
      <c r="SW64" s="706"/>
      <c r="SX64" s="706"/>
      <c r="SY64" s="706"/>
      <c r="SZ64" s="706"/>
      <c r="TA64" s="706"/>
      <c r="TB64" s="706"/>
      <c r="TC64" s="706"/>
      <c r="TD64" s="706"/>
      <c r="TE64" s="706"/>
      <c r="TF64" s="706"/>
      <c r="TG64" s="706"/>
      <c r="TH64" s="706"/>
      <c r="TI64" s="706"/>
      <c r="TJ64" s="706"/>
      <c r="TK64" s="706"/>
      <c r="TL64" s="706"/>
      <c r="TM64" s="706"/>
      <c r="TN64" s="706"/>
      <c r="TO64" s="706"/>
      <c r="TP64" s="706"/>
      <c r="TQ64" s="706"/>
      <c r="TR64" s="706"/>
      <c r="TS64" s="706"/>
      <c r="TT64" s="706"/>
      <c r="TU64" s="706"/>
      <c r="TV64" s="706"/>
      <c r="TW64" s="706"/>
      <c r="TX64" s="706"/>
      <c r="TY64" s="706"/>
      <c r="TZ64" s="706"/>
      <c r="UA64" s="706"/>
      <c r="UB64" s="706"/>
      <c r="UC64" s="706"/>
      <c r="UD64" s="706"/>
      <c r="UE64" s="706"/>
      <c r="UF64" s="706"/>
      <c r="UG64" s="706"/>
      <c r="UH64" s="706"/>
      <c r="UI64" s="706"/>
      <c r="UJ64" s="706"/>
      <c r="UK64" s="706"/>
      <c r="UL64" s="706"/>
      <c r="UM64" s="706"/>
      <c r="UN64" s="706"/>
      <c r="UO64" s="706"/>
      <c r="UP64" s="706"/>
      <c r="UQ64" s="706"/>
      <c r="UR64" s="706"/>
      <c r="US64" s="706"/>
      <c r="UT64" s="706"/>
      <c r="UU64" s="706"/>
      <c r="UV64" s="706"/>
      <c r="UW64" s="706"/>
      <c r="UX64" s="706"/>
      <c r="UY64" s="706"/>
      <c r="UZ64" s="706"/>
      <c r="VA64" s="706"/>
      <c r="VB64" s="706"/>
      <c r="VC64" s="706"/>
      <c r="VD64" s="706"/>
      <c r="VE64" s="706"/>
      <c r="VF64" s="706"/>
      <c r="VG64" s="706"/>
      <c r="VH64" s="706"/>
      <c r="VI64" s="706"/>
      <c r="VJ64" s="706"/>
      <c r="VK64" s="706"/>
      <c r="VL64" s="706"/>
      <c r="VM64" s="706"/>
      <c r="VN64" s="706"/>
      <c r="VO64" s="706"/>
      <c r="VP64" s="706"/>
      <c r="VQ64" s="706"/>
      <c r="VR64" s="706"/>
      <c r="VS64" s="706"/>
      <c r="VT64" s="706"/>
      <c r="VU64" s="706"/>
      <c r="VV64" s="706"/>
      <c r="VW64" s="706"/>
      <c r="VX64" s="706"/>
      <c r="VY64" s="706"/>
      <c r="VZ64" s="706"/>
      <c r="WA64" s="706"/>
      <c r="WB64" s="706"/>
      <c r="WC64" s="706"/>
      <c r="WD64" s="706"/>
      <c r="WE64" s="706"/>
      <c r="WF64" s="706"/>
      <c r="WG64" s="706"/>
      <c r="WH64" s="706"/>
      <c r="WI64" s="706"/>
      <c r="WJ64" s="706"/>
      <c r="WK64" s="706"/>
      <c r="WL64" s="706"/>
      <c r="WM64" s="706"/>
      <c r="WN64" s="706"/>
      <c r="WO64" s="706"/>
      <c r="WP64" s="706"/>
      <c r="WQ64" s="706"/>
      <c r="WR64" s="706"/>
      <c r="WS64" s="706"/>
      <c r="WT64" s="706"/>
      <c r="WU64" s="706"/>
      <c r="WV64" s="706"/>
      <c r="WW64" s="706"/>
      <c r="WX64" s="706"/>
      <c r="WY64" s="706"/>
      <c r="WZ64" s="706"/>
      <c r="XA64" s="706"/>
      <c r="XB64" s="706"/>
      <c r="XC64" s="706"/>
      <c r="XD64" s="706"/>
      <c r="XE64" s="706"/>
      <c r="XF64" s="706"/>
      <c r="XG64" s="706"/>
      <c r="XH64" s="706"/>
      <c r="XI64" s="706"/>
      <c r="XJ64" s="706"/>
      <c r="XK64" s="706"/>
      <c r="XL64" s="706"/>
      <c r="XM64" s="706"/>
      <c r="XN64" s="706"/>
      <c r="XO64" s="706"/>
      <c r="XP64" s="706"/>
      <c r="XQ64" s="706"/>
      <c r="XR64" s="706"/>
      <c r="XS64" s="706"/>
      <c r="XT64" s="706"/>
      <c r="XU64" s="706"/>
      <c r="XV64" s="706"/>
      <c r="XW64" s="706"/>
      <c r="XX64" s="706"/>
      <c r="XY64" s="706"/>
      <c r="XZ64" s="706"/>
      <c r="YA64" s="706"/>
      <c r="YB64" s="706"/>
      <c r="YC64" s="706"/>
      <c r="YD64" s="706"/>
      <c r="YE64" s="706"/>
      <c r="YF64" s="706"/>
      <c r="YG64" s="706"/>
      <c r="YH64" s="706"/>
      <c r="YI64" s="706"/>
      <c r="YJ64" s="706"/>
      <c r="YK64" s="706"/>
      <c r="YL64" s="706"/>
      <c r="YM64" s="706"/>
      <c r="YN64" s="706"/>
      <c r="YO64" s="706"/>
      <c r="YP64" s="706"/>
      <c r="YQ64" s="706"/>
      <c r="YR64" s="706"/>
      <c r="YS64" s="706"/>
      <c r="YT64" s="706"/>
      <c r="YU64" s="706"/>
      <c r="YV64" s="706"/>
      <c r="YW64" s="706"/>
      <c r="YX64" s="706"/>
      <c r="YY64" s="706"/>
      <c r="YZ64" s="706"/>
      <c r="ZA64" s="706"/>
      <c r="ZB64" s="706"/>
      <c r="ZC64" s="706"/>
      <c r="ZD64" s="706"/>
      <c r="ZE64" s="706"/>
      <c r="ZF64" s="706"/>
      <c r="ZG64" s="706"/>
      <c r="ZH64" s="706"/>
      <c r="ZI64" s="706"/>
      <c r="ZJ64" s="706"/>
      <c r="ZK64" s="706"/>
      <c r="ZL64" s="706"/>
      <c r="ZM64" s="706"/>
      <c r="ZN64" s="706"/>
      <c r="ZO64" s="706"/>
      <c r="ZP64" s="706"/>
      <c r="ZQ64" s="706"/>
      <c r="ZR64" s="706"/>
      <c r="ZS64" s="706"/>
      <c r="ZT64" s="706"/>
      <c r="ZU64" s="706"/>
      <c r="ZV64" s="706"/>
      <c r="ZW64" s="706"/>
      <c r="ZX64" s="706"/>
      <c r="ZY64" s="706"/>
      <c r="ZZ64" s="706"/>
      <c r="AAA64" s="706"/>
      <c r="AAB64" s="706"/>
      <c r="AAC64" s="706"/>
      <c r="AAD64" s="706"/>
      <c r="AAE64" s="706"/>
      <c r="AAF64" s="706"/>
      <c r="AAG64" s="706"/>
      <c r="AAH64" s="706"/>
      <c r="AAI64" s="706"/>
      <c r="AAJ64" s="706"/>
      <c r="AAK64" s="706"/>
      <c r="AAL64" s="706"/>
      <c r="AAM64" s="706"/>
      <c r="AAN64" s="706"/>
      <c r="AAO64" s="706"/>
      <c r="AAP64" s="706"/>
      <c r="AAQ64" s="706"/>
      <c r="AAR64" s="706"/>
      <c r="AAS64" s="706"/>
      <c r="AAT64" s="706"/>
      <c r="AAU64" s="706"/>
      <c r="AAV64" s="706"/>
      <c r="AAW64" s="706"/>
      <c r="AAX64" s="706"/>
      <c r="AAY64" s="706"/>
      <c r="AAZ64" s="706"/>
      <c r="ABA64" s="706"/>
      <c r="ABB64" s="706"/>
      <c r="ABC64" s="706"/>
      <c r="ABD64" s="706"/>
      <c r="ABE64" s="706"/>
      <c r="ABF64" s="706"/>
      <c r="ABG64" s="706"/>
      <c r="ABH64" s="706"/>
      <c r="ABI64" s="706"/>
      <c r="ABJ64" s="706"/>
      <c r="ABK64" s="706"/>
      <c r="ABL64" s="706"/>
      <c r="ABM64" s="706"/>
      <c r="ABN64" s="706"/>
      <c r="ABO64" s="706"/>
      <c r="ABP64" s="706"/>
      <c r="ABQ64" s="706"/>
      <c r="ABR64" s="706"/>
      <c r="ABS64" s="706"/>
      <c r="ABT64" s="706"/>
      <c r="ABU64" s="706"/>
      <c r="ABV64" s="706"/>
      <c r="ABW64" s="706"/>
      <c r="ABX64" s="706"/>
      <c r="ABY64" s="706"/>
      <c r="ABZ64" s="706"/>
      <c r="ACA64" s="706"/>
      <c r="ACB64" s="706"/>
      <c r="ACC64" s="706"/>
      <c r="ACD64" s="706"/>
      <c r="ACE64" s="706"/>
      <c r="ACF64" s="706"/>
      <c r="ACG64" s="706"/>
      <c r="ACH64" s="706"/>
      <c r="ACI64" s="706"/>
      <c r="ACJ64" s="706"/>
      <c r="ACK64" s="706"/>
      <c r="ACL64" s="706"/>
      <c r="ACM64" s="706"/>
      <c r="ACN64" s="706"/>
      <c r="ACO64" s="706"/>
      <c r="ACP64" s="706"/>
      <c r="ACQ64" s="706"/>
      <c r="ACR64" s="706"/>
      <c r="ACS64" s="706"/>
      <c r="ACT64" s="706"/>
      <c r="ACU64" s="706"/>
      <c r="ACV64" s="706"/>
      <c r="ACW64" s="706"/>
      <c r="ACX64" s="706"/>
      <c r="ACY64" s="706"/>
      <c r="ACZ64" s="706"/>
      <c r="ADA64" s="706"/>
      <c r="ADB64" s="706"/>
      <c r="ADC64" s="706"/>
      <c r="ADD64" s="706"/>
      <c r="ADE64" s="706"/>
      <c r="ADF64" s="706"/>
      <c r="ADG64" s="706"/>
      <c r="ADH64" s="706"/>
      <c r="ADI64" s="706"/>
      <c r="ADJ64" s="706"/>
      <c r="ADK64" s="706"/>
      <c r="ADL64" s="706"/>
      <c r="ADM64" s="706"/>
      <c r="ADN64" s="706"/>
      <c r="ADO64" s="706"/>
      <c r="ADP64" s="706"/>
      <c r="ADQ64" s="706"/>
      <c r="ADR64" s="706"/>
      <c r="ADS64" s="706"/>
      <c r="ADT64" s="706"/>
      <c r="ADU64" s="706"/>
      <c r="ADV64" s="706"/>
      <c r="ADW64" s="706"/>
      <c r="ADX64" s="706"/>
      <c r="ADY64" s="706"/>
      <c r="ADZ64" s="706"/>
      <c r="AEA64" s="706"/>
      <c r="AEB64" s="706"/>
      <c r="AEC64" s="706"/>
      <c r="AED64" s="706"/>
      <c r="AEE64" s="706"/>
      <c r="AEF64" s="706"/>
      <c r="AEG64" s="706"/>
      <c r="AEH64" s="706"/>
      <c r="AEI64" s="706"/>
      <c r="AEJ64" s="706"/>
      <c r="AEK64" s="706"/>
      <c r="AEL64" s="706"/>
      <c r="AEM64" s="706"/>
      <c r="AEN64" s="706"/>
      <c r="AEO64" s="706"/>
      <c r="AEP64" s="706"/>
      <c r="AEQ64" s="706"/>
      <c r="AER64" s="706"/>
      <c r="AES64" s="706"/>
      <c r="AET64" s="706"/>
      <c r="AEU64" s="706"/>
      <c r="AEV64" s="706"/>
      <c r="AEW64" s="706"/>
      <c r="AEX64" s="706"/>
      <c r="AEY64" s="706"/>
      <c r="AEZ64" s="706"/>
      <c r="AFA64" s="706"/>
      <c r="AFB64" s="706"/>
      <c r="AFC64" s="706"/>
      <c r="AFD64" s="706"/>
      <c r="AFE64" s="706"/>
      <c r="AFF64" s="706"/>
      <c r="AFG64" s="706"/>
      <c r="AFH64" s="706"/>
      <c r="AFI64" s="706"/>
      <c r="AFJ64" s="706"/>
      <c r="AFK64" s="706"/>
      <c r="AFL64" s="706"/>
      <c r="AFM64" s="706"/>
      <c r="AFN64" s="706"/>
      <c r="AFO64" s="706"/>
      <c r="AFP64" s="706"/>
      <c r="AFQ64" s="706"/>
      <c r="AFR64" s="706"/>
      <c r="AFS64" s="706"/>
      <c r="AFT64" s="706"/>
      <c r="AFU64" s="706"/>
      <c r="AFV64" s="706"/>
      <c r="AFW64" s="706"/>
      <c r="AFX64" s="706"/>
      <c r="AFY64" s="706"/>
      <c r="AFZ64" s="706"/>
      <c r="AGA64" s="706"/>
      <c r="AGB64" s="706"/>
      <c r="AGC64" s="706"/>
      <c r="AGD64" s="706"/>
      <c r="AGE64" s="706"/>
      <c r="AGF64" s="706"/>
      <c r="AGG64" s="706"/>
      <c r="AGH64" s="706"/>
      <c r="AGI64" s="706"/>
      <c r="AGJ64" s="706"/>
      <c r="AGK64" s="706"/>
      <c r="AGL64" s="706"/>
      <c r="AGM64" s="706"/>
      <c r="AGN64" s="706"/>
      <c r="AGO64" s="706"/>
      <c r="AGP64" s="706"/>
      <c r="AGQ64" s="706"/>
      <c r="AGR64" s="706"/>
      <c r="AGS64" s="706"/>
      <c r="AGT64" s="706"/>
      <c r="AGU64" s="706"/>
      <c r="AGV64" s="706"/>
      <c r="AGW64" s="706"/>
      <c r="AGX64" s="706"/>
      <c r="AGY64" s="706"/>
      <c r="AGZ64" s="706"/>
      <c r="AHA64" s="706"/>
      <c r="AHB64" s="706"/>
      <c r="AHC64" s="706"/>
      <c r="AHD64" s="706"/>
      <c r="AHE64" s="706"/>
      <c r="AHF64" s="706"/>
      <c r="AHG64" s="706"/>
      <c r="AHH64" s="706"/>
      <c r="AHI64" s="706"/>
      <c r="AHJ64" s="706"/>
      <c r="AHK64" s="706"/>
      <c r="AHL64" s="706"/>
      <c r="AHM64" s="706"/>
      <c r="AHN64" s="706"/>
      <c r="AHO64" s="706"/>
      <c r="AHP64" s="706"/>
      <c r="AHQ64" s="706"/>
      <c r="AHR64" s="706"/>
      <c r="AHS64" s="706"/>
      <c r="AHT64" s="706"/>
      <c r="AHU64" s="706"/>
      <c r="AHV64" s="706"/>
      <c r="AHW64" s="706"/>
      <c r="AHX64" s="706"/>
      <c r="AHY64" s="706"/>
      <c r="AHZ64" s="706"/>
      <c r="AIA64" s="706"/>
      <c r="AIB64" s="706"/>
      <c r="AIC64" s="706"/>
      <c r="AID64" s="706"/>
      <c r="AIE64" s="706"/>
      <c r="AIF64" s="706"/>
      <c r="AIG64" s="706"/>
      <c r="AIH64" s="706"/>
      <c r="AII64" s="706"/>
      <c r="AIJ64" s="706"/>
      <c r="AIK64" s="706"/>
      <c r="AIL64" s="706"/>
      <c r="AIM64" s="706"/>
      <c r="AIN64" s="706"/>
      <c r="AIO64" s="706"/>
      <c r="AIP64" s="706"/>
      <c r="AIQ64" s="706"/>
      <c r="AIR64" s="706"/>
      <c r="AIS64" s="706"/>
      <c r="AIT64" s="706"/>
      <c r="AIU64" s="706"/>
      <c r="AIV64" s="706"/>
      <c r="AIW64" s="706"/>
      <c r="AIX64" s="706"/>
      <c r="AIY64" s="706"/>
      <c r="AIZ64" s="706"/>
      <c r="AJA64" s="706"/>
      <c r="AJB64" s="706"/>
      <c r="AJC64" s="706"/>
      <c r="AJD64" s="706"/>
      <c r="AJE64" s="706"/>
      <c r="AJF64" s="706"/>
      <c r="AJG64" s="706"/>
      <c r="AJH64" s="706"/>
      <c r="AJI64" s="706"/>
      <c r="AJJ64" s="706"/>
      <c r="AJK64" s="706"/>
      <c r="AJL64" s="706"/>
      <c r="AJM64" s="706"/>
      <c r="AJN64" s="706"/>
      <c r="AJO64" s="706"/>
      <c r="AJP64" s="706"/>
      <c r="AJQ64" s="706"/>
      <c r="AJR64" s="706"/>
      <c r="AJS64" s="706"/>
      <c r="AJT64" s="706"/>
      <c r="AJU64" s="706"/>
      <c r="AJV64" s="706"/>
      <c r="AJW64" s="706"/>
      <c r="AJX64" s="706"/>
      <c r="AJY64" s="706"/>
      <c r="AJZ64" s="706"/>
      <c r="AKA64" s="706"/>
      <c r="AKB64" s="706"/>
      <c r="AKC64" s="706"/>
      <c r="AKD64" s="706"/>
      <c r="AKE64" s="706"/>
      <c r="AKF64" s="706"/>
      <c r="AKG64" s="706"/>
      <c r="AKH64" s="706"/>
      <c r="AKI64" s="706"/>
      <c r="AKJ64" s="706"/>
      <c r="AKK64" s="706"/>
      <c r="AKL64" s="706"/>
      <c r="AKM64" s="706"/>
      <c r="AKN64" s="706"/>
      <c r="AKO64" s="706"/>
      <c r="AKP64" s="706"/>
      <c r="AKQ64" s="706"/>
      <c r="AKR64" s="706"/>
      <c r="AKS64" s="706"/>
      <c r="AKT64" s="706"/>
      <c r="AKU64" s="706"/>
      <c r="AKV64" s="706"/>
      <c r="AKW64" s="706"/>
      <c r="AKX64" s="706"/>
      <c r="AKY64" s="706"/>
      <c r="AKZ64" s="706"/>
      <c r="ALA64" s="706"/>
      <c r="ALB64" s="706"/>
      <c r="ALC64" s="706"/>
      <c r="ALD64" s="706"/>
      <c r="ALE64" s="706"/>
      <c r="ALF64" s="706"/>
      <c r="ALG64" s="706"/>
      <c r="ALH64" s="706"/>
      <c r="ALI64" s="706"/>
      <c r="ALJ64" s="706"/>
      <c r="ALK64" s="706"/>
      <c r="ALL64" s="706"/>
      <c r="ALM64" s="706"/>
      <c r="ALN64" s="706"/>
      <c r="ALO64" s="706"/>
      <c r="ALP64" s="706"/>
      <c r="ALQ64" s="706"/>
      <c r="ALR64" s="706"/>
      <c r="ALS64" s="706"/>
      <c r="ALT64" s="706"/>
      <c r="ALU64" s="706"/>
      <c r="ALV64" s="706"/>
      <c r="ALW64" s="706"/>
      <c r="ALX64" s="706"/>
      <c r="ALY64" s="706"/>
      <c r="ALZ64" s="706"/>
      <c r="AMA64" s="706"/>
      <c r="AMB64" s="706"/>
      <c r="AMC64" s="706"/>
      <c r="AMD64" s="706"/>
      <c r="AME64" s="706"/>
      <c r="AMF64" s="706"/>
      <c r="AMG64" s="706"/>
      <c r="AMH64" s="706"/>
      <c r="AMI64" s="706"/>
      <c r="AMJ64" s="706"/>
      <c r="AMK64" s="706"/>
      <c r="AML64" s="706"/>
      <c r="AMM64" s="706"/>
      <c r="AMN64" s="706"/>
      <c r="AMO64" s="706"/>
      <c r="AMP64" s="706"/>
      <c r="AMQ64" s="706"/>
      <c r="AMR64" s="706"/>
      <c r="AMS64" s="706"/>
      <c r="AMT64" s="706"/>
      <c r="AMU64" s="706"/>
      <c r="AMV64" s="706"/>
      <c r="AMW64" s="706"/>
      <c r="AMX64" s="706"/>
      <c r="AMY64" s="706"/>
      <c r="AMZ64" s="706"/>
      <c r="ANA64" s="706"/>
      <c r="ANB64" s="706"/>
      <c r="ANC64" s="706"/>
      <c r="AND64" s="706"/>
      <c r="ANE64" s="706"/>
      <c r="ANF64" s="706"/>
      <c r="ANG64" s="706"/>
      <c r="ANH64" s="706"/>
      <c r="ANI64" s="706"/>
      <c r="ANJ64" s="706"/>
      <c r="ANK64" s="706"/>
      <c r="ANL64" s="706"/>
      <c r="ANM64" s="706"/>
      <c r="ANN64" s="706"/>
      <c r="ANO64" s="706"/>
      <c r="ANP64" s="706"/>
      <c r="ANQ64" s="706"/>
      <c r="ANR64" s="706"/>
      <c r="ANS64" s="706"/>
      <c r="ANT64" s="706"/>
      <c r="ANU64" s="706"/>
      <c r="ANV64" s="706"/>
      <c r="ANW64" s="706"/>
      <c r="ANX64" s="706"/>
      <c r="ANY64" s="706"/>
      <c r="ANZ64" s="706"/>
      <c r="AOA64" s="706"/>
      <c r="AOB64" s="706"/>
      <c r="AOC64" s="706"/>
      <c r="AOD64" s="706"/>
      <c r="AOE64" s="706"/>
      <c r="AOF64" s="706"/>
      <c r="AOG64" s="706"/>
      <c r="AOH64" s="706"/>
      <c r="AOI64" s="706"/>
      <c r="AOJ64" s="706"/>
      <c r="AOK64" s="706"/>
      <c r="AOL64" s="706"/>
      <c r="AOM64" s="706"/>
      <c r="AON64" s="706"/>
      <c r="AOO64" s="706"/>
      <c r="AOP64" s="706"/>
      <c r="AOQ64" s="706"/>
      <c r="AOR64" s="706"/>
      <c r="AOS64" s="706"/>
      <c r="AOT64" s="706"/>
      <c r="AOU64" s="706"/>
      <c r="AOV64" s="706"/>
      <c r="AOW64" s="706"/>
      <c r="AOX64" s="706"/>
      <c r="AOY64" s="706"/>
      <c r="AOZ64" s="706"/>
      <c r="APA64" s="706"/>
      <c r="APB64" s="706"/>
      <c r="APC64" s="706"/>
      <c r="APD64" s="706"/>
      <c r="APE64" s="706"/>
      <c r="APF64" s="706"/>
      <c r="APG64" s="706"/>
      <c r="APH64" s="706"/>
      <c r="API64" s="706"/>
      <c r="APJ64" s="706"/>
      <c r="APK64" s="706"/>
      <c r="APL64" s="706"/>
      <c r="APM64" s="706"/>
      <c r="APN64" s="706"/>
      <c r="APO64" s="706"/>
      <c r="APP64" s="706"/>
      <c r="APQ64" s="706"/>
      <c r="APR64" s="706"/>
      <c r="APS64" s="706"/>
      <c r="APT64" s="706"/>
      <c r="APU64" s="706"/>
      <c r="APV64" s="706"/>
      <c r="APW64" s="706"/>
      <c r="APX64" s="706"/>
      <c r="APY64" s="706"/>
      <c r="APZ64" s="706"/>
      <c r="AQA64" s="706"/>
      <c r="AQB64" s="706"/>
      <c r="AQC64" s="706"/>
      <c r="AQD64" s="706"/>
      <c r="AQE64" s="706"/>
      <c r="AQF64" s="706"/>
      <c r="AQG64" s="706"/>
      <c r="AQH64" s="706"/>
      <c r="AQI64" s="706"/>
      <c r="AQJ64" s="706"/>
      <c r="AQK64" s="706"/>
      <c r="AQL64" s="706"/>
      <c r="AQM64" s="706"/>
      <c r="AQN64" s="706"/>
      <c r="AQO64" s="706"/>
      <c r="AQP64" s="706"/>
      <c r="AQQ64" s="706"/>
      <c r="AQR64" s="706"/>
      <c r="AQS64" s="706"/>
      <c r="AQT64" s="706"/>
      <c r="AQU64" s="706"/>
      <c r="AQV64" s="706"/>
      <c r="AQW64" s="706"/>
      <c r="AQX64" s="706"/>
      <c r="AQY64" s="706"/>
      <c r="AQZ64" s="706"/>
      <c r="ARA64" s="706"/>
      <c r="ARB64" s="706"/>
      <c r="ARC64" s="706"/>
      <c r="ARD64" s="706"/>
      <c r="ARE64" s="706"/>
      <c r="ARF64" s="706"/>
      <c r="ARG64" s="706"/>
      <c r="ARH64" s="706"/>
      <c r="ARI64" s="706"/>
      <c r="ARJ64" s="706"/>
      <c r="ARK64" s="706"/>
      <c r="ARL64" s="706"/>
      <c r="ARM64" s="706"/>
      <c r="ARN64" s="706"/>
      <c r="ARO64" s="706"/>
      <c r="ARP64" s="706"/>
      <c r="ARQ64" s="706"/>
      <c r="ARR64" s="706"/>
      <c r="ARS64" s="706"/>
      <c r="ART64" s="706"/>
      <c r="ARU64" s="706"/>
      <c r="ARV64" s="706"/>
      <c r="ARW64" s="706"/>
      <c r="ARX64" s="706"/>
      <c r="ARY64" s="706"/>
      <c r="ARZ64" s="706"/>
      <c r="ASA64" s="706"/>
      <c r="ASB64" s="706"/>
      <c r="ASC64" s="706"/>
      <c r="ASD64" s="706"/>
      <c r="ASE64" s="706"/>
      <c r="ASF64" s="706"/>
      <c r="ASG64" s="706"/>
      <c r="ASH64" s="706"/>
      <c r="ASI64" s="706"/>
      <c r="ASJ64" s="706"/>
      <c r="ASK64" s="706"/>
      <c r="ASL64" s="706"/>
      <c r="ASM64" s="706"/>
      <c r="ASN64" s="706"/>
      <c r="ASO64" s="706"/>
      <c r="ASP64" s="706"/>
      <c r="ASQ64" s="706"/>
      <c r="ASR64" s="706"/>
      <c r="ASS64" s="706"/>
      <c r="AST64" s="706"/>
      <c r="ASU64" s="706"/>
      <c r="ASV64" s="706"/>
      <c r="ASW64" s="706"/>
      <c r="ASX64" s="706"/>
      <c r="ASY64" s="706"/>
      <c r="ASZ64" s="706"/>
      <c r="ATA64" s="706"/>
      <c r="ATB64" s="706"/>
      <c r="ATC64" s="706"/>
      <c r="ATD64" s="706"/>
      <c r="ATE64" s="706"/>
      <c r="ATF64" s="706"/>
      <c r="ATG64" s="706"/>
      <c r="ATH64" s="706"/>
      <c r="ATI64" s="706"/>
      <c r="ATJ64" s="706"/>
      <c r="ATK64" s="706"/>
      <c r="ATL64" s="706"/>
      <c r="ATM64" s="706"/>
      <c r="ATN64" s="706"/>
      <c r="ATO64" s="706"/>
      <c r="ATP64" s="706"/>
      <c r="ATQ64" s="706"/>
      <c r="ATR64" s="706"/>
      <c r="ATS64" s="706"/>
      <c r="ATT64" s="706"/>
      <c r="ATU64" s="706"/>
      <c r="ATV64" s="706"/>
      <c r="ATW64" s="706"/>
      <c r="ATX64" s="706"/>
      <c r="ATY64" s="706"/>
      <c r="ATZ64" s="706"/>
      <c r="AUA64" s="706"/>
      <c r="AUB64" s="706"/>
      <c r="AUC64" s="706"/>
      <c r="AUD64" s="706"/>
      <c r="AUE64" s="706"/>
      <c r="AUF64" s="706"/>
      <c r="AUG64" s="706"/>
      <c r="AUH64" s="706"/>
      <c r="AUI64" s="706"/>
      <c r="AUJ64" s="706"/>
      <c r="AUK64" s="706"/>
      <c r="AUL64" s="706"/>
      <c r="AUM64" s="706"/>
      <c r="AUN64" s="706"/>
      <c r="AUO64" s="706"/>
      <c r="AUP64" s="706"/>
      <c r="AUQ64" s="706"/>
      <c r="AUR64" s="706"/>
      <c r="AUS64" s="706"/>
      <c r="AUT64" s="706"/>
      <c r="AUU64" s="706"/>
      <c r="AUV64" s="706"/>
      <c r="AUW64" s="706"/>
      <c r="AUX64" s="706"/>
      <c r="AUY64" s="706"/>
      <c r="AUZ64" s="706"/>
      <c r="AVA64" s="706"/>
      <c r="AVB64" s="706"/>
      <c r="AVC64" s="706"/>
      <c r="AVD64" s="706"/>
      <c r="AVE64" s="706"/>
      <c r="AVF64" s="706"/>
      <c r="AVG64" s="706"/>
      <c r="AVH64" s="706"/>
      <c r="AVI64" s="706"/>
      <c r="AVJ64" s="706"/>
      <c r="AVK64" s="706"/>
      <c r="AVL64" s="706"/>
      <c r="AVM64" s="706"/>
      <c r="AVN64" s="706"/>
      <c r="AVO64" s="706"/>
      <c r="AVP64" s="706"/>
      <c r="AVQ64" s="706"/>
      <c r="AVR64" s="706"/>
      <c r="AVS64" s="706"/>
      <c r="AVT64" s="706"/>
      <c r="AVU64" s="706"/>
      <c r="AVV64" s="706"/>
      <c r="AVW64" s="706"/>
      <c r="AVX64" s="706"/>
      <c r="AVY64" s="706"/>
      <c r="AVZ64" s="706"/>
      <c r="AWA64" s="706"/>
      <c r="AWB64" s="706"/>
      <c r="AWC64" s="706"/>
      <c r="AWD64" s="706"/>
      <c r="AWE64" s="706"/>
      <c r="AWF64" s="706"/>
      <c r="AWG64" s="706"/>
      <c r="AWH64" s="706"/>
      <c r="AWI64" s="706"/>
      <c r="AWJ64" s="706"/>
      <c r="AWK64" s="706"/>
      <c r="AWL64" s="706"/>
      <c r="AWM64" s="706"/>
      <c r="AWN64" s="706"/>
      <c r="AWO64" s="706"/>
      <c r="AWP64" s="706"/>
      <c r="AWQ64" s="706"/>
      <c r="AWR64" s="706"/>
      <c r="AWS64" s="706"/>
      <c r="AWT64" s="706"/>
      <c r="AWU64" s="706"/>
      <c r="AWV64" s="706"/>
      <c r="AWW64" s="706"/>
      <c r="AWX64" s="706"/>
      <c r="AWY64" s="706"/>
      <c r="AWZ64" s="706"/>
      <c r="AXA64" s="706"/>
      <c r="AXB64" s="706"/>
      <c r="AXC64" s="706"/>
      <c r="AXD64" s="706"/>
      <c r="AXE64" s="706"/>
      <c r="AXF64" s="706"/>
      <c r="AXG64" s="706"/>
      <c r="AXH64" s="706"/>
      <c r="AXI64" s="706"/>
      <c r="AXJ64" s="706"/>
      <c r="AXK64" s="706"/>
      <c r="AXL64" s="706"/>
      <c r="AXM64" s="706"/>
      <c r="AXN64" s="706"/>
      <c r="AXO64" s="706"/>
      <c r="AXP64" s="706"/>
      <c r="AXQ64" s="706"/>
      <c r="AXR64" s="706"/>
      <c r="AXS64" s="706"/>
      <c r="AXT64" s="706"/>
      <c r="AXU64" s="706"/>
      <c r="AXV64" s="706"/>
      <c r="AXW64" s="706"/>
      <c r="AXX64" s="706"/>
      <c r="AXY64" s="706"/>
      <c r="AXZ64" s="706"/>
      <c r="AYA64" s="706"/>
      <c r="AYB64" s="706"/>
      <c r="AYC64" s="706"/>
      <c r="AYD64" s="706"/>
      <c r="AYE64" s="706"/>
      <c r="AYF64" s="706"/>
      <c r="AYG64" s="706"/>
      <c r="AYH64" s="706"/>
      <c r="AYI64" s="706"/>
      <c r="AYJ64" s="706"/>
      <c r="AYK64" s="706"/>
      <c r="AYL64" s="706"/>
      <c r="AYM64" s="706"/>
      <c r="AYN64" s="706"/>
      <c r="AYO64" s="706"/>
      <c r="AYP64" s="706"/>
      <c r="AYQ64" s="706"/>
      <c r="AYR64" s="706"/>
      <c r="AYS64" s="706"/>
      <c r="AYT64" s="706"/>
      <c r="AYU64" s="706"/>
      <c r="AYV64" s="706"/>
      <c r="AYW64" s="706"/>
      <c r="AYX64" s="706"/>
      <c r="AYY64" s="706"/>
      <c r="AYZ64" s="706"/>
      <c r="AZA64" s="706"/>
      <c r="AZB64" s="706"/>
      <c r="AZC64" s="706"/>
      <c r="AZD64" s="706"/>
      <c r="AZE64" s="706"/>
      <c r="AZF64" s="706"/>
      <c r="AZG64" s="706"/>
      <c r="AZH64" s="706"/>
      <c r="AZI64" s="706"/>
      <c r="AZJ64" s="706"/>
      <c r="AZK64" s="706"/>
      <c r="AZL64" s="706"/>
      <c r="AZM64" s="706"/>
      <c r="AZN64" s="706"/>
      <c r="AZO64" s="706"/>
      <c r="AZP64" s="706"/>
      <c r="AZQ64" s="706"/>
      <c r="AZR64" s="706"/>
      <c r="AZS64" s="706"/>
      <c r="AZT64" s="706"/>
      <c r="AZU64" s="706"/>
      <c r="AZV64" s="706"/>
      <c r="AZW64" s="706"/>
      <c r="AZX64" s="706"/>
      <c r="AZY64" s="706"/>
      <c r="AZZ64" s="706"/>
      <c r="BAA64" s="706"/>
      <c r="BAB64" s="706"/>
      <c r="BAC64" s="706"/>
      <c r="BAD64" s="706"/>
      <c r="BAE64" s="706"/>
      <c r="BAF64" s="706"/>
      <c r="BAG64" s="706"/>
      <c r="BAH64" s="706"/>
      <c r="BAI64" s="706"/>
      <c r="BAJ64" s="706"/>
      <c r="BAK64" s="706"/>
      <c r="BAL64" s="706"/>
      <c r="BAM64" s="706"/>
      <c r="BAN64" s="706"/>
      <c r="BAO64" s="706"/>
      <c r="BAP64" s="706"/>
      <c r="BAQ64" s="706"/>
      <c r="BAR64" s="706"/>
      <c r="BAS64" s="706"/>
      <c r="BAT64" s="706"/>
      <c r="BAU64" s="706"/>
      <c r="BAV64" s="706"/>
      <c r="BAW64" s="706"/>
      <c r="BAX64" s="706"/>
      <c r="BAY64" s="706"/>
      <c r="BAZ64" s="706"/>
      <c r="BBA64" s="706"/>
      <c r="BBB64" s="706"/>
      <c r="BBC64" s="706"/>
      <c r="BBD64" s="706"/>
      <c r="BBE64" s="706"/>
      <c r="BBF64" s="706"/>
      <c r="BBG64" s="706"/>
      <c r="BBH64" s="706"/>
      <c r="BBI64" s="706"/>
      <c r="BBJ64" s="706"/>
      <c r="BBK64" s="706"/>
      <c r="BBL64" s="706"/>
      <c r="BBM64" s="706"/>
      <c r="BBN64" s="706"/>
      <c r="BBO64" s="706"/>
      <c r="BBP64" s="706"/>
      <c r="BBQ64" s="706"/>
      <c r="BBR64" s="706"/>
      <c r="BBS64" s="706"/>
      <c r="BBT64" s="706"/>
      <c r="BBU64" s="706"/>
      <c r="BBV64" s="706"/>
      <c r="BBW64" s="706"/>
      <c r="BBX64" s="706"/>
      <c r="BBY64" s="706"/>
      <c r="BBZ64" s="706"/>
      <c r="BCA64" s="706"/>
      <c r="BCB64" s="706"/>
      <c r="BCC64" s="706"/>
      <c r="BCD64" s="706"/>
      <c r="BCE64" s="706"/>
      <c r="BCF64" s="706"/>
      <c r="BCG64" s="706"/>
      <c r="BCH64" s="706"/>
      <c r="BCI64" s="706"/>
      <c r="BCJ64" s="706"/>
      <c r="BCK64" s="706"/>
      <c r="BCL64" s="706"/>
      <c r="BCM64" s="706"/>
      <c r="BCN64" s="706"/>
      <c r="BCO64" s="706"/>
      <c r="BCP64" s="706"/>
      <c r="BCQ64" s="706"/>
      <c r="BCR64" s="706"/>
      <c r="BCS64" s="706"/>
      <c r="BCT64" s="706"/>
      <c r="BCU64" s="706"/>
      <c r="BCV64" s="706"/>
      <c r="BCW64" s="706"/>
      <c r="BCX64" s="706"/>
      <c r="BCY64" s="706"/>
      <c r="BCZ64" s="706"/>
      <c r="BDA64" s="706"/>
      <c r="BDB64" s="706"/>
      <c r="BDC64" s="706"/>
      <c r="BDD64" s="706"/>
      <c r="BDE64" s="706"/>
      <c r="BDF64" s="706"/>
      <c r="BDG64" s="706"/>
      <c r="BDH64" s="706"/>
      <c r="BDI64" s="706"/>
      <c r="BDJ64" s="706"/>
      <c r="BDK64" s="706"/>
      <c r="BDL64" s="706"/>
      <c r="BDM64" s="706"/>
      <c r="BDN64" s="706"/>
      <c r="BDO64" s="706"/>
      <c r="BDP64" s="706"/>
      <c r="BDQ64" s="706"/>
      <c r="BDR64" s="706"/>
      <c r="BDS64" s="706"/>
      <c r="BDT64" s="706"/>
      <c r="BDU64" s="706"/>
      <c r="BDV64" s="706"/>
      <c r="BDW64" s="706"/>
      <c r="BDX64" s="706"/>
      <c r="BDY64" s="706"/>
      <c r="BDZ64" s="706"/>
      <c r="BEA64" s="706"/>
      <c r="BEB64" s="706"/>
      <c r="BEC64" s="706"/>
      <c r="BED64" s="706"/>
      <c r="BEE64" s="706"/>
      <c r="BEF64" s="706"/>
      <c r="BEG64" s="706"/>
      <c r="BEH64" s="706"/>
      <c r="BEI64" s="706"/>
      <c r="BEJ64" s="706"/>
      <c r="BEK64" s="706"/>
      <c r="BEL64" s="706"/>
      <c r="BEM64" s="706"/>
      <c r="BEN64" s="706"/>
      <c r="BEO64" s="706"/>
      <c r="BEP64" s="706"/>
      <c r="BEQ64" s="706"/>
      <c r="BER64" s="706"/>
      <c r="BES64" s="706"/>
      <c r="BET64" s="706"/>
      <c r="BEU64" s="706"/>
      <c r="BEV64" s="706"/>
      <c r="BEW64" s="706"/>
      <c r="BEX64" s="706"/>
      <c r="BEY64" s="706"/>
      <c r="BEZ64" s="706"/>
      <c r="BFA64" s="706"/>
      <c r="BFB64" s="706"/>
      <c r="BFC64" s="706"/>
      <c r="BFD64" s="706"/>
      <c r="BFE64" s="706"/>
      <c r="BFF64" s="706"/>
      <c r="BFG64" s="706"/>
      <c r="BFH64" s="706"/>
      <c r="BFI64" s="706"/>
      <c r="BFJ64" s="706"/>
      <c r="BFK64" s="706"/>
      <c r="BFL64" s="706"/>
      <c r="BFM64" s="706"/>
      <c r="BFN64" s="706"/>
      <c r="BFO64" s="706"/>
      <c r="BFP64" s="706"/>
      <c r="BFQ64" s="706"/>
      <c r="BFR64" s="706"/>
      <c r="BFS64" s="706"/>
      <c r="BFT64" s="706"/>
      <c r="BFU64" s="706"/>
      <c r="BFV64" s="706"/>
      <c r="BFW64" s="706"/>
      <c r="BFX64" s="706"/>
      <c r="BFY64" s="706"/>
      <c r="BFZ64" s="706"/>
      <c r="BGA64" s="706"/>
      <c r="BGB64" s="706"/>
      <c r="BGC64" s="706"/>
      <c r="BGD64" s="706"/>
      <c r="BGE64" s="706"/>
      <c r="BGF64" s="706"/>
      <c r="BGG64" s="706"/>
      <c r="BGH64" s="706"/>
      <c r="BGI64" s="706"/>
      <c r="BGJ64" s="706"/>
      <c r="BGK64" s="706"/>
      <c r="BGL64" s="706"/>
      <c r="BGM64" s="706"/>
      <c r="BGN64" s="706"/>
      <c r="BGO64" s="706"/>
      <c r="BGP64" s="706"/>
      <c r="BGQ64" s="706"/>
      <c r="BGR64" s="706"/>
      <c r="BGS64" s="706"/>
      <c r="BGT64" s="706"/>
      <c r="BGU64" s="706"/>
      <c r="BGV64" s="706"/>
      <c r="BGW64" s="706"/>
      <c r="BGX64" s="706"/>
      <c r="BGY64" s="706"/>
      <c r="BGZ64" s="706"/>
      <c r="BHA64" s="706"/>
      <c r="BHB64" s="706"/>
      <c r="BHC64" s="706"/>
      <c r="BHD64" s="706"/>
      <c r="BHE64" s="706"/>
      <c r="BHF64" s="706"/>
      <c r="BHG64" s="706"/>
      <c r="BHH64" s="706"/>
      <c r="BHI64" s="706"/>
      <c r="BHJ64" s="706"/>
      <c r="BHK64" s="706"/>
      <c r="BHL64" s="706"/>
      <c r="BHM64" s="706"/>
      <c r="BHN64" s="706"/>
      <c r="BHO64" s="706"/>
      <c r="BHP64" s="706"/>
      <c r="BHQ64" s="706"/>
      <c r="BHR64" s="706"/>
      <c r="BHS64" s="706"/>
      <c r="BHT64" s="706"/>
      <c r="BHU64" s="706"/>
      <c r="BHV64" s="706"/>
      <c r="BHW64" s="706"/>
      <c r="BHX64" s="706"/>
      <c r="BHY64" s="706"/>
      <c r="BHZ64" s="706"/>
      <c r="BIA64" s="706"/>
      <c r="BIB64" s="706"/>
      <c r="BIC64" s="706"/>
      <c r="BID64" s="706"/>
      <c r="BIE64" s="706"/>
      <c r="BIF64" s="706"/>
      <c r="BIG64" s="706"/>
      <c r="BIH64" s="706"/>
      <c r="BII64" s="706"/>
      <c r="BIJ64" s="706"/>
      <c r="BIK64" s="706"/>
      <c r="BIL64" s="706"/>
      <c r="BIM64" s="706"/>
      <c r="BIN64" s="706"/>
      <c r="BIO64" s="706"/>
      <c r="BIP64" s="706"/>
      <c r="BIQ64" s="706"/>
      <c r="BIR64" s="706"/>
      <c r="BIS64" s="706"/>
      <c r="BIT64" s="706"/>
      <c r="BIU64" s="706"/>
      <c r="BIV64" s="706"/>
      <c r="BIW64" s="706"/>
      <c r="BIX64" s="706"/>
      <c r="BIY64" s="706"/>
      <c r="BIZ64" s="706"/>
      <c r="BJA64" s="706"/>
      <c r="BJB64" s="706"/>
      <c r="BJC64" s="706"/>
      <c r="BJD64" s="706"/>
      <c r="BJE64" s="706"/>
      <c r="BJF64" s="706"/>
      <c r="BJG64" s="706"/>
      <c r="BJH64" s="706"/>
      <c r="BJI64" s="706"/>
      <c r="BJJ64" s="706"/>
      <c r="BJK64" s="706"/>
      <c r="BJL64" s="706"/>
      <c r="BJM64" s="706"/>
      <c r="BJN64" s="706"/>
      <c r="BJO64" s="706"/>
      <c r="BJP64" s="706"/>
      <c r="BJQ64" s="706"/>
      <c r="BJR64" s="706"/>
      <c r="BJS64" s="706"/>
      <c r="BJT64" s="706"/>
      <c r="BJU64" s="706"/>
      <c r="BJV64" s="706"/>
      <c r="BJW64" s="706"/>
      <c r="BJX64" s="706"/>
      <c r="BJY64" s="706"/>
      <c r="BJZ64" s="706"/>
      <c r="BKA64" s="706"/>
      <c r="BKB64" s="706"/>
      <c r="BKC64" s="706"/>
      <c r="BKD64" s="706"/>
      <c r="BKE64" s="706"/>
      <c r="BKF64" s="706"/>
      <c r="BKG64" s="706"/>
      <c r="BKH64" s="706"/>
      <c r="BKI64" s="706"/>
      <c r="BKJ64" s="706"/>
      <c r="BKK64" s="706"/>
      <c r="BKL64" s="706"/>
      <c r="BKM64" s="706"/>
      <c r="BKN64" s="706"/>
      <c r="BKO64" s="706"/>
      <c r="BKP64" s="706"/>
      <c r="BKQ64" s="706"/>
      <c r="BKR64" s="706"/>
      <c r="BKS64" s="706"/>
      <c r="BKT64" s="706"/>
      <c r="BKU64" s="706"/>
      <c r="BKV64" s="706"/>
      <c r="BKW64" s="706"/>
      <c r="BKX64" s="706"/>
      <c r="BKY64" s="706"/>
      <c r="BKZ64" s="706"/>
      <c r="BLA64" s="706"/>
      <c r="BLB64" s="706"/>
      <c r="BLC64" s="706"/>
      <c r="BLD64" s="706"/>
      <c r="BLE64" s="706"/>
      <c r="BLF64" s="706"/>
      <c r="BLG64" s="706"/>
      <c r="BLH64" s="706"/>
      <c r="BLI64" s="706"/>
      <c r="BLJ64" s="706"/>
      <c r="BLK64" s="706"/>
      <c r="BLL64" s="706"/>
      <c r="BLM64" s="706"/>
      <c r="BLN64" s="706"/>
      <c r="BLO64" s="706"/>
      <c r="BLP64" s="706"/>
      <c r="BLQ64" s="706"/>
      <c r="BLR64" s="706"/>
      <c r="BLS64" s="706"/>
      <c r="BLT64" s="706"/>
      <c r="BLU64" s="706"/>
      <c r="BLV64" s="706"/>
      <c r="BLW64" s="706"/>
      <c r="BLX64" s="706"/>
      <c r="BLY64" s="706"/>
      <c r="BLZ64" s="706"/>
      <c r="BMA64" s="706"/>
      <c r="BMB64" s="706"/>
      <c r="BMC64" s="706"/>
      <c r="BMD64" s="706"/>
      <c r="BME64" s="706"/>
      <c r="BMF64" s="706"/>
      <c r="BMG64" s="706"/>
      <c r="BMH64" s="706"/>
      <c r="BMI64" s="706"/>
      <c r="BMJ64" s="706"/>
      <c r="BMK64" s="706"/>
      <c r="BML64" s="706"/>
      <c r="BMM64" s="706"/>
      <c r="BMN64" s="706"/>
      <c r="BMO64" s="706"/>
      <c r="BMP64" s="706"/>
      <c r="BMQ64" s="706"/>
      <c r="BMR64" s="706"/>
      <c r="BMS64" s="706"/>
      <c r="BMT64" s="706"/>
      <c r="BMU64" s="706"/>
      <c r="BMV64" s="706"/>
      <c r="BMW64" s="706"/>
      <c r="BMX64" s="706"/>
      <c r="BMY64" s="706"/>
      <c r="BMZ64" s="706"/>
      <c r="BNA64" s="706"/>
      <c r="BNB64" s="706"/>
      <c r="BNC64" s="706"/>
      <c r="BND64" s="706"/>
      <c r="BNE64" s="706"/>
      <c r="BNF64" s="706"/>
      <c r="BNG64" s="706"/>
      <c r="BNH64" s="706"/>
      <c r="BNI64" s="706"/>
      <c r="BNJ64" s="706"/>
      <c r="BNK64" s="706"/>
      <c r="BNL64" s="706"/>
      <c r="BNM64" s="706"/>
      <c r="BNN64" s="706"/>
      <c r="BNO64" s="706"/>
      <c r="BNP64" s="706"/>
      <c r="BNQ64" s="706"/>
      <c r="BNR64" s="706"/>
      <c r="BNS64" s="706"/>
      <c r="BNT64" s="706"/>
      <c r="BNU64" s="706"/>
      <c r="BNV64" s="706"/>
      <c r="BNW64" s="706"/>
      <c r="BNX64" s="706"/>
      <c r="BNY64" s="706"/>
      <c r="BNZ64" s="706"/>
      <c r="BOA64" s="706"/>
      <c r="BOB64" s="706"/>
      <c r="BOC64" s="706"/>
      <c r="BOD64" s="706"/>
      <c r="BOE64" s="706"/>
      <c r="BOF64" s="706"/>
      <c r="BOG64" s="706"/>
      <c r="BOH64" s="706"/>
      <c r="BOI64" s="706"/>
      <c r="BOJ64" s="706"/>
      <c r="BOK64" s="706"/>
      <c r="BOL64" s="706"/>
      <c r="BOM64" s="706"/>
      <c r="BON64" s="706"/>
      <c r="BOO64" s="706"/>
      <c r="BOP64" s="706"/>
      <c r="BOQ64" s="706"/>
      <c r="BOR64" s="706"/>
      <c r="BOS64" s="706"/>
      <c r="BOT64" s="706"/>
      <c r="BOU64" s="706"/>
      <c r="BOV64" s="706"/>
      <c r="BOW64" s="706"/>
      <c r="BOX64" s="706"/>
      <c r="BOY64" s="706"/>
      <c r="BOZ64" s="706"/>
      <c r="BPA64" s="706"/>
      <c r="BPB64" s="706"/>
      <c r="BPC64" s="706"/>
      <c r="BPD64" s="706"/>
      <c r="BPE64" s="706"/>
      <c r="BPF64" s="706"/>
      <c r="BPG64" s="706"/>
      <c r="BPH64" s="706"/>
      <c r="BPI64" s="706"/>
      <c r="BPJ64" s="706"/>
      <c r="BPK64" s="706"/>
      <c r="BPL64" s="706"/>
      <c r="BPM64" s="706"/>
      <c r="BPN64" s="706"/>
      <c r="BPO64" s="706"/>
      <c r="BPP64" s="706"/>
      <c r="BPQ64" s="706"/>
      <c r="BPR64" s="706"/>
      <c r="BPS64" s="706"/>
      <c r="BPT64" s="706"/>
      <c r="BPU64" s="706"/>
      <c r="BPV64" s="706"/>
      <c r="BPW64" s="706"/>
      <c r="BPX64" s="706"/>
      <c r="BPY64" s="706"/>
      <c r="BPZ64" s="706"/>
      <c r="BQA64" s="706"/>
      <c r="BQB64" s="706"/>
      <c r="BQC64" s="706"/>
      <c r="BQD64" s="706"/>
      <c r="BQE64" s="706"/>
      <c r="BQF64" s="706"/>
      <c r="BQG64" s="706"/>
      <c r="BQH64" s="706"/>
      <c r="BQI64" s="706"/>
      <c r="BQJ64" s="706"/>
      <c r="BQK64" s="706"/>
      <c r="BQL64" s="706"/>
      <c r="BQM64" s="706"/>
      <c r="BQN64" s="706"/>
      <c r="BQO64" s="706"/>
      <c r="BQP64" s="706"/>
      <c r="BQQ64" s="706"/>
      <c r="BQR64" s="706"/>
      <c r="BQS64" s="706"/>
      <c r="BQT64" s="706"/>
      <c r="BQU64" s="706"/>
      <c r="BQV64" s="706"/>
      <c r="BQW64" s="706"/>
      <c r="BQX64" s="706"/>
      <c r="BQY64" s="706"/>
      <c r="BQZ64" s="706"/>
      <c r="BRA64" s="706"/>
      <c r="BRB64" s="706"/>
      <c r="BRC64" s="706"/>
      <c r="BRD64" s="706"/>
      <c r="BRE64" s="706"/>
      <c r="BRF64" s="706"/>
      <c r="BRG64" s="706"/>
      <c r="BRH64" s="706"/>
      <c r="BRI64" s="706"/>
      <c r="BRJ64" s="706"/>
      <c r="BRK64" s="706"/>
      <c r="BRL64" s="706"/>
      <c r="BRM64" s="706"/>
      <c r="BRN64" s="706"/>
      <c r="BRO64" s="706"/>
      <c r="BRP64" s="706"/>
      <c r="BRQ64" s="706"/>
      <c r="BRR64" s="706"/>
      <c r="BRS64" s="706"/>
      <c r="BRT64" s="706"/>
      <c r="BRU64" s="706"/>
      <c r="BRV64" s="706"/>
      <c r="BRW64" s="706"/>
      <c r="BRX64" s="706"/>
      <c r="BRY64" s="706"/>
      <c r="BRZ64" s="706"/>
      <c r="BSA64" s="706"/>
      <c r="BSB64" s="706"/>
      <c r="BSC64" s="706"/>
      <c r="BSD64" s="706"/>
      <c r="BSE64" s="706"/>
      <c r="BSF64" s="706"/>
      <c r="BSG64" s="706"/>
      <c r="BSH64" s="706"/>
      <c r="BSI64" s="706"/>
      <c r="BSJ64" s="706"/>
      <c r="BSK64" s="706"/>
      <c r="BSL64" s="706"/>
      <c r="BSM64" s="706"/>
      <c r="BSN64" s="706"/>
      <c r="BSO64" s="706"/>
      <c r="BSP64" s="706"/>
      <c r="BSQ64" s="706"/>
      <c r="BSR64" s="706"/>
      <c r="BSS64" s="706"/>
      <c r="BST64" s="706"/>
      <c r="BSU64" s="706"/>
      <c r="BSV64" s="706"/>
      <c r="BSW64" s="706"/>
      <c r="BSX64" s="706"/>
      <c r="BSY64" s="706"/>
      <c r="BSZ64" s="706"/>
      <c r="BTA64" s="706"/>
      <c r="BTB64" s="706"/>
      <c r="BTC64" s="706"/>
      <c r="BTD64" s="706"/>
      <c r="BTE64" s="706"/>
      <c r="BTF64" s="706"/>
      <c r="BTG64" s="706"/>
      <c r="BTH64" s="706"/>
      <c r="BTI64" s="706"/>
      <c r="BTJ64" s="706"/>
      <c r="BTK64" s="706"/>
      <c r="BTL64" s="706"/>
      <c r="BTM64" s="706"/>
      <c r="BTN64" s="706"/>
      <c r="BTO64" s="706"/>
      <c r="BTP64" s="706"/>
      <c r="BTQ64" s="706"/>
      <c r="BTR64" s="706"/>
      <c r="BTS64" s="706"/>
      <c r="BTT64" s="706"/>
      <c r="BTU64" s="706"/>
      <c r="BTV64" s="706"/>
      <c r="BTW64" s="706"/>
      <c r="BTX64" s="706"/>
      <c r="BTY64" s="706"/>
      <c r="BTZ64" s="706"/>
      <c r="BUA64" s="706"/>
      <c r="BUB64" s="706"/>
      <c r="BUC64" s="706"/>
      <c r="BUD64" s="706"/>
      <c r="BUE64" s="706"/>
      <c r="BUF64" s="706"/>
      <c r="BUG64" s="706"/>
      <c r="BUH64" s="706"/>
      <c r="BUI64" s="706"/>
      <c r="BUJ64" s="706"/>
      <c r="BUK64" s="706"/>
      <c r="BUL64" s="706"/>
      <c r="BUM64" s="706"/>
      <c r="BUN64" s="706"/>
      <c r="BUO64" s="706"/>
      <c r="BUP64" s="706"/>
      <c r="BUQ64" s="706"/>
      <c r="BUR64" s="706"/>
      <c r="BUS64" s="706"/>
      <c r="BUT64" s="706"/>
      <c r="BUU64" s="706"/>
      <c r="BUV64" s="706"/>
      <c r="BUW64" s="706"/>
      <c r="BUX64" s="706"/>
      <c r="BUY64" s="706"/>
      <c r="BUZ64" s="706"/>
      <c r="BVA64" s="706"/>
      <c r="BVB64" s="706"/>
      <c r="BVC64" s="706"/>
      <c r="BVD64" s="706"/>
      <c r="BVE64" s="706"/>
      <c r="BVF64" s="706"/>
      <c r="BVG64" s="706"/>
      <c r="BVH64" s="706"/>
      <c r="BVI64" s="706"/>
      <c r="BVJ64" s="706"/>
      <c r="BVK64" s="706"/>
      <c r="BVL64" s="706"/>
      <c r="BVM64" s="706"/>
      <c r="BVN64" s="706"/>
      <c r="BVO64" s="706"/>
      <c r="BVP64" s="706"/>
      <c r="BVQ64" s="706"/>
      <c r="BVR64" s="706"/>
      <c r="BVS64" s="706"/>
      <c r="BVT64" s="706"/>
      <c r="BVU64" s="706"/>
      <c r="BVV64" s="706"/>
      <c r="BVW64" s="706"/>
      <c r="BVX64" s="706"/>
      <c r="BVY64" s="706"/>
      <c r="BVZ64" s="706"/>
      <c r="BWA64" s="706"/>
      <c r="BWB64" s="706"/>
      <c r="BWC64" s="706"/>
      <c r="BWD64" s="706"/>
      <c r="BWE64" s="706"/>
      <c r="BWF64" s="706"/>
      <c r="BWG64" s="706"/>
      <c r="BWH64" s="706"/>
      <c r="BWI64" s="706"/>
      <c r="BWJ64" s="706"/>
      <c r="BWK64" s="706"/>
      <c r="BWL64" s="706"/>
      <c r="BWM64" s="706"/>
      <c r="BWN64" s="706"/>
      <c r="BWO64" s="706"/>
      <c r="BWP64" s="706"/>
      <c r="BWQ64" s="706"/>
      <c r="BWR64" s="706"/>
      <c r="BWS64" s="706"/>
      <c r="BWT64" s="706"/>
      <c r="BWU64" s="706"/>
      <c r="BWV64" s="706"/>
      <c r="BWW64" s="706"/>
      <c r="BWX64" s="706"/>
      <c r="BWY64" s="706"/>
      <c r="BWZ64" s="706"/>
      <c r="BXA64" s="706"/>
      <c r="BXB64" s="706"/>
      <c r="BXC64" s="706"/>
      <c r="BXD64" s="706"/>
      <c r="BXE64" s="706"/>
      <c r="BXF64" s="706"/>
      <c r="BXG64" s="706"/>
      <c r="BXH64" s="706"/>
      <c r="BXI64" s="706"/>
      <c r="BXJ64" s="706"/>
      <c r="BXK64" s="706"/>
      <c r="BXL64" s="706"/>
      <c r="BXM64" s="706"/>
      <c r="BXN64" s="706"/>
      <c r="BXO64" s="706"/>
      <c r="BXP64" s="706"/>
      <c r="BXQ64" s="706"/>
      <c r="BXR64" s="706"/>
      <c r="BXS64" s="706"/>
      <c r="BXT64" s="706"/>
      <c r="BXU64" s="706"/>
      <c r="BXV64" s="706"/>
      <c r="BXW64" s="706"/>
      <c r="BXX64" s="706"/>
      <c r="BXY64" s="706"/>
      <c r="BXZ64" s="706"/>
      <c r="BYA64" s="706"/>
      <c r="BYB64" s="706"/>
      <c r="BYC64" s="706"/>
      <c r="BYD64" s="706"/>
      <c r="BYE64" s="706"/>
      <c r="BYF64" s="706"/>
      <c r="BYG64" s="706"/>
      <c r="BYH64" s="706"/>
      <c r="BYI64" s="706"/>
      <c r="BYJ64" s="706"/>
      <c r="BYK64" s="706"/>
      <c r="BYL64" s="706"/>
      <c r="BYM64" s="706"/>
      <c r="BYN64" s="706"/>
      <c r="BYO64" s="706"/>
      <c r="BYP64" s="706"/>
      <c r="BYQ64" s="706"/>
      <c r="BYR64" s="706"/>
      <c r="BYS64" s="706"/>
      <c r="BYT64" s="706"/>
      <c r="BYU64" s="706"/>
      <c r="BYV64" s="706"/>
      <c r="BYW64" s="706"/>
      <c r="BYX64" s="706"/>
      <c r="BYY64" s="706"/>
      <c r="BYZ64" s="706"/>
      <c r="BZA64" s="706"/>
      <c r="BZB64" s="706"/>
      <c r="BZC64" s="706"/>
      <c r="BZD64" s="706"/>
      <c r="BZE64" s="706"/>
      <c r="BZF64" s="706"/>
      <c r="BZG64" s="706"/>
      <c r="BZH64" s="706"/>
      <c r="BZI64" s="706"/>
      <c r="BZJ64" s="706"/>
      <c r="BZK64" s="706"/>
      <c r="BZL64" s="706"/>
      <c r="BZM64" s="706"/>
      <c r="BZN64" s="706"/>
      <c r="BZO64" s="706"/>
      <c r="BZP64" s="706"/>
      <c r="BZQ64" s="706"/>
      <c r="BZR64" s="706"/>
      <c r="BZS64" s="706"/>
      <c r="BZT64" s="706"/>
      <c r="BZU64" s="706"/>
      <c r="BZV64" s="706"/>
      <c r="BZW64" s="706"/>
      <c r="BZX64" s="706"/>
      <c r="BZY64" s="706"/>
      <c r="BZZ64" s="706"/>
      <c r="CAA64" s="706"/>
      <c r="CAB64" s="706"/>
      <c r="CAC64" s="706"/>
      <c r="CAD64" s="706"/>
      <c r="CAE64" s="706"/>
      <c r="CAF64" s="706"/>
      <c r="CAG64" s="706"/>
      <c r="CAH64" s="706"/>
      <c r="CAI64" s="706"/>
      <c r="CAJ64" s="706"/>
      <c r="CAK64" s="706"/>
      <c r="CAL64" s="706"/>
      <c r="CAM64" s="706"/>
      <c r="CAN64" s="706"/>
      <c r="CAO64" s="706"/>
      <c r="CAP64" s="706"/>
      <c r="CAQ64" s="706"/>
      <c r="CAR64" s="706"/>
      <c r="CAS64" s="706"/>
      <c r="CAT64" s="706"/>
      <c r="CAU64" s="706"/>
      <c r="CAV64" s="706"/>
      <c r="CAW64" s="706"/>
      <c r="CAX64" s="706"/>
      <c r="CAY64" s="706"/>
      <c r="CAZ64" s="706"/>
      <c r="CBA64" s="706"/>
      <c r="CBB64" s="706"/>
      <c r="CBC64" s="706"/>
      <c r="CBD64" s="706"/>
      <c r="CBE64" s="706"/>
      <c r="CBF64" s="706"/>
      <c r="CBG64" s="706"/>
      <c r="CBH64" s="706"/>
      <c r="CBI64" s="706"/>
      <c r="CBJ64" s="706"/>
      <c r="CBK64" s="706"/>
      <c r="CBL64" s="706"/>
      <c r="CBM64" s="706"/>
      <c r="CBN64" s="706"/>
      <c r="CBO64" s="706"/>
      <c r="CBP64" s="706"/>
      <c r="CBQ64" s="706"/>
      <c r="CBR64" s="706"/>
      <c r="CBS64" s="706"/>
      <c r="CBT64" s="706"/>
      <c r="CBU64" s="706"/>
      <c r="CBV64" s="706"/>
      <c r="CBW64" s="706"/>
      <c r="CBX64" s="706"/>
      <c r="CBY64" s="706"/>
      <c r="CBZ64" s="706"/>
      <c r="CCA64" s="706"/>
      <c r="CCB64" s="706"/>
      <c r="CCC64" s="706"/>
      <c r="CCD64" s="706"/>
      <c r="CCE64" s="706"/>
      <c r="CCF64" s="706"/>
      <c r="CCG64" s="706"/>
      <c r="CCH64" s="706"/>
      <c r="CCI64" s="706"/>
      <c r="CCJ64" s="706"/>
      <c r="CCK64" s="706"/>
      <c r="CCL64" s="706"/>
      <c r="CCM64" s="706"/>
      <c r="CCN64" s="706"/>
      <c r="CCO64" s="706"/>
      <c r="CCP64" s="706"/>
      <c r="CCQ64" s="706"/>
      <c r="CCR64" s="706"/>
      <c r="CCS64" s="706"/>
      <c r="CCT64" s="706"/>
      <c r="CCU64" s="706"/>
      <c r="CCV64" s="706"/>
      <c r="CCW64" s="706"/>
      <c r="CCX64" s="706"/>
      <c r="CCY64" s="706"/>
      <c r="CCZ64" s="706"/>
      <c r="CDA64" s="706"/>
      <c r="CDB64" s="706"/>
      <c r="CDC64" s="706"/>
      <c r="CDD64" s="706"/>
      <c r="CDE64" s="706"/>
      <c r="CDF64" s="706"/>
      <c r="CDG64" s="706"/>
      <c r="CDH64" s="706"/>
      <c r="CDI64" s="706"/>
      <c r="CDJ64" s="706"/>
      <c r="CDK64" s="706"/>
      <c r="CDL64" s="706"/>
      <c r="CDM64" s="706"/>
      <c r="CDN64" s="706"/>
      <c r="CDO64" s="706"/>
      <c r="CDP64" s="706"/>
      <c r="CDQ64" s="706"/>
      <c r="CDR64" s="706"/>
      <c r="CDS64" s="706"/>
      <c r="CDT64" s="706"/>
      <c r="CDU64" s="706"/>
      <c r="CDV64" s="706"/>
      <c r="CDW64" s="706"/>
      <c r="CDX64" s="706"/>
      <c r="CDY64" s="706"/>
      <c r="CDZ64" s="706"/>
      <c r="CEA64" s="706"/>
      <c r="CEB64" s="706"/>
      <c r="CEC64" s="706"/>
      <c r="CED64" s="706"/>
      <c r="CEE64" s="706"/>
      <c r="CEF64" s="706"/>
      <c r="CEG64" s="706"/>
      <c r="CEH64" s="706"/>
      <c r="CEI64" s="706"/>
      <c r="CEJ64" s="706"/>
      <c r="CEK64" s="706"/>
      <c r="CEL64" s="706"/>
      <c r="CEM64" s="706"/>
      <c r="CEN64" s="706"/>
      <c r="CEO64" s="706"/>
      <c r="CEP64" s="706"/>
      <c r="CEQ64" s="706"/>
      <c r="CER64" s="706"/>
      <c r="CES64" s="706"/>
      <c r="CET64" s="706"/>
      <c r="CEU64" s="706"/>
      <c r="CEV64" s="706"/>
      <c r="CEW64" s="706"/>
      <c r="CEX64" s="706"/>
      <c r="CEY64" s="706"/>
      <c r="CEZ64" s="706"/>
      <c r="CFA64" s="706"/>
      <c r="CFB64" s="706"/>
      <c r="CFC64" s="706"/>
      <c r="CFD64" s="706"/>
      <c r="CFE64" s="706"/>
      <c r="CFF64" s="706"/>
      <c r="CFG64" s="706"/>
      <c r="CFH64" s="706"/>
      <c r="CFI64" s="706"/>
      <c r="CFJ64" s="706"/>
      <c r="CFK64" s="706"/>
      <c r="CFL64" s="706"/>
      <c r="CFM64" s="706"/>
      <c r="CFN64" s="706"/>
      <c r="CFO64" s="706"/>
      <c r="CFP64" s="706"/>
      <c r="CFQ64" s="706"/>
      <c r="CFR64" s="706"/>
      <c r="CFS64" s="706"/>
      <c r="CFT64" s="706"/>
      <c r="CFU64" s="706"/>
      <c r="CFV64" s="706"/>
      <c r="CFW64" s="706"/>
      <c r="CFX64" s="706"/>
      <c r="CFY64" s="706"/>
      <c r="CFZ64" s="706"/>
      <c r="CGA64" s="706"/>
      <c r="CGB64" s="706"/>
      <c r="CGC64" s="706"/>
      <c r="CGD64" s="706"/>
      <c r="CGE64" s="706"/>
      <c r="CGF64" s="706"/>
      <c r="CGG64" s="706"/>
      <c r="CGH64" s="706"/>
      <c r="CGI64" s="706"/>
      <c r="CGJ64" s="706"/>
      <c r="CGK64" s="706"/>
      <c r="CGL64" s="706"/>
      <c r="CGM64" s="706"/>
      <c r="CGN64" s="706"/>
      <c r="CGO64" s="706"/>
      <c r="CGP64" s="706"/>
      <c r="CGQ64" s="706"/>
      <c r="CGR64" s="706"/>
      <c r="CGS64" s="706"/>
      <c r="CGT64" s="706"/>
      <c r="CGU64" s="706"/>
      <c r="CGV64" s="706"/>
      <c r="CGW64" s="706"/>
      <c r="CGX64" s="706"/>
      <c r="CGY64" s="706"/>
      <c r="CGZ64" s="706"/>
      <c r="CHA64" s="706"/>
      <c r="CHB64" s="706"/>
      <c r="CHC64" s="706"/>
      <c r="CHD64" s="706"/>
      <c r="CHE64" s="706"/>
      <c r="CHF64" s="706"/>
      <c r="CHG64" s="706"/>
      <c r="CHH64" s="706"/>
      <c r="CHI64" s="706"/>
      <c r="CHJ64" s="706"/>
      <c r="CHK64" s="706"/>
      <c r="CHL64" s="706"/>
      <c r="CHM64" s="706"/>
      <c r="CHN64" s="706"/>
      <c r="CHO64" s="706"/>
      <c r="CHP64" s="706"/>
      <c r="CHQ64" s="706"/>
      <c r="CHR64" s="706"/>
      <c r="CHS64" s="706"/>
      <c r="CHT64" s="706"/>
      <c r="CHU64" s="706"/>
      <c r="CHV64" s="706"/>
      <c r="CHW64" s="706"/>
      <c r="CHX64" s="706"/>
      <c r="CHY64" s="706"/>
      <c r="CHZ64" s="706"/>
      <c r="CIA64" s="706"/>
      <c r="CIB64" s="706"/>
      <c r="CIC64" s="706"/>
      <c r="CID64" s="706"/>
      <c r="CIE64" s="706"/>
      <c r="CIF64" s="706"/>
      <c r="CIG64" s="706"/>
      <c r="CIH64" s="706"/>
      <c r="CII64" s="706"/>
      <c r="CIJ64" s="706"/>
      <c r="CIK64" s="706"/>
      <c r="CIL64" s="706"/>
      <c r="CIM64" s="706"/>
      <c r="CIN64" s="706"/>
      <c r="CIO64" s="706"/>
      <c r="CIP64" s="706"/>
      <c r="CIQ64" s="706"/>
      <c r="CIR64" s="706"/>
      <c r="CIS64" s="706"/>
      <c r="CIT64" s="706"/>
      <c r="CIU64" s="706"/>
      <c r="CIV64" s="706"/>
      <c r="CIW64" s="706"/>
      <c r="CIX64" s="706"/>
      <c r="CIY64" s="706"/>
      <c r="CIZ64" s="706"/>
      <c r="CJA64" s="706"/>
      <c r="CJB64" s="706"/>
      <c r="CJC64" s="706"/>
      <c r="CJD64" s="706"/>
      <c r="CJE64" s="706"/>
      <c r="CJF64" s="706"/>
      <c r="CJG64" s="706"/>
      <c r="CJH64" s="706"/>
      <c r="CJI64" s="706"/>
      <c r="CJJ64" s="706"/>
      <c r="CJK64" s="706"/>
      <c r="CJL64" s="706"/>
      <c r="CJM64" s="706"/>
      <c r="CJN64" s="706"/>
      <c r="CJO64" s="706"/>
      <c r="CJP64" s="706"/>
      <c r="CJQ64" s="706"/>
      <c r="CJR64" s="706"/>
      <c r="CJS64" s="706"/>
      <c r="CJT64" s="706"/>
      <c r="CJU64" s="706"/>
      <c r="CJV64" s="706"/>
      <c r="CJW64" s="706"/>
      <c r="CJX64" s="706"/>
      <c r="CJY64" s="706"/>
      <c r="CJZ64" s="706"/>
      <c r="CKA64" s="706"/>
      <c r="CKB64" s="706"/>
      <c r="CKC64" s="706"/>
      <c r="CKD64" s="706"/>
      <c r="CKE64" s="706"/>
      <c r="CKF64" s="706"/>
      <c r="CKG64" s="706"/>
      <c r="CKH64" s="706"/>
      <c r="CKI64" s="706"/>
      <c r="CKJ64" s="706"/>
      <c r="CKK64" s="706"/>
      <c r="CKL64" s="706"/>
      <c r="CKM64" s="706"/>
      <c r="CKN64" s="706"/>
      <c r="CKO64" s="706"/>
      <c r="CKP64" s="706"/>
      <c r="CKQ64" s="706"/>
      <c r="CKR64" s="706"/>
      <c r="CKS64" s="706"/>
      <c r="CKT64" s="706"/>
      <c r="CKU64" s="706"/>
      <c r="CKV64" s="706"/>
      <c r="CKW64" s="706"/>
      <c r="CKX64" s="706"/>
      <c r="CKY64" s="706"/>
      <c r="CKZ64" s="706"/>
      <c r="CLA64" s="706"/>
      <c r="CLB64" s="706"/>
      <c r="CLC64" s="706"/>
      <c r="CLD64" s="706"/>
      <c r="CLE64" s="706"/>
      <c r="CLF64" s="706"/>
      <c r="CLG64" s="706"/>
      <c r="CLH64" s="706"/>
      <c r="CLI64" s="706"/>
      <c r="CLJ64" s="706"/>
      <c r="CLK64" s="706"/>
      <c r="CLL64" s="706"/>
      <c r="CLM64" s="706"/>
      <c r="CLN64" s="706"/>
      <c r="CLO64" s="706"/>
      <c r="CLP64" s="706"/>
      <c r="CLQ64" s="706"/>
      <c r="CLR64" s="706"/>
      <c r="CLS64" s="706"/>
      <c r="CLT64" s="706"/>
      <c r="CLU64" s="706"/>
      <c r="CLV64" s="706"/>
      <c r="CLW64" s="706"/>
      <c r="CLX64" s="706"/>
      <c r="CLY64" s="706"/>
      <c r="CLZ64" s="706"/>
      <c r="CMA64" s="706"/>
      <c r="CMB64" s="706"/>
      <c r="CMC64" s="706"/>
      <c r="CMD64" s="706"/>
      <c r="CME64" s="706"/>
      <c r="CMF64" s="706"/>
      <c r="CMG64" s="706"/>
      <c r="CMH64" s="706"/>
      <c r="CMI64" s="706"/>
      <c r="CMJ64" s="706"/>
      <c r="CMK64" s="706"/>
      <c r="CML64" s="706"/>
      <c r="CMM64" s="706"/>
      <c r="CMN64" s="706"/>
      <c r="CMO64" s="706"/>
      <c r="CMP64" s="706"/>
      <c r="CMQ64" s="706"/>
      <c r="CMR64" s="706"/>
      <c r="CMS64" s="706"/>
      <c r="CMT64" s="706"/>
      <c r="CMU64" s="706"/>
      <c r="CMV64" s="706"/>
      <c r="CMW64" s="706"/>
      <c r="CMX64" s="706"/>
      <c r="CMY64" s="706"/>
      <c r="CMZ64" s="706"/>
      <c r="CNA64" s="706"/>
      <c r="CNB64" s="706"/>
      <c r="CNC64" s="706"/>
      <c r="CND64" s="706"/>
      <c r="CNE64" s="706"/>
      <c r="CNF64" s="706"/>
      <c r="CNG64" s="706"/>
      <c r="CNH64" s="706"/>
      <c r="CNI64" s="706"/>
      <c r="CNJ64" s="706"/>
      <c r="CNK64" s="706"/>
      <c r="CNL64" s="706"/>
      <c r="CNM64" s="706"/>
      <c r="CNN64" s="706"/>
      <c r="CNO64" s="706"/>
      <c r="CNP64" s="706"/>
      <c r="CNQ64" s="706"/>
      <c r="CNR64" s="706"/>
      <c r="CNS64" s="706"/>
      <c r="CNT64" s="706"/>
      <c r="CNU64" s="706"/>
      <c r="CNV64" s="706"/>
      <c r="CNW64" s="706"/>
      <c r="CNX64" s="706"/>
      <c r="CNY64" s="706"/>
      <c r="CNZ64" s="706"/>
      <c r="COA64" s="706"/>
      <c r="COB64" s="706"/>
      <c r="COC64" s="706"/>
      <c r="COD64" s="706"/>
      <c r="COE64" s="706"/>
      <c r="COF64" s="706"/>
      <c r="COG64" s="706"/>
      <c r="COH64" s="706"/>
      <c r="COI64" s="706"/>
      <c r="COJ64" s="706"/>
      <c r="COK64" s="706"/>
      <c r="COL64" s="706"/>
      <c r="COM64" s="706"/>
      <c r="CON64" s="706"/>
      <c r="COO64" s="706"/>
      <c r="COP64" s="706"/>
      <c r="COQ64" s="706"/>
      <c r="COR64" s="706"/>
      <c r="COS64" s="706"/>
      <c r="COT64" s="706"/>
      <c r="COU64" s="706"/>
      <c r="COV64" s="706"/>
      <c r="COW64" s="706"/>
      <c r="COX64" s="706"/>
      <c r="COY64" s="706"/>
      <c r="COZ64" s="706"/>
      <c r="CPA64" s="706"/>
      <c r="CPB64" s="706"/>
      <c r="CPC64" s="706"/>
      <c r="CPD64" s="706"/>
      <c r="CPE64" s="706"/>
      <c r="CPF64" s="706"/>
      <c r="CPG64" s="706"/>
      <c r="CPH64" s="706"/>
      <c r="CPI64" s="706"/>
      <c r="CPJ64" s="706"/>
      <c r="CPK64" s="706"/>
      <c r="CPL64" s="706"/>
      <c r="CPM64" s="706"/>
      <c r="CPN64" s="706"/>
      <c r="CPO64" s="706"/>
      <c r="CPP64" s="706"/>
      <c r="CPQ64" s="706"/>
      <c r="CPR64" s="706"/>
      <c r="CPS64" s="706"/>
      <c r="CPT64" s="706"/>
      <c r="CPU64" s="706"/>
      <c r="CPV64" s="706"/>
      <c r="CPW64" s="706"/>
      <c r="CPX64" s="706"/>
      <c r="CPY64" s="706"/>
      <c r="CPZ64" s="706"/>
      <c r="CQA64" s="706"/>
      <c r="CQB64" s="706"/>
      <c r="CQC64" s="706"/>
      <c r="CQD64" s="706"/>
      <c r="CQE64" s="706"/>
      <c r="CQF64" s="706"/>
      <c r="CQG64" s="706"/>
      <c r="CQH64" s="706"/>
      <c r="CQI64" s="706"/>
      <c r="CQJ64" s="706"/>
      <c r="CQK64" s="706"/>
      <c r="CQL64" s="706"/>
      <c r="CQM64" s="706"/>
      <c r="CQN64" s="706"/>
      <c r="CQO64" s="706"/>
      <c r="CQP64" s="706"/>
      <c r="CQQ64" s="706"/>
      <c r="CQR64" s="706"/>
      <c r="CQS64" s="706"/>
      <c r="CQT64" s="706"/>
      <c r="CQU64" s="706"/>
      <c r="CQV64" s="706"/>
      <c r="CQW64" s="706"/>
      <c r="CQX64" s="706"/>
      <c r="CQY64" s="706"/>
      <c r="CQZ64" s="706"/>
      <c r="CRA64" s="706"/>
      <c r="CRB64" s="706"/>
      <c r="CRC64" s="706"/>
      <c r="CRD64" s="706"/>
      <c r="CRE64" s="706"/>
      <c r="CRF64" s="706"/>
      <c r="CRG64" s="706"/>
      <c r="CRH64" s="706"/>
      <c r="CRI64" s="706"/>
      <c r="CRJ64" s="706"/>
      <c r="CRK64" s="706"/>
      <c r="CRL64" s="706"/>
      <c r="CRM64" s="706"/>
      <c r="CRN64" s="706"/>
      <c r="CRO64" s="706"/>
      <c r="CRP64" s="706"/>
      <c r="CRQ64" s="706"/>
      <c r="CRR64" s="706"/>
      <c r="CRS64" s="706"/>
      <c r="CRT64" s="706"/>
      <c r="CRU64" s="706"/>
      <c r="CRV64" s="706"/>
      <c r="CRW64" s="706"/>
      <c r="CRX64" s="706"/>
      <c r="CRY64" s="706"/>
      <c r="CRZ64" s="706"/>
      <c r="CSA64" s="706"/>
      <c r="CSB64" s="706"/>
      <c r="CSC64" s="706"/>
      <c r="CSD64" s="706"/>
      <c r="CSE64" s="706"/>
      <c r="CSF64" s="706"/>
      <c r="CSG64" s="706"/>
      <c r="CSH64" s="706"/>
      <c r="CSI64" s="706"/>
      <c r="CSJ64" s="706"/>
      <c r="CSK64" s="706"/>
      <c r="CSL64" s="706"/>
      <c r="CSM64" s="706"/>
      <c r="CSN64" s="706"/>
      <c r="CSO64" s="706"/>
      <c r="CSP64" s="706"/>
      <c r="CSQ64" s="706"/>
      <c r="CSR64" s="706"/>
      <c r="CSS64" s="706"/>
      <c r="CST64" s="706"/>
      <c r="CSU64" s="706"/>
      <c r="CSV64" s="706"/>
      <c r="CSW64" s="706"/>
      <c r="CSX64" s="706"/>
      <c r="CSY64" s="706"/>
      <c r="CSZ64" s="706"/>
      <c r="CTA64" s="706"/>
      <c r="CTB64" s="706"/>
      <c r="CTC64" s="706"/>
      <c r="CTD64" s="706"/>
      <c r="CTE64" s="706"/>
      <c r="CTF64" s="706"/>
      <c r="CTG64" s="706"/>
      <c r="CTH64" s="706"/>
      <c r="CTI64" s="706"/>
      <c r="CTJ64" s="706"/>
      <c r="CTK64" s="706"/>
      <c r="CTL64" s="706"/>
      <c r="CTM64" s="706"/>
      <c r="CTN64" s="706"/>
      <c r="CTO64" s="706"/>
      <c r="CTP64" s="706"/>
      <c r="CTQ64" s="706"/>
      <c r="CTR64" s="706"/>
      <c r="CTS64" s="706"/>
      <c r="CTT64" s="706"/>
      <c r="CTU64" s="706"/>
      <c r="CTV64" s="706"/>
      <c r="CTW64" s="706"/>
      <c r="CTX64" s="706"/>
      <c r="CTY64" s="706"/>
      <c r="CTZ64" s="706"/>
      <c r="CUA64" s="706"/>
      <c r="CUB64" s="706"/>
      <c r="CUC64" s="706"/>
      <c r="CUD64" s="706"/>
      <c r="CUE64" s="706"/>
      <c r="CUF64" s="706"/>
      <c r="CUG64" s="706"/>
      <c r="CUH64" s="706"/>
      <c r="CUI64" s="706"/>
      <c r="CUJ64" s="706"/>
      <c r="CUK64" s="706"/>
      <c r="CUL64" s="706"/>
      <c r="CUM64" s="706"/>
      <c r="CUN64" s="706"/>
      <c r="CUO64" s="706"/>
      <c r="CUP64" s="706"/>
      <c r="CUQ64" s="706"/>
      <c r="CUR64" s="706"/>
      <c r="CUS64" s="706"/>
      <c r="CUT64" s="706"/>
      <c r="CUU64" s="706"/>
      <c r="CUV64" s="706"/>
      <c r="CUW64" s="706"/>
      <c r="CUX64" s="706"/>
      <c r="CUY64" s="706"/>
      <c r="CUZ64" s="706"/>
      <c r="CVA64" s="706"/>
      <c r="CVB64" s="706"/>
      <c r="CVC64" s="706"/>
      <c r="CVD64" s="706"/>
      <c r="CVE64" s="706"/>
      <c r="CVF64" s="706"/>
      <c r="CVG64" s="706"/>
      <c r="CVH64" s="706"/>
      <c r="CVI64" s="706"/>
      <c r="CVJ64" s="706"/>
      <c r="CVK64" s="706"/>
      <c r="CVL64" s="706"/>
      <c r="CVM64" s="706"/>
      <c r="CVN64" s="706"/>
      <c r="CVO64" s="706"/>
      <c r="CVP64" s="706"/>
      <c r="CVQ64" s="706"/>
      <c r="CVR64" s="706"/>
      <c r="CVS64" s="706"/>
      <c r="CVT64" s="706"/>
      <c r="CVU64" s="706"/>
      <c r="CVV64" s="706"/>
      <c r="CVW64" s="706"/>
      <c r="CVX64" s="706"/>
      <c r="CVY64" s="706"/>
      <c r="CVZ64" s="706"/>
      <c r="CWA64" s="706"/>
      <c r="CWB64" s="706"/>
      <c r="CWC64" s="706"/>
      <c r="CWD64" s="706"/>
      <c r="CWE64" s="706"/>
      <c r="CWF64" s="706"/>
      <c r="CWG64" s="706"/>
      <c r="CWH64" s="706"/>
      <c r="CWI64" s="706"/>
      <c r="CWJ64" s="706"/>
      <c r="CWK64" s="706"/>
      <c r="CWL64" s="706"/>
      <c r="CWM64" s="706"/>
      <c r="CWN64" s="706"/>
      <c r="CWO64" s="706"/>
      <c r="CWP64" s="706"/>
      <c r="CWQ64" s="706"/>
      <c r="CWR64" s="706"/>
      <c r="CWS64" s="706"/>
      <c r="CWT64" s="706"/>
      <c r="CWU64" s="706"/>
      <c r="CWV64" s="706"/>
      <c r="CWW64" s="706"/>
      <c r="CWX64" s="706"/>
      <c r="CWY64" s="706"/>
      <c r="CWZ64" s="706"/>
      <c r="CXA64" s="706"/>
      <c r="CXB64" s="706"/>
      <c r="CXC64" s="706"/>
      <c r="CXD64" s="706"/>
      <c r="CXE64" s="706"/>
      <c r="CXF64" s="706"/>
      <c r="CXG64" s="706"/>
      <c r="CXH64" s="706"/>
      <c r="CXI64" s="706"/>
      <c r="CXJ64" s="706"/>
      <c r="CXK64" s="706"/>
      <c r="CXL64" s="706"/>
      <c r="CXM64" s="706"/>
      <c r="CXN64" s="706"/>
      <c r="CXO64" s="706"/>
      <c r="CXP64" s="706"/>
      <c r="CXQ64" s="706"/>
      <c r="CXR64" s="706"/>
      <c r="CXS64" s="706"/>
      <c r="CXT64" s="706"/>
      <c r="CXU64" s="706"/>
      <c r="CXV64" s="706"/>
      <c r="CXW64" s="706"/>
      <c r="CXX64" s="706"/>
      <c r="CXY64" s="706"/>
      <c r="CXZ64" s="706"/>
      <c r="CYA64" s="706"/>
      <c r="CYB64" s="706"/>
      <c r="CYC64" s="706"/>
      <c r="CYD64" s="706"/>
      <c r="CYE64" s="706"/>
      <c r="CYF64" s="706"/>
      <c r="CYG64" s="706"/>
      <c r="CYH64" s="706"/>
      <c r="CYI64" s="706"/>
      <c r="CYJ64" s="706"/>
      <c r="CYK64" s="706"/>
      <c r="CYL64" s="706"/>
      <c r="CYM64" s="706"/>
      <c r="CYN64" s="706"/>
      <c r="CYO64" s="706"/>
      <c r="CYP64" s="706"/>
      <c r="CYQ64" s="706"/>
      <c r="CYR64" s="706"/>
      <c r="CYS64" s="706"/>
      <c r="CYT64" s="706"/>
      <c r="CYU64" s="706"/>
      <c r="CYV64" s="706"/>
      <c r="CYW64" s="706"/>
      <c r="CYX64" s="706"/>
      <c r="CYY64" s="706"/>
      <c r="CYZ64" s="706"/>
      <c r="CZA64" s="706"/>
      <c r="CZB64" s="706"/>
      <c r="CZC64" s="706"/>
      <c r="CZD64" s="706"/>
      <c r="CZE64" s="706"/>
      <c r="CZF64" s="706"/>
      <c r="CZG64" s="706"/>
      <c r="CZH64" s="706"/>
      <c r="CZI64" s="706"/>
      <c r="CZJ64" s="706"/>
      <c r="CZK64" s="706"/>
      <c r="CZL64" s="706"/>
      <c r="CZM64" s="706"/>
      <c r="CZN64" s="706"/>
      <c r="CZO64" s="706"/>
      <c r="CZP64" s="706"/>
      <c r="CZQ64" s="706"/>
      <c r="CZR64" s="706"/>
      <c r="CZS64" s="706"/>
      <c r="CZT64" s="706"/>
      <c r="CZU64" s="706"/>
      <c r="CZV64" s="706"/>
      <c r="CZW64" s="706"/>
      <c r="CZX64" s="706"/>
      <c r="CZY64" s="706"/>
      <c r="CZZ64" s="706"/>
      <c r="DAA64" s="706"/>
      <c r="DAB64" s="706"/>
      <c r="DAC64" s="706"/>
      <c r="DAD64" s="706"/>
      <c r="DAE64" s="706"/>
      <c r="DAF64" s="706"/>
      <c r="DAG64" s="706"/>
      <c r="DAH64" s="706"/>
      <c r="DAI64" s="706"/>
      <c r="DAJ64" s="706"/>
      <c r="DAK64" s="706"/>
      <c r="DAL64" s="706"/>
      <c r="DAM64" s="706"/>
      <c r="DAN64" s="706"/>
      <c r="DAO64" s="706"/>
      <c r="DAP64" s="706"/>
      <c r="DAQ64" s="706"/>
      <c r="DAR64" s="706"/>
      <c r="DAS64" s="706"/>
      <c r="DAT64" s="706"/>
      <c r="DAU64" s="706"/>
      <c r="DAV64" s="706"/>
      <c r="DAW64" s="706"/>
      <c r="DAX64" s="706"/>
      <c r="DAY64" s="706"/>
      <c r="DAZ64" s="706"/>
      <c r="DBA64" s="706"/>
      <c r="DBB64" s="706"/>
      <c r="DBC64" s="706"/>
      <c r="DBD64" s="706"/>
      <c r="DBE64" s="706"/>
      <c r="DBF64" s="706"/>
      <c r="DBG64" s="706"/>
      <c r="DBH64" s="706"/>
      <c r="DBI64" s="706"/>
      <c r="DBJ64" s="706"/>
      <c r="DBK64" s="706"/>
      <c r="DBL64" s="706"/>
      <c r="DBM64" s="706"/>
      <c r="DBN64" s="706"/>
      <c r="DBO64" s="706"/>
      <c r="DBP64" s="706"/>
      <c r="DBQ64" s="706"/>
      <c r="DBR64" s="706"/>
      <c r="DBS64" s="706"/>
      <c r="DBT64" s="706"/>
      <c r="DBU64" s="706"/>
      <c r="DBV64" s="706"/>
      <c r="DBW64" s="706"/>
      <c r="DBX64" s="706"/>
      <c r="DBY64" s="706"/>
      <c r="DBZ64" s="706"/>
      <c r="DCA64" s="706"/>
      <c r="DCB64" s="706"/>
      <c r="DCC64" s="706"/>
      <c r="DCD64" s="706"/>
      <c r="DCE64" s="706"/>
      <c r="DCF64" s="706"/>
      <c r="DCG64" s="706"/>
      <c r="DCH64" s="706"/>
      <c r="DCI64" s="706"/>
      <c r="DCJ64" s="706"/>
      <c r="DCK64" s="706"/>
      <c r="DCL64" s="706"/>
      <c r="DCM64" s="706"/>
      <c r="DCN64" s="706"/>
      <c r="DCO64" s="706"/>
      <c r="DCP64" s="706"/>
      <c r="DCQ64" s="706"/>
      <c r="DCR64" s="706"/>
      <c r="DCS64" s="706"/>
      <c r="DCT64" s="706"/>
      <c r="DCU64" s="706"/>
      <c r="DCV64" s="706"/>
      <c r="DCW64" s="706"/>
      <c r="DCX64" s="706"/>
      <c r="DCY64" s="706"/>
      <c r="DCZ64" s="706"/>
      <c r="DDA64" s="706"/>
      <c r="DDB64" s="706"/>
      <c r="DDC64" s="706"/>
      <c r="DDD64" s="706"/>
      <c r="DDE64" s="706"/>
      <c r="DDF64" s="706"/>
      <c r="DDG64" s="706"/>
      <c r="DDH64" s="706"/>
      <c r="DDI64" s="706"/>
      <c r="DDJ64" s="706"/>
      <c r="DDK64" s="706"/>
      <c r="DDL64" s="706"/>
      <c r="DDM64" s="706"/>
      <c r="DDN64" s="706"/>
      <c r="DDO64" s="706"/>
      <c r="DDP64" s="706"/>
      <c r="DDQ64" s="706"/>
      <c r="DDR64" s="706"/>
      <c r="DDS64" s="706"/>
      <c r="DDT64" s="706"/>
      <c r="DDU64" s="706"/>
      <c r="DDV64" s="706"/>
      <c r="DDW64" s="706"/>
      <c r="DDX64" s="706"/>
      <c r="DDY64" s="706"/>
      <c r="DDZ64" s="706"/>
      <c r="DEA64" s="706"/>
      <c r="DEB64" s="706"/>
      <c r="DEC64" s="706"/>
      <c r="DED64" s="706"/>
      <c r="DEE64" s="706"/>
      <c r="DEF64" s="706"/>
      <c r="DEG64" s="706"/>
      <c r="DEH64" s="706"/>
      <c r="DEI64" s="706"/>
      <c r="DEJ64" s="706"/>
      <c r="DEK64" s="706"/>
      <c r="DEL64" s="706"/>
      <c r="DEM64" s="706"/>
      <c r="DEN64" s="706"/>
      <c r="DEO64" s="706"/>
      <c r="DEP64" s="706"/>
      <c r="DEQ64" s="706"/>
      <c r="DER64" s="706"/>
      <c r="DES64" s="706"/>
      <c r="DET64" s="706"/>
      <c r="DEU64" s="706"/>
      <c r="DEV64" s="706"/>
      <c r="DEW64" s="706"/>
      <c r="DEX64" s="706"/>
      <c r="DEY64" s="706"/>
      <c r="DEZ64" s="706"/>
      <c r="DFA64" s="706"/>
      <c r="DFB64" s="706"/>
      <c r="DFC64" s="706"/>
      <c r="DFD64" s="706"/>
      <c r="DFE64" s="706"/>
      <c r="DFF64" s="706"/>
      <c r="DFG64" s="706"/>
      <c r="DFH64" s="706"/>
      <c r="DFI64" s="706"/>
      <c r="DFJ64" s="706"/>
      <c r="DFK64" s="706"/>
      <c r="DFL64" s="706"/>
      <c r="DFM64" s="706"/>
      <c r="DFN64" s="706"/>
      <c r="DFO64" s="706"/>
      <c r="DFP64" s="706"/>
      <c r="DFQ64" s="706"/>
      <c r="DFR64" s="706"/>
      <c r="DFS64" s="706"/>
      <c r="DFT64" s="706"/>
      <c r="DFU64" s="706"/>
      <c r="DFV64" s="706"/>
      <c r="DFW64" s="706"/>
      <c r="DFX64" s="706"/>
      <c r="DFY64" s="706"/>
      <c r="DFZ64" s="706"/>
      <c r="DGA64" s="706"/>
      <c r="DGB64" s="706"/>
      <c r="DGC64" s="706"/>
      <c r="DGD64" s="706"/>
      <c r="DGE64" s="706"/>
      <c r="DGF64" s="706"/>
      <c r="DGG64" s="706"/>
      <c r="DGH64" s="706"/>
      <c r="DGI64" s="706"/>
      <c r="DGJ64" s="706"/>
      <c r="DGK64" s="706"/>
      <c r="DGL64" s="706"/>
      <c r="DGM64" s="706"/>
      <c r="DGN64" s="706"/>
      <c r="DGO64" s="706"/>
      <c r="DGP64" s="706"/>
      <c r="DGQ64" s="706"/>
      <c r="DGR64" s="706"/>
      <c r="DGS64" s="706"/>
      <c r="DGT64" s="706"/>
      <c r="DGU64" s="706"/>
      <c r="DGV64" s="706"/>
      <c r="DGW64" s="706"/>
      <c r="DGX64" s="706"/>
      <c r="DGY64" s="706"/>
      <c r="DGZ64" s="706"/>
      <c r="DHA64" s="706"/>
      <c r="DHB64" s="706"/>
      <c r="DHC64" s="706"/>
      <c r="DHD64" s="706"/>
      <c r="DHE64" s="706"/>
      <c r="DHF64" s="706"/>
      <c r="DHG64" s="706"/>
      <c r="DHH64" s="706"/>
      <c r="DHI64" s="706"/>
      <c r="DHJ64" s="706"/>
      <c r="DHK64" s="706"/>
      <c r="DHL64" s="706"/>
      <c r="DHM64" s="706"/>
      <c r="DHN64" s="706"/>
      <c r="DHO64" s="706"/>
      <c r="DHP64" s="706"/>
      <c r="DHQ64" s="706"/>
      <c r="DHR64" s="706"/>
      <c r="DHS64" s="706"/>
      <c r="DHT64" s="706"/>
      <c r="DHU64" s="706"/>
      <c r="DHV64" s="706"/>
      <c r="DHW64" s="706"/>
      <c r="DHX64" s="706"/>
      <c r="DHY64" s="706"/>
      <c r="DHZ64" s="706"/>
      <c r="DIA64" s="706"/>
      <c r="DIB64" s="706"/>
      <c r="DIC64" s="706"/>
      <c r="DID64" s="706"/>
      <c r="DIE64" s="706"/>
      <c r="DIF64" s="706"/>
      <c r="DIG64" s="706"/>
      <c r="DIH64" s="706"/>
      <c r="DII64" s="706"/>
      <c r="DIJ64" s="706"/>
      <c r="DIK64" s="706"/>
      <c r="DIL64" s="706"/>
      <c r="DIM64" s="706"/>
      <c r="DIN64" s="706"/>
      <c r="DIO64" s="706"/>
      <c r="DIP64" s="706"/>
      <c r="DIQ64" s="706"/>
      <c r="DIR64" s="706"/>
      <c r="DIS64" s="706"/>
      <c r="DIT64" s="706"/>
      <c r="DIU64" s="706"/>
      <c r="DIV64" s="706"/>
      <c r="DIW64" s="706"/>
      <c r="DIX64" s="706"/>
      <c r="DIY64" s="706"/>
      <c r="DIZ64" s="706"/>
      <c r="DJA64" s="706"/>
      <c r="DJB64" s="706"/>
      <c r="DJC64" s="706"/>
      <c r="DJD64" s="706"/>
      <c r="DJE64" s="706"/>
      <c r="DJF64" s="706"/>
      <c r="DJG64" s="706"/>
      <c r="DJH64" s="706"/>
      <c r="DJI64" s="706"/>
      <c r="DJJ64" s="706"/>
      <c r="DJK64" s="706"/>
      <c r="DJL64" s="706"/>
      <c r="DJM64" s="706"/>
      <c r="DJN64" s="706"/>
      <c r="DJO64" s="706"/>
      <c r="DJP64" s="706"/>
      <c r="DJQ64" s="706"/>
      <c r="DJR64" s="706"/>
      <c r="DJS64" s="706"/>
      <c r="DJT64" s="706"/>
      <c r="DJU64" s="706"/>
      <c r="DJV64" s="706"/>
      <c r="DJW64" s="706"/>
      <c r="DJX64" s="706"/>
      <c r="DJY64" s="706"/>
      <c r="DJZ64" s="706"/>
      <c r="DKA64" s="706"/>
      <c r="DKB64" s="706"/>
      <c r="DKC64" s="706"/>
      <c r="DKD64" s="706"/>
      <c r="DKE64" s="706"/>
      <c r="DKF64" s="706"/>
      <c r="DKG64" s="706"/>
      <c r="DKH64" s="706"/>
      <c r="DKI64" s="706"/>
      <c r="DKJ64" s="706"/>
      <c r="DKK64" s="706"/>
      <c r="DKL64" s="706"/>
      <c r="DKM64" s="706"/>
      <c r="DKN64" s="706"/>
      <c r="DKO64" s="706"/>
      <c r="DKP64" s="706"/>
      <c r="DKQ64" s="706"/>
      <c r="DKR64" s="706"/>
      <c r="DKS64" s="706"/>
      <c r="DKT64" s="706"/>
      <c r="DKU64" s="706"/>
      <c r="DKV64" s="706"/>
      <c r="DKW64" s="706"/>
      <c r="DKX64" s="706"/>
      <c r="DKY64" s="706"/>
      <c r="DKZ64" s="706"/>
      <c r="DLA64" s="706"/>
      <c r="DLB64" s="706"/>
      <c r="DLC64" s="706"/>
      <c r="DLD64" s="706"/>
      <c r="DLE64" s="706"/>
      <c r="DLF64" s="706"/>
      <c r="DLG64" s="706"/>
      <c r="DLH64" s="706"/>
      <c r="DLI64" s="706"/>
      <c r="DLJ64" s="706"/>
      <c r="DLK64" s="706"/>
      <c r="DLL64" s="706"/>
      <c r="DLM64" s="706"/>
      <c r="DLN64" s="706"/>
      <c r="DLO64" s="706"/>
      <c r="DLP64" s="706"/>
      <c r="DLQ64" s="706"/>
      <c r="DLR64" s="706"/>
      <c r="DLS64" s="706"/>
      <c r="DLT64" s="706"/>
      <c r="DLU64" s="706"/>
      <c r="DLV64" s="706"/>
      <c r="DLW64" s="706"/>
      <c r="DLX64" s="706"/>
      <c r="DLY64" s="706"/>
      <c r="DLZ64" s="706"/>
      <c r="DMA64" s="706"/>
      <c r="DMB64" s="706"/>
      <c r="DMC64" s="706"/>
      <c r="DMD64" s="706"/>
      <c r="DME64" s="706"/>
      <c r="DMF64" s="706"/>
      <c r="DMG64" s="706"/>
      <c r="DMH64" s="706"/>
      <c r="DMI64" s="706"/>
      <c r="DMJ64" s="706"/>
      <c r="DMK64" s="706"/>
      <c r="DML64" s="706"/>
      <c r="DMM64" s="706"/>
      <c r="DMN64" s="706"/>
      <c r="DMO64" s="706"/>
      <c r="DMP64" s="706"/>
      <c r="DMQ64" s="706"/>
      <c r="DMR64" s="706"/>
      <c r="DMS64" s="706"/>
      <c r="DMT64" s="706"/>
      <c r="DMU64" s="706"/>
      <c r="DMV64" s="706"/>
      <c r="DMW64" s="706"/>
      <c r="DMX64" s="706"/>
      <c r="DMY64" s="706"/>
      <c r="DMZ64" s="706"/>
      <c r="DNA64" s="706"/>
      <c r="DNB64" s="706"/>
      <c r="DNC64" s="706"/>
      <c r="DND64" s="706"/>
      <c r="DNE64" s="706"/>
      <c r="DNF64" s="706"/>
      <c r="DNG64" s="706"/>
      <c r="DNH64" s="706"/>
      <c r="DNI64" s="706"/>
      <c r="DNJ64" s="706"/>
      <c r="DNK64" s="706"/>
      <c r="DNL64" s="706"/>
      <c r="DNM64" s="706"/>
      <c r="DNN64" s="706"/>
      <c r="DNO64" s="706"/>
      <c r="DNP64" s="706"/>
      <c r="DNQ64" s="706"/>
      <c r="DNR64" s="706"/>
      <c r="DNS64" s="706"/>
      <c r="DNT64" s="706"/>
      <c r="DNU64" s="706"/>
      <c r="DNV64" s="706"/>
      <c r="DNW64" s="706"/>
      <c r="DNX64" s="706"/>
      <c r="DNY64" s="706"/>
      <c r="DNZ64" s="706"/>
      <c r="DOA64" s="706"/>
      <c r="DOB64" s="706"/>
      <c r="DOC64" s="706"/>
      <c r="DOD64" s="706"/>
      <c r="DOE64" s="706"/>
      <c r="DOF64" s="706"/>
      <c r="DOG64" s="706"/>
      <c r="DOH64" s="706"/>
      <c r="DOI64" s="706"/>
      <c r="DOJ64" s="706"/>
      <c r="DOK64" s="706"/>
      <c r="DOL64" s="706"/>
      <c r="DOM64" s="706"/>
      <c r="DON64" s="706"/>
      <c r="DOO64" s="706"/>
      <c r="DOP64" s="706"/>
      <c r="DOQ64" s="706"/>
      <c r="DOR64" s="706"/>
      <c r="DOS64" s="706"/>
      <c r="DOT64" s="706"/>
      <c r="DOU64" s="706"/>
      <c r="DOV64" s="706"/>
      <c r="DOW64" s="706"/>
      <c r="DOX64" s="706"/>
      <c r="DOY64" s="706"/>
      <c r="DOZ64" s="706"/>
      <c r="DPA64" s="706"/>
      <c r="DPB64" s="706"/>
      <c r="DPC64" s="706"/>
      <c r="DPD64" s="706"/>
      <c r="DPE64" s="706"/>
      <c r="DPF64" s="706"/>
      <c r="DPG64" s="706"/>
      <c r="DPH64" s="706"/>
      <c r="DPI64" s="706"/>
      <c r="DPJ64" s="706"/>
      <c r="DPK64" s="706"/>
      <c r="DPL64" s="706"/>
      <c r="DPM64" s="706"/>
      <c r="DPN64" s="706"/>
      <c r="DPO64" s="706"/>
      <c r="DPP64" s="706"/>
      <c r="DPQ64" s="706"/>
      <c r="DPR64" s="706"/>
      <c r="DPS64" s="706"/>
      <c r="DPT64" s="706"/>
      <c r="DPU64" s="706"/>
      <c r="DPV64" s="706"/>
      <c r="DPW64" s="706"/>
      <c r="DPX64" s="706"/>
      <c r="DPY64" s="706"/>
      <c r="DPZ64" s="706"/>
      <c r="DQA64" s="706"/>
      <c r="DQB64" s="706"/>
      <c r="DQC64" s="706"/>
      <c r="DQD64" s="706"/>
      <c r="DQE64" s="706"/>
      <c r="DQF64" s="706"/>
      <c r="DQG64" s="706"/>
      <c r="DQH64" s="706"/>
      <c r="DQI64" s="706"/>
      <c r="DQJ64" s="706"/>
      <c r="DQK64" s="706"/>
      <c r="DQL64" s="706"/>
      <c r="DQM64" s="706"/>
      <c r="DQN64" s="706"/>
      <c r="DQO64" s="706"/>
      <c r="DQP64" s="706"/>
      <c r="DQQ64" s="706"/>
      <c r="DQR64" s="706"/>
      <c r="DQS64" s="706"/>
      <c r="DQT64" s="706"/>
      <c r="DQU64" s="706"/>
      <c r="DQV64" s="706"/>
      <c r="DQW64" s="706"/>
      <c r="DQX64" s="706"/>
      <c r="DQY64" s="706"/>
      <c r="DQZ64" s="706"/>
      <c r="DRA64" s="706"/>
      <c r="DRB64" s="706"/>
      <c r="DRC64" s="706"/>
      <c r="DRD64" s="706"/>
      <c r="DRE64" s="706"/>
      <c r="DRF64" s="706"/>
      <c r="DRG64" s="706"/>
      <c r="DRH64" s="706"/>
      <c r="DRI64" s="706"/>
      <c r="DRJ64" s="706"/>
      <c r="DRK64" s="706"/>
      <c r="DRL64" s="706"/>
      <c r="DRM64" s="706"/>
      <c r="DRN64" s="706"/>
      <c r="DRO64" s="706"/>
      <c r="DRP64" s="706"/>
      <c r="DRQ64" s="706"/>
      <c r="DRR64" s="706"/>
      <c r="DRS64" s="706"/>
      <c r="DRT64" s="706"/>
      <c r="DRU64" s="706"/>
      <c r="DRV64" s="706"/>
      <c r="DRW64" s="706"/>
      <c r="DRX64" s="706"/>
      <c r="DRY64" s="706"/>
      <c r="DRZ64" s="706"/>
      <c r="DSA64" s="706"/>
      <c r="DSB64" s="706"/>
      <c r="DSC64" s="706"/>
      <c r="DSD64" s="706"/>
      <c r="DSE64" s="706"/>
      <c r="DSF64" s="706"/>
      <c r="DSG64" s="706"/>
      <c r="DSH64" s="706"/>
      <c r="DSI64" s="706"/>
      <c r="DSJ64" s="706"/>
      <c r="DSK64" s="706"/>
      <c r="DSL64" s="706"/>
      <c r="DSM64" s="706"/>
      <c r="DSN64" s="706"/>
      <c r="DSO64" s="706"/>
      <c r="DSP64" s="706"/>
      <c r="DSQ64" s="706"/>
      <c r="DSR64" s="706"/>
      <c r="DSS64" s="706"/>
      <c r="DST64" s="706"/>
      <c r="DSU64" s="706"/>
      <c r="DSV64" s="706"/>
      <c r="DSW64" s="706"/>
      <c r="DSX64" s="706"/>
      <c r="DSY64" s="706"/>
      <c r="DSZ64" s="706"/>
      <c r="DTA64" s="706"/>
      <c r="DTB64" s="706"/>
      <c r="DTC64" s="706"/>
      <c r="DTD64" s="706"/>
      <c r="DTE64" s="706"/>
      <c r="DTF64" s="706"/>
      <c r="DTG64" s="706"/>
      <c r="DTH64" s="706"/>
      <c r="DTI64" s="706"/>
      <c r="DTJ64" s="706"/>
      <c r="DTK64" s="706"/>
      <c r="DTL64" s="706"/>
      <c r="DTM64" s="706"/>
      <c r="DTN64" s="706"/>
      <c r="DTO64" s="706"/>
      <c r="DTP64" s="706"/>
      <c r="DTQ64" s="706"/>
      <c r="DTR64" s="706"/>
      <c r="DTS64" s="706"/>
      <c r="DTT64" s="706"/>
      <c r="DTU64" s="706"/>
      <c r="DTV64" s="706"/>
      <c r="DTW64" s="706"/>
      <c r="DTX64" s="706"/>
      <c r="DTY64" s="706"/>
      <c r="DTZ64" s="706"/>
      <c r="DUA64" s="706"/>
      <c r="DUB64" s="706"/>
      <c r="DUC64" s="706"/>
      <c r="DUD64" s="706"/>
      <c r="DUE64" s="706"/>
      <c r="DUF64" s="706"/>
      <c r="DUG64" s="706"/>
      <c r="DUH64" s="706"/>
      <c r="DUI64" s="706"/>
      <c r="DUJ64" s="706"/>
      <c r="DUK64" s="706"/>
      <c r="DUL64" s="706"/>
      <c r="DUM64" s="706"/>
      <c r="DUN64" s="706"/>
      <c r="DUO64" s="706"/>
      <c r="DUP64" s="706"/>
      <c r="DUQ64" s="706"/>
      <c r="DUR64" s="706"/>
      <c r="DUS64" s="706"/>
      <c r="DUT64" s="706"/>
      <c r="DUU64" s="706"/>
      <c r="DUV64" s="706"/>
      <c r="DUW64" s="706"/>
      <c r="DUX64" s="706"/>
      <c r="DUY64" s="706"/>
      <c r="DUZ64" s="706"/>
      <c r="DVA64" s="706"/>
      <c r="DVB64" s="706"/>
      <c r="DVC64" s="706"/>
      <c r="DVD64" s="706"/>
      <c r="DVE64" s="706"/>
      <c r="DVF64" s="706"/>
      <c r="DVG64" s="706"/>
      <c r="DVH64" s="706"/>
      <c r="DVI64" s="706"/>
      <c r="DVJ64" s="706"/>
      <c r="DVK64" s="706"/>
      <c r="DVL64" s="706"/>
      <c r="DVM64" s="706"/>
      <c r="DVN64" s="706"/>
      <c r="DVO64" s="706"/>
      <c r="DVP64" s="706"/>
      <c r="DVQ64" s="706"/>
      <c r="DVR64" s="706"/>
      <c r="DVS64" s="706"/>
      <c r="DVT64" s="706"/>
      <c r="DVU64" s="706"/>
      <c r="DVV64" s="706"/>
      <c r="DVW64" s="706"/>
      <c r="DVX64" s="706"/>
      <c r="DVY64" s="706"/>
      <c r="DVZ64" s="706"/>
      <c r="DWA64" s="706"/>
      <c r="DWB64" s="706"/>
      <c r="DWC64" s="706"/>
      <c r="DWD64" s="706"/>
      <c r="DWE64" s="706"/>
      <c r="DWF64" s="706"/>
      <c r="DWG64" s="706"/>
      <c r="DWH64" s="706"/>
      <c r="DWI64" s="706"/>
      <c r="DWJ64" s="706"/>
      <c r="DWK64" s="706"/>
      <c r="DWL64" s="706"/>
      <c r="DWM64" s="706"/>
      <c r="DWN64" s="706"/>
      <c r="DWO64" s="706"/>
      <c r="DWP64" s="706"/>
      <c r="DWQ64" s="706"/>
      <c r="DWR64" s="706"/>
      <c r="DWS64" s="706"/>
      <c r="DWT64" s="706"/>
      <c r="DWU64" s="706"/>
      <c r="DWV64" s="706"/>
      <c r="DWW64" s="706"/>
      <c r="DWX64" s="706"/>
      <c r="DWY64" s="706"/>
      <c r="DWZ64" s="706"/>
      <c r="DXA64" s="706"/>
      <c r="DXB64" s="706"/>
      <c r="DXC64" s="706"/>
      <c r="DXD64" s="706"/>
      <c r="DXE64" s="706"/>
      <c r="DXF64" s="706"/>
      <c r="DXG64" s="706"/>
      <c r="DXH64" s="706"/>
      <c r="DXI64" s="706"/>
      <c r="DXJ64" s="706"/>
      <c r="DXK64" s="706"/>
      <c r="DXL64" s="706"/>
      <c r="DXM64" s="706"/>
      <c r="DXN64" s="706"/>
      <c r="DXO64" s="706"/>
      <c r="DXP64" s="706"/>
      <c r="DXQ64" s="706"/>
      <c r="DXR64" s="706"/>
      <c r="DXS64" s="706"/>
      <c r="DXT64" s="706"/>
      <c r="DXU64" s="706"/>
      <c r="DXV64" s="706"/>
      <c r="DXW64" s="706"/>
      <c r="DXX64" s="706"/>
      <c r="DXY64" s="706"/>
      <c r="DXZ64" s="706"/>
      <c r="DYA64" s="706"/>
      <c r="DYB64" s="706"/>
      <c r="DYC64" s="706"/>
      <c r="DYD64" s="706"/>
      <c r="DYE64" s="706"/>
      <c r="DYF64" s="706"/>
      <c r="DYG64" s="706"/>
      <c r="DYH64" s="706"/>
      <c r="DYI64" s="706"/>
      <c r="DYJ64" s="706"/>
      <c r="DYK64" s="706"/>
      <c r="DYL64" s="706"/>
      <c r="DYM64" s="706"/>
      <c r="DYN64" s="706"/>
      <c r="DYO64" s="706"/>
      <c r="DYP64" s="706"/>
      <c r="DYQ64" s="706"/>
      <c r="DYR64" s="706"/>
      <c r="DYS64" s="706"/>
      <c r="DYT64" s="706"/>
      <c r="DYU64" s="706"/>
      <c r="DYV64" s="706"/>
      <c r="DYW64" s="706"/>
      <c r="DYX64" s="706"/>
      <c r="DYY64" s="706"/>
      <c r="DYZ64" s="706"/>
      <c r="DZA64" s="706"/>
      <c r="DZB64" s="706"/>
      <c r="DZC64" s="706"/>
      <c r="DZD64" s="706"/>
      <c r="DZE64" s="706"/>
      <c r="DZF64" s="706"/>
      <c r="DZG64" s="706"/>
      <c r="DZH64" s="706"/>
      <c r="DZI64" s="706"/>
      <c r="DZJ64" s="706"/>
      <c r="DZK64" s="706"/>
      <c r="DZL64" s="706"/>
      <c r="DZM64" s="706"/>
      <c r="DZN64" s="706"/>
      <c r="DZO64" s="706"/>
      <c r="DZP64" s="706"/>
      <c r="DZQ64" s="706"/>
      <c r="DZR64" s="706"/>
      <c r="DZS64" s="706"/>
      <c r="DZT64" s="706"/>
      <c r="DZU64" s="706"/>
      <c r="DZV64" s="706"/>
      <c r="DZW64" s="706"/>
      <c r="DZX64" s="706"/>
      <c r="DZY64" s="706"/>
      <c r="DZZ64" s="706"/>
      <c r="EAA64" s="706"/>
      <c r="EAB64" s="706"/>
      <c r="EAC64" s="706"/>
      <c r="EAD64" s="706"/>
      <c r="EAE64" s="706"/>
      <c r="EAF64" s="706"/>
      <c r="EAG64" s="706"/>
      <c r="EAH64" s="706"/>
      <c r="EAI64" s="706"/>
      <c r="EAJ64" s="706"/>
      <c r="EAK64" s="706"/>
      <c r="EAL64" s="706"/>
      <c r="EAM64" s="706"/>
      <c r="EAN64" s="706"/>
      <c r="EAO64" s="706"/>
      <c r="EAP64" s="706"/>
      <c r="EAQ64" s="706"/>
      <c r="EAR64" s="706"/>
      <c r="EAS64" s="706"/>
      <c r="EAT64" s="706"/>
      <c r="EAU64" s="706"/>
      <c r="EAV64" s="706"/>
      <c r="EAW64" s="706"/>
      <c r="EAX64" s="706"/>
      <c r="EAY64" s="706"/>
      <c r="EAZ64" s="706"/>
      <c r="EBA64" s="706"/>
      <c r="EBB64" s="706"/>
      <c r="EBC64" s="706"/>
      <c r="EBD64" s="706"/>
      <c r="EBE64" s="706"/>
      <c r="EBF64" s="706"/>
      <c r="EBG64" s="706"/>
      <c r="EBH64" s="706"/>
      <c r="EBI64" s="706"/>
      <c r="EBJ64" s="706"/>
      <c r="EBK64" s="706"/>
      <c r="EBL64" s="706"/>
      <c r="EBM64" s="706"/>
      <c r="EBN64" s="706"/>
      <c r="EBO64" s="706"/>
      <c r="EBP64" s="706"/>
      <c r="EBQ64" s="706"/>
      <c r="EBR64" s="706"/>
      <c r="EBS64" s="706"/>
      <c r="EBT64" s="706"/>
      <c r="EBU64" s="706"/>
      <c r="EBV64" s="706"/>
      <c r="EBW64" s="706"/>
      <c r="EBX64" s="706"/>
      <c r="EBY64" s="706"/>
      <c r="EBZ64" s="706"/>
      <c r="ECA64" s="706"/>
      <c r="ECB64" s="706"/>
      <c r="ECC64" s="706"/>
      <c r="ECD64" s="706"/>
      <c r="ECE64" s="706"/>
      <c r="ECF64" s="706"/>
      <c r="ECG64" s="706"/>
      <c r="ECH64" s="706"/>
      <c r="ECI64" s="706"/>
      <c r="ECJ64" s="706"/>
      <c r="ECK64" s="706"/>
      <c r="ECL64" s="706"/>
      <c r="ECM64" s="706"/>
      <c r="ECN64" s="706"/>
      <c r="ECO64" s="706"/>
      <c r="ECP64" s="706"/>
      <c r="ECQ64" s="706"/>
      <c r="ECR64" s="706"/>
      <c r="ECS64" s="706"/>
      <c r="ECT64" s="706"/>
      <c r="ECU64" s="706"/>
      <c r="ECV64" s="706"/>
      <c r="ECW64" s="706"/>
      <c r="ECX64" s="706"/>
      <c r="ECY64" s="706"/>
      <c r="ECZ64" s="706"/>
      <c r="EDA64" s="706"/>
      <c r="EDB64" s="706"/>
      <c r="EDC64" s="706"/>
      <c r="EDD64" s="706"/>
      <c r="EDE64" s="706"/>
      <c r="EDF64" s="706"/>
      <c r="EDG64" s="706"/>
      <c r="EDH64" s="706"/>
      <c r="EDI64" s="706"/>
      <c r="EDJ64" s="706"/>
      <c r="EDK64" s="706"/>
      <c r="EDL64" s="706"/>
      <c r="EDM64" s="706"/>
      <c r="EDN64" s="706"/>
      <c r="EDO64" s="706"/>
      <c r="EDP64" s="706"/>
      <c r="EDQ64" s="706"/>
      <c r="EDR64" s="706"/>
      <c r="EDS64" s="706"/>
      <c r="EDT64" s="706"/>
      <c r="EDU64" s="706"/>
      <c r="EDV64" s="706"/>
      <c r="EDW64" s="706"/>
      <c r="EDX64" s="706"/>
      <c r="EDY64" s="706"/>
      <c r="EDZ64" s="706"/>
      <c r="EEA64" s="706"/>
      <c r="EEB64" s="706"/>
      <c r="EEC64" s="706"/>
      <c r="EED64" s="706"/>
      <c r="EEE64" s="706"/>
      <c r="EEF64" s="706"/>
      <c r="EEG64" s="706"/>
      <c r="EEH64" s="706"/>
      <c r="EEI64" s="706"/>
      <c r="EEJ64" s="706"/>
      <c r="EEK64" s="706"/>
      <c r="EEL64" s="706"/>
      <c r="EEM64" s="706"/>
      <c r="EEN64" s="706"/>
      <c r="EEO64" s="706"/>
      <c r="EEP64" s="706"/>
      <c r="EEQ64" s="706"/>
      <c r="EER64" s="706"/>
      <c r="EES64" s="706"/>
      <c r="EET64" s="706"/>
      <c r="EEU64" s="706"/>
      <c r="EEV64" s="706"/>
      <c r="EEW64" s="706"/>
      <c r="EEX64" s="706"/>
      <c r="EEY64" s="706"/>
      <c r="EEZ64" s="706"/>
      <c r="EFA64" s="706"/>
      <c r="EFB64" s="706"/>
      <c r="EFC64" s="706"/>
      <c r="EFD64" s="706"/>
      <c r="EFE64" s="706"/>
      <c r="EFF64" s="706"/>
      <c r="EFG64" s="706"/>
      <c r="EFH64" s="706"/>
      <c r="EFI64" s="706"/>
      <c r="EFJ64" s="706"/>
      <c r="EFK64" s="706"/>
      <c r="EFL64" s="706"/>
      <c r="EFM64" s="706"/>
      <c r="EFN64" s="706"/>
      <c r="EFO64" s="706"/>
      <c r="EFP64" s="706"/>
      <c r="EFQ64" s="706"/>
      <c r="EFR64" s="706"/>
      <c r="EFS64" s="706"/>
      <c r="EFT64" s="706"/>
      <c r="EFU64" s="706"/>
      <c r="EFV64" s="706"/>
      <c r="EFW64" s="706"/>
      <c r="EFX64" s="706"/>
      <c r="EFY64" s="706"/>
      <c r="EFZ64" s="706"/>
      <c r="EGA64" s="706"/>
      <c r="EGB64" s="706"/>
      <c r="EGC64" s="706"/>
      <c r="EGD64" s="706"/>
      <c r="EGE64" s="706"/>
      <c r="EGF64" s="706"/>
      <c r="EGG64" s="706"/>
      <c r="EGH64" s="706"/>
      <c r="EGI64" s="706"/>
      <c r="EGJ64" s="706"/>
      <c r="EGK64" s="706"/>
      <c r="EGL64" s="706"/>
      <c r="EGM64" s="706"/>
      <c r="EGN64" s="706"/>
      <c r="EGO64" s="706"/>
      <c r="EGP64" s="706"/>
      <c r="EGQ64" s="706"/>
      <c r="EGR64" s="706"/>
      <c r="EGS64" s="706"/>
      <c r="EGT64" s="706"/>
      <c r="EGU64" s="706"/>
      <c r="EGV64" s="706"/>
      <c r="EGW64" s="706"/>
      <c r="EGX64" s="706"/>
      <c r="EGY64" s="706"/>
      <c r="EGZ64" s="706"/>
      <c r="EHA64" s="706"/>
      <c r="EHB64" s="706"/>
      <c r="EHC64" s="706"/>
      <c r="EHD64" s="706"/>
      <c r="EHE64" s="706"/>
      <c r="EHF64" s="706"/>
      <c r="EHG64" s="706"/>
      <c r="EHH64" s="706"/>
      <c r="EHI64" s="706"/>
      <c r="EHJ64" s="706"/>
      <c r="EHK64" s="706"/>
      <c r="EHL64" s="706"/>
      <c r="EHM64" s="706"/>
      <c r="EHN64" s="706"/>
      <c r="EHO64" s="706"/>
      <c r="EHP64" s="706"/>
      <c r="EHQ64" s="706"/>
      <c r="EHR64" s="706"/>
      <c r="EHS64" s="706"/>
      <c r="EHT64" s="706"/>
      <c r="EHU64" s="706"/>
      <c r="EHV64" s="706"/>
      <c r="EHW64" s="706"/>
      <c r="EHX64" s="706"/>
      <c r="EHY64" s="706"/>
      <c r="EHZ64" s="706"/>
      <c r="EIA64" s="706"/>
      <c r="EIB64" s="706"/>
      <c r="EIC64" s="706"/>
      <c r="EID64" s="706"/>
      <c r="EIE64" s="706"/>
      <c r="EIF64" s="706"/>
      <c r="EIG64" s="706"/>
      <c r="EIH64" s="706"/>
      <c r="EII64" s="706"/>
      <c r="EIJ64" s="706"/>
      <c r="EIK64" s="706"/>
      <c r="EIL64" s="706"/>
      <c r="EIM64" s="706"/>
      <c r="EIN64" s="706"/>
      <c r="EIO64" s="706"/>
      <c r="EIP64" s="706"/>
      <c r="EIQ64" s="706"/>
      <c r="EIR64" s="706"/>
      <c r="EIS64" s="706"/>
      <c r="EIT64" s="706"/>
      <c r="EIU64" s="706"/>
      <c r="EIV64" s="706"/>
      <c r="EIW64" s="706"/>
      <c r="EIX64" s="706"/>
      <c r="EIY64" s="706"/>
      <c r="EIZ64" s="706"/>
      <c r="EJA64" s="706"/>
      <c r="EJB64" s="706"/>
      <c r="EJC64" s="706"/>
      <c r="EJD64" s="706"/>
      <c r="EJE64" s="706"/>
      <c r="EJF64" s="706"/>
      <c r="EJG64" s="706"/>
      <c r="EJH64" s="706"/>
      <c r="EJI64" s="706"/>
      <c r="EJJ64" s="706"/>
      <c r="EJK64" s="706"/>
      <c r="EJL64" s="706"/>
      <c r="EJM64" s="706"/>
      <c r="EJN64" s="706"/>
      <c r="EJO64" s="706"/>
      <c r="EJP64" s="706"/>
      <c r="EJQ64" s="706"/>
      <c r="EJR64" s="706"/>
      <c r="EJS64" s="706"/>
      <c r="EJT64" s="706"/>
      <c r="EJU64" s="706"/>
      <c r="EJV64" s="706"/>
      <c r="EJW64" s="706"/>
      <c r="EJX64" s="706"/>
      <c r="EJY64" s="706"/>
      <c r="EJZ64" s="706"/>
      <c r="EKA64" s="706"/>
      <c r="EKB64" s="706"/>
      <c r="EKC64" s="706"/>
      <c r="EKD64" s="706"/>
      <c r="EKE64" s="706"/>
      <c r="EKF64" s="706"/>
      <c r="EKG64" s="706"/>
      <c r="EKH64" s="706"/>
      <c r="EKI64" s="706"/>
      <c r="EKJ64" s="706"/>
      <c r="EKK64" s="706"/>
      <c r="EKL64" s="706"/>
      <c r="EKM64" s="706"/>
      <c r="EKN64" s="706"/>
      <c r="EKO64" s="706"/>
      <c r="EKP64" s="706"/>
      <c r="EKQ64" s="706"/>
      <c r="EKR64" s="706"/>
      <c r="EKS64" s="706"/>
      <c r="EKT64" s="706"/>
      <c r="EKU64" s="706"/>
      <c r="EKV64" s="706"/>
      <c r="EKW64" s="706"/>
      <c r="EKX64" s="706"/>
      <c r="EKY64" s="706"/>
      <c r="EKZ64" s="706"/>
      <c r="ELA64" s="706"/>
      <c r="ELB64" s="706"/>
      <c r="ELC64" s="706"/>
      <c r="ELD64" s="706"/>
      <c r="ELE64" s="706"/>
      <c r="ELF64" s="706"/>
      <c r="ELG64" s="706"/>
      <c r="ELH64" s="706"/>
      <c r="ELI64" s="706"/>
      <c r="ELJ64" s="706"/>
      <c r="ELK64" s="706"/>
      <c r="ELL64" s="706"/>
      <c r="ELM64" s="706"/>
      <c r="ELN64" s="706"/>
      <c r="ELO64" s="706"/>
      <c r="ELP64" s="706"/>
      <c r="ELQ64" s="706"/>
      <c r="ELR64" s="706"/>
      <c r="ELS64" s="706"/>
      <c r="ELT64" s="706"/>
      <c r="ELU64" s="706"/>
      <c r="ELV64" s="706"/>
      <c r="ELW64" s="706"/>
      <c r="ELX64" s="706"/>
      <c r="ELY64" s="706"/>
      <c r="ELZ64" s="706"/>
      <c r="EMA64" s="706"/>
      <c r="EMB64" s="706"/>
      <c r="EMC64" s="706"/>
      <c r="EMD64" s="706"/>
      <c r="EME64" s="706"/>
      <c r="EMF64" s="706"/>
      <c r="EMG64" s="706"/>
      <c r="EMH64" s="706"/>
      <c r="EMI64" s="706"/>
      <c r="EMJ64" s="706"/>
      <c r="EMK64" s="706"/>
      <c r="EML64" s="706"/>
      <c r="EMM64" s="706"/>
      <c r="EMN64" s="706"/>
      <c r="EMO64" s="706"/>
      <c r="EMP64" s="706"/>
      <c r="EMQ64" s="706"/>
      <c r="EMR64" s="706"/>
      <c r="EMS64" s="706"/>
      <c r="EMT64" s="706"/>
      <c r="EMU64" s="706"/>
      <c r="EMV64" s="706"/>
      <c r="EMW64" s="706"/>
      <c r="EMX64" s="706"/>
      <c r="EMY64" s="706"/>
      <c r="EMZ64" s="706"/>
      <c r="ENA64" s="706"/>
      <c r="ENB64" s="706"/>
      <c r="ENC64" s="706"/>
      <c r="END64" s="706"/>
      <c r="ENE64" s="706"/>
      <c r="ENF64" s="706"/>
      <c r="ENG64" s="706"/>
      <c r="ENH64" s="706"/>
      <c r="ENI64" s="706"/>
      <c r="ENJ64" s="706"/>
      <c r="ENK64" s="706"/>
      <c r="ENL64" s="706"/>
      <c r="ENM64" s="706"/>
      <c r="ENN64" s="706"/>
      <c r="ENO64" s="706"/>
      <c r="ENP64" s="706"/>
      <c r="ENQ64" s="706"/>
      <c r="ENR64" s="706"/>
      <c r="ENS64" s="706"/>
      <c r="ENT64" s="706"/>
      <c r="ENU64" s="706"/>
      <c r="ENV64" s="706"/>
      <c r="ENW64" s="706"/>
      <c r="ENX64" s="706"/>
      <c r="ENY64" s="706"/>
      <c r="ENZ64" s="706"/>
      <c r="EOA64" s="706"/>
      <c r="EOB64" s="706"/>
      <c r="EOC64" s="706"/>
      <c r="EOD64" s="706"/>
      <c r="EOE64" s="706"/>
      <c r="EOF64" s="706"/>
      <c r="EOG64" s="706"/>
      <c r="EOH64" s="706"/>
      <c r="EOI64" s="706"/>
      <c r="EOJ64" s="706"/>
      <c r="EOK64" s="706"/>
      <c r="EOL64" s="706"/>
      <c r="EOM64" s="706"/>
      <c r="EON64" s="706"/>
      <c r="EOO64" s="706"/>
      <c r="EOP64" s="706"/>
      <c r="EOQ64" s="706"/>
      <c r="EOR64" s="706"/>
      <c r="EOS64" s="706"/>
      <c r="EOT64" s="706"/>
      <c r="EOU64" s="706"/>
      <c r="EOV64" s="706"/>
      <c r="EOW64" s="706"/>
      <c r="EOX64" s="706"/>
      <c r="EOY64" s="706"/>
      <c r="EOZ64" s="706"/>
      <c r="EPA64" s="706"/>
      <c r="EPB64" s="706"/>
      <c r="EPC64" s="706"/>
      <c r="EPD64" s="706"/>
      <c r="EPE64" s="706"/>
      <c r="EPF64" s="706"/>
      <c r="EPG64" s="706"/>
      <c r="EPH64" s="706"/>
      <c r="EPI64" s="706"/>
      <c r="EPJ64" s="706"/>
      <c r="EPK64" s="706"/>
      <c r="EPL64" s="706"/>
      <c r="EPM64" s="706"/>
      <c r="EPN64" s="706"/>
      <c r="EPO64" s="706"/>
      <c r="EPP64" s="706"/>
      <c r="EPQ64" s="706"/>
      <c r="EPR64" s="706"/>
      <c r="EPS64" s="706"/>
      <c r="EPT64" s="706"/>
      <c r="EPU64" s="706"/>
      <c r="EPV64" s="706"/>
      <c r="EPW64" s="706"/>
      <c r="EPX64" s="706"/>
      <c r="EPY64" s="706"/>
      <c r="EPZ64" s="706"/>
      <c r="EQA64" s="706"/>
      <c r="EQB64" s="706"/>
      <c r="EQC64" s="706"/>
      <c r="EQD64" s="706"/>
      <c r="EQE64" s="706"/>
      <c r="EQF64" s="706"/>
      <c r="EQG64" s="706"/>
      <c r="EQH64" s="706"/>
      <c r="EQI64" s="706"/>
      <c r="EQJ64" s="706"/>
      <c r="EQK64" s="706"/>
      <c r="EQL64" s="706"/>
      <c r="EQM64" s="706"/>
      <c r="EQN64" s="706"/>
      <c r="EQO64" s="706"/>
      <c r="EQP64" s="706"/>
      <c r="EQQ64" s="706"/>
      <c r="EQR64" s="706"/>
      <c r="EQS64" s="706"/>
      <c r="EQT64" s="706"/>
      <c r="EQU64" s="706"/>
      <c r="EQV64" s="706"/>
      <c r="EQW64" s="706"/>
      <c r="EQX64" s="706"/>
      <c r="EQY64" s="706"/>
      <c r="EQZ64" s="706"/>
      <c r="ERA64" s="706"/>
      <c r="ERB64" s="706"/>
      <c r="ERC64" s="706"/>
      <c r="ERD64" s="706"/>
      <c r="ERE64" s="706"/>
      <c r="ERF64" s="706"/>
      <c r="ERG64" s="706"/>
      <c r="ERH64" s="706"/>
      <c r="ERI64" s="706"/>
      <c r="ERJ64" s="706"/>
      <c r="ERK64" s="706"/>
      <c r="ERL64" s="706"/>
      <c r="ERM64" s="706"/>
      <c r="ERN64" s="706"/>
      <c r="ERO64" s="706"/>
      <c r="ERP64" s="706"/>
      <c r="ERQ64" s="706"/>
      <c r="ERR64" s="706"/>
      <c r="ERS64" s="706"/>
      <c r="ERT64" s="706"/>
      <c r="ERU64" s="706"/>
      <c r="ERV64" s="706"/>
      <c r="ERW64" s="706"/>
      <c r="ERX64" s="706"/>
      <c r="ERY64" s="706"/>
      <c r="ERZ64" s="706"/>
      <c r="ESA64" s="706"/>
      <c r="ESB64" s="706"/>
      <c r="ESC64" s="706"/>
      <c r="ESD64" s="706"/>
      <c r="ESE64" s="706"/>
      <c r="ESF64" s="706"/>
      <c r="ESG64" s="706"/>
      <c r="ESH64" s="706"/>
      <c r="ESI64" s="706"/>
      <c r="ESJ64" s="706"/>
      <c r="ESK64" s="706"/>
      <c r="ESL64" s="706"/>
      <c r="ESM64" s="706"/>
      <c r="ESN64" s="706"/>
      <c r="ESO64" s="706"/>
      <c r="ESP64" s="706"/>
      <c r="ESQ64" s="706"/>
      <c r="ESR64" s="706"/>
      <c r="ESS64" s="706"/>
      <c r="EST64" s="706"/>
      <c r="ESU64" s="706"/>
      <c r="ESV64" s="706"/>
      <c r="ESW64" s="706"/>
      <c r="ESX64" s="706"/>
      <c r="ESY64" s="706"/>
      <c r="ESZ64" s="706"/>
      <c r="ETA64" s="706"/>
      <c r="ETB64" s="706"/>
      <c r="ETC64" s="706"/>
      <c r="ETD64" s="706"/>
      <c r="ETE64" s="706"/>
      <c r="ETF64" s="706"/>
      <c r="ETG64" s="706"/>
      <c r="ETH64" s="706"/>
      <c r="ETI64" s="706"/>
      <c r="ETJ64" s="706"/>
      <c r="ETK64" s="706"/>
      <c r="ETL64" s="706"/>
      <c r="ETM64" s="706"/>
      <c r="ETN64" s="706"/>
      <c r="ETO64" s="706"/>
      <c r="ETP64" s="706"/>
      <c r="ETQ64" s="706"/>
      <c r="ETR64" s="706"/>
      <c r="ETS64" s="706"/>
      <c r="ETT64" s="706"/>
      <c r="ETU64" s="706"/>
      <c r="ETV64" s="706"/>
      <c r="ETW64" s="706"/>
      <c r="ETX64" s="706"/>
      <c r="ETY64" s="706"/>
      <c r="ETZ64" s="706"/>
      <c r="EUA64" s="706"/>
      <c r="EUB64" s="706"/>
      <c r="EUC64" s="706"/>
      <c r="EUD64" s="706"/>
      <c r="EUE64" s="706"/>
      <c r="EUF64" s="706"/>
      <c r="EUG64" s="706"/>
      <c r="EUH64" s="706"/>
      <c r="EUI64" s="706"/>
      <c r="EUJ64" s="706"/>
      <c r="EUK64" s="706"/>
      <c r="EUL64" s="706"/>
      <c r="EUM64" s="706"/>
      <c r="EUN64" s="706"/>
      <c r="EUO64" s="706"/>
      <c r="EUP64" s="706"/>
      <c r="EUQ64" s="706"/>
      <c r="EUR64" s="706"/>
      <c r="EUS64" s="706"/>
      <c r="EUT64" s="706"/>
      <c r="EUU64" s="706"/>
      <c r="EUV64" s="706"/>
      <c r="EUW64" s="706"/>
      <c r="EUX64" s="706"/>
      <c r="EUY64" s="706"/>
      <c r="EUZ64" s="706"/>
      <c r="EVA64" s="706"/>
      <c r="EVB64" s="706"/>
      <c r="EVC64" s="706"/>
      <c r="EVD64" s="706"/>
      <c r="EVE64" s="706"/>
      <c r="EVF64" s="706"/>
      <c r="EVG64" s="706"/>
      <c r="EVH64" s="706"/>
      <c r="EVI64" s="706"/>
      <c r="EVJ64" s="706"/>
      <c r="EVK64" s="706"/>
      <c r="EVL64" s="706"/>
      <c r="EVM64" s="706"/>
      <c r="EVN64" s="706"/>
      <c r="EVO64" s="706"/>
      <c r="EVP64" s="706"/>
      <c r="EVQ64" s="706"/>
      <c r="EVR64" s="706"/>
      <c r="EVS64" s="706"/>
      <c r="EVT64" s="706"/>
      <c r="EVU64" s="706"/>
      <c r="EVV64" s="706"/>
      <c r="EVW64" s="706"/>
      <c r="EVX64" s="706"/>
      <c r="EVY64" s="706"/>
      <c r="EVZ64" s="706"/>
      <c r="EWA64" s="706"/>
      <c r="EWB64" s="706"/>
      <c r="EWC64" s="706"/>
      <c r="EWD64" s="706"/>
      <c r="EWE64" s="706"/>
      <c r="EWF64" s="706"/>
      <c r="EWG64" s="706"/>
      <c r="EWH64" s="706"/>
      <c r="EWI64" s="706"/>
      <c r="EWJ64" s="706"/>
      <c r="EWK64" s="706"/>
      <c r="EWL64" s="706"/>
      <c r="EWM64" s="706"/>
      <c r="EWN64" s="706"/>
      <c r="EWO64" s="706"/>
      <c r="EWP64" s="706"/>
      <c r="EWQ64" s="706"/>
      <c r="EWR64" s="706"/>
      <c r="EWS64" s="706"/>
      <c r="EWT64" s="706"/>
      <c r="EWU64" s="706"/>
      <c r="EWV64" s="706"/>
      <c r="EWW64" s="706"/>
      <c r="EWX64" s="706"/>
      <c r="EWY64" s="706"/>
      <c r="EWZ64" s="706"/>
      <c r="EXA64" s="706"/>
      <c r="EXB64" s="706"/>
      <c r="EXC64" s="706"/>
      <c r="EXD64" s="706"/>
      <c r="EXE64" s="706"/>
      <c r="EXF64" s="706"/>
      <c r="EXG64" s="706"/>
      <c r="EXH64" s="706"/>
      <c r="EXI64" s="706"/>
      <c r="EXJ64" s="706"/>
      <c r="EXK64" s="706"/>
      <c r="EXL64" s="706"/>
      <c r="EXM64" s="706"/>
      <c r="EXN64" s="706"/>
      <c r="EXO64" s="706"/>
      <c r="EXP64" s="706"/>
      <c r="EXQ64" s="706"/>
      <c r="EXR64" s="706"/>
      <c r="EXS64" s="706"/>
      <c r="EXT64" s="706"/>
      <c r="EXU64" s="706"/>
      <c r="EXV64" s="706"/>
      <c r="EXW64" s="706"/>
      <c r="EXX64" s="706"/>
      <c r="EXY64" s="706"/>
      <c r="EXZ64" s="706"/>
      <c r="EYA64" s="706"/>
      <c r="EYB64" s="706"/>
      <c r="EYC64" s="706"/>
      <c r="EYD64" s="706"/>
      <c r="EYE64" s="706"/>
      <c r="EYF64" s="706"/>
      <c r="EYG64" s="706"/>
      <c r="EYH64" s="706"/>
      <c r="EYI64" s="706"/>
      <c r="EYJ64" s="706"/>
      <c r="EYK64" s="706"/>
      <c r="EYL64" s="706"/>
      <c r="EYM64" s="706"/>
      <c r="EYN64" s="706"/>
      <c r="EYO64" s="706"/>
      <c r="EYP64" s="706"/>
      <c r="EYQ64" s="706"/>
      <c r="EYR64" s="706"/>
      <c r="EYS64" s="706"/>
      <c r="EYT64" s="706"/>
      <c r="EYU64" s="706"/>
      <c r="EYV64" s="706"/>
      <c r="EYW64" s="706"/>
      <c r="EYX64" s="706"/>
      <c r="EYY64" s="706"/>
      <c r="EYZ64" s="706"/>
      <c r="EZA64" s="706"/>
      <c r="EZB64" s="706"/>
      <c r="EZC64" s="706"/>
      <c r="EZD64" s="706"/>
      <c r="EZE64" s="706"/>
      <c r="EZF64" s="706"/>
      <c r="EZG64" s="706"/>
      <c r="EZH64" s="706"/>
      <c r="EZI64" s="706"/>
      <c r="EZJ64" s="706"/>
      <c r="EZK64" s="706"/>
      <c r="EZL64" s="706"/>
      <c r="EZM64" s="706"/>
      <c r="EZN64" s="706"/>
      <c r="EZO64" s="706"/>
      <c r="EZP64" s="706"/>
      <c r="EZQ64" s="706"/>
      <c r="EZR64" s="706"/>
      <c r="EZS64" s="706"/>
      <c r="EZT64" s="706"/>
      <c r="EZU64" s="706"/>
      <c r="EZV64" s="706"/>
      <c r="EZW64" s="706"/>
      <c r="EZX64" s="706"/>
      <c r="EZY64" s="706"/>
      <c r="EZZ64" s="706"/>
      <c r="FAA64" s="706"/>
      <c r="FAB64" s="706"/>
      <c r="FAC64" s="706"/>
      <c r="FAD64" s="706"/>
      <c r="FAE64" s="706"/>
      <c r="FAF64" s="706"/>
      <c r="FAG64" s="706"/>
      <c r="FAH64" s="706"/>
      <c r="FAI64" s="706"/>
      <c r="FAJ64" s="706"/>
      <c r="FAK64" s="706"/>
      <c r="FAL64" s="706"/>
      <c r="FAM64" s="706"/>
      <c r="FAN64" s="706"/>
      <c r="FAO64" s="706"/>
      <c r="FAP64" s="706"/>
      <c r="FAQ64" s="706"/>
      <c r="FAR64" s="706"/>
      <c r="FAS64" s="706"/>
      <c r="FAT64" s="706"/>
      <c r="FAU64" s="706"/>
      <c r="FAV64" s="706"/>
      <c r="FAW64" s="706"/>
      <c r="FAX64" s="706"/>
      <c r="FAY64" s="706"/>
      <c r="FAZ64" s="706"/>
      <c r="FBA64" s="706"/>
      <c r="FBB64" s="706"/>
      <c r="FBC64" s="706"/>
      <c r="FBD64" s="706"/>
      <c r="FBE64" s="706"/>
      <c r="FBF64" s="706"/>
      <c r="FBG64" s="706"/>
      <c r="FBH64" s="706"/>
      <c r="FBI64" s="706"/>
      <c r="FBJ64" s="706"/>
      <c r="FBK64" s="706"/>
      <c r="FBL64" s="706"/>
      <c r="FBM64" s="706"/>
      <c r="FBN64" s="706"/>
      <c r="FBO64" s="706"/>
      <c r="FBP64" s="706"/>
      <c r="FBQ64" s="706"/>
      <c r="FBR64" s="706"/>
      <c r="FBS64" s="706"/>
      <c r="FBT64" s="706"/>
      <c r="FBU64" s="706"/>
      <c r="FBV64" s="706"/>
      <c r="FBW64" s="706"/>
      <c r="FBX64" s="706"/>
      <c r="FBY64" s="706"/>
      <c r="FBZ64" s="706"/>
      <c r="FCA64" s="706"/>
      <c r="FCB64" s="706"/>
      <c r="FCC64" s="706"/>
      <c r="FCD64" s="706"/>
      <c r="FCE64" s="706"/>
      <c r="FCF64" s="706"/>
      <c r="FCG64" s="706"/>
      <c r="FCH64" s="706"/>
      <c r="FCI64" s="706"/>
      <c r="FCJ64" s="706"/>
      <c r="FCK64" s="706"/>
      <c r="FCL64" s="706"/>
      <c r="FCM64" s="706"/>
      <c r="FCN64" s="706"/>
      <c r="FCO64" s="706"/>
      <c r="FCP64" s="706"/>
      <c r="FCQ64" s="706"/>
      <c r="FCR64" s="706"/>
      <c r="FCS64" s="706"/>
      <c r="FCT64" s="706"/>
      <c r="FCU64" s="706"/>
      <c r="FCV64" s="706"/>
      <c r="FCW64" s="706"/>
      <c r="FCX64" s="706"/>
      <c r="FCY64" s="706"/>
      <c r="FCZ64" s="706"/>
      <c r="FDA64" s="706"/>
      <c r="FDB64" s="706"/>
      <c r="FDC64" s="706"/>
      <c r="FDD64" s="706"/>
      <c r="FDE64" s="706"/>
      <c r="FDF64" s="706"/>
      <c r="FDG64" s="706"/>
      <c r="FDH64" s="706"/>
      <c r="FDI64" s="706"/>
      <c r="FDJ64" s="706"/>
      <c r="FDK64" s="706"/>
      <c r="FDL64" s="706"/>
      <c r="FDM64" s="706"/>
      <c r="FDN64" s="706"/>
      <c r="FDO64" s="706"/>
      <c r="FDP64" s="706"/>
      <c r="FDQ64" s="706"/>
      <c r="FDR64" s="706"/>
      <c r="FDS64" s="706"/>
      <c r="FDT64" s="706"/>
      <c r="FDU64" s="706"/>
      <c r="FDV64" s="706"/>
      <c r="FDW64" s="706"/>
      <c r="FDX64" s="706"/>
      <c r="FDY64" s="706"/>
      <c r="FDZ64" s="706"/>
      <c r="FEA64" s="706"/>
      <c r="FEB64" s="706"/>
      <c r="FEC64" s="706"/>
      <c r="FED64" s="706"/>
      <c r="FEE64" s="706"/>
      <c r="FEF64" s="706"/>
      <c r="FEG64" s="706"/>
      <c r="FEH64" s="706"/>
      <c r="FEI64" s="706"/>
      <c r="FEJ64" s="706"/>
      <c r="FEK64" s="706"/>
      <c r="FEL64" s="706"/>
      <c r="FEM64" s="706"/>
      <c r="FEN64" s="706"/>
      <c r="FEO64" s="706"/>
      <c r="FEP64" s="706"/>
      <c r="FEQ64" s="706"/>
      <c r="FER64" s="706"/>
      <c r="FES64" s="706"/>
      <c r="FET64" s="706"/>
      <c r="FEU64" s="706"/>
      <c r="FEV64" s="706"/>
      <c r="FEW64" s="706"/>
      <c r="FEX64" s="706"/>
      <c r="FEY64" s="706"/>
      <c r="FEZ64" s="706"/>
      <c r="FFA64" s="706"/>
      <c r="FFB64" s="706"/>
      <c r="FFC64" s="706"/>
      <c r="FFD64" s="706"/>
      <c r="FFE64" s="706"/>
      <c r="FFF64" s="706"/>
      <c r="FFG64" s="706"/>
      <c r="FFH64" s="706"/>
      <c r="FFI64" s="706"/>
      <c r="FFJ64" s="706"/>
      <c r="FFK64" s="706"/>
      <c r="FFL64" s="706"/>
      <c r="FFM64" s="706"/>
      <c r="FFN64" s="706"/>
      <c r="FFO64" s="706"/>
      <c r="FFP64" s="706"/>
      <c r="FFQ64" s="706"/>
      <c r="FFR64" s="706"/>
      <c r="FFS64" s="706"/>
      <c r="FFT64" s="706"/>
      <c r="FFU64" s="706"/>
      <c r="FFV64" s="706"/>
      <c r="FFW64" s="706"/>
      <c r="FFX64" s="706"/>
      <c r="FFY64" s="706"/>
      <c r="FFZ64" s="706"/>
      <c r="FGA64" s="706"/>
      <c r="FGB64" s="706"/>
      <c r="FGC64" s="706"/>
      <c r="FGD64" s="706"/>
      <c r="FGE64" s="706"/>
      <c r="FGF64" s="706"/>
      <c r="FGG64" s="706"/>
      <c r="FGH64" s="706"/>
      <c r="FGI64" s="706"/>
      <c r="FGJ64" s="706"/>
      <c r="FGK64" s="706"/>
      <c r="FGL64" s="706"/>
      <c r="FGM64" s="706"/>
      <c r="FGN64" s="706"/>
      <c r="FGO64" s="706"/>
      <c r="FGP64" s="706"/>
      <c r="FGQ64" s="706"/>
      <c r="FGR64" s="706"/>
      <c r="FGS64" s="706"/>
      <c r="FGT64" s="706"/>
      <c r="FGU64" s="706"/>
      <c r="FGV64" s="706"/>
      <c r="FGW64" s="706"/>
      <c r="FGX64" s="706"/>
      <c r="FGY64" s="706"/>
      <c r="FGZ64" s="706"/>
      <c r="FHA64" s="706"/>
      <c r="FHB64" s="706"/>
      <c r="FHC64" s="706"/>
      <c r="FHD64" s="706"/>
      <c r="FHE64" s="706"/>
      <c r="FHF64" s="706"/>
      <c r="FHG64" s="706"/>
      <c r="FHH64" s="706"/>
      <c r="FHI64" s="706"/>
      <c r="FHJ64" s="706"/>
      <c r="FHK64" s="706"/>
      <c r="FHL64" s="706"/>
      <c r="FHM64" s="706"/>
      <c r="FHN64" s="706"/>
      <c r="FHO64" s="706"/>
      <c r="FHP64" s="706"/>
      <c r="FHQ64" s="706"/>
      <c r="FHR64" s="706"/>
      <c r="FHS64" s="706"/>
      <c r="FHT64" s="706"/>
      <c r="FHU64" s="706"/>
      <c r="FHV64" s="706"/>
      <c r="FHW64" s="706"/>
      <c r="FHX64" s="706"/>
      <c r="FHY64" s="706"/>
      <c r="FHZ64" s="706"/>
      <c r="FIA64" s="706"/>
      <c r="FIB64" s="706"/>
      <c r="FIC64" s="706"/>
      <c r="FID64" s="706"/>
      <c r="FIE64" s="706"/>
      <c r="FIF64" s="706"/>
      <c r="FIG64" s="706"/>
      <c r="FIH64" s="706"/>
      <c r="FII64" s="706"/>
      <c r="FIJ64" s="706"/>
      <c r="FIK64" s="706"/>
      <c r="FIL64" s="706"/>
      <c r="FIM64" s="706"/>
      <c r="FIN64" s="706"/>
      <c r="FIO64" s="706"/>
      <c r="FIP64" s="706"/>
      <c r="FIQ64" s="706"/>
      <c r="FIR64" s="706"/>
      <c r="FIS64" s="706"/>
      <c r="FIT64" s="706"/>
      <c r="FIU64" s="706"/>
      <c r="FIV64" s="706"/>
      <c r="FIW64" s="706"/>
      <c r="FIX64" s="706"/>
      <c r="FIY64" s="706"/>
      <c r="FIZ64" s="706"/>
      <c r="FJA64" s="706"/>
      <c r="FJB64" s="706"/>
      <c r="FJC64" s="706"/>
      <c r="FJD64" s="706"/>
      <c r="FJE64" s="706"/>
      <c r="FJF64" s="706"/>
      <c r="FJG64" s="706"/>
      <c r="FJH64" s="706"/>
      <c r="FJI64" s="706"/>
      <c r="FJJ64" s="706"/>
      <c r="FJK64" s="706"/>
      <c r="FJL64" s="706"/>
      <c r="FJM64" s="706"/>
      <c r="FJN64" s="706"/>
      <c r="FJO64" s="706"/>
      <c r="FJP64" s="706"/>
      <c r="FJQ64" s="706"/>
      <c r="FJR64" s="706"/>
      <c r="FJS64" s="706"/>
      <c r="FJT64" s="706"/>
      <c r="FJU64" s="706"/>
      <c r="FJV64" s="706"/>
      <c r="FJW64" s="706"/>
      <c r="FJX64" s="706"/>
      <c r="FJY64" s="706"/>
      <c r="FJZ64" s="706"/>
      <c r="FKA64" s="706"/>
      <c r="FKB64" s="706"/>
      <c r="FKC64" s="706"/>
      <c r="FKD64" s="706"/>
      <c r="FKE64" s="706"/>
      <c r="FKF64" s="706"/>
      <c r="FKG64" s="706"/>
      <c r="FKH64" s="706"/>
      <c r="FKI64" s="706"/>
      <c r="FKJ64" s="706"/>
      <c r="FKK64" s="706"/>
      <c r="FKL64" s="706"/>
      <c r="FKM64" s="706"/>
      <c r="FKN64" s="706"/>
      <c r="FKO64" s="706"/>
      <c r="FKP64" s="706"/>
      <c r="FKQ64" s="706"/>
      <c r="FKR64" s="706"/>
      <c r="FKS64" s="706"/>
      <c r="FKT64" s="706"/>
      <c r="FKU64" s="706"/>
      <c r="FKV64" s="706"/>
      <c r="FKW64" s="706"/>
      <c r="FKX64" s="706"/>
      <c r="FKY64" s="706"/>
      <c r="FKZ64" s="706"/>
      <c r="FLA64" s="706"/>
      <c r="FLB64" s="706"/>
      <c r="FLC64" s="706"/>
      <c r="FLD64" s="706"/>
      <c r="FLE64" s="706"/>
      <c r="FLF64" s="706"/>
      <c r="FLG64" s="706"/>
      <c r="FLH64" s="706"/>
      <c r="FLI64" s="706"/>
      <c r="FLJ64" s="706"/>
      <c r="FLK64" s="706"/>
      <c r="FLL64" s="706"/>
      <c r="FLM64" s="706"/>
      <c r="FLN64" s="706"/>
      <c r="FLO64" s="706"/>
      <c r="FLP64" s="706"/>
      <c r="FLQ64" s="706"/>
      <c r="FLR64" s="706"/>
      <c r="FLS64" s="706"/>
      <c r="FLT64" s="706"/>
      <c r="FLU64" s="706"/>
      <c r="FLV64" s="706"/>
      <c r="FLW64" s="706"/>
      <c r="FLX64" s="706"/>
      <c r="FLY64" s="706"/>
      <c r="FLZ64" s="706"/>
      <c r="FMA64" s="706"/>
      <c r="FMB64" s="706"/>
      <c r="FMC64" s="706"/>
      <c r="FMD64" s="706"/>
      <c r="FME64" s="706"/>
      <c r="FMF64" s="706"/>
      <c r="FMG64" s="706"/>
      <c r="FMH64" s="706"/>
      <c r="FMI64" s="706"/>
      <c r="FMJ64" s="706"/>
      <c r="FMK64" s="706"/>
      <c r="FML64" s="706"/>
      <c r="FMM64" s="706"/>
      <c r="FMN64" s="706"/>
      <c r="FMO64" s="706"/>
      <c r="FMP64" s="706"/>
      <c r="FMQ64" s="706"/>
      <c r="FMR64" s="706"/>
      <c r="FMS64" s="706"/>
      <c r="FMT64" s="706"/>
      <c r="FMU64" s="706"/>
      <c r="FMV64" s="706"/>
      <c r="FMW64" s="706"/>
      <c r="FMX64" s="706"/>
      <c r="FMY64" s="706"/>
      <c r="FMZ64" s="706"/>
      <c r="FNA64" s="706"/>
      <c r="FNB64" s="706"/>
      <c r="FNC64" s="706"/>
      <c r="FND64" s="706"/>
      <c r="FNE64" s="706"/>
      <c r="FNF64" s="706"/>
      <c r="FNG64" s="706"/>
      <c r="FNH64" s="706"/>
      <c r="FNI64" s="706"/>
      <c r="FNJ64" s="706"/>
      <c r="FNK64" s="706"/>
      <c r="FNL64" s="706"/>
      <c r="FNM64" s="706"/>
      <c r="FNN64" s="706"/>
      <c r="FNO64" s="706"/>
      <c r="FNP64" s="706"/>
      <c r="FNQ64" s="706"/>
      <c r="FNR64" s="706"/>
      <c r="FNS64" s="706"/>
      <c r="FNT64" s="706"/>
      <c r="FNU64" s="706"/>
      <c r="FNV64" s="706"/>
      <c r="FNW64" s="706"/>
      <c r="FNX64" s="706"/>
      <c r="FNY64" s="706"/>
      <c r="FNZ64" s="706"/>
      <c r="FOA64" s="706"/>
      <c r="FOB64" s="706"/>
      <c r="FOC64" s="706"/>
      <c r="FOD64" s="706"/>
      <c r="FOE64" s="706"/>
      <c r="FOF64" s="706"/>
      <c r="FOG64" s="706"/>
      <c r="FOH64" s="706"/>
      <c r="FOI64" s="706"/>
      <c r="FOJ64" s="706"/>
      <c r="FOK64" s="706"/>
      <c r="FOL64" s="706"/>
      <c r="FOM64" s="706"/>
      <c r="FON64" s="706"/>
      <c r="FOO64" s="706"/>
      <c r="FOP64" s="706"/>
      <c r="FOQ64" s="706"/>
      <c r="FOR64" s="706"/>
      <c r="FOS64" s="706"/>
      <c r="FOT64" s="706"/>
      <c r="FOU64" s="706"/>
      <c r="FOV64" s="706"/>
      <c r="FOW64" s="706"/>
      <c r="FOX64" s="706"/>
      <c r="FOY64" s="706"/>
      <c r="FOZ64" s="706"/>
      <c r="FPA64" s="706"/>
      <c r="FPB64" s="706"/>
      <c r="FPC64" s="706"/>
      <c r="FPD64" s="706"/>
      <c r="FPE64" s="706"/>
      <c r="FPF64" s="706"/>
      <c r="FPG64" s="706"/>
      <c r="FPH64" s="706"/>
      <c r="FPI64" s="706"/>
      <c r="FPJ64" s="706"/>
      <c r="FPK64" s="706"/>
      <c r="FPL64" s="706"/>
      <c r="FPM64" s="706"/>
      <c r="FPN64" s="706"/>
      <c r="FPO64" s="706"/>
      <c r="FPP64" s="706"/>
      <c r="FPQ64" s="706"/>
      <c r="FPR64" s="706"/>
      <c r="FPS64" s="706"/>
      <c r="FPT64" s="706"/>
      <c r="FPU64" s="706"/>
      <c r="FPV64" s="706"/>
      <c r="FPW64" s="706"/>
      <c r="FPX64" s="706"/>
      <c r="FPY64" s="706"/>
      <c r="FPZ64" s="706"/>
      <c r="FQA64" s="706"/>
      <c r="FQB64" s="706"/>
      <c r="FQC64" s="706"/>
      <c r="FQD64" s="706"/>
      <c r="FQE64" s="706"/>
      <c r="FQF64" s="706"/>
      <c r="FQG64" s="706"/>
      <c r="FQH64" s="706"/>
      <c r="FQI64" s="706"/>
      <c r="FQJ64" s="706"/>
      <c r="FQK64" s="706"/>
      <c r="FQL64" s="706"/>
      <c r="FQM64" s="706"/>
      <c r="FQN64" s="706"/>
      <c r="FQO64" s="706"/>
      <c r="FQP64" s="706"/>
      <c r="FQQ64" s="706"/>
      <c r="FQR64" s="706"/>
      <c r="FQS64" s="706"/>
      <c r="FQT64" s="706"/>
      <c r="FQU64" s="706"/>
      <c r="FQV64" s="706"/>
      <c r="FQW64" s="706"/>
      <c r="FQX64" s="706"/>
      <c r="FQY64" s="706"/>
      <c r="FQZ64" s="706"/>
      <c r="FRA64" s="706"/>
      <c r="FRB64" s="706"/>
      <c r="FRC64" s="706"/>
      <c r="FRD64" s="706"/>
      <c r="FRE64" s="706"/>
      <c r="FRF64" s="706"/>
      <c r="FRG64" s="706"/>
      <c r="FRH64" s="706"/>
      <c r="FRI64" s="706"/>
      <c r="FRJ64" s="706"/>
      <c r="FRK64" s="706"/>
      <c r="FRL64" s="706"/>
      <c r="FRM64" s="706"/>
      <c r="FRN64" s="706"/>
      <c r="FRO64" s="706"/>
      <c r="FRP64" s="706"/>
      <c r="FRQ64" s="706"/>
      <c r="FRR64" s="706"/>
      <c r="FRS64" s="706"/>
      <c r="FRT64" s="706"/>
      <c r="FRU64" s="706"/>
      <c r="FRV64" s="706"/>
      <c r="FRW64" s="706"/>
      <c r="FRX64" s="706"/>
      <c r="FRY64" s="706"/>
      <c r="FRZ64" s="706"/>
      <c r="FSA64" s="706"/>
      <c r="FSB64" s="706"/>
      <c r="FSC64" s="706"/>
      <c r="FSD64" s="706"/>
      <c r="FSE64" s="706"/>
      <c r="FSF64" s="706"/>
      <c r="FSG64" s="706"/>
      <c r="FSH64" s="706"/>
      <c r="FSI64" s="706"/>
      <c r="FSJ64" s="706"/>
      <c r="FSK64" s="706"/>
      <c r="FSL64" s="706"/>
      <c r="FSM64" s="706"/>
      <c r="FSN64" s="706"/>
      <c r="FSO64" s="706"/>
      <c r="FSP64" s="706"/>
      <c r="FSQ64" s="706"/>
      <c r="FSR64" s="706"/>
      <c r="FSS64" s="706"/>
      <c r="FST64" s="706"/>
      <c r="FSU64" s="706"/>
      <c r="FSV64" s="706"/>
      <c r="FSW64" s="706"/>
      <c r="FSX64" s="706"/>
      <c r="FSY64" s="706"/>
      <c r="FSZ64" s="706"/>
      <c r="FTA64" s="706"/>
      <c r="FTB64" s="706"/>
      <c r="FTC64" s="706"/>
      <c r="FTD64" s="706"/>
      <c r="FTE64" s="706"/>
      <c r="FTF64" s="706"/>
      <c r="FTG64" s="706"/>
      <c r="FTH64" s="706"/>
      <c r="FTI64" s="706"/>
      <c r="FTJ64" s="706"/>
      <c r="FTK64" s="706"/>
      <c r="FTL64" s="706"/>
      <c r="FTM64" s="706"/>
      <c r="FTN64" s="706"/>
      <c r="FTO64" s="706"/>
      <c r="FTP64" s="706"/>
      <c r="FTQ64" s="706"/>
      <c r="FTR64" s="706"/>
      <c r="FTS64" s="706"/>
      <c r="FTT64" s="706"/>
      <c r="FTU64" s="706"/>
      <c r="FTV64" s="706"/>
      <c r="FTW64" s="706"/>
      <c r="FTX64" s="706"/>
      <c r="FTY64" s="706"/>
      <c r="FTZ64" s="706"/>
      <c r="FUA64" s="706"/>
      <c r="FUB64" s="706"/>
      <c r="FUC64" s="706"/>
      <c r="FUD64" s="706"/>
      <c r="FUE64" s="706"/>
      <c r="FUF64" s="706"/>
      <c r="FUG64" s="706"/>
      <c r="FUH64" s="706"/>
      <c r="FUI64" s="706"/>
      <c r="FUJ64" s="706"/>
      <c r="FUK64" s="706"/>
      <c r="FUL64" s="706"/>
      <c r="FUM64" s="706"/>
      <c r="FUN64" s="706"/>
      <c r="FUO64" s="706"/>
      <c r="FUP64" s="706"/>
      <c r="FUQ64" s="706"/>
      <c r="FUR64" s="706"/>
      <c r="FUS64" s="706"/>
      <c r="FUT64" s="706"/>
      <c r="FUU64" s="706"/>
      <c r="FUV64" s="706"/>
      <c r="FUW64" s="706"/>
      <c r="FUX64" s="706"/>
      <c r="FUY64" s="706"/>
      <c r="FUZ64" s="706"/>
      <c r="FVA64" s="706"/>
      <c r="FVB64" s="706"/>
      <c r="FVC64" s="706"/>
      <c r="FVD64" s="706"/>
      <c r="FVE64" s="706"/>
      <c r="FVF64" s="706"/>
      <c r="FVG64" s="706"/>
      <c r="FVH64" s="706"/>
      <c r="FVI64" s="706"/>
      <c r="FVJ64" s="706"/>
      <c r="FVK64" s="706"/>
      <c r="FVL64" s="706"/>
      <c r="FVM64" s="706"/>
      <c r="FVN64" s="706"/>
      <c r="FVO64" s="706"/>
      <c r="FVP64" s="706"/>
      <c r="FVQ64" s="706"/>
      <c r="FVR64" s="706"/>
      <c r="FVS64" s="706"/>
      <c r="FVT64" s="706"/>
      <c r="FVU64" s="706"/>
      <c r="FVV64" s="706"/>
      <c r="FVW64" s="706"/>
      <c r="FVX64" s="706"/>
      <c r="FVY64" s="706"/>
      <c r="FVZ64" s="706"/>
      <c r="FWA64" s="706"/>
      <c r="FWB64" s="706"/>
      <c r="FWC64" s="706"/>
      <c r="FWD64" s="706"/>
      <c r="FWE64" s="706"/>
      <c r="FWF64" s="706"/>
      <c r="FWG64" s="706"/>
      <c r="FWH64" s="706"/>
      <c r="FWI64" s="706"/>
      <c r="FWJ64" s="706"/>
      <c r="FWK64" s="706"/>
      <c r="FWL64" s="706"/>
      <c r="FWM64" s="706"/>
      <c r="FWN64" s="706"/>
      <c r="FWO64" s="706"/>
      <c r="FWP64" s="706"/>
      <c r="FWQ64" s="706"/>
      <c r="FWR64" s="706"/>
      <c r="FWS64" s="706"/>
      <c r="FWT64" s="706"/>
      <c r="FWU64" s="706"/>
      <c r="FWV64" s="706"/>
      <c r="FWW64" s="706"/>
      <c r="FWX64" s="706"/>
      <c r="FWY64" s="706"/>
      <c r="FWZ64" s="706"/>
      <c r="FXA64" s="706"/>
      <c r="FXB64" s="706"/>
      <c r="FXC64" s="706"/>
      <c r="FXD64" s="706"/>
      <c r="FXE64" s="706"/>
      <c r="FXF64" s="706"/>
      <c r="FXG64" s="706"/>
      <c r="FXH64" s="706"/>
      <c r="FXI64" s="706"/>
      <c r="FXJ64" s="706"/>
      <c r="FXK64" s="706"/>
      <c r="FXL64" s="706"/>
      <c r="FXM64" s="706"/>
      <c r="FXN64" s="706"/>
      <c r="FXO64" s="706"/>
      <c r="FXP64" s="706"/>
      <c r="FXQ64" s="706"/>
      <c r="FXR64" s="706"/>
      <c r="FXS64" s="706"/>
      <c r="FXT64" s="706"/>
      <c r="FXU64" s="706"/>
      <c r="FXV64" s="706"/>
      <c r="FXW64" s="706"/>
      <c r="FXX64" s="706"/>
      <c r="FXY64" s="706"/>
      <c r="FXZ64" s="706"/>
      <c r="FYA64" s="706"/>
      <c r="FYB64" s="706"/>
      <c r="FYC64" s="706"/>
      <c r="FYD64" s="706"/>
      <c r="FYE64" s="706"/>
      <c r="FYF64" s="706"/>
      <c r="FYG64" s="706"/>
      <c r="FYH64" s="706"/>
      <c r="FYI64" s="706"/>
      <c r="FYJ64" s="706"/>
      <c r="FYK64" s="706"/>
      <c r="FYL64" s="706"/>
      <c r="FYM64" s="706"/>
      <c r="FYN64" s="706"/>
      <c r="FYO64" s="706"/>
      <c r="FYP64" s="706"/>
      <c r="FYQ64" s="706"/>
      <c r="FYR64" s="706"/>
      <c r="FYS64" s="706"/>
      <c r="FYT64" s="706"/>
      <c r="FYU64" s="706"/>
      <c r="FYV64" s="706"/>
      <c r="FYW64" s="706"/>
      <c r="FYX64" s="706"/>
      <c r="FYY64" s="706"/>
      <c r="FYZ64" s="706"/>
      <c r="FZA64" s="706"/>
      <c r="FZB64" s="706"/>
      <c r="FZC64" s="706"/>
      <c r="FZD64" s="706"/>
      <c r="FZE64" s="706"/>
      <c r="FZF64" s="706"/>
      <c r="FZG64" s="706"/>
      <c r="FZH64" s="706"/>
      <c r="FZI64" s="706"/>
      <c r="FZJ64" s="706"/>
      <c r="FZK64" s="706"/>
      <c r="FZL64" s="706"/>
      <c r="FZM64" s="706"/>
      <c r="FZN64" s="706"/>
      <c r="FZO64" s="706"/>
      <c r="FZP64" s="706"/>
      <c r="FZQ64" s="706"/>
      <c r="FZR64" s="706"/>
      <c r="FZS64" s="706"/>
      <c r="FZT64" s="706"/>
      <c r="FZU64" s="706"/>
      <c r="FZV64" s="706"/>
      <c r="FZW64" s="706"/>
      <c r="FZX64" s="706"/>
      <c r="FZY64" s="706"/>
      <c r="FZZ64" s="706"/>
      <c r="GAA64" s="706"/>
      <c r="GAB64" s="706"/>
      <c r="GAC64" s="706"/>
      <c r="GAD64" s="706"/>
      <c r="GAE64" s="706"/>
      <c r="GAF64" s="706"/>
      <c r="GAG64" s="706"/>
      <c r="GAH64" s="706"/>
      <c r="GAI64" s="706"/>
      <c r="GAJ64" s="706"/>
      <c r="GAK64" s="706"/>
      <c r="GAL64" s="706"/>
      <c r="GAM64" s="706"/>
      <c r="GAN64" s="706"/>
      <c r="GAO64" s="706"/>
      <c r="GAP64" s="706"/>
      <c r="GAQ64" s="706"/>
      <c r="GAR64" s="706"/>
      <c r="GAS64" s="706"/>
      <c r="GAT64" s="706"/>
      <c r="GAU64" s="706"/>
      <c r="GAV64" s="706"/>
      <c r="GAW64" s="706"/>
      <c r="GAX64" s="706"/>
      <c r="GAY64" s="706"/>
      <c r="GAZ64" s="706"/>
      <c r="GBA64" s="706"/>
      <c r="GBB64" s="706"/>
      <c r="GBC64" s="706"/>
      <c r="GBD64" s="706"/>
      <c r="GBE64" s="706"/>
      <c r="GBF64" s="706"/>
      <c r="GBG64" s="706"/>
      <c r="GBH64" s="706"/>
      <c r="GBI64" s="706"/>
      <c r="GBJ64" s="706"/>
      <c r="GBK64" s="706"/>
      <c r="GBL64" s="706"/>
      <c r="GBM64" s="706"/>
      <c r="GBN64" s="706"/>
      <c r="GBO64" s="706"/>
      <c r="GBP64" s="706"/>
      <c r="GBQ64" s="706"/>
      <c r="GBR64" s="706"/>
      <c r="GBS64" s="706"/>
      <c r="GBT64" s="706"/>
      <c r="GBU64" s="706"/>
      <c r="GBV64" s="706"/>
      <c r="GBW64" s="706"/>
      <c r="GBX64" s="706"/>
      <c r="GBY64" s="706"/>
      <c r="GBZ64" s="706"/>
      <c r="GCA64" s="706"/>
      <c r="GCB64" s="706"/>
      <c r="GCC64" s="706"/>
      <c r="GCD64" s="706"/>
      <c r="GCE64" s="706"/>
      <c r="GCF64" s="706"/>
      <c r="GCG64" s="706"/>
      <c r="GCH64" s="706"/>
      <c r="GCI64" s="706"/>
      <c r="GCJ64" s="706"/>
      <c r="GCK64" s="706"/>
      <c r="GCL64" s="706"/>
      <c r="GCM64" s="706"/>
      <c r="GCN64" s="706"/>
      <c r="GCO64" s="706"/>
      <c r="GCP64" s="706"/>
      <c r="GCQ64" s="706"/>
      <c r="GCR64" s="706"/>
      <c r="GCS64" s="706"/>
      <c r="GCT64" s="706"/>
      <c r="GCU64" s="706"/>
      <c r="GCV64" s="706"/>
      <c r="GCW64" s="706"/>
      <c r="GCX64" s="706"/>
      <c r="GCY64" s="706"/>
      <c r="GCZ64" s="706"/>
      <c r="GDA64" s="706"/>
      <c r="GDB64" s="706"/>
      <c r="GDC64" s="706"/>
      <c r="GDD64" s="706"/>
      <c r="GDE64" s="706"/>
      <c r="GDF64" s="706"/>
      <c r="GDG64" s="706"/>
      <c r="GDH64" s="706"/>
      <c r="GDI64" s="706"/>
      <c r="GDJ64" s="706"/>
      <c r="GDK64" s="706"/>
      <c r="GDL64" s="706"/>
      <c r="GDM64" s="706"/>
      <c r="GDN64" s="706"/>
      <c r="GDO64" s="706"/>
      <c r="GDP64" s="706"/>
      <c r="GDQ64" s="706"/>
      <c r="GDR64" s="706"/>
      <c r="GDS64" s="706"/>
      <c r="GDT64" s="706"/>
      <c r="GDU64" s="706"/>
      <c r="GDV64" s="706"/>
      <c r="GDW64" s="706"/>
      <c r="GDX64" s="706"/>
      <c r="GDY64" s="706"/>
      <c r="GDZ64" s="706"/>
      <c r="GEA64" s="706"/>
      <c r="GEB64" s="706"/>
      <c r="GEC64" s="706"/>
      <c r="GED64" s="706"/>
      <c r="GEE64" s="706"/>
      <c r="GEF64" s="706"/>
      <c r="GEG64" s="706"/>
      <c r="GEH64" s="706"/>
      <c r="GEI64" s="706"/>
      <c r="GEJ64" s="706"/>
      <c r="GEK64" s="706"/>
      <c r="GEL64" s="706"/>
      <c r="GEM64" s="706"/>
      <c r="GEN64" s="706"/>
      <c r="GEO64" s="706"/>
      <c r="GEP64" s="706"/>
      <c r="GEQ64" s="706"/>
      <c r="GER64" s="706"/>
      <c r="GES64" s="706"/>
      <c r="GET64" s="706"/>
      <c r="GEU64" s="706"/>
      <c r="GEV64" s="706"/>
      <c r="GEW64" s="706"/>
      <c r="GEX64" s="706"/>
      <c r="GEY64" s="706"/>
      <c r="GEZ64" s="706"/>
      <c r="GFA64" s="706"/>
      <c r="GFB64" s="706"/>
      <c r="GFC64" s="706"/>
      <c r="GFD64" s="706"/>
      <c r="GFE64" s="706"/>
      <c r="GFF64" s="706"/>
      <c r="GFG64" s="706"/>
      <c r="GFH64" s="706"/>
      <c r="GFI64" s="706"/>
      <c r="GFJ64" s="706"/>
      <c r="GFK64" s="706"/>
      <c r="GFL64" s="706"/>
      <c r="GFM64" s="706"/>
      <c r="GFN64" s="706"/>
      <c r="GFO64" s="706"/>
      <c r="GFP64" s="706"/>
      <c r="GFQ64" s="706"/>
      <c r="GFR64" s="706"/>
      <c r="GFS64" s="706"/>
      <c r="GFT64" s="706"/>
      <c r="GFU64" s="706"/>
      <c r="GFV64" s="706"/>
      <c r="GFW64" s="706"/>
      <c r="GFX64" s="706"/>
      <c r="GFY64" s="706"/>
      <c r="GFZ64" s="706"/>
      <c r="GGA64" s="706"/>
      <c r="GGB64" s="706"/>
      <c r="GGC64" s="706"/>
      <c r="GGD64" s="706"/>
      <c r="GGE64" s="706"/>
      <c r="GGF64" s="706"/>
      <c r="GGG64" s="706"/>
      <c r="GGH64" s="706"/>
      <c r="GGI64" s="706"/>
      <c r="GGJ64" s="706"/>
      <c r="GGK64" s="706"/>
      <c r="GGL64" s="706"/>
      <c r="GGM64" s="706"/>
      <c r="GGN64" s="706"/>
      <c r="GGO64" s="706"/>
      <c r="GGP64" s="706"/>
      <c r="GGQ64" s="706"/>
      <c r="GGR64" s="706"/>
      <c r="GGS64" s="706"/>
      <c r="GGT64" s="706"/>
      <c r="GGU64" s="706"/>
      <c r="GGV64" s="706"/>
      <c r="GGW64" s="706"/>
      <c r="GGX64" s="706"/>
      <c r="GGY64" s="706"/>
      <c r="GGZ64" s="706"/>
      <c r="GHA64" s="706"/>
      <c r="GHB64" s="706"/>
      <c r="GHC64" s="706"/>
      <c r="GHD64" s="706"/>
      <c r="GHE64" s="706"/>
      <c r="GHF64" s="706"/>
      <c r="GHG64" s="706"/>
      <c r="GHH64" s="706"/>
      <c r="GHI64" s="706"/>
      <c r="GHJ64" s="706"/>
      <c r="GHK64" s="706"/>
      <c r="GHL64" s="706"/>
      <c r="GHM64" s="706"/>
      <c r="GHN64" s="706"/>
      <c r="GHO64" s="706"/>
      <c r="GHP64" s="706"/>
      <c r="GHQ64" s="706"/>
      <c r="GHR64" s="706"/>
      <c r="GHS64" s="706"/>
      <c r="GHT64" s="706"/>
      <c r="GHU64" s="706"/>
      <c r="GHV64" s="706"/>
      <c r="GHW64" s="706"/>
      <c r="GHX64" s="706"/>
      <c r="GHY64" s="706"/>
      <c r="GHZ64" s="706"/>
      <c r="GIA64" s="706"/>
      <c r="GIB64" s="706"/>
      <c r="GIC64" s="706"/>
      <c r="GID64" s="706"/>
      <c r="GIE64" s="706"/>
      <c r="GIF64" s="706"/>
      <c r="GIG64" s="706"/>
      <c r="GIH64" s="706"/>
      <c r="GII64" s="706"/>
      <c r="GIJ64" s="706"/>
      <c r="GIK64" s="706"/>
      <c r="GIL64" s="706"/>
      <c r="GIM64" s="706"/>
      <c r="GIN64" s="706"/>
      <c r="GIO64" s="706"/>
      <c r="GIP64" s="706"/>
      <c r="GIQ64" s="706"/>
      <c r="GIR64" s="706"/>
      <c r="GIS64" s="706"/>
      <c r="GIT64" s="706"/>
      <c r="GIU64" s="706"/>
      <c r="GIV64" s="706"/>
      <c r="GIW64" s="706"/>
      <c r="GIX64" s="706"/>
      <c r="GIY64" s="706"/>
      <c r="GIZ64" s="706"/>
      <c r="GJA64" s="706"/>
      <c r="GJB64" s="706"/>
      <c r="GJC64" s="706"/>
      <c r="GJD64" s="706"/>
      <c r="GJE64" s="706"/>
      <c r="GJF64" s="706"/>
      <c r="GJG64" s="706"/>
      <c r="GJH64" s="706"/>
      <c r="GJI64" s="706"/>
      <c r="GJJ64" s="706"/>
      <c r="GJK64" s="706"/>
      <c r="GJL64" s="706"/>
      <c r="GJM64" s="706"/>
      <c r="GJN64" s="706"/>
      <c r="GJO64" s="706"/>
      <c r="GJP64" s="706"/>
      <c r="GJQ64" s="706"/>
      <c r="GJR64" s="706"/>
      <c r="GJS64" s="706"/>
      <c r="GJT64" s="706"/>
      <c r="GJU64" s="706"/>
      <c r="GJV64" s="706"/>
      <c r="GJW64" s="706"/>
      <c r="GJX64" s="706"/>
      <c r="GJY64" s="706"/>
      <c r="GJZ64" s="706"/>
      <c r="GKA64" s="706"/>
      <c r="GKB64" s="706"/>
      <c r="GKC64" s="706"/>
      <c r="GKD64" s="706"/>
      <c r="GKE64" s="706"/>
      <c r="GKF64" s="706"/>
      <c r="GKG64" s="706"/>
      <c r="GKH64" s="706"/>
      <c r="GKI64" s="706"/>
      <c r="GKJ64" s="706"/>
      <c r="GKK64" s="706"/>
      <c r="GKL64" s="706"/>
      <c r="GKM64" s="706"/>
      <c r="GKN64" s="706"/>
      <c r="GKO64" s="706"/>
      <c r="GKP64" s="706"/>
      <c r="GKQ64" s="706"/>
      <c r="GKR64" s="706"/>
      <c r="GKS64" s="706"/>
      <c r="GKT64" s="706"/>
      <c r="GKU64" s="706"/>
      <c r="GKV64" s="706"/>
      <c r="GKW64" s="706"/>
      <c r="GKX64" s="706"/>
      <c r="GKY64" s="706"/>
      <c r="GKZ64" s="706"/>
      <c r="GLA64" s="706"/>
      <c r="GLB64" s="706"/>
      <c r="GLC64" s="706"/>
      <c r="GLD64" s="706"/>
      <c r="GLE64" s="706"/>
      <c r="GLF64" s="706"/>
      <c r="GLG64" s="706"/>
      <c r="GLH64" s="706"/>
      <c r="GLI64" s="706"/>
      <c r="GLJ64" s="706"/>
      <c r="GLK64" s="706"/>
      <c r="GLL64" s="706"/>
      <c r="GLM64" s="706"/>
      <c r="GLN64" s="706"/>
      <c r="GLO64" s="706"/>
      <c r="GLP64" s="706"/>
      <c r="GLQ64" s="706"/>
      <c r="GLR64" s="706"/>
      <c r="GLS64" s="706"/>
      <c r="GLT64" s="706"/>
      <c r="GLU64" s="706"/>
      <c r="GLV64" s="706"/>
      <c r="GLW64" s="706"/>
      <c r="GLX64" s="706"/>
      <c r="GLY64" s="706"/>
      <c r="GLZ64" s="706"/>
      <c r="GMA64" s="706"/>
      <c r="GMB64" s="706"/>
      <c r="GMC64" s="706"/>
      <c r="GMD64" s="706"/>
      <c r="GME64" s="706"/>
      <c r="GMF64" s="706"/>
      <c r="GMG64" s="706"/>
      <c r="GMH64" s="706"/>
      <c r="GMI64" s="706"/>
      <c r="GMJ64" s="706"/>
      <c r="GMK64" s="706"/>
      <c r="GML64" s="706"/>
      <c r="GMM64" s="706"/>
      <c r="GMN64" s="706"/>
      <c r="GMO64" s="706"/>
      <c r="GMP64" s="706"/>
      <c r="GMQ64" s="706"/>
      <c r="GMR64" s="706"/>
      <c r="GMS64" s="706"/>
      <c r="GMT64" s="706"/>
      <c r="GMU64" s="706"/>
      <c r="GMV64" s="706"/>
      <c r="GMW64" s="706"/>
      <c r="GMX64" s="706"/>
      <c r="GMY64" s="706"/>
      <c r="GMZ64" s="706"/>
      <c r="GNA64" s="706"/>
      <c r="GNB64" s="706"/>
      <c r="GNC64" s="706"/>
      <c r="GND64" s="706"/>
      <c r="GNE64" s="706"/>
      <c r="GNF64" s="706"/>
      <c r="GNG64" s="706"/>
      <c r="GNH64" s="706"/>
      <c r="GNI64" s="706"/>
      <c r="GNJ64" s="706"/>
      <c r="GNK64" s="706"/>
      <c r="GNL64" s="706"/>
      <c r="GNM64" s="706"/>
      <c r="GNN64" s="706"/>
      <c r="GNO64" s="706"/>
      <c r="GNP64" s="706"/>
      <c r="GNQ64" s="706"/>
      <c r="GNR64" s="706"/>
      <c r="GNS64" s="706"/>
      <c r="GNT64" s="706"/>
      <c r="GNU64" s="706"/>
      <c r="GNV64" s="706"/>
      <c r="GNW64" s="706"/>
      <c r="GNX64" s="706"/>
      <c r="GNY64" s="706"/>
      <c r="GNZ64" s="706"/>
      <c r="GOA64" s="706"/>
      <c r="GOB64" s="706"/>
      <c r="GOC64" s="706"/>
      <c r="GOD64" s="706"/>
      <c r="GOE64" s="706"/>
      <c r="GOF64" s="706"/>
      <c r="GOG64" s="706"/>
      <c r="GOH64" s="706"/>
      <c r="GOI64" s="706"/>
      <c r="GOJ64" s="706"/>
      <c r="GOK64" s="706"/>
      <c r="GOL64" s="706"/>
      <c r="GOM64" s="706"/>
      <c r="GON64" s="706"/>
      <c r="GOO64" s="706"/>
      <c r="GOP64" s="706"/>
      <c r="GOQ64" s="706"/>
      <c r="GOR64" s="706"/>
      <c r="GOS64" s="706"/>
      <c r="GOT64" s="706"/>
      <c r="GOU64" s="706"/>
      <c r="GOV64" s="706"/>
      <c r="GOW64" s="706"/>
      <c r="GOX64" s="706"/>
      <c r="GOY64" s="706"/>
      <c r="GOZ64" s="706"/>
      <c r="GPA64" s="706"/>
      <c r="GPB64" s="706"/>
      <c r="GPC64" s="706"/>
      <c r="GPD64" s="706"/>
      <c r="GPE64" s="706"/>
      <c r="GPF64" s="706"/>
      <c r="GPG64" s="706"/>
      <c r="GPH64" s="706"/>
      <c r="GPI64" s="706"/>
      <c r="GPJ64" s="706"/>
      <c r="GPK64" s="706"/>
      <c r="GPL64" s="706"/>
      <c r="GPM64" s="706"/>
      <c r="GPN64" s="706"/>
      <c r="GPO64" s="706"/>
      <c r="GPP64" s="706"/>
      <c r="GPQ64" s="706"/>
      <c r="GPR64" s="706"/>
      <c r="GPS64" s="706"/>
      <c r="GPT64" s="706"/>
      <c r="GPU64" s="706"/>
      <c r="GPV64" s="706"/>
      <c r="GPW64" s="706"/>
      <c r="GPX64" s="706"/>
      <c r="GPY64" s="706"/>
      <c r="GPZ64" s="706"/>
      <c r="GQA64" s="706"/>
      <c r="GQB64" s="706"/>
      <c r="GQC64" s="706"/>
      <c r="GQD64" s="706"/>
      <c r="GQE64" s="706"/>
      <c r="GQF64" s="706"/>
      <c r="GQG64" s="706"/>
      <c r="GQH64" s="706"/>
      <c r="GQI64" s="706"/>
      <c r="GQJ64" s="706"/>
      <c r="GQK64" s="706"/>
      <c r="GQL64" s="706"/>
      <c r="GQM64" s="706"/>
      <c r="GQN64" s="706"/>
      <c r="GQO64" s="706"/>
      <c r="GQP64" s="706"/>
      <c r="GQQ64" s="706"/>
      <c r="GQR64" s="706"/>
      <c r="GQS64" s="706"/>
      <c r="GQT64" s="706"/>
      <c r="GQU64" s="706"/>
      <c r="GQV64" s="706"/>
      <c r="GQW64" s="706"/>
      <c r="GQX64" s="706"/>
      <c r="GQY64" s="706"/>
      <c r="GQZ64" s="706"/>
      <c r="GRA64" s="706"/>
      <c r="GRB64" s="706"/>
      <c r="GRC64" s="706"/>
      <c r="GRD64" s="706"/>
      <c r="GRE64" s="706"/>
      <c r="GRF64" s="706"/>
      <c r="GRG64" s="706"/>
      <c r="GRH64" s="706"/>
      <c r="GRI64" s="706"/>
      <c r="GRJ64" s="706"/>
      <c r="GRK64" s="706"/>
      <c r="GRL64" s="706"/>
      <c r="GRM64" s="706"/>
      <c r="GRN64" s="706"/>
      <c r="GRO64" s="706"/>
      <c r="GRP64" s="706"/>
      <c r="GRQ64" s="706"/>
      <c r="GRR64" s="706"/>
      <c r="GRS64" s="706"/>
      <c r="GRT64" s="706"/>
      <c r="GRU64" s="706"/>
      <c r="GRV64" s="706"/>
      <c r="GRW64" s="706"/>
      <c r="GRX64" s="706"/>
      <c r="GRY64" s="706"/>
      <c r="GRZ64" s="706"/>
      <c r="GSA64" s="706"/>
      <c r="GSB64" s="706"/>
      <c r="GSC64" s="706"/>
      <c r="GSD64" s="706"/>
      <c r="GSE64" s="706"/>
      <c r="GSF64" s="706"/>
      <c r="GSG64" s="706"/>
      <c r="GSH64" s="706"/>
      <c r="GSI64" s="706"/>
      <c r="GSJ64" s="706"/>
      <c r="GSK64" s="706"/>
      <c r="GSL64" s="706"/>
      <c r="GSM64" s="706"/>
      <c r="GSN64" s="706"/>
      <c r="GSO64" s="706"/>
      <c r="GSP64" s="706"/>
      <c r="GSQ64" s="706"/>
      <c r="GSR64" s="706"/>
      <c r="GSS64" s="706"/>
      <c r="GST64" s="706"/>
      <c r="GSU64" s="706"/>
      <c r="GSV64" s="706"/>
      <c r="GSW64" s="706"/>
      <c r="GSX64" s="706"/>
      <c r="GSY64" s="706"/>
      <c r="GSZ64" s="706"/>
      <c r="GTA64" s="706"/>
      <c r="GTB64" s="706"/>
      <c r="GTC64" s="706"/>
      <c r="GTD64" s="706"/>
      <c r="GTE64" s="706"/>
      <c r="GTF64" s="706"/>
      <c r="GTG64" s="706"/>
      <c r="GTH64" s="706"/>
      <c r="GTI64" s="706"/>
      <c r="GTJ64" s="706"/>
      <c r="GTK64" s="706"/>
      <c r="GTL64" s="706"/>
      <c r="GTM64" s="706"/>
      <c r="GTN64" s="706"/>
      <c r="GTO64" s="706"/>
      <c r="GTP64" s="706"/>
      <c r="GTQ64" s="706"/>
      <c r="GTR64" s="706"/>
      <c r="GTS64" s="706"/>
      <c r="GTT64" s="706"/>
      <c r="GTU64" s="706"/>
      <c r="GTV64" s="706"/>
      <c r="GTW64" s="706"/>
      <c r="GTX64" s="706"/>
      <c r="GTY64" s="706"/>
      <c r="GTZ64" s="706"/>
      <c r="GUA64" s="706"/>
      <c r="GUB64" s="706"/>
      <c r="GUC64" s="706"/>
      <c r="GUD64" s="706"/>
      <c r="GUE64" s="706"/>
      <c r="GUF64" s="706"/>
      <c r="GUG64" s="706"/>
      <c r="GUH64" s="706"/>
      <c r="GUI64" s="706"/>
      <c r="GUJ64" s="706"/>
      <c r="GUK64" s="706"/>
      <c r="GUL64" s="706"/>
      <c r="GUM64" s="706"/>
      <c r="GUN64" s="706"/>
      <c r="GUO64" s="706"/>
      <c r="GUP64" s="706"/>
      <c r="GUQ64" s="706"/>
      <c r="GUR64" s="706"/>
      <c r="GUS64" s="706"/>
      <c r="GUT64" s="706"/>
      <c r="GUU64" s="706"/>
      <c r="GUV64" s="706"/>
      <c r="GUW64" s="706"/>
      <c r="GUX64" s="706"/>
      <c r="GUY64" s="706"/>
      <c r="GUZ64" s="706"/>
      <c r="GVA64" s="706"/>
      <c r="GVB64" s="706"/>
      <c r="GVC64" s="706"/>
      <c r="GVD64" s="706"/>
      <c r="GVE64" s="706"/>
      <c r="GVF64" s="706"/>
      <c r="GVG64" s="706"/>
      <c r="GVH64" s="706"/>
      <c r="GVI64" s="706"/>
      <c r="GVJ64" s="706"/>
      <c r="GVK64" s="706"/>
      <c r="GVL64" s="706"/>
      <c r="GVM64" s="706"/>
      <c r="GVN64" s="706"/>
      <c r="GVO64" s="706"/>
      <c r="GVP64" s="706"/>
      <c r="GVQ64" s="706"/>
      <c r="GVR64" s="706"/>
      <c r="GVS64" s="706"/>
      <c r="GVT64" s="706"/>
      <c r="GVU64" s="706"/>
      <c r="GVV64" s="706"/>
      <c r="GVW64" s="706"/>
      <c r="GVX64" s="706"/>
      <c r="GVY64" s="706"/>
      <c r="GVZ64" s="706"/>
      <c r="GWA64" s="706"/>
      <c r="GWB64" s="706"/>
      <c r="GWC64" s="706"/>
      <c r="GWD64" s="706"/>
      <c r="GWE64" s="706"/>
      <c r="GWF64" s="706"/>
      <c r="GWG64" s="706"/>
      <c r="GWH64" s="706"/>
      <c r="GWI64" s="706"/>
      <c r="GWJ64" s="706"/>
      <c r="GWK64" s="706"/>
      <c r="GWL64" s="706"/>
      <c r="GWM64" s="706"/>
      <c r="GWN64" s="706"/>
      <c r="GWO64" s="706"/>
      <c r="GWP64" s="706"/>
      <c r="GWQ64" s="706"/>
      <c r="GWR64" s="706"/>
      <c r="GWS64" s="706"/>
      <c r="GWT64" s="706"/>
      <c r="GWU64" s="706"/>
      <c r="GWV64" s="706"/>
      <c r="GWW64" s="706"/>
      <c r="GWX64" s="706"/>
      <c r="GWY64" s="706"/>
      <c r="GWZ64" s="706"/>
      <c r="GXA64" s="706"/>
      <c r="GXB64" s="706"/>
      <c r="GXC64" s="706"/>
      <c r="GXD64" s="706"/>
      <c r="GXE64" s="706"/>
      <c r="GXF64" s="706"/>
      <c r="GXG64" s="706"/>
      <c r="GXH64" s="706"/>
      <c r="GXI64" s="706"/>
      <c r="GXJ64" s="706"/>
      <c r="GXK64" s="706"/>
      <c r="GXL64" s="706"/>
      <c r="GXM64" s="706"/>
      <c r="GXN64" s="706"/>
      <c r="GXO64" s="706"/>
      <c r="GXP64" s="706"/>
      <c r="GXQ64" s="706"/>
      <c r="GXR64" s="706"/>
      <c r="GXS64" s="706"/>
      <c r="GXT64" s="706"/>
      <c r="GXU64" s="706"/>
      <c r="GXV64" s="706"/>
      <c r="GXW64" s="706"/>
      <c r="GXX64" s="706"/>
      <c r="GXY64" s="706"/>
      <c r="GXZ64" s="706"/>
      <c r="GYA64" s="706"/>
      <c r="GYB64" s="706"/>
      <c r="GYC64" s="706"/>
      <c r="GYD64" s="706"/>
      <c r="GYE64" s="706"/>
      <c r="GYF64" s="706"/>
      <c r="GYG64" s="706"/>
      <c r="GYH64" s="706"/>
      <c r="GYI64" s="706"/>
      <c r="GYJ64" s="706"/>
      <c r="GYK64" s="706"/>
      <c r="GYL64" s="706"/>
      <c r="GYM64" s="706"/>
      <c r="GYN64" s="706"/>
      <c r="GYO64" s="706"/>
      <c r="GYP64" s="706"/>
      <c r="GYQ64" s="706"/>
      <c r="GYR64" s="706"/>
      <c r="GYS64" s="706"/>
      <c r="GYT64" s="706"/>
      <c r="GYU64" s="706"/>
      <c r="GYV64" s="706"/>
      <c r="GYW64" s="706"/>
      <c r="GYX64" s="706"/>
      <c r="GYY64" s="706"/>
      <c r="GYZ64" s="706"/>
      <c r="GZA64" s="706"/>
      <c r="GZB64" s="706"/>
      <c r="GZC64" s="706"/>
      <c r="GZD64" s="706"/>
      <c r="GZE64" s="706"/>
      <c r="GZF64" s="706"/>
      <c r="GZG64" s="706"/>
      <c r="GZH64" s="706"/>
      <c r="GZI64" s="706"/>
      <c r="GZJ64" s="706"/>
      <c r="GZK64" s="706"/>
      <c r="GZL64" s="706"/>
      <c r="GZM64" s="706"/>
      <c r="GZN64" s="706"/>
      <c r="GZO64" s="706"/>
      <c r="GZP64" s="706"/>
      <c r="GZQ64" s="706"/>
      <c r="GZR64" s="706"/>
      <c r="GZS64" s="706"/>
      <c r="GZT64" s="706"/>
      <c r="GZU64" s="706"/>
      <c r="GZV64" s="706"/>
      <c r="GZW64" s="706"/>
      <c r="GZX64" s="706"/>
      <c r="GZY64" s="706"/>
      <c r="GZZ64" s="706"/>
      <c r="HAA64" s="706"/>
      <c r="HAB64" s="706"/>
      <c r="HAC64" s="706"/>
      <c r="HAD64" s="706"/>
      <c r="HAE64" s="706"/>
      <c r="HAF64" s="706"/>
      <c r="HAG64" s="706"/>
      <c r="HAH64" s="706"/>
      <c r="HAI64" s="706"/>
      <c r="HAJ64" s="706"/>
      <c r="HAK64" s="706"/>
      <c r="HAL64" s="706"/>
      <c r="HAM64" s="706"/>
      <c r="HAN64" s="706"/>
      <c r="HAO64" s="706"/>
      <c r="HAP64" s="706"/>
      <c r="HAQ64" s="706"/>
      <c r="HAR64" s="706"/>
      <c r="HAS64" s="706"/>
      <c r="HAT64" s="706"/>
      <c r="HAU64" s="706"/>
      <c r="HAV64" s="706"/>
      <c r="HAW64" s="706"/>
      <c r="HAX64" s="706"/>
      <c r="HAY64" s="706"/>
      <c r="HAZ64" s="706"/>
      <c r="HBA64" s="706"/>
      <c r="HBB64" s="706"/>
      <c r="HBC64" s="706"/>
      <c r="HBD64" s="706"/>
      <c r="HBE64" s="706"/>
      <c r="HBF64" s="706"/>
      <c r="HBG64" s="706"/>
      <c r="HBH64" s="706"/>
      <c r="HBI64" s="706"/>
      <c r="HBJ64" s="706"/>
      <c r="HBK64" s="706"/>
      <c r="HBL64" s="706"/>
      <c r="HBM64" s="706"/>
      <c r="HBN64" s="706"/>
      <c r="HBO64" s="706"/>
      <c r="HBP64" s="706"/>
      <c r="HBQ64" s="706"/>
      <c r="HBR64" s="706"/>
      <c r="HBS64" s="706"/>
      <c r="HBT64" s="706"/>
      <c r="HBU64" s="706"/>
      <c r="HBV64" s="706"/>
      <c r="HBW64" s="706"/>
      <c r="HBX64" s="706"/>
      <c r="HBY64" s="706"/>
      <c r="HBZ64" s="706"/>
      <c r="HCA64" s="706"/>
      <c r="HCB64" s="706"/>
      <c r="HCC64" s="706"/>
      <c r="HCD64" s="706"/>
      <c r="HCE64" s="706"/>
      <c r="HCF64" s="706"/>
      <c r="HCG64" s="706"/>
      <c r="HCH64" s="706"/>
      <c r="HCI64" s="706"/>
      <c r="HCJ64" s="706"/>
      <c r="HCK64" s="706"/>
      <c r="HCL64" s="706"/>
      <c r="HCM64" s="706"/>
      <c r="HCN64" s="706"/>
      <c r="HCO64" s="706"/>
      <c r="HCP64" s="706"/>
      <c r="HCQ64" s="706"/>
      <c r="HCR64" s="706"/>
      <c r="HCS64" s="706"/>
      <c r="HCT64" s="706"/>
      <c r="HCU64" s="706"/>
      <c r="HCV64" s="706"/>
      <c r="HCW64" s="706"/>
      <c r="HCX64" s="706"/>
      <c r="HCY64" s="706"/>
      <c r="HCZ64" s="706"/>
      <c r="HDA64" s="706"/>
      <c r="HDB64" s="706"/>
      <c r="HDC64" s="706"/>
      <c r="HDD64" s="706"/>
      <c r="HDE64" s="706"/>
      <c r="HDF64" s="706"/>
      <c r="HDG64" s="706"/>
      <c r="HDH64" s="706"/>
      <c r="HDI64" s="706"/>
      <c r="HDJ64" s="706"/>
      <c r="HDK64" s="706"/>
      <c r="HDL64" s="706"/>
      <c r="HDM64" s="706"/>
      <c r="HDN64" s="706"/>
      <c r="HDO64" s="706"/>
      <c r="HDP64" s="706"/>
      <c r="HDQ64" s="706"/>
      <c r="HDR64" s="706"/>
      <c r="HDS64" s="706"/>
      <c r="HDT64" s="706"/>
      <c r="HDU64" s="706"/>
      <c r="HDV64" s="706"/>
      <c r="HDW64" s="706"/>
      <c r="HDX64" s="706"/>
      <c r="HDY64" s="706"/>
      <c r="HDZ64" s="706"/>
      <c r="HEA64" s="706"/>
      <c r="HEB64" s="706"/>
      <c r="HEC64" s="706"/>
      <c r="HED64" s="706"/>
      <c r="HEE64" s="706"/>
      <c r="HEF64" s="706"/>
      <c r="HEG64" s="706"/>
      <c r="HEH64" s="706"/>
      <c r="HEI64" s="706"/>
      <c r="HEJ64" s="706"/>
      <c r="HEK64" s="706"/>
      <c r="HEL64" s="706"/>
      <c r="HEM64" s="706"/>
      <c r="HEN64" s="706"/>
      <c r="HEO64" s="706"/>
      <c r="HEP64" s="706"/>
      <c r="HEQ64" s="706"/>
      <c r="HER64" s="706"/>
      <c r="HES64" s="706"/>
      <c r="HET64" s="706"/>
      <c r="HEU64" s="706"/>
      <c r="HEV64" s="706"/>
      <c r="HEW64" s="706"/>
      <c r="HEX64" s="706"/>
      <c r="HEY64" s="706"/>
      <c r="HEZ64" s="706"/>
      <c r="HFA64" s="706"/>
      <c r="HFB64" s="706"/>
      <c r="HFC64" s="706"/>
      <c r="HFD64" s="706"/>
      <c r="HFE64" s="706"/>
      <c r="HFF64" s="706"/>
      <c r="HFG64" s="706"/>
      <c r="HFH64" s="706"/>
      <c r="HFI64" s="706"/>
      <c r="HFJ64" s="706"/>
      <c r="HFK64" s="706"/>
      <c r="HFL64" s="706"/>
      <c r="HFM64" s="706"/>
      <c r="HFN64" s="706"/>
      <c r="HFO64" s="706"/>
      <c r="HFP64" s="706"/>
      <c r="HFQ64" s="706"/>
      <c r="HFR64" s="706"/>
      <c r="HFS64" s="706"/>
      <c r="HFT64" s="706"/>
      <c r="HFU64" s="706"/>
      <c r="HFV64" s="706"/>
      <c r="HFW64" s="706"/>
      <c r="HFX64" s="706"/>
      <c r="HFY64" s="706"/>
      <c r="HFZ64" s="706"/>
      <c r="HGA64" s="706"/>
      <c r="HGB64" s="706"/>
      <c r="HGC64" s="706"/>
      <c r="HGD64" s="706"/>
      <c r="HGE64" s="706"/>
      <c r="HGF64" s="706"/>
      <c r="HGG64" s="706"/>
      <c r="HGH64" s="706"/>
      <c r="HGI64" s="706"/>
      <c r="HGJ64" s="706"/>
      <c r="HGK64" s="706"/>
      <c r="HGL64" s="706"/>
      <c r="HGM64" s="706"/>
      <c r="HGN64" s="706"/>
      <c r="HGO64" s="706"/>
      <c r="HGP64" s="706"/>
      <c r="HGQ64" s="706"/>
      <c r="HGR64" s="706"/>
      <c r="HGS64" s="706"/>
      <c r="HGT64" s="706"/>
      <c r="HGU64" s="706"/>
      <c r="HGV64" s="706"/>
      <c r="HGW64" s="706"/>
      <c r="HGX64" s="706"/>
      <c r="HGY64" s="706"/>
      <c r="HGZ64" s="706"/>
      <c r="HHA64" s="706"/>
      <c r="HHB64" s="706"/>
      <c r="HHC64" s="706"/>
      <c r="HHD64" s="706"/>
      <c r="HHE64" s="706"/>
      <c r="HHF64" s="706"/>
      <c r="HHG64" s="706"/>
      <c r="HHH64" s="706"/>
      <c r="HHI64" s="706"/>
      <c r="HHJ64" s="706"/>
      <c r="HHK64" s="706"/>
      <c r="HHL64" s="706"/>
      <c r="HHM64" s="706"/>
      <c r="HHN64" s="706"/>
      <c r="HHO64" s="706"/>
      <c r="HHP64" s="706"/>
      <c r="HHQ64" s="706"/>
      <c r="HHR64" s="706"/>
      <c r="HHS64" s="706"/>
      <c r="HHT64" s="706"/>
      <c r="HHU64" s="706"/>
      <c r="HHV64" s="706"/>
      <c r="HHW64" s="706"/>
      <c r="HHX64" s="706"/>
      <c r="HHY64" s="706"/>
      <c r="HHZ64" s="706"/>
      <c r="HIA64" s="706"/>
      <c r="HIB64" s="706"/>
      <c r="HIC64" s="706"/>
      <c r="HID64" s="706"/>
      <c r="HIE64" s="706"/>
      <c r="HIF64" s="706"/>
      <c r="HIG64" s="706"/>
      <c r="HIH64" s="706"/>
      <c r="HII64" s="706"/>
      <c r="HIJ64" s="706"/>
      <c r="HIK64" s="706"/>
      <c r="HIL64" s="706"/>
      <c r="HIM64" s="706"/>
      <c r="HIN64" s="706"/>
      <c r="HIO64" s="706"/>
      <c r="HIP64" s="706"/>
      <c r="HIQ64" s="706"/>
      <c r="HIR64" s="706"/>
      <c r="HIS64" s="706"/>
      <c r="HIT64" s="706"/>
      <c r="HIU64" s="706"/>
      <c r="HIV64" s="706"/>
      <c r="HIW64" s="706"/>
      <c r="HIX64" s="706"/>
      <c r="HIY64" s="706"/>
      <c r="HIZ64" s="706"/>
      <c r="HJA64" s="706"/>
      <c r="HJB64" s="706"/>
      <c r="HJC64" s="706"/>
      <c r="HJD64" s="706"/>
      <c r="HJE64" s="706"/>
      <c r="HJF64" s="706"/>
      <c r="HJG64" s="706"/>
      <c r="HJH64" s="706"/>
      <c r="HJI64" s="706"/>
      <c r="HJJ64" s="706"/>
      <c r="HJK64" s="706"/>
      <c r="HJL64" s="706"/>
      <c r="HJM64" s="706"/>
      <c r="HJN64" s="706"/>
      <c r="HJO64" s="706"/>
      <c r="HJP64" s="706"/>
      <c r="HJQ64" s="706"/>
      <c r="HJR64" s="706"/>
      <c r="HJS64" s="706"/>
      <c r="HJT64" s="706"/>
      <c r="HJU64" s="706"/>
      <c r="HJV64" s="706"/>
      <c r="HJW64" s="706"/>
      <c r="HJX64" s="706"/>
      <c r="HJY64" s="706"/>
      <c r="HJZ64" s="706"/>
      <c r="HKA64" s="706"/>
      <c r="HKB64" s="706"/>
      <c r="HKC64" s="706"/>
      <c r="HKD64" s="706"/>
      <c r="HKE64" s="706"/>
      <c r="HKF64" s="706"/>
      <c r="HKG64" s="706"/>
      <c r="HKH64" s="706"/>
      <c r="HKI64" s="706"/>
      <c r="HKJ64" s="706"/>
      <c r="HKK64" s="706"/>
      <c r="HKL64" s="706"/>
      <c r="HKM64" s="706"/>
      <c r="HKN64" s="706"/>
      <c r="HKO64" s="706"/>
      <c r="HKP64" s="706"/>
      <c r="HKQ64" s="706"/>
      <c r="HKR64" s="706"/>
      <c r="HKS64" s="706"/>
      <c r="HKT64" s="706"/>
      <c r="HKU64" s="706"/>
      <c r="HKV64" s="706"/>
      <c r="HKW64" s="706"/>
      <c r="HKX64" s="706"/>
      <c r="HKY64" s="706"/>
      <c r="HKZ64" s="706"/>
      <c r="HLA64" s="706"/>
      <c r="HLB64" s="706"/>
      <c r="HLC64" s="706"/>
      <c r="HLD64" s="706"/>
      <c r="HLE64" s="706"/>
      <c r="HLF64" s="706"/>
      <c r="HLG64" s="706"/>
      <c r="HLH64" s="706"/>
      <c r="HLI64" s="706"/>
      <c r="HLJ64" s="706"/>
      <c r="HLK64" s="706"/>
      <c r="HLL64" s="706"/>
      <c r="HLM64" s="706"/>
      <c r="HLN64" s="706"/>
      <c r="HLO64" s="706"/>
      <c r="HLP64" s="706"/>
      <c r="HLQ64" s="706"/>
      <c r="HLR64" s="706"/>
      <c r="HLS64" s="706"/>
      <c r="HLT64" s="706"/>
      <c r="HLU64" s="706"/>
      <c r="HLV64" s="706"/>
      <c r="HLW64" s="706"/>
      <c r="HLX64" s="706"/>
      <c r="HLY64" s="706"/>
      <c r="HLZ64" s="706"/>
      <c r="HMA64" s="706"/>
      <c r="HMB64" s="706"/>
      <c r="HMC64" s="706"/>
      <c r="HMD64" s="706"/>
      <c r="HME64" s="706"/>
      <c r="HMF64" s="706"/>
      <c r="HMG64" s="706"/>
      <c r="HMH64" s="706"/>
      <c r="HMI64" s="706"/>
      <c r="HMJ64" s="706"/>
      <c r="HMK64" s="706"/>
      <c r="HML64" s="706"/>
      <c r="HMM64" s="706"/>
      <c r="HMN64" s="706"/>
      <c r="HMO64" s="706"/>
      <c r="HMP64" s="706"/>
      <c r="HMQ64" s="706"/>
      <c r="HMR64" s="706"/>
      <c r="HMS64" s="706"/>
      <c r="HMT64" s="706"/>
      <c r="HMU64" s="706"/>
      <c r="HMV64" s="706"/>
      <c r="HMW64" s="706"/>
      <c r="HMX64" s="706"/>
      <c r="HMY64" s="706"/>
      <c r="HMZ64" s="706"/>
      <c r="HNA64" s="706"/>
      <c r="HNB64" s="706"/>
      <c r="HNC64" s="706"/>
      <c r="HND64" s="706"/>
      <c r="HNE64" s="706"/>
      <c r="HNF64" s="706"/>
      <c r="HNG64" s="706"/>
      <c r="HNH64" s="706"/>
      <c r="HNI64" s="706"/>
      <c r="HNJ64" s="706"/>
      <c r="HNK64" s="706"/>
      <c r="HNL64" s="706"/>
      <c r="HNM64" s="706"/>
      <c r="HNN64" s="706"/>
      <c r="HNO64" s="706"/>
      <c r="HNP64" s="706"/>
      <c r="HNQ64" s="706"/>
      <c r="HNR64" s="706"/>
      <c r="HNS64" s="706"/>
      <c r="HNT64" s="706"/>
      <c r="HNU64" s="706"/>
      <c r="HNV64" s="706"/>
      <c r="HNW64" s="706"/>
      <c r="HNX64" s="706"/>
      <c r="HNY64" s="706"/>
      <c r="HNZ64" s="706"/>
      <c r="HOA64" s="706"/>
      <c r="HOB64" s="706"/>
      <c r="HOC64" s="706"/>
      <c r="HOD64" s="706"/>
      <c r="HOE64" s="706"/>
      <c r="HOF64" s="706"/>
      <c r="HOG64" s="706"/>
      <c r="HOH64" s="706"/>
      <c r="HOI64" s="706"/>
      <c r="HOJ64" s="706"/>
      <c r="HOK64" s="706"/>
      <c r="HOL64" s="706"/>
      <c r="HOM64" s="706"/>
      <c r="HON64" s="706"/>
      <c r="HOO64" s="706"/>
      <c r="HOP64" s="706"/>
      <c r="HOQ64" s="706"/>
      <c r="HOR64" s="706"/>
      <c r="HOS64" s="706"/>
      <c r="HOT64" s="706"/>
      <c r="HOU64" s="706"/>
      <c r="HOV64" s="706"/>
      <c r="HOW64" s="706"/>
      <c r="HOX64" s="706"/>
      <c r="HOY64" s="706"/>
      <c r="HOZ64" s="706"/>
      <c r="HPA64" s="706"/>
      <c r="HPB64" s="706"/>
      <c r="HPC64" s="706"/>
      <c r="HPD64" s="706"/>
      <c r="HPE64" s="706"/>
      <c r="HPF64" s="706"/>
      <c r="HPG64" s="706"/>
      <c r="HPH64" s="706"/>
      <c r="HPI64" s="706"/>
      <c r="HPJ64" s="706"/>
      <c r="HPK64" s="706"/>
      <c r="HPL64" s="706"/>
      <c r="HPM64" s="706"/>
      <c r="HPN64" s="706"/>
      <c r="HPO64" s="706"/>
      <c r="HPP64" s="706"/>
      <c r="HPQ64" s="706"/>
      <c r="HPR64" s="706"/>
      <c r="HPS64" s="706"/>
      <c r="HPT64" s="706"/>
      <c r="HPU64" s="706"/>
      <c r="HPV64" s="706"/>
      <c r="HPW64" s="706"/>
      <c r="HPX64" s="706"/>
      <c r="HPY64" s="706"/>
      <c r="HPZ64" s="706"/>
      <c r="HQA64" s="706"/>
      <c r="HQB64" s="706"/>
      <c r="HQC64" s="706"/>
      <c r="HQD64" s="706"/>
      <c r="HQE64" s="706"/>
      <c r="HQF64" s="706"/>
      <c r="HQG64" s="706"/>
      <c r="HQH64" s="706"/>
      <c r="HQI64" s="706"/>
      <c r="HQJ64" s="706"/>
      <c r="HQK64" s="706"/>
      <c r="HQL64" s="706"/>
      <c r="HQM64" s="706"/>
      <c r="HQN64" s="706"/>
      <c r="HQO64" s="706"/>
      <c r="HQP64" s="706"/>
      <c r="HQQ64" s="706"/>
      <c r="HQR64" s="706"/>
      <c r="HQS64" s="706"/>
      <c r="HQT64" s="706"/>
      <c r="HQU64" s="706"/>
      <c r="HQV64" s="706"/>
      <c r="HQW64" s="706"/>
      <c r="HQX64" s="706"/>
      <c r="HQY64" s="706"/>
      <c r="HQZ64" s="706"/>
      <c r="HRA64" s="706"/>
      <c r="HRB64" s="706"/>
      <c r="HRC64" s="706"/>
      <c r="HRD64" s="706"/>
      <c r="HRE64" s="706"/>
      <c r="HRF64" s="706"/>
      <c r="HRG64" s="706"/>
      <c r="HRH64" s="706"/>
      <c r="HRI64" s="706"/>
      <c r="HRJ64" s="706"/>
      <c r="HRK64" s="706"/>
      <c r="HRL64" s="706"/>
      <c r="HRM64" s="706"/>
      <c r="HRN64" s="706"/>
      <c r="HRO64" s="706"/>
      <c r="HRP64" s="706"/>
      <c r="HRQ64" s="706"/>
      <c r="HRR64" s="706"/>
      <c r="HRS64" s="706"/>
      <c r="HRT64" s="706"/>
      <c r="HRU64" s="706"/>
      <c r="HRV64" s="706"/>
      <c r="HRW64" s="706"/>
      <c r="HRX64" s="706"/>
      <c r="HRY64" s="706"/>
      <c r="HRZ64" s="706"/>
      <c r="HSA64" s="706"/>
      <c r="HSB64" s="706"/>
      <c r="HSC64" s="706"/>
      <c r="HSD64" s="706"/>
      <c r="HSE64" s="706"/>
      <c r="HSF64" s="706"/>
      <c r="HSG64" s="706"/>
      <c r="HSH64" s="706"/>
      <c r="HSI64" s="706"/>
      <c r="HSJ64" s="706"/>
      <c r="HSK64" s="706"/>
      <c r="HSL64" s="706"/>
      <c r="HSM64" s="706"/>
      <c r="HSN64" s="706"/>
      <c r="HSO64" s="706"/>
      <c r="HSP64" s="706"/>
      <c r="HSQ64" s="706"/>
      <c r="HSR64" s="706"/>
      <c r="HSS64" s="706"/>
      <c r="HST64" s="706"/>
      <c r="HSU64" s="706"/>
      <c r="HSV64" s="706"/>
      <c r="HSW64" s="706"/>
      <c r="HSX64" s="706"/>
      <c r="HSY64" s="706"/>
      <c r="HSZ64" s="706"/>
      <c r="HTA64" s="706"/>
      <c r="HTB64" s="706"/>
      <c r="HTC64" s="706"/>
      <c r="HTD64" s="706"/>
      <c r="HTE64" s="706"/>
      <c r="HTF64" s="706"/>
      <c r="HTG64" s="706"/>
      <c r="HTH64" s="706"/>
      <c r="HTI64" s="706"/>
      <c r="HTJ64" s="706"/>
      <c r="HTK64" s="706"/>
      <c r="HTL64" s="706"/>
      <c r="HTM64" s="706"/>
      <c r="HTN64" s="706"/>
      <c r="HTO64" s="706"/>
      <c r="HTP64" s="706"/>
      <c r="HTQ64" s="706"/>
      <c r="HTR64" s="706"/>
      <c r="HTS64" s="706"/>
      <c r="HTT64" s="706"/>
      <c r="HTU64" s="706"/>
      <c r="HTV64" s="706"/>
      <c r="HTW64" s="706"/>
      <c r="HTX64" s="706"/>
      <c r="HTY64" s="706"/>
      <c r="HTZ64" s="706"/>
      <c r="HUA64" s="706"/>
      <c r="HUB64" s="706"/>
      <c r="HUC64" s="706"/>
      <c r="HUD64" s="706"/>
      <c r="HUE64" s="706"/>
      <c r="HUF64" s="706"/>
      <c r="HUG64" s="706"/>
      <c r="HUH64" s="706"/>
      <c r="HUI64" s="706"/>
      <c r="HUJ64" s="706"/>
      <c r="HUK64" s="706"/>
      <c r="HUL64" s="706"/>
      <c r="HUM64" s="706"/>
      <c r="HUN64" s="706"/>
      <c r="HUO64" s="706"/>
      <c r="HUP64" s="706"/>
      <c r="HUQ64" s="706"/>
      <c r="HUR64" s="706"/>
      <c r="HUS64" s="706"/>
      <c r="HUT64" s="706"/>
      <c r="HUU64" s="706"/>
      <c r="HUV64" s="706"/>
      <c r="HUW64" s="706"/>
      <c r="HUX64" s="706"/>
      <c r="HUY64" s="706"/>
      <c r="HUZ64" s="706"/>
      <c r="HVA64" s="706"/>
      <c r="HVB64" s="706"/>
      <c r="HVC64" s="706"/>
      <c r="HVD64" s="706"/>
      <c r="HVE64" s="706"/>
      <c r="HVF64" s="706"/>
      <c r="HVG64" s="706"/>
      <c r="HVH64" s="706"/>
      <c r="HVI64" s="706"/>
      <c r="HVJ64" s="706"/>
      <c r="HVK64" s="706"/>
      <c r="HVL64" s="706"/>
      <c r="HVM64" s="706"/>
      <c r="HVN64" s="706"/>
      <c r="HVO64" s="706"/>
      <c r="HVP64" s="706"/>
      <c r="HVQ64" s="706"/>
      <c r="HVR64" s="706"/>
      <c r="HVS64" s="706"/>
      <c r="HVT64" s="706"/>
      <c r="HVU64" s="706"/>
      <c r="HVV64" s="706"/>
      <c r="HVW64" s="706"/>
      <c r="HVX64" s="706"/>
      <c r="HVY64" s="706"/>
      <c r="HVZ64" s="706"/>
      <c r="HWA64" s="706"/>
      <c r="HWB64" s="706"/>
      <c r="HWC64" s="706"/>
      <c r="HWD64" s="706"/>
      <c r="HWE64" s="706"/>
      <c r="HWF64" s="706"/>
      <c r="HWG64" s="706"/>
      <c r="HWH64" s="706"/>
      <c r="HWI64" s="706"/>
      <c r="HWJ64" s="706"/>
      <c r="HWK64" s="706"/>
      <c r="HWL64" s="706"/>
      <c r="HWM64" s="706"/>
      <c r="HWN64" s="706"/>
      <c r="HWO64" s="706"/>
      <c r="HWP64" s="706"/>
      <c r="HWQ64" s="706"/>
      <c r="HWR64" s="706"/>
      <c r="HWS64" s="706"/>
      <c r="HWT64" s="706"/>
      <c r="HWU64" s="706"/>
      <c r="HWV64" s="706"/>
      <c r="HWW64" s="706"/>
      <c r="HWX64" s="706"/>
      <c r="HWY64" s="706"/>
      <c r="HWZ64" s="706"/>
      <c r="HXA64" s="706"/>
      <c r="HXB64" s="706"/>
      <c r="HXC64" s="706"/>
      <c r="HXD64" s="706"/>
      <c r="HXE64" s="706"/>
      <c r="HXF64" s="706"/>
      <c r="HXG64" s="706"/>
      <c r="HXH64" s="706"/>
      <c r="HXI64" s="706"/>
      <c r="HXJ64" s="706"/>
      <c r="HXK64" s="706"/>
      <c r="HXL64" s="706"/>
      <c r="HXM64" s="706"/>
      <c r="HXN64" s="706"/>
      <c r="HXO64" s="706"/>
      <c r="HXP64" s="706"/>
      <c r="HXQ64" s="706"/>
      <c r="HXR64" s="706"/>
      <c r="HXS64" s="706"/>
      <c r="HXT64" s="706"/>
      <c r="HXU64" s="706"/>
      <c r="HXV64" s="706"/>
      <c r="HXW64" s="706"/>
      <c r="HXX64" s="706"/>
      <c r="HXY64" s="706"/>
      <c r="HXZ64" s="706"/>
      <c r="HYA64" s="706"/>
      <c r="HYB64" s="706"/>
      <c r="HYC64" s="706"/>
      <c r="HYD64" s="706"/>
      <c r="HYE64" s="706"/>
      <c r="HYF64" s="706"/>
      <c r="HYG64" s="706"/>
      <c r="HYH64" s="706"/>
      <c r="HYI64" s="706"/>
      <c r="HYJ64" s="706"/>
      <c r="HYK64" s="706"/>
      <c r="HYL64" s="706"/>
      <c r="HYM64" s="706"/>
      <c r="HYN64" s="706"/>
      <c r="HYO64" s="706"/>
      <c r="HYP64" s="706"/>
      <c r="HYQ64" s="706"/>
      <c r="HYR64" s="706"/>
      <c r="HYS64" s="706"/>
      <c r="HYT64" s="706"/>
      <c r="HYU64" s="706"/>
      <c r="HYV64" s="706"/>
      <c r="HYW64" s="706"/>
      <c r="HYX64" s="706"/>
      <c r="HYY64" s="706"/>
      <c r="HYZ64" s="706"/>
      <c r="HZA64" s="706"/>
      <c r="HZB64" s="706"/>
      <c r="HZC64" s="706"/>
      <c r="HZD64" s="706"/>
      <c r="HZE64" s="706"/>
      <c r="HZF64" s="706"/>
      <c r="HZG64" s="706"/>
      <c r="HZH64" s="706"/>
      <c r="HZI64" s="706"/>
      <c r="HZJ64" s="706"/>
      <c r="HZK64" s="706"/>
      <c r="HZL64" s="706"/>
      <c r="HZM64" s="706"/>
      <c r="HZN64" s="706"/>
      <c r="HZO64" s="706"/>
      <c r="HZP64" s="706"/>
      <c r="HZQ64" s="706"/>
      <c r="HZR64" s="706"/>
      <c r="HZS64" s="706"/>
      <c r="HZT64" s="706"/>
      <c r="HZU64" s="706"/>
      <c r="HZV64" s="706"/>
      <c r="HZW64" s="706"/>
      <c r="HZX64" s="706"/>
      <c r="HZY64" s="706"/>
      <c r="HZZ64" s="706"/>
      <c r="IAA64" s="706"/>
      <c r="IAB64" s="706"/>
      <c r="IAC64" s="706"/>
      <c r="IAD64" s="706"/>
      <c r="IAE64" s="706"/>
      <c r="IAF64" s="706"/>
      <c r="IAG64" s="706"/>
      <c r="IAH64" s="706"/>
      <c r="IAI64" s="706"/>
      <c r="IAJ64" s="706"/>
      <c r="IAK64" s="706"/>
      <c r="IAL64" s="706"/>
      <c r="IAM64" s="706"/>
      <c r="IAN64" s="706"/>
      <c r="IAO64" s="706"/>
      <c r="IAP64" s="706"/>
      <c r="IAQ64" s="706"/>
      <c r="IAR64" s="706"/>
      <c r="IAS64" s="706"/>
      <c r="IAT64" s="706"/>
      <c r="IAU64" s="706"/>
      <c r="IAV64" s="706"/>
      <c r="IAW64" s="706"/>
      <c r="IAX64" s="706"/>
      <c r="IAY64" s="706"/>
      <c r="IAZ64" s="706"/>
      <c r="IBA64" s="706"/>
      <c r="IBB64" s="706"/>
      <c r="IBC64" s="706"/>
      <c r="IBD64" s="706"/>
      <c r="IBE64" s="706"/>
      <c r="IBF64" s="706"/>
      <c r="IBG64" s="706"/>
      <c r="IBH64" s="706"/>
      <c r="IBI64" s="706"/>
      <c r="IBJ64" s="706"/>
      <c r="IBK64" s="706"/>
      <c r="IBL64" s="706"/>
      <c r="IBM64" s="706"/>
      <c r="IBN64" s="706"/>
      <c r="IBO64" s="706"/>
      <c r="IBP64" s="706"/>
      <c r="IBQ64" s="706"/>
      <c r="IBR64" s="706"/>
      <c r="IBS64" s="706"/>
      <c r="IBT64" s="706"/>
      <c r="IBU64" s="706"/>
      <c r="IBV64" s="706"/>
      <c r="IBW64" s="706"/>
      <c r="IBX64" s="706"/>
      <c r="IBY64" s="706"/>
      <c r="IBZ64" s="706"/>
      <c r="ICA64" s="706"/>
      <c r="ICB64" s="706"/>
      <c r="ICC64" s="706"/>
      <c r="ICD64" s="706"/>
      <c r="ICE64" s="706"/>
      <c r="ICF64" s="706"/>
      <c r="ICG64" s="706"/>
      <c r="ICH64" s="706"/>
      <c r="ICI64" s="706"/>
      <c r="ICJ64" s="706"/>
      <c r="ICK64" s="706"/>
      <c r="ICL64" s="706"/>
      <c r="ICM64" s="706"/>
      <c r="ICN64" s="706"/>
      <c r="ICO64" s="706"/>
      <c r="ICP64" s="706"/>
      <c r="ICQ64" s="706"/>
      <c r="ICR64" s="706"/>
      <c r="ICS64" s="706"/>
      <c r="ICT64" s="706"/>
      <c r="ICU64" s="706"/>
      <c r="ICV64" s="706"/>
      <c r="ICW64" s="706"/>
      <c r="ICX64" s="706"/>
      <c r="ICY64" s="706"/>
      <c r="ICZ64" s="706"/>
      <c r="IDA64" s="706"/>
      <c r="IDB64" s="706"/>
      <c r="IDC64" s="706"/>
      <c r="IDD64" s="706"/>
      <c r="IDE64" s="706"/>
      <c r="IDF64" s="706"/>
      <c r="IDG64" s="706"/>
      <c r="IDH64" s="706"/>
      <c r="IDI64" s="706"/>
      <c r="IDJ64" s="706"/>
      <c r="IDK64" s="706"/>
      <c r="IDL64" s="706"/>
      <c r="IDM64" s="706"/>
      <c r="IDN64" s="706"/>
      <c r="IDO64" s="706"/>
      <c r="IDP64" s="706"/>
      <c r="IDQ64" s="706"/>
      <c r="IDR64" s="706"/>
      <c r="IDS64" s="706"/>
      <c r="IDT64" s="706"/>
      <c r="IDU64" s="706"/>
      <c r="IDV64" s="706"/>
      <c r="IDW64" s="706"/>
      <c r="IDX64" s="706"/>
      <c r="IDY64" s="706"/>
      <c r="IDZ64" s="706"/>
      <c r="IEA64" s="706"/>
      <c r="IEB64" s="706"/>
      <c r="IEC64" s="706"/>
      <c r="IED64" s="706"/>
      <c r="IEE64" s="706"/>
      <c r="IEF64" s="706"/>
      <c r="IEG64" s="706"/>
      <c r="IEH64" s="706"/>
      <c r="IEI64" s="706"/>
      <c r="IEJ64" s="706"/>
      <c r="IEK64" s="706"/>
      <c r="IEL64" s="706"/>
      <c r="IEM64" s="706"/>
      <c r="IEN64" s="706"/>
      <c r="IEO64" s="706"/>
      <c r="IEP64" s="706"/>
      <c r="IEQ64" s="706"/>
      <c r="IER64" s="706"/>
      <c r="IES64" s="706"/>
      <c r="IET64" s="706"/>
      <c r="IEU64" s="706"/>
      <c r="IEV64" s="706"/>
      <c r="IEW64" s="706"/>
      <c r="IEX64" s="706"/>
      <c r="IEY64" s="706"/>
      <c r="IEZ64" s="706"/>
      <c r="IFA64" s="706"/>
      <c r="IFB64" s="706"/>
      <c r="IFC64" s="706"/>
      <c r="IFD64" s="706"/>
      <c r="IFE64" s="706"/>
      <c r="IFF64" s="706"/>
      <c r="IFG64" s="706"/>
      <c r="IFH64" s="706"/>
      <c r="IFI64" s="706"/>
      <c r="IFJ64" s="706"/>
      <c r="IFK64" s="706"/>
      <c r="IFL64" s="706"/>
      <c r="IFM64" s="706"/>
      <c r="IFN64" s="706"/>
      <c r="IFO64" s="706"/>
      <c r="IFP64" s="706"/>
      <c r="IFQ64" s="706"/>
      <c r="IFR64" s="706"/>
      <c r="IFS64" s="706"/>
      <c r="IFT64" s="706"/>
      <c r="IFU64" s="706"/>
      <c r="IFV64" s="706"/>
      <c r="IFW64" s="706"/>
      <c r="IFX64" s="706"/>
      <c r="IFY64" s="706"/>
      <c r="IFZ64" s="706"/>
      <c r="IGA64" s="706"/>
      <c r="IGB64" s="706"/>
      <c r="IGC64" s="706"/>
      <c r="IGD64" s="706"/>
      <c r="IGE64" s="706"/>
      <c r="IGF64" s="706"/>
      <c r="IGG64" s="706"/>
      <c r="IGH64" s="706"/>
      <c r="IGI64" s="706"/>
      <c r="IGJ64" s="706"/>
      <c r="IGK64" s="706"/>
      <c r="IGL64" s="706"/>
      <c r="IGM64" s="706"/>
      <c r="IGN64" s="706"/>
      <c r="IGO64" s="706"/>
      <c r="IGP64" s="706"/>
      <c r="IGQ64" s="706"/>
      <c r="IGR64" s="706"/>
      <c r="IGS64" s="706"/>
      <c r="IGT64" s="706"/>
      <c r="IGU64" s="706"/>
      <c r="IGV64" s="706"/>
      <c r="IGW64" s="706"/>
      <c r="IGX64" s="706"/>
      <c r="IGY64" s="706"/>
      <c r="IGZ64" s="706"/>
      <c r="IHA64" s="706"/>
      <c r="IHB64" s="706"/>
      <c r="IHC64" s="706"/>
      <c r="IHD64" s="706"/>
      <c r="IHE64" s="706"/>
      <c r="IHF64" s="706"/>
      <c r="IHG64" s="706"/>
      <c r="IHH64" s="706"/>
      <c r="IHI64" s="706"/>
      <c r="IHJ64" s="706"/>
      <c r="IHK64" s="706"/>
      <c r="IHL64" s="706"/>
      <c r="IHM64" s="706"/>
      <c r="IHN64" s="706"/>
      <c r="IHO64" s="706"/>
      <c r="IHP64" s="706"/>
      <c r="IHQ64" s="706"/>
      <c r="IHR64" s="706"/>
      <c r="IHS64" s="706"/>
      <c r="IHT64" s="706"/>
      <c r="IHU64" s="706"/>
      <c r="IHV64" s="706"/>
      <c r="IHW64" s="706"/>
      <c r="IHX64" s="706"/>
      <c r="IHY64" s="706"/>
      <c r="IHZ64" s="706"/>
      <c r="IIA64" s="706"/>
      <c r="IIB64" s="706"/>
      <c r="IIC64" s="706"/>
      <c r="IID64" s="706"/>
      <c r="IIE64" s="706"/>
      <c r="IIF64" s="706"/>
      <c r="IIG64" s="706"/>
      <c r="IIH64" s="706"/>
      <c r="III64" s="706"/>
      <c r="IIJ64" s="706"/>
      <c r="IIK64" s="706"/>
      <c r="IIL64" s="706"/>
      <c r="IIM64" s="706"/>
      <c r="IIN64" s="706"/>
      <c r="IIO64" s="706"/>
      <c r="IIP64" s="706"/>
      <c r="IIQ64" s="706"/>
      <c r="IIR64" s="706"/>
      <c r="IIS64" s="706"/>
      <c r="IIT64" s="706"/>
      <c r="IIU64" s="706"/>
      <c r="IIV64" s="706"/>
      <c r="IIW64" s="706"/>
      <c r="IIX64" s="706"/>
      <c r="IIY64" s="706"/>
      <c r="IIZ64" s="706"/>
      <c r="IJA64" s="706"/>
      <c r="IJB64" s="706"/>
      <c r="IJC64" s="706"/>
      <c r="IJD64" s="706"/>
      <c r="IJE64" s="706"/>
      <c r="IJF64" s="706"/>
      <c r="IJG64" s="706"/>
      <c r="IJH64" s="706"/>
      <c r="IJI64" s="706"/>
      <c r="IJJ64" s="706"/>
      <c r="IJK64" s="706"/>
      <c r="IJL64" s="706"/>
      <c r="IJM64" s="706"/>
      <c r="IJN64" s="706"/>
      <c r="IJO64" s="706"/>
      <c r="IJP64" s="706"/>
      <c r="IJQ64" s="706"/>
      <c r="IJR64" s="706"/>
      <c r="IJS64" s="706"/>
      <c r="IJT64" s="706"/>
      <c r="IJU64" s="706"/>
      <c r="IJV64" s="706"/>
      <c r="IJW64" s="706"/>
      <c r="IJX64" s="706"/>
      <c r="IJY64" s="706"/>
      <c r="IJZ64" s="706"/>
      <c r="IKA64" s="706"/>
      <c r="IKB64" s="706"/>
      <c r="IKC64" s="706"/>
      <c r="IKD64" s="706"/>
      <c r="IKE64" s="706"/>
      <c r="IKF64" s="706"/>
      <c r="IKG64" s="706"/>
      <c r="IKH64" s="706"/>
      <c r="IKI64" s="706"/>
      <c r="IKJ64" s="706"/>
      <c r="IKK64" s="706"/>
      <c r="IKL64" s="706"/>
      <c r="IKM64" s="706"/>
      <c r="IKN64" s="706"/>
      <c r="IKO64" s="706"/>
      <c r="IKP64" s="706"/>
      <c r="IKQ64" s="706"/>
      <c r="IKR64" s="706"/>
      <c r="IKS64" s="706"/>
      <c r="IKT64" s="706"/>
      <c r="IKU64" s="706"/>
      <c r="IKV64" s="706"/>
      <c r="IKW64" s="706"/>
      <c r="IKX64" s="706"/>
      <c r="IKY64" s="706"/>
      <c r="IKZ64" s="706"/>
      <c r="ILA64" s="706"/>
      <c r="ILB64" s="706"/>
      <c r="ILC64" s="706"/>
      <c r="ILD64" s="706"/>
      <c r="ILE64" s="706"/>
      <c r="ILF64" s="706"/>
      <c r="ILG64" s="706"/>
      <c r="ILH64" s="706"/>
      <c r="ILI64" s="706"/>
      <c r="ILJ64" s="706"/>
      <c r="ILK64" s="706"/>
      <c r="ILL64" s="706"/>
      <c r="ILM64" s="706"/>
      <c r="ILN64" s="706"/>
      <c r="ILO64" s="706"/>
      <c r="ILP64" s="706"/>
      <c r="ILQ64" s="706"/>
      <c r="ILR64" s="706"/>
      <c r="ILS64" s="706"/>
      <c r="ILT64" s="706"/>
      <c r="ILU64" s="706"/>
      <c r="ILV64" s="706"/>
      <c r="ILW64" s="706"/>
      <c r="ILX64" s="706"/>
      <c r="ILY64" s="706"/>
      <c r="ILZ64" s="706"/>
      <c r="IMA64" s="706"/>
      <c r="IMB64" s="706"/>
      <c r="IMC64" s="706"/>
      <c r="IMD64" s="706"/>
      <c r="IME64" s="706"/>
      <c r="IMF64" s="706"/>
      <c r="IMG64" s="706"/>
      <c r="IMH64" s="706"/>
      <c r="IMI64" s="706"/>
      <c r="IMJ64" s="706"/>
      <c r="IMK64" s="706"/>
      <c r="IML64" s="706"/>
      <c r="IMM64" s="706"/>
      <c r="IMN64" s="706"/>
      <c r="IMO64" s="706"/>
      <c r="IMP64" s="706"/>
      <c r="IMQ64" s="706"/>
      <c r="IMR64" s="706"/>
      <c r="IMS64" s="706"/>
      <c r="IMT64" s="706"/>
      <c r="IMU64" s="706"/>
      <c r="IMV64" s="706"/>
      <c r="IMW64" s="706"/>
      <c r="IMX64" s="706"/>
      <c r="IMY64" s="706"/>
      <c r="IMZ64" s="706"/>
      <c r="INA64" s="706"/>
      <c r="INB64" s="706"/>
      <c r="INC64" s="706"/>
      <c r="IND64" s="706"/>
      <c r="INE64" s="706"/>
      <c r="INF64" s="706"/>
      <c r="ING64" s="706"/>
      <c r="INH64" s="706"/>
      <c r="INI64" s="706"/>
      <c r="INJ64" s="706"/>
      <c r="INK64" s="706"/>
      <c r="INL64" s="706"/>
      <c r="INM64" s="706"/>
      <c r="INN64" s="706"/>
      <c r="INO64" s="706"/>
      <c r="INP64" s="706"/>
      <c r="INQ64" s="706"/>
      <c r="INR64" s="706"/>
      <c r="INS64" s="706"/>
      <c r="INT64" s="706"/>
      <c r="INU64" s="706"/>
      <c r="INV64" s="706"/>
      <c r="INW64" s="706"/>
      <c r="INX64" s="706"/>
      <c r="INY64" s="706"/>
      <c r="INZ64" s="706"/>
      <c r="IOA64" s="706"/>
      <c r="IOB64" s="706"/>
      <c r="IOC64" s="706"/>
      <c r="IOD64" s="706"/>
      <c r="IOE64" s="706"/>
      <c r="IOF64" s="706"/>
      <c r="IOG64" s="706"/>
      <c r="IOH64" s="706"/>
      <c r="IOI64" s="706"/>
      <c r="IOJ64" s="706"/>
      <c r="IOK64" s="706"/>
      <c r="IOL64" s="706"/>
      <c r="IOM64" s="706"/>
      <c r="ION64" s="706"/>
      <c r="IOO64" s="706"/>
      <c r="IOP64" s="706"/>
      <c r="IOQ64" s="706"/>
      <c r="IOR64" s="706"/>
      <c r="IOS64" s="706"/>
      <c r="IOT64" s="706"/>
      <c r="IOU64" s="706"/>
      <c r="IOV64" s="706"/>
      <c r="IOW64" s="706"/>
      <c r="IOX64" s="706"/>
      <c r="IOY64" s="706"/>
      <c r="IOZ64" s="706"/>
      <c r="IPA64" s="706"/>
      <c r="IPB64" s="706"/>
      <c r="IPC64" s="706"/>
      <c r="IPD64" s="706"/>
      <c r="IPE64" s="706"/>
      <c r="IPF64" s="706"/>
      <c r="IPG64" s="706"/>
      <c r="IPH64" s="706"/>
      <c r="IPI64" s="706"/>
      <c r="IPJ64" s="706"/>
      <c r="IPK64" s="706"/>
      <c r="IPL64" s="706"/>
      <c r="IPM64" s="706"/>
      <c r="IPN64" s="706"/>
      <c r="IPO64" s="706"/>
      <c r="IPP64" s="706"/>
      <c r="IPQ64" s="706"/>
      <c r="IPR64" s="706"/>
      <c r="IPS64" s="706"/>
      <c r="IPT64" s="706"/>
      <c r="IPU64" s="706"/>
      <c r="IPV64" s="706"/>
      <c r="IPW64" s="706"/>
      <c r="IPX64" s="706"/>
      <c r="IPY64" s="706"/>
      <c r="IPZ64" s="706"/>
      <c r="IQA64" s="706"/>
      <c r="IQB64" s="706"/>
      <c r="IQC64" s="706"/>
      <c r="IQD64" s="706"/>
      <c r="IQE64" s="706"/>
      <c r="IQF64" s="706"/>
      <c r="IQG64" s="706"/>
      <c r="IQH64" s="706"/>
      <c r="IQI64" s="706"/>
      <c r="IQJ64" s="706"/>
      <c r="IQK64" s="706"/>
      <c r="IQL64" s="706"/>
      <c r="IQM64" s="706"/>
      <c r="IQN64" s="706"/>
      <c r="IQO64" s="706"/>
      <c r="IQP64" s="706"/>
      <c r="IQQ64" s="706"/>
      <c r="IQR64" s="706"/>
      <c r="IQS64" s="706"/>
      <c r="IQT64" s="706"/>
      <c r="IQU64" s="706"/>
      <c r="IQV64" s="706"/>
      <c r="IQW64" s="706"/>
      <c r="IQX64" s="706"/>
      <c r="IQY64" s="706"/>
      <c r="IQZ64" s="706"/>
      <c r="IRA64" s="706"/>
      <c r="IRB64" s="706"/>
      <c r="IRC64" s="706"/>
      <c r="IRD64" s="706"/>
      <c r="IRE64" s="706"/>
      <c r="IRF64" s="706"/>
      <c r="IRG64" s="706"/>
      <c r="IRH64" s="706"/>
      <c r="IRI64" s="706"/>
      <c r="IRJ64" s="706"/>
      <c r="IRK64" s="706"/>
      <c r="IRL64" s="706"/>
      <c r="IRM64" s="706"/>
      <c r="IRN64" s="706"/>
      <c r="IRO64" s="706"/>
      <c r="IRP64" s="706"/>
      <c r="IRQ64" s="706"/>
      <c r="IRR64" s="706"/>
      <c r="IRS64" s="706"/>
      <c r="IRT64" s="706"/>
      <c r="IRU64" s="706"/>
      <c r="IRV64" s="706"/>
      <c r="IRW64" s="706"/>
      <c r="IRX64" s="706"/>
      <c r="IRY64" s="706"/>
      <c r="IRZ64" s="706"/>
      <c r="ISA64" s="706"/>
      <c r="ISB64" s="706"/>
      <c r="ISC64" s="706"/>
      <c r="ISD64" s="706"/>
      <c r="ISE64" s="706"/>
      <c r="ISF64" s="706"/>
      <c r="ISG64" s="706"/>
      <c r="ISH64" s="706"/>
      <c r="ISI64" s="706"/>
      <c r="ISJ64" s="706"/>
      <c r="ISK64" s="706"/>
      <c r="ISL64" s="706"/>
      <c r="ISM64" s="706"/>
      <c r="ISN64" s="706"/>
      <c r="ISO64" s="706"/>
      <c r="ISP64" s="706"/>
      <c r="ISQ64" s="706"/>
      <c r="ISR64" s="706"/>
      <c r="ISS64" s="706"/>
      <c r="IST64" s="706"/>
      <c r="ISU64" s="706"/>
      <c r="ISV64" s="706"/>
      <c r="ISW64" s="706"/>
      <c r="ISX64" s="706"/>
      <c r="ISY64" s="706"/>
      <c r="ISZ64" s="706"/>
      <c r="ITA64" s="706"/>
      <c r="ITB64" s="706"/>
      <c r="ITC64" s="706"/>
      <c r="ITD64" s="706"/>
      <c r="ITE64" s="706"/>
      <c r="ITF64" s="706"/>
      <c r="ITG64" s="706"/>
      <c r="ITH64" s="706"/>
      <c r="ITI64" s="706"/>
      <c r="ITJ64" s="706"/>
      <c r="ITK64" s="706"/>
      <c r="ITL64" s="706"/>
      <c r="ITM64" s="706"/>
      <c r="ITN64" s="706"/>
      <c r="ITO64" s="706"/>
      <c r="ITP64" s="706"/>
      <c r="ITQ64" s="706"/>
      <c r="ITR64" s="706"/>
      <c r="ITS64" s="706"/>
      <c r="ITT64" s="706"/>
      <c r="ITU64" s="706"/>
      <c r="ITV64" s="706"/>
      <c r="ITW64" s="706"/>
      <c r="ITX64" s="706"/>
      <c r="ITY64" s="706"/>
      <c r="ITZ64" s="706"/>
      <c r="IUA64" s="706"/>
      <c r="IUB64" s="706"/>
      <c r="IUC64" s="706"/>
      <c r="IUD64" s="706"/>
      <c r="IUE64" s="706"/>
      <c r="IUF64" s="706"/>
      <c r="IUG64" s="706"/>
      <c r="IUH64" s="706"/>
      <c r="IUI64" s="706"/>
      <c r="IUJ64" s="706"/>
      <c r="IUK64" s="706"/>
      <c r="IUL64" s="706"/>
      <c r="IUM64" s="706"/>
      <c r="IUN64" s="706"/>
      <c r="IUO64" s="706"/>
      <c r="IUP64" s="706"/>
      <c r="IUQ64" s="706"/>
      <c r="IUR64" s="706"/>
      <c r="IUS64" s="706"/>
      <c r="IUT64" s="706"/>
      <c r="IUU64" s="706"/>
      <c r="IUV64" s="706"/>
      <c r="IUW64" s="706"/>
      <c r="IUX64" s="706"/>
      <c r="IUY64" s="706"/>
      <c r="IUZ64" s="706"/>
      <c r="IVA64" s="706"/>
      <c r="IVB64" s="706"/>
      <c r="IVC64" s="706"/>
      <c r="IVD64" s="706"/>
      <c r="IVE64" s="706"/>
      <c r="IVF64" s="706"/>
      <c r="IVG64" s="706"/>
      <c r="IVH64" s="706"/>
      <c r="IVI64" s="706"/>
      <c r="IVJ64" s="706"/>
      <c r="IVK64" s="706"/>
      <c r="IVL64" s="706"/>
      <c r="IVM64" s="706"/>
      <c r="IVN64" s="706"/>
      <c r="IVO64" s="706"/>
      <c r="IVP64" s="706"/>
      <c r="IVQ64" s="706"/>
      <c r="IVR64" s="706"/>
      <c r="IVS64" s="706"/>
      <c r="IVT64" s="706"/>
      <c r="IVU64" s="706"/>
      <c r="IVV64" s="706"/>
      <c r="IVW64" s="706"/>
      <c r="IVX64" s="706"/>
      <c r="IVY64" s="706"/>
      <c r="IVZ64" s="706"/>
      <c r="IWA64" s="706"/>
      <c r="IWB64" s="706"/>
      <c r="IWC64" s="706"/>
      <c r="IWD64" s="706"/>
      <c r="IWE64" s="706"/>
      <c r="IWF64" s="706"/>
      <c r="IWG64" s="706"/>
      <c r="IWH64" s="706"/>
      <c r="IWI64" s="706"/>
      <c r="IWJ64" s="706"/>
      <c r="IWK64" s="706"/>
      <c r="IWL64" s="706"/>
      <c r="IWM64" s="706"/>
      <c r="IWN64" s="706"/>
      <c r="IWO64" s="706"/>
      <c r="IWP64" s="706"/>
      <c r="IWQ64" s="706"/>
      <c r="IWR64" s="706"/>
      <c r="IWS64" s="706"/>
      <c r="IWT64" s="706"/>
      <c r="IWU64" s="706"/>
      <c r="IWV64" s="706"/>
      <c r="IWW64" s="706"/>
      <c r="IWX64" s="706"/>
      <c r="IWY64" s="706"/>
      <c r="IWZ64" s="706"/>
      <c r="IXA64" s="706"/>
      <c r="IXB64" s="706"/>
      <c r="IXC64" s="706"/>
      <c r="IXD64" s="706"/>
      <c r="IXE64" s="706"/>
      <c r="IXF64" s="706"/>
      <c r="IXG64" s="706"/>
      <c r="IXH64" s="706"/>
      <c r="IXI64" s="706"/>
      <c r="IXJ64" s="706"/>
      <c r="IXK64" s="706"/>
      <c r="IXL64" s="706"/>
      <c r="IXM64" s="706"/>
      <c r="IXN64" s="706"/>
      <c r="IXO64" s="706"/>
      <c r="IXP64" s="706"/>
      <c r="IXQ64" s="706"/>
      <c r="IXR64" s="706"/>
      <c r="IXS64" s="706"/>
      <c r="IXT64" s="706"/>
      <c r="IXU64" s="706"/>
      <c r="IXV64" s="706"/>
      <c r="IXW64" s="706"/>
      <c r="IXX64" s="706"/>
      <c r="IXY64" s="706"/>
      <c r="IXZ64" s="706"/>
      <c r="IYA64" s="706"/>
      <c r="IYB64" s="706"/>
      <c r="IYC64" s="706"/>
      <c r="IYD64" s="706"/>
      <c r="IYE64" s="706"/>
      <c r="IYF64" s="706"/>
      <c r="IYG64" s="706"/>
      <c r="IYH64" s="706"/>
      <c r="IYI64" s="706"/>
      <c r="IYJ64" s="706"/>
      <c r="IYK64" s="706"/>
      <c r="IYL64" s="706"/>
      <c r="IYM64" s="706"/>
      <c r="IYN64" s="706"/>
      <c r="IYO64" s="706"/>
      <c r="IYP64" s="706"/>
      <c r="IYQ64" s="706"/>
      <c r="IYR64" s="706"/>
      <c r="IYS64" s="706"/>
      <c r="IYT64" s="706"/>
      <c r="IYU64" s="706"/>
      <c r="IYV64" s="706"/>
      <c r="IYW64" s="706"/>
      <c r="IYX64" s="706"/>
      <c r="IYY64" s="706"/>
      <c r="IYZ64" s="706"/>
      <c r="IZA64" s="706"/>
      <c r="IZB64" s="706"/>
      <c r="IZC64" s="706"/>
      <c r="IZD64" s="706"/>
      <c r="IZE64" s="706"/>
      <c r="IZF64" s="706"/>
      <c r="IZG64" s="706"/>
      <c r="IZH64" s="706"/>
      <c r="IZI64" s="706"/>
      <c r="IZJ64" s="706"/>
      <c r="IZK64" s="706"/>
      <c r="IZL64" s="706"/>
      <c r="IZM64" s="706"/>
      <c r="IZN64" s="706"/>
      <c r="IZO64" s="706"/>
      <c r="IZP64" s="706"/>
      <c r="IZQ64" s="706"/>
      <c r="IZR64" s="706"/>
      <c r="IZS64" s="706"/>
      <c r="IZT64" s="706"/>
      <c r="IZU64" s="706"/>
      <c r="IZV64" s="706"/>
      <c r="IZW64" s="706"/>
      <c r="IZX64" s="706"/>
      <c r="IZY64" s="706"/>
      <c r="IZZ64" s="706"/>
      <c r="JAA64" s="706"/>
      <c r="JAB64" s="706"/>
      <c r="JAC64" s="706"/>
      <c r="JAD64" s="706"/>
      <c r="JAE64" s="706"/>
      <c r="JAF64" s="706"/>
      <c r="JAG64" s="706"/>
      <c r="JAH64" s="706"/>
      <c r="JAI64" s="706"/>
      <c r="JAJ64" s="706"/>
      <c r="JAK64" s="706"/>
      <c r="JAL64" s="706"/>
      <c r="JAM64" s="706"/>
      <c r="JAN64" s="706"/>
      <c r="JAO64" s="706"/>
      <c r="JAP64" s="706"/>
      <c r="JAQ64" s="706"/>
      <c r="JAR64" s="706"/>
      <c r="JAS64" s="706"/>
      <c r="JAT64" s="706"/>
      <c r="JAU64" s="706"/>
      <c r="JAV64" s="706"/>
      <c r="JAW64" s="706"/>
      <c r="JAX64" s="706"/>
      <c r="JAY64" s="706"/>
      <c r="JAZ64" s="706"/>
      <c r="JBA64" s="706"/>
      <c r="JBB64" s="706"/>
      <c r="JBC64" s="706"/>
      <c r="JBD64" s="706"/>
      <c r="JBE64" s="706"/>
      <c r="JBF64" s="706"/>
      <c r="JBG64" s="706"/>
      <c r="JBH64" s="706"/>
      <c r="JBI64" s="706"/>
      <c r="JBJ64" s="706"/>
      <c r="JBK64" s="706"/>
      <c r="JBL64" s="706"/>
      <c r="JBM64" s="706"/>
      <c r="JBN64" s="706"/>
      <c r="JBO64" s="706"/>
      <c r="JBP64" s="706"/>
      <c r="JBQ64" s="706"/>
      <c r="JBR64" s="706"/>
      <c r="JBS64" s="706"/>
      <c r="JBT64" s="706"/>
      <c r="JBU64" s="706"/>
      <c r="JBV64" s="706"/>
      <c r="JBW64" s="706"/>
      <c r="JBX64" s="706"/>
      <c r="JBY64" s="706"/>
      <c r="JBZ64" s="706"/>
      <c r="JCA64" s="706"/>
      <c r="JCB64" s="706"/>
      <c r="JCC64" s="706"/>
      <c r="JCD64" s="706"/>
      <c r="JCE64" s="706"/>
      <c r="JCF64" s="706"/>
      <c r="JCG64" s="706"/>
      <c r="JCH64" s="706"/>
      <c r="JCI64" s="706"/>
      <c r="JCJ64" s="706"/>
      <c r="JCK64" s="706"/>
      <c r="JCL64" s="706"/>
      <c r="JCM64" s="706"/>
      <c r="JCN64" s="706"/>
      <c r="JCO64" s="706"/>
      <c r="JCP64" s="706"/>
      <c r="JCQ64" s="706"/>
      <c r="JCR64" s="706"/>
      <c r="JCS64" s="706"/>
      <c r="JCT64" s="706"/>
      <c r="JCU64" s="706"/>
      <c r="JCV64" s="706"/>
      <c r="JCW64" s="706"/>
      <c r="JCX64" s="706"/>
      <c r="JCY64" s="706"/>
      <c r="JCZ64" s="706"/>
      <c r="JDA64" s="706"/>
      <c r="JDB64" s="706"/>
      <c r="JDC64" s="706"/>
      <c r="JDD64" s="706"/>
      <c r="JDE64" s="706"/>
      <c r="JDF64" s="706"/>
      <c r="JDG64" s="706"/>
      <c r="JDH64" s="706"/>
      <c r="JDI64" s="706"/>
      <c r="JDJ64" s="706"/>
      <c r="JDK64" s="706"/>
      <c r="JDL64" s="706"/>
      <c r="JDM64" s="706"/>
      <c r="JDN64" s="706"/>
      <c r="JDO64" s="706"/>
      <c r="JDP64" s="706"/>
      <c r="JDQ64" s="706"/>
      <c r="JDR64" s="706"/>
      <c r="JDS64" s="706"/>
      <c r="JDT64" s="706"/>
      <c r="JDU64" s="706"/>
      <c r="JDV64" s="706"/>
      <c r="JDW64" s="706"/>
      <c r="JDX64" s="706"/>
      <c r="JDY64" s="706"/>
      <c r="JDZ64" s="706"/>
      <c r="JEA64" s="706"/>
      <c r="JEB64" s="706"/>
      <c r="JEC64" s="706"/>
      <c r="JED64" s="706"/>
      <c r="JEE64" s="706"/>
      <c r="JEF64" s="706"/>
      <c r="JEG64" s="706"/>
      <c r="JEH64" s="706"/>
      <c r="JEI64" s="706"/>
      <c r="JEJ64" s="706"/>
      <c r="JEK64" s="706"/>
      <c r="JEL64" s="706"/>
      <c r="JEM64" s="706"/>
      <c r="JEN64" s="706"/>
      <c r="JEO64" s="706"/>
      <c r="JEP64" s="706"/>
      <c r="JEQ64" s="706"/>
      <c r="JER64" s="706"/>
      <c r="JES64" s="706"/>
      <c r="JET64" s="706"/>
      <c r="JEU64" s="706"/>
      <c r="JEV64" s="706"/>
      <c r="JEW64" s="706"/>
      <c r="JEX64" s="706"/>
      <c r="JEY64" s="706"/>
      <c r="JEZ64" s="706"/>
      <c r="JFA64" s="706"/>
      <c r="JFB64" s="706"/>
      <c r="JFC64" s="706"/>
      <c r="JFD64" s="706"/>
      <c r="JFE64" s="706"/>
      <c r="JFF64" s="706"/>
      <c r="JFG64" s="706"/>
      <c r="JFH64" s="706"/>
      <c r="JFI64" s="706"/>
      <c r="JFJ64" s="706"/>
      <c r="JFK64" s="706"/>
      <c r="JFL64" s="706"/>
      <c r="JFM64" s="706"/>
      <c r="JFN64" s="706"/>
      <c r="JFO64" s="706"/>
      <c r="JFP64" s="706"/>
      <c r="JFQ64" s="706"/>
      <c r="JFR64" s="706"/>
      <c r="JFS64" s="706"/>
      <c r="JFT64" s="706"/>
      <c r="JFU64" s="706"/>
      <c r="JFV64" s="706"/>
      <c r="JFW64" s="706"/>
      <c r="JFX64" s="706"/>
      <c r="JFY64" s="706"/>
      <c r="JFZ64" s="706"/>
      <c r="JGA64" s="706"/>
      <c r="JGB64" s="706"/>
      <c r="JGC64" s="706"/>
      <c r="JGD64" s="706"/>
      <c r="JGE64" s="706"/>
      <c r="JGF64" s="706"/>
      <c r="JGG64" s="706"/>
      <c r="JGH64" s="706"/>
      <c r="JGI64" s="706"/>
      <c r="JGJ64" s="706"/>
      <c r="JGK64" s="706"/>
      <c r="JGL64" s="706"/>
      <c r="JGM64" s="706"/>
      <c r="JGN64" s="706"/>
      <c r="JGO64" s="706"/>
      <c r="JGP64" s="706"/>
      <c r="JGQ64" s="706"/>
      <c r="JGR64" s="706"/>
      <c r="JGS64" s="706"/>
      <c r="JGT64" s="706"/>
      <c r="JGU64" s="706"/>
      <c r="JGV64" s="706"/>
      <c r="JGW64" s="706"/>
      <c r="JGX64" s="706"/>
      <c r="JGY64" s="706"/>
      <c r="JGZ64" s="706"/>
      <c r="JHA64" s="706"/>
      <c r="JHB64" s="706"/>
      <c r="JHC64" s="706"/>
      <c r="JHD64" s="706"/>
      <c r="JHE64" s="706"/>
      <c r="JHF64" s="706"/>
      <c r="JHG64" s="706"/>
      <c r="JHH64" s="706"/>
      <c r="JHI64" s="706"/>
      <c r="JHJ64" s="706"/>
      <c r="JHK64" s="706"/>
      <c r="JHL64" s="706"/>
      <c r="JHM64" s="706"/>
      <c r="JHN64" s="706"/>
      <c r="JHO64" s="706"/>
      <c r="JHP64" s="706"/>
      <c r="JHQ64" s="706"/>
      <c r="JHR64" s="706"/>
      <c r="JHS64" s="706"/>
      <c r="JHT64" s="706"/>
      <c r="JHU64" s="706"/>
      <c r="JHV64" s="706"/>
      <c r="JHW64" s="706"/>
      <c r="JHX64" s="706"/>
      <c r="JHY64" s="706"/>
      <c r="JHZ64" s="706"/>
      <c r="JIA64" s="706"/>
      <c r="JIB64" s="706"/>
      <c r="JIC64" s="706"/>
      <c r="JID64" s="706"/>
      <c r="JIE64" s="706"/>
      <c r="JIF64" s="706"/>
      <c r="JIG64" s="706"/>
      <c r="JIH64" s="706"/>
      <c r="JII64" s="706"/>
      <c r="JIJ64" s="706"/>
      <c r="JIK64" s="706"/>
      <c r="JIL64" s="706"/>
      <c r="JIM64" s="706"/>
      <c r="JIN64" s="706"/>
      <c r="JIO64" s="706"/>
      <c r="JIP64" s="706"/>
      <c r="JIQ64" s="706"/>
      <c r="JIR64" s="706"/>
      <c r="JIS64" s="706"/>
      <c r="JIT64" s="706"/>
      <c r="JIU64" s="706"/>
      <c r="JIV64" s="706"/>
      <c r="JIW64" s="706"/>
      <c r="JIX64" s="706"/>
      <c r="JIY64" s="706"/>
      <c r="JIZ64" s="706"/>
      <c r="JJA64" s="706"/>
      <c r="JJB64" s="706"/>
      <c r="JJC64" s="706"/>
      <c r="JJD64" s="706"/>
      <c r="JJE64" s="706"/>
      <c r="JJF64" s="706"/>
      <c r="JJG64" s="706"/>
      <c r="JJH64" s="706"/>
      <c r="JJI64" s="706"/>
      <c r="JJJ64" s="706"/>
      <c r="JJK64" s="706"/>
      <c r="JJL64" s="706"/>
      <c r="JJM64" s="706"/>
      <c r="JJN64" s="706"/>
      <c r="JJO64" s="706"/>
      <c r="JJP64" s="706"/>
      <c r="JJQ64" s="706"/>
      <c r="JJR64" s="706"/>
      <c r="JJS64" s="706"/>
      <c r="JJT64" s="706"/>
      <c r="JJU64" s="706"/>
      <c r="JJV64" s="706"/>
      <c r="JJW64" s="706"/>
      <c r="JJX64" s="706"/>
      <c r="JJY64" s="706"/>
      <c r="JJZ64" s="706"/>
      <c r="JKA64" s="706"/>
      <c r="JKB64" s="706"/>
      <c r="JKC64" s="706"/>
      <c r="JKD64" s="706"/>
      <c r="JKE64" s="706"/>
      <c r="JKF64" s="706"/>
      <c r="JKG64" s="706"/>
      <c r="JKH64" s="706"/>
      <c r="JKI64" s="706"/>
      <c r="JKJ64" s="706"/>
      <c r="JKK64" s="706"/>
      <c r="JKL64" s="706"/>
      <c r="JKM64" s="706"/>
      <c r="JKN64" s="706"/>
      <c r="JKO64" s="706"/>
      <c r="JKP64" s="706"/>
      <c r="JKQ64" s="706"/>
      <c r="JKR64" s="706"/>
      <c r="JKS64" s="706"/>
      <c r="JKT64" s="706"/>
      <c r="JKU64" s="706"/>
      <c r="JKV64" s="706"/>
      <c r="JKW64" s="706"/>
      <c r="JKX64" s="706"/>
      <c r="JKY64" s="706"/>
      <c r="JKZ64" s="706"/>
      <c r="JLA64" s="706"/>
      <c r="JLB64" s="706"/>
      <c r="JLC64" s="706"/>
      <c r="JLD64" s="706"/>
      <c r="JLE64" s="706"/>
      <c r="JLF64" s="706"/>
      <c r="JLG64" s="706"/>
      <c r="JLH64" s="706"/>
      <c r="JLI64" s="706"/>
      <c r="JLJ64" s="706"/>
      <c r="JLK64" s="706"/>
      <c r="JLL64" s="706"/>
      <c r="JLM64" s="706"/>
      <c r="JLN64" s="706"/>
      <c r="JLO64" s="706"/>
      <c r="JLP64" s="706"/>
      <c r="JLQ64" s="706"/>
      <c r="JLR64" s="706"/>
      <c r="JLS64" s="706"/>
      <c r="JLT64" s="706"/>
      <c r="JLU64" s="706"/>
      <c r="JLV64" s="706"/>
      <c r="JLW64" s="706"/>
      <c r="JLX64" s="706"/>
      <c r="JLY64" s="706"/>
      <c r="JLZ64" s="706"/>
      <c r="JMA64" s="706"/>
      <c r="JMB64" s="706"/>
      <c r="JMC64" s="706"/>
      <c r="JMD64" s="706"/>
      <c r="JME64" s="706"/>
      <c r="JMF64" s="706"/>
      <c r="JMG64" s="706"/>
      <c r="JMH64" s="706"/>
      <c r="JMI64" s="706"/>
      <c r="JMJ64" s="706"/>
      <c r="JMK64" s="706"/>
      <c r="JML64" s="706"/>
      <c r="JMM64" s="706"/>
      <c r="JMN64" s="706"/>
      <c r="JMO64" s="706"/>
      <c r="JMP64" s="706"/>
      <c r="JMQ64" s="706"/>
      <c r="JMR64" s="706"/>
      <c r="JMS64" s="706"/>
      <c r="JMT64" s="706"/>
      <c r="JMU64" s="706"/>
      <c r="JMV64" s="706"/>
      <c r="JMW64" s="706"/>
      <c r="JMX64" s="706"/>
      <c r="JMY64" s="706"/>
      <c r="JMZ64" s="706"/>
      <c r="JNA64" s="706"/>
      <c r="JNB64" s="706"/>
      <c r="JNC64" s="706"/>
      <c r="JND64" s="706"/>
      <c r="JNE64" s="706"/>
      <c r="JNF64" s="706"/>
      <c r="JNG64" s="706"/>
      <c r="JNH64" s="706"/>
      <c r="JNI64" s="706"/>
      <c r="JNJ64" s="706"/>
      <c r="JNK64" s="706"/>
      <c r="JNL64" s="706"/>
      <c r="JNM64" s="706"/>
      <c r="JNN64" s="706"/>
      <c r="JNO64" s="706"/>
      <c r="JNP64" s="706"/>
      <c r="JNQ64" s="706"/>
      <c r="JNR64" s="706"/>
      <c r="JNS64" s="706"/>
      <c r="JNT64" s="706"/>
      <c r="JNU64" s="706"/>
      <c r="JNV64" s="706"/>
      <c r="JNW64" s="706"/>
      <c r="JNX64" s="706"/>
      <c r="JNY64" s="706"/>
      <c r="JNZ64" s="706"/>
      <c r="JOA64" s="706"/>
      <c r="JOB64" s="706"/>
      <c r="JOC64" s="706"/>
      <c r="JOD64" s="706"/>
      <c r="JOE64" s="706"/>
      <c r="JOF64" s="706"/>
      <c r="JOG64" s="706"/>
      <c r="JOH64" s="706"/>
      <c r="JOI64" s="706"/>
      <c r="JOJ64" s="706"/>
      <c r="JOK64" s="706"/>
      <c r="JOL64" s="706"/>
      <c r="JOM64" s="706"/>
      <c r="JON64" s="706"/>
      <c r="JOO64" s="706"/>
      <c r="JOP64" s="706"/>
      <c r="JOQ64" s="706"/>
      <c r="JOR64" s="706"/>
      <c r="JOS64" s="706"/>
      <c r="JOT64" s="706"/>
      <c r="JOU64" s="706"/>
      <c r="JOV64" s="706"/>
      <c r="JOW64" s="706"/>
      <c r="JOX64" s="706"/>
      <c r="JOY64" s="706"/>
      <c r="JOZ64" s="706"/>
      <c r="JPA64" s="706"/>
      <c r="JPB64" s="706"/>
      <c r="JPC64" s="706"/>
      <c r="JPD64" s="706"/>
      <c r="JPE64" s="706"/>
      <c r="JPF64" s="706"/>
      <c r="JPG64" s="706"/>
      <c r="JPH64" s="706"/>
      <c r="JPI64" s="706"/>
      <c r="JPJ64" s="706"/>
      <c r="JPK64" s="706"/>
      <c r="JPL64" s="706"/>
      <c r="JPM64" s="706"/>
      <c r="JPN64" s="706"/>
      <c r="JPO64" s="706"/>
      <c r="JPP64" s="706"/>
      <c r="JPQ64" s="706"/>
      <c r="JPR64" s="706"/>
      <c r="JPS64" s="706"/>
      <c r="JPT64" s="706"/>
      <c r="JPU64" s="706"/>
      <c r="JPV64" s="706"/>
      <c r="JPW64" s="706"/>
      <c r="JPX64" s="706"/>
      <c r="JPY64" s="706"/>
      <c r="JPZ64" s="706"/>
      <c r="JQA64" s="706"/>
      <c r="JQB64" s="706"/>
      <c r="JQC64" s="706"/>
      <c r="JQD64" s="706"/>
      <c r="JQE64" s="706"/>
      <c r="JQF64" s="706"/>
      <c r="JQG64" s="706"/>
      <c r="JQH64" s="706"/>
      <c r="JQI64" s="706"/>
      <c r="JQJ64" s="706"/>
      <c r="JQK64" s="706"/>
      <c r="JQL64" s="706"/>
      <c r="JQM64" s="706"/>
      <c r="JQN64" s="706"/>
      <c r="JQO64" s="706"/>
      <c r="JQP64" s="706"/>
      <c r="JQQ64" s="706"/>
      <c r="JQR64" s="706"/>
      <c r="JQS64" s="706"/>
      <c r="JQT64" s="706"/>
      <c r="JQU64" s="706"/>
      <c r="JQV64" s="706"/>
      <c r="JQW64" s="706"/>
      <c r="JQX64" s="706"/>
      <c r="JQY64" s="706"/>
      <c r="JQZ64" s="706"/>
      <c r="JRA64" s="706"/>
      <c r="JRB64" s="706"/>
      <c r="JRC64" s="706"/>
      <c r="JRD64" s="706"/>
      <c r="JRE64" s="706"/>
      <c r="JRF64" s="706"/>
      <c r="JRG64" s="706"/>
      <c r="JRH64" s="706"/>
      <c r="JRI64" s="706"/>
      <c r="JRJ64" s="706"/>
      <c r="JRK64" s="706"/>
      <c r="JRL64" s="706"/>
      <c r="JRM64" s="706"/>
      <c r="JRN64" s="706"/>
      <c r="JRO64" s="706"/>
      <c r="JRP64" s="706"/>
      <c r="JRQ64" s="706"/>
      <c r="JRR64" s="706"/>
      <c r="JRS64" s="706"/>
      <c r="JRT64" s="706"/>
      <c r="JRU64" s="706"/>
      <c r="JRV64" s="706"/>
      <c r="JRW64" s="706"/>
      <c r="JRX64" s="706"/>
      <c r="JRY64" s="706"/>
      <c r="JRZ64" s="706"/>
      <c r="JSA64" s="706"/>
      <c r="JSB64" s="706"/>
      <c r="JSC64" s="706"/>
      <c r="JSD64" s="706"/>
      <c r="JSE64" s="706"/>
      <c r="JSF64" s="706"/>
      <c r="JSG64" s="706"/>
      <c r="JSH64" s="706"/>
      <c r="JSI64" s="706"/>
      <c r="JSJ64" s="706"/>
      <c r="JSK64" s="706"/>
      <c r="JSL64" s="706"/>
      <c r="JSM64" s="706"/>
      <c r="JSN64" s="706"/>
      <c r="JSO64" s="706"/>
      <c r="JSP64" s="706"/>
      <c r="JSQ64" s="706"/>
      <c r="JSR64" s="706"/>
      <c r="JSS64" s="706"/>
      <c r="JST64" s="706"/>
      <c r="JSU64" s="706"/>
      <c r="JSV64" s="706"/>
      <c r="JSW64" s="706"/>
      <c r="JSX64" s="706"/>
      <c r="JSY64" s="706"/>
      <c r="JSZ64" s="706"/>
      <c r="JTA64" s="706"/>
      <c r="JTB64" s="706"/>
      <c r="JTC64" s="706"/>
      <c r="JTD64" s="706"/>
      <c r="JTE64" s="706"/>
      <c r="JTF64" s="706"/>
      <c r="JTG64" s="706"/>
      <c r="JTH64" s="706"/>
      <c r="JTI64" s="706"/>
      <c r="JTJ64" s="706"/>
      <c r="JTK64" s="706"/>
      <c r="JTL64" s="706"/>
      <c r="JTM64" s="706"/>
      <c r="JTN64" s="706"/>
      <c r="JTO64" s="706"/>
      <c r="JTP64" s="706"/>
      <c r="JTQ64" s="706"/>
      <c r="JTR64" s="706"/>
      <c r="JTS64" s="706"/>
      <c r="JTT64" s="706"/>
      <c r="JTU64" s="706"/>
      <c r="JTV64" s="706"/>
      <c r="JTW64" s="706"/>
      <c r="JTX64" s="706"/>
      <c r="JTY64" s="706"/>
      <c r="JTZ64" s="706"/>
      <c r="JUA64" s="706"/>
      <c r="JUB64" s="706"/>
      <c r="JUC64" s="706"/>
      <c r="JUD64" s="706"/>
      <c r="JUE64" s="706"/>
      <c r="JUF64" s="706"/>
      <c r="JUG64" s="706"/>
      <c r="JUH64" s="706"/>
      <c r="JUI64" s="706"/>
      <c r="JUJ64" s="706"/>
      <c r="JUK64" s="706"/>
      <c r="JUL64" s="706"/>
      <c r="JUM64" s="706"/>
      <c r="JUN64" s="706"/>
      <c r="JUO64" s="706"/>
      <c r="JUP64" s="706"/>
      <c r="JUQ64" s="706"/>
      <c r="JUR64" s="706"/>
      <c r="JUS64" s="706"/>
      <c r="JUT64" s="706"/>
      <c r="JUU64" s="706"/>
      <c r="JUV64" s="706"/>
      <c r="JUW64" s="706"/>
      <c r="JUX64" s="706"/>
      <c r="JUY64" s="706"/>
      <c r="JUZ64" s="706"/>
      <c r="JVA64" s="706"/>
      <c r="JVB64" s="706"/>
      <c r="JVC64" s="706"/>
      <c r="JVD64" s="706"/>
      <c r="JVE64" s="706"/>
      <c r="JVF64" s="706"/>
      <c r="JVG64" s="706"/>
      <c r="JVH64" s="706"/>
      <c r="JVI64" s="706"/>
      <c r="JVJ64" s="706"/>
      <c r="JVK64" s="706"/>
      <c r="JVL64" s="706"/>
      <c r="JVM64" s="706"/>
      <c r="JVN64" s="706"/>
      <c r="JVO64" s="706"/>
      <c r="JVP64" s="706"/>
      <c r="JVQ64" s="706"/>
      <c r="JVR64" s="706"/>
      <c r="JVS64" s="706"/>
      <c r="JVT64" s="706"/>
      <c r="JVU64" s="706"/>
      <c r="JVV64" s="706"/>
      <c r="JVW64" s="706"/>
      <c r="JVX64" s="706"/>
      <c r="JVY64" s="706"/>
      <c r="JVZ64" s="706"/>
      <c r="JWA64" s="706"/>
      <c r="JWB64" s="706"/>
      <c r="JWC64" s="706"/>
      <c r="JWD64" s="706"/>
      <c r="JWE64" s="706"/>
      <c r="JWF64" s="706"/>
      <c r="JWG64" s="706"/>
      <c r="JWH64" s="706"/>
      <c r="JWI64" s="706"/>
      <c r="JWJ64" s="706"/>
      <c r="JWK64" s="706"/>
      <c r="JWL64" s="706"/>
      <c r="JWM64" s="706"/>
      <c r="JWN64" s="706"/>
      <c r="JWO64" s="706"/>
      <c r="JWP64" s="706"/>
      <c r="JWQ64" s="706"/>
      <c r="JWR64" s="706"/>
      <c r="JWS64" s="706"/>
      <c r="JWT64" s="706"/>
      <c r="JWU64" s="706"/>
      <c r="JWV64" s="706"/>
      <c r="JWW64" s="706"/>
      <c r="JWX64" s="706"/>
      <c r="JWY64" s="706"/>
      <c r="JWZ64" s="706"/>
      <c r="JXA64" s="706"/>
      <c r="JXB64" s="706"/>
      <c r="JXC64" s="706"/>
      <c r="JXD64" s="706"/>
      <c r="JXE64" s="706"/>
      <c r="JXF64" s="706"/>
      <c r="JXG64" s="706"/>
      <c r="JXH64" s="706"/>
      <c r="JXI64" s="706"/>
      <c r="JXJ64" s="706"/>
      <c r="JXK64" s="706"/>
      <c r="JXL64" s="706"/>
      <c r="JXM64" s="706"/>
      <c r="JXN64" s="706"/>
      <c r="JXO64" s="706"/>
      <c r="JXP64" s="706"/>
      <c r="JXQ64" s="706"/>
      <c r="JXR64" s="706"/>
      <c r="JXS64" s="706"/>
      <c r="JXT64" s="706"/>
      <c r="JXU64" s="706"/>
      <c r="JXV64" s="706"/>
      <c r="JXW64" s="706"/>
      <c r="JXX64" s="706"/>
      <c r="JXY64" s="706"/>
      <c r="JXZ64" s="706"/>
      <c r="JYA64" s="706"/>
      <c r="JYB64" s="706"/>
      <c r="JYC64" s="706"/>
      <c r="JYD64" s="706"/>
      <c r="JYE64" s="706"/>
      <c r="JYF64" s="706"/>
      <c r="JYG64" s="706"/>
      <c r="JYH64" s="706"/>
      <c r="JYI64" s="706"/>
      <c r="JYJ64" s="706"/>
      <c r="JYK64" s="706"/>
      <c r="JYL64" s="706"/>
      <c r="JYM64" s="706"/>
      <c r="JYN64" s="706"/>
      <c r="JYO64" s="706"/>
      <c r="JYP64" s="706"/>
      <c r="JYQ64" s="706"/>
      <c r="JYR64" s="706"/>
      <c r="JYS64" s="706"/>
      <c r="JYT64" s="706"/>
      <c r="JYU64" s="706"/>
      <c r="JYV64" s="706"/>
      <c r="JYW64" s="706"/>
      <c r="JYX64" s="706"/>
      <c r="JYY64" s="706"/>
      <c r="JYZ64" s="706"/>
      <c r="JZA64" s="706"/>
      <c r="JZB64" s="706"/>
      <c r="JZC64" s="706"/>
      <c r="JZD64" s="706"/>
      <c r="JZE64" s="706"/>
      <c r="JZF64" s="706"/>
      <c r="JZG64" s="706"/>
      <c r="JZH64" s="706"/>
      <c r="JZI64" s="706"/>
      <c r="JZJ64" s="706"/>
      <c r="JZK64" s="706"/>
      <c r="JZL64" s="706"/>
      <c r="JZM64" s="706"/>
      <c r="JZN64" s="706"/>
      <c r="JZO64" s="706"/>
      <c r="JZP64" s="706"/>
      <c r="JZQ64" s="706"/>
      <c r="JZR64" s="706"/>
      <c r="JZS64" s="706"/>
      <c r="JZT64" s="706"/>
      <c r="JZU64" s="706"/>
      <c r="JZV64" s="706"/>
      <c r="JZW64" s="706"/>
      <c r="JZX64" s="706"/>
      <c r="JZY64" s="706"/>
      <c r="JZZ64" s="706"/>
      <c r="KAA64" s="706"/>
      <c r="KAB64" s="706"/>
      <c r="KAC64" s="706"/>
      <c r="KAD64" s="706"/>
      <c r="KAE64" s="706"/>
      <c r="KAF64" s="706"/>
      <c r="KAG64" s="706"/>
      <c r="KAH64" s="706"/>
      <c r="KAI64" s="706"/>
      <c r="KAJ64" s="706"/>
      <c r="KAK64" s="706"/>
      <c r="KAL64" s="706"/>
      <c r="KAM64" s="706"/>
      <c r="KAN64" s="706"/>
      <c r="KAO64" s="706"/>
      <c r="KAP64" s="706"/>
      <c r="KAQ64" s="706"/>
      <c r="KAR64" s="706"/>
      <c r="KAS64" s="706"/>
      <c r="KAT64" s="706"/>
      <c r="KAU64" s="706"/>
      <c r="KAV64" s="706"/>
      <c r="KAW64" s="706"/>
      <c r="KAX64" s="706"/>
      <c r="KAY64" s="706"/>
      <c r="KAZ64" s="706"/>
      <c r="KBA64" s="706"/>
      <c r="KBB64" s="706"/>
      <c r="KBC64" s="706"/>
      <c r="KBD64" s="706"/>
      <c r="KBE64" s="706"/>
      <c r="KBF64" s="706"/>
      <c r="KBG64" s="706"/>
      <c r="KBH64" s="706"/>
      <c r="KBI64" s="706"/>
      <c r="KBJ64" s="706"/>
      <c r="KBK64" s="706"/>
      <c r="KBL64" s="706"/>
      <c r="KBM64" s="706"/>
      <c r="KBN64" s="706"/>
      <c r="KBO64" s="706"/>
      <c r="KBP64" s="706"/>
      <c r="KBQ64" s="706"/>
      <c r="KBR64" s="706"/>
      <c r="KBS64" s="706"/>
      <c r="KBT64" s="706"/>
      <c r="KBU64" s="706"/>
      <c r="KBV64" s="706"/>
      <c r="KBW64" s="706"/>
      <c r="KBX64" s="706"/>
      <c r="KBY64" s="706"/>
      <c r="KBZ64" s="706"/>
      <c r="KCA64" s="706"/>
      <c r="KCB64" s="706"/>
      <c r="KCC64" s="706"/>
      <c r="KCD64" s="706"/>
      <c r="KCE64" s="706"/>
      <c r="KCF64" s="706"/>
      <c r="KCG64" s="706"/>
      <c r="KCH64" s="706"/>
      <c r="KCI64" s="706"/>
      <c r="KCJ64" s="706"/>
      <c r="KCK64" s="706"/>
      <c r="KCL64" s="706"/>
      <c r="KCM64" s="706"/>
      <c r="KCN64" s="706"/>
      <c r="KCO64" s="706"/>
      <c r="KCP64" s="706"/>
      <c r="KCQ64" s="706"/>
      <c r="KCR64" s="706"/>
      <c r="KCS64" s="706"/>
      <c r="KCT64" s="706"/>
      <c r="KCU64" s="706"/>
      <c r="KCV64" s="706"/>
      <c r="KCW64" s="706"/>
      <c r="KCX64" s="706"/>
      <c r="KCY64" s="706"/>
      <c r="KCZ64" s="706"/>
      <c r="KDA64" s="706"/>
      <c r="KDB64" s="706"/>
      <c r="KDC64" s="706"/>
      <c r="KDD64" s="706"/>
      <c r="KDE64" s="706"/>
      <c r="KDF64" s="706"/>
      <c r="KDG64" s="706"/>
      <c r="KDH64" s="706"/>
      <c r="KDI64" s="706"/>
      <c r="KDJ64" s="706"/>
      <c r="KDK64" s="706"/>
      <c r="KDL64" s="706"/>
      <c r="KDM64" s="706"/>
      <c r="KDN64" s="706"/>
      <c r="KDO64" s="706"/>
      <c r="KDP64" s="706"/>
      <c r="KDQ64" s="706"/>
      <c r="KDR64" s="706"/>
      <c r="KDS64" s="706"/>
      <c r="KDT64" s="706"/>
      <c r="KDU64" s="706"/>
      <c r="KDV64" s="706"/>
      <c r="KDW64" s="706"/>
      <c r="KDX64" s="706"/>
      <c r="KDY64" s="706"/>
      <c r="KDZ64" s="706"/>
      <c r="KEA64" s="706"/>
      <c r="KEB64" s="706"/>
      <c r="KEC64" s="706"/>
      <c r="KED64" s="706"/>
      <c r="KEE64" s="706"/>
      <c r="KEF64" s="706"/>
      <c r="KEG64" s="706"/>
      <c r="KEH64" s="706"/>
      <c r="KEI64" s="706"/>
      <c r="KEJ64" s="706"/>
      <c r="KEK64" s="706"/>
      <c r="KEL64" s="706"/>
      <c r="KEM64" s="706"/>
      <c r="KEN64" s="706"/>
      <c r="KEO64" s="706"/>
      <c r="KEP64" s="706"/>
      <c r="KEQ64" s="706"/>
      <c r="KER64" s="706"/>
      <c r="KES64" s="706"/>
      <c r="KET64" s="706"/>
      <c r="KEU64" s="706"/>
      <c r="KEV64" s="706"/>
      <c r="KEW64" s="706"/>
      <c r="KEX64" s="706"/>
      <c r="KEY64" s="706"/>
      <c r="KEZ64" s="706"/>
      <c r="KFA64" s="706"/>
      <c r="KFB64" s="706"/>
      <c r="KFC64" s="706"/>
      <c r="KFD64" s="706"/>
      <c r="KFE64" s="706"/>
      <c r="KFF64" s="706"/>
      <c r="KFG64" s="706"/>
      <c r="KFH64" s="706"/>
      <c r="KFI64" s="706"/>
      <c r="KFJ64" s="706"/>
      <c r="KFK64" s="706"/>
      <c r="KFL64" s="706"/>
      <c r="KFM64" s="706"/>
      <c r="KFN64" s="706"/>
      <c r="KFO64" s="706"/>
      <c r="KFP64" s="706"/>
      <c r="KFQ64" s="706"/>
      <c r="KFR64" s="706"/>
      <c r="KFS64" s="706"/>
      <c r="KFT64" s="706"/>
      <c r="KFU64" s="706"/>
      <c r="KFV64" s="706"/>
      <c r="KFW64" s="706"/>
      <c r="KFX64" s="706"/>
      <c r="KFY64" s="706"/>
      <c r="KFZ64" s="706"/>
      <c r="KGA64" s="706"/>
      <c r="KGB64" s="706"/>
      <c r="KGC64" s="706"/>
      <c r="KGD64" s="706"/>
      <c r="KGE64" s="706"/>
      <c r="KGF64" s="706"/>
      <c r="KGG64" s="706"/>
      <c r="KGH64" s="706"/>
      <c r="KGI64" s="706"/>
      <c r="KGJ64" s="706"/>
      <c r="KGK64" s="706"/>
      <c r="KGL64" s="706"/>
      <c r="KGM64" s="706"/>
      <c r="KGN64" s="706"/>
      <c r="KGO64" s="706"/>
      <c r="KGP64" s="706"/>
      <c r="KGQ64" s="706"/>
      <c r="KGR64" s="706"/>
      <c r="KGS64" s="706"/>
      <c r="KGT64" s="706"/>
      <c r="KGU64" s="706"/>
      <c r="KGV64" s="706"/>
      <c r="KGW64" s="706"/>
      <c r="KGX64" s="706"/>
      <c r="KGY64" s="706"/>
      <c r="KGZ64" s="706"/>
      <c r="KHA64" s="706"/>
      <c r="KHB64" s="706"/>
      <c r="KHC64" s="706"/>
      <c r="KHD64" s="706"/>
      <c r="KHE64" s="706"/>
      <c r="KHF64" s="706"/>
      <c r="KHG64" s="706"/>
      <c r="KHH64" s="706"/>
      <c r="KHI64" s="706"/>
      <c r="KHJ64" s="706"/>
      <c r="KHK64" s="706"/>
      <c r="KHL64" s="706"/>
      <c r="KHM64" s="706"/>
      <c r="KHN64" s="706"/>
      <c r="KHO64" s="706"/>
      <c r="KHP64" s="706"/>
      <c r="KHQ64" s="706"/>
      <c r="KHR64" s="706"/>
      <c r="KHS64" s="706"/>
      <c r="KHT64" s="706"/>
      <c r="KHU64" s="706"/>
      <c r="KHV64" s="706"/>
      <c r="KHW64" s="706"/>
      <c r="KHX64" s="706"/>
      <c r="KHY64" s="706"/>
      <c r="KHZ64" s="706"/>
      <c r="KIA64" s="706"/>
      <c r="KIB64" s="706"/>
      <c r="KIC64" s="706"/>
      <c r="KID64" s="706"/>
      <c r="KIE64" s="706"/>
      <c r="KIF64" s="706"/>
      <c r="KIG64" s="706"/>
      <c r="KIH64" s="706"/>
      <c r="KII64" s="706"/>
      <c r="KIJ64" s="706"/>
      <c r="KIK64" s="706"/>
      <c r="KIL64" s="706"/>
      <c r="KIM64" s="706"/>
      <c r="KIN64" s="706"/>
      <c r="KIO64" s="706"/>
      <c r="KIP64" s="706"/>
      <c r="KIQ64" s="706"/>
      <c r="KIR64" s="706"/>
      <c r="KIS64" s="706"/>
      <c r="KIT64" s="706"/>
      <c r="KIU64" s="706"/>
      <c r="KIV64" s="706"/>
      <c r="KIW64" s="706"/>
      <c r="KIX64" s="706"/>
      <c r="KIY64" s="706"/>
      <c r="KIZ64" s="706"/>
      <c r="KJA64" s="706"/>
      <c r="KJB64" s="706"/>
      <c r="KJC64" s="706"/>
      <c r="KJD64" s="706"/>
      <c r="KJE64" s="706"/>
      <c r="KJF64" s="706"/>
      <c r="KJG64" s="706"/>
      <c r="KJH64" s="706"/>
      <c r="KJI64" s="706"/>
      <c r="KJJ64" s="706"/>
      <c r="KJK64" s="706"/>
      <c r="KJL64" s="706"/>
      <c r="KJM64" s="706"/>
      <c r="KJN64" s="706"/>
      <c r="KJO64" s="706"/>
      <c r="KJP64" s="706"/>
      <c r="KJQ64" s="706"/>
      <c r="KJR64" s="706"/>
      <c r="KJS64" s="706"/>
      <c r="KJT64" s="706"/>
      <c r="KJU64" s="706"/>
      <c r="KJV64" s="706"/>
      <c r="KJW64" s="706"/>
      <c r="KJX64" s="706"/>
      <c r="KJY64" s="706"/>
      <c r="KJZ64" s="706"/>
      <c r="KKA64" s="706"/>
      <c r="KKB64" s="706"/>
      <c r="KKC64" s="706"/>
      <c r="KKD64" s="706"/>
      <c r="KKE64" s="706"/>
      <c r="KKF64" s="706"/>
      <c r="KKG64" s="706"/>
      <c r="KKH64" s="706"/>
      <c r="KKI64" s="706"/>
      <c r="KKJ64" s="706"/>
      <c r="KKK64" s="706"/>
      <c r="KKL64" s="706"/>
      <c r="KKM64" s="706"/>
      <c r="KKN64" s="706"/>
      <c r="KKO64" s="706"/>
      <c r="KKP64" s="706"/>
      <c r="KKQ64" s="706"/>
      <c r="KKR64" s="706"/>
      <c r="KKS64" s="706"/>
      <c r="KKT64" s="706"/>
      <c r="KKU64" s="706"/>
      <c r="KKV64" s="706"/>
      <c r="KKW64" s="706"/>
      <c r="KKX64" s="706"/>
      <c r="KKY64" s="706"/>
      <c r="KKZ64" s="706"/>
      <c r="KLA64" s="706"/>
      <c r="KLB64" s="706"/>
      <c r="KLC64" s="706"/>
      <c r="KLD64" s="706"/>
      <c r="KLE64" s="706"/>
      <c r="KLF64" s="706"/>
      <c r="KLG64" s="706"/>
      <c r="KLH64" s="706"/>
      <c r="KLI64" s="706"/>
      <c r="KLJ64" s="706"/>
      <c r="KLK64" s="706"/>
      <c r="KLL64" s="706"/>
      <c r="KLM64" s="706"/>
      <c r="KLN64" s="706"/>
      <c r="KLO64" s="706"/>
      <c r="KLP64" s="706"/>
      <c r="KLQ64" s="706"/>
      <c r="KLR64" s="706"/>
      <c r="KLS64" s="706"/>
      <c r="KLT64" s="706"/>
      <c r="KLU64" s="706"/>
      <c r="KLV64" s="706"/>
      <c r="KLW64" s="706"/>
      <c r="KLX64" s="706"/>
      <c r="KLY64" s="706"/>
      <c r="KLZ64" s="706"/>
      <c r="KMA64" s="706"/>
      <c r="KMB64" s="706"/>
      <c r="KMC64" s="706"/>
      <c r="KMD64" s="706"/>
      <c r="KME64" s="706"/>
      <c r="KMF64" s="706"/>
      <c r="KMG64" s="706"/>
      <c r="KMH64" s="706"/>
      <c r="KMI64" s="706"/>
      <c r="KMJ64" s="706"/>
      <c r="KMK64" s="706"/>
      <c r="KML64" s="706"/>
      <c r="KMM64" s="706"/>
      <c r="KMN64" s="706"/>
      <c r="KMO64" s="706"/>
      <c r="KMP64" s="706"/>
      <c r="KMQ64" s="706"/>
      <c r="KMR64" s="706"/>
      <c r="KMS64" s="706"/>
      <c r="KMT64" s="706"/>
      <c r="KMU64" s="706"/>
      <c r="KMV64" s="706"/>
      <c r="KMW64" s="706"/>
      <c r="KMX64" s="706"/>
      <c r="KMY64" s="706"/>
      <c r="KMZ64" s="706"/>
      <c r="KNA64" s="706"/>
      <c r="KNB64" s="706"/>
      <c r="KNC64" s="706"/>
      <c r="KND64" s="706"/>
      <c r="KNE64" s="706"/>
      <c r="KNF64" s="706"/>
      <c r="KNG64" s="706"/>
      <c r="KNH64" s="706"/>
      <c r="KNI64" s="706"/>
      <c r="KNJ64" s="706"/>
      <c r="KNK64" s="706"/>
      <c r="KNL64" s="706"/>
      <c r="KNM64" s="706"/>
      <c r="KNN64" s="706"/>
      <c r="KNO64" s="706"/>
      <c r="KNP64" s="706"/>
      <c r="KNQ64" s="706"/>
      <c r="KNR64" s="706"/>
      <c r="KNS64" s="706"/>
      <c r="KNT64" s="706"/>
      <c r="KNU64" s="706"/>
      <c r="KNV64" s="706"/>
      <c r="KNW64" s="706"/>
      <c r="KNX64" s="706"/>
      <c r="KNY64" s="706"/>
      <c r="KNZ64" s="706"/>
      <c r="KOA64" s="706"/>
      <c r="KOB64" s="706"/>
      <c r="KOC64" s="706"/>
      <c r="KOD64" s="706"/>
      <c r="KOE64" s="706"/>
      <c r="KOF64" s="706"/>
      <c r="KOG64" s="706"/>
      <c r="KOH64" s="706"/>
      <c r="KOI64" s="706"/>
      <c r="KOJ64" s="706"/>
      <c r="KOK64" s="706"/>
      <c r="KOL64" s="706"/>
      <c r="KOM64" s="706"/>
      <c r="KON64" s="706"/>
      <c r="KOO64" s="706"/>
      <c r="KOP64" s="706"/>
      <c r="KOQ64" s="706"/>
      <c r="KOR64" s="706"/>
      <c r="KOS64" s="706"/>
      <c r="KOT64" s="706"/>
      <c r="KOU64" s="706"/>
      <c r="KOV64" s="706"/>
      <c r="KOW64" s="706"/>
      <c r="KOX64" s="706"/>
      <c r="KOY64" s="706"/>
      <c r="KOZ64" s="706"/>
      <c r="KPA64" s="706"/>
      <c r="KPB64" s="706"/>
      <c r="KPC64" s="706"/>
      <c r="KPD64" s="706"/>
      <c r="KPE64" s="706"/>
      <c r="KPF64" s="706"/>
      <c r="KPG64" s="706"/>
      <c r="KPH64" s="706"/>
      <c r="KPI64" s="706"/>
      <c r="KPJ64" s="706"/>
      <c r="KPK64" s="706"/>
      <c r="KPL64" s="706"/>
      <c r="KPM64" s="706"/>
      <c r="KPN64" s="706"/>
      <c r="KPO64" s="706"/>
      <c r="KPP64" s="706"/>
      <c r="KPQ64" s="706"/>
      <c r="KPR64" s="706"/>
      <c r="KPS64" s="706"/>
      <c r="KPT64" s="706"/>
      <c r="KPU64" s="706"/>
      <c r="KPV64" s="706"/>
      <c r="KPW64" s="706"/>
      <c r="KPX64" s="706"/>
      <c r="KPY64" s="706"/>
      <c r="KPZ64" s="706"/>
      <c r="KQA64" s="706"/>
      <c r="KQB64" s="706"/>
      <c r="KQC64" s="706"/>
      <c r="KQD64" s="706"/>
      <c r="KQE64" s="706"/>
      <c r="KQF64" s="706"/>
      <c r="KQG64" s="706"/>
      <c r="KQH64" s="706"/>
      <c r="KQI64" s="706"/>
      <c r="KQJ64" s="706"/>
      <c r="KQK64" s="706"/>
      <c r="KQL64" s="706"/>
      <c r="KQM64" s="706"/>
      <c r="KQN64" s="706"/>
      <c r="KQO64" s="706"/>
      <c r="KQP64" s="706"/>
      <c r="KQQ64" s="706"/>
      <c r="KQR64" s="706"/>
      <c r="KQS64" s="706"/>
      <c r="KQT64" s="706"/>
      <c r="KQU64" s="706"/>
      <c r="KQV64" s="706"/>
      <c r="KQW64" s="706"/>
      <c r="KQX64" s="706"/>
      <c r="KQY64" s="706"/>
      <c r="KQZ64" s="706"/>
      <c r="KRA64" s="706"/>
      <c r="KRB64" s="706"/>
      <c r="KRC64" s="706"/>
      <c r="KRD64" s="706"/>
      <c r="KRE64" s="706"/>
      <c r="KRF64" s="706"/>
      <c r="KRG64" s="706"/>
      <c r="KRH64" s="706"/>
      <c r="KRI64" s="706"/>
      <c r="KRJ64" s="706"/>
      <c r="KRK64" s="706"/>
      <c r="KRL64" s="706"/>
      <c r="KRM64" s="706"/>
      <c r="KRN64" s="706"/>
      <c r="KRO64" s="706"/>
      <c r="KRP64" s="706"/>
      <c r="KRQ64" s="706"/>
      <c r="KRR64" s="706"/>
      <c r="KRS64" s="706"/>
      <c r="KRT64" s="706"/>
      <c r="KRU64" s="706"/>
      <c r="KRV64" s="706"/>
      <c r="KRW64" s="706"/>
      <c r="KRX64" s="706"/>
      <c r="KRY64" s="706"/>
      <c r="KRZ64" s="706"/>
      <c r="KSA64" s="706"/>
      <c r="KSB64" s="706"/>
      <c r="KSC64" s="706"/>
      <c r="KSD64" s="706"/>
      <c r="KSE64" s="706"/>
      <c r="KSF64" s="706"/>
      <c r="KSG64" s="706"/>
      <c r="KSH64" s="706"/>
      <c r="KSI64" s="706"/>
      <c r="KSJ64" s="706"/>
      <c r="KSK64" s="706"/>
      <c r="KSL64" s="706"/>
      <c r="KSM64" s="706"/>
      <c r="KSN64" s="706"/>
      <c r="KSO64" s="706"/>
      <c r="KSP64" s="706"/>
      <c r="KSQ64" s="706"/>
      <c r="KSR64" s="706"/>
      <c r="KSS64" s="706"/>
      <c r="KST64" s="706"/>
      <c r="KSU64" s="706"/>
      <c r="KSV64" s="706"/>
      <c r="KSW64" s="706"/>
      <c r="KSX64" s="706"/>
      <c r="KSY64" s="706"/>
      <c r="KSZ64" s="706"/>
      <c r="KTA64" s="706"/>
      <c r="KTB64" s="706"/>
      <c r="KTC64" s="706"/>
      <c r="KTD64" s="706"/>
      <c r="KTE64" s="706"/>
      <c r="KTF64" s="706"/>
      <c r="KTG64" s="706"/>
      <c r="KTH64" s="706"/>
      <c r="KTI64" s="706"/>
      <c r="KTJ64" s="706"/>
      <c r="KTK64" s="706"/>
      <c r="KTL64" s="706"/>
      <c r="KTM64" s="706"/>
      <c r="KTN64" s="706"/>
      <c r="KTO64" s="706"/>
      <c r="KTP64" s="706"/>
      <c r="KTQ64" s="706"/>
      <c r="KTR64" s="706"/>
      <c r="KTS64" s="706"/>
      <c r="KTT64" s="706"/>
      <c r="KTU64" s="706"/>
      <c r="KTV64" s="706"/>
      <c r="KTW64" s="706"/>
      <c r="KTX64" s="706"/>
      <c r="KTY64" s="706"/>
      <c r="KTZ64" s="706"/>
      <c r="KUA64" s="706"/>
      <c r="KUB64" s="706"/>
      <c r="KUC64" s="706"/>
      <c r="KUD64" s="706"/>
      <c r="KUE64" s="706"/>
      <c r="KUF64" s="706"/>
      <c r="KUG64" s="706"/>
      <c r="KUH64" s="706"/>
      <c r="KUI64" s="706"/>
      <c r="KUJ64" s="706"/>
      <c r="KUK64" s="706"/>
      <c r="KUL64" s="706"/>
      <c r="KUM64" s="706"/>
      <c r="KUN64" s="706"/>
      <c r="KUO64" s="706"/>
      <c r="KUP64" s="706"/>
      <c r="KUQ64" s="706"/>
      <c r="KUR64" s="706"/>
      <c r="KUS64" s="706"/>
      <c r="KUT64" s="706"/>
      <c r="KUU64" s="706"/>
      <c r="KUV64" s="706"/>
      <c r="KUW64" s="706"/>
      <c r="KUX64" s="706"/>
      <c r="KUY64" s="706"/>
      <c r="KUZ64" s="706"/>
      <c r="KVA64" s="706"/>
      <c r="KVB64" s="706"/>
      <c r="KVC64" s="706"/>
      <c r="KVD64" s="706"/>
      <c r="KVE64" s="706"/>
      <c r="KVF64" s="706"/>
      <c r="KVG64" s="706"/>
      <c r="KVH64" s="706"/>
      <c r="KVI64" s="706"/>
      <c r="KVJ64" s="706"/>
      <c r="KVK64" s="706"/>
      <c r="KVL64" s="706"/>
      <c r="KVM64" s="706"/>
      <c r="KVN64" s="706"/>
      <c r="KVO64" s="706"/>
      <c r="KVP64" s="706"/>
      <c r="KVQ64" s="706"/>
      <c r="KVR64" s="706"/>
      <c r="KVS64" s="706"/>
      <c r="KVT64" s="706"/>
      <c r="KVU64" s="706"/>
      <c r="KVV64" s="706"/>
      <c r="KVW64" s="706"/>
      <c r="KVX64" s="706"/>
      <c r="KVY64" s="706"/>
      <c r="KVZ64" s="706"/>
      <c r="KWA64" s="706"/>
      <c r="KWB64" s="706"/>
      <c r="KWC64" s="706"/>
      <c r="KWD64" s="706"/>
      <c r="KWE64" s="706"/>
      <c r="KWF64" s="706"/>
      <c r="KWG64" s="706"/>
      <c r="KWH64" s="706"/>
      <c r="KWI64" s="706"/>
      <c r="KWJ64" s="706"/>
      <c r="KWK64" s="706"/>
      <c r="KWL64" s="706"/>
      <c r="KWM64" s="706"/>
      <c r="KWN64" s="706"/>
      <c r="KWO64" s="706"/>
      <c r="KWP64" s="706"/>
      <c r="KWQ64" s="706"/>
      <c r="KWR64" s="706"/>
      <c r="KWS64" s="706"/>
      <c r="KWT64" s="706"/>
      <c r="KWU64" s="706"/>
      <c r="KWV64" s="706"/>
      <c r="KWW64" s="706"/>
      <c r="KWX64" s="706"/>
      <c r="KWY64" s="706"/>
      <c r="KWZ64" s="706"/>
      <c r="KXA64" s="706"/>
      <c r="KXB64" s="706"/>
      <c r="KXC64" s="706"/>
      <c r="KXD64" s="706"/>
      <c r="KXE64" s="706"/>
      <c r="KXF64" s="706"/>
      <c r="KXG64" s="706"/>
      <c r="KXH64" s="706"/>
      <c r="KXI64" s="706"/>
      <c r="KXJ64" s="706"/>
      <c r="KXK64" s="706"/>
      <c r="KXL64" s="706"/>
      <c r="KXM64" s="706"/>
      <c r="KXN64" s="706"/>
      <c r="KXO64" s="706"/>
      <c r="KXP64" s="706"/>
      <c r="KXQ64" s="706"/>
      <c r="KXR64" s="706"/>
      <c r="KXS64" s="706"/>
      <c r="KXT64" s="706"/>
      <c r="KXU64" s="706"/>
      <c r="KXV64" s="706"/>
      <c r="KXW64" s="706"/>
      <c r="KXX64" s="706"/>
      <c r="KXY64" s="706"/>
      <c r="KXZ64" s="706"/>
      <c r="KYA64" s="706"/>
      <c r="KYB64" s="706"/>
      <c r="KYC64" s="706"/>
      <c r="KYD64" s="706"/>
      <c r="KYE64" s="706"/>
      <c r="KYF64" s="706"/>
      <c r="KYG64" s="706"/>
      <c r="KYH64" s="706"/>
      <c r="KYI64" s="706"/>
      <c r="KYJ64" s="706"/>
      <c r="KYK64" s="706"/>
      <c r="KYL64" s="706"/>
      <c r="KYM64" s="706"/>
      <c r="KYN64" s="706"/>
      <c r="KYO64" s="706"/>
      <c r="KYP64" s="706"/>
      <c r="KYQ64" s="706"/>
      <c r="KYR64" s="706"/>
      <c r="KYS64" s="706"/>
      <c r="KYT64" s="706"/>
      <c r="KYU64" s="706"/>
      <c r="KYV64" s="706"/>
      <c r="KYW64" s="706"/>
      <c r="KYX64" s="706"/>
      <c r="KYY64" s="706"/>
      <c r="KYZ64" s="706"/>
      <c r="KZA64" s="706"/>
      <c r="KZB64" s="706"/>
      <c r="KZC64" s="706"/>
      <c r="KZD64" s="706"/>
      <c r="KZE64" s="706"/>
      <c r="KZF64" s="706"/>
      <c r="KZG64" s="706"/>
      <c r="KZH64" s="706"/>
      <c r="KZI64" s="706"/>
      <c r="KZJ64" s="706"/>
      <c r="KZK64" s="706"/>
      <c r="KZL64" s="706"/>
      <c r="KZM64" s="706"/>
      <c r="KZN64" s="706"/>
      <c r="KZO64" s="706"/>
      <c r="KZP64" s="706"/>
      <c r="KZQ64" s="706"/>
      <c r="KZR64" s="706"/>
      <c r="KZS64" s="706"/>
      <c r="KZT64" s="706"/>
      <c r="KZU64" s="706"/>
      <c r="KZV64" s="706"/>
      <c r="KZW64" s="706"/>
      <c r="KZX64" s="706"/>
      <c r="KZY64" s="706"/>
      <c r="KZZ64" s="706"/>
      <c r="LAA64" s="706"/>
      <c r="LAB64" s="706"/>
      <c r="LAC64" s="706"/>
      <c r="LAD64" s="706"/>
      <c r="LAE64" s="706"/>
      <c r="LAF64" s="706"/>
      <c r="LAG64" s="706"/>
      <c r="LAH64" s="706"/>
      <c r="LAI64" s="706"/>
      <c r="LAJ64" s="706"/>
      <c r="LAK64" s="706"/>
      <c r="LAL64" s="706"/>
      <c r="LAM64" s="706"/>
      <c r="LAN64" s="706"/>
      <c r="LAO64" s="706"/>
      <c r="LAP64" s="706"/>
      <c r="LAQ64" s="706"/>
      <c r="LAR64" s="706"/>
      <c r="LAS64" s="706"/>
      <c r="LAT64" s="706"/>
      <c r="LAU64" s="706"/>
      <c r="LAV64" s="706"/>
      <c r="LAW64" s="706"/>
      <c r="LAX64" s="706"/>
      <c r="LAY64" s="706"/>
      <c r="LAZ64" s="706"/>
      <c r="LBA64" s="706"/>
      <c r="LBB64" s="706"/>
      <c r="LBC64" s="706"/>
      <c r="LBD64" s="706"/>
      <c r="LBE64" s="706"/>
      <c r="LBF64" s="706"/>
      <c r="LBG64" s="706"/>
      <c r="LBH64" s="706"/>
      <c r="LBI64" s="706"/>
      <c r="LBJ64" s="706"/>
      <c r="LBK64" s="706"/>
      <c r="LBL64" s="706"/>
      <c r="LBM64" s="706"/>
      <c r="LBN64" s="706"/>
      <c r="LBO64" s="706"/>
      <c r="LBP64" s="706"/>
      <c r="LBQ64" s="706"/>
      <c r="LBR64" s="706"/>
      <c r="LBS64" s="706"/>
      <c r="LBT64" s="706"/>
      <c r="LBU64" s="706"/>
      <c r="LBV64" s="706"/>
      <c r="LBW64" s="706"/>
      <c r="LBX64" s="706"/>
      <c r="LBY64" s="706"/>
      <c r="LBZ64" s="706"/>
      <c r="LCA64" s="706"/>
      <c r="LCB64" s="706"/>
      <c r="LCC64" s="706"/>
      <c r="LCD64" s="706"/>
      <c r="LCE64" s="706"/>
      <c r="LCF64" s="706"/>
      <c r="LCG64" s="706"/>
      <c r="LCH64" s="706"/>
      <c r="LCI64" s="706"/>
      <c r="LCJ64" s="706"/>
      <c r="LCK64" s="706"/>
      <c r="LCL64" s="706"/>
      <c r="LCM64" s="706"/>
      <c r="LCN64" s="706"/>
      <c r="LCO64" s="706"/>
      <c r="LCP64" s="706"/>
      <c r="LCQ64" s="706"/>
      <c r="LCR64" s="706"/>
      <c r="LCS64" s="706"/>
      <c r="LCT64" s="706"/>
      <c r="LCU64" s="706"/>
      <c r="LCV64" s="706"/>
      <c r="LCW64" s="706"/>
      <c r="LCX64" s="706"/>
      <c r="LCY64" s="706"/>
      <c r="LCZ64" s="706"/>
      <c r="LDA64" s="706"/>
      <c r="LDB64" s="706"/>
      <c r="LDC64" s="706"/>
      <c r="LDD64" s="706"/>
      <c r="LDE64" s="706"/>
      <c r="LDF64" s="706"/>
      <c r="LDG64" s="706"/>
      <c r="LDH64" s="706"/>
      <c r="LDI64" s="706"/>
      <c r="LDJ64" s="706"/>
      <c r="LDK64" s="706"/>
      <c r="LDL64" s="706"/>
      <c r="LDM64" s="706"/>
      <c r="LDN64" s="706"/>
      <c r="LDO64" s="706"/>
      <c r="LDP64" s="706"/>
      <c r="LDQ64" s="706"/>
      <c r="LDR64" s="706"/>
      <c r="LDS64" s="706"/>
      <c r="LDT64" s="706"/>
      <c r="LDU64" s="706"/>
      <c r="LDV64" s="706"/>
      <c r="LDW64" s="706"/>
      <c r="LDX64" s="706"/>
      <c r="LDY64" s="706"/>
      <c r="LDZ64" s="706"/>
      <c r="LEA64" s="706"/>
      <c r="LEB64" s="706"/>
      <c r="LEC64" s="706"/>
      <c r="LED64" s="706"/>
      <c r="LEE64" s="706"/>
      <c r="LEF64" s="706"/>
      <c r="LEG64" s="706"/>
      <c r="LEH64" s="706"/>
      <c r="LEI64" s="706"/>
      <c r="LEJ64" s="706"/>
      <c r="LEK64" s="706"/>
      <c r="LEL64" s="706"/>
      <c r="LEM64" s="706"/>
      <c r="LEN64" s="706"/>
      <c r="LEO64" s="706"/>
      <c r="LEP64" s="706"/>
      <c r="LEQ64" s="706"/>
      <c r="LER64" s="706"/>
      <c r="LES64" s="706"/>
      <c r="LET64" s="706"/>
      <c r="LEU64" s="706"/>
      <c r="LEV64" s="706"/>
      <c r="LEW64" s="706"/>
      <c r="LEX64" s="706"/>
      <c r="LEY64" s="706"/>
      <c r="LEZ64" s="706"/>
      <c r="LFA64" s="706"/>
      <c r="LFB64" s="706"/>
      <c r="LFC64" s="706"/>
      <c r="LFD64" s="706"/>
      <c r="LFE64" s="706"/>
      <c r="LFF64" s="706"/>
      <c r="LFG64" s="706"/>
      <c r="LFH64" s="706"/>
      <c r="LFI64" s="706"/>
      <c r="LFJ64" s="706"/>
      <c r="LFK64" s="706"/>
      <c r="LFL64" s="706"/>
      <c r="LFM64" s="706"/>
      <c r="LFN64" s="706"/>
      <c r="LFO64" s="706"/>
      <c r="LFP64" s="706"/>
      <c r="LFQ64" s="706"/>
      <c r="LFR64" s="706"/>
      <c r="LFS64" s="706"/>
      <c r="LFT64" s="706"/>
      <c r="LFU64" s="706"/>
      <c r="LFV64" s="706"/>
      <c r="LFW64" s="706"/>
      <c r="LFX64" s="706"/>
      <c r="LFY64" s="706"/>
      <c r="LFZ64" s="706"/>
      <c r="LGA64" s="706"/>
      <c r="LGB64" s="706"/>
      <c r="LGC64" s="706"/>
      <c r="LGD64" s="706"/>
      <c r="LGE64" s="706"/>
      <c r="LGF64" s="706"/>
      <c r="LGG64" s="706"/>
      <c r="LGH64" s="706"/>
      <c r="LGI64" s="706"/>
      <c r="LGJ64" s="706"/>
      <c r="LGK64" s="706"/>
      <c r="LGL64" s="706"/>
      <c r="LGM64" s="706"/>
      <c r="LGN64" s="706"/>
      <c r="LGO64" s="706"/>
      <c r="LGP64" s="706"/>
      <c r="LGQ64" s="706"/>
      <c r="LGR64" s="706"/>
      <c r="LGS64" s="706"/>
      <c r="LGT64" s="706"/>
      <c r="LGU64" s="706"/>
      <c r="LGV64" s="706"/>
      <c r="LGW64" s="706"/>
      <c r="LGX64" s="706"/>
      <c r="LGY64" s="706"/>
      <c r="LGZ64" s="706"/>
      <c r="LHA64" s="706"/>
      <c r="LHB64" s="706"/>
      <c r="LHC64" s="706"/>
      <c r="LHD64" s="706"/>
      <c r="LHE64" s="706"/>
      <c r="LHF64" s="706"/>
      <c r="LHG64" s="706"/>
      <c r="LHH64" s="706"/>
      <c r="LHI64" s="706"/>
      <c r="LHJ64" s="706"/>
      <c r="LHK64" s="706"/>
      <c r="LHL64" s="706"/>
      <c r="LHM64" s="706"/>
      <c r="LHN64" s="706"/>
      <c r="LHO64" s="706"/>
      <c r="LHP64" s="706"/>
      <c r="LHQ64" s="706"/>
      <c r="LHR64" s="706"/>
      <c r="LHS64" s="706"/>
      <c r="LHT64" s="706"/>
      <c r="LHU64" s="706"/>
      <c r="LHV64" s="706"/>
      <c r="LHW64" s="706"/>
      <c r="LHX64" s="706"/>
      <c r="LHY64" s="706"/>
      <c r="LHZ64" s="706"/>
      <c r="LIA64" s="706"/>
      <c r="LIB64" s="706"/>
      <c r="LIC64" s="706"/>
      <c r="LID64" s="706"/>
      <c r="LIE64" s="706"/>
      <c r="LIF64" s="706"/>
      <c r="LIG64" s="706"/>
      <c r="LIH64" s="706"/>
      <c r="LII64" s="706"/>
      <c r="LIJ64" s="706"/>
      <c r="LIK64" s="706"/>
      <c r="LIL64" s="706"/>
      <c r="LIM64" s="706"/>
      <c r="LIN64" s="706"/>
      <c r="LIO64" s="706"/>
      <c r="LIP64" s="706"/>
      <c r="LIQ64" s="706"/>
      <c r="LIR64" s="706"/>
      <c r="LIS64" s="706"/>
      <c r="LIT64" s="706"/>
      <c r="LIU64" s="706"/>
      <c r="LIV64" s="706"/>
      <c r="LIW64" s="706"/>
      <c r="LIX64" s="706"/>
      <c r="LIY64" s="706"/>
      <c r="LIZ64" s="706"/>
      <c r="LJA64" s="706"/>
      <c r="LJB64" s="706"/>
      <c r="LJC64" s="706"/>
      <c r="LJD64" s="706"/>
      <c r="LJE64" s="706"/>
      <c r="LJF64" s="706"/>
      <c r="LJG64" s="706"/>
      <c r="LJH64" s="706"/>
      <c r="LJI64" s="706"/>
      <c r="LJJ64" s="706"/>
      <c r="LJK64" s="706"/>
      <c r="LJL64" s="706"/>
      <c r="LJM64" s="706"/>
      <c r="LJN64" s="706"/>
      <c r="LJO64" s="706"/>
      <c r="LJP64" s="706"/>
      <c r="LJQ64" s="706"/>
      <c r="LJR64" s="706"/>
      <c r="LJS64" s="706"/>
      <c r="LJT64" s="706"/>
      <c r="LJU64" s="706"/>
      <c r="LJV64" s="706"/>
      <c r="LJW64" s="706"/>
      <c r="LJX64" s="706"/>
      <c r="LJY64" s="706"/>
      <c r="LJZ64" s="706"/>
      <c r="LKA64" s="706"/>
      <c r="LKB64" s="706"/>
      <c r="LKC64" s="706"/>
      <c r="LKD64" s="706"/>
      <c r="LKE64" s="706"/>
      <c r="LKF64" s="706"/>
      <c r="LKG64" s="706"/>
      <c r="LKH64" s="706"/>
      <c r="LKI64" s="706"/>
      <c r="LKJ64" s="706"/>
      <c r="LKK64" s="706"/>
      <c r="LKL64" s="706"/>
      <c r="LKM64" s="706"/>
      <c r="LKN64" s="706"/>
      <c r="LKO64" s="706"/>
      <c r="LKP64" s="706"/>
      <c r="LKQ64" s="706"/>
      <c r="LKR64" s="706"/>
      <c r="LKS64" s="706"/>
      <c r="LKT64" s="706"/>
      <c r="LKU64" s="706"/>
      <c r="LKV64" s="706"/>
      <c r="LKW64" s="706"/>
      <c r="LKX64" s="706"/>
      <c r="LKY64" s="706"/>
      <c r="LKZ64" s="706"/>
      <c r="LLA64" s="706"/>
      <c r="LLB64" s="706"/>
      <c r="LLC64" s="706"/>
      <c r="LLD64" s="706"/>
      <c r="LLE64" s="706"/>
      <c r="LLF64" s="706"/>
      <c r="LLG64" s="706"/>
      <c r="LLH64" s="706"/>
      <c r="LLI64" s="706"/>
      <c r="LLJ64" s="706"/>
      <c r="LLK64" s="706"/>
      <c r="LLL64" s="706"/>
      <c r="LLM64" s="706"/>
      <c r="LLN64" s="706"/>
      <c r="LLO64" s="706"/>
      <c r="LLP64" s="706"/>
      <c r="LLQ64" s="706"/>
      <c r="LLR64" s="706"/>
      <c r="LLS64" s="706"/>
      <c r="LLT64" s="706"/>
      <c r="LLU64" s="706"/>
      <c r="LLV64" s="706"/>
      <c r="LLW64" s="706"/>
      <c r="LLX64" s="706"/>
      <c r="LLY64" s="706"/>
      <c r="LLZ64" s="706"/>
      <c r="LMA64" s="706"/>
      <c r="LMB64" s="706"/>
      <c r="LMC64" s="706"/>
      <c r="LMD64" s="706"/>
      <c r="LME64" s="706"/>
      <c r="LMF64" s="706"/>
      <c r="LMG64" s="706"/>
      <c r="LMH64" s="706"/>
      <c r="LMI64" s="706"/>
      <c r="LMJ64" s="706"/>
      <c r="LMK64" s="706"/>
      <c r="LML64" s="706"/>
      <c r="LMM64" s="706"/>
      <c r="LMN64" s="706"/>
      <c r="LMO64" s="706"/>
      <c r="LMP64" s="706"/>
      <c r="LMQ64" s="706"/>
      <c r="LMR64" s="706"/>
      <c r="LMS64" s="706"/>
      <c r="LMT64" s="706"/>
      <c r="LMU64" s="706"/>
      <c r="LMV64" s="706"/>
      <c r="LMW64" s="706"/>
      <c r="LMX64" s="706"/>
      <c r="LMY64" s="706"/>
      <c r="LMZ64" s="706"/>
      <c r="LNA64" s="706"/>
      <c r="LNB64" s="706"/>
      <c r="LNC64" s="706"/>
      <c r="LND64" s="706"/>
      <c r="LNE64" s="706"/>
      <c r="LNF64" s="706"/>
      <c r="LNG64" s="706"/>
      <c r="LNH64" s="706"/>
      <c r="LNI64" s="706"/>
      <c r="LNJ64" s="706"/>
      <c r="LNK64" s="706"/>
      <c r="LNL64" s="706"/>
      <c r="LNM64" s="706"/>
      <c r="LNN64" s="706"/>
      <c r="LNO64" s="706"/>
      <c r="LNP64" s="706"/>
      <c r="LNQ64" s="706"/>
      <c r="LNR64" s="706"/>
      <c r="LNS64" s="706"/>
      <c r="LNT64" s="706"/>
      <c r="LNU64" s="706"/>
      <c r="LNV64" s="706"/>
      <c r="LNW64" s="706"/>
      <c r="LNX64" s="706"/>
      <c r="LNY64" s="706"/>
      <c r="LNZ64" s="706"/>
      <c r="LOA64" s="706"/>
      <c r="LOB64" s="706"/>
      <c r="LOC64" s="706"/>
      <c r="LOD64" s="706"/>
      <c r="LOE64" s="706"/>
      <c r="LOF64" s="706"/>
      <c r="LOG64" s="706"/>
      <c r="LOH64" s="706"/>
      <c r="LOI64" s="706"/>
      <c r="LOJ64" s="706"/>
      <c r="LOK64" s="706"/>
      <c r="LOL64" s="706"/>
      <c r="LOM64" s="706"/>
      <c r="LON64" s="706"/>
      <c r="LOO64" s="706"/>
      <c r="LOP64" s="706"/>
      <c r="LOQ64" s="706"/>
      <c r="LOR64" s="706"/>
      <c r="LOS64" s="706"/>
      <c r="LOT64" s="706"/>
      <c r="LOU64" s="706"/>
      <c r="LOV64" s="706"/>
      <c r="LOW64" s="706"/>
      <c r="LOX64" s="706"/>
      <c r="LOY64" s="706"/>
      <c r="LOZ64" s="706"/>
      <c r="LPA64" s="706"/>
      <c r="LPB64" s="706"/>
      <c r="LPC64" s="706"/>
      <c r="LPD64" s="706"/>
      <c r="LPE64" s="706"/>
      <c r="LPF64" s="706"/>
      <c r="LPG64" s="706"/>
      <c r="LPH64" s="706"/>
      <c r="LPI64" s="706"/>
      <c r="LPJ64" s="706"/>
      <c r="LPK64" s="706"/>
      <c r="LPL64" s="706"/>
      <c r="LPM64" s="706"/>
      <c r="LPN64" s="706"/>
      <c r="LPO64" s="706"/>
      <c r="LPP64" s="706"/>
      <c r="LPQ64" s="706"/>
      <c r="LPR64" s="706"/>
      <c r="LPS64" s="706"/>
      <c r="LPT64" s="706"/>
      <c r="LPU64" s="706"/>
      <c r="LPV64" s="706"/>
      <c r="LPW64" s="706"/>
      <c r="LPX64" s="706"/>
      <c r="LPY64" s="706"/>
      <c r="LPZ64" s="706"/>
      <c r="LQA64" s="706"/>
      <c r="LQB64" s="706"/>
      <c r="LQC64" s="706"/>
      <c r="LQD64" s="706"/>
      <c r="LQE64" s="706"/>
      <c r="LQF64" s="706"/>
      <c r="LQG64" s="706"/>
      <c r="LQH64" s="706"/>
      <c r="LQI64" s="706"/>
      <c r="LQJ64" s="706"/>
      <c r="LQK64" s="706"/>
      <c r="LQL64" s="706"/>
      <c r="LQM64" s="706"/>
      <c r="LQN64" s="706"/>
      <c r="LQO64" s="706"/>
      <c r="LQP64" s="706"/>
      <c r="LQQ64" s="706"/>
      <c r="LQR64" s="706"/>
      <c r="LQS64" s="706"/>
      <c r="LQT64" s="706"/>
      <c r="LQU64" s="706"/>
      <c r="LQV64" s="706"/>
      <c r="LQW64" s="706"/>
      <c r="LQX64" s="706"/>
      <c r="LQY64" s="706"/>
      <c r="LQZ64" s="706"/>
      <c r="LRA64" s="706"/>
      <c r="LRB64" s="706"/>
      <c r="LRC64" s="706"/>
      <c r="LRD64" s="706"/>
      <c r="LRE64" s="706"/>
      <c r="LRF64" s="706"/>
      <c r="LRG64" s="706"/>
      <c r="LRH64" s="706"/>
      <c r="LRI64" s="706"/>
      <c r="LRJ64" s="706"/>
      <c r="LRK64" s="706"/>
      <c r="LRL64" s="706"/>
      <c r="LRM64" s="706"/>
      <c r="LRN64" s="706"/>
      <c r="LRO64" s="706"/>
      <c r="LRP64" s="706"/>
      <c r="LRQ64" s="706"/>
      <c r="LRR64" s="706"/>
      <c r="LRS64" s="706"/>
      <c r="LRT64" s="706"/>
      <c r="LRU64" s="706"/>
      <c r="LRV64" s="706"/>
      <c r="LRW64" s="706"/>
      <c r="LRX64" s="706"/>
      <c r="LRY64" s="706"/>
      <c r="LRZ64" s="706"/>
      <c r="LSA64" s="706"/>
      <c r="LSB64" s="706"/>
      <c r="LSC64" s="706"/>
      <c r="LSD64" s="706"/>
      <c r="LSE64" s="706"/>
      <c r="LSF64" s="706"/>
      <c r="LSG64" s="706"/>
      <c r="LSH64" s="706"/>
      <c r="LSI64" s="706"/>
      <c r="LSJ64" s="706"/>
      <c r="LSK64" s="706"/>
      <c r="LSL64" s="706"/>
      <c r="LSM64" s="706"/>
      <c r="LSN64" s="706"/>
      <c r="LSO64" s="706"/>
      <c r="LSP64" s="706"/>
      <c r="LSQ64" s="706"/>
      <c r="LSR64" s="706"/>
      <c r="LSS64" s="706"/>
      <c r="LST64" s="706"/>
      <c r="LSU64" s="706"/>
      <c r="LSV64" s="706"/>
      <c r="LSW64" s="706"/>
      <c r="LSX64" s="706"/>
      <c r="LSY64" s="706"/>
      <c r="LSZ64" s="706"/>
      <c r="LTA64" s="706"/>
      <c r="LTB64" s="706"/>
      <c r="LTC64" s="706"/>
      <c r="LTD64" s="706"/>
      <c r="LTE64" s="706"/>
      <c r="LTF64" s="706"/>
      <c r="LTG64" s="706"/>
      <c r="LTH64" s="706"/>
      <c r="LTI64" s="706"/>
      <c r="LTJ64" s="706"/>
      <c r="LTK64" s="706"/>
      <c r="LTL64" s="706"/>
      <c r="LTM64" s="706"/>
      <c r="LTN64" s="706"/>
      <c r="LTO64" s="706"/>
      <c r="LTP64" s="706"/>
      <c r="LTQ64" s="706"/>
      <c r="LTR64" s="706"/>
      <c r="LTS64" s="706"/>
      <c r="LTT64" s="706"/>
      <c r="LTU64" s="706"/>
      <c r="LTV64" s="706"/>
      <c r="LTW64" s="706"/>
      <c r="LTX64" s="706"/>
      <c r="LTY64" s="706"/>
      <c r="LTZ64" s="706"/>
      <c r="LUA64" s="706"/>
      <c r="LUB64" s="706"/>
      <c r="LUC64" s="706"/>
      <c r="LUD64" s="706"/>
      <c r="LUE64" s="706"/>
      <c r="LUF64" s="706"/>
      <c r="LUG64" s="706"/>
      <c r="LUH64" s="706"/>
      <c r="LUI64" s="706"/>
      <c r="LUJ64" s="706"/>
      <c r="LUK64" s="706"/>
      <c r="LUL64" s="706"/>
      <c r="LUM64" s="706"/>
      <c r="LUN64" s="706"/>
      <c r="LUO64" s="706"/>
      <c r="LUP64" s="706"/>
      <c r="LUQ64" s="706"/>
      <c r="LUR64" s="706"/>
      <c r="LUS64" s="706"/>
      <c r="LUT64" s="706"/>
      <c r="LUU64" s="706"/>
      <c r="LUV64" s="706"/>
      <c r="LUW64" s="706"/>
      <c r="LUX64" s="706"/>
      <c r="LUY64" s="706"/>
      <c r="LUZ64" s="706"/>
      <c r="LVA64" s="706"/>
      <c r="LVB64" s="706"/>
      <c r="LVC64" s="706"/>
      <c r="LVD64" s="706"/>
      <c r="LVE64" s="706"/>
      <c r="LVF64" s="706"/>
      <c r="LVG64" s="706"/>
      <c r="LVH64" s="706"/>
      <c r="LVI64" s="706"/>
      <c r="LVJ64" s="706"/>
      <c r="LVK64" s="706"/>
      <c r="LVL64" s="706"/>
      <c r="LVM64" s="706"/>
      <c r="LVN64" s="706"/>
      <c r="LVO64" s="706"/>
      <c r="LVP64" s="706"/>
      <c r="LVQ64" s="706"/>
      <c r="LVR64" s="706"/>
      <c r="LVS64" s="706"/>
      <c r="LVT64" s="706"/>
      <c r="LVU64" s="706"/>
      <c r="LVV64" s="706"/>
      <c r="LVW64" s="706"/>
      <c r="LVX64" s="706"/>
      <c r="LVY64" s="706"/>
      <c r="LVZ64" s="706"/>
      <c r="LWA64" s="706"/>
      <c r="LWB64" s="706"/>
      <c r="LWC64" s="706"/>
      <c r="LWD64" s="706"/>
      <c r="LWE64" s="706"/>
      <c r="LWF64" s="706"/>
      <c r="LWG64" s="706"/>
      <c r="LWH64" s="706"/>
      <c r="LWI64" s="706"/>
      <c r="LWJ64" s="706"/>
      <c r="LWK64" s="706"/>
      <c r="LWL64" s="706"/>
      <c r="LWM64" s="706"/>
      <c r="LWN64" s="706"/>
      <c r="LWO64" s="706"/>
      <c r="LWP64" s="706"/>
      <c r="LWQ64" s="706"/>
      <c r="LWR64" s="706"/>
      <c r="LWS64" s="706"/>
      <c r="LWT64" s="706"/>
      <c r="LWU64" s="706"/>
      <c r="LWV64" s="706"/>
      <c r="LWW64" s="706"/>
      <c r="LWX64" s="706"/>
      <c r="LWY64" s="706"/>
      <c r="LWZ64" s="706"/>
      <c r="LXA64" s="706"/>
      <c r="LXB64" s="706"/>
      <c r="LXC64" s="706"/>
      <c r="LXD64" s="706"/>
      <c r="LXE64" s="706"/>
      <c r="LXF64" s="706"/>
      <c r="LXG64" s="706"/>
      <c r="LXH64" s="706"/>
      <c r="LXI64" s="706"/>
      <c r="LXJ64" s="706"/>
      <c r="LXK64" s="706"/>
      <c r="LXL64" s="706"/>
      <c r="LXM64" s="706"/>
      <c r="LXN64" s="706"/>
      <c r="LXO64" s="706"/>
      <c r="LXP64" s="706"/>
      <c r="LXQ64" s="706"/>
      <c r="LXR64" s="706"/>
      <c r="LXS64" s="706"/>
      <c r="LXT64" s="706"/>
      <c r="LXU64" s="706"/>
      <c r="LXV64" s="706"/>
      <c r="LXW64" s="706"/>
      <c r="LXX64" s="706"/>
      <c r="LXY64" s="706"/>
      <c r="LXZ64" s="706"/>
      <c r="LYA64" s="706"/>
      <c r="LYB64" s="706"/>
      <c r="LYC64" s="706"/>
      <c r="LYD64" s="706"/>
      <c r="LYE64" s="706"/>
      <c r="LYF64" s="706"/>
      <c r="LYG64" s="706"/>
      <c r="LYH64" s="706"/>
      <c r="LYI64" s="706"/>
      <c r="LYJ64" s="706"/>
      <c r="LYK64" s="706"/>
      <c r="LYL64" s="706"/>
      <c r="LYM64" s="706"/>
      <c r="LYN64" s="706"/>
      <c r="LYO64" s="706"/>
      <c r="LYP64" s="706"/>
      <c r="LYQ64" s="706"/>
      <c r="LYR64" s="706"/>
      <c r="LYS64" s="706"/>
      <c r="LYT64" s="706"/>
      <c r="LYU64" s="706"/>
      <c r="LYV64" s="706"/>
      <c r="LYW64" s="706"/>
      <c r="LYX64" s="706"/>
      <c r="LYY64" s="706"/>
      <c r="LYZ64" s="706"/>
      <c r="LZA64" s="706"/>
      <c r="LZB64" s="706"/>
      <c r="LZC64" s="706"/>
      <c r="LZD64" s="706"/>
      <c r="LZE64" s="706"/>
      <c r="LZF64" s="706"/>
      <c r="LZG64" s="706"/>
      <c r="LZH64" s="706"/>
      <c r="LZI64" s="706"/>
      <c r="LZJ64" s="706"/>
      <c r="LZK64" s="706"/>
      <c r="LZL64" s="706"/>
      <c r="LZM64" s="706"/>
      <c r="LZN64" s="706"/>
      <c r="LZO64" s="706"/>
      <c r="LZP64" s="706"/>
      <c r="LZQ64" s="706"/>
      <c r="LZR64" s="706"/>
      <c r="LZS64" s="706"/>
      <c r="LZT64" s="706"/>
      <c r="LZU64" s="706"/>
      <c r="LZV64" s="706"/>
      <c r="LZW64" s="706"/>
      <c r="LZX64" s="706"/>
      <c r="LZY64" s="706"/>
      <c r="LZZ64" s="706"/>
      <c r="MAA64" s="706"/>
      <c r="MAB64" s="706"/>
      <c r="MAC64" s="706"/>
      <c r="MAD64" s="706"/>
      <c r="MAE64" s="706"/>
      <c r="MAF64" s="706"/>
      <c r="MAG64" s="706"/>
      <c r="MAH64" s="706"/>
      <c r="MAI64" s="706"/>
      <c r="MAJ64" s="706"/>
      <c r="MAK64" s="706"/>
      <c r="MAL64" s="706"/>
      <c r="MAM64" s="706"/>
      <c r="MAN64" s="706"/>
      <c r="MAO64" s="706"/>
      <c r="MAP64" s="706"/>
      <c r="MAQ64" s="706"/>
      <c r="MAR64" s="706"/>
      <c r="MAS64" s="706"/>
      <c r="MAT64" s="706"/>
      <c r="MAU64" s="706"/>
      <c r="MAV64" s="706"/>
      <c r="MAW64" s="706"/>
      <c r="MAX64" s="706"/>
      <c r="MAY64" s="706"/>
      <c r="MAZ64" s="706"/>
      <c r="MBA64" s="706"/>
      <c r="MBB64" s="706"/>
      <c r="MBC64" s="706"/>
      <c r="MBD64" s="706"/>
      <c r="MBE64" s="706"/>
      <c r="MBF64" s="706"/>
      <c r="MBG64" s="706"/>
      <c r="MBH64" s="706"/>
      <c r="MBI64" s="706"/>
      <c r="MBJ64" s="706"/>
      <c r="MBK64" s="706"/>
      <c r="MBL64" s="706"/>
      <c r="MBM64" s="706"/>
      <c r="MBN64" s="706"/>
      <c r="MBO64" s="706"/>
      <c r="MBP64" s="706"/>
      <c r="MBQ64" s="706"/>
      <c r="MBR64" s="706"/>
      <c r="MBS64" s="706"/>
      <c r="MBT64" s="706"/>
      <c r="MBU64" s="706"/>
      <c r="MBV64" s="706"/>
      <c r="MBW64" s="706"/>
      <c r="MBX64" s="706"/>
      <c r="MBY64" s="706"/>
      <c r="MBZ64" s="706"/>
      <c r="MCA64" s="706"/>
      <c r="MCB64" s="706"/>
      <c r="MCC64" s="706"/>
      <c r="MCD64" s="706"/>
      <c r="MCE64" s="706"/>
      <c r="MCF64" s="706"/>
      <c r="MCG64" s="706"/>
      <c r="MCH64" s="706"/>
      <c r="MCI64" s="706"/>
      <c r="MCJ64" s="706"/>
      <c r="MCK64" s="706"/>
      <c r="MCL64" s="706"/>
      <c r="MCM64" s="706"/>
      <c r="MCN64" s="706"/>
      <c r="MCO64" s="706"/>
      <c r="MCP64" s="706"/>
      <c r="MCQ64" s="706"/>
      <c r="MCR64" s="706"/>
      <c r="MCS64" s="706"/>
      <c r="MCT64" s="706"/>
      <c r="MCU64" s="706"/>
      <c r="MCV64" s="706"/>
      <c r="MCW64" s="706"/>
      <c r="MCX64" s="706"/>
      <c r="MCY64" s="706"/>
      <c r="MCZ64" s="706"/>
      <c r="MDA64" s="706"/>
      <c r="MDB64" s="706"/>
      <c r="MDC64" s="706"/>
      <c r="MDD64" s="706"/>
      <c r="MDE64" s="706"/>
      <c r="MDF64" s="706"/>
      <c r="MDG64" s="706"/>
      <c r="MDH64" s="706"/>
      <c r="MDI64" s="706"/>
      <c r="MDJ64" s="706"/>
      <c r="MDK64" s="706"/>
      <c r="MDL64" s="706"/>
      <c r="MDM64" s="706"/>
      <c r="MDN64" s="706"/>
      <c r="MDO64" s="706"/>
      <c r="MDP64" s="706"/>
      <c r="MDQ64" s="706"/>
      <c r="MDR64" s="706"/>
      <c r="MDS64" s="706"/>
      <c r="MDT64" s="706"/>
      <c r="MDU64" s="706"/>
      <c r="MDV64" s="706"/>
      <c r="MDW64" s="706"/>
      <c r="MDX64" s="706"/>
      <c r="MDY64" s="706"/>
      <c r="MDZ64" s="706"/>
      <c r="MEA64" s="706"/>
      <c r="MEB64" s="706"/>
      <c r="MEC64" s="706"/>
      <c r="MED64" s="706"/>
      <c r="MEE64" s="706"/>
      <c r="MEF64" s="706"/>
      <c r="MEG64" s="706"/>
      <c r="MEH64" s="706"/>
      <c r="MEI64" s="706"/>
      <c r="MEJ64" s="706"/>
      <c r="MEK64" s="706"/>
      <c r="MEL64" s="706"/>
      <c r="MEM64" s="706"/>
      <c r="MEN64" s="706"/>
      <c r="MEO64" s="706"/>
      <c r="MEP64" s="706"/>
      <c r="MEQ64" s="706"/>
      <c r="MER64" s="706"/>
      <c r="MES64" s="706"/>
      <c r="MET64" s="706"/>
      <c r="MEU64" s="706"/>
      <c r="MEV64" s="706"/>
      <c r="MEW64" s="706"/>
      <c r="MEX64" s="706"/>
      <c r="MEY64" s="706"/>
      <c r="MEZ64" s="706"/>
      <c r="MFA64" s="706"/>
      <c r="MFB64" s="706"/>
      <c r="MFC64" s="706"/>
      <c r="MFD64" s="706"/>
      <c r="MFE64" s="706"/>
      <c r="MFF64" s="706"/>
      <c r="MFG64" s="706"/>
      <c r="MFH64" s="706"/>
      <c r="MFI64" s="706"/>
      <c r="MFJ64" s="706"/>
      <c r="MFK64" s="706"/>
      <c r="MFL64" s="706"/>
      <c r="MFM64" s="706"/>
      <c r="MFN64" s="706"/>
      <c r="MFO64" s="706"/>
      <c r="MFP64" s="706"/>
      <c r="MFQ64" s="706"/>
      <c r="MFR64" s="706"/>
      <c r="MFS64" s="706"/>
      <c r="MFT64" s="706"/>
      <c r="MFU64" s="706"/>
      <c r="MFV64" s="706"/>
      <c r="MFW64" s="706"/>
      <c r="MFX64" s="706"/>
      <c r="MFY64" s="706"/>
      <c r="MFZ64" s="706"/>
      <c r="MGA64" s="706"/>
      <c r="MGB64" s="706"/>
      <c r="MGC64" s="706"/>
      <c r="MGD64" s="706"/>
      <c r="MGE64" s="706"/>
      <c r="MGF64" s="706"/>
      <c r="MGG64" s="706"/>
      <c r="MGH64" s="706"/>
      <c r="MGI64" s="706"/>
      <c r="MGJ64" s="706"/>
      <c r="MGK64" s="706"/>
      <c r="MGL64" s="706"/>
      <c r="MGM64" s="706"/>
      <c r="MGN64" s="706"/>
      <c r="MGO64" s="706"/>
      <c r="MGP64" s="706"/>
      <c r="MGQ64" s="706"/>
      <c r="MGR64" s="706"/>
      <c r="MGS64" s="706"/>
      <c r="MGT64" s="706"/>
      <c r="MGU64" s="706"/>
      <c r="MGV64" s="706"/>
      <c r="MGW64" s="706"/>
      <c r="MGX64" s="706"/>
      <c r="MGY64" s="706"/>
      <c r="MGZ64" s="706"/>
      <c r="MHA64" s="706"/>
      <c r="MHB64" s="706"/>
      <c r="MHC64" s="706"/>
      <c r="MHD64" s="706"/>
      <c r="MHE64" s="706"/>
      <c r="MHF64" s="706"/>
      <c r="MHG64" s="706"/>
      <c r="MHH64" s="706"/>
      <c r="MHI64" s="706"/>
      <c r="MHJ64" s="706"/>
      <c r="MHK64" s="706"/>
      <c r="MHL64" s="706"/>
      <c r="MHM64" s="706"/>
      <c r="MHN64" s="706"/>
      <c r="MHO64" s="706"/>
      <c r="MHP64" s="706"/>
      <c r="MHQ64" s="706"/>
      <c r="MHR64" s="706"/>
      <c r="MHS64" s="706"/>
      <c r="MHT64" s="706"/>
      <c r="MHU64" s="706"/>
      <c r="MHV64" s="706"/>
      <c r="MHW64" s="706"/>
      <c r="MHX64" s="706"/>
      <c r="MHY64" s="706"/>
      <c r="MHZ64" s="706"/>
      <c r="MIA64" s="706"/>
      <c r="MIB64" s="706"/>
      <c r="MIC64" s="706"/>
      <c r="MID64" s="706"/>
      <c r="MIE64" s="706"/>
      <c r="MIF64" s="706"/>
      <c r="MIG64" s="706"/>
      <c r="MIH64" s="706"/>
      <c r="MII64" s="706"/>
      <c r="MIJ64" s="706"/>
      <c r="MIK64" s="706"/>
      <c r="MIL64" s="706"/>
      <c r="MIM64" s="706"/>
      <c r="MIN64" s="706"/>
      <c r="MIO64" s="706"/>
      <c r="MIP64" s="706"/>
      <c r="MIQ64" s="706"/>
      <c r="MIR64" s="706"/>
      <c r="MIS64" s="706"/>
      <c r="MIT64" s="706"/>
      <c r="MIU64" s="706"/>
      <c r="MIV64" s="706"/>
      <c r="MIW64" s="706"/>
      <c r="MIX64" s="706"/>
      <c r="MIY64" s="706"/>
      <c r="MIZ64" s="706"/>
      <c r="MJA64" s="706"/>
      <c r="MJB64" s="706"/>
      <c r="MJC64" s="706"/>
      <c r="MJD64" s="706"/>
      <c r="MJE64" s="706"/>
      <c r="MJF64" s="706"/>
      <c r="MJG64" s="706"/>
      <c r="MJH64" s="706"/>
      <c r="MJI64" s="706"/>
      <c r="MJJ64" s="706"/>
      <c r="MJK64" s="706"/>
      <c r="MJL64" s="706"/>
      <c r="MJM64" s="706"/>
      <c r="MJN64" s="706"/>
      <c r="MJO64" s="706"/>
      <c r="MJP64" s="706"/>
      <c r="MJQ64" s="706"/>
      <c r="MJR64" s="706"/>
      <c r="MJS64" s="706"/>
      <c r="MJT64" s="706"/>
      <c r="MJU64" s="706"/>
      <c r="MJV64" s="706"/>
      <c r="MJW64" s="706"/>
      <c r="MJX64" s="706"/>
      <c r="MJY64" s="706"/>
      <c r="MJZ64" s="706"/>
      <c r="MKA64" s="706"/>
      <c r="MKB64" s="706"/>
      <c r="MKC64" s="706"/>
      <c r="MKD64" s="706"/>
      <c r="MKE64" s="706"/>
      <c r="MKF64" s="706"/>
      <c r="MKG64" s="706"/>
      <c r="MKH64" s="706"/>
      <c r="MKI64" s="706"/>
      <c r="MKJ64" s="706"/>
      <c r="MKK64" s="706"/>
      <c r="MKL64" s="706"/>
      <c r="MKM64" s="706"/>
      <c r="MKN64" s="706"/>
      <c r="MKO64" s="706"/>
      <c r="MKP64" s="706"/>
      <c r="MKQ64" s="706"/>
      <c r="MKR64" s="706"/>
      <c r="MKS64" s="706"/>
      <c r="MKT64" s="706"/>
      <c r="MKU64" s="706"/>
      <c r="MKV64" s="706"/>
      <c r="MKW64" s="706"/>
      <c r="MKX64" s="706"/>
      <c r="MKY64" s="706"/>
      <c r="MKZ64" s="706"/>
      <c r="MLA64" s="706"/>
      <c r="MLB64" s="706"/>
      <c r="MLC64" s="706"/>
      <c r="MLD64" s="706"/>
      <c r="MLE64" s="706"/>
      <c r="MLF64" s="706"/>
      <c r="MLG64" s="706"/>
      <c r="MLH64" s="706"/>
      <c r="MLI64" s="706"/>
      <c r="MLJ64" s="706"/>
      <c r="MLK64" s="706"/>
      <c r="MLL64" s="706"/>
      <c r="MLM64" s="706"/>
      <c r="MLN64" s="706"/>
      <c r="MLO64" s="706"/>
      <c r="MLP64" s="706"/>
      <c r="MLQ64" s="706"/>
      <c r="MLR64" s="706"/>
      <c r="MLS64" s="706"/>
      <c r="MLT64" s="706"/>
      <c r="MLU64" s="706"/>
      <c r="MLV64" s="706"/>
      <c r="MLW64" s="706"/>
      <c r="MLX64" s="706"/>
      <c r="MLY64" s="706"/>
      <c r="MLZ64" s="706"/>
      <c r="MMA64" s="706"/>
      <c r="MMB64" s="706"/>
      <c r="MMC64" s="706"/>
      <c r="MMD64" s="706"/>
      <c r="MME64" s="706"/>
      <c r="MMF64" s="706"/>
      <c r="MMG64" s="706"/>
      <c r="MMH64" s="706"/>
      <c r="MMI64" s="706"/>
      <c r="MMJ64" s="706"/>
      <c r="MMK64" s="706"/>
      <c r="MML64" s="706"/>
      <c r="MMM64" s="706"/>
      <c r="MMN64" s="706"/>
      <c r="MMO64" s="706"/>
      <c r="MMP64" s="706"/>
      <c r="MMQ64" s="706"/>
      <c r="MMR64" s="706"/>
      <c r="MMS64" s="706"/>
      <c r="MMT64" s="706"/>
      <c r="MMU64" s="706"/>
      <c r="MMV64" s="706"/>
      <c r="MMW64" s="706"/>
      <c r="MMX64" s="706"/>
      <c r="MMY64" s="706"/>
      <c r="MMZ64" s="706"/>
      <c r="MNA64" s="706"/>
      <c r="MNB64" s="706"/>
      <c r="MNC64" s="706"/>
      <c r="MND64" s="706"/>
      <c r="MNE64" s="706"/>
      <c r="MNF64" s="706"/>
      <c r="MNG64" s="706"/>
      <c r="MNH64" s="706"/>
      <c r="MNI64" s="706"/>
      <c r="MNJ64" s="706"/>
      <c r="MNK64" s="706"/>
      <c r="MNL64" s="706"/>
      <c r="MNM64" s="706"/>
      <c r="MNN64" s="706"/>
      <c r="MNO64" s="706"/>
      <c r="MNP64" s="706"/>
      <c r="MNQ64" s="706"/>
      <c r="MNR64" s="706"/>
      <c r="MNS64" s="706"/>
      <c r="MNT64" s="706"/>
      <c r="MNU64" s="706"/>
      <c r="MNV64" s="706"/>
      <c r="MNW64" s="706"/>
      <c r="MNX64" s="706"/>
      <c r="MNY64" s="706"/>
      <c r="MNZ64" s="706"/>
      <c r="MOA64" s="706"/>
      <c r="MOB64" s="706"/>
      <c r="MOC64" s="706"/>
      <c r="MOD64" s="706"/>
      <c r="MOE64" s="706"/>
      <c r="MOF64" s="706"/>
      <c r="MOG64" s="706"/>
      <c r="MOH64" s="706"/>
      <c r="MOI64" s="706"/>
      <c r="MOJ64" s="706"/>
      <c r="MOK64" s="706"/>
      <c r="MOL64" s="706"/>
      <c r="MOM64" s="706"/>
      <c r="MON64" s="706"/>
      <c r="MOO64" s="706"/>
      <c r="MOP64" s="706"/>
      <c r="MOQ64" s="706"/>
      <c r="MOR64" s="706"/>
      <c r="MOS64" s="706"/>
      <c r="MOT64" s="706"/>
      <c r="MOU64" s="706"/>
      <c r="MOV64" s="706"/>
      <c r="MOW64" s="706"/>
      <c r="MOX64" s="706"/>
      <c r="MOY64" s="706"/>
      <c r="MOZ64" s="706"/>
      <c r="MPA64" s="706"/>
      <c r="MPB64" s="706"/>
      <c r="MPC64" s="706"/>
      <c r="MPD64" s="706"/>
      <c r="MPE64" s="706"/>
      <c r="MPF64" s="706"/>
      <c r="MPG64" s="706"/>
      <c r="MPH64" s="706"/>
      <c r="MPI64" s="706"/>
      <c r="MPJ64" s="706"/>
      <c r="MPK64" s="706"/>
      <c r="MPL64" s="706"/>
      <c r="MPM64" s="706"/>
      <c r="MPN64" s="706"/>
      <c r="MPO64" s="706"/>
      <c r="MPP64" s="706"/>
      <c r="MPQ64" s="706"/>
      <c r="MPR64" s="706"/>
      <c r="MPS64" s="706"/>
      <c r="MPT64" s="706"/>
      <c r="MPU64" s="706"/>
      <c r="MPV64" s="706"/>
      <c r="MPW64" s="706"/>
      <c r="MPX64" s="706"/>
      <c r="MPY64" s="706"/>
      <c r="MPZ64" s="706"/>
      <c r="MQA64" s="706"/>
      <c r="MQB64" s="706"/>
      <c r="MQC64" s="706"/>
      <c r="MQD64" s="706"/>
      <c r="MQE64" s="706"/>
      <c r="MQF64" s="706"/>
      <c r="MQG64" s="706"/>
      <c r="MQH64" s="706"/>
      <c r="MQI64" s="706"/>
      <c r="MQJ64" s="706"/>
      <c r="MQK64" s="706"/>
      <c r="MQL64" s="706"/>
      <c r="MQM64" s="706"/>
      <c r="MQN64" s="706"/>
      <c r="MQO64" s="706"/>
      <c r="MQP64" s="706"/>
      <c r="MQQ64" s="706"/>
      <c r="MQR64" s="706"/>
      <c r="MQS64" s="706"/>
      <c r="MQT64" s="706"/>
      <c r="MQU64" s="706"/>
      <c r="MQV64" s="706"/>
      <c r="MQW64" s="706"/>
      <c r="MQX64" s="706"/>
      <c r="MQY64" s="706"/>
      <c r="MQZ64" s="706"/>
      <c r="MRA64" s="706"/>
      <c r="MRB64" s="706"/>
      <c r="MRC64" s="706"/>
      <c r="MRD64" s="706"/>
      <c r="MRE64" s="706"/>
      <c r="MRF64" s="706"/>
      <c r="MRG64" s="706"/>
      <c r="MRH64" s="706"/>
      <c r="MRI64" s="706"/>
      <c r="MRJ64" s="706"/>
      <c r="MRK64" s="706"/>
      <c r="MRL64" s="706"/>
      <c r="MRM64" s="706"/>
      <c r="MRN64" s="706"/>
      <c r="MRO64" s="706"/>
      <c r="MRP64" s="706"/>
      <c r="MRQ64" s="706"/>
      <c r="MRR64" s="706"/>
      <c r="MRS64" s="706"/>
      <c r="MRT64" s="706"/>
      <c r="MRU64" s="706"/>
      <c r="MRV64" s="706"/>
      <c r="MRW64" s="706"/>
      <c r="MRX64" s="706"/>
      <c r="MRY64" s="706"/>
      <c r="MRZ64" s="706"/>
      <c r="MSA64" s="706"/>
      <c r="MSB64" s="706"/>
      <c r="MSC64" s="706"/>
      <c r="MSD64" s="706"/>
      <c r="MSE64" s="706"/>
      <c r="MSF64" s="706"/>
      <c r="MSG64" s="706"/>
      <c r="MSH64" s="706"/>
      <c r="MSI64" s="706"/>
      <c r="MSJ64" s="706"/>
      <c r="MSK64" s="706"/>
      <c r="MSL64" s="706"/>
      <c r="MSM64" s="706"/>
      <c r="MSN64" s="706"/>
      <c r="MSO64" s="706"/>
      <c r="MSP64" s="706"/>
      <c r="MSQ64" s="706"/>
      <c r="MSR64" s="706"/>
      <c r="MSS64" s="706"/>
      <c r="MST64" s="706"/>
      <c r="MSU64" s="706"/>
      <c r="MSV64" s="706"/>
      <c r="MSW64" s="706"/>
      <c r="MSX64" s="706"/>
      <c r="MSY64" s="706"/>
      <c r="MSZ64" s="706"/>
      <c r="MTA64" s="706"/>
      <c r="MTB64" s="706"/>
      <c r="MTC64" s="706"/>
      <c r="MTD64" s="706"/>
      <c r="MTE64" s="706"/>
      <c r="MTF64" s="706"/>
      <c r="MTG64" s="706"/>
      <c r="MTH64" s="706"/>
      <c r="MTI64" s="706"/>
      <c r="MTJ64" s="706"/>
      <c r="MTK64" s="706"/>
      <c r="MTL64" s="706"/>
      <c r="MTM64" s="706"/>
      <c r="MTN64" s="706"/>
      <c r="MTO64" s="706"/>
      <c r="MTP64" s="706"/>
      <c r="MTQ64" s="706"/>
      <c r="MTR64" s="706"/>
      <c r="MTS64" s="706"/>
      <c r="MTT64" s="706"/>
      <c r="MTU64" s="706"/>
      <c r="MTV64" s="706"/>
      <c r="MTW64" s="706"/>
      <c r="MTX64" s="706"/>
      <c r="MTY64" s="706"/>
      <c r="MTZ64" s="706"/>
      <c r="MUA64" s="706"/>
      <c r="MUB64" s="706"/>
      <c r="MUC64" s="706"/>
      <c r="MUD64" s="706"/>
      <c r="MUE64" s="706"/>
      <c r="MUF64" s="706"/>
      <c r="MUG64" s="706"/>
      <c r="MUH64" s="706"/>
      <c r="MUI64" s="706"/>
      <c r="MUJ64" s="706"/>
      <c r="MUK64" s="706"/>
      <c r="MUL64" s="706"/>
      <c r="MUM64" s="706"/>
      <c r="MUN64" s="706"/>
      <c r="MUO64" s="706"/>
      <c r="MUP64" s="706"/>
      <c r="MUQ64" s="706"/>
      <c r="MUR64" s="706"/>
      <c r="MUS64" s="706"/>
      <c r="MUT64" s="706"/>
      <c r="MUU64" s="706"/>
      <c r="MUV64" s="706"/>
      <c r="MUW64" s="706"/>
      <c r="MUX64" s="706"/>
      <c r="MUY64" s="706"/>
      <c r="MUZ64" s="706"/>
      <c r="MVA64" s="706"/>
      <c r="MVB64" s="706"/>
      <c r="MVC64" s="706"/>
      <c r="MVD64" s="706"/>
      <c r="MVE64" s="706"/>
      <c r="MVF64" s="706"/>
      <c r="MVG64" s="706"/>
      <c r="MVH64" s="706"/>
      <c r="MVI64" s="706"/>
      <c r="MVJ64" s="706"/>
      <c r="MVK64" s="706"/>
      <c r="MVL64" s="706"/>
      <c r="MVM64" s="706"/>
      <c r="MVN64" s="706"/>
      <c r="MVO64" s="706"/>
      <c r="MVP64" s="706"/>
      <c r="MVQ64" s="706"/>
      <c r="MVR64" s="706"/>
      <c r="MVS64" s="706"/>
      <c r="MVT64" s="706"/>
      <c r="MVU64" s="706"/>
      <c r="MVV64" s="706"/>
      <c r="MVW64" s="706"/>
      <c r="MVX64" s="706"/>
      <c r="MVY64" s="706"/>
      <c r="MVZ64" s="706"/>
      <c r="MWA64" s="706"/>
      <c r="MWB64" s="706"/>
      <c r="MWC64" s="706"/>
      <c r="MWD64" s="706"/>
      <c r="MWE64" s="706"/>
      <c r="MWF64" s="706"/>
      <c r="MWG64" s="706"/>
      <c r="MWH64" s="706"/>
      <c r="MWI64" s="706"/>
      <c r="MWJ64" s="706"/>
      <c r="MWK64" s="706"/>
      <c r="MWL64" s="706"/>
      <c r="MWM64" s="706"/>
      <c r="MWN64" s="706"/>
      <c r="MWO64" s="706"/>
      <c r="MWP64" s="706"/>
      <c r="MWQ64" s="706"/>
      <c r="MWR64" s="706"/>
      <c r="MWS64" s="706"/>
      <c r="MWT64" s="706"/>
      <c r="MWU64" s="706"/>
      <c r="MWV64" s="706"/>
      <c r="MWW64" s="706"/>
      <c r="MWX64" s="706"/>
      <c r="MWY64" s="706"/>
      <c r="MWZ64" s="706"/>
      <c r="MXA64" s="706"/>
      <c r="MXB64" s="706"/>
      <c r="MXC64" s="706"/>
      <c r="MXD64" s="706"/>
      <c r="MXE64" s="706"/>
      <c r="MXF64" s="706"/>
      <c r="MXG64" s="706"/>
      <c r="MXH64" s="706"/>
      <c r="MXI64" s="706"/>
      <c r="MXJ64" s="706"/>
      <c r="MXK64" s="706"/>
      <c r="MXL64" s="706"/>
      <c r="MXM64" s="706"/>
      <c r="MXN64" s="706"/>
      <c r="MXO64" s="706"/>
      <c r="MXP64" s="706"/>
      <c r="MXQ64" s="706"/>
      <c r="MXR64" s="706"/>
      <c r="MXS64" s="706"/>
      <c r="MXT64" s="706"/>
      <c r="MXU64" s="706"/>
      <c r="MXV64" s="706"/>
      <c r="MXW64" s="706"/>
      <c r="MXX64" s="706"/>
      <c r="MXY64" s="706"/>
      <c r="MXZ64" s="706"/>
      <c r="MYA64" s="706"/>
      <c r="MYB64" s="706"/>
      <c r="MYC64" s="706"/>
      <c r="MYD64" s="706"/>
      <c r="MYE64" s="706"/>
      <c r="MYF64" s="706"/>
      <c r="MYG64" s="706"/>
      <c r="MYH64" s="706"/>
      <c r="MYI64" s="706"/>
      <c r="MYJ64" s="706"/>
      <c r="MYK64" s="706"/>
      <c r="MYL64" s="706"/>
      <c r="MYM64" s="706"/>
      <c r="MYN64" s="706"/>
      <c r="MYO64" s="706"/>
      <c r="MYP64" s="706"/>
      <c r="MYQ64" s="706"/>
      <c r="MYR64" s="706"/>
      <c r="MYS64" s="706"/>
      <c r="MYT64" s="706"/>
      <c r="MYU64" s="706"/>
      <c r="MYV64" s="706"/>
      <c r="MYW64" s="706"/>
      <c r="MYX64" s="706"/>
      <c r="MYY64" s="706"/>
      <c r="MYZ64" s="706"/>
      <c r="MZA64" s="706"/>
      <c r="MZB64" s="706"/>
      <c r="MZC64" s="706"/>
      <c r="MZD64" s="706"/>
      <c r="MZE64" s="706"/>
      <c r="MZF64" s="706"/>
      <c r="MZG64" s="706"/>
      <c r="MZH64" s="706"/>
      <c r="MZI64" s="706"/>
      <c r="MZJ64" s="706"/>
      <c r="MZK64" s="706"/>
      <c r="MZL64" s="706"/>
      <c r="MZM64" s="706"/>
      <c r="MZN64" s="706"/>
      <c r="MZO64" s="706"/>
      <c r="MZP64" s="706"/>
      <c r="MZQ64" s="706"/>
      <c r="MZR64" s="706"/>
      <c r="MZS64" s="706"/>
      <c r="MZT64" s="706"/>
      <c r="MZU64" s="706"/>
      <c r="MZV64" s="706"/>
      <c r="MZW64" s="706"/>
      <c r="MZX64" s="706"/>
      <c r="MZY64" s="706"/>
      <c r="MZZ64" s="706"/>
      <c r="NAA64" s="706"/>
      <c r="NAB64" s="706"/>
      <c r="NAC64" s="706"/>
      <c r="NAD64" s="706"/>
      <c r="NAE64" s="706"/>
      <c r="NAF64" s="706"/>
      <c r="NAG64" s="706"/>
      <c r="NAH64" s="706"/>
      <c r="NAI64" s="706"/>
      <c r="NAJ64" s="706"/>
      <c r="NAK64" s="706"/>
      <c r="NAL64" s="706"/>
      <c r="NAM64" s="706"/>
      <c r="NAN64" s="706"/>
      <c r="NAO64" s="706"/>
      <c r="NAP64" s="706"/>
      <c r="NAQ64" s="706"/>
      <c r="NAR64" s="706"/>
      <c r="NAS64" s="706"/>
      <c r="NAT64" s="706"/>
      <c r="NAU64" s="706"/>
      <c r="NAV64" s="706"/>
      <c r="NAW64" s="706"/>
      <c r="NAX64" s="706"/>
      <c r="NAY64" s="706"/>
      <c r="NAZ64" s="706"/>
      <c r="NBA64" s="706"/>
      <c r="NBB64" s="706"/>
      <c r="NBC64" s="706"/>
      <c r="NBD64" s="706"/>
      <c r="NBE64" s="706"/>
      <c r="NBF64" s="706"/>
      <c r="NBG64" s="706"/>
      <c r="NBH64" s="706"/>
      <c r="NBI64" s="706"/>
      <c r="NBJ64" s="706"/>
      <c r="NBK64" s="706"/>
      <c r="NBL64" s="706"/>
      <c r="NBM64" s="706"/>
      <c r="NBN64" s="706"/>
      <c r="NBO64" s="706"/>
      <c r="NBP64" s="706"/>
      <c r="NBQ64" s="706"/>
      <c r="NBR64" s="706"/>
      <c r="NBS64" s="706"/>
      <c r="NBT64" s="706"/>
      <c r="NBU64" s="706"/>
      <c r="NBV64" s="706"/>
      <c r="NBW64" s="706"/>
      <c r="NBX64" s="706"/>
      <c r="NBY64" s="706"/>
      <c r="NBZ64" s="706"/>
      <c r="NCA64" s="706"/>
      <c r="NCB64" s="706"/>
      <c r="NCC64" s="706"/>
      <c r="NCD64" s="706"/>
      <c r="NCE64" s="706"/>
      <c r="NCF64" s="706"/>
      <c r="NCG64" s="706"/>
      <c r="NCH64" s="706"/>
      <c r="NCI64" s="706"/>
      <c r="NCJ64" s="706"/>
      <c r="NCK64" s="706"/>
      <c r="NCL64" s="706"/>
      <c r="NCM64" s="706"/>
      <c r="NCN64" s="706"/>
      <c r="NCO64" s="706"/>
      <c r="NCP64" s="706"/>
      <c r="NCQ64" s="706"/>
      <c r="NCR64" s="706"/>
      <c r="NCS64" s="706"/>
      <c r="NCT64" s="706"/>
      <c r="NCU64" s="706"/>
      <c r="NCV64" s="706"/>
      <c r="NCW64" s="706"/>
      <c r="NCX64" s="706"/>
      <c r="NCY64" s="706"/>
      <c r="NCZ64" s="706"/>
      <c r="NDA64" s="706"/>
      <c r="NDB64" s="706"/>
      <c r="NDC64" s="706"/>
      <c r="NDD64" s="706"/>
      <c r="NDE64" s="706"/>
      <c r="NDF64" s="706"/>
      <c r="NDG64" s="706"/>
      <c r="NDH64" s="706"/>
      <c r="NDI64" s="706"/>
      <c r="NDJ64" s="706"/>
      <c r="NDK64" s="706"/>
      <c r="NDL64" s="706"/>
      <c r="NDM64" s="706"/>
      <c r="NDN64" s="706"/>
      <c r="NDO64" s="706"/>
      <c r="NDP64" s="706"/>
      <c r="NDQ64" s="706"/>
      <c r="NDR64" s="706"/>
      <c r="NDS64" s="706"/>
      <c r="NDT64" s="706"/>
      <c r="NDU64" s="706"/>
      <c r="NDV64" s="706"/>
      <c r="NDW64" s="706"/>
      <c r="NDX64" s="706"/>
      <c r="NDY64" s="706"/>
      <c r="NDZ64" s="706"/>
      <c r="NEA64" s="706"/>
      <c r="NEB64" s="706"/>
      <c r="NEC64" s="706"/>
      <c r="NED64" s="706"/>
      <c r="NEE64" s="706"/>
      <c r="NEF64" s="706"/>
      <c r="NEG64" s="706"/>
      <c r="NEH64" s="706"/>
      <c r="NEI64" s="706"/>
      <c r="NEJ64" s="706"/>
      <c r="NEK64" s="706"/>
      <c r="NEL64" s="706"/>
      <c r="NEM64" s="706"/>
      <c r="NEN64" s="706"/>
      <c r="NEO64" s="706"/>
      <c r="NEP64" s="706"/>
      <c r="NEQ64" s="706"/>
      <c r="NER64" s="706"/>
      <c r="NES64" s="706"/>
      <c r="NET64" s="706"/>
      <c r="NEU64" s="706"/>
      <c r="NEV64" s="706"/>
      <c r="NEW64" s="706"/>
      <c r="NEX64" s="706"/>
      <c r="NEY64" s="706"/>
      <c r="NEZ64" s="706"/>
      <c r="NFA64" s="706"/>
      <c r="NFB64" s="706"/>
      <c r="NFC64" s="706"/>
      <c r="NFD64" s="706"/>
      <c r="NFE64" s="706"/>
      <c r="NFF64" s="706"/>
      <c r="NFG64" s="706"/>
      <c r="NFH64" s="706"/>
      <c r="NFI64" s="706"/>
      <c r="NFJ64" s="706"/>
      <c r="NFK64" s="706"/>
      <c r="NFL64" s="706"/>
      <c r="NFM64" s="706"/>
      <c r="NFN64" s="706"/>
      <c r="NFO64" s="706"/>
      <c r="NFP64" s="706"/>
      <c r="NFQ64" s="706"/>
      <c r="NFR64" s="706"/>
      <c r="NFS64" s="706"/>
      <c r="NFT64" s="706"/>
      <c r="NFU64" s="706"/>
      <c r="NFV64" s="706"/>
      <c r="NFW64" s="706"/>
      <c r="NFX64" s="706"/>
      <c r="NFY64" s="706"/>
      <c r="NFZ64" s="706"/>
      <c r="NGA64" s="706"/>
      <c r="NGB64" s="706"/>
      <c r="NGC64" s="706"/>
      <c r="NGD64" s="706"/>
      <c r="NGE64" s="706"/>
      <c r="NGF64" s="706"/>
      <c r="NGG64" s="706"/>
      <c r="NGH64" s="706"/>
      <c r="NGI64" s="706"/>
      <c r="NGJ64" s="706"/>
      <c r="NGK64" s="706"/>
      <c r="NGL64" s="706"/>
      <c r="NGM64" s="706"/>
      <c r="NGN64" s="706"/>
      <c r="NGO64" s="706"/>
      <c r="NGP64" s="706"/>
      <c r="NGQ64" s="706"/>
      <c r="NGR64" s="706"/>
      <c r="NGS64" s="706"/>
      <c r="NGT64" s="706"/>
      <c r="NGU64" s="706"/>
      <c r="NGV64" s="706"/>
      <c r="NGW64" s="706"/>
      <c r="NGX64" s="706"/>
      <c r="NGY64" s="706"/>
      <c r="NGZ64" s="706"/>
      <c r="NHA64" s="706"/>
      <c r="NHB64" s="706"/>
      <c r="NHC64" s="706"/>
      <c r="NHD64" s="706"/>
      <c r="NHE64" s="706"/>
      <c r="NHF64" s="706"/>
      <c r="NHG64" s="706"/>
      <c r="NHH64" s="706"/>
      <c r="NHI64" s="706"/>
      <c r="NHJ64" s="706"/>
      <c r="NHK64" s="706"/>
      <c r="NHL64" s="706"/>
      <c r="NHM64" s="706"/>
      <c r="NHN64" s="706"/>
      <c r="NHO64" s="706"/>
      <c r="NHP64" s="706"/>
      <c r="NHQ64" s="706"/>
      <c r="NHR64" s="706"/>
      <c r="NHS64" s="706"/>
      <c r="NHT64" s="706"/>
      <c r="NHU64" s="706"/>
      <c r="NHV64" s="706"/>
      <c r="NHW64" s="706"/>
      <c r="NHX64" s="706"/>
      <c r="NHY64" s="706"/>
      <c r="NHZ64" s="706"/>
      <c r="NIA64" s="706"/>
      <c r="NIB64" s="706"/>
      <c r="NIC64" s="706"/>
      <c r="NID64" s="706"/>
      <c r="NIE64" s="706"/>
      <c r="NIF64" s="706"/>
      <c r="NIG64" s="706"/>
      <c r="NIH64" s="706"/>
      <c r="NII64" s="706"/>
      <c r="NIJ64" s="706"/>
      <c r="NIK64" s="706"/>
      <c r="NIL64" s="706"/>
      <c r="NIM64" s="706"/>
      <c r="NIN64" s="706"/>
      <c r="NIO64" s="706"/>
      <c r="NIP64" s="706"/>
      <c r="NIQ64" s="706"/>
      <c r="NIR64" s="706"/>
      <c r="NIS64" s="706"/>
      <c r="NIT64" s="706"/>
      <c r="NIU64" s="706"/>
      <c r="NIV64" s="706"/>
      <c r="NIW64" s="706"/>
      <c r="NIX64" s="706"/>
      <c r="NIY64" s="706"/>
      <c r="NIZ64" s="706"/>
      <c r="NJA64" s="706"/>
      <c r="NJB64" s="706"/>
      <c r="NJC64" s="706"/>
      <c r="NJD64" s="706"/>
      <c r="NJE64" s="706"/>
      <c r="NJF64" s="706"/>
      <c r="NJG64" s="706"/>
      <c r="NJH64" s="706"/>
      <c r="NJI64" s="706"/>
      <c r="NJJ64" s="706"/>
      <c r="NJK64" s="706"/>
      <c r="NJL64" s="706"/>
      <c r="NJM64" s="706"/>
      <c r="NJN64" s="706"/>
      <c r="NJO64" s="706"/>
      <c r="NJP64" s="706"/>
      <c r="NJQ64" s="706"/>
      <c r="NJR64" s="706"/>
      <c r="NJS64" s="706"/>
      <c r="NJT64" s="706"/>
      <c r="NJU64" s="706"/>
      <c r="NJV64" s="706"/>
      <c r="NJW64" s="706"/>
      <c r="NJX64" s="706"/>
      <c r="NJY64" s="706"/>
      <c r="NJZ64" s="706"/>
      <c r="NKA64" s="706"/>
      <c r="NKB64" s="706"/>
      <c r="NKC64" s="706"/>
      <c r="NKD64" s="706"/>
      <c r="NKE64" s="706"/>
      <c r="NKF64" s="706"/>
      <c r="NKG64" s="706"/>
      <c r="NKH64" s="706"/>
      <c r="NKI64" s="706"/>
      <c r="NKJ64" s="706"/>
      <c r="NKK64" s="706"/>
      <c r="NKL64" s="706"/>
      <c r="NKM64" s="706"/>
      <c r="NKN64" s="706"/>
      <c r="NKO64" s="706"/>
      <c r="NKP64" s="706"/>
      <c r="NKQ64" s="706"/>
      <c r="NKR64" s="706"/>
      <c r="NKS64" s="706"/>
      <c r="NKT64" s="706"/>
      <c r="NKU64" s="706"/>
      <c r="NKV64" s="706"/>
      <c r="NKW64" s="706"/>
      <c r="NKX64" s="706"/>
      <c r="NKY64" s="706"/>
      <c r="NKZ64" s="706"/>
      <c r="NLA64" s="706"/>
      <c r="NLB64" s="706"/>
      <c r="NLC64" s="706"/>
      <c r="NLD64" s="706"/>
      <c r="NLE64" s="706"/>
      <c r="NLF64" s="706"/>
      <c r="NLG64" s="706"/>
      <c r="NLH64" s="706"/>
      <c r="NLI64" s="706"/>
      <c r="NLJ64" s="706"/>
      <c r="NLK64" s="706"/>
      <c r="NLL64" s="706"/>
      <c r="NLM64" s="706"/>
      <c r="NLN64" s="706"/>
      <c r="NLO64" s="706"/>
      <c r="NLP64" s="706"/>
      <c r="NLQ64" s="706"/>
      <c r="NLR64" s="706"/>
      <c r="NLS64" s="706"/>
      <c r="NLT64" s="706"/>
      <c r="NLU64" s="706"/>
      <c r="NLV64" s="706"/>
      <c r="NLW64" s="706"/>
      <c r="NLX64" s="706"/>
      <c r="NLY64" s="706"/>
      <c r="NLZ64" s="706"/>
      <c r="NMA64" s="706"/>
      <c r="NMB64" s="706"/>
      <c r="NMC64" s="706"/>
      <c r="NMD64" s="706"/>
      <c r="NME64" s="706"/>
      <c r="NMF64" s="706"/>
      <c r="NMG64" s="706"/>
      <c r="NMH64" s="706"/>
      <c r="NMI64" s="706"/>
      <c r="NMJ64" s="706"/>
      <c r="NMK64" s="706"/>
      <c r="NML64" s="706"/>
      <c r="NMM64" s="706"/>
      <c r="NMN64" s="706"/>
      <c r="NMO64" s="706"/>
      <c r="NMP64" s="706"/>
      <c r="NMQ64" s="706"/>
      <c r="NMR64" s="706"/>
      <c r="NMS64" s="706"/>
      <c r="NMT64" s="706"/>
      <c r="NMU64" s="706"/>
      <c r="NMV64" s="706"/>
      <c r="NMW64" s="706"/>
      <c r="NMX64" s="706"/>
      <c r="NMY64" s="706"/>
      <c r="NMZ64" s="706"/>
      <c r="NNA64" s="706"/>
      <c r="NNB64" s="706"/>
      <c r="NNC64" s="706"/>
      <c r="NND64" s="706"/>
      <c r="NNE64" s="706"/>
      <c r="NNF64" s="706"/>
      <c r="NNG64" s="706"/>
      <c r="NNH64" s="706"/>
      <c r="NNI64" s="706"/>
      <c r="NNJ64" s="706"/>
      <c r="NNK64" s="706"/>
      <c r="NNL64" s="706"/>
      <c r="NNM64" s="706"/>
      <c r="NNN64" s="706"/>
      <c r="NNO64" s="706"/>
      <c r="NNP64" s="706"/>
      <c r="NNQ64" s="706"/>
      <c r="NNR64" s="706"/>
      <c r="NNS64" s="706"/>
      <c r="NNT64" s="706"/>
      <c r="NNU64" s="706"/>
      <c r="NNV64" s="706"/>
      <c r="NNW64" s="706"/>
      <c r="NNX64" s="706"/>
      <c r="NNY64" s="706"/>
      <c r="NNZ64" s="706"/>
      <c r="NOA64" s="706"/>
      <c r="NOB64" s="706"/>
      <c r="NOC64" s="706"/>
      <c r="NOD64" s="706"/>
      <c r="NOE64" s="706"/>
      <c r="NOF64" s="706"/>
      <c r="NOG64" s="706"/>
      <c r="NOH64" s="706"/>
      <c r="NOI64" s="706"/>
      <c r="NOJ64" s="706"/>
      <c r="NOK64" s="706"/>
      <c r="NOL64" s="706"/>
      <c r="NOM64" s="706"/>
      <c r="NON64" s="706"/>
      <c r="NOO64" s="706"/>
      <c r="NOP64" s="706"/>
      <c r="NOQ64" s="706"/>
      <c r="NOR64" s="706"/>
      <c r="NOS64" s="706"/>
      <c r="NOT64" s="706"/>
      <c r="NOU64" s="706"/>
      <c r="NOV64" s="706"/>
      <c r="NOW64" s="706"/>
      <c r="NOX64" s="706"/>
      <c r="NOY64" s="706"/>
      <c r="NOZ64" s="706"/>
      <c r="NPA64" s="706"/>
      <c r="NPB64" s="706"/>
      <c r="NPC64" s="706"/>
      <c r="NPD64" s="706"/>
      <c r="NPE64" s="706"/>
      <c r="NPF64" s="706"/>
      <c r="NPG64" s="706"/>
      <c r="NPH64" s="706"/>
      <c r="NPI64" s="706"/>
      <c r="NPJ64" s="706"/>
      <c r="NPK64" s="706"/>
      <c r="NPL64" s="706"/>
      <c r="NPM64" s="706"/>
      <c r="NPN64" s="706"/>
      <c r="NPO64" s="706"/>
      <c r="NPP64" s="706"/>
      <c r="NPQ64" s="706"/>
      <c r="NPR64" s="706"/>
      <c r="NPS64" s="706"/>
      <c r="NPT64" s="706"/>
      <c r="NPU64" s="706"/>
      <c r="NPV64" s="706"/>
      <c r="NPW64" s="706"/>
      <c r="NPX64" s="706"/>
      <c r="NPY64" s="706"/>
      <c r="NPZ64" s="706"/>
      <c r="NQA64" s="706"/>
      <c r="NQB64" s="706"/>
      <c r="NQC64" s="706"/>
      <c r="NQD64" s="706"/>
      <c r="NQE64" s="706"/>
      <c r="NQF64" s="706"/>
      <c r="NQG64" s="706"/>
      <c r="NQH64" s="706"/>
      <c r="NQI64" s="706"/>
      <c r="NQJ64" s="706"/>
      <c r="NQK64" s="706"/>
      <c r="NQL64" s="706"/>
      <c r="NQM64" s="706"/>
      <c r="NQN64" s="706"/>
      <c r="NQO64" s="706"/>
      <c r="NQP64" s="706"/>
      <c r="NQQ64" s="706"/>
      <c r="NQR64" s="706"/>
      <c r="NQS64" s="706"/>
      <c r="NQT64" s="706"/>
      <c r="NQU64" s="706"/>
      <c r="NQV64" s="706"/>
      <c r="NQW64" s="706"/>
      <c r="NQX64" s="706"/>
      <c r="NQY64" s="706"/>
      <c r="NQZ64" s="706"/>
      <c r="NRA64" s="706"/>
      <c r="NRB64" s="706"/>
      <c r="NRC64" s="706"/>
      <c r="NRD64" s="706"/>
      <c r="NRE64" s="706"/>
      <c r="NRF64" s="706"/>
      <c r="NRG64" s="706"/>
      <c r="NRH64" s="706"/>
      <c r="NRI64" s="706"/>
      <c r="NRJ64" s="706"/>
      <c r="NRK64" s="706"/>
      <c r="NRL64" s="706"/>
      <c r="NRM64" s="706"/>
      <c r="NRN64" s="706"/>
      <c r="NRO64" s="706"/>
      <c r="NRP64" s="706"/>
      <c r="NRQ64" s="706"/>
      <c r="NRR64" s="706"/>
      <c r="NRS64" s="706"/>
      <c r="NRT64" s="706"/>
      <c r="NRU64" s="706"/>
      <c r="NRV64" s="706"/>
      <c r="NRW64" s="706"/>
      <c r="NRX64" s="706"/>
      <c r="NRY64" s="706"/>
      <c r="NRZ64" s="706"/>
      <c r="NSA64" s="706"/>
      <c r="NSB64" s="706"/>
      <c r="NSC64" s="706"/>
      <c r="NSD64" s="706"/>
      <c r="NSE64" s="706"/>
      <c r="NSF64" s="706"/>
      <c r="NSG64" s="706"/>
      <c r="NSH64" s="706"/>
      <c r="NSI64" s="706"/>
      <c r="NSJ64" s="706"/>
      <c r="NSK64" s="706"/>
      <c r="NSL64" s="706"/>
      <c r="NSM64" s="706"/>
      <c r="NSN64" s="706"/>
      <c r="NSO64" s="706"/>
      <c r="NSP64" s="706"/>
      <c r="NSQ64" s="706"/>
      <c r="NSR64" s="706"/>
      <c r="NSS64" s="706"/>
      <c r="NST64" s="706"/>
      <c r="NSU64" s="706"/>
      <c r="NSV64" s="706"/>
      <c r="NSW64" s="706"/>
      <c r="NSX64" s="706"/>
      <c r="NSY64" s="706"/>
      <c r="NSZ64" s="706"/>
      <c r="NTA64" s="706"/>
      <c r="NTB64" s="706"/>
      <c r="NTC64" s="706"/>
      <c r="NTD64" s="706"/>
      <c r="NTE64" s="706"/>
      <c r="NTF64" s="706"/>
      <c r="NTG64" s="706"/>
      <c r="NTH64" s="706"/>
      <c r="NTI64" s="706"/>
      <c r="NTJ64" s="706"/>
      <c r="NTK64" s="706"/>
      <c r="NTL64" s="706"/>
      <c r="NTM64" s="706"/>
      <c r="NTN64" s="706"/>
      <c r="NTO64" s="706"/>
      <c r="NTP64" s="706"/>
      <c r="NTQ64" s="706"/>
      <c r="NTR64" s="706"/>
      <c r="NTS64" s="706"/>
      <c r="NTT64" s="706"/>
      <c r="NTU64" s="706"/>
      <c r="NTV64" s="706"/>
      <c r="NTW64" s="706"/>
      <c r="NTX64" s="706"/>
      <c r="NTY64" s="706"/>
      <c r="NTZ64" s="706"/>
      <c r="NUA64" s="706"/>
      <c r="NUB64" s="706"/>
      <c r="NUC64" s="706"/>
      <c r="NUD64" s="706"/>
      <c r="NUE64" s="706"/>
      <c r="NUF64" s="706"/>
      <c r="NUG64" s="706"/>
      <c r="NUH64" s="706"/>
      <c r="NUI64" s="706"/>
      <c r="NUJ64" s="706"/>
      <c r="NUK64" s="706"/>
      <c r="NUL64" s="706"/>
      <c r="NUM64" s="706"/>
      <c r="NUN64" s="706"/>
      <c r="NUO64" s="706"/>
      <c r="NUP64" s="706"/>
      <c r="NUQ64" s="706"/>
      <c r="NUR64" s="706"/>
      <c r="NUS64" s="706"/>
      <c r="NUT64" s="706"/>
      <c r="NUU64" s="706"/>
      <c r="NUV64" s="706"/>
      <c r="NUW64" s="706"/>
      <c r="NUX64" s="706"/>
      <c r="NUY64" s="706"/>
      <c r="NUZ64" s="706"/>
      <c r="NVA64" s="706"/>
      <c r="NVB64" s="706"/>
      <c r="NVC64" s="706"/>
      <c r="NVD64" s="706"/>
      <c r="NVE64" s="706"/>
      <c r="NVF64" s="706"/>
      <c r="NVG64" s="706"/>
      <c r="NVH64" s="706"/>
      <c r="NVI64" s="706"/>
      <c r="NVJ64" s="706"/>
      <c r="NVK64" s="706"/>
      <c r="NVL64" s="706"/>
      <c r="NVM64" s="706"/>
      <c r="NVN64" s="706"/>
      <c r="NVO64" s="706"/>
      <c r="NVP64" s="706"/>
      <c r="NVQ64" s="706"/>
      <c r="NVR64" s="706"/>
      <c r="NVS64" s="706"/>
      <c r="NVT64" s="706"/>
      <c r="NVU64" s="706"/>
      <c r="NVV64" s="706"/>
      <c r="NVW64" s="706"/>
      <c r="NVX64" s="706"/>
      <c r="NVY64" s="706"/>
      <c r="NVZ64" s="706"/>
      <c r="NWA64" s="706"/>
      <c r="NWB64" s="706"/>
      <c r="NWC64" s="706"/>
      <c r="NWD64" s="706"/>
      <c r="NWE64" s="706"/>
      <c r="NWF64" s="706"/>
      <c r="NWG64" s="706"/>
      <c r="NWH64" s="706"/>
      <c r="NWI64" s="706"/>
      <c r="NWJ64" s="706"/>
      <c r="NWK64" s="706"/>
      <c r="NWL64" s="706"/>
      <c r="NWM64" s="706"/>
      <c r="NWN64" s="706"/>
      <c r="NWO64" s="706"/>
      <c r="NWP64" s="706"/>
      <c r="NWQ64" s="706"/>
      <c r="NWR64" s="706"/>
      <c r="NWS64" s="706"/>
      <c r="NWT64" s="706"/>
      <c r="NWU64" s="706"/>
      <c r="NWV64" s="706"/>
      <c r="NWW64" s="706"/>
      <c r="NWX64" s="706"/>
      <c r="NWY64" s="706"/>
      <c r="NWZ64" s="706"/>
      <c r="NXA64" s="706"/>
      <c r="NXB64" s="706"/>
      <c r="NXC64" s="706"/>
      <c r="NXD64" s="706"/>
      <c r="NXE64" s="706"/>
      <c r="NXF64" s="706"/>
      <c r="NXG64" s="706"/>
      <c r="NXH64" s="706"/>
      <c r="NXI64" s="706"/>
      <c r="NXJ64" s="706"/>
      <c r="NXK64" s="706"/>
      <c r="NXL64" s="706"/>
      <c r="NXM64" s="706"/>
      <c r="NXN64" s="706"/>
      <c r="NXO64" s="706"/>
      <c r="NXP64" s="706"/>
      <c r="NXQ64" s="706"/>
      <c r="NXR64" s="706"/>
      <c r="NXS64" s="706"/>
      <c r="NXT64" s="706"/>
      <c r="NXU64" s="706"/>
      <c r="NXV64" s="706"/>
      <c r="NXW64" s="706"/>
      <c r="NXX64" s="706"/>
      <c r="NXY64" s="706"/>
      <c r="NXZ64" s="706"/>
      <c r="NYA64" s="706"/>
      <c r="NYB64" s="706"/>
      <c r="NYC64" s="706"/>
      <c r="NYD64" s="706"/>
      <c r="NYE64" s="706"/>
      <c r="NYF64" s="706"/>
      <c r="NYG64" s="706"/>
      <c r="NYH64" s="706"/>
      <c r="NYI64" s="706"/>
      <c r="NYJ64" s="706"/>
      <c r="NYK64" s="706"/>
      <c r="NYL64" s="706"/>
      <c r="NYM64" s="706"/>
      <c r="NYN64" s="706"/>
      <c r="NYO64" s="706"/>
      <c r="NYP64" s="706"/>
      <c r="NYQ64" s="706"/>
      <c r="NYR64" s="706"/>
      <c r="NYS64" s="706"/>
      <c r="NYT64" s="706"/>
      <c r="NYU64" s="706"/>
      <c r="NYV64" s="706"/>
      <c r="NYW64" s="706"/>
      <c r="NYX64" s="706"/>
      <c r="NYY64" s="706"/>
      <c r="NYZ64" s="706"/>
      <c r="NZA64" s="706"/>
      <c r="NZB64" s="706"/>
      <c r="NZC64" s="706"/>
      <c r="NZD64" s="706"/>
      <c r="NZE64" s="706"/>
      <c r="NZF64" s="706"/>
      <c r="NZG64" s="706"/>
      <c r="NZH64" s="706"/>
      <c r="NZI64" s="706"/>
      <c r="NZJ64" s="706"/>
      <c r="NZK64" s="706"/>
      <c r="NZL64" s="706"/>
      <c r="NZM64" s="706"/>
      <c r="NZN64" s="706"/>
      <c r="NZO64" s="706"/>
      <c r="NZP64" s="706"/>
      <c r="NZQ64" s="706"/>
      <c r="NZR64" s="706"/>
      <c r="NZS64" s="706"/>
      <c r="NZT64" s="706"/>
      <c r="NZU64" s="706"/>
      <c r="NZV64" s="706"/>
      <c r="NZW64" s="706"/>
      <c r="NZX64" s="706"/>
      <c r="NZY64" s="706"/>
      <c r="NZZ64" s="706"/>
      <c r="OAA64" s="706"/>
      <c r="OAB64" s="706"/>
      <c r="OAC64" s="706"/>
      <c r="OAD64" s="706"/>
      <c r="OAE64" s="706"/>
      <c r="OAF64" s="706"/>
      <c r="OAG64" s="706"/>
      <c r="OAH64" s="706"/>
      <c r="OAI64" s="706"/>
      <c r="OAJ64" s="706"/>
      <c r="OAK64" s="706"/>
      <c r="OAL64" s="706"/>
      <c r="OAM64" s="706"/>
      <c r="OAN64" s="706"/>
      <c r="OAO64" s="706"/>
      <c r="OAP64" s="706"/>
      <c r="OAQ64" s="706"/>
      <c r="OAR64" s="706"/>
      <c r="OAS64" s="706"/>
      <c r="OAT64" s="706"/>
      <c r="OAU64" s="706"/>
      <c r="OAV64" s="706"/>
      <c r="OAW64" s="706"/>
      <c r="OAX64" s="706"/>
      <c r="OAY64" s="706"/>
      <c r="OAZ64" s="706"/>
      <c r="OBA64" s="706"/>
      <c r="OBB64" s="706"/>
      <c r="OBC64" s="706"/>
      <c r="OBD64" s="706"/>
      <c r="OBE64" s="706"/>
      <c r="OBF64" s="706"/>
      <c r="OBG64" s="706"/>
      <c r="OBH64" s="706"/>
      <c r="OBI64" s="706"/>
      <c r="OBJ64" s="706"/>
      <c r="OBK64" s="706"/>
      <c r="OBL64" s="706"/>
      <c r="OBM64" s="706"/>
      <c r="OBN64" s="706"/>
      <c r="OBO64" s="706"/>
      <c r="OBP64" s="706"/>
      <c r="OBQ64" s="706"/>
      <c r="OBR64" s="706"/>
      <c r="OBS64" s="706"/>
      <c r="OBT64" s="706"/>
      <c r="OBU64" s="706"/>
      <c r="OBV64" s="706"/>
      <c r="OBW64" s="706"/>
      <c r="OBX64" s="706"/>
      <c r="OBY64" s="706"/>
      <c r="OBZ64" s="706"/>
      <c r="OCA64" s="706"/>
      <c r="OCB64" s="706"/>
      <c r="OCC64" s="706"/>
      <c r="OCD64" s="706"/>
      <c r="OCE64" s="706"/>
      <c r="OCF64" s="706"/>
      <c r="OCG64" s="706"/>
      <c r="OCH64" s="706"/>
      <c r="OCI64" s="706"/>
      <c r="OCJ64" s="706"/>
      <c r="OCK64" s="706"/>
      <c r="OCL64" s="706"/>
      <c r="OCM64" s="706"/>
      <c r="OCN64" s="706"/>
      <c r="OCO64" s="706"/>
      <c r="OCP64" s="706"/>
      <c r="OCQ64" s="706"/>
      <c r="OCR64" s="706"/>
      <c r="OCS64" s="706"/>
      <c r="OCT64" s="706"/>
      <c r="OCU64" s="706"/>
      <c r="OCV64" s="706"/>
      <c r="OCW64" s="706"/>
      <c r="OCX64" s="706"/>
      <c r="OCY64" s="706"/>
      <c r="OCZ64" s="706"/>
      <c r="ODA64" s="706"/>
      <c r="ODB64" s="706"/>
      <c r="ODC64" s="706"/>
      <c r="ODD64" s="706"/>
      <c r="ODE64" s="706"/>
      <c r="ODF64" s="706"/>
      <c r="ODG64" s="706"/>
      <c r="ODH64" s="706"/>
      <c r="ODI64" s="706"/>
      <c r="ODJ64" s="706"/>
      <c r="ODK64" s="706"/>
      <c r="ODL64" s="706"/>
      <c r="ODM64" s="706"/>
      <c r="ODN64" s="706"/>
      <c r="ODO64" s="706"/>
      <c r="ODP64" s="706"/>
      <c r="ODQ64" s="706"/>
      <c r="ODR64" s="706"/>
      <c r="ODS64" s="706"/>
      <c r="ODT64" s="706"/>
      <c r="ODU64" s="706"/>
      <c r="ODV64" s="706"/>
      <c r="ODW64" s="706"/>
      <c r="ODX64" s="706"/>
      <c r="ODY64" s="706"/>
      <c r="ODZ64" s="706"/>
      <c r="OEA64" s="706"/>
      <c r="OEB64" s="706"/>
      <c r="OEC64" s="706"/>
      <c r="OED64" s="706"/>
      <c r="OEE64" s="706"/>
      <c r="OEF64" s="706"/>
      <c r="OEG64" s="706"/>
      <c r="OEH64" s="706"/>
      <c r="OEI64" s="706"/>
      <c r="OEJ64" s="706"/>
      <c r="OEK64" s="706"/>
      <c r="OEL64" s="706"/>
      <c r="OEM64" s="706"/>
      <c r="OEN64" s="706"/>
      <c r="OEO64" s="706"/>
      <c r="OEP64" s="706"/>
      <c r="OEQ64" s="706"/>
      <c r="OER64" s="706"/>
      <c r="OES64" s="706"/>
      <c r="OET64" s="706"/>
      <c r="OEU64" s="706"/>
      <c r="OEV64" s="706"/>
      <c r="OEW64" s="706"/>
      <c r="OEX64" s="706"/>
      <c r="OEY64" s="706"/>
      <c r="OEZ64" s="706"/>
      <c r="OFA64" s="706"/>
      <c r="OFB64" s="706"/>
      <c r="OFC64" s="706"/>
      <c r="OFD64" s="706"/>
      <c r="OFE64" s="706"/>
      <c r="OFF64" s="706"/>
      <c r="OFG64" s="706"/>
      <c r="OFH64" s="706"/>
      <c r="OFI64" s="706"/>
      <c r="OFJ64" s="706"/>
      <c r="OFK64" s="706"/>
      <c r="OFL64" s="706"/>
      <c r="OFM64" s="706"/>
      <c r="OFN64" s="706"/>
      <c r="OFO64" s="706"/>
      <c r="OFP64" s="706"/>
      <c r="OFQ64" s="706"/>
      <c r="OFR64" s="706"/>
      <c r="OFS64" s="706"/>
      <c r="OFT64" s="706"/>
      <c r="OFU64" s="706"/>
      <c r="OFV64" s="706"/>
      <c r="OFW64" s="706"/>
      <c r="OFX64" s="706"/>
      <c r="OFY64" s="706"/>
      <c r="OFZ64" s="706"/>
      <c r="OGA64" s="706"/>
      <c r="OGB64" s="706"/>
      <c r="OGC64" s="706"/>
      <c r="OGD64" s="706"/>
      <c r="OGE64" s="706"/>
      <c r="OGF64" s="706"/>
      <c r="OGG64" s="706"/>
      <c r="OGH64" s="706"/>
      <c r="OGI64" s="706"/>
      <c r="OGJ64" s="706"/>
      <c r="OGK64" s="706"/>
      <c r="OGL64" s="706"/>
      <c r="OGM64" s="706"/>
      <c r="OGN64" s="706"/>
      <c r="OGO64" s="706"/>
      <c r="OGP64" s="706"/>
      <c r="OGQ64" s="706"/>
      <c r="OGR64" s="706"/>
      <c r="OGS64" s="706"/>
      <c r="OGT64" s="706"/>
      <c r="OGU64" s="706"/>
      <c r="OGV64" s="706"/>
      <c r="OGW64" s="706"/>
      <c r="OGX64" s="706"/>
      <c r="OGY64" s="706"/>
      <c r="OGZ64" s="706"/>
      <c r="OHA64" s="706"/>
      <c r="OHB64" s="706"/>
      <c r="OHC64" s="706"/>
      <c r="OHD64" s="706"/>
      <c r="OHE64" s="706"/>
      <c r="OHF64" s="706"/>
      <c r="OHG64" s="706"/>
      <c r="OHH64" s="706"/>
      <c r="OHI64" s="706"/>
      <c r="OHJ64" s="706"/>
      <c r="OHK64" s="706"/>
      <c r="OHL64" s="706"/>
      <c r="OHM64" s="706"/>
      <c r="OHN64" s="706"/>
      <c r="OHO64" s="706"/>
      <c r="OHP64" s="706"/>
      <c r="OHQ64" s="706"/>
      <c r="OHR64" s="706"/>
      <c r="OHS64" s="706"/>
      <c r="OHT64" s="706"/>
      <c r="OHU64" s="706"/>
      <c r="OHV64" s="706"/>
      <c r="OHW64" s="706"/>
      <c r="OHX64" s="706"/>
      <c r="OHY64" s="706"/>
      <c r="OHZ64" s="706"/>
      <c r="OIA64" s="706"/>
      <c r="OIB64" s="706"/>
      <c r="OIC64" s="706"/>
      <c r="OID64" s="706"/>
      <c r="OIE64" s="706"/>
      <c r="OIF64" s="706"/>
      <c r="OIG64" s="706"/>
      <c r="OIH64" s="706"/>
      <c r="OII64" s="706"/>
      <c r="OIJ64" s="706"/>
      <c r="OIK64" s="706"/>
      <c r="OIL64" s="706"/>
      <c r="OIM64" s="706"/>
      <c r="OIN64" s="706"/>
      <c r="OIO64" s="706"/>
      <c r="OIP64" s="706"/>
      <c r="OIQ64" s="706"/>
      <c r="OIR64" s="706"/>
      <c r="OIS64" s="706"/>
      <c r="OIT64" s="706"/>
      <c r="OIU64" s="706"/>
      <c r="OIV64" s="706"/>
      <c r="OIW64" s="706"/>
      <c r="OIX64" s="706"/>
      <c r="OIY64" s="706"/>
      <c r="OIZ64" s="706"/>
      <c r="OJA64" s="706"/>
      <c r="OJB64" s="706"/>
      <c r="OJC64" s="706"/>
      <c r="OJD64" s="706"/>
      <c r="OJE64" s="706"/>
      <c r="OJF64" s="706"/>
      <c r="OJG64" s="706"/>
      <c r="OJH64" s="706"/>
      <c r="OJI64" s="706"/>
      <c r="OJJ64" s="706"/>
      <c r="OJK64" s="706"/>
      <c r="OJL64" s="706"/>
      <c r="OJM64" s="706"/>
      <c r="OJN64" s="706"/>
      <c r="OJO64" s="706"/>
      <c r="OJP64" s="706"/>
      <c r="OJQ64" s="706"/>
      <c r="OJR64" s="706"/>
      <c r="OJS64" s="706"/>
      <c r="OJT64" s="706"/>
      <c r="OJU64" s="706"/>
      <c r="OJV64" s="706"/>
      <c r="OJW64" s="706"/>
      <c r="OJX64" s="706"/>
      <c r="OJY64" s="706"/>
      <c r="OJZ64" s="706"/>
      <c r="OKA64" s="706"/>
      <c r="OKB64" s="706"/>
      <c r="OKC64" s="706"/>
      <c r="OKD64" s="706"/>
      <c r="OKE64" s="706"/>
      <c r="OKF64" s="706"/>
      <c r="OKG64" s="706"/>
      <c r="OKH64" s="706"/>
      <c r="OKI64" s="706"/>
      <c r="OKJ64" s="706"/>
      <c r="OKK64" s="706"/>
      <c r="OKL64" s="706"/>
      <c r="OKM64" s="706"/>
      <c r="OKN64" s="706"/>
      <c r="OKO64" s="706"/>
      <c r="OKP64" s="706"/>
      <c r="OKQ64" s="706"/>
      <c r="OKR64" s="706"/>
      <c r="OKS64" s="706"/>
      <c r="OKT64" s="706"/>
      <c r="OKU64" s="706"/>
      <c r="OKV64" s="706"/>
      <c r="OKW64" s="706"/>
      <c r="OKX64" s="706"/>
      <c r="OKY64" s="706"/>
      <c r="OKZ64" s="706"/>
      <c r="OLA64" s="706"/>
      <c r="OLB64" s="706"/>
      <c r="OLC64" s="706"/>
      <c r="OLD64" s="706"/>
      <c r="OLE64" s="706"/>
      <c r="OLF64" s="706"/>
      <c r="OLG64" s="706"/>
      <c r="OLH64" s="706"/>
      <c r="OLI64" s="706"/>
      <c r="OLJ64" s="706"/>
      <c r="OLK64" s="706"/>
      <c r="OLL64" s="706"/>
      <c r="OLM64" s="706"/>
      <c r="OLN64" s="706"/>
      <c r="OLO64" s="706"/>
      <c r="OLP64" s="706"/>
      <c r="OLQ64" s="706"/>
      <c r="OLR64" s="706"/>
      <c r="OLS64" s="706"/>
      <c r="OLT64" s="706"/>
      <c r="OLU64" s="706"/>
      <c r="OLV64" s="706"/>
      <c r="OLW64" s="706"/>
      <c r="OLX64" s="706"/>
      <c r="OLY64" s="706"/>
      <c r="OLZ64" s="706"/>
      <c r="OMA64" s="706"/>
      <c r="OMB64" s="706"/>
      <c r="OMC64" s="706"/>
      <c r="OMD64" s="706"/>
      <c r="OME64" s="706"/>
      <c r="OMF64" s="706"/>
      <c r="OMG64" s="706"/>
      <c r="OMH64" s="706"/>
      <c r="OMI64" s="706"/>
      <c r="OMJ64" s="706"/>
      <c r="OMK64" s="706"/>
      <c r="OML64" s="706"/>
      <c r="OMM64" s="706"/>
      <c r="OMN64" s="706"/>
      <c r="OMO64" s="706"/>
      <c r="OMP64" s="706"/>
      <c r="OMQ64" s="706"/>
      <c r="OMR64" s="706"/>
      <c r="OMS64" s="706"/>
      <c r="OMT64" s="706"/>
      <c r="OMU64" s="706"/>
      <c r="OMV64" s="706"/>
      <c r="OMW64" s="706"/>
      <c r="OMX64" s="706"/>
      <c r="OMY64" s="706"/>
      <c r="OMZ64" s="706"/>
      <c r="ONA64" s="706"/>
      <c r="ONB64" s="706"/>
      <c r="ONC64" s="706"/>
      <c r="OND64" s="706"/>
      <c r="ONE64" s="706"/>
      <c r="ONF64" s="706"/>
      <c r="ONG64" s="706"/>
      <c r="ONH64" s="706"/>
      <c r="ONI64" s="706"/>
      <c r="ONJ64" s="706"/>
      <c r="ONK64" s="706"/>
      <c r="ONL64" s="706"/>
      <c r="ONM64" s="706"/>
      <c r="ONN64" s="706"/>
      <c r="ONO64" s="706"/>
      <c r="ONP64" s="706"/>
      <c r="ONQ64" s="706"/>
      <c r="ONR64" s="706"/>
      <c r="ONS64" s="706"/>
      <c r="ONT64" s="706"/>
      <c r="ONU64" s="706"/>
      <c r="ONV64" s="706"/>
      <c r="ONW64" s="706"/>
      <c r="ONX64" s="706"/>
      <c r="ONY64" s="706"/>
      <c r="ONZ64" s="706"/>
      <c r="OOA64" s="706"/>
      <c r="OOB64" s="706"/>
      <c r="OOC64" s="706"/>
      <c r="OOD64" s="706"/>
      <c r="OOE64" s="706"/>
      <c r="OOF64" s="706"/>
      <c r="OOG64" s="706"/>
      <c r="OOH64" s="706"/>
      <c r="OOI64" s="706"/>
      <c r="OOJ64" s="706"/>
      <c r="OOK64" s="706"/>
      <c r="OOL64" s="706"/>
      <c r="OOM64" s="706"/>
      <c r="OON64" s="706"/>
      <c r="OOO64" s="706"/>
      <c r="OOP64" s="706"/>
      <c r="OOQ64" s="706"/>
      <c r="OOR64" s="706"/>
      <c r="OOS64" s="706"/>
      <c r="OOT64" s="706"/>
      <c r="OOU64" s="706"/>
      <c r="OOV64" s="706"/>
      <c r="OOW64" s="706"/>
      <c r="OOX64" s="706"/>
      <c r="OOY64" s="706"/>
      <c r="OOZ64" s="706"/>
      <c r="OPA64" s="706"/>
      <c r="OPB64" s="706"/>
      <c r="OPC64" s="706"/>
      <c r="OPD64" s="706"/>
      <c r="OPE64" s="706"/>
      <c r="OPF64" s="706"/>
      <c r="OPG64" s="706"/>
      <c r="OPH64" s="706"/>
      <c r="OPI64" s="706"/>
      <c r="OPJ64" s="706"/>
      <c r="OPK64" s="706"/>
      <c r="OPL64" s="706"/>
      <c r="OPM64" s="706"/>
      <c r="OPN64" s="706"/>
      <c r="OPO64" s="706"/>
      <c r="OPP64" s="706"/>
      <c r="OPQ64" s="706"/>
      <c r="OPR64" s="706"/>
      <c r="OPS64" s="706"/>
      <c r="OPT64" s="706"/>
      <c r="OPU64" s="706"/>
      <c r="OPV64" s="706"/>
      <c r="OPW64" s="706"/>
      <c r="OPX64" s="706"/>
      <c r="OPY64" s="706"/>
      <c r="OPZ64" s="706"/>
      <c r="OQA64" s="706"/>
      <c r="OQB64" s="706"/>
      <c r="OQC64" s="706"/>
      <c r="OQD64" s="706"/>
      <c r="OQE64" s="706"/>
      <c r="OQF64" s="706"/>
      <c r="OQG64" s="706"/>
      <c r="OQH64" s="706"/>
      <c r="OQI64" s="706"/>
      <c r="OQJ64" s="706"/>
      <c r="OQK64" s="706"/>
      <c r="OQL64" s="706"/>
      <c r="OQM64" s="706"/>
      <c r="OQN64" s="706"/>
      <c r="OQO64" s="706"/>
      <c r="OQP64" s="706"/>
      <c r="OQQ64" s="706"/>
      <c r="OQR64" s="706"/>
      <c r="OQS64" s="706"/>
      <c r="OQT64" s="706"/>
      <c r="OQU64" s="706"/>
      <c r="OQV64" s="706"/>
      <c r="OQW64" s="706"/>
      <c r="OQX64" s="706"/>
      <c r="OQY64" s="706"/>
      <c r="OQZ64" s="706"/>
      <c r="ORA64" s="706"/>
      <c r="ORB64" s="706"/>
      <c r="ORC64" s="706"/>
      <c r="ORD64" s="706"/>
      <c r="ORE64" s="706"/>
      <c r="ORF64" s="706"/>
      <c r="ORG64" s="706"/>
      <c r="ORH64" s="706"/>
      <c r="ORI64" s="706"/>
      <c r="ORJ64" s="706"/>
      <c r="ORK64" s="706"/>
      <c r="ORL64" s="706"/>
      <c r="ORM64" s="706"/>
      <c r="ORN64" s="706"/>
      <c r="ORO64" s="706"/>
      <c r="ORP64" s="706"/>
      <c r="ORQ64" s="706"/>
      <c r="ORR64" s="706"/>
      <c r="ORS64" s="706"/>
      <c r="ORT64" s="706"/>
      <c r="ORU64" s="706"/>
      <c r="ORV64" s="706"/>
      <c r="ORW64" s="706"/>
      <c r="ORX64" s="706"/>
      <c r="ORY64" s="706"/>
      <c r="ORZ64" s="706"/>
      <c r="OSA64" s="706"/>
      <c r="OSB64" s="706"/>
      <c r="OSC64" s="706"/>
      <c r="OSD64" s="706"/>
      <c r="OSE64" s="706"/>
      <c r="OSF64" s="706"/>
      <c r="OSG64" s="706"/>
      <c r="OSH64" s="706"/>
      <c r="OSI64" s="706"/>
      <c r="OSJ64" s="706"/>
      <c r="OSK64" s="706"/>
      <c r="OSL64" s="706"/>
      <c r="OSM64" s="706"/>
      <c r="OSN64" s="706"/>
      <c r="OSO64" s="706"/>
      <c r="OSP64" s="706"/>
      <c r="OSQ64" s="706"/>
      <c r="OSR64" s="706"/>
      <c r="OSS64" s="706"/>
      <c r="OST64" s="706"/>
      <c r="OSU64" s="706"/>
      <c r="OSV64" s="706"/>
      <c r="OSW64" s="706"/>
      <c r="OSX64" s="706"/>
      <c r="OSY64" s="706"/>
      <c r="OSZ64" s="706"/>
      <c r="OTA64" s="706"/>
      <c r="OTB64" s="706"/>
      <c r="OTC64" s="706"/>
      <c r="OTD64" s="706"/>
      <c r="OTE64" s="706"/>
      <c r="OTF64" s="706"/>
      <c r="OTG64" s="706"/>
      <c r="OTH64" s="706"/>
      <c r="OTI64" s="706"/>
      <c r="OTJ64" s="706"/>
      <c r="OTK64" s="706"/>
      <c r="OTL64" s="706"/>
      <c r="OTM64" s="706"/>
      <c r="OTN64" s="706"/>
      <c r="OTO64" s="706"/>
      <c r="OTP64" s="706"/>
      <c r="OTQ64" s="706"/>
      <c r="OTR64" s="706"/>
      <c r="OTS64" s="706"/>
      <c r="OTT64" s="706"/>
      <c r="OTU64" s="706"/>
      <c r="OTV64" s="706"/>
      <c r="OTW64" s="706"/>
      <c r="OTX64" s="706"/>
      <c r="OTY64" s="706"/>
      <c r="OTZ64" s="706"/>
      <c r="OUA64" s="706"/>
      <c r="OUB64" s="706"/>
      <c r="OUC64" s="706"/>
      <c r="OUD64" s="706"/>
      <c r="OUE64" s="706"/>
      <c r="OUF64" s="706"/>
      <c r="OUG64" s="706"/>
      <c r="OUH64" s="706"/>
      <c r="OUI64" s="706"/>
      <c r="OUJ64" s="706"/>
      <c r="OUK64" s="706"/>
      <c r="OUL64" s="706"/>
      <c r="OUM64" s="706"/>
      <c r="OUN64" s="706"/>
      <c r="OUO64" s="706"/>
      <c r="OUP64" s="706"/>
      <c r="OUQ64" s="706"/>
      <c r="OUR64" s="706"/>
      <c r="OUS64" s="706"/>
      <c r="OUT64" s="706"/>
      <c r="OUU64" s="706"/>
      <c r="OUV64" s="706"/>
      <c r="OUW64" s="706"/>
      <c r="OUX64" s="706"/>
      <c r="OUY64" s="706"/>
      <c r="OUZ64" s="706"/>
      <c r="OVA64" s="706"/>
      <c r="OVB64" s="706"/>
      <c r="OVC64" s="706"/>
      <c r="OVD64" s="706"/>
      <c r="OVE64" s="706"/>
      <c r="OVF64" s="706"/>
      <c r="OVG64" s="706"/>
      <c r="OVH64" s="706"/>
      <c r="OVI64" s="706"/>
      <c r="OVJ64" s="706"/>
      <c r="OVK64" s="706"/>
      <c r="OVL64" s="706"/>
      <c r="OVM64" s="706"/>
      <c r="OVN64" s="706"/>
      <c r="OVO64" s="706"/>
      <c r="OVP64" s="706"/>
      <c r="OVQ64" s="706"/>
      <c r="OVR64" s="706"/>
      <c r="OVS64" s="706"/>
      <c r="OVT64" s="706"/>
      <c r="OVU64" s="706"/>
      <c r="OVV64" s="706"/>
      <c r="OVW64" s="706"/>
      <c r="OVX64" s="706"/>
      <c r="OVY64" s="706"/>
      <c r="OVZ64" s="706"/>
      <c r="OWA64" s="706"/>
      <c r="OWB64" s="706"/>
      <c r="OWC64" s="706"/>
      <c r="OWD64" s="706"/>
      <c r="OWE64" s="706"/>
      <c r="OWF64" s="706"/>
      <c r="OWG64" s="706"/>
      <c r="OWH64" s="706"/>
      <c r="OWI64" s="706"/>
      <c r="OWJ64" s="706"/>
      <c r="OWK64" s="706"/>
      <c r="OWL64" s="706"/>
      <c r="OWM64" s="706"/>
      <c r="OWN64" s="706"/>
      <c r="OWO64" s="706"/>
      <c r="OWP64" s="706"/>
      <c r="OWQ64" s="706"/>
      <c r="OWR64" s="706"/>
      <c r="OWS64" s="706"/>
      <c r="OWT64" s="706"/>
      <c r="OWU64" s="706"/>
      <c r="OWV64" s="706"/>
      <c r="OWW64" s="706"/>
      <c r="OWX64" s="706"/>
      <c r="OWY64" s="706"/>
      <c r="OWZ64" s="706"/>
      <c r="OXA64" s="706"/>
      <c r="OXB64" s="706"/>
      <c r="OXC64" s="706"/>
      <c r="OXD64" s="706"/>
      <c r="OXE64" s="706"/>
      <c r="OXF64" s="706"/>
      <c r="OXG64" s="706"/>
      <c r="OXH64" s="706"/>
      <c r="OXI64" s="706"/>
      <c r="OXJ64" s="706"/>
      <c r="OXK64" s="706"/>
      <c r="OXL64" s="706"/>
      <c r="OXM64" s="706"/>
      <c r="OXN64" s="706"/>
      <c r="OXO64" s="706"/>
      <c r="OXP64" s="706"/>
      <c r="OXQ64" s="706"/>
      <c r="OXR64" s="706"/>
      <c r="OXS64" s="706"/>
      <c r="OXT64" s="706"/>
      <c r="OXU64" s="706"/>
      <c r="OXV64" s="706"/>
      <c r="OXW64" s="706"/>
      <c r="OXX64" s="706"/>
      <c r="OXY64" s="706"/>
      <c r="OXZ64" s="706"/>
      <c r="OYA64" s="706"/>
      <c r="OYB64" s="706"/>
      <c r="OYC64" s="706"/>
      <c r="OYD64" s="706"/>
      <c r="OYE64" s="706"/>
      <c r="OYF64" s="706"/>
      <c r="OYG64" s="706"/>
      <c r="OYH64" s="706"/>
      <c r="OYI64" s="706"/>
      <c r="OYJ64" s="706"/>
      <c r="OYK64" s="706"/>
      <c r="OYL64" s="706"/>
      <c r="OYM64" s="706"/>
      <c r="OYN64" s="706"/>
      <c r="OYO64" s="706"/>
      <c r="OYP64" s="706"/>
      <c r="OYQ64" s="706"/>
      <c r="OYR64" s="706"/>
      <c r="OYS64" s="706"/>
      <c r="OYT64" s="706"/>
      <c r="OYU64" s="706"/>
      <c r="OYV64" s="706"/>
      <c r="OYW64" s="706"/>
      <c r="OYX64" s="706"/>
      <c r="OYY64" s="706"/>
      <c r="OYZ64" s="706"/>
      <c r="OZA64" s="706"/>
      <c r="OZB64" s="706"/>
      <c r="OZC64" s="706"/>
      <c r="OZD64" s="706"/>
      <c r="OZE64" s="706"/>
      <c r="OZF64" s="706"/>
      <c r="OZG64" s="706"/>
      <c r="OZH64" s="706"/>
      <c r="OZI64" s="706"/>
      <c r="OZJ64" s="706"/>
      <c r="OZK64" s="706"/>
      <c r="OZL64" s="706"/>
      <c r="OZM64" s="706"/>
      <c r="OZN64" s="706"/>
      <c r="OZO64" s="706"/>
      <c r="OZP64" s="706"/>
      <c r="OZQ64" s="706"/>
      <c r="OZR64" s="706"/>
      <c r="OZS64" s="706"/>
      <c r="OZT64" s="706"/>
      <c r="OZU64" s="706"/>
      <c r="OZV64" s="706"/>
      <c r="OZW64" s="706"/>
      <c r="OZX64" s="706"/>
      <c r="OZY64" s="706"/>
      <c r="OZZ64" s="706"/>
      <c r="PAA64" s="706"/>
      <c r="PAB64" s="706"/>
      <c r="PAC64" s="706"/>
      <c r="PAD64" s="706"/>
      <c r="PAE64" s="706"/>
      <c r="PAF64" s="706"/>
      <c r="PAG64" s="706"/>
      <c r="PAH64" s="706"/>
      <c r="PAI64" s="706"/>
      <c r="PAJ64" s="706"/>
      <c r="PAK64" s="706"/>
      <c r="PAL64" s="706"/>
      <c r="PAM64" s="706"/>
      <c r="PAN64" s="706"/>
      <c r="PAO64" s="706"/>
      <c r="PAP64" s="706"/>
      <c r="PAQ64" s="706"/>
      <c r="PAR64" s="706"/>
      <c r="PAS64" s="706"/>
      <c r="PAT64" s="706"/>
      <c r="PAU64" s="706"/>
      <c r="PAV64" s="706"/>
      <c r="PAW64" s="706"/>
      <c r="PAX64" s="706"/>
      <c r="PAY64" s="706"/>
      <c r="PAZ64" s="706"/>
      <c r="PBA64" s="706"/>
      <c r="PBB64" s="706"/>
      <c r="PBC64" s="706"/>
      <c r="PBD64" s="706"/>
      <c r="PBE64" s="706"/>
      <c r="PBF64" s="706"/>
      <c r="PBG64" s="706"/>
      <c r="PBH64" s="706"/>
      <c r="PBI64" s="706"/>
      <c r="PBJ64" s="706"/>
      <c r="PBK64" s="706"/>
      <c r="PBL64" s="706"/>
      <c r="PBM64" s="706"/>
      <c r="PBN64" s="706"/>
      <c r="PBO64" s="706"/>
      <c r="PBP64" s="706"/>
      <c r="PBQ64" s="706"/>
      <c r="PBR64" s="706"/>
      <c r="PBS64" s="706"/>
      <c r="PBT64" s="706"/>
      <c r="PBU64" s="706"/>
      <c r="PBV64" s="706"/>
      <c r="PBW64" s="706"/>
      <c r="PBX64" s="706"/>
      <c r="PBY64" s="706"/>
      <c r="PBZ64" s="706"/>
      <c r="PCA64" s="706"/>
      <c r="PCB64" s="706"/>
      <c r="PCC64" s="706"/>
      <c r="PCD64" s="706"/>
      <c r="PCE64" s="706"/>
      <c r="PCF64" s="706"/>
      <c r="PCG64" s="706"/>
      <c r="PCH64" s="706"/>
      <c r="PCI64" s="706"/>
      <c r="PCJ64" s="706"/>
      <c r="PCK64" s="706"/>
      <c r="PCL64" s="706"/>
      <c r="PCM64" s="706"/>
      <c r="PCN64" s="706"/>
      <c r="PCO64" s="706"/>
      <c r="PCP64" s="706"/>
      <c r="PCQ64" s="706"/>
      <c r="PCR64" s="706"/>
      <c r="PCS64" s="706"/>
      <c r="PCT64" s="706"/>
      <c r="PCU64" s="706"/>
      <c r="PCV64" s="706"/>
      <c r="PCW64" s="706"/>
      <c r="PCX64" s="706"/>
      <c r="PCY64" s="706"/>
      <c r="PCZ64" s="706"/>
      <c r="PDA64" s="706"/>
      <c r="PDB64" s="706"/>
      <c r="PDC64" s="706"/>
      <c r="PDD64" s="706"/>
      <c r="PDE64" s="706"/>
      <c r="PDF64" s="706"/>
      <c r="PDG64" s="706"/>
      <c r="PDH64" s="706"/>
      <c r="PDI64" s="706"/>
      <c r="PDJ64" s="706"/>
      <c r="PDK64" s="706"/>
      <c r="PDL64" s="706"/>
      <c r="PDM64" s="706"/>
      <c r="PDN64" s="706"/>
      <c r="PDO64" s="706"/>
      <c r="PDP64" s="706"/>
      <c r="PDQ64" s="706"/>
      <c r="PDR64" s="706"/>
      <c r="PDS64" s="706"/>
      <c r="PDT64" s="706"/>
      <c r="PDU64" s="706"/>
      <c r="PDV64" s="706"/>
      <c r="PDW64" s="706"/>
      <c r="PDX64" s="706"/>
      <c r="PDY64" s="706"/>
      <c r="PDZ64" s="706"/>
      <c r="PEA64" s="706"/>
      <c r="PEB64" s="706"/>
      <c r="PEC64" s="706"/>
      <c r="PED64" s="706"/>
      <c r="PEE64" s="706"/>
      <c r="PEF64" s="706"/>
      <c r="PEG64" s="706"/>
      <c r="PEH64" s="706"/>
      <c r="PEI64" s="706"/>
      <c r="PEJ64" s="706"/>
      <c r="PEK64" s="706"/>
      <c r="PEL64" s="706"/>
      <c r="PEM64" s="706"/>
      <c r="PEN64" s="706"/>
      <c r="PEO64" s="706"/>
      <c r="PEP64" s="706"/>
      <c r="PEQ64" s="706"/>
      <c r="PER64" s="706"/>
      <c r="PES64" s="706"/>
      <c r="PET64" s="706"/>
      <c r="PEU64" s="706"/>
      <c r="PEV64" s="706"/>
      <c r="PEW64" s="706"/>
      <c r="PEX64" s="706"/>
      <c r="PEY64" s="706"/>
      <c r="PEZ64" s="706"/>
      <c r="PFA64" s="706"/>
      <c r="PFB64" s="706"/>
      <c r="PFC64" s="706"/>
      <c r="PFD64" s="706"/>
      <c r="PFE64" s="706"/>
      <c r="PFF64" s="706"/>
      <c r="PFG64" s="706"/>
      <c r="PFH64" s="706"/>
      <c r="PFI64" s="706"/>
      <c r="PFJ64" s="706"/>
      <c r="PFK64" s="706"/>
      <c r="PFL64" s="706"/>
      <c r="PFM64" s="706"/>
      <c r="PFN64" s="706"/>
      <c r="PFO64" s="706"/>
      <c r="PFP64" s="706"/>
      <c r="PFQ64" s="706"/>
      <c r="PFR64" s="706"/>
      <c r="PFS64" s="706"/>
      <c r="PFT64" s="706"/>
      <c r="PFU64" s="706"/>
      <c r="PFV64" s="706"/>
      <c r="PFW64" s="706"/>
      <c r="PFX64" s="706"/>
      <c r="PFY64" s="706"/>
      <c r="PFZ64" s="706"/>
      <c r="PGA64" s="706"/>
      <c r="PGB64" s="706"/>
      <c r="PGC64" s="706"/>
      <c r="PGD64" s="706"/>
      <c r="PGE64" s="706"/>
      <c r="PGF64" s="706"/>
      <c r="PGG64" s="706"/>
      <c r="PGH64" s="706"/>
      <c r="PGI64" s="706"/>
      <c r="PGJ64" s="706"/>
      <c r="PGK64" s="706"/>
      <c r="PGL64" s="706"/>
      <c r="PGM64" s="706"/>
      <c r="PGN64" s="706"/>
      <c r="PGO64" s="706"/>
      <c r="PGP64" s="706"/>
      <c r="PGQ64" s="706"/>
      <c r="PGR64" s="706"/>
      <c r="PGS64" s="706"/>
      <c r="PGT64" s="706"/>
      <c r="PGU64" s="706"/>
      <c r="PGV64" s="706"/>
      <c r="PGW64" s="706"/>
      <c r="PGX64" s="706"/>
      <c r="PGY64" s="706"/>
      <c r="PGZ64" s="706"/>
      <c r="PHA64" s="706"/>
      <c r="PHB64" s="706"/>
      <c r="PHC64" s="706"/>
      <c r="PHD64" s="706"/>
      <c r="PHE64" s="706"/>
      <c r="PHF64" s="706"/>
      <c r="PHG64" s="706"/>
      <c r="PHH64" s="706"/>
      <c r="PHI64" s="706"/>
      <c r="PHJ64" s="706"/>
      <c r="PHK64" s="706"/>
      <c r="PHL64" s="706"/>
      <c r="PHM64" s="706"/>
      <c r="PHN64" s="706"/>
      <c r="PHO64" s="706"/>
      <c r="PHP64" s="706"/>
      <c r="PHQ64" s="706"/>
      <c r="PHR64" s="706"/>
      <c r="PHS64" s="706"/>
      <c r="PHT64" s="706"/>
      <c r="PHU64" s="706"/>
      <c r="PHV64" s="706"/>
      <c r="PHW64" s="706"/>
      <c r="PHX64" s="706"/>
      <c r="PHY64" s="706"/>
      <c r="PHZ64" s="706"/>
      <c r="PIA64" s="706"/>
      <c r="PIB64" s="706"/>
      <c r="PIC64" s="706"/>
      <c r="PID64" s="706"/>
      <c r="PIE64" s="706"/>
      <c r="PIF64" s="706"/>
      <c r="PIG64" s="706"/>
      <c r="PIH64" s="706"/>
      <c r="PII64" s="706"/>
      <c r="PIJ64" s="706"/>
      <c r="PIK64" s="706"/>
      <c r="PIL64" s="706"/>
      <c r="PIM64" s="706"/>
      <c r="PIN64" s="706"/>
      <c r="PIO64" s="706"/>
      <c r="PIP64" s="706"/>
      <c r="PIQ64" s="706"/>
      <c r="PIR64" s="706"/>
      <c r="PIS64" s="706"/>
      <c r="PIT64" s="706"/>
      <c r="PIU64" s="706"/>
      <c r="PIV64" s="706"/>
      <c r="PIW64" s="706"/>
      <c r="PIX64" s="706"/>
      <c r="PIY64" s="706"/>
      <c r="PIZ64" s="706"/>
      <c r="PJA64" s="706"/>
      <c r="PJB64" s="706"/>
      <c r="PJC64" s="706"/>
      <c r="PJD64" s="706"/>
      <c r="PJE64" s="706"/>
      <c r="PJF64" s="706"/>
      <c r="PJG64" s="706"/>
      <c r="PJH64" s="706"/>
      <c r="PJI64" s="706"/>
      <c r="PJJ64" s="706"/>
      <c r="PJK64" s="706"/>
      <c r="PJL64" s="706"/>
      <c r="PJM64" s="706"/>
      <c r="PJN64" s="706"/>
      <c r="PJO64" s="706"/>
      <c r="PJP64" s="706"/>
      <c r="PJQ64" s="706"/>
      <c r="PJR64" s="706"/>
      <c r="PJS64" s="706"/>
      <c r="PJT64" s="706"/>
      <c r="PJU64" s="706"/>
      <c r="PJV64" s="706"/>
      <c r="PJW64" s="706"/>
      <c r="PJX64" s="706"/>
      <c r="PJY64" s="706"/>
      <c r="PJZ64" s="706"/>
      <c r="PKA64" s="706"/>
      <c r="PKB64" s="706"/>
      <c r="PKC64" s="706"/>
      <c r="PKD64" s="706"/>
      <c r="PKE64" s="706"/>
      <c r="PKF64" s="706"/>
      <c r="PKG64" s="706"/>
      <c r="PKH64" s="706"/>
      <c r="PKI64" s="706"/>
      <c r="PKJ64" s="706"/>
      <c r="PKK64" s="706"/>
      <c r="PKL64" s="706"/>
      <c r="PKM64" s="706"/>
      <c r="PKN64" s="706"/>
      <c r="PKO64" s="706"/>
      <c r="PKP64" s="706"/>
      <c r="PKQ64" s="706"/>
      <c r="PKR64" s="706"/>
      <c r="PKS64" s="706"/>
      <c r="PKT64" s="706"/>
      <c r="PKU64" s="706"/>
      <c r="PKV64" s="706"/>
      <c r="PKW64" s="706"/>
      <c r="PKX64" s="706"/>
      <c r="PKY64" s="706"/>
      <c r="PKZ64" s="706"/>
      <c r="PLA64" s="706"/>
      <c r="PLB64" s="706"/>
      <c r="PLC64" s="706"/>
      <c r="PLD64" s="706"/>
      <c r="PLE64" s="706"/>
      <c r="PLF64" s="706"/>
      <c r="PLG64" s="706"/>
      <c r="PLH64" s="706"/>
      <c r="PLI64" s="706"/>
      <c r="PLJ64" s="706"/>
      <c r="PLK64" s="706"/>
      <c r="PLL64" s="706"/>
      <c r="PLM64" s="706"/>
      <c r="PLN64" s="706"/>
      <c r="PLO64" s="706"/>
      <c r="PLP64" s="706"/>
      <c r="PLQ64" s="706"/>
      <c r="PLR64" s="706"/>
      <c r="PLS64" s="706"/>
      <c r="PLT64" s="706"/>
      <c r="PLU64" s="706"/>
      <c r="PLV64" s="706"/>
      <c r="PLW64" s="706"/>
      <c r="PLX64" s="706"/>
      <c r="PLY64" s="706"/>
      <c r="PLZ64" s="706"/>
      <c r="PMA64" s="706"/>
      <c r="PMB64" s="706"/>
      <c r="PMC64" s="706"/>
      <c r="PMD64" s="706"/>
      <c r="PME64" s="706"/>
      <c r="PMF64" s="706"/>
      <c r="PMG64" s="706"/>
      <c r="PMH64" s="706"/>
      <c r="PMI64" s="706"/>
      <c r="PMJ64" s="706"/>
      <c r="PMK64" s="706"/>
      <c r="PML64" s="706"/>
      <c r="PMM64" s="706"/>
      <c r="PMN64" s="706"/>
      <c r="PMO64" s="706"/>
      <c r="PMP64" s="706"/>
      <c r="PMQ64" s="706"/>
      <c r="PMR64" s="706"/>
      <c r="PMS64" s="706"/>
      <c r="PMT64" s="706"/>
      <c r="PMU64" s="706"/>
      <c r="PMV64" s="706"/>
      <c r="PMW64" s="706"/>
      <c r="PMX64" s="706"/>
      <c r="PMY64" s="706"/>
      <c r="PMZ64" s="706"/>
      <c r="PNA64" s="706"/>
      <c r="PNB64" s="706"/>
      <c r="PNC64" s="706"/>
      <c r="PND64" s="706"/>
      <c r="PNE64" s="706"/>
      <c r="PNF64" s="706"/>
      <c r="PNG64" s="706"/>
      <c r="PNH64" s="706"/>
      <c r="PNI64" s="706"/>
      <c r="PNJ64" s="706"/>
      <c r="PNK64" s="706"/>
      <c r="PNL64" s="706"/>
      <c r="PNM64" s="706"/>
      <c r="PNN64" s="706"/>
      <c r="PNO64" s="706"/>
      <c r="PNP64" s="706"/>
      <c r="PNQ64" s="706"/>
      <c r="PNR64" s="706"/>
      <c r="PNS64" s="706"/>
      <c r="PNT64" s="706"/>
      <c r="PNU64" s="706"/>
      <c r="PNV64" s="706"/>
      <c r="PNW64" s="706"/>
      <c r="PNX64" s="706"/>
      <c r="PNY64" s="706"/>
      <c r="PNZ64" s="706"/>
      <c r="POA64" s="706"/>
      <c r="POB64" s="706"/>
      <c r="POC64" s="706"/>
      <c r="POD64" s="706"/>
      <c r="POE64" s="706"/>
      <c r="POF64" s="706"/>
      <c r="POG64" s="706"/>
      <c r="POH64" s="706"/>
      <c r="POI64" s="706"/>
      <c r="POJ64" s="706"/>
      <c r="POK64" s="706"/>
      <c r="POL64" s="706"/>
      <c r="POM64" s="706"/>
      <c r="PON64" s="706"/>
      <c r="POO64" s="706"/>
      <c r="POP64" s="706"/>
      <c r="POQ64" s="706"/>
      <c r="POR64" s="706"/>
      <c r="POS64" s="706"/>
      <c r="POT64" s="706"/>
      <c r="POU64" s="706"/>
      <c r="POV64" s="706"/>
      <c r="POW64" s="706"/>
      <c r="POX64" s="706"/>
      <c r="POY64" s="706"/>
      <c r="POZ64" s="706"/>
      <c r="PPA64" s="706"/>
      <c r="PPB64" s="706"/>
      <c r="PPC64" s="706"/>
      <c r="PPD64" s="706"/>
      <c r="PPE64" s="706"/>
      <c r="PPF64" s="706"/>
      <c r="PPG64" s="706"/>
      <c r="PPH64" s="706"/>
      <c r="PPI64" s="706"/>
      <c r="PPJ64" s="706"/>
      <c r="PPK64" s="706"/>
      <c r="PPL64" s="706"/>
      <c r="PPM64" s="706"/>
      <c r="PPN64" s="706"/>
      <c r="PPO64" s="706"/>
      <c r="PPP64" s="706"/>
      <c r="PPQ64" s="706"/>
      <c r="PPR64" s="706"/>
      <c r="PPS64" s="706"/>
      <c r="PPT64" s="706"/>
      <c r="PPU64" s="706"/>
      <c r="PPV64" s="706"/>
      <c r="PPW64" s="706"/>
      <c r="PPX64" s="706"/>
      <c r="PPY64" s="706"/>
      <c r="PPZ64" s="706"/>
      <c r="PQA64" s="706"/>
      <c r="PQB64" s="706"/>
      <c r="PQC64" s="706"/>
      <c r="PQD64" s="706"/>
      <c r="PQE64" s="706"/>
      <c r="PQF64" s="706"/>
      <c r="PQG64" s="706"/>
      <c r="PQH64" s="706"/>
      <c r="PQI64" s="706"/>
      <c r="PQJ64" s="706"/>
      <c r="PQK64" s="706"/>
      <c r="PQL64" s="706"/>
      <c r="PQM64" s="706"/>
      <c r="PQN64" s="706"/>
      <c r="PQO64" s="706"/>
      <c r="PQP64" s="706"/>
      <c r="PQQ64" s="706"/>
      <c r="PQR64" s="706"/>
      <c r="PQS64" s="706"/>
      <c r="PQT64" s="706"/>
      <c r="PQU64" s="706"/>
      <c r="PQV64" s="706"/>
      <c r="PQW64" s="706"/>
      <c r="PQX64" s="706"/>
      <c r="PQY64" s="706"/>
      <c r="PQZ64" s="706"/>
      <c r="PRA64" s="706"/>
      <c r="PRB64" s="706"/>
      <c r="PRC64" s="706"/>
      <c r="PRD64" s="706"/>
      <c r="PRE64" s="706"/>
      <c r="PRF64" s="706"/>
      <c r="PRG64" s="706"/>
      <c r="PRH64" s="706"/>
      <c r="PRI64" s="706"/>
      <c r="PRJ64" s="706"/>
      <c r="PRK64" s="706"/>
      <c r="PRL64" s="706"/>
      <c r="PRM64" s="706"/>
      <c r="PRN64" s="706"/>
      <c r="PRO64" s="706"/>
      <c r="PRP64" s="706"/>
      <c r="PRQ64" s="706"/>
      <c r="PRR64" s="706"/>
      <c r="PRS64" s="706"/>
      <c r="PRT64" s="706"/>
      <c r="PRU64" s="706"/>
      <c r="PRV64" s="706"/>
      <c r="PRW64" s="706"/>
      <c r="PRX64" s="706"/>
      <c r="PRY64" s="706"/>
      <c r="PRZ64" s="706"/>
      <c r="PSA64" s="706"/>
      <c r="PSB64" s="706"/>
      <c r="PSC64" s="706"/>
      <c r="PSD64" s="706"/>
      <c r="PSE64" s="706"/>
      <c r="PSF64" s="706"/>
      <c r="PSG64" s="706"/>
      <c r="PSH64" s="706"/>
      <c r="PSI64" s="706"/>
      <c r="PSJ64" s="706"/>
      <c r="PSK64" s="706"/>
      <c r="PSL64" s="706"/>
      <c r="PSM64" s="706"/>
      <c r="PSN64" s="706"/>
      <c r="PSO64" s="706"/>
      <c r="PSP64" s="706"/>
      <c r="PSQ64" s="706"/>
      <c r="PSR64" s="706"/>
      <c r="PSS64" s="706"/>
      <c r="PST64" s="706"/>
      <c r="PSU64" s="706"/>
      <c r="PSV64" s="706"/>
      <c r="PSW64" s="706"/>
      <c r="PSX64" s="706"/>
      <c r="PSY64" s="706"/>
      <c r="PSZ64" s="706"/>
      <c r="PTA64" s="706"/>
      <c r="PTB64" s="706"/>
      <c r="PTC64" s="706"/>
      <c r="PTD64" s="706"/>
      <c r="PTE64" s="706"/>
      <c r="PTF64" s="706"/>
      <c r="PTG64" s="706"/>
      <c r="PTH64" s="706"/>
      <c r="PTI64" s="706"/>
      <c r="PTJ64" s="706"/>
      <c r="PTK64" s="706"/>
      <c r="PTL64" s="706"/>
      <c r="PTM64" s="706"/>
      <c r="PTN64" s="706"/>
      <c r="PTO64" s="706"/>
      <c r="PTP64" s="706"/>
      <c r="PTQ64" s="706"/>
      <c r="PTR64" s="706"/>
      <c r="PTS64" s="706"/>
      <c r="PTT64" s="706"/>
      <c r="PTU64" s="706"/>
      <c r="PTV64" s="706"/>
      <c r="PTW64" s="706"/>
      <c r="PTX64" s="706"/>
      <c r="PTY64" s="706"/>
      <c r="PTZ64" s="706"/>
      <c r="PUA64" s="706"/>
      <c r="PUB64" s="706"/>
      <c r="PUC64" s="706"/>
      <c r="PUD64" s="706"/>
      <c r="PUE64" s="706"/>
      <c r="PUF64" s="706"/>
      <c r="PUG64" s="706"/>
      <c r="PUH64" s="706"/>
      <c r="PUI64" s="706"/>
      <c r="PUJ64" s="706"/>
      <c r="PUK64" s="706"/>
      <c r="PUL64" s="706"/>
      <c r="PUM64" s="706"/>
      <c r="PUN64" s="706"/>
      <c r="PUO64" s="706"/>
      <c r="PUP64" s="706"/>
      <c r="PUQ64" s="706"/>
      <c r="PUR64" s="706"/>
      <c r="PUS64" s="706"/>
      <c r="PUT64" s="706"/>
      <c r="PUU64" s="706"/>
      <c r="PUV64" s="706"/>
      <c r="PUW64" s="706"/>
      <c r="PUX64" s="706"/>
      <c r="PUY64" s="706"/>
      <c r="PUZ64" s="706"/>
      <c r="PVA64" s="706"/>
      <c r="PVB64" s="706"/>
      <c r="PVC64" s="706"/>
      <c r="PVD64" s="706"/>
      <c r="PVE64" s="706"/>
      <c r="PVF64" s="706"/>
      <c r="PVG64" s="706"/>
      <c r="PVH64" s="706"/>
      <c r="PVI64" s="706"/>
      <c r="PVJ64" s="706"/>
      <c r="PVK64" s="706"/>
      <c r="PVL64" s="706"/>
      <c r="PVM64" s="706"/>
      <c r="PVN64" s="706"/>
      <c r="PVO64" s="706"/>
      <c r="PVP64" s="706"/>
      <c r="PVQ64" s="706"/>
      <c r="PVR64" s="706"/>
      <c r="PVS64" s="706"/>
      <c r="PVT64" s="706"/>
      <c r="PVU64" s="706"/>
      <c r="PVV64" s="706"/>
      <c r="PVW64" s="706"/>
      <c r="PVX64" s="706"/>
      <c r="PVY64" s="706"/>
      <c r="PVZ64" s="706"/>
      <c r="PWA64" s="706"/>
      <c r="PWB64" s="706"/>
      <c r="PWC64" s="706"/>
      <c r="PWD64" s="706"/>
      <c r="PWE64" s="706"/>
      <c r="PWF64" s="706"/>
      <c r="PWG64" s="706"/>
      <c r="PWH64" s="706"/>
      <c r="PWI64" s="706"/>
      <c r="PWJ64" s="706"/>
      <c r="PWK64" s="706"/>
      <c r="PWL64" s="706"/>
      <c r="PWM64" s="706"/>
      <c r="PWN64" s="706"/>
      <c r="PWO64" s="706"/>
      <c r="PWP64" s="706"/>
      <c r="PWQ64" s="706"/>
      <c r="PWR64" s="706"/>
      <c r="PWS64" s="706"/>
      <c r="PWT64" s="706"/>
      <c r="PWU64" s="706"/>
      <c r="PWV64" s="706"/>
      <c r="PWW64" s="706"/>
      <c r="PWX64" s="706"/>
      <c r="PWY64" s="706"/>
      <c r="PWZ64" s="706"/>
      <c r="PXA64" s="706"/>
      <c r="PXB64" s="706"/>
      <c r="PXC64" s="706"/>
      <c r="PXD64" s="706"/>
      <c r="PXE64" s="706"/>
      <c r="PXF64" s="706"/>
      <c r="PXG64" s="706"/>
      <c r="PXH64" s="706"/>
      <c r="PXI64" s="706"/>
      <c r="PXJ64" s="706"/>
      <c r="PXK64" s="706"/>
      <c r="PXL64" s="706"/>
      <c r="PXM64" s="706"/>
      <c r="PXN64" s="706"/>
      <c r="PXO64" s="706"/>
      <c r="PXP64" s="706"/>
      <c r="PXQ64" s="706"/>
      <c r="PXR64" s="706"/>
      <c r="PXS64" s="706"/>
      <c r="PXT64" s="706"/>
      <c r="PXU64" s="706"/>
      <c r="PXV64" s="706"/>
      <c r="PXW64" s="706"/>
      <c r="PXX64" s="706"/>
      <c r="PXY64" s="706"/>
      <c r="PXZ64" s="706"/>
      <c r="PYA64" s="706"/>
      <c r="PYB64" s="706"/>
      <c r="PYC64" s="706"/>
      <c r="PYD64" s="706"/>
      <c r="PYE64" s="706"/>
      <c r="PYF64" s="706"/>
      <c r="PYG64" s="706"/>
      <c r="PYH64" s="706"/>
      <c r="PYI64" s="706"/>
      <c r="PYJ64" s="706"/>
      <c r="PYK64" s="706"/>
      <c r="PYL64" s="706"/>
      <c r="PYM64" s="706"/>
      <c r="PYN64" s="706"/>
      <c r="PYO64" s="706"/>
      <c r="PYP64" s="706"/>
      <c r="PYQ64" s="706"/>
      <c r="PYR64" s="706"/>
      <c r="PYS64" s="706"/>
      <c r="PYT64" s="706"/>
      <c r="PYU64" s="706"/>
      <c r="PYV64" s="706"/>
      <c r="PYW64" s="706"/>
      <c r="PYX64" s="706"/>
      <c r="PYY64" s="706"/>
      <c r="PYZ64" s="706"/>
      <c r="PZA64" s="706"/>
      <c r="PZB64" s="706"/>
      <c r="PZC64" s="706"/>
      <c r="PZD64" s="706"/>
      <c r="PZE64" s="706"/>
      <c r="PZF64" s="706"/>
      <c r="PZG64" s="706"/>
      <c r="PZH64" s="706"/>
      <c r="PZI64" s="706"/>
      <c r="PZJ64" s="706"/>
      <c r="PZK64" s="706"/>
      <c r="PZL64" s="706"/>
      <c r="PZM64" s="706"/>
      <c r="PZN64" s="706"/>
      <c r="PZO64" s="706"/>
      <c r="PZP64" s="706"/>
      <c r="PZQ64" s="706"/>
      <c r="PZR64" s="706"/>
      <c r="PZS64" s="706"/>
      <c r="PZT64" s="706"/>
      <c r="PZU64" s="706"/>
      <c r="PZV64" s="706"/>
      <c r="PZW64" s="706"/>
      <c r="PZX64" s="706"/>
      <c r="PZY64" s="706"/>
      <c r="PZZ64" s="706"/>
      <c r="QAA64" s="706"/>
      <c r="QAB64" s="706"/>
      <c r="QAC64" s="706"/>
      <c r="QAD64" s="706"/>
      <c r="QAE64" s="706"/>
      <c r="QAF64" s="706"/>
      <c r="QAG64" s="706"/>
      <c r="QAH64" s="706"/>
      <c r="QAI64" s="706"/>
      <c r="QAJ64" s="706"/>
      <c r="QAK64" s="706"/>
      <c r="QAL64" s="706"/>
      <c r="QAM64" s="706"/>
      <c r="QAN64" s="706"/>
      <c r="QAO64" s="706"/>
      <c r="QAP64" s="706"/>
      <c r="QAQ64" s="706"/>
      <c r="QAR64" s="706"/>
      <c r="QAS64" s="706"/>
      <c r="QAT64" s="706"/>
      <c r="QAU64" s="706"/>
      <c r="QAV64" s="706"/>
      <c r="QAW64" s="706"/>
      <c r="QAX64" s="706"/>
      <c r="QAY64" s="706"/>
      <c r="QAZ64" s="706"/>
      <c r="QBA64" s="706"/>
      <c r="QBB64" s="706"/>
      <c r="QBC64" s="706"/>
      <c r="QBD64" s="706"/>
      <c r="QBE64" s="706"/>
      <c r="QBF64" s="706"/>
      <c r="QBG64" s="706"/>
      <c r="QBH64" s="706"/>
      <c r="QBI64" s="706"/>
      <c r="QBJ64" s="706"/>
      <c r="QBK64" s="706"/>
      <c r="QBL64" s="706"/>
      <c r="QBM64" s="706"/>
      <c r="QBN64" s="706"/>
      <c r="QBO64" s="706"/>
      <c r="QBP64" s="706"/>
      <c r="QBQ64" s="706"/>
      <c r="QBR64" s="706"/>
      <c r="QBS64" s="706"/>
      <c r="QBT64" s="706"/>
      <c r="QBU64" s="706"/>
      <c r="QBV64" s="706"/>
      <c r="QBW64" s="706"/>
      <c r="QBX64" s="706"/>
      <c r="QBY64" s="706"/>
      <c r="QBZ64" s="706"/>
      <c r="QCA64" s="706"/>
      <c r="QCB64" s="706"/>
      <c r="QCC64" s="706"/>
      <c r="QCD64" s="706"/>
      <c r="QCE64" s="706"/>
      <c r="QCF64" s="706"/>
      <c r="QCG64" s="706"/>
      <c r="QCH64" s="706"/>
      <c r="QCI64" s="706"/>
      <c r="QCJ64" s="706"/>
      <c r="QCK64" s="706"/>
      <c r="QCL64" s="706"/>
      <c r="QCM64" s="706"/>
      <c r="QCN64" s="706"/>
      <c r="QCO64" s="706"/>
      <c r="QCP64" s="706"/>
      <c r="QCQ64" s="706"/>
      <c r="QCR64" s="706"/>
      <c r="QCS64" s="706"/>
      <c r="QCT64" s="706"/>
      <c r="QCU64" s="706"/>
      <c r="QCV64" s="706"/>
      <c r="QCW64" s="706"/>
      <c r="QCX64" s="706"/>
      <c r="QCY64" s="706"/>
      <c r="QCZ64" s="706"/>
      <c r="QDA64" s="706"/>
      <c r="QDB64" s="706"/>
      <c r="QDC64" s="706"/>
      <c r="QDD64" s="706"/>
      <c r="QDE64" s="706"/>
      <c r="QDF64" s="706"/>
      <c r="QDG64" s="706"/>
      <c r="QDH64" s="706"/>
      <c r="QDI64" s="706"/>
      <c r="QDJ64" s="706"/>
      <c r="QDK64" s="706"/>
      <c r="QDL64" s="706"/>
      <c r="QDM64" s="706"/>
      <c r="QDN64" s="706"/>
      <c r="QDO64" s="706"/>
      <c r="QDP64" s="706"/>
      <c r="QDQ64" s="706"/>
      <c r="QDR64" s="706"/>
      <c r="QDS64" s="706"/>
      <c r="QDT64" s="706"/>
      <c r="QDU64" s="706"/>
      <c r="QDV64" s="706"/>
      <c r="QDW64" s="706"/>
      <c r="QDX64" s="706"/>
      <c r="QDY64" s="706"/>
      <c r="QDZ64" s="706"/>
      <c r="QEA64" s="706"/>
      <c r="QEB64" s="706"/>
      <c r="QEC64" s="706"/>
      <c r="QED64" s="706"/>
      <c r="QEE64" s="706"/>
      <c r="QEF64" s="706"/>
      <c r="QEG64" s="706"/>
      <c r="QEH64" s="706"/>
      <c r="QEI64" s="706"/>
      <c r="QEJ64" s="706"/>
      <c r="QEK64" s="706"/>
      <c r="QEL64" s="706"/>
      <c r="QEM64" s="706"/>
      <c r="QEN64" s="706"/>
      <c r="QEO64" s="706"/>
      <c r="QEP64" s="706"/>
      <c r="QEQ64" s="706"/>
      <c r="QER64" s="706"/>
      <c r="QES64" s="706"/>
      <c r="QET64" s="706"/>
      <c r="QEU64" s="706"/>
      <c r="QEV64" s="706"/>
      <c r="QEW64" s="706"/>
      <c r="QEX64" s="706"/>
      <c r="QEY64" s="706"/>
      <c r="QEZ64" s="706"/>
      <c r="QFA64" s="706"/>
      <c r="QFB64" s="706"/>
      <c r="QFC64" s="706"/>
      <c r="QFD64" s="706"/>
      <c r="QFE64" s="706"/>
      <c r="QFF64" s="706"/>
      <c r="QFG64" s="706"/>
      <c r="QFH64" s="706"/>
      <c r="QFI64" s="706"/>
      <c r="QFJ64" s="706"/>
      <c r="QFK64" s="706"/>
      <c r="QFL64" s="706"/>
      <c r="QFM64" s="706"/>
      <c r="QFN64" s="706"/>
      <c r="QFO64" s="706"/>
      <c r="QFP64" s="706"/>
      <c r="QFQ64" s="706"/>
      <c r="QFR64" s="706"/>
      <c r="QFS64" s="706"/>
      <c r="QFT64" s="706"/>
      <c r="QFU64" s="706"/>
      <c r="QFV64" s="706"/>
      <c r="QFW64" s="706"/>
      <c r="QFX64" s="706"/>
      <c r="QFY64" s="706"/>
      <c r="QFZ64" s="706"/>
      <c r="QGA64" s="706"/>
      <c r="QGB64" s="706"/>
      <c r="QGC64" s="706"/>
      <c r="QGD64" s="706"/>
      <c r="QGE64" s="706"/>
      <c r="QGF64" s="706"/>
      <c r="QGG64" s="706"/>
      <c r="QGH64" s="706"/>
      <c r="QGI64" s="706"/>
      <c r="QGJ64" s="706"/>
      <c r="QGK64" s="706"/>
      <c r="QGL64" s="706"/>
      <c r="QGM64" s="706"/>
      <c r="QGN64" s="706"/>
      <c r="QGO64" s="706"/>
      <c r="QGP64" s="706"/>
      <c r="QGQ64" s="706"/>
      <c r="QGR64" s="706"/>
      <c r="QGS64" s="706"/>
      <c r="QGT64" s="706"/>
      <c r="QGU64" s="706"/>
      <c r="QGV64" s="706"/>
      <c r="QGW64" s="706"/>
      <c r="QGX64" s="706"/>
      <c r="QGY64" s="706"/>
      <c r="QGZ64" s="706"/>
      <c r="QHA64" s="706"/>
      <c r="QHB64" s="706"/>
      <c r="QHC64" s="706"/>
      <c r="QHD64" s="706"/>
      <c r="QHE64" s="706"/>
      <c r="QHF64" s="706"/>
      <c r="QHG64" s="706"/>
      <c r="QHH64" s="706"/>
      <c r="QHI64" s="706"/>
      <c r="QHJ64" s="706"/>
      <c r="QHK64" s="706"/>
      <c r="QHL64" s="706"/>
      <c r="QHM64" s="706"/>
      <c r="QHN64" s="706"/>
      <c r="QHO64" s="706"/>
      <c r="QHP64" s="706"/>
      <c r="QHQ64" s="706"/>
      <c r="QHR64" s="706"/>
      <c r="QHS64" s="706"/>
      <c r="QHT64" s="706"/>
      <c r="QHU64" s="706"/>
      <c r="QHV64" s="706"/>
      <c r="QHW64" s="706"/>
      <c r="QHX64" s="706"/>
      <c r="QHY64" s="706"/>
      <c r="QHZ64" s="706"/>
      <c r="QIA64" s="706"/>
      <c r="QIB64" s="706"/>
      <c r="QIC64" s="706"/>
      <c r="QID64" s="706"/>
      <c r="QIE64" s="706"/>
      <c r="QIF64" s="706"/>
      <c r="QIG64" s="706"/>
      <c r="QIH64" s="706"/>
      <c r="QII64" s="706"/>
      <c r="QIJ64" s="706"/>
      <c r="QIK64" s="706"/>
      <c r="QIL64" s="706"/>
      <c r="QIM64" s="706"/>
      <c r="QIN64" s="706"/>
      <c r="QIO64" s="706"/>
      <c r="QIP64" s="706"/>
      <c r="QIQ64" s="706"/>
      <c r="QIR64" s="706"/>
      <c r="QIS64" s="706"/>
      <c r="QIT64" s="706"/>
      <c r="QIU64" s="706"/>
      <c r="QIV64" s="706"/>
      <c r="QIW64" s="706"/>
      <c r="QIX64" s="706"/>
      <c r="QIY64" s="706"/>
      <c r="QIZ64" s="706"/>
      <c r="QJA64" s="706"/>
      <c r="QJB64" s="706"/>
      <c r="QJC64" s="706"/>
      <c r="QJD64" s="706"/>
      <c r="QJE64" s="706"/>
      <c r="QJF64" s="706"/>
      <c r="QJG64" s="706"/>
      <c r="QJH64" s="706"/>
      <c r="QJI64" s="706"/>
      <c r="QJJ64" s="706"/>
      <c r="QJK64" s="706"/>
      <c r="QJL64" s="706"/>
      <c r="QJM64" s="706"/>
      <c r="QJN64" s="706"/>
      <c r="QJO64" s="706"/>
      <c r="QJP64" s="706"/>
      <c r="QJQ64" s="706"/>
      <c r="QJR64" s="706"/>
      <c r="QJS64" s="706"/>
      <c r="QJT64" s="706"/>
      <c r="QJU64" s="706"/>
      <c r="QJV64" s="706"/>
      <c r="QJW64" s="706"/>
      <c r="QJX64" s="706"/>
      <c r="QJY64" s="706"/>
      <c r="QJZ64" s="706"/>
      <c r="QKA64" s="706"/>
      <c r="QKB64" s="706"/>
      <c r="QKC64" s="706"/>
      <c r="QKD64" s="706"/>
      <c r="QKE64" s="706"/>
      <c r="QKF64" s="706"/>
      <c r="QKG64" s="706"/>
      <c r="QKH64" s="706"/>
      <c r="QKI64" s="706"/>
      <c r="QKJ64" s="706"/>
      <c r="QKK64" s="706"/>
      <c r="QKL64" s="706"/>
      <c r="QKM64" s="706"/>
      <c r="QKN64" s="706"/>
      <c r="QKO64" s="706"/>
      <c r="QKP64" s="706"/>
      <c r="QKQ64" s="706"/>
      <c r="QKR64" s="706"/>
      <c r="QKS64" s="706"/>
      <c r="QKT64" s="706"/>
      <c r="QKU64" s="706"/>
      <c r="QKV64" s="706"/>
      <c r="QKW64" s="706"/>
      <c r="QKX64" s="706"/>
      <c r="QKY64" s="706"/>
      <c r="QKZ64" s="706"/>
      <c r="QLA64" s="706"/>
      <c r="QLB64" s="706"/>
      <c r="QLC64" s="706"/>
      <c r="QLD64" s="706"/>
      <c r="QLE64" s="706"/>
      <c r="QLF64" s="706"/>
      <c r="QLG64" s="706"/>
      <c r="QLH64" s="706"/>
      <c r="QLI64" s="706"/>
      <c r="QLJ64" s="706"/>
      <c r="QLK64" s="706"/>
      <c r="QLL64" s="706"/>
      <c r="QLM64" s="706"/>
      <c r="QLN64" s="706"/>
      <c r="QLO64" s="706"/>
      <c r="QLP64" s="706"/>
      <c r="QLQ64" s="706"/>
      <c r="QLR64" s="706"/>
      <c r="QLS64" s="706"/>
      <c r="QLT64" s="706"/>
      <c r="QLU64" s="706"/>
      <c r="QLV64" s="706"/>
      <c r="QLW64" s="706"/>
      <c r="QLX64" s="706"/>
      <c r="QLY64" s="706"/>
      <c r="QLZ64" s="706"/>
      <c r="QMA64" s="706"/>
      <c r="QMB64" s="706"/>
      <c r="QMC64" s="706"/>
      <c r="QMD64" s="706"/>
      <c r="QME64" s="706"/>
      <c r="QMF64" s="706"/>
      <c r="QMG64" s="706"/>
      <c r="QMH64" s="706"/>
      <c r="QMI64" s="706"/>
      <c r="QMJ64" s="706"/>
      <c r="QMK64" s="706"/>
      <c r="QML64" s="706"/>
      <c r="QMM64" s="706"/>
      <c r="QMN64" s="706"/>
      <c r="QMO64" s="706"/>
      <c r="QMP64" s="706"/>
      <c r="QMQ64" s="706"/>
      <c r="QMR64" s="706"/>
      <c r="QMS64" s="706"/>
      <c r="QMT64" s="706"/>
      <c r="QMU64" s="706"/>
      <c r="QMV64" s="706"/>
      <c r="QMW64" s="706"/>
      <c r="QMX64" s="706"/>
      <c r="QMY64" s="706"/>
      <c r="QMZ64" s="706"/>
      <c r="QNA64" s="706"/>
      <c r="QNB64" s="706"/>
      <c r="QNC64" s="706"/>
      <c r="QND64" s="706"/>
      <c r="QNE64" s="706"/>
      <c r="QNF64" s="706"/>
      <c r="QNG64" s="706"/>
      <c r="QNH64" s="706"/>
      <c r="QNI64" s="706"/>
      <c r="QNJ64" s="706"/>
      <c r="QNK64" s="706"/>
      <c r="QNL64" s="706"/>
      <c r="QNM64" s="706"/>
      <c r="QNN64" s="706"/>
      <c r="QNO64" s="706"/>
      <c r="QNP64" s="706"/>
      <c r="QNQ64" s="706"/>
      <c r="QNR64" s="706"/>
      <c r="QNS64" s="706"/>
      <c r="QNT64" s="706"/>
      <c r="QNU64" s="706"/>
      <c r="QNV64" s="706"/>
      <c r="QNW64" s="706"/>
      <c r="QNX64" s="706"/>
      <c r="QNY64" s="706"/>
      <c r="QNZ64" s="706"/>
      <c r="QOA64" s="706"/>
      <c r="QOB64" s="706"/>
      <c r="QOC64" s="706"/>
      <c r="QOD64" s="706"/>
      <c r="QOE64" s="706"/>
      <c r="QOF64" s="706"/>
      <c r="QOG64" s="706"/>
      <c r="QOH64" s="706"/>
      <c r="QOI64" s="706"/>
      <c r="QOJ64" s="706"/>
      <c r="QOK64" s="706"/>
      <c r="QOL64" s="706"/>
      <c r="QOM64" s="706"/>
      <c r="QON64" s="706"/>
      <c r="QOO64" s="706"/>
      <c r="QOP64" s="706"/>
      <c r="QOQ64" s="706"/>
      <c r="QOR64" s="706"/>
      <c r="QOS64" s="706"/>
      <c r="QOT64" s="706"/>
      <c r="QOU64" s="706"/>
      <c r="QOV64" s="706"/>
      <c r="QOW64" s="706"/>
      <c r="QOX64" s="706"/>
      <c r="QOY64" s="706"/>
      <c r="QOZ64" s="706"/>
      <c r="QPA64" s="706"/>
      <c r="QPB64" s="706"/>
      <c r="QPC64" s="706"/>
      <c r="QPD64" s="706"/>
      <c r="QPE64" s="706"/>
      <c r="QPF64" s="706"/>
      <c r="QPG64" s="706"/>
      <c r="QPH64" s="706"/>
      <c r="QPI64" s="706"/>
      <c r="QPJ64" s="706"/>
      <c r="QPK64" s="706"/>
      <c r="QPL64" s="706"/>
      <c r="QPM64" s="706"/>
      <c r="QPN64" s="706"/>
      <c r="QPO64" s="706"/>
      <c r="QPP64" s="706"/>
      <c r="QPQ64" s="706"/>
      <c r="QPR64" s="706"/>
      <c r="QPS64" s="706"/>
      <c r="QPT64" s="706"/>
      <c r="QPU64" s="706"/>
      <c r="QPV64" s="706"/>
      <c r="QPW64" s="706"/>
      <c r="QPX64" s="706"/>
      <c r="QPY64" s="706"/>
      <c r="QPZ64" s="706"/>
      <c r="QQA64" s="706"/>
      <c r="QQB64" s="706"/>
      <c r="QQC64" s="706"/>
      <c r="QQD64" s="706"/>
      <c r="QQE64" s="706"/>
      <c r="QQF64" s="706"/>
      <c r="QQG64" s="706"/>
      <c r="QQH64" s="706"/>
      <c r="QQI64" s="706"/>
      <c r="QQJ64" s="706"/>
      <c r="QQK64" s="706"/>
      <c r="QQL64" s="706"/>
      <c r="QQM64" s="706"/>
      <c r="QQN64" s="706"/>
      <c r="QQO64" s="706"/>
      <c r="QQP64" s="706"/>
      <c r="QQQ64" s="706"/>
      <c r="QQR64" s="706"/>
      <c r="QQS64" s="706"/>
      <c r="QQT64" s="706"/>
      <c r="QQU64" s="706"/>
      <c r="QQV64" s="706"/>
      <c r="QQW64" s="706"/>
      <c r="QQX64" s="706"/>
      <c r="QQY64" s="706"/>
      <c r="QQZ64" s="706"/>
      <c r="QRA64" s="706"/>
      <c r="QRB64" s="706"/>
      <c r="QRC64" s="706"/>
      <c r="QRD64" s="706"/>
      <c r="QRE64" s="706"/>
      <c r="QRF64" s="706"/>
      <c r="QRG64" s="706"/>
      <c r="QRH64" s="706"/>
      <c r="QRI64" s="706"/>
      <c r="QRJ64" s="706"/>
      <c r="QRK64" s="706"/>
      <c r="QRL64" s="706"/>
      <c r="QRM64" s="706"/>
      <c r="QRN64" s="706"/>
      <c r="QRO64" s="706"/>
      <c r="QRP64" s="706"/>
      <c r="QRQ64" s="706"/>
      <c r="QRR64" s="706"/>
      <c r="QRS64" s="706"/>
      <c r="QRT64" s="706"/>
      <c r="QRU64" s="706"/>
      <c r="QRV64" s="706"/>
      <c r="QRW64" s="706"/>
      <c r="QRX64" s="706"/>
      <c r="QRY64" s="706"/>
      <c r="QRZ64" s="706"/>
      <c r="QSA64" s="706"/>
      <c r="QSB64" s="706"/>
      <c r="QSC64" s="706"/>
      <c r="QSD64" s="706"/>
      <c r="QSE64" s="706"/>
      <c r="QSF64" s="706"/>
      <c r="QSG64" s="706"/>
      <c r="QSH64" s="706"/>
      <c r="QSI64" s="706"/>
      <c r="QSJ64" s="706"/>
      <c r="QSK64" s="706"/>
      <c r="QSL64" s="706"/>
      <c r="QSM64" s="706"/>
      <c r="QSN64" s="706"/>
      <c r="QSO64" s="706"/>
      <c r="QSP64" s="706"/>
      <c r="QSQ64" s="706"/>
      <c r="QSR64" s="706"/>
      <c r="QSS64" s="706"/>
      <c r="QST64" s="706"/>
      <c r="QSU64" s="706"/>
      <c r="QSV64" s="706"/>
      <c r="QSW64" s="706"/>
      <c r="QSX64" s="706"/>
      <c r="QSY64" s="706"/>
      <c r="QSZ64" s="706"/>
      <c r="QTA64" s="706"/>
      <c r="QTB64" s="706"/>
      <c r="QTC64" s="706"/>
      <c r="QTD64" s="706"/>
      <c r="QTE64" s="706"/>
      <c r="QTF64" s="706"/>
      <c r="QTG64" s="706"/>
      <c r="QTH64" s="706"/>
      <c r="QTI64" s="706"/>
      <c r="QTJ64" s="706"/>
      <c r="QTK64" s="706"/>
      <c r="QTL64" s="706"/>
      <c r="QTM64" s="706"/>
      <c r="QTN64" s="706"/>
      <c r="QTO64" s="706"/>
      <c r="QTP64" s="706"/>
      <c r="QTQ64" s="706"/>
      <c r="QTR64" s="706"/>
      <c r="QTS64" s="706"/>
      <c r="QTT64" s="706"/>
      <c r="QTU64" s="706"/>
      <c r="QTV64" s="706"/>
      <c r="QTW64" s="706"/>
      <c r="QTX64" s="706"/>
      <c r="QTY64" s="706"/>
      <c r="QTZ64" s="706"/>
      <c r="QUA64" s="706"/>
      <c r="QUB64" s="706"/>
      <c r="QUC64" s="706"/>
      <c r="QUD64" s="706"/>
      <c r="QUE64" s="706"/>
      <c r="QUF64" s="706"/>
      <c r="QUG64" s="706"/>
      <c r="QUH64" s="706"/>
      <c r="QUI64" s="706"/>
      <c r="QUJ64" s="706"/>
      <c r="QUK64" s="706"/>
      <c r="QUL64" s="706"/>
      <c r="QUM64" s="706"/>
      <c r="QUN64" s="706"/>
      <c r="QUO64" s="706"/>
      <c r="QUP64" s="706"/>
      <c r="QUQ64" s="706"/>
      <c r="QUR64" s="706"/>
      <c r="QUS64" s="706"/>
      <c r="QUT64" s="706"/>
      <c r="QUU64" s="706"/>
      <c r="QUV64" s="706"/>
      <c r="QUW64" s="706"/>
      <c r="QUX64" s="706"/>
      <c r="QUY64" s="706"/>
      <c r="QUZ64" s="706"/>
      <c r="QVA64" s="706"/>
      <c r="QVB64" s="706"/>
      <c r="QVC64" s="706"/>
      <c r="QVD64" s="706"/>
      <c r="QVE64" s="706"/>
      <c r="QVF64" s="706"/>
      <c r="QVG64" s="706"/>
      <c r="QVH64" s="706"/>
      <c r="QVI64" s="706"/>
      <c r="QVJ64" s="706"/>
      <c r="QVK64" s="706"/>
      <c r="QVL64" s="706"/>
      <c r="QVM64" s="706"/>
      <c r="QVN64" s="706"/>
      <c r="QVO64" s="706"/>
      <c r="QVP64" s="706"/>
      <c r="QVQ64" s="706"/>
      <c r="QVR64" s="706"/>
      <c r="QVS64" s="706"/>
      <c r="QVT64" s="706"/>
      <c r="QVU64" s="706"/>
      <c r="QVV64" s="706"/>
      <c r="QVW64" s="706"/>
      <c r="QVX64" s="706"/>
      <c r="QVY64" s="706"/>
      <c r="QVZ64" s="706"/>
      <c r="QWA64" s="706"/>
      <c r="QWB64" s="706"/>
      <c r="QWC64" s="706"/>
      <c r="QWD64" s="706"/>
      <c r="QWE64" s="706"/>
      <c r="QWF64" s="706"/>
      <c r="QWG64" s="706"/>
      <c r="QWH64" s="706"/>
      <c r="QWI64" s="706"/>
      <c r="QWJ64" s="706"/>
      <c r="QWK64" s="706"/>
      <c r="QWL64" s="706"/>
      <c r="QWM64" s="706"/>
      <c r="QWN64" s="706"/>
      <c r="QWO64" s="706"/>
      <c r="QWP64" s="706"/>
      <c r="QWQ64" s="706"/>
      <c r="QWR64" s="706"/>
      <c r="QWS64" s="706"/>
      <c r="QWT64" s="706"/>
      <c r="QWU64" s="706"/>
      <c r="QWV64" s="706"/>
      <c r="QWW64" s="706"/>
      <c r="QWX64" s="706"/>
      <c r="QWY64" s="706"/>
      <c r="QWZ64" s="706"/>
      <c r="QXA64" s="706"/>
      <c r="QXB64" s="706"/>
      <c r="QXC64" s="706"/>
      <c r="QXD64" s="706"/>
      <c r="QXE64" s="706"/>
      <c r="QXF64" s="706"/>
      <c r="QXG64" s="706"/>
      <c r="QXH64" s="706"/>
      <c r="QXI64" s="706"/>
      <c r="QXJ64" s="706"/>
      <c r="QXK64" s="706"/>
      <c r="QXL64" s="706"/>
      <c r="QXM64" s="706"/>
      <c r="QXN64" s="706"/>
      <c r="QXO64" s="706"/>
      <c r="QXP64" s="706"/>
      <c r="QXQ64" s="706"/>
      <c r="QXR64" s="706"/>
      <c r="QXS64" s="706"/>
      <c r="QXT64" s="706"/>
      <c r="QXU64" s="706"/>
      <c r="QXV64" s="706"/>
      <c r="QXW64" s="706"/>
      <c r="QXX64" s="706"/>
      <c r="QXY64" s="706"/>
      <c r="QXZ64" s="706"/>
      <c r="QYA64" s="706"/>
      <c r="QYB64" s="706"/>
      <c r="QYC64" s="706"/>
      <c r="QYD64" s="706"/>
      <c r="QYE64" s="706"/>
      <c r="QYF64" s="706"/>
      <c r="QYG64" s="706"/>
      <c r="QYH64" s="706"/>
      <c r="QYI64" s="706"/>
      <c r="QYJ64" s="706"/>
      <c r="QYK64" s="706"/>
      <c r="QYL64" s="706"/>
      <c r="QYM64" s="706"/>
      <c r="QYN64" s="706"/>
      <c r="QYO64" s="706"/>
      <c r="QYP64" s="706"/>
      <c r="QYQ64" s="706"/>
      <c r="QYR64" s="706"/>
      <c r="QYS64" s="706"/>
      <c r="QYT64" s="706"/>
      <c r="QYU64" s="706"/>
      <c r="QYV64" s="706"/>
      <c r="QYW64" s="706"/>
      <c r="QYX64" s="706"/>
      <c r="QYY64" s="706"/>
      <c r="QYZ64" s="706"/>
      <c r="QZA64" s="706"/>
      <c r="QZB64" s="706"/>
      <c r="QZC64" s="706"/>
      <c r="QZD64" s="706"/>
      <c r="QZE64" s="706"/>
      <c r="QZF64" s="706"/>
      <c r="QZG64" s="706"/>
      <c r="QZH64" s="706"/>
      <c r="QZI64" s="706"/>
      <c r="QZJ64" s="706"/>
      <c r="QZK64" s="706"/>
      <c r="QZL64" s="706"/>
      <c r="QZM64" s="706"/>
      <c r="QZN64" s="706"/>
      <c r="QZO64" s="706"/>
      <c r="QZP64" s="706"/>
      <c r="QZQ64" s="706"/>
      <c r="QZR64" s="706"/>
      <c r="QZS64" s="706"/>
      <c r="QZT64" s="706"/>
      <c r="QZU64" s="706"/>
      <c r="QZV64" s="706"/>
      <c r="QZW64" s="706"/>
      <c r="QZX64" s="706"/>
      <c r="QZY64" s="706"/>
      <c r="QZZ64" s="706"/>
      <c r="RAA64" s="706"/>
      <c r="RAB64" s="706"/>
      <c r="RAC64" s="706"/>
      <c r="RAD64" s="706"/>
      <c r="RAE64" s="706"/>
      <c r="RAF64" s="706"/>
      <c r="RAG64" s="706"/>
      <c r="RAH64" s="706"/>
      <c r="RAI64" s="706"/>
      <c r="RAJ64" s="706"/>
      <c r="RAK64" s="706"/>
      <c r="RAL64" s="706"/>
      <c r="RAM64" s="706"/>
      <c r="RAN64" s="706"/>
      <c r="RAO64" s="706"/>
      <c r="RAP64" s="706"/>
      <c r="RAQ64" s="706"/>
      <c r="RAR64" s="706"/>
      <c r="RAS64" s="706"/>
      <c r="RAT64" s="706"/>
      <c r="RAU64" s="706"/>
      <c r="RAV64" s="706"/>
      <c r="RAW64" s="706"/>
      <c r="RAX64" s="706"/>
      <c r="RAY64" s="706"/>
      <c r="RAZ64" s="706"/>
      <c r="RBA64" s="706"/>
      <c r="RBB64" s="706"/>
      <c r="RBC64" s="706"/>
      <c r="RBD64" s="706"/>
      <c r="RBE64" s="706"/>
      <c r="RBF64" s="706"/>
      <c r="RBG64" s="706"/>
      <c r="RBH64" s="706"/>
      <c r="RBI64" s="706"/>
      <c r="RBJ64" s="706"/>
      <c r="RBK64" s="706"/>
      <c r="RBL64" s="706"/>
      <c r="RBM64" s="706"/>
      <c r="RBN64" s="706"/>
      <c r="RBO64" s="706"/>
      <c r="RBP64" s="706"/>
      <c r="RBQ64" s="706"/>
      <c r="RBR64" s="706"/>
      <c r="RBS64" s="706"/>
      <c r="RBT64" s="706"/>
      <c r="RBU64" s="706"/>
      <c r="RBV64" s="706"/>
      <c r="RBW64" s="706"/>
      <c r="RBX64" s="706"/>
      <c r="RBY64" s="706"/>
      <c r="RBZ64" s="706"/>
      <c r="RCA64" s="706"/>
      <c r="RCB64" s="706"/>
      <c r="RCC64" s="706"/>
      <c r="RCD64" s="706"/>
      <c r="RCE64" s="706"/>
      <c r="RCF64" s="706"/>
      <c r="RCG64" s="706"/>
      <c r="RCH64" s="706"/>
      <c r="RCI64" s="706"/>
      <c r="RCJ64" s="706"/>
      <c r="RCK64" s="706"/>
      <c r="RCL64" s="706"/>
      <c r="RCM64" s="706"/>
      <c r="RCN64" s="706"/>
      <c r="RCO64" s="706"/>
      <c r="RCP64" s="706"/>
      <c r="RCQ64" s="706"/>
      <c r="RCR64" s="706"/>
      <c r="RCS64" s="706"/>
      <c r="RCT64" s="706"/>
      <c r="RCU64" s="706"/>
      <c r="RCV64" s="706"/>
      <c r="RCW64" s="706"/>
      <c r="RCX64" s="706"/>
      <c r="RCY64" s="706"/>
      <c r="RCZ64" s="706"/>
      <c r="RDA64" s="706"/>
      <c r="RDB64" s="706"/>
      <c r="RDC64" s="706"/>
      <c r="RDD64" s="706"/>
      <c r="RDE64" s="706"/>
      <c r="RDF64" s="706"/>
      <c r="RDG64" s="706"/>
      <c r="RDH64" s="706"/>
      <c r="RDI64" s="706"/>
      <c r="RDJ64" s="706"/>
      <c r="RDK64" s="706"/>
      <c r="RDL64" s="706"/>
      <c r="RDM64" s="706"/>
      <c r="RDN64" s="706"/>
      <c r="RDO64" s="706"/>
      <c r="RDP64" s="706"/>
      <c r="RDQ64" s="706"/>
      <c r="RDR64" s="706"/>
      <c r="RDS64" s="706"/>
      <c r="RDT64" s="706"/>
      <c r="RDU64" s="706"/>
      <c r="RDV64" s="706"/>
      <c r="RDW64" s="706"/>
      <c r="RDX64" s="706"/>
      <c r="RDY64" s="706"/>
      <c r="RDZ64" s="706"/>
      <c r="REA64" s="706"/>
      <c r="REB64" s="706"/>
      <c r="REC64" s="706"/>
      <c r="RED64" s="706"/>
      <c r="REE64" s="706"/>
      <c r="REF64" s="706"/>
      <c r="REG64" s="706"/>
      <c r="REH64" s="706"/>
      <c r="REI64" s="706"/>
      <c r="REJ64" s="706"/>
      <c r="REK64" s="706"/>
      <c r="REL64" s="706"/>
      <c r="REM64" s="706"/>
      <c r="REN64" s="706"/>
      <c r="REO64" s="706"/>
      <c r="REP64" s="706"/>
      <c r="REQ64" s="706"/>
      <c r="RER64" s="706"/>
      <c r="RES64" s="706"/>
      <c r="RET64" s="706"/>
      <c r="REU64" s="706"/>
      <c r="REV64" s="706"/>
      <c r="REW64" s="706"/>
      <c r="REX64" s="706"/>
      <c r="REY64" s="706"/>
      <c r="REZ64" s="706"/>
      <c r="RFA64" s="706"/>
      <c r="RFB64" s="706"/>
      <c r="RFC64" s="706"/>
      <c r="RFD64" s="706"/>
      <c r="RFE64" s="706"/>
      <c r="RFF64" s="706"/>
      <c r="RFG64" s="706"/>
      <c r="RFH64" s="706"/>
      <c r="RFI64" s="706"/>
      <c r="RFJ64" s="706"/>
      <c r="RFK64" s="706"/>
      <c r="RFL64" s="706"/>
      <c r="RFM64" s="706"/>
      <c r="RFN64" s="706"/>
      <c r="RFO64" s="706"/>
      <c r="RFP64" s="706"/>
      <c r="RFQ64" s="706"/>
      <c r="RFR64" s="706"/>
      <c r="RFS64" s="706"/>
      <c r="RFT64" s="706"/>
      <c r="RFU64" s="706"/>
      <c r="RFV64" s="706"/>
      <c r="RFW64" s="706"/>
      <c r="RFX64" s="706"/>
      <c r="RFY64" s="706"/>
      <c r="RFZ64" s="706"/>
      <c r="RGA64" s="706"/>
      <c r="RGB64" s="706"/>
      <c r="RGC64" s="706"/>
      <c r="RGD64" s="706"/>
      <c r="RGE64" s="706"/>
      <c r="RGF64" s="706"/>
      <c r="RGG64" s="706"/>
      <c r="RGH64" s="706"/>
      <c r="RGI64" s="706"/>
      <c r="RGJ64" s="706"/>
      <c r="RGK64" s="706"/>
      <c r="RGL64" s="706"/>
      <c r="RGM64" s="706"/>
      <c r="RGN64" s="706"/>
      <c r="RGO64" s="706"/>
      <c r="RGP64" s="706"/>
      <c r="RGQ64" s="706"/>
      <c r="RGR64" s="706"/>
      <c r="RGS64" s="706"/>
      <c r="RGT64" s="706"/>
      <c r="RGU64" s="706"/>
      <c r="RGV64" s="706"/>
      <c r="RGW64" s="706"/>
      <c r="RGX64" s="706"/>
      <c r="RGY64" s="706"/>
      <c r="RGZ64" s="706"/>
      <c r="RHA64" s="706"/>
      <c r="RHB64" s="706"/>
      <c r="RHC64" s="706"/>
      <c r="RHD64" s="706"/>
      <c r="RHE64" s="706"/>
      <c r="RHF64" s="706"/>
      <c r="RHG64" s="706"/>
      <c r="RHH64" s="706"/>
      <c r="RHI64" s="706"/>
      <c r="RHJ64" s="706"/>
      <c r="RHK64" s="706"/>
      <c r="RHL64" s="706"/>
      <c r="RHM64" s="706"/>
      <c r="RHN64" s="706"/>
      <c r="RHO64" s="706"/>
      <c r="RHP64" s="706"/>
      <c r="RHQ64" s="706"/>
      <c r="RHR64" s="706"/>
      <c r="RHS64" s="706"/>
      <c r="RHT64" s="706"/>
      <c r="RHU64" s="706"/>
      <c r="RHV64" s="706"/>
      <c r="RHW64" s="706"/>
      <c r="RHX64" s="706"/>
      <c r="RHY64" s="706"/>
      <c r="RHZ64" s="706"/>
      <c r="RIA64" s="706"/>
      <c r="RIB64" s="706"/>
      <c r="RIC64" s="706"/>
      <c r="RID64" s="706"/>
      <c r="RIE64" s="706"/>
      <c r="RIF64" s="706"/>
      <c r="RIG64" s="706"/>
      <c r="RIH64" s="706"/>
      <c r="RII64" s="706"/>
      <c r="RIJ64" s="706"/>
      <c r="RIK64" s="706"/>
      <c r="RIL64" s="706"/>
      <c r="RIM64" s="706"/>
      <c r="RIN64" s="706"/>
      <c r="RIO64" s="706"/>
      <c r="RIP64" s="706"/>
      <c r="RIQ64" s="706"/>
      <c r="RIR64" s="706"/>
      <c r="RIS64" s="706"/>
      <c r="RIT64" s="706"/>
      <c r="RIU64" s="706"/>
      <c r="RIV64" s="706"/>
      <c r="RIW64" s="706"/>
      <c r="RIX64" s="706"/>
      <c r="RIY64" s="706"/>
      <c r="RIZ64" s="706"/>
      <c r="RJA64" s="706"/>
      <c r="RJB64" s="706"/>
      <c r="RJC64" s="706"/>
      <c r="RJD64" s="706"/>
      <c r="RJE64" s="706"/>
      <c r="RJF64" s="706"/>
      <c r="RJG64" s="706"/>
      <c r="RJH64" s="706"/>
      <c r="RJI64" s="706"/>
      <c r="RJJ64" s="706"/>
      <c r="RJK64" s="706"/>
      <c r="RJL64" s="706"/>
      <c r="RJM64" s="706"/>
      <c r="RJN64" s="706"/>
      <c r="RJO64" s="706"/>
      <c r="RJP64" s="706"/>
      <c r="RJQ64" s="706"/>
      <c r="RJR64" s="706"/>
      <c r="RJS64" s="706"/>
      <c r="RJT64" s="706"/>
      <c r="RJU64" s="706"/>
      <c r="RJV64" s="706"/>
      <c r="RJW64" s="706"/>
      <c r="RJX64" s="706"/>
      <c r="RJY64" s="706"/>
      <c r="RJZ64" s="706"/>
      <c r="RKA64" s="706"/>
      <c r="RKB64" s="706"/>
      <c r="RKC64" s="706"/>
      <c r="RKD64" s="706"/>
      <c r="RKE64" s="706"/>
      <c r="RKF64" s="706"/>
      <c r="RKG64" s="706"/>
      <c r="RKH64" s="706"/>
      <c r="RKI64" s="706"/>
      <c r="RKJ64" s="706"/>
      <c r="RKK64" s="706"/>
      <c r="RKL64" s="706"/>
      <c r="RKM64" s="706"/>
      <c r="RKN64" s="706"/>
      <c r="RKO64" s="706"/>
      <c r="RKP64" s="706"/>
      <c r="RKQ64" s="706"/>
      <c r="RKR64" s="706"/>
      <c r="RKS64" s="706"/>
      <c r="RKT64" s="706"/>
      <c r="RKU64" s="706"/>
      <c r="RKV64" s="706"/>
      <c r="RKW64" s="706"/>
      <c r="RKX64" s="706"/>
      <c r="RKY64" s="706"/>
      <c r="RKZ64" s="706"/>
      <c r="RLA64" s="706"/>
      <c r="RLB64" s="706"/>
      <c r="RLC64" s="706"/>
      <c r="RLD64" s="706"/>
      <c r="RLE64" s="706"/>
      <c r="RLF64" s="706"/>
      <c r="RLG64" s="706"/>
      <c r="RLH64" s="706"/>
      <c r="RLI64" s="706"/>
      <c r="RLJ64" s="706"/>
      <c r="RLK64" s="706"/>
      <c r="RLL64" s="706"/>
      <c r="RLM64" s="706"/>
      <c r="RLN64" s="706"/>
      <c r="RLO64" s="706"/>
      <c r="RLP64" s="706"/>
      <c r="RLQ64" s="706"/>
      <c r="RLR64" s="706"/>
      <c r="RLS64" s="706"/>
      <c r="RLT64" s="706"/>
      <c r="RLU64" s="706"/>
      <c r="RLV64" s="706"/>
      <c r="RLW64" s="706"/>
      <c r="RLX64" s="706"/>
      <c r="RLY64" s="706"/>
      <c r="RLZ64" s="706"/>
      <c r="RMA64" s="706"/>
      <c r="RMB64" s="706"/>
      <c r="RMC64" s="706"/>
      <c r="RMD64" s="706"/>
      <c r="RME64" s="706"/>
      <c r="RMF64" s="706"/>
      <c r="RMG64" s="706"/>
      <c r="RMH64" s="706"/>
      <c r="RMI64" s="706"/>
      <c r="RMJ64" s="706"/>
      <c r="RMK64" s="706"/>
      <c r="RML64" s="706"/>
      <c r="RMM64" s="706"/>
      <c r="RMN64" s="706"/>
      <c r="RMO64" s="706"/>
      <c r="RMP64" s="706"/>
      <c r="RMQ64" s="706"/>
      <c r="RMR64" s="706"/>
      <c r="RMS64" s="706"/>
      <c r="RMT64" s="706"/>
      <c r="RMU64" s="706"/>
      <c r="RMV64" s="706"/>
      <c r="RMW64" s="706"/>
      <c r="RMX64" s="706"/>
      <c r="RMY64" s="706"/>
      <c r="RMZ64" s="706"/>
      <c r="RNA64" s="706"/>
      <c r="RNB64" s="706"/>
      <c r="RNC64" s="706"/>
      <c r="RND64" s="706"/>
      <c r="RNE64" s="706"/>
      <c r="RNF64" s="706"/>
      <c r="RNG64" s="706"/>
      <c r="RNH64" s="706"/>
      <c r="RNI64" s="706"/>
      <c r="RNJ64" s="706"/>
      <c r="RNK64" s="706"/>
      <c r="RNL64" s="706"/>
      <c r="RNM64" s="706"/>
      <c r="RNN64" s="706"/>
      <c r="RNO64" s="706"/>
      <c r="RNP64" s="706"/>
      <c r="RNQ64" s="706"/>
      <c r="RNR64" s="706"/>
      <c r="RNS64" s="706"/>
      <c r="RNT64" s="706"/>
      <c r="RNU64" s="706"/>
      <c r="RNV64" s="706"/>
      <c r="RNW64" s="706"/>
      <c r="RNX64" s="706"/>
      <c r="RNY64" s="706"/>
      <c r="RNZ64" s="706"/>
      <c r="ROA64" s="706"/>
      <c r="ROB64" s="706"/>
      <c r="ROC64" s="706"/>
      <c r="ROD64" s="706"/>
      <c r="ROE64" s="706"/>
      <c r="ROF64" s="706"/>
      <c r="ROG64" s="706"/>
      <c r="ROH64" s="706"/>
      <c r="ROI64" s="706"/>
      <c r="ROJ64" s="706"/>
      <c r="ROK64" s="706"/>
      <c r="ROL64" s="706"/>
      <c r="ROM64" s="706"/>
      <c r="RON64" s="706"/>
      <c r="ROO64" s="706"/>
      <c r="ROP64" s="706"/>
      <c r="ROQ64" s="706"/>
      <c r="ROR64" s="706"/>
      <c r="ROS64" s="706"/>
      <c r="ROT64" s="706"/>
      <c r="ROU64" s="706"/>
      <c r="ROV64" s="706"/>
      <c r="ROW64" s="706"/>
      <c r="ROX64" s="706"/>
      <c r="ROY64" s="706"/>
      <c r="ROZ64" s="706"/>
      <c r="RPA64" s="706"/>
      <c r="RPB64" s="706"/>
      <c r="RPC64" s="706"/>
      <c r="RPD64" s="706"/>
      <c r="RPE64" s="706"/>
      <c r="RPF64" s="706"/>
      <c r="RPG64" s="706"/>
      <c r="RPH64" s="706"/>
      <c r="RPI64" s="706"/>
      <c r="RPJ64" s="706"/>
      <c r="RPK64" s="706"/>
      <c r="RPL64" s="706"/>
      <c r="RPM64" s="706"/>
      <c r="RPN64" s="706"/>
      <c r="RPO64" s="706"/>
      <c r="RPP64" s="706"/>
      <c r="RPQ64" s="706"/>
      <c r="RPR64" s="706"/>
      <c r="RPS64" s="706"/>
      <c r="RPT64" s="706"/>
      <c r="RPU64" s="706"/>
      <c r="RPV64" s="706"/>
      <c r="RPW64" s="706"/>
      <c r="RPX64" s="706"/>
      <c r="RPY64" s="706"/>
      <c r="RPZ64" s="706"/>
      <c r="RQA64" s="706"/>
      <c r="RQB64" s="706"/>
      <c r="RQC64" s="706"/>
      <c r="RQD64" s="706"/>
      <c r="RQE64" s="706"/>
      <c r="RQF64" s="706"/>
      <c r="RQG64" s="706"/>
      <c r="RQH64" s="706"/>
      <c r="RQI64" s="706"/>
      <c r="RQJ64" s="706"/>
      <c r="RQK64" s="706"/>
      <c r="RQL64" s="706"/>
      <c r="RQM64" s="706"/>
      <c r="RQN64" s="706"/>
      <c r="RQO64" s="706"/>
      <c r="RQP64" s="706"/>
      <c r="RQQ64" s="706"/>
      <c r="RQR64" s="706"/>
      <c r="RQS64" s="706"/>
      <c r="RQT64" s="706"/>
      <c r="RQU64" s="706"/>
      <c r="RQV64" s="706"/>
      <c r="RQW64" s="706"/>
      <c r="RQX64" s="706"/>
      <c r="RQY64" s="706"/>
      <c r="RQZ64" s="706"/>
      <c r="RRA64" s="706"/>
      <c r="RRB64" s="706"/>
      <c r="RRC64" s="706"/>
      <c r="RRD64" s="706"/>
      <c r="RRE64" s="706"/>
      <c r="RRF64" s="706"/>
      <c r="RRG64" s="706"/>
      <c r="RRH64" s="706"/>
      <c r="RRI64" s="706"/>
      <c r="RRJ64" s="706"/>
      <c r="RRK64" s="706"/>
      <c r="RRL64" s="706"/>
      <c r="RRM64" s="706"/>
      <c r="RRN64" s="706"/>
      <c r="RRO64" s="706"/>
      <c r="RRP64" s="706"/>
      <c r="RRQ64" s="706"/>
      <c r="RRR64" s="706"/>
      <c r="RRS64" s="706"/>
      <c r="RRT64" s="706"/>
      <c r="RRU64" s="706"/>
      <c r="RRV64" s="706"/>
      <c r="RRW64" s="706"/>
      <c r="RRX64" s="706"/>
      <c r="RRY64" s="706"/>
      <c r="RRZ64" s="706"/>
      <c r="RSA64" s="706"/>
      <c r="RSB64" s="706"/>
      <c r="RSC64" s="706"/>
      <c r="RSD64" s="706"/>
      <c r="RSE64" s="706"/>
      <c r="RSF64" s="706"/>
      <c r="RSG64" s="706"/>
      <c r="RSH64" s="706"/>
      <c r="RSI64" s="706"/>
      <c r="RSJ64" s="706"/>
      <c r="RSK64" s="706"/>
      <c r="RSL64" s="706"/>
      <c r="RSM64" s="706"/>
      <c r="RSN64" s="706"/>
      <c r="RSO64" s="706"/>
      <c r="RSP64" s="706"/>
      <c r="RSQ64" s="706"/>
      <c r="RSR64" s="706"/>
      <c r="RSS64" s="706"/>
      <c r="RST64" s="706"/>
      <c r="RSU64" s="706"/>
      <c r="RSV64" s="706"/>
      <c r="RSW64" s="706"/>
      <c r="RSX64" s="706"/>
      <c r="RSY64" s="706"/>
      <c r="RSZ64" s="706"/>
      <c r="RTA64" s="706"/>
      <c r="RTB64" s="706"/>
      <c r="RTC64" s="706"/>
      <c r="RTD64" s="706"/>
      <c r="RTE64" s="706"/>
      <c r="RTF64" s="706"/>
      <c r="RTG64" s="706"/>
      <c r="RTH64" s="706"/>
      <c r="RTI64" s="706"/>
      <c r="RTJ64" s="706"/>
      <c r="RTK64" s="706"/>
      <c r="RTL64" s="706"/>
      <c r="RTM64" s="706"/>
      <c r="RTN64" s="706"/>
      <c r="RTO64" s="706"/>
      <c r="RTP64" s="706"/>
      <c r="RTQ64" s="706"/>
      <c r="RTR64" s="706"/>
      <c r="RTS64" s="706"/>
      <c r="RTT64" s="706"/>
      <c r="RTU64" s="706"/>
      <c r="RTV64" s="706"/>
      <c r="RTW64" s="706"/>
      <c r="RTX64" s="706"/>
      <c r="RTY64" s="706"/>
      <c r="RTZ64" s="706"/>
      <c r="RUA64" s="706"/>
      <c r="RUB64" s="706"/>
      <c r="RUC64" s="706"/>
      <c r="RUD64" s="706"/>
      <c r="RUE64" s="706"/>
      <c r="RUF64" s="706"/>
      <c r="RUG64" s="706"/>
      <c r="RUH64" s="706"/>
      <c r="RUI64" s="706"/>
      <c r="RUJ64" s="706"/>
      <c r="RUK64" s="706"/>
      <c r="RUL64" s="706"/>
      <c r="RUM64" s="706"/>
      <c r="RUN64" s="706"/>
      <c r="RUO64" s="706"/>
      <c r="RUP64" s="706"/>
      <c r="RUQ64" s="706"/>
      <c r="RUR64" s="706"/>
      <c r="RUS64" s="706"/>
      <c r="RUT64" s="706"/>
      <c r="RUU64" s="706"/>
      <c r="RUV64" s="706"/>
      <c r="RUW64" s="706"/>
      <c r="RUX64" s="706"/>
      <c r="RUY64" s="706"/>
      <c r="RUZ64" s="706"/>
      <c r="RVA64" s="706"/>
      <c r="RVB64" s="706"/>
      <c r="RVC64" s="706"/>
      <c r="RVD64" s="706"/>
      <c r="RVE64" s="706"/>
      <c r="RVF64" s="706"/>
      <c r="RVG64" s="706"/>
      <c r="RVH64" s="706"/>
      <c r="RVI64" s="706"/>
      <c r="RVJ64" s="706"/>
      <c r="RVK64" s="706"/>
      <c r="RVL64" s="706"/>
      <c r="RVM64" s="706"/>
      <c r="RVN64" s="706"/>
      <c r="RVO64" s="706"/>
      <c r="RVP64" s="706"/>
      <c r="RVQ64" s="706"/>
      <c r="RVR64" s="706"/>
      <c r="RVS64" s="706"/>
      <c r="RVT64" s="706"/>
      <c r="RVU64" s="706"/>
      <c r="RVV64" s="706"/>
      <c r="RVW64" s="706"/>
      <c r="RVX64" s="706"/>
      <c r="RVY64" s="706"/>
      <c r="RVZ64" s="706"/>
      <c r="RWA64" s="706"/>
      <c r="RWB64" s="706"/>
      <c r="RWC64" s="706"/>
      <c r="RWD64" s="706"/>
      <c r="RWE64" s="706"/>
      <c r="RWF64" s="706"/>
      <c r="RWG64" s="706"/>
      <c r="RWH64" s="706"/>
      <c r="RWI64" s="706"/>
      <c r="RWJ64" s="706"/>
      <c r="RWK64" s="706"/>
      <c r="RWL64" s="706"/>
      <c r="RWM64" s="706"/>
      <c r="RWN64" s="706"/>
      <c r="RWO64" s="706"/>
      <c r="RWP64" s="706"/>
      <c r="RWQ64" s="706"/>
      <c r="RWR64" s="706"/>
      <c r="RWS64" s="706"/>
      <c r="RWT64" s="706"/>
      <c r="RWU64" s="706"/>
      <c r="RWV64" s="706"/>
      <c r="RWW64" s="706"/>
      <c r="RWX64" s="706"/>
      <c r="RWY64" s="706"/>
      <c r="RWZ64" s="706"/>
      <c r="RXA64" s="706"/>
      <c r="RXB64" s="706"/>
      <c r="RXC64" s="706"/>
      <c r="RXD64" s="706"/>
      <c r="RXE64" s="706"/>
      <c r="RXF64" s="706"/>
      <c r="RXG64" s="706"/>
      <c r="RXH64" s="706"/>
      <c r="RXI64" s="706"/>
      <c r="RXJ64" s="706"/>
      <c r="RXK64" s="706"/>
      <c r="RXL64" s="706"/>
      <c r="RXM64" s="706"/>
      <c r="RXN64" s="706"/>
      <c r="RXO64" s="706"/>
      <c r="RXP64" s="706"/>
      <c r="RXQ64" s="706"/>
      <c r="RXR64" s="706"/>
      <c r="RXS64" s="706"/>
      <c r="RXT64" s="706"/>
      <c r="RXU64" s="706"/>
      <c r="RXV64" s="706"/>
      <c r="RXW64" s="706"/>
      <c r="RXX64" s="706"/>
      <c r="RXY64" s="706"/>
      <c r="RXZ64" s="706"/>
      <c r="RYA64" s="706"/>
      <c r="RYB64" s="706"/>
      <c r="RYC64" s="706"/>
      <c r="RYD64" s="706"/>
      <c r="RYE64" s="706"/>
      <c r="RYF64" s="706"/>
      <c r="RYG64" s="706"/>
      <c r="RYH64" s="706"/>
      <c r="RYI64" s="706"/>
      <c r="RYJ64" s="706"/>
      <c r="RYK64" s="706"/>
      <c r="RYL64" s="706"/>
      <c r="RYM64" s="706"/>
      <c r="RYN64" s="706"/>
      <c r="RYO64" s="706"/>
      <c r="RYP64" s="706"/>
      <c r="RYQ64" s="706"/>
      <c r="RYR64" s="706"/>
      <c r="RYS64" s="706"/>
      <c r="RYT64" s="706"/>
      <c r="RYU64" s="706"/>
      <c r="RYV64" s="706"/>
      <c r="RYW64" s="706"/>
      <c r="RYX64" s="706"/>
      <c r="RYY64" s="706"/>
      <c r="RYZ64" s="706"/>
      <c r="RZA64" s="706"/>
      <c r="RZB64" s="706"/>
      <c r="RZC64" s="706"/>
      <c r="RZD64" s="706"/>
      <c r="RZE64" s="706"/>
      <c r="RZF64" s="706"/>
      <c r="RZG64" s="706"/>
      <c r="RZH64" s="706"/>
      <c r="RZI64" s="706"/>
      <c r="RZJ64" s="706"/>
      <c r="RZK64" s="706"/>
      <c r="RZL64" s="706"/>
      <c r="RZM64" s="706"/>
      <c r="RZN64" s="706"/>
      <c r="RZO64" s="706"/>
      <c r="RZP64" s="706"/>
      <c r="RZQ64" s="706"/>
      <c r="RZR64" s="706"/>
      <c r="RZS64" s="706"/>
      <c r="RZT64" s="706"/>
      <c r="RZU64" s="706"/>
      <c r="RZV64" s="706"/>
      <c r="RZW64" s="706"/>
      <c r="RZX64" s="706"/>
      <c r="RZY64" s="706"/>
      <c r="RZZ64" s="706"/>
      <c r="SAA64" s="706"/>
      <c r="SAB64" s="706"/>
      <c r="SAC64" s="706"/>
      <c r="SAD64" s="706"/>
      <c r="SAE64" s="706"/>
      <c r="SAF64" s="706"/>
      <c r="SAG64" s="706"/>
      <c r="SAH64" s="706"/>
      <c r="SAI64" s="706"/>
      <c r="SAJ64" s="706"/>
      <c r="SAK64" s="706"/>
      <c r="SAL64" s="706"/>
      <c r="SAM64" s="706"/>
      <c r="SAN64" s="706"/>
      <c r="SAO64" s="706"/>
      <c r="SAP64" s="706"/>
      <c r="SAQ64" s="706"/>
      <c r="SAR64" s="706"/>
      <c r="SAS64" s="706"/>
      <c r="SAT64" s="706"/>
      <c r="SAU64" s="706"/>
      <c r="SAV64" s="706"/>
      <c r="SAW64" s="706"/>
      <c r="SAX64" s="706"/>
      <c r="SAY64" s="706"/>
      <c r="SAZ64" s="706"/>
      <c r="SBA64" s="706"/>
      <c r="SBB64" s="706"/>
      <c r="SBC64" s="706"/>
      <c r="SBD64" s="706"/>
      <c r="SBE64" s="706"/>
      <c r="SBF64" s="706"/>
      <c r="SBG64" s="706"/>
      <c r="SBH64" s="706"/>
      <c r="SBI64" s="706"/>
      <c r="SBJ64" s="706"/>
      <c r="SBK64" s="706"/>
      <c r="SBL64" s="706"/>
      <c r="SBM64" s="706"/>
      <c r="SBN64" s="706"/>
      <c r="SBO64" s="706"/>
      <c r="SBP64" s="706"/>
      <c r="SBQ64" s="706"/>
      <c r="SBR64" s="706"/>
      <c r="SBS64" s="706"/>
      <c r="SBT64" s="706"/>
      <c r="SBU64" s="706"/>
      <c r="SBV64" s="706"/>
      <c r="SBW64" s="706"/>
      <c r="SBX64" s="706"/>
      <c r="SBY64" s="706"/>
      <c r="SBZ64" s="706"/>
      <c r="SCA64" s="706"/>
      <c r="SCB64" s="706"/>
      <c r="SCC64" s="706"/>
      <c r="SCD64" s="706"/>
      <c r="SCE64" s="706"/>
      <c r="SCF64" s="706"/>
      <c r="SCG64" s="706"/>
      <c r="SCH64" s="706"/>
      <c r="SCI64" s="706"/>
      <c r="SCJ64" s="706"/>
      <c r="SCK64" s="706"/>
      <c r="SCL64" s="706"/>
      <c r="SCM64" s="706"/>
      <c r="SCN64" s="706"/>
      <c r="SCO64" s="706"/>
      <c r="SCP64" s="706"/>
      <c r="SCQ64" s="706"/>
      <c r="SCR64" s="706"/>
      <c r="SCS64" s="706"/>
      <c r="SCT64" s="706"/>
      <c r="SCU64" s="706"/>
      <c r="SCV64" s="706"/>
      <c r="SCW64" s="706"/>
      <c r="SCX64" s="706"/>
      <c r="SCY64" s="706"/>
      <c r="SCZ64" s="706"/>
      <c r="SDA64" s="706"/>
      <c r="SDB64" s="706"/>
      <c r="SDC64" s="706"/>
      <c r="SDD64" s="706"/>
      <c r="SDE64" s="706"/>
      <c r="SDF64" s="706"/>
      <c r="SDG64" s="706"/>
      <c r="SDH64" s="706"/>
      <c r="SDI64" s="706"/>
      <c r="SDJ64" s="706"/>
      <c r="SDK64" s="706"/>
      <c r="SDL64" s="706"/>
      <c r="SDM64" s="706"/>
      <c r="SDN64" s="706"/>
      <c r="SDO64" s="706"/>
      <c r="SDP64" s="706"/>
      <c r="SDQ64" s="706"/>
      <c r="SDR64" s="706"/>
      <c r="SDS64" s="706"/>
      <c r="SDT64" s="706"/>
      <c r="SDU64" s="706"/>
      <c r="SDV64" s="706"/>
      <c r="SDW64" s="706"/>
      <c r="SDX64" s="706"/>
      <c r="SDY64" s="706"/>
      <c r="SDZ64" s="706"/>
      <c r="SEA64" s="706"/>
      <c r="SEB64" s="706"/>
      <c r="SEC64" s="706"/>
      <c r="SED64" s="706"/>
      <c r="SEE64" s="706"/>
      <c r="SEF64" s="706"/>
      <c r="SEG64" s="706"/>
      <c r="SEH64" s="706"/>
      <c r="SEI64" s="706"/>
      <c r="SEJ64" s="706"/>
      <c r="SEK64" s="706"/>
      <c r="SEL64" s="706"/>
      <c r="SEM64" s="706"/>
      <c r="SEN64" s="706"/>
      <c r="SEO64" s="706"/>
      <c r="SEP64" s="706"/>
      <c r="SEQ64" s="706"/>
      <c r="SER64" s="706"/>
      <c r="SES64" s="706"/>
      <c r="SET64" s="706"/>
      <c r="SEU64" s="706"/>
      <c r="SEV64" s="706"/>
      <c r="SEW64" s="706"/>
      <c r="SEX64" s="706"/>
      <c r="SEY64" s="706"/>
      <c r="SEZ64" s="706"/>
      <c r="SFA64" s="706"/>
      <c r="SFB64" s="706"/>
      <c r="SFC64" s="706"/>
      <c r="SFD64" s="706"/>
      <c r="SFE64" s="706"/>
      <c r="SFF64" s="706"/>
      <c r="SFG64" s="706"/>
      <c r="SFH64" s="706"/>
      <c r="SFI64" s="706"/>
      <c r="SFJ64" s="706"/>
      <c r="SFK64" s="706"/>
      <c r="SFL64" s="706"/>
      <c r="SFM64" s="706"/>
      <c r="SFN64" s="706"/>
      <c r="SFO64" s="706"/>
      <c r="SFP64" s="706"/>
      <c r="SFQ64" s="706"/>
      <c r="SFR64" s="706"/>
      <c r="SFS64" s="706"/>
      <c r="SFT64" s="706"/>
      <c r="SFU64" s="706"/>
      <c r="SFV64" s="706"/>
      <c r="SFW64" s="706"/>
      <c r="SFX64" s="706"/>
      <c r="SFY64" s="706"/>
      <c r="SFZ64" s="706"/>
      <c r="SGA64" s="706"/>
      <c r="SGB64" s="706"/>
      <c r="SGC64" s="706"/>
      <c r="SGD64" s="706"/>
      <c r="SGE64" s="706"/>
      <c r="SGF64" s="706"/>
      <c r="SGG64" s="706"/>
      <c r="SGH64" s="706"/>
      <c r="SGI64" s="706"/>
      <c r="SGJ64" s="706"/>
      <c r="SGK64" s="706"/>
      <c r="SGL64" s="706"/>
      <c r="SGM64" s="706"/>
      <c r="SGN64" s="706"/>
      <c r="SGO64" s="706"/>
      <c r="SGP64" s="706"/>
      <c r="SGQ64" s="706"/>
      <c r="SGR64" s="706"/>
      <c r="SGS64" s="706"/>
      <c r="SGT64" s="706"/>
      <c r="SGU64" s="706"/>
      <c r="SGV64" s="706"/>
      <c r="SGW64" s="706"/>
      <c r="SGX64" s="706"/>
      <c r="SGY64" s="706"/>
      <c r="SGZ64" s="706"/>
      <c r="SHA64" s="706"/>
      <c r="SHB64" s="706"/>
      <c r="SHC64" s="706"/>
      <c r="SHD64" s="706"/>
      <c r="SHE64" s="706"/>
      <c r="SHF64" s="706"/>
      <c r="SHG64" s="706"/>
      <c r="SHH64" s="706"/>
      <c r="SHI64" s="706"/>
      <c r="SHJ64" s="706"/>
      <c r="SHK64" s="706"/>
      <c r="SHL64" s="706"/>
      <c r="SHM64" s="706"/>
      <c r="SHN64" s="706"/>
      <c r="SHO64" s="706"/>
      <c r="SHP64" s="706"/>
      <c r="SHQ64" s="706"/>
      <c r="SHR64" s="706"/>
      <c r="SHS64" s="706"/>
      <c r="SHT64" s="706"/>
      <c r="SHU64" s="706"/>
      <c r="SHV64" s="706"/>
      <c r="SHW64" s="706"/>
      <c r="SHX64" s="706"/>
      <c r="SHY64" s="706"/>
      <c r="SHZ64" s="706"/>
      <c r="SIA64" s="706"/>
      <c r="SIB64" s="706"/>
      <c r="SIC64" s="706"/>
      <c r="SID64" s="706"/>
      <c r="SIE64" s="706"/>
      <c r="SIF64" s="706"/>
      <c r="SIG64" s="706"/>
      <c r="SIH64" s="706"/>
      <c r="SII64" s="706"/>
      <c r="SIJ64" s="706"/>
      <c r="SIK64" s="706"/>
      <c r="SIL64" s="706"/>
      <c r="SIM64" s="706"/>
      <c r="SIN64" s="706"/>
      <c r="SIO64" s="706"/>
      <c r="SIP64" s="706"/>
      <c r="SIQ64" s="706"/>
      <c r="SIR64" s="706"/>
      <c r="SIS64" s="706"/>
      <c r="SIT64" s="706"/>
      <c r="SIU64" s="706"/>
      <c r="SIV64" s="706"/>
      <c r="SIW64" s="706"/>
      <c r="SIX64" s="706"/>
      <c r="SIY64" s="706"/>
      <c r="SIZ64" s="706"/>
      <c r="SJA64" s="706"/>
      <c r="SJB64" s="706"/>
      <c r="SJC64" s="706"/>
      <c r="SJD64" s="706"/>
      <c r="SJE64" s="706"/>
      <c r="SJF64" s="706"/>
      <c r="SJG64" s="706"/>
      <c r="SJH64" s="706"/>
      <c r="SJI64" s="706"/>
      <c r="SJJ64" s="706"/>
      <c r="SJK64" s="706"/>
      <c r="SJL64" s="706"/>
      <c r="SJM64" s="706"/>
      <c r="SJN64" s="706"/>
      <c r="SJO64" s="706"/>
      <c r="SJP64" s="706"/>
      <c r="SJQ64" s="706"/>
      <c r="SJR64" s="706"/>
      <c r="SJS64" s="706"/>
      <c r="SJT64" s="706"/>
      <c r="SJU64" s="706"/>
      <c r="SJV64" s="706"/>
      <c r="SJW64" s="706"/>
      <c r="SJX64" s="706"/>
      <c r="SJY64" s="706"/>
      <c r="SJZ64" s="706"/>
      <c r="SKA64" s="706"/>
      <c r="SKB64" s="706"/>
      <c r="SKC64" s="706"/>
      <c r="SKD64" s="706"/>
      <c r="SKE64" s="706"/>
      <c r="SKF64" s="706"/>
      <c r="SKG64" s="706"/>
      <c r="SKH64" s="706"/>
      <c r="SKI64" s="706"/>
      <c r="SKJ64" s="706"/>
      <c r="SKK64" s="706"/>
      <c r="SKL64" s="706"/>
      <c r="SKM64" s="706"/>
      <c r="SKN64" s="706"/>
      <c r="SKO64" s="706"/>
      <c r="SKP64" s="706"/>
      <c r="SKQ64" s="706"/>
      <c r="SKR64" s="706"/>
      <c r="SKS64" s="706"/>
      <c r="SKT64" s="706"/>
      <c r="SKU64" s="706"/>
      <c r="SKV64" s="706"/>
      <c r="SKW64" s="706"/>
      <c r="SKX64" s="706"/>
      <c r="SKY64" s="706"/>
      <c r="SKZ64" s="706"/>
      <c r="SLA64" s="706"/>
      <c r="SLB64" s="706"/>
      <c r="SLC64" s="706"/>
      <c r="SLD64" s="706"/>
      <c r="SLE64" s="706"/>
      <c r="SLF64" s="706"/>
      <c r="SLG64" s="706"/>
      <c r="SLH64" s="706"/>
      <c r="SLI64" s="706"/>
      <c r="SLJ64" s="706"/>
      <c r="SLK64" s="706"/>
      <c r="SLL64" s="706"/>
      <c r="SLM64" s="706"/>
      <c r="SLN64" s="706"/>
      <c r="SLO64" s="706"/>
      <c r="SLP64" s="706"/>
      <c r="SLQ64" s="706"/>
      <c r="SLR64" s="706"/>
      <c r="SLS64" s="706"/>
      <c r="SLT64" s="706"/>
      <c r="SLU64" s="706"/>
      <c r="SLV64" s="706"/>
      <c r="SLW64" s="706"/>
      <c r="SLX64" s="706"/>
      <c r="SLY64" s="706"/>
      <c r="SLZ64" s="706"/>
      <c r="SMA64" s="706"/>
      <c r="SMB64" s="706"/>
      <c r="SMC64" s="706"/>
      <c r="SMD64" s="706"/>
      <c r="SME64" s="706"/>
      <c r="SMF64" s="706"/>
      <c r="SMG64" s="706"/>
      <c r="SMH64" s="706"/>
      <c r="SMI64" s="706"/>
      <c r="SMJ64" s="706"/>
      <c r="SMK64" s="706"/>
      <c r="SML64" s="706"/>
      <c r="SMM64" s="706"/>
      <c r="SMN64" s="706"/>
      <c r="SMO64" s="706"/>
      <c r="SMP64" s="706"/>
      <c r="SMQ64" s="706"/>
      <c r="SMR64" s="706"/>
      <c r="SMS64" s="706"/>
      <c r="SMT64" s="706"/>
      <c r="SMU64" s="706"/>
      <c r="SMV64" s="706"/>
      <c r="SMW64" s="706"/>
      <c r="SMX64" s="706"/>
      <c r="SMY64" s="706"/>
      <c r="SMZ64" s="706"/>
      <c r="SNA64" s="706"/>
      <c r="SNB64" s="706"/>
      <c r="SNC64" s="706"/>
      <c r="SND64" s="706"/>
      <c r="SNE64" s="706"/>
      <c r="SNF64" s="706"/>
      <c r="SNG64" s="706"/>
      <c r="SNH64" s="706"/>
      <c r="SNI64" s="706"/>
      <c r="SNJ64" s="706"/>
      <c r="SNK64" s="706"/>
      <c r="SNL64" s="706"/>
      <c r="SNM64" s="706"/>
      <c r="SNN64" s="706"/>
      <c r="SNO64" s="706"/>
      <c r="SNP64" s="706"/>
      <c r="SNQ64" s="706"/>
      <c r="SNR64" s="706"/>
      <c r="SNS64" s="706"/>
      <c r="SNT64" s="706"/>
      <c r="SNU64" s="706"/>
      <c r="SNV64" s="706"/>
      <c r="SNW64" s="706"/>
      <c r="SNX64" s="706"/>
      <c r="SNY64" s="706"/>
      <c r="SNZ64" s="706"/>
      <c r="SOA64" s="706"/>
      <c r="SOB64" s="706"/>
      <c r="SOC64" s="706"/>
      <c r="SOD64" s="706"/>
      <c r="SOE64" s="706"/>
      <c r="SOF64" s="706"/>
      <c r="SOG64" s="706"/>
      <c r="SOH64" s="706"/>
      <c r="SOI64" s="706"/>
      <c r="SOJ64" s="706"/>
      <c r="SOK64" s="706"/>
      <c r="SOL64" s="706"/>
      <c r="SOM64" s="706"/>
      <c r="SON64" s="706"/>
      <c r="SOO64" s="706"/>
      <c r="SOP64" s="706"/>
      <c r="SOQ64" s="706"/>
      <c r="SOR64" s="706"/>
      <c r="SOS64" s="706"/>
      <c r="SOT64" s="706"/>
      <c r="SOU64" s="706"/>
      <c r="SOV64" s="706"/>
      <c r="SOW64" s="706"/>
      <c r="SOX64" s="706"/>
      <c r="SOY64" s="706"/>
      <c r="SOZ64" s="706"/>
      <c r="SPA64" s="706"/>
      <c r="SPB64" s="706"/>
      <c r="SPC64" s="706"/>
      <c r="SPD64" s="706"/>
      <c r="SPE64" s="706"/>
      <c r="SPF64" s="706"/>
      <c r="SPG64" s="706"/>
      <c r="SPH64" s="706"/>
      <c r="SPI64" s="706"/>
      <c r="SPJ64" s="706"/>
      <c r="SPK64" s="706"/>
      <c r="SPL64" s="706"/>
      <c r="SPM64" s="706"/>
      <c r="SPN64" s="706"/>
      <c r="SPO64" s="706"/>
      <c r="SPP64" s="706"/>
      <c r="SPQ64" s="706"/>
      <c r="SPR64" s="706"/>
      <c r="SPS64" s="706"/>
      <c r="SPT64" s="706"/>
      <c r="SPU64" s="706"/>
      <c r="SPV64" s="706"/>
      <c r="SPW64" s="706"/>
      <c r="SPX64" s="706"/>
      <c r="SPY64" s="706"/>
      <c r="SPZ64" s="706"/>
      <c r="SQA64" s="706"/>
      <c r="SQB64" s="706"/>
      <c r="SQC64" s="706"/>
      <c r="SQD64" s="706"/>
      <c r="SQE64" s="706"/>
      <c r="SQF64" s="706"/>
      <c r="SQG64" s="706"/>
      <c r="SQH64" s="706"/>
      <c r="SQI64" s="706"/>
      <c r="SQJ64" s="706"/>
      <c r="SQK64" s="706"/>
      <c r="SQL64" s="706"/>
      <c r="SQM64" s="706"/>
      <c r="SQN64" s="706"/>
      <c r="SQO64" s="706"/>
      <c r="SQP64" s="706"/>
      <c r="SQQ64" s="706"/>
      <c r="SQR64" s="706"/>
      <c r="SQS64" s="706"/>
      <c r="SQT64" s="706"/>
      <c r="SQU64" s="706"/>
      <c r="SQV64" s="706"/>
      <c r="SQW64" s="706"/>
      <c r="SQX64" s="706"/>
      <c r="SQY64" s="706"/>
      <c r="SQZ64" s="706"/>
      <c r="SRA64" s="706"/>
      <c r="SRB64" s="706"/>
      <c r="SRC64" s="706"/>
      <c r="SRD64" s="706"/>
      <c r="SRE64" s="706"/>
      <c r="SRF64" s="706"/>
      <c r="SRG64" s="706"/>
      <c r="SRH64" s="706"/>
      <c r="SRI64" s="706"/>
      <c r="SRJ64" s="706"/>
      <c r="SRK64" s="706"/>
      <c r="SRL64" s="706"/>
      <c r="SRM64" s="706"/>
      <c r="SRN64" s="706"/>
      <c r="SRO64" s="706"/>
      <c r="SRP64" s="706"/>
      <c r="SRQ64" s="706"/>
      <c r="SRR64" s="706"/>
      <c r="SRS64" s="706"/>
      <c r="SRT64" s="706"/>
      <c r="SRU64" s="706"/>
      <c r="SRV64" s="706"/>
      <c r="SRW64" s="706"/>
      <c r="SRX64" s="706"/>
      <c r="SRY64" s="706"/>
      <c r="SRZ64" s="706"/>
      <c r="SSA64" s="706"/>
      <c r="SSB64" s="706"/>
      <c r="SSC64" s="706"/>
      <c r="SSD64" s="706"/>
      <c r="SSE64" s="706"/>
      <c r="SSF64" s="706"/>
      <c r="SSG64" s="706"/>
      <c r="SSH64" s="706"/>
      <c r="SSI64" s="706"/>
      <c r="SSJ64" s="706"/>
      <c r="SSK64" s="706"/>
      <c r="SSL64" s="706"/>
      <c r="SSM64" s="706"/>
      <c r="SSN64" s="706"/>
      <c r="SSO64" s="706"/>
      <c r="SSP64" s="706"/>
      <c r="SSQ64" s="706"/>
      <c r="SSR64" s="706"/>
      <c r="SSS64" s="706"/>
      <c r="SST64" s="706"/>
      <c r="SSU64" s="706"/>
      <c r="SSV64" s="706"/>
      <c r="SSW64" s="706"/>
      <c r="SSX64" s="706"/>
      <c r="SSY64" s="706"/>
      <c r="SSZ64" s="706"/>
      <c r="STA64" s="706"/>
      <c r="STB64" s="706"/>
      <c r="STC64" s="706"/>
      <c r="STD64" s="706"/>
      <c r="STE64" s="706"/>
      <c r="STF64" s="706"/>
      <c r="STG64" s="706"/>
      <c r="STH64" s="706"/>
      <c r="STI64" s="706"/>
      <c r="STJ64" s="706"/>
      <c r="STK64" s="706"/>
      <c r="STL64" s="706"/>
      <c r="STM64" s="706"/>
      <c r="STN64" s="706"/>
      <c r="STO64" s="706"/>
      <c r="STP64" s="706"/>
      <c r="STQ64" s="706"/>
      <c r="STR64" s="706"/>
      <c r="STS64" s="706"/>
      <c r="STT64" s="706"/>
      <c r="STU64" s="706"/>
      <c r="STV64" s="706"/>
      <c r="STW64" s="706"/>
      <c r="STX64" s="706"/>
      <c r="STY64" s="706"/>
      <c r="STZ64" s="706"/>
      <c r="SUA64" s="706"/>
      <c r="SUB64" s="706"/>
      <c r="SUC64" s="706"/>
      <c r="SUD64" s="706"/>
      <c r="SUE64" s="706"/>
      <c r="SUF64" s="706"/>
      <c r="SUG64" s="706"/>
      <c r="SUH64" s="706"/>
      <c r="SUI64" s="706"/>
      <c r="SUJ64" s="706"/>
      <c r="SUK64" s="706"/>
      <c r="SUL64" s="706"/>
      <c r="SUM64" s="706"/>
      <c r="SUN64" s="706"/>
      <c r="SUO64" s="706"/>
      <c r="SUP64" s="706"/>
      <c r="SUQ64" s="706"/>
      <c r="SUR64" s="706"/>
      <c r="SUS64" s="706"/>
      <c r="SUT64" s="706"/>
      <c r="SUU64" s="706"/>
      <c r="SUV64" s="706"/>
      <c r="SUW64" s="706"/>
      <c r="SUX64" s="706"/>
      <c r="SUY64" s="706"/>
      <c r="SUZ64" s="706"/>
      <c r="SVA64" s="706"/>
      <c r="SVB64" s="706"/>
      <c r="SVC64" s="706"/>
      <c r="SVD64" s="706"/>
      <c r="SVE64" s="706"/>
      <c r="SVF64" s="706"/>
      <c r="SVG64" s="706"/>
      <c r="SVH64" s="706"/>
      <c r="SVI64" s="706"/>
      <c r="SVJ64" s="706"/>
      <c r="SVK64" s="706"/>
      <c r="SVL64" s="706"/>
      <c r="SVM64" s="706"/>
      <c r="SVN64" s="706"/>
      <c r="SVO64" s="706"/>
      <c r="SVP64" s="706"/>
      <c r="SVQ64" s="706"/>
      <c r="SVR64" s="706"/>
      <c r="SVS64" s="706"/>
      <c r="SVT64" s="706"/>
      <c r="SVU64" s="706"/>
      <c r="SVV64" s="706"/>
      <c r="SVW64" s="706"/>
      <c r="SVX64" s="706"/>
      <c r="SVY64" s="706"/>
      <c r="SVZ64" s="706"/>
      <c r="SWA64" s="706"/>
      <c r="SWB64" s="706"/>
      <c r="SWC64" s="706"/>
      <c r="SWD64" s="706"/>
      <c r="SWE64" s="706"/>
      <c r="SWF64" s="706"/>
      <c r="SWG64" s="706"/>
      <c r="SWH64" s="706"/>
      <c r="SWI64" s="706"/>
      <c r="SWJ64" s="706"/>
      <c r="SWK64" s="706"/>
      <c r="SWL64" s="706"/>
      <c r="SWM64" s="706"/>
      <c r="SWN64" s="706"/>
      <c r="SWO64" s="706"/>
      <c r="SWP64" s="706"/>
      <c r="SWQ64" s="706"/>
      <c r="SWR64" s="706"/>
      <c r="SWS64" s="706"/>
      <c r="SWT64" s="706"/>
      <c r="SWU64" s="706"/>
      <c r="SWV64" s="706"/>
      <c r="SWW64" s="706"/>
      <c r="SWX64" s="706"/>
      <c r="SWY64" s="706"/>
      <c r="SWZ64" s="706"/>
      <c r="SXA64" s="706"/>
      <c r="SXB64" s="706"/>
      <c r="SXC64" s="706"/>
      <c r="SXD64" s="706"/>
      <c r="SXE64" s="706"/>
      <c r="SXF64" s="706"/>
      <c r="SXG64" s="706"/>
      <c r="SXH64" s="706"/>
      <c r="SXI64" s="706"/>
      <c r="SXJ64" s="706"/>
      <c r="SXK64" s="706"/>
      <c r="SXL64" s="706"/>
      <c r="SXM64" s="706"/>
      <c r="SXN64" s="706"/>
      <c r="SXO64" s="706"/>
      <c r="SXP64" s="706"/>
      <c r="SXQ64" s="706"/>
      <c r="SXR64" s="706"/>
      <c r="SXS64" s="706"/>
      <c r="SXT64" s="706"/>
      <c r="SXU64" s="706"/>
      <c r="SXV64" s="706"/>
      <c r="SXW64" s="706"/>
      <c r="SXX64" s="706"/>
      <c r="SXY64" s="706"/>
      <c r="SXZ64" s="706"/>
      <c r="SYA64" s="706"/>
      <c r="SYB64" s="706"/>
      <c r="SYC64" s="706"/>
      <c r="SYD64" s="706"/>
      <c r="SYE64" s="706"/>
      <c r="SYF64" s="706"/>
      <c r="SYG64" s="706"/>
      <c r="SYH64" s="706"/>
      <c r="SYI64" s="706"/>
      <c r="SYJ64" s="706"/>
      <c r="SYK64" s="706"/>
      <c r="SYL64" s="706"/>
      <c r="SYM64" s="706"/>
      <c r="SYN64" s="706"/>
      <c r="SYO64" s="706"/>
      <c r="SYP64" s="706"/>
      <c r="SYQ64" s="706"/>
      <c r="SYR64" s="706"/>
      <c r="SYS64" s="706"/>
      <c r="SYT64" s="706"/>
      <c r="SYU64" s="706"/>
      <c r="SYV64" s="706"/>
      <c r="SYW64" s="706"/>
      <c r="SYX64" s="706"/>
      <c r="SYY64" s="706"/>
      <c r="SYZ64" s="706"/>
      <c r="SZA64" s="706"/>
      <c r="SZB64" s="706"/>
      <c r="SZC64" s="706"/>
      <c r="SZD64" s="706"/>
      <c r="SZE64" s="706"/>
      <c r="SZF64" s="706"/>
      <c r="SZG64" s="706"/>
      <c r="SZH64" s="706"/>
      <c r="SZI64" s="706"/>
      <c r="SZJ64" s="706"/>
      <c r="SZK64" s="706"/>
      <c r="SZL64" s="706"/>
      <c r="SZM64" s="706"/>
      <c r="SZN64" s="706"/>
      <c r="SZO64" s="706"/>
      <c r="SZP64" s="706"/>
      <c r="SZQ64" s="706"/>
      <c r="SZR64" s="706"/>
      <c r="SZS64" s="706"/>
      <c r="SZT64" s="706"/>
      <c r="SZU64" s="706"/>
      <c r="SZV64" s="706"/>
      <c r="SZW64" s="706"/>
      <c r="SZX64" s="706"/>
      <c r="SZY64" s="706"/>
      <c r="SZZ64" s="706"/>
      <c r="TAA64" s="706"/>
      <c r="TAB64" s="706"/>
      <c r="TAC64" s="706"/>
      <c r="TAD64" s="706"/>
      <c r="TAE64" s="706"/>
      <c r="TAF64" s="706"/>
      <c r="TAG64" s="706"/>
      <c r="TAH64" s="706"/>
      <c r="TAI64" s="706"/>
      <c r="TAJ64" s="706"/>
      <c r="TAK64" s="706"/>
      <c r="TAL64" s="706"/>
      <c r="TAM64" s="706"/>
      <c r="TAN64" s="706"/>
      <c r="TAO64" s="706"/>
      <c r="TAP64" s="706"/>
      <c r="TAQ64" s="706"/>
      <c r="TAR64" s="706"/>
      <c r="TAS64" s="706"/>
      <c r="TAT64" s="706"/>
      <c r="TAU64" s="706"/>
      <c r="TAV64" s="706"/>
      <c r="TAW64" s="706"/>
      <c r="TAX64" s="706"/>
      <c r="TAY64" s="706"/>
      <c r="TAZ64" s="706"/>
      <c r="TBA64" s="706"/>
      <c r="TBB64" s="706"/>
      <c r="TBC64" s="706"/>
      <c r="TBD64" s="706"/>
      <c r="TBE64" s="706"/>
      <c r="TBF64" s="706"/>
      <c r="TBG64" s="706"/>
      <c r="TBH64" s="706"/>
      <c r="TBI64" s="706"/>
      <c r="TBJ64" s="706"/>
      <c r="TBK64" s="706"/>
      <c r="TBL64" s="706"/>
      <c r="TBM64" s="706"/>
      <c r="TBN64" s="706"/>
      <c r="TBO64" s="706"/>
      <c r="TBP64" s="706"/>
      <c r="TBQ64" s="706"/>
      <c r="TBR64" s="706"/>
      <c r="TBS64" s="706"/>
      <c r="TBT64" s="706"/>
      <c r="TBU64" s="706"/>
      <c r="TBV64" s="706"/>
      <c r="TBW64" s="706"/>
      <c r="TBX64" s="706"/>
      <c r="TBY64" s="706"/>
      <c r="TBZ64" s="706"/>
      <c r="TCA64" s="706"/>
      <c r="TCB64" s="706"/>
      <c r="TCC64" s="706"/>
      <c r="TCD64" s="706"/>
      <c r="TCE64" s="706"/>
      <c r="TCF64" s="706"/>
      <c r="TCG64" s="706"/>
      <c r="TCH64" s="706"/>
      <c r="TCI64" s="706"/>
      <c r="TCJ64" s="706"/>
      <c r="TCK64" s="706"/>
      <c r="TCL64" s="706"/>
      <c r="TCM64" s="706"/>
      <c r="TCN64" s="706"/>
      <c r="TCO64" s="706"/>
      <c r="TCP64" s="706"/>
      <c r="TCQ64" s="706"/>
      <c r="TCR64" s="706"/>
      <c r="TCS64" s="706"/>
      <c r="TCT64" s="706"/>
      <c r="TCU64" s="706"/>
      <c r="TCV64" s="706"/>
      <c r="TCW64" s="706"/>
      <c r="TCX64" s="706"/>
      <c r="TCY64" s="706"/>
      <c r="TCZ64" s="706"/>
      <c r="TDA64" s="706"/>
      <c r="TDB64" s="706"/>
      <c r="TDC64" s="706"/>
      <c r="TDD64" s="706"/>
      <c r="TDE64" s="706"/>
      <c r="TDF64" s="706"/>
      <c r="TDG64" s="706"/>
      <c r="TDH64" s="706"/>
      <c r="TDI64" s="706"/>
      <c r="TDJ64" s="706"/>
      <c r="TDK64" s="706"/>
      <c r="TDL64" s="706"/>
      <c r="TDM64" s="706"/>
      <c r="TDN64" s="706"/>
      <c r="TDO64" s="706"/>
      <c r="TDP64" s="706"/>
      <c r="TDQ64" s="706"/>
      <c r="TDR64" s="706"/>
      <c r="TDS64" s="706"/>
      <c r="TDT64" s="706"/>
      <c r="TDU64" s="706"/>
      <c r="TDV64" s="706"/>
      <c r="TDW64" s="706"/>
      <c r="TDX64" s="706"/>
      <c r="TDY64" s="706"/>
      <c r="TDZ64" s="706"/>
      <c r="TEA64" s="706"/>
      <c r="TEB64" s="706"/>
      <c r="TEC64" s="706"/>
      <c r="TED64" s="706"/>
      <c r="TEE64" s="706"/>
      <c r="TEF64" s="706"/>
      <c r="TEG64" s="706"/>
      <c r="TEH64" s="706"/>
      <c r="TEI64" s="706"/>
      <c r="TEJ64" s="706"/>
      <c r="TEK64" s="706"/>
      <c r="TEL64" s="706"/>
      <c r="TEM64" s="706"/>
      <c r="TEN64" s="706"/>
      <c r="TEO64" s="706"/>
      <c r="TEP64" s="706"/>
      <c r="TEQ64" s="706"/>
      <c r="TER64" s="706"/>
      <c r="TES64" s="706"/>
      <c r="TET64" s="706"/>
      <c r="TEU64" s="706"/>
      <c r="TEV64" s="706"/>
      <c r="TEW64" s="706"/>
      <c r="TEX64" s="706"/>
      <c r="TEY64" s="706"/>
      <c r="TEZ64" s="706"/>
      <c r="TFA64" s="706"/>
      <c r="TFB64" s="706"/>
      <c r="TFC64" s="706"/>
      <c r="TFD64" s="706"/>
      <c r="TFE64" s="706"/>
      <c r="TFF64" s="706"/>
      <c r="TFG64" s="706"/>
      <c r="TFH64" s="706"/>
      <c r="TFI64" s="706"/>
      <c r="TFJ64" s="706"/>
      <c r="TFK64" s="706"/>
      <c r="TFL64" s="706"/>
      <c r="TFM64" s="706"/>
      <c r="TFN64" s="706"/>
      <c r="TFO64" s="706"/>
      <c r="TFP64" s="706"/>
      <c r="TFQ64" s="706"/>
      <c r="TFR64" s="706"/>
      <c r="TFS64" s="706"/>
      <c r="TFT64" s="706"/>
      <c r="TFU64" s="706"/>
      <c r="TFV64" s="706"/>
      <c r="TFW64" s="706"/>
      <c r="TFX64" s="706"/>
      <c r="TFY64" s="706"/>
      <c r="TFZ64" s="706"/>
      <c r="TGA64" s="706"/>
      <c r="TGB64" s="706"/>
      <c r="TGC64" s="706"/>
      <c r="TGD64" s="706"/>
      <c r="TGE64" s="706"/>
      <c r="TGF64" s="706"/>
      <c r="TGG64" s="706"/>
      <c r="TGH64" s="706"/>
      <c r="TGI64" s="706"/>
      <c r="TGJ64" s="706"/>
      <c r="TGK64" s="706"/>
      <c r="TGL64" s="706"/>
      <c r="TGM64" s="706"/>
      <c r="TGN64" s="706"/>
      <c r="TGO64" s="706"/>
      <c r="TGP64" s="706"/>
      <c r="TGQ64" s="706"/>
      <c r="TGR64" s="706"/>
      <c r="TGS64" s="706"/>
      <c r="TGT64" s="706"/>
      <c r="TGU64" s="706"/>
      <c r="TGV64" s="706"/>
      <c r="TGW64" s="706"/>
      <c r="TGX64" s="706"/>
      <c r="TGY64" s="706"/>
      <c r="TGZ64" s="706"/>
      <c r="THA64" s="706"/>
      <c r="THB64" s="706"/>
      <c r="THC64" s="706"/>
      <c r="THD64" s="706"/>
      <c r="THE64" s="706"/>
      <c r="THF64" s="706"/>
      <c r="THG64" s="706"/>
      <c r="THH64" s="706"/>
      <c r="THI64" s="706"/>
      <c r="THJ64" s="706"/>
      <c r="THK64" s="706"/>
      <c r="THL64" s="706"/>
      <c r="THM64" s="706"/>
      <c r="THN64" s="706"/>
      <c r="THO64" s="706"/>
      <c r="THP64" s="706"/>
      <c r="THQ64" s="706"/>
      <c r="THR64" s="706"/>
      <c r="THS64" s="706"/>
      <c r="THT64" s="706"/>
      <c r="THU64" s="706"/>
      <c r="THV64" s="706"/>
      <c r="THW64" s="706"/>
      <c r="THX64" s="706"/>
      <c r="THY64" s="706"/>
      <c r="THZ64" s="706"/>
      <c r="TIA64" s="706"/>
      <c r="TIB64" s="706"/>
      <c r="TIC64" s="706"/>
      <c r="TID64" s="706"/>
      <c r="TIE64" s="706"/>
      <c r="TIF64" s="706"/>
      <c r="TIG64" s="706"/>
      <c r="TIH64" s="706"/>
      <c r="TII64" s="706"/>
      <c r="TIJ64" s="706"/>
      <c r="TIK64" s="706"/>
      <c r="TIL64" s="706"/>
      <c r="TIM64" s="706"/>
      <c r="TIN64" s="706"/>
      <c r="TIO64" s="706"/>
      <c r="TIP64" s="706"/>
      <c r="TIQ64" s="706"/>
      <c r="TIR64" s="706"/>
      <c r="TIS64" s="706"/>
      <c r="TIT64" s="706"/>
      <c r="TIU64" s="706"/>
      <c r="TIV64" s="706"/>
      <c r="TIW64" s="706"/>
      <c r="TIX64" s="706"/>
      <c r="TIY64" s="706"/>
      <c r="TIZ64" s="706"/>
      <c r="TJA64" s="706"/>
      <c r="TJB64" s="706"/>
      <c r="TJC64" s="706"/>
      <c r="TJD64" s="706"/>
      <c r="TJE64" s="706"/>
      <c r="TJF64" s="706"/>
      <c r="TJG64" s="706"/>
      <c r="TJH64" s="706"/>
      <c r="TJI64" s="706"/>
      <c r="TJJ64" s="706"/>
      <c r="TJK64" s="706"/>
      <c r="TJL64" s="706"/>
      <c r="TJM64" s="706"/>
      <c r="TJN64" s="706"/>
      <c r="TJO64" s="706"/>
      <c r="TJP64" s="706"/>
      <c r="TJQ64" s="706"/>
      <c r="TJR64" s="706"/>
      <c r="TJS64" s="706"/>
      <c r="TJT64" s="706"/>
      <c r="TJU64" s="706"/>
      <c r="TJV64" s="706"/>
      <c r="TJW64" s="706"/>
      <c r="TJX64" s="706"/>
      <c r="TJY64" s="706"/>
      <c r="TJZ64" s="706"/>
      <c r="TKA64" s="706"/>
      <c r="TKB64" s="706"/>
      <c r="TKC64" s="706"/>
      <c r="TKD64" s="706"/>
      <c r="TKE64" s="706"/>
      <c r="TKF64" s="706"/>
      <c r="TKG64" s="706"/>
      <c r="TKH64" s="706"/>
      <c r="TKI64" s="706"/>
      <c r="TKJ64" s="706"/>
      <c r="TKK64" s="706"/>
      <c r="TKL64" s="706"/>
      <c r="TKM64" s="706"/>
      <c r="TKN64" s="706"/>
      <c r="TKO64" s="706"/>
      <c r="TKP64" s="706"/>
      <c r="TKQ64" s="706"/>
      <c r="TKR64" s="706"/>
      <c r="TKS64" s="706"/>
      <c r="TKT64" s="706"/>
      <c r="TKU64" s="706"/>
      <c r="TKV64" s="706"/>
      <c r="TKW64" s="706"/>
      <c r="TKX64" s="706"/>
      <c r="TKY64" s="706"/>
      <c r="TKZ64" s="706"/>
      <c r="TLA64" s="706"/>
      <c r="TLB64" s="706"/>
      <c r="TLC64" s="706"/>
      <c r="TLD64" s="706"/>
      <c r="TLE64" s="706"/>
      <c r="TLF64" s="706"/>
      <c r="TLG64" s="706"/>
      <c r="TLH64" s="706"/>
      <c r="TLI64" s="706"/>
      <c r="TLJ64" s="706"/>
      <c r="TLK64" s="706"/>
      <c r="TLL64" s="706"/>
      <c r="TLM64" s="706"/>
      <c r="TLN64" s="706"/>
      <c r="TLO64" s="706"/>
      <c r="TLP64" s="706"/>
      <c r="TLQ64" s="706"/>
      <c r="TLR64" s="706"/>
      <c r="TLS64" s="706"/>
      <c r="TLT64" s="706"/>
      <c r="TLU64" s="706"/>
      <c r="TLV64" s="706"/>
      <c r="TLW64" s="706"/>
      <c r="TLX64" s="706"/>
      <c r="TLY64" s="706"/>
      <c r="TLZ64" s="706"/>
      <c r="TMA64" s="706"/>
      <c r="TMB64" s="706"/>
      <c r="TMC64" s="706"/>
      <c r="TMD64" s="706"/>
      <c r="TME64" s="706"/>
      <c r="TMF64" s="706"/>
      <c r="TMG64" s="706"/>
      <c r="TMH64" s="706"/>
      <c r="TMI64" s="706"/>
      <c r="TMJ64" s="706"/>
      <c r="TMK64" s="706"/>
      <c r="TML64" s="706"/>
      <c r="TMM64" s="706"/>
      <c r="TMN64" s="706"/>
      <c r="TMO64" s="706"/>
      <c r="TMP64" s="706"/>
      <c r="TMQ64" s="706"/>
      <c r="TMR64" s="706"/>
      <c r="TMS64" s="706"/>
      <c r="TMT64" s="706"/>
      <c r="TMU64" s="706"/>
      <c r="TMV64" s="706"/>
      <c r="TMW64" s="706"/>
      <c r="TMX64" s="706"/>
      <c r="TMY64" s="706"/>
      <c r="TMZ64" s="706"/>
      <c r="TNA64" s="706"/>
      <c r="TNB64" s="706"/>
      <c r="TNC64" s="706"/>
      <c r="TND64" s="706"/>
      <c r="TNE64" s="706"/>
      <c r="TNF64" s="706"/>
      <c r="TNG64" s="706"/>
      <c r="TNH64" s="706"/>
      <c r="TNI64" s="706"/>
      <c r="TNJ64" s="706"/>
      <c r="TNK64" s="706"/>
      <c r="TNL64" s="706"/>
      <c r="TNM64" s="706"/>
      <c r="TNN64" s="706"/>
      <c r="TNO64" s="706"/>
      <c r="TNP64" s="706"/>
      <c r="TNQ64" s="706"/>
      <c r="TNR64" s="706"/>
      <c r="TNS64" s="706"/>
      <c r="TNT64" s="706"/>
      <c r="TNU64" s="706"/>
      <c r="TNV64" s="706"/>
      <c r="TNW64" s="706"/>
      <c r="TNX64" s="706"/>
      <c r="TNY64" s="706"/>
      <c r="TNZ64" s="706"/>
      <c r="TOA64" s="706"/>
      <c r="TOB64" s="706"/>
      <c r="TOC64" s="706"/>
      <c r="TOD64" s="706"/>
      <c r="TOE64" s="706"/>
      <c r="TOF64" s="706"/>
      <c r="TOG64" s="706"/>
      <c r="TOH64" s="706"/>
      <c r="TOI64" s="706"/>
      <c r="TOJ64" s="706"/>
      <c r="TOK64" s="706"/>
      <c r="TOL64" s="706"/>
      <c r="TOM64" s="706"/>
      <c r="TON64" s="706"/>
      <c r="TOO64" s="706"/>
      <c r="TOP64" s="706"/>
      <c r="TOQ64" s="706"/>
      <c r="TOR64" s="706"/>
      <c r="TOS64" s="706"/>
      <c r="TOT64" s="706"/>
      <c r="TOU64" s="706"/>
      <c r="TOV64" s="706"/>
      <c r="TOW64" s="706"/>
      <c r="TOX64" s="706"/>
      <c r="TOY64" s="706"/>
      <c r="TOZ64" s="706"/>
      <c r="TPA64" s="706"/>
      <c r="TPB64" s="706"/>
      <c r="TPC64" s="706"/>
      <c r="TPD64" s="706"/>
      <c r="TPE64" s="706"/>
      <c r="TPF64" s="706"/>
      <c r="TPG64" s="706"/>
      <c r="TPH64" s="706"/>
      <c r="TPI64" s="706"/>
      <c r="TPJ64" s="706"/>
      <c r="TPK64" s="706"/>
      <c r="TPL64" s="706"/>
      <c r="TPM64" s="706"/>
      <c r="TPN64" s="706"/>
      <c r="TPO64" s="706"/>
      <c r="TPP64" s="706"/>
      <c r="TPQ64" s="706"/>
      <c r="TPR64" s="706"/>
      <c r="TPS64" s="706"/>
      <c r="TPT64" s="706"/>
      <c r="TPU64" s="706"/>
      <c r="TPV64" s="706"/>
      <c r="TPW64" s="706"/>
      <c r="TPX64" s="706"/>
      <c r="TPY64" s="706"/>
      <c r="TPZ64" s="706"/>
      <c r="TQA64" s="706"/>
      <c r="TQB64" s="706"/>
      <c r="TQC64" s="706"/>
      <c r="TQD64" s="706"/>
      <c r="TQE64" s="706"/>
      <c r="TQF64" s="706"/>
      <c r="TQG64" s="706"/>
      <c r="TQH64" s="706"/>
      <c r="TQI64" s="706"/>
      <c r="TQJ64" s="706"/>
      <c r="TQK64" s="706"/>
      <c r="TQL64" s="706"/>
      <c r="TQM64" s="706"/>
      <c r="TQN64" s="706"/>
      <c r="TQO64" s="706"/>
      <c r="TQP64" s="706"/>
      <c r="TQQ64" s="706"/>
      <c r="TQR64" s="706"/>
      <c r="TQS64" s="706"/>
      <c r="TQT64" s="706"/>
      <c r="TQU64" s="706"/>
      <c r="TQV64" s="706"/>
      <c r="TQW64" s="706"/>
      <c r="TQX64" s="706"/>
      <c r="TQY64" s="706"/>
      <c r="TQZ64" s="706"/>
      <c r="TRA64" s="706"/>
      <c r="TRB64" s="706"/>
      <c r="TRC64" s="706"/>
      <c r="TRD64" s="706"/>
      <c r="TRE64" s="706"/>
      <c r="TRF64" s="706"/>
      <c r="TRG64" s="706"/>
      <c r="TRH64" s="706"/>
      <c r="TRI64" s="706"/>
      <c r="TRJ64" s="706"/>
      <c r="TRK64" s="706"/>
      <c r="TRL64" s="706"/>
      <c r="TRM64" s="706"/>
      <c r="TRN64" s="706"/>
      <c r="TRO64" s="706"/>
      <c r="TRP64" s="706"/>
      <c r="TRQ64" s="706"/>
      <c r="TRR64" s="706"/>
      <c r="TRS64" s="706"/>
      <c r="TRT64" s="706"/>
      <c r="TRU64" s="706"/>
      <c r="TRV64" s="706"/>
      <c r="TRW64" s="706"/>
      <c r="TRX64" s="706"/>
      <c r="TRY64" s="706"/>
      <c r="TRZ64" s="706"/>
      <c r="TSA64" s="706"/>
      <c r="TSB64" s="706"/>
      <c r="TSC64" s="706"/>
      <c r="TSD64" s="706"/>
      <c r="TSE64" s="706"/>
      <c r="TSF64" s="706"/>
      <c r="TSG64" s="706"/>
      <c r="TSH64" s="706"/>
      <c r="TSI64" s="706"/>
      <c r="TSJ64" s="706"/>
      <c r="TSK64" s="706"/>
      <c r="TSL64" s="706"/>
      <c r="TSM64" s="706"/>
      <c r="TSN64" s="706"/>
      <c r="TSO64" s="706"/>
      <c r="TSP64" s="706"/>
      <c r="TSQ64" s="706"/>
      <c r="TSR64" s="706"/>
      <c r="TSS64" s="706"/>
      <c r="TST64" s="706"/>
      <c r="TSU64" s="706"/>
      <c r="TSV64" s="706"/>
      <c r="TSW64" s="706"/>
      <c r="TSX64" s="706"/>
      <c r="TSY64" s="706"/>
      <c r="TSZ64" s="706"/>
      <c r="TTA64" s="706"/>
      <c r="TTB64" s="706"/>
      <c r="TTC64" s="706"/>
      <c r="TTD64" s="706"/>
      <c r="TTE64" s="706"/>
      <c r="TTF64" s="706"/>
      <c r="TTG64" s="706"/>
      <c r="TTH64" s="706"/>
      <c r="TTI64" s="706"/>
      <c r="TTJ64" s="706"/>
      <c r="TTK64" s="706"/>
      <c r="TTL64" s="706"/>
      <c r="TTM64" s="706"/>
      <c r="TTN64" s="706"/>
      <c r="TTO64" s="706"/>
      <c r="TTP64" s="706"/>
      <c r="TTQ64" s="706"/>
      <c r="TTR64" s="706"/>
      <c r="TTS64" s="706"/>
      <c r="TTT64" s="706"/>
      <c r="TTU64" s="706"/>
      <c r="TTV64" s="706"/>
      <c r="TTW64" s="706"/>
      <c r="TTX64" s="706"/>
      <c r="TTY64" s="706"/>
      <c r="TTZ64" s="706"/>
      <c r="TUA64" s="706"/>
      <c r="TUB64" s="706"/>
      <c r="TUC64" s="706"/>
      <c r="TUD64" s="706"/>
      <c r="TUE64" s="706"/>
      <c r="TUF64" s="706"/>
      <c r="TUG64" s="706"/>
      <c r="TUH64" s="706"/>
      <c r="TUI64" s="706"/>
      <c r="TUJ64" s="706"/>
      <c r="TUK64" s="706"/>
      <c r="TUL64" s="706"/>
      <c r="TUM64" s="706"/>
      <c r="TUN64" s="706"/>
      <c r="TUO64" s="706"/>
      <c r="TUP64" s="706"/>
      <c r="TUQ64" s="706"/>
      <c r="TUR64" s="706"/>
      <c r="TUS64" s="706"/>
      <c r="TUT64" s="706"/>
      <c r="TUU64" s="706"/>
      <c r="TUV64" s="706"/>
      <c r="TUW64" s="706"/>
      <c r="TUX64" s="706"/>
      <c r="TUY64" s="706"/>
      <c r="TUZ64" s="706"/>
      <c r="TVA64" s="706"/>
      <c r="TVB64" s="706"/>
      <c r="TVC64" s="706"/>
      <c r="TVD64" s="706"/>
      <c r="TVE64" s="706"/>
      <c r="TVF64" s="706"/>
      <c r="TVG64" s="706"/>
      <c r="TVH64" s="706"/>
      <c r="TVI64" s="706"/>
      <c r="TVJ64" s="706"/>
      <c r="TVK64" s="706"/>
      <c r="TVL64" s="706"/>
      <c r="TVM64" s="706"/>
      <c r="TVN64" s="706"/>
      <c r="TVO64" s="706"/>
      <c r="TVP64" s="706"/>
      <c r="TVQ64" s="706"/>
      <c r="TVR64" s="706"/>
      <c r="TVS64" s="706"/>
      <c r="TVT64" s="706"/>
      <c r="TVU64" s="706"/>
      <c r="TVV64" s="706"/>
      <c r="TVW64" s="706"/>
      <c r="TVX64" s="706"/>
      <c r="TVY64" s="706"/>
      <c r="TVZ64" s="706"/>
      <c r="TWA64" s="706"/>
      <c r="TWB64" s="706"/>
      <c r="TWC64" s="706"/>
      <c r="TWD64" s="706"/>
      <c r="TWE64" s="706"/>
      <c r="TWF64" s="706"/>
      <c r="TWG64" s="706"/>
      <c r="TWH64" s="706"/>
      <c r="TWI64" s="706"/>
      <c r="TWJ64" s="706"/>
      <c r="TWK64" s="706"/>
      <c r="TWL64" s="706"/>
      <c r="TWM64" s="706"/>
      <c r="TWN64" s="706"/>
      <c r="TWO64" s="706"/>
      <c r="TWP64" s="706"/>
      <c r="TWQ64" s="706"/>
      <c r="TWR64" s="706"/>
      <c r="TWS64" s="706"/>
      <c r="TWT64" s="706"/>
      <c r="TWU64" s="706"/>
      <c r="TWV64" s="706"/>
      <c r="TWW64" s="706"/>
      <c r="TWX64" s="706"/>
      <c r="TWY64" s="706"/>
      <c r="TWZ64" s="706"/>
      <c r="TXA64" s="706"/>
      <c r="TXB64" s="706"/>
      <c r="TXC64" s="706"/>
      <c r="TXD64" s="706"/>
      <c r="TXE64" s="706"/>
      <c r="TXF64" s="706"/>
      <c r="TXG64" s="706"/>
      <c r="TXH64" s="706"/>
      <c r="TXI64" s="706"/>
      <c r="TXJ64" s="706"/>
      <c r="TXK64" s="706"/>
      <c r="TXL64" s="706"/>
      <c r="TXM64" s="706"/>
      <c r="TXN64" s="706"/>
      <c r="TXO64" s="706"/>
      <c r="TXP64" s="706"/>
      <c r="TXQ64" s="706"/>
      <c r="TXR64" s="706"/>
      <c r="TXS64" s="706"/>
      <c r="TXT64" s="706"/>
      <c r="TXU64" s="706"/>
      <c r="TXV64" s="706"/>
      <c r="TXW64" s="706"/>
      <c r="TXX64" s="706"/>
      <c r="TXY64" s="706"/>
      <c r="TXZ64" s="706"/>
      <c r="TYA64" s="706"/>
      <c r="TYB64" s="706"/>
      <c r="TYC64" s="706"/>
      <c r="TYD64" s="706"/>
      <c r="TYE64" s="706"/>
      <c r="TYF64" s="706"/>
      <c r="TYG64" s="706"/>
      <c r="TYH64" s="706"/>
      <c r="TYI64" s="706"/>
      <c r="TYJ64" s="706"/>
      <c r="TYK64" s="706"/>
      <c r="TYL64" s="706"/>
      <c r="TYM64" s="706"/>
      <c r="TYN64" s="706"/>
      <c r="TYO64" s="706"/>
      <c r="TYP64" s="706"/>
      <c r="TYQ64" s="706"/>
      <c r="TYR64" s="706"/>
      <c r="TYS64" s="706"/>
      <c r="TYT64" s="706"/>
      <c r="TYU64" s="706"/>
      <c r="TYV64" s="706"/>
      <c r="TYW64" s="706"/>
      <c r="TYX64" s="706"/>
      <c r="TYY64" s="706"/>
      <c r="TYZ64" s="706"/>
      <c r="TZA64" s="706"/>
      <c r="TZB64" s="706"/>
      <c r="TZC64" s="706"/>
      <c r="TZD64" s="706"/>
      <c r="TZE64" s="706"/>
      <c r="TZF64" s="706"/>
      <c r="TZG64" s="706"/>
      <c r="TZH64" s="706"/>
      <c r="TZI64" s="706"/>
      <c r="TZJ64" s="706"/>
      <c r="TZK64" s="706"/>
      <c r="TZL64" s="706"/>
      <c r="TZM64" s="706"/>
      <c r="TZN64" s="706"/>
      <c r="TZO64" s="706"/>
      <c r="TZP64" s="706"/>
      <c r="TZQ64" s="706"/>
      <c r="TZR64" s="706"/>
      <c r="TZS64" s="706"/>
      <c r="TZT64" s="706"/>
      <c r="TZU64" s="706"/>
      <c r="TZV64" s="706"/>
      <c r="TZW64" s="706"/>
      <c r="TZX64" s="706"/>
      <c r="TZY64" s="706"/>
      <c r="TZZ64" s="706"/>
      <c r="UAA64" s="706"/>
      <c r="UAB64" s="706"/>
      <c r="UAC64" s="706"/>
      <c r="UAD64" s="706"/>
      <c r="UAE64" s="706"/>
      <c r="UAF64" s="706"/>
      <c r="UAG64" s="706"/>
      <c r="UAH64" s="706"/>
      <c r="UAI64" s="706"/>
      <c r="UAJ64" s="706"/>
      <c r="UAK64" s="706"/>
      <c r="UAL64" s="706"/>
      <c r="UAM64" s="706"/>
      <c r="UAN64" s="706"/>
      <c r="UAO64" s="706"/>
      <c r="UAP64" s="706"/>
      <c r="UAQ64" s="706"/>
      <c r="UAR64" s="706"/>
      <c r="UAS64" s="706"/>
      <c r="UAT64" s="706"/>
      <c r="UAU64" s="706"/>
      <c r="UAV64" s="706"/>
      <c r="UAW64" s="706"/>
      <c r="UAX64" s="706"/>
      <c r="UAY64" s="706"/>
      <c r="UAZ64" s="706"/>
      <c r="UBA64" s="706"/>
      <c r="UBB64" s="706"/>
      <c r="UBC64" s="706"/>
      <c r="UBD64" s="706"/>
      <c r="UBE64" s="706"/>
      <c r="UBF64" s="706"/>
      <c r="UBG64" s="706"/>
      <c r="UBH64" s="706"/>
      <c r="UBI64" s="706"/>
      <c r="UBJ64" s="706"/>
      <c r="UBK64" s="706"/>
      <c r="UBL64" s="706"/>
      <c r="UBM64" s="706"/>
      <c r="UBN64" s="706"/>
      <c r="UBO64" s="706"/>
      <c r="UBP64" s="706"/>
      <c r="UBQ64" s="706"/>
      <c r="UBR64" s="706"/>
      <c r="UBS64" s="706"/>
      <c r="UBT64" s="706"/>
      <c r="UBU64" s="706"/>
      <c r="UBV64" s="706"/>
      <c r="UBW64" s="706"/>
      <c r="UBX64" s="706"/>
      <c r="UBY64" s="706"/>
      <c r="UBZ64" s="706"/>
      <c r="UCA64" s="706"/>
      <c r="UCB64" s="706"/>
      <c r="UCC64" s="706"/>
      <c r="UCD64" s="706"/>
      <c r="UCE64" s="706"/>
      <c r="UCF64" s="706"/>
      <c r="UCG64" s="706"/>
      <c r="UCH64" s="706"/>
      <c r="UCI64" s="706"/>
      <c r="UCJ64" s="706"/>
      <c r="UCK64" s="706"/>
      <c r="UCL64" s="706"/>
      <c r="UCM64" s="706"/>
      <c r="UCN64" s="706"/>
      <c r="UCO64" s="706"/>
      <c r="UCP64" s="706"/>
      <c r="UCQ64" s="706"/>
      <c r="UCR64" s="706"/>
      <c r="UCS64" s="706"/>
      <c r="UCT64" s="706"/>
      <c r="UCU64" s="706"/>
      <c r="UCV64" s="706"/>
      <c r="UCW64" s="706"/>
      <c r="UCX64" s="706"/>
      <c r="UCY64" s="706"/>
      <c r="UCZ64" s="706"/>
      <c r="UDA64" s="706"/>
      <c r="UDB64" s="706"/>
      <c r="UDC64" s="706"/>
      <c r="UDD64" s="706"/>
      <c r="UDE64" s="706"/>
      <c r="UDF64" s="706"/>
      <c r="UDG64" s="706"/>
      <c r="UDH64" s="706"/>
      <c r="UDI64" s="706"/>
      <c r="UDJ64" s="706"/>
      <c r="UDK64" s="706"/>
      <c r="UDL64" s="706"/>
      <c r="UDM64" s="706"/>
      <c r="UDN64" s="706"/>
      <c r="UDO64" s="706"/>
      <c r="UDP64" s="706"/>
      <c r="UDQ64" s="706"/>
      <c r="UDR64" s="706"/>
      <c r="UDS64" s="706"/>
      <c r="UDT64" s="706"/>
      <c r="UDU64" s="706"/>
      <c r="UDV64" s="706"/>
      <c r="UDW64" s="706"/>
      <c r="UDX64" s="706"/>
      <c r="UDY64" s="706"/>
      <c r="UDZ64" s="706"/>
      <c r="UEA64" s="706"/>
      <c r="UEB64" s="706"/>
      <c r="UEC64" s="706"/>
      <c r="UED64" s="706"/>
      <c r="UEE64" s="706"/>
      <c r="UEF64" s="706"/>
      <c r="UEG64" s="706"/>
      <c r="UEH64" s="706"/>
      <c r="UEI64" s="706"/>
      <c r="UEJ64" s="706"/>
      <c r="UEK64" s="706"/>
      <c r="UEL64" s="706"/>
      <c r="UEM64" s="706"/>
      <c r="UEN64" s="706"/>
      <c r="UEO64" s="706"/>
      <c r="UEP64" s="706"/>
      <c r="UEQ64" s="706"/>
      <c r="UER64" s="706"/>
      <c r="UES64" s="706"/>
      <c r="UET64" s="706"/>
      <c r="UEU64" s="706"/>
      <c r="UEV64" s="706"/>
      <c r="UEW64" s="706"/>
      <c r="UEX64" s="706"/>
      <c r="UEY64" s="706"/>
      <c r="UEZ64" s="706"/>
      <c r="UFA64" s="706"/>
      <c r="UFB64" s="706"/>
      <c r="UFC64" s="706"/>
      <c r="UFD64" s="706"/>
      <c r="UFE64" s="706"/>
      <c r="UFF64" s="706"/>
      <c r="UFG64" s="706"/>
      <c r="UFH64" s="706"/>
      <c r="UFI64" s="706"/>
      <c r="UFJ64" s="706"/>
      <c r="UFK64" s="706"/>
      <c r="UFL64" s="706"/>
      <c r="UFM64" s="706"/>
      <c r="UFN64" s="706"/>
      <c r="UFO64" s="706"/>
      <c r="UFP64" s="706"/>
      <c r="UFQ64" s="706"/>
      <c r="UFR64" s="706"/>
      <c r="UFS64" s="706"/>
      <c r="UFT64" s="706"/>
      <c r="UFU64" s="706"/>
      <c r="UFV64" s="706"/>
      <c r="UFW64" s="706"/>
      <c r="UFX64" s="706"/>
      <c r="UFY64" s="706"/>
      <c r="UFZ64" s="706"/>
      <c r="UGA64" s="706"/>
      <c r="UGB64" s="706"/>
      <c r="UGC64" s="706"/>
      <c r="UGD64" s="706"/>
      <c r="UGE64" s="706"/>
      <c r="UGF64" s="706"/>
      <c r="UGG64" s="706"/>
      <c r="UGH64" s="706"/>
      <c r="UGI64" s="706"/>
      <c r="UGJ64" s="706"/>
      <c r="UGK64" s="706"/>
      <c r="UGL64" s="706"/>
      <c r="UGM64" s="706"/>
      <c r="UGN64" s="706"/>
      <c r="UGO64" s="706"/>
      <c r="UGP64" s="706"/>
      <c r="UGQ64" s="706"/>
      <c r="UGR64" s="706"/>
      <c r="UGS64" s="706"/>
      <c r="UGT64" s="706"/>
      <c r="UGU64" s="706"/>
      <c r="UGV64" s="706"/>
      <c r="UGW64" s="706"/>
      <c r="UGX64" s="706"/>
      <c r="UGY64" s="706"/>
      <c r="UGZ64" s="706"/>
      <c r="UHA64" s="706"/>
      <c r="UHB64" s="706"/>
      <c r="UHC64" s="706"/>
      <c r="UHD64" s="706"/>
      <c r="UHE64" s="706"/>
      <c r="UHF64" s="706"/>
      <c r="UHG64" s="706"/>
      <c r="UHH64" s="706"/>
      <c r="UHI64" s="706"/>
      <c r="UHJ64" s="706"/>
      <c r="UHK64" s="706"/>
      <c r="UHL64" s="706"/>
      <c r="UHM64" s="706"/>
      <c r="UHN64" s="706"/>
      <c r="UHO64" s="706"/>
      <c r="UHP64" s="706"/>
      <c r="UHQ64" s="706"/>
      <c r="UHR64" s="706"/>
      <c r="UHS64" s="706"/>
      <c r="UHT64" s="706"/>
      <c r="UHU64" s="706"/>
      <c r="UHV64" s="706"/>
      <c r="UHW64" s="706"/>
      <c r="UHX64" s="706"/>
      <c r="UHY64" s="706"/>
      <c r="UHZ64" s="706"/>
      <c r="UIA64" s="706"/>
      <c r="UIB64" s="706"/>
      <c r="UIC64" s="706"/>
      <c r="UID64" s="706"/>
      <c r="UIE64" s="706"/>
      <c r="UIF64" s="706"/>
      <c r="UIG64" s="706"/>
      <c r="UIH64" s="706"/>
      <c r="UII64" s="706"/>
      <c r="UIJ64" s="706"/>
      <c r="UIK64" s="706"/>
      <c r="UIL64" s="706"/>
      <c r="UIM64" s="706"/>
      <c r="UIN64" s="706"/>
      <c r="UIO64" s="706"/>
      <c r="UIP64" s="706"/>
      <c r="UIQ64" s="706"/>
      <c r="UIR64" s="706"/>
      <c r="UIS64" s="706"/>
      <c r="UIT64" s="706"/>
      <c r="UIU64" s="706"/>
      <c r="UIV64" s="706"/>
      <c r="UIW64" s="706"/>
      <c r="UIX64" s="706"/>
      <c r="UIY64" s="706"/>
      <c r="UIZ64" s="706"/>
      <c r="UJA64" s="706"/>
      <c r="UJB64" s="706"/>
      <c r="UJC64" s="706"/>
      <c r="UJD64" s="706"/>
      <c r="UJE64" s="706"/>
      <c r="UJF64" s="706"/>
      <c r="UJG64" s="706"/>
      <c r="UJH64" s="706"/>
      <c r="UJI64" s="706"/>
      <c r="UJJ64" s="706"/>
      <c r="UJK64" s="706"/>
      <c r="UJL64" s="706"/>
      <c r="UJM64" s="706"/>
      <c r="UJN64" s="706"/>
      <c r="UJO64" s="706"/>
      <c r="UJP64" s="706"/>
      <c r="UJQ64" s="706"/>
      <c r="UJR64" s="706"/>
      <c r="UJS64" s="706"/>
      <c r="UJT64" s="706"/>
      <c r="UJU64" s="706"/>
      <c r="UJV64" s="706"/>
      <c r="UJW64" s="706"/>
      <c r="UJX64" s="706"/>
      <c r="UJY64" s="706"/>
      <c r="UJZ64" s="706"/>
      <c r="UKA64" s="706"/>
      <c r="UKB64" s="706"/>
      <c r="UKC64" s="706"/>
      <c r="UKD64" s="706"/>
      <c r="UKE64" s="706"/>
      <c r="UKF64" s="706"/>
      <c r="UKG64" s="706"/>
      <c r="UKH64" s="706"/>
      <c r="UKI64" s="706"/>
      <c r="UKJ64" s="706"/>
      <c r="UKK64" s="706"/>
      <c r="UKL64" s="706"/>
      <c r="UKM64" s="706"/>
      <c r="UKN64" s="706"/>
      <c r="UKO64" s="706"/>
      <c r="UKP64" s="706"/>
      <c r="UKQ64" s="706"/>
      <c r="UKR64" s="706"/>
      <c r="UKS64" s="706"/>
      <c r="UKT64" s="706"/>
      <c r="UKU64" s="706"/>
      <c r="UKV64" s="706"/>
      <c r="UKW64" s="706"/>
      <c r="UKX64" s="706"/>
      <c r="UKY64" s="706"/>
      <c r="UKZ64" s="706"/>
      <c r="ULA64" s="706"/>
      <c r="ULB64" s="706"/>
      <c r="ULC64" s="706"/>
      <c r="ULD64" s="706"/>
      <c r="ULE64" s="706"/>
      <c r="ULF64" s="706"/>
      <c r="ULG64" s="706"/>
      <c r="ULH64" s="706"/>
      <c r="ULI64" s="706"/>
      <c r="ULJ64" s="706"/>
      <c r="ULK64" s="706"/>
      <c r="ULL64" s="706"/>
      <c r="ULM64" s="706"/>
      <c r="ULN64" s="706"/>
      <c r="ULO64" s="706"/>
      <c r="ULP64" s="706"/>
      <c r="ULQ64" s="706"/>
      <c r="ULR64" s="706"/>
      <c r="ULS64" s="706"/>
      <c r="ULT64" s="706"/>
      <c r="ULU64" s="706"/>
      <c r="ULV64" s="706"/>
      <c r="ULW64" s="706"/>
      <c r="ULX64" s="706"/>
      <c r="ULY64" s="706"/>
      <c r="ULZ64" s="706"/>
      <c r="UMA64" s="706"/>
      <c r="UMB64" s="706"/>
      <c r="UMC64" s="706"/>
      <c r="UMD64" s="706"/>
      <c r="UME64" s="706"/>
      <c r="UMF64" s="706"/>
      <c r="UMG64" s="706"/>
      <c r="UMH64" s="706"/>
      <c r="UMI64" s="706"/>
      <c r="UMJ64" s="706"/>
      <c r="UMK64" s="706"/>
      <c r="UML64" s="706"/>
      <c r="UMM64" s="706"/>
      <c r="UMN64" s="706"/>
      <c r="UMO64" s="706"/>
      <c r="UMP64" s="706"/>
      <c r="UMQ64" s="706"/>
      <c r="UMR64" s="706"/>
      <c r="UMS64" s="706"/>
      <c r="UMT64" s="706"/>
      <c r="UMU64" s="706"/>
      <c r="UMV64" s="706"/>
      <c r="UMW64" s="706"/>
      <c r="UMX64" s="706"/>
      <c r="UMY64" s="706"/>
      <c r="UMZ64" s="706"/>
      <c r="UNA64" s="706"/>
      <c r="UNB64" s="706"/>
      <c r="UNC64" s="706"/>
      <c r="UND64" s="706"/>
      <c r="UNE64" s="706"/>
      <c r="UNF64" s="706"/>
      <c r="UNG64" s="706"/>
      <c r="UNH64" s="706"/>
      <c r="UNI64" s="706"/>
      <c r="UNJ64" s="706"/>
      <c r="UNK64" s="706"/>
      <c r="UNL64" s="706"/>
      <c r="UNM64" s="706"/>
      <c r="UNN64" s="706"/>
      <c r="UNO64" s="706"/>
      <c r="UNP64" s="706"/>
      <c r="UNQ64" s="706"/>
      <c r="UNR64" s="706"/>
      <c r="UNS64" s="706"/>
      <c r="UNT64" s="706"/>
      <c r="UNU64" s="706"/>
      <c r="UNV64" s="706"/>
      <c r="UNW64" s="706"/>
      <c r="UNX64" s="706"/>
      <c r="UNY64" s="706"/>
      <c r="UNZ64" s="706"/>
      <c r="UOA64" s="706"/>
      <c r="UOB64" s="706"/>
      <c r="UOC64" s="706"/>
      <c r="UOD64" s="706"/>
      <c r="UOE64" s="706"/>
      <c r="UOF64" s="706"/>
      <c r="UOG64" s="706"/>
      <c r="UOH64" s="706"/>
      <c r="UOI64" s="706"/>
      <c r="UOJ64" s="706"/>
      <c r="UOK64" s="706"/>
      <c r="UOL64" s="706"/>
      <c r="UOM64" s="706"/>
      <c r="UON64" s="706"/>
      <c r="UOO64" s="706"/>
      <c r="UOP64" s="706"/>
      <c r="UOQ64" s="706"/>
      <c r="UOR64" s="706"/>
      <c r="UOS64" s="706"/>
      <c r="UOT64" s="706"/>
      <c r="UOU64" s="706"/>
      <c r="UOV64" s="706"/>
      <c r="UOW64" s="706"/>
      <c r="UOX64" s="706"/>
      <c r="UOY64" s="706"/>
      <c r="UOZ64" s="706"/>
      <c r="UPA64" s="706"/>
      <c r="UPB64" s="706"/>
      <c r="UPC64" s="706"/>
      <c r="UPD64" s="706"/>
      <c r="UPE64" s="706"/>
      <c r="UPF64" s="706"/>
      <c r="UPG64" s="706"/>
      <c r="UPH64" s="706"/>
      <c r="UPI64" s="706"/>
      <c r="UPJ64" s="706"/>
      <c r="UPK64" s="706"/>
      <c r="UPL64" s="706"/>
      <c r="UPM64" s="706"/>
      <c r="UPN64" s="706"/>
      <c r="UPO64" s="706"/>
      <c r="UPP64" s="706"/>
      <c r="UPQ64" s="706"/>
      <c r="UPR64" s="706"/>
      <c r="UPS64" s="706"/>
      <c r="UPT64" s="706"/>
      <c r="UPU64" s="706"/>
      <c r="UPV64" s="706"/>
      <c r="UPW64" s="706"/>
      <c r="UPX64" s="706"/>
      <c r="UPY64" s="706"/>
      <c r="UPZ64" s="706"/>
      <c r="UQA64" s="706"/>
      <c r="UQB64" s="706"/>
      <c r="UQC64" s="706"/>
      <c r="UQD64" s="706"/>
      <c r="UQE64" s="706"/>
      <c r="UQF64" s="706"/>
      <c r="UQG64" s="706"/>
      <c r="UQH64" s="706"/>
      <c r="UQI64" s="706"/>
      <c r="UQJ64" s="706"/>
      <c r="UQK64" s="706"/>
      <c r="UQL64" s="706"/>
      <c r="UQM64" s="706"/>
      <c r="UQN64" s="706"/>
      <c r="UQO64" s="706"/>
      <c r="UQP64" s="706"/>
      <c r="UQQ64" s="706"/>
      <c r="UQR64" s="706"/>
      <c r="UQS64" s="706"/>
      <c r="UQT64" s="706"/>
      <c r="UQU64" s="706"/>
      <c r="UQV64" s="706"/>
      <c r="UQW64" s="706"/>
      <c r="UQX64" s="706"/>
      <c r="UQY64" s="706"/>
      <c r="UQZ64" s="706"/>
      <c r="URA64" s="706"/>
      <c r="URB64" s="706"/>
      <c r="URC64" s="706"/>
      <c r="URD64" s="706"/>
      <c r="URE64" s="706"/>
      <c r="URF64" s="706"/>
      <c r="URG64" s="706"/>
      <c r="URH64" s="706"/>
      <c r="URI64" s="706"/>
      <c r="URJ64" s="706"/>
      <c r="URK64" s="706"/>
      <c r="URL64" s="706"/>
      <c r="URM64" s="706"/>
      <c r="URN64" s="706"/>
      <c r="URO64" s="706"/>
      <c r="URP64" s="706"/>
      <c r="URQ64" s="706"/>
      <c r="URR64" s="706"/>
      <c r="URS64" s="706"/>
      <c r="URT64" s="706"/>
      <c r="URU64" s="706"/>
      <c r="URV64" s="706"/>
      <c r="URW64" s="706"/>
      <c r="URX64" s="706"/>
      <c r="URY64" s="706"/>
      <c r="URZ64" s="706"/>
      <c r="USA64" s="706"/>
      <c r="USB64" s="706"/>
      <c r="USC64" s="706"/>
      <c r="USD64" s="706"/>
      <c r="USE64" s="706"/>
      <c r="USF64" s="706"/>
      <c r="USG64" s="706"/>
      <c r="USH64" s="706"/>
      <c r="USI64" s="706"/>
      <c r="USJ64" s="706"/>
      <c r="USK64" s="706"/>
      <c r="USL64" s="706"/>
      <c r="USM64" s="706"/>
      <c r="USN64" s="706"/>
      <c r="USO64" s="706"/>
      <c r="USP64" s="706"/>
      <c r="USQ64" s="706"/>
      <c r="USR64" s="706"/>
      <c r="USS64" s="706"/>
      <c r="UST64" s="706"/>
      <c r="USU64" s="706"/>
      <c r="USV64" s="706"/>
      <c r="USW64" s="706"/>
      <c r="USX64" s="706"/>
      <c r="USY64" s="706"/>
      <c r="USZ64" s="706"/>
      <c r="UTA64" s="706"/>
      <c r="UTB64" s="706"/>
      <c r="UTC64" s="706"/>
      <c r="UTD64" s="706"/>
      <c r="UTE64" s="706"/>
      <c r="UTF64" s="706"/>
      <c r="UTG64" s="706"/>
      <c r="UTH64" s="706"/>
      <c r="UTI64" s="706"/>
      <c r="UTJ64" s="706"/>
      <c r="UTK64" s="706"/>
      <c r="UTL64" s="706"/>
      <c r="UTM64" s="706"/>
      <c r="UTN64" s="706"/>
      <c r="UTO64" s="706"/>
      <c r="UTP64" s="706"/>
      <c r="UTQ64" s="706"/>
      <c r="UTR64" s="706"/>
      <c r="UTS64" s="706"/>
      <c r="UTT64" s="706"/>
      <c r="UTU64" s="706"/>
      <c r="UTV64" s="706"/>
      <c r="UTW64" s="706"/>
      <c r="UTX64" s="706"/>
      <c r="UTY64" s="706"/>
      <c r="UTZ64" s="706"/>
      <c r="UUA64" s="706"/>
      <c r="UUB64" s="706"/>
      <c r="UUC64" s="706"/>
      <c r="UUD64" s="706"/>
      <c r="UUE64" s="706"/>
      <c r="UUF64" s="706"/>
      <c r="UUG64" s="706"/>
      <c r="UUH64" s="706"/>
      <c r="UUI64" s="706"/>
      <c r="UUJ64" s="706"/>
      <c r="UUK64" s="706"/>
      <c r="UUL64" s="706"/>
      <c r="UUM64" s="706"/>
      <c r="UUN64" s="706"/>
      <c r="UUO64" s="706"/>
      <c r="UUP64" s="706"/>
      <c r="UUQ64" s="706"/>
      <c r="UUR64" s="706"/>
      <c r="UUS64" s="706"/>
      <c r="UUT64" s="706"/>
      <c r="UUU64" s="706"/>
      <c r="UUV64" s="706"/>
      <c r="UUW64" s="706"/>
      <c r="UUX64" s="706"/>
      <c r="UUY64" s="706"/>
      <c r="UUZ64" s="706"/>
      <c r="UVA64" s="706"/>
      <c r="UVB64" s="706"/>
      <c r="UVC64" s="706"/>
      <c r="UVD64" s="706"/>
      <c r="UVE64" s="706"/>
      <c r="UVF64" s="706"/>
      <c r="UVG64" s="706"/>
      <c r="UVH64" s="706"/>
      <c r="UVI64" s="706"/>
      <c r="UVJ64" s="706"/>
      <c r="UVK64" s="706"/>
      <c r="UVL64" s="706"/>
      <c r="UVM64" s="706"/>
      <c r="UVN64" s="706"/>
      <c r="UVO64" s="706"/>
      <c r="UVP64" s="706"/>
      <c r="UVQ64" s="706"/>
      <c r="UVR64" s="706"/>
      <c r="UVS64" s="706"/>
      <c r="UVT64" s="706"/>
      <c r="UVU64" s="706"/>
      <c r="UVV64" s="706"/>
      <c r="UVW64" s="706"/>
      <c r="UVX64" s="706"/>
      <c r="UVY64" s="706"/>
      <c r="UVZ64" s="706"/>
      <c r="UWA64" s="706"/>
      <c r="UWB64" s="706"/>
      <c r="UWC64" s="706"/>
      <c r="UWD64" s="706"/>
      <c r="UWE64" s="706"/>
      <c r="UWF64" s="706"/>
      <c r="UWG64" s="706"/>
      <c r="UWH64" s="706"/>
      <c r="UWI64" s="706"/>
      <c r="UWJ64" s="706"/>
      <c r="UWK64" s="706"/>
      <c r="UWL64" s="706"/>
      <c r="UWM64" s="706"/>
      <c r="UWN64" s="706"/>
      <c r="UWO64" s="706"/>
      <c r="UWP64" s="706"/>
      <c r="UWQ64" s="706"/>
      <c r="UWR64" s="706"/>
      <c r="UWS64" s="706"/>
      <c r="UWT64" s="706"/>
      <c r="UWU64" s="706"/>
      <c r="UWV64" s="706"/>
      <c r="UWW64" s="706"/>
      <c r="UWX64" s="706"/>
      <c r="UWY64" s="706"/>
      <c r="UWZ64" s="706"/>
      <c r="UXA64" s="706"/>
      <c r="UXB64" s="706"/>
      <c r="UXC64" s="706"/>
      <c r="UXD64" s="706"/>
      <c r="UXE64" s="706"/>
      <c r="UXF64" s="706"/>
      <c r="UXG64" s="706"/>
      <c r="UXH64" s="706"/>
      <c r="UXI64" s="706"/>
      <c r="UXJ64" s="706"/>
      <c r="UXK64" s="706"/>
      <c r="UXL64" s="706"/>
      <c r="UXM64" s="706"/>
      <c r="UXN64" s="706"/>
      <c r="UXO64" s="706"/>
      <c r="UXP64" s="706"/>
      <c r="UXQ64" s="706"/>
      <c r="UXR64" s="706"/>
      <c r="UXS64" s="706"/>
      <c r="UXT64" s="706"/>
      <c r="UXU64" s="706"/>
      <c r="UXV64" s="706"/>
      <c r="UXW64" s="706"/>
      <c r="UXX64" s="706"/>
      <c r="UXY64" s="706"/>
      <c r="UXZ64" s="706"/>
      <c r="UYA64" s="706"/>
      <c r="UYB64" s="706"/>
      <c r="UYC64" s="706"/>
      <c r="UYD64" s="706"/>
      <c r="UYE64" s="706"/>
      <c r="UYF64" s="706"/>
      <c r="UYG64" s="706"/>
      <c r="UYH64" s="706"/>
      <c r="UYI64" s="706"/>
      <c r="UYJ64" s="706"/>
      <c r="UYK64" s="706"/>
      <c r="UYL64" s="706"/>
      <c r="UYM64" s="706"/>
      <c r="UYN64" s="706"/>
      <c r="UYO64" s="706"/>
      <c r="UYP64" s="706"/>
      <c r="UYQ64" s="706"/>
      <c r="UYR64" s="706"/>
      <c r="UYS64" s="706"/>
      <c r="UYT64" s="706"/>
      <c r="UYU64" s="706"/>
      <c r="UYV64" s="706"/>
      <c r="UYW64" s="706"/>
      <c r="UYX64" s="706"/>
      <c r="UYY64" s="706"/>
      <c r="UYZ64" s="706"/>
      <c r="UZA64" s="706"/>
      <c r="UZB64" s="706"/>
      <c r="UZC64" s="706"/>
      <c r="UZD64" s="706"/>
      <c r="UZE64" s="706"/>
      <c r="UZF64" s="706"/>
      <c r="UZG64" s="706"/>
      <c r="UZH64" s="706"/>
      <c r="UZI64" s="706"/>
      <c r="UZJ64" s="706"/>
      <c r="UZK64" s="706"/>
      <c r="UZL64" s="706"/>
      <c r="UZM64" s="706"/>
      <c r="UZN64" s="706"/>
      <c r="UZO64" s="706"/>
      <c r="UZP64" s="706"/>
      <c r="UZQ64" s="706"/>
      <c r="UZR64" s="706"/>
      <c r="UZS64" s="706"/>
      <c r="UZT64" s="706"/>
      <c r="UZU64" s="706"/>
      <c r="UZV64" s="706"/>
      <c r="UZW64" s="706"/>
      <c r="UZX64" s="706"/>
      <c r="UZY64" s="706"/>
      <c r="UZZ64" s="706"/>
      <c r="VAA64" s="706"/>
      <c r="VAB64" s="706"/>
      <c r="VAC64" s="706"/>
      <c r="VAD64" s="706"/>
      <c r="VAE64" s="706"/>
      <c r="VAF64" s="706"/>
      <c r="VAG64" s="706"/>
      <c r="VAH64" s="706"/>
      <c r="VAI64" s="706"/>
      <c r="VAJ64" s="706"/>
      <c r="VAK64" s="706"/>
      <c r="VAL64" s="706"/>
      <c r="VAM64" s="706"/>
      <c r="VAN64" s="706"/>
      <c r="VAO64" s="706"/>
      <c r="VAP64" s="706"/>
      <c r="VAQ64" s="706"/>
      <c r="VAR64" s="706"/>
      <c r="VAS64" s="706"/>
      <c r="VAT64" s="706"/>
      <c r="VAU64" s="706"/>
      <c r="VAV64" s="706"/>
      <c r="VAW64" s="706"/>
      <c r="VAX64" s="706"/>
      <c r="VAY64" s="706"/>
      <c r="VAZ64" s="706"/>
      <c r="VBA64" s="706"/>
      <c r="VBB64" s="706"/>
      <c r="VBC64" s="706"/>
      <c r="VBD64" s="706"/>
      <c r="VBE64" s="706"/>
      <c r="VBF64" s="706"/>
      <c r="VBG64" s="706"/>
      <c r="VBH64" s="706"/>
      <c r="VBI64" s="706"/>
      <c r="VBJ64" s="706"/>
      <c r="VBK64" s="706"/>
      <c r="VBL64" s="706"/>
      <c r="VBM64" s="706"/>
      <c r="VBN64" s="706"/>
      <c r="VBO64" s="706"/>
      <c r="VBP64" s="706"/>
      <c r="VBQ64" s="706"/>
      <c r="VBR64" s="706"/>
      <c r="VBS64" s="706"/>
      <c r="VBT64" s="706"/>
      <c r="VBU64" s="706"/>
      <c r="VBV64" s="706"/>
      <c r="VBW64" s="706"/>
      <c r="VBX64" s="706"/>
      <c r="VBY64" s="706"/>
      <c r="VBZ64" s="706"/>
      <c r="VCA64" s="706"/>
      <c r="VCB64" s="706"/>
      <c r="VCC64" s="706"/>
      <c r="VCD64" s="706"/>
      <c r="VCE64" s="706"/>
      <c r="VCF64" s="706"/>
      <c r="VCG64" s="706"/>
      <c r="VCH64" s="706"/>
      <c r="VCI64" s="706"/>
      <c r="VCJ64" s="706"/>
      <c r="VCK64" s="706"/>
      <c r="VCL64" s="706"/>
      <c r="VCM64" s="706"/>
      <c r="VCN64" s="706"/>
      <c r="VCO64" s="706"/>
      <c r="VCP64" s="706"/>
      <c r="VCQ64" s="706"/>
      <c r="VCR64" s="706"/>
      <c r="VCS64" s="706"/>
      <c r="VCT64" s="706"/>
      <c r="VCU64" s="706"/>
      <c r="VCV64" s="706"/>
      <c r="VCW64" s="706"/>
      <c r="VCX64" s="706"/>
      <c r="VCY64" s="706"/>
      <c r="VCZ64" s="706"/>
      <c r="VDA64" s="706"/>
      <c r="VDB64" s="706"/>
      <c r="VDC64" s="706"/>
      <c r="VDD64" s="706"/>
      <c r="VDE64" s="706"/>
      <c r="VDF64" s="706"/>
      <c r="VDG64" s="706"/>
      <c r="VDH64" s="706"/>
      <c r="VDI64" s="706"/>
      <c r="VDJ64" s="706"/>
      <c r="VDK64" s="706"/>
      <c r="VDL64" s="706"/>
      <c r="VDM64" s="706"/>
      <c r="VDN64" s="706"/>
      <c r="VDO64" s="706"/>
      <c r="VDP64" s="706"/>
      <c r="VDQ64" s="706"/>
      <c r="VDR64" s="706"/>
      <c r="VDS64" s="706"/>
      <c r="VDT64" s="706"/>
      <c r="VDU64" s="706"/>
      <c r="VDV64" s="706"/>
      <c r="VDW64" s="706"/>
      <c r="VDX64" s="706"/>
      <c r="VDY64" s="706"/>
      <c r="VDZ64" s="706"/>
      <c r="VEA64" s="706"/>
      <c r="VEB64" s="706"/>
      <c r="VEC64" s="706"/>
      <c r="VED64" s="706"/>
      <c r="VEE64" s="706"/>
      <c r="VEF64" s="706"/>
      <c r="VEG64" s="706"/>
      <c r="VEH64" s="706"/>
      <c r="VEI64" s="706"/>
      <c r="VEJ64" s="706"/>
      <c r="VEK64" s="706"/>
      <c r="VEL64" s="706"/>
      <c r="VEM64" s="706"/>
      <c r="VEN64" s="706"/>
      <c r="VEO64" s="706"/>
      <c r="VEP64" s="706"/>
      <c r="VEQ64" s="706"/>
      <c r="VER64" s="706"/>
      <c r="VES64" s="706"/>
      <c r="VET64" s="706"/>
      <c r="VEU64" s="706"/>
      <c r="VEV64" s="706"/>
      <c r="VEW64" s="706"/>
      <c r="VEX64" s="706"/>
      <c r="VEY64" s="706"/>
      <c r="VEZ64" s="706"/>
      <c r="VFA64" s="706"/>
      <c r="VFB64" s="706"/>
      <c r="VFC64" s="706"/>
      <c r="VFD64" s="706"/>
      <c r="VFE64" s="706"/>
      <c r="VFF64" s="706"/>
      <c r="VFG64" s="706"/>
      <c r="VFH64" s="706"/>
      <c r="VFI64" s="706"/>
      <c r="VFJ64" s="706"/>
      <c r="VFK64" s="706"/>
      <c r="VFL64" s="706"/>
      <c r="VFM64" s="706"/>
      <c r="VFN64" s="706"/>
      <c r="VFO64" s="706"/>
      <c r="VFP64" s="706"/>
      <c r="VFQ64" s="706"/>
      <c r="VFR64" s="706"/>
      <c r="VFS64" s="706"/>
      <c r="VFT64" s="706"/>
      <c r="VFU64" s="706"/>
      <c r="VFV64" s="706"/>
      <c r="VFW64" s="706"/>
      <c r="VFX64" s="706"/>
      <c r="VFY64" s="706"/>
      <c r="VFZ64" s="706"/>
      <c r="VGA64" s="706"/>
      <c r="VGB64" s="706"/>
      <c r="VGC64" s="706"/>
      <c r="VGD64" s="706"/>
      <c r="VGE64" s="706"/>
      <c r="VGF64" s="706"/>
      <c r="VGG64" s="706"/>
      <c r="VGH64" s="706"/>
      <c r="VGI64" s="706"/>
      <c r="VGJ64" s="706"/>
      <c r="VGK64" s="706"/>
      <c r="VGL64" s="706"/>
      <c r="VGM64" s="706"/>
      <c r="VGN64" s="706"/>
      <c r="VGO64" s="706"/>
      <c r="VGP64" s="706"/>
      <c r="VGQ64" s="706"/>
      <c r="VGR64" s="706"/>
      <c r="VGS64" s="706"/>
      <c r="VGT64" s="706"/>
      <c r="VGU64" s="706"/>
      <c r="VGV64" s="706"/>
      <c r="VGW64" s="706"/>
      <c r="VGX64" s="706"/>
      <c r="VGY64" s="706"/>
      <c r="VGZ64" s="706"/>
      <c r="VHA64" s="706"/>
      <c r="VHB64" s="706"/>
      <c r="VHC64" s="706"/>
      <c r="VHD64" s="706"/>
      <c r="VHE64" s="706"/>
      <c r="VHF64" s="706"/>
      <c r="VHG64" s="706"/>
      <c r="VHH64" s="706"/>
      <c r="VHI64" s="706"/>
      <c r="VHJ64" s="706"/>
      <c r="VHK64" s="706"/>
      <c r="VHL64" s="706"/>
      <c r="VHM64" s="706"/>
      <c r="VHN64" s="706"/>
      <c r="VHO64" s="706"/>
      <c r="VHP64" s="706"/>
      <c r="VHQ64" s="706"/>
      <c r="VHR64" s="706"/>
      <c r="VHS64" s="706"/>
      <c r="VHT64" s="706"/>
      <c r="VHU64" s="706"/>
      <c r="VHV64" s="706"/>
      <c r="VHW64" s="706"/>
      <c r="VHX64" s="706"/>
      <c r="VHY64" s="706"/>
      <c r="VHZ64" s="706"/>
      <c r="VIA64" s="706"/>
      <c r="VIB64" s="706"/>
      <c r="VIC64" s="706"/>
      <c r="VID64" s="706"/>
      <c r="VIE64" s="706"/>
      <c r="VIF64" s="706"/>
      <c r="VIG64" s="706"/>
      <c r="VIH64" s="706"/>
      <c r="VII64" s="706"/>
      <c r="VIJ64" s="706"/>
      <c r="VIK64" s="706"/>
      <c r="VIL64" s="706"/>
      <c r="VIM64" s="706"/>
      <c r="VIN64" s="706"/>
      <c r="VIO64" s="706"/>
      <c r="VIP64" s="706"/>
      <c r="VIQ64" s="706"/>
      <c r="VIR64" s="706"/>
      <c r="VIS64" s="706"/>
      <c r="VIT64" s="706"/>
      <c r="VIU64" s="706"/>
      <c r="VIV64" s="706"/>
      <c r="VIW64" s="706"/>
      <c r="VIX64" s="706"/>
      <c r="VIY64" s="706"/>
      <c r="VIZ64" s="706"/>
      <c r="VJA64" s="706"/>
      <c r="VJB64" s="706"/>
      <c r="VJC64" s="706"/>
      <c r="VJD64" s="706"/>
      <c r="VJE64" s="706"/>
      <c r="VJF64" s="706"/>
      <c r="VJG64" s="706"/>
      <c r="VJH64" s="706"/>
      <c r="VJI64" s="706"/>
      <c r="VJJ64" s="706"/>
      <c r="VJK64" s="706"/>
      <c r="VJL64" s="706"/>
      <c r="VJM64" s="706"/>
      <c r="VJN64" s="706"/>
      <c r="VJO64" s="706"/>
      <c r="VJP64" s="706"/>
      <c r="VJQ64" s="706"/>
      <c r="VJR64" s="706"/>
      <c r="VJS64" s="706"/>
      <c r="VJT64" s="706"/>
      <c r="VJU64" s="706"/>
      <c r="VJV64" s="706"/>
      <c r="VJW64" s="706"/>
      <c r="VJX64" s="706"/>
      <c r="VJY64" s="706"/>
      <c r="VJZ64" s="706"/>
      <c r="VKA64" s="706"/>
      <c r="VKB64" s="706"/>
      <c r="VKC64" s="706"/>
      <c r="VKD64" s="706"/>
      <c r="VKE64" s="706"/>
      <c r="VKF64" s="706"/>
      <c r="VKG64" s="706"/>
      <c r="VKH64" s="706"/>
      <c r="VKI64" s="706"/>
      <c r="VKJ64" s="706"/>
      <c r="VKK64" s="706"/>
      <c r="VKL64" s="706"/>
      <c r="VKM64" s="706"/>
      <c r="VKN64" s="706"/>
      <c r="VKO64" s="706"/>
      <c r="VKP64" s="706"/>
      <c r="VKQ64" s="706"/>
      <c r="VKR64" s="706"/>
      <c r="VKS64" s="706"/>
      <c r="VKT64" s="706"/>
      <c r="VKU64" s="706"/>
      <c r="VKV64" s="706"/>
      <c r="VKW64" s="706"/>
      <c r="VKX64" s="706"/>
      <c r="VKY64" s="706"/>
      <c r="VKZ64" s="706"/>
      <c r="VLA64" s="706"/>
      <c r="VLB64" s="706"/>
      <c r="VLC64" s="706"/>
      <c r="VLD64" s="706"/>
      <c r="VLE64" s="706"/>
      <c r="VLF64" s="706"/>
      <c r="VLG64" s="706"/>
      <c r="VLH64" s="706"/>
      <c r="VLI64" s="706"/>
      <c r="VLJ64" s="706"/>
      <c r="VLK64" s="706"/>
      <c r="VLL64" s="706"/>
      <c r="VLM64" s="706"/>
      <c r="VLN64" s="706"/>
      <c r="VLO64" s="706"/>
      <c r="VLP64" s="706"/>
      <c r="VLQ64" s="706"/>
      <c r="VLR64" s="706"/>
      <c r="VLS64" s="706"/>
      <c r="VLT64" s="706"/>
      <c r="VLU64" s="706"/>
      <c r="VLV64" s="706"/>
      <c r="VLW64" s="706"/>
      <c r="VLX64" s="706"/>
      <c r="VLY64" s="706"/>
      <c r="VLZ64" s="706"/>
      <c r="VMA64" s="706"/>
      <c r="VMB64" s="706"/>
      <c r="VMC64" s="706"/>
      <c r="VMD64" s="706"/>
      <c r="VME64" s="706"/>
      <c r="VMF64" s="706"/>
      <c r="VMG64" s="706"/>
      <c r="VMH64" s="706"/>
      <c r="VMI64" s="706"/>
      <c r="VMJ64" s="706"/>
      <c r="VMK64" s="706"/>
      <c r="VML64" s="706"/>
      <c r="VMM64" s="706"/>
      <c r="VMN64" s="706"/>
      <c r="VMO64" s="706"/>
      <c r="VMP64" s="706"/>
      <c r="VMQ64" s="706"/>
      <c r="VMR64" s="706"/>
      <c r="VMS64" s="706"/>
      <c r="VMT64" s="706"/>
      <c r="VMU64" s="706"/>
      <c r="VMV64" s="706"/>
      <c r="VMW64" s="706"/>
      <c r="VMX64" s="706"/>
      <c r="VMY64" s="706"/>
      <c r="VMZ64" s="706"/>
      <c r="VNA64" s="706"/>
      <c r="VNB64" s="706"/>
      <c r="VNC64" s="706"/>
      <c r="VND64" s="706"/>
      <c r="VNE64" s="706"/>
      <c r="VNF64" s="706"/>
      <c r="VNG64" s="706"/>
      <c r="VNH64" s="706"/>
      <c r="VNI64" s="706"/>
      <c r="VNJ64" s="706"/>
      <c r="VNK64" s="706"/>
      <c r="VNL64" s="706"/>
      <c r="VNM64" s="706"/>
      <c r="VNN64" s="706"/>
      <c r="VNO64" s="706"/>
      <c r="VNP64" s="706"/>
      <c r="VNQ64" s="706"/>
      <c r="VNR64" s="706"/>
      <c r="VNS64" s="706"/>
      <c r="VNT64" s="706"/>
      <c r="VNU64" s="706"/>
      <c r="VNV64" s="706"/>
      <c r="VNW64" s="706"/>
      <c r="VNX64" s="706"/>
      <c r="VNY64" s="706"/>
      <c r="VNZ64" s="706"/>
      <c r="VOA64" s="706"/>
      <c r="VOB64" s="706"/>
      <c r="VOC64" s="706"/>
      <c r="VOD64" s="706"/>
      <c r="VOE64" s="706"/>
      <c r="VOF64" s="706"/>
      <c r="VOG64" s="706"/>
      <c r="VOH64" s="706"/>
      <c r="VOI64" s="706"/>
      <c r="VOJ64" s="706"/>
      <c r="VOK64" s="706"/>
      <c r="VOL64" s="706"/>
      <c r="VOM64" s="706"/>
      <c r="VON64" s="706"/>
      <c r="VOO64" s="706"/>
      <c r="VOP64" s="706"/>
      <c r="VOQ64" s="706"/>
      <c r="VOR64" s="706"/>
      <c r="VOS64" s="706"/>
      <c r="VOT64" s="706"/>
      <c r="VOU64" s="706"/>
      <c r="VOV64" s="706"/>
      <c r="VOW64" s="706"/>
      <c r="VOX64" s="706"/>
      <c r="VOY64" s="706"/>
      <c r="VOZ64" s="706"/>
      <c r="VPA64" s="706"/>
      <c r="VPB64" s="706"/>
      <c r="VPC64" s="706"/>
      <c r="VPD64" s="706"/>
      <c r="VPE64" s="706"/>
      <c r="VPF64" s="706"/>
      <c r="VPG64" s="706"/>
      <c r="VPH64" s="706"/>
      <c r="VPI64" s="706"/>
      <c r="VPJ64" s="706"/>
      <c r="VPK64" s="706"/>
      <c r="VPL64" s="706"/>
      <c r="VPM64" s="706"/>
      <c r="VPN64" s="706"/>
      <c r="VPO64" s="706"/>
      <c r="VPP64" s="706"/>
      <c r="VPQ64" s="706"/>
      <c r="VPR64" s="706"/>
      <c r="VPS64" s="706"/>
      <c r="VPT64" s="706"/>
      <c r="VPU64" s="706"/>
      <c r="VPV64" s="706"/>
      <c r="VPW64" s="706"/>
      <c r="VPX64" s="706"/>
      <c r="VPY64" s="706"/>
      <c r="VPZ64" s="706"/>
      <c r="VQA64" s="706"/>
      <c r="VQB64" s="706"/>
      <c r="VQC64" s="706"/>
      <c r="VQD64" s="706"/>
      <c r="VQE64" s="706"/>
      <c r="VQF64" s="706"/>
      <c r="VQG64" s="706"/>
      <c r="VQH64" s="706"/>
      <c r="VQI64" s="706"/>
      <c r="VQJ64" s="706"/>
      <c r="VQK64" s="706"/>
      <c r="VQL64" s="706"/>
      <c r="VQM64" s="706"/>
      <c r="VQN64" s="706"/>
      <c r="VQO64" s="706"/>
      <c r="VQP64" s="706"/>
      <c r="VQQ64" s="706"/>
      <c r="VQR64" s="706"/>
      <c r="VQS64" s="706"/>
      <c r="VQT64" s="706"/>
      <c r="VQU64" s="706"/>
      <c r="VQV64" s="706"/>
      <c r="VQW64" s="706"/>
      <c r="VQX64" s="706"/>
      <c r="VQY64" s="706"/>
      <c r="VQZ64" s="706"/>
      <c r="VRA64" s="706"/>
      <c r="VRB64" s="706"/>
      <c r="VRC64" s="706"/>
      <c r="VRD64" s="706"/>
      <c r="VRE64" s="706"/>
      <c r="VRF64" s="706"/>
      <c r="VRG64" s="706"/>
      <c r="VRH64" s="706"/>
      <c r="VRI64" s="706"/>
      <c r="VRJ64" s="706"/>
      <c r="VRK64" s="706"/>
      <c r="VRL64" s="706"/>
      <c r="VRM64" s="706"/>
      <c r="VRN64" s="706"/>
      <c r="VRO64" s="706"/>
      <c r="VRP64" s="706"/>
      <c r="VRQ64" s="706"/>
      <c r="VRR64" s="706"/>
      <c r="VRS64" s="706"/>
      <c r="VRT64" s="706"/>
      <c r="VRU64" s="706"/>
      <c r="VRV64" s="706"/>
      <c r="VRW64" s="706"/>
      <c r="VRX64" s="706"/>
      <c r="VRY64" s="706"/>
      <c r="VRZ64" s="706"/>
      <c r="VSA64" s="706"/>
      <c r="VSB64" s="706"/>
      <c r="VSC64" s="706"/>
      <c r="VSD64" s="706"/>
      <c r="VSE64" s="706"/>
      <c r="VSF64" s="706"/>
      <c r="VSG64" s="706"/>
      <c r="VSH64" s="706"/>
      <c r="VSI64" s="706"/>
      <c r="VSJ64" s="706"/>
      <c r="VSK64" s="706"/>
      <c r="VSL64" s="706"/>
      <c r="VSM64" s="706"/>
      <c r="VSN64" s="706"/>
      <c r="VSO64" s="706"/>
      <c r="VSP64" s="706"/>
      <c r="VSQ64" s="706"/>
      <c r="VSR64" s="706"/>
      <c r="VSS64" s="706"/>
      <c r="VST64" s="706"/>
      <c r="VSU64" s="706"/>
      <c r="VSV64" s="706"/>
      <c r="VSW64" s="706"/>
      <c r="VSX64" s="706"/>
      <c r="VSY64" s="706"/>
      <c r="VSZ64" s="706"/>
      <c r="VTA64" s="706"/>
      <c r="VTB64" s="706"/>
      <c r="VTC64" s="706"/>
      <c r="VTD64" s="706"/>
      <c r="VTE64" s="706"/>
      <c r="VTF64" s="706"/>
      <c r="VTG64" s="706"/>
      <c r="VTH64" s="706"/>
      <c r="VTI64" s="706"/>
      <c r="VTJ64" s="706"/>
      <c r="VTK64" s="706"/>
      <c r="VTL64" s="706"/>
      <c r="VTM64" s="706"/>
      <c r="VTN64" s="706"/>
      <c r="VTO64" s="706"/>
      <c r="VTP64" s="706"/>
      <c r="VTQ64" s="706"/>
      <c r="VTR64" s="706"/>
      <c r="VTS64" s="706"/>
      <c r="VTT64" s="706"/>
      <c r="VTU64" s="706"/>
      <c r="VTV64" s="706"/>
      <c r="VTW64" s="706"/>
      <c r="VTX64" s="706"/>
      <c r="VTY64" s="706"/>
      <c r="VTZ64" s="706"/>
      <c r="VUA64" s="706"/>
      <c r="VUB64" s="706"/>
      <c r="VUC64" s="706"/>
      <c r="VUD64" s="706"/>
      <c r="VUE64" s="706"/>
      <c r="VUF64" s="706"/>
      <c r="VUG64" s="706"/>
      <c r="VUH64" s="706"/>
      <c r="VUI64" s="706"/>
      <c r="VUJ64" s="706"/>
      <c r="VUK64" s="706"/>
      <c r="VUL64" s="706"/>
      <c r="VUM64" s="706"/>
      <c r="VUN64" s="706"/>
      <c r="VUO64" s="706"/>
      <c r="VUP64" s="706"/>
      <c r="VUQ64" s="706"/>
      <c r="VUR64" s="706"/>
      <c r="VUS64" s="706"/>
      <c r="VUT64" s="706"/>
      <c r="VUU64" s="706"/>
      <c r="VUV64" s="706"/>
      <c r="VUW64" s="706"/>
      <c r="VUX64" s="706"/>
      <c r="VUY64" s="706"/>
      <c r="VUZ64" s="706"/>
      <c r="VVA64" s="706"/>
      <c r="VVB64" s="706"/>
      <c r="VVC64" s="706"/>
      <c r="VVD64" s="706"/>
      <c r="VVE64" s="706"/>
      <c r="VVF64" s="706"/>
      <c r="VVG64" s="706"/>
      <c r="VVH64" s="706"/>
      <c r="VVI64" s="706"/>
      <c r="VVJ64" s="706"/>
      <c r="VVK64" s="706"/>
      <c r="VVL64" s="706"/>
      <c r="VVM64" s="706"/>
      <c r="VVN64" s="706"/>
      <c r="VVO64" s="706"/>
      <c r="VVP64" s="706"/>
      <c r="VVQ64" s="706"/>
      <c r="VVR64" s="706"/>
      <c r="VVS64" s="706"/>
      <c r="VVT64" s="706"/>
      <c r="VVU64" s="706"/>
      <c r="VVV64" s="706"/>
      <c r="VVW64" s="706"/>
      <c r="VVX64" s="706"/>
      <c r="VVY64" s="706"/>
      <c r="VVZ64" s="706"/>
      <c r="VWA64" s="706"/>
      <c r="VWB64" s="706"/>
      <c r="VWC64" s="706"/>
      <c r="VWD64" s="706"/>
      <c r="VWE64" s="706"/>
      <c r="VWF64" s="706"/>
      <c r="VWG64" s="706"/>
      <c r="VWH64" s="706"/>
      <c r="VWI64" s="706"/>
      <c r="VWJ64" s="706"/>
      <c r="VWK64" s="706"/>
      <c r="VWL64" s="706"/>
      <c r="VWM64" s="706"/>
      <c r="VWN64" s="706"/>
      <c r="VWO64" s="706"/>
      <c r="VWP64" s="706"/>
      <c r="VWQ64" s="706"/>
      <c r="VWR64" s="706"/>
      <c r="VWS64" s="706"/>
      <c r="VWT64" s="706"/>
      <c r="VWU64" s="706"/>
      <c r="VWV64" s="706"/>
      <c r="VWW64" s="706"/>
      <c r="VWX64" s="706"/>
      <c r="VWY64" s="706"/>
      <c r="VWZ64" s="706"/>
      <c r="VXA64" s="706"/>
      <c r="VXB64" s="706"/>
      <c r="VXC64" s="706"/>
      <c r="VXD64" s="706"/>
      <c r="VXE64" s="706"/>
      <c r="VXF64" s="706"/>
      <c r="VXG64" s="706"/>
      <c r="VXH64" s="706"/>
      <c r="VXI64" s="706"/>
      <c r="VXJ64" s="706"/>
      <c r="VXK64" s="706"/>
      <c r="VXL64" s="706"/>
      <c r="VXM64" s="706"/>
      <c r="VXN64" s="706"/>
      <c r="VXO64" s="706"/>
      <c r="VXP64" s="706"/>
      <c r="VXQ64" s="706"/>
      <c r="VXR64" s="706"/>
      <c r="VXS64" s="706"/>
      <c r="VXT64" s="706"/>
      <c r="VXU64" s="706"/>
      <c r="VXV64" s="706"/>
      <c r="VXW64" s="706"/>
      <c r="VXX64" s="706"/>
      <c r="VXY64" s="706"/>
      <c r="VXZ64" s="706"/>
      <c r="VYA64" s="706"/>
      <c r="VYB64" s="706"/>
      <c r="VYC64" s="706"/>
      <c r="VYD64" s="706"/>
      <c r="VYE64" s="706"/>
      <c r="VYF64" s="706"/>
      <c r="VYG64" s="706"/>
      <c r="VYH64" s="706"/>
      <c r="VYI64" s="706"/>
      <c r="VYJ64" s="706"/>
      <c r="VYK64" s="706"/>
      <c r="VYL64" s="706"/>
      <c r="VYM64" s="706"/>
      <c r="VYN64" s="706"/>
      <c r="VYO64" s="706"/>
      <c r="VYP64" s="706"/>
      <c r="VYQ64" s="706"/>
      <c r="VYR64" s="706"/>
      <c r="VYS64" s="706"/>
      <c r="VYT64" s="706"/>
      <c r="VYU64" s="706"/>
      <c r="VYV64" s="706"/>
      <c r="VYW64" s="706"/>
      <c r="VYX64" s="706"/>
      <c r="VYY64" s="706"/>
      <c r="VYZ64" s="706"/>
      <c r="VZA64" s="706"/>
      <c r="VZB64" s="706"/>
      <c r="VZC64" s="706"/>
      <c r="VZD64" s="706"/>
      <c r="VZE64" s="706"/>
      <c r="VZF64" s="706"/>
      <c r="VZG64" s="706"/>
      <c r="VZH64" s="706"/>
      <c r="VZI64" s="706"/>
      <c r="VZJ64" s="706"/>
      <c r="VZK64" s="706"/>
      <c r="VZL64" s="706"/>
      <c r="VZM64" s="706"/>
      <c r="VZN64" s="706"/>
      <c r="VZO64" s="706"/>
      <c r="VZP64" s="706"/>
      <c r="VZQ64" s="706"/>
      <c r="VZR64" s="706"/>
      <c r="VZS64" s="706"/>
      <c r="VZT64" s="706"/>
      <c r="VZU64" s="706"/>
      <c r="VZV64" s="706"/>
      <c r="VZW64" s="706"/>
      <c r="VZX64" s="706"/>
      <c r="VZY64" s="706"/>
      <c r="VZZ64" s="706"/>
      <c r="WAA64" s="706"/>
      <c r="WAB64" s="706"/>
      <c r="WAC64" s="706"/>
      <c r="WAD64" s="706"/>
      <c r="WAE64" s="706"/>
      <c r="WAF64" s="706"/>
      <c r="WAG64" s="706"/>
      <c r="WAH64" s="706"/>
      <c r="WAI64" s="706"/>
      <c r="WAJ64" s="706"/>
      <c r="WAK64" s="706"/>
      <c r="WAL64" s="706"/>
      <c r="WAM64" s="706"/>
      <c r="WAN64" s="706"/>
      <c r="WAO64" s="706"/>
      <c r="WAP64" s="706"/>
      <c r="WAQ64" s="706"/>
      <c r="WAR64" s="706"/>
      <c r="WAS64" s="706"/>
      <c r="WAT64" s="706"/>
      <c r="WAU64" s="706"/>
      <c r="WAV64" s="706"/>
      <c r="WAW64" s="706"/>
      <c r="WAX64" s="706"/>
      <c r="WAY64" s="706"/>
      <c r="WAZ64" s="706"/>
      <c r="WBA64" s="706"/>
      <c r="WBB64" s="706"/>
      <c r="WBC64" s="706"/>
      <c r="WBD64" s="706"/>
      <c r="WBE64" s="706"/>
      <c r="WBF64" s="706"/>
      <c r="WBG64" s="706"/>
      <c r="WBH64" s="706"/>
      <c r="WBI64" s="706"/>
      <c r="WBJ64" s="706"/>
      <c r="WBK64" s="706"/>
      <c r="WBL64" s="706"/>
      <c r="WBM64" s="706"/>
      <c r="WBN64" s="706"/>
      <c r="WBO64" s="706"/>
      <c r="WBP64" s="706"/>
      <c r="WBQ64" s="706"/>
      <c r="WBR64" s="706"/>
      <c r="WBS64" s="706"/>
      <c r="WBT64" s="706"/>
      <c r="WBU64" s="706"/>
      <c r="WBV64" s="706"/>
      <c r="WBW64" s="706"/>
      <c r="WBX64" s="706"/>
      <c r="WBY64" s="706"/>
      <c r="WBZ64" s="706"/>
      <c r="WCA64" s="706"/>
      <c r="WCB64" s="706"/>
      <c r="WCC64" s="706"/>
      <c r="WCD64" s="706"/>
      <c r="WCE64" s="706"/>
      <c r="WCF64" s="706"/>
      <c r="WCG64" s="706"/>
      <c r="WCH64" s="706"/>
      <c r="WCI64" s="706"/>
      <c r="WCJ64" s="706"/>
      <c r="WCK64" s="706"/>
      <c r="WCL64" s="706"/>
      <c r="WCM64" s="706"/>
      <c r="WCN64" s="706"/>
      <c r="WCO64" s="706"/>
      <c r="WCP64" s="706"/>
      <c r="WCQ64" s="706"/>
      <c r="WCR64" s="706"/>
      <c r="WCS64" s="706"/>
      <c r="WCT64" s="706"/>
      <c r="WCU64" s="706"/>
      <c r="WCV64" s="706"/>
      <c r="WCW64" s="706"/>
      <c r="WCX64" s="706"/>
      <c r="WCY64" s="706"/>
      <c r="WCZ64" s="706"/>
      <c r="WDA64" s="706"/>
      <c r="WDB64" s="706"/>
      <c r="WDC64" s="706"/>
      <c r="WDD64" s="706"/>
      <c r="WDE64" s="706"/>
      <c r="WDF64" s="706"/>
      <c r="WDG64" s="706"/>
      <c r="WDH64" s="706"/>
      <c r="WDI64" s="706"/>
      <c r="WDJ64" s="706"/>
      <c r="WDK64" s="706"/>
      <c r="WDL64" s="706"/>
      <c r="WDM64" s="706"/>
      <c r="WDN64" s="706"/>
      <c r="WDO64" s="706"/>
      <c r="WDP64" s="706"/>
      <c r="WDQ64" s="706"/>
      <c r="WDR64" s="706"/>
      <c r="WDS64" s="706"/>
      <c r="WDT64" s="706"/>
      <c r="WDU64" s="706"/>
      <c r="WDV64" s="706"/>
      <c r="WDW64" s="706"/>
      <c r="WDX64" s="706"/>
      <c r="WDY64" s="706"/>
      <c r="WDZ64" s="706"/>
      <c r="WEA64" s="706"/>
      <c r="WEB64" s="706"/>
      <c r="WEC64" s="706"/>
      <c r="WED64" s="706"/>
      <c r="WEE64" s="706"/>
      <c r="WEF64" s="706"/>
      <c r="WEG64" s="706"/>
      <c r="WEH64" s="706"/>
      <c r="WEI64" s="706"/>
      <c r="WEJ64" s="706"/>
      <c r="WEK64" s="706"/>
      <c r="WEL64" s="706"/>
      <c r="WEM64" s="706"/>
      <c r="WEN64" s="706"/>
      <c r="WEO64" s="706"/>
      <c r="WEP64" s="706"/>
      <c r="WEQ64" s="706"/>
      <c r="WER64" s="706"/>
      <c r="WES64" s="706"/>
      <c r="WET64" s="706"/>
      <c r="WEU64" s="706"/>
      <c r="WEV64" s="706"/>
      <c r="WEW64" s="706"/>
      <c r="WEX64" s="706"/>
      <c r="WEY64" s="706"/>
      <c r="WEZ64" s="706"/>
      <c r="WFA64" s="706"/>
      <c r="WFB64" s="706"/>
      <c r="WFC64" s="706"/>
      <c r="WFD64" s="706"/>
      <c r="WFE64" s="706"/>
      <c r="WFF64" s="706"/>
      <c r="WFG64" s="706"/>
      <c r="WFH64" s="706"/>
      <c r="WFI64" s="706"/>
      <c r="WFJ64" s="706"/>
      <c r="WFK64" s="706"/>
      <c r="WFL64" s="706"/>
      <c r="WFM64" s="706"/>
      <c r="WFN64" s="706"/>
      <c r="WFO64" s="706"/>
      <c r="WFP64" s="706"/>
      <c r="WFQ64" s="706"/>
      <c r="WFR64" s="706"/>
      <c r="WFS64" s="706"/>
      <c r="WFT64" s="706"/>
      <c r="WFU64" s="706"/>
      <c r="WFV64" s="706"/>
      <c r="WFW64" s="706"/>
      <c r="WFX64" s="706"/>
      <c r="WFY64" s="706"/>
      <c r="WFZ64" s="706"/>
      <c r="WGA64" s="706"/>
      <c r="WGB64" s="706"/>
      <c r="WGC64" s="706"/>
      <c r="WGD64" s="706"/>
      <c r="WGE64" s="706"/>
      <c r="WGF64" s="706"/>
      <c r="WGG64" s="706"/>
      <c r="WGH64" s="706"/>
      <c r="WGI64" s="706"/>
      <c r="WGJ64" s="706"/>
      <c r="WGK64" s="706"/>
      <c r="WGL64" s="706"/>
      <c r="WGM64" s="706"/>
      <c r="WGN64" s="706"/>
      <c r="WGO64" s="706"/>
      <c r="WGP64" s="706"/>
      <c r="WGQ64" s="706"/>
      <c r="WGR64" s="706"/>
      <c r="WGS64" s="706"/>
      <c r="WGT64" s="706"/>
      <c r="WGU64" s="706"/>
      <c r="WGV64" s="706"/>
      <c r="WGW64" s="706"/>
      <c r="WGX64" s="706"/>
      <c r="WGY64" s="706"/>
      <c r="WGZ64" s="706"/>
      <c r="WHA64" s="706"/>
      <c r="WHB64" s="706"/>
      <c r="WHC64" s="706"/>
      <c r="WHD64" s="706"/>
      <c r="WHE64" s="706"/>
      <c r="WHF64" s="706"/>
      <c r="WHG64" s="706"/>
      <c r="WHH64" s="706"/>
      <c r="WHI64" s="706"/>
      <c r="WHJ64" s="706"/>
      <c r="WHK64" s="706"/>
      <c r="WHL64" s="706"/>
      <c r="WHM64" s="706"/>
      <c r="WHN64" s="706"/>
      <c r="WHO64" s="706"/>
      <c r="WHP64" s="706"/>
      <c r="WHQ64" s="706"/>
      <c r="WHR64" s="706"/>
      <c r="WHS64" s="706"/>
      <c r="WHT64" s="706"/>
      <c r="WHU64" s="706"/>
      <c r="WHV64" s="706"/>
      <c r="WHW64" s="706"/>
      <c r="WHX64" s="706"/>
      <c r="WHY64" s="706"/>
      <c r="WHZ64" s="706"/>
      <c r="WIA64" s="706"/>
      <c r="WIB64" s="706"/>
      <c r="WIC64" s="706"/>
      <c r="WID64" s="706"/>
      <c r="WIE64" s="706"/>
      <c r="WIF64" s="706"/>
      <c r="WIG64" s="706"/>
      <c r="WIH64" s="706"/>
      <c r="WII64" s="706"/>
      <c r="WIJ64" s="706"/>
      <c r="WIK64" s="706"/>
      <c r="WIL64" s="706"/>
      <c r="WIM64" s="706"/>
      <c r="WIN64" s="706"/>
      <c r="WIO64" s="706"/>
      <c r="WIP64" s="706"/>
      <c r="WIQ64" s="706"/>
      <c r="WIR64" s="706"/>
      <c r="WIS64" s="706"/>
      <c r="WIT64" s="706"/>
      <c r="WIU64" s="706"/>
      <c r="WIV64" s="706"/>
      <c r="WIW64" s="706"/>
      <c r="WIX64" s="706"/>
      <c r="WIY64" s="706"/>
      <c r="WIZ64" s="706"/>
      <c r="WJA64" s="706"/>
      <c r="WJB64" s="706"/>
      <c r="WJC64" s="706"/>
      <c r="WJD64" s="706"/>
      <c r="WJE64" s="706"/>
      <c r="WJF64" s="706"/>
      <c r="WJG64" s="706"/>
      <c r="WJH64" s="706"/>
      <c r="WJI64" s="706"/>
      <c r="WJJ64" s="706"/>
      <c r="WJK64" s="706"/>
      <c r="WJL64" s="706"/>
      <c r="WJM64" s="706"/>
      <c r="WJN64" s="706"/>
      <c r="WJO64" s="706"/>
      <c r="WJP64" s="706"/>
      <c r="WJQ64" s="706"/>
      <c r="WJR64" s="706"/>
      <c r="WJS64" s="706"/>
      <c r="WJT64" s="706"/>
      <c r="WJU64" s="706"/>
      <c r="WJV64" s="706"/>
      <c r="WJW64" s="706"/>
      <c r="WJX64" s="706"/>
      <c r="WJY64" s="706"/>
      <c r="WJZ64" s="706"/>
      <c r="WKA64" s="706"/>
      <c r="WKB64" s="706"/>
      <c r="WKC64" s="706"/>
      <c r="WKD64" s="706"/>
      <c r="WKE64" s="706"/>
      <c r="WKF64" s="706"/>
      <c r="WKG64" s="706"/>
      <c r="WKH64" s="706"/>
      <c r="WKI64" s="706"/>
      <c r="WKJ64" s="706"/>
      <c r="WKK64" s="706"/>
      <c r="WKL64" s="706"/>
      <c r="WKM64" s="706"/>
      <c r="WKN64" s="706"/>
      <c r="WKO64" s="706"/>
      <c r="WKP64" s="706"/>
      <c r="WKQ64" s="706"/>
      <c r="WKR64" s="706"/>
      <c r="WKS64" s="706"/>
      <c r="WKT64" s="706"/>
      <c r="WKU64" s="706"/>
      <c r="WKV64" s="706"/>
      <c r="WKW64" s="706"/>
      <c r="WKX64" s="706"/>
      <c r="WKY64" s="706"/>
      <c r="WKZ64" s="706"/>
      <c r="WLA64" s="706"/>
      <c r="WLB64" s="706"/>
      <c r="WLC64" s="706"/>
      <c r="WLD64" s="706"/>
      <c r="WLE64" s="706"/>
      <c r="WLF64" s="706"/>
      <c r="WLG64" s="706"/>
      <c r="WLH64" s="706"/>
      <c r="WLI64" s="706"/>
      <c r="WLJ64" s="706"/>
      <c r="WLK64" s="706"/>
      <c r="WLL64" s="706"/>
      <c r="WLM64" s="706"/>
      <c r="WLN64" s="706"/>
      <c r="WLO64" s="706"/>
      <c r="WLP64" s="706"/>
      <c r="WLQ64" s="706"/>
      <c r="WLR64" s="706"/>
      <c r="WLS64" s="706"/>
      <c r="WLT64" s="706"/>
      <c r="WLU64" s="706"/>
      <c r="WLV64" s="706"/>
      <c r="WLW64" s="706"/>
      <c r="WLX64" s="706"/>
      <c r="WLY64" s="706"/>
      <c r="WLZ64" s="706"/>
      <c r="WMA64" s="706"/>
      <c r="WMB64" s="706"/>
      <c r="WMC64" s="706"/>
      <c r="WMD64" s="706"/>
      <c r="WME64" s="706"/>
      <c r="WMF64" s="706"/>
      <c r="WMG64" s="706"/>
      <c r="WMH64" s="706"/>
      <c r="WMI64" s="706"/>
      <c r="WMJ64" s="706"/>
      <c r="WMK64" s="706"/>
      <c r="WML64" s="706"/>
      <c r="WMM64" s="706"/>
      <c r="WMN64" s="706"/>
      <c r="WMO64" s="706"/>
      <c r="WMP64" s="706"/>
      <c r="WMQ64" s="706"/>
      <c r="WMR64" s="706"/>
      <c r="WMS64" s="706"/>
      <c r="WMT64" s="706"/>
      <c r="WMU64" s="706"/>
      <c r="WMV64" s="706"/>
      <c r="WMW64" s="706"/>
      <c r="WMX64" s="706"/>
      <c r="WMY64" s="706"/>
      <c r="WMZ64" s="706"/>
      <c r="WNA64" s="706"/>
      <c r="WNB64" s="706"/>
      <c r="WNC64" s="706"/>
      <c r="WND64" s="706"/>
      <c r="WNE64" s="706"/>
      <c r="WNF64" s="706"/>
      <c r="WNG64" s="706"/>
      <c r="WNH64" s="706"/>
      <c r="WNI64" s="706"/>
      <c r="WNJ64" s="706"/>
      <c r="WNK64" s="706"/>
      <c r="WNL64" s="706"/>
      <c r="WNM64" s="706"/>
      <c r="WNN64" s="706"/>
      <c r="WNO64" s="706"/>
      <c r="WNP64" s="706"/>
      <c r="WNQ64" s="706"/>
      <c r="WNR64" s="706"/>
      <c r="WNS64" s="706"/>
      <c r="WNT64" s="706"/>
      <c r="WNU64" s="706"/>
      <c r="WNV64" s="706"/>
      <c r="WNW64" s="706"/>
      <c r="WNX64" s="706"/>
      <c r="WNY64" s="706"/>
      <c r="WNZ64" s="706"/>
      <c r="WOA64" s="706"/>
      <c r="WOB64" s="706"/>
      <c r="WOC64" s="706"/>
      <c r="WOD64" s="706"/>
      <c r="WOE64" s="706"/>
      <c r="WOF64" s="706"/>
      <c r="WOG64" s="706"/>
      <c r="WOH64" s="706"/>
      <c r="WOI64" s="706"/>
      <c r="WOJ64" s="706"/>
      <c r="WOK64" s="706"/>
      <c r="WOL64" s="706"/>
      <c r="WOM64" s="706"/>
      <c r="WON64" s="706"/>
      <c r="WOO64" s="706"/>
      <c r="WOP64" s="706"/>
      <c r="WOQ64" s="706"/>
      <c r="WOR64" s="706"/>
      <c r="WOS64" s="706"/>
      <c r="WOT64" s="706"/>
      <c r="WOU64" s="706"/>
      <c r="WOV64" s="706"/>
      <c r="WOW64" s="706"/>
      <c r="WOX64" s="706"/>
      <c r="WOY64" s="706"/>
      <c r="WOZ64" s="706"/>
      <c r="WPA64" s="706"/>
      <c r="WPB64" s="706"/>
      <c r="WPC64" s="706"/>
      <c r="WPD64" s="706"/>
      <c r="WPE64" s="706"/>
      <c r="WPF64" s="706"/>
      <c r="WPG64" s="706"/>
      <c r="WPH64" s="706"/>
      <c r="WPI64" s="706"/>
      <c r="WPJ64" s="706"/>
      <c r="WPK64" s="706"/>
      <c r="WPL64" s="706"/>
      <c r="WPM64" s="706"/>
      <c r="WPN64" s="706"/>
      <c r="WPO64" s="706"/>
      <c r="WPP64" s="706"/>
      <c r="WPQ64" s="706"/>
      <c r="WPR64" s="706"/>
      <c r="WPS64" s="706"/>
      <c r="WPT64" s="706"/>
      <c r="WPU64" s="706"/>
      <c r="WPV64" s="706"/>
      <c r="WPW64" s="706"/>
      <c r="WPX64" s="706"/>
      <c r="WPY64" s="706"/>
      <c r="WPZ64" s="706"/>
      <c r="WQA64" s="706"/>
      <c r="WQB64" s="706"/>
      <c r="WQC64" s="706"/>
      <c r="WQD64" s="706"/>
      <c r="WQE64" s="706"/>
      <c r="WQF64" s="706"/>
      <c r="WQG64" s="706"/>
      <c r="WQH64" s="706"/>
      <c r="WQI64" s="706"/>
      <c r="WQJ64" s="706"/>
      <c r="WQK64" s="706"/>
      <c r="WQL64" s="706"/>
      <c r="WQM64" s="706"/>
      <c r="WQN64" s="706"/>
      <c r="WQO64" s="706"/>
      <c r="WQP64" s="706"/>
      <c r="WQQ64" s="706"/>
      <c r="WQR64" s="706"/>
      <c r="WQS64" s="706"/>
      <c r="WQT64" s="706"/>
      <c r="WQU64" s="706"/>
      <c r="WQV64" s="706"/>
      <c r="WQW64" s="706"/>
      <c r="WQX64" s="706"/>
      <c r="WQY64" s="706"/>
      <c r="WQZ64" s="706"/>
      <c r="WRA64" s="706"/>
      <c r="WRB64" s="706"/>
      <c r="WRC64" s="706"/>
      <c r="WRD64" s="706"/>
      <c r="WRE64" s="706"/>
      <c r="WRF64" s="706"/>
      <c r="WRG64" s="706"/>
      <c r="WRH64" s="706"/>
      <c r="WRI64" s="706"/>
      <c r="WRJ64" s="706"/>
      <c r="WRK64" s="706"/>
      <c r="WRL64" s="706"/>
      <c r="WRM64" s="706"/>
      <c r="WRN64" s="706"/>
      <c r="WRO64" s="706"/>
      <c r="WRP64" s="706"/>
      <c r="WRQ64" s="706"/>
      <c r="WRR64" s="706"/>
      <c r="WRS64" s="706"/>
      <c r="WRT64" s="706"/>
      <c r="WRU64" s="706"/>
      <c r="WRV64" s="706"/>
      <c r="WRW64" s="706"/>
      <c r="WRX64" s="706"/>
      <c r="WRY64" s="706"/>
      <c r="WRZ64" s="706"/>
      <c r="WSA64" s="706"/>
      <c r="WSB64" s="706"/>
      <c r="WSC64" s="706"/>
      <c r="WSD64" s="706"/>
      <c r="WSE64" s="706"/>
      <c r="WSF64" s="706"/>
      <c r="WSG64" s="706"/>
      <c r="WSH64" s="706"/>
      <c r="WSI64" s="706"/>
      <c r="WSJ64" s="706"/>
      <c r="WSK64" s="706"/>
      <c r="WSL64" s="706"/>
      <c r="WSM64" s="706"/>
      <c r="WSN64" s="706"/>
      <c r="WSO64" s="706"/>
      <c r="WSP64" s="706"/>
      <c r="WSQ64" s="706"/>
      <c r="WSR64" s="706"/>
      <c r="WSS64" s="706"/>
      <c r="WST64" s="706"/>
      <c r="WSU64" s="706"/>
      <c r="WSV64" s="706"/>
      <c r="WSW64" s="706"/>
      <c r="WSX64" s="706"/>
      <c r="WSY64" s="706"/>
      <c r="WSZ64" s="706"/>
      <c r="WTA64" s="706"/>
      <c r="WTB64" s="706"/>
      <c r="WTC64" s="706"/>
      <c r="WTD64" s="706"/>
      <c r="WTE64" s="706"/>
      <c r="WTF64" s="706"/>
      <c r="WTG64" s="706"/>
      <c r="WTH64" s="706"/>
      <c r="WTI64" s="706"/>
      <c r="WTJ64" s="706"/>
      <c r="WTK64" s="706"/>
      <c r="WTL64" s="706"/>
      <c r="WTM64" s="706"/>
      <c r="WTN64" s="706"/>
      <c r="WTO64" s="706"/>
      <c r="WTP64" s="706"/>
      <c r="WTQ64" s="706"/>
      <c r="WTR64" s="706"/>
      <c r="WTS64" s="706"/>
      <c r="WTT64" s="706"/>
      <c r="WTU64" s="706"/>
      <c r="WTV64" s="706"/>
      <c r="WTW64" s="706"/>
      <c r="WTX64" s="706"/>
      <c r="WTY64" s="706"/>
      <c r="WTZ64" s="706"/>
      <c r="WUA64" s="706"/>
      <c r="WUB64" s="706"/>
      <c r="WUC64" s="706"/>
      <c r="WUD64" s="706"/>
      <c r="WUE64" s="706"/>
      <c r="WUF64" s="706"/>
      <c r="WUG64" s="706"/>
      <c r="WUH64" s="706"/>
      <c r="WUI64" s="706"/>
      <c r="WUJ64" s="706"/>
      <c r="WUK64" s="706"/>
      <c r="WUL64" s="706"/>
      <c r="WUM64" s="706"/>
      <c r="WUN64" s="706"/>
      <c r="WUO64" s="706"/>
      <c r="WUP64" s="706"/>
      <c r="WUQ64" s="706"/>
      <c r="WUR64" s="706"/>
      <c r="WUS64" s="706"/>
      <c r="WUT64" s="706"/>
      <c r="WUU64" s="706"/>
      <c r="WUV64" s="706"/>
      <c r="WUW64" s="706"/>
      <c r="WUX64" s="706"/>
      <c r="WUY64" s="706"/>
      <c r="WUZ64" s="706"/>
      <c r="WVA64" s="706"/>
      <c r="WVB64" s="706"/>
      <c r="WVC64" s="706"/>
      <c r="WVD64" s="706"/>
      <c r="WVE64" s="706"/>
      <c r="WVF64" s="706"/>
      <c r="WVG64" s="706"/>
      <c r="WVH64" s="706"/>
      <c r="WVI64" s="706"/>
      <c r="WVJ64" s="706"/>
      <c r="WVK64" s="706"/>
      <c r="WVL64" s="706"/>
      <c r="WVM64" s="706"/>
      <c r="WVN64" s="706"/>
      <c r="WVO64" s="706"/>
      <c r="WVP64" s="706"/>
      <c r="WVQ64" s="706"/>
      <c r="WVR64" s="706"/>
      <c r="WVS64" s="706"/>
      <c r="WVT64" s="706"/>
      <c r="WVU64" s="706"/>
      <c r="WVV64" s="706"/>
      <c r="WVW64" s="706"/>
      <c r="WVX64" s="706"/>
      <c r="WVY64" s="706"/>
      <c r="WVZ64" s="706"/>
      <c r="WWA64" s="706"/>
      <c r="WWB64" s="706"/>
      <c r="WWC64" s="706"/>
      <c r="WWD64" s="706"/>
      <c r="WWE64" s="706"/>
      <c r="WWF64" s="706"/>
      <c r="WWG64" s="706"/>
      <c r="WWH64" s="706"/>
      <c r="WWI64" s="706"/>
      <c r="WWJ64" s="706"/>
      <c r="WWK64" s="706"/>
      <c r="WWL64" s="706"/>
      <c r="WWM64" s="706"/>
      <c r="WWN64" s="706"/>
      <c r="WWO64" s="706"/>
      <c r="WWP64" s="706"/>
      <c r="WWQ64" s="706"/>
      <c r="WWR64" s="706"/>
      <c r="WWS64" s="706"/>
      <c r="WWT64" s="706"/>
      <c r="WWU64" s="706"/>
      <c r="WWV64" s="706"/>
      <c r="WWW64" s="706"/>
      <c r="WWX64" s="706"/>
      <c r="WWY64" s="706"/>
      <c r="WWZ64" s="706"/>
      <c r="WXA64" s="706"/>
      <c r="WXB64" s="706"/>
      <c r="WXC64" s="706"/>
      <c r="WXD64" s="706"/>
      <c r="WXE64" s="706"/>
      <c r="WXF64" s="706"/>
      <c r="WXG64" s="706"/>
      <c r="WXH64" s="706"/>
      <c r="WXI64" s="706"/>
      <c r="WXJ64" s="706"/>
      <c r="WXK64" s="706"/>
      <c r="WXL64" s="706"/>
      <c r="WXM64" s="706"/>
      <c r="WXN64" s="706"/>
      <c r="WXO64" s="706"/>
      <c r="WXP64" s="706"/>
      <c r="WXQ64" s="706"/>
      <c r="WXR64" s="706"/>
      <c r="WXS64" s="706"/>
      <c r="WXT64" s="706"/>
      <c r="WXU64" s="706"/>
      <c r="WXV64" s="706"/>
      <c r="WXW64" s="706"/>
      <c r="WXX64" s="706"/>
      <c r="WXY64" s="706"/>
      <c r="WXZ64" s="706"/>
      <c r="WYA64" s="706"/>
      <c r="WYB64" s="706"/>
      <c r="WYC64" s="706"/>
      <c r="WYD64" s="706"/>
      <c r="WYE64" s="706"/>
      <c r="WYF64" s="706"/>
      <c r="WYG64" s="706"/>
      <c r="WYH64" s="706"/>
      <c r="WYI64" s="706"/>
      <c r="WYJ64" s="706"/>
      <c r="WYK64" s="706"/>
      <c r="WYL64" s="706"/>
      <c r="WYM64" s="706"/>
      <c r="WYN64" s="706"/>
      <c r="WYO64" s="706"/>
      <c r="WYP64" s="706"/>
      <c r="WYQ64" s="706"/>
      <c r="WYR64" s="706"/>
      <c r="WYS64" s="706"/>
      <c r="WYT64" s="706"/>
      <c r="WYU64" s="706"/>
      <c r="WYV64" s="706"/>
      <c r="WYW64" s="706"/>
      <c r="WYX64" s="706"/>
      <c r="WYY64" s="706"/>
      <c r="WYZ64" s="706"/>
      <c r="WZA64" s="706"/>
      <c r="WZB64" s="706"/>
      <c r="WZC64" s="706"/>
      <c r="WZD64" s="706"/>
      <c r="WZE64" s="706"/>
      <c r="WZF64" s="706"/>
      <c r="WZG64" s="706"/>
      <c r="WZH64" s="706"/>
      <c r="WZI64" s="706"/>
      <c r="WZJ64" s="706"/>
      <c r="WZK64" s="706"/>
      <c r="WZL64" s="706"/>
      <c r="WZM64" s="706"/>
      <c r="WZN64" s="706"/>
      <c r="WZO64" s="706"/>
      <c r="WZP64" s="706"/>
      <c r="WZQ64" s="706"/>
      <c r="WZR64" s="706"/>
      <c r="WZS64" s="706"/>
      <c r="WZT64" s="706"/>
      <c r="WZU64" s="706"/>
      <c r="WZV64" s="706"/>
      <c r="WZW64" s="706"/>
      <c r="WZX64" s="706"/>
      <c r="WZY64" s="706"/>
      <c r="WZZ64" s="706"/>
      <c r="XAA64" s="706"/>
      <c r="XAB64" s="706"/>
      <c r="XAC64" s="706"/>
      <c r="XAD64" s="706"/>
      <c r="XAE64" s="706"/>
      <c r="XAF64" s="706"/>
      <c r="XAG64" s="706"/>
      <c r="XAH64" s="706"/>
      <c r="XAI64" s="706"/>
      <c r="XAJ64" s="706"/>
      <c r="XAK64" s="706"/>
      <c r="XAL64" s="706"/>
      <c r="XAM64" s="706"/>
      <c r="XAN64" s="706"/>
      <c r="XAO64" s="706"/>
      <c r="XAP64" s="706"/>
      <c r="XAQ64" s="706"/>
      <c r="XAR64" s="706"/>
      <c r="XAS64" s="706"/>
      <c r="XAT64" s="706"/>
      <c r="XAU64" s="706"/>
      <c r="XAV64" s="706"/>
      <c r="XAW64" s="706"/>
      <c r="XAX64" s="706"/>
      <c r="XAY64" s="706"/>
      <c r="XAZ64" s="706"/>
      <c r="XBA64" s="706"/>
      <c r="XBB64" s="706"/>
      <c r="XBC64" s="706"/>
      <c r="XBD64" s="706"/>
      <c r="XBE64" s="706"/>
      <c r="XBF64" s="706"/>
      <c r="XBG64" s="706"/>
      <c r="XBH64" s="706"/>
      <c r="XBI64" s="706"/>
      <c r="XBJ64" s="706"/>
      <c r="XBK64" s="706"/>
      <c r="XBL64" s="706"/>
      <c r="XBM64" s="706"/>
      <c r="XBN64" s="706"/>
      <c r="XBO64" s="706"/>
      <c r="XBP64" s="706"/>
      <c r="XBQ64" s="706"/>
      <c r="XBR64" s="706"/>
      <c r="XBS64" s="706"/>
      <c r="XBT64" s="706"/>
      <c r="XBU64" s="706"/>
      <c r="XBV64" s="706"/>
      <c r="XBW64" s="706"/>
      <c r="XBX64" s="706"/>
      <c r="XBY64" s="706"/>
      <c r="XBZ64" s="706"/>
      <c r="XCA64" s="706"/>
      <c r="XCB64" s="706"/>
      <c r="XCC64" s="706"/>
      <c r="XCD64" s="706"/>
      <c r="XCE64" s="706"/>
      <c r="XCF64" s="706"/>
      <c r="XCG64" s="706"/>
      <c r="XCH64" s="706"/>
      <c r="XCI64" s="706"/>
      <c r="XCJ64" s="706"/>
      <c r="XCK64" s="706"/>
      <c r="XCL64" s="706"/>
      <c r="XCM64" s="706"/>
      <c r="XCN64" s="706"/>
      <c r="XCO64" s="706"/>
      <c r="XCP64" s="706"/>
      <c r="XCQ64" s="706"/>
      <c r="XCR64" s="706"/>
      <c r="XCS64" s="706"/>
      <c r="XCT64" s="706"/>
      <c r="XCU64" s="706"/>
      <c r="XCV64" s="706"/>
      <c r="XCW64" s="706"/>
      <c r="XCX64" s="706"/>
      <c r="XCY64" s="706"/>
      <c r="XCZ64" s="706"/>
      <c r="XDA64" s="706"/>
      <c r="XDB64" s="706"/>
      <c r="XDC64" s="706"/>
      <c r="XDD64" s="706"/>
      <c r="XDE64" s="706"/>
      <c r="XDF64" s="706"/>
      <c r="XDG64" s="706"/>
      <c r="XDH64" s="706"/>
      <c r="XDI64" s="706"/>
      <c r="XDJ64" s="706"/>
      <c r="XDK64" s="706"/>
      <c r="XDL64" s="706"/>
      <c r="XDM64" s="706"/>
      <c r="XDN64" s="706"/>
      <c r="XDO64" s="706"/>
      <c r="XDP64" s="706"/>
      <c r="XDQ64" s="706"/>
      <c r="XDR64" s="706"/>
      <c r="XDS64" s="706"/>
      <c r="XDT64" s="706"/>
      <c r="XDU64" s="706"/>
      <c r="XDV64" s="706"/>
      <c r="XDW64" s="706"/>
      <c r="XDX64" s="706"/>
      <c r="XDY64" s="706"/>
      <c r="XDZ64" s="706"/>
      <c r="XEA64" s="706"/>
      <c r="XEB64" s="706"/>
      <c r="XEC64" s="706"/>
      <c r="XED64" s="706"/>
      <c r="XEE64" s="706"/>
      <c r="XEF64" s="706"/>
      <c r="XEG64" s="706"/>
      <c r="XEH64" s="706"/>
      <c r="XEI64" s="706"/>
      <c r="XEJ64" s="706"/>
      <c r="XEK64" s="706"/>
      <c r="XEL64" s="706"/>
      <c r="XEM64" s="706"/>
      <c r="XEN64" s="706"/>
      <c r="XEO64" s="706"/>
      <c r="XEP64" s="706"/>
      <c r="XEQ64" s="706"/>
      <c r="XER64" s="706"/>
      <c r="XES64" s="706"/>
      <c r="XET64" s="706"/>
      <c r="XEU64" s="706"/>
      <c r="XEV64" s="706"/>
      <c r="XEW64" s="706"/>
      <c r="XEX64" s="706"/>
      <c r="XEY64" s="706"/>
      <c r="XEZ64" s="706"/>
      <c r="XFA64" s="706"/>
      <c r="XFB64" s="706"/>
      <c r="XFC64" s="706"/>
      <c r="XFD64" s="706"/>
    </row>
    <row r="65" spans="1:29" s="431" customFormat="1" ht="34.200000000000003" outlineLevel="1">
      <c r="B65" s="1066"/>
      <c r="C65" s="1066"/>
      <c r="D65" s="1094"/>
      <c r="E65" s="685" t="s">
        <v>55</v>
      </c>
      <c r="F65" s="437" t="s">
        <v>138</v>
      </c>
      <c r="G65" s="437" t="s">
        <v>366</v>
      </c>
      <c r="H65" s="397" t="s">
        <v>67</v>
      </c>
      <c r="I65" s="696">
        <v>25</v>
      </c>
      <c r="J65" s="697" t="s">
        <v>122</v>
      </c>
      <c r="K65" s="698">
        <v>3</v>
      </c>
      <c r="L65" s="686" t="s">
        <v>124</v>
      </c>
      <c r="M65" s="687">
        <v>1</v>
      </c>
      <c r="N65" s="688" t="s">
        <v>32</v>
      </c>
      <c r="O65" s="699">
        <f t="shared" si="8"/>
        <v>75</v>
      </c>
      <c r="P65" s="702" t="s">
        <v>38</v>
      </c>
      <c r="Q65" s="413" t="s">
        <v>1560</v>
      </c>
      <c r="R65" s="687">
        <v>1.5</v>
      </c>
      <c r="S65" s="688" t="s">
        <v>165</v>
      </c>
      <c r="T65" s="699">
        <f t="shared" si="9"/>
        <v>50</v>
      </c>
      <c r="U65" s="702" t="s">
        <v>38</v>
      </c>
      <c r="V65" s="409"/>
      <c r="W65" s="402"/>
      <c r="X65" s="409"/>
      <c r="Y65" s="409"/>
      <c r="Z65" s="409"/>
      <c r="AA65" s="410"/>
      <c r="AB65" s="411"/>
    </row>
    <row r="66" spans="1:29" s="431" customFormat="1" ht="34.799999999999997" outlineLevel="1" thickBot="1">
      <c r="B66" s="1094"/>
      <c r="C66" s="1094"/>
      <c r="D66" s="437" t="s">
        <v>1562</v>
      </c>
      <c r="E66" s="685" t="s">
        <v>51</v>
      </c>
      <c r="F66" s="432" t="s">
        <v>483</v>
      </c>
      <c r="G66" s="432" t="s">
        <v>78</v>
      </c>
      <c r="H66" s="432" t="s">
        <v>73</v>
      </c>
      <c r="I66" s="696">
        <v>15</v>
      </c>
      <c r="J66" s="697" t="s">
        <v>23</v>
      </c>
      <c r="K66" s="698">
        <v>4</v>
      </c>
      <c r="L66" s="686" t="s">
        <v>97</v>
      </c>
      <c r="M66" s="687">
        <v>0.5</v>
      </c>
      <c r="N66" s="688" t="s">
        <v>31</v>
      </c>
      <c r="O66" s="699">
        <f>I66*K66*M66</f>
        <v>30</v>
      </c>
      <c r="P66" s="702" t="s">
        <v>38</v>
      </c>
      <c r="Q66" s="397" t="s">
        <v>1563</v>
      </c>
      <c r="R66" s="687">
        <v>1.5</v>
      </c>
      <c r="S66" s="688" t="s">
        <v>165</v>
      </c>
      <c r="T66" s="699">
        <f>(I66*K66*M66)/R66</f>
        <v>20</v>
      </c>
      <c r="U66" s="702" t="s">
        <v>38</v>
      </c>
      <c r="V66" s="402"/>
      <c r="W66" s="402"/>
      <c r="X66" s="402"/>
      <c r="Y66" s="402"/>
      <c r="Z66" s="402"/>
      <c r="AA66" s="403"/>
      <c r="AB66" s="403"/>
    </row>
    <row r="67" spans="1:29" s="1" customFormat="1" ht="22.5" customHeight="1" thickBot="1">
      <c r="B67" s="45" t="s">
        <v>1576</v>
      </c>
      <c r="C67" s="46"/>
      <c r="D67" s="32"/>
      <c r="E67" s="32"/>
      <c r="F67" s="47"/>
      <c r="G67" s="47"/>
      <c r="H67" s="47"/>
      <c r="I67" s="31"/>
      <c r="J67" s="32"/>
      <c r="K67" s="31"/>
      <c r="L67" s="32"/>
      <c r="M67" s="31"/>
      <c r="N67" s="32"/>
      <c r="O67" s="31"/>
      <c r="P67" s="33"/>
      <c r="Q67" s="671"/>
      <c r="R67" s="31"/>
      <c r="S67" s="32"/>
      <c r="T67" s="31"/>
      <c r="U67" s="33"/>
      <c r="V67" s="778"/>
      <c r="W67" s="778"/>
      <c r="X67" s="778"/>
      <c r="Y67" s="778"/>
      <c r="Z67" s="778"/>
    </row>
    <row r="68" spans="1:29" s="1" customFormat="1" ht="148.19999999999999" outlineLevel="1">
      <c r="B68" s="1046" t="s">
        <v>1577</v>
      </c>
      <c r="C68" s="1047"/>
      <c r="D68" s="1048"/>
      <c r="E68" s="435" t="s">
        <v>51</v>
      </c>
      <c r="F68" s="352" t="s">
        <v>1578</v>
      </c>
      <c r="G68" s="352" t="s">
        <v>1579</v>
      </c>
      <c r="H68" s="337" t="s">
        <v>1580</v>
      </c>
      <c r="I68" s="36">
        <v>25</v>
      </c>
      <c r="J68" s="66" t="s">
        <v>122</v>
      </c>
      <c r="K68" s="37">
        <v>4</v>
      </c>
      <c r="L68" s="65" t="s">
        <v>97</v>
      </c>
      <c r="M68" s="38">
        <v>6</v>
      </c>
      <c r="N68" s="48" t="s">
        <v>126</v>
      </c>
      <c r="O68" s="35">
        <f t="shared" ref="O68:O69" si="10">I68*K68*M68</f>
        <v>600</v>
      </c>
      <c r="P68" s="277" t="s">
        <v>39</v>
      </c>
      <c r="Q68" s="445" t="s">
        <v>1581</v>
      </c>
      <c r="R68" s="38">
        <v>2.5</v>
      </c>
      <c r="S68" s="48" t="s">
        <v>161</v>
      </c>
      <c r="T68" s="35">
        <f>(I68*K68*M68)/R68</f>
        <v>240</v>
      </c>
      <c r="U68" s="277" t="s">
        <v>98</v>
      </c>
      <c r="V68" s="673" t="s">
        <v>1582</v>
      </c>
      <c r="W68" s="674" t="s">
        <v>1583</v>
      </c>
      <c r="X68" s="675" t="s">
        <v>1584</v>
      </c>
      <c r="Y68" s="676" t="s">
        <v>1585</v>
      </c>
      <c r="Z68" s="676"/>
    </row>
    <row r="69" spans="1:29" s="1" customFormat="1" ht="69" outlineLevel="1" thickBot="1">
      <c r="B69" s="1046"/>
      <c r="C69" s="1047"/>
      <c r="D69" s="1048"/>
      <c r="E69" s="435" t="s">
        <v>51</v>
      </c>
      <c r="F69" s="352" t="s">
        <v>1586</v>
      </c>
      <c r="G69" s="352" t="s">
        <v>1587</v>
      </c>
      <c r="H69" s="337" t="s">
        <v>1588</v>
      </c>
      <c r="I69" s="36">
        <v>1</v>
      </c>
      <c r="J69" s="66" t="s">
        <v>120</v>
      </c>
      <c r="K69" s="37">
        <v>4</v>
      </c>
      <c r="L69" s="65" t="s">
        <v>97</v>
      </c>
      <c r="M69" s="38">
        <v>1</v>
      </c>
      <c r="N69" s="48" t="s">
        <v>32</v>
      </c>
      <c r="O69" s="35">
        <f t="shared" si="10"/>
        <v>4</v>
      </c>
      <c r="P69" s="277" t="s">
        <v>37</v>
      </c>
      <c r="Q69" s="375" t="s">
        <v>1589</v>
      </c>
      <c r="R69" s="38">
        <v>2.5</v>
      </c>
      <c r="S69" s="48" t="s">
        <v>161</v>
      </c>
      <c r="T69" s="35">
        <f>(I69*K69*M69)/R69</f>
        <v>1.6</v>
      </c>
      <c r="U69" s="74" t="s">
        <v>37</v>
      </c>
      <c r="V69" s="434" t="s">
        <v>1590</v>
      </c>
      <c r="W69" s="375" t="s">
        <v>1583</v>
      </c>
      <c r="X69" s="375" t="s">
        <v>1584</v>
      </c>
      <c r="Y69" s="364" t="s">
        <v>1585</v>
      </c>
      <c r="Z69" s="364"/>
    </row>
    <row r="70" spans="1:29" s="1" customFormat="1" ht="40.35" customHeight="1" outlineLevel="1" thickBot="1">
      <c r="B70" s="1049"/>
      <c r="C70" s="1050"/>
      <c r="D70" s="1051"/>
      <c r="E70" s="368"/>
      <c r="F70" s="352" t="s">
        <v>1591</v>
      </c>
      <c r="G70" s="352" t="s">
        <v>1592</v>
      </c>
      <c r="H70" s="337" t="s">
        <v>1588</v>
      </c>
      <c r="I70" s="36">
        <v>1</v>
      </c>
      <c r="J70" s="66" t="s">
        <v>120</v>
      </c>
      <c r="K70" s="37">
        <v>2</v>
      </c>
      <c r="L70" s="65" t="s">
        <v>5</v>
      </c>
      <c r="M70" s="38">
        <v>1</v>
      </c>
      <c r="N70" s="48" t="s">
        <v>32</v>
      </c>
      <c r="O70" s="35">
        <f>I70*K70*M70</f>
        <v>2</v>
      </c>
      <c r="P70" s="277" t="s">
        <v>37</v>
      </c>
      <c r="Q70" s="375" t="s">
        <v>1593</v>
      </c>
      <c r="R70" s="38">
        <v>2</v>
      </c>
      <c r="S70" s="48" t="s">
        <v>159</v>
      </c>
      <c r="T70" s="35">
        <f>(I70*K70*M70)/R70</f>
        <v>1</v>
      </c>
      <c r="U70" s="74" t="s">
        <v>37</v>
      </c>
      <c r="V70" s="445" t="s">
        <v>1594</v>
      </c>
      <c r="W70" s="375" t="s">
        <v>1595</v>
      </c>
      <c r="X70" s="677" t="s">
        <v>1584</v>
      </c>
      <c r="Y70" s="364" t="s">
        <v>1585</v>
      </c>
      <c r="Z70" s="364"/>
    </row>
    <row r="71" spans="1:29" s="615" customFormat="1" outlineLevel="1">
      <c r="A71" s="244"/>
      <c r="B71" s="618"/>
      <c r="C71" s="618"/>
      <c r="D71" s="618"/>
      <c r="E71" s="619"/>
      <c r="F71" s="618"/>
      <c r="G71" s="618"/>
      <c r="H71" s="620"/>
      <c r="I71" s="605"/>
      <c r="J71" s="606"/>
      <c r="K71" s="605"/>
      <c r="L71" s="607"/>
      <c r="M71" s="605"/>
      <c r="N71" s="608"/>
      <c r="O71" s="246"/>
      <c r="P71" s="609"/>
      <c r="Q71" s="604"/>
      <c r="R71" s="610"/>
      <c r="S71" s="617"/>
      <c r="T71" s="246"/>
      <c r="U71" s="609"/>
      <c r="V71" s="611"/>
      <c r="W71" s="611"/>
      <c r="X71" s="611"/>
      <c r="Y71" s="611"/>
      <c r="Z71" s="611"/>
      <c r="AA71" s="612"/>
      <c r="AB71" s="613"/>
    </row>
    <row r="72" spans="1:29" ht="13.8" thickBot="1">
      <c r="B72" s="282"/>
      <c r="C72" s="283"/>
      <c r="D72" s="284"/>
      <c r="E72" s="284"/>
      <c r="F72" s="282"/>
      <c r="G72" s="282"/>
      <c r="H72" s="282"/>
      <c r="S72" s="247"/>
      <c r="AC72" s="244"/>
    </row>
    <row r="73" spans="1:29" ht="21" thickBot="1">
      <c r="B73" s="285" t="s">
        <v>18</v>
      </c>
      <c r="C73" s="286"/>
      <c r="D73" s="287"/>
      <c r="E73" s="287"/>
      <c r="F73" s="288"/>
      <c r="G73" s="288"/>
      <c r="H73" s="288"/>
      <c r="I73" s="289"/>
      <c r="J73" s="287"/>
      <c r="K73" s="289"/>
      <c r="L73" s="287"/>
      <c r="M73" s="289"/>
      <c r="N73" s="287"/>
      <c r="O73" s="289"/>
      <c r="P73" s="290"/>
      <c r="Q73" s="291"/>
      <c r="R73" s="289"/>
      <c r="S73" s="287"/>
      <c r="T73" s="289"/>
      <c r="U73" s="290"/>
      <c r="V73" s="287"/>
      <c r="W73" s="287"/>
      <c r="X73" s="287"/>
      <c r="Y73" s="287"/>
      <c r="Z73" s="927"/>
      <c r="AA73" s="287"/>
      <c r="AB73" s="287"/>
      <c r="AC73" s="244"/>
    </row>
    <row r="74" spans="1:29" s="436" customFormat="1" ht="27" outlineLevel="2" thickBot="1">
      <c r="A74" s="292">
        <f>A2</f>
        <v>0</v>
      </c>
      <c r="B74" s="292">
        <f>B1</f>
        <v>0</v>
      </c>
      <c r="C74" s="292" t="e">
        <f t="shared" ref="C74" si="11">#REF!</f>
        <v>#REF!</v>
      </c>
      <c r="D74" s="261" t="e">
        <f t="shared" ref="D74" si="12">#REF!</f>
        <v>#REF!</v>
      </c>
      <c r="E74" s="261" t="e">
        <f t="shared" ref="E74" si="13">#REF!</f>
        <v>#REF!</v>
      </c>
      <c r="F74" s="261" t="e">
        <f t="shared" ref="F74" si="14">#REF!</f>
        <v>#REF!</v>
      </c>
      <c r="G74" s="261" t="e">
        <f t="shared" ref="G74" si="15">#REF!</f>
        <v>#REF!</v>
      </c>
      <c r="H74" s="261" t="e">
        <f t="shared" ref="H74" si="16">#REF!</f>
        <v>#REF!</v>
      </c>
      <c r="I74" s="261" t="e">
        <f t="shared" ref="I74" si="17">#REF!</f>
        <v>#REF!</v>
      </c>
      <c r="J74" s="261" t="e">
        <f t="shared" ref="J74" si="18">#REF!</f>
        <v>#REF!</v>
      </c>
      <c r="K74" s="261" t="e">
        <f t="shared" ref="K74" si="19">#REF!</f>
        <v>#REF!</v>
      </c>
      <c r="L74" s="261" t="e">
        <f t="shared" ref="L74" si="20">#REF!</f>
        <v>#REF!</v>
      </c>
      <c r="M74" s="261" t="e">
        <f t="shared" ref="M74" si="21">#REF!</f>
        <v>#REF!</v>
      </c>
      <c r="N74" s="261" t="e">
        <f t="shared" ref="N74" si="22">#REF!</f>
        <v>#REF!</v>
      </c>
      <c r="O74" s="261" t="e">
        <f t="shared" ref="O74" si="23">#REF!</f>
        <v>#REF!</v>
      </c>
      <c r="P74" s="261" t="e">
        <f t="shared" ref="P74" si="24">#REF!</f>
        <v>#REF!</v>
      </c>
      <c r="Q74" s="293"/>
      <c r="R74" s="293" t="e">
        <f>#REF!</f>
        <v>#REF!</v>
      </c>
      <c r="S74" s="292" t="e">
        <f>#REF!</f>
        <v>#REF!</v>
      </c>
      <c r="T74" s="292" t="e">
        <f>#REF!</f>
        <v>#REF!</v>
      </c>
      <c r="U74" s="292" t="e">
        <f>#REF!</f>
        <v>#REF!</v>
      </c>
      <c r="V74" s="292"/>
      <c r="W74" s="292"/>
      <c r="X74" s="292"/>
      <c r="Y74" s="928"/>
      <c r="Z74" s="245"/>
      <c r="AA74" s="292" t="str">
        <f>AA3</f>
        <v>Causas</v>
      </c>
      <c r="AB74" s="292" t="str">
        <f>AB3</f>
        <v>Factores Agravantes</v>
      </c>
      <c r="AC74" s="244"/>
    </row>
    <row r="75" spans="1:29" ht="21" customHeight="1" outlineLevel="2" thickBot="1">
      <c r="B75" s="244" t="s">
        <v>19</v>
      </c>
      <c r="C75" s="244" t="s">
        <v>20</v>
      </c>
      <c r="D75" s="294" t="s">
        <v>21</v>
      </c>
      <c r="E75" s="295" t="s">
        <v>51</v>
      </c>
      <c r="F75" s="929" t="s">
        <v>453</v>
      </c>
      <c r="G75" s="929" t="s">
        <v>454</v>
      </c>
      <c r="I75" s="296">
        <v>1</v>
      </c>
      <c r="J75" s="297" t="s">
        <v>120</v>
      </c>
      <c r="K75" s="298">
        <v>1</v>
      </c>
      <c r="L75" s="297" t="s">
        <v>3</v>
      </c>
      <c r="M75" s="298">
        <v>0.5</v>
      </c>
      <c r="N75" s="297" t="s">
        <v>31</v>
      </c>
      <c r="O75" s="275"/>
      <c r="P75" s="306" t="s">
        <v>37</v>
      </c>
      <c r="R75" s="299">
        <v>1</v>
      </c>
      <c r="S75" s="300" t="s">
        <v>1272</v>
      </c>
      <c r="T75" s="275"/>
      <c r="U75" s="306" t="s">
        <v>37</v>
      </c>
      <c r="AC75" s="244"/>
    </row>
    <row r="76" spans="1:29" ht="21" customHeight="1" outlineLevel="2" thickBot="1">
      <c r="D76" s="301" t="s">
        <v>22</v>
      </c>
      <c r="E76" s="302" t="s">
        <v>55</v>
      </c>
      <c r="F76" s="918" t="s">
        <v>339</v>
      </c>
      <c r="G76" s="918" t="s">
        <v>478</v>
      </c>
      <c r="I76" s="303">
        <v>5</v>
      </c>
      <c r="J76" s="304" t="s">
        <v>121</v>
      </c>
      <c r="K76" s="305">
        <v>2</v>
      </c>
      <c r="L76" s="304" t="s">
        <v>5</v>
      </c>
      <c r="M76" s="305">
        <v>1</v>
      </c>
      <c r="N76" s="304" t="s">
        <v>32</v>
      </c>
      <c r="O76" s="275"/>
      <c r="P76" s="310" t="s">
        <v>38</v>
      </c>
      <c r="R76" s="307">
        <v>1.5</v>
      </c>
      <c r="S76" s="308" t="s">
        <v>165</v>
      </c>
      <c r="T76" s="275"/>
      <c r="U76" s="310" t="s">
        <v>38</v>
      </c>
      <c r="AC76" s="244"/>
    </row>
    <row r="77" spans="1:29" ht="21" customHeight="1" outlineLevel="2" thickBot="1">
      <c r="D77" s="309" t="s">
        <v>142</v>
      </c>
      <c r="E77" s="302" t="s">
        <v>52</v>
      </c>
      <c r="F77" s="930" t="s">
        <v>137</v>
      </c>
      <c r="G77" s="918" t="s">
        <v>367</v>
      </c>
      <c r="I77" s="303">
        <v>15</v>
      </c>
      <c r="J77" s="304" t="s">
        <v>23</v>
      </c>
      <c r="K77" s="305">
        <v>3</v>
      </c>
      <c r="L77" s="304" t="s">
        <v>124</v>
      </c>
      <c r="M77" s="305">
        <v>3</v>
      </c>
      <c r="N77" s="304" t="s">
        <v>33</v>
      </c>
      <c r="O77" s="275"/>
      <c r="P77" s="313" t="s">
        <v>98</v>
      </c>
      <c r="R77" s="307">
        <v>2</v>
      </c>
      <c r="S77" s="308" t="s">
        <v>159</v>
      </c>
      <c r="T77" s="275"/>
      <c r="U77" s="313" t="s">
        <v>98</v>
      </c>
      <c r="AC77" s="244"/>
    </row>
    <row r="78" spans="1:29" ht="21" customHeight="1" outlineLevel="2" thickBot="1">
      <c r="D78" s="311" t="s">
        <v>143</v>
      </c>
      <c r="E78" s="312" t="s">
        <v>133</v>
      </c>
      <c r="F78" s="930" t="s">
        <v>376</v>
      </c>
      <c r="G78" s="931" t="s">
        <v>1133</v>
      </c>
      <c r="I78" s="303">
        <v>25</v>
      </c>
      <c r="J78" s="304" t="s">
        <v>122</v>
      </c>
      <c r="K78" s="305">
        <v>4</v>
      </c>
      <c r="L78" s="304" t="s">
        <v>97</v>
      </c>
      <c r="M78" s="305">
        <v>5</v>
      </c>
      <c r="N78" s="304" t="s">
        <v>127</v>
      </c>
      <c r="O78" s="275"/>
      <c r="P78" s="318" t="s">
        <v>39</v>
      </c>
      <c r="R78" s="307">
        <v>2.5</v>
      </c>
      <c r="S78" s="308" t="s">
        <v>161</v>
      </c>
      <c r="T78" s="275"/>
      <c r="U78" s="318" t="s">
        <v>39</v>
      </c>
      <c r="AC78" s="244"/>
    </row>
    <row r="79" spans="1:29" ht="21" customHeight="1" outlineLevel="2" thickBot="1">
      <c r="B79" s="244"/>
      <c r="D79" s="309" t="s">
        <v>144</v>
      </c>
      <c r="F79" s="930" t="s">
        <v>377</v>
      </c>
      <c r="G79" s="930" t="s">
        <v>371</v>
      </c>
      <c r="I79" s="314">
        <v>50</v>
      </c>
      <c r="J79" s="315" t="s">
        <v>123</v>
      </c>
      <c r="K79" s="316">
        <v>5</v>
      </c>
      <c r="L79" s="315" t="s">
        <v>125</v>
      </c>
      <c r="M79" s="316">
        <v>6</v>
      </c>
      <c r="N79" s="315" t="s">
        <v>126</v>
      </c>
      <c r="O79" s="317"/>
      <c r="P79" s="321" t="s">
        <v>40</v>
      </c>
      <c r="R79" s="319">
        <v>3</v>
      </c>
      <c r="S79" s="320" t="s">
        <v>166</v>
      </c>
      <c r="T79" s="317"/>
      <c r="U79" s="321" t="s">
        <v>40</v>
      </c>
      <c r="AC79" s="244"/>
    </row>
    <row r="80" spans="1:29" ht="21" customHeight="1" outlineLevel="2">
      <c r="B80" s="244"/>
      <c r="D80" s="309" t="s">
        <v>145</v>
      </c>
      <c r="F80" s="930" t="s">
        <v>378</v>
      </c>
      <c r="G80" s="930" t="s">
        <v>372</v>
      </c>
      <c r="P80" s="932"/>
      <c r="U80" s="932"/>
      <c r="AC80" s="244"/>
    </row>
    <row r="81" spans="2:29" ht="21" customHeight="1" outlineLevel="2">
      <c r="B81" s="244"/>
      <c r="D81" s="309" t="s">
        <v>146</v>
      </c>
      <c r="F81" s="930" t="s">
        <v>379</v>
      </c>
      <c r="G81" s="930" t="s">
        <v>455</v>
      </c>
      <c r="P81" s="932"/>
      <c r="U81" s="932"/>
      <c r="AC81" s="244"/>
    </row>
    <row r="82" spans="2:29" ht="21" customHeight="1" outlineLevel="2">
      <c r="B82" s="244"/>
      <c r="D82" s="309" t="s">
        <v>147</v>
      </c>
      <c r="F82" s="930" t="s">
        <v>328</v>
      </c>
      <c r="G82" s="930" t="s">
        <v>86</v>
      </c>
      <c r="P82" s="932"/>
      <c r="U82" s="932"/>
      <c r="AC82" s="244"/>
    </row>
    <row r="83" spans="2:29" ht="21" customHeight="1" outlineLevel="2">
      <c r="B83" s="244"/>
      <c r="D83" s="309" t="s">
        <v>148</v>
      </c>
      <c r="F83" s="930" t="s">
        <v>380</v>
      </c>
      <c r="G83" s="933" t="s">
        <v>91</v>
      </c>
      <c r="P83" s="932"/>
      <c r="U83" s="932"/>
      <c r="AC83" s="244"/>
    </row>
    <row r="84" spans="2:29" ht="21" customHeight="1" outlineLevel="2">
      <c r="B84" s="244"/>
      <c r="D84" s="311" t="s">
        <v>149</v>
      </c>
      <c r="F84" s="930" t="s">
        <v>381</v>
      </c>
      <c r="G84" s="929" t="s">
        <v>456</v>
      </c>
      <c r="P84" s="932"/>
      <c r="U84" s="932"/>
      <c r="AC84" s="244"/>
    </row>
    <row r="85" spans="2:29" ht="21" customHeight="1" outlineLevel="2">
      <c r="B85" s="244"/>
      <c r="F85" s="930" t="s">
        <v>382</v>
      </c>
      <c r="G85" s="918" t="s">
        <v>469</v>
      </c>
      <c r="P85" s="932"/>
      <c r="U85" s="932"/>
      <c r="AC85" s="244"/>
    </row>
    <row r="86" spans="2:29" ht="21" customHeight="1" outlineLevel="2">
      <c r="B86" s="244"/>
      <c r="F86" s="930" t="s">
        <v>139</v>
      </c>
      <c r="G86" s="918" t="s">
        <v>353</v>
      </c>
      <c r="P86" s="932"/>
      <c r="U86" s="932"/>
      <c r="AC86" s="244"/>
    </row>
    <row r="87" spans="2:29" ht="21" customHeight="1" outlineLevel="2">
      <c r="B87" s="244"/>
      <c r="F87" s="930" t="s">
        <v>383</v>
      </c>
      <c r="G87" s="930" t="s">
        <v>354</v>
      </c>
      <c r="P87" s="932"/>
      <c r="U87" s="932"/>
      <c r="AC87" s="244"/>
    </row>
    <row r="88" spans="2:29" ht="21" customHeight="1" outlineLevel="2">
      <c r="B88" s="244"/>
      <c r="F88" s="930" t="s">
        <v>384</v>
      </c>
      <c r="G88" s="933" t="s">
        <v>364</v>
      </c>
      <c r="P88" s="932"/>
      <c r="U88" s="932"/>
      <c r="AC88" s="244"/>
    </row>
    <row r="89" spans="2:29" ht="21" customHeight="1" outlineLevel="2">
      <c r="B89" s="244"/>
      <c r="F89" s="933" t="s">
        <v>385</v>
      </c>
      <c r="G89" s="929" t="s">
        <v>457</v>
      </c>
      <c r="P89" s="932"/>
      <c r="U89" s="932"/>
      <c r="AC89" s="244"/>
    </row>
    <row r="90" spans="2:29" ht="21" customHeight="1" outlineLevel="2">
      <c r="B90" s="244"/>
      <c r="F90" s="929" t="s">
        <v>419</v>
      </c>
      <c r="G90" s="934" t="s">
        <v>369</v>
      </c>
      <c r="P90" s="932"/>
      <c r="U90" s="932"/>
      <c r="AC90" s="244"/>
    </row>
    <row r="91" spans="2:29" ht="21" customHeight="1" outlineLevel="2">
      <c r="B91" s="244"/>
      <c r="F91" s="918" t="s">
        <v>231</v>
      </c>
      <c r="G91" s="929" t="s">
        <v>458</v>
      </c>
      <c r="P91" s="932"/>
      <c r="U91" s="932"/>
      <c r="AC91" s="244"/>
    </row>
    <row r="92" spans="2:29" ht="21" customHeight="1" outlineLevel="2">
      <c r="B92" s="244"/>
      <c r="F92" s="930" t="s">
        <v>386</v>
      </c>
      <c r="G92" s="918" t="s">
        <v>366</v>
      </c>
      <c r="P92" s="932"/>
      <c r="U92" s="932"/>
      <c r="AC92" s="244"/>
    </row>
    <row r="93" spans="2:29" ht="21" customHeight="1" outlineLevel="2">
      <c r="B93" s="244"/>
      <c r="F93" s="930" t="s">
        <v>140</v>
      </c>
      <c r="G93" s="933" t="s">
        <v>370</v>
      </c>
      <c r="P93" s="932"/>
      <c r="U93" s="932"/>
      <c r="AC93" s="244"/>
    </row>
    <row r="94" spans="2:29" ht="21" customHeight="1" outlineLevel="2">
      <c r="B94" s="244"/>
      <c r="F94" s="930" t="s">
        <v>226</v>
      </c>
      <c r="G94" s="929" t="s">
        <v>459</v>
      </c>
      <c r="P94" s="932"/>
      <c r="U94" s="932"/>
      <c r="AC94" s="244"/>
    </row>
    <row r="95" spans="2:29" ht="21" customHeight="1" outlineLevel="2">
      <c r="B95" s="244"/>
      <c r="D95" s="244"/>
      <c r="E95" s="244"/>
      <c r="F95" s="930" t="s">
        <v>229</v>
      </c>
      <c r="G95" s="918" t="s">
        <v>355</v>
      </c>
      <c r="H95" s="244"/>
      <c r="P95" s="932"/>
      <c r="U95" s="932"/>
      <c r="AC95" s="244"/>
    </row>
    <row r="96" spans="2:29" ht="21" customHeight="1" outlineLevel="2">
      <c r="B96" s="244"/>
      <c r="D96" s="244"/>
      <c r="E96" s="244"/>
      <c r="F96" s="930" t="s">
        <v>387</v>
      </c>
      <c r="G96" s="930" t="s">
        <v>471</v>
      </c>
      <c r="H96" s="244"/>
      <c r="P96" s="932"/>
      <c r="U96" s="932"/>
      <c r="AC96" s="244"/>
    </row>
    <row r="97" spans="2:29" ht="21" customHeight="1" outlineLevel="2">
      <c r="B97" s="244"/>
      <c r="D97" s="244"/>
      <c r="E97" s="244"/>
      <c r="F97" s="933" t="s">
        <v>388</v>
      </c>
      <c r="G97" s="930" t="s">
        <v>356</v>
      </c>
      <c r="H97" s="244"/>
      <c r="P97" s="932"/>
      <c r="U97" s="932"/>
      <c r="AC97" s="244"/>
    </row>
    <row r="98" spans="2:29" ht="21" customHeight="1" outlineLevel="2">
      <c r="B98" s="244"/>
      <c r="D98" s="244"/>
      <c r="E98" s="244"/>
      <c r="F98" s="929" t="s">
        <v>420</v>
      </c>
      <c r="G98" s="930" t="s">
        <v>357</v>
      </c>
      <c r="H98" s="244"/>
      <c r="P98" s="932"/>
      <c r="U98" s="932"/>
      <c r="AC98" s="244"/>
    </row>
    <row r="99" spans="2:29" ht="21" customHeight="1" outlineLevel="2">
      <c r="B99" s="244"/>
      <c r="D99" s="244"/>
      <c r="E99" s="244"/>
      <c r="F99" s="918" t="s">
        <v>389</v>
      </c>
      <c r="G99" s="930" t="s">
        <v>358</v>
      </c>
      <c r="H99" s="244"/>
      <c r="P99" s="932"/>
      <c r="U99" s="932"/>
      <c r="AC99" s="244"/>
    </row>
    <row r="100" spans="2:29" ht="21" customHeight="1" outlineLevel="2">
      <c r="B100" s="244"/>
      <c r="D100" s="244"/>
      <c r="E100" s="244"/>
      <c r="F100" s="930" t="s">
        <v>390</v>
      </c>
      <c r="G100" s="930" t="s">
        <v>359</v>
      </c>
      <c r="H100" s="244"/>
      <c r="P100" s="932"/>
      <c r="U100" s="932"/>
      <c r="AC100" s="244"/>
    </row>
    <row r="101" spans="2:29" ht="21" customHeight="1" outlineLevel="2">
      <c r="B101" s="244"/>
      <c r="D101" s="244"/>
      <c r="E101" s="244"/>
      <c r="F101" s="930" t="s">
        <v>391</v>
      </c>
      <c r="G101" s="933" t="s">
        <v>470</v>
      </c>
      <c r="H101" s="244"/>
      <c r="P101" s="932"/>
      <c r="U101" s="932"/>
      <c r="AC101" s="244"/>
    </row>
    <row r="102" spans="2:29" ht="21" customHeight="1" outlineLevel="2">
      <c r="B102" s="244"/>
      <c r="D102" s="244"/>
      <c r="E102" s="244"/>
      <c r="F102" s="933" t="s">
        <v>392</v>
      </c>
      <c r="G102" s="929" t="s">
        <v>460</v>
      </c>
      <c r="H102" s="244"/>
      <c r="P102" s="932"/>
      <c r="U102" s="932"/>
      <c r="AC102" s="244"/>
    </row>
    <row r="103" spans="2:29" ht="21" customHeight="1" outlineLevel="2">
      <c r="B103" s="244"/>
      <c r="D103" s="244"/>
      <c r="E103" s="244"/>
      <c r="F103" s="929" t="s">
        <v>421</v>
      </c>
      <c r="G103" s="930" t="s">
        <v>360</v>
      </c>
      <c r="H103" s="244"/>
      <c r="P103" s="932"/>
      <c r="U103" s="932"/>
      <c r="AC103" s="244"/>
    </row>
    <row r="104" spans="2:29" ht="21" customHeight="1" outlineLevel="2">
      <c r="B104" s="244"/>
      <c r="D104" s="244"/>
      <c r="E104" s="244"/>
      <c r="F104" s="918" t="s">
        <v>393</v>
      </c>
      <c r="G104" s="930" t="s">
        <v>363</v>
      </c>
      <c r="H104" s="244"/>
      <c r="P104" s="932"/>
      <c r="U104" s="932"/>
      <c r="AC104" s="244"/>
    </row>
    <row r="105" spans="2:29" ht="21" customHeight="1" outlineLevel="2">
      <c r="B105" s="244"/>
      <c r="D105" s="244"/>
      <c r="E105" s="244"/>
      <c r="F105" s="930" t="s">
        <v>394</v>
      </c>
      <c r="G105" s="933" t="s">
        <v>368</v>
      </c>
      <c r="H105" s="244"/>
      <c r="P105" s="932"/>
      <c r="U105" s="932"/>
      <c r="AC105" s="244"/>
    </row>
    <row r="106" spans="2:29" ht="21" customHeight="1" outlineLevel="2">
      <c r="B106" s="244"/>
      <c r="D106" s="244"/>
      <c r="E106" s="244"/>
      <c r="F106" s="930" t="s">
        <v>43</v>
      </c>
      <c r="G106" s="929" t="s">
        <v>461</v>
      </c>
      <c r="H106" s="244"/>
      <c r="P106" s="932"/>
      <c r="U106" s="932"/>
      <c r="AC106" s="244"/>
    </row>
    <row r="107" spans="2:29" ht="21" customHeight="1" outlineLevel="2">
      <c r="B107" s="244"/>
      <c r="D107" s="244"/>
      <c r="E107" s="244"/>
      <c r="F107" s="930" t="s">
        <v>112</v>
      </c>
      <c r="G107" s="918" t="s">
        <v>352</v>
      </c>
      <c r="H107" s="244"/>
      <c r="P107" s="932"/>
      <c r="U107" s="932"/>
      <c r="AC107" s="244"/>
    </row>
    <row r="108" spans="2:29" ht="21" customHeight="1" outlineLevel="2">
      <c r="B108" s="244"/>
      <c r="D108" s="244"/>
      <c r="E108" s="244"/>
      <c r="F108" s="930" t="s">
        <v>395</v>
      </c>
      <c r="G108" s="930" t="s">
        <v>78</v>
      </c>
      <c r="H108" s="244"/>
      <c r="P108" s="932"/>
      <c r="U108" s="932"/>
      <c r="AC108" s="244"/>
    </row>
    <row r="109" spans="2:29" ht="21" customHeight="1" outlineLevel="2">
      <c r="B109" s="244"/>
      <c r="D109" s="244"/>
      <c r="E109" s="244"/>
      <c r="F109" s="930" t="s">
        <v>42</v>
      </c>
      <c r="G109" s="930" t="s">
        <v>361</v>
      </c>
      <c r="H109" s="244"/>
      <c r="P109" s="932"/>
      <c r="U109" s="932"/>
      <c r="AC109" s="244"/>
    </row>
    <row r="110" spans="2:29" ht="21" customHeight="1" outlineLevel="2">
      <c r="B110" s="244"/>
      <c r="D110" s="244"/>
      <c r="E110" s="244"/>
      <c r="F110" s="930" t="s">
        <v>396</v>
      </c>
      <c r="G110" s="930" t="s">
        <v>362</v>
      </c>
      <c r="H110" s="244"/>
      <c r="P110" s="932"/>
      <c r="U110" s="932"/>
      <c r="AC110" s="244"/>
    </row>
    <row r="111" spans="2:29" ht="21" customHeight="1" outlineLevel="2">
      <c r="B111" s="244"/>
      <c r="D111" s="244"/>
      <c r="E111" s="244"/>
      <c r="F111" s="930" t="s">
        <v>397</v>
      </c>
      <c r="G111" s="930" t="s">
        <v>464</v>
      </c>
      <c r="H111" s="244"/>
      <c r="P111" s="932"/>
      <c r="U111" s="932"/>
      <c r="AC111" s="244"/>
    </row>
    <row r="112" spans="2:29" ht="21" customHeight="1" outlineLevel="2">
      <c r="B112" s="244"/>
      <c r="D112" s="244"/>
      <c r="E112" s="244"/>
      <c r="F112" s="930" t="s">
        <v>398</v>
      </c>
      <c r="G112" s="933" t="s">
        <v>365</v>
      </c>
      <c r="H112" s="244"/>
      <c r="P112" s="932"/>
      <c r="U112" s="932"/>
      <c r="AC112" s="244"/>
    </row>
    <row r="113" spans="2:29" ht="21" customHeight="1" outlineLevel="2">
      <c r="B113" s="244"/>
      <c r="D113" s="244"/>
      <c r="E113" s="244"/>
      <c r="F113" s="933" t="s">
        <v>41</v>
      </c>
      <c r="G113" s="929" t="s">
        <v>465</v>
      </c>
      <c r="H113" s="244"/>
      <c r="P113" s="932"/>
      <c r="U113" s="932"/>
      <c r="AC113" s="244"/>
    </row>
    <row r="114" spans="2:29" ht="21" customHeight="1" outlineLevel="2">
      <c r="B114" s="244"/>
      <c r="D114" s="244"/>
      <c r="E114" s="244"/>
      <c r="F114" s="929" t="s">
        <v>422</v>
      </c>
      <c r="G114" s="935" t="s">
        <v>373</v>
      </c>
      <c r="H114" s="244"/>
      <c r="P114" s="932"/>
      <c r="U114" s="932"/>
      <c r="AC114" s="244"/>
    </row>
    <row r="115" spans="2:29" ht="21" customHeight="1" outlineLevel="2">
      <c r="B115" s="244"/>
      <c r="D115" s="244"/>
      <c r="E115" s="244"/>
      <c r="F115" s="918" t="s">
        <v>399</v>
      </c>
      <c r="G115" s="934" t="s">
        <v>374</v>
      </c>
      <c r="H115" s="244"/>
      <c r="P115" s="932"/>
      <c r="U115" s="932"/>
      <c r="AC115" s="244"/>
    </row>
    <row r="116" spans="2:29" ht="21" customHeight="1" outlineLevel="2">
      <c r="B116" s="244"/>
      <c r="D116" s="244"/>
      <c r="E116" s="244"/>
      <c r="F116" s="930" t="s">
        <v>400</v>
      </c>
      <c r="G116" s="936" t="s">
        <v>375</v>
      </c>
      <c r="H116" s="244"/>
      <c r="P116" s="932"/>
      <c r="U116" s="932"/>
      <c r="AC116" s="244"/>
    </row>
    <row r="117" spans="2:29" ht="21" customHeight="1" outlineLevel="2">
      <c r="B117" s="244"/>
      <c r="D117" s="244"/>
      <c r="E117" s="244"/>
      <c r="F117" s="930" t="s">
        <v>401</v>
      </c>
      <c r="G117" s="936" t="s">
        <v>476</v>
      </c>
      <c r="H117" s="244"/>
      <c r="P117" s="932"/>
      <c r="U117" s="932"/>
      <c r="AC117" s="244"/>
    </row>
    <row r="118" spans="2:29" ht="21" customHeight="1" outlineLevel="2">
      <c r="B118" s="244"/>
      <c r="D118" s="244"/>
      <c r="E118" s="244"/>
      <c r="F118" s="930" t="s">
        <v>402</v>
      </c>
      <c r="G118" s="929" t="s">
        <v>466</v>
      </c>
      <c r="H118" s="244"/>
      <c r="P118" s="932"/>
      <c r="U118" s="932"/>
      <c r="AC118" s="244"/>
    </row>
    <row r="119" spans="2:29" ht="21" customHeight="1" outlineLevel="2">
      <c r="B119" s="244"/>
      <c r="D119" s="244"/>
      <c r="E119" s="244"/>
      <c r="F119" s="930" t="s">
        <v>403</v>
      </c>
      <c r="G119" s="918" t="s">
        <v>80</v>
      </c>
      <c r="H119" s="244"/>
      <c r="P119" s="932"/>
      <c r="U119" s="932"/>
      <c r="AC119" s="244"/>
    </row>
    <row r="120" spans="2:29" ht="21" customHeight="1" outlineLevel="2">
      <c r="B120" s="244"/>
      <c r="D120" s="244"/>
      <c r="E120" s="244"/>
      <c r="F120" s="930" t="s">
        <v>9</v>
      </c>
      <c r="G120" s="930" t="s">
        <v>79</v>
      </c>
      <c r="H120" s="244"/>
      <c r="P120" s="932"/>
      <c r="U120" s="932"/>
      <c r="AC120" s="244"/>
    </row>
    <row r="121" spans="2:29" ht="21" customHeight="1" outlineLevel="2">
      <c r="B121" s="244"/>
      <c r="D121" s="244"/>
      <c r="E121" s="244"/>
      <c r="F121" s="930" t="s">
        <v>404</v>
      </c>
      <c r="G121" s="933" t="s">
        <v>485</v>
      </c>
      <c r="H121" s="244"/>
      <c r="P121" s="932"/>
      <c r="U121" s="932"/>
      <c r="AC121" s="244"/>
    </row>
    <row r="122" spans="2:29" ht="21" customHeight="1" outlineLevel="2">
      <c r="B122" s="244"/>
      <c r="D122" s="244"/>
      <c r="E122" s="244"/>
      <c r="F122" s="930" t="s">
        <v>405</v>
      </c>
      <c r="G122" s="933" t="s">
        <v>1703</v>
      </c>
      <c r="H122" s="244"/>
      <c r="P122" s="932"/>
      <c r="U122" s="932"/>
      <c r="AC122" s="244"/>
    </row>
    <row r="123" spans="2:29" ht="21" customHeight="1" outlineLevel="2">
      <c r="B123" s="244"/>
      <c r="D123" s="244"/>
      <c r="E123" s="244"/>
      <c r="F123" s="930" t="s">
        <v>406</v>
      </c>
      <c r="G123" s="933" t="s">
        <v>212</v>
      </c>
      <c r="H123" s="244"/>
      <c r="P123" s="932"/>
      <c r="U123" s="932"/>
      <c r="AC123" s="244"/>
    </row>
    <row r="124" spans="2:29" ht="21" customHeight="1" outlineLevel="2">
      <c r="B124" s="244"/>
      <c r="D124" s="244"/>
      <c r="E124" s="244"/>
      <c r="F124" s="930" t="s">
        <v>407</v>
      </c>
      <c r="G124" s="244"/>
      <c r="H124" s="244"/>
      <c r="P124" s="932"/>
      <c r="U124" s="932"/>
      <c r="AC124" s="244"/>
    </row>
    <row r="125" spans="2:29" ht="21" customHeight="1" outlineLevel="2">
      <c r="B125" s="244"/>
      <c r="D125" s="244"/>
      <c r="E125" s="244"/>
      <c r="F125" s="930" t="s">
        <v>408</v>
      </c>
      <c r="G125" s="244"/>
      <c r="H125" s="244"/>
      <c r="P125" s="932"/>
      <c r="U125" s="932"/>
      <c r="AC125" s="244"/>
    </row>
    <row r="126" spans="2:29" ht="21" customHeight="1" outlineLevel="2">
      <c r="B126" s="244"/>
      <c r="D126" s="244"/>
      <c r="E126" s="244"/>
      <c r="F126" s="930" t="s">
        <v>409</v>
      </c>
      <c r="G126" s="244"/>
      <c r="H126" s="244"/>
      <c r="P126" s="932"/>
      <c r="U126" s="932"/>
      <c r="AC126" s="244"/>
    </row>
    <row r="127" spans="2:29" ht="21" customHeight="1" outlineLevel="2">
      <c r="B127" s="244"/>
      <c r="D127" s="244"/>
      <c r="E127" s="244"/>
      <c r="F127" s="929" t="s">
        <v>423</v>
      </c>
      <c r="G127" s="244"/>
      <c r="H127" s="244"/>
      <c r="P127" s="932"/>
      <c r="U127" s="932"/>
      <c r="AC127" s="244"/>
    </row>
    <row r="128" spans="2:29" ht="21" customHeight="1" outlineLevel="2">
      <c r="B128" s="244"/>
      <c r="D128" s="244"/>
      <c r="E128" s="244"/>
      <c r="F128" s="930" t="s">
        <v>410</v>
      </c>
      <c r="G128" s="244"/>
      <c r="H128" s="244"/>
      <c r="P128" s="932"/>
      <c r="U128" s="932"/>
      <c r="AC128" s="244"/>
    </row>
    <row r="129" spans="2:29" ht="21" customHeight="1" outlineLevel="2">
      <c r="B129" s="244"/>
      <c r="D129" s="244"/>
      <c r="E129" s="244"/>
      <c r="F129" s="930" t="s">
        <v>138</v>
      </c>
      <c r="G129" s="244"/>
      <c r="H129" s="244"/>
      <c r="P129" s="932"/>
      <c r="U129" s="932"/>
      <c r="AC129" s="244"/>
    </row>
    <row r="130" spans="2:29" ht="21" customHeight="1" outlineLevel="2">
      <c r="B130" s="244"/>
      <c r="D130" s="244"/>
      <c r="E130" s="244"/>
      <c r="F130" s="930" t="s">
        <v>1036</v>
      </c>
      <c r="G130" s="244"/>
      <c r="H130" s="244"/>
      <c r="P130" s="932"/>
      <c r="U130" s="932"/>
      <c r="AC130" s="244"/>
    </row>
    <row r="131" spans="2:29" ht="21" customHeight="1" outlineLevel="2">
      <c r="B131" s="244"/>
      <c r="D131" s="244"/>
      <c r="E131" s="244"/>
      <c r="F131" s="930" t="s">
        <v>411</v>
      </c>
      <c r="G131" s="244"/>
      <c r="H131" s="244"/>
      <c r="P131" s="932"/>
      <c r="U131" s="932"/>
      <c r="AC131" s="244"/>
    </row>
    <row r="132" spans="2:29" ht="21" customHeight="1" outlineLevel="2">
      <c r="B132" s="244"/>
      <c r="D132" s="244"/>
      <c r="E132" s="244"/>
      <c r="F132" s="930" t="s">
        <v>412</v>
      </c>
      <c r="G132" s="244"/>
      <c r="H132" s="244"/>
      <c r="P132" s="932"/>
      <c r="U132" s="932"/>
      <c r="AC132" s="244"/>
    </row>
    <row r="133" spans="2:29" ht="21" customHeight="1" outlineLevel="2">
      <c r="B133" s="244"/>
      <c r="D133" s="244"/>
      <c r="E133" s="244"/>
      <c r="F133" s="930" t="s">
        <v>413</v>
      </c>
      <c r="G133" s="244"/>
      <c r="H133" s="244"/>
      <c r="P133" s="932"/>
      <c r="U133" s="932"/>
      <c r="AC133" s="244"/>
    </row>
    <row r="134" spans="2:29" ht="21" customHeight="1" outlineLevel="2">
      <c r="B134" s="244"/>
      <c r="D134" s="244"/>
      <c r="E134" s="244"/>
      <c r="F134" s="930" t="s">
        <v>414</v>
      </c>
      <c r="G134" s="244"/>
      <c r="H134" s="244"/>
      <c r="P134" s="937"/>
      <c r="U134" s="938"/>
      <c r="AC134" s="244"/>
    </row>
    <row r="135" spans="2:29" ht="21" customHeight="1" outlineLevel="2">
      <c r="B135" s="244"/>
      <c r="D135" s="244"/>
      <c r="E135" s="244"/>
      <c r="F135" s="930" t="s">
        <v>415</v>
      </c>
      <c r="G135" s="244"/>
      <c r="H135" s="244"/>
      <c r="P135" s="937"/>
      <c r="AC135" s="244"/>
    </row>
    <row r="136" spans="2:29" ht="21" customHeight="1" outlineLevel="2">
      <c r="B136" s="244"/>
      <c r="D136" s="244"/>
      <c r="E136" s="244"/>
      <c r="F136" s="930" t="s">
        <v>416</v>
      </c>
      <c r="G136" s="244"/>
      <c r="H136" s="244"/>
      <c r="P136" s="937"/>
      <c r="AC136" s="244"/>
    </row>
    <row r="137" spans="2:29" ht="21" customHeight="1" outlineLevel="2">
      <c r="B137" s="244"/>
      <c r="D137" s="244"/>
      <c r="E137" s="244"/>
      <c r="F137" s="930" t="s">
        <v>417</v>
      </c>
      <c r="G137" s="244"/>
      <c r="H137" s="244"/>
      <c r="P137" s="937"/>
      <c r="AC137" s="244"/>
    </row>
    <row r="138" spans="2:29" ht="21" customHeight="1" outlineLevel="2">
      <c r="B138" s="244"/>
      <c r="D138" s="244"/>
      <c r="E138" s="244"/>
      <c r="F138" s="930" t="s">
        <v>468</v>
      </c>
      <c r="G138" s="244"/>
      <c r="H138" s="244"/>
      <c r="P138" s="937"/>
      <c r="AC138" s="244"/>
    </row>
    <row r="139" spans="2:29" ht="21" customHeight="1" outlineLevel="2">
      <c r="B139" s="244"/>
      <c r="D139" s="244"/>
      <c r="E139" s="244"/>
      <c r="F139" s="930" t="s">
        <v>230</v>
      </c>
      <c r="G139" s="244"/>
      <c r="H139" s="244"/>
      <c r="P139" s="937"/>
      <c r="AC139" s="244"/>
    </row>
    <row r="140" spans="2:29" ht="21" customHeight="1" outlineLevel="2">
      <c r="B140" s="244"/>
      <c r="D140" s="244"/>
      <c r="E140" s="244"/>
      <c r="F140" s="930" t="s">
        <v>11</v>
      </c>
      <c r="G140" s="244"/>
      <c r="H140" s="244"/>
      <c r="P140" s="937"/>
      <c r="AC140" s="244"/>
    </row>
    <row r="141" spans="2:29" ht="20.25" customHeight="1" outlineLevel="2">
      <c r="B141" s="244"/>
      <c r="D141" s="244"/>
      <c r="E141" s="244"/>
      <c r="F141" s="933" t="s">
        <v>418</v>
      </c>
      <c r="G141" s="244"/>
      <c r="H141" s="244"/>
      <c r="P141" s="937"/>
      <c r="AC141" s="244"/>
    </row>
    <row r="142" spans="2:29" ht="20.25" customHeight="1" outlineLevel="2">
      <c r="B142" s="244"/>
      <c r="D142" s="244"/>
      <c r="E142" s="244"/>
      <c r="F142" s="244"/>
      <c r="G142" s="244"/>
      <c r="H142" s="244"/>
      <c r="P142" s="937"/>
      <c r="AC142" s="244"/>
    </row>
    <row r="143" spans="2:29" ht="20.25" customHeight="1" outlineLevel="2">
      <c r="B143" s="244"/>
      <c r="D143" s="244"/>
      <c r="E143" s="244"/>
      <c r="F143" s="244"/>
      <c r="G143" s="244"/>
      <c r="H143" s="244"/>
      <c r="P143" s="937"/>
      <c r="AC143" s="244"/>
    </row>
    <row r="144" spans="2:29" ht="20.25" customHeight="1" outlineLevel="2">
      <c r="B144" s="244"/>
      <c r="D144" s="244"/>
      <c r="E144" s="244"/>
      <c r="F144" s="244"/>
      <c r="G144" s="244"/>
      <c r="H144" s="244"/>
      <c r="P144" s="937"/>
      <c r="AC144" s="244"/>
    </row>
    <row r="145" spans="2:29" outlineLevel="2">
      <c r="B145" s="244"/>
      <c r="D145" s="244"/>
      <c r="E145" s="244"/>
      <c r="F145" s="244"/>
      <c r="G145" s="244"/>
      <c r="H145" s="244"/>
      <c r="P145" s="937"/>
      <c r="AC145" s="244"/>
    </row>
    <row r="146" spans="2:29" outlineLevel="2">
      <c r="B146" s="244"/>
      <c r="D146" s="244"/>
      <c r="E146" s="244"/>
      <c r="F146" s="244"/>
      <c r="G146" s="244"/>
      <c r="H146" s="244"/>
      <c r="P146" s="937"/>
      <c r="Z146" s="244"/>
      <c r="AC146" s="244"/>
    </row>
    <row r="147" spans="2:29" hidden="1">
      <c r="B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c r="AC147" s="244"/>
    </row>
    <row r="148" spans="2:29" hidden="1">
      <c r="B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c r="AC148" s="244"/>
    </row>
    <row r="149" spans="2:29" hidden="1">
      <c r="B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c r="AC149" s="244"/>
    </row>
    <row r="150" spans="2:29" hidden="1">
      <c r="B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C150" s="244"/>
    </row>
    <row r="151" spans="2:29" hidden="1">
      <c r="B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C151" s="244"/>
    </row>
    <row r="152" spans="2:29" hidden="1">
      <c r="B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C152" s="244"/>
    </row>
    <row r="153" spans="2:29" hidden="1">
      <c r="B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row>
    <row r="154" spans="2:29" hidden="1">
      <c r="B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row>
    <row r="155" spans="2:29" hidden="1">
      <c r="B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row>
    <row r="156" spans="2:29" hidden="1">
      <c r="B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row>
    <row r="157" spans="2:29" hidden="1">
      <c r="B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row>
    <row r="158" spans="2:29" hidden="1">
      <c r="B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row>
    <row r="159" spans="2:29" hidden="1">
      <c r="B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244"/>
      <c r="AB159" s="244"/>
      <c r="AC159" s="244"/>
    </row>
    <row r="160" spans="2:29" hidden="1">
      <c r="B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244"/>
      <c r="AB160" s="244"/>
      <c r="AC160" s="244"/>
    </row>
    <row r="161" spans="16:16" s="244" customFormat="1" hidden="1">
      <c r="P161" s="932"/>
    </row>
    <row r="162" spans="16:16" s="244" customFormat="1" hidden="1">
      <c r="P162" s="932"/>
    </row>
    <row r="163" spans="16:16" s="244" customFormat="1" hidden="1">
      <c r="P163" s="932"/>
    </row>
    <row r="164" spans="16:16" s="244" customFormat="1" hidden="1">
      <c r="P164" s="932"/>
    </row>
    <row r="165" spans="16:16" s="244" customFormat="1" hidden="1">
      <c r="P165" s="932"/>
    </row>
    <row r="166" spans="16:16" s="244" customFormat="1" hidden="1">
      <c r="P166" s="932"/>
    </row>
    <row r="167" spans="16:16" s="244" customFormat="1" hidden="1">
      <c r="P167" s="932"/>
    </row>
    <row r="168" spans="16:16" s="244" customFormat="1" hidden="1">
      <c r="P168" s="932"/>
    </row>
    <row r="169" spans="16:16" s="244" customFormat="1" hidden="1">
      <c r="P169" s="932"/>
    </row>
    <row r="170" spans="16:16" s="244" customFormat="1" hidden="1">
      <c r="P170" s="932"/>
    </row>
    <row r="171" spans="16:16" s="244" customFormat="1" hidden="1">
      <c r="P171" s="932"/>
    </row>
    <row r="172" spans="16:16" s="244" customFormat="1" hidden="1">
      <c r="P172" s="932"/>
    </row>
    <row r="173" spans="16:16" s="244" customFormat="1" hidden="1">
      <c r="P173" s="932"/>
    </row>
    <row r="174" spans="16:16" s="244" customFormat="1" hidden="1">
      <c r="P174" s="932"/>
    </row>
    <row r="175" spans="16:16" s="244" customFormat="1" hidden="1">
      <c r="P175" s="932"/>
    </row>
    <row r="176" spans="16:16" s="244" customFormat="1" hidden="1">
      <c r="P176" s="932"/>
    </row>
    <row r="177" spans="16:16" s="244" customFormat="1" hidden="1">
      <c r="P177" s="932"/>
    </row>
    <row r="178" spans="16:16" s="244" customFormat="1" hidden="1">
      <c r="P178" s="932"/>
    </row>
    <row r="179" spans="16:16" s="244" customFormat="1" hidden="1">
      <c r="P179" s="932"/>
    </row>
    <row r="180" spans="16:16" s="244" customFormat="1" hidden="1">
      <c r="P180" s="932"/>
    </row>
    <row r="181" spans="16:16" s="244" customFormat="1" hidden="1">
      <c r="P181" s="932"/>
    </row>
    <row r="182" spans="16:16" s="244" customFormat="1" hidden="1">
      <c r="P182" s="932"/>
    </row>
    <row r="183" spans="16:16" s="244" customFormat="1" hidden="1">
      <c r="P183" s="932"/>
    </row>
    <row r="184" spans="16:16" s="244" customFormat="1" hidden="1">
      <c r="P184" s="932"/>
    </row>
    <row r="185" spans="16:16" s="244" customFormat="1" hidden="1">
      <c r="P185" s="932"/>
    </row>
    <row r="186" spans="16:16" s="244" customFormat="1" hidden="1">
      <c r="P186" s="932"/>
    </row>
    <row r="187" spans="16:16" s="244" customFormat="1" hidden="1">
      <c r="P187" s="932"/>
    </row>
    <row r="188" spans="16:16" s="244" customFormat="1" hidden="1">
      <c r="P188" s="932"/>
    </row>
    <row r="189" spans="16:16" s="244" customFormat="1" hidden="1">
      <c r="P189" s="932"/>
    </row>
    <row r="190" spans="16:16" s="244" customFormat="1" hidden="1">
      <c r="P190" s="932"/>
    </row>
    <row r="191" spans="16:16" s="244" customFormat="1" hidden="1">
      <c r="P191" s="932"/>
    </row>
    <row r="192" spans="16:16" s="244" customFormat="1" hidden="1">
      <c r="P192" s="932"/>
    </row>
    <row r="193" spans="16:16" s="244" customFormat="1" hidden="1">
      <c r="P193" s="932"/>
    </row>
    <row r="194" spans="16:16" s="244" customFormat="1" hidden="1">
      <c r="P194" s="932"/>
    </row>
    <row r="195" spans="16:16" s="244" customFormat="1" hidden="1">
      <c r="P195" s="932"/>
    </row>
    <row r="196" spans="16:16" s="244" customFormat="1" hidden="1">
      <c r="P196" s="932"/>
    </row>
    <row r="197" spans="16:16" s="244" customFormat="1" hidden="1">
      <c r="P197" s="932"/>
    </row>
    <row r="198" spans="16:16" s="244" customFormat="1" hidden="1">
      <c r="P198" s="932"/>
    </row>
    <row r="199" spans="16:16" s="244" customFormat="1" hidden="1">
      <c r="P199" s="932"/>
    </row>
    <row r="200" spans="16:16" s="244" customFormat="1" hidden="1">
      <c r="P200" s="932"/>
    </row>
    <row r="201" spans="16:16" s="244" customFormat="1" hidden="1">
      <c r="P201" s="932"/>
    </row>
    <row r="202" spans="16:16" s="244" customFormat="1" hidden="1">
      <c r="P202" s="932"/>
    </row>
    <row r="203" spans="16:16" s="244" customFormat="1" hidden="1">
      <c r="P203" s="932"/>
    </row>
    <row r="204" spans="16:16" s="244" customFormat="1" hidden="1">
      <c r="P204" s="932"/>
    </row>
    <row r="205" spans="16:16" s="244" customFormat="1" hidden="1">
      <c r="P205" s="932"/>
    </row>
    <row r="206" spans="16:16" s="244" customFormat="1" hidden="1">
      <c r="P206" s="932"/>
    </row>
    <row r="207" spans="16:16" s="244" customFormat="1" hidden="1">
      <c r="P207" s="932"/>
    </row>
    <row r="208" spans="16:16" s="244" customFormat="1" hidden="1">
      <c r="P208" s="932"/>
    </row>
    <row r="209" spans="16:16" s="244" customFormat="1" hidden="1">
      <c r="P209" s="932"/>
    </row>
    <row r="210" spans="16:16" s="244" customFormat="1" hidden="1">
      <c r="P210" s="932"/>
    </row>
    <row r="211" spans="16:16" s="244" customFormat="1" hidden="1">
      <c r="P211" s="932"/>
    </row>
    <row r="212" spans="16:16" s="244" customFormat="1" hidden="1">
      <c r="P212" s="932"/>
    </row>
    <row r="213" spans="16:16" s="244" customFormat="1" hidden="1">
      <c r="P213" s="932"/>
    </row>
    <row r="214" spans="16:16" s="244" customFormat="1" hidden="1">
      <c r="P214" s="932"/>
    </row>
    <row r="215" spans="16:16" s="244" customFormat="1" hidden="1">
      <c r="P215" s="932"/>
    </row>
    <row r="216" spans="16:16" s="244" customFormat="1" hidden="1">
      <c r="P216" s="932"/>
    </row>
    <row r="217" spans="16:16" s="244" customFormat="1" hidden="1">
      <c r="P217" s="932"/>
    </row>
    <row r="218" spans="16:16" s="244" customFormat="1" hidden="1">
      <c r="P218" s="932"/>
    </row>
    <row r="219" spans="16:16" s="244" customFormat="1" hidden="1">
      <c r="P219" s="932"/>
    </row>
    <row r="220" spans="16:16" s="244" customFormat="1" hidden="1">
      <c r="P220" s="932"/>
    </row>
    <row r="221" spans="16:16" s="244" customFormat="1" hidden="1">
      <c r="P221" s="932"/>
    </row>
    <row r="222" spans="16:16" s="244" customFormat="1" hidden="1">
      <c r="P222" s="932"/>
    </row>
    <row r="223" spans="16:16" s="244" customFormat="1" hidden="1">
      <c r="P223" s="932"/>
    </row>
    <row r="224" spans="16:16" s="244" customFormat="1" hidden="1">
      <c r="P224" s="932"/>
    </row>
    <row r="225" spans="2:29"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244"/>
      <c r="AB225" s="244"/>
      <c r="AC225" s="244"/>
    </row>
    <row r="226" spans="2:29"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244"/>
      <c r="AB226" s="244"/>
      <c r="AC226" s="244"/>
    </row>
    <row r="227" spans="2:29"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c r="AB227" s="244"/>
      <c r="AC227" s="244"/>
    </row>
    <row r="228" spans="2:29" hidden="1">
      <c r="B228" s="244"/>
      <c r="D228" s="244"/>
      <c r="E228" s="244"/>
      <c r="F228" s="244"/>
      <c r="G228" s="244"/>
      <c r="H228" s="244"/>
      <c r="I228" s="244"/>
      <c r="J228" s="244"/>
      <c r="K228" s="244"/>
      <c r="L228" s="244"/>
      <c r="M228" s="244"/>
      <c r="N228" s="244"/>
      <c r="O228" s="244"/>
      <c r="P228" s="937"/>
      <c r="Q228" s="244"/>
      <c r="R228" s="244"/>
      <c r="S228" s="244"/>
      <c r="T228" s="244"/>
      <c r="V228" s="244"/>
      <c r="W228" s="244"/>
      <c r="X228" s="244"/>
      <c r="Y228" s="244"/>
      <c r="AA228" s="244"/>
      <c r="AB228" s="244"/>
      <c r="AC228" s="244"/>
    </row>
    <row r="229" spans="2:29" hidden="1">
      <c r="G229" s="244"/>
      <c r="P229" s="937"/>
      <c r="AA229" s="244"/>
      <c r="AB229" s="244"/>
      <c r="AC229" s="244"/>
    </row>
    <row r="230" spans="2:29" hidden="1">
      <c r="G230" s="244"/>
      <c r="P230" s="937"/>
      <c r="AA230" s="244"/>
      <c r="AB230" s="244"/>
      <c r="AC230" s="244"/>
    </row>
    <row r="231" spans="2:29" hidden="1">
      <c r="P231" s="932"/>
      <c r="U231" s="244"/>
      <c r="Z231" s="244"/>
      <c r="AA231" s="244"/>
      <c r="AB231" s="244"/>
      <c r="AC231" s="244"/>
    </row>
    <row r="232" spans="2:29" hidden="1">
      <c r="B232" s="244"/>
      <c r="D232" s="244"/>
      <c r="E232" s="244"/>
      <c r="F232" s="244"/>
      <c r="H232" s="244"/>
      <c r="I232" s="244"/>
      <c r="J232" s="244"/>
      <c r="K232" s="244"/>
      <c r="L232" s="244"/>
      <c r="M232" s="244"/>
      <c r="N232" s="244"/>
      <c r="O232" s="244"/>
      <c r="P232" s="932"/>
      <c r="Q232" s="244"/>
      <c r="R232" s="244"/>
      <c r="S232" s="244"/>
      <c r="T232" s="244"/>
      <c r="U232" s="244"/>
      <c r="V232" s="244"/>
      <c r="W232" s="244"/>
      <c r="X232" s="244"/>
      <c r="Y232" s="244"/>
      <c r="Z232" s="244"/>
      <c r="AA232" s="244"/>
      <c r="AB232" s="244"/>
      <c r="AC232" s="244"/>
    </row>
    <row r="233" spans="2:29" hidden="1">
      <c r="B233" s="244"/>
      <c r="D233" s="244"/>
      <c r="E233" s="244"/>
      <c r="F233" s="244"/>
      <c r="H233" s="244"/>
      <c r="I233" s="244"/>
      <c r="J233" s="244"/>
      <c r="K233" s="244"/>
      <c r="L233" s="244"/>
      <c r="M233" s="244"/>
      <c r="N233" s="244"/>
      <c r="O233" s="244"/>
      <c r="P233" s="932"/>
      <c r="Q233" s="244"/>
      <c r="R233" s="244"/>
      <c r="S233" s="244"/>
      <c r="T233" s="244"/>
      <c r="U233" s="244"/>
      <c r="V233" s="244"/>
      <c r="W233" s="244"/>
      <c r="X233" s="244"/>
      <c r="Y233" s="244"/>
      <c r="Z233" s="244"/>
      <c r="AA233" s="244"/>
      <c r="AB233" s="244"/>
      <c r="AC233" s="244"/>
    </row>
    <row r="234" spans="2:29"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244"/>
      <c r="AB234" s="244"/>
      <c r="AC234" s="244"/>
    </row>
    <row r="235" spans="2:29" hidden="1">
      <c r="B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244"/>
      <c r="AB235" s="244"/>
      <c r="AC235" s="244"/>
    </row>
    <row r="236" spans="2:29" hidden="1">
      <c r="B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244"/>
      <c r="AB236" s="244"/>
      <c r="AC236" s="244"/>
    </row>
    <row r="237" spans="2:29" hidden="1">
      <c r="B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244"/>
      <c r="AB237" s="244"/>
      <c r="AC237" s="244"/>
    </row>
    <row r="238" spans="2:29" hidden="1">
      <c r="B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244"/>
      <c r="AB238" s="244"/>
      <c r="AC238" s="244"/>
    </row>
    <row r="239" spans="2:29" hidden="1">
      <c r="B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244"/>
      <c r="AB239" s="244"/>
      <c r="AC239" s="244"/>
    </row>
    <row r="240" spans="2:29" hidden="1">
      <c r="B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244"/>
      <c r="AB240" s="244"/>
      <c r="AC240" s="244"/>
    </row>
    <row r="241" spans="2:29" hidden="1">
      <c r="B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row>
    <row r="242" spans="2:29" hidden="1">
      <c r="B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row>
    <row r="243" spans="2:29" hidden="1">
      <c r="B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row>
    <row r="244" spans="2:29" hidden="1">
      <c r="B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244"/>
      <c r="AB244" s="244"/>
      <c r="AC244" s="244"/>
    </row>
    <row r="245" spans="2:29" hidden="1">
      <c r="B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244"/>
      <c r="AB245" s="244"/>
      <c r="AC245" s="244"/>
    </row>
    <row r="246" spans="2:29" hidden="1">
      <c r="B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244"/>
      <c r="AB246" s="244"/>
      <c r="AC246" s="244"/>
    </row>
    <row r="247" spans="2:29" hidden="1">
      <c r="B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244"/>
      <c r="AB247" s="244"/>
      <c r="AC247" s="244"/>
    </row>
    <row r="248" spans="2:29" hidden="1">
      <c r="B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244"/>
      <c r="AB248" s="244"/>
      <c r="AC248" s="244"/>
    </row>
    <row r="249" spans="2:29" hidden="1">
      <c r="B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244"/>
      <c r="AB249" s="244"/>
      <c r="AC249" s="244"/>
    </row>
    <row r="250" spans="2:29" hidden="1">
      <c r="B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244"/>
      <c r="AB250" s="244"/>
      <c r="AC250" s="244"/>
    </row>
    <row r="251" spans="2:29"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244"/>
      <c r="AB251" s="244"/>
      <c r="AC251" s="244"/>
    </row>
    <row r="252" spans="2:29"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244"/>
      <c r="AB252" s="244"/>
      <c r="AC252" s="244"/>
    </row>
    <row r="253" spans="2:29"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c r="AC253" s="244"/>
    </row>
    <row r="254" spans="2:29"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c r="AC254" s="244"/>
    </row>
    <row r="255" spans="2:29"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c r="AC255" s="244"/>
    </row>
    <row r="256" spans="2:29"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244"/>
      <c r="AB256" s="244"/>
      <c r="AC256" s="244"/>
    </row>
    <row r="257" spans="16:16" s="244" customFormat="1" hidden="1">
      <c r="P257" s="932"/>
    </row>
    <row r="258" spans="16:16" s="244" customFormat="1" hidden="1">
      <c r="P258" s="932"/>
    </row>
    <row r="259" spans="16:16" s="244" customFormat="1" hidden="1">
      <c r="P259" s="932"/>
    </row>
    <row r="260" spans="16:16" s="244" customFormat="1" hidden="1">
      <c r="P260" s="932"/>
    </row>
    <row r="261" spans="16:16" s="244" customFormat="1" hidden="1">
      <c r="P261" s="932"/>
    </row>
    <row r="262" spans="16:16" s="244" customFormat="1" hidden="1">
      <c r="P262" s="932"/>
    </row>
    <row r="263" spans="16:16" s="244" customFormat="1" hidden="1">
      <c r="P263" s="932"/>
    </row>
    <row r="264" spans="16:16" s="244" customFormat="1" hidden="1">
      <c r="P264" s="932"/>
    </row>
    <row r="265" spans="16:16" s="244" customFormat="1" hidden="1">
      <c r="P265" s="932"/>
    </row>
    <row r="266" spans="16:16" s="244" customFormat="1" hidden="1">
      <c r="P266" s="932"/>
    </row>
    <row r="267" spans="16:16" s="244" customFormat="1" hidden="1">
      <c r="P267" s="932"/>
    </row>
    <row r="268" spans="16:16" s="244" customFormat="1" hidden="1">
      <c r="P268" s="932"/>
    </row>
    <row r="269" spans="16:16" s="244" customFormat="1" hidden="1">
      <c r="P269" s="932"/>
    </row>
    <row r="270" spans="16:16" s="244" customFormat="1" hidden="1">
      <c r="P270" s="932"/>
    </row>
    <row r="271" spans="16:16" s="244" customFormat="1" hidden="1">
      <c r="P271" s="932"/>
    </row>
    <row r="272" spans="16:16" s="244" customFormat="1" hidden="1">
      <c r="P272" s="932"/>
    </row>
    <row r="273" spans="16:16" s="244" customFormat="1" hidden="1">
      <c r="P273" s="932"/>
    </row>
    <row r="274" spans="16:16" s="244" customFormat="1" hidden="1">
      <c r="P274" s="932"/>
    </row>
    <row r="275" spans="16:16" s="244" customFormat="1" hidden="1">
      <c r="P275" s="932"/>
    </row>
    <row r="276" spans="16:16" s="244" customFormat="1" hidden="1">
      <c r="P276" s="932"/>
    </row>
    <row r="277" spans="16:16" s="244" customFormat="1" hidden="1">
      <c r="P277" s="932"/>
    </row>
    <row r="278" spans="16:16" s="244" customFormat="1" hidden="1">
      <c r="P278" s="932"/>
    </row>
    <row r="279" spans="16:16" s="244" customFormat="1" hidden="1">
      <c r="P279" s="932"/>
    </row>
    <row r="280" spans="16:16" s="244" customFormat="1" hidden="1">
      <c r="P280" s="932"/>
    </row>
    <row r="281" spans="16:16" s="244" customFormat="1" hidden="1">
      <c r="P281" s="932"/>
    </row>
    <row r="282" spans="16:16" s="244" customFormat="1" hidden="1">
      <c r="P282" s="932"/>
    </row>
    <row r="283" spans="16:16" s="244" customFormat="1" hidden="1">
      <c r="P283" s="932"/>
    </row>
    <row r="284" spans="16:16" s="244" customFormat="1" hidden="1">
      <c r="P284" s="932"/>
    </row>
    <row r="285" spans="16:16" s="244" customFormat="1" hidden="1">
      <c r="P285" s="932"/>
    </row>
    <row r="286" spans="16:16" s="244" customFormat="1" hidden="1">
      <c r="P286" s="932"/>
    </row>
    <row r="287" spans="16:16" s="244" customFormat="1" hidden="1">
      <c r="P287" s="932"/>
    </row>
    <row r="288" spans="16:16" s="244" customFormat="1" hidden="1">
      <c r="P288" s="932"/>
    </row>
    <row r="289" spans="2:29" hidden="1">
      <c r="B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244"/>
      <c r="AB289" s="244"/>
      <c r="AC289" s="244"/>
    </row>
    <row r="290" spans="2:29" hidden="1">
      <c r="B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c r="AA290" s="244"/>
      <c r="AB290" s="244"/>
      <c r="AC290" s="244"/>
    </row>
    <row r="291" spans="2:29" hidden="1">
      <c r="B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c r="AA291" s="244"/>
      <c r="AB291" s="244"/>
      <c r="AC291" s="244"/>
    </row>
    <row r="292" spans="2:29" hidden="1">
      <c r="B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c r="AA292" s="244"/>
      <c r="AB292" s="244"/>
      <c r="AC292" s="244"/>
    </row>
    <row r="293" spans="2:29" hidden="1">
      <c r="B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c r="AA293" s="244"/>
      <c r="AB293" s="244"/>
      <c r="AC293" s="244"/>
    </row>
    <row r="294" spans="2:29" hidden="1">
      <c r="B294" s="244"/>
      <c r="D294" s="244"/>
      <c r="E294" s="244"/>
      <c r="F294" s="244"/>
      <c r="G294" s="244"/>
      <c r="H294" s="244"/>
      <c r="I294" s="244"/>
      <c r="J294" s="244"/>
      <c r="K294" s="244"/>
      <c r="L294" s="244"/>
      <c r="M294" s="244"/>
      <c r="N294" s="244"/>
      <c r="O294" s="244"/>
      <c r="P294" s="937"/>
      <c r="Q294" s="244"/>
      <c r="R294" s="244"/>
      <c r="S294" s="244"/>
      <c r="T294" s="244"/>
      <c r="V294" s="244"/>
      <c r="W294" s="244"/>
      <c r="X294" s="244"/>
      <c r="Y294" s="244"/>
      <c r="AA294" s="244"/>
      <c r="AB294" s="244"/>
      <c r="AC294" s="244"/>
    </row>
    <row r="295" spans="2:29" hidden="1">
      <c r="G295" s="244"/>
      <c r="P295" s="937"/>
      <c r="AA295" s="244"/>
      <c r="AB295" s="244"/>
      <c r="AC295" s="244"/>
    </row>
    <row r="296" spans="2:29" hidden="1">
      <c r="G296" s="244"/>
      <c r="AA296" s="244"/>
      <c r="AB296" s="244"/>
      <c r="AC296" s="244"/>
    </row>
    <row r="297" spans="2:29" hidden="1">
      <c r="AA297" s="244"/>
      <c r="AB297" s="244"/>
      <c r="AC297" s="244"/>
    </row>
    <row r="298" spans="2:29" hidden="1">
      <c r="AA298" s="244"/>
      <c r="AB298" s="244"/>
      <c r="AC298" s="244"/>
    </row>
    <row r="299" spans="2:29" hidden="1">
      <c r="AA299" s="244"/>
      <c r="AB299" s="244"/>
      <c r="AC299" s="244"/>
    </row>
    <row r="300" spans="2:29" hidden="1">
      <c r="AA300" s="244"/>
      <c r="AB300" s="244"/>
      <c r="AC300" s="244"/>
    </row>
    <row r="301" spans="2:29" hidden="1">
      <c r="AA301" s="244"/>
      <c r="AB301" s="244"/>
      <c r="AC301" s="244"/>
    </row>
    <row r="302" spans="2:29" hidden="1">
      <c r="AA302" s="244"/>
      <c r="AB302" s="244"/>
      <c r="AC302" s="244"/>
    </row>
    <row r="303" spans="2:29" hidden="1">
      <c r="AA303" s="244"/>
      <c r="AB303" s="244"/>
      <c r="AC303" s="244"/>
    </row>
    <row r="304" spans="2:29" hidden="1">
      <c r="AA304" s="244"/>
      <c r="AB304" s="244"/>
      <c r="AC304" s="244"/>
    </row>
    <row r="305" spans="2:29" hidden="1">
      <c r="AA305" s="244"/>
      <c r="AB305" s="244"/>
      <c r="AC305" s="244"/>
    </row>
    <row r="306" spans="2:29" hidden="1">
      <c r="B306" s="244"/>
      <c r="D306" s="244"/>
      <c r="E306" s="244"/>
      <c r="F306" s="244"/>
      <c r="G306" s="244"/>
      <c r="H306" s="244"/>
      <c r="I306" s="244"/>
      <c r="J306" s="244"/>
      <c r="K306" s="244"/>
      <c r="L306" s="244"/>
      <c r="M306" s="244"/>
      <c r="N306" s="244"/>
      <c r="O306" s="244"/>
      <c r="Q306" s="244"/>
      <c r="R306" s="244"/>
      <c r="S306" s="244"/>
      <c r="T306" s="244"/>
      <c r="V306" s="244"/>
      <c r="W306" s="244"/>
      <c r="X306" s="244"/>
      <c r="Y306" s="244"/>
      <c r="Z306" s="244"/>
      <c r="AA306" s="244"/>
      <c r="AB306" s="244"/>
      <c r="AC306" s="244"/>
    </row>
    <row r="307" spans="2:29"/>
    <row r="308" spans="2:29"/>
    <row r="309" spans="2:29"/>
    <row r="310" spans="2:29"/>
  </sheetData>
  <autoFilter ref="A3:AC57" xr:uid="{00000000-0009-0000-0000-000012000000}"/>
  <mergeCells count="5">
    <mergeCell ref="D64:D65"/>
    <mergeCell ref="B62:B66"/>
    <mergeCell ref="C62:C66"/>
    <mergeCell ref="B68:D70"/>
    <mergeCell ref="B58:B59"/>
  </mergeCells>
  <conditionalFormatting sqref="C39:D42 F20:F22 F32:G37 C32:D37 F39:G40 F45:F47 C44:D48 F50:G52 C51:D52 F42:G42 G21:G22 F28:G30 B57:D57 F57:G57">
    <cfRule type="cellIs" dxfId="11125" priority="1821" stopIfTrue="1" operator="notEqual">
      <formula>B19</formula>
    </cfRule>
    <cfRule type="cellIs" dxfId="11124" priority="1822" stopIfTrue="1" operator="between">
      <formula>B19</formula>
      <formula>#REF!</formula>
    </cfRule>
    <cfRule type="cellIs" dxfId="11123" priority="1823" stopIfTrue="1" operator="equal">
      <formula>B19</formula>
    </cfRule>
  </conditionalFormatting>
  <conditionalFormatting sqref="B42:D42 B24:D26 B28:D30 B18:D22 B10:C11 B32:D37 B40:D40 C39:D39 C41:D41 C45:D47 B14:D16 B51:D52 D8:D11 B7:D7 B5:D5 F56:F57 B57:D57">
    <cfRule type="cellIs" dxfId="11122" priority="1819" stopIfTrue="1" operator="notEqual">
      <formula>B4</formula>
    </cfRule>
    <cfRule type="cellIs" dxfId="11121" priority="1820" stopIfTrue="1" operator="equal">
      <formula>B4</formula>
    </cfRule>
  </conditionalFormatting>
  <conditionalFormatting sqref="X13 Q13:Q16 Q18:Q22 Q24:Q46 Q48:Q52 V13:V14 V14:X16 V54:X55 Q54:Q56 V57:X57 W56:X56 Q5:Q11 V5:Z11 Y54:Z57 V18:Z22 V24:Z52 Y13:Z16">
    <cfRule type="cellIs" dxfId="11120" priority="1816" stopIfTrue="1" operator="equal">
      <formula>"Significativo"</formula>
    </cfRule>
    <cfRule type="cellIs" dxfId="11119" priority="1817" stopIfTrue="1" operator="equal">
      <formula>"Elevado"</formula>
    </cfRule>
    <cfRule type="cellIs" dxfId="11118" priority="1818" stopIfTrue="1" operator="equal">
      <formula>"Extremo"</formula>
    </cfRule>
  </conditionalFormatting>
  <conditionalFormatting sqref="U306:U64879 P306:P64879 U1:U3 P1 P3">
    <cfRule type="expression" dxfId="11117" priority="1813" stopIfTrue="1">
      <formula>ISERROR(P1)</formula>
    </cfRule>
    <cfRule type="cellIs" dxfId="11116" priority="1814" stopIfTrue="1" operator="equal">
      <formula>#REF!</formula>
    </cfRule>
    <cfRule type="cellIs" dxfId="11115" priority="1815" stopIfTrue="1" operator="equal">
      <formula>$P$76</formula>
    </cfRule>
  </conditionalFormatting>
  <conditionalFormatting sqref="J13:J16 J18:J22 J24:J57 J5:J11">
    <cfRule type="cellIs" dxfId="11114" priority="1810" stopIfTrue="1" operator="equal">
      <formula>"Moderado"</formula>
    </cfRule>
    <cfRule type="cellIs" dxfId="11113" priority="1811" stopIfTrue="1" operator="equal">
      <formula>"Grave"</formula>
    </cfRule>
    <cfRule type="cellIs" dxfId="11112" priority="1812" stopIfTrue="1" operator="equal">
      <formula>"Muito Grave"</formula>
    </cfRule>
  </conditionalFormatting>
  <conditionalFormatting sqref="W44 W42 W39 W32 W13 W15:W16 W11 W34:W37 W49:W52 W54:W57">
    <cfRule type="cellIs" dxfId="11111" priority="1807" stopIfTrue="1" operator="equal">
      <formula>"Significativo"</formula>
    </cfRule>
    <cfRule type="cellIs" dxfId="11110" priority="1808" stopIfTrue="1" operator="equal">
      <formula>"Elevado"</formula>
    </cfRule>
    <cfRule type="cellIs" dxfId="11109" priority="1809" stopIfTrue="1" operator="equal">
      <formula>"Extremo"</formula>
    </cfRule>
  </conditionalFormatting>
  <conditionalFormatting sqref="C43 C39:D42 C31 C23 C17 C12 C4 C32:D37 C38 C50:D52 B57:D57">
    <cfRule type="cellIs" dxfId="11108" priority="1806" stopIfTrue="1" operator="notEqual">
      <formula>#REF!</formula>
    </cfRule>
  </conditionalFormatting>
  <conditionalFormatting sqref="B39:D42 B32:D32 B33:B34 B9:C9 B13:D16 B11:C11 B35:D37 B50:D52 B44:D48 B57:D57">
    <cfRule type="cellIs" dxfId="11107" priority="1804" stopIfTrue="1" operator="notEqual">
      <formula>#REF!</formula>
    </cfRule>
    <cfRule type="cellIs" dxfId="11106" priority="1805" stopIfTrue="1" operator="equal">
      <formula>#REF!</formula>
    </cfRule>
  </conditionalFormatting>
  <conditionalFormatting sqref="C44:D48">
    <cfRule type="cellIs" dxfId="11105" priority="1802" stopIfTrue="1" operator="notEqual">
      <formula>C43</formula>
    </cfRule>
    <cfRule type="cellIs" dxfId="11104" priority="1803" stopIfTrue="1" operator="equal">
      <formula>C43</formula>
    </cfRule>
  </conditionalFormatting>
  <conditionalFormatting sqref="B44:D48 C51:D52 B55:D55 B57:D57">
    <cfRule type="cellIs" dxfId="11103" priority="1801" stopIfTrue="1" operator="notEqual">
      <formula>#REF!</formula>
    </cfRule>
  </conditionalFormatting>
  <conditionalFormatting sqref="C9">
    <cfRule type="cellIs" dxfId="11102" priority="1799" stopIfTrue="1" operator="notEqual">
      <formula>C8</formula>
    </cfRule>
    <cfRule type="cellIs" dxfId="11101" priority="1800" stopIfTrue="1" operator="equal">
      <formula>C8</formula>
    </cfRule>
  </conditionalFormatting>
  <conditionalFormatting sqref="B9">
    <cfRule type="cellIs" dxfId="11100" priority="1797" stopIfTrue="1" operator="notEqual">
      <formula>B8</formula>
    </cfRule>
    <cfRule type="cellIs" dxfId="11099" priority="1798" stopIfTrue="1" operator="equal">
      <formula>B8</formula>
    </cfRule>
  </conditionalFormatting>
  <conditionalFormatting sqref="F24:G26 F18">
    <cfRule type="cellIs" dxfId="11098" priority="1794" stopIfTrue="1" operator="notEqual">
      <formula>F17</formula>
    </cfRule>
    <cfRule type="cellIs" dxfId="11097" priority="1795" stopIfTrue="1" operator="between">
      <formula>F17</formula>
      <formula>#REF!</formula>
    </cfRule>
    <cfRule type="cellIs" dxfId="11096" priority="1796" stopIfTrue="1" operator="equal">
      <formula>F17</formula>
    </cfRule>
  </conditionalFormatting>
  <conditionalFormatting sqref="C48:D48 C41:D41 F48 F47:G47 F50:G50 H22 H37 F16:H16 F39:G39 C51:D52 F57:G57">
    <cfRule type="cellIs" dxfId="11095" priority="1791" stopIfTrue="1" operator="notEqual">
      <formula>#REF!</formula>
    </cfRule>
    <cfRule type="cellIs" dxfId="11094" priority="1792" stopIfTrue="1" operator="between">
      <formula>#REF!</formula>
      <formula>#REF!</formula>
    </cfRule>
    <cfRule type="cellIs" dxfId="11093" priority="1793" stopIfTrue="1" operator="equal">
      <formula>#REF!</formula>
    </cfRule>
  </conditionalFormatting>
  <conditionalFormatting sqref="F32:G32 F34:G34">
    <cfRule type="cellIs" dxfId="11092" priority="1788" stopIfTrue="1" operator="notEqual">
      <formula>F31</formula>
    </cfRule>
    <cfRule type="cellIs" dxfId="11091" priority="1789" stopIfTrue="1" operator="between">
      <formula>F31</formula>
      <formula>#REF!</formula>
    </cfRule>
    <cfRule type="cellIs" dxfId="11090" priority="1790" stopIfTrue="1" operator="equal">
      <formula>F31</formula>
    </cfRule>
  </conditionalFormatting>
  <conditionalFormatting sqref="F33:H33">
    <cfRule type="cellIs" dxfId="11089" priority="1785" stopIfTrue="1" operator="notEqual">
      <formula>F32</formula>
    </cfRule>
    <cfRule type="cellIs" dxfId="11088" priority="1786" stopIfTrue="1" operator="between">
      <formula>F32</formula>
      <formula>#REF!</formula>
    </cfRule>
    <cfRule type="cellIs" dxfId="11087" priority="1787" stopIfTrue="1" operator="equal">
      <formula>F32</formula>
    </cfRule>
  </conditionalFormatting>
  <conditionalFormatting sqref="B8:C8 B7:D7 B57">
    <cfRule type="cellIs" dxfId="11086" priority="1783" stopIfTrue="1" operator="notEqual">
      <formula>B5</formula>
    </cfRule>
    <cfRule type="cellIs" dxfId="11085" priority="1784" stopIfTrue="1" operator="equal">
      <formula>B5</formula>
    </cfRule>
  </conditionalFormatting>
  <conditionalFormatting sqref="D8:D11">
    <cfRule type="cellIs" dxfId="11084" priority="1781" stopIfTrue="1" operator="notEqual">
      <formula>D6</formula>
    </cfRule>
    <cfRule type="cellIs" dxfId="11083" priority="1782" stopIfTrue="1" operator="equal">
      <formula>D6</formula>
    </cfRule>
  </conditionalFormatting>
  <conditionalFormatting sqref="B15:D15">
    <cfRule type="cellIs" dxfId="11082" priority="1779" stopIfTrue="1" operator="notEqual">
      <formula>B13</formula>
    </cfRule>
    <cfRule type="cellIs" dxfId="11081" priority="1780" stopIfTrue="1" operator="equal">
      <formula>B13</formula>
    </cfRule>
  </conditionalFormatting>
  <conditionalFormatting sqref="F19 H19">
    <cfRule type="cellIs" dxfId="11080" priority="1776" stopIfTrue="1" operator="notEqual">
      <formula>F18</formula>
    </cfRule>
    <cfRule type="cellIs" dxfId="11079" priority="1777" stopIfTrue="1" operator="between">
      <formula>F18</formula>
      <formula>#REF!</formula>
    </cfRule>
    <cfRule type="cellIs" dxfId="11078" priority="1778" stopIfTrue="1" operator="equal">
      <formula>F18</formula>
    </cfRule>
  </conditionalFormatting>
  <conditionalFormatting sqref="F24:F26 H24:H25">
    <cfRule type="cellIs" dxfId="11077" priority="1773" stopIfTrue="1" operator="notEqual">
      <formula>F23</formula>
    </cfRule>
    <cfRule type="cellIs" dxfId="11076" priority="1774" stopIfTrue="1" operator="between">
      <formula>F23</formula>
      <formula>#REF!</formula>
    </cfRule>
    <cfRule type="cellIs" dxfId="11075" priority="1775" stopIfTrue="1" operator="equal">
      <formula>F23</formula>
    </cfRule>
  </conditionalFormatting>
  <conditionalFormatting sqref="F25:F26">
    <cfRule type="cellIs" dxfId="11074" priority="1770" stopIfTrue="1" operator="notEqual">
      <formula>F24</formula>
    </cfRule>
    <cfRule type="cellIs" dxfId="11073" priority="1771" stopIfTrue="1" operator="between">
      <formula>F24</formula>
      <formula>#REF!</formula>
    </cfRule>
    <cfRule type="cellIs" dxfId="11072" priority="1772" stopIfTrue="1" operator="equal">
      <formula>F24</formula>
    </cfRule>
  </conditionalFormatting>
  <conditionalFormatting sqref="H20:H22">
    <cfRule type="cellIs" dxfId="11071" priority="1767" stopIfTrue="1" operator="notEqual">
      <formula>H19</formula>
    </cfRule>
    <cfRule type="cellIs" dxfId="11070" priority="1768" stopIfTrue="1" operator="between">
      <formula>H19</formula>
      <formula>#REF!</formula>
    </cfRule>
    <cfRule type="cellIs" dxfId="11069" priority="1769" stopIfTrue="1" operator="equal">
      <formula>H19</formula>
    </cfRule>
  </conditionalFormatting>
  <conditionalFormatting sqref="H15">
    <cfRule type="cellIs" dxfId="11068" priority="1764" stopIfTrue="1" operator="notEqual">
      <formula>H14</formula>
    </cfRule>
    <cfRule type="cellIs" dxfId="11067" priority="1765" stopIfTrue="1" operator="between">
      <formula>H14</formula>
      <formula>#REF!</formula>
    </cfRule>
    <cfRule type="cellIs" dxfId="11066" priority="1766" stopIfTrue="1" operator="equal">
      <formula>H14</formula>
    </cfRule>
  </conditionalFormatting>
  <conditionalFormatting sqref="H9">
    <cfRule type="cellIs" dxfId="11065" priority="1761" stopIfTrue="1" operator="notEqual">
      <formula>H8</formula>
    </cfRule>
    <cfRule type="cellIs" dxfId="11064" priority="1762" stopIfTrue="1" operator="between">
      <formula>H8</formula>
      <formula>#REF!</formula>
    </cfRule>
    <cfRule type="cellIs" dxfId="11063" priority="1763" stopIfTrue="1" operator="equal">
      <formula>H8</formula>
    </cfRule>
  </conditionalFormatting>
  <conditionalFormatting sqref="B27:D27 B50:B52 B57">
    <cfRule type="cellIs" dxfId="11062" priority="1759" stopIfTrue="1" operator="notEqual">
      <formula>B24</formula>
    </cfRule>
    <cfRule type="cellIs" dxfId="11061" priority="1760" stopIfTrue="1" operator="equal">
      <formula>B24</formula>
    </cfRule>
  </conditionalFormatting>
  <conditionalFormatting sqref="F26:G26">
    <cfRule type="cellIs" dxfId="11060" priority="1756" stopIfTrue="1" operator="notEqual">
      <formula>F25</formula>
    </cfRule>
    <cfRule type="cellIs" dxfId="11059" priority="1757" stopIfTrue="1" operator="between">
      <formula>F25</formula>
      <formula>#REF!</formula>
    </cfRule>
    <cfRule type="cellIs" dxfId="11058" priority="1758" stopIfTrue="1" operator="equal">
      <formula>F25</formula>
    </cfRule>
  </conditionalFormatting>
  <conditionalFormatting sqref="F28:G28">
    <cfRule type="cellIs" dxfId="11057" priority="1753" stopIfTrue="1" operator="notEqual">
      <formula>F27</formula>
    </cfRule>
    <cfRule type="cellIs" dxfId="11056" priority="1754" stopIfTrue="1" operator="between">
      <formula>F27</formula>
      <formula>#REF!</formula>
    </cfRule>
    <cfRule type="cellIs" dxfId="11055" priority="1755" stopIfTrue="1" operator="equal">
      <formula>F27</formula>
    </cfRule>
  </conditionalFormatting>
  <conditionalFormatting sqref="F28">
    <cfRule type="cellIs" dxfId="11054" priority="1750" stopIfTrue="1" operator="notEqual">
      <formula>F27</formula>
    </cfRule>
    <cfRule type="cellIs" dxfId="11053" priority="1751" stopIfTrue="1" operator="between">
      <formula>F27</formula>
      <formula>#REF!</formula>
    </cfRule>
    <cfRule type="cellIs" dxfId="11052" priority="1752" stopIfTrue="1" operator="equal">
      <formula>F27</formula>
    </cfRule>
  </conditionalFormatting>
  <conditionalFormatting sqref="F28">
    <cfRule type="cellIs" dxfId="11051" priority="1747" stopIfTrue="1" operator="notEqual">
      <formula>F27</formula>
    </cfRule>
    <cfRule type="cellIs" dxfId="11050" priority="1748" stopIfTrue="1" operator="between">
      <formula>F27</formula>
      <formula>#REF!</formula>
    </cfRule>
    <cfRule type="cellIs" dxfId="11049" priority="1749" stopIfTrue="1" operator="equal">
      <formula>F27</formula>
    </cfRule>
  </conditionalFormatting>
  <conditionalFormatting sqref="F28:G28">
    <cfRule type="cellIs" dxfId="11048" priority="1744" stopIfTrue="1" operator="notEqual">
      <formula>F27</formula>
    </cfRule>
    <cfRule type="cellIs" dxfId="11047" priority="1745" stopIfTrue="1" operator="between">
      <formula>F27</formula>
      <formula>#REF!</formula>
    </cfRule>
    <cfRule type="cellIs" dxfId="11046" priority="1746" stopIfTrue="1" operator="equal">
      <formula>F27</formula>
    </cfRule>
  </conditionalFormatting>
  <conditionalFormatting sqref="G29:G30">
    <cfRule type="cellIs" dxfId="11045" priority="1738" stopIfTrue="1" operator="notEqual">
      <formula>G28</formula>
    </cfRule>
    <cfRule type="cellIs" dxfId="11044" priority="1739" stopIfTrue="1" operator="between">
      <formula>G28</formula>
      <formula>#REF!</formula>
    </cfRule>
    <cfRule type="cellIs" dxfId="11043" priority="1740" stopIfTrue="1" operator="equal">
      <formula>G28</formula>
    </cfRule>
  </conditionalFormatting>
  <conditionalFormatting sqref="G29:G30">
    <cfRule type="cellIs" dxfId="11042" priority="1735" stopIfTrue="1" operator="notEqual">
      <formula>G28</formula>
    </cfRule>
    <cfRule type="cellIs" dxfId="11041" priority="1736" stopIfTrue="1" operator="between">
      <formula>G28</formula>
      <formula>#REF!</formula>
    </cfRule>
    <cfRule type="cellIs" dxfId="11040" priority="1737" stopIfTrue="1" operator="equal">
      <formula>G28</formula>
    </cfRule>
  </conditionalFormatting>
  <conditionalFormatting sqref="F30:G30">
    <cfRule type="cellIs" dxfId="11039" priority="1732" stopIfTrue="1" operator="notEqual">
      <formula>F29</formula>
    </cfRule>
    <cfRule type="cellIs" dxfId="11038" priority="1733" stopIfTrue="1" operator="between">
      <formula>F29</formula>
      <formula>#REF!</formula>
    </cfRule>
    <cfRule type="cellIs" dxfId="11037" priority="1734" stopIfTrue="1" operator="equal">
      <formula>F29</formula>
    </cfRule>
  </conditionalFormatting>
  <conditionalFormatting sqref="F30 H30">
    <cfRule type="cellIs" dxfId="11036" priority="1729" stopIfTrue="1" operator="notEqual">
      <formula>F29</formula>
    </cfRule>
    <cfRule type="cellIs" dxfId="11035" priority="1730" stopIfTrue="1" operator="between">
      <formula>F29</formula>
      <formula>#REF!</formula>
    </cfRule>
    <cfRule type="cellIs" dxfId="11034" priority="1731" stopIfTrue="1" operator="equal">
      <formula>F29</formula>
    </cfRule>
  </conditionalFormatting>
  <conditionalFormatting sqref="G21:G22">
    <cfRule type="cellIs" dxfId="11033" priority="1726" stopIfTrue="1" operator="notEqual">
      <formula>G20</formula>
    </cfRule>
    <cfRule type="cellIs" dxfId="11032" priority="1727" stopIfTrue="1" operator="between">
      <formula>G20</formula>
      <formula>#REF!</formula>
    </cfRule>
    <cfRule type="cellIs" dxfId="11031" priority="1728" stopIfTrue="1" operator="equal">
      <formula>G20</formula>
    </cfRule>
  </conditionalFormatting>
  <conditionalFormatting sqref="G21:G22">
    <cfRule type="cellIs" dxfId="11030" priority="1723" stopIfTrue="1" operator="notEqual">
      <formula>G20</formula>
    </cfRule>
    <cfRule type="cellIs" dxfId="11029" priority="1724" stopIfTrue="1" operator="between">
      <formula>G20</formula>
      <formula>#REF!</formula>
    </cfRule>
    <cfRule type="cellIs" dxfId="11028" priority="1725" stopIfTrue="1" operator="equal">
      <formula>G20</formula>
    </cfRule>
  </conditionalFormatting>
  <conditionalFormatting sqref="F21:G22">
    <cfRule type="cellIs" dxfId="11027" priority="1720" stopIfTrue="1" operator="notEqual">
      <formula>F20</formula>
    </cfRule>
    <cfRule type="cellIs" dxfId="11026" priority="1721" stopIfTrue="1" operator="between">
      <formula>F20</formula>
      <formula>#REF!</formula>
    </cfRule>
    <cfRule type="cellIs" dxfId="11025" priority="1722" stopIfTrue="1" operator="equal">
      <formula>F20</formula>
    </cfRule>
  </conditionalFormatting>
  <conditionalFormatting sqref="F21:F22 H21:H22">
    <cfRule type="cellIs" dxfId="11024" priority="1717" stopIfTrue="1" operator="notEqual">
      <formula>F20</formula>
    </cfRule>
    <cfRule type="cellIs" dxfId="11023" priority="1718" stopIfTrue="1" operator="between">
      <formula>F20</formula>
      <formula>#REF!</formula>
    </cfRule>
    <cfRule type="cellIs" dxfId="11022" priority="1719" stopIfTrue="1" operator="equal">
      <formula>F20</formula>
    </cfRule>
  </conditionalFormatting>
  <conditionalFormatting sqref="B16:D16 B51:D51 B50:B52 C55:D55 B57:D57">
    <cfRule type="cellIs" dxfId="11021" priority="1712" stopIfTrue="1" operator="notEqual">
      <formula>#REF!</formula>
    </cfRule>
    <cfRule type="cellIs" dxfId="11020" priority="1713" stopIfTrue="1" operator="equal">
      <formula>#REF!</formula>
    </cfRule>
  </conditionalFormatting>
  <conditionalFormatting sqref="B11:C11">
    <cfRule type="cellIs" dxfId="11019" priority="1710" stopIfTrue="1" operator="notEqual">
      <formula>B9</formula>
    </cfRule>
    <cfRule type="cellIs" dxfId="11018" priority="1711" stopIfTrue="1" operator="equal">
      <formula>B9</formula>
    </cfRule>
  </conditionalFormatting>
  <conditionalFormatting sqref="F11:G11">
    <cfRule type="cellIs" dxfId="11017" priority="1707" stopIfTrue="1" operator="notEqual">
      <formula>F10</formula>
    </cfRule>
    <cfRule type="cellIs" dxfId="11016" priority="1708" stopIfTrue="1" operator="between">
      <formula>F10</formula>
      <formula>#REF!</formula>
    </cfRule>
    <cfRule type="cellIs" dxfId="11015" priority="1709" stopIfTrue="1" operator="equal">
      <formula>F10</formula>
    </cfRule>
  </conditionalFormatting>
  <conditionalFormatting sqref="B11:C11">
    <cfRule type="cellIs" dxfId="11014" priority="1705" stopIfTrue="1" operator="notEqual">
      <formula>B10</formula>
    </cfRule>
    <cfRule type="cellIs" dxfId="11013" priority="1706" stopIfTrue="1" operator="equal">
      <formula>B10</formula>
    </cfRule>
  </conditionalFormatting>
  <conditionalFormatting sqref="H11">
    <cfRule type="cellIs" dxfId="11012" priority="1702" stopIfTrue="1" operator="notEqual">
      <formula>H10</formula>
    </cfRule>
    <cfRule type="cellIs" dxfId="11011" priority="1703" stopIfTrue="1" operator="between">
      <formula>H10</formula>
      <formula>#REF!</formula>
    </cfRule>
    <cfRule type="cellIs" dxfId="11010" priority="1704" stopIfTrue="1" operator="equal">
      <formula>H10</formula>
    </cfRule>
  </conditionalFormatting>
  <conditionalFormatting sqref="G11">
    <cfRule type="cellIs" dxfId="11009" priority="1699" stopIfTrue="1" operator="notEqual">
      <formula>G10</formula>
    </cfRule>
    <cfRule type="cellIs" dxfId="11008" priority="1700" stopIfTrue="1" operator="between">
      <formula>G10</formula>
      <formula>#REF!</formula>
    </cfRule>
    <cfRule type="cellIs" dxfId="11007" priority="1701" stopIfTrue="1" operator="equal">
      <formula>G10</formula>
    </cfRule>
  </conditionalFormatting>
  <conditionalFormatting sqref="G11">
    <cfRule type="cellIs" dxfId="11006" priority="1696" stopIfTrue="1" operator="notEqual">
      <formula>G10</formula>
    </cfRule>
    <cfRule type="cellIs" dxfId="11005" priority="1697" stopIfTrue="1" operator="between">
      <formula>G10</formula>
      <formula>#REF!</formula>
    </cfRule>
    <cfRule type="cellIs" dxfId="11004" priority="1698" stopIfTrue="1" operator="equal">
      <formula>G10</formula>
    </cfRule>
  </conditionalFormatting>
  <conditionalFormatting sqref="F11:G11">
    <cfRule type="cellIs" dxfId="11003" priority="1693" stopIfTrue="1" operator="notEqual">
      <formula>F10</formula>
    </cfRule>
    <cfRule type="cellIs" dxfId="11002" priority="1694" stopIfTrue="1" operator="between">
      <formula>F10</formula>
      <formula>#REF!</formula>
    </cfRule>
    <cfRule type="cellIs" dxfId="11001" priority="1695" stopIfTrue="1" operator="equal">
      <formula>F10</formula>
    </cfRule>
  </conditionalFormatting>
  <conditionalFormatting sqref="F11 H11">
    <cfRule type="cellIs" dxfId="11000" priority="1690" stopIfTrue="1" operator="notEqual">
      <formula>F10</formula>
    </cfRule>
    <cfRule type="cellIs" dxfId="10999" priority="1691" stopIfTrue="1" operator="between">
      <formula>F10</formula>
      <formula>#REF!</formula>
    </cfRule>
    <cfRule type="cellIs" dxfId="10998" priority="1692" stopIfTrue="1" operator="equal">
      <formula>F10</formula>
    </cfRule>
  </conditionalFormatting>
  <conditionalFormatting sqref="G32:G34">
    <cfRule type="cellIs" dxfId="10997" priority="1687" stopIfTrue="1" operator="notEqual">
      <formula>G31</formula>
    </cfRule>
    <cfRule type="cellIs" dxfId="10996" priority="1688" stopIfTrue="1" operator="between">
      <formula>G31</formula>
      <formula>#REF!</formula>
    </cfRule>
    <cfRule type="cellIs" dxfId="10995" priority="1689" stopIfTrue="1" operator="equal">
      <formula>G31</formula>
    </cfRule>
  </conditionalFormatting>
  <conditionalFormatting sqref="G32:G34">
    <cfRule type="cellIs" dxfId="10994" priority="1684" stopIfTrue="1" operator="notEqual">
      <formula>G31</formula>
    </cfRule>
    <cfRule type="cellIs" dxfId="10993" priority="1685" stopIfTrue="1" operator="between">
      <formula>G31</formula>
      <formula>#REF!</formula>
    </cfRule>
    <cfRule type="cellIs" dxfId="10992" priority="1686" stopIfTrue="1" operator="equal">
      <formula>G31</formula>
    </cfRule>
  </conditionalFormatting>
  <conditionalFormatting sqref="G32:G34">
    <cfRule type="cellIs" dxfId="10991" priority="1681" stopIfTrue="1" operator="notEqual">
      <formula>G31</formula>
    </cfRule>
    <cfRule type="cellIs" dxfId="10990" priority="1682" stopIfTrue="1" operator="between">
      <formula>G31</formula>
      <formula>#REF!</formula>
    </cfRule>
    <cfRule type="cellIs" dxfId="10989" priority="1683" stopIfTrue="1" operator="equal">
      <formula>G31</formula>
    </cfRule>
  </conditionalFormatting>
  <conditionalFormatting sqref="F32">
    <cfRule type="cellIs" dxfId="10988" priority="1678" stopIfTrue="1" operator="notEqual">
      <formula>F31</formula>
    </cfRule>
    <cfRule type="cellIs" dxfId="10987" priority="1679" stopIfTrue="1" operator="between">
      <formula>F31</formula>
      <formula>#REF!</formula>
    </cfRule>
    <cfRule type="cellIs" dxfId="10986" priority="1680" stopIfTrue="1" operator="equal">
      <formula>F31</formula>
    </cfRule>
  </conditionalFormatting>
  <conditionalFormatting sqref="F33 H33">
    <cfRule type="cellIs" dxfId="10985" priority="1675" stopIfTrue="1" operator="notEqual">
      <formula>F32</formula>
    </cfRule>
    <cfRule type="cellIs" dxfId="10984" priority="1676" stopIfTrue="1" operator="between">
      <formula>F32</formula>
      <formula>#REF!</formula>
    </cfRule>
    <cfRule type="cellIs" dxfId="10983" priority="1677" stopIfTrue="1" operator="equal">
      <formula>F32</formula>
    </cfRule>
  </conditionalFormatting>
  <conditionalFormatting sqref="H34">
    <cfRule type="cellIs" dxfId="10982" priority="1672" stopIfTrue="1" operator="notEqual">
      <formula>H33</formula>
    </cfRule>
    <cfRule type="cellIs" dxfId="10981" priority="1673" stopIfTrue="1" operator="between">
      <formula>H33</formula>
      <formula>#REF!</formula>
    </cfRule>
    <cfRule type="cellIs" dxfId="10980" priority="1674" stopIfTrue="1" operator="equal">
      <formula>H33</formula>
    </cfRule>
  </conditionalFormatting>
  <conditionalFormatting sqref="G36:G37">
    <cfRule type="cellIs" dxfId="10979" priority="1669" stopIfTrue="1" operator="notEqual">
      <formula>G35</formula>
    </cfRule>
    <cfRule type="cellIs" dxfId="10978" priority="1670" stopIfTrue="1" operator="between">
      <formula>G35</formula>
      <formula>#REF!</formula>
    </cfRule>
    <cfRule type="cellIs" dxfId="10977" priority="1671" stopIfTrue="1" operator="equal">
      <formula>G35</formula>
    </cfRule>
  </conditionalFormatting>
  <conditionalFormatting sqref="G36:G37">
    <cfRule type="cellIs" dxfId="10976" priority="1666" stopIfTrue="1" operator="notEqual">
      <formula>G35</formula>
    </cfRule>
    <cfRule type="cellIs" dxfId="10975" priority="1667" stopIfTrue="1" operator="between">
      <formula>G35</formula>
      <formula>#REF!</formula>
    </cfRule>
    <cfRule type="cellIs" dxfId="10974" priority="1668" stopIfTrue="1" operator="equal">
      <formula>G35</formula>
    </cfRule>
  </conditionalFormatting>
  <conditionalFormatting sqref="F36:G37">
    <cfRule type="cellIs" dxfId="10973" priority="1663" stopIfTrue="1" operator="notEqual">
      <formula>F35</formula>
    </cfRule>
    <cfRule type="cellIs" dxfId="10972" priority="1664" stopIfTrue="1" operator="between">
      <formula>F35</formula>
      <formula>#REF!</formula>
    </cfRule>
    <cfRule type="cellIs" dxfId="10971" priority="1665" stopIfTrue="1" operator="equal">
      <formula>F35</formula>
    </cfRule>
  </conditionalFormatting>
  <conditionalFormatting sqref="F36:F37 H36:H37">
    <cfRule type="cellIs" dxfId="10970" priority="1660" stopIfTrue="1" operator="notEqual">
      <formula>F35</formula>
    </cfRule>
    <cfRule type="cellIs" dxfId="10969" priority="1661" stopIfTrue="1" operator="between">
      <formula>F35</formula>
      <formula>#REF!</formula>
    </cfRule>
    <cfRule type="cellIs" dxfId="10968" priority="1662" stopIfTrue="1" operator="equal">
      <formula>F35</formula>
    </cfRule>
  </conditionalFormatting>
  <conditionalFormatting sqref="F30">
    <cfRule type="cellIs" dxfId="10967" priority="1657" stopIfTrue="1" operator="notEqual">
      <formula>F29</formula>
    </cfRule>
    <cfRule type="cellIs" dxfId="10966" priority="1658" stopIfTrue="1" operator="between">
      <formula>F29</formula>
      <formula>#REF!</formula>
    </cfRule>
    <cfRule type="cellIs" dxfId="10965" priority="1659" stopIfTrue="1" operator="equal">
      <formula>F29</formula>
    </cfRule>
  </conditionalFormatting>
  <conditionalFormatting sqref="F30">
    <cfRule type="cellIs" dxfId="10964" priority="1654" stopIfTrue="1" operator="notEqual">
      <formula>F29</formula>
    </cfRule>
    <cfRule type="cellIs" dxfId="10963" priority="1655" stopIfTrue="1" operator="between">
      <formula>F29</formula>
      <formula>#REF!</formula>
    </cfRule>
    <cfRule type="cellIs" dxfId="10962" priority="1656" stopIfTrue="1" operator="equal">
      <formula>F29</formula>
    </cfRule>
  </conditionalFormatting>
  <conditionalFormatting sqref="F21:F22">
    <cfRule type="cellIs" dxfId="10961" priority="1651" stopIfTrue="1" operator="notEqual">
      <formula>F20</formula>
    </cfRule>
    <cfRule type="cellIs" dxfId="10960" priority="1652" stopIfTrue="1" operator="between">
      <formula>F20</formula>
      <formula>#REF!</formula>
    </cfRule>
    <cfRule type="cellIs" dxfId="10959" priority="1653" stopIfTrue="1" operator="equal">
      <formula>F20</formula>
    </cfRule>
  </conditionalFormatting>
  <conditionalFormatting sqref="F21:F22">
    <cfRule type="cellIs" dxfId="10958" priority="1648" stopIfTrue="1" operator="notEqual">
      <formula>F20</formula>
    </cfRule>
    <cfRule type="cellIs" dxfId="10957" priority="1649" stopIfTrue="1" operator="between">
      <formula>F20</formula>
      <formula>#REF!</formula>
    </cfRule>
    <cfRule type="cellIs" dxfId="10956" priority="1650" stopIfTrue="1" operator="equal">
      <formula>F20</formula>
    </cfRule>
  </conditionalFormatting>
  <conditionalFormatting sqref="F11">
    <cfRule type="cellIs" dxfId="10955" priority="1645" stopIfTrue="1" operator="notEqual">
      <formula>F10</formula>
    </cfRule>
    <cfRule type="cellIs" dxfId="10954" priority="1646" stopIfTrue="1" operator="between">
      <formula>F10</formula>
      <formula>#REF!</formula>
    </cfRule>
    <cfRule type="cellIs" dxfId="10953" priority="1647" stopIfTrue="1" operator="equal">
      <formula>F10</formula>
    </cfRule>
  </conditionalFormatting>
  <conditionalFormatting sqref="F11">
    <cfRule type="cellIs" dxfId="10952" priority="1642" stopIfTrue="1" operator="notEqual">
      <formula>F10</formula>
    </cfRule>
    <cfRule type="cellIs" dxfId="10951" priority="1643" stopIfTrue="1" operator="between">
      <formula>F10</formula>
      <formula>#REF!</formula>
    </cfRule>
    <cfRule type="cellIs" dxfId="10950" priority="1644" stopIfTrue="1" operator="equal">
      <formula>F10</formula>
    </cfRule>
  </conditionalFormatting>
  <conditionalFormatting sqref="F11">
    <cfRule type="cellIs" dxfId="10949" priority="1639" stopIfTrue="1" operator="notEqual">
      <formula>F10</formula>
    </cfRule>
    <cfRule type="cellIs" dxfId="10948" priority="1640" stopIfTrue="1" operator="between">
      <formula>F10</formula>
      <formula>#REF!</formula>
    </cfRule>
    <cfRule type="cellIs" dxfId="10947" priority="1641" stopIfTrue="1" operator="equal">
      <formula>F10</formula>
    </cfRule>
  </conditionalFormatting>
  <conditionalFormatting sqref="B41">
    <cfRule type="cellIs" dxfId="10946" priority="1632" stopIfTrue="1" operator="notEqual">
      <formula>B40</formula>
    </cfRule>
    <cfRule type="cellIs" dxfId="10945" priority="1633" stopIfTrue="1" operator="equal">
      <formula>B40</formula>
    </cfRule>
  </conditionalFormatting>
  <conditionalFormatting sqref="F39:G39">
    <cfRule type="cellIs" dxfId="10944" priority="1626" stopIfTrue="1" operator="notEqual">
      <formula>F38</formula>
    </cfRule>
    <cfRule type="cellIs" dxfId="10943" priority="1627" stopIfTrue="1" operator="between">
      <formula>F38</formula>
      <formula>#REF!</formula>
    </cfRule>
    <cfRule type="cellIs" dxfId="10942" priority="1628" stopIfTrue="1" operator="equal">
      <formula>F38</formula>
    </cfRule>
  </conditionalFormatting>
  <conditionalFormatting sqref="F39:H39">
    <cfRule type="cellIs" dxfId="10941" priority="1623" stopIfTrue="1" operator="notEqual">
      <formula>F38</formula>
    </cfRule>
    <cfRule type="cellIs" dxfId="10940" priority="1624" stopIfTrue="1" operator="between">
      <formula>F38</formula>
      <formula>#REF!</formula>
    </cfRule>
    <cfRule type="cellIs" dxfId="10939" priority="1625" stopIfTrue="1" operator="equal">
      <formula>F38</formula>
    </cfRule>
  </conditionalFormatting>
  <conditionalFormatting sqref="G39">
    <cfRule type="cellIs" dxfId="10938" priority="1620" stopIfTrue="1" operator="notEqual">
      <formula>G38</formula>
    </cfRule>
    <cfRule type="cellIs" dxfId="10937" priority="1621" stopIfTrue="1" operator="between">
      <formula>G38</formula>
      <formula>#REF!</formula>
    </cfRule>
    <cfRule type="cellIs" dxfId="10936" priority="1622" stopIfTrue="1" operator="equal">
      <formula>G38</formula>
    </cfRule>
  </conditionalFormatting>
  <conditionalFormatting sqref="G39">
    <cfRule type="cellIs" dxfId="10935" priority="1617" stopIfTrue="1" operator="notEqual">
      <formula>G38</formula>
    </cfRule>
    <cfRule type="cellIs" dxfId="10934" priority="1618" stopIfTrue="1" operator="between">
      <formula>G38</formula>
      <formula>#REF!</formula>
    </cfRule>
    <cfRule type="cellIs" dxfId="10933" priority="1619" stopIfTrue="1" operator="equal">
      <formula>G38</formula>
    </cfRule>
  </conditionalFormatting>
  <conditionalFormatting sqref="G39">
    <cfRule type="cellIs" dxfId="10932" priority="1614" stopIfTrue="1" operator="notEqual">
      <formula>G38</formula>
    </cfRule>
    <cfRule type="cellIs" dxfId="10931" priority="1615" stopIfTrue="1" operator="between">
      <formula>G38</formula>
      <formula>#REF!</formula>
    </cfRule>
    <cfRule type="cellIs" dxfId="10930" priority="1616" stopIfTrue="1" operator="equal">
      <formula>G38</formula>
    </cfRule>
  </conditionalFormatting>
  <conditionalFormatting sqref="F39 H39">
    <cfRule type="cellIs" dxfId="10929" priority="1611" stopIfTrue="1" operator="notEqual">
      <formula>F38</formula>
    </cfRule>
    <cfRule type="cellIs" dxfId="10928" priority="1612" stopIfTrue="1" operator="between">
      <formula>F38</formula>
      <formula>#REF!</formula>
    </cfRule>
    <cfRule type="cellIs" dxfId="10927" priority="1613" stopIfTrue="1" operator="equal">
      <formula>F38</formula>
    </cfRule>
  </conditionalFormatting>
  <conditionalFormatting sqref="G40">
    <cfRule type="cellIs" dxfId="10926" priority="1608" stopIfTrue="1" operator="notEqual">
      <formula>G38</formula>
    </cfRule>
    <cfRule type="cellIs" dxfId="10925" priority="1609" stopIfTrue="1" operator="between">
      <formula>G38</formula>
      <formula>#REF!</formula>
    </cfRule>
    <cfRule type="cellIs" dxfId="10924" priority="1610" stopIfTrue="1" operator="equal">
      <formula>G38</formula>
    </cfRule>
  </conditionalFormatting>
  <conditionalFormatting sqref="G40">
    <cfRule type="cellIs" dxfId="10923" priority="1605" stopIfTrue="1" operator="notEqual">
      <formula>G39</formula>
    </cfRule>
    <cfRule type="cellIs" dxfId="10922" priority="1606" stopIfTrue="1" operator="between">
      <formula>G39</formula>
      <formula>#REF!</formula>
    </cfRule>
    <cfRule type="cellIs" dxfId="10921" priority="1607" stopIfTrue="1" operator="equal">
      <formula>G39</formula>
    </cfRule>
  </conditionalFormatting>
  <conditionalFormatting sqref="G40">
    <cfRule type="cellIs" dxfId="10920" priority="1602" stopIfTrue="1" operator="notEqual">
      <formula>G39</formula>
    </cfRule>
    <cfRule type="cellIs" dxfId="10919" priority="1603" stopIfTrue="1" operator="between">
      <formula>G39</formula>
      <formula>#REF!</formula>
    </cfRule>
    <cfRule type="cellIs" dxfId="10918" priority="1604" stopIfTrue="1" operator="equal">
      <formula>G39</formula>
    </cfRule>
  </conditionalFormatting>
  <conditionalFormatting sqref="G40">
    <cfRule type="cellIs" dxfId="10917" priority="1599" stopIfTrue="1" operator="notEqual">
      <formula>G39</formula>
    </cfRule>
    <cfRule type="cellIs" dxfId="10916" priority="1600" stopIfTrue="1" operator="between">
      <formula>G39</formula>
      <formula>#REF!</formula>
    </cfRule>
    <cfRule type="cellIs" dxfId="10915" priority="1601" stopIfTrue="1" operator="equal">
      <formula>G39</formula>
    </cfRule>
  </conditionalFormatting>
  <conditionalFormatting sqref="G40">
    <cfRule type="cellIs" dxfId="10914" priority="1596" stopIfTrue="1" operator="notEqual">
      <formula>G39</formula>
    </cfRule>
    <cfRule type="cellIs" dxfId="10913" priority="1597" stopIfTrue="1" operator="between">
      <formula>G39</formula>
      <formula>#REF!</formula>
    </cfRule>
    <cfRule type="cellIs" dxfId="10912" priority="1598" stopIfTrue="1" operator="equal">
      <formula>G39</formula>
    </cfRule>
  </conditionalFormatting>
  <conditionalFormatting sqref="G40">
    <cfRule type="cellIs" dxfId="10911" priority="1593" stopIfTrue="1" operator="notEqual">
      <formula>G39</formula>
    </cfRule>
    <cfRule type="cellIs" dxfId="10910" priority="1594" stopIfTrue="1" operator="between">
      <formula>G39</formula>
      <formula>#REF!</formula>
    </cfRule>
    <cfRule type="cellIs" dxfId="10909" priority="1595" stopIfTrue="1" operator="equal">
      <formula>G39</formula>
    </cfRule>
  </conditionalFormatting>
  <conditionalFormatting sqref="F42">
    <cfRule type="cellIs" dxfId="10908" priority="1590" stopIfTrue="1" operator="notEqual">
      <formula>F41</formula>
    </cfRule>
    <cfRule type="cellIs" dxfId="10907" priority="1591" stopIfTrue="1" operator="between">
      <formula>F41</formula>
      <formula>#REF!</formula>
    </cfRule>
    <cfRule type="cellIs" dxfId="10906" priority="1592" stopIfTrue="1" operator="equal">
      <formula>F41</formula>
    </cfRule>
  </conditionalFormatting>
  <conditionalFormatting sqref="F42">
    <cfRule type="cellIs" dxfId="10905" priority="1587" stopIfTrue="1" operator="notEqual">
      <formula>F41</formula>
    </cfRule>
    <cfRule type="cellIs" dxfId="10904" priority="1588" stopIfTrue="1" operator="between">
      <formula>F41</formula>
      <formula>#REF!</formula>
    </cfRule>
    <cfRule type="cellIs" dxfId="10903" priority="1589" stopIfTrue="1" operator="equal">
      <formula>F41</formula>
    </cfRule>
  </conditionalFormatting>
  <conditionalFormatting sqref="F42">
    <cfRule type="cellIs" dxfId="10902" priority="1584" stopIfTrue="1" operator="notEqual">
      <formula>F41</formula>
    </cfRule>
    <cfRule type="cellIs" dxfId="10901" priority="1585" stopIfTrue="1" operator="between">
      <formula>F41</formula>
      <formula>#REF!</formula>
    </cfRule>
    <cfRule type="cellIs" dxfId="10900" priority="1586" stopIfTrue="1" operator="equal">
      <formula>F41</formula>
    </cfRule>
  </conditionalFormatting>
  <conditionalFormatting sqref="G42">
    <cfRule type="cellIs" dxfId="10899" priority="1581" stopIfTrue="1" operator="notEqual">
      <formula>G41</formula>
    </cfRule>
    <cfRule type="cellIs" dxfId="10898" priority="1582" stopIfTrue="1" operator="between">
      <formula>G41</formula>
      <formula>#REF!</formula>
    </cfRule>
    <cfRule type="cellIs" dxfId="10897" priority="1583" stopIfTrue="1" operator="equal">
      <formula>G41</formula>
    </cfRule>
  </conditionalFormatting>
  <conditionalFormatting sqref="G42">
    <cfRule type="cellIs" dxfId="10896" priority="1578" stopIfTrue="1" operator="notEqual">
      <formula>G41</formula>
    </cfRule>
    <cfRule type="cellIs" dxfId="10895" priority="1579" stopIfTrue="1" operator="between">
      <formula>G41</formula>
      <formula>#REF!</formula>
    </cfRule>
    <cfRule type="cellIs" dxfId="10894" priority="1580" stopIfTrue="1" operator="equal">
      <formula>G41</formula>
    </cfRule>
  </conditionalFormatting>
  <conditionalFormatting sqref="G42">
    <cfRule type="cellIs" dxfId="10893" priority="1575" stopIfTrue="1" operator="notEqual">
      <formula>G41</formula>
    </cfRule>
    <cfRule type="cellIs" dxfId="10892" priority="1576" stopIfTrue="1" operator="between">
      <formula>G41</formula>
      <formula>#REF!</formula>
    </cfRule>
    <cfRule type="cellIs" dxfId="10891" priority="1577" stopIfTrue="1" operator="equal">
      <formula>G41</formula>
    </cfRule>
  </conditionalFormatting>
  <conditionalFormatting sqref="F42:G42">
    <cfRule type="cellIs" dxfId="10890" priority="1572" stopIfTrue="1" operator="notEqual">
      <formula>F41</formula>
    </cfRule>
    <cfRule type="cellIs" dxfId="10889" priority="1573" stopIfTrue="1" operator="between">
      <formula>F41</formula>
      <formula>#REF!</formula>
    </cfRule>
    <cfRule type="cellIs" dxfId="10888" priority="1574" stopIfTrue="1" operator="equal">
      <formula>F41</formula>
    </cfRule>
  </conditionalFormatting>
  <conditionalFormatting sqref="F42 H42">
    <cfRule type="cellIs" dxfId="10887" priority="1569" stopIfTrue="1" operator="notEqual">
      <formula>F41</formula>
    </cfRule>
    <cfRule type="cellIs" dxfId="10886" priority="1570" stopIfTrue="1" operator="between">
      <formula>F41</formula>
      <formula>#REF!</formula>
    </cfRule>
    <cfRule type="cellIs" dxfId="10885" priority="1571" stopIfTrue="1" operator="equal">
      <formula>F41</formula>
    </cfRule>
  </conditionalFormatting>
  <conditionalFormatting sqref="C45:D45">
    <cfRule type="cellIs" dxfId="10884" priority="1567" stopIfTrue="1" operator="notEqual">
      <formula>C44</formula>
    </cfRule>
    <cfRule type="cellIs" dxfId="10883" priority="1568" stopIfTrue="1" operator="equal">
      <formula>C44</formula>
    </cfRule>
  </conditionalFormatting>
  <conditionalFormatting sqref="C46:D46">
    <cfRule type="cellIs" dxfId="10882" priority="1565" stopIfTrue="1" operator="notEqual">
      <formula>C45</formula>
    </cfRule>
    <cfRule type="cellIs" dxfId="10881" priority="1566" stopIfTrue="1" operator="equal">
      <formula>C45</formula>
    </cfRule>
  </conditionalFormatting>
  <conditionalFormatting sqref="F47:G47">
    <cfRule type="cellIs" dxfId="10880" priority="1562" stopIfTrue="1" operator="notEqual">
      <formula>F45</formula>
    </cfRule>
    <cfRule type="cellIs" dxfId="10879" priority="1563" stopIfTrue="1" operator="between">
      <formula>F45</formula>
      <formula>#REF!</formula>
    </cfRule>
    <cfRule type="cellIs" dxfId="10878" priority="1564" stopIfTrue="1" operator="equal">
      <formula>F45</formula>
    </cfRule>
  </conditionalFormatting>
  <conditionalFormatting sqref="F47:G47">
    <cfRule type="cellIs" dxfId="10877" priority="1559" stopIfTrue="1" operator="notEqual">
      <formula>F46</formula>
    </cfRule>
    <cfRule type="cellIs" dxfId="10876" priority="1560" stopIfTrue="1" operator="between">
      <formula>F46</formula>
      <formula>#REF!</formula>
    </cfRule>
    <cfRule type="cellIs" dxfId="10875" priority="1561" stopIfTrue="1" operator="equal">
      <formula>F46</formula>
    </cfRule>
  </conditionalFormatting>
  <conditionalFormatting sqref="F47:H47">
    <cfRule type="cellIs" dxfId="10874" priority="1556" stopIfTrue="1" operator="notEqual">
      <formula>F46</formula>
    </cfRule>
    <cfRule type="cellIs" dxfId="10873" priority="1557" stopIfTrue="1" operator="between">
      <formula>F46</formula>
      <formula>#REF!</formula>
    </cfRule>
    <cfRule type="cellIs" dxfId="10872" priority="1558" stopIfTrue="1" operator="equal">
      <formula>F46</formula>
    </cfRule>
  </conditionalFormatting>
  <conditionalFormatting sqref="G47">
    <cfRule type="cellIs" dxfId="10871" priority="1553" stopIfTrue="1" operator="notEqual">
      <formula>G46</formula>
    </cfRule>
    <cfRule type="cellIs" dxfId="10870" priority="1554" stopIfTrue="1" operator="between">
      <formula>G46</formula>
      <formula>#REF!</formula>
    </cfRule>
    <cfRule type="cellIs" dxfId="10869" priority="1555" stopIfTrue="1" operator="equal">
      <formula>G46</formula>
    </cfRule>
  </conditionalFormatting>
  <conditionalFormatting sqref="G47">
    <cfRule type="cellIs" dxfId="10868" priority="1550" stopIfTrue="1" operator="notEqual">
      <formula>G46</formula>
    </cfRule>
    <cfRule type="cellIs" dxfId="10867" priority="1551" stopIfTrue="1" operator="between">
      <formula>G46</formula>
      <formula>#REF!</formula>
    </cfRule>
    <cfRule type="cellIs" dxfId="10866" priority="1552" stopIfTrue="1" operator="equal">
      <formula>G46</formula>
    </cfRule>
  </conditionalFormatting>
  <conditionalFormatting sqref="G47">
    <cfRule type="cellIs" dxfId="10865" priority="1547" stopIfTrue="1" operator="notEqual">
      <formula>G46</formula>
    </cfRule>
    <cfRule type="cellIs" dxfId="10864" priority="1548" stopIfTrue="1" operator="between">
      <formula>G46</formula>
      <formula>#REF!</formula>
    </cfRule>
    <cfRule type="cellIs" dxfId="10863" priority="1549" stopIfTrue="1" operator="equal">
      <formula>G46</formula>
    </cfRule>
  </conditionalFormatting>
  <conditionalFormatting sqref="F47 H47">
    <cfRule type="cellIs" dxfId="10862" priority="1544" stopIfTrue="1" operator="notEqual">
      <formula>F46</formula>
    </cfRule>
    <cfRule type="cellIs" dxfId="10861" priority="1545" stopIfTrue="1" operator="between">
      <formula>F46</formula>
      <formula>#REF!</formula>
    </cfRule>
    <cfRule type="cellIs" dxfId="10860" priority="1546" stopIfTrue="1" operator="equal">
      <formula>F46</formula>
    </cfRule>
  </conditionalFormatting>
  <conditionalFormatting sqref="F47:G47 F49:G52">
    <cfRule type="cellIs" dxfId="10859" priority="1541" stopIfTrue="1" operator="notEqual">
      <formula>F44</formula>
    </cfRule>
    <cfRule type="cellIs" dxfId="10858" priority="1542" stopIfTrue="1" operator="between">
      <formula>F44</formula>
      <formula>#REF!</formula>
    </cfRule>
    <cfRule type="cellIs" dxfId="10857" priority="1543" stopIfTrue="1" operator="equal">
      <formula>F44</formula>
    </cfRule>
  </conditionalFormatting>
  <conditionalFormatting sqref="C47:D47">
    <cfRule type="cellIs" dxfId="10856" priority="1539" stopIfTrue="1" operator="notEqual">
      <formula>C46</formula>
    </cfRule>
    <cfRule type="cellIs" dxfId="10855" priority="1540" stopIfTrue="1" operator="equal">
      <formula>C46</formula>
    </cfRule>
  </conditionalFormatting>
  <conditionalFormatting sqref="F48:G48">
    <cfRule type="cellIs" dxfId="10854" priority="1536" stopIfTrue="1" operator="notEqual">
      <formula>F47</formula>
    </cfRule>
    <cfRule type="cellIs" dxfId="10853" priority="1537" stopIfTrue="1" operator="between">
      <formula>F47</formula>
      <formula>#REF!</formula>
    </cfRule>
    <cfRule type="cellIs" dxfId="10852" priority="1538" stopIfTrue="1" operator="equal">
      <formula>F47</formula>
    </cfRule>
  </conditionalFormatting>
  <conditionalFormatting sqref="B51:D51">
    <cfRule type="cellIs" dxfId="10851" priority="1534" stopIfTrue="1" operator="notEqual">
      <formula>B48</formula>
    </cfRule>
    <cfRule type="cellIs" dxfId="10850" priority="1535" stopIfTrue="1" operator="equal">
      <formula>B48</formula>
    </cfRule>
  </conditionalFormatting>
  <conditionalFormatting sqref="C51:D51">
    <cfRule type="cellIs" dxfId="10849" priority="1532" stopIfTrue="1" operator="notEqual">
      <formula>C48</formula>
    </cfRule>
    <cfRule type="cellIs" dxfId="10848" priority="1533" stopIfTrue="1" operator="equal">
      <formula>C48</formula>
    </cfRule>
  </conditionalFormatting>
  <conditionalFormatting sqref="F50:G52">
    <cfRule type="cellIs" dxfId="10847" priority="1527" stopIfTrue="1" operator="notEqual">
      <formula>F44</formula>
    </cfRule>
    <cfRule type="cellIs" dxfId="10846" priority="1528" stopIfTrue="1" operator="between">
      <formula>F44</formula>
      <formula>#REF!</formula>
    </cfRule>
    <cfRule type="cellIs" dxfId="10845" priority="1529" stopIfTrue="1" operator="equal">
      <formula>F44</formula>
    </cfRule>
  </conditionalFormatting>
  <conditionalFormatting sqref="C51:D51">
    <cfRule type="cellIs" dxfId="10844" priority="1524" stopIfTrue="1" operator="notEqual">
      <formula>C48</formula>
    </cfRule>
    <cfRule type="cellIs" dxfId="10843" priority="1525" stopIfTrue="1" operator="between">
      <formula>C48</formula>
      <formula>#REF!</formula>
    </cfRule>
    <cfRule type="cellIs" dxfId="10842" priority="1526" stopIfTrue="1" operator="equal">
      <formula>C48</formula>
    </cfRule>
  </conditionalFormatting>
  <conditionalFormatting sqref="C50:D52 F50:H50">
    <cfRule type="cellIs" dxfId="10841" priority="1521" stopIfTrue="1" operator="notEqual">
      <formula>#REF!</formula>
    </cfRule>
    <cfRule type="cellIs" dxfId="10840" priority="1522" stopIfTrue="1" operator="between">
      <formula>#REF!</formula>
      <formula>#REF!</formula>
    </cfRule>
    <cfRule type="cellIs" dxfId="10839" priority="1523" stopIfTrue="1" operator="equal">
      <formula>#REF!</formula>
    </cfRule>
  </conditionalFormatting>
  <conditionalFormatting sqref="F50:G50">
    <cfRule type="cellIs" dxfId="10838" priority="1500" stopIfTrue="1" operator="notEqual">
      <formula>F45</formula>
    </cfRule>
    <cfRule type="cellIs" dxfId="10837" priority="1501" stopIfTrue="1" operator="between">
      <formula>F45</formula>
      <formula>#REF!</formula>
    </cfRule>
    <cfRule type="cellIs" dxfId="10836" priority="1502" stopIfTrue="1" operator="equal">
      <formula>F45</formula>
    </cfRule>
  </conditionalFormatting>
  <conditionalFormatting sqref="B50:D52">
    <cfRule type="cellIs" dxfId="10835" priority="1498" stopIfTrue="1" operator="notEqual">
      <formula>#REF!</formula>
    </cfRule>
    <cfRule type="cellIs" dxfId="10834" priority="1499" stopIfTrue="1" operator="equal">
      <formula>#REF!</formula>
    </cfRule>
  </conditionalFormatting>
  <conditionalFormatting sqref="C52:D52">
    <cfRule type="cellIs" dxfId="10833" priority="1478" stopIfTrue="1" operator="notEqual">
      <formula>#REF!</formula>
    </cfRule>
    <cfRule type="cellIs" dxfId="10832" priority="1479" stopIfTrue="1" operator="between">
      <formula>#REF!</formula>
      <formula>#REF!</formula>
    </cfRule>
    <cfRule type="cellIs" dxfId="10831" priority="1480" stopIfTrue="1" operator="equal">
      <formula>#REF!</formula>
    </cfRule>
  </conditionalFormatting>
  <conditionalFormatting sqref="B51">
    <cfRule type="cellIs" dxfId="10830" priority="1458" stopIfTrue="1" operator="notEqual">
      <formula>B50</formula>
    </cfRule>
    <cfRule type="cellIs" dxfId="10829" priority="1459" stopIfTrue="1" operator="equal">
      <formula>B50</formula>
    </cfRule>
  </conditionalFormatting>
  <conditionalFormatting sqref="F22:G22">
    <cfRule type="cellIs" dxfId="10828" priority="1455" stopIfTrue="1" operator="notEqual">
      <formula>F21</formula>
    </cfRule>
    <cfRule type="cellIs" dxfId="10827" priority="1456" stopIfTrue="1" operator="between">
      <formula>F21</formula>
      <formula>#REF!</formula>
    </cfRule>
    <cfRule type="cellIs" dxfId="10826" priority="1457" stopIfTrue="1" operator="equal">
      <formula>F21</formula>
    </cfRule>
  </conditionalFormatting>
  <conditionalFormatting sqref="B22:C22">
    <cfRule type="cellIs" dxfId="10825" priority="1453" stopIfTrue="1" operator="notEqual">
      <formula>B21</formula>
    </cfRule>
    <cfRule type="cellIs" dxfId="10824" priority="1454" stopIfTrue="1" operator="equal">
      <formula>B21</formula>
    </cfRule>
  </conditionalFormatting>
  <conditionalFormatting sqref="H22">
    <cfRule type="cellIs" dxfId="10823" priority="1450" stopIfTrue="1" operator="notEqual">
      <formula>H21</formula>
    </cfRule>
    <cfRule type="cellIs" dxfId="10822" priority="1451" stopIfTrue="1" operator="between">
      <formula>H21</formula>
      <formula>#REF!</formula>
    </cfRule>
    <cfRule type="cellIs" dxfId="10821" priority="1452" stopIfTrue="1" operator="equal">
      <formula>H21</formula>
    </cfRule>
  </conditionalFormatting>
  <conditionalFormatting sqref="G22">
    <cfRule type="cellIs" dxfId="10820" priority="1447" stopIfTrue="1" operator="notEqual">
      <formula>G21</formula>
    </cfRule>
    <cfRule type="cellIs" dxfId="10819" priority="1448" stopIfTrue="1" operator="between">
      <formula>G21</formula>
      <formula>#REF!</formula>
    </cfRule>
    <cfRule type="cellIs" dxfId="10818" priority="1449" stopIfTrue="1" operator="equal">
      <formula>G21</formula>
    </cfRule>
  </conditionalFormatting>
  <conditionalFormatting sqref="G22">
    <cfRule type="cellIs" dxfId="10817" priority="1444" stopIfTrue="1" operator="notEqual">
      <formula>G21</formula>
    </cfRule>
    <cfRule type="cellIs" dxfId="10816" priority="1445" stopIfTrue="1" operator="between">
      <formula>G21</formula>
      <formula>#REF!</formula>
    </cfRule>
    <cfRule type="cellIs" dxfId="10815" priority="1446" stopIfTrue="1" operator="equal">
      <formula>G21</formula>
    </cfRule>
  </conditionalFormatting>
  <conditionalFormatting sqref="F22:G22">
    <cfRule type="cellIs" dxfId="10814" priority="1441" stopIfTrue="1" operator="notEqual">
      <formula>F21</formula>
    </cfRule>
    <cfRule type="cellIs" dxfId="10813" priority="1442" stopIfTrue="1" operator="between">
      <formula>F21</formula>
      <formula>#REF!</formula>
    </cfRule>
    <cfRule type="cellIs" dxfId="10812" priority="1443" stopIfTrue="1" operator="equal">
      <formula>F21</formula>
    </cfRule>
  </conditionalFormatting>
  <conditionalFormatting sqref="F22 H22">
    <cfRule type="cellIs" dxfId="10811" priority="1438" stopIfTrue="1" operator="notEqual">
      <formula>F21</formula>
    </cfRule>
    <cfRule type="cellIs" dxfId="10810" priority="1439" stopIfTrue="1" operator="between">
      <formula>F21</formula>
      <formula>#REF!</formula>
    </cfRule>
    <cfRule type="cellIs" dxfId="10809" priority="1440" stopIfTrue="1" operator="equal">
      <formula>F21</formula>
    </cfRule>
  </conditionalFormatting>
  <conditionalFormatting sqref="F22">
    <cfRule type="cellIs" dxfId="10808" priority="1435" stopIfTrue="1" operator="notEqual">
      <formula>F21</formula>
    </cfRule>
    <cfRule type="cellIs" dxfId="10807" priority="1436" stopIfTrue="1" operator="between">
      <formula>F21</formula>
      <formula>#REF!</formula>
    </cfRule>
    <cfRule type="cellIs" dxfId="10806" priority="1437" stopIfTrue="1" operator="equal">
      <formula>F21</formula>
    </cfRule>
  </conditionalFormatting>
  <conditionalFormatting sqref="F22">
    <cfRule type="cellIs" dxfId="10805" priority="1432" stopIfTrue="1" operator="notEqual">
      <formula>F21</formula>
    </cfRule>
    <cfRule type="cellIs" dxfId="10804" priority="1433" stopIfTrue="1" operator="between">
      <formula>F21</formula>
      <formula>#REF!</formula>
    </cfRule>
    <cfRule type="cellIs" dxfId="10803" priority="1434" stopIfTrue="1" operator="equal">
      <formula>F21</formula>
    </cfRule>
  </conditionalFormatting>
  <conditionalFormatting sqref="D22">
    <cfRule type="cellIs" dxfId="10802" priority="1430" stopIfTrue="1" operator="notEqual">
      <formula>D21</formula>
    </cfRule>
    <cfRule type="cellIs" dxfId="10801" priority="1431" stopIfTrue="1" operator="equal">
      <formula>D21</formula>
    </cfRule>
  </conditionalFormatting>
  <conditionalFormatting sqref="C37:D37 F37:G37">
    <cfRule type="cellIs" dxfId="10800" priority="1427" stopIfTrue="1" operator="notEqual">
      <formula>C36</formula>
    </cfRule>
    <cfRule type="cellIs" dxfId="10799" priority="1428" stopIfTrue="1" operator="between">
      <formula>C36</formula>
      <formula>#REF!</formula>
    </cfRule>
    <cfRule type="cellIs" dxfId="10798" priority="1429" stopIfTrue="1" operator="equal">
      <formula>C36</formula>
    </cfRule>
  </conditionalFormatting>
  <conditionalFormatting sqref="B37:D37">
    <cfRule type="cellIs" dxfId="10797" priority="1425" stopIfTrue="1" operator="notEqual">
      <formula>B36</formula>
    </cfRule>
    <cfRule type="cellIs" dxfId="10796" priority="1426" stopIfTrue="1" operator="equal">
      <formula>B36</formula>
    </cfRule>
  </conditionalFormatting>
  <conditionalFormatting sqref="G37">
    <cfRule type="cellIs" dxfId="10795" priority="1422" stopIfTrue="1" operator="notEqual">
      <formula>G36</formula>
    </cfRule>
    <cfRule type="cellIs" dxfId="10794" priority="1423" stopIfTrue="1" operator="between">
      <formula>G36</formula>
      <formula>#REF!</formula>
    </cfRule>
    <cfRule type="cellIs" dxfId="10793" priority="1424" stopIfTrue="1" operator="equal">
      <formula>G36</formula>
    </cfRule>
  </conditionalFormatting>
  <conditionalFormatting sqref="G37">
    <cfRule type="cellIs" dxfId="10792" priority="1419" stopIfTrue="1" operator="notEqual">
      <formula>G36</formula>
    </cfRule>
    <cfRule type="cellIs" dxfId="10791" priority="1420" stopIfTrue="1" operator="between">
      <formula>G36</formula>
      <formula>#REF!</formula>
    </cfRule>
    <cfRule type="cellIs" dxfId="10790" priority="1421" stopIfTrue="1" operator="equal">
      <formula>G36</formula>
    </cfRule>
  </conditionalFormatting>
  <conditionalFormatting sqref="F37:G37">
    <cfRule type="cellIs" dxfId="10789" priority="1416" stopIfTrue="1" operator="notEqual">
      <formula>F36</formula>
    </cfRule>
    <cfRule type="cellIs" dxfId="10788" priority="1417" stopIfTrue="1" operator="between">
      <formula>F36</formula>
      <formula>#REF!</formula>
    </cfRule>
    <cfRule type="cellIs" dxfId="10787" priority="1418" stopIfTrue="1" operator="equal">
      <formula>F36</formula>
    </cfRule>
  </conditionalFormatting>
  <conditionalFormatting sqref="F37 H37">
    <cfRule type="cellIs" dxfId="10786" priority="1413" stopIfTrue="1" operator="notEqual">
      <formula>F36</formula>
    </cfRule>
    <cfRule type="cellIs" dxfId="10785" priority="1414" stopIfTrue="1" operator="between">
      <formula>F36</formula>
      <formula>#REF!</formula>
    </cfRule>
    <cfRule type="cellIs" dxfId="10784" priority="1415" stopIfTrue="1" operator="equal">
      <formula>F36</formula>
    </cfRule>
  </conditionalFormatting>
  <conditionalFormatting sqref="H37">
    <cfRule type="cellIs" dxfId="10783" priority="1410" stopIfTrue="1" operator="notEqual">
      <formula>H36</formula>
    </cfRule>
    <cfRule type="cellIs" dxfId="10782" priority="1411" stopIfTrue="1" operator="between">
      <formula>H36</formula>
      <formula>#REF!</formula>
    </cfRule>
    <cfRule type="cellIs" dxfId="10781" priority="1412" stopIfTrue="1" operator="equal">
      <formula>H36</formula>
    </cfRule>
  </conditionalFormatting>
  <conditionalFormatting sqref="G37">
    <cfRule type="cellIs" dxfId="10780" priority="1407" stopIfTrue="1" operator="notEqual">
      <formula>G36</formula>
    </cfRule>
    <cfRule type="cellIs" dxfId="10779" priority="1408" stopIfTrue="1" operator="between">
      <formula>G36</formula>
      <formula>#REF!</formula>
    </cfRule>
    <cfRule type="cellIs" dxfId="10778" priority="1409" stopIfTrue="1" operator="equal">
      <formula>G36</formula>
    </cfRule>
  </conditionalFormatting>
  <conditionalFormatting sqref="G37">
    <cfRule type="cellIs" dxfId="10777" priority="1404" stopIfTrue="1" operator="notEqual">
      <formula>G36</formula>
    </cfRule>
    <cfRule type="cellIs" dxfId="10776" priority="1405" stopIfTrue="1" operator="between">
      <formula>G36</formula>
      <formula>#REF!</formula>
    </cfRule>
    <cfRule type="cellIs" dxfId="10775" priority="1406" stopIfTrue="1" operator="equal">
      <formula>G36</formula>
    </cfRule>
  </conditionalFormatting>
  <conditionalFormatting sqref="F37:G37">
    <cfRule type="cellIs" dxfId="10774" priority="1401" stopIfTrue="1" operator="notEqual">
      <formula>F36</formula>
    </cfRule>
    <cfRule type="cellIs" dxfId="10773" priority="1402" stopIfTrue="1" operator="between">
      <formula>F36</formula>
      <formula>#REF!</formula>
    </cfRule>
    <cfRule type="cellIs" dxfId="10772" priority="1403" stopIfTrue="1" operator="equal">
      <formula>F36</formula>
    </cfRule>
  </conditionalFormatting>
  <conditionalFormatting sqref="F37 H37">
    <cfRule type="cellIs" dxfId="10771" priority="1398" stopIfTrue="1" operator="notEqual">
      <formula>F36</formula>
    </cfRule>
    <cfRule type="cellIs" dxfId="10770" priority="1399" stopIfTrue="1" operator="between">
      <formula>F36</formula>
      <formula>#REF!</formula>
    </cfRule>
    <cfRule type="cellIs" dxfId="10769" priority="1400" stopIfTrue="1" operator="equal">
      <formula>F36</formula>
    </cfRule>
  </conditionalFormatting>
  <conditionalFormatting sqref="F37">
    <cfRule type="cellIs" dxfId="10768" priority="1395" stopIfTrue="1" operator="notEqual">
      <formula>F36</formula>
    </cfRule>
    <cfRule type="cellIs" dxfId="10767" priority="1396" stopIfTrue="1" operator="between">
      <formula>F36</formula>
      <formula>#REF!</formula>
    </cfRule>
    <cfRule type="cellIs" dxfId="10766" priority="1397" stopIfTrue="1" operator="equal">
      <formula>F36</formula>
    </cfRule>
  </conditionalFormatting>
  <conditionalFormatting sqref="F37">
    <cfRule type="cellIs" dxfId="10765" priority="1392" stopIfTrue="1" operator="notEqual">
      <formula>F36</formula>
    </cfRule>
    <cfRule type="cellIs" dxfId="10764" priority="1393" stopIfTrue="1" operator="between">
      <formula>F36</formula>
      <formula>#REF!</formula>
    </cfRule>
    <cfRule type="cellIs" dxfId="10763" priority="1394" stopIfTrue="1" operator="equal">
      <formula>F36</formula>
    </cfRule>
  </conditionalFormatting>
  <conditionalFormatting sqref="D37">
    <cfRule type="cellIs" dxfId="10762" priority="1390" stopIfTrue="1" operator="notEqual">
      <formula>D36</formula>
    </cfRule>
    <cfRule type="cellIs" dxfId="10761" priority="1391" stopIfTrue="1" operator="equal">
      <formula>D36</formula>
    </cfRule>
  </conditionalFormatting>
  <conditionalFormatting sqref="P22 U22">
    <cfRule type="cellIs" dxfId="10760" priority="1384" stopIfTrue="1" operator="equal">
      <formula>$P$77</formula>
    </cfRule>
    <cfRule type="cellIs" dxfId="10759" priority="1385" stopIfTrue="1" operator="equal">
      <formula>$P$78</formula>
    </cfRule>
    <cfRule type="cellIs" dxfId="10758" priority="1386" stopIfTrue="1" operator="equal">
      <formula>$P$79</formula>
    </cfRule>
  </conditionalFormatting>
  <conditionalFormatting sqref="F49:G49">
    <cfRule type="cellIs" dxfId="10757" priority="1824" stopIfTrue="1" operator="notEqual">
      <formula>#REF!</formula>
    </cfRule>
    <cfRule type="cellIs" dxfId="10756" priority="1825" stopIfTrue="1" operator="between">
      <formula>#REF!</formula>
      <formula>#REF!</formula>
    </cfRule>
    <cfRule type="cellIs" dxfId="10755" priority="1826" stopIfTrue="1" operator="equal">
      <formula>#REF!</formula>
    </cfRule>
  </conditionalFormatting>
  <conditionalFormatting sqref="B44:B48">
    <cfRule type="cellIs" dxfId="10754" priority="1381" stopIfTrue="1" operator="notEqual">
      <formula>B43</formula>
    </cfRule>
    <cfRule type="cellIs" dxfId="10753" priority="1382" stopIfTrue="1" operator="between">
      <formula>B43</formula>
      <formula>#REF!</formula>
    </cfRule>
    <cfRule type="cellIs" dxfId="10752" priority="1383" stopIfTrue="1" operator="equal">
      <formula>B43</formula>
    </cfRule>
  </conditionalFormatting>
  <conditionalFormatting sqref="B44:B48">
    <cfRule type="cellIs" dxfId="10751" priority="1379" stopIfTrue="1" operator="notEqual">
      <formula>B43</formula>
    </cfRule>
    <cfRule type="cellIs" dxfId="10750" priority="1380" stopIfTrue="1" operator="equal">
      <formula>B43</formula>
    </cfRule>
  </conditionalFormatting>
  <conditionalFormatting sqref="D51:D52">
    <cfRule type="cellIs" dxfId="10749" priority="1372" stopIfTrue="1" operator="notEqual">
      <formula>D50</formula>
    </cfRule>
    <cfRule type="cellIs" dxfId="10748" priority="1373" stopIfTrue="1" operator="equal">
      <formula>D50</formula>
    </cfRule>
  </conditionalFormatting>
  <conditionalFormatting sqref="C51:C52">
    <cfRule type="cellIs" dxfId="10747" priority="1366" stopIfTrue="1" operator="notEqual">
      <formula>C50</formula>
    </cfRule>
    <cfRule type="cellIs" dxfId="10746" priority="1367" stopIfTrue="1" operator="equal">
      <formula>C50</formula>
    </cfRule>
  </conditionalFormatting>
  <conditionalFormatting sqref="B54:D54">
    <cfRule type="cellIs" dxfId="10745" priority="1346" stopIfTrue="1" operator="notEqual">
      <formula>B51</formula>
    </cfRule>
    <cfRule type="cellIs" dxfId="10744" priority="1347" stopIfTrue="1" operator="equal">
      <formula>B51</formula>
    </cfRule>
  </conditionalFormatting>
  <conditionalFormatting sqref="F53:G53">
    <cfRule type="cellIs" dxfId="10743" priority="1343" stopIfTrue="1" operator="notEqual">
      <formula>F52</formula>
    </cfRule>
    <cfRule type="cellIs" dxfId="10742" priority="1344" stopIfTrue="1" operator="between">
      <formula>F52</formula>
      <formula>#REF!</formula>
    </cfRule>
    <cfRule type="cellIs" dxfId="10741" priority="1345" stopIfTrue="1" operator="equal">
      <formula>F52</formula>
    </cfRule>
  </conditionalFormatting>
  <conditionalFormatting sqref="F53:G53">
    <cfRule type="cellIs" dxfId="10740" priority="1337" stopIfTrue="1" operator="notEqual">
      <formula>F50</formula>
    </cfRule>
    <cfRule type="cellIs" dxfId="10739" priority="1338" stopIfTrue="1" operator="between">
      <formula>F50</formula>
      <formula>#REF!</formula>
    </cfRule>
    <cfRule type="cellIs" dxfId="10738" priority="1339" stopIfTrue="1" operator="equal">
      <formula>F50</formula>
    </cfRule>
  </conditionalFormatting>
  <conditionalFormatting sqref="B55 B57">
    <cfRule type="cellIs" dxfId="10737" priority="1325" stopIfTrue="1" operator="notEqual">
      <formula>#REF!</formula>
    </cfRule>
    <cfRule type="cellIs" dxfId="10736" priority="1326" stopIfTrue="1" operator="equal">
      <formula>#REF!</formula>
    </cfRule>
  </conditionalFormatting>
  <conditionalFormatting sqref="B55">
    <cfRule type="cellIs" dxfId="10735" priority="1322" stopIfTrue="1" operator="notEqual">
      <formula>B54</formula>
    </cfRule>
    <cfRule type="cellIs" dxfId="10734" priority="1323" stopIfTrue="1" operator="between">
      <formula>B54</formula>
      <formula>#REF!</formula>
    </cfRule>
    <cfRule type="cellIs" dxfId="10733" priority="1324" stopIfTrue="1" operator="equal">
      <formula>B54</formula>
    </cfRule>
  </conditionalFormatting>
  <conditionalFormatting sqref="B55">
    <cfRule type="cellIs" dxfId="10732" priority="1320" stopIfTrue="1" operator="notEqual">
      <formula>B54</formula>
    </cfRule>
    <cfRule type="cellIs" dxfId="10731" priority="1321" stopIfTrue="1" operator="equal">
      <formula>B54</formula>
    </cfRule>
  </conditionalFormatting>
  <conditionalFormatting sqref="C55">
    <cfRule type="cellIs" dxfId="10730" priority="1314" stopIfTrue="1" operator="notEqual">
      <formula>C54</formula>
    </cfRule>
    <cfRule type="cellIs" dxfId="10729" priority="1315" stopIfTrue="1" operator="between">
      <formula>C54</formula>
      <formula>#REF!</formula>
    </cfRule>
    <cfRule type="cellIs" dxfId="10728" priority="1316" stopIfTrue="1" operator="equal">
      <formula>C54</formula>
    </cfRule>
  </conditionalFormatting>
  <conditionalFormatting sqref="C55">
    <cfRule type="cellIs" dxfId="10727" priority="1312" stopIfTrue="1" operator="notEqual">
      <formula>C54</formula>
    </cfRule>
    <cfRule type="cellIs" dxfId="10726" priority="1313" stopIfTrue="1" operator="equal">
      <formula>C54</formula>
    </cfRule>
  </conditionalFormatting>
  <conditionalFormatting sqref="D55">
    <cfRule type="cellIs" dxfId="10725" priority="1306" stopIfTrue="1" operator="notEqual">
      <formula>D54</formula>
    </cfRule>
    <cfRule type="cellIs" dxfId="10724" priority="1307" stopIfTrue="1" operator="between">
      <formula>D54</formula>
      <formula>#REF!</formula>
    </cfRule>
    <cfRule type="cellIs" dxfId="10723" priority="1308" stopIfTrue="1" operator="equal">
      <formula>D54</formula>
    </cfRule>
  </conditionalFormatting>
  <conditionalFormatting sqref="D55">
    <cfRule type="cellIs" dxfId="10722" priority="1304" stopIfTrue="1" operator="notEqual">
      <formula>D54</formula>
    </cfRule>
    <cfRule type="cellIs" dxfId="10721" priority="1305" stopIfTrue="1" operator="equal">
      <formula>D54</formula>
    </cfRule>
  </conditionalFormatting>
  <conditionalFormatting sqref="P72 P17 U4 P4 U49:U52 P49 U43 P43 U72">
    <cfRule type="cellIs" dxfId="10720" priority="79380" stopIfTrue="1" operator="equal">
      <formula>$P$76</formula>
    </cfRule>
    <cfRule type="cellIs" dxfId="10719" priority="79381" stopIfTrue="1" operator="equal">
      <formula>$P$77</formula>
    </cfRule>
    <cfRule type="cellIs" dxfId="10718" priority="79382" stopIfTrue="1" operator="equal">
      <formula>$P$78</formula>
    </cfRule>
  </conditionalFormatting>
  <conditionalFormatting sqref="U37 P37">
    <cfRule type="cellIs" dxfId="10717" priority="79413" stopIfTrue="1" operator="equal">
      <formula>$P$76</formula>
    </cfRule>
    <cfRule type="cellIs" dxfId="10716" priority="79414" stopIfTrue="1" operator="equal">
      <formula>$P$77</formula>
    </cfRule>
    <cfRule type="cellIs" dxfId="10715" priority="79415" stopIfTrue="1" operator="equal">
      <formula>$P$78</formula>
    </cfRule>
  </conditionalFormatting>
  <conditionalFormatting sqref="B7:C7">
    <cfRule type="cellIs" dxfId="10714" priority="1278" stopIfTrue="1" operator="notEqual">
      <formula>#REF!</formula>
    </cfRule>
    <cfRule type="cellIs" dxfId="10713" priority="1279" stopIfTrue="1" operator="equal">
      <formula>#REF!</formula>
    </cfRule>
  </conditionalFormatting>
  <conditionalFormatting sqref="D7">
    <cfRule type="cellIs" dxfId="10712" priority="1276" stopIfTrue="1" operator="notEqual">
      <formula>#REF!</formula>
    </cfRule>
    <cfRule type="cellIs" dxfId="10711" priority="1277" stopIfTrue="1" operator="equal">
      <formula>#REF!</formula>
    </cfRule>
  </conditionalFormatting>
  <conditionalFormatting sqref="D6">
    <cfRule type="cellIs" dxfId="10710" priority="1274" stopIfTrue="1" operator="notEqual">
      <formula>#REF!</formula>
    </cfRule>
    <cfRule type="cellIs" dxfId="10709" priority="1275" stopIfTrue="1" operator="equal">
      <formula>#REF!</formula>
    </cfRule>
  </conditionalFormatting>
  <conditionalFormatting sqref="B6:C6">
    <cfRule type="cellIs" dxfId="10708" priority="1272" stopIfTrue="1" operator="notEqual">
      <formula>B5</formula>
    </cfRule>
    <cfRule type="cellIs" dxfId="10707" priority="1273" stopIfTrue="1" operator="equal">
      <formula>B5</formula>
    </cfRule>
  </conditionalFormatting>
  <conditionalFormatting sqref="D6">
    <cfRule type="cellIs" dxfId="10706" priority="1270" stopIfTrue="1" operator="notEqual">
      <formula>D5</formula>
    </cfRule>
    <cfRule type="cellIs" dxfId="10705" priority="1271" stopIfTrue="1" operator="equal">
      <formula>D5</formula>
    </cfRule>
  </conditionalFormatting>
  <conditionalFormatting sqref="B5:C5">
    <cfRule type="cellIs" dxfId="10704" priority="1262" stopIfTrue="1" operator="notEqual">
      <formula>B3</formula>
    </cfRule>
    <cfRule type="cellIs" dxfId="10703" priority="1263" stopIfTrue="1" operator="equal">
      <formula>B3</formula>
    </cfRule>
  </conditionalFormatting>
  <conditionalFormatting sqref="D5">
    <cfRule type="cellIs" dxfId="10702" priority="1260" stopIfTrue="1" operator="notEqual">
      <formula>D3</formula>
    </cfRule>
    <cfRule type="cellIs" dxfId="10701" priority="1261" stopIfTrue="1" operator="equal">
      <formula>D3</formula>
    </cfRule>
  </conditionalFormatting>
  <conditionalFormatting sqref="S72">
    <cfRule type="cellIs" dxfId="10700" priority="1241" stopIfTrue="1" operator="equal">
      <formula>$P$76</formula>
    </cfRule>
    <cfRule type="cellIs" dxfId="10699" priority="1242" stopIfTrue="1" operator="equal">
      <formula>$P$77</formula>
    </cfRule>
    <cfRule type="cellIs" dxfId="10698" priority="1243" stopIfTrue="1" operator="equal">
      <formula>$P$78</formula>
    </cfRule>
  </conditionalFormatting>
  <conditionalFormatting sqref="G42">
    <cfRule type="cellIs" dxfId="10697" priority="1220" stopIfTrue="1" operator="notEqual">
      <formula>G41</formula>
    </cfRule>
    <cfRule type="cellIs" dxfId="10696" priority="1221" stopIfTrue="1" operator="between">
      <formula>G41</formula>
      <formula>#REF!</formula>
    </cfRule>
    <cfRule type="cellIs" dxfId="10695" priority="1222" stopIfTrue="1" operator="equal">
      <formula>G41</formula>
    </cfRule>
  </conditionalFormatting>
  <conditionalFormatting sqref="G42">
    <cfRule type="cellIs" dxfId="10694" priority="1217" stopIfTrue="1" operator="notEqual">
      <formula>G41</formula>
    </cfRule>
    <cfRule type="cellIs" dxfId="10693" priority="1218" stopIfTrue="1" operator="between">
      <formula>G41</formula>
      <formula>#REF!</formula>
    </cfRule>
    <cfRule type="cellIs" dxfId="10692" priority="1219" stopIfTrue="1" operator="equal">
      <formula>G41</formula>
    </cfRule>
  </conditionalFormatting>
  <conditionalFormatting sqref="G42">
    <cfRule type="cellIs" dxfId="10691" priority="1214" stopIfTrue="1" operator="notEqual">
      <formula>G41</formula>
    </cfRule>
    <cfRule type="cellIs" dxfId="10690" priority="1215" stopIfTrue="1" operator="between">
      <formula>G41</formula>
      <formula>#REF!</formula>
    </cfRule>
    <cfRule type="cellIs" dxfId="10689" priority="1216" stopIfTrue="1" operator="equal">
      <formula>G41</formula>
    </cfRule>
  </conditionalFormatting>
  <conditionalFormatting sqref="G21">
    <cfRule type="cellIs" dxfId="10688" priority="1211" stopIfTrue="1" operator="notEqual">
      <formula>G20</formula>
    </cfRule>
    <cfRule type="cellIs" dxfId="10687" priority="1212" stopIfTrue="1" operator="between">
      <formula>G20</formula>
      <formula>#REF!</formula>
    </cfRule>
    <cfRule type="cellIs" dxfId="10686" priority="1213" stopIfTrue="1" operator="equal">
      <formula>G20</formula>
    </cfRule>
  </conditionalFormatting>
  <conditionalFormatting sqref="G21">
    <cfRule type="cellIs" dxfId="10685" priority="1208" stopIfTrue="1" operator="notEqual">
      <formula>G20</formula>
    </cfRule>
    <cfRule type="cellIs" dxfId="10684" priority="1209" stopIfTrue="1" operator="between">
      <formula>G20</formula>
      <formula>#REF!</formula>
    </cfRule>
    <cfRule type="cellIs" dxfId="10683" priority="1210" stopIfTrue="1" operator="equal">
      <formula>G20</formula>
    </cfRule>
  </conditionalFormatting>
  <conditionalFormatting sqref="G21">
    <cfRule type="cellIs" dxfId="10682" priority="1205" stopIfTrue="1" operator="notEqual">
      <formula>G20</formula>
    </cfRule>
    <cfRule type="cellIs" dxfId="10681" priority="1206" stopIfTrue="1" operator="between">
      <formula>G20</formula>
      <formula>#REF!</formula>
    </cfRule>
    <cfRule type="cellIs" dxfId="10680" priority="1207" stopIfTrue="1" operator="equal">
      <formula>G20</formula>
    </cfRule>
  </conditionalFormatting>
  <conditionalFormatting sqref="G11">
    <cfRule type="cellIs" dxfId="10679" priority="1202" stopIfTrue="1" operator="notEqual">
      <formula>G10</formula>
    </cfRule>
    <cfRule type="cellIs" dxfId="10678" priority="1203" stopIfTrue="1" operator="between">
      <formula>G10</formula>
      <formula>#REF!</formula>
    </cfRule>
    <cfRule type="cellIs" dxfId="10677" priority="1204" stopIfTrue="1" operator="equal">
      <formula>G10</formula>
    </cfRule>
  </conditionalFormatting>
  <conditionalFormatting sqref="G11">
    <cfRule type="cellIs" dxfId="10676" priority="1199" stopIfTrue="1" operator="notEqual">
      <formula>G10</formula>
    </cfRule>
    <cfRule type="cellIs" dxfId="10675" priority="1200" stopIfTrue="1" operator="between">
      <formula>G10</formula>
      <formula>#REF!</formula>
    </cfRule>
    <cfRule type="cellIs" dxfId="10674" priority="1201" stopIfTrue="1" operator="equal">
      <formula>G10</formula>
    </cfRule>
  </conditionalFormatting>
  <conditionalFormatting sqref="G11">
    <cfRule type="cellIs" dxfId="10673" priority="1196" stopIfTrue="1" operator="notEqual">
      <formula>G10</formula>
    </cfRule>
    <cfRule type="cellIs" dxfId="10672" priority="1197" stopIfTrue="1" operator="between">
      <formula>G10</formula>
      <formula>#REF!</formula>
    </cfRule>
    <cfRule type="cellIs" dxfId="10671" priority="1198" stopIfTrue="1" operator="equal">
      <formula>G10</formula>
    </cfRule>
  </conditionalFormatting>
  <conditionalFormatting sqref="G11">
    <cfRule type="cellIs" dxfId="10670" priority="1193" stopIfTrue="1" operator="notEqual">
      <formula>G10</formula>
    </cfRule>
    <cfRule type="cellIs" dxfId="10669" priority="1194" stopIfTrue="1" operator="between">
      <formula>G10</formula>
      <formula>#REF!</formula>
    </cfRule>
    <cfRule type="cellIs" dxfId="10668" priority="1195" stopIfTrue="1" operator="equal">
      <formula>G10</formula>
    </cfRule>
  </conditionalFormatting>
  <conditionalFormatting sqref="G16">
    <cfRule type="cellIs" dxfId="10667" priority="1190" stopIfTrue="1" operator="notEqual">
      <formula>G15</formula>
    </cfRule>
    <cfRule type="cellIs" dxfId="10666" priority="1191" stopIfTrue="1" operator="between">
      <formula>G15</formula>
      <formula>#REF!</formula>
    </cfRule>
    <cfRule type="cellIs" dxfId="10665" priority="1192" stopIfTrue="1" operator="equal">
      <formula>G15</formula>
    </cfRule>
  </conditionalFormatting>
  <conditionalFormatting sqref="G16">
    <cfRule type="cellIs" dxfId="10664" priority="1187" stopIfTrue="1" operator="notEqual">
      <formula>G15</formula>
    </cfRule>
    <cfRule type="cellIs" dxfId="10663" priority="1188" stopIfTrue="1" operator="between">
      <formula>G15</formula>
      <formula>#REF!</formula>
    </cfRule>
    <cfRule type="cellIs" dxfId="10662" priority="1189" stopIfTrue="1" operator="equal">
      <formula>G15</formula>
    </cfRule>
  </conditionalFormatting>
  <conditionalFormatting sqref="G16">
    <cfRule type="cellIs" dxfId="10661" priority="1184" stopIfTrue="1" operator="notEqual">
      <formula>G15</formula>
    </cfRule>
    <cfRule type="cellIs" dxfId="10660" priority="1185" stopIfTrue="1" operator="between">
      <formula>G15</formula>
      <formula>#REF!</formula>
    </cfRule>
    <cfRule type="cellIs" dxfId="10659" priority="1186" stopIfTrue="1" operator="equal">
      <formula>G15</formula>
    </cfRule>
  </conditionalFormatting>
  <conditionalFormatting sqref="G16">
    <cfRule type="cellIs" dxfId="10658" priority="1181" stopIfTrue="1" operator="notEqual">
      <formula>G15</formula>
    </cfRule>
    <cfRule type="cellIs" dxfId="10657" priority="1182" stopIfTrue="1" operator="between">
      <formula>G15</formula>
      <formula>#REF!</formula>
    </cfRule>
    <cfRule type="cellIs" dxfId="10656" priority="1183" stopIfTrue="1" operator="equal">
      <formula>G15</formula>
    </cfRule>
  </conditionalFormatting>
  <conditionalFormatting sqref="G16">
    <cfRule type="cellIs" dxfId="10655" priority="1178" stopIfTrue="1" operator="notEqual">
      <formula>G15</formula>
    </cfRule>
    <cfRule type="cellIs" dxfId="10654" priority="1179" stopIfTrue="1" operator="between">
      <formula>G15</formula>
      <formula>#REF!</formula>
    </cfRule>
    <cfRule type="cellIs" dxfId="10653" priority="1180" stopIfTrue="1" operator="equal">
      <formula>G15</formula>
    </cfRule>
  </conditionalFormatting>
  <conditionalFormatting sqref="G16">
    <cfRule type="cellIs" dxfId="10652" priority="1175" stopIfTrue="1" operator="notEqual">
      <formula>G15</formula>
    </cfRule>
    <cfRule type="cellIs" dxfId="10651" priority="1176" stopIfTrue="1" operator="between">
      <formula>G15</formula>
      <formula>#REF!</formula>
    </cfRule>
    <cfRule type="cellIs" dxfId="10650" priority="1177" stopIfTrue="1" operator="equal">
      <formula>G15</formula>
    </cfRule>
  </conditionalFormatting>
  <conditionalFormatting sqref="G16">
    <cfRule type="cellIs" dxfId="10649" priority="1172" stopIfTrue="1" operator="notEqual">
      <formula>G15</formula>
    </cfRule>
    <cfRule type="cellIs" dxfId="10648" priority="1173" stopIfTrue="1" operator="between">
      <formula>G15</formula>
      <formula>#REF!</formula>
    </cfRule>
    <cfRule type="cellIs" dxfId="10647" priority="1174" stopIfTrue="1" operator="equal">
      <formula>G15</formula>
    </cfRule>
  </conditionalFormatting>
  <conditionalFormatting sqref="G30">
    <cfRule type="cellIs" dxfId="10646" priority="1169" stopIfTrue="1" operator="notEqual">
      <formula>G29</formula>
    </cfRule>
    <cfRule type="cellIs" dxfId="10645" priority="1170" stopIfTrue="1" operator="between">
      <formula>G29</formula>
      <formula>#REF!</formula>
    </cfRule>
    <cfRule type="cellIs" dxfId="10644" priority="1171" stopIfTrue="1" operator="equal">
      <formula>G29</formula>
    </cfRule>
  </conditionalFormatting>
  <conditionalFormatting sqref="G30">
    <cfRule type="cellIs" dxfId="10643" priority="1166" stopIfTrue="1" operator="notEqual">
      <formula>G29</formula>
    </cfRule>
    <cfRule type="cellIs" dxfId="10642" priority="1167" stopIfTrue="1" operator="between">
      <formula>G29</formula>
      <formula>#REF!</formula>
    </cfRule>
    <cfRule type="cellIs" dxfId="10641" priority="1168" stopIfTrue="1" operator="equal">
      <formula>G29</formula>
    </cfRule>
  </conditionalFormatting>
  <conditionalFormatting sqref="G30">
    <cfRule type="cellIs" dxfId="10640" priority="1163" stopIfTrue="1" operator="notEqual">
      <formula>G29</formula>
    </cfRule>
    <cfRule type="cellIs" dxfId="10639" priority="1164" stopIfTrue="1" operator="between">
      <formula>G29</formula>
      <formula>#REF!</formula>
    </cfRule>
    <cfRule type="cellIs" dxfId="10638" priority="1165" stopIfTrue="1" operator="equal">
      <formula>G29</formula>
    </cfRule>
  </conditionalFormatting>
  <conditionalFormatting sqref="G30">
    <cfRule type="cellIs" dxfId="10637" priority="1160" stopIfTrue="1" operator="notEqual">
      <formula>G29</formula>
    </cfRule>
    <cfRule type="cellIs" dxfId="10636" priority="1161" stopIfTrue="1" operator="between">
      <formula>G29</formula>
      <formula>#REF!</formula>
    </cfRule>
    <cfRule type="cellIs" dxfId="10635" priority="1162" stopIfTrue="1" operator="equal">
      <formula>G29</formula>
    </cfRule>
  </conditionalFormatting>
  <conditionalFormatting sqref="G30">
    <cfRule type="cellIs" dxfId="10634" priority="1157" stopIfTrue="1" operator="notEqual">
      <formula>G29</formula>
    </cfRule>
    <cfRule type="cellIs" dxfId="10633" priority="1158" stopIfTrue="1" operator="between">
      <formula>G29</formula>
      <formula>#REF!</formula>
    </cfRule>
    <cfRule type="cellIs" dxfId="10632" priority="1159" stopIfTrue="1" operator="equal">
      <formula>G29</formula>
    </cfRule>
  </conditionalFormatting>
  <conditionalFormatting sqref="G30">
    <cfRule type="cellIs" dxfId="10631" priority="1154" stopIfTrue="1" operator="notEqual">
      <formula>G29</formula>
    </cfRule>
    <cfRule type="cellIs" dxfId="10630" priority="1155" stopIfTrue="1" operator="between">
      <formula>G29</formula>
      <formula>#REF!</formula>
    </cfRule>
    <cfRule type="cellIs" dxfId="10629" priority="1156" stopIfTrue="1" operator="equal">
      <formula>G29</formula>
    </cfRule>
  </conditionalFormatting>
  <conditionalFormatting sqref="B57:D57">
    <cfRule type="cellIs" dxfId="10628" priority="1097" stopIfTrue="1" operator="notEqual">
      <formula>B53</formula>
    </cfRule>
    <cfRule type="cellIs" dxfId="10627" priority="1098" stopIfTrue="1" operator="equal">
      <formula>B53</formula>
    </cfRule>
  </conditionalFormatting>
  <conditionalFormatting sqref="B57:C57">
    <cfRule type="cellIs" dxfId="10626" priority="1095" stopIfTrue="1" operator="notEqual">
      <formula>#REF!</formula>
    </cfRule>
    <cfRule type="cellIs" dxfId="10625" priority="1096" stopIfTrue="1" operator="equal">
      <formula>#REF!</formula>
    </cfRule>
  </conditionalFormatting>
  <conditionalFormatting sqref="P57 U57 U61 P61">
    <cfRule type="cellIs" dxfId="10624" priority="1066" stopIfTrue="1" operator="equal">
      <formula>"Extremo"</formula>
    </cfRule>
    <cfRule type="cellIs" dxfId="10623" priority="1067" stopIfTrue="1" operator="equal">
      <formula>"Elevado"</formula>
    </cfRule>
    <cfRule type="cellIs" dxfId="10622" priority="1068" stopIfTrue="1" operator="equal">
      <formula>"Baixo"</formula>
    </cfRule>
    <cfRule type="cellIs" dxfId="10621" priority="1069" stopIfTrue="1" operator="equal">
      <formula>"Médio"</formula>
    </cfRule>
    <cfRule type="cellIs" dxfId="10620" priority="1070" stopIfTrue="1" operator="equal">
      <formula>"Significativo"</formula>
    </cfRule>
  </conditionalFormatting>
  <conditionalFormatting sqref="B57:D57">
    <cfRule type="cellIs" dxfId="10619" priority="962" stopIfTrue="1" operator="notEqual">
      <formula>B50</formula>
    </cfRule>
    <cfRule type="cellIs" dxfId="10618" priority="963" stopIfTrue="1" operator="equal">
      <formula>B50</formula>
    </cfRule>
  </conditionalFormatting>
  <conditionalFormatting sqref="F57:G57">
    <cfRule type="cellIs" dxfId="10617" priority="891" stopIfTrue="1" operator="notEqual">
      <formula>F53</formula>
    </cfRule>
    <cfRule type="cellIs" dxfId="10616" priority="892" stopIfTrue="1" operator="between">
      <formula>F53</formula>
      <formula>#REF!</formula>
    </cfRule>
    <cfRule type="cellIs" dxfId="10615" priority="893" stopIfTrue="1" operator="equal">
      <formula>F53</formula>
    </cfRule>
  </conditionalFormatting>
  <conditionalFormatting sqref="F57:H57">
    <cfRule type="cellIs" dxfId="10614" priority="881" stopIfTrue="1" operator="notEqual">
      <formula>#REF!</formula>
    </cfRule>
    <cfRule type="cellIs" dxfId="10613" priority="882" stopIfTrue="1" operator="between">
      <formula>#REF!</formula>
      <formula>#REF!</formula>
    </cfRule>
    <cfRule type="cellIs" dxfId="10612" priority="883" stopIfTrue="1" operator="equal">
      <formula>#REF!</formula>
    </cfRule>
  </conditionalFormatting>
  <conditionalFormatting sqref="F57:G57">
    <cfRule type="cellIs" dxfId="10611" priority="878" stopIfTrue="1" operator="notEqual">
      <formula>F50</formula>
    </cfRule>
    <cfRule type="cellIs" dxfId="10610" priority="879" stopIfTrue="1" operator="between">
      <formula>F50</formula>
      <formula>#REF!</formula>
    </cfRule>
    <cfRule type="cellIs" dxfId="10609" priority="880" stopIfTrue="1" operator="equal">
      <formula>F50</formula>
    </cfRule>
  </conditionalFormatting>
  <conditionalFormatting sqref="F57:G57">
    <cfRule type="cellIs" dxfId="10608" priority="841" stopIfTrue="1" operator="notEqual">
      <formula>F49</formula>
    </cfRule>
    <cfRule type="cellIs" dxfId="10607" priority="842" stopIfTrue="1" operator="between">
      <formula>F49</formula>
      <formula>#REF!</formula>
    </cfRule>
    <cfRule type="cellIs" dxfId="10606" priority="843" stopIfTrue="1" operator="equal">
      <formula>F49</formula>
    </cfRule>
  </conditionalFormatting>
  <conditionalFormatting sqref="B57">
    <cfRule type="cellIs" dxfId="10605" priority="839" stopIfTrue="1" operator="notEqual">
      <formula>B49</formula>
    </cfRule>
    <cfRule type="cellIs" dxfId="10604" priority="840" stopIfTrue="1" operator="equal">
      <formula>B49</formula>
    </cfRule>
  </conditionalFormatting>
  <conditionalFormatting sqref="F56">
    <cfRule type="cellIs" dxfId="10603" priority="788" stopIfTrue="1" operator="notEqual">
      <formula>F55</formula>
    </cfRule>
    <cfRule type="cellIs" dxfId="10602" priority="789" stopIfTrue="1" operator="between">
      <formula>F55</formula>
      <formula>#REF!</formula>
    </cfRule>
    <cfRule type="cellIs" dxfId="10601" priority="790" stopIfTrue="1" operator="equal">
      <formula>F55</formula>
    </cfRule>
  </conditionalFormatting>
  <conditionalFormatting sqref="F56">
    <cfRule type="cellIs" dxfId="10600" priority="785" stopIfTrue="1" operator="notEqual">
      <formula>F53</formula>
    </cfRule>
    <cfRule type="cellIs" dxfId="10599" priority="786" stopIfTrue="1" operator="between">
      <formula>F53</formula>
      <formula>#REF!</formula>
    </cfRule>
    <cfRule type="cellIs" dxfId="10598" priority="787" stopIfTrue="1" operator="equal">
      <formula>F53</formula>
    </cfRule>
  </conditionalFormatting>
  <conditionalFormatting sqref="U18:U22 U13:U16 P13:P16 P18:P22 U5:U11 P5:P11 U24:U52 P24:P52 U54:U55 P54:P55 P57 U57 U61 P61">
    <cfRule type="cellIs" dxfId="10597" priority="79647" stopIfTrue="1" operator="equal">
      <formula>$P$75</formula>
    </cfRule>
    <cfRule type="cellIs" dxfId="10596" priority="79648" stopIfTrue="1" operator="equal">
      <formula>$P$76</formula>
    </cfRule>
    <cfRule type="cellIs" dxfId="10595" priority="79649" stopIfTrue="1" operator="equal">
      <formula>$P$77</formula>
    </cfRule>
  </conditionalFormatting>
  <conditionalFormatting sqref="P57 U57 U61 P61">
    <cfRule type="cellIs" dxfId="10594" priority="79796" stopIfTrue="1" operator="equal">
      <formula>$P$92</formula>
    </cfRule>
    <cfRule type="cellIs" dxfId="10593" priority="79797" stopIfTrue="1" operator="equal">
      <formula>$P$93</formula>
    </cfRule>
  </conditionalFormatting>
  <conditionalFormatting sqref="P57 U57 U61 P61">
    <cfRule type="cellIs" dxfId="10592" priority="79800" stopIfTrue="1" operator="equal">
      <formula>$P$90</formula>
    </cfRule>
    <cfRule type="cellIs" dxfId="10591" priority="79801" stopIfTrue="1" operator="equal">
      <formula>$P$91</formula>
    </cfRule>
    <cfRule type="cellIs" dxfId="10590" priority="79802" stopIfTrue="1" operator="equal">
      <formula>$P$92</formula>
    </cfRule>
  </conditionalFormatting>
  <conditionalFormatting sqref="Q71 V71:Z71">
    <cfRule type="cellIs" dxfId="10589" priority="773" stopIfTrue="1" operator="equal">
      <formula>"Significativo"</formula>
    </cfRule>
    <cfRule type="cellIs" dxfId="10588" priority="774" stopIfTrue="1" operator="equal">
      <formula>"Elevado"</formula>
    </cfRule>
    <cfRule type="cellIs" dxfId="10587" priority="775" stopIfTrue="1" operator="equal">
      <formula>"Extremo"</formula>
    </cfRule>
  </conditionalFormatting>
  <conditionalFormatting sqref="J71">
    <cfRule type="cellIs" dxfId="10586" priority="770" stopIfTrue="1" operator="equal">
      <formula>"Moderado"</formula>
    </cfRule>
    <cfRule type="cellIs" dxfId="10585" priority="771" stopIfTrue="1" operator="equal">
      <formula>"Grave"</formula>
    </cfRule>
    <cfRule type="cellIs" dxfId="10584" priority="772" stopIfTrue="1" operator="equal">
      <formula>"Muito Grave"</formula>
    </cfRule>
  </conditionalFormatting>
  <conditionalFormatting sqref="W71">
    <cfRule type="cellIs" dxfId="10583" priority="767" stopIfTrue="1" operator="equal">
      <formula>"Significativo"</formula>
    </cfRule>
    <cfRule type="cellIs" dxfId="10582" priority="768" stopIfTrue="1" operator="equal">
      <formula>"Elevado"</formula>
    </cfRule>
    <cfRule type="cellIs" dxfId="10581" priority="769" stopIfTrue="1" operator="equal">
      <formula>"Extremo"</formula>
    </cfRule>
  </conditionalFormatting>
  <conditionalFormatting sqref="B71:D71">
    <cfRule type="cellIs" dxfId="10580" priority="765" stopIfTrue="1" operator="notEqual">
      <formula>#REF!</formula>
    </cfRule>
    <cfRule type="cellIs" dxfId="10579" priority="766" stopIfTrue="1" operator="equal">
      <formula>#REF!</formula>
    </cfRule>
  </conditionalFormatting>
  <conditionalFormatting sqref="U71 P71">
    <cfRule type="cellIs" dxfId="10578" priority="757" stopIfTrue="1" operator="equal">
      <formula>$P$93</formula>
    </cfRule>
    <cfRule type="cellIs" dxfId="10577" priority="758" stopIfTrue="1" operator="equal">
      <formula>$P$94</formula>
    </cfRule>
  </conditionalFormatting>
  <conditionalFormatting sqref="U71 P71">
    <cfRule type="cellIs" dxfId="10576" priority="754" stopIfTrue="1" operator="equal">
      <formula>$P$91</formula>
    </cfRule>
    <cfRule type="cellIs" dxfId="10575" priority="755" stopIfTrue="1" operator="equal">
      <formula>$P$92</formula>
    </cfRule>
    <cfRule type="cellIs" dxfId="10574" priority="756" stopIfTrue="1" operator="equal">
      <formula>$P$93</formula>
    </cfRule>
  </conditionalFormatting>
  <conditionalFormatting sqref="Q71">
    <cfRule type="cellIs" dxfId="10573" priority="751" stopIfTrue="1" operator="equal">
      <formula>"Significativo"</formula>
    </cfRule>
    <cfRule type="cellIs" dxfId="10572" priority="752" stopIfTrue="1" operator="equal">
      <formula>"Elevado"</formula>
    </cfRule>
    <cfRule type="cellIs" dxfId="10571" priority="753" stopIfTrue="1" operator="equal">
      <formula>"Extremo"</formula>
    </cfRule>
  </conditionalFormatting>
  <conditionalFormatting sqref="Q71">
    <cfRule type="cellIs" dxfId="10570" priority="748" stopIfTrue="1" operator="equal">
      <formula>"Significativo"</formula>
    </cfRule>
    <cfRule type="cellIs" dxfId="10569" priority="749" stopIfTrue="1" operator="equal">
      <formula>"Elevado"</formula>
    </cfRule>
    <cfRule type="cellIs" dxfId="10568" priority="750" stopIfTrue="1" operator="equal">
      <formula>"Extremo"</formula>
    </cfRule>
  </conditionalFormatting>
  <conditionalFormatting sqref="Q71">
    <cfRule type="cellIs" dxfId="10567" priority="745" stopIfTrue="1" operator="equal">
      <formula>"Significativo"</formula>
    </cfRule>
    <cfRule type="cellIs" dxfId="10566" priority="746" stopIfTrue="1" operator="equal">
      <formula>"Elevado"</formula>
    </cfRule>
    <cfRule type="cellIs" dxfId="10565" priority="747" stopIfTrue="1" operator="equal">
      <formula>"Extremo"</formula>
    </cfRule>
  </conditionalFormatting>
  <conditionalFormatting sqref="Q71">
    <cfRule type="cellIs" dxfId="10564" priority="742" stopIfTrue="1" operator="equal">
      <formula>"Significativo"</formula>
    </cfRule>
    <cfRule type="cellIs" dxfId="10563" priority="743" stopIfTrue="1" operator="equal">
      <formula>"Elevado"</formula>
    </cfRule>
    <cfRule type="cellIs" dxfId="10562" priority="744" stopIfTrue="1" operator="equal">
      <formula>"Extremo"</formula>
    </cfRule>
  </conditionalFormatting>
  <conditionalFormatting sqref="Q71">
    <cfRule type="cellIs" dxfId="10561" priority="739" stopIfTrue="1" operator="equal">
      <formula>"Significativo"</formula>
    </cfRule>
    <cfRule type="cellIs" dxfId="10560" priority="740" stopIfTrue="1" operator="equal">
      <formula>"Elevado"</formula>
    </cfRule>
    <cfRule type="cellIs" dxfId="10559" priority="741" stopIfTrue="1" operator="equal">
      <formula>"Extremo"</formula>
    </cfRule>
  </conditionalFormatting>
  <conditionalFormatting sqref="Q71">
    <cfRule type="cellIs" dxfId="10558" priority="736" stopIfTrue="1" operator="equal">
      <formula>"Significativo"</formula>
    </cfRule>
    <cfRule type="cellIs" dxfId="10557" priority="737" stopIfTrue="1" operator="equal">
      <formula>"Elevado"</formula>
    </cfRule>
    <cfRule type="cellIs" dxfId="10556" priority="738" stopIfTrue="1" operator="equal">
      <formula>"Extremo"</formula>
    </cfRule>
  </conditionalFormatting>
  <conditionalFormatting sqref="Q71">
    <cfRule type="cellIs" dxfId="10555" priority="733" stopIfTrue="1" operator="equal">
      <formula>"Significativo"</formula>
    </cfRule>
    <cfRule type="cellIs" dxfId="10554" priority="734" stopIfTrue="1" operator="equal">
      <formula>"Elevado"</formula>
    </cfRule>
    <cfRule type="cellIs" dxfId="10553" priority="735" stopIfTrue="1" operator="equal">
      <formula>"Extremo"</formula>
    </cfRule>
  </conditionalFormatting>
  <conditionalFormatting sqref="Q71">
    <cfRule type="cellIs" dxfId="10552" priority="730" stopIfTrue="1" operator="equal">
      <formula>"Significativo"</formula>
    </cfRule>
    <cfRule type="cellIs" dxfId="10551" priority="731" stopIfTrue="1" operator="equal">
      <formula>"Elevado"</formula>
    </cfRule>
    <cfRule type="cellIs" dxfId="10550" priority="732" stopIfTrue="1" operator="equal">
      <formula>"Extremo"</formula>
    </cfRule>
  </conditionalFormatting>
  <conditionalFormatting sqref="Q71">
    <cfRule type="cellIs" dxfId="10549" priority="727" stopIfTrue="1" operator="equal">
      <formula>"Significativo"</formula>
    </cfRule>
    <cfRule type="cellIs" dxfId="10548" priority="728" stopIfTrue="1" operator="equal">
      <formula>"Elevado"</formula>
    </cfRule>
    <cfRule type="cellIs" dxfId="10547" priority="729" stopIfTrue="1" operator="equal">
      <formula>"Extremo"</formula>
    </cfRule>
  </conditionalFormatting>
  <conditionalFormatting sqref="Q71 V71:Z71">
    <cfRule type="cellIs" dxfId="10546" priority="724" stopIfTrue="1" operator="equal">
      <formula>"Significativo"</formula>
    </cfRule>
    <cfRule type="cellIs" dxfId="10545" priority="725" stopIfTrue="1" operator="equal">
      <formula>"Elevado"</formula>
    </cfRule>
    <cfRule type="cellIs" dxfId="10544" priority="726" stopIfTrue="1" operator="equal">
      <formula>"Extremo"</formula>
    </cfRule>
  </conditionalFormatting>
  <conditionalFormatting sqref="J71">
    <cfRule type="cellIs" dxfId="10543" priority="721" stopIfTrue="1" operator="equal">
      <formula>"Moderado"</formula>
    </cfRule>
    <cfRule type="cellIs" dxfId="10542" priority="722" stopIfTrue="1" operator="equal">
      <formula>"Grave"</formula>
    </cfRule>
    <cfRule type="cellIs" dxfId="10541" priority="723" stopIfTrue="1" operator="equal">
      <formula>"Muito Grave"</formula>
    </cfRule>
  </conditionalFormatting>
  <conditionalFormatting sqref="W71">
    <cfRule type="cellIs" dxfId="10540" priority="718" stopIfTrue="1" operator="equal">
      <formula>"Significativo"</formula>
    </cfRule>
    <cfRule type="cellIs" dxfId="10539" priority="719" stopIfTrue="1" operator="equal">
      <formula>"Elevado"</formula>
    </cfRule>
    <cfRule type="cellIs" dxfId="10538" priority="720" stopIfTrue="1" operator="equal">
      <formula>"Extremo"</formula>
    </cfRule>
  </conditionalFormatting>
  <conditionalFormatting sqref="B71:D71">
    <cfRule type="cellIs" dxfId="10537" priority="717" stopIfTrue="1" operator="notEqual">
      <formula>#REF!</formula>
    </cfRule>
  </conditionalFormatting>
  <conditionalFormatting sqref="B71:C71">
    <cfRule type="cellIs" dxfId="10536" priority="715" stopIfTrue="1" operator="notEqual">
      <formula>#REF!</formula>
    </cfRule>
    <cfRule type="cellIs" dxfId="10535" priority="716" stopIfTrue="1" operator="equal">
      <formula>#REF!</formula>
    </cfRule>
  </conditionalFormatting>
  <conditionalFormatting sqref="P71">
    <cfRule type="cellIs" dxfId="10534" priority="678" stopIfTrue="1" operator="equal">
      <formula>"Extremo"</formula>
    </cfRule>
    <cfRule type="cellIs" dxfId="10533" priority="679" stopIfTrue="1" operator="equal">
      <formula>"Elevado"</formula>
    </cfRule>
    <cfRule type="cellIs" dxfId="10532" priority="680" stopIfTrue="1" operator="equal">
      <formula>"Baixo"</formula>
    </cfRule>
    <cfRule type="cellIs" dxfId="10531" priority="681" stopIfTrue="1" operator="equal">
      <formula>"Médio"</formula>
    </cfRule>
    <cfRule type="cellIs" dxfId="10530" priority="682" stopIfTrue="1" operator="equal">
      <formula>"Significativo"</formula>
    </cfRule>
  </conditionalFormatting>
  <conditionalFormatting sqref="U71">
    <cfRule type="cellIs" dxfId="10529" priority="673" stopIfTrue="1" operator="equal">
      <formula>"Extremo"</formula>
    </cfRule>
    <cfRule type="cellIs" dxfId="10528" priority="674" stopIfTrue="1" operator="equal">
      <formula>"Elevado"</formula>
    </cfRule>
    <cfRule type="cellIs" dxfId="10527" priority="675" stopIfTrue="1" operator="equal">
      <formula>"Baixo"</formula>
    </cfRule>
    <cfRule type="cellIs" dxfId="10526" priority="676" stopIfTrue="1" operator="equal">
      <formula>"Médio"</formula>
    </cfRule>
    <cfRule type="cellIs" dxfId="10525" priority="677" stopIfTrue="1" operator="equal">
      <formula>"Significativo"</formula>
    </cfRule>
  </conditionalFormatting>
  <conditionalFormatting sqref="Q71">
    <cfRule type="cellIs" dxfId="10524" priority="670" stopIfTrue="1" operator="equal">
      <formula>"Significativo"</formula>
    </cfRule>
    <cfRule type="cellIs" dxfId="10523" priority="671" stopIfTrue="1" operator="equal">
      <formula>"Elevado"</formula>
    </cfRule>
    <cfRule type="cellIs" dxfId="10522" priority="672" stopIfTrue="1" operator="equal">
      <formula>"Extremo"</formula>
    </cfRule>
  </conditionalFormatting>
  <conditionalFormatting sqref="Q71">
    <cfRule type="cellIs" dxfId="10521" priority="667" stopIfTrue="1" operator="equal">
      <formula>"Significativo"</formula>
    </cfRule>
    <cfRule type="cellIs" dxfId="10520" priority="668" stopIfTrue="1" operator="equal">
      <formula>"Elevado"</formula>
    </cfRule>
    <cfRule type="cellIs" dxfId="10519" priority="669" stopIfTrue="1" operator="equal">
      <formula>"Extremo"</formula>
    </cfRule>
  </conditionalFormatting>
  <conditionalFormatting sqref="Q71">
    <cfRule type="cellIs" dxfId="10518" priority="664" stopIfTrue="1" operator="equal">
      <formula>"Significativo"</formula>
    </cfRule>
    <cfRule type="cellIs" dxfId="10517" priority="665" stopIfTrue="1" operator="equal">
      <formula>"Elevado"</formula>
    </cfRule>
    <cfRule type="cellIs" dxfId="10516" priority="666" stopIfTrue="1" operator="equal">
      <formula>"Extremo"</formula>
    </cfRule>
  </conditionalFormatting>
  <conditionalFormatting sqref="Q71">
    <cfRule type="cellIs" dxfId="10515" priority="661" stopIfTrue="1" operator="equal">
      <formula>"Significativo"</formula>
    </cfRule>
    <cfRule type="cellIs" dxfId="10514" priority="662" stopIfTrue="1" operator="equal">
      <formula>"Elevado"</formula>
    </cfRule>
    <cfRule type="cellIs" dxfId="10513" priority="663" stopIfTrue="1" operator="equal">
      <formula>"Extremo"</formula>
    </cfRule>
  </conditionalFormatting>
  <conditionalFormatting sqref="Q71">
    <cfRule type="cellIs" dxfId="10512" priority="658" stopIfTrue="1" operator="equal">
      <formula>"Significativo"</formula>
    </cfRule>
    <cfRule type="cellIs" dxfId="10511" priority="659" stopIfTrue="1" operator="equal">
      <formula>"Elevado"</formula>
    </cfRule>
    <cfRule type="cellIs" dxfId="10510" priority="660" stopIfTrue="1" operator="equal">
      <formula>"Extremo"</formula>
    </cfRule>
  </conditionalFormatting>
  <conditionalFormatting sqref="Q71">
    <cfRule type="cellIs" dxfId="10509" priority="655" stopIfTrue="1" operator="equal">
      <formula>"Significativo"</formula>
    </cfRule>
    <cfRule type="cellIs" dxfId="10508" priority="656" stopIfTrue="1" operator="equal">
      <formula>"Elevado"</formula>
    </cfRule>
    <cfRule type="cellIs" dxfId="10507" priority="657" stopIfTrue="1" operator="equal">
      <formula>"Extremo"</formula>
    </cfRule>
  </conditionalFormatting>
  <conditionalFormatting sqref="Q71">
    <cfRule type="cellIs" dxfId="10506" priority="652" stopIfTrue="1" operator="equal">
      <formula>"Significativo"</formula>
    </cfRule>
    <cfRule type="cellIs" dxfId="10505" priority="653" stopIfTrue="1" operator="equal">
      <formula>"Elevado"</formula>
    </cfRule>
    <cfRule type="cellIs" dxfId="10504" priority="654" stopIfTrue="1" operator="equal">
      <formula>"Extremo"</formula>
    </cfRule>
  </conditionalFormatting>
  <conditionalFormatting sqref="Q71">
    <cfRule type="cellIs" dxfId="10503" priority="649" stopIfTrue="1" operator="equal">
      <formula>"Significativo"</formula>
    </cfRule>
    <cfRule type="cellIs" dxfId="10502" priority="650" stopIfTrue="1" operator="equal">
      <formula>"Elevado"</formula>
    </cfRule>
    <cfRule type="cellIs" dxfId="10501" priority="651" stopIfTrue="1" operator="equal">
      <formula>"Extremo"</formula>
    </cfRule>
  </conditionalFormatting>
  <conditionalFormatting sqref="B71:D71">
    <cfRule type="cellIs" dxfId="10500" priority="642" stopIfTrue="1" operator="notEqual">
      <formula>#REF!</formula>
    </cfRule>
    <cfRule type="cellIs" dxfId="10499" priority="643" stopIfTrue="1" operator="equal">
      <formula>#REF!</formula>
    </cfRule>
  </conditionalFormatting>
  <conditionalFormatting sqref="F71:G71">
    <cfRule type="cellIs" dxfId="10498" priority="629" stopIfTrue="1" operator="notEqual">
      <formula>#REF!</formula>
    </cfRule>
    <cfRule type="cellIs" dxfId="10497" priority="630" stopIfTrue="1" operator="between">
      <formula>#REF!</formula>
      <formula>#REF!</formula>
    </cfRule>
    <cfRule type="cellIs" dxfId="10496" priority="631" stopIfTrue="1" operator="equal">
      <formula>#REF!</formula>
    </cfRule>
  </conditionalFormatting>
  <conditionalFormatting sqref="B71:D71">
    <cfRule type="cellIs" dxfId="10495" priority="625" stopIfTrue="1" operator="notEqual">
      <formula>#REF!</formula>
    </cfRule>
    <cfRule type="cellIs" dxfId="10494" priority="626" stopIfTrue="1" operator="equal">
      <formula>#REF!</formula>
    </cfRule>
  </conditionalFormatting>
  <conditionalFormatting sqref="C71:D71">
    <cfRule type="cellIs" dxfId="10493" priority="622" stopIfTrue="1" operator="notEqual">
      <formula>#REF!</formula>
    </cfRule>
    <cfRule type="cellIs" dxfId="10492" priority="623" stopIfTrue="1" operator="between">
      <formula>#REF!</formula>
      <formula>#REF!</formula>
    </cfRule>
    <cfRule type="cellIs" dxfId="10491" priority="624" stopIfTrue="1" operator="equal">
      <formula>#REF!</formula>
    </cfRule>
  </conditionalFormatting>
  <conditionalFormatting sqref="U71">
    <cfRule type="cellIs" dxfId="10490" priority="598" stopIfTrue="1" operator="equal">
      <formula>"Extremo"</formula>
    </cfRule>
    <cfRule type="cellIs" dxfId="10489" priority="599" stopIfTrue="1" operator="equal">
      <formula>"Elevado"</formula>
    </cfRule>
    <cfRule type="cellIs" dxfId="10488" priority="600" stopIfTrue="1" operator="equal">
      <formula>"Baixo"</formula>
    </cfRule>
    <cfRule type="cellIs" dxfId="10487" priority="601" stopIfTrue="1" operator="equal">
      <formula>"Médio"</formula>
    </cfRule>
    <cfRule type="cellIs" dxfId="10486" priority="602" stopIfTrue="1" operator="equal">
      <formula>"Significativo"</formula>
    </cfRule>
  </conditionalFormatting>
  <conditionalFormatting sqref="D71">
    <cfRule type="cellIs" dxfId="10485" priority="591" stopIfTrue="1" operator="notEqual">
      <formula>#REF!</formula>
    </cfRule>
    <cfRule type="cellIs" dxfId="10484" priority="592" stopIfTrue="1" operator="equal">
      <formula>#REF!</formula>
    </cfRule>
  </conditionalFormatting>
  <conditionalFormatting sqref="B71:D71">
    <cfRule type="cellIs" dxfId="10483" priority="94854" stopIfTrue="1" operator="notEqual">
      <formula>B55</formula>
    </cfRule>
    <cfRule type="cellIs" dxfId="10482" priority="94855" stopIfTrue="1" operator="equal">
      <formula>B55</formula>
    </cfRule>
  </conditionalFormatting>
  <conditionalFormatting sqref="F71:G71 C71:D71">
    <cfRule type="cellIs" dxfId="10481" priority="94921" stopIfTrue="1" operator="notEqual">
      <formula>C55</formula>
    </cfRule>
    <cfRule type="cellIs" dxfId="10480" priority="94922" stopIfTrue="1" operator="between">
      <formula>C55</formula>
      <formula>#REF!</formula>
    </cfRule>
    <cfRule type="cellIs" dxfId="10479" priority="94923" stopIfTrue="1" operator="equal">
      <formula>C55</formula>
    </cfRule>
  </conditionalFormatting>
  <conditionalFormatting sqref="F71:G71">
    <cfRule type="cellIs" dxfId="10478" priority="94983" stopIfTrue="1" operator="notEqual">
      <formula>F51</formula>
    </cfRule>
    <cfRule type="cellIs" dxfId="10477" priority="94984" stopIfTrue="1" operator="between">
      <formula>F51</formula>
      <formula>#REF!</formula>
    </cfRule>
    <cfRule type="cellIs" dxfId="10476" priority="94985" stopIfTrue="1" operator="equal">
      <formula>F51</formula>
    </cfRule>
  </conditionalFormatting>
  <conditionalFormatting sqref="B71">
    <cfRule type="cellIs" dxfId="10475" priority="94988" stopIfTrue="1" operator="notEqual">
      <formula>B51</formula>
    </cfRule>
    <cfRule type="cellIs" dxfId="10474" priority="94989" stopIfTrue="1" operator="equal">
      <formula>B51</formula>
    </cfRule>
  </conditionalFormatting>
  <conditionalFormatting sqref="B71:D71">
    <cfRule type="cellIs" dxfId="10473" priority="536" stopIfTrue="1" operator="notEqual">
      <formula>B52</formula>
    </cfRule>
    <cfRule type="cellIs" dxfId="10472" priority="537" stopIfTrue="1" operator="equal">
      <formula>B52</formula>
    </cfRule>
  </conditionalFormatting>
  <conditionalFormatting sqref="B61:D61">
    <cfRule type="cellIs" dxfId="10471" priority="515" stopIfTrue="1" operator="notEqual">
      <formula>B56</formula>
    </cfRule>
    <cfRule type="cellIs" dxfId="10470" priority="516" stopIfTrue="1" operator="between">
      <formula>B56</formula>
      <formula>#REF!</formula>
    </cfRule>
    <cfRule type="cellIs" dxfId="10469" priority="517" stopIfTrue="1" operator="equal">
      <formula>B56</formula>
    </cfRule>
  </conditionalFormatting>
  <conditionalFormatting sqref="Q61 V61:Z61">
    <cfRule type="cellIs" dxfId="10468" priority="512" stopIfTrue="1" operator="equal">
      <formula>"Significativo"</formula>
    </cfRule>
    <cfRule type="cellIs" dxfId="10467" priority="513" stopIfTrue="1" operator="equal">
      <formula>"Elevado"</formula>
    </cfRule>
    <cfRule type="cellIs" dxfId="10466" priority="514" stopIfTrue="1" operator="equal">
      <formula>"Extremo"</formula>
    </cfRule>
  </conditionalFormatting>
  <conditionalFormatting sqref="J61">
    <cfRule type="cellIs" dxfId="10465" priority="509" stopIfTrue="1" operator="equal">
      <formula>"Moderado"</formula>
    </cfRule>
    <cfRule type="cellIs" dxfId="10464" priority="510" stopIfTrue="1" operator="equal">
      <formula>"Grave"</formula>
    </cfRule>
    <cfRule type="cellIs" dxfId="10463" priority="511" stopIfTrue="1" operator="equal">
      <formula>"Muito Grave"</formula>
    </cfRule>
  </conditionalFormatting>
  <conditionalFormatting sqref="W61">
    <cfRule type="cellIs" dxfId="10462" priority="506" stopIfTrue="1" operator="equal">
      <formula>"Significativo"</formula>
    </cfRule>
    <cfRule type="cellIs" dxfId="10461" priority="507" stopIfTrue="1" operator="equal">
      <formula>"Elevado"</formula>
    </cfRule>
    <cfRule type="cellIs" dxfId="10460" priority="508" stopIfTrue="1" operator="equal">
      <formula>"Extremo"</formula>
    </cfRule>
  </conditionalFormatting>
  <conditionalFormatting sqref="C61:D61">
    <cfRule type="cellIs" dxfId="10459" priority="505" stopIfTrue="1" operator="notEqual">
      <formula>#REF!</formula>
    </cfRule>
  </conditionalFormatting>
  <conditionalFormatting sqref="B61:D61">
    <cfRule type="cellIs" dxfId="10458" priority="503" stopIfTrue="1" operator="notEqual">
      <formula>#REF!</formula>
    </cfRule>
    <cfRule type="cellIs" dxfId="10457" priority="504" stopIfTrue="1" operator="equal">
      <formula>#REF!</formula>
    </cfRule>
  </conditionalFormatting>
  <conditionalFormatting sqref="B61:D61">
    <cfRule type="cellIs" dxfId="10456" priority="501" stopIfTrue="1" operator="notEqual">
      <formula>B56</formula>
    </cfRule>
    <cfRule type="cellIs" dxfId="10455" priority="502" stopIfTrue="1" operator="equal">
      <formula>B56</formula>
    </cfRule>
  </conditionalFormatting>
  <conditionalFormatting sqref="B61">
    <cfRule type="cellIs" dxfId="10454" priority="500" stopIfTrue="1" operator="notEqual">
      <formula>#REF!</formula>
    </cfRule>
  </conditionalFormatting>
  <conditionalFormatting sqref="B61:D61">
    <cfRule type="cellIs" dxfId="10453" priority="497" stopIfTrue="1" operator="notEqual">
      <formula>#REF!</formula>
    </cfRule>
    <cfRule type="cellIs" dxfId="10452" priority="498" stopIfTrue="1" operator="between">
      <formula>#REF!</formula>
      <formula>#REF!</formula>
    </cfRule>
    <cfRule type="cellIs" dxfId="10451" priority="499" stopIfTrue="1" operator="equal">
      <formula>#REF!</formula>
    </cfRule>
  </conditionalFormatting>
  <conditionalFormatting sqref="B61">
    <cfRule type="cellIs" dxfId="10450" priority="495" stopIfTrue="1" operator="notEqual">
      <formula>#REF!</formula>
    </cfRule>
    <cfRule type="cellIs" dxfId="10449" priority="496" stopIfTrue="1" operator="equal">
      <formula>#REF!</formula>
    </cfRule>
  </conditionalFormatting>
  <conditionalFormatting sqref="B61:D61">
    <cfRule type="cellIs" dxfId="10448" priority="493" stopIfTrue="1" operator="notEqual">
      <formula>#REF!</formula>
    </cfRule>
    <cfRule type="cellIs" dxfId="10447" priority="494" stopIfTrue="1" operator="equal">
      <formula>#REF!</formula>
    </cfRule>
  </conditionalFormatting>
  <conditionalFormatting sqref="C61:D61">
    <cfRule type="cellIs" dxfId="10446" priority="490" stopIfTrue="1" operator="notEqual">
      <formula>#REF!</formula>
    </cfRule>
    <cfRule type="cellIs" dxfId="10445" priority="491" stopIfTrue="1" operator="between">
      <formula>#REF!</formula>
      <formula>#REF!</formula>
    </cfRule>
    <cfRule type="cellIs" dxfId="10444" priority="492" stopIfTrue="1" operator="equal">
      <formula>#REF!</formula>
    </cfRule>
  </conditionalFormatting>
  <conditionalFormatting sqref="B61">
    <cfRule type="cellIs" dxfId="10443" priority="488" stopIfTrue="1" operator="notEqual">
      <formula>#REF!</formula>
    </cfRule>
    <cfRule type="cellIs" dxfId="10442" priority="489" stopIfTrue="1" operator="equal">
      <formula>#REF!</formula>
    </cfRule>
  </conditionalFormatting>
  <conditionalFormatting sqref="F61:G61">
    <cfRule type="cellIs" dxfId="10441" priority="485" stopIfTrue="1" operator="notEqual">
      <formula>F54</formula>
    </cfRule>
    <cfRule type="cellIs" dxfId="10440" priority="486" stopIfTrue="1" operator="between">
      <formula>F54</formula>
      <formula>#REF!</formula>
    </cfRule>
    <cfRule type="cellIs" dxfId="10439" priority="487" stopIfTrue="1" operator="equal">
      <formula>F54</formula>
    </cfRule>
  </conditionalFormatting>
  <conditionalFormatting sqref="F61:G61">
    <cfRule type="cellIs" dxfId="10438" priority="482" stopIfTrue="1" operator="notEqual">
      <formula>F56</formula>
    </cfRule>
    <cfRule type="cellIs" dxfId="10437" priority="483" stopIfTrue="1" operator="between">
      <formula>F56</formula>
      <formula>#REF!</formula>
    </cfRule>
    <cfRule type="cellIs" dxfId="10436" priority="484" stopIfTrue="1" operator="equal">
      <formula>F56</formula>
    </cfRule>
  </conditionalFormatting>
  <conditionalFormatting sqref="B61">
    <cfRule type="cellIs" dxfId="10435" priority="475" stopIfTrue="1" operator="notEqual">
      <formula>B50</formula>
    </cfRule>
    <cfRule type="cellIs" dxfId="10434" priority="476" stopIfTrue="1" operator="equal">
      <formula>B50</formula>
    </cfRule>
  </conditionalFormatting>
  <conditionalFormatting sqref="F61:G61">
    <cfRule type="cellIs" dxfId="10433" priority="472" stopIfTrue="1" operator="notEqual">
      <formula>F47</formula>
    </cfRule>
    <cfRule type="cellIs" dxfId="10432" priority="473" stopIfTrue="1" operator="between">
      <formula>F47</formula>
      <formula>#REF!</formula>
    </cfRule>
    <cfRule type="cellIs" dxfId="10431" priority="474" stopIfTrue="1" operator="equal">
      <formula>F47</formula>
    </cfRule>
  </conditionalFormatting>
  <conditionalFormatting sqref="F61">
    <cfRule type="cellIs" dxfId="10430" priority="463" stopIfTrue="1" operator="notEqual">
      <formula>F54</formula>
    </cfRule>
    <cfRule type="cellIs" dxfId="10429" priority="464" stopIfTrue="1" operator="between">
      <formula>F54</formula>
      <formula>#REF!</formula>
    </cfRule>
    <cfRule type="cellIs" dxfId="10428" priority="465" stopIfTrue="1" operator="equal">
      <formula>F54</formula>
    </cfRule>
  </conditionalFormatting>
  <conditionalFormatting sqref="F61">
    <cfRule type="cellIs" dxfId="10427" priority="460" stopIfTrue="1" operator="notEqual">
      <formula>F56</formula>
    </cfRule>
    <cfRule type="cellIs" dxfId="10426" priority="461" stopIfTrue="1" operator="between">
      <formula>F56</formula>
      <formula>#REF!</formula>
    </cfRule>
    <cfRule type="cellIs" dxfId="10425" priority="462" stopIfTrue="1" operator="equal">
      <formula>F56</formula>
    </cfRule>
  </conditionalFormatting>
  <conditionalFormatting sqref="F61">
    <cfRule type="cellIs" dxfId="10424" priority="457" stopIfTrue="1" operator="notEqual">
      <formula>F47</formula>
    </cfRule>
    <cfRule type="cellIs" dxfId="10423" priority="458" stopIfTrue="1" operator="between">
      <formula>F47</formula>
      <formula>#REF!</formula>
    </cfRule>
    <cfRule type="cellIs" dxfId="10422" priority="459" stopIfTrue="1" operator="equal">
      <formula>F47</formula>
    </cfRule>
  </conditionalFormatting>
  <conditionalFormatting sqref="Q64 V64:Z64">
    <cfRule type="cellIs" dxfId="10421" priority="449" stopIfTrue="1" operator="equal">
      <formula>"Significativo"</formula>
    </cfRule>
    <cfRule type="cellIs" dxfId="10420" priority="450" stopIfTrue="1" operator="equal">
      <formula>"Elevado"</formula>
    </cfRule>
    <cfRule type="cellIs" dxfId="10419" priority="451" stopIfTrue="1" operator="equal">
      <formula>"Extremo"</formula>
    </cfRule>
  </conditionalFormatting>
  <conditionalFormatting sqref="J64">
    <cfRule type="cellIs" dxfId="10418" priority="446" stopIfTrue="1" operator="equal">
      <formula>"Moderado"</formula>
    </cfRule>
    <cfRule type="cellIs" dxfId="10417" priority="447" stopIfTrue="1" operator="equal">
      <formula>"Grave"</formula>
    </cfRule>
    <cfRule type="cellIs" dxfId="10416" priority="448" stopIfTrue="1" operator="equal">
      <formula>"Muito Grave"</formula>
    </cfRule>
  </conditionalFormatting>
  <conditionalFormatting sqref="W64">
    <cfRule type="cellIs" dxfId="10415" priority="443" stopIfTrue="1" operator="equal">
      <formula>"Significativo"</formula>
    </cfRule>
    <cfRule type="cellIs" dxfId="10414" priority="444" stopIfTrue="1" operator="equal">
      <formula>"Elevado"</formula>
    </cfRule>
    <cfRule type="cellIs" dxfId="10413" priority="445" stopIfTrue="1" operator="equal">
      <formula>"Extremo"</formula>
    </cfRule>
  </conditionalFormatting>
  <conditionalFormatting sqref="Q65 V65:Z65">
    <cfRule type="cellIs" dxfId="10412" priority="440" stopIfTrue="1" operator="equal">
      <formula>"Significativo"</formula>
    </cfRule>
    <cfRule type="cellIs" dxfId="10411" priority="441" stopIfTrue="1" operator="equal">
      <formula>"Elevado"</formula>
    </cfRule>
    <cfRule type="cellIs" dxfId="10410" priority="442" stopIfTrue="1" operator="equal">
      <formula>"Extremo"</formula>
    </cfRule>
  </conditionalFormatting>
  <conditionalFormatting sqref="J65">
    <cfRule type="cellIs" dxfId="10409" priority="437" stopIfTrue="1" operator="equal">
      <formula>"Moderado"</formula>
    </cfRule>
    <cfRule type="cellIs" dxfId="10408" priority="438" stopIfTrue="1" operator="equal">
      <formula>"Grave"</formula>
    </cfRule>
    <cfRule type="cellIs" dxfId="10407" priority="439" stopIfTrue="1" operator="equal">
      <formula>"Muito Grave"</formula>
    </cfRule>
  </conditionalFormatting>
  <conditionalFormatting sqref="W65">
    <cfRule type="cellIs" dxfId="10406" priority="434" stopIfTrue="1" operator="equal">
      <formula>"Significativo"</formula>
    </cfRule>
    <cfRule type="cellIs" dxfId="10405" priority="435" stopIfTrue="1" operator="equal">
      <formula>"Elevado"</formula>
    </cfRule>
    <cfRule type="cellIs" dxfId="10404" priority="436" stopIfTrue="1" operator="equal">
      <formula>"Extremo"</formula>
    </cfRule>
  </conditionalFormatting>
  <conditionalFormatting sqref="Q66 V66:Z66">
    <cfRule type="cellIs" dxfId="10403" priority="428" stopIfTrue="1" operator="equal">
      <formula>"Significativo"</formula>
    </cfRule>
    <cfRule type="cellIs" dxfId="10402" priority="429" stopIfTrue="1" operator="equal">
      <formula>"Elevado"</formula>
    </cfRule>
    <cfRule type="cellIs" dxfId="10401" priority="430" stopIfTrue="1" operator="equal">
      <formula>"Extremo"</formula>
    </cfRule>
  </conditionalFormatting>
  <conditionalFormatting sqref="J66">
    <cfRule type="cellIs" dxfId="10400" priority="425" stopIfTrue="1" operator="equal">
      <formula>"Moderado"</formula>
    </cfRule>
    <cfRule type="cellIs" dxfId="10399" priority="426" stopIfTrue="1" operator="equal">
      <formula>"Grave"</formula>
    </cfRule>
    <cfRule type="cellIs" dxfId="10398" priority="427" stopIfTrue="1" operator="equal">
      <formula>"Muito Grave"</formula>
    </cfRule>
  </conditionalFormatting>
  <conditionalFormatting sqref="W66">
    <cfRule type="cellIs" dxfId="10397" priority="422" stopIfTrue="1" operator="equal">
      <formula>"Significativo"</formula>
    </cfRule>
    <cfRule type="cellIs" dxfId="10396" priority="423" stopIfTrue="1" operator="equal">
      <formula>"Elevado"</formula>
    </cfRule>
    <cfRule type="cellIs" dxfId="10395" priority="424" stopIfTrue="1" operator="equal">
      <formula>"Extremo"</formula>
    </cfRule>
  </conditionalFormatting>
  <conditionalFormatting sqref="V62:Z62">
    <cfRule type="cellIs" dxfId="10394" priority="414" stopIfTrue="1" operator="equal">
      <formula>"Significativo"</formula>
    </cfRule>
    <cfRule type="cellIs" dxfId="10393" priority="415" stopIfTrue="1" operator="equal">
      <formula>"Elevado"</formula>
    </cfRule>
    <cfRule type="cellIs" dxfId="10392" priority="416" stopIfTrue="1" operator="equal">
      <formula>"Extremo"</formula>
    </cfRule>
  </conditionalFormatting>
  <conditionalFormatting sqref="W62">
    <cfRule type="cellIs" dxfId="10391" priority="411" stopIfTrue="1" operator="equal">
      <formula>"Significativo"</formula>
    </cfRule>
    <cfRule type="cellIs" dxfId="10390" priority="412" stopIfTrue="1" operator="equal">
      <formula>"Elevado"</formula>
    </cfRule>
    <cfRule type="cellIs" dxfId="10389" priority="413" stopIfTrue="1" operator="equal">
      <formula>"Extremo"</formula>
    </cfRule>
  </conditionalFormatting>
  <conditionalFormatting sqref="V62:Z62">
    <cfRule type="cellIs" dxfId="10388" priority="403" stopIfTrue="1" operator="equal">
      <formula>"Significativo"</formula>
    </cfRule>
    <cfRule type="cellIs" dxfId="10387" priority="404" stopIfTrue="1" operator="equal">
      <formula>"Elevado"</formula>
    </cfRule>
    <cfRule type="cellIs" dxfId="10386" priority="405" stopIfTrue="1" operator="equal">
      <formula>"Extremo"</formula>
    </cfRule>
  </conditionalFormatting>
  <conditionalFormatting sqref="W62">
    <cfRule type="cellIs" dxfId="10385" priority="400" stopIfTrue="1" operator="equal">
      <formula>"Significativo"</formula>
    </cfRule>
    <cfRule type="cellIs" dxfId="10384" priority="401" stopIfTrue="1" operator="equal">
      <formula>"Elevado"</formula>
    </cfRule>
    <cfRule type="cellIs" dxfId="10383" priority="402" stopIfTrue="1" operator="equal">
      <formula>"Extremo"</formula>
    </cfRule>
  </conditionalFormatting>
  <conditionalFormatting sqref="P62">
    <cfRule type="cellIs" dxfId="10382" priority="395" stopIfTrue="1" operator="equal">
      <formula>"Extremo"</formula>
    </cfRule>
    <cfRule type="cellIs" dxfId="10381" priority="396" stopIfTrue="1" operator="equal">
      <formula>"Elevado"</formula>
    </cfRule>
    <cfRule type="cellIs" dxfId="10380" priority="397" stopIfTrue="1" operator="equal">
      <formula>"Baixo"</formula>
    </cfRule>
    <cfRule type="cellIs" dxfId="10379" priority="398" stopIfTrue="1" operator="equal">
      <formula>"Médio"</formula>
    </cfRule>
    <cfRule type="cellIs" dxfId="10378" priority="399" stopIfTrue="1" operator="equal">
      <formula>"Significativo"</formula>
    </cfRule>
  </conditionalFormatting>
  <conditionalFormatting sqref="U62">
    <cfRule type="cellIs" dxfId="10377" priority="390" stopIfTrue="1" operator="equal">
      <formula>"Extremo"</formula>
    </cfRule>
    <cfRule type="cellIs" dxfId="10376" priority="391" stopIfTrue="1" operator="equal">
      <formula>"Elevado"</formula>
    </cfRule>
    <cfRule type="cellIs" dxfId="10375" priority="392" stopIfTrue="1" operator="equal">
      <formula>"Baixo"</formula>
    </cfRule>
    <cfRule type="cellIs" dxfId="10374" priority="393" stopIfTrue="1" operator="equal">
      <formula>"Médio"</formula>
    </cfRule>
    <cfRule type="cellIs" dxfId="10373" priority="394" stopIfTrue="1" operator="equal">
      <formula>"Significativo"</formula>
    </cfRule>
  </conditionalFormatting>
  <conditionalFormatting sqref="U62">
    <cfRule type="cellIs" dxfId="10372" priority="385" stopIfTrue="1" operator="equal">
      <formula>"Extremo"</formula>
    </cfRule>
    <cfRule type="cellIs" dxfId="10371" priority="386" stopIfTrue="1" operator="equal">
      <formula>"Elevado"</formula>
    </cfRule>
    <cfRule type="cellIs" dxfId="10370" priority="387" stopIfTrue="1" operator="equal">
      <formula>"Baixo"</formula>
    </cfRule>
    <cfRule type="cellIs" dxfId="10369" priority="388" stopIfTrue="1" operator="equal">
      <formula>"Médio"</formula>
    </cfRule>
    <cfRule type="cellIs" dxfId="10368" priority="389" stopIfTrue="1" operator="equal">
      <formula>"Significativo"</formula>
    </cfRule>
  </conditionalFormatting>
  <conditionalFormatting sqref="Q63 V63:Z63">
    <cfRule type="cellIs" dxfId="10367" priority="382" stopIfTrue="1" operator="equal">
      <formula>"Significativo"</formula>
    </cfRule>
    <cfRule type="cellIs" dxfId="10366" priority="383" stopIfTrue="1" operator="equal">
      <formula>"Elevado"</formula>
    </cfRule>
    <cfRule type="cellIs" dxfId="10365" priority="384" stopIfTrue="1" operator="equal">
      <formula>"Extremo"</formula>
    </cfRule>
  </conditionalFormatting>
  <conditionalFormatting sqref="J63">
    <cfRule type="cellIs" dxfId="10364" priority="379" stopIfTrue="1" operator="equal">
      <formula>"Moderado"</formula>
    </cfRule>
    <cfRule type="cellIs" dxfId="10363" priority="380" stopIfTrue="1" operator="equal">
      <formula>"Grave"</formula>
    </cfRule>
    <cfRule type="cellIs" dxfId="10362" priority="381" stopIfTrue="1" operator="equal">
      <formula>"Muito Grave"</formula>
    </cfRule>
  </conditionalFormatting>
  <conditionalFormatting sqref="W63">
    <cfRule type="cellIs" dxfId="10361" priority="376" stopIfTrue="1" operator="equal">
      <formula>"Significativo"</formula>
    </cfRule>
    <cfRule type="cellIs" dxfId="10360" priority="377" stopIfTrue="1" operator="equal">
      <formula>"Elevado"</formula>
    </cfRule>
    <cfRule type="cellIs" dxfId="10359" priority="378" stopIfTrue="1" operator="equal">
      <formula>"Extremo"</formula>
    </cfRule>
  </conditionalFormatting>
  <conditionalFormatting sqref="J62">
    <cfRule type="cellIs" dxfId="10358" priority="373" stopIfTrue="1" operator="equal">
      <formula>"Moderado"</formula>
    </cfRule>
    <cfRule type="cellIs" dxfId="10357" priority="374" stopIfTrue="1" operator="equal">
      <formula>"Grave"</formula>
    </cfRule>
    <cfRule type="cellIs" dxfId="10356" priority="375" stopIfTrue="1" operator="equal">
      <formula>"Muito Grave"</formula>
    </cfRule>
  </conditionalFormatting>
  <conditionalFormatting sqref="J62">
    <cfRule type="cellIs" dxfId="10355" priority="370" stopIfTrue="1" operator="equal">
      <formula>"Moderado"</formula>
    </cfRule>
    <cfRule type="cellIs" dxfId="10354" priority="371" stopIfTrue="1" operator="equal">
      <formula>"Grave"</formula>
    </cfRule>
    <cfRule type="cellIs" dxfId="10353" priority="372" stopIfTrue="1" operator="equal">
      <formula>"Muito Grave"</formula>
    </cfRule>
  </conditionalFormatting>
  <conditionalFormatting sqref="J62">
    <cfRule type="cellIs" dxfId="10352" priority="367" stopIfTrue="1" operator="equal">
      <formula>"Moderado"</formula>
    </cfRule>
    <cfRule type="cellIs" dxfId="10351" priority="368" stopIfTrue="1" operator="equal">
      <formula>"Grave"</formula>
    </cfRule>
    <cfRule type="cellIs" dxfId="10350" priority="369" stopIfTrue="1" operator="equal">
      <formula>"Muito Grave"</formula>
    </cfRule>
  </conditionalFormatting>
  <conditionalFormatting sqref="J62">
    <cfRule type="cellIs" dxfId="10349" priority="364" stopIfTrue="1" operator="equal">
      <formula>"Moderado"</formula>
    </cfRule>
    <cfRule type="cellIs" dxfId="10348" priority="365" stopIfTrue="1" operator="equal">
      <formula>"Grave"</formula>
    </cfRule>
    <cfRule type="cellIs" dxfId="10347" priority="366" stopIfTrue="1" operator="equal">
      <formula>"Muito Grave"</formula>
    </cfRule>
  </conditionalFormatting>
  <conditionalFormatting sqref="J62">
    <cfRule type="cellIs" dxfId="10346" priority="361" stopIfTrue="1" operator="equal">
      <formula>"Moderado"</formula>
    </cfRule>
    <cfRule type="cellIs" dxfId="10345" priority="362" stopIfTrue="1" operator="equal">
      <formula>"Grave"</formula>
    </cfRule>
    <cfRule type="cellIs" dxfId="10344" priority="363" stopIfTrue="1" operator="equal">
      <formula>"Muito Grave"</formula>
    </cfRule>
  </conditionalFormatting>
  <conditionalFormatting sqref="J62">
    <cfRule type="cellIs" dxfId="10343" priority="358" stopIfTrue="1" operator="equal">
      <formula>"Moderado"</formula>
    </cfRule>
    <cfRule type="cellIs" dxfId="10342" priority="359" stopIfTrue="1" operator="equal">
      <formula>"Grave"</formula>
    </cfRule>
    <cfRule type="cellIs" dxfId="10341" priority="360" stopIfTrue="1" operator="equal">
      <formula>"Muito Grave"</formula>
    </cfRule>
  </conditionalFormatting>
  <conditionalFormatting sqref="Q62">
    <cfRule type="cellIs" dxfId="10340" priority="341" stopIfTrue="1" operator="equal">
      <formula>"Significativo"</formula>
    </cfRule>
    <cfRule type="cellIs" dxfId="10339" priority="342" stopIfTrue="1" operator="equal">
      <formula>"Elevado"</formula>
    </cfRule>
    <cfRule type="cellIs" dxfId="10338" priority="343" stopIfTrue="1" operator="equal">
      <formula>"Extremo"</formula>
    </cfRule>
  </conditionalFormatting>
  <conditionalFormatting sqref="Q62">
    <cfRule type="cellIs" dxfId="10337" priority="338" stopIfTrue="1" operator="equal">
      <formula>"Significativo"</formula>
    </cfRule>
    <cfRule type="cellIs" dxfId="10336" priority="339" stopIfTrue="1" operator="equal">
      <formula>"Elevado"</formula>
    </cfRule>
    <cfRule type="cellIs" dxfId="10335" priority="340" stopIfTrue="1" operator="equal">
      <formula>"Extremo"</formula>
    </cfRule>
  </conditionalFormatting>
  <conditionalFormatting sqref="Q62">
    <cfRule type="cellIs" dxfId="10334" priority="335" stopIfTrue="1" operator="equal">
      <formula>"Significativo"</formula>
    </cfRule>
    <cfRule type="cellIs" dxfId="10333" priority="336" stopIfTrue="1" operator="equal">
      <formula>"Elevado"</formula>
    </cfRule>
    <cfRule type="cellIs" dxfId="10332" priority="337" stopIfTrue="1" operator="equal">
      <formula>"Extremo"</formula>
    </cfRule>
  </conditionalFormatting>
  <conditionalFormatting sqref="Q62">
    <cfRule type="cellIs" dxfId="10331" priority="332" stopIfTrue="1" operator="equal">
      <formula>"Significativo"</formula>
    </cfRule>
    <cfRule type="cellIs" dxfId="10330" priority="333" stopIfTrue="1" operator="equal">
      <formula>"Elevado"</formula>
    </cfRule>
    <cfRule type="cellIs" dxfId="10329" priority="334" stopIfTrue="1" operator="equal">
      <formula>"Extremo"</formula>
    </cfRule>
  </conditionalFormatting>
  <conditionalFormatting sqref="Q62">
    <cfRule type="cellIs" dxfId="10328" priority="329" stopIfTrue="1" operator="equal">
      <formula>"Significativo"</formula>
    </cfRule>
    <cfRule type="cellIs" dxfId="10327" priority="330" stopIfTrue="1" operator="equal">
      <formula>"Elevado"</formula>
    </cfRule>
    <cfRule type="cellIs" dxfId="10326" priority="331" stopIfTrue="1" operator="equal">
      <formula>"Extremo"</formula>
    </cfRule>
  </conditionalFormatting>
  <conditionalFormatting sqref="Q62">
    <cfRule type="cellIs" dxfId="10325" priority="326" stopIfTrue="1" operator="equal">
      <formula>"Significativo"</formula>
    </cfRule>
    <cfRule type="cellIs" dxfId="10324" priority="327" stopIfTrue="1" operator="equal">
      <formula>"Elevado"</formula>
    </cfRule>
    <cfRule type="cellIs" dxfId="10323" priority="328" stopIfTrue="1" operator="equal">
      <formula>"Extremo"</formula>
    </cfRule>
  </conditionalFormatting>
  <conditionalFormatting sqref="Q62">
    <cfRule type="cellIs" dxfId="10322" priority="323" stopIfTrue="1" operator="equal">
      <formula>"Significativo"</formula>
    </cfRule>
    <cfRule type="cellIs" dxfId="10321" priority="324" stopIfTrue="1" operator="equal">
      <formula>"Elevado"</formula>
    </cfRule>
    <cfRule type="cellIs" dxfId="10320" priority="325" stopIfTrue="1" operator="equal">
      <formula>"Extremo"</formula>
    </cfRule>
  </conditionalFormatting>
  <conditionalFormatting sqref="Q62">
    <cfRule type="cellIs" dxfId="10319" priority="320" stopIfTrue="1" operator="equal">
      <formula>"Significativo"</formula>
    </cfRule>
    <cfRule type="cellIs" dxfId="10318" priority="321" stopIfTrue="1" operator="equal">
      <formula>"Elevado"</formula>
    </cfRule>
    <cfRule type="cellIs" dxfId="10317" priority="322" stopIfTrue="1" operator="equal">
      <formula>"Extremo"</formula>
    </cfRule>
  </conditionalFormatting>
  <conditionalFormatting sqref="Q62">
    <cfRule type="cellIs" dxfId="10316" priority="317" stopIfTrue="1" operator="equal">
      <formula>"Significativo"</formula>
    </cfRule>
    <cfRule type="cellIs" dxfId="10315" priority="318" stopIfTrue="1" operator="equal">
      <formula>"Elevado"</formula>
    </cfRule>
    <cfRule type="cellIs" dxfId="10314" priority="319" stopIfTrue="1" operator="equal">
      <formula>"Extremo"</formula>
    </cfRule>
  </conditionalFormatting>
  <conditionalFormatting sqref="Q62">
    <cfRule type="cellIs" dxfId="10313" priority="314" stopIfTrue="1" operator="equal">
      <formula>"Significativo"</formula>
    </cfRule>
    <cfRule type="cellIs" dxfId="10312" priority="315" stopIfTrue="1" operator="equal">
      <formula>"Elevado"</formula>
    </cfRule>
    <cfRule type="cellIs" dxfId="10311" priority="316" stopIfTrue="1" operator="equal">
      <formula>"Extremo"</formula>
    </cfRule>
  </conditionalFormatting>
  <conditionalFormatting sqref="Q62">
    <cfRule type="cellIs" dxfId="10310" priority="311" stopIfTrue="1" operator="equal">
      <formula>"Significativo"</formula>
    </cfRule>
    <cfRule type="cellIs" dxfId="10309" priority="312" stopIfTrue="1" operator="equal">
      <formula>"Elevado"</formula>
    </cfRule>
    <cfRule type="cellIs" dxfId="10308" priority="313" stopIfTrue="1" operator="equal">
      <formula>"Extremo"</formula>
    </cfRule>
  </conditionalFormatting>
  <conditionalFormatting sqref="Q62">
    <cfRule type="cellIs" dxfId="10307" priority="308" stopIfTrue="1" operator="equal">
      <formula>"Significativo"</formula>
    </cfRule>
    <cfRule type="cellIs" dxfId="10306" priority="309" stopIfTrue="1" operator="equal">
      <formula>"Elevado"</formula>
    </cfRule>
    <cfRule type="cellIs" dxfId="10305" priority="310" stopIfTrue="1" operator="equal">
      <formula>"Extremo"</formula>
    </cfRule>
  </conditionalFormatting>
  <conditionalFormatting sqref="Q62">
    <cfRule type="cellIs" dxfId="10304" priority="305" stopIfTrue="1" operator="equal">
      <formula>"Significativo"</formula>
    </cfRule>
    <cfRule type="cellIs" dxfId="10303" priority="306" stopIfTrue="1" operator="equal">
      <formula>"Elevado"</formula>
    </cfRule>
    <cfRule type="cellIs" dxfId="10302" priority="307" stopIfTrue="1" operator="equal">
      <formula>"Extremo"</formula>
    </cfRule>
  </conditionalFormatting>
  <conditionalFormatting sqref="Q62">
    <cfRule type="cellIs" dxfId="10301" priority="302" stopIfTrue="1" operator="equal">
      <formula>"Significativo"</formula>
    </cfRule>
    <cfRule type="cellIs" dxfId="10300" priority="303" stopIfTrue="1" operator="equal">
      <formula>"Elevado"</formula>
    </cfRule>
    <cfRule type="cellIs" dxfId="10299" priority="304" stopIfTrue="1" operator="equal">
      <formula>"Extremo"</formula>
    </cfRule>
  </conditionalFormatting>
  <conditionalFormatting sqref="Q62">
    <cfRule type="cellIs" dxfId="10298" priority="299" stopIfTrue="1" operator="equal">
      <formula>"Significativo"</formula>
    </cfRule>
    <cfRule type="cellIs" dxfId="10297" priority="300" stopIfTrue="1" operator="equal">
      <formula>"Elevado"</formula>
    </cfRule>
    <cfRule type="cellIs" dxfId="10296" priority="301" stopIfTrue="1" operator="equal">
      <formula>"Extremo"</formula>
    </cfRule>
  </conditionalFormatting>
  <conditionalFormatting sqref="Q62">
    <cfRule type="cellIs" dxfId="10295" priority="296" stopIfTrue="1" operator="equal">
      <formula>"Significativo"</formula>
    </cfRule>
    <cfRule type="cellIs" dxfId="10294" priority="297" stopIfTrue="1" operator="equal">
      <formula>"Elevado"</formula>
    </cfRule>
    <cfRule type="cellIs" dxfId="10293" priority="298" stopIfTrue="1" operator="equal">
      <formula>"Extremo"</formula>
    </cfRule>
  </conditionalFormatting>
  <conditionalFormatting sqref="Q62">
    <cfRule type="cellIs" dxfId="10292" priority="293" stopIfTrue="1" operator="equal">
      <formula>"Significativo"</formula>
    </cfRule>
    <cfRule type="cellIs" dxfId="10291" priority="294" stopIfTrue="1" operator="equal">
      <formula>"Elevado"</formula>
    </cfRule>
    <cfRule type="cellIs" dxfId="10290" priority="295" stopIfTrue="1" operator="equal">
      <formula>"Extremo"</formula>
    </cfRule>
  </conditionalFormatting>
  <conditionalFormatting sqref="Q62">
    <cfRule type="cellIs" dxfId="10289" priority="290" stopIfTrue="1" operator="equal">
      <formula>"Significativo"</formula>
    </cfRule>
    <cfRule type="cellIs" dxfId="10288" priority="291" stopIfTrue="1" operator="equal">
      <formula>"Elevado"</formula>
    </cfRule>
    <cfRule type="cellIs" dxfId="10287" priority="292" stopIfTrue="1" operator="equal">
      <formula>"Extremo"</formula>
    </cfRule>
  </conditionalFormatting>
  <conditionalFormatting sqref="Q62">
    <cfRule type="cellIs" dxfId="10286" priority="287" stopIfTrue="1" operator="equal">
      <formula>"Significativo"</formula>
    </cfRule>
    <cfRule type="cellIs" dxfId="10285" priority="288" stopIfTrue="1" operator="equal">
      <formula>"Elevado"</formula>
    </cfRule>
    <cfRule type="cellIs" dxfId="10284" priority="289" stopIfTrue="1" operator="equal">
      <formula>"Extremo"</formula>
    </cfRule>
  </conditionalFormatting>
  <conditionalFormatting sqref="Q62">
    <cfRule type="cellIs" dxfId="10283" priority="284" stopIfTrue="1" operator="equal">
      <formula>"Significativo"</formula>
    </cfRule>
    <cfRule type="cellIs" dxfId="10282" priority="285" stopIfTrue="1" operator="equal">
      <formula>"Elevado"</formula>
    </cfRule>
    <cfRule type="cellIs" dxfId="10281" priority="286" stopIfTrue="1" operator="equal">
      <formula>"Extremo"</formula>
    </cfRule>
  </conditionalFormatting>
  <conditionalFormatting sqref="Q62">
    <cfRule type="cellIs" dxfId="10280" priority="281" stopIfTrue="1" operator="equal">
      <formula>"Significativo"</formula>
    </cfRule>
    <cfRule type="cellIs" dxfId="10279" priority="282" stopIfTrue="1" operator="equal">
      <formula>"Elevado"</formula>
    </cfRule>
    <cfRule type="cellIs" dxfId="10278" priority="283" stopIfTrue="1" operator="equal">
      <formula>"Extremo"</formula>
    </cfRule>
  </conditionalFormatting>
  <conditionalFormatting sqref="Q62">
    <cfRule type="cellIs" dxfId="10277" priority="278" stopIfTrue="1" operator="equal">
      <formula>"Significativo"</formula>
    </cfRule>
    <cfRule type="cellIs" dxfId="10276" priority="279" stopIfTrue="1" operator="equal">
      <formula>"Elevado"</formula>
    </cfRule>
    <cfRule type="cellIs" dxfId="10275" priority="280" stopIfTrue="1" operator="equal">
      <formula>"Extremo"</formula>
    </cfRule>
  </conditionalFormatting>
  <conditionalFormatting sqref="Q62">
    <cfRule type="cellIs" dxfId="10274" priority="275" stopIfTrue="1" operator="equal">
      <formula>"Significativo"</formula>
    </cfRule>
    <cfRule type="cellIs" dxfId="10273" priority="276" stopIfTrue="1" operator="equal">
      <formula>"Elevado"</formula>
    </cfRule>
    <cfRule type="cellIs" dxfId="10272" priority="277" stopIfTrue="1" operator="equal">
      <formula>"Extremo"</formula>
    </cfRule>
  </conditionalFormatting>
  <conditionalFormatting sqref="Q62">
    <cfRule type="cellIs" dxfId="10271" priority="272" stopIfTrue="1" operator="equal">
      <formula>"Significativo"</formula>
    </cfRule>
    <cfRule type="cellIs" dxfId="10270" priority="273" stopIfTrue="1" operator="equal">
      <formula>"Elevado"</formula>
    </cfRule>
    <cfRule type="cellIs" dxfId="10269" priority="274" stopIfTrue="1" operator="equal">
      <formula>"Extremo"</formula>
    </cfRule>
  </conditionalFormatting>
  <conditionalFormatting sqref="Q62">
    <cfRule type="cellIs" dxfId="10268" priority="269" stopIfTrue="1" operator="equal">
      <formula>"Significativo"</formula>
    </cfRule>
    <cfRule type="cellIs" dxfId="10267" priority="270" stopIfTrue="1" operator="equal">
      <formula>"Elevado"</formula>
    </cfRule>
    <cfRule type="cellIs" dxfId="10266" priority="271" stopIfTrue="1" operator="equal">
      <formula>"Extremo"</formula>
    </cfRule>
  </conditionalFormatting>
  <conditionalFormatting sqref="Q62">
    <cfRule type="cellIs" dxfId="10265" priority="266" stopIfTrue="1" operator="equal">
      <formula>"Significativo"</formula>
    </cfRule>
    <cfRule type="cellIs" dxfId="10264" priority="267" stopIfTrue="1" operator="equal">
      <formula>"Elevado"</formula>
    </cfRule>
    <cfRule type="cellIs" dxfId="10263" priority="268" stopIfTrue="1" operator="equal">
      <formula>"Extremo"</formula>
    </cfRule>
  </conditionalFormatting>
  <conditionalFormatting sqref="Q62">
    <cfRule type="cellIs" dxfId="10262" priority="263" stopIfTrue="1" operator="equal">
      <formula>"Significativo"</formula>
    </cfRule>
    <cfRule type="cellIs" dxfId="10261" priority="264" stopIfTrue="1" operator="equal">
      <formula>"Elevado"</formula>
    </cfRule>
    <cfRule type="cellIs" dxfId="10260" priority="265" stopIfTrue="1" operator="equal">
      <formula>"Extremo"</formula>
    </cfRule>
  </conditionalFormatting>
  <conditionalFormatting sqref="Q62">
    <cfRule type="cellIs" dxfId="10259" priority="260" stopIfTrue="1" operator="equal">
      <formula>"Significativo"</formula>
    </cfRule>
    <cfRule type="cellIs" dxfId="10258" priority="261" stopIfTrue="1" operator="equal">
      <formula>"Elevado"</formula>
    </cfRule>
    <cfRule type="cellIs" dxfId="10257" priority="262" stopIfTrue="1" operator="equal">
      <formula>"Extremo"</formula>
    </cfRule>
  </conditionalFormatting>
  <conditionalFormatting sqref="Q62">
    <cfRule type="cellIs" dxfId="10256" priority="257" stopIfTrue="1" operator="equal">
      <formula>"Significativo"</formula>
    </cfRule>
    <cfRule type="cellIs" dxfId="10255" priority="258" stopIfTrue="1" operator="equal">
      <formula>"Elevado"</formula>
    </cfRule>
    <cfRule type="cellIs" dxfId="10254" priority="259" stopIfTrue="1" operator="equal">
      <formula>"Extremo"</formula>
    </cfRule>
  </conditionalFormatting>
  <conditionalFormatting sqref="Q62">
    <cfRule type="cellIs" dxfId="10253" priority="254" stopIfTrue="1" operator="equal">
      <formula>"Significativo"</formula>
    </cfRule>
    <cfRule type="cellIs" dxfId="10252" priority="255" stopIfTrue="1" operator="equal">
      <formula>"Elevado"</formula>
    </cfRule>
    <cfRule type="cellIs" dxfId="10251" priority="256" stopIfTrue="1" operator="equal">
      <formula>"Extremo"</formula>
    </cfRule>
  </conditionalFormatting>
  <conditionalFormatting sqref="Q62">
    <cfRule type="cellIs" dxfId="10250" priority="251" stopIfTrue="1" operator="equal">
      <formula>"Significativo"</formula>
    </cfRule>
    <cfRule type="cellIs" dxfId="10249" priority="252" stopIfTrue="1" operator="equal">
      <formula>"Elevado"</formula>
    </cfRule>
    <cfRule type="cellIs" dxfId="10248" priority="253" stopIfTrue="1" operator="equal">
      <formula>"Extremo"</formula>
    </cfRule>
  </conditionalFormatting>
  <conditionalFormatting sqref="Q62">
    <cfRule type="cellIs" dxfId="10247" priority="248" stopIfTrue="1" operator="equal">
      <formula>"Significativo"</formula>
    </cfRule>
    <cfRule type="cellIs" dxfId="10246" priority="249" stopIfTrue="1" operator="equal">
      <formula>"Elevado"</formula>
    </cfRule>
    <cfRule type="cellIs" dxfId="10245" priority="250" stopIfTrue="1" operator="equal">
      <formula>"Extremo"</formula>
    </cfRule>
  </conditionalFormatting>
  <conditionalFormatting sqref="Q62">
    <cfRule type="cellIs" dxfId="10244" priority="245" stopIfTrue="1" operator="equal">
      <formula>"Significativo"</formula>
    </cfRule>
    <cfRule type="cellIs" dxfId="10243" priority="246" stopIfTrue="1" operator="equal">
      <formula>"Elevado"</formula>
    </cfRule>
    <cfRule type="cellIs" dxfId="10242" priority="247" stopIfTrue="1" operator="equal">
      <formula>"Extremo"</formula>
    </cfRule>
  </conditionalFormatting>
  <conditionalFormatting sqref="Q62">
    <cfRule type="cellIs" dxfId="10241" priority="242" stopIfTrue="1" operator="equal">
      <formula>"Significativo"</formula>
    </cfRule>
    <cfRule type="cellIs" dxfId="10240" priority="243" stopIfTrue="1" operator="equal">
      <formula>"Elevado"</formula>
    </cfRule>
    <cfRule type="cellIs" dxfId="10239" priority="244" stopIfTrue="1" operator="equal">
      <formula>"Extremo"</formula>
    </cfRule>
  </conditionalFormatting>
  <conditionalFormatting sqref="Q62">
    <cfRule type="cellIs" dxfId="10238" priority="239" stopIfTrue="1" operator="equal">
      <formula>"Significativo"</formula>
    </cfRule>
    <cfRule type="cellIs" dxfId="10237" priority="240" stopIfTrue="1" operator="equal">
      <formula>"Elevado"</formula>
    </cfRule>
    <cfRule type="cellIs" dxfId="10236" priority="241" stopIfTrue="1" operator="equal">
      <formula>"Extremo"</formula>
    </cfRule>
  </conditionalFormatting>
  <conditionalFormatting sqref="Q62">
    <cfRule type="cellIs" dxfId="10235" priority="236" stopIfTrue="1" operator="equal">
      <formula>"Significativo"</formula>
    </cfRule>
    <cfRule type="cellIs" dxfId="10234" priority="237" stopIfTrue="1" operator="equal">
      <formula>"Elevado"</formula>
    </cfRule>
    <cfRule type="cellIs" dxfId="10233" priority="238" stopIfTrue="1" operator="equal">
      <formula>"Extremo"</formula>
    </cfRule>
  </conditionalFormatting>
  <conditionalFormatting sqref="Q62">
    <cfRule type="cellIs" dxfId="10232" priority="233" stopIfTrue="1" operator="equal">
      <formula>"Significativo"</formula>
    </cfRule>
    <cfRule type="cellIs" dxfId="10231" priority="234" stopIfTrue="1" operator="equal">
      <formula>"Elevado"</formula>
    </cfRule>
    <cfRule type="cellIs" dxfId="10230" priority="235" stopIfTrue="1" operator="equal">
      <formula>"Extremo"</formula>
    </cfRule>
  </conditionalFormatting>
  <conditionalFormatting sqref="Q62">
    <cfRule type="cellIs" dxfId="10229" priority="230" stopIfTrue="1" operator="equal">
      <formula>"Significativo"</formula>
    </cfRule>
    <cfRule type="cellIs" dxfId="10228" priority="231" stopIfTrue="1" operator="equal">
      <formula>"Elevado"</formula>
    </cfRule>
    <cfRule type="cellIs" dxfId="10227" priority="232" stopIfTrue="1" operator="equal">
      <formula>"Extremo"</formula>
    </cfRule>
  </conditionalFormatting>
  <conditionalFormatting sqref="Q62">
    <cfRule type="cellIs" dxfId="10226" priority="227" stopIfTrue="1" operator="equal">
      <formula>"Significativo"</formula>
    </cfRule>
    <cfRule type="cellIs" dxfId="10225" priority="228" stopIfTrue="1" operator="equal">
      <formula>"Elevado"</formula>
    </cfRule>
    <cfRule type="cellIs" dxfId="10224" priority="229" stopIfTrue="1" operator="equal">
      <formula>"Extremo"</formula>
    </cfRule>
  </conditionalFormatting>
  <conditionalFormatting sqref="Q62">
    <cfRule type="cellIs" dxfId="10223" priority="224" stopIfTrue="1" operator="equal">
      <formula>"Significativo"</formula>
    </cfRule>
    <cfRule type="cellIs" dxfId="10222" priority="225" stopIfTrue="1" operator="equal">
      <formula>"Elevado"</formula>
    </cfRule>
    <cfRule type="cellIs" dxfId="10221" priority="226" stopIfTrue="1" operator="equal">
      <formula>"Extremo"</formula>
    </cfRule>
  </conditionalFormatting>
  <conditionalFormatting sqref="Q62">
    <cfRule type="cellIs" dxfId="10220" priority="221" stopIfTrue="1" operator="equal">
      <formula>"Significativo"</formula>
    </cfRule>
    <cfRule type="cellIs" dxfId="10219" priority="222" stopIfTrue="1" operator="equal">
      <formula>"Elevado"</formula>
    </cfRule>
    <cfRule type="cellIs" dxfId="10218" priority="223" stopIfTrue="1" operator="equal">
      <formula>"Extremo"</formula>
    </cfRule>
  </conditionalFormatting>
  <conditionalFormatting sqref="Q62">
    <cfRule type="cellIs" dxfId="10217" priority="218" stopIfTrue="1" operator="equal">
      <formula>"Significativo"</formula>
    </cfRule>
    <cfRule type="cellIs" dxfId="10216" priority="219" stopIfTrue="1" operator="equal">
      <formula>"Elevado"</formula>
    </cfRule>
    <cfRule type="cellIs" dxfId="10215" priority="220" stopIfTrue="1" operator="equal">
      <formula>"Extremo"</formula>
    </cfRule>
  </conditionalFormatting>
  <conditionalFormatting sqref="Q62">
    <cfRule type="cellIs" dxfId="10214" priority="215" stopIfTrue="1" operator="equal">
      <formula>"Significativo"</formula>
    </cfRule>
    <cfRule type="cellIs" dxfId="10213" priority="216" stopIfTrue="1" operator="equal">
      <formula>"Elevado"</formula>
    </cfRule>
    <cfRule type="cellIs" dxfId="10212" priority="217" stopIfTrue="1" operator="equal">
      <formula>"Extremo"</formula>
    </cfRule>
  </conditionalFormatting>
  <conditionalFormatting sqref="Q62">
    <cfRule type="cellIs" dxfId="10211" priority="212" stopIfTrue="1" operator="equal">
      <formula>"Significativo"</formula>
    </cfRule>
    <cfRule type="cellIs" dxfId="10210" priority="213" stopIfTrue="1" operator="equal">
      <formula>"Elevado"</formula>
    </cfRule>
    <cfRule type="cellIs" dxfId="10209" priority="214" stopIfTrue="1" operator="equal">
      <formula>"Extremo"</formula>
    </cfRule>
  </conditionalFormatting>
  <conditionalFormatting sqref="Q62">
    <cfRule type="cellIs" dxfId="10208" priority="209" stopIfTrue="1" operator="equal">
      <formula>"Significativo"</formula>
    </cfRule>
    <cfRule type="cellIs" dxfId="10207" priority="210" stopIfTrue="1" operator="equal">
      <formula>"Elevado"</formula>
    </cfRule>
    <cfRule type="cellIs" dxfId="10206" priority="211" stopIfTrue="1" operator="equal">
      <formula>"Extremo"</formula>
    </cfRule>
  </conditionalFormatting>
  <conditionalFormatting sqref="Q62">
    <cfRule type="cellIs" dxfId="10205" priority="206" stopIfTrue="1" operator="equal">
      <formula>"Significativo"</formula>
    </cfRule>
    <cfRule type="cellIs" dxfId="10204" priority="207" stopIfTrue="1" operator="equal">
      <formula>"Elevado"</formula>
    </cfRule>
    <cfRule type="cellIs" dxfId="10203" priority="208" stopIfTrue="1" operator="equal">
      <formula>"Extremo"</formula>
    </cfRule>
  </conditionalFormatting>
  <conditionalFormatting sqref="Q62">
    <cfRule type="cellIs" dxfId="10202" priority="203" stopIfTrue="1" operator="equal">
      <formula>"Significativo"</formula>
    </cfRule>
    <cfRule type="cellIs" dxfId="10201" priority="204" stopIfTrue="1" operator="equal">
      <formula>"Elevado"</formula>
    </cfRule>
    <cfRule type="cellIs" dxfId="10200" priority="205" stopIfTrue="1" operator="equal">
      <formula>"Extremo"</formula>
    </cfRule>
  </conditionalFormatting>
  <conditionalFormatting sqref="Q62">
    <cfRule type="cellIs" dxfId="10199" priority="200" stopIfTrue="1" operator="equal">
      <formula>"Significativo"</formula>
    </cfRule>
    <cfRule type="cellIs" dxfId="10198" priority="201" stopIfTrue="1" operator="equal">
      <formula>"Elevado"</formula>
    </cfRule>
    <cfRule type="cellIs" dxfId="10197" priority="202" stopIfTrue="1" operator="equal">
      <formula>"Extremo"</formula>
    </cfRule>
  </conditionalFormatting>
  <conditionalFormatting sqref="Q62">
    <cfRule type="cellIs" dxfId="10196" priority="197" stopIfTrue="1" operator="equal">
      <formula>"Significativo"</formula>
    </cfRule>
    <cfRule type="cellIs" dxfId="10195" priority="198" stopIfTrue="1" operator="equal">
      <formula>"Elevado"</formula>
    </cfRule>
    <cfRule type="cellIs" dxfId="10194" priority="199" stopIfTrue="1" operator="equal">
      <formula>"Extremo"</formula>
    </cfRule>
  </conditionalFormatting>
  <conditionalFormatting sqref="Q62">
    <cfRule type="cellIs" dxfId="10193" priority="194" stopIfTrue="1" operator="equal">
      <formula>"Significativo"</formula>
    </cfRule>
    <cfRule type="cellIs" dxfId="10192" priority="195" stopIfTrue="1" operator="equal">
      <formula>"Elevado"</formula>
    </cfRule>
    <cfRule type="cellIs" dxfId="10191" priority="196" stopIfTrue="1" operator="equal">
      <formula>"Extremo"</formula>
    </cfRule>
  </conditionalFormatting>
  <conditionalFormatting sqref="Q62">
    <cfRule type="cellIs" dxfId="10190" priority="191" stopIfTrue="1" operator="equal">
      <formula>"Significativo"</formula>
    </cfRule>
    <cfRule type="cellIs" dxfId="10189" priority="192" stopIfTrue="1" operator="equal">
      <formula>"Elevado"</formula>
    </cfRule>
    <cfRule type="cellIs" dxfId="10188" priority="193" stopIfTrue="1" operator="equal">
      <formula>"Extremo"</formula>
    </cfRule>
  </conditionalFormatting>
  <conditionalFormatting sqref="Q62">
    <cfRule type="cellIs" dxfId="10187" priority="188" stopIfTrue="1" operator="equal">
      <formula>"Significativo"</formula>
    </cfRule>
    <cfRule type="cellIs" dxfId="10186" priority="189" stopIfTrue="1" operator="equal">
      <formula>"Elevado"</formula>
    </cfRule>
    <cfRule type="cellIs" dxfId="10185" priority="190" stopIfTrue="1" operator="equal">
      <formula>"Extremo"</formula>
    </cfRule>
  </conditionalFormatting>
  <conditionalFormatting sqref="P63:P66">
    <cfRule type="cellIs" dxfId="10184" priority="169" stopIfTrue="1" operator="equal">
      <formula>"Extremo"</formula>
    </cfRule>
    <cfRule type="cellIs" dxfId="10183" priority="170" stopIfTrue="1" operator="equal">
      <formula>"Elevado"</formula>
    </cfRule>
    <cfRule type="cellIs" dxfId="10182" priority="171" stopIfTrue="1" operator="equal">
      <formula>"Baixo"</formula>
    </cfRule>
    <cfRule type="cellIs" dxfId="10181" priority="172" stopIfTrue="1" operator="equal">
      <formula>"Médio"</formula>
    </cfRule>
    <cfRule type="cellIs" dxfId="10180" priority="173" stopIfTrue="1" operator="equal">
      <formula>"Significativo"</formula>
    </cfRule>
  </conditionalFormatting>
  <conditionalFormatting sqref="U63:U66">
    <cfRule type="cellIs" dxfId="10179" priority="159" stopIfTrue="1" operator="equal">
      <formula>"Extremo"</formula>
    </cfRule>
    <cfRule type="cellIs" dxfId="10178" priority="160" stopIfTrue="1" operator="equal">
      <formula>"Elevado"</formula>
    </cfRule>
    <cfRule type="cellIs" dxfId="10177" priority="161" stopIfTrue="1" operator="equal">
      <formula>"Baixo"</formula>
    </cfRule>
    <cfRule type="cellIs" dxfId="10176" priority="162" stopIfTrue="1" operator="equal">
      <formula>"Médio"</formula>
    </cfRule>
    <cfRule type="cellIs" dxfId="10175" priority="163" stopIfTrue="1" operator="equal">
      <formula>"Significativo"</formula>
    </cfRule>
  </conditionalFormatting>
  <conditionalFormatting sqref="U63:U66">
    <cfRule type="cellIs" dxfId="10174" priority="154" stopIfTrue="1" operator="equal">
      <formula>"Extremo"</formula>
    </cfRule>
    <cfRule type="cellIs" dxfId="10173" priority="155" stopIfTrue="1" operator="equal">
      <formula>"Elevado"</formula>
    </cfRule>
    <cfRule type="cellIs" dxfId="10172" priority="156" stopIfTrue="1" operator="equal">
      <formula>"Baixo"</formula>
    </cfRule>
    <cfRule type="cellIs" dxfId="10171" priority="157" stopIfTrue="1" operator="equal">
      <formula>"Médio"</formula>
    </cfRule>
    <cfRule type="cellIs" dxfId="10170" priority="158" stopIfTrue="1" operator="equal">
      <formula>"Significativo"</formula>
    </cfRule>
  </conditionalFormatting>
  <conditionalFormatting sqref="B71:D71">
    <cfRule type="cellIs" dxfId="10169" priority="110475" stopIfTrue="1" operator="notEqual">
      <formula>#REF!</formula>
    </cfRule>
    <cfRule type="cellIs" dxfId="10168" priority="110476" stopIfTrue="1" operator="equal">
      <formula>#REF!</formula>
    </cfRule>
  </conditionalFormatting>
  <conditionalFormatting sqref="B71:D71">
    <cfRule type="cellIs" dxfId="10167" priority="110672" stopIfTrue="1" operator="notEqual">
      <formula>B61</formula>
    </cfRule>
    <cfRule type="cellIs" dxfId="10166" priority="110673" stopIfTrue="1" operator="between">
      <formula>B61</formula>
      <formula>#REF!</formula>
    </cfRule>
    <cfRule type="cellIs" dxfId="10165" priority="110674" stopIfTrue="1" operator="equal">
      <formula>B61</formula>
    </cfRule>
  </conditionalFormatting>
  <conditionalFormatting sqref="F52:G52">
    <cfRule type="cellIs" dxfId="10164" priority="110729" stopIfTrue="1" operator="notEqual">
      <formula>F51</formula>
    </cfRule>
    <cfRule type="cellIs" dxfId="10163" priority="110730" stopIfTrue="1" operator="between">
      <formula>F51</formula>
      <formula>F77</formula>
    </cfRule>
    <cfRule type="cellIs" dxfId="10162" priority="110731" stopIfTrue="1" operator="equal">
      <formula>F51</formula>
    </cfRule>
  </conditionalFormatting>
  <conditionalFormatting sqref="F52:G52">
    <cfRule type="cellIs" dxfId="10161" priority="110732" stopIfTrue="1" operator="notEqual">
      <formula>F51</formula>
    </cfRule>
    <cfRule type="cellIs" dxfId="10160" priority="110733" stopIfTrue="1" operator="between">
      <formula>F51</formula>
      <formula>F74</formula>
    </cfRule>
    <cfRule type="cellIs" dxfId="10159" priority="110734" stopIfTrue="1" operator="equal">
      <formula>F51</formula>
    </cfRule>
  </conditionalFormatting>
  <conditionalFormatting sqref="P57 U57 U61 P61">
    <cfRule type="cellIs" dxfId="10158" priority="110735" stopIfTrue="1" operator="equal">
      <formula>$P$57</formula>
    </cfRule>
    <cfRule type="cellIs" dxfId="10157" priority="110736" stopIfTrue="1" operator="equal">
      <formula>#REF!</formula>
    </cfRule>
    <cfRule type="cellIs" dxfId="10156" priority="110737" stopIfTrue="1" operator="equal">
      <formula>$P$72</formula>
    </cfRule>
  </conditionalFormatting>
  <conditionalFormatting sqref="F61:G61">
    <cfRule type="cellIs" dxfId="10155" priority="110741" stopIfTrue="1" operator="notEqual">
      <formula>F56</formula>
    </cfRule>
    <cfRule type="cellIs" dxfId="10154" priority="110742" stopIfTrue="1" operator="between">
      <formula>F56</formula>
      <formula>F82</formula>
    </cfRule>
    <cfRule type="cellIs" dxfId="10153" priority="110743" stopIfTrue="1" operator="equal">
      <formula>F56</formula>
    </cfRule>
  </conditionalFormatting>
  <conditionalFormatting sqref="F61:G61">
    <cfRule type="cellIs" dxfId="10152" priority="110744" stopIfTrue="1" operator="notEqual">
      <formula>F56</formula>
    </cfRule>
    <cfRule type="cellIs" dxfId="10151" priority="110745" stopIfTrue="1" operator="between">
      <formula>F56</formula>
      <formula>F79</formula>
    </cfRule>
    <cfRule type="cellIs" dxfId="10150" priority="110746" stopIfTrue="1" operator="equal">
      <formula>F56</formula>
    </cfRule>
  </conditionalFormatting>
  <conditionalFormatting sqref="Q68:Q70 V68:Z70">
    <cfRule type="cellIs" dxfId="10149" priority="134" stopIfTrue="1" operator="equal">
      <formula>"Significativo"</formula>
    </cfRule>
    <cfRule type="cellIs" dxfId="10148" priority="135" stopIfTrue="1" operator="equal">
      <formula>"Elevado"</formula>
    </cfRule>
    <cfRule type="cellIs" dxfId="10147" priority="136" stopIfTrue="1" operator="equal">
      <formula>"Extremo"</formula>
    </cfRule>
  </conditionalFormatting>
  <conditionalFormatting sqref="J68:J70">
    <cfRule type="cellIs" dxfId="10146" priority="128" stopIfTrue="1" operator="equal">
      <formula>"Moderado"</formula>
    </cfRule>
    <cfRule type="cellIs" dxfId="10145" priority="129" stopIfTrue="1" operator="equal">
      <formula>"Grave"</formula>
    </cfRule>
    <cfRule type="cellIs" dxfId="10144" priority="130" stopIfTrue="1" operator="equal">
      <formula>"Muito Grave"</formula>
    </cfRule>
  </conditionalFormatting>
  <conditionalFormatting sqref="P68:P70">
    <cfRule type="cellIs" dxfId="10143" priority="119" stopIfTrue="1" operator="equal">
      <formula>"Extremo"</formula>
    </cfRule>
    <cfRule type="cellIs" dxfId="10142" priority="120" stopIfTrue="1" operator="equal">
      <formula>"Elevado"</formula>
    </cfRule>
    <cfRule type="cellIs" dxfId="10141" priority="121" stopIfTrue="1" operator="equal">
      <formula>"Baixo"</formula>
    </cfRule>
    <cfRule type="cellIs" dxfId="10140" priority="122" stopIfTrue="1" operator="equal">
      <formula>"Médio"</formula>
    </cfRule>
    <cfRule type="cellIs" dxfId="10139" priority="123" stopIfTrue="1" operator="equal">
      <formula>"Significativo"</formula>
    </cfRule>
  </conditionalFormatting>
  <conditionalFormatting sqref="U68">
    <cfRule type="cellIs" dxfId="10138" priority="109" stopIfTrue="1" operator="equal">
      <formula>"Extremo"</formula>
    </cfRule>
    <cfRule type="cellIs" dxfId="10137" priority="110" stopIfTrue="1" operator="equal">
      <formula>"Elevado"</formula>
    </cfRule>
    <cfRule type="cellIs" dxfId="10136" priority="111" stopIfTrue="1" operator="equal">
      <formula>"Baixo"</formula>
    </cfRule>
    <cfRule type="cellIs" dxfId="10135" priority="112" stopIfTrue="1" operator="equal">
      <formula>"Médio"</formula>
    </cfRule>
    <cfRule type="cellIs" dxfId="10134" priority="113" stopIfTrue="1" operator="equal">
      <formula>"Significativo"</formula>
    </cfRule>
  </conditionalFormatting>
  <conditionalFormatting sqref="U147:U305 P147:P305">
    <cfRule type="expression" dxfId="10133" priority="106" stopIfTrue="1">
      <formula>ISERROR(P147)</formula>
    </cfRule>
    <cfRule type="cellIs" dxfId="10132" priority="107" stopIfTrue="1" operator="equal">
      <formula>#REF!</formula>
    </cfRule>
    <cfRule type="cellIs" dxfId="10131" priority="108" stopIfTrue="1" operator="equal">
      <formula>#REF!</formula>
    </cfRule>
  </conditionalFormatting>
  <conditionalFormatting sqref="U134:U146 U73 P73 P134:P146">
    <cfRule type="expression" dxfId="10130" priority="103" stopIfTrue="1">
      <formula>ISERROR(P73)</formula>
    </cfRule>
    <cfRule type="cellIs" dxfId="10129" priority="104" stopIfTrue="1" operator="equal">
      <formula>#REF!</formula>
    </cfRule>
    <cfRule type="cellIs" dxfId="10128" priority="105" stopIfTrue="1" operator="equal">
      <formula>$P$77</formula>
    </cfRule>
  </conditionalFormatting>
  <conditionalFormatting sqref="Q60 V60:Z60">
    <cfRule type="cellIs" dxfId="10127" priority="97" stopIfTrue="1" operator="equal">
      <formula>"Significativo"</formula>
    </cfRule>
    <cfRule type="cellIs" dxfId="10126" priority="98" stopIfTrue="1" operator="equal">
      <formula>"Elevado"</formula>
    </cfRule>
    <cfRule type="cellIs" dxfId="10125" priority="99" stopIfTrue="1" operator="equal">
      <formula>"Extremo"</formula>
    </cfRule>
  </conditionalFormatting>
  <conditionalFormatting sqref="W60">
    <cfRule type="cellIs" dxfId="10124" priority="94" stopIfTrue="1" operator="equal">
      <formula>"Significativo"</formula>
    </cfRule>
    <cfRule type="cellIs" dxfId="10123" priority="95" stopIfTrue="1" operator="equal">
      <formula>"Elevado"</formula>
    </cfRule>
    <cfRule type="cellIs" dxfId="10122" priority="96" stopIfTrue="1" operator="equal">
      <formula>"Extremo"</formula>
    </cfRule>
  </conditionalFormatting>
  <conditionalFormatting sqref="P60">
    <cfRule type="cellIs" dxfId="10121" priority="72" stopIfTrue="1" operator="equal">
      <formula>"Extremo"</formula>
    </cfRule>
    <cfRule type="cellIs" dxfId="10120" priority="73" stopIfTrue="1" operator="equal">
      <formula>"Elevado"</formula>
    </cfRule>
    <cfRule type="cellIs" dxfId="10119" priority="74" stopIfTrue="1" operator="equal">
      <formula>"Baixo"</formula>
    </cfRule>
    <cfRule type="cellIs" dxfId="10118" priority="75" stopIfTrue="1" operator="equal">
      <formula>"Médio"</formula>
    </cfRule>
    <cfRule type="cellIs" dxfId="10117" priority="76" stopIfTrue="1" operator="equal">
      <formula>"Significativo"</formula>
    </cfRule>
  </conditionalFormatting>
  <conditionalFormatting sqref="U60">
    <cfRule type="cellIs" dxfId="10116" priority="62" stopIfTrue="1" operator="equal">
      <formula>"Extremo"</formula>
    </cfRule>
    <cfRule type="cellIs" dxfId="10115" priority="63" stopIfTrue="1" operator="equal">
      <formula>"Elevado"</formula>
    </cfRule>
    <cfRule type="cellIs" dxfId="10114" priority="64" stopIfTrue="1" operator="equal">
      <formula>"Baixo"</formula>
    </cfRule>
    <cfRule type="cellIs" dxfId="10113" priority="65" stopIfTrue="1" operator="equal">
      <formula>"Médio"</formula>
    </cfRule>
    <cfRule type="cellIs" dxfId="10112" priority="66" stopIfTrue="1" operator="equal">
      <formula>"Significativo"</formula>
    </cfRule>
  </conditionalFormatting>
  <conditionalFormatting sqref="U60">
    <cfRule type="cellIs" dxfId="10111" priority="57" stopIfTrue="1" operator="equal">
      <formula>"Extremo"</formula>
    </cfRule>
    <cfRule type="cellIs" dxfId="10110" priority="58" stopIfTrue="1" operator="equal">
      <formula>"Elevado"</formula>
    </cfRule>
    <cfRule type="cellIs" dxfId="10109" priority="59" stopIfTrue="1" operator="equal">
      <formula>"Baixo"</formula>
    </cfRule>
    <cfRule type="cellIs" dxfId="10108" priority="60" stopIfTrue="1" operator="equal">
      <formula>"Médio"</formula>
    </cfRule>
    <cfRule type="cellIs" dxfId="10107" priority="61" stopIfTrue="1" operator="equal">
      <formula>"Significativo"</formula>
    </cfRule>
  </conditionalFormatting>
  <conditionalFormatting sqref="J60">
    <cfRule type="cellIs" dxfId="10106" priority="54" stopIfTrue="1" operator="equal">
      <formula>"Moderado"</formula>
    </cfRule>
    <cfRule type="cellIs" dxfId="10105" priority="55" stopIfTrue="1" operator="equal">
      <formula>"Grave"</formula>
    </cfRule>
    <cfRule type="cellIs" dxfId="10104" priority="56" stopIfTrue="1" operator="equal">
      <formula>"Muito Grave"</formula>
    </cfRule>
  </conditionalFormatting>
  <conditionalFormatting sqref="Q57">
    <cfRule type="cellIs" dxfId="10103" priority="51" stopIfTrue="1" operator="equal">
      <formula>"Significativo"</formula>
    </cfRule>
    <cfRule type="cellIs" dxfId="10102" priority="52" stopIfTrue="1" operator="equal">
      <formula>"Elevado"</formula>
    </cfRule>
    <cfRule type="cellIs" dxfId="10101" priority="53" stopIfTrue="1" operator="equal">
      <formula>"Extremo"</formula>
    </cfRule>
  </conditionalFormatting>
  <conditionalFormatting sqref="Q57">
    <cfRule type="cellIs" dxfId="10100" priority="48" stopIfTrue="1" operator="equal">
      <formula>"Significativo"</formula>
    </cfRule>
    <cfRule type="cellIs" dxfId="10099" priority="49" stopIfTrue="1" operator="equal">
      <formula>"Elevado"</formula>
    </cfRule>
    <cfRule type="cellIs" dxfId="10098" priority="50" stopIfTrue="1" operator="equal">
      <formula>"Extremo"</formula>
    </cfRule>
  </conditionalFormatting>
  <conditionalFormatting sqref="V58:Z59">
    <cfRule type="cellIs" dxfId="10097" priority="45" stopIfTrue="1" operator="equal">
      <formula>"Significativo"</formula>
    </cfRule>
    <cfRule type="cellIs" dxfId="10096" priority="46" stopIfTrue="1" operator="equal">
      <formula>"Elevado"</formula>
    </cfRule>
    <cfRule type="cellIs" dxfId="10095" priority="47" stopIfTrue="1" operator="equal">
      <formula>"Extremo"</formula>
    </cfRule>
  </conditionalFormatting>
  <conditionalFormatting sqref="W58:W59">
    <cfRule type="cellIs" dxfId="10094" priority="42" stopIfTrue="1" operator="equal">
      <formula>"Significativo"</formula>
    </cfRule>
    <cfRule type="cellIs" dxfId="10093" priority="43" stopIfTrue="1" operator="equal">
      <formula>"Elevado"</formula>
    </cfRule>
    <cfRule type="cellIs" dxfId="10092" priority="44" stopIfTrue="1" operator="equal">
      <formula>"Extremo"</formula>
    </cfRule>
  </conditionalFormatting>
  <conditionalFormatting sqref="Q58:Q59">
    <cfRule type="cellIs" dxfId="10091" priority="39" stopIfTrue="1" operator="equal">
      <formula>"Significativo"</formula>
    </cfRule>
    <cfRule type="cellIs" dxfId="10090" priority="40" stopIfTrue="1" operator="equal">
      <formula>"Elevado"</formula>
    </cfRule>
    <cfRule type="cellIs" dxfId="10089" priority="41" stopIfTrue="1" operator="equal">
      <formula>"Extremo"</formula>
    </cfRule>
  </conditionalFormatting>
  <conditionalFormatting sqref="J58:J59">
    <cfRule type="cellIs" dxfId="10088" priority="36" stopIfTrue="1" operator="equal">
      <formula>"Moderado"</formula>
    </cfRule>
    <cfRule type="cellIs" dxfId="10087" priority="37" stopIfTrue="1" operator="equal">
      <formula>"Grave"</formula>
    </cfRule>
    <cfRule type="cellIs" dxfId="10086" priority="38" stopIfTrue="1" operator="equal">
      <formula>"Muito Grave"</formula>
    </cfRule>
  </conditionalFormatting>
  <conditionalFormatting sqref="U58:U59">
    <cfRule type="cellIs" dxfId="10085" priority="31" operator="equal">
      <formula>"Extremo"</formula>
    </cfRule>
    <cfRule type="cellIs" dxfId="10084" priority="32" operator="equal">
      <formula>"Elevado"</formula>
    </cfRule>
    <cfRule type="cellIs" dxfId="10083" priority="33" stopIfTrue="1" operator="equal">
      <formula>$P$344</formula>
    </cfRule>
    <cfRule type="cellIs" dxfId="10082" priority="34" stopIfTrue="1" operator="equal">
      <formula>$P$345</formula>
    </cfRule>
    <cfRule type="cellIs" dxfId="10081" priority="35" stopIfTrue="1" operator="equal">
      <formula>$P$346</formula>
    </cfRule>
  </conditionalFormatting>
  <conditionalFormatting sqref="U58:U59">
    <cfRule type="cellIs" dxfId="10080" priority="28" stopIfTrue="1" operator="equal">
      <formula>$P$345</formula>
    </cfRule>
    <cfRule type="cellIs" dxfId="10079" priority="29" stopIfTrue="1" operator="equal">
      <formula>$P$346</formula>
    </cfRule>
    <cfRule type="cellIs" dxfId="10078" priority="30" stopIfTrue="1" operator="equal">
      <formula>$P$347</formula>
    </cfRule>
  </conditionalFormatting>
  <conditionalFormatting sqref="U58:U59">
    <cfRule type="cellIs" dxfId="10077" priority="23" operator="equal">
      <formula>$P$938</formula>
    </cfRule>
    <cfRule type="cellIs" dxfId="10076" priority="24" operator="equal">
      <formula>$P$937</formula>
    </cfRule>
    <cfRule type="cellIs" dxfId="10075" priority="25" stopIfTrue="1" operator="equal">
      <formula>$P$934</formula>
    </cfRule>
    <cfRule type="cellIs" dxfId="10074" priority="26" stopIfTrue="1" operator="equal">
      <formula>$P$935</formula>
    </cfRule>
    <cfRule type="cellIs" dxfId="10073" priority="27" stopIfTrue="1" operator="equal">
      <formula>$P$936</formula>
    </cfRule>
  </conditionalFormatting>
  <conditionalFormatting sqref="P58:P59">
    <cfRule type="expression" dxfId="10072" priority="22" stopIfTrue="1">
      <formula>ISERROR(P58)</formula>
    </cfRule>
  </conditionalFormatting>
  <conditionalFormatting sqref="P58:P59">
    <cfRule type="cellIs" dxfId="10071" priority="17" stopIfTrue="1" operator="equal">
      <formula>"Extremo"</formula>
    </cfRule>
    <cfRule type="cellIs" dxfId="10070" priority="18" stopIfTrue="1" operator="equal">
      <formula>"Elevado"</formula>
    </cfRule>
    <cfRule type="cellIs" dxfId="10069" priority="19" stopIfTrue="1" operator="equal">
      <formula>"Baixo"</formula>
    </cfRule>
    <cfRule type="cellIs" dxfId="10068" priority="20" stopIfTrue="1" operator="equal">
      <formula>"Médio"</formula>
    </cfRule>
    <cfRule type="cellIs" dxfId="10067" priority="21" stopIfTrue="1" operator="equal">
      <formula>"Significativo"</formula>
    </cfRule>
  </conditionalFormatting>
  <conditionalFormatting sqref="P58:P59">
    <cfRule type="cellIs" dxfId="10066" priority="12" operator="equal">
      <formula>"Extremo"</formula>
    </cfRule>
    <cfRule type="cellIs" dxfId="10065" priority="13" operator="equal">
      <formula>"Elevado"</formula>
    </cfRule>
    <cfRule type="cellIs" dxfId="10064" priority="14" stopIfTrue="1" operator="equal">
      <formula>$P$344</formula>
    </cfRule>
    <cfRule type="cellIs" dxfId="10063" priority="15" stopIfTrue="1" operator="equal">
      <formula>$P$345</formula>
    </cfRule>
    <cfRule type="cellIs" dxfId="10062" priority="16" stopIfTrue="1" operator="equal">
      <formula>$P$346</formula>
    </cfRule>
  </conditionalFormatting>
  <conditionalFormatting sqref="P58:P59">
    <cfRule type="cellIs" dxfId="10061" priority="7" operator="equal">
      <formula>$P$938</formula>
    </cfRule>
    <cfRule type="cellIs" dxfId="10060" priority="8" operator="equal">
      <formula>$P$937</formula>
    </cfRule>
    <cfRule type="cellIs" dxfId="10059" priority="9" stopIfTrue="1" operator="equal">
      <formula>$P$934</formula>
    </cfRule>
    <cfRule type="cellIs" dxfId="10058" priority="10" stopIfTrue="1" operator="equal">
      <formula>$P$935</formula>
    </cfRule>
    <cfRule type="cellIs" dxfId="10057" priority="11" stopIfTrue="1" operator="equal">
      <formula>$P$936</formula>
    </cfRule>
  </conditionalFormatting>
  <conditionalFormatting sqref="U58:U59">
    <cfRule type="expression" dxfId="10056" priority="6" stopIfTrue="1">
      <formula>ISERROR(U58)</formula>
    </cfRule>
  </conditionalFormatting>
  <conditionalFormatting sqref="U58:U59">
    <cfRule type="cellIs" dxfId="10055" priority="1" stopIfTrue="1" operator="equal">
      <formula>"Extremo"</formula>
    </cfRule>
    <cfRule type="cellIs" dxfId="10054" priority="2" stopIfTrue="1" operator="equal">
      <formula>"Elevado"</formula>
    </cfRule>
    <cfRule type="cellIs" dxfId="10053" priority="3" stopIfTrue="1" operator="equal">
      <formula>"Baixo"</formula>
    </cfRule>
    <cfRule type="cellIs" dxfId="10052" priority="4" stopIfTrue="1" operator="equal">
      <formula>"Médio"</formula>
    </cfRule>
    <cfRule type="cellIs" dxfId="10051" priority="5" stopIfTrue="1" operator="equal">
      <formula>"Significativo"</formula>
    </cfRule>
  </conditionalFormatting>
  <dataValidations count="55">
    <dataValidation showDropDown="1" showInputMessage="1" showErrorMessage="1" sqref="W44 W50 W52:W55 W13 W15 W35 W42 W39 W46:W47 W64:W66 W57:W61" xr:uid="{00000000-0002-0000-1200-000000000000}"/>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9:L42 L32:L37 L13:L16 L18:L21 L50:L52 L24:L30 L44:L48 L5:L11" xr:uid="{00000000-0002-0000-1200-000001000000}">
      <formula1>$L$75:$L$79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9:J42 J32:J37 J44:J48 J50:J52 J24:J30 J13:J16 J5:J11" xr:uid="{00000000-0002-0000-1200-000002000000}">
      <formula1>$J$75:$J$79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2:N37 N44:N48 N39:N42 N18:N21 N50:N52 N16 N24:N30 N5:N11" xr:uid="{00000000-0002-0000-1200-000003000000}">
      <formula1>$N$75:$N$79</formula1>
    </dataValidation>
    <dataValidation type="list" allowBlank="1" showInputMessage="1" showErrorMessage="1" prompt="N - Normal_x000a_O - Ocasional_x000a_AI - Acto / Sit. Insegura_x000a_E - Emergência" sqref="E32:E37 E50:E51 E24:E30 E13:E16 E39:E42 E44:E48 E18:E21 E5:E11" xr:uid="{00000000-0002-0000-1200-000004000000}">
      <formula1>$E$75:$E$78</formula1>
    </dataValidation>
    <dataValidation type="list" allowBlank="1" showInputMessage="1" showErrorMessage="1" sqref="G18:G21 G36 G39:G42 G32:G34 G44:G48 G13:G16 G5:G11 G50:G51 G24:G30" xr:uid="{00000000-0002-0000-1200-000005000000}">
      <formula1>$G$75:$G$119</formula1>
    </dataValidation>
    <dataValidation type="list" allowBlank="1" showInputMessage="1" showErrorMessage="1" sqref="E52 E61" xr:uid="{00000000-0002-0000-1200-000006000000}">
      <formula1>#REF!</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8:J22" xr:uid="{00000000-0002-0000-1200-000007000000}">
      <formula1>$J$77:$J$81</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3:N15 N22" xr:uid="{00000000-0002-0000-1200-000008000000}">
      <formula1>$N$77:$N$81</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22" xr:uid="{00000000-0002-0000-1200-000009000000}">
      <formula1>$S$77:$S$81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2" xr:uid="{00000000-0002-0000-1200-00000A000000}">
      <formula1>$L$77:$L$81</formula1>
    </dataValidation>
    <dataValidation type="list" allowBlank="1" showInputMessage="1" showErrorMessage="1" prompt="N - Normal_x000a_O - Ocasional_x000a_AI - Acto / Sit. Insegura_x000a_E - Emergência" sqref="E22" xr:uid="{00000000-0002-0000-1200-00000B000000}">
      <formula1>$E$77:$E$80</formula1>
    </dataValidation>
    <dataValidation type="list" allowBlank="1" showInputMessage="1" showErrorMessage="1" sqref="G22" xr:uid="{00000000-0002-0000-1200-00000C000000}">
      <formula1>$G$77:$G$121</formula1>
    </dataValidation>
    <dataValidation type="list" allowBlank="1" showInputMessage="1" showErrorMessage="1" sqref="G37" xr:uid="{00000000-0002-0000-1200-00000D000000}">
      <formula1>$G$76:$G$120</formula1>
    </dataValidation>
    <dataValidation type="list" allowBlank="1" showInputMessage="1" showErrorMessage="1" prompt="N - Normal_x000a_O - Ocasional_x000a_AI - Acto / Sit. Insegura_x000a_E - Emergência" sqref="E54:E55 E68:E70" xr:uid="{00000000-0002-0000-1200-00000E000000}">
      <formula1>$E$19:$E$22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4:L55 L68:L70" xr:uid="{00000000-0002-0000-1200-00000F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4:J55 J68:J70" xr:uid="{00000000-0002-0000-1200-000010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4:N55 N68:N70" xr:uid="{00000000-0002-0000-1200-000011000000}">
      <formula1>$N$19:$N$23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8:S21 S54:S55 S24:S30 S32:S37 S44:S48 S50:S52 S13:S16 S39:S42 S5:S11" xr:uid="{00000000-0002-0000-1200-000012000000}">
      <formula1>$S$75:$S$79</formula1>
    </dataValidation>
    <dataValidation type="list" allowBlank="1" showInputMessage="1" showErrorMessage="1" sqref="N57" xr:uid="{00000000-0002-0000-1200-000013000000}">
      <formula1>$N$37:$N$41</formula1>
    </dataValidation>
    <dataValidation type="list" allowBlank="1" showInputMessage="1" showErrorMessage="1" sqref="L71 L57" xr:uid="{00000000-0002-0000-1200-000014000000}">
      <formula1>$L$37:$L$41</formula1>
    </dataValidation>
    <dataValidation type="list" allowBlank="1" showInputMessage="1" showErrorMessage="1" sqref="J57" xr:uid="{00000000-0002-0000-1200-000015000000}">
      <formula1>$J$37:$J$41</formula1>
    </dataValidation>
    <dataValidation type="list" allowBlank="1" showInputMessage="1" showErrorMessage="1" prompt="N - Normal_x000a_O - Ocasional_x000a_AI - Acto / Sit. Insegura_x000a_E - Emergência" sqref="E71 E57" xr:uid="{00000000-0002-0000-1200-000016000000}">
      <formula1>$E$72:$E$75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1 S57:S59" xr:uid="{00000000-0002-0000-1200-000017000000}">
      <formula1>$S$72:$S$76</formula1>
    </dataValidation>
    <dataValidation type="list" allowBlank="1" showInputMessage="1" showErrorMessage="1" sqref="G71" xr:uid="{00000000-0002-0000-1200-000018000000}">
      <formula1>$G$72:$G$118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1 N58:N59" xr:uid="{00000000-0002-0000-1200-000019000000}">
      <formula1>$N$72:$N$76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 J58:J59" xr:uid="{00000000-0002-0000-1200-00001A000000}">
      <formula1>$J$72:$J$76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1" xr:uid="{00000000-0002-0000-1200-00001B000000}">
      <formula1>$S$82:$S$86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1" xr:uid="{00000000-0002-0000-1200-00001C000000}">
      <formula1>$N$82:$N$86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1" xr:uid="{00000000-0002-0000-1200-00001D000000}">
      <formula1>$J$82:$J$86</formula1>
    </dataValidation>
    <dataValidation type="list" allowBlank="1" showInputMessage="1" showErrorMessage="1" sqref="G63:G65" xr:uid="{00000000-0002-0000-1200-00001E000000}">
      <formula1>$G$74:$G$108</formula1>
    </dataValidation>
    <dataValidation type="list" allowBlank="1" showInputMessage="1" showErrorMessage="1" sqref="L61:L62" xr:uid="{00000000-0002-0000-1200-00001F000000}">
      <formula1>$L$38:$L$42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2 N65" xr:uid="{00000000-0002-0000-1200-000020000000}">
      <formula1>$N$74:$N$75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2:S66" xr:uid="{00000000-0002-0000-1200-000021000000}">
      <formula1>$S$74:$S$74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2" xr:uid="{00000000-0002-0000-1200-000022000000}">
      <formula1>$J$61:$J$64</formula1>
    </dataValidation>
    <dataValidation type="list" allowBlank="1" showInputMessage="1" showErrorMessage="1" prompt="N - Normal_x000a_O - Ocasional_x000a_AI - Acto / Sit. Insegura_x000a_E - Emergência" sqref="E62:E66" xr:uid="{00000000-0002-0000-1200-000023000000}">
      <formula1>$E$61:$E$63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3:L66" xr:uid="{00000000-0002-0000-1200-000024000000}">
      <formula1>$L$74:$L$74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3:J66" xr:uid="{00000000-0002-0000-1200-000025000000}">
      <formula1>$J$74:$J$74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3:N64 N66" xr:uid="{00000000-0002-0000-1200-000026000000}">
      <formula1>$N$74:$N$74</formula1>
    </dataValidation>
    <dataValidation type="list" allowBlank="1" showInputMessage="1" showErrorMessage="1" sqref="G61" xr:uid="{00000000-0002-0000-1200-000027000000}">
      <formula1>$G$41:$G$94</formula1>
    </dataValidation>
    <dataValidation type="list" allowBlank="1" showInputMessage="1" showErrorMessage="1" sqref="G62" xr:uid="{00000000-0002-0000-1200-000028000000}">
      <formula1>$G$61:$G$100</formula1>
    </dataValidation>
    <dataValidation type="list" allowBlank="1" showInputMessage="1" showErrorMessage="1" sqref="G66" xr:uid="{00000000-0002-0000-1200-000029000000}">
      <formula1>$G$41:$G$79</formula1>
    </dataValidation>
    <dataValidation type="list" allowBlank="1" showInputMessage="1" showErrorMessage="1" sqref="G52" xr:uid="{00000000-0002-0000-1200-00002A000000}">
      <formula1>$G$38:$G$87</formula1>
    </dataValidation>
    <dataValidation type="list" allowBlank="1" showInputMessage="1" showErrorMessage="1" sqref="G54:G55" xr:uid="{00000000-0002-0000-1200-00002B000000}">
      <formula1>$G$19:$G$78</formula1>
    </dataValidation>
    <dataValidation type="list" allowBlank="1" showInputMessage="1" showErrorMessage="1" sqref="G57" xr:uid="{00000000-0002-0000-1200-00002C000000}">
      <formula1>$G$37:$G$97</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68:S70" xr:uid="{00000000-0002-0000-1200-00002D000000}">
      <formula1>$S$19:$S$23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0" xr:uid="{0F4913FA-A8BE-42D7-8D37-DAB631FA4E4F}">
      <formula1>$S$68:$S$72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0" xr:uid="{5CF87941-4C0B-474F-93EF-4D9CE2E59450}">
      <formula1>$N$77:$N$77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0" xr:uid="{C7BFBADB-A576-492A-BB25-486B1F49F1AE}">
      <formula1>$J$77:$J$77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0" xr:uid="{16DA1D05-E7A6-4CE0-B767-CCA38F0BD343}">
      <formula1>$L$77:$L$77</formula1>
    </dataValidation>
    <dataValidation type="list" allowBlank="1" showInputMessage="1" showErrorMessage="1" prompt="N - Normal_x000a_O - Ocasional_x000a_AI - Acto / Sit. Insegura_x000a_E - Emergência" sqref="E60" xr:uid="{391BD1A7-4ACE-40C9-AEA2-AF515207C13B}">
      <formula1>$E$65:$E$68</formula1>
    </dataValidation>
    <dataValidation type="list" allowBlank="1" showInputMessage="1" showErrorMessage="1" sqref="G60" xr:uid="{32FFD702-A159-4726-91FC-BA1A0A05CFF7}">
      <formula1>$G$41:$G$84</formula1>
    </dataValidation>
    <dataValidation type="list" allowBlank="1" showInputMessage="1" showErrorMessage="1" sqref="E58:E59" xr:uid="{516011A9-5DF6-43FC-9435-90BEA82DE703}">
      <formula1>$E$72:$E$75</formula1>
    </dataValidation>
    <dataValidation type="list" allowBlank="1" showInputMessage="1" showErrorMessage="1" sqref="G58:G59" xr:uid="{7976C203-F4D2-4812-A2E0-870F59AC9AAF}">
      <formula1>$G$72:$G$120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8:L59" xr:uid="{49F104C2-C6F4-48FE-A27F-161401A09700}">
      <formula1>$L$72:$L$76</formula1>
    </dataValidation>
  </dataValidations>
  <pageMargins left="0.39370078740157483" right="0.39370078740157483" top="0.51" bottom="0.73" header="0" footer="0"/>
  <pageSetup paperSize="9" scale="5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455" stopIfTrue="1" operator="notEqual" id="{B7322E29-471B-46A2-9B54-E5256CE7E132}">
            <xm:f>'ETAR - Geral'!D67</xm:f>
            <x14:dxf>
              <font>
                <strike val="0"/>
                <condense val="0"/>
                <extend val="0"/>
                <color auto="1"/>
              </font>
              <fill>
                <patternFill patternType="none">
                  <bgColor indexed="65"/>
                </patternFill>
              </fill>
              <border>
                <top style="thin">
                  <color indexed="64"/>
                </top>
                <bottom/>
              </border>
            </x14:dxf>
          </x14:cfRule>
          <x14:cfRule type="cellIs" priority="456" stopIfTrue="1" operator="equal" id="{CE1E9607-72E7-4E6D-B241-3A07D22A6E27}">
            <xm:f>'ETAR - Geral'!D67</xm:f>
            <x14:dxf>
              <font>
                <condense val="0"/>
                <extend val="0"/>
                <color indexed="9"/>
              </font>
              <fill>
                <patternFill>
                  <bgColor indexed="9"/>
                </patternFill>
              </fill>
              <border>
                <top/>
              </border>
            </x14:dxf>
          </x14:cfRule>
          <xm:sqref>D63:D64 D66</xm:sqref>
        </x14:conditionalFormatting>
        <x14:conditionalFormatting xmlns:xm="http://schemas.microsoft.com/office/excel/2006/main">
          <x14:cfRule type="cellIs" priority="452" stopIfTrue="1" operator="notEqual" id="{71391A41-500B-4614-AAAE-75A348B8D962}">
            <xm:f>'ETAR - Geral'!D65</xm:f>
            <x14:dxf>
              <font>
                <condense val="0"/>
                <extend val="0"/>
                <color auto="1"/>
              </font>
              <border>
                <top style="thin">
                  <color indexed="64"/>
                </top>
                <bottom/>
              </border>
            </x14:dxf>
          </x14:cfRule>
          <x14:cfRule type="cellIs" priority="453" stopIfTrue="1" operator="between" id="{246E8B00-55B6-4E4A-B8E6-294E80F7961E}">
            <xm:f>'ETAR - Geral'!D65</xm:f>
            <xm:f>'ETAR - Geral'!#REF!</xm:f>
            <x14:dxf>
              <font>
                <condense val="0"/>
                <extend val="0"/>
                <color indexed="9"/>
              </font>
              <border>
                <top/>
                <bottom/>
              </border>
            </x14:dxf>
          </x14:cfRule>
          <x14:cfRule type="cellIs" priority="454" stopIfTrue="1" operator="equal" id="{CE224F29-8578-4EFC-A17A-5DB5CA586F23}">
            <xm:f>'ETAR - Geral'!D65</xm:f>
            <x14:dxf>
              <font>
                <condense val="0"/>
                <extend val="0"/>
                <color indexed="9"/>
              </font>
              <border>
                <top/>
              </border>
            </x14:dxf>
          </x14:cfRule>
          <xm:sqref>D66 G64</xm:sqref>
        </x14:conditionalFormatting>
        <x14:conditionalFormatting xmlns:xm="http://schemas.microsoft.com/office/excel/2006/main">
          <x14:cfRule type="cellIs" priority="431" stopIfTrue="1" operator="notEqual" id="{5DD04536-5986-4124-9046-C7E9454BD8AE}">
            <xm:f>'ETAR - Geral'!F67</xm:f>
            <x14:dxf>
              <font>
                <condense val="0"/>
                <extend val="0"/>
                <color auto="1"/>
              </font>
              <border>
                <top style="thin">
                  <color indexed="64"/>
                </top>
                <bottom/>
              </border>
            </x14:dxf>
          </x14:cfRule>
          <x14:cfRule type="cellIs" priority="432" stopIfTrue="1" operator="between" id="{B8505675-7AE9-4F59-9337-45516BBC4864}">
            <xm:f>'ETAR - Geral'!F67</xm:f>
            <xm:f>'ETAR - Geral'!#REF!</xm:f>
            <x14:dxf>
              <font>
                <condense val="0"/>
                <extend val="0"/>
                <color indexed="9"/>
              </font>
              <border>
                <top/>
                <bottom/>
              </border>
            </x14:dxf>
          </x14:cfRule>
          <x14:cfRule type="cellIs" priority="433" stopIfTrue="1" operator="equal" id="{3CC33F10-967E-4A9A-9E35-88999B24956F}">
            <xm:f>'ETAR - Geral'!F67</xm:f>
            <x14:dxf>
              <font>
                <condense val="0"/>
                <extend val="0"/>
                <color indexed="9"/>
              </font>
              <border>
                <top/>
              </border>
            </x14:dxf>
          </x14:cfRule>
          <xm:sqref>H65 F63:F65 F66:G66</xm:sqref>
        </x14:conditionalFormatting>
        <x14:conditionalFormatting xmlns:xm="http://schemas.microsoft.com/office/excel/2006/main">
          <x14:cfRule type="cellIs" priority="420" stopIfTrue="1" operator="equal" id="{2E720C0B-4A04-4346-A930-BA4EC68858B5}">
            <xm:f>'ETAR - Geral'!$P$87</xm:f>
            <x14:dxf>
              <fill>
                <patternFill>
                  <bgColor indexed="13"/>
                </patternFill>
              </fill>
            </x14:dxf>
          </x14:cfRule>
          <x14:cfRule type="cellIs" priority="421" stopIfTrue="1" operator="equal" id="{CF120126-0F74-4527-BF7F-20C9599B954B}">
            <xm:f>'ETAR - Geral'!$P$88</xm:f>
            <x14:dxf>
              <fill>
                <patternFill>
                  <bgColor indexed="53"/>
                </patternFill>
              </fill>
            </x14:dxf>
          </x14:cfRule>
          <xm:sqref>U62</xm:sqref>
        </x14:conditionalFormatting>
        <x14:conditionalFormatting xmlns:xm="http://schemas.microsoft.com/office/excel/2006/main">
          <x14:cfRule type="cellIs" priority="417" stopIfTrue="1" operator="equal" id="{C90D1E9A-D41F-4DFD-9278-4A3AE1A52294}">
            <xm:f>'ETAR - Geral'!$P$85</xm:f>
            <x14:dxf>
              <font>
                <condense val="0"/>
                <extend val="0"/>
                <color indexed="9"/>
              </font>
              <fill>
                <patternFill>
                  <bgColor indexed="17"/>
                </patternFill>
              </fill>
            </x14:dxf>
          </x14:cfRule>
          <x14:cfRule type="cellIs" priority="418" stopIfTrue="1" operator="equal" id="{C9EAA8B0-C47D-494A-9EAC-E062E805D1F7}">
            <xm:f>'ETAR - Geral'!$P$86</xm:f>
            <x14:dxf>
              <fill>
                <patternFill>
                  <bgColor indexed="50"/>
                </patternFill>
              </fill>
            </x14:dxf>
          </x14:cfRule>
          <x14:cfRule type="cellIs" priority="419" stopIfTrue="1" operator="equal" id="{751F7601-D52B-4A49-83D7-AD5DCA2FE9C9}">
            <xm:f>'ETAR - Geral'!$P$87</xm:f>
            <x14:dxf>
              <fill>
                <patternFill>
                  <bgColor indexed="13"/>
                </patternFill>
              </fill>
            </x14:dxf>
          </x14:cfRule>
          <xm:sqref>U62</xm:sqref>
        </x14:conditionalFormatting>
        <x14:conditionalFormatting xmlns:xm="http://schemas.microsoft.com/office/excel/2006/main">
          <x14:cfRule type="cellIs" priority="409" stopIfTrue="1" operator="equal" id="{17CF5B38-E7E9-4AFD-BB1E-C3A00A4B85E0}">
            <xm:f>'ETAR - Geral'!$P$87</xm:f>
            <x14:dxf>
              <fill>
                <patternFill>
                  <bgColor indexed="13"/>
                </patternFill>
              </fill>
            </x14:dxf>
          </x14:cfRule>
          <x14:cfRule type="cellIs" priority="410" stopIfTrue="1" operator="equal" id="{F510B207-C8DA-4330-AE32-EF557CFFD3E5}">
            <xm:f>'ETAR - Geral'!$P$88</xm:f>
            <x14:dxf>
              <fill>
                <patternFill>
                  <bgColor indexed="53"/>
                </patternFill>
              </fill>
            </x14:dxf>
          </x14:cfRule>
          <xm:sqref>P62</xm:sqref>
        </x14:conditionalFormatting>
        <x14:conditionalFormatting xmlns:xm="http://schemas.microsoft.com/office/excel/2006/main">
          <x14:cfRule type="cellIs" priority="406" stopIfTrue="1" operator="equal" id="{D0BB350A-A6E7-46AB-BA2E-FA350929872D}">
            <xm:f>'ETAR - Geral'!$P$85</xm:f>
            <x14:dxf>
              <font>
                <condense val="0"/>
                <extend val="0"/>
                <color indexed="9"/>
              </font>
              <fill>
                <patternFill>
                  <bgColor indexed="17"/>
                </patternFill>
              </fill>
            </x14:dxf>
          </x14:cfRule>
          <x14:cfRule type="cellIs" priority="407" stopIfTrue="1" operator="equal" id="{752E120A-19C4-4396-A1B1-9B9C248F5668}">
            <xm:f>'ETAR - Geral'!$P$86</xm:f>
            <x14:dxf>
              <fill>
                <patternFill>
                  <bgColor indexed="50"/>
                </patternFill>
              </fill>
            </x14:dxf>
          </x14:cfRule>
          <x14:cfRule type="cellIs" priority="408" stopIfTrue="1" operator="equal" id="{62D5434F-EFE9-4F15-95BB-541B45240983}">
            <xm:f>'ETAR - Geral'!$P$87</xm:f>
            <x14:dxf>
              <fill>
                <patternFill>
                  <bgColor indexed="13"/>
                </patternFill>
              </fill>
            </x14:dxf>
          </x14:cfRule>
          <xm:sqref>P62</xm:sqref>
        </x14:conditionalFormatting>
        <x14:conditionalFormatting xmlns:xm="http://schemas.microsoft.com/office/excel/2006/main">
          <x14:cfRule type="cellIs" priority="356" stopIfTrue="1" operator="notEqual" id="{37AC6C7A-6C94-4EAF-9206-9B9877F325B0}">
            <xm:f>'ETAR - Geral'!#REF!</xm:f>
            <x14:dxf>
              <font>
                <strike val="0"/>
                <condense val="0"/>
                <extend val="0"/>
                <color auto="1"/>
              </font>
              <fill>
                <patternFill patternType="none">
                  <bgColor indexed="65"/>
                </patternFill>
              </fill>
              <border>
                <top style="thin">
                  <color indexed="64"/>
                </top>
                <bottom/>
              </border>
            </x14:dxf>
          </x14:cfRule>
          <x14:cfRule type="cellIs" priority="357" stopIfTrue="1" operator="equal" id="{F7D12811-F368-4C14-B7FB-AAA4023B30FF}">
            <xm:f>'ETAR - Geral'!#REF!</xm:f>
            <x14:dxf>
              <font>
                <condense val="0"/>
                <extend val="0"/>
                <color indexed="9"/>
              </font>
              <fill>
                <patternFill>
                  <bgColor indexed="9"/>
                </patternFill>
              </fill>
              <border>
                <top/>
              </border>
            </x14:dxf>
          </x14:cfRule>
          <xm:sqref>F62 C62:D62</xm:sqref>
        </x14:conditionalFormatting>
        <x14:conditionalFormatting xmlns:xm="http://schemas.microsoft.com/office/excel/2006/main">
          <x14:cfRule type="cellIs" priority="353" stopIfTrue="1" operator="notEqual" id="{5C12A04D-11C1-4BBB-B956-CF09015DF5CD}">
            <xm:f>'ETAR - Geral'!C64</xm:f>
            <x14:dxf>
              <font>
                <condense val="0"/>
                <extend val="0"/>
                <color auto="1"/>
              </font>
              <border>
                <top style="thin">
                  <color indexed="64"/>
                </top>
                <bottom/>
              </border>
            </x14:dxf>
          </x14:cfRule>
          <x14:cfRule type="cellIs" priority="354" stopIfTrue="1" operator="between" id="{3866A3B5-FFE9-464A-98FC-AA896C5169EC}">
            <xm:f>'ETAR - Geral'!C64</xm:f>
            <xm:f>'ETAR - Geral'!#REF!</xm:f>
            <x14:dxf>
              <font>
                <condense val="0"/>
                <extend val="0"/>
                <color indexed="9"/>
              </font>
              <border>
                <top/>
                <bottom/>
              </border>
            </x14:dxf>
          </x14:cfRule>
          <x14:cfRule type="cellIs" priority="355" stopIfTrue="1" operator="equal" id="{88608BB5-3C6E-4844-A7BA-61D67C31986C}">
            <xm:f>'ETAR - Geral'!C64</xm:f>
            <x14:dxf>
              <font>
                <condense val="0"/>
                <extend val="0"/>
                <color indexed="9"/>
              </font>
              <border>
                <top/>
              </border>
            </x14:dxf>
          </x14:cfRule>
          <xm:sqref>C62:D62 F62:G62 F66:G66 D63:D64</xm:sqref>
        </x14:conditionalFormatting>
        <x14:conditionalFormatting xmlns:xm="http://schemas.microsoft.com/office/excel/2006/main">
          <x14:cfRule type="cellIs" priority="350" stopIfTrue="1" operator="notEqual" id="{BF6FD1FF-3333-4F91-AAF1-12BE301AC94D}">
            <xm:f>'ETAR - Geral'!#REF!</xm:f>
            <x14:dxf>
              <font>
                <condense val="0"/>
                <extend val="0"/>
                <color auto="1"/>
              </font>
              <border>
                <top style="thin">
                  <color indexed="64"/>
                </top>
                <bottom/>
              </border>
            </x14:dxf>
          </x14:cfRule>
          <x14:cfRule type="cellIs" priority="351" stopIfTrue="1" operator="between" id="{CB349658-0114-49D5-9A8A-92FCECF6BA9F}">
            <xm:f>'ETAR - Geral'!#REF!</xm:f>
            <xm:f>'ETAR - Geral'!#REF!</xm:f>
            <x14:dxf>
              <font>
                <condense val="0"/>
                <extend val="0"/>
                <color indexed="9"/>
              </font>
              <border>
                <top/>
                <bottom/>
              </border>
            </x14:dxf>
          </x14:cfRule>
          <x14:cfRule type="cellIs" priority="352" stopIfTrue="1" operator="equal" id="{C7AD1B74-B0B6-4913-90E2-92F9884F6AA3}">
            <xm:f>'ETAR - Geral'!#REF!</xm:f>
            <x14:dxf>
              <font>
                <condense val="0"/>
                <extend val="0"/>
                <color indexed="9"/>
              </font>
              <border>
                <top/>
              </border>
            </x14:dxf>
          </x14:cfRule>
          <xm:sqref>F62:G62</xm:sqref>
        </x14:conditionalFormatting>
        <x14:conditionalFormatting xmlns:xm="http://schemas.microsoft.com/office/excel/2006/main">
          <x14:cfRule type="cellIs" priority="347" stopIfTrue="1" operator="notEqual" id="{8E90EBBE-46E1-492F-AA1F-6F41AE0FE39E}">
            <xm:f>'ETAR - Geral'!D64</xm:f>
            <x14:dxf>
              <font>
                <condense val="0"/>
                <extend val="0"/>
                <color auto="1"/>
              </font>
              <border>
                <top style="thin">
                  <color indexed="64"/>
                </top>
                <bottom/>
              </border>
            </x14:dxf>
          </x14:cfRule>
          <x14:cfRule type="cellIs" priority="348" stopIfTrue="1" operator="between" id="{6F3C32C1-3C6B-48A6-B68D-94822EED626A}">
            <xm:f>'ETAR - Geral'!D64</xm:f>
            <xm:f>'ETAR - Geral'!#REF!</xm:f>
            <x14:dxf>
              <font>
                <condense val="0"/>
                <extend val="0"/>
                <color indexed="9"/>
              </font>
              <border>
                <top/>
                <bottom/>
              </border>
            </x14:dxf>
          </x14:cfRule>
          <x14:cfRule type="cellIs" priority="349" stopIfTrue="1" operator="equal" id="{F1AE56C7-70B5-48A5-86DE-35EB9B5C1A7E}">
            <xm:f>'ETAR - Geral'!D64</xm:f>
            <x14:dxf>
              <font>
                <condense val="0"/>
                <extend val="0"/>
                <color indexed="9"/>
              </font>
              <border>
                <top/>
              </border>
            </x14:dxf>
          </x14:cfRule>
          <xm:sqref>D66</xm:sqref>
        </x14:conditionalFormatting>
        <x14:conditionalFormatting xmlns:xm="http://schemas.microsoft.com/office/excel/2006/main">
          <x14:cfRule type="cellIs" priority="344" stopIfTrue="1" operator="notEqual" id="{7D28FCCB-3C7B-4EE5-8859-0FF0F6E94A4A}">
            <xm:f>'ETAR - Geral'!#REF!</xm:f>
            <x14:dxf>
              <font>
                <condense val="0"/>
                <extend val="0"/>
                <color auto="1"/>
              </font>
              <border>
                <top style="thin">
                  <color indexed="64"/>
                </top>
                <bottom/>
              </border>
            </x14:dxf>
          </x14:cfRule>
          <x14:cfRule type="cellIs" priority="345" stopIfTrue="1" operator="between" id="{3B56ABDE-57A8-45BA-A4BA-41937D27AD1A}">
            <xm:f>'ETAR - Geral'!#REF!</xm:f>
            <xm:f>'ETAR - Geral'!#REF!</xm:f>
            <x14:dxf>
              <font>
                <condense val="0"/>
                <extend val="0"/>
                <color indexed="9"/>
              </font>
              <border>
                <top/>
                <bottom/>
              </border>
            </x14:dxf>
          </x14:cfRule>
          <x14:cfRule type="cellIs" priority="346" stopIfTrue="1" operator="equal" id="{CB2A568B-EFE6-4AFF-AFE2-160FEB738BDC}">
            <xm:f>'ETAR - Geral'!#REF!</xm:f>
            <x14:dxf>
              <font>
                <condense val="0"/>
                <extend val="0"/>
                <color indexed="9"/>
              </font>
              <border>
                <top/>
              </border>
            </x14:dxf>
          </x14:cfRule>
          <xm:sqref>F62</xm:sqref>
        </x14:conditionalFormatting>
        <x14:conditionalFormatting xmlns:xm="http://schemas.microsoft.com/office/excel/2006/main">
          <x14:cfRule type="cellIs" priority="185" stopIfTrue="1" operator="notEqual" id="{94C74408-BE61-4EFC-B897-97842DB1E660}">
            <xm:f>'ETAR - Geral'!F59</xm:f>
            <x14:dxf>
              <font>
                <condense val="0"/>
                <extend val="0"/>
                <color auto="1"/>
              </font>
              <border>
                <top style="thin">
                  <color indexed="64"/>
                </top>
                <bottom/>
              </border>
            </x14:dxf>
          </x14:cfRule>
          <x14:cfRule type="cellIs" priority="186" stopIfTrue="1" operator="between" id="{8DA2DCC9-1743-4044-A3BA-6289FE930AE9}">
            <xm:f>'ETAR - Geral'!F59</xm:f>
            <xm:f>'ETAR - Geral'!#REF!</xm:f>
            <x14:dxf>
              <font>
                <condense val="0"/>
                <extend val="0"/>
                <color indexed="9"/>
              </font>
              <border>
                <top/>
                <bottom/>
              </border>
            </x14:dxf>
          </x14:cfRule>
          <x14:cfRule type="cellIs" priority="187" stopIfTrue="1" operator="equal" id="{DB0F81F9-94D1-48D6-B009-14C52780E7F7}">
            <xm:f>'ETAR - Geral'!F59</xm:f>
            <x14:dxf>
              <font>
                <condense val="0"/>
                <extend val="0"/>
                <color indexed="9"/>
              </font>
              <border>
                <top/>
              </border>
            </x14:dxf>
          </x14:cfRule>
          <xm:sqref>F66:G66</xm:sqref>
        </x14:conditionalFormatting>
        <x14:conditionalFormatting xmlns:xm="http://schemas.microsoft.com/office/excel/2006/main">
          <x14:cfRule type="cellIs" priority="182" stopIfTrue="1" operator="notEqual" id="{8B98A3FD-5CC5-415B-B7C5-65ADE72E7199}">
            <xm:f>'ETAR - Geral'!F70</xm:f>
            <x14:dxf>
              <font>
                <condense val="0"/>
                <extend val="0"/>
                <color auto="1"/>
              </font>
              <border>
                <top style="thin">
                  <color indexed="64"/>
                </top>
                <bottom/>
              </border>
            </x14:dxf>
          </x14:cfRule>
          <x14:cfRule type="cellIs" priority="183" stopIfTrue="1" operator="between" id="{B0E68935-8D94-42D8-BBE3-EFEDE23DD83A}">
            <xm:f>'ETAR - Geral'!F70</xm:f>
            <xm:f>'ETAR - Geral'!F88</xm:f>
            <x14:dxf>
              <font>
                <condense val="0"/>
                <extend val="0"/>
                <color indexed="9"/>
              </font>
              <border>
                <top/>
                <bottom/>
              </border>
            </x14:dxf>
          </x14:cfRule>
          <x14:cfRule type="cellIs" priority="184" stopIfTrue="1" operator="equal" id="{EDC71F68-5484-468D-9C11-CCB7D5F545B1}">
            <xm:f>'ETAR - Geral'!F70</xm:f>
            <x14:dxf>
              <font>
                <condense val="0"/>
                <extend val="0"/>
                <color indexed="9"/>
              </font>
              <border>
                <top/>
              </border>
            </x14:dxf>
          </x14:cfRule>
          <xm:sqref>F66:G66</xm:sqref>
        </x14:conditionalFormatting>
        <x14:conditionalFormatting xmlns:xm="http://schemas.microsoft.com/office/excel/2006/main">
          <x14:cfRule type="cellIs" priority="179" stopIfTrue="1" operator="notEqual" id="{6AEF48BA-6E1C-4485-A005-37A84D8289EA}">
            <xm:f>'ETAR - Geral'!F70</xm:f>
            <x14:dxf>
              <font>
                <condense val="0"/>
                <extend val="0"/>
                <color auto="1"/>
              </font>
              <border>
                <top style="thin">
                  <color indexed="64"/>
                </top>
                <bottom/>
              </border>
            </x14:dxf>
          </x14:cfRule>
          <x14:cfRule type="cellIs" priority="180" stopIfTrue="1" operator="between" id="{4770E930-59B9-4AA5-AC68-3F8F1B6D8584}">
            <xm:f>'ETAR - Geral'!F70</xm:f>
            <xm:f>'ETAR - Geral'!F85</xm:f>
            <x14:dxf>
              <font>
                <condense val="0"/>
                <extend val="0"/>
                <color indexed="9"/>
              </font>
              <border>
                <top/>
                <bottom/>
              </border>
            </x14:dxf>
          </x14:cfRule>
          <x14:cfRule type="cellIs" priority="181" stopIfTrue="1" operator="equal" id="{6F0E134B-FBFA-4770-B04F-AF1E83FF638F}">
            <xm:f>'ETAR - Geral'!F70</xm:f>
            <x14:dxf>
              <font>
                <condense val="0"/>
                <extend val="0"/>
                <color indexed="9"/>
              </font>
              <border>
                <top/>
              </border>
            </x14:dxf>
          </x14:cfRule>
          <xm:sqref>F66:G66</xm:sqref>
        </x14:conditionalFormatting>
        <x14:conditionalFormatting xmlns:xm="http://schemas.microsoft.com/office/excel/2006/main">
          <x14:cfRule type="cellIs" priority="177" stopIfTrue="1" operator="equal" id="{73CC077E-96DE-461B-BEDE-0E267FACB5FB}">
            <xm:f>'ETAR - Geral'!$P$87</xm:f>
            <x14:dxf>
              <fill>
                <patternFill>
                  <bgColor indexed="13"/>
                </patternFill>
              </fill>
            </x14:dxf>
          </x14:cfRule>
          <x14:cfRule type="cellIs" priority="178" stopIfTrue="1" operator="equal" id="{FD107C92-0FE2-4427-A063-7F753BC8D90D}">
            <xm:f>'ETAR - Geral'!$P$88</xm:f>
            <x14:dxf>
              <fill>
                <patternFill>
                  <bgColor indexed="53"/>
                </patternFill>
              </fill>
            </x14:dxf>
          </x14:cfRule>
          <xm:sqref>P63:P66</xm:sqref>
        </x14:conditionalFormatting>
        <x14:conditionalFormatting xmlns:xm="http://schemas.microsoft.com/office/excel/2006/main">
          <x14:cfRule type="cellIs" priority="174" stopIfTrue="1" operator="equal" id="{98022C08-ECE7-413C-BF32-D8CA44860D2B}">
            <xm:f>'ETAR - Geral'!$P$85</xm:f>
            <x14:dxf>
              <font>
                <condense val="0"/>
                <extend val="0"/>
                <color indexed="9"/>
              </font>
              <fill>
                <patternFill>
                  <bgColor indexed="17"/>
                </patternFill>
              </fill>
            </x14:dxf>
          </x14:cfRule>
          <x14:cfRule type="cellIs" priority="175" stopIfTrue="1" operator="equal" id="{52B14E15-1884-406A-95A9-351E12E73E46}">
            <xm:f>'ETAR - Geral'!$P$86</xm:f>
            <x14:dxf>
              <fill>
                <patternFill>
                  <bgColor indexed="50"/>
                </patternFill>
              </fill>
            </x14:dxf>
          </x14:cfRule>
          <x14:cfRule type="cellIs" priority="176" stopIfTrue="1" operator="equal" id="{5F75729E-5D6B-4878-A1E7-D22D1A5AC359}">
            <xm:f>'ETAR - Geral'!$P$87</xm:f>
            <x14:dxf>
              <fill>
                <patternFill>
                  <bgColor indexed="13"/>
                </patternFill>
              </fill>
            </x14:dxf>
          </x14:cfRule>
          <xm:sqref>P63:P66</xm:sqref>
        </x14:conditionalFormatting>
        <x14:conditionalFormatting xmlns:xm="http://schemas.microsoft.com/office/excel/2006/main">
          <x14:cfRule type="cellIs" priority="167" stopIfTrue="1" operator="equal" id="{AFCF2487-AB34-4EB4-B556-92D76296EBC4}">
            <xm:f>'ETAR - Geral'!$P$87</xm:f>
            <x14:dxf>
              <fill>
                <patternFill>
                  <bgColor indexed="13"/>
                </patternFill>
              </fill>
            </x14:dxf>
          </x14:cfRule>
          <x14:cfRule type="cellIs" priority="168" stopIfTrue="1" operator="equal" id="{C607B310-1F81-4030-8B03-BE94716B38BB}">
            <xm:f>'ETAR - Geral'!$P$88</xm:f>
            <x14:dxf>
              <fill>
                <patternFill>
                  <bgColor indexed="53"/>
                </patternFill>
              </fill>
            </x14:dxf>
          </x14:cfRule>
          <xm:sqref>U63:U66</xm:sqref>
        </x14:conditionalFormatting>
        <x14:conditionalFormatting xmlns:xm="http://schemas.microsoft.com/office/excel/2006/main">
          <x14:cfRule type="cellIs" priority="164" stopIfTrue="1" operator="equal" id="{3ECDF049-0438-415E-A90D-A8685CA750DA}">
            <xm:f>'ETAR - Geral'!$P$85</xm:f>
            <x14:dxf>
              <font>
                <condense val="0"/>
                <extend val="0"/>
                <color indexed="9"/>
              </font>
              <fill>
                <patternFill>
                  <bgColor indexed="17"/>
                </patternFill>
              </fill>
            </x14:dxf>
          </x14:cfRule>
          <x14:cfRule type="cellIs" priority="165" stopIfTrue="1" operator="equal" id="{32831A47-A799-4795-9949-109651D9CB37}">
            <xm:f>'ETAR - Geral'!$P$86</xm:f>
            <x14:dxf>
              <fill>
                <patternFill>
                  <bgColor indexed="50"/>
                </patternFill>
              </fill>
            </x14:dxf>
          </x14:cfRule>
          <x14:cfRule type="cellIs" priority="166" stopIfTrue="1" operator="equal" id="{C9EFD5F7-847B-4406-8DB6-470B6A5FECE3}">
            <xm:f>'ETAR - Geral'!$P$87</xm:f>
            <x14:dxf>
              <fill>
                <patternFill>
                  <bgColor indexed="13"/>
                </patternFill>
              </fill>
            </x14:dxf>
          </x14:cfRule>
          <xm:sqref>U63:U66</xm:sqref>
        </x14:conditionalFormatting>
        <x14:conditionalFormatting xmlns:xm="http://schemas.microsoft.com/office/excel/2006/main">
          <x14:cfRule type="cellIs" priority="151" stopIfTrue="1" operator="notEqual" id="{CBFF9641-2460-4545-855C-A866CFD744FC}">
            <xm:f>'ETAR - Geral'!#REF!</xm:f>
            <x14:dxf>
              <font>
                <condense val="0"/>
                <extend val="0"/>
                <color auto="1"/>
              </font>
              <border>
                <top style="thin">
                  <color indexed="64"/>
                </top>
                <bottom/>
              </border>
            </x14:dxf>
          </x14:cfRule>
          <x14:cfRule type="cellIs" priority="152" stopIfTrue="1" operator="between" id="{94C87403-963A-49EE-9BE3-B104397930EE}">
            <xm:f>'ETAR - Geral'!#REF!</xm:f>
            <xm:f>'ETAR - Geral'!#REF!</xm:f>
            <x14:dxf>
              <font>
                <condense val="0"/>
                <extend val="0"/>
                <color indexed="9"/>
              </font>
              <border>
                <top/>
                <bottom/>
              </border>
            </x14:dxf>
          </x14:cfRule>
          <x14:cfRule type="cellIs" priority="153" stopIfTrue="1" operator="equal" id="{DC4585AA-C13A-429F-90CC-46646EFE8EFF}">
            <xm:f>'ETAR - Geral'!#REF!</xm:f>
            <x14:dxf>
              <font>
                <condense val="0"/>
                <extend val="0"/>
                <color indexed="9"/>
              </font>
              <border>
                <top/>
              </border>
            </x14:dxf>
          </x14:cfRule>
          <xm:sqref>C62</xm:sqref>
        </x14:conditionalFormatting>
        <x14:conditionalFormatting xmlns:xm="http://schemas.microsoft.com/office/excel/2006/main">
          <x14:cfRule type="cellIs" priority="148" stopIfTrue="1" operator="notEqual" id="{2730395E-DCFD-4A2B-9F7F-660F3E95C02E}">
            <xm:f>'ETAR - Geral'!#REF!</xm:f>
            <x14:dxf>
              <font>
                <condense val="0"/>
                <extend val="0"/>
                <color auto="1"/>
              </font>
              <border>
                <top style="thin">
                  <color indexed="64"/>
                </top>
                <bottom/>
              </border>
            </x14:dxf>
          </x14:cfRule>
          <x14:cfRule type="cellIs" priority="149" stopIfTrue="1" operator="between" id="{AAEA1A4A-09A4-4D4C-8F24-7E5F9C94C7E6}">
            <xm:f>'ETAR - Geral'!#REF!</xm:f>
            <xm:f>'ETAR - Geral'!#REF!</xm:f>
            <x14:dxf>
              <font>
                <condense val="0"/>
                <extend val="0"/>
                <color indexed="9"/>
              </font>
              <border>
                <top/>
                <bottom/>
              </border>
            </x14:dxf>
          </x14:cfRule>
          <x14:cfRule type="cellIs" priority="150" stopIfTrue="1" operator="equal" id="{1C747525-36B8-4B18-BEE9-87E5D39856AD}">
            <xm:f>'ETAR - Geral'!#REF!</xm:f>
            <x14:dxf>
              <font>
                <condense val="0"/>
                <extend val="0"/>
                <color indexed="9"/>
              </font>
              <border>
                <top/>
              </border>
            </x14:dxf>
          </x14:cfRule>
          <xm:sqref>C62</xm:sqref>
        </x14:conditionalFormatting>
        <x14:conditionalFormatting xmlns:xm="http://schemas.microsoft.com/office/excel/2006/main">
          <x14:cfRule type="cellIs" priority="145" stopIfTrue="1" operator="notEqual" id="{C0A96329-6DFB-4B15-A3E0-250A128CF9B3}">
            <xm:f>'ETAR - Geral'!#REF!</xm:f>
            <x14:dxf>
              <font>
                <condense val="0"/>
                <extend val="0"/>
                <color auto="1"/>
              </font>
              <border>
                <top style="thin">
                  <color indexed="64"/>
                </top>
                <bottom/>
              </border>
            </x14:dxf>
          </x14:cfRule>
          <x14:cfRule type="cellIs" priority="146" stopIfTrue="1" operator="between" id="{7C0F8565-1A87-4BA1-9443-768483DC8CE0}">
            <xm:f>'ETAR - Geral'!#REF!</xm:f>
            <xm:f>'ETAR - Geral'!#REF!</xm:f>
            <x14:dxf>
              <font>
                <condense val="0"/>
                <extend val="0"/>
                <color indexed="9"/>
              </font>
              <border>
                <top/>
                <bottom/>
              </border>
            </x14:dxf>
          </x14:cfRule>
          <x14:cfRule type="cellIs" priority="147" stopIfTrue="1" operator="equal" id="{CBA5C119-3837-4EDD-80DD-F1597B130698}">
            <xm:f>'ETAR - Geral'!#REF!</xm:f>
            <x14:dxf>
              <font>
                <condense val="0"/>
                <extend val="0"/>
                <color indexed="9"/>
              </font>
              <border>
                <top/>
              </border>
            </x14:dxf>
          </x14:cfRule>
          <xm:sqref>D62:D64 D66</xm:sqref>
        </x14:conditionalFormatting>
        <x14:conditionalFormatting xmlns:xm="http://schemas.microsoft.com/office/excel/2006/main">
          <x14:cfRule type="cellIs" priority="142" stopIfTrue="1" operator="notEqual" id="{9BCA33BD-AD4C-4203-A537-3DA004220CED}">
            <xm:f>'ETAR - Geral'!#REF!</xm:f>
            <x14:dxf>
              <font>
                <condense val="0"/>
                <extend val="0"/>
                <color auto="1"/>
              </font>
              <border>
                <top style="thin">
                  <color indexed="64"/>
                </top>
                <bottom/>
              </border>
            </x14:dxf>
          </x14:cfRule>
          <x14:cfRule type="cellIs" priority="143" stopIfTrue="1" operator="between" id="{F451F1B5-9714-4DF4-8523-192B29114848}">
            <xm:f>'ETAR - Geral'!#REF!</xm:f>
            <xm:f>'ETAR - Geral'!#REF!</xm:f>
            <x14:dxf>
              <font>
                <condense val="0"/>
                <extend val="0"/>
                <color indexed="9"/>
              </font>
              <border>
                <top/>
                <bottom/>
              </border>
            </x14:dxf>
          </x14:cfRule>
          <x14:cfRule type="cellIs" priority="144" stopIfTrue="1" operator="equal" id="{7ED4D92A-5028-466A-A5BD-95E52DF45D6E}">
            <xm:f>'ETAR - Geral'!#REF!</xm:f>
            <x14:dxf>
              <font>
                <condense val="0"/>
                <extend val="0"/>
                <color indexed="9"/>
              </font>
              <border>
                <top/>
              </border>
            </x14:dxf>
          </x14:cfRule>
          <xm:sqref>D62:D64 D66</xm:sqref>
        </x14:conditionalFormatting>
        <x14:conditionalFormatting xmlns:xm="http://schemas.microsoft.com/office/excel/2006/main">
          <x14:cfRule type="cellIs" priority="137" stopIfTrue="1" operator="notEqual" id="{1FC04206-B793-4335-A275-C82EA1F0294C}">
            <xm:f>'Pandemias-Epidemias'!B65</xm:f>
            <x14:dxf>
              <font>
                <strike val="0"/>
                <condense val="0"/>
                <extend val="0"/>
                <color auto="1"/>
              </font>
              <fill>
                <patternFill patternType="none">
                  <bgColor indexed="65"/>
                </patternFill>
              </fill>
              <border>
                <top style="thin">
                  <color indexed="64"/>
                </top>
                <bottom/>
              </border>
            </x14:dxf>
          </x14:cfRule>
          <x14:cfRule type="cellIs" priority="138" stopIfTrue="1" operator="equal" id="{B713F2CD-6151-4FF1-8AE9-CEA6E41DDDDA}">
            <xm:f>'Pandemias-Epidemias'!B65</xm:f>
            <x14:dxf>
              <font>
                <condense val="0"/>
                <extend val="0"/>
                <color indexed="9"/>
              </font>
              <fill>
                <patternFill>
                  <bgColor indexed="9"/>
                </patternFill>
              </fill>
              <border>
                <top/>
              </border>
            </x14:dxf>
          </x14:cfRule>
          <xm:sqref>B68</xm:sqref>
        </x14:conditionalFormatting>
        <x14:conditionalFormatting xmlns:xm="http://schemas.microsoft.com/office/excel/2006/main">
          <x14:cfRule type="cellIs" priority="131" stopIfTrue="1" operator="equal" id="{8295D053-81CC-4C81-9A63-443EABA11FC6}">
            <xm:f>'Pandemias-Epidemias'!$P$21</xm:f>
            <x14:dxf>
              <font>
                <condense val="0"/>
                <extend val="0"/>
                <color indexed="9"/>
              </font>
              <fill>
                <patternFill>
                  <bgColor indexed="17"/>
                </patternFill>
              </fill>
            </x14:dxf>
          </x14:cfRule>
          <x14:cfRule type="cellIs" priority="132" stopIfTrue="1" operator="equal" id="{7529261F-20AB-4F27-B482-54003E35497D}">
            <xm:f>'Pandemias-Epidemias'!$P$22</xm:f>
            <x14:dxf>
              <fill>
                <patternFill>
                  <bgColor indexed="13"/>
                </patternFill>
              </fill>
            </x14:dxf>
          </x14:cfRule>
          <x14:cfRule type="cellIs" priority="133" stopIfTrue="1" operator="equal" id="{A6FC3BDC-FE15-49FC-8F57-61B1A7B4D84A}">
            <xm:f>'Pandemias-Epidemias'!$P$23</xm:f>
            <x14:dxf>
              <fill>
                <patternFill>
                  <bgColor indexed="53"/>
                </patternFill>
              </fill>
            </x14:dxf>
          </x14:cfRule>
          <xm:sqref>U67 P67</xm:sqref>
        </x14:conditionalFormatting>
        <x14:conditionalFormatting xmlns:xm="http://schemas.microsoft.com/office/excel/2006/main">
          <x14:cfRule type="cellIs" priority="127" stopIfTrue="1" operator="notEqual" id="{329B9828-429D-473A-B860-A0908B3197C4}">
            <xm:f>'Pandemias-Epidemias'!#REF!</xm:f>
            <x14:dxf>
              <font>
                <condense val="0"/>
                <extend val="0"/>
                <color auto="1"/>
              </font>
              <border>
                <top style="thin">
                  <color indexed="64"/>
                </top>
              </border>
            </x14:dxf>
          </x14:cfRule>
          <xm:sqref>C67</xm:sqref>
        </x14:conditionalFormatting>
        <x14:conditionalFormatting xmlns:xm="http://schemas.microsoft.com/office/excel/2006/main">
          <x14:cfRule type="cellIs" priority="114" stopIfTrue="1" operator="equal" id="{9842FFD6-3E35-46A5-9CBE-229AD793D3FE}">
            <xm:f>'Pandemias-Epidemias'!$P$213</xm:f>
            <x14:dxf>
              <fill>
                <patternFill>
                  <bgColor rgb="FFFF0000"/>
                </patternFill>
              </fill>
            </x14:dxf>
          </x14:cfRule>
          <x14:cfRule type="cellIs" priority="115" stopIfTrue="1" operator="equal" id="{F005379E-F68A-4B71-A4D8-683EAC01B394}">
            <xm:f>'Pandemias-Epidemias'!$P$212</xm:f>
            <x14:dxf>
              <fill>
                <patternFill>
                  <bgColor rgb="FFFFC000"/>
                </patternFill>
              </fill>
            </x14:dxf>
          </x14:cfRule>
          <x14:cfRule type="cellIs" priority="116" stopIfTrue="1" operator="equal" id="{3725193D-66DA-419F-99D5-7B11DCB41EF0}">
            <xm:f>'Pandemias-Epidemias'!$P$209</xm:f>
            <x14:dxf>
              <font>
                <condense val="0"/>
                <extend val="0"/>
                <color indexed="9"/>
              </font>
              <fill>
                <patternFill>
                  <bgColor indexed="17"/>
                </patternFill>
              </fill>
            </x14:dxf>
          </x14:cfRule>
          <x14:cfRule type="cellIs" priority="117" stopIfTrue="1" operator="equal" id="{9AE3AE32-CA3C-4E40-AF59-9F383A82A766}">
            <xm:f>'Pandemias-Epidemias'!$P$210</xm:f>
            <x14:dxf>
              <fill>
                <patternFill>
                  <bgColor indexed="50"/>
                </patternFill>
              </fill>
            </x14:dxf>
          </x14:cfRule>
          <x14:cfRule type="cellIs" priority="118" stopIfTrue="1" operator="equal" id="{A17F9B55-1723-45BC-BAC9-6213709DEF8F}">
            <xm:f>'Pandemias-Epidemias'!$P$211</xm:f>
            <x14:dxf>
              <fill>
                <patternFill>
                  <bgColor indexed="13"/>
                </patternFill>
              </fill>
            </x14:dxf>
          </x14:cfRule>
          <xm:sqref>U69:U70</xm:sqref>
        </x14:conditionalFormatting>
        <x14:conditionalFormatting xmlns:xm="http://schemas.microsoft.com/office/excel/2006/main">
          <x14:cfRule type="cellIs" priority="116713" stopIfTrue="1" operator="notEqual" id="{8E90EBBE-46E1-492F-AA1F-6F41AE0FE39E}">
            <xm:f>'ETAR - Geral'!C57</xm:f>
            <x14:dxf>
              <font>
                <condense val="0"/>
                <extend val="0"/>
                <color auto="1"/>
              </font>
              <border>
                <top style="thin">
                  <color indexed="64"/>
                </top>
                <bottom/>
              </border>
            </x14:dxf>
          </x14:cfRule>
          <x14:cfRule type="cellIs" priority="116714" stopIfTrue="1" operator="between" id="{6F3C32C1-3C6B-48A6-B68D-94822EED626A}">
            <xm:f>'ETAR - Geral'!C57</xm:f>
            <xm:f>'ETAR - Geral'!#REF!</xm:f>
            <x14:dxf>
              <font>
                <condense val="0"/>
                <extend val="0"/>
                <color indexed="9"/>
              </font>
              <border>
                <top/>
                <bottom/>
              </border>
            </x14:dxf>
          </x14:cfRule>
          <x14:cfRule type="cellIs" priority="116715" stopIfTrue="1" operator="equal" id="{F1AE56C7-70B5-48A5-86DE-35EB9B5C1A7E}">
            <xm:f>'ETAR - Geral'!C57</xm:f>
            <x14:dxf>
              <font>
                <condense val="0"/>
                <extend val="0"/>
                <color indexed="9"/>
              </font>
              <border>
                <top/>
              </border>
            </x14:dxf>
          </x14:cfRule>
          <xm:sqref>F62:G62 C62 D62:D64</xm:sqref>
        </x14:conditionalFormatting>
        <x14:conditionalFormatting xmlns:xm="http://schemas.microsoft.com/office/excel/2006/main">
          <x14:cfRule type="cellIs" priority="100" stopIfTrue="1" operator="notEqual" id="{12133D40-34A0-45EB-9BD8-071769F9F75F}">
            <xm:f>'ETAR - Geral'!F59</xm:f>
            <x14:dxf>
              <font>
                <condense val="0"/>
                <extend val="0"/>
                <color auto="1"/>
              </font>
              <border>
                <top style="thin">
                  <color indexed="64"/>
                </top>
                <bottom/>
              </border>
            </x14:dxf>
          </x14:cfRule>
          <x14:cfRule type="cellIs" priority="101" stopIfTrue="1" operator="between" id="{AB030986-AE03-4A06-932D-8ECBC4CC020B}">
            <xm:f>'ETAR - Geral'!F59</xm:f>
            <xm:f>'ETAR - Geral'!#REF!</xm:f>
            <x14:dxf>
              <font>
                <condense val="0"/>
                <extend val="0"/>
                <color indexed="9"/>
              </font>
              <border>
                <top/>
                <bottom/>
              </border>
            </x14:dxf>
          </x14:cfRule>
          <x14:cfRule type="cellIs" priority="102" stopIfTrue="1" operator="equal" id="{52439DA4-A37D-46A4-938E-891223E627AB}">
            <xm:f>'ETAR - Geral'!F59</xm:f>
            <x14:dxf>
              <font>
                <condense val="0"/>
                <extend val="0"/>
                <color indexed="9"/>
              </font>
              <border>
                <top/>
              </border>
            </x14:dxf>
          </x14:cfRule>
          <xm:sqref>F60:G60</xm:sqref>
        </x14:conditionalFormatting>
        <x14:conditionalFormatting xmlns:xm="http://schemas.microsoft.com/office/excel/2006/main">
          <x14:cfRule type="cellIs" priority="91" stopIfTrue="1" operator="notEqual" id="{F65B67A1-9076-4B7A-A5B8-B441B9FD0722}">
            <xm:f>'ETAR - Geral'!F57</xm:f>
            <x14:dxf>
              <font>
                <condense val="0"/>
                <extend val="0"/>
                <color auto="1"/>
              </font>
              <border>
                <top style="thin">
                  <color indexed="64"/>
                </top>
                <bottom/>
              </border>
            </x14:dxf>
          </x14:cfRule>
          <x14:cfRule type="cellIs" priority="92" stopIfTrue="1" operator="between" id="{C2C8425B-12E1-4322-983D-E8B574B98A0B}">
            <xm:f>'ETAR - Geral'!F57</xm:f>
            <xm:f>'ETAR - Geral'!#REF!</xm:f>
            <x14:dxf>
              <font>
                <condense val="0"/>
                <extend val="0"/>
                <color indexed="9"/>
              </font>
              <border>
                <top/>
                <bottom/>
              </border>
            </x14:dxf>
          </x14:cfRule>
          <x14:cfRule type="cellIs" priority="93" stopIfTrue="1" operator="equal" id="{A8EBB5BB-A9A9-4B6C-AB65-EB9D2D2ED0A9}">
            <xm:f>'ETAR - Geral'!F57</xm:f>
            <x14:dxf>
              <font>
                <condense val="0"/>
                <extend val="0"/>
                <color indexed="9"/>
              </font>
              <border>
                <top/>
              </border>
            </x14:dxf>
          </x14:cfRule>
          <xm:sqref>F60:G60</xm:sqref>
        </x14:conditionalFormatting>
        <x14:conditionalFormatting xmlns:xm="http://schemas.microsoft.com/office/excel/2006/main">
          <x14:cfRule type="cellIs" priority="88" stopIfTrue="1" operator="notEqual" id="{8D975D5B-92C1-41BC-AC32-01642DCDFF43}">
            <xm:f>'ETAR - Geral'!F51</xm:f>
            <x14:dxf>
              <font>
                <condense val="0"/>
                <extend val="0"/>
                <color auto="1"/>
              </font>
              <border>
                <top style="thin">
                  <color indexed="64"/>
                </top>
                <bottom/>
              </border>
            </x14:dxf>
          </x14:cfRule>
          <x14:cfRule type="cellIs" priority="89" stopIfTrue="1" operator="between" id="{80CDED3B-7545-4296-95EF-B51B53FB4962}">
            <xm:f>'ETAR - Geral'!F51</xm:f>
            <xm:f>'ETAR - Geral'!#REF!</xm:f>
            <x14:dxf>
              <font>
                <condense val="0"/>
                <extend val="0"/>
                <color indexed="9"/>
              </font>
              <border>
                <top/>
                <bottom/>
              </border>
            </x14:dxf>
          </x14:cfRule>
          <x14:cfRule type="cellIs" priority="90" stopIfTrue="1" operator="equal" id="{B768D1A6-7C35-481F-9CD9-4EB6178039C8}">
            <xm:f>'ETAR - Geral'!F51</xm:f>
            <x14:dxf>
              <font>
                <condense val="0"/>
                <extend val="0"/>
                <color indexed="9"/>
              </font>
              <border>
                <top/>
              </border>
            </x14:dxf>
          </x14:cfRule>
          <xm:sqref>F60:G60</xm:sqref>
        </x14:conditionalFormatting>
        <x14:conditionalFormatting xmlns:xm="http://schemas.microsoft.com/office/excel/2006/main">
          <x14:cfRule type="cellIs" priority="85" stopIfTrue="1" operator="notEqual" id="{1AEDCBCC-36D0-46C4-96FF-05F5E98C1650}">
            <xm:f>'ETAR - Geral'!F59</xm:f>
            <x14:dxf>
              <font>
                <condense val="0"/>
                <extend val="0"/>
                <color auto="1"/>
              </font>
              <border>
                <top style="thin">
                  <color indexed="64"/>
                </top>
                <bottom/>
              </border>
            </x14:dxf>
          </x14:cfRule>
          <x14:cfRule type="cellIs" priority="86" stopIfTrue="1" operator="between" id="{B9AFE0F7-34A9-4DEC-B3D3-49566CEDD0CD}">
            <xm:f>'ETAR - Geral'!F59</xm:f>
            <xm:f>'ETAR - Geral'!F75</xm:f>
            <x14:dxf>
              <font>
                <condense val="0"/>
                <extend val="0"/>
                <color indexed="9"/>
              </font>
              <border>
                <top/>
                <bottom/>
              </border>
            </x14:dxf>
          </x14:cfRule>
          <x14:cfRule type="cellIs" priority="87" stopIfTrue="1" operator="equal" id="{F61593C9-F6B7-4960-8B0C-A5D44069A799}">
            <xm:f>'ETAR - Geral'!F59</xm:f>
            <x14:dxf>
              <font>
                <condense val="0"/>
                <extend val="0"/>
                <color indexed="9"/>
              </font>
              <border>
                <top/>
              </border>
            </x14:dxf>
          </x14:cfRule>
          <xm:sqref>F60:G60</xm:sqref>
        </x14:conditionalFormatting>
        <x14:conditionalFormatting xmlns:xm="http://schemas.microsoft.com/office/excel/2006/main">
          <x14:cfRule type="cellIs" priority="82" stopIfTrue="1" operator="notEqual" id="{A21EAAB8-6358-432A-A460-4ADD8F53C3BD}">
            <xm:f>'ETAR - Geral'!F59</xm:f>
            <x14:dxf>
              <font>
                <condense val="0"/>
                <extend val="0"/>
                <color auto="1"/>
              </font>
              <border>
                <top style="thin">
                  <color indexed="64"/>
                </top>
                <bottom/>
              </border>
            </x14:dxf>
          </x14:cfRule>
          <x14:cfRule type="cellIs" priority="83" stopIfTrue="1" operator="between" id="{FD7993D6-5558-42C4-B674-CA09DB33D27A}">
            <xm:f>'ETAR - Geral'!F59</xm:f>
            <xm:f>'ETAR - Geral'!F72</xm:f>
            <x14:dxf>
              <font>
                <condense val="0"/>
                <extend val="0"/>
                <color indexed="9"/>
              </font>
              <border>
                <top/>
                <bottom/>
              </border>
            </x14:dxf>
          </x14:cfRule>
          <x14:cfRule type="cellIs" priority="84" stopIfTrue="1" operator="equal" id="{492540E1-5D3E-4E33-A457-16DD0863C4CB}">
            <xm:f>'ETAR - Geral'!F59</xm:f>
            <x14:dxf>
              <font>
                <condense val="0"/>
                <extend val="0"/>
                <color indexed="9"/>
              </font>
              <border>
                <top/>
              </border>
            </x14:dxf>
          </x14:cfRule>
          <xm:sqref>F60:G60</xm:sqref>
        </x14:conditionalFormatting>
        <x14:conditionalFormatting xmlns:xm="http://schemas.microsoft.com/office/excel/2006/main">
          <x14:cfRule type="cellIs" priority="80" stopIfTrue="1" operator="equal" id="{B4D5EC47-E5A8-4815-ACC6-D33FFD586CB0}">
            <xm:f>'ETAR - Geral'!$P$87</xm:f>
            <x14:dxf>
              <fill>
                <patternFill>
                  <bgColor indexed="13"/>
                </patternFill>
              </fill>
            </x14:dxf>
          </x14:cfRule>
          <x14:cfRule type="cellIs" priority="81" stopIfTrue="1" operator="equal" id="{881CEDE3-B4FA-4DD2-9FF1-ACCDB9D27E52}">
            <xm:f>'ETAR - Geral'!$P$88</xm:f>
            <x14:dxf>
              <fill>
                <patternFill>
                  <bgColor indexed="53"/>
                </patternFill>
              </fill>
            </x14:dxf>
          </x14:cfRule>
          <xm:sqref>P60</xm:sqref>
        </x14:conditionalFormatting>
        <x14:conditionalFormatting xmlns:xm="http://schemas.microsoft.com/office/excel/2006/main">
          <x14:cfRule type="cellIs" priority="77" stopIfTrue="1" operator="equal" id="{F817A0A8-167A-41F4-A2FF-04103631A561}">
            <xm:f>'ETAR - Geral'!$P$85</xm:f>
            <x14:dxf>
              <font>
                <condense val="0"/>
                <extend val="0"/>
                <color indexed="9"/>
              </font>
              <fill>
                <patternFill>
                  <bgColor indexed="17"/>
                </patternFill>
              </fill>
            </x14:dxf>
          </x14:cfRule>
          <x14:cfRule type="cellIs" priority="78" stopIfTrue="1" operator="equal" id="{3A953269-5F55-48F3-AEB2-7E87A767211E}">
            <xm:f>'ETAR - Geral'!$P$86</xm:f>
            <x14:dxf>
              <fill>
                <patternFill>
                  <bgColor indexed="50"/>
                </patternFill>
              </fill>
            </x14:dxf>
          </x14:cfRule>
          <x14:cfRule type="cellIs" priority="79" stopIfTrue="1" operator="equal" id="{4B973E94-1F86-4E12-9914-9F5CD921B33E}">
            <xm:f>'ETAR - Geral'!$P$87</xm:f>
            <x14:dxf>
              <fill>
                <patternFill>
                  <bgColor indexed="13"/>
                </patternFill>
              </fill>
            </x14:dxf>
          </x14:cfRule>
          <xm:sqref>P60</xm:sqref>
        </x14:conditionalFormatting>
        <x14:conditionalFormatting xmlns:xm="http://schemas.microsoft.com/office/excel/2006/main">
          <x14:cfRule type="cellIs" priority="70" stopIfTrue="1" operator="equal" id="{9AE4B3C5-E31D-4FA1-BB1E-633A8ED261AE}">
            <xm:f>'ETAR - Geral'!$P$87</xm:f>
            <x14:dxf>
              <fill>
                <patternFill>
                  <bgColor indexed="13"/>
                </patternFill>
              </fill>
            </x14:dxf>
          </x14:cfRule>
          <x14:cfRule type="cellIs" priority="71" stopIfTrue="1" operator="equal" id="{43B176CE-DCA2-460D-A8BC-B27CDD71D3F5}">
            <xm:f>'ETAR - Geral'!$P$88</xm:f>
            <x14:dxf>
              <fill>
                <patternFill>
                  <bgColor indexed="53"/>
                </patternFill>
              </fill>
            </x14:dxf>
          </x14:cfRule>
          <xm:sqref>U60</xm:sqref>
        </x14:conditionalFormatting>
        <x14:conditionalFormatting xmlns:xm="http://schemas.microsoft.com/office/excel/2006/main">
          <x14:cfRule type="cellIs" priority="67" stopIfTrue="1" operator="equal" id="{EE211F1D-2B1F-4500-B976-141CB6ECB420}">
            <xm:f>'ETAR - Geral'!$P$85</xm:f>
            <x14:dxf>
              <font>
                <condense val="0"/>
                <extend val="0"/>
                <color indexed="9"/>
              </font>
              <fill>
                <patternFill>
                  <bgColor indexed="17"/>
                </patternFill>
              </fill>
            </x14:dxf>
          </x14:cfRule>
          <x14:cfRule type="cellIs" priority="68" stopIfTrue="1" operator="equal" id="{7217A9D8-5F94-41CF-95DC-46BBB665385E}">
            <xm:f>'ETAR - Geral'!$P$86</xm:f>
            <x14:dxf>
              <fill>
                <patternFill>
                  <bgColor indexed="50"/>
                </patternFill>
              </fill>
            </x14:dxf>
          </x14:cfRule>
          <x14:cfRule type="cellIs" priority="69" stopIfTrue="1" operator="equal" id="{DB51A042-BC83-49CF-8028-93419F6A5F88}">
            <xm:f>'ETAR - Geral'!$P$87</xm:f>
            <x14:dxf>
              <fill>
                <patternFill>
                  <bgColor indexed="13"/>
                </patternFill>
              </fill>
            </x14:dxf>
          </x14:cfRule>
          <xm:sqref>U60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1">
    <tabColor rgb="FF008000"/>
    <outlinePr summaryBelow="0"/>
    <pageSetUpPr fitToPage="1"/>
  </sheetPr>
  <dimension ref="A1:XFD336"/>
  <sheetViews>
    <sheetView topLeftCell="C1" zoomScale="85" zoomScaleNormal="85" zoomScaleSheetLayoutView="70" workbookViewId="0">
      <pane ySplit="3" topLeftCell="A12" activePane="bottomLeft" state="frozen"/>
      <selection activeCell="F10" sqref="F10"/>
      <selection pane="bottomLeft" activeCell="D26" sqref="D26"/>
    </sheetView>
  </sheetViews>
  <sheetFormatPr defaultColWidth="0" defaultRowHeight="13.2"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3.5546875" style="245" customWidth="1" outlineLevel="1"/>
    <col min="23" max="23" width="12.44140625" style="245" customWidth="1" outlineLevel="1"/>
    <col min="24" max="24" width="11.44140625" style="245" customWidth="1" outlineLevel="1"/>
    <col min="25" max="25" width="15.5546875" style="245" bestFit="1" customWidth="1" outlineLevel="1"/>
    <col min="26" max="26" width="18.44140625" style="245" bestFit="1" customWidth="1" outlineLevel="1"/>
    <col min="27" max="28" width="12.5546875" style="245" hidden="1" customWidth="1" outlineLevel="1"/>
    <col min="29" max="29" width="24.77734375" style="245" hidden="1" customWidth="1"/>
    <col min="30" max="30" width="24.77734375" style="244" hidden="1" customWidth="1"/>
    <col min="31" max="16384" width="9.21875" style="244" hidden="1"/>
  </cols>
  <sheetData>
    <row r="1" spans="2:16384" ht="4.5" customHeight="1">
      <c r="AC1" s="244"/>
    </row>
    <row r="2" spans="2:16384" s="392" customFormat="1" ht="58.5" customHeight="1" thickBot="1">
      <c r="B2" s="249" t="s">
        <v>45</v>
      </c>
      <c r="C2" s="250" t="s">
        <v>45</v>
      </c>
      <c r="D2" s="251"/>
      <c r="E2" s="251"/>
      <c r="F2" s="252"/>
      <c r="G2" s="253" t="s">
        <v>994</v>
      </c>
      <c r="H2" s="254"/>
      <c r="I2" s="255"/>
      <c r="J2" s="724"/>
      <c r="K2" s="255"/>
      <c r="L2" s="256"/>
      <c r="M2" s="255"/>
      <c r="N2" s="256"/>
      <c r="O2" s="255"/>
      <c r="P2" s="256"/>
      <c r="Q2" s="257"/>
      <c r="R2" s="251"/>
      <c r="S2" s="258"/>
      <c r="T2" s="251"/>
      <c r="U2" s="259"/>
      <c r="V2" s="251"/>
      <c r="W2" s="251"/>
      <c r="X2" s="251"/>
      <c r="Y2" s="251"/>
      <c r="Z2" s="251"/>
      <c r="AA2" s="251"/>
      <c r="AB2" s="251"/>
    </row>
    <row r="3" spans="2:16384" s="247" customFormat="1" ht="46.5" customHeight="1" thickBot="1">
      <c r="B3" s="735"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16384" ht="22.5" customHeight="1" thickBot="1">
      <c r="B4" s="266" t="s">
        <v>1480</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68"/>
      <c r="AC4" s="244"/>
    </row>
    <row r="5" spans="2:16384" ht="26.4" outlineLevel="1">
      <c r="B5" s="394" t="s">
        <v>1481</v>
      </c>
      <c r="C5" s="394" t="s">
        <v>290</v>
      </c>
      <c r="D5" s="394" t="s">
        <v>290</v>
      </c>
      <c r="E5" s="395" t="s">
        <v>52</v>
      </c>
      <c r="F5" s="396" t="s">
        <v>648</v>
      </c>
      <c r="G5" s="396" t="s">
        <v>471</v>
      </c>
      <c r="H5" s="521" t="s">
        <v>1128</v>
      </c>
      <c r="I5" s="273">
        <f>IF(J5=0,"?",(VLOOKUP(J5,'Matriz de Avaliação'!$C$5:$D$9,2,FALSE)))</f>
        <v>5</v>
      </c>
      <c r="J5" s="274" t="s">
        <v>121</v>
      </c>
      <c r="K5" s="275">
        <f>IF(L5=0,"?",(VLOOKUP(L5,'Matriz de Avaliação'!$C$11:$D$15,2,FALSE)))</f>
        <v>3</v>
      </c>
      <c r="L5" s="398" t="s">
        <v>124</v>
      </c>
      <c r="M5" s="278">
        <f>IF(N5=0,"?",(VLOOKUP(N5,'Matriz de Avaliação'!$C$17:$D$21,2,FALSE)))</f>
        <v>1</v>
      </c>
      <c r="N5" s="279" t="s">
        <v>32</v>
      </c>
      <c r="O5" s="276">
        <f>I5*K5*M5</f>
        <v>15</v>
      </c>
      <c r="P5" s="277" t="str">
        <f>IF(O5&lt;'Matriz de Avaliação'!$D$31,(IF(O5&lt;'Matriz de Avaliação'!$D$29,(IF(O5&lt;'Matriz de Avaliação'!$D$27,(IF(O5&lt;'Matriz de Avaliação'!$D$25,'Matriz de Avaliação'!$E$23,'Matriz de Avaliação'!$E$25)),'Matriz de Avaliação'!$E$27)),'Matriz de Avaliação'!$E$29)),'Matriz de Avaliação'!$E$31)</f>
        <v>BAIXO</v>
      </c>
      <c r="Q5" s="397" t="s">
        <v>884</v>
      </c>
      <c r="R5" s="278">
        <f>IF(S5=0,"?",(VLOOKUP(S5,'Matriz de Avaliação'!$C$36:$E$40,2,FALSE)))</f>
        <v>1.5</v>
      </c>
      <c r="S5" s="279" t="s">
        <v>165</v>
      </c>
      <c r="T5" s="276">
        <f>(I5*K5*M5)/R5</f>
        <v>10</v>
      </c>
      <c r="U5" s="277" t="str">
        <f>IF(T5&lt;'Matriz de Avaliação'!$D$31,(IF(T5&lt;'Matriz de Avaliação'!$D$29,(IF(T5&lt;'Matriz de Avaliação'!$D$27,(IF(T5&lt;'Matriz de Avaliação'!$D$25,'Matriz de Avaliação'!$E$23,'Matriz de Avaliação'!$E$25)),'Matriz de Avaliação'!$E$27)),'Matriz de Avaliação'!$E$29)),'Matriz de Avaliação'!$E$31)</f>
        <v>BAIXO</v>
      </c>
      <c r="V5" s="402"/>
      <c r="W5" s="402"/>
      <c r="X5" s="402"/>
      <c r="Y5" s="402"/>
      <c r="Z5" s="402"/>
      <c r="AA5" s="403"/>
      <c r="AB5" s="403"/>
      <c r="AC5" s="244"/>
    </row>
    <row r="6" spans="2:16384" ht="34.200000000000003" outlineLevel="1">
      <c r="B6" s="394"/>
      <c r="C6" s="394" t="s">
        <v>290</v>
      </c>
      <c r="D6" s="394" t="s">
        <v>290</v>
      </c>
      <c r="E6" s="395" t="s">
        <v>51</v>
      </c>
      <c r="F6" s="396" t="s">
        <v>697</v>
      </c>
      <c r="G6" s="396" t="s">
        <v>369</v>
      </c>
      <c r="H6" s="397" t="s">
        <v>699</v>
      </c>
      <c r="I6" s="273">
        <f>IF(J6=0,"?",(VLOOKUP(J6,'Matriz de Avaliação'!$C$5:$D$9,2,FALSE)))</f>
        <v>15</v>
      </c>
      <c r="J6" s="274" t="s">
        <v>23</v>
      </c>
      <c r="K6" s="275">
        <f>IF(L6=0,"?",(VLOOKUP(L6,'Matriz de Avaliação'!$C$11:$D$15,2,FALSE)))</f>
        <v>5</v>
      </c>
      <c r="L6" s="398" t="s">
        <v>125</v>
      </c>
      <c r="M6" s="278">
        <f>IF(N6=0,"?",(VLOOKUP(N6,'Matriz de Avaliação'!$C$17:$D$21,2,FALSE)))</f>
        <v>0.5</v>
      </c>
      <c r="N6" s="279" t="s">
        <v>31</v>
      </c>
      <c r="O6" s="276">
        <f>I6*K6*M6</f>
        <v>37.5</v>
      </c>
      <c r="P6" s="277" t="str">
        <f>IF(O6&lt;'Matriz de Avaliação'!$D$31,(IF(O6&lt;'Matriz de Avaliação'!$D$29,(IF(O6&lt;'Matriz de Avaliação'!$D$27,(IF(O6&lt;'Matriz de Avaliação'!$D$25,'Matriz de Avaliação'!$E$23,'Matriz de Avaliação'!$E$25)),'Matriz de Avaliação'!$E$27)),'Matriz de Avaliação'!$E$29)),'Matriz de Avaliação'!$E$31)</f>
        <v>MÉDIO</v>
      </c>
      <c r="Q6" s="397" t="s">
        <v>885</v>
      </c>
      <c r="R6" s="278">
        <f>IF(S6=0,"?",(VLOOKUP(S6,'Matriz de Avaliação'!$C$36:$E$40,2,FALSE)))</f>
        <v>2.5</v>
      </c>
      <c r="S6" s="279" t="s">
        <v>161</v>
      </c>
      <c r="T6" s="276">
        <f>(I6*K6*M6)/R6</f>
        <v>15</v>
      </c>
      <c r="U6" s="277"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403"/>
      <c r="AC6" s="244"/>
    </row>
    <row r="7" spans="2:16384" ht="26.4" outlineLevel="1">
      <c r="B7" s="394"/>
      <c r="C7" s="394"/>
      <c r="D7" s="394"/>
      <c r="E7" s="395" t="s">
        <v>51</v>
      </c>
      <c r="F7" s="396" t="s">
        <v>138</v>
      </c>
      <c r="G7" s="396" t="s">
        <v>366</v>
      </c>
      <c r="H7" s="397" t="s">
        <v>67</v>
      </c>
      <c r="I7" s="273">
        <f>IF(J7=0,"?",(VLOOKUP(J7,'Matriz de Avaliação'!$C$5:$D$9,2,FALSE)))</f>
        <v>15</v>
      </c>
      <c r="J7" s="274" t="s">
        <v>23</v>
      </c>
      <c r="K7" s="275">
        <f>IF(L7=0,"?",(VLOOKUP(L7,'Matriz de Avaliação'!$C$11:$D$15,2,FALSE)))</f>
        <v>5</v>
      </c>
      <c r="L7" s="398" t="s">
        <v>125</v>
      </c>
      <c r="M7" s="278">
        <f>IF(N7=0,"?",(VLOOKUP(N7,'Matriz de Avaliação'!$C$17:$D$21,2,FALSE)))</f>
        <v>0.5</v>
      </c>
      <c r="N7" s="279" t="s">
        <v>31</v>
      </c>
      <c r="O7" s="276">
        <f>I7*K7*M7</f>
        <v>37.5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397" t="s">
        <v>855</v>
      </c>
      <c r="R7" s="278">
        <f>IF(S7=0,"?",(VLOOKUP(S7,'Matriz de Avaliação'!$C$36:$E$40,2,FALSE)))</f>
        <v>2</v>
      </c>
      <c r="S7" s="279" t="s">
        <v>159</v>
      </c>
      <c r="T7" s="276">
        <f>(I7*K7*M7)/R7</f>
        <v>18.75</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5"/>
      <c r="AB7" s="406"/>
      <c r="AC7" s="244"/>
    </row>
    <row r="8" spans="2:16384" ht="22.8" outlineLevel="1">
      <c r="B8" s="394"/>
      <c r="C8" s="622" t="s">
        <v>1518</v>
      </c>
      <c r="D8" s="622" t="s">
        <v>1519</v>
      </c>
      <c r="E8" s="623"/>
      <c r="F8" s="437" t="s">
        <v>1521</v>
      </c>
      <c r="G8" s="437" t="s">
        <v>467</v>
      </c>
      <c r="H8" s="397" t="s">
        <v>1128</v>
      </c>
      <c r="I8" s="273"/>
      <c r="J8" s="274" t="s">
        <v>23</v>
      </c>
      <c r="K8" s="275"/>
      <c r="L8" s="398" t="s">
        <v>97</v>
      </c>
      <c r="M8" s="278"/>
      <c r="N8" s="279" t="s">
        <v>31</v>
      </c>
      <c r="O8" s="276"/>
      <c r="P8" s="277" t="str">
        <f>IF(O8&lt;'Matriz de Avaliação'!$D$31,(IF(O8&lt;'Matriz de Avaliação'!$D$29,(IF(O8&lt;'Matriz de Avaliação'!$D$27,(IF(O8&lt;'Matriz de Avaliação'!$D$25,'Matriz de Avaliação'!$E$23,'Matriz de Avaliação'!$E$25)),'Matriz de Avaliação'!$E$27)),'Matriz de Avaliação'!$E$29)),'Matriz de Avaliação'!$E$31)</f>
        <v>BAIXO</v>
      </c>
      <c r="Q8" s="397"/>
      <c r="R8" s="278"/>
      <c r="S8" s="626" t="s">
        <v>1272</v>
      </c>
      <c r="T8" s="276"/>
      <c r="U8" s="277" t="str">
        <f>IF(T8&lt;'Matriz de Avaliação'!$D$31,(IF(T8&lt;'Matriz de Avaliação'!$D$29,(IF(T8&lt;'Matriz de Avaliação'!$D$27,(IF(T8&lt;'Matriz de Avaliação'!$D$25,'Matriz de Avaliação'!$E$23,'Matriz de Avaliação'!$E$25)),'Matriz de Avaliação'!$E$27)),'Matriz de Avaliação'!$E$29)),'Matriz de Avaliação'!$E$31)</f>
        <v>BAIXO</v>
      </c>
      <c r="V8" s="402"/>
      <c r="W8" s="402"/>
      <c r="X8" s="402"/>
      <c r="Y8" s="402"/>
      <c r="Z8" s="402"/>
      <c r="AA8" s="403"/>
      <c r="AB8" s="403"/>
      <c r="AC8" s="244"/>
    </row>
    <row r="9" spans="2:16384" ht="27" outlineLevel="1" thickBot="1">
      <c r="B9" s="394"/>
      <c r="C9" s="625" t="s">
        <v>1523</v>
      </c>
      <c r="D9" s="625" t="s">
        <v>1520</v>
      </c>
      <c r="E9" s="623"/>
      <c r="F9" s="437" t="s">
        <v>1521</v>
      </c>
      <c r="G9" s="437" t="s">
        <v>467</v>
      </c>
      <c r="H9" s="397" t="s">
        <v>1128</v>
      </c>
      <c r="I9" s="273"/>
      <c r="J9" s="274" t="s">
        <v>23</v>
      </c>
      <c r="K9" s="275"/>
      <c r="L9" s="398" t="s">
        <v>124</v>
      </c>
      <c r="M9" s="278"/>
      <c r="N9" s="279" t="s">
        <v>31</v>
      </c>
      <c r="O9" s="276"/>
      <c r="P9" s="277" t="str">
        <f>IF(O9&lt;'Matriz de Avaliação'!$D$31,(IF(O9&lt;'Matriz de Avaliação'!$D$29,(IF(O9&lt;'Matriz de Avaliação'!$D$27,(IF(O9&lt;'Matriz de Avaliação'!$D$25,'Matriz de Avaliação'!$E$23,'Matriz de Avaliação'!$E$25)),'Matriz de Avaliação'!$E$27)),'Matriz de Avaliação'!$E$29)),'Matriz de Avaliação'!$E$31)</f>
        <v>BAIXO</v>
      </c>
      <c r="Q9" s="397" t="s">
        <v>1522</v>
      </c>
      <c r="R9" s="278"/>
      <c r="S9" s="626" t="s">
        <v>159</v>
      </c>
      <c r="T9" s="276"/>
      <c r="U9" s="277"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402"/>
      <c r="Z9" s="402"/>
      <c r="AA9" s="403"/>
      <c r="AB9" s="403"/>
      <c r="AC9" s="395"/>
      <c r="AD9" s="396"/>
      <c r="AE9" s="396"/>
      <c r="AF9" s="397"/>
      <c r="AG9" s="273"/>
      <c r="AH9" s="274"/>
      <c r="AI9" s="275"/>
      <c r="AJ9" s="398"/>
      <c r="AK9" s="278"/>
      <c r="AL9" s="279"/>
      <c r="AM9" s="276"/>
      <c r="AN9" s="277"/>
      <c r="AO9" s="397"/>
      <c r="AP9" s="278"/>
      <c r="AQ9" s="279"/>
      <c r="AR9" s="276"/>
      <c r="AS9" s="277"/>
      <c r="AT9" s="402"/>
      <c r="AU9" s="402"/>
      <c r="AV9" s="402"/>
      <c r="AW9" s="402"/>
      <c r="AX9" s="403"/>
      <c r="AY9" s="403"/>
      <c r="AZ9" s="404"/>
      <c r="BA9" s="395"/>
      <c r="BB9" s="396"/>
      <c r="BC9" s="396"/>
      <c r="BD9" s="397"/>
      <c r="BE9" s="273"/>
      <c r="BF9" s="274"/>
      <c r="BG9" s="275"/>
      <c r="BH9" s="398"/>
      <c r="BI9" s="278"/>
      <c r="BJ9" s="279"/>
      <c r="BK9" s="276"/>
      <c r="BL9" s="277"/>
      <c r="BM9" s="397"/>
      <c r="BN9" s="278"/>
      <c r="BO9" s="279"/>
      <c r="BP9" s="276"/>
      <c r="BQ9" s="277"/>
      <c r="BR9" s="402"/>
      <c r="BS9" s="402"/>
      <c r="BT9" s="402"/>
      <c r="BU9" s="402"/>
      <c r="BV9" s="403"/>
      <c r="BW9" s="403"/>
      <c r="BX9" s="404"/>
      <c r="BY9" s="395"/>
      <c r="BZ9" s="396"/>
      <c r="CA9" s="396"/>
      <c r="CB9" s="397"/>
      <c r="CC9" s="273"/>
      <c r="CD9" s="274"/>
      <c r="CE9" s="275"/>
      <c r="CF9" s="398"/>
      <c r="CG9" s="278"/>
      <c r="CH9" s="279"/>
      <c r="CI9" s="276"/>
      <c r="CJ9" s="277"/>
      <c r="CK9" s="397"/>
      <c r="CL9" s="278"/>
      <c r="CM9" s="279"/>
      <c r="CN9" s="276"/>
      <c r="CO9" s="277"/>
      <c r="CP9" s="402"/>
      <c r="CQ9" s="402"/>
      <c r="CR9" s="402"/>
      <c r="CS9" s="402"/>
      <c r="CT9" s="403"/>
      <c r="CU9" s="403"/>
      <c r="CV9" s="404"/>
      <c r="CW9" s="395"/>
      <c r="CX9" s="396"/>
      <c r="CY9" s="396"/>
      <c r="CZ9" s="397"/>
      <c r="DA9" s="273"/>
      <c r="DB9" s="274"/>
      <c r="DC9" s="275"/>
      <c r="DD9" s="398"/>
      <c r="DE9" s="278"/>
      <c r="DF9" s="279"/>
      <c r="DG9" s="276"/>
      <c r="DH9" s="277"/>
      <c r="DI9" s="397"/>
      <c r="DJ9" s="278"/>
      <c r="DK9" s="279"/>
      <c r="DL9" s="276"/>
      <c r="DM9" s="277"/>
      <c r="DN9" s="402"/>
      <c r="DO9" s="402"/>
      <c r="DP9" s="402"/>
      <c r="DQ9" s="402"/>
      <c r="DR9" s="403"/>
      <c r="DS9" s="403"/>
      <c r="DT9" s="404"/>
      <c r="DU9" s="395"/>
      <c r="DV9" s="396"/>
      <c r="DW9" s="396"/>
      <c r="DX9" s="397"/>
      <c r="DY9" s="273"/>
      <c r="DZ9" s="274"/>
      <c r="EA9" s="275"/>
      <c r="EB9" s="398"/>
      <c r="EC9" s="278"/>
      <c r="ED9" s="279"/>
      <c r="EE9" s="276"/>
      <c r="EF9" s="277"/>
      <c r="EG9" s="397"/>
      <c r="EH9" s="278"/>
      <c r="EI9" s="279"/>
      <c r="EJ9" s="276"/>
      <c r="EK9" s="277"/>
      <c r="EL9" s="402"/>
      <c r="EM9" s="402"/>
      <c r="EN9" s="402"/>
      <c r="EO9" s="402"/>
      <c r="EP9" s="403"/>
      <c r="EQ9" s="403"/>
      <c r="ER9" s="404"/>
      <c r="ES9" s="395"/>
      <c r="ET9" s="396"/>
      <c r="EU9" s="396"/>
      <c r="EV9" s="397"/>
      <c r="EW9" s="273"/>
      <c r="EX9" s="274"/>
      <c r="EY9" s="275"/>
      <c r="EZ9" s="398"/>
      <c r="FA9" s="278"/>
      <c r="FB9" s="279"/>
      <c r="FC9" s="276"/>
      <c r="FD9" s="277"/>
      <c r="FE9" s="397"/>
      <c r="FF9" s="278"/>
      <c r="FG9" s="279"/>
      <c r="FH9" s="276"/>
      <c r="FI9" s="277"/>
      <c r="FJ9" s="402"/>
      <c r="FK9" s="402"/>
      <c r="FL9" s="402"/>
      <c r="FM9" s="402"/>
      <c r="FN9" s="403"/>
      <c r="FO9" s="403"/>
      <c r="FP9" s="404"/>
      <c r="FQ9" s="395"/>
      <c r="FR9" s="396"/>
      <c r="FS9" s="396"/>
      <c r="FT9" s="397"/>
      <c r="FU9" s="273"/>
      <c r="FV9" s="274"/>
      <c r="FW9" s="275"/>
      <c r="FX9" s="398"/>
      <c r="FY9" s="278"/>
      <c r="FZ9" s="279"/>
      <c r="GA9" s="276"/>
      <c r="GB9" s="277"/>
      <c r="GC9" s="397"/>
      <c r="GD9" s="278"/>
      <c r="GE9" s="279"/>
      <c r="GF9" s="276"/>
      <c r="GG9" s="277"/>
      <c r="GH9" s="402"/>
      <c r="GI9" s="402"/>
      <c r="GJ9" s="402"/>
      <c r="GK9" s="402"/>
      <c r="GL9" s="403"/>
      <c r="GM9" s="403"/>
      <c r="GN9" s="404"/>
      <c r="GO9" s="395"/>
      <c r="GP9" s="396"/>
      <c r="GQ9" s="396"/>
      <c r="GR9" s="397"/>
      <c r="GS9" s="273"/>
      <c r="GT9" s="274"/>
      <c r="GU9" s="275"/>
      <c r="GV9" s="398"/>
      <c r="GW9" s="278"/>
      <c r="GX9" s="279"/>
      <c r="GY9" s="276"/>
      <c r="GZ9" s="277"/>
      <c r="HA9" s="397"/>
      <c r="HB9" s="278"/>
      <c r="HC9" s="279"/>
      <c r="HD9" s="276"/>
      <c r="HE9" s="277"/>
      <c r="HF9" s="402"/>
      <c r="HG9" s="402"/>
      <c r="HH9" s="402"/>
      <c r="HI9" s="402"/>
      <c r="HJ9" s="403"/>
      <c r="HK9" s="403"/>
      <c r="HL9" s="404"/>
      <c r="HM9" s="395"/>
      <c r="HN9" s="396"/>
      <c r="HO9" s="396"/>
      <c r="HP9" s="397"/>
      <c r="HQ9" s="273"/>
      <c r="HR9" s="274"/>
      <c r="HS9" s="275"/>
      <c r="HT9" s="398"/>
      <c r="HU9" s="278"/>
      <c r="HV9" s="279"/>
      <c r="HW9" s="276"/>
      <c r="HX9" s="277"/>
      <c r="HY9" s="397"/>
      <c r="HZ9" s="278"/>
      <c r="IA9" s="279"/>
      <c r="IB9" s="276"/>
      <c r="IC9" s="277"/>
      <c r="ID9" s="402"/>
      <c r="IE9" s="402"/>
      <c r="IF9" s="402"/>
      <c r="IG9" s="402"/>
      <c r="IH9" s="403"/>
      <c r="II9" s="403"/>
      <c r="IJ9" s="404"/>
      <c r="IK9" s="395"/>
      <c r="IL9" s="396"/>
      <c r="IM9" s="396"/>
      <c r="IN9" s="397"/>
      <c r="IO9" s="273"/>
      <c r="IP9" s="274"/>
      <c r="IQ9" s="275"/>
      <c r="IR9" s="398"/>
      <c r="IS9" s="278"/>
      <c r="IT9" s="279"/>
      <c r="IU9" s="276"/>
      <c r="IV9" s="277"/>
      <c r="IW9" s="397"/>
      <c r="IX9" s="278"/>
      <c r="IY9" s="279"/>
      <c r="IZ9" s="276"/>
      <c r="JA9" s="277"/>
      <c r="JB9" s="402"/>
      <c r="JC9" s="402"/>
      <c r="JD9" s="402"/>
      <c r="JE9" s="402"/>
      <c r="JF9" s="403"/>
      <c r="JG9" s="403"/>
      <c r="JH9" s="404"/>
      <c r="JI9" s="395"/>
      <c r="JJ9" s="396"/>
      <c r="JK9" s="396"/>
      <c r="JL9" s="397"/>
      <c r="JM9" s="273"/>
      <c r="JN9" s="274"/>
      <c r="JO9" s="275"/>
      <c r="JP9" s="398"/>
      <c r="JQ9" s="278"/>
      <c r="JR9" s="279"/>
      <c r="JS9" s="276"/>
      <c r="JT9" s="277"/>
      <c r="JU9" s="397"/>
      <c r="JV9" s="278"/>
      <c r="JW9" s="279"/>
      <c r="JX9" s="276"/>
      <c r="JY9" s="277"/>
      <c r="JZ9" s="402"/>
      <c r="KA9" s="402"/>
      <c r="KB9" s="402"/>
      <c r="KC9" s="402"/>
      <c r="KD9" s="403"/>
      <c r="KE9" s="403"/>
      <c r="KF9" s="404"/>
      <c r="KG9" s="395"/>
      <c r="KH9" s="396"/>
      <c r="KI9" s="396"/>
      <c r="KJ9" s="397"/>
      <c r="KK9" s="273"/>
      <c r="KL9" s="274"/>
      <c r="KM9" s="275"/>
      <c r="KN9" s="398"/>
      <c r="KO9" s="278"/>
      <c r="KP9" s="279"/>
      <c r="KQ9" s="276"/>
      <c r="KR9" s="277"/>
      <c r="KS9" s="397"/>
      <c r="KT9" s="278"/>
      <c r="KU9" s="279"/>
      <c r="KV9" s="276"/>
      <c r="KW9" s="277"/>
      <c r="KX9" s="402"/>
      <c r="KY9" s="402"/>
      <c r="KZ9" s="402"/>
      <c r="LA9" s="402"/>
      <c r="LB9" s="403"/>
      <c r="LC9" s="403"/>
      <c r="LD9" s="404"/>
      <c r="LE9" s="395"/>
      <c r="LF9" s="396"/>
      <c r="LG9" s="396"/>
      <c r="LH9" s="397"/>
      <c r="LI9" s="273"/>
      <c r="LJ9" s="274"/>
      <c r="LK9" s="275"/>
      <c r="LL9" s="398"/>
      <c r="LM9" s="278"/>
      <c r="LN9" s="279"/>
      <c r="LO9" s="276"/>
      <c r="LP9" s="277"/>
      <c r="LQ9" s="397"/>
      <c r="LR9" s="278"/>
      <c r="LS9" s="279"/>
      <c r="LT9" s="276"/>
      <c r="LU9" s="277"/>
      <c r="LV9" s="402"/>
      <c r="LW9" s="402"/>
      <c r="LX9" s="402"/>
      <c r="LY9" s="402"/>
      <c r="LZ9" s="403"/>
      <c r="MA9" s="403"/>
      <c r="MB9" s="404"/>
      <c r="MC9" s="395"/>
      <c r="MD9" s="396"/>
      <c r="ME9" s="396"/>
      <c r="MF9" s="397"/>
      <c r="MG9" s="273"/>
      <c r="MH9" s="274"/>
      <c r="MI9" s="275"/>
      <c r="MJ9" s="398"/>
      <c r="MK9" s="278"/>
      <c r="ML9" s="279"/>
      <c r="MM9" s="276"/>
      <c r="MN9" s="277"/>
      <c r="MO9" s="397"/>
      <c r="MP9" s="278"/>
      <c r="MQ9" s="279"/>
      <c r="MR9" s="276"/>
      <c r="MS9" s="277"/>
      <c r="MT9" s="402"/>
      <c r="MU9" s="402"/>
      <c r="MV9" s="402"/>
      <c r="MW9" s="402"/>
      <c r="MX9" s="403"/>
      <c r="MY9" s="403"/>
      <c r="MZ9" s="404"/>
      <c r="NA9" s="395"/>
      <c r="NB9" s="396"/>
      <c r="NC9" s="396"/>
      <c r="ND9" s="397"/>
      <c r="NE9" s="273"/>
      <c r="NF9" s="274"/>
      <c r="NG9" s="275"/>
      <c r="NH9" s="398"/>
      <c r="NI9" s="278"/>
      <c r="NJ9" s="279"/>
      <c r="NK9" s="276"/>
      <c r="NL9" s="277"/>
      <c r="NM9" s="397"/>
      <c r="NN9" s="278"/>
      <c r="NO9" s="279"/>
      <c r="NP9" s="276"/>
      <c r="NQ9" s="277"/>
      <c r="NR9" s="402"/>
      <c r="NS9" s="402"/>
      <c r="NT9" s="402"/>
      <c r="NU9" s="402"/>
      <c r="NV9" s="403"/>
      <c r="NW9" s="403"/>
      <c r="NX9" s="404"/>
      <c r="NY9" s="395"/>
      <c r="NZ9" s="396"/>
      <c r="OA9" s="396"/>
      <c r="OB9" s="397"/>
      <c r="OC9" s="273"/>
      <c r="OD9" s="274"/>
      <c r="OE9" s="275"/>
      <c r="OF9" s="398"/>
      <c r="OG9" s="278"/>
      <c r="OH9" s="279"/>
      <c r="OI9" s="276"/>
      <c r="OJ9" s="277"/>
      <c r="OK9" s="397"/>
      <c r="OL9" s="278"/>
      <c r="OM9" s="279"/>
      <c r="ON9" s="276"/>
      <c r="OO9" s="277"/>
      <c r="OP9" s="402"/>
      <c r="OQ9" s="402"/>
      <c r="OR9" s="402"/>
      <c r="OS9" s="402"/>
      <c r="OT9" s="403"/>
      <c r="OU9" s="403"/>
      <c r="OV9" s="404"/>
      <c r="OW9" s="395"/>
      <c r="OX9" s="396"/>
      <c r="OY9" s="396"/>
      <c r="OZ9" s="397"/>
      <c r="PA9" s="273"/>
      <c r="PB9" s="274"/>
      <c r="PC9" s="275"/>
      <c r="PD9" s="398"/>
      <c r="PE9" s="278"/>
      <c r="PF9" s="279"/>
      <c r="PG9" s="276"/>
      <c r="PH9" s="277"/>
      <c r="PI9" s="397"/>
      <c r="PJ9" s="278"/>
      <c r="PK9" s="279"/>
      <c r="PL9" s="276"/>
      <c r="PM9" s="277"/>
      <c r="PN9" s="402"/>
      <c r="PO9" s="402"/>
      <c r="PP9" s="402"/>
      <c r="PQ9" s="402"/>
      <c r="PR9" s="403"/>
      <c r="PS9" s="403"/>
      <c r="PT9" s="404"/>
      <c r="PU9" s="395"/>
      <c r="PV9" s="396"/>
      <c r="PW9" s="396"/>
      <c r="PX9" s="397"/>
      <c r="PY9" s="273"/>
      <c r="PZ9" s="274"/>
      <c r="QA9" s="275"/>
      <c r="QB9" s="398"/>
      <c r="QC9" s="278"/>
      <c r="QD9" s="279"/>
      <c r="QE9" s="276"/>
      <c r="QF9" s="277"/>
      <c r="QG9" s="397"/>
      <c r="QH9" s="278"/>
      <c r="QI9" s="279"/>
      <c r="QJ9" s="276"/>
      <c r="QK9" s="277"/>
      <c r="QL9" s="402"/>
      <c r="QM9" s="402"/>
      <c r="QN9" s="402"/>
      <c r="QO9" s="402"/>
      <c r="QP9" s="403"/>
      <c r="QQ9" s="403"/>
      <c r="QR9" s="404"/>
      <c r="QS9" s="395"/>
      <c r="QT9" s="396"/>
      <c r="QU9" s="396"/>
      <c r="QV9" s="397"/>
      <c r="QW9" s="273"/>
      <c r="QX9" s="274"/>
      <c r="QY9" s="275"/>
      <c r="QZ9" s="398"/>
      <c r="RA9" s="278"/>
      <c r="RB9" s="279"/>
      <c r="RC9" s="276"/>
      <c r="RD9" s="277"/>
      <c r="RE9" s="397"/>
      <c r="RF9" s="278"/>
      <c r="RG9" s="279"/>
      <c r="RH9" s="276"/>
      <c r="RI9" s="277"/>
      <c r="RJ9" s="402"/>
      <c r="RK9" s="402"/>
      <c r="RL9" s="402"/>
      <c r="RM9" s="402"/>
      <c r="RN9" s="403"/>
      <c r="RO9" s="403"/>
      <c r="RP9" s="404"/>
      <c r="RQ9" s="395"/>
      <c r="RR9" s="396"/>
      <c r="RS9" s="396"/>
      <c r="RT9" s="397"/>
      <c r="RU9" s="273"/>
      <c r="RV9" s="274"/>
      <c r="RW9" s="275"/>
      <c r="RX9" s="398"/>
      <c r="RY9" s="278"/>
      <c r="RZ9" s="279"/>
      <c r="SA9" s="276"/>
      <c r="SB9" s="277"/>
      <c r="SC9" s="397"/>
      <c r="SD9" s="278"/>
      <c r="SE9" s="279"/>
      <c r="SF9" s="276"/>
      <c r="SG9" s="277"/>
      <c r="SH9" s="402"/>
      <c r="SI9" s="402"/>
      <c r="SJ9" s="402"/>
      <c r="SK9" s="402"/>
      <c r="SL9" s="403"/>
      <c r="SM9" s="403"/>
      <c r="SN9" s="404"/>
      <c r="SO9" s="395"/>
      <c r="SP9" s="396"/>
      <c r="SQ9" s="396"/>
      <c r="SR9" s="397"/>
      <c r="SS9" s="273"/>
      <c r="ST9" s="274"/>
      <c r="SU9" s="275"/>
      <c r="SV9" s="398"/>
      <c r="SW9" s="278"/>
      <c r="SX9" s="279"/>
      <c r="SY9" s="276"/>
      <c r="SZ9" s="277"/>
      <c r="TA9" s="397"/>
      <c r="TB9" s="278"/>
      <c r="TC9" s="279"/>
      <c r="TD9" s="276"/>
      <c r="TE9" s="277"/>
      <c r="TF9" s="402"/>
      <c r="TG9" s="402"/>
      <c r="TH9" s="402"/>
      <c r="TI9" s="402"/>
      <c r="TJ9" s="403"/>
      <c r="TK9" s="403"/>
      <c r="TL9" s="404"/>
      <c r="TM9" s="395"/>
      <c r="TN9" s="396"/>
      <c r="TO9" s="396"/>
      <c r="TP9" s="397"/>
      <c r="TQ9" s="273"/>
      <c r="TR9" s="274"/>
      <c r="TS9" s="275"/>
      <c r="TT9" s="398"/>
      <c r="TU9" s="278"/>
      <c r="TV9" s="279"/>
      <c r="TW9" s="276"/>
      <c r="TX9" s="277"/>
      <c r="TY9" s="397"/>
      <c r="TZ9" s="278"/>
      <c r="UA9" s="279"/>
      <c r="UB9" s="276"/>
      <c r="UC9" s="277"/>
      <c r="UD9" s="402"/>
      <c r="UE9" s="402"/>
      <c r="UF9" s="402"/>
      <c r="UG9" s="402"/>
      <c r="UH9" s="403"/>
      <c r="UI9" s="403"/>
      <c r="UJ9" s="404"/>
      <c r="UK9" s="395"/>
      <c r="UL9" s="396"/>
      <c r="UM9" s="396"/>
      <c r="UN9" s="397"/>
      <c r="UO9" s="273"/>
      <c r="UP9" s="274"/>
      <c r="UQ9" s="275"/>
      <c r="UR9" s="398"/>
      <c r="US9" s="278"/>
      <c r="UT9" s="279"/>
      <c r="UU9" s="276"/>
      <c r="UV9" s="277"/>
      <c r="UW9" s="397"/>
      <c r="UX9" s="278"/>
      <c r="UY9" s="279"/>
      <c r="UZ9" s="276"/>
      <c r="VA9" s="277"/>
      <c r="VB9" s="402"/>
      <c r="VC9" s="402"/>
      <c r="VD9" s="402"/>
      <c r="VE9" s="402"/>
      <c r="VF9" s="403"/>
      <c r="VG9" s="403"/>
      <c r="VH9" s="404"/>
      <c r="VI9" s="395"/>
      <c r="VJ9" s="396"/>
      <c r="VK9" s="396"/>
      <c r="VL9" s="397"/>
      <c r="VM9" s="273"/>
      <c r="VN9" s="274"/>
      <c r="VO9" s="275"/>
      <c r="VP9" s="398"/>
      <c r="VQ9" s="278"/>
      <c r="VR9" s="279"/>
      <c r="VS9" s="276"/>
      <c r="VT9" s="277"/>
      <c r="VU9" s="397"/>
      <c r="VV9" s="278"/>
      <c r="VW9" s="279"/>
      <c r="VX9" s="276"/>
      <c r="VY9" s="277"/>
      <c r="VZ9" s="402"/>
      <c r="WA9" s="402"/>
      <c r="WB9" s="402"/>
      <c r="WC9" s="402"/>
      <c r="WD9" s="403"/>
      <c r="WE9" s="403"/>
      <c r="WF9" s="404"/>
      <c r="WG9" s="395"/>
      <c r="WH9" s="396"/>
      <c r="WI9" s="396"/>
      <c r="WJ9" s="397"/>
      <c r="WK9" s="273"/>
      <c r="WL9" s="274"/>
      <c r="WM9" s="275"/>
      <c r="WN9" s="398"/>
      <c r="WO9" s="278"/>
      <c r="WP9" s="279"/>
      <c r="WQ9" s="276"/>
      <c r="WR9" s="277"/>
      <c r="WS9" s="397"/>
      <c r="WT9" s="278"/>
      <c r="WU9" s="279"/>
      <c r="WV9" s="276"/>
      <c r="WW9" s="277"/>
      <c r="WX9" s="402"/>
      <c r="WY9" s="402"/>
      <c r="WZ9" s="402"/>
      <c r="XA9" s="402"/>
      <c r="XB9" s="403"/>
      <c r="XC9" s="403"/>
      <c r="XD9" s="404"/>
      <c r="XE9" s="395"/>
      <c r="XF9" s="396"/>
      <c r="XG9" s="396"/>
      <c r="XH9" s="397"/>
      <c r="XI9" s="273"/>
      <c r="XJ9" s="274"/>
      <c r="XK9" s="275"/>
      <c r="XL9" s="398"/>
      <c r="XM9" s="278"/>
      <c r="XN9" s="279"/>
      <c r="XO9" s="276"/>
      <c r="XP9" s="277"/>
      <c r="XQ9" s="397"/>
      <c r="XR9" s="278"/>
      <c r="XS9" s="279"/>
      <c r="XT9" s="276"/>
      <c r="XU9" s="277"/>
      <c r="XV9" s="402"/>
      <c r="XW9" s="402"/>
      <c r="XX9" s="402"/>
      <c r="XY9" s="402"/>
      <c r="XZ9" s="403"/>
      <c r="YA9" s="403"/>
      <c r="YB9" s="404"/>
      <c r="YC9" s="395"/>
      <c r="YD9" s="396"/>
      <c r="YE9" s="396"/>
      <c r="YF9" s="397"/>
      <c r="YG9" s="273"/>
      <c r="YH9" s="274"/>
      <c r="YI9" s="275"/>
      <c r="YJ9" s="398"/>
      <c r="YK9" s="278"/>
      <c r="YL9" s="279"/>
      <c r="YM9" s="276"/>
      <c r="YN9" s="277"/>
      <c r="YO9" s="397"/>
      <c r="YP9" s="278"/>
      <c r="YQ9" s="279"/>
      <c r="YR9" s="276"/>
      <c r="YS9" s="277"/>
      <c r="YT9" s="402"/>
      <c r="YU9" s="402"/>
      <c r="YV9" s="402"/>
      <c r="YW9" s="402"/>
      <c r="YX9" s="403"/>
      <c r="YY9" s="403"/>
      <c r="YZ9" s="404"/>
      <c r="ZA9" s="395"/>
      <c r="ZB9" s="396"/>
      <c r="ZC9" s="396"/>
      <c r="ZD9" s="397"/>
      <c r="ZE9" s="273"/>
      <c r="ZF9" s="274"/>
      <c r="ZG9" s="275"/>
      <c r="ZH9" s="398"/>
      <c r="ZI9" s="278"/>
      <c r="ZJ9" s="279"/>
      <c r="ZK9" s="276"/>
      <c r="ZL9" s="277"/>
      <c r="ZM9" s="397"/>
      <c r="ZN9" s="278"/>
      <c r="ZO9" s="279"/>
      <c r="ZP9" s="276"/>
      <c r="ZQ9" s="277"/>
      <c r="ZR9" s="402"/>
      <c r="ZS9" s="402"/>
      <c r="ZT9" s="402"/>
      <c r="ZU9" s="402"/>
      <c r="ZV9" s="403"/>
      <c r="ZW9" s="403"/>
      <c r="ZX9" s="404"/>
      <c r="ZY9" s="395"/>
      <c r="ZZ9" s="396"/>
      <c r="AAA9" s="396"/>
      <c r="AAB9" s="397"/>
      <c r="AAC9" s="273"/>
      <c r="AAD9" s="274"/>
      <c r="AAE9" s="275"/>
      <c r="AAF9" s="398"/>
      <c r="AAG9" s="278"/>
      <c r="AAH9" s="279"/>
      <c r="AAI9" s="276"/>
      <c r="AAJ9" s="277"/>
      <c r="AAK9" s="397"/>
      <c r="AAL9" s="278"/>
      <c r="AAM9" s="279"/>
      <c r="AAN9" s="276"/>
      <c r="AAO9" s="277"/>
      <c r="AAP9" s="402"/>
      <c r="AAQ9" s="402"/>
      <c r="AAR9" s="402"/>
      <c r="AAS9" s="402"/>
      <c r="AAT9" s="403"/>
      <c r="AAU9" s="403"/>
      <c r="AAV9" s="404"/>
      <c r="AAW9" s="395"/>
      <c r="AAX9" s="396"/>
      <c r="AAY9" s="396"/>
      <c r="AAZ9" s="397"/>
      <c r="ABA9" s="273"/>
      <c r="ABB9" s="274"/>
      <c r="ABC9" s="275"/>
      <c r="ABD9" s="398"/>
      <c r="ABE9" s="278"/>
      <c r="ABF9" s="279"/>
      <c r="ABG9" s="276"/>
      <c r="ABH9" s="277"/>
      <c r="ABI9" s="397"/>
      <c r="ABJ9" s="278"/>
      <c r="ABK9" s="279"/>
      <c r="ABL9" s="276"/>
      <c r="ABM9" s="277"/>
      <c r="ABN9" s="402"/>
      <c r="ABO9" s="402"/>
      <c r="ABP9" s="402"/>
      <c r="ABQ9" s="402"/>
      <c r="ABR9" s="403"/>
      <c r="ABS9" s="403"/>
      <c r="ABT9" s="404"/>
      <c r="ABU9" s="395"/>
      <c r="ABV9" s="396"/>
      <c r="ABW9" s="396"/>
      <c r="ABX9" s="397"/>
      <c r="ABY9" s="273"/>
      <c r="ABZ9" s="274"/>
      <c r="ACA9" s="275"/>
      <c r="ACB9" s="398"/>
      <c r="ACC9" s="278"/>
      <c r="ACD9" s="279"/>
      <c r="ACE9" s="276"/>
      <c r="ACF9" s="277"/>
      <c r="ACG9" s="397"/>
      <c r="ACH9" s="278"/>
      <c r="ACI9" s="279"/>
      <c r="ACJ9" s="276"/>
      <c r="ACK9" s="277"/>
      <c r="ACL9" s="402"/>
      <c r="ACM9" s="402"/>
      <c r="ACN9" s="402"/>
      <c r="ACO9" s="402"/>
      <c r="ACP9" s="403"/>
      <c r="ACQ9" s="403"/>
      <c r="ACR9" s="404"/>
      <c r="ACS9" s="395"/>
      <c r="ACT9" s="396"/>
      <c r="ACU9" s="396"/>
      <c r="ACV9" s="397"/>
      <c r="ACW9" s="273"/>
      <c r="ACX9" s="274"/>
      <c r="ACY9" s="275"/>
      <c r="ACZ9" s="398"/>
      <c r="ADA9" s="278"/>
      <c r="ADB9" s="279"/>
      <c r="ADC9" s="276"/>
      <c r="ADD9" s="277"/>
      <c r="ADE9" s="397"/>
      <c r="ADF9" s="278"/>
      <c r="ADG9" s="279"/>
      <c r="ADH9" s="276"/>
      <c r="ADI9" s="277"/>
      <c r="ADJ9" s="402"/>
      <c r="ADK9" s="402"/>
      <c r="ADL9" s="402"/>
      <c r="ADM9" s="402"/>
      <c r="ADN9" s="403"/>
      <c r="ADO9" s="403"/>
      <c r="ADP9" s="404"/>
      <c r="ADQ9" s="395"/>
      <c r="ADR9" s="396"/>
      <c r="ADS9" s="396"/>
      <c r="ADT9" s="397"/>
      <c r="ADU9" s="273"/>
      <c r="ADV9" s="274"/>
      <c r="ADW9" s="275"/>
      <c r="ADX9" s="398"/>
      <c r="ADY9" s="278"/>
      <c r="ADZ9" s="279"/>
      <c r="AEA9" s="276"/>
      <c r="AEB9" s="277"/>
      <c r="AEC9" s="397"/>
      <c r="AED9" s="278"/>
      <c r="AEE9" s="279"/>
      <c r="AEF9" s="276"/>
      <c r="AEG9" s="277"/>
      <c r="AEH9" s="402"/>
      <c r="AEI9" s="402"/>
      <c r="AEJ9" s="402"/>
      <c r="AEK9" s="402"/>
      <c r="AEL9" s="403"/>
      <c r="AEM9" s="403"/>
      <c r="AEN9" s="404"/>
      <c r="AEO9" s="395"/>
      <c r="AEP9" s="396"/>
      <c r="AEQ9" s="396"/>
      <c r="AER9" s="397"/>
      <c r="AES9" s="273"/>
      <c r="AET9" s="274"/>
      <c r="AEU9" s="275"/>
      <c r="AEV9" s="398"/>
      <c r="AEW9" s="278"/>
      <c r="AEX9" s="279"/>
      <c r="AEY9" s="276"/>
      <c r="AEZ9" s="277"/>
      <c r="AFA9" s="397"/>
      <c r="AFB9" s="278"/>
      <c r="AFC9" s="279"/>
      <c r="AFD9" s="276"/>
      <c r="AFE9" s="277"/>
      <c r="AFF9" s="402"/>
      <c r="AFG9" s="402"/>
      <c r="AFH9" s="402"/>
      <c r="AFI9" s="402"/>
      <c r="AFJ9" s="403"/>
      <c r="AFK9" s="403"/>
      <c r="AFL9" s="404"/>
      <c r="AFM9" s="395"/>
      <c r="AFN9" s="396"/>
      <c r="AFO9" s="396"/>
      <c r="AFP9" s="397"/>
      <c r="AFQ9" s="273"/>
      <c r="AFR9" s="274"/>
      <c r="AFS9" s="275"/>
      <c r="AFT9" s="398"/>
      <c r="AFU9" s="278"/>
      <c r="AFV9" s="279"/>
      <c r="AFW9" s="276"/>
      <c r="AFX9" s="277"/>
      <c r="AFY9" s="397"/>
      <c r="AFZ9" s="278"/>
      <c r="AGA9" s="279"/>
      <c r="AGB9" s="276"/>
      <c r="AGC9" s="277"/>
      <c r="AGD9" s="402"/>
      <c r="AGE9" s="402"/>
      <c r="AGF9" s="402"/>
      <c r="AGG9" s="402"/>
      <c r="AGH9" s="403"/>
      <c r="AGI9" s="403"/>
      <c r="AGJ9" s="404"/>
      <c r="AGK9" s="395"/>
      <c r="AGL9" s="396"/>
      <c r="AGM9" s="396"/>
      <c r="AGN9" s="397"/>
      <c r="AGO9" s="273"/>
      <c r="AGP9" s="274"/>
      <c r="AGQ9" s="275"/>
      <c r="AGR9" s="398"/>
      <c r="AGS9" s="278"/>
      <c r="AGT9" s="279"/>
      <c r="AGU9" s="276"/>
      <c r="AGV9" s="277"/>
      <c r="AGW9" s="397"/>
      <c r="AGX9" s="278"/>
      <c r="AGY9" s="279"/>
      <c r="AGZ9" s="276"/>
      <c r="AHA9" s="277"/>
      <c r="AHB9" s="402"/>
      <c r="AHC9" s="402"/>
      <c r="AHD9" s="402"/>
      <c r="AHE9" s="402"/>
      <c r="AHF9" s="403"/>
      <c r="AHG9" s="403"/>
      <c r="AHH9" s="404"/>
      <c r="AHI9" s="395"/>
      <c r="AHJ9" s="396"/>
      <c r="AHK9" s="396"/>
      <c r="AHL9" s="397"/>
      <c r="AHM9" s="273"/>
      <c r="AHN9" s="274"/>
      <c r="AHO9" s="275"/>
      <c r="AHP9" s="398"/>
      <c r="AHQ9" s="278"/>
      <c r="AHR9" s="279"/>
      <c r="AHS9" s="276"/>
      <c r="AHT9" s="277"/>
      <c r="AHU9" s="397"/>
      <c r="AHV9" s="278"/>
      <c r="AHW9" s="279"/>
      <c r="AHX9" s="276"/>
      <c r="AHY9" s="277"/>
      <c r="AHZ9" s="402"/>
      <c r="AIA9" s="402"/>
      <c r="AIB9" s="402"/>
      <c r="AIC9" s="402"/>
      <c r="AID9" s="403"/>
      <c r="AIE9" s="403"/>
      <c r="AIF9" s="404"/>
      <c r="AIG9" s="395"/>
      <c r="AIH9" s="396"/>
      <c r="AII9" s="396"/>
      <c r="AIJ9" s="397"/>
      <c r="AIK9" s="273"/>
      <c r="AIL9" s="274"/>
      <c r="AIM9" s="275"/>
      <c r="AIN9" s="398"/>
      <c r="AIO9" s="278"/>
      <c r="AIP9" s="279"/>
      <c r="AIQ9" s="276"/>
      <c r="AIR9" s="277"/>
      <c r="AIS9" s="397"/>
      <c r="AIT9" s="278"/>
      <c r="AIU9" s="279"/>
      <c r="AIV9" s="276"/>
      <c r="AIW9" s="277"/>
      <c r="AIX9" s="402"/>
      <c r="AIY9" s="402"/>
      <c r="AIZ9" s="402"/>
      <c r="AJA9" s="402"/>
      <c r="AJB9" s="403"/>
      <c r="AJC9" s="403"/>
      <c r="AJD9" s="404"/>
      <c r="AJE9" s="395"/>
      <c r="AJF9" s="396"/>
      <c r="AJG9" s="396"/>
      <c r="AJH9" s="397"/>
      <c r="AJI9" s="273"/>
      <c r="AJJ9" s="274"/>
      <c r="AJK9" s="275"/>
      <c r="AJL9" s="398"/>
      <c r="AJM9" s="278"/>
      <c r="AJN9" s="279"/>
      <c r="AJO9" s="276"/>
      <c r="AJP9" s="277"/>
      <c r="AJQ9" s="397"/>
      <c r="AJR9" s="278"/>
      <c r="AJS9" s="279"/>
      <c r="AJT9" s="276"/>
      <c r="AJU9" s="277"/>
      <c r="AJV9" s="402"/>
      <c r="AJW9" s="402"/>
      <c r="AJX9" s="402"/>
      <c r="AJY9" s="402"/>
      <c r="AJZ9" s="403"/>
      <c r="AKA9" s="403"/>
      <c r="AKB9" s="404"/>
      <c r="AKC9" s="395"/>
      <c r="AKD9" s="396"/>
      <c r="AKE9" s="396"/>
      <c r="AKF9" s="397"/>
      <c r="AKG9" s="273"/>
      <c r="AKH9" s="274"/>
      <c r="AKI9" s="275"/>
      <c r="AKJ9" s="398"/>
      <c r="AKK9" s="278"/>
      <c r="AKL9" s="279"/>
      <c r="AKM9" s="276"/>
      <c r="AKN9" s="277"/>
      <c r="AKO9" s="397"/>
      <c r="AKP9" s="278"/>
      <c r="AKQ9" s="279"/>
      <c r="AKR9" s="276"/>
      <c r="AKS9" s="277"/>
      <c r="AKT9" s="402"/>
      <c r="AKU9" s="402"/>
      <c r="AKV9" s="402"/>
      <c r="AKW9" s="402"/>
      <c r="AKX9" s="403"/>
      <c r="AKY9" s="403"/>
      <c r="AKZ9" s="404"/>
      <c r="ALA9" s="395"/>
      <c r="ALB9" s="396"/>
      <c r="ALC9" s="396"/>
      <c r="ALD9" s="397"/>
      <c r="ALE9" s="273"/>
      <c r="ALF9" s="274"/>
      <c r="ALG9" s="275"/>
      <c r="ALH9" s="398"/>
      <c r="ALI9" s="278"/>
      <c r="ALJ9" s="279"/>
      <c r="ALK9" s="276"/>
      <c r="ALL9" s="277"/>
      <c r="ALM9" s="397"/>
      <c r="ALN9" s="278"/>
      <c r="ALO9" s="279"/>
      <c r="ALP9" s="276"/>
      <c r="ALQ9" s="277"/>
      <c r="ALR9" s="402"/>
      <c r="ALS9" s="402"/>
      <c r="ALT9" s="402"/>
      <c r="ALU9" s="402"/>
      <c r="ALV9" s="403"/>
      <c r="ALW9" s="403"/>
      <c r="ALX9" s="404"/>
      <c r="ALY9" s="395"/>
      <c r="ALZ9" s="396"/>
      <c r="AMA9" s="396"/>
      <c r="AMB9" s="397"/>
      <c r="AMC9" s="273"/>
      <c r="AMD9" s="274"/>
      <c r="AME9" s="275"/>
      <c r="AMF9" s="398"/>
      <c r="AMG9" s="278"/>
      <c r="AMH9" s="279"/>
      <c r="AMI9" s="276"/>
      <c r="AMJ9" s="277"/>
      <c r="AMK9" s="397"/>
      <c r="AML9" s="278"/>
      <c r="AMM9" s="279"/>
      <c r="AMN9" s="276"/>
      <c r="AMO9" s="277"/>
      <c r="AMP9" s="402"/>
      <c r="AMQ9" s="402"/>
      <c r="AMR9" s="402"/>
      <c r="AMS9" s="402"/>
      <c r="AMT9" s="403"/>
      <c r="AMU9" s="403"/>
      <c r="AMV9" s="404"/>
      <c r="AMW9" s="395"/>
      <c r="AMX9" s="396"/>
      <c r="AMY9" s="396"/>
      <c r="AMZ9" s="397"/>
      <c r="ANA9" s="273"/>
      <c r="ANB9" s="274"/>
      <c r="ANC9" s="275"/>
      <c r="AND9" s="398"/>
      <c r="ANE9" s="278"/>
      <c r="ANF9" s="279"/>
      <c r="ANG9" s="276"/>
      <c r="ANH9" s="277"/>
      <c r="ANI9" s="397"/>
      <c r="ANJ9" s="278"/>
      <c r="ANK9" s="279"/>
      <c r="ANL9" s="276"/>
      <c r="ANM9" s="277"/>
      <c r="ANN9" s="402"/>
      <c r="ANO9" s="402"/>
      <c r="ANP9" s="402"/>
      <c r="ANQ9" s="402"/>
      <c r="ANR9" s="403"/>
      <c r="ANS9" s="403"/>
      <c r="ANT9" s="404"/>
      <c r="ANU9" s="395"/>
      <c r="ANV9" s="396"/>
      <c r="ANW9" s="396"/>
      <c r="ANX9" s="397"/>
      <c r="ANY9" s="273"/>
      <c r="ANZ9" s="274"/>
      <c r="AOA9" s="275"/>
      <c r="AOB9" s="398"/>
      <c r="AOC9" s="278"/>
      <c r="AOD9" s="279"/>
      <c r="AOE9" s="276"/>
      <c r="AOF9" s="277"/>
      <c r="AOG9" s="397"/>
      <c r="AOH9" s="278"/>
      <c r="AOI9" s="279"/>
      <c r="AOJ9" s="276"/>
      <c r="AOK9" s="277"/>
      <c r="AOL9" s="402"/>
      <c r="AOM9" s="402"/>
      <c r="AON9" s="402"/>
      <c r="AOO9" s="402"/>
      <c r="AOP9" s="403"/>
      <c r="AOQ9" s="403"/>
      <c r="AOR9" s="404"/>
      <c r="AOS9" s="395"/>
      <c r="AOT9" s="396"/>
      <c r="AOU9" s="396"/>
      <c r="AOV9" s="397"/>
      <c r="AOW9" s="273"/>
      <c r="AOX9" s="274"/>
      <c r="AOY9" s="275"/>
      <c r="AOZ9" s="398"/>
      <c r="APA9" s="278"/>
      <c r="APB9" s="279"/>
      <c r="APC9" s="276"/>
      <c r="APD9" s="277"/>
      <c r="APE9" s="397"/>
      <c r="APF9" s="278"/>
      <c r="APG9" s="279"/>
      <c r="APH9" s="276"/>
      <c r="API9" s="277"/>
      <c r="APJ9" s="402"/>
      <c r="APK9" s="402"/>
      <c r="APL9" s="402"/>
      <c r="APM9" s="402"/>
      <c r="APN9" s="403"/>
      <c r="APO9" s="403"/>
      <c r="APP9" s="404"/>
      <c r="APQ9" s="395"/>
      <c r="APR9" s="396"/>
      <c r="APS9" s="396"/>
      <c r="APT9" s="397"/>
      <c r="APU9" s="273"/>
      <c r="APV9" s="274"/>
      <c r="APW9" s="275"/>
      <c r="APX9" s="398"/>
      <c r="APY9" s="278"/>
      <c r="APZ9" s="279"/>
      <c r="AQA9" s="276"/>
      <c r="AQB9" s="277"/>
      <c r="AQC9" s="397"/>
      <c r="AQD9" s="278"/>
      <c r="AQE9" s="279"/>
      <c r="AQF9" s="276"/>
      <c r="AQG9" s="277"/>
      <c r="AQH9" s="402"/>
      <c r="AQI9" s="402"/>
      <c r="AQJ9" s="402"/>
      <c r="AQK9" s="402"/>
      <c r="AQL9" s="403"/>
      <c r="AQM9" s="403"/>
      <c r="AQN9" s="404"/>
      <c r="AQO9" s="395"/>
      <c r="AQP9" s="396"/>
      <c r="AQQ9" s="396"/>
      <c r="AQR9" s="397"/>
      <c r="AQS9" s="273"/>
      <c r="AQT9" s="274"/>
      <c r="AQU9" s="275"/>
      <c r="AQV9" s="398"/>
      <c r="AQW9" s="278"/>
      <c r="AQX9" s="279"/>
      <c r="AQY9" s="276"/>
      <c r="AQZ9" s="277"/>
      <c r="ARA9" s="397"/>
      <c r="ARB9" s="278"/>
      <c r="ARC9" s="279"/>
      <c r="ARD9" s="276"/>
      <c r="ARE9" s="277"/>
      <c r="ARF9" s="402"/>
      <c r="ARG9" s="402"/>
      <c r="ARH9" s="402"/>
      <c r="ARI9" s="402"/>
      <c r="ARJ9" s="403"/>
      <c r="ARK9" s="403"/>
      <c r="ARL9" s="404"/>
      <c r="ARM9" s="395"/>
      <c r="ARN9" s="396"/>
      <c r="ARO9" s="396"/>
      <c r="ARP9" s="397"/>
      <c r="ARQ9" s="273"/>
      <c r="ARR9" s="274"/>
      <c r="ARS9" s="275"/>
      <c r="ART9" s="398"/>
      <c r="ARU9" s="278"/>
      <c r="ARV9" s="279"/>
      <c r="ARW9" s="276"/>
      <c r="ARX9" s="277"/>
      <c r="ARY9" s="397"/>
      <c r="ARZ9" s="278"/>
      <c r="ASA9" s="279"/>
      <c r="ASB9" s="276"/>
      <c r="ASC9" s="277"/>
      <c r="ASD9" s="402"/>
      <c r="ASE9" s="402"/>
      <c r="ASF9" s="402"/>
      <c r="ASG9" s="402"/>
      <c r="ASH9" s="403"/>
      <c r="ASI9" s="403"/>
      <c r="ASJ9" s="404"/>
      <c r="ASK9" s="395"/>
      <c r="ASL9" s="396"/>
      <c r="ASM9" s="396"/>
      <c r="ASN9" s="397"/>
      <c r="ASO9" s="273"/>
      <c r="ASP9" s="274"/>
      <c r="ASQ9" s="275"/>
      <c r="ASR9" s="398"/>
      <c r="ASS9" s="278"/>
      <c r="AST9" s="279"/>
      <c r="ASU9" s="276"/>
      <c r="ASV9" s="277"/>
      <c r="ASW9" s="397"/>
      <c r="ASX9" s="278"/>
      <c r="ASY9" s="279"/>
      <c r="ASZ9" s="276"/>
      <c r="ATA9" s="277"/>
      <c r="ATB9" s="402"/>
      <c r="ATC9" s="402"/>
      <c r="ATD9" s="402"/>
      <c r="ATE9" s="402"/>
      <c r="ATF9" s="403"/>
      <c r="ATG9" s="403"/>
      <c r="ATH9" s="404"/>
      <c r="ATI9" s="395"/>
      <c r="ATJ9" s="396"/>
      <c r="ATK9" s="396"/>
      <c r="ATL9" s="397"/>
      <c r="ATM9" s="273"/>
      <c r="ATN9" s="274"/>
      <c r="ATO9" s="275"/>
      <c r="ATP9" s="398"/>
      <c r="ATQ9" s="278"/>
      <c r="ATR9" s="279"/>
      <c r="ATS9" s="276"/>
      <c r="ATT9" s="277"/>
      <c r="ATU9" s="397"/>
      <c r="ATV9" s="278"/>
      <c r="ATW9" s="279"/>
      <c r="ATX9" s="276"/>
      <c r="ATY9" s="277"/>
      <c r="ATZ9" s="402"/>
      <c r="AUA9" s="402"/>
      <c r="AUB9" s="402"/>
      <c r="AUC9" s="402"/>
      <c r="AUD9" s="403"/>
      <c r="AUE9" s="403"/>
      <c r="AUF9" s="404"/>
      <c r="AUG9" s="395"/>
      <c r="AUH9" s="396"/>
      <c r="AUI9" s="396"/>
      <c r="AUJ9" s="397"/>
      <c r="AUK9" s="273"/>
      <c r="AUL9" s="274"/>
      <c r="AUM9" s="275"/>
      <c r="AUN9" s="398"/>
      <c r="AUO9" s="278"/>
      <c r="AUP9" s="279"/>
      <c r="AUQ9" s="276"/>
      <c r="AUR9" s="277"/>
      <c r="AUS9" s="397"/>
      <c r="AUT9" s="278"/>
      <c r="AUU9" s="279"/>
      <c r="AUV9" s="276"/>
      <c r="AUW9" s="277"/>
      <c r="AUX9" s="402"/>
      <c r="AUY9" s="402"/>
      <c r="AUZ9" s="402"/>
      <c r="AVA9" s="402"/>
      <c r="AVB9" s="403"/>
      <c r="AVC9" s="403"/>
      <c r="AVD9" s="404"/>
      <c r="AVE9" s="395"/>
      <c r="AVF9" s="396"/>
      <c r="AVG9" s="396"/>
      <c r="AVH9" s="397"/>
      <c r="AVI9" s="273"/>
      <c r="AVJ9" s="274"/>
      <c r="AVK9" s="275"/>
      <c r="AVL9" s="398"/>
      <c r="AVM9" s="278"/>
      <c r="AVN9" s="279"/>
      <c r="AVO9" s="276"/>
      <c r="AVP9" s="277"/>
      <c r="AVQ9" s="397"/>
      <c r="AVR9" s="278"/>
      <c r="AVS9" s="279"/>
      <c r="AVT9" s="276"/>
      <c r="AVU9" s="277"/>
      <c r="AVV9" s="402"/>
      <c r="AVW9" s="402"/>
      <c r="AVX9" s="402"/>
      <c r="AVY9" s="402"/>
      <c r="AVZ9" s="403"/>
      <c r="AWA9" s="403"/>
      <c r="AWB9" s="404"/>
      <c r="AWC9" s="395"/>
      <c r="AWD9" s="396"/>
      <c r="AWE9" s="396"/>
      <c r="AWF9" s="397"/>
      <c r="AWG9" s="273"/>
      <c r="AWH9" s="274"/>
      <c r="AWI9" s="275"/>
      <c r="AWJ9" s="398"/>
      <c r="AWK9" s="278"/>
      <c r="AWL9" s="279"/>
      <c r="AWM9" s="276"/>
      <c r="AWN9" s="277"/>
      <c r="AWO9" s="397"/>
      <c r="AWP9" s="278"/>
      <c r="AWQ9" s="279"/>
      <c r="AWR9" s="276"/>
      <c r="AWS9" s="277"/>
      <c r="AWT9" s="402"/>
      <c r="AWU9" s="402"/>
      <c r="AWV9" s="402"/>
      <c r="AWW9" s="402"/>
      <c r="AWX9" s="403"/>
      <c r="AWY9" s="403"/>
      <c r="AWZ9" s="404"/>
      <c r="AXA9" s="395"/>
      <c r="AXB9" s="396"/>
      <c r="AXC9" s="396"/>
      <c r="AXD9" s="397"/>
      <c r="AXE9" s="273"/>
      <c r="AXF9" s="274"/>
      <c r="AXG9" s="275"/>
      <c r="AXH9" s="398"/>
      <c r="AXI9" s="278"/>
      <c r="AXJ9" s="279"/>
      <c r="AXK9" s="276"/>
      <c r="AXL9" s="277"/>
      <c r="AXM9" s="397"/>
      <c r="AXN9" s="278"/>
      <c r="AXO9" s="279"/>
      <c r="AXP9" s="276"/>
      <c r="AXQ9" s="277"/>
      <c r="AXR9" s="402"/>
      <c r="AXS9" s="402"/>
      <c r="AXT9" s="402"/>
      <c r="AXU9" s="402"/>
      <c r="AXV9" s="403"/>
      <c r="AXW9" s="403"/>
      <c r="AXX9" s="404"/>
      <c r="AXY9" s="395"/>
      <c r="AXZ9" s="396"/>
      <c r="AYA9" s="396"/>
      <c r="AYB9" s="397"/>
      <c r="AYC9" s="273"/>
      <c r="AYD9" s="274"/>
      <c r="AYE9" s="275"/>
      <c r="AYF9" s="398"/>
      <c r="AYG9" s="278"/>
      <c r="AYH9" s="279"/>
      <c r="AYI9" s="276"/>
      <c r="AYJ9" s="277"/>
      <c r="AYK9" s="397"/>
      <c r="AYL9" s="278"/>
      <c r="AYM9" s="279"/>
      <c r="AYN9" s="276"/>
      <c r="AYO9" s="277"/>
      <c r="AYP9" s="402"/>
      <c r="AYQ9" s="402"/>
      <c r="AYR9" s="402"/>
      <c r="AYS9" s="402"/>
      <c r="AYT9" s="403"/>
      <c r="AYU9" s="403"/>
      <c r="AYV9" s="404"/>
      <c r="AYW9" s="395"/>
      <c r="AYX9" s="396"/>
      <c r="AYY9" s="396"/>
      <c r="AYZ9" s="397"/>
      <c r="AZA9" s="273"/>
      <c r="AZB9" s="274"/>
      <c r="AZC9" s="275"/>
      <c r="AZD9" s="398"/>
      <c r="AZE9" s="278"/>
      <c r="AZF9" s="279"/>
      <c r="AZG9" s="276"/>
      <c r="AZH9" s="277"/>
      <c r="AZI9" s="397"/>
      <c r="AZJ9" s="278"/>
      <c r="AZK9" s="279"/>
      <c r="AZL9" s="276"/>
      <c r="AZM9" s="277"/>
      <c r="AZN9" s="402"/>
      <c r="AZO9" s="402"/>
      <c r="AZP9" s="402"/>
      <c r="AZQ9" s="402"/>
      <c r="AZR9" s="403"/>
      <c r="AZS9" s="403"/>
      <c r="AZT9" s="404"/>
      <c r="AZU9" s="395"/>
      <c r="AZV9" s="396"/>
      <c r="AZW9" s="396"/>
      <c r="AZX9" s="397"/>
      <c r="AZY9" s="273"/>
      <c r="AZZ9" s="274"/>
      <c r="BAA9" s="275"/>
      <c r="BAB9" s="398"/>
      <c r="BAC9" s="278"/>
      <c r="BAD9" s="279"/>
      <c r="BAE9" s="276"/>
      <c r="BAF9" s="277"/>
      <c r="BAG9" s="397"/>
      <c r="BAH9" s="278"/>
      <c r="BAI9" s="279"/>
      <c r="BAJ9" s="276"/>
      <c r="BAK9" s="277"/>
      <c r="BAL9" s="402"/>
      <c r="BAM9" s="402"/>
      <c r="BAN9" s="402"/>
      <c r="BAO9" s="402"/>
      <c r="BAP9" s="403"/>
      <c r="BAQ9" s="403"/>
      <c r="BAR9" s="404"/>
      <c r="BAS9" s="395"/>
      <c r="BAT9" s="396"/>
      <c r="BAU9" s="396"/>
      <c r="BAV9" s="397"/>
      <c r="BAW9" s="273"/>
      <c r="BAX9" s="274"/>
      <c r="BAY9" s="275"/>
      <c r="BAZ9" s="398"/>
      <c r="BBA9" s="278"/>
      <c r="BBB9" s="279"/>
      <c r="BBC9" s="276"/>
      <c r="BBD9" s="277"/>
      <c r="BBE9" s="397"/>
      <c r="BBF9" s="278"/>
      <c r="BBG9" s="279"/>
      <c r="BBH9" s="276"/>
      <c r="BBI9" s="277"/>
      <c r="BBJ9" s="402"/>
      <c r="BBK9" s="402"/>
      <c r="BBL9" s="402"/>
      <c r="BBM9" s="402"/>
      <c r="BBN9" s="403"/>
      <c r="BBO9" s="403"/>
      <c r="BBP9" s="404"/>
      <c r="BBQ9" s="395"/>
      <c r="BBR9" s="396"/>
      <c r="BBS9" s="396"/>
      <c r="BBT9" s="397"/>
      <c r="BBU9" s="273"/>
      <c r="BBV9" s="274"/>
      <c r="BBW9" s="275"/>
      <c r="BBX9" s="398"/>
      <c r="BBY9" s="278"/>
      <c r="BBZ9" s="279"/>
      <c r="BCA9" s="276"/>
      <c r="BCB9" s="277"/>
      <c r="BCC9" s="397"/>
      <c r="BCD9" s="278"/>
      <c r="BCE9" s="279"/>
      <c r="BCF9" s="276"/>
      <c r="BCG9" s="277"/>
      <c r="BCH9" s="402"/>
      <c r="BCI9" s="402"/>
      <c r="BCJ9" s="402"/>
      <c r="BCK9" s="402"/>
      <c r="BCL9" s="403"/>
      <c r="BCM9" s="403"/>
      <c r="BCN9" s="404"/>
      <c r="BCO9" s="395"/>
      <c r="BCP9" s="396"/>
      <c r="BCQ9" s="396"/>
      <c r="BCR9" s="397"/>
      <c r="BCS9" s="273"/>
      <c r="BCT9" s="274"/>
      <c r="BCU9" s="275"/>
      <c r="BCV9" s="398"/>
      <c r="BCW9" s="278"/>
      <c r="BCX9" s="279"/>
      <c r="BCY9" s="276"/>
      <c r="BCZ9" s="277"/>
      <c r="BDA9" s="397"/>
      <c r="BDB9" s="278"/>
      <c r="BDC9" s="279"/>
      <c r="BDD9" s="276"/>
      <c r="BDE9" s="277"/>
      <c r="BDF9" s="402"/>
      <c r="BDG9" s="402"/>
      <c r="BDH9" s="402"/>
      <c r="BDI9" s="402"/>
      <c r="BDJ9" s="403"/>
      <c r="BDK9" s="403"/>
      <c r="BDL9" s="404"/>
      <c r="BDM9" s="395"/>
      <c r="BDN9" s="396"/>
      <c r="BDO9" s="396"/>
      <c r="BDP9" s="397"/>
      <c r="BDQ9" s="273"/>
      <c r="BDR9" s="274"/>
      <c r="BDS9" s="275"/>
      <c r="BDT9" s="398"/>
      <c r="BDU9" s="278"/>
      <c r="BDV9" s="279"/>
      <c r="BDW9" s="276"/>
      <c r="BDX9" s="277"/>
      <c r="BDY9" s="397"/>
      <c r="BDZ9" s="278"/>
      <c r="BEA9" s="279"/>
      <c r="BEB9" s="276"/>
      <c r="BEC9" s="277"/>
      <c r="BED9" s="402"/>
      <c r="BEE9" s="402"/>
      <c r="BEF9" s="402"/>
      <c r="BEG9" s="402"/>
      <c r="BEH9" s="403"/>
      <c r="BEI9" s="403"/>
      <c r="BEJ9" s="404"/>
      <c r="BEK9" s="395"/>
      <c r="BEL9" s="396"/>
      <c r="BEM9" s="396"/>
      <c r="BEN9" s="397"/>
      <c r="BEO9" s="273"/>
      <c r="BEP9" s="274"/>
      <c r="BEQ9" s="275"/>
      <c r="BER9" s="398"/>
      <c r="BES9" s="278"/>
      <c r="BET9" s="279"/>
      <c r="BEU9" s="276"/>
      <c r="BEV9" s="277"/>
      <c r="BEW9" s="397"/>
      <c r="BEX9" s="278"/>
      <c r="BEY9" s="279"/>
      <c r="BEZ9" s="276"/>
      <c r="BFA9" s="277"/>
      <c r="BFB9" s="402"/>
      <c r="BFC9" s="402"/>
      <c r="BFD9" s="402"/>
      <c r="BFE9" s="402"/>
      <c r="BFF9" s="403"/>
      <c r="BFG9" s="403"/>
      <c r="BFH9" s="404"/>
      <c r="BFI9" s="395"/>
      <c r="BFJ9" s="396"/>
      <c r="BFK9" s="396"/>
      <c r="BFL9" s="397"/>
      <c r="BFM9" s="273"/>
      <c r="BFN9" s="274"/>
      <c r="BFO9" s="275"/>
      <c r="BFP9" s="398"/>
      <c r="BFQ9" s="278"/>
      <c r="BFR9" s="279"/>
      <c r="BFS9" s="276"/>
      <c r="BFT9" s="277"/>
      <c r="BFU9" s="397"/>
      <c r="BFV9" s="278"/>
      <c r="BFW9" s="279"/>
      <c r="BFX9" s="276"/>
      <c r="BFY9" s="277"/>
      <c r="BFZ9" s="402"/>
      <c r="BGA9" s="402"/>
      <c r="BGB9" s="402"/>
      <c r="BGC9" s="402"/>
      <c r="BGD9" s="403"/>
      <c r="BGE9" s="403"/>
      <c r="BGF9" s="404"/>
      <c r="BGG9" s="395"/>
      <c r="BGH9" s="396"/>
      <c r="BGI9" s="396"/>
      <c r="BGJ9" s="397"/>
      <c r="BGK9" s="273"/>
      <c r="BGL9" s="274"/>
      <c r="BGM9" s="275"/>
      <c r="BGN9" s="398"/>
      <c r="BGO9" s="278"/>
      <c r="BGP9" s="279"/>
      <c r="BGQ9" s="276"/>
      <c r="BGR9" s="277"/>
      <c r="BGS9" s="397"/>
      <c r="BGT9" s="278"/>
      <c r="BGU9" s="279"/>
      <c r="BGV9" s="276"/>
      <c r="BGW9" s="277"/>
      <c r="BGX9" s="402"/>
      <c r="BGY9" s="402"/>
      <c r="BGZ9" s="402"/>
      <c r="BHA9" s="402"/>
      <c r="BHB9" s="403"/>
      <c r="BHC9" s="403"/>
      <c r="BHD9" s="404"/>
      <c r="BHE9" s="395"/>
      <c r="BHF9" s="396"/>
      <c r="BHG9" s="396"/>
      <c r="BHH9" s="397"/>
      <c r="BHI9" s="273"/>
      <c r="BHJ9" s="274"/>
      <c r="BHK9" s="275"/>
      <c r="BHL9" s="398"/>
      <c r="BHM9" s="278"/>
      <c r="BHN9" s="279"/>
      <c r="BHO9" s="276"/>
      <c r="BHP9" s="277"/>
      <c r="BHQ9" s="397"/>
      <c r="BHR9" s="278"/>
      <c r="BHS9" s="279"/>
      <c r="BHT9" s="276"/>
      <c r="BHU9" s="277"/>
      <c r="BHV9" s="402"/>
      <c r="BHW9" s="402"/>
      <c r="BHX9" s="402"/>
      <c r="BHY9" s="402"/>
      <c r="BHZ9" s="403"/>
      <c r="BIA9" s="403"/>
      <c r="BIB9" s="404"/>
      <c r="BIC9" s="395"/>
      <c r="BID9" s="396"/>
      <c r="BIE9" s="396"/>
      <c r="BIF9" s="397"/>
      <c r="BIG9" s="273"/>
      <c r="BIH9" s="274"/>
      <c r="BII9" s="275"/>
      <c r="BIJ9" s="398"/>
      <c r="BIK9" s="278"/>
      <c r="BIL9" s="279"/>
      <c r="BIM9" s="276"/>
      <c r="BIN9" s="277"/>
      <c r="BIO9" s="397"/>
      <c r="BIP9" s="278"/>
      <c r="BIQ9" s="279"/>
      <c r="BIR9" s="276"/>
      <c r="BIS9" s="277"/>
      <c r="BIT9" s="402"/>
      <c r="BIU9" s="402"/>
      <c r="BIV9" s="402"/>
      <c r="BIW9" s="402"/>
      <c r="BIX9" s="403"/>
      <c r="BIY9" s="403"/>
      <c r="BIZ9" s="404"/>
      <c r="BJA9" s="395"/>
      <c r="BJB9" s="396"/>
      <c r="BJC9" s="396"/>
      <c r="BJD9" s="397"/>
      <c r="BJE9" s="273"/>
      <c r="BJF9" s="274"/>
      <c r="BJG9" s="275"/>
      <c r="BJH9" s="398"/>
      <c r="BJI9" s="278"/>
      <c r="BJJ9" s="279"/>
      <c r="BJK9" s="276"/>
      <c r="BJL9" s="277"/>
      <c r="BJM9" s="397"/>
      <c r="BJN9" s="278"/>
      <c r="BJO9" s="279"/>
      <c r="BJP9" s="276"/>
      <c r="BJQ9" s="277"/>
      <c r="BJR9" s="402"/>
      <c r="BJS9" s="402"/>
      <c r="BJT9" s="402"/>
      <c r="BJU9" s="402"/>
      <c r="BJV9" s="403"/>
      <c r="BJW9" s="403"/>
      <c r="BJX9" s="404"/>
      <c r="BJY9" s="395"/>
      <c r="BJZ9" s="396"/>
      <c r="BKA9" s="396"/>
      <c r="BKB9" s="397"/>
      <c r="BKC9" s="273"/>
      <c r="BKD9" s="274"/>
      <c r="BKE9" s="275"/>
      <c r="BKF9" s="398"/>
      <c r="BKG9" s="278"/>
      <c r="BKH9" s="279"/>
      <c r="BKI9" s="276"/>
      <c r="BKJ9" s="277"/>
      <c r="BKK9" s="397"/>
      <c r="BKL9" s="278"/>
      <c r="BKM9" s="279"/>
      <c r="BKN9" s="276"/>
      <c r="BKO9" s="277"/>
      <c r="BKP9" s="402"/>
      <c r="BKQ9" s="402"/>
      <c r="BKR9" s="402"/>
      <c r="BKS9" s="402"/>
      <c r="BKT9" s="403"/>
      <c r="BKU9" s="403"/>
      <c r="BKV9" s="404"/>
      <c r="BKW9" s="395"/>
      <c r="BKX9" s="396"/>
      <c r="BKY9" s="396"/>
      <c r="BKZ9" s="397"/>
      <c r="BLA9" s="273"/>
      <c r="BLB9" s="274"/>
      <c r="BLC9" s="275"/>
      <c r="BLD9" s="398"/>
      <c r="BLE9" s="278"/>
      <c r="BLF9" s="279"/>
      <c r="BLG9" s="276"/>
      <c r="BLH9" s="277"/>
      <c r="BLI9" s="397"/>
      <c r="BLJ9" s="278"/>
      <c r="BLK9" s="279"/>
      <c r="BLL9" s="276"/>
      <c r="BLM9" s="277"/>
      <c r="BLN9" s="402"/>
      <c r="BLO9" s="402"/>
      <c r="BLP9" s="402"/>
      <c r="BLQ9" s="402"/>
      <c r="BLR9" s="403"/>
      <c r="BLS9" s="403"/>
      <c r="BLT9" s="404"/>
      <c r="BLU9" s="395"/>
      <c r="BLV9" s="396"/>
      <c r="BLW9" s="396"/>
      <c r="BLX9" s="397"/>
      <c r="BLY9" s="273"/>
      <c r="BLZ9" s="274"/>
      <c r="BMA9" s="275"/>
      <c r="BMB9" s="398"/>
      <c r="BMC9" s="278"/>
      <c r="BMD9" s="279"/>
      <c r="BME9" s="276"/>
      <c r="BMF9" s="277"/>
      <c r="BMG9" s="397"/>
      <c r="BMH9" s="278"/>
      <c r="BMI9" s="279"/>
      <c r="BMJ9" s="276"/>
      <c r="BMK9" s="277"/>
      <c r="BML9" s="402"/>
      <c r="BMM9" s="402"/>
      <c r="BMN9" s="402"/>
      <c r="BMO9" s="402"/>
      <c r="BMP9" s="403"/>
      <c r="BMQ9" s="403"/>
      <c r="BMR9" s="404"/>
      <c r="BMS9" s="395"/>
      <c r="BMT9" s="396"/>
      <c r="BMU9" s="396"/>
      <c r="BMV9" s="397"/>
      <c r="BMW9" s="273"/>
      <c r="BMX9" s="274"/>
      <c r="BMY9" s="275"/>
      <c r="BMZ9" s="398"/>
      <c r="BNA9" s="278"/>
      <c r="BNB9" s="279"/>
      <c r="BNC9" s="276"/>
      <c r="BND9" s="277"/>
      <c r="BNE9" s="397"/>
      <c r="BNF9" s="278"/>
      <c r="BNG9" s="279"/>
      <c r="BNH9" s="276"/>
      <c r="BNI9" s="277"/>
      <c r="BNJ9" s="402"/>
      <c r="BNK9" s="402"/>
      <c r="BNL9" s="402"/>
      <c r="BNM9" s="402"/>
      <c r="BNN9" s="403"/>
      <c r="BNO9" s="403"/>
      <c r="BNP9" s="404"/>
      <c r="BNQ9" s="395"/>
      <c r="BNR9" s="396"/>
      <c r="BNS9" s="396"/>
      <c r="BNT9" s="397"/>
      <c r="BNU9" s="273"/>
      <c r="BNV9" s="274"/>
      <c r="BNW9" s="275"/>
      <c r="BNX9" s="398"/>
      <c r="BNY9" s="278"/>
      <c r="BNZ9" s="279"/>
      <c r="BOA9" s="276"/>
      <c r="BOB9" s="277"/>
      <c r="BOC9" s="397"/>
      <c r="BOD9" s="278"/>
      <c r="BOE9" s="279"/>
      <c r="BOF9" s="276"/>
      <c r="BOG9" s="277"/>
      <c r="BOH9" s="402"/>
      <c r="BOI9" s="402"/>
      <c r="BOJ9" s="402"/>
      <c r="BOK9" s="402"/>
      <c r="BOL9" s="403"/>
      <c r="BOM9" s="403"/>
      <c r="BON9" s="404"/>
      <c r="BOO9" s="395"/>
      <c r="BOP9" s="396"/>
      <c r="BOQ9" s="396"/>
      <c r="BOR9" s="397"/>
      <c r="BOS9" s="273"/>
      <c r="BOT9" s="274"/>
      <c r="BOU9" s="275"/>
      <c r="BOV9" s="398"/>
      <c r="BOW9" s="278"/>
      <c r="BOX9" s="279"/>
      <c r="BOY9" s="276"/>
      <c r="BOZ9" s="277"/>
      <c r="BPA9" s="397"/>
      <c r="BPB9" s="278"/>
      <c r="BPC9" s="279"/>
      <c r="BPD9" s="276"/>
      <c r="BPE9" s="277"/>
      <c r="BPF9" s="402"/>
      <c r="BPG9" s="402"/>
      <c r="BPH9" s="402"/>
      <c r="BPI9" s="402"/>
      <c r="BPJ9" s="403"/>
      <c r="BPK9" s="403"/>
      <c r="BPL9" s="404"/>
      <c r="BPM9" s="395"/>
      <c r="BPN9" s="396"/>
      <c r="BPO9" s="396"/>
      <c r="BPP9" s="397"/>
      <c r="BPQ9" s="273"/>
      <c r="BPR9" s="274"/>
      <c r="BPS9" s="275"/>
      <c r="BPT9" s="398"/>
      <c r="BPU9" s="278"/>
      <c r="BPV9" s="279"/>
      <c r="BPW9" s="276"/>
      <c r="BPX9" s="277"/>
      <c r="BPY9" s="397"/>
      <c r="BPZ9" s="278"/>
      <c r="BQA9" s="279"/>
      <c r="BQB9" s="276"/>
      <c r="BQC9" s="277"/>
      <c r="BQD9" s="402"/>
      <c r="BQE9" s="402"/>
      <c r="BQF9" s="402"/>
      <c r="BQG9" s="402"/>
      <c r="BQH9" s="403"/>
      <c r="BQI9" s="403"/>
      <c r="BQJ9" s="404"/>
      <c r="BQK9" s="395"/>
      <c r="BQL9" s="396"/>
      <c r="BQM9" s="396"/>
      <c r="BQN9" s="397"/>
      <c r="BQO9" s="273"/>
      <c r="BQP9" s="274"/>
      <c r="BQQ9" s="275"/>
      <c r="BQR9" s="398"/>
      <c r="BQS9" s="278"/>
      <c r="BQT9" s="279"/>
      <c r="BQU9" s="276"/>
      <c r="BQV9" s="277"/>
      <c r="BQW9" s="397"/>
      <c r="BQX9" s="278"/>
      <c r="BQY9" s="279"/>
      <c r="BQZ9" s="276"/>
      <c r="BRA9" s="277"/>
      <c r="BRB9" s="402"/>
      <c r="BRC9" s="402"/>
      <c r="BRD9" s="402"/>
      <c r="BRE9" s="402"/>
      <c r="BRF9" s="403"/>
      <c r="BRG9" s="403"/>
      <c r="BRH9" s="404"/>
      <c r="BRI9" s="395"/>
      <c r="BRJ9" s="396"/>
      <c r="BRK9" s="396"/>
      <c r="BRL9" s="397"/>
      <c r="BRM9" s="273"/>
      <c r="BRN9" s="274"/>
      <c r="BRO9" s="275"/>
      <c r="BRP9" s="398"/>
      <c r="BRQ9" s="278"/>
      <c r="BRR9" s="279"/>
      <c r="BRS9" s="276"/>
      <c r="BRT9" s="277"/>
      <c r="BRU9" s="397"/>
      <c r="BRV9" s="278"/>
      <c r="BRW9" s="279"/>
      <c r="BRX9" s="276"/>
      <c r="BRY9" s="277"/>
      <c r="BRZ9" s="402"/>
      <c r="BSA9" s="402"/>
      <c r="BSB9" s="402"/>
      <c r="BSC9" s="402"/>
      <c r="BSD9" s="403"/>
      <c r="BSE9" s="403"/>
      <c r="BSF9" s="404"/>
      <c r="BSG9" s="395"/>
      <c r="BSH9" s="396"/>
      <c r="BSI9" s="396"/>
      <c r="BSJ9" s="397"/>
      <c r="BSK9" s="273"/>
      <c r="BSL9" s="274"/>
      <c r="BSM9" s="275"/>
      <c r="BSN9" s="398"/>
      <c r="BSO9" s="278"/>
      <c r="BSP9" s="279"/>
      <c r="BSQ9" s="276"/>
      <c r="BSR9" s="277"/>
      <c r="BSS9" s="397"/>
      <c r="BST9" s="278"/>
      <c r="BSU9" s="279"/>
      <c r="BSV9" s="276"/>
      <c r="BSW9" s="277"/>
      <c r="BSX9" s="402"/>
      <c r="BSY9" s="402"/>
      <c r="BSZ9" s="402"/>
      <c r="BTA9" s="402"/>
      <c r="BTB9" s="403"/>
      <c r="BTC9" s="403"/>
      <c r="BTD9" s="404"/>
      <c r="BTE9" s="395"/>
      <c r="BTF9" s="396"/>
      <c r="BTG9" s="396"/>
      <c r="BTH9" s="397"/>
      <c r="BTI9" s="273"/>
      <c r="BTJ9" s="274"/>
      <c r="BTK9" s="275"/>
      <c r="BTL9" s="398"/>
      <c r="BTM9" s="278"/>
      <c r="BTN9" s="279"/>
      <c r="BTO9" s="276"/>
      <c r="BTP9" s="277"/>
      <c r="BTQ9" s="397"/>
      <c r="BTR9" s="278"/>
      <c r="BTS9" s="279"/>
      <c r="BTT9" s="276"/>
      <c r="BTU9" s="277"/>
      <c r="BTV9" s="402"/>
      <c r="BTW9" s="402"/>
      <c r="BTX9" s="402"/>
      <c r="BTY9" s="402"/>
      <c r="BTZ9" s="403"/>
      <c r="BUA9" s="403"/>
      <c r="BUB9" s="404"/>
      <c r="BUC9" s="395"/>
      <c r="BUD9" s="396"/>
      <c r="BUE9" s="396"/>
      <c r="BUF9" s="397"/>
      <c r="BUG9" s="273"/>
      <c r="BUH9" s="274"/>
      <c r="BUI9" s="275"/>
      <c r="BUJ9" s="398"/>
      <c r="BUK9" s="278"/>
      <c r="BUL9" s="279"/>
      <c r="BUM9" s="276"/>
      <c r="BUN9" s="277"/>
      <c r="BUO9" s="397"/>
      <c r="BUP9" s="278"/>
      <c r="BUQ9" s="279"/>
      <c r="BUR9" s="276"/>
      <c r="BUS9" s="277"/>
      <c r="BUT9" s="402"/>
      <c r="BUU9" s="402"/>
      <c r="BUV9" s="402"/>
      <c r="BUW9" s="402"/>
      <c r="BUX9" s="403"/>
      <c r="BUY9" s="403"/>
      <c r="BUZ9" s="404"/>
      <c r="BVA9" s="395"/>
      <c r="BVB9" s="396"/>
      <c r="BVC9" s="396"/>
      <c r="BVD9" s="397"/>
      <c r="BVE9" s="273"/>
      <c r="BVF9" s="274"/>
      <c r="BVG9" s="275"/>
      <c r="BVH9" s="398"/>
      <c r="BVI9" s="278"/>
      <c r="BVJ9" s="279"/>
      <c r="BVK9" s="276"/>
      <c r="BVL9" s="277"/>
      <c r="BVM9" s="397"/>
      <c r="BVN9" s="278"/>
      <c r="BVO9" s="279"/>
      <c r="BVP9" s="276"/>
      <c r="BVQ9" s="277"/>
      <c r="BVR9" s="402"/>
      <c r="BVS9" s="402"/>
      <c r="BVT9" s="402"/>
      <c r="BVU9" s="402"/>
      <c r="BVV9" s="403"/>
      <c r="BVW9" s="403"/>
      <c r="BVX9" s="404"/>
      <c r="BVY9" s="395"/>
      <c r="BVZ9" s="396"/>
      <c r="BWA9" s="396"/>
      <c r="BWB9" s="397"/>
      <c r="BWC9" s="273"/>
      <c r="BWD9" s="274"/>
      <c r="BWE9" s="275"/>
      <c r="BWF9" s="398"/>
      <c r="BWG9" s="278"/>
      <c r="BWH9" s="279"/>
      <c r="BWI9" s="276"/>
      <c r="BWJ9" s="277"/>
      <c r="BWK9" s="397"/>
      <c r="BWL9" s="278"/>
      <c r="BWM9" s="279"/>
      <c r="BWN9" s="276"/>
      <c r="BWO9" s="277"/>
      <c r="BWP9" s="402"/>
      <c r="BWQ9" s="402"/>
      <c r="BWR9" s="402"/>
      <c r="BWS9" s="402"/>
      <c r="BWT9" s="403"/>
      <c r="BWU9" s="403"/>
      <c r="BWV9" s="404"/>
      <c r="BWW9" s="395"/>
      <c r="BWX9" s="396"/>
      <c r="BWY9" s="396"/>
      <c r="BWZ9" s="397"/>
      <c r="BXA9" s="273"/>
      <c r="BXB9" s="274"/>
      <c r="BXC9" s="275"/>
      <c r="BXD9" s="398"/>
      <c r="BXE9" s="278"/>
      <c r="BXF9" s="279"/>
      <c r="BXG9" s="276"/>
      <c r="BXH9" s="277"/>
      <c r="BXI9" s="397"/>
      <c r="BXJ9" s="278"/>
      <c r="BXK9" s="279"/>
      <c r="BXL9" s="276"/>
      <c r="BXM9" s="277"/>
      <c r="BXN9" s="402"/>
      <c r="BXO9" s="402"/>
      <c r="BXP9" s="402"/>
      <c r="BXQ9" s="402"/>
      <c r="BXR9" s="403"/>
      <c r="BXS9" s="403"/>
      <c r="BXT9" s="404"/>
      <c r="BXU9" s="395"/>
      <c r="BXV9" s="396"/>
      <c r="BXW9" s="396"/>
      <c r="BXX9" s="397"/>
      <c r="BXY9" s="273"/>
      <c r="BXZ9" s="274"/>
      <c r="BYA9" s="275"/>
      <c r="BYB9" s="398"/>
      <c r="BYC9" s="278"/>
      <c r="BYD9" s="279"/>
      <c r="BYE9" s="276"/>
      <c r="BYF9" s="277"/>
      <c r="BYG9" s="397"/>
      <c r="BYH9" s="278"/>
      <c r="BYI9" s="279"/>
      <c r="BYJ9" s="276"/>
      <c r="BYK9" s="277"/>
      <c r="BYL9" s="402"/>
      <c r="BYM9" s="402"/>
      <c r="BYN9" s="402"/>
      <c r="BYO9" s="402"/>
      <c r="BYP9" s="403"/>
      <c r="BYQ9" s="403"/>
      <c r="BYR9" s="404"/>
      <c r="BYS9" s="395"/>
      <c r="BYT9" s="396"/>
      <c r="BYU9" s="396"/>
      <c r="BYV9" s="397"/>
      <c r="BYW9" s="273"/>
      <c r="BYX9" s="274"/>
      <c r="BYY9" s="275"/>
      <c r="BYZ9" s="398"/>
      <c r="BZA9" s="278"/>
      <c r="BZB9" s="279"/>
      <c r="BZC9" s="276"/>
      <c r="BZD9" s="277"/>
      <c r="BZE9" s="397"/>
      <c r="BZF9" s="278"/>
      <c r="BZG9" s="279"/>
      <c r="BZH9" s="276"/>
      <c r="BZI9" s="277"/>
      <c r="BZJ9" s="402"/>
      <c r="BZK9" s="402"/>
      <c r="BZL9" s="402"/>
      <c r="BZM9" s="402"/>
      <c r="BZN9" s="403"/>
      <c r="BZO9" s="403"/>
      <c r="BZP9" s="404"/>
      <c r="BZQ9" s="395"/>
      <c r="BZR9" s="396"/>
      <c r="BZS9" s="396"/>
      <c r="BZT9" s="397"/>
      <c r="BZU9" s="273"/>
      <c r="BZV9" s="274"/>
      <c r="BZW9" s="275"/>
      <c r="BZX9" s="398"/>
      <c r="BZY9" s="278"/>
      <c r="BZZ9" s="279"/>
      <c r="CAA9" s="276"/>
      <c r="CAB9" s="277"/>
      <c r="CAC9" s="397"/>
      <c r="CAD9" s="278"/>
      <c r="CAE9" s="279"/>
      <c r="CAF9" s="276"/>
      <c r="CAG9" s="277"/>
      <c r="CAH9" s="402"/>
      <c r="CAI9" s="402"/>
      <c r="CAJ9" s="402"/>
      <c r="CAK9" s="402"/>
      <c r="CAL9" s="403"/>
      <c r="CAM9" s="403"/>
      <c r="CAN9" s="404"/>
      <c r="CAO9" s="395"/>
      <c r="CAP9" s="396"/>
      <c r="CAQ9" s="396"/>
      <c r="CAR9" s="397"/>
      <c r="CAS9" s="273"/>
      <c r="CAT9" s="274"/>
      <c r="CAU9" s="275"/>
      <c r="CAV9" s="398"/>
      <c r="CAW9" s="278"/>
      <c r="CAX9" s="279"/>
      <c r="CAY9" s="276"/>
      <c r="CAZ9" s="277"/>
      <c r="CBA9" s="397"/>
      <c r="CBB9" s="278"/>
      <c r="CBC9" s="279"/>
      <c r="CBD9" s="276"/>
      <c r="CBE9" s="277"/>
      <c r="CBF9" s="402"/>
      <c r="CBG9" s="402"/>
      <c r="CBH9" s="402"/>
      <c r="CBI9" s="402"/>
      <c r="CBJ9" s="403"/>
      <c r="CBK9" s="403"/>
      <c r="CBL9" s="404"/>
      <c r="CBM9" s="395"/>
      <c r="CBN9" s="396"/>
      <c r="CBO9" s="396"/>
      <c r="CBP9" s="397"/>
      <c r="CBQ9" s="273"/>
      <c r="CBR9" s="274"/>
      <c r="CBS9" s="275"/>
      <c r="CBT9" s="398"/>
      <c r="CBU9" s="278"/>
      <c r="CBV9" s="279"/>
      <c r="CBW9" s="276"/>
      <c r="CBX9" s="277"/>
      <c r="CBY9" s="397"/>
      <c r="CBZ9" s="278"/>
      <c r="CCA9" s="279"/>
      <c r="CCB9" s="276"/>
      <c r="CCC9" s="277"/>
      <c r="CCD9" s="402"/>
      <c r="CCE9" s="402"/>
      <c r="CCF9" s="402"/>
      <c r="CCG9" s="402"/>
      <c r="CCH9" s="403"/>
      <c r="CCI9" s="403"/>
      <c r="CCJ9" s="404"/>
      <c r="CCK9" s="395"/>
      <c r="CCL9" s="396"/>
      <c r="CCM9" s="396"/>
      <c r="CCN9" s="397"/>
      <c r="CCO9" s="273"/>
      <c r="CCP9" s="274"/>
      <c r="CCQ9" s="275"/>
      <c r="CCR9" s="398"/>
      <c r="CCS9" s="278"/>
      <c r="CCT9" s="279"/>
      <c r="CCU9" s="276"/>
      <c r="CCV9" s="277"/>
      <c r="CCW9" s="397"/>
      <c r="CCX9" s="278"/>
      <c r="CCY9" s="279"/>
      <c r="CCZ9" s="276"/>
      <c r="CDA9" s="277"/>
      <c r="CDB9" s="402"/>
      <c r="CDC9" s="402"/>
      <c r="CDD9" s="402"/>
      <c r="CDE9" s="402"/>
      <c r="CDF9" s="403"/>
      <c r="CDG9" s="403"/>
      <c r="CDH9" s="404"/>
      <c r="CDI9" s="395"/>
      <c r="CDJ9" s="396"/>
      <c r="CDK9" s="396"/>
      <c r="CDL9" s="397"/>
      <c r="CDM9" s="273"/>
      <c r="CDN9" s="274"/>
      <c r="CDO9" s="275"/>
      <c r="CDP9" s="398"/>
      <c r="CDQ9" s="278"/>
      <c r="CDR9" s="279"/>
      <c r="CDS9" s="276"/>
      <c r="CDT9" s="277"/>
      <c r="CDU9" s="397"/>
      <c r="CDV9" s="278"/>
      <c r="CDW9" s="279"/>
      <c r="CDX9" s="276"/>
      <c r="CDY9" s="277"/>
      <c r="CDZ9" s="402"/>
      <c r="CEA9" s="402"/>
      <c r="CEB9" s="402"/>
      <c r="CEC9" s="402"/>
      <c r="CED9" s="403"/>
      <c r="CEE9" s="403"/>
      <c r="CEF9" s="404"/>
      <c r="CEG9" s="395"/>
      <c r="CEH9" s="396"/>
      <c r="CEI9" s="396"/>
      <c r="CEJ9" s="397"/>
      <c r="CEK9" s="273"/>
      <c r="CEL9" s="274"/>
      <c r="CEM9" s="275"/>
      <c r="CEN9" s="398"/>
      <c r="CEO9" s="278"/>
      <c r="CEP9" s="279"/>
      <c r="CEQ9" s="276"/>
      <c r="CER9" s="277"/>
      <c r="CES9" s="397"/>
      <c r="CET9" s="278"/>
      <c r="CEU9" s="279"/>
      <c r="CEV9" s="276"/>
      <c r="CEW9" s="277"/>
      <c r="CEX9" s="402"/>
      <c r="CEY9" s="402"/>
      <c r="CEZ9" s="402"/>
      <c r="CFA9" s="402"/>
      <c r="CFB9" s="403"/>
      <c r="CFC9" s="403"/>
      <c r="CFD9" s="404"/>
      <c r="CFE9" s="395"/>
      <c r="CFF9" s="396"/>
      <c r="CFG9" s="396"/>
      <c r="CFH9" s="397"/>
      <c r="CFI9" s="273"/>
      <c r="CFJ9" s="274"/>
      <c r="CFK9" s="275"/>
      <c r="CFL9" s="398"/>
      <c r="CFM9" s="278"/>
      <c r="CFN9" s="279"/>
      <c r="CFO9" s="276"/>
      <c r="CFP9" s="277"/>
      <c r="CFQ9" s="397"/>
      <c r="CFR9" s="278"/>
      <c r="CFS9" s="279"/>
      <c r="CFT9" s="276"/>
      <c r="CFU9" s="277"/>
      <c r="CFV9" s="402"/>
      <c r="CFW9" s="402"/>
      <c r="CFX9" s="402"/>
      <c r="CFY9" s="402"/>
      <c r="CFZ9" s="403"/>
      <c r="CGA9" s="403"/>
      <c r="CGB9" s="404"/>
      <c r="CGC9" s="395"/>
      <c r="CGD9" s="396"/>
      <c r="CGE9" s="396"/>
      <c r="CGF9" s="397"/>
      <c r="CGG9" s="273"/>
      <c r="CGH9" s="274"/>
      <c r="CGI9" s="275"/>
      <c r="CGJ9" s="398"/>
      <c r="CGK9" s="278"/>
      <c r="CGL9" s="279"/>
      <c r="CGM9" s="276"/>
      <c r="CGN9" s="277"/>
      <c r="CGO9" s="397"/>
      <c r="CGP9" s="278"/>
      <c r="CGQ9" s="279"/>
      <c r="CGR9" s="276"/>
      <c r="CGS9" s="277"/>
      <c r="CGT9" s="402"/>
      <c r="CGU9" s="402"/>
      <c r="CGV9" s="402"/>
      <c r="CGW9" s="402"/>
      <c r="CGX9" s="403"/>
      <c r="CGY9" s="403"/>
      <c r="CGZ9" s="404"/>
      <c r="CHA9" s="395"/>
      <c r="CHB9" s="396"/>
      <c r="CHC9" s="396"/>
      <c r="CHD9" s="397"/>
      <c r="CHE9" s="273"/>
      <c r="CHF9" s="274"/>
      <c r="CHG9" s="275"/>
      <c r="CHH9" s="398"/>
      <c r="CHI9" s="278"/>
      <c r="CHJ9" s="279"/>
      <c r="CHK9" s="276"/>
      <c r="CHL9" s="277"/>
      <c r="CHM9" s="397"/>
      <c r="CHN9" s="278"/>
      <c r="CHO9" s="279"/>
      <c r="CHP9" s="276"/>
      <c r="CHQ9" s="277"/>
      <c r="CHR9" s="402"/>
      <c r="CHS9" s="402"/>
      <c r="CHT9" s="402"/>
      <c r="CHU9" s="402"/>
      <c r="CHV9" s="403"/>
      <c r="CHW9" s="403"/>
      <c r="CHX9" s="404"/>
      <c r="CHY9" s="395"/>
      <c r="CHZ9" s="396"/>
      <c r="CIA9" s="396"/>
      <c r="CIB9" s="397"/>
      <c r="CIC9" s="273"/>
      <c r="CID9" s="274"/>
      <c r="CIE9" s="275"/>
      <c r="CIF9" s="398"/>
      <c r="CIG9" s="278"/>
      <c r="CIH9" s="279"/>
      <c r="CII9" s="276"/>
      <c r="CIJ9" s="277"/>
      <c r="CIK9" s="397"/>
      <c r="CIL9" s="278"/>
      <c r="CIM9" s="279"/>
      <c r="CIN9" s="276"/>
      <c r="CIO9" s="277"/>
      <c r="CIP9" s="402"/>
      <c r="CIQ9" s="402"/>
      <c r="CIR9" s="402"/>
      <c r="CIS9" s="402"/>
      <c r="CIT9" s="403"/>
      <c r="CIU9" s="403"/>
      <c r="CIV9" s="404"/>
      <c r="CIW9" s="395"/>
      <c r="CIX9" s="396"/>
      <c r="CIY9" s="396"/>
      <c r="CIZ9" s="397"/>
      <c r="CJA9" s="273"/>
      <c r="CJB9" s="274"/>
      <c r="CJC9" s="275"/>
      <c r="CJD9" s="398"/>
      <c r="CJE9" s="278"/>
      <c r="CJF9" s="279"/>
      <c r="CJG9" s="276"/>
      <c r="CJH9" s="277"/>
      <c r="CJI9" s="397"/>
      <c r="CJJ9" s="278"/>
      <c r="CJK9" s="279"/>
      <c r="CJL9" s="276"/>
      <c r="CJM9" s="277"/>
      <c r="CJN9" s="402"/>
      <c r="CJO9" s="402"/>
      <c r="CJP9" s="402"/>
      <c r="CJQ9" s="402"/>
      <c r="CJR9" s="403"/>
      <c r="CJS9" s="403"/>
      <c r="CJT9" s="404"/>
      <c r="CJU9" s="395"/>
      <c r="CJV9" s="396"/>
      <c r="CJW9" s="396"/>
      <c r="CJX9" s="397"/>
      <c r="CJY9" s="273"/>
      <c r="CJZ9" s="274"/>
      <c r="CKA9" s="275"/>
      <c r="CKB9" s="398"/>
      <c r="CKC9" s="278"/>
      <c r="CKD9" s="279"/>
      <c r="CKE9" s="276"/>
      <c r="CKF9" s="277"/>
      <c r="CKG9" s="397"/>
      <c r="CKH9" s="278"/>
      <c r="CKI9" s="279"/>
      <c r="CKJ9" s="276"/>
      <c r="CKK9" s="277"/>
      <c r="CKL9" s="402"/>
      <c r="CKM9" s="402"/>
      <c r="CKN9" s="402"/>
      <c r="CKO9" s="402"/>
      <c r="CKP9" s="403"/>
      <c r="CKQ9" s="403"/>
      <c r="CKR9" s="404"/>
      <c r="CKS9" s="395"/>
      <c r="CKT9" s="396"/>
      <c r="CKU9" s="396"/>
      <c r="CKV9" s="397"/>
      <c r="CKW9" s="273"/>
      <c r="CKX9" s="274"/>
      <c r="CKY9" s="275"/>
      <c r="CKZ9" s="398"/>
      <c r="CLA9" s="278"/>
      <c r="CLB9" s="279"/>
      <c r="CLC9" s="276"/>
      <c r="CLD9" s="277"/>
      <c r="CLE9" s="397"/>
      <c r="CLF9" s="278"/>
      <c r="CLG9" s="279"/>
      <c r="CLH9" s="276"/>
      <c r="CLI9" s="277"/>
      <c r="CLJ9" s="402"/>
      <c r="CLK9" s="402"/>
      <c r="CLL9" s="402"/>
      <c r="CLM9" s="402"/>
      <c r="CLN9" s="403"/>
      <c r="CLO9" s="403"/>
      <c r="CLP9" s="404"/>
      <c r="CLQ9" s="395"/>
      <c r="CLR9" s="396"/>
      <c r="CLS9" s="396"/>
      <c r="CLT9" s="397"/>
      <c r="CLU9" s="273"/>
      <c r="CLV9" s="274"/>
      <c r="CLW9" s="275"/>
      <c r="CLX9" s="398"/>
      <c r="CLY9" s="278"/>
      <c r="CLZ9" s="279"/>
      <c r="CMA9" s="276"/>
      <c r="CMB9" s="277"/>
      <c r="CMC9" s="397"/>
      <c r="CMD9" s="278"/>
      <c r="CME9" s="279"/>
      <c r="CMF9" s="276"/>
      <c r="CMG9" s="277"/>
      <c r="CMH9" s="402"/>
      <c r="CMI9" s="402"/>
      <c r="CMJ9" s="402"/>
      <c r="CMK9" s="402"/>
      <c r="CML9" s="403"/>
      <c r="CMM9" s="403"/>
      <c r="CMN9" s="404"/>
      <c r="CMO9" s="395"/>
      <c r="CMP9" s="396"/>
      <c r="CMQ9" s="396"/>
      <c r="CMR9" s="397"/>
      <c r="CMS9" s="273"/>
      <c r="CMT9" s="274"/>
      <c r="CMU9" s="275"/>
      <c r="CMV9" s="398"/>
      <c r="CMW9" s="278"/>
      <c r="CMX9" s="279"/>
      <c r="CMY9" s="276"/>
      <c r="CMZ9" s="277"/>
      <c r="CNA9" s="397"/>
      <c r="CNB9" s="278"/>
      <c r="CNC9" s="279"/>
      <c r="CND9" s="276"/>
      <c r="CNE9" s="277"/>
      <c r="CNF9" s="402"/>
      <c r="CNG9" s="402"/>
      <c r="CNH9" s="402"/>
      <c r="CNI9" s="402"/>
      <c r="CNJ9" s="403"/>
      <c r="CNK9" s="403"/>
      <c r="CNL9" s="404"/>
      <c r="CNM9" s="395"/>
      <c r="CNN9" s="396"/>
      <c r="CNO9" s="396"/>
      <c r="CNP9" s="397"/>
      <c r="CNQ9" s="273"/>
      <c r="CNR9" s="274"/>
      <c r="CNS9" s="275"/>
      <c r="CNT9" s="398"/>
      <c r="CNU9" s="278"/>
      <c r="CNV9" s="279"/>
      <c r="CNW9" s="276"/>
      <c r="CNX9" s="277"/>
      <c r="CNY9" s="397"/>
      <c r="CNZ9" s="278"/>
      <c r="COA9" s="279"/>
      <c r="COB9" s="276"/>
      <c r="COC9" s="277"/>
      <c r="COD9" s="402"/>
      <c r="COE9" s="402"/>
      <c r="COF9" s="402"/>
      <c r="COG9" s="402"/>
      <c r="COH9" s="403"/>
      <c r="COI9" s="403"/>
      <c r="COJ9" s="404"/>
      <c r="COK9" s="395"/>
      <c r="COL9" s="396"/>
      <c r="COM9" s="396"/>
      <c r="CON9" s="397"/>
      <c r="COO9" s="273"/>
      <c r="COP9" s="274"/>
      <c r="COQ9" s="275"/>
      <c r="COR9" s="398"/>
      <c r="COS9" s="278"/>
      <c r="COT9" s="279"/>
      <c r="COU9" s="276"/>
      <c r="COV9" s="277"/>
      <c r="COW9" s="397"/>
      <c r="COX9" s="278"/>
      <c r="COY9" s="279"/>
      <c r="COZ9" s="276"/>
      <c r="CPA9" s="277"/>
      <c r="CPB9" s="402"/>
      <c r="CPC9" s="402"/>
      <c r="CPD9" s="402"/>
      <c r="CPE9" s="402"/>
      <c r="CPF9" s="403"/>
      <c r="CPG9" s="403"/>
      <c r="CPH9" s="404"/>
      <c r="CPI9" s="395"/>
      <c r="CPJ9" s="396"/>
      <c r="CPK9" s="396"/>
      <c r="CPL9" s="397"/>
      <c r="CPM9" s="273"/>
      <c r="CPN9" s="274"/>
      <c r="CPO9" s="275"/>
      <c r="CPP9" s="398"/>
      <c r="CPQ9" s="278"/>
      <c r="CPR9" s="279"/>
      <c r="CPS9" s="276"/>
      <c r="CPT9" s="277"/>
      <c r="CPU9" s="397"/>
      <c r="CPV9" s="278"/>
      <c r="CPW9" s="279"/>
      <c r="CPX9" s="276"/>
      <c r="CPY9" s="277"/>
      <c r="CPZ9" s="402"/>
      <c r="CQA9" s="402"/>
      <c r="CQB9" s="402"/>
      <c r="CQC9" s="402"/>
      <c r="CQD9" s="403"/>
      <c r="CQE9" s="403"/>
      <c r="CQF9" s="404"/>
      <c r="CQG9" s="395"/>
      <c r="CQH9" s="396"/>
      <c r="CQI9" s="396"/>
      <c r="CQJ9" s="397"/>
      <c r="CQK9" s="273"/>
      <c r="CQL9" s="274"/>
      <c r="CQM9" s="275"/>
      <c r="CQN9" s="398"/>
      <c r="CQO9" s="278"/>
      <c r="CQP9" s="279"/>
      <c r="CQQ9" s="276"/>
      <c r="CQR9" s="277"/>
      <c r="CQS9" s="397"/>
      <c r="CQT9" s="278"/>
      <c r="CQU9" s="279"/>
      <c r="CQV9" s="276"/>
      <c r="CQW9" s="277"/>
      <c r="CQX9" s="402"/>
      <c r="CQY9" s="402"/>
      <c r="CQZ9" s="402"/>
      <c r="CRA9" s="402"/>
      <c r="CRB9" s="403"/>
      <c r="CRC9" s="403"/>
      <c r="CRD9" s="404"/>
      <c r="CRE9" s="395"/>
      <c r="CRF9" s="396"/>
      <c r="CRG9" s="396"/>
      <c r="CRH9" s="397"/>
      <c r="CRI9" s="273"/>
      <c r="CRJ9" s="274"/>
      <c r="CRK9" s="275"/>
      <c r="CRL9" s="398"/>
      <c r="CRM9" s="278"/>
      <c r="CRN9" s="279"/>
      <c r="CRO9" s="276"/>
      <c r="CRP9" s="277"/>
      <c r="CRQ9" s="397"/>
      <c r="CRR9" s="278"/>
      <c r="CRS9" s="279"/>
      <c r="CRT9" s="276"/>
      <c r="CRU9" s="277"/>
      <c r="CRV9" s="402"/>
      <c r="CRW9" s="402"/>
      <c r="CRX9" s="402"/>
      <c r="CRY9" s="402"/>
      <c r="CRZ9" s="403"/>
      <c r="CSA9" s="403"/>
      <c r="CSB9" s="404"/>
      <c r="CSC9" s="395"/>
      <c r="CSD9" s="396"/>
      <c r="CSE9" s="396"/>
      <c r="CSF9" s="397"/>
      <c r="CSG9" s="273"/>
      <c r="CSH9" s="274"/>
      <c r="CSI9" s="275"/>
      <c r="CSJ9" s="398"/>
      <c r="CSK9" s="278"/>
      <c r="CSL9" s="279"/>
      <c r="CSM9" s="276"/>
      <c r="CSN9" s="277"/>
      <c r="CSO9" s="397"/>
      <c r="CSP9" s="278"/>
      <c r="CSQ9" s="279"/>
      <c r="CSR9" s="276"/>
      <c r="CSS9" s="277"/>
      <c r="CST9" s="402"/>
      <c r="CSU9" s="402"/>
      <c r="CSV9" s="402"/>
      <c r="CSW9" s="402"/>
      <c r="CSX9" s="403"/>
      <c r="CSY9" s="403"/>
      <c r="CSZ9" s="404"/>
      <c r="CTA9" s="395"/>
      <c r="CTB9" s="396"/>
      <c r="CTC9" s="396"/>
      <c r="CTD9" s="397"/>
      <c r="CTE9" s="273"/>
      <c r="CTF9" s="274"/>
      <c r="CTG9" s="275"/>
      <c r="CTH9" s="398"/>
      <c r="CTI9" s="278"/>
      <c r="CTJ9" s="279"/>
      <c r="CTK9" s="276"/>
      <c r="CTL9" s="277"/>
      <c r="CTM9" s="397"/>
      <c r="CTN9" s="278"/>
      <c r="CTO9" s="279"/>
      <c r="CTP9" s="276"/>
      <c r="CTQ9" s="277"/>
      <c r="CTR9" s="402"/>
      <c r="CTS9" s="402"/>
      <c r="CTT9" s="402"/>
      <c r="CTU9" s="402"/>
      <c r="CTV9" s="403"/>
      <c r="CTW9" s="403"/>
      <c r="CTX9" s="404"/>
      <c r="CTY9" s="395"/>
      <c r="CTZ9" s="396"/>
      <c r="CUA9" s="396"/>
      <c r="CUB9" s="397"/>
      <c r="CUC9" s="273"/>
      <c r="CUD9" s="274"/>
      <c r="CUE9" s="275"/>
      <c r="CUF9" s="398"/>
      <c r="CUG9" s="278"/>
      <c r="CUH9" s="279"/>
      <c r="CUI9" s="276"/>
      <c r="CUJ9" s="277"/>
      <c r="CUK9" s="397"/>
      <c r="CUL9" s="278"/>
      <c r="CUM9" s="279"/>
      <c r="CUN9" s="276"/>
      <c r="CUO9" s="277"/>
      <c r="CUP9" s="402"/>
      <c r="CUQ9" s="402"/>
      <c r="CUR9" s="402"/>
      <c r="CUS9" s="402"/>
      <c r="CUT9" s="403"/>
      <c r="CUU9" s="403"/>
      <c r="CUV9" s="404"/>
      <c r="CUW9" s="395"/>
      <c r="CUX9" s="396"/>
      <c r="CUY9" s="396"/>
      <c r="CUZ9" s="397"/>
      <c r="CVA9" s="273"/>
      <c r="CVB9" s="274"/>
      <c r="CVC9" s="275"/>
      <c r="CVD9" s="398"/>
      <c r="CVE9" s="278"/>
      <c r="CVF9" s="279"/>
      <c r="CVG9" s="276"/>
      <c r="CVH9" s="277"/>
      <c r="CVI9" s="397"/>
      <c r="CVJ9" s="278"/>
      <c r="CVK9" s="279"/>
      <c r="CVL9" s="276"/>
      <c r="CVM9" s="277"/>
      <c r="CVN9" s="402"/>
      <c r="CVO9" s="402"/>
      <c r="CVP9" s="402"/>
      <c r="CVQ9" s="402"/>
      <c r="CVR9" s="403"/>
      <c r="CVS9" s="403"/>
      <c r="CVT9" s="404"/>
      <c r="CVU9" s="395"/>
      <c r="CVV9" s="396"/>
      <c r="CVW9" s="396"/>
      <c r="CVX9" s="397"/>
      <c r="CVY9" s="273"/>
      <c r="CVZ9" s="274"/>
      <c r="CWA9" s="275"/>
      <c r="CWB9" s="398"/>
      <c r="CWC9" s="278"/>
      <c r="CWD9" s="279"/>
      <c r="CWE9" s="276"/>
      <c r="CWF9" s="277"/>
      <c r="CWG9" s="397"/>
      <c r="CWH9" s="278"/>
      <c r="CWI9" s="279"/>
      <c r="CWJ9" s="276"/>
      <c r="CWK9" s="277"/>
      <c r="CWL9" s="402"/>
      <c r="CWM9" s="402"/>
      <c r="CWN9" s="402"/>
      <c r="CWO9" s="402"/>
      <c r="CWP9" s="403"/>
      <c r="CWQ9" s="403"/>
      <c r="CWR9" s="404"/>
      <c r="CWS9" s="395"/>
      <c r="CWT9" s="396"/>
      <c r="CWU9" s="396"/>
      <c r="CWV9" s="397"/>
      <c r="CWW9" s="273"/>
      <c r="CWX9" s="274"/>
      <c r="CWY9" s="275"/>
      <c r="CWZ9" s="398"/>
      <c r="CXA9" s="278"/>
      <c r="CXB9" s="279"/>
      <c r="CXC9" s="276"/>
      <c r="CXD9" s="277"/>
      <c r="CXE9" s="397"/>
      <c r="CXF9" s="278"/>
      <c r="CXG9" s="279"/>
      <c r="CXH9" s="276"/>
      <c r="CXI9" s="277"/>
      <c r="CXJ9" s="402"/>
      <c r="CXK9" s="402"/>
      <c r="CXL9" s="402"/>
      <c r="CXM9" s="402"/>
      <c r="CXN9" s="403"/>
      <c r="CXO9" s="403"/>
      <c r="CXP9" s="404"/>
      <c r="CXQ9" s="395"/>
      <c r="CXR9" s="396"/>
      <c r="CXS9" s="396"/>
      <c r="CXT9" s="397"/>
      <c r="CXU9" s="273"/>
      <c r="CXV9" s="274"/>
      <c r="CXW9" s="275"/>
      <c r="CXX9" s="398"/>
      <c r="CXY9" s="278"/>
      <c r="CXZ9" s="279"/>
      <c r="CYA9" s="276"/>
      <c r="CYB9" s="277"/>
      <c r="CYC9" s="397"/>
      <c r="CYD9" s="278"/>
      <c r="CYE9" s="279"/>
      <c r="CYF9" s="276"/>
      <c r="CYG9" s="277"/>
      <c r="CYH9" s="402"/>
      <c r="CYI9" s="402"/>
      <c r="CYJ9" s="402"/>
      <c r="CYK9" s="402"/>
      <c r="CYL9" s="403"/>
      <c r="CYM9" s="403"/>
      <c r="CYN9" s="404"/>
      <c r="CYO9" s="395"/>
      <c r="CYP9" s="396"/>
      <c r="CYQ9" s="396"/>
      <c r="CYR9" s="397"/>
      <c r="CYS9" s="273"/>
      <c r="CYT9" s="274"/>
      <c r="CYU9" s="275"/>
      <c r="CYV9" s="398"/>
      <c r="CYW9" s="278"/>
      <c r="CYX9" s="279"/>
      <c r="CYY9" s="276"/>
      <c r="CYZ9" s="277"/>
      <c r="CZA9" s="397"/>
      <c r="CZB9" s="278"/>
      <c r="CZC9" s="279"/>
      <c r="CZD9" s="276"/>
      <c r="CZE9" s="277"/>
      <c r="CZF9" s="402"/>
      <c r="CZG9" s="402"/>
      <c r="CZH9" s="402"/>
      <c r="CZI9" s="402"/>
      <c r="CZJ9" s="403"/>
      <c r="CZK9" s="403"/>
      <c r="CZL9" s="404"/>
      <c r="CZM9" s="395"/>
      <c r="CZN9" s="396"/>
      <c r="CZO9" s="396"/>
      <c r="CZP9" s="397"/>
      <c r="CZQ9" s="273"/>
      <c r="CZR9" s="274"/>
      <c r="CZS9" s="275"/>
      <c r="CZT9" s="398"/>
      <c r="CZU9" s="278"/>
      <c r="CZV9" s="279"/>
      <c r="CZW9" s="276"/>
      <c r="CZX9" s="277"/>
      <c r="CZY9" s="397"/>
      <c r="CZZ9" s="278"/>
      <c r="DAA9" s="279"/>
      <c r="DAB9" s="276"/>
      <c r="DAC9" s="277"/>
      <c r="DAD9" s="402"/>
      <c r="DAE9" s="402"/>
      <c r="DAF9" s="402"/>
      <c r="DAG9" s="402"/>
      <c r="DAH9" s="403"/>
      <c r="DAI9" s="403"/>
      <c r="DAJ9" s="404"/>
      <c r="DAK9" s="395"/>
      <c r="DAL9" s="396"/>
      <c r="DAM9" s="396"/>
      <c r="DAN9" s="397"/>
      <c r="DAO9" s="273"/>
      <c r="DAP9" s="274"/>
      <c r="DAQ9" s="275"/>
      <c r="DAR9" s="398"/>
      <c r="DAS9" s="278"/>
      <c r="DAT9" s="279"/>
      <c r="DAU9" s="276"/>
      <c r="DAV9" s="277"/>
      <c r="DAW9" s="397"/>
      <c r="DAX9" s="278"/>
      <c r="DAY9" s="279"/>
      <c r="DAZ9" s="276"/>
      <c r="DBA9" s="277"/>
      <c r="DBB9" s="402"/>
      <c r="DBC9" s="402"/>
      <c r="DBD9" s="402"/>
      <c r="DBE9" s="402"/>
      <c r="DBF9" s="403"/>
      <c r="DBG9" s="403"/>
      <c r="DBH9" s="404"/>
      <c r="DBI9" s="395"/>
      <c r="DBJ9" s="396"/>
      <c r="DBK9" s="396"/>
      <c r="DBL9" s="397"/>
      <c r="DBM9" s="273"/>
      <c r="DBN9" s="274"/>
      <c r="DBO9" s="275"/>
      <c r="DBP9" s="398"/>
      <c r="DBQ9" s="278"/>
      <c r="DBR9" s="279"/>
      <c r="DBS9" s="276"/>
      <c r="DBT9" s="277"/>
      <c r="DBU9" s="397"/>
      <c r="DBV9" s="278"/>
      <c r="DBW9" s="279"/>
      <c r="DBX9" s="276"/>
      <c r="DBY9" s="277"/>
      <c r="DBZ9" s="402"/>
      <c r="DCA9" s="402"/>
      <c r="DCB9" s="402"/>
      <c r="DCC9" s="402"/>
      <c r="DCD9" s="403"/>
      <c r="DCE9" s="403"/>
      <c r="DCF9" s="404"/>
      <c r="DCG9" s="395"/>
      <c r="DCH9" s="396"/>
      <c r="DCI9" s="396"/>
      <c r="DCJ9" s="397"/>
      <c r="DCK9" s="273"/>
      <c r="DCL9" s="274"/>
      <c r="DCM9" s="275"/>
      <c r="DCN9" s="398"/>
      <c r="DCO9" s="278"/>
      <c r="DCP9" s="279"/>
      <c r="DCQ9" s="276"/>
      <c r="DCR9" s="277"/>
      <c r="DCS9" s="397"/>
      <c r="DCT9" s="278"/>
      <c r="DCU9" s="279"/>
      <c r="DCV9" s="276"/>
      <c r="DCW9" s="277"/>
      <c r="DCX9" s="402"/>
      <c r="DCY9" s="402"/>
      <c r="DCZ9" s="402"/>
      <c r="DDA9" s="402"/>
      <c r="DDB9" s="403"/>
      <c r="DDC9" s="403"/>
      <c r="DDD9" s="404"/>
      <c r="DDE9" s="395"/>
      <c r="DDF9" s="396"/>
      <c r="DDG9" s="396"/>
      <c r="DDH9" s="397"/>
      <c r="DDI9" s="273"/>
      <c r="DDJ9" s="274"/>
      <c r="DDK9" s="275"/>
      <c r="DDL9" s="398"/>
      <c r="DDM9" s="278"/>
      <c r="DDN9" s="279"/>
      <c r="DDO9" s="276"/>
      <c r="DDP9" s="277"/>
      <c r="DDQ9" s="397"/>
      <c r="DDR9" s="278"/>
      <c r="DDS9" s="279"/>
      <c r="DDT9" s="276"/>
      <c r="DDU9" s="277"/>
      <c r="DDV9" s="402"/>
      <c r="DDW9" s="402"/>
      <c r="DDX9" s="402"/>
      <c r="DDY9" s="402"/>
      <c r="DDZ9" s="403"/>
      <c r="DEA9" s="403"/>
      <c r="DEB9" s="404"/>
      <c r="DEC9" s="395"/>
      <c r="DED9" s="396"/>
      <c r="DEE9" s="396"/>
      <c r="DEF9" s="397"/>
      <c r="DEG9" s="273"/>
      <c r="DEH9" s="274"/>
      <c r="DEI9" s="275"/>
      <c r="DEJ9" s="398"/>
      <c r="DEK9" s="278"/>
      <c r="DEL9" s="279"/>
      <c r="DEM9" s="276"/>
      <c r="DEN9" s="277"/>
      <c r="DEO9" s="397"/>
      <c r="DEP9" s="278"/>
      <c r="DEQ9" s="279"/>
      <c r="DER9" s="276"/>
      <c r="DES9" s="277"/>
      <c r="DET9" s="402"/>
      <c r="DEU9" s="402"/>
      <c r="DEV9" s="402"/>
      <c r="DEW9" s="402"/>
      <c r="DEX9" s="403"/>
      <c r="DEY9" s="403"/>
      <c r="DEZ9" s="404"/>
      <c r="DFA9" s="395"/>
      <c r="DFB9" s="396"/>
      <c r="DFC9" s="396"/>
      <c r="DFD9" s="397"/>
      <c r="DFE9" s="273"/>
      <c r="DFF9" s="274"/>
      <c r="DFG9" s="275"/>
      <c r="DFH9" s="398"/>
      <c r="DFI9" s="278"/>
      <c r="DFJ9" s="279"/>
      <c r="DFK9" s="276"/>
      <c r="DFL9" s="277"/>
      <c r="DFM9" s="397"/>
      <c r="DFN9" s="278"/>
      <c r="DFO9" s="279"/>
      <c r="DFP9" s="276"/>
      <c r="DFQ9" s="277"/>
      <c r="DFR9" s="402"/>
      <c r="DFS9" s="402"/>
      <c r="DFT9" s="402"/>
      <c r="DFU9" s="402"/>
      <c r="DFV9" s="403"/>
      <c r="DFW9" s="403"/>
      <c r="DFX9" s="404"/>
      <c r="DFY9" s="395"/>
      <c r="DFZ9" s="396"/>
      <c r="DGA9" s="396"/>
      <c r="DGB9" s="397"/>
      <c r="DGC9" s="273"/>
      <c r="DGD9" s="274"/>
      <c r="DGE9" s="275"/>
      <c r="DGF9" s="398"/>
      <c r="DGG9" s="278"/>
      <c r="DGH9" s="279"/>
      <c r="DGI9" s="276"/>
      <c r="DGJ9" s="277"/>
      <c r="DGK9" s="397"/>
      <c r="DGL9" s="278"/>
      <c r="DGM9" s="279"/>
      <c r="DGN9" s="276"/>
      <c r="DGO9" s="277"/>
      <c r="DGP9" s="402"/>
      <c r="DGQ9" s="402"/>
      <c r="DGR9" s="402"/>
      <c r="DGS9" s="402"/>
      <c r="DGT9" s="403"/>
      <c r="DGU9" s="403"/>
      <c r="DGV9" s="404"/>
      <c r="DGW9" s="395"/>
      <c r="DGX9" s="396"/>
      <c r="DGY9" s="396"/>
      <c r="DGZ9" s="397"/>
      <c r="DHA9" s="273"/>
      <c r="DHB9" s="274"/>
      <c r="DHC9" s="275"/>
      <c r="DHD9" s="398"/>
      <c r="DHE9" s="278"/>
      <c r="DHF9" s="279"/>
      <c r="DHG9" s="276"/>
      <c r="DHH9" s="277"/>
      <c r="DHI9" s="397"/>
      <c r="DHJ9" s="278"/>
      <c r="DHK9" s="279"/>
      <c r="DHL9" s="276"/>
      <c r="DHM9" s="277"/>
      <c r="DHN9" s="402"/>
      <c r="DHO9" s="402"/>
      <c r="DHP9" s="402"/>
      <c r="DHQ9" s="402"/>
      <c r="DHR9" s="403"/>
      <c r="DHS9" s="403"/>
      <c r="DHT9" s="404"/>
      <c r="DHU9" s="395"/>
      <c r="DHV9" s="396"/>
      <c r="DHW9" s="396"/>
      <c r="DHX9" s="397"/>
      <c r="DHY9" s="273"/>
      <c r="DHZ9" s="274"/>
      <c r="DIA9" s="275"/>
      <c r="DIB9" s="398"/>
      <c r="DIC9" s="278"/>
      <c r="DID9" s="279"/>
      <c r="DIE9" s="276"/>
      <c r="DIF9" s="277"/>
      <c r="DIG9" s="397"/>
      <c r="DIH9" s="278"/>
      <c r="DII9" s="279"/>
      <c r="DIJ9" s="276"/>
      <c r="DIK9" s="277"/>
      <c r="DIL9" s="402"/>
      <c r="DIM9" s="402"/>
      <c r="DIN9" s="402"/>
      <c r="DIO9" s="402"/>
      <c r="DIP9" s="403"/>
      <c r="DIQ9" s="403"/>
      <c r="DIR9" s="404"/>
      <c r="DIS9" s="395"/>
      <c r="DIT9" s="396"/>
      <c r="DIU9" s="396"/>
      <c r="DIV9" s="397"/>
      <c r="DIW9" s="273"/>
      <c r="DIX9" s="274"/>
      <c r="DIY9" s="275"/>
      <c r="DIZ9" s="398"/>
      <c r="DJA9" s="278"/>
      <c r="DJB9" s="279"/>
      <c r="DJC9" s="276"/>
      <c r="DJD9" s="277"/>
      <c r="DJE9" s="397"/>
      <c r="DJF9" s="278"/>
      <c r="DJG9" s="279"/>
      <c r="DJH9" s="276"/>
      <c r="DJI9" s="277"/>
      <c r="DJJ9" s="402"/>
      <c r="DJK9" s="402"/>
      <c r="DJL9" s="402"/>
      <c r="DJM9" s="402"/>
      <c r="DJN9" s="403"/>
      <c r="DJO9" s="403"/>
      <c r="DJP9" s="404"/>
      <c r="DJQ9" s="395"/>
      <c r="DJR9" s="396"/>
      <c r="DJS9" s="396"/>
      <c r="DJT9" s="397"/>
      <c r="DJU9" s="273"/>
      <c r="DJV9" s="274"/>
      <c r="DJW9" s="275"/>
      <c r="DJX9" s="398"/>
      <c r="DJY9" s="278"/>
      <c r="DJZ9" s="279"/>
      <c r="DKA9" s="276"/>
      <c r="DKB9" s="277"/>
      <c r="DKC9" s="397"/>
      <c r="DKD9" s="278"/>
      <c r="DKE9" s="279"/>
      <c r="DKF9" s="276"/>
      <c r="DKG9" s="277"/>
      <c r="DKH9" s="402"/>
      <c r="DKI9" s="402"/>
      <c r="DKJ9" s="402"/>
      <c r="DKK9" s="402"/>
      <c r="DKL9" s="403"/>
      <c r="DKM9" s="403"/>
      <c r="DKN9" s="404"/>
      <c r="DKO9" s="395"/>
      <c r="DKP9" s="396"/>
      <c r="DKQ9" s="396"/>
      <c r="DKR9" s="397"/>
      <c r="DKS9" s="273"/>
      <c r="DKT9" s="274"/>
      <c r="DKU9" s="275"/>
      <c r="DKV9" s="398"/>
      <c r="DKW9" s="278"/>
      <c r="DKX9" s="279"/>
      <c r="DKY9" s="276"/>
      <c r="DKZ9" s="277"/>
      <c r="DLA9" s="397"/>
      <c r="DLB9" s="278"/>
      <c r="DLC9" s="279"/>
      <c r="DLD9" s="276"/>
      <c r="DLE9" s="277"/>
      <c r="DLF9" s="402"/>
      <c r="DLG9" s="402"/>
      <c r="DLH9" s="402"/>
      <c r="DLI9" s="402"/>
      <c r="DLJ9" s="403"/>
      <c r="DLK9" s="403"/>
      <c r="DLL9" s="404"/>
      <c r="DLM9" s="395"/>
      <c r="DLN9" s="396"/>
      <c r="DLO9" s="396"/>
      <c r="DLP9" s="397"/>
      <c r="DLQ9" s="273"/>
      <c r="DLR9" s="274"/>
      <c r="DLS9" s="275"/>
      <c r="DLT9" s="398"/>
      <c r="DLU9" s="278"/>
      <c r="DLV9" s="279"/>
      <c r="DLW9" s="276"/>
      <c r="DLX9" s="277"/>
      <c r="DLY9" s="397"/>
      <c r="DLZ9" s="278"/>
      <c r="DMA9" s="279"/>
      <c r="DMB9" s="276"/>
      <c r="DMC9" s="277"/>
      <c r="DMD9" s="402"/>
      <c r="DME9" s="402"/>
      <c r="DMF9" s="402"/>
      <c r="DMG9" s="402"/>
      <c r="DMH9" s="403"/>
      <c r="DMI9" s="403"/>
      <c r="DMJ9" s="404"/>
      <c r="DMK9" s="395"/>
      <c r="DML9" s="396"/>
      <c r="DMM9" s="396"/>
      <c r="DMN9" s="397"/>
      <c r="DMO9" s="273"/>
      <c r="DMP9" s="274"/>
      <c r="DMQ9" s="275"/>
      <c r="DMR9" s="398"/>
      <c r="DMS9" s="278"/>
      <c r="DMT9" s="279"/>
      <c r="DMU9" s="276"/>
      <c r="DMV9" s="277"/>
      <c r="DMW9" s="397"/>
      <c r="DMX9" s="278"/>
      <c r="DMY9" s="279"/>
      <c r="DMZ9" s="276"/>
      <c r="DNA9" s="277"/>
      <c r="DNB9" s="402"/>
      <c r="DNC9" s="402"/>
      <c r="DND9" s="402"/>
      <c r="DNE9" s="402"/>
      <c r="DNF9" s="403"/>
      <c r="DNG9" s="403"/>
      <c r="DNH9" s="404"/>
      <c r="DNI9" s="395"/>
      <c r="DNJ9" s="396"/>
      <c r="DNK9" s="396"/>
      <c r="DNL9" s="397"/>
      <c r="DNM9" s="273"/>
      <c r="DNN9" s="274"/>
      <c r="DNO9" s="275"/>
      <c r="DNP9" s="398"/>
      <c r="DNQ9" s="278"/>
      <c r="DNR9" s="279"/>
      <c r="DNS9" s="276"/>
      <c r="DNT9" s="277"/>
      <c r="DNU9" s="397"/>
      <c r="DNV9" s="278"/>
      <c r="DNW9" s="279"/>
      <c r="DNX9" s="276"/>
      <c r="DNY9" s="277"/>
      <c r="DNZ9" s="402"/>
      <c r="DOA9" s="402"/>
      <c r="DOB9" s="402"/>
      <c r="DOC9" s="402"/>
      <c r="DOD9" s="403"/>
      <c r="DOE9" s="403"/>
      <c r="DOF9" s="404"/>
      <c r="DOG9" s="395"/>
      <c r="DOH9" s="396"/>
      <c r="DOI9" s="396"/>
      <c r="DOJ9" s="397"/>
      <c r="DOK9" s="273"/>
      <c r="DOL9" s="274"/>
      <c r="DOM9" s="275"/>
      <c r="DON9" s="398"/>
      <c r="DOO9" s="278"/>
      <c r="DOP9" s="279"/>
      <c r="DOQ9" s="276"/>
      <c r="DOR9" s="277"/>
      <c r="DOS9" s="397"/>
      <c r="DOT9" s="278"/>
      <c r="DOU9" s="279"/>
      <c r="DOV9" s="276"/>
      <c r="DOW9" s="277"/>
      <c r="DOX9" s="402"/>
      <c r="DOY9" s="402"/>
      <c r="DOZ9" s="402"/>
      <c r="DPA9" s="402"/>
      <c r="DPB9" s="403"/>
      <c r="DPC9" s="403"/>
      <c r="DPD9" s="404"/>
      <c r="DPE9" s="395"/>
      <c r="DPF9" s="396"/>
      <c r="DPG9" s="396"/>
      <c r="DPH9" s="397"/>
      <c r="DPI9" s="273"/>
      <c r="DPJ9" s="274"/>
      <c r="DPK9" s="275"/>
      <c r="DPL9" s="398"/>
      <c r="DPM9" s="278"/>
      <c r="DPN9" s="279"/>
      <c r="DPO9" s="276"/>
      <c r="DPP9" s="277"/>
      <c r="DPQ9" s="397"/>
      <c r="DPR9" s="278"/>
      <c r="DPS9" s="279"/>
      <c r="DPT9" s="276"/>
      <c r="DPU9" s="277"/>
      <c r="DPV9" s="402"/>
      <c r="DPW9" s="402"/>
      <c r="DPX9" s="402"/>
      <c r="DPY9" s="402"/>
      <c r="DPZ9" s="403"/>
      <c r="DQA9" s="403"/>
      <c r="DQB9" s="404"/>
      <c r="DQC9" s="395"/>
      <c r="DQD9" s="396"/>
      <c r="DQE9" s="396"/>
      <c r="DQF9" s="397"/>
      <c r="DQG9" s="273"/>
      <c r="DQH9" s="274"/>
      <c r="DQI9" s="275"/>
      <c r="DQJ9" s="398"/>
      <c r="DQK9" s="278"/>
      <c r="DQL9" s="279"/>
      <c r="DQM9" s="276"/>
      <c r="DQN9" s="277"/>
      <c r="DQO9" s="397"/>
      <c r="DQP9" s="278"/>
      <c r="DQQ9" s="279"/>
      <c r="DQR9" s="276"/>
      <c r="DQS9" s="277"/>
      <c r="DQT9" s="402"/>
      <c r="DQU9" s="402"/>
      <c r="DQV9" s="402"/>
      <c r="DQW9" s="402"/>
      <c r="DQX9" s="403"/>
      <c r="DQY9" s="403"/>
      <c r="DQZ9" s="404"/>
      <c r="DRA9" s="395"/>
      <c r="DRB9" s="396"/>
      <c r="DRC9" s="396"/>
      <c r="DRD9" s="397"/>
      <c r="DRE9" s="273"/>
      <c r="DRF9" s="274"/>
      <c r="DRG9" s="275"/>
      <c r="DRH9" s="398"/>
      <c r="DRI9" s="278"/>
      <c r="DRJ9" s="279"/>
      <c r="DRK9" s="276"/>
      <c r="DRL9" s="277"/>
      <c r="DRM9" s="397"/>
      <c r="DRN9" s="278"/>
      <c r="DRO9" s="279"/>
      <c r="DRP9" s="276"/>
      <c r="DRQ9" s="277"/>
      <c r="DRR9" s="402"/>
      <c r="DRS9" s="402"/>
      <c r="DRT9" s="402"/>
      <c r="DRU9" s="402"/>
      <c r="DRV9" s="403"/>
      <c r="DRW9" s="403"/>
      <c r="DRX9" s="404"/>
      <c r="DRY9" s="395"/>
      <c r="DRZ9" s="396"/>
      <c r="DSA9" s="396"/>
      <c r="DSB9" s="397"/>
      <c r="DSC9" s="273"/>
      <c r="DSD9" s="274"/>
      <c r="DSE9" s="275"/>
      <c r="DSF9" s="398"/>
      <c r="DSG9" s="278"/>
      <c r="DSH9" s="279"/>
      <c r="DSI9" s="276"/>
      <c r="DSJ9" s="277"/>
      <c r="DSK9" s="397"/>
      <c r="DSL9" s="278"/>
      <c r="DSM9" s="279"/>
      <c r="DSN9" s="276"/>
      <c r="DSO9" s="277"/>
      <c r="DSP9" s="402"/>
      <c r="DSQ9" s="402"/>
      <c r="DSR9" s="402"/>
      <c r="DSS9" s="402"/>
      <c r="DST9" s="403"/>
      <c r="DSU9" s="403"/>
      <c r="DSV9" s="404"/>
      <c r="DSW9" s="395"/>
      <c r="DSX9" s="396"/>
      <c r="DSY9" s="396"/>
      <c r="DSZ9" s="397"/>
      <c r="DTA9" s="273"/>
      <c r="DTB9" s="274"/>
      <c r="DTC9" s="275"/>
      <c r="DTD9" s="398"/>
      <c r="DTE9" s="278"/>
      <c r="DTF9" s="279"/>
      <c r="DTG9" s="276"/>
      <c r="DTH9" s="277"/>
      <c r="DTI9" s="397"/>
      <c r="DTJ9" s="278"/>
      <c r="DTK9" s="279"/>
      <c r="DTL9" s="276"/>
      <c r="DTM9" s="277"/>
      <c r="DTN9" s="402"/>
      <c r="DTO9" s="402"/>
      <c r="DTP9" s="402"/>
      <c r="DTQ9" s="402"/>
      <c r="DTR9" s="403"/>
      <c r="DTS9" s="403"/>
      <c r="DTT9" s="404"/>
      <c r="DTU9" s="395"/>
      <c r="DTV9" s="396"/>
      <c r="DTW9" s="396"/>
      <c r="DTX9" s="397"/>
      <c r="DTY9" s="273"/>
      <c r="DTZ9" s="274"/>
      <c r="DUA9" s="275"/>
      <c r="DUB9" s="398"/>
      <c r="DUC9" s="278"/>
      <c r="DUD9" s="279"/>
      <c r="DUE9" s="276"/>
      <c r="DUF9" s="277"/>
      <c r="DUG9" s="397"/>
      <c r="DUH9" s="278"/>
      <c r="DUI9" s="279"/>
      <c r="DUJ9" s="276"/>
      <c r="DUK9" s="277"/>
      <c r="DUL9" s="402"/>
      <c r="DUM9" s="402"/>
      <c r="DUN9" s="402"/>
      <c r="DUO9" s="402"/>
      <c r="DUP9" s="403"/>
      <c r="DUQ9" s="403"/>
      <c r="DUR9" s="404"/>
      <c r="DUS9" s="395"/>
      <c r="DUT9" s="396"/>
      <c r="DUU9" s="396"/>
      <c r="DUV9" s="397"/>
      <c r="DUW9" s="273"/>
      <c r="DUX9" s="274"/>
      <c r="DUY9" s="275"/>
      <c r="DUZ9" s="398"/>
      <c r="DVA9" s="278"/>
      <c r="DVB9" s="279"/>
      <c r="DVC9" s="276"/>
      <c r="DVD9" s="277"/>
      <c r="DVE9" s="397"/>
      <c r="DVF9" s="278"/>
      <c r="DVG9" s="279"/>
      <c r="DVH9" s="276"/>
      <c r="DVI9" s="277"/>
      <c r="DVJ9" s="402"/>
      <c r="DVK9" s="402"/>
      <c r="DVL9" s="402"/>
      <c r="DVM9" s="402"/>
      <c r="DVN9" s="403"/>
      <c r="DVO9" s="403"/>
      <c r="DVP9" s="404"/>
      <c r="DVQ9" s="395"/>
      <c r="DVR9" s="396"/>
      <c r="DVS9" s="396"/>
      <c r="DVT9" s="397"/>
      <c r="DVU9" s="273"/>
      <c r="DVV9" s="274"/>
      <c r="DVW9" s="275"/>
      <c r="DVX9" s="398"/>
      <c r="DVY9" s="278"/>
      <c r="DVZ9" s="279"/>
      <c r="DWA9" s="276"/>
      <c r="DWB9" s="277"/>
      <c r="DWC9" s="397"/>
      <c r="DWD9" s="278"/>
      <c r="DWE9" s="279"/>
      <c r="DWF9" s="276"/>
      <c r="DWG9" s="277"/>
      <c r="DWH9" s="402"/>
      <c r="DWI9" s="402"/>
      <c r="DWJ9" s="402"/>
      <c r="DWK9" s="402"/>
      <c r="DWL9" s="403"/>
      <c r="DWM9" s="403"/>
      <c r="DWN9" s="404"/>
      <c r="DWO9" s="395"/>
      <c r="DWP9" s="396"/>
      <c r="DWQ9" s="396"/>
      <c r="DWR9" s="397"/>
      <c r="DWS9" s="273"/>
      <c r="DWT9" s="274"/>
      <c r="DWU9" s="275"/>
      <c r="DWV9" s="398"/>
      <c r="DWW9" s="278"/>
      <c r="DWX9" s="279"/>
      <c r="DWY9" s="276"/>
      <c r="DWZ9" s="277"/>
      <c r="DXA9" s="397"/>
      <c r="DXB9" s="278"/>
      <c r="DXC9" s="279"/>
      <c r="DXD9" s="276"/>
      <c r="DXE9" s="277"/>
      <c r="DXF9" s="402"/>
      <c r="DXG9" s="402"/>
      <c r="DXH9" s="402"/>
      <c r="DXI9" s="402"/>
      <c r="DXJ9" s="403"/>
      <c r="DXK9" s="403"/>
      <c r="DXL9" s="404"/>
      <c r="DXM9" s="395"/>
      <c r="DXN9" s="396"/>
      <c r="DXO9" s="396"/>
      <c r="DXP9" s="397"/>
      <c r="DXQ9" s="273"/>
      <c r="DXR9" s="274"/>
      <c r="DXS9" s="275"/>
      <c r="DXT9" s="398"/>
      <c r="DXU9" s="278"/>
      <c r="DXV9" s="279"/>
      <c r="DXW9" s="276"/>
      <c r="DXX9" s="277"/>
      <c r="DXY9" s="397"/>
      <c r="DXZ9" s="278"/>
      <c r="DYA9" s="279"/>
      <c r="DYB9" s="276"/>
      <c r="DYC9" s="277"/>
      <c r="DYD9" s="402"/>
      <c r="DYE9" s="402"/>
      <c r="DYF9" s="402"/>
      <c r="DYG9" s="402"/>
      <c r="DYH9" s="403"/>
      <c r="DYI9" s="403"/>
      <c r="DYJ9" s="404"/>
      <c r="DYK9" s="395"/>
      <c r="DYL9" s="396"/>
      <c r="DYM9" s="396"/>
      <c r="DYN9" s="397"/>
      <c r="DYO9" s="273"/>
      <c r="DYP9" s="274"/>
      <c r="DYQ9" s="275"/>
      <c r="DYR9" s="398"/>
      <c r="DYS9" s="278"/>
      <c r="DYT9" s="279"/>
      <c r="DYU9" s="276"/>
      <c r="DYV9" s="277"/>
      <c r="DYW9" s="397"/>
      <c r="DYX9" s="278"/>
      <c r="DYY9" s="279"/>
      <c r="DYZ9" s="276"/>
      <c r="DZA9" s="277"/>
      <c r="DZB9" s="402"/>
      <c r="DZC9" s="402"/>
      <c r="DZD9" s="402"/>
      <c r="DZE9" s="402"/>
      <c r="DZF9" s="403"/>
      <c r="DZG9" s="403"/>
      <c r="DZH9" s="404"/>
      <c r="DZI9" s="395"/>
      <c r="DZJ9" s="396"/>
      <c r="DZK9" s="396"/>
      <c r="DZL9" s="397"/>
      <c r="DZM9" s="273"/>
      <c r="DZN9" s="274"/>
      <c r="DZO9" s="275"/>
      <c r="DZP9" s="398"/>
      <c r="DZQ9" s="278"/>
      <c r="DZR9" s="279"/>
      <c r="DZS9" s="276"/>
      <c r="DZT9" s="277"/>
      <c r="DZU9" s="397"/>
      <c r="DZV9" s="278"/>
      <c r="DZW9" s="279"/>
      <c r="DZX9" s="276"/>
      <c r="DZY9" s="277"/>
      <c r="DZZ9" s="402"/>
      <c r="EAA9" s="402"/>
      <c r="EAB9" s="402"/>
      <c r="EAC9" s="402"/>
      <c r="EAD9" s="403"/>
      <c r="EAE9" s="403"/>
      <c r="EAF9" s="404"/>
      <c r="EAG9" s="395"/>
      <c r="EAH9" s="396"/>
      <c r="EAI9" s="396"/>
      <c r="EAJ9" s="397"/>
      <c r="EAK9" s="273"/>
      <c r="EAL9" s="274"/>
      <c r="EAM9" s="275"/>
      <c r="EAN9" s="398"/>
      <c r="EAO9" s="278"/>
      <c r="EAP9" s="279"/>
      <c r="EAQ9" s="276"/>
      <c r="EAR9" s="277"/>
      <c r="EAS9" s="397"/>
      <c r="EAT9" s="278"/>
      <c r="EAU9" s="279"/>
      <c r="EAV9" s="276"/>
      <c r="EAW9" s="277"/>
      <c r="EAX9" s="402"/>
      <c r="EAY9" s="402"/>
      <c r="EAZ9" s="402"/>
      <c r="EBA9" s="402"/>
      <c r="EBB9" s="403"/>
      <c r="EBC9" s="403"/>
      <c r="EBD9" s="404"/>
      <c r="EBE9" s="395"/>
      <c r="EBF9" s="396"/>
      <c r="EBG9" s="396"/>
      <c r="EBH9" s="397"/>
      <c r="EBI9" s="273"/>
      <c r="EBJ9" s="274"/>
      <c r="EBK9" s="275"/>
      <c r="EBL9" s="398"/>
      <c r="EBM9" s="278"/>
      <c r="EBN9" s="279"/>
      <c r="EBO9" s="276"/>
      <c r="EBP9" s="277"/>
      <c r="EBQ9" s="397"/>
      <c r="EBR9" s="278"/>
      <c r="EBS9" s="279"/>
      <c r="EBT9" s="276"/>
      <c r="EBU9" s="277"/>
      <c r="EBV9" s="402"/>
      <c r="EBW9" s="402"/>
      <c r="EBX9" s="402"/>
      <c r="EBY9" s="402"/>
      <c r="EBZ9" s="403"/>
      <c r="ECA9" s="403"/>
      <c r="ECB9" s="404"/>
      <c r="ECC9" s="395"/>
      <c r="ECD9" s="396"/>
      <c r="ECE9" s="396"/>
      <c r="ECF9" s="397"/>
      <c r="ECG9" s="273"/>
      <c r="ECH9" s="274"/>
      <c r="ECI9" s="275"/>
      <c r="ECJ9" s="398"/>
      <c r="ECK9" s="278"/>
      <c r="ECL9" s="279"/>
      <c r="ECM9" s="276"/>
      <c r="ECN9" s="277"/>
      <c r="ECO9" s="397"/>
      <c r="ECP9" s="278"/>
      <c r="ECQ9" s="279"/>
      <c r="ECR9" s="276"/>
      <c r="ECS9" s="277"/>
      <c r="ECT9" s="402"/>
      <c r="ECU9" s="402"/>
      <c r="ECV9" s="402"/>
      <c r="ECW9" s="402"/>
      <c r="ECX9" s="403"/>
      <c r="ECY9" s="403"/>
      <c r="ECZ9" s="404"/>
      <c r="EDA9" s="395"/>
      <c r="EDB9" s="396"/>
      <c r="EDC9" s="396"/>
      <c r="EDD9" s="397"/>
      <c r="EDE9" s="273"/>
      <c r="EDF9" s="274"/>
      <c r="EDG9" s="275"/>
      <c r="EDH9" s="398"/>
      <c r="EDI9" s="278"/>
      <c r="EDJ9" s="279"/>
      <c r="EDK9" s="276"/>
      <c r="EDL9" s="277"/>
      <c r="EDM9" s="397"/>
      <c r="EDN9" s="278"/>
      <c r="EDO9" s="279"/>
      <c r="EDP9" s="276"/>
      <c r="EDQ9" s="277"/>
      <c r="EDR9" s="402"/>
      <c r="EDS9" s="402"/>
      <c r="EDT9" s="402"/>
      <c r="EDU9" s="402"/>
      <c r="EDV9" s="403"/>
      <c r="EDW9" s="403"/>
      <c r="EDX9" s="404"/>
      <c r="EDY9" s="395"/>
      <c r="EDZ9" s="396"/>
      <c r="EEA9" s="396"/>
      <c r="EEB9" s="397"/>
      <c r="EEC9" s="273"/>
      <c r="EED9" s="274"/>
      <c r="EEE9" s="275"/>
      <c r="EEF9" s="398"/>
      <c r="EEG9" s="278"/>
      <c r="EEH9" s="279"/>
      <c r="EEI9" s="276"/>
      <c r="EEJ9" s="277"/>
      <c r="EEK9" s="397"/>
      <c r="EEL9" s="278"/>
      <c r="EEM9" s="279"/>
      <c r="EEN9" s="276"/>
      <c r="EEO9" s="277"/>
      <c r="EEP9" s="402"/>
      <c r="EEQ9" s="402"/>
      <c r="EER9" s="402"/>
      <c r="EES9" s="402"/>
      <c r="EET9" s="403"/>
      <c r="EEU9" s="403"/>
      <c r="EEV9" s="404"/>
      <c r="EEW9" s="395"/>
      <c r="EEX9" s="396"/>
      <c r="EEY9" s="396"/>
      <c r="EEZ9" s="397"/>
      <c r="EFA9" s="273"/>
      <c r="EFB9" s="274"/>
      <c r="EFC9" s="275"/>
      <c r="EFD9" s="398"/>
      <c r="EFE9" s="278"/>
      <c r="EFF9" s="279"/>
      <c r="EFG9" s="276"/>
      <c r="EFH9" s="277"/>
      <c r="EFI9" s="397"/>
      <c r="EFJ9" s="278"/>
      <c r="EFK9" s="279"/>
      <c r="EFL9" s="276"/>
      <c r="EFM9" s="277"/>
      <c r="EFN9" s="402"/>
      <c r="EFO9" s="402"/>
      <c r="EFP9" s="402"/>
      <c r="EFQ9" s="402"/>
      <c r="EFR9" s="403"/>
      <c r="EFS9" s="403"/>
      <c r="EFT9" s="404"/>
      <c r="EFU9" s="395"/>
      <c r="EFV9" s="396"/>
      <c r="EFW9" s="396"/>
      <c r="EFX9" s="397"/>
      <c r="EFY9" s="273"/>
      <c r="EFZ9" s="274"/>
      <c r="EGA9" s="275"/>
      <c r="EGB9" s="398"/>
      <c r="EGC9" s="278"/>
      <c r="EGD9" s="279"/>
      <c r="EGE9" s="276"/>
      <c r="EGF9" s="277"/>
      <c r="EGG9" s="397"/>
      <c r="EGH9" s="278"/>
      <c r="EGI9" s="279"/>
      <c r="EGJ9" s="276"/>
      <c r="EGK9" s="277"/>
      <c r="EGL9" s="402"/>
      <c r="EGM9" s="402"/>
      <c r="EGN9" s="402"/>
      <c r="EGO9" s="402"/>
      <c r="EGP9" s="403"/>
      <c r="EGQ9" s="403"/>
      <c r="EGR9" s="404"/>
      <c r="EGS9" s="395"/>
      <c r="EGT9" s="396"/>
      <c r="EGU9" s="396"/>
      <c r="EGV9" s="397"/>
      <c r="EGW9" s="273"/>
      <c r="EGX9" s="274"/>
      <c r="EGY9" s="275"/>
      <c r="EGZ9" s="398"/>
      <c r="EHA9" s="278"/>
      <c r="EHB9" s="279"/>
      <c r="EHC9" s="276"/>
      <c r="EHD9" s="277"/>
      <c r="EHE9" s="397"/>
      <c r="EHF9" s="278"/>
      <c r="EHG9" s="279"/>
      <c r="EHH9" s="276"/>
      <c r="EHI9" s="277"/>
      <c r="EHJ9" s="402"/>
      <c r="EHK9" s="402"/>
      <c r="EHL9" s="402"/>
      <c r="EHM9" s="402"/>
      <c r="EHN9" s="403"/>
      <c r="EHO9" s="403"/>
      <c r="EHP9" s="404"/>
      <c r="EHQ9" s="395"/>
      <c r="EHR9" s="396"/>
      <c r="EHS9" s="396"/>
      <c r="EHT9" s="397"/>
      <c r="EHU9" s="273"/>
      <c r="EHV9" s="274"/>
      <c r="EHW9" s="275"/>
      <c r="EHX9" s="398"/>
      <c r="EHY9" s="278"/>
      <c r="EHZ9" s="279"/>
      <c r="EIA9" s="276"/>
      <c r="EIB9" s="277"/>
      <c r="EIC9" s="397"/>
      <c r="EID9" s="278"/>
      <c r="EIE9" s="279"/>
      <c r="EIF9" s="276"/>
      <c r="EIG9" s="277"/>
      <c r="EIH9" s="402"/>
      <c r="EII9" s="402"/>
      <c r="EIJ9" s="402"/>
      <c r="EIK9" s="402"/>
      <c r="EIL9" s="403"/>
      <c r="EIM9" s="403"/>
      <c r="EIN9" s="404"/>
      <c r="EIO9" s="395"/>
      <c r="EIP9" s="396"/>
      <c r="EIQ9" s="396"/>
      <c r="EIR9" s="397"/>
      <c r="EIS9" s="273"/>
      <c r="EIT9" s="274"/>
      <c r="EIU9" s="275"/>
      <c r="EIV9" s="398"/>
      <c r="EIW9" s="278"/>
      <c r="EIX9" s="279"/>
      <c r="EIY9" s="276"/>
      <c r="EIZ9" s="277"/>
      <c r="EJA9" s="397"/>
      <c r="EJB9" s="278"/>
      <c r="EJC9" s="279"/>
      <c r="EJD9" s="276"/>
      <c r="EJE9" s="277"/>
      <c r="EJF9" s="402"/>
      <c r="EJG9" s="402"/>
      <c r="EJH9" s="402"/>
      <c r="EJI9" s="402"/>
      <c r="EJJ9" s="403"/>
      <c r="EJK9" s="403"/>
      <c r="EJL9" s="404"/>
      <c r="EJM9" s="395"/>
      <c r="EJN9" s="396"/>
      <c r="EJO9" s="396"/>
      <c r="EJP9" s="397"/>
      <c r="EJQ9" s="273"/>
      <c r="EJR9" s="274"/>
      <c r="EJS9" s="275"/>
      <c r="EJT9" s="398"/>
      <c r="EJU9" s="278"/>
      <c r="EJV9" s="279"/>
      <c r="EJW9" s="276"/>
      <c r="EJX9" s="277"/>
      <c r="EJY9" s="397"/>
      <c r="EJZ9" s="278"/>
      <c r="EKA9" s="279"/>
      <c r="EKB9" s="276"/>
      <c r="EKC9" s="277"/>
      <c r="EKD9" s="402"/>
      <c r="EKE9" s="402"/>
      <c r="EKF9" s="402"/>
      <c r="EKG9" s="402"/>
      <c r="EKH9" s="403"/>
      <c r="EKI9" s="403"/>
      <c r="EKJ9" s="404"/>
      <c r="EKK9" s="395"/>
      <c r="EKL9" s="396"/>
      <c r="EKM9" s="396"/>
      <c r="EKN9" s="397"/>
      <c r="EKO9" s="273"/>
      <c r="EKP9" s="274"/>
      <c r="EKQ9" s="275"/>
      <c r="EKR9" s="398"/>
      <c r="EKS9" s="278"/>
      <c r="EKT9" s="279"/>
      <c r="EKU9" s="276"/>
      <c r="EKV9" s="277"/>
      <c r="EKW9" s="397"/>
      <c r="EKX9" s="278"/>
      <c r="EKY9" s="279"/>
      <c r="EKZ9" s="276"/>
      <c r="ELA9" s="277"/>
      <c r="ELB9" s="402"/>
      <c r="ELC9" s="402"/>
      <c r="ELD9" s="402"/>
      <c r="ELE9" s="402"/>
      <c r="ELF9" s="403"/>
      <c r="ELG9" s="403"/>
      <c r="ELH9" s="404"/>
      <c r="ELI9" s="395"/>
      <c r="ELJ9" s="396"/>
      <c r="ELK9" s="396"/>
      <c r="ELL9" s="397"/>
      <c r="ELM9" s="273"/>
      <c r="ELN9" s="274"/>
      <c r="ELO9" s="275"/>
      <c r="ELP9" s="398"/>
      <c r="ELQ9" s="278"/>
      <c r="ELR9" s="279"/>
      <c r="ELS9" s="276"/>
      <c r="ELT9" s="277"/>
      <c r="ELU9" s="397"/>
      <c r="ELV9" s="278"/>
      <c r="ELW9" s="279"/>
      <c r="ELX9" s="276"/>
      <c r="ELY9" s="277"/>
      <c r="ELZ9" s="402"/>
      <c r="EMA9" s="402"/>
      <c r="EMB9" s="402"/>
      <c r="EMC9" s="402"/>
      <c r="EMD9" s="403"/>
      <c r="EME9" s="403"/>
      <c r="EMF9" s="404"/>
      <c r="EMG9" s="395"/>
      <c r="EMH9" s="396"/>
      <c r="EMI9" s="396"/>
      <c r="EMJ9" s="397"/>
      <c r="EMK9" s="273"/>
      <c r="EML9" s="274"/>
      <c r="EMM9" s="275"/>
      <c r="EMN9" s="398"/>
      <c r="EMO9" s="278"/>
      <c r="EMP9" s="279"/>
      <c r="EMQ9" s="276"/>
      <c r="EMR9" s="277"/>
      <c r="EMS9" s="397"/>
      <c r="EMT9" s="278"/>
      <c r="EMU9" s="279"/>
      <c r="EMV9" s="276"/>
      <c r="EMW9" s="277"/>
      <c r="EMX9" s="402"/>
      <c r="EMY9" s="402"/>
      <c r="EMZ9" s="402"/>
      <c r="ENA9" s="402"/>
      <c r="ENB9" s="403"/>
      <c r="ENC9" s="403"/>
      <c r="END9" s="404"/>
      <c r="ENE9" s="395"/>
      <c r="ENF9" s="396"/>
      <c r="ENG9" s="396"/>
      <c r="ENH9" s="397"/>
      <c r="ENI9" s="273"/>
      <c r="ENJ9" s="274"/>
      <c r="ENK9" s="275"/>
      <c r="ENL9" s="398"/>
      <c r="ENM9" s="278"/>
      <c r="ENN9" s="279"/>
      <c r="ENO9" s="276"/>
      <c r="ENP9" s="277"/>
      <c r="ENQ9" s="397"/>
      <c r="ENR9" s="278"/>
      <c r="ENS9" s="279"/>
      <c r="ENT9" s="276"/>
      <c r="ENU9" s="277"/>
      <c r="ENV9" s="402"/>
      <c r="ENW9" s="402"/>
      <c r="ENX9" s="402"/>
      <c r="ENY9" s="402"/>
      <c r="ENZ9" s="403"/>
      <c r="EOA9" s="403"/>
      <c r="EOB9" s="404"/>
      <c r="EOC9" s="395"/>
      <c r="EOD9" s="396"/>
      <c r="EOE9" s="396"/>
      <c r="EOF9" s="397"/>
      <c r="EOG9" s="273"/>
      <c r="EOH9" s="274"/>
      <c r="EOI9" s="275"/>
      <c r="EOJ9" s="398"/>
      <c r="EOK9" s="278"/>
      <c r="EOL9" s="279"/>
      <c r="EOM9" s="276"/>
      <c r="EON9" s="277"/>
      <c r="EOO9" s="397"/>
      <c r="EOP9" s="278"/>
      <c r="EOQ9" s="279"/>
      <c r="EOR9" s="276"/>
      <c r="EOS9" s="277"/>
      <c r="EOT9" s="402"/>
      <c r="EOU9" s="402"/>
      <c r="EOV9" s="402"/>
      <c r="EOW9" s="402"/>
      <c r="EOX9" s="403"/>
      <c r="EOY9" s="403"/>
      <c r="EOZ9" s="404"/>
      <c r="EPA9" s="395"/>
      <c r="EPB9" s="396"/>
      <c r="EPC9" s="396"/>
      <c r="EPD9" s="397"/>
      <c r="EPE9" s="273"/>
      <c r="EPF9" s="274"/>
      <c r="EPG9" s="275"/>
      <c r="EPH9" s="398"/>
      <c r="EPI9" s="278"/>
      <c r="EPJ9" s="279"/>
      <c r="EPK9" s="276"/>
      <c r="EPL9" s="277"/>
      <c r="EPM9" s="397"/>
      <c r="EPN9" s="278"/>
      <c r="EPO9" s="279"/>
      <c r="EPP9" s="276"/>
      <c r="EPQ9" s="277"/>
      <c r="EPR9" s="402"/>
      <c r="EPS9" s="402"/>
      <c r="EPT9" s="402"/>
      <c r="EPU9" s="402"/>
      <c r="EPV9" s="403"/>
      <c r="EPW9" s="403"/>
      <c r="EPX9" s="404"/>
      <c r="EPY9" s="395"/>
      <c r="EPZ9" s="396"/>
      <c r="EQA9" s="396"/>
      <c r="EQB9" s="397"/>
      <c r="EQC9" s="273"/>
      <c r="EQD9" s="274"/>
      <c r="EQE9" s="275"/>
      <c r="EQF9" s="398"/>
      <c r="EQG9" s="278"/>
      <c r="EQH9" s="279"/>
      <c r="EQI9" s="276"/>
      <c r="EQJ9" s="277"/>
      <c r="EQK9" s="397"/>
      <c r="EQL9" s="278"/>
      <c r="EQM9" s="279"/>
      <c r="EQN9" s="276"/>
      <c r="EQO9" s="277"/>
      <c r="EQP9" s="402"/>
      <c r="EQQ9" s="402"/>
      <c r="EQR9" s="402"/>
      <c r="EQS9" s="402"/>
      <c r="EQT9" s="403"/>
      <c r="EQU9" s="403"/>
      <c r="EQV9" s="404"/>
      <c r="EQW9" s="395"/>
      <c r="EQX9" s="396"/>
      <c r="EQY9" s="396"/>
      <c r="EQZ9" s="397"/>
      <c r="ERA9" s="273"/>
      <c r="ERB9" s="274"/>
      <c r="ERC9" s="275"/>
      <c r="ERD9" s="398"/>
      <c r="ERE9" s="278"/>
      <c r="ERF9" s="279"/>
      <c r="ERG9" s="276"/>
      <c r="ERH9" s="277"/>
      <c r="ERI9" s="397"/>
      <c r="ERJ9" s="278"/>
      <c r="ERK9" s="279"/>
      <c r="ERL9" s="276"/>
      <c r="ERM9" s="277"/>
      <c r="ERN9" s="402"/>
      <c r="ERO9" s="402"/>
      <c r="ERP9" s="402"/>
      <c r="ERQ9" s="402"/>
      <c r="ERR9" s="403"/>
      <c r="ERS9" s="403"/>
      <c r="ERT9" s="404"/>
      <c r="ERU9" s="395"/>
      <c r="ERV9" s="396"/>
      <c r="ERW9" s="396"/>
      <c r="ERX9" s="397"/>
      <c r="ERY9" s="273"/>
      <c r="ERZ9" s="274"/>
      <c r="ESA9" s="275"/>
      <c r="ESB9" s="398"/>
      <c r="ESC9" s="278"/>
      <c r="ESD9" s="279"/>
      <c r="ESE9" s="276"/>
      <c r="ESF9" s="277"/>
      <c r="ESG9" s="397"/>
      <c r="ESH9" s="278"/>
      <c r="ESI9" s="279"/>
      <c r="ESJ9" s="276"/>
      <c r="ESK9" s="277"/>
      <c r="ESL9" s="402"/>
      <c r="ESM9" s="402"/>
      <c r="ESN9" s="402"/>
      <c r="ESO9" s="402"/>
      <c r="ESP9" s="403"/>
      <c r="ESQ9" s="403"/>
      <c r="ESR9" s="404"/>
      <c r="ESS9" s="395"/>
      <c r="EST9" s="396"/>
      <c r="ESU9" s="396"/>
      <c r="ESV9" s="397"/>
      <c r="ESW9" s="273"/>
      <c r="ESX9" s="274"/>
      <c r="ESY9" s="275"/>
      <c r="ESZ9" s="398"/>
      <c r="ETA9" s="278"/>
      <c r="ETB9" s="279"/>
      <c r="ETC9" s="276"/>
      <c r="ETD9" s="277"/>
      <c r="ETE9" s="397"/>
      <c r="ETF9" s="278"/>
      <c r="ETG9" s="279"/>
      <c r="ETH9" s="276"/>
      <c r="ETI9" s="277"/>
      <c r="ETJ9" s="402"/>
      <c r="ETK9" s="402"/>
      <c r="ETL9" s="402"/>
      <c r="ETM9" s="402"/>
      <c r="ETN9" s="403"/>
      <c r="ETO9" s="403"/>
      <c r="ETP9" s="404"/>
      <c r="ETQ9" s="395"/>
      <c r="ETR9" s="396"/>
      <c r="ETS9" s="396"/>
      <c r="ETT9" s="397"/>
      <c r="ETU9" s="273"/>
      <c r="ETV9" s="274"/>
      <c r="ETW9" s="275"/>
      <c r="ETX9" s="398"/>
      <c r="ETY9" s="278"/>
      <c r="ETZ9" s="279"/>
      <c r="EUA9" s="276"/>
      <c r="EUB9" s="277"/>
      <c r="EUC9" s="397"/>
      <c r="EUD9" s="278"/>
      <c r="EUE9" s="279"/>
      <c r="EUF9" s="276"/>
      <c r="EUG9" s="277"/>
      <c r="EUH9" s="402"/>
      <c r="EUI9" s="402"/>
      <c r="EUJ9" s="402"/>
      <c r="EUK9" s="402"/>
      <c r="EUL9" s="403"/>
      <c r="EUM9" s="403"/>
      <c r="EUN9" s="404"/>
      <c r="EUO9" s="395"/>
      <c r="EUP9" s="396"/>
      <c r="EUQ9" s="396"/>
      <c r="EUR9" s="397"/>
      <c r="EUS9" s="273"/>
      <c r="EUT9" s="274"/>
      <c r="EUU9" s="275"/>
      <c r="EUV9" s="398"/>
      <c r="EUW9" s="278"/>
      <c r="EUX9" s="279"/>
      <c r="EUY9" s="276"/>
      <c r="EUZ9" s="277"/>
      <c r="EVA9" s="397"/>
      <c r="EVB9" s="278"/>
      <c r="EVC9" s="279"/>
      <c r="EVD9" s="276"/>
      <c r="EVE9" s="277"/>
      <c r="EVF9" s="402"/>
      <c r="EVG9" s="402"/>
      <c r="EVH9" s="402"/>
      <c r="EVI9" s="402"/>
      <c r="EVJ9" s="403"/>
      <c r="EVK9" s="403"/>
      <c r="EVL9" s="404"/>
      <c r="EVM9" s="395"/>
      <c r="EVN9" s="396"/>
      <c r="EVO9" s="396"/>
      <c r="EVP9" s="397"/>
      <c r="EVQ9" s="273"/>
      <c r="EVR9" s="274"/>
      <c r="EVS9" s="275"/>
      <c r="EVT9" s="398"/>
      <c r="EVU9" s="278"/>
      <c r="EVV9" s="279"/>
      <c r="EVW9" s="276"/>
      <c r="EVX9" s="277"/>
      <c r="EVY9" s="397"/>
      <c r="EVZ9" s="278"/>
      <c r="EWA9" s="279"/>
      <c r="EWB9" s="276"/>
      <c r="EWC9" s="277"/>
      <c r="EWD9" s="402"/>
      <c r="EWE9" s="402"/>
      <c r="EWF9" s="402"/>
      <c r="EWG9" s="402"/>
      <c r="EWH9" s="403"/>
      <c r="EWI9" s="403"/>
      <c r="EWJ9" s="404"/>
      <c r="EWK9" s="395"/>
      <c r="EWL9" s="396"/>
      <c r="EWM9" s="396"/>
      <c r="EWN9" s="397"/>
      <c r="EWO9" s="273"/>
      <c r="EWP9" s="274"/>
      <c r="EWQ9" s="275"/>
      <c r="EWR9" s="398"/>
      <c r="EWS9" s="278"/>
      <c r="EWT9" s="279"/>
      <c r="EWU9" s="276"/>
      <c r="EWV9" s="277"/>
      <c r="EWW9" s="397"/>
      <c r="EWX9" s="278"/>
      <c r="EWY9" s="279"/>
      <c r="EWZ9" s="276"/>
      <c r="EXA9" s="277"/>
      <c r="EXB9" s="402"/>
      <c r="EXC9" s="402"/>
      <c r="EXD9" s="402"/>
      <c r="EXE9" s="402"/>
      <c r="EXF9" s="403"/>
      <c r="EXG9" s="403"/>
      <c r="EXH9" s="404"/>
      <c r="EXI9" s="395"/>
      <c r="EXJ9" s="396"/>
      <c r="EXK9" s="396"/>
      <c r="EXL9" s="397"/>
      <c r="EXM9" s="273"/>
      <c r="EXN9" s="274"/>
      <c r="EXO9" s="275"/>
      <c r="EXP9" s="398"/>
      <c r="EXQ9" s="278"/>
      <c r="EXR9" s="279"/>
      <c r="EXS9" s="276"/>
      <c r="EXT9" s="277"/>
      <c r="EXU9" s="397"/>
      <c r="EXV9" s="278"/>
      <c r="EXW9" s="279"/>
      <c r="EXX9" s="276"/>
      <c r="EXY9" s="277"/>
      <c r="EXZ9" s="402"/>
      <c r="EYA9" s="402"/>
      <c r="EYB9" s="402"/>
      <c r="EYC9" s="402"/>
      <c r="EYD9" s="403"/>
      <c r="EYE9" s="403"/>
      <c r="EYF9" s="404"/>
      <c r="EYG9" s="395"/>
      <c r="EYH9" s="396"/>
      <c r="EYI9" s="396"/>
      <c r="EYJ9" s="397"/>
      <c r="EYK9" s="273"/>
      <c r="EYL9" s="274"/>
      <c r="EYM9" s="275"/>
      <c r="EYN9" s="398"/>
      <c r="EYO9" s="278"/>
      <c r="EYP9" s="279"/>
      <c r="EYQ9" s="276"/>
      <c r="EYR9" s="277"/>
      <c r="EYS9" s="397"/>
      <c r="EYT9" s="278"/>
      <c r="EYU9" s="279"/>
      <c r="EYV9" s="276"/>
      <c r="EYW9" s="277"/>
      <c r="EYX9" s="402"/>
      <c r="EYY9" s="402"/>
      <c r="EYZ9" s="402"/>
      <c r="EZA9" s="402"/>
      <c r="EZB9" s="403"/>
      <c r="EZC9" s="403"/>
      <c r="EZD9" s="404"/>
      <c r="EZE9" s="395"/>
      <c r="EZF9" s="396"/>
      <c r="EZG9" s="396"/>
      <c r="EZH9" s="397"/>
      <c r="EZI9" s="273"/>
      <c r="EZJ9" s="274"/>
      <c r="EZK9" s="275"/>
      <c r="EZL9" s="398"/>
      <c r="EZM9" s="278"/>
      <c r="EZN9" s="279"/>
      <c r="EZO9" s="276"/>
      <c r="EZP9" s="277"/>
      <c r="EZQ9" s="397"/>
      <c r="EZR9" s="278"/>
      <c r="EZS9" s="279"/>
      <c r="EZT9" s="276"/>
      <c r="EZU9" s="277"/>
      <c r="EZV9" s="402"/>
      <c r="EZW9" s="402"/>
      <c r="EZX9" s="402"/>
      <c r="EZY9" s="402"/>
      <c r="EZZ9" s="403"/>
      <c r="FAA9" s="403"/>
      <c r="FAB9" s="404"/>
      <c r="FAC9" s="395"/>
      <c r="FAD9" s="396"/>
      <c r="FAE9" s="396"/>
      <c r="FAF9" s="397"/>
      <c r="FAG9" s="273"/>
      <c r="FAH9" s="274"/>
      <c r="FAI9" s="275"/>
      <c r="FAJ9" s="398"/>
      <c r="FAK9" s="278"/>
      <c r="FAL9" s="279"/>
      <c r="FAM9" s="276"/>
      <c r="FAN9" s="277"/>
      <c r="FAO9" s="397"/>
      <c r="FAP9" s="278"/>
      <c r="FAQ9" s="279"/>
      <c r="FAR9" s="276"/>
      <c r="FAS9" s="277"/>
      <c r="FAT9" s="402"/>
      <c r="FAU9" s="402"/>
      <c r="FAV9" s="402"/>
      <c r="FAW9" s="402"/>
      <c r="FAX9" s="403"/>
      <c r="FAY9" s="403"/>
      <c r="FAZ9" s="404"/>
      <c r="FBA9" s="395"/>
      <c r="FBB9" s="396"/>
      <c r="FBC9" s="396"/>
      <c r="FBD9" s="397"/>
      <c r="FBE9" s="273"/>
      <c r="FBF9" s="274"/>
      <c r="FBG9" s="275"/>
      <c r="FBH9" s="398"/>
      <c r="FBI9" s="278"/>
      <c r="FBJ9" s="279"/>
      <c r="FBK9" s="276"/>
      <c r="FBL9" s="277"/>
      <c r="FBM9" s="397"/>
      <c r="FBN9" s="278"/>
      <c r="FBO9" s="279"/>
      <c r="FBP9" s="276"/>
      <c r="FBQ9" s="277"/>
      <c r="FBR9" s="402"/>
      <c r="FBS9" s="402"/>
      <c r="FBT9" s="402"/>
      <c r="FBU9" s="402"/>
      <c r="FBV9" s="403"/>
      <c r="FBW9" s="403"/>
      <c r="FBX9" s="404"/>
      <c r="FBY9" s="395"/>
      <c r="FBZ9" s="396"/>
      <c r="FCA9" s="396"/>
      <c r="FCB9" s="397"/>
      <c r="FCC9" s="273"/>
      <c r="FCD9" s="274"/>
      <c r="FCE9" s="275"/>
      <c r="FCF9" s="398"/>
      <c r="FCG9" s="278"/>
      <c r="FCH9" s="279"/>
      <c r="FCI9" s="276"/>
      <c r="FCJ9" s="277"/>
      <c r="FCK9" s="397"/>
      <c r="FCL9" s="278"/>
      <c r="FCM9" s="279"/>
      <c r="FCN9" s="276"/>
      <c r="FCO9" s="277"/>
      <c r="FCP9" s="402"/>
      <c r="FCQ9" s="402"/>
      <c r="FCR9" s="402"/>
      <c r="FCS9" s="402"/>
      <c r="FCT9" s="403"/>
      <c r="FCU9" s="403"/>
      <c r="FCV9" s="404"/>
      <c r="FCW9" s="395"/>
      <c r="FCX9" s="396"/>
      <c r="FCY9" s="396"/>
      <c r="FCZ9" s="397"/>
      <c r="FDA9" s="273"/>
      <c r="FDB9" s="274"/>
      <c r="FDC9" s="275"/>
      <c r="FDD9" s="398"/>
      <c r="FDE9" s="278"/>
      <c r="FDF9" s="279"/>
      <c r="FDG9" s="276"/>
      <c r="FDH9" s="277"/>
      <c r="FDI9" s="397"/>
      <c r="FDJ9" s="278"/>
      <c r="FDK9" s="279"/>
      <c r="FDL9" s="276"/>
      <c r="FDM9" s="277"/>
      <c r="FDN9" s="402"/>
      <c r="FDO9" s="402"/>
      <c r="FDP9" s="402"/>
      <c r="FDQ9" s="402"/>
      <c r="FDR9" s="403"/>
      <c r="FDS9" s="403"/>
      <c r="FDT9" s="404"/>
      <c r="FDU9" s="395"/>
      <c r="FDV9" s="396"/>
      <c r="FDW9" s="396"/>
      <c r="FDX9" s="397"/>
      <c r="FDY9" s="273"/>
      <c r="FDZ9" s="274"/>
      <c r="FEA9" s="275"/>
      <c r="FEB9" s="398"/>
      <c r="FEC9" s="278"/>
      <c r="FED9" s="279"/>
      <c r="FEE9" s="276"/>
      <c r="FEF9" s="277"/>
      <c r="FEG9" s="397"/>
      <c r="FEH9" s="278"/>
      <c r="FEI9" s="279"/>
      <c r="FEJ9" s="276"/>
      <c r="FEK9" s="277"/>
      <c r="FEL9" s="402"/>
      <c r="FEM9" s="402"/>
      <c r="FEN9" s="402"/>
      <c r="FEO9" s="402"/>
      <c r="FEP9" s="403"/>
      <c r="FEQ9" s="403"/>
      <c r="FER9" s="404"/>
      <c r="FES9" s="395"/>
      <c r="FET9" s="396"/>
      <c r="FEU9" s="396"/>
      <c r="FEV9" s="397"/>
      <c r="FEW9" s="273"/>
      <c r="FEX9" s="274"/>
      <c r="FEY9" s="275"/>
      <c r="FEZ9" s="398"/>
      <c r="FFA9" s="278"/>
      <c r="FFB9" s="279"/>
      <c r="FFC9" s="276"/>
      <c r="FFD9" s="277"/>
      <c r="FFE9" s="397"/>
      <c r="FFF9" s="278"/>
      <c r="FFG9" s="279"/>
      <c r="FFH9" s="276"/>
      <c r="FFI9" s="277"/>
      <c r="FFJ9" s="402"/>
      <c r="FFK9" s="402"/>
      <c r="FFL9" s="402"/>
      <c r="FFM9" s="402"/>
      <c r="FFN9" s="403"/>
      <c r="FFO9" s="403"/>
      <c r="FFP9" s="404"/>
      <c r="FFQ9" s="395"/>
      <c r="FFR9" s="396"/>
      <c r="FFS9" s="396"/>
      <c r="FFT9" s="397"/>
      <c r="FFU9" s="273"/>
      <c r="FFV9" s="274"/>
      <c r="FFW9" s="275"/>
      <c r="FFX9" s="398"/>
      <c r="FFY9" s="278"/>
      <c r="FFZ9" s="279"/>
      <c r="FGA9" s="276"/>
      <c r="FGB9" s="277"/>
      <c r="FGC9" s="397"/>
      <c r="FGD9" s="278"/>
      <c r="FGE9" s="279"/>
      <c r="FGF9" s="276"/>
      <c r="FGG9" s="277"/>
      <c r="FGH9" s="402"/>
      <c r="FGI9" s="402"/>
      <c r="FGJ9" s="402"/>
      <c r="FGK9" s="402"/>
      <c r="FGL9" s="403"/>
      <c r="FGM9" s="403"/>
      <c r="FGN9" s="404"/>
      <c r="FGO9" s="395"/>
      <c r="FGP9" s="396"/>
      <c r="FGQ9" s="396"/>
      <c r="FGR9" s="397"/>
      <c r="FGS9" s="273"/>
      <c r="FGT9" s="274"/>
      <c r="FGU9" s="275"/>
      <c r="FGV9" s="398"/>
      <c r="FGW9" s="278"/>
      <c r="FGX9" s="279"/>
      <c r="FGY9" s="276"/>
      <c r="FGZ9" s="277"/>
      <c r="FHA9" s="397"/>
      <c r="FHB9" s="278"/>
      <c r="FHC9" s="279"/>
      <c r="FHD9" s="276"/>
      <c r="FHE9" s="277"/>
      <c r="FHF9" s="402"/>
      <c r="FHG9" s="402"/>
      <c r="FHH9" s="402"/>
      <c r="FHI9" s="402"/>
      <c r="FHJ9" s="403"/>
      <c r="FHK9" s="403"/>
      <c r="FHL9" s="404"/>
      <c r="FHM9" s="395"/>
      <c r="FHN9" s="396"/>
      <c r="FHO9" s="396"/>
      <c r="FHP9" s="397"/>
      <c r="FHQ9" s="273"/>
      <c r="FHR9" s="274"/>
      <c r="FHS9" s="275"/>
      <c r="FHT9" s="398"/>
      <c r="FHU9" s="278"/>
      <c r="FHV9" s="279"/>
      <c r="FHW9" s="276"/>
      <c r="FHX9" s="277"/>
      <c r="FHY9" s="397"/>
      <c r="FHZ9" s="278"/>
      <c r="FIA9" s="279"/>
      <c r="FIB9" s="276"/>
      <c r="FIC9" s="277"/>
      <c r="FID9" s="402"/>
      <c r="FIE9" s="402"/>
      <c r="FIF9" s="402"/>
      <c r="FIG9" s="402"/>
      <c r="FIH9" s="403"/>
      <c r="FII9" s="403"/>
      <c r="FIJ9" s="404"/>
      <c r="FIK9" s="395"/>
      <c r="FIL9" s="396"/>
      <c r="FIM9" s="396"/>
      <c r="FIN9" s="397"/>
      <c r="FIO9" s="273"/>
      <c r="FIP9" s="274"/>
      <c r="FIQ9" s="275"/>
      <c r="FIR9" s="398"/>
      <c r="FIS9" s="278"/>
      <c r="FIT9" s="279"/>
      <c r="FIU9" s="276"/>
      <c r="FIV9" s="277"/>
      <c r="FIW9" s="397"/>
      <c r="FIX9" s="278"/>
      <c r="FIY9" s="279"/>
      <c r="FIZ9" s="276"/>
      <c r="FJA9" s="277"/>
      <c r="FJB9" s="402"/>
      <c r="FJC9" s="402"/>
      <c r="FJD9" s="402"/>
      <c r="FJE9" s="402"/>
      <c r="FJF9" s="403"/>
      <c r="FJG9" s="403"/>
      <c r="FJH9" s="404"/>
      <c r="FJI9" s="395"/>
      <c r="FJJ9" s="396"/>
      <c r="FJK9" s="396"/>
      <c r="FJL9" s="397"/>
      <c r="FJM9" s="273"/>
      <c r="FJN9" s="274"/>
      <c r="FJO9" s="275"/>
      <c r="FJP9" s="398"/>
      <c r="FJQ9" s="278"/>
      <c r="FJR9" s="279"/>
      <c r="FJS9" s="276"/>
      <c r="FJT9" s="277"/>
      <c r="FJU9" s="397"/>
      <c r="FJV9" s="278"/>
      <c r="FJW9" s="279"/>
      <c r="FJX9" s="276"/>
      <c r="FJY9" s="277"/>
      <c r="FJZ9" s="402"/>
      <c r="FKA9" s="402"/>
      <c r="FKB9" s="402"/>
      <c r="FKC9" s="402"/>
      <c r="FKD9" s="403"/>
      <c r="FKE9" s="403"/>
      <c r="FKF9" s="404"/>
      <c r="FKG9" s="395"/>
      <c r="FKH9" s="396"/>
      <c r="FKI9" s="396"/>
      <c r="FKJ9" s="397"/>
      <c r="FKK9" s="273"/>
      <c r="FKL9" s="274"/>
      <c r="FKM9" s="275"/>
      <c r="FKN9" s="398"/>
      <c r="FKO9" s="278"/>
      <c r="FKP9" s="279"/>
      <c r="FKQ9" s="276"/>
      <c r="FKR9" s="277"/>
      <c r="FKS9" s="397"/>
      <c r="FKT9" s="278"/>
      <c r="FKU9" s="279"/>
      <c r="FKV9" s="276"/>
      <c r="FKW9" s="277"/>
      <c r="FKX9" s="402"/>
      <c r="FKY9" s="402"/>
      <c r="FKZ9" s="402"/>
      <c r="FLA9" s="402"/>
      <c r="FLB9" s="403"/>
      <c r="FLC9" s="403"/>
      <c r="FLD9" s="404"/>
      <c r="FLE9" s="395"/>
      <c r="FLF9" s="396"/>
      <c r="FLG9" s="396"/>
      <c r="FLH9" s="397"/>
      <c r="FLI9" s="273"/>
      <c r="FLJ9" s="274"/>
      <c r="FLK9" s="275"/>
      <c r="FLL9" s="398"/>
      <c r="FLM9" s="278"/>
      <c r="FLN9" s="279"/>
      <c r="FLO9" s="276"/>
      <c r="FLP9" s="277"/>
      <c r="FLQ9" s="397"/>
      <c r="FLR9" s="278"/>
      <c r="FLS9" s="279"/>
      <c r="FLT9" s="276"/>
      <c r="FLU9" s="277"/>
      <c r="FLV9" s="402"/>
      <c r="FLW9" s="402"/>
      <c r="FLX9" s="402"/>
      <c r="FLY9" s="402"/>
      <c r="FLZ9" s="403"/>
      <c r="FMA9" s="403"/>
      <c r="FMB9" s="404"/>
      <c r="FMC9" s="395"/>
      <c r="FMD9" s="396"/>
      <c r="FME9" s="396"/>
      <c r="FMF9" s="397"/>
      <c r="FMG9" s="273"/>
      <c r="FMH9" s="274"/>
      <c r="FMI9" s="275"/>
      <c r="FMJ9" s="398"/>
      <c r="FMK9" s="278"/>
      <c r="FML9" s="279"/>
      <c r="FMM9" s="276"/>
      <c r="FMN9" s="277"/>
      <c r="FMO9" s="397"/>
      <c r="FMP9" s="278"/>
      <c r="FMQ9" s="279"/>
      <c r="FMR9" s="276"/>
      <c r="FMS9" s="277"/>
      <c r="FMT9" s="402"/>
      <c r="FMU9" s="402"/>
      <c r="FMV9" s="402"/>
      <c r="FMW9" s="402"/>
      <c r="FMX9" s="403"/>
      <c r="FMY9" s="403"/>
      <c r="FMZ9" s="404"/>
      <c r="FNA9" s="395"/>
      <c r="FNB9" s="396"/>
      <c r="FNC9" s="396"/>
      <c r="FND9" s="397"/>
      <c r="FNE9" s="273"/>
      <c r="FNF9" s="274"/>
      <c r="FNG9" s="275"/>
      <c r="FNH9" s="398"/>
      <c r="FNI9" s="278"/>
      <c r="FNJ9" s="279"/>
      <c r="FNK9" s="276"/>
      <c r="FNL9" s="277"/>
      <c r="FNM9" s="397"/>
      <c r="FNN9" s="278"/>
      <c r="FNO9" s="279"/>
      <c r="FNP9" s="276"/>
      <c r="FNQ9" s="277"/>
      <c r="FNR9" s="402"/>
      <c r="FNS9" s="402"/>
      <c r="FNT9" s="402"/>
      <c r="FNU9" s="402"/>
      <c r="FNV9" s="403"/>
      <c r="FNW9" s="403"/>
      <c r="FNX9" s="404"/>
      <c r="FNY9" s="395"/>
      <c r="FNZ9" s="396"/>
      <c r="FOA9" s="396"/>
      <c r="FOB9" s="397"/>
      <c r="FOC9" s="273"/>
      <c r="FOD9" s="274"/>
      <c r="FOE9" s="275"/>
      <c r="FOF9" s="398"/>
      <c r="FOG9" s="278"/>
      <c r="FOH9" s="279"/>
      <c r="FOI9" s="276"/>
      <c r="FOJ9" s="277"/>
      <c r="FOK9" s="397"/>
      <c r="FOL9" s="278"/>
      <c r="FOM9" s="279"/>
      <c r="FON9" s="276"/>
      <c r="FOO9" s="277"/>
      <c r="FOP9" s="402"/>
      <c r="FOQ9" s="402"/>
      <c r="FOR9" s="402"/>
      <c r="FOS9" s="402"/>
      <c r="FOT9" s="403"/>
      <c r="FOU9" s="403"/>
      <c r="FOV9" s="404"/>
      <c r="FOW9" s="395"/>
      <c r="FOX9" s="396"/>
      <c r="FOY9" s="396"/>
      <c r="FOZ9" s="397"/>
      <c r="FPA9" s="273"/>
      <c r="FPB9" s="274"/>
      <c r="FPC9" s="275"/>
      <c r="FPD9" s="398"/>
      <c r="FPE9" s="278"/>
      <c r="FPF9" s="279"/>
      <c r="FPG9" s="276"/>
      <c r="FPH9" s="277"/>
      <c r="FPI9" s="397"/>
      <c r="FPJ9" s="278"/>
      <c r="FPK9" s="279"/>
      <c r="FPL9" s="276"/>
      <c r="FPM9" s="277"/>
      <c r="FPN9" s="402"/>
      <c r="FPO9" s="402"/>
      <c r="FPP9" s="402"/>
      <c r="FPQ9" s="402"/>
      <c r="FPR9" s="403"/>
      <c r="FPS9" s="403"/>
      <c r="FPT9" s="404"/>
      <c r="FPU9" s="395"/>
      <c r="FPV9" s="396"/>
      <c r="FPW9" s="396"/>
      <c r="FPX9" s="397"/>
      <c r="FPY9" s="273"/>
      <c r="FPZ9" s="274"/>
      <c r="FQA9" s="275"/>
      <c r="FQB9" s="398"/>
      <c r="FQC9" s="278"/>
      <c r="FQD9" s="279"/>
      <c r="FQE9" s="276"/>
      <c r="FQF9" s="277"/>
      <c r="FQG9" s="397"/>
      <c r="FQH9" s="278"/>
      <c r="FQI9" s="279"/>
      <c r="FQJ9" s="276"/>
      <c r="FQK9" s="277"/>
      <c r="FQL9" s="402"/>
      <c r="FQM9" s="402"/>
      <c r="FQN9" s="402"/>
      <c r="FQO9" s="402"/>
      <c r="FQP9" s="403"/>
      <c r="FQQ9" s="403"/>
      <c r="FQR9" s="404"/>
      <c r="FQS9" s="395"/>
      <c r="FQT9" s="396"/>
      <c r="FQU9" s="396"/>
      <c r="FQV9" s="397"/>
      <c r="FQW9" s="273"/>
      <c r="FQX9" s="274"/>
      <c r="FQY9" s="275"/>
      <c r="FQZ9" s="398"/>
      <c r="FRA9" s="278"/>
      <c r="FRB9" s="279"/>
      <c r="FRC9" s="276"/>
      <c r="FRD9" s="277"/>
      <c r="FRE9" s="397"/>
      <c r="FRF9" s="278"/>
      <c r="FRG9" s="279"/>
      <c r="FRH9" s="276"/>
      <c r="FRI9" s="277"/>
      <c r="FRJ9" s="402"/>
      <c r="FRK9" s="402"/>
      <c r="FRL9" s="402"/>
      <c r="FRM9" s="402"/>
      <c r="FRN9" s="403"/>
      <c r="FRO9" s="403"/>
      <c r="FRP9" s="404"/>
      <c r="FRQ9" s="395"/>
      <c r="FRR9" s="396"/>
      <c r="FRS9" s="396"/>
      <c r="FRT9" s="397"/>
      <c r="FRU9" s="273"/>
      <c r="FRV9" s="274"/>
      <c r="FRW9" s="275"/>
      <c r="FRX9" s="398"/>
      <c r="FRY9" s="278"/>
      <c r="FRZ9" s="279"/>
      <c r="FSA9" s="276"/>
      <c r="FSB9" s="277"/>
      <c r="FSC9" s="397"/>
      <c r="FSD9" s="278"/>
      <c r="FSE9" s="279"/>
      <c r="FSF9" s="276"/>
      <c r="FSG9" s="277"/>
      <c r="FSH9" s="402"/>
      <c r="FSI9" s="402"/>
      <c r="FSJ9" s="402"/>
      <c r="FSK9" s="402"/>
      <c r="FSL9" s="403"/>
      <c r="FSM9" s="403"/>
      <c r="FSN9" s="404"/>
      <c r="FSO9" s="395"/>
      <c r="FSP9" s="396"/>
      <c r="FSQ9" s="396"/>
      <c r="FSR9" s="397"/>
      <c r="FSS9" s="273"/>
      <c r="FST9" s="274"/>
      <c r="FSU9" s="275"/>
      <c r="FSV9" s="398"/>
      <c r="FSW9" s="278"/>
      <c r="FSX9" s="279"/>
      <c r="FSY9" s="276"/>
      <c r="FSZ9" s="277"/>
      <c r="FTA9" s="397"/>
      <c r="FTB9" s="278"/>
      <c r="FTC9" s="279"/>
      <c r="FTD9" s="276"/>
      <c r="FTE9" s="277"/>
      <c r="FTF9" s="402"/>
      <c r="FTG9" s="402"/>
      <c r="FTH9" s="402"/>
      <c r="FTI9" s="402"/>
      <c r="FTJ9" s="403"/>
      <c r="FTK9" s="403"/>
      <c r="FTL9" s="404"/>
      <c r="FTM9" s="395"/>
      <c r="FTN9" s="396"/>
      <c r="FTO9" s="396"/>
      <c r="FTP9" s="397"/>
      <c r="FTQ9" s="273"/>
      <c r="FTR9" s="274"/>
      <c r="FTS9" s="275"/>
      <c r="FTT9" s="398"/>
      <c r="FTU9" s="278"/>
      <c r="FTV9" s="279"/>
      <c r="FTW9" s="276"/>
      <c r="FTX9" s="277"/>
      <c r="FTY9" s="397"/>
      <c r="FTZ9" s="278"/>
      <c r="FUA9" s="279"/>
      <c r="FUB9" s="276"/>
      <c r="FUC9" s="277"/>
      <c r="FUD9" s="402"/>
      <c r="FUE9" s="402"/>
      <c r="FUF9" s="402"/>
      <c r="FUG9" s="402"/>
      <c r="FUH9" s="403"/>
      <c r="FUI9" s="403"/>
      <c r="FUJ9" s="404"/>
      <c r="FUK9" s="395"/>
      <c r="FUL9" s="396"/>
      <c r="FUM9" s="396"/>
      <c r="FUN9" s="397"/>
      <c r="FUO9" s="273"/>
      <c r="FUP9" s="274"/>
      <c r="FUQ9" s="275"/>
      <c r="FUR9" s="398"/>
      <c r="FUS9" s="278"/>
      <c r="FUT9" s="279"/>
      <c r="FUU9" s="276"/>
      <c r="FUV9" s="277"/>
      <c r="FUW9" s="397"/>
      <c r="FUX9" s="278"/>
      <c r="FUY9" s="279"/>
      <c r="FUZ9" s="276"/>
      <c r="FVA9" s="277"/>
      <c r="FVB9" s="402"/>
      <c r="FVC9" s="402"/>
      <c r="FVD9" s="402"/>
      <c r="FVE9" s="402"/>
      <c r="FVF9" s="403"/>
      <c r="FVG9" s="403"/>
      <c r="FVH9" s="404"/>
      <c r="FVI9" s="395"/>
      <c r="FVJ9" s="396"/>
      <c r="FVK9" s="396"/>
      <c r="FVL9" s="397"/>
      <c r="FVM9" s="273"/>
      <c r="FVN9" s="274"/>
      <c r="FVO9" s="275"/>
      <c r="FVP9" s="398"/>
      <c r="FVQ9" s="278"/>
      <c r="FVR9" s="279"/>
      <c r="FVS9" s="276"/>
      <c r="FVT9" s="277"/>
      <c r="FVU9" s="397"/>
      <c r="FVV9" s="278"/>
      <c r="FVW9" s="279"/>
      <c r="FVX9" s="276"/>
      <c r="FVY9" s="277"/>
      <c r="FVZ9" s="402"/>
      <c r="FWA9" s="402"/>
      <c r="FWB9" s="402"/>
      <c r="FWC9" s="402"/>
      <c r="FWD9" s="403"/>
      <c r="FWE9" s="403"/>
      <c r="FWF9" s="404"/>
      <c r="FWG9" s="395"/>
      <c r="FWH9" s="396"/>
      <c r="FWI9" s="396"/>
      <c r="FWJ9" s="397"/>
      <c r="FWK9" s="273"/>
      <c r="FWL9" s="274"/>
      <c r="FWM9" s="275"/>
      <c r="FWN9" s="398"/>
      <c r="FWO9" s="278"/>
      <c r="FWP9" s="279"/>
      <c r="FWQ9" s="276"/>
      <c r="FWR9" s="277"/>
      <c r="FWS9" s="397"/>
      <c r="FWT9" s="278"/>
      <c r="FWU9" s="279"/>
      <c r="FWV9" s="276"/>
      <c r="FWW9" s="277"/>
      <c r="FWX9" s="402"/>
      <c r="FWY9" s="402"/>
      <c r="FWZ9" s="402"/>
      <c r="FXA9" s="402"/>
      <c r="FXB9" s="403"/>
      <c r="FXC9" s="403"/>
      <c r="FXD9" s="404"/>
      <c r="FXE9" s="395"/>
      <c r="FXF9" s="396"/>
      <c r="FXG9" s="396"/>
      <c r="FXH9" s="397"/>
      <c r="FXI9" s="273"/>
      <c r="FXJ9" s="274"/>
      <c r="FXK9" s="275"/>
      <c r="FXL9" s="398"/>
      <c r="FXM9" s="278"/>
      <c r="FXN9" s="279"/>
      <c r="FXO9" s="276"/>
      <c r="FXP9" s="277"/>
      <c r="FXQ9" s="397"/>
      <c r="FXR9" s="278"/>
      <c r="FXS9" s="279"/>
      <c r="FXT9" s="276"/>
      <c r="FXU9" s="277"/>
      <c r="FXV9" s="402"/>
      <c r="FXW9" s="402"/>
      <c r="FXX9" s="402"/>
      <c r="FXY9" s="402"/>
      <c r="FXZ9" s="403"/>
      <c r="FYA9" s="403"/>
      <c r="FYB9" s="404"/>
      <c r="FYC9" s="395"/>
      <c r="FYD9" s="396"/>
      <c r="FYE9" s="396"/>
      <c r="FYF9" s="397"/>
      <c r="FYG9" s="273"/>
      <c r="FYH9" s="274"/>
      <c r="FYI9" s="275"/>
      <c r="FYJ9" s="398"/>
      <c r="FYK9" s="278"/>
      <c r="FYL9" s="279"/>
      <c r="FYM9" s="276"/>
      <c r="FYN9" s="277"/>
      <c r="FYO9" s="397"/>
      <c r="FYP9" s="278"/>
      <c r="FYQ9" s="279"/>
      <c r="FYR9" s="276"/>
      <c r="FYS9" s="277"/>
      <c r="FYT9" s="402"/>
      <c r="FYU9" s="402"/>
      <c r="FYV9" s="402"/>
      <c r="FYW9" s="402"/>
      <c r="FYX9" s="403"/>
      <c r="FYY9" s="403"/>
      <c r="FYZ9" s="404"/>
      <c r="FZA9" s="395"/>
      <c r="FZB9" s="396"/>
      <c r="FZC9" s="396"/>
      <c r="FZD9" s="397"/>
      <c r="FZE9" s="273"/>
      <c r="FZF9" s="274"/>
      <c r="FZG9" s="275"/>
      <c r="FZH9" s="398"/>
      <c r="FZI9" s="278"/>
      <c r="FZJ9" s="279"/>
      <c r="FZK9" s="276"/>
      <c r="FZL9" s="277"/>
      <c r="FZM9" s="397"/>
      <c r="FZN9" s="278"/>
      <c r="FZO9" s="279"/>
      <c r="FZP9" s="276"/>
      <c r="FZQ9" s="277"/>
      <c r="FZR9" s="402"/>
      <c r="FZS9" s="402"/>
      <c r="FZT9" s="402"/>
      <c r="FZU9" s="402"/>
      <c r="FZV9" s="403"/>
      <c r="FZW9" s="403"/>
      <c r="FZX9" s="404"/>
      <c r="FZY9" s="395"/>
      <c r="FZZ9" s="396"/>
      <c r="GAA9" s="396"/>
      <c r="GAB9" s="397"/>
      <c r="GAC9" s="273"/>
      <c r="GAD9" s="274"/>
      <c r="GAE9" s="275"/>
      <c r="GAF9" s="398"/>
      <c r="GAG9" s="278"/>
      <c r="GAH9" s="279"/>
      <c r="GAI9" s="276"/>
      <c r="GAJ9" s="277"/>
      <c r="GAK9" s="397"/>
      <c r="GAL9" s="278"/>
      <c r="GAM9" s="279"/>
      <c r="GAN9" s="276"/>
      <c r="GAO9" s="277"/>
      <c r="GAP9" s="402"/>
      <c r="GAQ9" s="402"/>
      <c r="GAR9" s="402"/>
      <c r="GAS9" s="402"/>
      <c r="GAT9" s="403"/>
      <c r="GAU9" s="403"/>
      <c r="GAV9" s="404"/>
      <c r="GAW9" s="395"/>
      <c r="GAX9" s="396"/>
      <c r="GAY9" s="396"/>
      <c r="GAZ9" s="397"/>
      <c r="GBA9" s="273"/>
      <c r="GBB9" s="274"/>
      <c r="GBC9" s="275"/>
      <c r="GBD9" s="398"/>
      <c r="GBE9" s="278"/>
      <c r="GBF9" s="279"/>
      <c r="GBG9" s="276"/>
      <c r="GBH9" s="277"/>
      <c r="GBI9" s="397"/>
      <c r="GBJ9" s="278"/>
      <c r="GBK9" s="279"/>
      <c r="GBL9" s="276"/>
      <c r="GBM9" s="277"/>
      <c r="GBN9" s="402"/>
      <c r="GBO9" s="402"/>
      <c r="GBP9" s="402"/>
      <c r="GBQ9" s="402"/>
      <c r="GBR9" s="403"/>
      <c r="GBS9" s="403"/>
      <c r="GBT9" s="404"/>
      <c r="GBU9" s="395"/>
      <c r="GBV9" s="396"/>
      <c r="GBW9" s="396"/>
      <c r="GBX9" s="397"/>
      <c r="GBY9" s="273"/>
      <c r="GBZ9" s="274"/>
      <c r="GCA9" s="275"/>
      <c r="GCB9" s="398"/>
      <c r="GCC9" s="278"/>
      <c r="GCD9" s="279"/>
      <c r="GCE9" s="276"/>
      <c r="GCF9" s="277"/>
      <c r="GCG9" s="397"/>
      <c r="GCH9" s="278"/>
      <c r="GCI9" s="279"/>
      <c r="GCJ9" s="276"/>
      <c r="GCK9" s="277"/>
      <c r="GCL9" s="402"/>
      <c r="GCM9" s="402"/>
      <c r="GCN9" s="402"/>
      <c r="GCO9" s="402"/>
      <c r="GCP9" s="403"/>
      <c r="GCQ9" s="403"/>
      <c r="GCR9" s="404"/>
      <c r="GCS9" s="395"/>
      <c r="GCT9" s="396"/>
      <c r="GCU9" s="396"/>
      <c r="GCV9" s="397"/>
      <c r="GCW9" s="273"/>
      <c r="GCX9" s="274"/>
      <c r="GCY9" s="275"/>
      <c r="GCZ9" s="398"/>
      <c r="GDA9" s="278"/>
      <c r="GDB9" s="279"/>
      <c r="GDC9" s="276"/>
      <c r="GDD9" s="277"/>
      <c r="GDE9" s="397"/>
      <c r="GDF9" s="278"/>
      <c r="GDG9" s="279"/>
      <c r="GDH9" s="276"/>
      <c r="GDI9" s="277"/>
      <c r="GDJ9" s="402"/>
      <c r="GDK9" s="402"/>
      <c r="GDL9" s="402"/>
      <c r="GDM9" s="402"/>
      <c r="GDN9" s="403"/>
      <c r="GDO9" s="403"/>
      <c r="GDP9" s="404"/>
      <c r="GDQ9" s="395"/>
      <c r="GDR9" s="396"/>
      <c r="GDS9" s="396"/>
      <c r="GDT9" s="397"/>
      <c r="GDU9" s="273"/>
      <c r="GDV9" s="274"/>
      <c r="GDW9" s="275"/>
      <c r="GDX9" s="398"/>
      <c r="GDY9" s="278"/>
      <c r="GDZ9" s="279"/>
      <c r="GEA9" s="276"/>
      <c r="GEB9" s="277"/>
      <c r="GEC9" s="397"/>
      <c r="GED9" s="278"/>
      <c r="GEE9" s="279"/>
      <c r="GEF9" s="276"/>
      <c r="GEG9" s="277"/>
      <c r="GEH9" s="402"/>
      <c r="GEI9" s="402"/>
      <c r="GEJ9" s="402"/>
      <c r="GEK9" s="402"/>
      <c r="GEL9" s="403"/>
      <c r="GEM9" s="403"/>
      <c r="GEN9" s="404"/>
      <c r="GEO9" s="395"/>
      <c r="GEP9" s="396"/>
      <c r="GEQ9" s="396"/>
      <c r="GER9" s="397"/>
      <c r="GES9" s="273"/>
      <c r="GET9" s="274"/>
      <c r="GEU9" s="275"/>
      <c r="GEV9" s="398"/>
      <c r="GEW9" s="278"/>
      <c r="GEX9" s="279"/>
      <c r="GEY9" s="276"/>
      <c r="GEZ9" s="277"/>
      <c r="GFA9" s="397"/>
      <c r="GFB9" s="278"/>
      <c r="GFC9" s="279"/>
      <c r="GFD9" s="276"/>
      <c r="GFE9" s="277"/>
      <c r="GFF9" s="402"/>
      <c r="GFG9" s="402"/>
      <c r="GFH9" s="402"/>
      <c r="GFI9" s="402"/>
      <c r="GFJ9" s="403"/>
      <c r="GFK9" s="403"/>
      <c r="GFL9" s="404"/>
      <c r="GFM9" s="395"/>
      <c r="GFN9" s="396"/>
      <c r="GFO9" s="396"/>
      <c r="GFP9" s="397"/>
      <c r="GFQ9" s="273"/>
      <c r="GFR9" s="274"/>
      <c r="GFS9" s="275"/>
      <c r="GFT9" s="398"/>
      <c r="GFU9" s="278"/>
      <c r="GFV9" s="279"/>
      <c r="GFW9" s="276"/>
      <c r="GFX9" s="277"/>
      <c r="GFY9" s="397"/>
      <c r="GFZ9" s="278"/>
      <c r="GGA9" s="279"/>
      <c r="GGB9" s="276"/>
      <c r="GGC9" s="277"/>
      <c r="GGD9" s="402"/>
      <c r="GGE9" s="402"/>
      <c r="GGF9" s="402"/>
      <c r="GGG9" s="402"/>
      <c r="GGH9" s="403"/>
      <c r="GGI9" s="403"/>
      <c r="GGJ9" s="404"/>
      <c r="GGK9" s="395"/>
      <c r="GGL9" s="396"/>
      <c r="GGM9" s="396"/>
      <c r="GGN9" s="397"/>
      <c r="GGO9" s="273"/>
      <c r="GGP9" s="274"/>
      <c r="GGQ9" s="275"/>
      <c r="GGR9" s="398"/>
      <c r="GGS9" s="278"/>
      <c r="GGT9" s="279"/>
      <c r="GGU9" s="276"/>
      <c r="GGV9" s="277"/>
      <c r="GGW9" s="397"/>
      <c r="GGX9" s="278"/>
      <c r="GGY9" s="279"/>
      <c r="GGZ9" s="276"/>
      <c r="GHA9" s="277"/>
      <c r="GHB9" s="402"/>
      <c r="GHC9" s="402"/>
      <c r="GHD9" s="402"/>
      <c r="GHE9" s="402"/>
      <c r="GHF9" s="403"/>
      <c r="GHG9" s="403"/>
      <c r="GHH9" s="404"/>
      <c r="GHI9" s="395"/>
      <c r="GHJ9" s="396"/>
      <c r="GHK9" s="396"/>
      <c r="GHL9" s="397"/>
      <c r="GHM9" s="273"/>
      <c r="GHN9" s="274"/>
      <c r="GHO9" s="275"/>
      <c r="GHP9" s="398"/>
      <c r="GHQ9" s="278"/>
      <c r="GHR9" s="279"/>
      <c r="GHS9" s="276"/>
      <c r="GHT9" s="277"/>
      <c r="GHU9" s="397"/>
      <c r="GHV9" s="278"/>
      <c r="GHW9" s="279"/>
      <c r="GHX9" s="276"/>
      <c r="GHY9" s="277"/>
      <c r="GHZ9" s="402"/>
      <c r="GIA9" s="402"/>
      <c r="GIB9" s="402"/>
      <c r="GIC9" s="402"/>
      <c r="GID9" s="403"/>
      <c r="GIE9" s="403"/>
      <c r="GIF9" s="404"/>
      <c r="GIG9" s="395"/>
      <c r="GIH9" s="396"/>
      <c r="GII9" s="396"/>
      <c r="GIJ9" s="397"/>
      <c r="GIK9" s="273"/>
      <c r="GIL9" s="274"/>
      <c r="GIM9" s="275"/>
      <c r="GIN9" s="398"/>
      <c r="GIO9" s="278"/>
      <c r="GIP9" s="279"/>
      <c r="GIQ9" s="276"/>
      <c r="GIR9" s="277"/>
      <c r="GIS9" s="397"/>
      <c r="GIT9" s="278"/>
      <c r="GIU9" s="279"/>
      <c r="GIV9" s="276"/>
      <c r="GIW9" s="277"/>
      <c r="GIX9" s="402"/>
      <c r="GIY9" s="402"/>
      <c r="GIZ9" s="402"/>
      <c r="GJA9" s="402"/>
      <c r="GJB9" s="403"/>
      <c r="GJC9" s="403"/>
      <c r="GJD9" s="404"/>
      <c r="GJE9" s="395"/>
      <c r="GJF9" s="396"/>
      <c r="GJG9" s="396"/>
      <c r="GJH9" s="397"/>
      <c r="GJI9" s="273"/>
      <c r="GJJ9" s="274"/>
      <c r="GJK9" s="275"/>
      <c r="GJL9" s="398"/>
      <c r="GJM9" s="278"/>
      <c r="GJN9" s="279"/>
      <c r="GJO9" s="276"/>
      <c r="GJP9" s="277"/>
      <c r="GJQ9" s="397"/>
      <c r="GJR9" s="278"/>
      <c r="GJS9" s="279"/>
      <c r="GJT9" s="276"/>
      <c r="GJU9" s="277"/>
      <c r="GJV9" s="402"/>
      <c r="GJW9" s="402"/>
      <c r="GJX9" s="402"/>
      <c r="GJY9" s="402"/>
      <c r="GJZ9" s="403"/>
      <c r="GKA9" s="403"/>
      <c r="GKB9" s="404"/>
      <c r="GKC9" s="395"/>
      <c r="GKD9" s="396"/>
      <c r="GKE9" s="396"/>
      <c r="GKF9" s="397"/>
      <c r="GKG9" s="273"/>
      <c r="GKH9" s="274"/>
      <c r="GKI9" s="275"/>
      <c r="GKJ9" s="398"/>
      <c r="GKK9" s="278"/>
      <c r="GKL9" s="279"/>
      <c r="GKM9" s="276"/>
      <c r="GKN9" s="277"/>
      <c r="GKO9" s="397"/>
      <c r="GKP9" s="278"/>
      <c r="GKQ9" s="279"/>
      <c r="GKR9" s="276"/>
      <c r="GKS9" s="277"/>
      <c r="GKT9" s="402"/>
      <c r="GKU9" s="402"/>
      <c r="GKV9" s="402"/>
      <c r="GKW9" s="402"/>
      <c r="GKX9" s="403"/>
      <c r="GKY9" s="403"/>
      <c r="GKZ9" s="404"/>
      <c r="GLA9" s="395"/>
      <c r="GLB9" s="396"/>
      <c r="GLC9" s="396"/>
      <c r="GLD9" s="397"/>
      <c r="GLE9" s="273"/>
      <c r="GLF9" s="274"/>
      <c r="GLG9" s="275"/>
      <c r="GLH9" s="398"/>
      <c r="GLI9" s="278"/>
      <c r="GLJ9" s="279"/>
      <c r="GLK9" s="276"/>
      <c r="GLL9" s="277"/>
      <c r="GLM9" s="397"/>
      <c r="GLN9" s="278"/>
      <c r="GLO9" s="279"/>
      <c r="GLP9" s="276"/>
      <c r="GLQ9" s="277"/>
      <c r="GLR9" s="402"/>
      <c r="GLS9" s="402"/>
      <c r="GLT9" s="402"/>
      <c r="GLU9" s="402"/>
      <c r="GLV9" s="403"/>
      <c r="GLW9" s="403"/>
      <c r="GLX9" s="404"/>
      <c r="GLY9" s="395"/>
      <c r="GLZ9" s="396"/>
      <c r="GMA9" s="396"/>
      <c r="GMB9" s="397"/>
      <c r="GMC9" s="273"/>
      <c r="GMD9" s="274"/>
      <c r="GME9" s="275"/>
      <c r="GMF9" s="398"/>
      <c r="GMG9" s="278"/>
      <c r="GMH9" s="279"/>
      <c r="GMI9" s="276"/>
      <c r="GMJ9" s="277"/>
      <c r="GMK9" s="397"/>
      <c r="GML9" s="278"/>
      <c r="GMM9" s="279"/>
      <c r="GMN9" s="276"/>
      <c r="GMO9" s="277"/>
      <c r="GMP9" s="402"/>
      <c r="GMQ9" s="402"/>
      <c r="GMR9" s="402"/>
      <c r="GMS9" s="402"/>
      <c r="GMT9" s="403"/>
      <c r="GMU9" s="403"/>
      <c r="GMV9" s="404"/>
      <c r="GMW9" s="395"/>
      <c r="GMX9" s="396"/>
      <c r="GMY9" s="396"/>
      <c r="GMZ9" s="397"/>
      <c r="GNA9" s="273"/>
      <c r="GNB9" s="274"/>
      <c r="GNC9" s="275"/>
      <c r="GND9" s="398"/>
      <c r="GNE9" s="278"/>
      <c r="GNF9" s="279"/>
      <c r="GNG9" s="276"/>
      <c r="GNH9" s="277"/>
      <c r="GNI9" s="397"/>
      <c r="GNJ9" s="278"/>
      <c r="GNK9" s="279"/>
      <c r="GNL9" s="276"/>
      <c r="GNM9" s="277"/>
      <c r="GNN9" s="402"/>
      <c r="GNO9" s="402"/>
      <c r="GNP9" s="402"/>
      <c r="GNQ9" s="402"/>
      <c r="GNR9" s="403"/>
      <c r="GNS9" s="403"/>
      <c r="GNT9" s="404"/>
      <c r="GNU9" s="395"/>
      <c r="GNV9" s="396"/>
      <c r="GNW9" s="396"/>
      <c r="GNX9" s="397"/>
      <c r="GNY9" s="273"/>
      <c r="GNZ9" s="274"/>
      <c r="GOA9" s="275"/>
      <c r="GOB9" s="398"/>
      <c r="GOC9" s="278"/>
      <c r="GOD9" s="279"/>
      <c r="GOE9" s="276"/>
      <c r="GOF9" s="277"/>
      <c r="GOG9" s="397"/>
      <c r="GOH9" s="278"/>
      <c r="GOI9" s="279"/>
      <c r="GOJ9" s="276"/>
      <c r="GOK9" s="277"/>
      <c r="GOL9" s="402"/>
      <c r="GOM9" s="402"/>
      <c r="GON9" s="402"/>
      <c r="GOO9" s="402"/>
      <c r="GOP9" s="403"/>
      <c r="GOQ9" s="403"/>
      <c r="GOR9" s="404"/>
      <c r="GOS9" s="395"/>
      <c r="GOT9" s="396"/>
      <c r="GOU9" s="396"/>
      <c r="GOV9" s="397"/>
      <c r="GOW9" s="273"/>
      <c r="GOX9" s="274"/>
      <c r="GOY9" s="275"/>
      <c r="GOZ9" s="398"/>
      <c r="GPA9" s="278"/>
      <c r="GPB9" s="279"/>
      <c r="GPC9" s="276"/>
      <c r="GPD9" s="277"/>
      <c r="GPE9" s="397"/>
      <c r="GPF9" s="278"/>
      <c r="GPG9" s="279"/>
      <c r="GPH9" s="276"/>
      <c r="GPI9" s="277"/>
      <c r="GPJ9" s="402"/>
      <c r="GPK9" s="402"/>
      <c r="GPL9" s="402"/>
      <c r="GPM9" s="402"/>
      <c r="GPN9" s="403"/>
      <c r="GPO9" s="403"/>
      <c r="GPP9" s="404"/>
      <c r="GPQ9" s="395"/>
      <c r="GPR9" s="396"/>
      <c r="GPS9" s="396"/>
      <c r="GPT9" s="397"/>
      <c r="GPU9" s="273"/>
      <c r="GPV9" s="274"/>
      <c r="GPW9" s="275"/>
      <c r="GPX9" s="398"/>
      <c r="GPY9" s="278"/>
      <c r="GPZ9" s="279"/>
      <c r="GQA9" s="276"/>
      <c r="GQB9" s="277"/>
      <c r="GQC9" s="397"/>
      <c r="GQD9" s="278"/>
      <c r="GQE9" s="279"/>
      <c r="GQF9" s="276"/>
      <c r="GQG9" s="277"/>
      <c r="GQH9" s="402"/>
      <c r="GQI9" s="402"/>
      <c r="GQJ9" s="402"/>
      <c r="GQK9" s="402"/>
      <c r="GQL9" s="403"/>
      <c r="GQM9" s="403"/>
      <c r="GQN9" s="404"/>
      <c r="GQO9" s="395"/>
      <c r="GQP9" s="396"/>
      <c r="GQQ9" s="396"/>
      <c r="GQR9" s="397"/>
      <c r="GQS9" s="273"/>
      <c r="GQT9" s="274"/>
      <c r="GQU9" s="275"/>
      <c r="GQV9" s="398"/>
      <c r="GQW9" s="278"/>
      <c r="GQX9" s="279"/>
      <c r="GQY9" s="276"/>
      <c r="GQZ9" s="277"/>
      <c r="GRA9" s="397"/>
      <c r="GRB9" s="278"/>
      <c r="GRC9" s="279"/>
      <c r="GRD9" s="276"/>
      <c r="GRE9" s="277"/>
      <c r="GRF9" s="402"/>
      <c r="GRG9" s="402"/>
      <c r="GRH9" s="402"/>
      <c r="GRI9" s="402"/>
      <c r="GRJ9" s="403"/>
      <c r="GRK9" s="403"/>
      <c r="GRL9" s="404"/>
      <c r="GRM9" s="395"/>
      <c r="GRN9" s="396"/>
      <c r="GRO9" s="396"/>
      <c r="GRP9" s="397"/>
      <c r="GRQ9" s="273"/>
      <c r="GRR9" s="274"/>
      <c r="GRS9" s="275"/>
      <c r="GRT9" s="398"/>
      <c r="GRU9" s="278"/>
      <c r="GRV9" s="279"/>
      <c r="GRW9" s="276"/>
      <c r="GRX9" s="277"/>
      <c r="GRY9" s="397"/>
      <c r="GRZ9" s="278"/>
      <c r="GSA9" s="279"/>
      <c r="GSB9" s="276"/>
      <c r="GSC9" s="277"/>
      <c r="GSD9" s="402"/>
      <c r="GSE9" s="402"/>
      <c r="GSF9" s="402"/>
      <c r="GSG9" s="402"/>
      <c r="GSH9" s="403"/>
      <c r="GSI9" s="403"/>
      <c r="GSJ9" s="404"/>
      <c r="GSK9" s="395"/>
      <c r="GSL9" s="396"/>
      <c r="GSM9" s="396"/>
      <c r="GSN9" s="397"/>
      <c r="GSO9" s="273"/>
      <c r="GSP9" s="274"/>
      <c r="GSQ9" s="275"/>
      <c r="GSR9" s="398"/>
      <c r="GSS9" s="278"/>
      <c r="GST9" s="279"/>
      <c r="GSU9" s="276"/>
      <c r="GSV9" s="277"/>
      <c r="GSW9" s="397"/>
      <c r="GSX9" s="278"/>
      <c r="GSY9" s="279"/>
      <c r="GSZ9" s="276"/>
      <c r="GTA9" s="277"/>
      <c r="GTB9" s="402"/>
      <c r="GTC9" s="402"/>
      <c r="GTD9" s="402"/>
      <c r="GTE9" s="402"/>
      <c r="GTF9" s="403"/>
      <c r="GTG9" s="403"/>
      <c r="GTH9" s="404"/>
      <c r="GTI9" s="395"/>
      <c r="GTJ9" s="396"/>
      <c r="GTK9" s="396"/>
      <c r="GTL9" s="397"/>
      <c r="GTM9" s="273"/>
      <c r="GTN9" s="274"/>
      <c r="GTO9" s="275"/>
      <c r="GTP9" s="398"/>
      <c r="GTQ9" s="278"/>
      <c r="GTR9" s="279"/>
      <c r="GTS9" s="276"/>
      <c r="GTT9" s="277"/>
      <c r="GTU9" s="397"/>
      <c r="GTV9" s="278"/>
      <c r="GTW9" s="279"/>
      <c r="GTX9" s="276"/>
      <c r="GTY9" s="277"/>
      <c r="GTZ9" s="402"/>
      <c r="GUA9" s="402"/>
      <c r="GUB9" s="402"/>
      <c r="GUC9" s="402"/>
      <c r="GUD9" s="403"/>
      <c r="GUE9" s="403"/>
      <c r="GUF9" s="404"/>
      <c r="GUG9" s="395"/>
      <c r="GUH9" s="396"/>
      <c r="GUI9" s="396"/>
      <c r="GUJ9" s="397"/>
      <c r="GUK9" s="273"/>
      <c r="GUL9" s="274"/>
      <c r="GUM9" s="275"/>
      <c r="GUN9" s="398"/>
      <c r="GUO9" s="278"/>
      <c r="GUP9" s="279"/>
      <c r="GUQ9" s="276"/>
      <c r="GUR9" s="277"/>
      <c r="GUS9" s="397"/>
      <c r="GUT9" s="278"/>
      <c r="GUU9" s="279"/>
      <c r="GUV9" s="276"/>
      <c r="GUW9" s="277"/>
      <c r="GUX9" s="402"/>
      <c r="GUY9" s="402"/>
      <c r="GUZ9" s="402"/>
      <c r="GVA9" s="402"/>
      <c r="GVB9" s="403"/>
      <c r="GVC9" s="403"/>
      <c r="GVD9" s="404"/>
      <c r="GVE9" s="395"/>
      <c r="GVF9" s="396"/>
      <c r="GVG9" s="396"/>
      <c r="GVH9" s="397"/>
      <c r="GVI9" s="273"/>
      <c r="GVJ9" s="274"/>
      <c r="GVK9" s="275"/>
      <c r="GVL9" s="398"/>
      <c r="GVM9" s="278"/>
      <c r="GVN9" s="279"/>
      <c r="GVO9" s="276"/>
      <c r="GVP9" s="277"/>
      <c r="GVQ9" s="397"/>
      <c r="GVR9" s="278"/>
      <c r="GVS9" s="279"/>
      <c r="GVT9" s="276"/>
      <c r="GVU9" s="277"/>
      <c r="GVV9" s="402"/>
      <c r="GVW9" s="402"/>
      <c r="GVX9" s="402"/>
      <c r="GVY9" s="402"/>
      <c r="GVZ9" s="403"/>
      <c r="GWA9" s="403"/>
      <c r="GWB9" s="404"/>
      <c r="GWC9" s="395"/>
      <c r="GWD9" s="396"/>
      <c r="GWE9" s="396"/>
      <c r="GWF9" s="397"/>
      <c r="GWG9" s="273"/>
      <c r="GWH9" s="274"/>
      <c r="GWI9" s="275"/>
      <c r="GWJ9" s="398"/>
      <c r="GWK9" s="278"/>
      <c r="GWL9" s="279"/>
      <c r="GWM9" s="276"/>
      <c r="GWN9" s="277"/>
      <c r="GWO9" s="397"/>
      <c r="GWP9" s="278"/>
      <c r="GWQ9" s="279"/>
      <c r="GWR9" s="276"/>
      <c r="GWS9" s="277"/>
      <c r="GWT9" s="402"/>
      <c r="GWU9" s="402"/>
      <c r="GWV9" s="402"/>
      <c r="GWW9" s="402"/>
      <c r="GWX9" s="403"/>
      <c r="GWY9" s="403"/>
      <c r="GWZ9" s="404"/>
      <c r="GXA9" s="395"/>
      <c r="GXB9" s="396"/>
      <c r="GXC9" s="396"/>
      <c r="GXD9" s="397"/>
      <c r="GXE9" s="273"/>
      <c r="GXF9" s="274"/>
      <c r="GXG9" s="275"/>
      <c r="GXH9" s="398"/>
      <c r="GXI9" s="278"/>
      <c r="GXJ9" s="279"/>
      <c r="GXK9" s="276"/>
      <c r="GXL9" s="277"/>
      <c r="GXM9" s="397"/>
      <c r="GXN9" s="278"/>
      <c r="GXO9" s="279"/>
      <c r="GXP9" s="276"/>
      <c r="GXQ9" s="277"/>
      <c r="GXR9" s="402"/>
      <c r="GXS9" s="402"/>
      <c r="GXT9" s="402"/>
      <c r="GXU9" s="402"/>
      <c r="GXV9" s="403"/>
      <c r="GXW9" s="403"/>
      <c r="GXX9" s="404"/>
      <c r="GXY9" s="395"/>
      <c r="GXZ9" s="396"/>
      <c r="GYA9" s="396"/>
      <c r="GYB9" s="397"/>
      <c r="GYC9" s="273"/>
      <c r="GYD9" s="274"/>
      <c r="GYE9" s="275"/>
      <c r="GYF9" s="398"/>
      <c r="GYG9" s="278"/>
      <c r="GYH9" s="279"/>
      <c r="GYI9" s="276"/>
      <c r="GYJ9" s="277"/>
      <c r="GYK9" s="397"/>
      <c r="GYL9" s="278"/>
      <c r="GYM9" s="279"/>
      <c r="GYN9" s="276"/>
      <c r="GYO9" s="277"/>
      <c r="GYP9" s="402"/>
      <c r="GYQ9" s="402"/>
      <c r="GYR9" s="402"/>
      <c r="GYS9" s="402"/>
      <c r="GYT9" s="403"/>
      <c r="GYU9" s="403"/>
      <c r="GYV9" s="404"/>
      <c r="GYW9" s="395"/>
      <c r="GYX9" s="396"/>
      <c r="GYY9" s="396"/>
      <c r="GYZ9" s="397"/>
      <c r="GZA9" s="273"/>
      <c r="GZB9" s="274"/>
      <c r="GZC9" s="275"/>
      <c r="GZD9" s="398"/>
      <c r="GZE9" s="278"/>
      <c r="GZF9" s="279"/>
      <c r="GZG9" s="276"/>
      <c r="GZH9" s="277"/>
      <c r="GZI9" s="397"/>
      <c r="GZJ9" s="278"/>
      <c r="GZK9" s="279"/>
      <c r="GZL9" s="276"/>
      <c r="GZM9" s="277"/>
      <c r="GZN9" s="402"/>
      <c r="GZO9" s="402"/>
      <c r="GZP9" s="402"/>
      <c r="GZQ9" s="402"/>
      <c r="GZR9" s="403"/>
      <c r="GZS9" s="403"/>
      <c r="GZT9" s="404"/>
      <c r="GZU9" s="395"/>
      <c r="GZV9" s="396"/>
      <c r="GZW9" s="396"/>
      <c r="GZX9" s="397"/>
      <c r="GZY9" s="273"/>
      <c r="GZZ9" s="274"/>
      <c r="HAA9" s="275"/>
      <c r="HAB9" s="398"/>
      <c r="HAC9" s="278"/>
      <c r="HAD9" s="279"/>
      <c r="HAE9" s="276"/>
      <c r="HAF9" s="277"/>
      <c r="HAG9" s="397"/>
      <c r="HAH9" s="278"/>
      <c r="HAI9" s="279"/>
      <c r="HAJ9" s="276"/>
      <c r="HAK9" s="277"/>
      <c r="HAL9" s="402"/>
      <c r="HAM9" s="402"/>
      <c r="HAN9" s="402"/>
      <c r="HAO9" s="402"/>
      <c r="HAP9" s="403"/>
      <c r="HAQ9" s="403"/>
      <c r="HAR9" s="404"/>
      <c r="HAS9" s="395"/>
      <c r="HAT9" s="396"/>
      <c r="HAU9" s="396"/>
      <c r="HAV9" s="397"/>
      <c r="HAW9" s="273"/>
      <c r="HAX9" s="274"/>
      <c r="HAY9" s="275"/>
      <c r="HAZ9" s="398"/>
      <c r="HBA9" s="278"/>
      <c r="HBB9" s="279"/>
      <c r="HBC9" s="276"/>
      <c r="HBD9" s="277"/>
      <c r="HBE9" s="397"/>
      <c r="HBF9" s="278"/>
      <c r="HBG9" s="279"/>
      <c r="HBH9" s="276"/>
      <c r="HBI9" s="277"/>
      <c r="HBJ9" s="402"/>
      <c r="HBK9" s="402"/>
      <c r="HBL9" s="402"/>
      <c r="HBM9" s="402"/>
      <c r="HBN9" s="403"/>
      <c r="HBO9" s="403"/>
      <c r="HBP9" s="404"/>
      <c r="HBQ9" s="395"/>
      <c r="HBR9" s="396"/>
      <c r="HBS9" s="396"/>
      <c r="HBT9" s="397"/>
      <c r="HBU9" s="273"/>
      <c r="HBV9" s="274"/>
      <c r="HBW9" s="275"/>
      <c r="HBX9" s="398"/>
      <c r="HBY9" s="278"/>
      <c r="HBZ9" s="279"/>
      <c r="HCA9" s="276"/>
      <c r="HCB9" s="277"/>
      <c r="HCC9" s="397"/>
      <c r="HCD9" s="278"/>
      <c r="HCE9" s="279"/>
      <c r="HCF9" s="276"/>
      <c r="HCG9" s="277"/>
      <c r="HCH9" s="402"/>
      <c r="HCI9" s="402"/>
      <c r="HCJ9" s="402"/>
      <c r="HCK9" s="402"/>
      <c r="HCL9" s="403"/>
      <c r="HCM9" s="403"/>
      <c r="HCN9" s="404"/>
      <c r="HCO9" s="395"/>
      <c r="HCP9" s="396"/>
      <c r="HCQ9" s="396"/>
      <c r="HCR9" s="397"/>
      <c r="HCS9" s="273"/>
      <c r="HCT9" s="274"/>
      <c r="HCU9" s="275"/>
      <c r="HCV9" s="398"/>
      <c r="HCW9" s="278"/>
      <c r="HCX9" s="279"/>
      <c r="HCY9" s="276"/>
      <c r="HCZ9" s="277"/>
      <c r="HDA9" s="397"/>
      <c r="HDB9" s="278"/>
      <c r="HDC9" s="279"/>
      <c r="HDD9" s="276"/>
      <c r="HDE9" s="277"/>
      <c r="HDF9" s="402"/>
      <c r="HDG9" s="402"/>
      <c r="HDH9" s="402"/>
      <c r="HDI9" s="402"/>
      <c r="HDJ9" s="403"/>
      <c r="HDK9" s="403"/>
      <c r="HDL9" s="404"/>
      <c r="HDM9" s="395"/>
      <c r="HDN9" s="396"/>
      <c r="HDO9" s="396"/>
      <c r="HDP9" s="397"/>
      <c r="HDQ9" s="273"/>
      <c r="HDR9" s="274"/>
      <c r="HDS9" s="275"/>
      <c r="HDT9" s="398"/>
      <c r="HDU9" s="278"/>
      <c r="HDV9" s="279"/>
      <c r="HDW9" s="276"/>
      <c r="HDX9" s="277"/>
      <c r="HDY9" s="397"/>
      <c r="HDZ9" s="278"/>
      <c r="HEA9" s="279"/>
      <c r="HEB9" s="276"/>
      <c r="HEC9" s="277"/>
      <c r="HED9" s="402"/>
      <c r="HEE9" s="402"/>
      <c r="HEF9" s="402"/>
      <c r="HEG9" s="402"/>
      <c r="HEH9" s="403"/>
      <c r="HEI9" s="403"/>
      <c r="HEJ9" s="404"/>
      <c r="HEK9" s="395"/>
      <c r="HEL9" s="396"/>
      <c r="HEM9" s="396"/>
      <c r="HEN9" s="397"/>
      <c r="HEO9" s="273"/>
      <c r="HEP9" s="274"/>
      <c r="HEQ9" s="275"/>
      <c r="HER9" s="398"/>
      <c r="HES9" s="278"/>
      <c r="HET9" s="279"/>
      <c r="HEU9" s="276"/>
      <c r="HEV9" s="277"/>
      <c r="HEW9" s="397"/>
      <c r="HEX9" s="278"/>
      <c r="HEY9" s="279"/>
      <c r="HEZ9" s="276"/>
      <c r="HFA9" s="277"/>
      <c r="HFB9" s="402"/>
      <c r="HFC9" s="402"/>
      <c r="HFD9" s="402"/>
      <c r="HFE9" s="402"/>
      <c r="HFF9" s="403"/>
      <c r="HFG9" s="403"/>
      <c r="HFH9" s="404"/>
      <c r="HFI9" s="395"/>
      <c r="HFJ9" s="396"/>
      <c r="HFK9" s="396"/>
      <c r="HFL9" s="397"/>
      <c r="HFM9" s="273"/>
      <c r="HFN9" s="274"/>
      <c r="HFO9" s="275"/>
      <c r="HFP9" s="398"/>
      <c r="HFQ9" s="278"/>
      <c r="HFR9" s="279"/>
      <c r="HFS9" s="276"/>
      <c r="HFT9" s="277"/>
      <c r="HFU9" s="397"/>
      <c r="HFV9" s="278"/>
      <c r="HFW9" s="279"/>
      <c r="HFX9" s="276"/>
      <c r="HFY9" s="277"/>
      <c r="HFZ9" s="402"/>
      <c r="HGA9" s="402"/>
      <c r="HGB9" s="402"/>
      <c r="HGC9" s="402"/>
      <c r="HGD9" s="403"/>
      <c r="HGE9" s="403"/>
      <c r="HGF9" s="404"/>
      <c r="HGG9" s="395"/>
      <c r="HGH9" s="396"/>
      <c r="HGI9" s="396"/>
      <c r="HGJ9" s="397"/>
      <c r="HGK9" s="273"/>
      <c r="HGL9" s="274"/>
      <c r="HGM9" s="275"/>
      <c r="HGN9" s="398"/>
      <c r="HGO9" s="278"/>
      <c r="HGP9" s="279"/>
      <c r="HGQ9" s="276"/>
      <c r="HGR9" s="277"/>
      <c r="HGS9" s="397"/>
      <c r="HGT9" s="278"/>
      <c r="HGU9" s="279"/>
      <c r="HGV9" s="276"/>
      <c r="HGW9" s="277"/>
      <c r="HGX9" s="402"/>
      <c r="HGY9" s="402"/>
      <c r="HGZ9" s="402"/>
      <c r="HHA9" s="402"/>
      <c r="HHB9" s="403"/>
      <c r="HHC9" s="403"/>
      <c r="HHD9" s="404"/>
      <c r="HHE9" s="395"/>
      <c r="HHF9" s="396"/>
      <c r="HHG9" s="396"/>
      <c r="HHH9" s="397"/>
      <c r="HHI9" s="273"/>
      <c r="HHJ9" s="274"/>
      <c r="HHK9" s="275"/>
      <c r="HHL9" s="398"/>
      <c r="HHM9" s="278"/>
      <c r="HHN9" s="279"/>
      <c r="HHO9" s="276"/>
      <c r="HHP9" s="277"/>
      <c r="HHQ9" s="397"/>
      <c r="HHR9" s="278"/>
      <c r="HHS9" s="279"/>
      <c r="HHT9" s="276"/>
      <c r="HHU9" s="277"/>
      <c r="HHV9" s="402"/>
      <c r="HHW9" s="402"/>
      <c r="HHX9" s="402"/>
      <c r="HHY9" s="402"/>
      <c r="HHZ9" s="403"/>
      <c r="HIA9" s="403"/>
      <c r="HIB9" s="404"/>
      <c r="HIC9" s="395"/>
      <c r="HID9" s="396"/>
      <c r="HIE9" s="396"/>
      <c r="HIF9" s="397"/>
      <c r="HIG9" s="273"/>
      <c r="HIH9" s="274"/>
      <c r="HII9" s="275"/>
      <c r="HIJ9" s="398"/>
      <c r="HIK9" s="278"/>
      <c r="HIL9" s="279"/>
      <c r="HIM9" s="276"/>
      <c r="HIN9" s="277"/>
      <c r="HIO9" s="397"/>
      <c r="HIP9" s="278"/>
      <c r="HIQ9" s="279"/>
      <c r="HIR9" s="276"/>
      <c r="HIS9" s="277"/>
      <c r="HIT9" s="402"/>
      <c r="HIU9" s="402"/>
      <c r="HIV9" s="402"/>
      <c r="HIW9" s="402"/>
      <c r="HIX9" s="403"/>
      <c r="HIY9" s="403"/>
      <c r="HIZ9" s="404"/>
      <c r="HJA9" s="395"/>
      <c r="HJB9" s="396"/>
      <c r="HJC9" s="396"/>
      <c r="HJD9" s="397"/>
      <c r="HJE9" s="273"/>
      <c r="HJF9" s="274"/>
      <c r="HJG9" s="275"/>
      <c r="HJH9" s="398"/>
      <c r="HJI9" s="278"/>
      <c r="HJJ9" s="279"/>
      <c r="HJK9" s="276"/>
      <c r="HJL9" s="277"/>
      <c r="HJM9" s="397"/>
      <c r="HJN9" s="278"/>
      <c r="HJO9" s="279"/>
      <c r="HJP9" s="276"/>
      <c r="HJQ9" s="277"/>
      <c r="HJR9" s="402"/>
      <c r="HJS9" s="402"/>
      <c r="HJT9" s="402"/>
      <c r="HJU9" s="402"/>
      <c r="HJV9" s="403"/>
      <c r="HJW9" s="403"/>
      <c r="HJX9" s="404"/>
      <c r="HJY9" s="395"/>
      <c r="HJZ9" s="396"/>
      <c r="HKA9" s="396"/>
      <c r="HKB9" s="397"/>
      <c r="HKC9" s="273"/>
      <c r="HKD9" s="274"/>
      <c r="HKE9" s="275"/>
      <c r="HKF9" s="398"/>
      <c r="HKG9" s="278"/>
      <c r="HKH9" s="279"/>
      <c r="HKI9" s="276"/>
      <c r="HKJ9" s="277"/>
      <c r="HKK9" s="397"/>
      <c r="HKL9" s="278"/>
      <c r="HKM9" s="279"/>
      <c r="HKN9" s="276"/>
      <c r="HKO9" s="277"/>
      <c r="HKP9" s="402"/>
      <c r="HKQ9" s="402"/>
      <c r="HKR9" s="402"/>
      <c r="HKS9" s="402"/>
      <c r="HKT9" s="403"/>
      <c r="HKU9" s="403"/>
      <c r="HKV9" s="404"/>
      <c r="HKW9" s="395"/>
      <c r="HKX9" s="396"/>
      <c r="HKY9" s="396"/>
      <c r="HKZ9" s="397"/>
      <c r="HLA9" s="273"/>
      <c r="HLB9" s="274"/>
      <c r="HLC9" s="275"/>
      <c r="HLD9" s="398"/>
      <c r="HLE9" s="278"/>
      <c r="HLF9" s="279"/>
      <c r="HLG9" s="276"/>
      <c r="HLH9" s="277"/>
      <c r="HLI9" s="397"/>
      <c r="HLJ9" s="278"/>
      <c r="HLK9" s="279"/>
      <c r="HLL9" s="276"/>
      <c r="HLM9" s="277"/>
      <c r="HLN9" s="402"/>
      <c r="HLO9" s="402"/>
      <c r="HLP9" s="402"/>
      <c r="HLQ9" s="402"/>
      <c r="HLR9" s="403"/>
      <c r="HLS9" s="403"/>
      <c r="HLT9" s="404"/>
      <c r="HLU9" s="395"/>
      <c r="HLV9" s="396"/>
      <c r="HLW9" s="396"/>
      <c r="HLX9" s="397"/>
      <c r="HLY9" s="273"/>
      <c r="HLZ9" s="274"/>
      <c r="HMA9" s="275"/>
      <c r="HMB9" s="398"/>
      <c r="HMC9" s="278"/>
      <c r="HMD9" s="279"/>
      <c r="HME9" s="276"/>
      <c r="HMF9" s="277"/>
      <c r="HMG9" s="397"/>
      <c r="HMH9" s="278"/>
      <c r="HMI9" s="279"/>
      <c r="HMJ9" s="276"/>
      <c r="HMK9" s="277"/>
      <c r="HML9" s="402"/>
      <c r="HMM9" s="402"/>
      <c r="HMN9" s="402"/>
      <c r="HMO9" s="402"/>
      <c r="HMP9" s="403"/>
      <c r="HMQ9" s="403"/>
      <c r="HMR9" s="404"/>
      <c r="HMS9" s="395"/>
      <c r="HMT9" s="396"/>
      <c r="HMU9" s="396"/>
      <c r="HMV9" s="397"/>
      <c r="HMW9" s="273"/>
      <c r="HMX9" s="274"/>
      <c r="HMY9" s="275"/>
      <c r="HMZ9" s="398"/>
      <c r="HNA9" s="278"/>
      <c r="HNB9" s="279"/>
      <c r="HNC9" s="276"/>
      <c r="HND9" s="277"/>
      <c r="HNE9" s="397"/>
      <c r="HNF9" s="278"/>
      <c r="HNG9" s="279"/>
      <c r="HNH9" s="276"/>
      <c r="HNI9" s="277"/>
      <c r="HNJ9" s="402"/>
      <c r="HNK9" s="402"/>
      <c r="HNL9" s="402"/>
      <c r="HNM9" s="402"/>
      <c r="HNN9" s="403"/>
      <c r="HNO9" s="403"/>
      <c r="HNP9" s="404"/>
      <c r="HNQ9" s="395"/>
      <c r="HNR9" s="396"/>
      <c r="HNS9" s="396"/>
      <c r="HNT9" s="397"/>
      <c r="HNU9" s="273"/>
      <c r="HNV9" s="274"/>
      <c r="HNW9" s="275"/>
      <c r="HNX9" s="398"/>
      <c r="HNY9" s="278"/>
      <c r="HNZ9" s="279"/>
      <c r="HOA9" s="276"/>
      <c r="HOB9" s="277"/>
      <c r="HOC9" s="397"/>
      <c r="HOD9" s="278"/>
      <c r="HOE9" s="279"/>
      <c r="HOF9" s="276"/>
      <c r="HOG9" s="277"/>
      <c r="HOH9" s="402"/>
      <c r="HOI9" s="402"/>
      <c r="HOJ9" s="402"/>
      <c r="HOK9" s="402"/>
      <c r="HOL9" s="403"/>
      <c r="HOM9" s="403"/>
      <c r="HON9" s="404"/>
      <c r="HOO9" s="395"/>
      <c r="HOP9" s="396"/>
      <c r="HOQ9" s="396"/>
      <c r="HOR9" s="397"/>
      <c r="HOS9" s="273"/>
      <c r="HOT9" s="274"/>
      <c r="HOU9" s="275"/>
      <c r="HOV9" s="398"/>
      <c r="HOW9" s="278"/>
      <c r="HOX9" s="279"/>
      <c r="HOY9" s="276"/>
      <c r="HOZ9" s="277"/>
      <c r="HPA9" s="397"/>
      <c r="HPB9" s="278"/>
      <c r="HPC9" s="279"/>
      <c r="HPD9" s="276"/>
      <c r="HPE9" s="277"/>
      <c r="HPF9" s="402"/>
      <c r="HPG9" s="402"/>
      <c r="HPH9" s="402"/>
      <c r="HPI9" s="402"/>
      <c r="HPJ9" s="403"/>
      <c r="HPK9" s="403"/>
      <c r="HPL9" s="404"/>
      <c r="HPM9" s="395"/>
      <c r="HPN9" s="396"/>
      <c r="HPO9" s="396"/>
      <c r="HPP9" s="397"/>
      <c r="HPQ9" s="273"/>
      <c r="HPR9" s="274"/>
      <c r="HPS9" s="275"/>
      <c r="HPT9" s="398"/>
      <c r="HPU9" s="278"/>
      <c r="HPV9" s="279"/>
      <c r="HPW9" s="276"/>
      <c r="HPX9" s="277"/>
      <c r="HPY9" s="397"/>
      <c r="HPZ9" s="278"/>
      <c r="HQA9" s="279"/>
      <c r="HQB9" s="276"/>
      <c r="HQC9" s="277"/>
      <c r="HQD9" s="402"/>
      <c r="HQE9" s="402"/>
      <c r="HQF9" s="402"/>
      <c r="HQG9" s="402"/>
      <c r="HQH9" s="403"/>
      <c r="HQI9" s="403"/>
      <c r="HQJ9" s="404"/>
      <c r="HQK9" s="395"/>
      <c r="HQL9" s="396"/>
      <c r="HQM9" s="396"/>
      <c r="HQN9" s="397"/>
      <c r="HQO9" s="273"/>
      <c r="HQP9" s="274"/>
      <c r="HQQ9" s="275"/>
      <c r="HQR9" s="398"/>
      <c r="HQS9" s="278"/>
      <c r="HQT9" s="279"/>
      <c r="HQU9" s="276"/>
      <c r="HQV9" s="277"/>
      <c r="HQW9" s="397"/>
      <c r="HQX9" s="278"/>
      <c r="HQY9" s="279"/>
      <c r="HQZ9" s="276"/>
      <c r="HRA9" s="277"/>
      <c r="HRB9" s="402"/>
      <c r="HRC9" s="402"/>
      <c r="HRD9" s="402"/>
      <c r="HRE9" s="402"/>
      <c r="HRF9" s="403"/>
      <c r="HRG9" s="403"/>
      <c r="HRH9" s="404"/>
      <c r="HRI9" s="395"/>
      <c r="HRJ9" s="396"/>
      <c r="HRK9" s="396"/>
      <c r="HRL9" s="397"/>
      <c r="HRM9" s="273"/>
      <c r="HRN9" s="274"/>
      <c r="HRO9" s="275"/>
      <c r="HRP9" s="398"/>
      <c r="HRQ9" s="278"/>
      <c r="HRR9" s="279"/>
      <c r="HRS9" s="276"/>
      <c r="HRT9" s="277"/>
      <c r="HRU9" s="397"/>
      <c r="HRV9" s="278"/>
      <c r="HRW9" s="279"/>
      <c r="HRX9" s="276"/>
      <c r="HRY9" s="277"/>
      <c r="HRZ9" s="402"/>
      <c r="HSA9" s="402"/>
      <c r="HSB9" s="402"/>
      <c r="HSC9" s="402"/>
      <c r="HSD9" s="403"/>
      <c r="HSE9" s="403"/>
      <c r="HSF9" s="404"/>
      <c r="HSG9" s="395"/>
      <c r="HSH9" s="396"/>
      <c r="HSI9" s="396"/>
      <c r="HSJ9" s="397"/>
      <c r="HSK9" s="273"/>
      <c r="HSL9" s="274"/>
      <c r="HSM9" s="275"/>
      <c r="HSN9" s="398"/>
      <c r="HSO9" s="278"/>
      <c r="HSP9" s="279"/>
      <c r="HSQ9" s="276"/>
      <c r="HSR9" s="277"/>
      <c r="HSS9" s="397"/>
      <c r="HST9" s="278"/>
      <c r="HSU9" s="279"/>
      <c r="HSV9" s="276"/>
      <c r="HSW9" s="277"/>
      <c r="HSX9" s="402"/>
      <c r="HSY9" s="402"/>
      <c r="HSZ9" s="402"/>
      <c r="HTA9" s="402"/>
      <c r="HTB9" s="403"/>
      <c r="HTC9" s="403"/>
      <c r="HTD9" s="404"/>
      <c r="HTE9" s="395"/>
      <c r="HTF9" s="396"/>
      <c r="HTG9" s="396"/>
      <c r="HTH9" s="397"/>
      <c r="HTI9" s="273"/>
      <c r="HTJ9" s="274"/>
      <c r="HTK9" s="275"/>
      <c r="HTL9" s="398"/>
      <c r="HTM9" s="278"/>
      <c r="HTN9" s="279"/>
      <c r="HTO9" s="276"/>
      <c r="HTP9" s="277"/>
      <c r="HTQ9" s="397"/>
      <c r="HTR9" s="278"/>
      <c r="HTS9" s="279"/>
      <c r="HTT9" s="276"/>
      <c r="HTU9" s="277"/>
      <c r="HTV9" s="402"/>
      <c r="HTW9" s="402"/>
      <c r="HTX9" s="402"/>
      <c r="HTY9" s="402"/>
      <c r="HTZ9" s="403"/>
      <c r="HUA9" s="403"/>
      <c r="HUB9" s="404"/>
      <c r="HUC9" s="395"/>
      <c r="HUD9" s="396"/>
      <c r="HUE9" s="396"/>
      <c r="HUF9" s="397"/>
      <c r="HUG9" s="273"/>
      <c r="HUH9" s="274"/>
      <c r="HUI9" s="275"/>
      <c r="HUJ9" s="398"/>
      <c r="HUK9" s="278"/>
      <c r="HUL9" s="279"/>
      <c r="HUM9" s="276"/>
      <c r="HUN9" s="277"/>
      <c r="HUO9" s="397"/>
      <c r="HUP9" s="278"/>
      <c r="HUQ9" s="279"/>
      <c r="HUR9" s="276"/>
      <c r="HUS9" s="277"/>
      <c r="HUT9" s="402"/>
      <c r="HUU9" s="402"/>
      <c r="HUV9" s="402"/>
      <c r="HUW9" s="402"/>
      <c r="HUX9" s="403"/>
      <c r="HUY9" s="403"/>
      <c r="HUZ9" s="404"/>
      <c r="HVA9" s="395"/>
      <c r="HVB9" s="396"/>
      <c r="HVC9" s="396"/>
      <c r="HVD9" s="397"/>
      <c r="HVE9" s="273"/>
      <c r="HVF9" s="274"/>
      <c r="HVG9" s="275"/>
      <c r="HVH9" s="398"/>
      <c r="HVI9" s="278"/>
      <c r="HVJ9" s="279"/>
      <c r="HVK9" s="276"/>
      <c r="HVL9" s="277"/>
      <c r="HVM9" s="397"/>
      <c r="HVN9" s="278"/>
      <c r="HVO9" s="279"/>
      <c r="HVP9" s="276"/>
      <c r="HVQ9" s="277"/>
      <c r="HVR9" s="402"/>
      <c r="HVS9" s="402"/>
      <c r="HVT9" s="402"/>
      <c r="HVU9" s="402"/>
      <c r="HVV9" s="403"/>
      <c r="HVW9" s="403"/>
      <c r="HVX9" s="404"/>
      <c r="HVY9" s="395"/>
      <c r="HVZ9" s="396"/>
      <c r="HWA9" s="396"/>
      <c r="HWB9" s="397"/>
      <c r="HWC9" s="273"/>
      <c r="HWD9" s="274"/>
      <c r="HWE9" s="275"/>
      <c r="HWF9" s="398"/>
      <c r="HWG9" s="278"/>
      <c r="HWH9" s="279"/>
      <c r="HWI9" s="276"/>
      <c r="HWJ9" s="277"/>
      <c r="HWK9" s="397"/>
      <c r="HWL9" s="278"/>
      <c r="HWM9" s="279"/>
      <c r="HWN9" s="276"/>
      <c r="HWO9" s="277"/>
      <c r="HWP9" s="402"/>
      <c r="HWQ9" s="402"/>
      <c r="HWR9" s="402"/>
      <c r="HWS9" s="402"/>
      <c r="HWT9" s="403"/>
      <c r="HWU9" s="403"/>
      <c r="HWV9" s="404"/>
      <c r="HWW9" s="395"/>
      <c r="HWX9" s="396"/>
      <c r="HWY9" s="396"/>
      <c r="HWZ9" s="397"/>
      <c r="HXA9" s="273"/>
      <c r="HXB9" s="274"/>
      <c r="HXC9" s="275"/>
      <c r="HXD9" s="398"/>
      <c r="HXE9" s="278"/>
      <c r="HXF9" s="279"/>
      <c r="HXG9" s="276"/>
      <c r="HXH9" s="277"/>
      <c r="HXI9" s="397"/>
      <c r="HXJ9" s="278"/>
      <c r="HXK9" s="279"/>
      <c r="HXL9" s="276"/>
      <c r="HXM9" s="277"/>
      <c r="HXN9" s="402"/>
      <c r="HXO9" s="402"/>
      <c r="HXP9" s="402"/>
      <c r="HXQ9" s="402"/>
      <c r="HXR9" s="403"/>
      <c r="HXS9" s="403"/>
      <c r="HXT9" s="404"/>
      <c r="HXU9" s="395"/>
      <c r="HXV9" s="396"/>
      <c r="HXW9" s="396"/>
      <c r="HXX9" s="397"/>
      <c r="HXY9" s="273"/>
      <c r="HXZ9" s="274"/>
      <c r="HYA9" s="275"/>
      <c r="HYB9" s="398"/>
      <c r="HYC9" s="278"/>
      <c r="HYD9" s="279"/>
      <c r="HYE9" s="276"/>
      <c r="HYF9" s="277"/>
      <c r="HYG9" s="397"/>
      <c r="HYH9" s="278"/>
      <c r="HYI9" s="279"/>
      <c r="HYJ9" s="276"/>
      <c r="HYK9" s="277"/>
      <c r="HYL9" s="402"/>
      <c r="HYM9" s="402"/>
      <c r="HYN9" s="402"/>
      <c r="HYO9" s="402"/>
      <c r="HYP9" s="403"/>
      <c r="HYQ9" s="403"/>
      <c r="HYR9" s="404"/>
      <c r="HYS9" s="395"/>
      <c r="HYT9" s="396"/>
      <c r="HYU9" s="396"/>
      <c r="HYV9" s="397"/>
      <c r="HYW9" s="273"/>
      <c r="HYX9" s="274"/>
      <c r="HYY9" s="275"/>
      <c r="HYZ9" s="398"/>
      <c r="HZA9" s="278"/>
      <c r="HZB9" s="279"/>
      <c r="HZC9" s="276"/>
      <c r="HZD9" s="277"/>
      <c r="HZE9" s="397"/>
      <c r="HZF9" s="278"/>
      <c r="HZG9" s="279"/>
      <c r="HZH9" s="276"/>
      <c r="HZI9" s="277"/>
      <c r="HZJ9" s="402"/>
      <c r="HZK9" s="402"/>
      <c r="HZL9" s="402"/>
      <c r="HZM9" s="402"/>
      <c r="HZN9" s="403"/>
      <c r="HZO9" s="403"/>
      <c r="HZP9" s="404"/>
      <c r="HZQ9" s="395"/>
      <c r="HZR9" s="396"/>
      <c r="HZS9" s="396"/>
      <c r="HZT9" s="397"/>
      <c r="HZU9" s="273"/>
      <c r="HZV9" s="274"/>
      <c r="HZW9" s="275"/>
      <c r="HZX9" s="398"/>
      <c r="HZY9" s="278"/>
      <c r="HZZ9" s="279"/>
      <c r="IAA9" s="276"/>
      <c r="IAB9" s="277"/>
      <c r="IAC9" s="397"/>
      <c r="IAD9" s="278"/>
      <c r="IAE9" s="279"/>
      <c r="IAF9" s="276"/>
      <c r="IAG9" s="277"/>
      <c r="IAH9" s="402"/>
      <c r="IAI9" s="402"/>
      <c r="IAJ9" s="402"/>
      <c r="IAK9" s="402"/>
      <c r="IAL9" s="403"/>
      <c r="IAM9" s="403"/>
      <c r="IAN9" s="404"/>
      <c r="IAO9" s="395"/>
      <c r="IAP9" s="396"/>
      <c r="IAQ9" s="396"/>
      <c r="IAR9" s="397"/>
      <c r="IAS9" s="273"/>
      <c r="IAT9" s="274"/>
      <c r="IAU9" s="275"/>
      <c r="IAV9" s="398"/>
      <c r="IAW9" s="278"/>
      <c r="IAX9" s="279"/>
      <c r="IAY9" s="276"/>
      <c r="IAZ9" s="277"/>
      <c r="IBA9" s="397"/>
      <c r="IBB9" s="278"/>
      <c r="IBC9" s="279"/>
      <c r="IBD9" s="276"/>
      <c r="IBE9" s="277"/>
      <c r="IBF9" s="402"/>
      <c r="IBG9" s="402"/>
      <c r="IBH9" s="402"/>
      <c r="IBI9" s="402"/>
      <c r="IBJ9" s="403"/>
      <c r="IBK9" s="403"/>
      <c r="IBL9" s="404"/>
      <c r="IBM9" s="395"/>
      <c r="IBN9" s="396"/>
      <c r="IBO9" s="396"/>
      <c r="IBP9" s="397"/>
      <c r="IBQ9" s="273"/>
      <c r="IBR9" s="274"/>
      <c r="IBS9" s="275"/>
      <c r="IBT9" s="398"/>
      <c r="IBU9" s="278"/>
      <c r="IBV9" s="279"/>
      <c r="IBW9" s="276"/>
      <c r="IBX9" s="277"/>
      <c r="IBY9" s="397"/>
      <c r="IBZ9" s="278"/>
      <c r="ICA9" s="279"/>
      <c r="ICB9" s="276"/>
      <c r="ICC9" s="277"/>
      <c r="ICD9" s="402"/>
      <c r="ICE9" s="402"/>
      <c r="ICF9" s="402"/>
      <c r="ICG9" s="402"/>
      <c r="ICH9" s="403"/>
      <c r="ICI9" s="403"/>
      <c r="ICJ9" s="404"/>
      <c r="ICK9" s="395"/>
      <c r="ICL9" s="396"/>
      <c r="ICM9" s="396"/>
      <c r="ICN9" s="397"/>
      <c r="ICO9" s="273"/>
      <c r="ICP9" s="274"/>
      <c r="ICQ9" s="275"/>
      <c r="ICR9" s="398"/>
      <c r="ICS9" s="278"/>
      <c r="ICT9" s="279"/>
      <c r="ICU9" s="276"/>
      <c r="ICV9" s="277"/>
      <c r="ICW9" s="397"/>
      <c r="ICX9" s="278"/>
      <c r="ICY9" s="279"/>
      <c r="ICZ9" s="276"/>
      <c r="IDA9" s="277"/>
      <c r="IDB9" s="402"/>
      <c r="IDC9" s="402"/>
      <c r="IDD9" s="402"/>
      <c r="IDE9" s="402"/>
      <c r="IDF9" s="403"/>
      <c r="IDG9" s="403"/>
      <c r="IDH9" s="404"/>
      <c r="IDI9" s="395"/>
      <c r="IDJ9" s="396"/>
      <c r="IDK9" s="396"/>
      <c r="IDL9" s="397"/>
      <c r="IDM9" s="273"/>
      <c r="IDN9" s="274"/>
      <c r="IDO9" s="275"/>
      <c r="IDP9" s="398"/>
      <c r="IDQ9" s="278"/>
      <c r="IDR9" s="279"/>
      <c r="IDS9" s="276"/>
      <c r="IDT9" s="277"/>
      <c r="IDU9" s="397"/>
      <c r="IDV9" s="278"/>
      <c r="IDW9" s="279"/>
      <c r="IDX9" s="276"/>
      <c r="IDY9" s="277"/>
      <c r="IDZ9" s="402"/>
      <c r="IEA9" s="402"/>
      <c r="IEB9" s="402"/>
      <c r="IEC9" s="402"/>
      <c r="IED9" s="403"/>
      <c r="IEE9" s="403"/>
      <c r="IEF9" s="404"/>
      <c r="IEG9" s="395"/>
      <c r="IEH9" s="396"/>
      <c r="IEI9" s="396"/>
      <c r="IEJ9" s="397"/>
      <c r="IEK9" s="273"/>
      <c r="IEL9" s="274"/>
      <c r="IEM9" s="275"/>
      <c r="IEN9" s="398"/>
      <c r="IEO9" s="278"/>
      <c r="IEP9" s="279"/>
      <c r="IEQ9" s="276"/>
      <c r="IER9" s="277"/>
      <c r="IES9" s="397"/>
      <c r="IET9" s="278"/>
      <c r="IEU9" s="279"/>
      <c r="IEV9" s="276"/>
      <c r="IEW9" s="277"/>
      <c r="IEX9" s="402"/>
      <c r="IEY9" s="402"/>
      <c r="IEZ9" s="402"/>
      <c r="IFA9" s="402"/>
      <c r="IFB9" s="403"/>
      <c r="IFC9" s="403"/>
      <c r="IFD9" s="404"/>
      <c r="IFE9" s="395"/>
      <c r="IFF9" s="396"/>
      <c r="IFG9" s="396"/>
      <c r="IFH9" s="397"/>
      <c r="IFI9" s="273"/>
      <c r="IFJ9" s="274"/>
      <c r="IFK9" s="275"/>
      <c r="IFL9" s="398"/>
      <c r="IFM9" s="278"/>
      <c r="IFN9" s="279"/>
      <c r="IFO9" s="276"/>
      <c r="IFP9" s="277"/>
      <c r="IFQ9" s="397"/>
      <c r="IFR9" s="278"/>
      <c r="IFS9" s="279"/>
      <c r="IFT9" s="276"/>
      <c r="IFU9" s="277"/>
      <c r="IFV9" s="402"/>
      <c r="IFW9" s="402"/>
      <c r="IFX9" s="402"/>
      <c r="IFY9" s="402"/>
      <c r="IFZ9" s="403"/>
      <c r="IGA9" s="403"/>
      <c r="IGB9" s="404"/>
      <c r="IGC9" s="395"/>
      <c r="IGD9" s="396"/>
      <c r="IGE9" s="396"/>
      <c r="IGF9" s="397"/>
      <c r="IGG9" s="273"/>
      <c r="IGH9" s="274"/>
      <c r="IGI9" s="275"/>
      <c r="IGJ9" s="398"/>
      <c r="IGK9" s="278"/>
      <c r="IGL9" s="279"/>
      <c r="IGM9" s="276"/>
      <c r="IGN9" s="277"/>
      <c r="IGO9" s="397"/>
      <c r="IGP9" s="278"/>
      <c r="IGQ9" s="279"/>
      <c r="IGR9" s="276"/>
      <c r="IGS9" s="277"/>
      <c r="IGT9" s="402"/>
      <c r="IGU9" s="402"/>
      <c r="IGV9" s="402"/>
      <c r="IGW9" s="402"/>
      <c r="IGX9" s="403"/>
      <c r="IGY9" s="403"/>
      <c r="IGZ9" s="404"/>
      <c r="IHA9" s="395"/>
      <c r="IHB9" s="396"/>
      <c r="IHC9" s="396"/>
      <c r="IHD9" s="397"/>
      <c r="IHE9" s="273"/>
      <c r="IHF9" s="274"/>
      <c r="IHG9" s="275"/>
      <c r="IHH9" s="398"/>
      <c r="IHI9" s="278"/>
      <c r="IHJ9" s="279"/>
      <c r="IHK9" s="276"/>
      <c r="IHL9" s="277"/>
      <c r="IHM9" s="397"/>
      <c r="IHN9" s="278"/>
      <c r="IHO9" s="279"/>
      <c r="IHP9" s="276"/>
      <c r="IHQ9" s="277"/>
      <c r="IHR9" s="402"/>
      <c r="IHS9" s="402"/>
      <c r="IHT9" s="402"/>
      <c r="IHU9" s="402"/>
      <c r="IHV9" s="403"/>
      <c r="IHW9" s="403"/>
      <c r="IHX9" s="404"/>
      <c r="IHY9" s="395"/>
      <c r="IHZ9" s="396"/>
      <c r="IIA9" s="396"/>
      <c r="IIB9" s="397"/>
      <c r="IIC9" s="273"/>
      <c r="IID9" s="274"/>
      <c r="IIE9" s="275"/>
      <c r="IIF9" s="398"/>
      <c r="IIG9" s="278"/>
      <c r="IIH9" s="279"/>
      <c r="III9" s="276"/>
      <c r="IIJ9" s="277"/>
      <c r="IIK9" s="397"/>
      <c r="IIL9" s="278"/>
      <c r="IIM9" s="279"/>
      <c r="IIN9" s="276"/>
      <c r="IIO9" s="277"/>
      <c r="IIP9" s="402"/>
      <c r="IIQ9" s="402"/>
      <c r="IIR9" s="402"/>
      <c r="IIS9" s="402"/>
      <c r="IIT9" s="403"/>
      <c r="IIU9" s="403"/>
      <c r="IIV9" s="404"/>
      <c r="IIW9" s="395"/>
      <c r="IIX9" s="396"/>
      <c r="IIY9" s="396"/>
      <c r="IIZ9" s="397"/>
      <c r="IJA9" s="273"/>
      <c r="IJB9" s="274"/>
      <c r="IJC9" s="275"/>
      <c r="IJD9" s="398"/>
      <c r="IJE9" s="278"/>
      <c r="IJF9" s="279"/>
      <c r="IJG9" s="276"/>
      <c r="IJH9" s="277"/>
      <c r="IJI9" s="397"/>
      <c r="IJJ9" s="278"/>
      <c r="IJK9" s="279"/>
      <c r="IJL9" s="276"/>
      <c r="IJM9" s="277"/>
      <c r="IJN9" s="402"/>
      <c r="IJO9" s="402"/>
      <c r="IJP9" s="402"/>
      <c r="IJQ9" s="402"/>
      <c r="IJR9" s="403"/>
      <c r="IJS9" s="403"/>
      <c r="IJT9" s="404"/>
      <c r="IJU9" s="395"/>
      <c r="IJV9" s="396"/>
      <c r="IJW9" s="396"/>
      <c r="IJX9" s="397"/>
      <c r="IJY9" s="273"/>
      <c r="IJZ9" s="274"/>
      <c r="IKA9" s="275"/>
      <c r="IKB9" s="398"/>
      <c r="IKC9" s="278"/>
      <c r="IKD9" s="279"/>
      <c r="IKE9" s="276"/>
      <c r="IKF9" s="277"/>
      <c r="IKG9" s="397"/>
      <c r="IKH9" s="278"/>
      <c r="IKI9" s="279"/>
      <c r="IKJ9" s="276"/>
      <c r="IKK9" s="277"/>
      <c r="IKL9" s="402"/>
      <c r="IKM9" s="402"/>
      <c r="IKN9" s="402"/>
      <c r="IKO9" s="402"/>
      <c r="IKP9" s="403"/>
      <c r="IKQ9" s="403"/>
      <c r="IKR9" s="404"/>
      <c r="IKS9" s="395"/>
      <c r="IKT9" s="396"/>
      <c r="IKU9" s="396"/>
      <c r="IKV9" s="397"/>
      <c r="IKW9" s="273"/>
      <c r="IKX9" s="274"/>
      <c r="IKY9" s="275"/>
      <c r="IKZ9" s="398"/>
      <c r="ILA9" s="278"/>
      <c r="ILB9" s="279"/>
      <c r="ILC9" s="276"/>
      <c r="ILD9" s="277"/>
      <c r="ILE9" s="397"/>
      <c r="ILF9" s="278"/>
      <c r="ILG9" s="279"/>
      <c r="ILH9" s="276"/>
      <c r="ILI9" s="277"/>
      <c r="ILJ9" s="402"/>
      <c r="ILK9" s="402"/>
      <c r="ILL9" s="402"/>
      <c r="ILM9" s="402"/>
      <c r="ILN9" s="403"/>
      <c r="ILO9" s="403"/>
      <c r="ILP9" s="404"/>
      <c r="ILQ9" s="395"/>
      <c r="ILR9" s="396"/>
      <c r="ILS9" s="396"/>
      <c r="ILT9" s="397"/>
      <c r="ILU9" s="273"/>
      <c r="ILV9" s="274"/>
      <c r="ILW9" s="275"/>
      <c r="ILX9" s="398"/>
      <c r="ILY9" s="278"/>
      <c r="ILZ9" s="279"/>
      <c r="IMA9" s="276"/>
      <c r="IMB9" s="277"/>
      <c r="IMC9" s="397"/>
      <c r="IMD9" s="278"/>
      <c r="IME9" s="279"/>
      <c r="IMF9" s="276"/>
      <c r="IMG9" s="277"/>
      <c r="IMH9" s="402"/>
      <c r="IMI9" s="402"/>
      <c r="IMJ9" s="402"/>
      <c r="IMK9" s="402"/>
      <c r="IML9" s="403"/>
      <c r="IMM9" s="403"/>
      <c r="IMN9" s="404"/>
      <c r="IMO9" s="395"/>
      <c r="IMP9" s="396"/>
      <c r="IMQ9" s="396"/>
      <c r="IMR9" s="397"/>
      <c r="IMS9" s="273"/>
      <c r="IMT9" s="274"/>
      <c r="IMU9" s="275"/>
      <c r="IMV9" s="398"/>
      <c r="IMW9" s="278"/>
      <c r="IMX9" s="279"/>
      <c r="IMY9" s="276"/>
      <c r="IMZ9" s="277"/>
      <c r="INA9" s="397"/>
      <c r="INB9" s="278"/>
      <c r="INC9" s="279"/>
      <c r="IND9" s="276"/>
      <c r="INE9" s="277"/>
      <c r="INF9" s="402"/>
      <c r="ING9" s="402"/>
      <c r="INH9" s="402"/>
      <c r="INI9" s="402"/>
      <c r="INJ9" s="403"/>
      <c r="INK9" s="403"/>
      <c r="INL9" s="404"/>
      <c r="INM9" s="395"/>
      <c r="INN9" s="396"/>
      <c r="INO9" s="396"/>
      <c r="INP9" s="397"/>
      <c r="INQ9" s="273"/>
      <c r="INR9" s="274"/>
      <c r="INS9" s="275"/>
      <c r="INT9" s="398"/>
      <c r="INU9" s="278"/>
      <c r="INV9" s="279"/>
      <c r="INW9" s="276"/>
      <c r="INX9" s="277"/>
      <c r="INY9" s="397"/>
      <c r="INZ9" s="278"/>
      <c r="IOA9" s="279"/>
      <c r="IOB9" s="276"/>
      <c r="IOC9" s="277"/>
      <c r="IOD9" s="402"/>
      <c r="IOE9" s="402"/>
      <c r="IOF9" s="402"/>
      <c r="IOG9" s="402"/>
      <c r="IOH9" s="403"/>
      <c r="IOI9" s="403"/>
      <c r="IOJ9" s="404"/>
      <c r="IOK9" s="395"/>
      <c r="IOL9" s="396"/>
      <c r="IOM9" s="396"/>
      <c r="ION9" s="397"/>
      <c r="IOO9" s="273"/>
      <c r="IOP9" s="274"/>
      <c r="IOQ9" s="275"/>
      <c r="IOR9" s="398"/>
      <c r="IOS9" s="278"/>
      <c r="IOT9" s="279"/>
      <c r="IOU9" s="276"/>
      <c r="IOV9" s="277"/>
      <c r="IOW9" s="397"/>
      <c r="IOX9" s="278"/>
      <c r="IOY9" s="279"/>
      <c r="IOZ9" s="276"/>
      <c r="IPA9" s="277"/>
      <c r="IPB9" s="402"/>
      <c r="IPC9" s="402"/>
      <c r="IPD9" s="402"/>
      <c r="IPE9" s="402"/>
      <c r="IPF9" s="403"/>
      <c r="IPG9" s="403"/>
      <c r="IPH9" s="404"/>
      <c r="IPI9" s="395"/>
      <c r="IPJ9" s="396"/>
      <c r="IPK9" s="396"/>
      <c r="IPL9" s="397"/>
      <c r="IPM9" s="273"/>
      <c r="IPN9" s="274"/>
      <c r="IPO9" s="275"/>
      <c r="IPP9" s="398"/>
      <c r="IPQ9" s="278"/>
      <c r="IPR9" s="279"/>
      <c r="IPS9" s="276"/>
      <c r="IPT9" s="277"/>
      <c r="IPU9" s="397"/>
      <c r="IPV9" s="278"/>
      <c r="IPW9" s="279"/>
      <c r="IPX9" s="276"/>
      <c r="IPY9" s="277"/>
      <c r="IPZ9" s="402"/>
      <c r="IQA9" s="402"/>
      <c r="IQB9" s="402"/>
      <c r="IQC9" s="402"/>
      <c r="IQD9" s="403"/>
      <c r="IQE9" s="403"/>
      <c r="IQF9" s="404"/>
      <c r="IQG9" s="395"/>
      <c r="IQH9" s="396"/>
      <c r="IQI9" s="396"/>
      <c r="IQJ9" s="397"/>
      <c r="IQK9" s="273"/>
      <c r="IQL9" s="274"/>
      <c r="IQM9" s="275"/>
      <c r="IQN9" s="398"/>
      <c r="IQO9" s="278"/>
      <c r="IQP9" s="279"/>
      <c r="IQQ9" s="276"/>
      <c r="IQR9" s="277"/>
      <c r="IQS9" s="397"/>
      <c r="IQT9" s="278"/>
      <c r="IQU9" s="279"/>
      <c r="IQV9" s="276"/>
      <c r="IQW9" s="277"/>
      <c r="IQX9" s="402"/>
      <c r="IQY9" s="402"/>
      <c r="IQZ9" s="402"/>
      <c r="IRA9" s="402"/>
      <c r="IRB9" s="403"/>
      <c r="IRC9" s="403"/>
      <c r="IRD9" s="404"/>
      <c r="IRE9" s="395"/>
      <c r="IRF9" s="396"/>
      <c r="IRG9" s="396"/>
      <c r="IRH9" s="397"/>
      <c r="IRI9" s="273"/>
      <c r="IRJ9" s="274"/>
      <c r="IRK9" s="275"/>
      <c r="IRL9" s="398"/>
      <c r="IRM9" s="278"/>
      <c r="IRN9" s="279"/>
      <c r="IRO9" s="276"/>
      <c r="IRP9" s="277"/>
      <c r="IRQ9" s="397"/>
      <c r="IRR9" s="278"/>
      <c r="IRS9" s="279"/>
      <c r="IRT9" s="276"/>
      <c r="IRU9" s="277"/>
      <c r="IRV9" s="402"/>
      <c r="IRW9" s="402"/>
      <c r="IRX9" s="402"/>
      <c r="IRY9" s="402"/>
      <c r="IRZ9" s="403"/>
      <c r="ISA9" s="403"/>
      <c r="ISB9" s="404"/>
      <c r="ISC9" s="395"/>
      <c r="ISD9" s="396"/>
      <c r="ISE9" s="396"/>
      <c r="ISF9" s="397"/>
      <c r="ISG9" s="273"/>
      <c r="ISH9" s="274"/>
      <c r="ISI9" s="275"/>
      <c r="ISJ9" s="398"/>
      <c r="ISK9" s="278"/>
      <c r="ISL9" s="279"/>
      <c r="ISM9" s="276"/>
      <c r="ISN9" s="277"/>
      <c r="ISO9" s="397"/>
      <c r="ISP9" s="278"/>
      <c r="ISQ9" s="279"/>
      <c r="ISR9" s="276"/>
      <c r="ISS9" s="277"/>
      <c r="IST9" s="402"/>
      <c r="ISU9" s="402"/>
      <c r="ISV9" s="402"/>
      <c r="ISW9" s="402"/>
      <c r="ISX9" s="403"/>
      <c r="ISY9" s="403"/>
      <c r="ISZ9" s="404"/>
      <c r="ITA9" s="395"/>
      <c r="ITB9" s="396"/>
      <c r="ITC9" s="396"/>
      <c r="ITD9" s="397"/>
      <c r="ITE9" s="273"/>
      <c r="ITF9" s="274"/>
      <c r="ITG9" s="275"/>
      <c r="ITH9" s="398"/>
      <c r="ITI9" s="278"/>
      <c r="ITJ9" s="279"/>
      <c r="ITK9" s="276"/>
      <c r="ITL9" s="277"/>
      <c r="ITM9" s="397"/>
      <c r="ITN9" s="278"/>
      <c r="ITO9" s="279"/>
      <c r="ITP9" s="276"/>
      <c r="ITQ9" s="277"/>
      <c r="ITR9" s="402"/>
      <c r="ITS9" s="402"/>
      <c r="ITT9" s="402"/>
      <c r="ITU9" s="402"/>
      <c r="ITV9" s="403"/>
      <c r="ITW9" s="403"/>
      <c r="ITX9" s="404"/>
      <c r="ITY9" s="395"/>
      <c r="ITZ9" s="396"/>
      <c r="IUA9" s="396"/>
      <c r="IUB9" s="397"/>
      <c r="IUC9" s="273"/>
      <c r="IUD9" s="274"/>
      <c r="IUE9" s="275"/>
      <c r="IUF9" s="398"/>
      <c r="IUG9" s="278"/>
      <c r="IUH9" s="279"/>
      <c r="IUI9" s="276"/>
      <c r="IUJ9" s="277"/>
      <c r="IUK9" s="397"/>
      <c r="IUL9" s="278"/>
      <c r="IUM9" s="279"/>
      <c r="IUN9" s="276"/>
      <c r="IUO9" s="277"/>
      <c r="IUP9" s="402"/>
      <c r="IUQ9" s="402"/>
      <c r="IUR9" s="402"/>
      <c r="IUS9" s="402"/>
      <c r="IUT9" s="403"/>
      <c r="IUU9" s="403"/>
      <c r="IUV9" s="404"/>
      <c r="IUW9" s="395"/>
      <c r="IUX9" s="396"/>
      <c r="IUY9" s="396"/>
      <c r="IUZ9" s="397"/>
      <c r="IVA9" s="273"/>
      <c r="IVB9" s="274"/>
      <c r="IVC9" s="275"/>
      <c r="IVD9" s="398"/>
      <c r="IVE9" s="278"/>
      <c r="IVF9" s="279"/>
      <c r="IVG9" s="276"/>
      <c r="IVH9" s="277"/>
      <c r="IVI9" s="397"/>
      <c r="IVJ9" s="278"/>
      <c r="IVK9" s="279"/>
      <c r="IVL9" s="276"/>
      <c r="IVM9" s="277"/>
      <c r="IVN9" s="402"/>
      <c r="IVO9" s="402"/>
      <c r="IVP9" s="402"/>
      <c r="IVQ9" s="402"/>
      <c r="IVR9" s="403"/>
      <c r="IVS9" s="403"/>
      <c r="IVT9" s="404"/>
      <c r="IVU9" s="395"/>
      <c r="IVV9" s="396"/>
      <c r="IVW9" s="396"/>
      <c r="IVX9" s="397"/>
      <c r="IVY9" s="273"/>
      <c r="IVZ9" s="274"/>
      <c r="IWA9" s="275"/>
      <c r="IWB9" s="398"/>
      <c r="IWC9" s="278"/>
      <c r="IWD9" s="279"/>
      <c r="IWE9" s="276"/>
      <c r="IWF9" s="277"/>
      <c r="IWG9" s="397"/>
      <c r="IWH9" s="278"/>
      <c r="IWI9" s="279"/>
      <c r="IWJ9" s="276"/>
      <c r="IWK9" s="277"/>
      <c r="IWL9" s="402"/>
      <c r="IWM9" s="402"/>
      <c r="IWN9" s="402"/>
      <c r="IWO9" s="402"/>
      <c r="IWP9" s="403"/>
      <c r="IWQ9" s="403"/>
      <c r="IWR9" s="404"/>
      <c r="IWS9" s="395"/>
      <c r="IWT9" s="396"/>
      <c r="IWU9" s="396"/>
      <c r="IWV9" s="397"/>
      <c r="IWW9" s="273"/>
      <c r="IWX9" s="274"/>
      <c r="IWY9" s="275"/>
      <c r="IWZ9" s="398"/>
      <c r="IXA9" s="278"/>
      <c r="IXB9" s="279"/>
      <c r="IXC9" s="276"/>
      <c r="IXD9" s="277"/>
      <c r="IXE9" s="397"/>
      <c r="IXF9" s="278"/>
      <c r="IXG9" s="279"/>
      <c r="IXH9" s="276"/>
      <c r="IXI9" s="277"/>
      <c r="IXJ9" s="402"/>
      <c r="IXK9" s="402"/>
      <c r="IXL9" s="402"/>
      <c r="IXM9" s="402"/>
      <c r="IXN9" s="403"/>
      <c r="IXO9" s="403"/>
      <c r="IXP9" s="404"/>
      <c r="IXQ9" s="395"/>
      <c r="IXR9" s="396"/>
      <c r="IXS9" s="396"/>
      <c r="IXT9" s="397"/>
      <c r="IXU9" s="273"/>
      <c r="IXV9" s="274"/>
      <c r="IXW9" s="275"/>
      <c r="IXX9" s="398"/>
      <c r="IXY9" s="278"/>
      <c r="IXZ9" s="279"/>
      <c r="IYA9" s="276"/>
      <c r="IYB9" s="277"/>
      <c r="IYC9" s="397"/>
      <c r="IYD9" s="278"/>
      <c r="IYE9" s="279"/>
      <c r="IYF9" s="276"/>
      <c r="IYG9" s="277"/>
      <c r="IYH9" s="402"/>
      <c r="IYI9" s="402"/>
      <c r="IYJ9" s="402"/>
      <c r="IYK9" s="402"/>
      <c r="IYL9" s="403"/>
      <c r="IYM9" s="403"/>
      <c r="IYN9" s="404"/>
      <c r="IYO9" s="395"/>
      <c r="IYP9" s="396"/>
      <c r="IYQ9" s="396"/>
      <c r="IYR9" s="397"/>
      <c r="IYS9" s="273"/>
      <c r="IYT9" s="274"/>
      <c r="IYU9" s="275"/>
      <c r="IYV9" s="398"/>
      <c r="IYW9" s="278"/>
      <c r="IYX9" s="279"/>
      <c r="IYY9" s="276"/>
      <c r="IYZ9" s="277"/>
      <c r="IZA9" s="397"/>
      <c r="IZB9" s="278"/>
      <c r="IZC9" s="279"/>
      <c r="IZD9" s="276"/>
      <c r="IZE9" s="277"/>
      <c r="IZF9" s="402"/>
      <c r="IZG9" s="402"/>
      <c r="IZH9" s="402"/>
      <c r="IZI9" s="402"/>
      <c r="IZJ9" s="403"/>
      <c r="IZK9" s="403"/>
      <c r="IZL9" s="404"/>
      <c r="IZM9" s="395"/>
      <c r="IZN9" s="396"/>
      <c r="IZO9" s="396"/>
      <c r="IZP9" s="397"/>
      <c r="IZQ9" s="273"/>
      <c r="IZR9" s="274"/>
      <c r="IZS9" s="275"/>
      <c r="IZT9" s="398"/>
      <c r="IZU9" s="278"/>
      <c r="IZV9" s="279"/>
      <c r="IZW9" s="276"/>
      <c r="IZX9" s="277"/>
      <c r="IZY9" s="397"/>
      <c r="IZZ9" s="278"/>
      <c r="JAA9" s="279"/>
      <c r="JAB9" s="276"/>
      <c r="JAC9" s="277"/>
      <c r="JAD9" s="402"/>
      <c r="JAE9" s="402"/>
      <c r="JAF9" s="402"/>
      <c r="JAG9" s="402"/>
      <c r="JAH9" s="403"/>
      <c r="JAI9" s="403"/>
      <c r="JAJ9" s="404"/>
      <c r="JAK9" s="395"/>
      <c r="JAL9" s="396"/>
      <c r="JAM9" s="396"/>
      <c r="JAN9" s="397"/>
      <c r="JAO9" s="273"/>
      <c r="JAP9" s="274"/>
      <c r="JAQ9" s="275"/>
      <c r="JAR9" s="398"/>
      <c r="JAS9" s="278"/>
      <c r="JAT9" s="279"/>
      <c r="JAU9" s="276"/>
      <c r="JAV9" s="277"/>
      <c r="JAW9" s="397"/>
      <c r="JAX9" s="278"/>
      <c r="JAY9" s="279"/>
      <c r="JAZ9" s="276"/>
      <c r="JBA9" s="277"/>
      <c r="JBB9" s="402"/>
      <c r="JBC9" s="402"/>
      <c r="JBD9" s="402"/>
      <c r="JBE9" s="402"/>
      <c r="JBF9" s="403"/>
      <c r="JBG9" s="403"/>
      <c r="JBH9" s="404"/>
      <c r="JBI9" s="395"/>
      <c r="JBJ9" s="396"/>
      <c r="JBK9" s="396"/>
      <c r="JBL9" s="397"/>
      <c r="JBM9" s="273"/>
      <c r="JBN9" s="274"/>
      <c r="JBO9" s="275"/>
      <c r="JBP9" s="398"/>
      <c r="JBQ9" s="278"/>
      <c r="JBR9" s="279"/>
      <c r="JBS9" s="276"/>
      <c r="JBT9" s="277"/>
      <c r="JBU9" s="397"/>
      <c r="JBV9" s="278"/>
      <c r="JBW9" s="279"/>
      <c r="JBX9" s="276"/>
      <c r="JBY9" s="277"/>
      <c r="JBZ9" s="402"/>
      <c r="JCA9" s="402"/>
      <c r="JCB9" s="402"/>
      <c r="JCC9" s="402"/>
      <c r="JCD9" s="403"/>
      <c r="JCE9" s="403"/>
      <c r="JCF9" s="404"/>
      <c r="JCG9" s="395"/>
      <c r="JCH9" s="396"/>
      <c r="JCI9" s="396"/>
      <c r="JCJ9" s="397"/>
      <c r="JCK9" s="273"/>
      <c r="JCL9" s="274"/>
      <c r="JCM9" s="275"/>
      <c r="JCN9" s="398"/>
      <c r="JCO9" s="278"/>
      <c r="JCP9" s="279"/>
      <c r="JCQ9" s="276"/>
      <c r="JCR9" s="277"/>
      <c r="JCS9" s="397"/>
      <c r="JCT9" s="278"/>
      <c r="JCU9" s="279"/>
      <c r="JCV9" s="276"/>
      <c r="JCW9" s="277"/>
      <c r="JCX9" s="402"/>
      <c r="JCY9" s="402"/>
      <c r="JCZ9" s="402"/>
      <c r="JDA9" s="402"/>
      <c r="JDB9" s="403"/>
      <c r="JDC9" s="403"/>
      <c r="JDD9" s="404"/>
      <c r="JDE9" s="395"/>
      <c r="JDF9" s="396"/>
      <c r="JDG9" s="396"/>
      <c r="JDH9" s="397"/>
      <c r="JDI9" s="273"/>
      <c r="JDJ9" s="274"/>
      <c r="JDK9" s="275"/>
      <c r="JDL9" s="398"/>
      <c r="JDM9" s="278"/>
      <c r="JDN9" s="279"/>
      <c r="JDO9" s="276"/>
      <c r="JDP9" s="277"/>
      <c r="JDQ9" s="397"/>
      <c r="JDR9" s="278"/>
      <c r="JDS9" s="279"/>
      <c r="JDT9" s="276"/>
      <c r="JDU9" s="277"/>
      <c r="JDV9" s="402"/>
      <c r="JDW9" s="402"/>
      <c r="JDX9" s="402"/>
      <c r="JDY9" s="402"/>
      <c r="JDZ9" s="403"/>
      <c r="JEA9" s="403"/>
      <c r="JEB9" s="404"/>
      <c r="JEC9" s="395"/>
      <c r="JED9" s="396"/>
      <c r="JEE9" s="396"/>
      <c r="JEF9" s="397"/>
      <c r="JEG9" s="273"/>
      <c r="JEH9" s="274"/>
      <c r="JEI9" s="275"/>
      <c r="JEJ9" s="398"/>
      <c r="JEK9" s="278"/>
      <c r="JEL9" s="279"/>
      <c r="JEM9" s="276"/>
      <c r="JEN9" s="277"/>
      <c r="JEO9" s="397"/>
      <c r="JEP9" s="278"/>
      <c r="JEQ9" s="279"/>
      <c r="JER9" s="276"/>
      <c r="JES9" s="277"/>
      <c r="JET9" s="402"/>
      <c r="JEU9" s="402"/>
      <c r="JEV9" s="402"/>
      <c r="JEW9" s="402"/>
      <c r="JEX9" s="403"/>
      <c r="JEY9" s="403"/>
      <c r="JEZ9" s="404"/>
      <c r="JFA9" s="395"/>
      <c r="JFB9" s="396"/>
      <c r="JFC9" s="396"/>
      <c r="JFD9" s="397"/>
      <c r="JFE9" s="273"/>
      <c r="JFF9" s="274"/>
      <c r="JFG9" s="275"/>
      <c r="JFH9" s="398"/>
      <c r="JFI9" s="278"/>
      <c r="JFJ9" s="279"/>
      <c r="JFK9" s="276"/>
      <c r="JFL9" s="277"/>
      <c r="JFM9" s="397"/>
      <c r="JFN9" s="278"/>
      <c r="JFO9" s="279"/>
      <c r="JFP9" s="276"/>
      <c r="JFQ9" s="277"/>
      <c r="JFR9" s="402"/>
      <c r="JFS9" s="402"/>
      <c r="JFT9" s="402"/>
      <c r="JFU9" s="402"/>
      <c r="JFV9" s="403"/>
      <c r="JFW9" s="403"/>
      <c r="JFX9" s="404"/>
      <c r="JFY9" s="395"/>
      <c r="JFZ9" s="396"/>
      <c r="JGA9" s="396"/>
      <c r="JGB9" s="397"/>
      <c r="JGC9" s="273"/>
      <c r="JGD9" s="274"/>
      <c r="JGE9" s="275"/>
      <c r="JGF9" s="398"/>
      <c r="JGG9" s="278"/>
      <c r="JGH9" s="279"/>
      <c r="JGI9" s="276"/>
      <c r="JGJ9" s="277"/>
      <c r="JGK9" s="397"/>
      <c r="JGL9" s="278"/>
      <c r="JGM9" s="279"/>
      <c r="JGN9" s="276"/>
      <c r="JGO9" s="277"/>
      <c r="JGP9" s="402"/>
      <c r="JGQ9" s="402"/>
      <c r="JGR9" s="402"/>
      <c r="JGS9" s="402"/>
      <c r="JGT9" s="403"/>
      <c r="JGU9" s="403"/>
      <c r="JGV9" s="404"/>
      <c r="JGW9" s="395"/>
      <c r="JGX9" s="396"/>
      <c r="JGY9" s="396"/>
      <c r="JGZ9" s="397"/>
      <c r="JHA9" s="273"/>
      <c r="JHB9" s="274"/>
      <c r="JHC9" s="275"/>
      <c r="JHD9" s="398"/>
      <c r="JHE9" s="278"/>
      <c r="JHF9" s="279"/>
      <c r="JHG9" s="276"/>
      <c r="JHH9" s="277"/>
      <c r="JHI9" s="397"/>
      <c r="JHJ9" s="278"/>
      <c r="JHK9" s="279"/>
      <c r="JHL9" s="276"/>
      <c r="JHM9" s="277"/>
      <c r="JHN9" s="402"/>
      <c r="JHO9" s="402"/>
      <c r="JHP9" s="402"/>
      <c r="JHQ9" s="402"/>
      <c r="JHR9" s="403"/>
      <c r="JHS9" s="403"/>
      <c r="JHT9" s="404"/>
      <c r="JHU9" s="395"/>
      <c r="JHV9" s="396"/>
      <c r="JHW9" s="396"/>
      <c r="JHX9" s="397"/>
      <c r="JHY9" s="273"/>
      <c r="JHZ9" s="274"/>
      <c r="JIA9" s="275"/>
      <c r="JIB9" s="398"/>
      <c r="JIC9" s="278"/>
      <c r="JID9" s="279"/>
      <c r="JIE9" s="276"/>
      <c r="JIF9" s="277"/>
      <c r="JIG9" s="397"/>
      <c r="JIH9" s="278"/>
      <c r="JII9" s="279"/>
      <c r="JIJ9" s="276"/>
      <c r="JIK9" s="277"/>
      <c r="JIL9" s="402"/>
      <c r="JIM9" s="402"/>
      <c r="JIN9" s="402"/>
      <c r="JIO9" s="402"/>
      <c r="JIP9" s="403"/>
      <c r="JIQ9" s="403"/>
      <c r="JIR9" s="404"/>
      <c r="JIS9" s="395"/>
      <c r="JIT9" s="396"/>
      <c r="JIU9" s="396"/>
      <c r="JIV9" s="397"/>
      <c r="JIW9" s="273"/>
      <c r="JIX9" s="274"/>
      <c r="JIY9" s="275"/>
      <c r="JIZ9" s="398"/>
      <c r="JJA9" s="278"/>
      <c r="JJB9" s="279"/>
      <c r="JJC9" s="276"/>
      <c r="JJD9" s="277"/>
      <c r="JJE9" s="397"/>
      <c r="JJF9" s="278"/>
      <c r="JJG9" s="279"/>
      <c r="JJH9" s="276"/>
      <c r="JJI9" s="277"/>
      <c r="JJJ9" s="402"/>
      <c r="JJK9" s="402"/>
      <c r="JJL9" s="402"/>
      <c r="JJM9" s="402"/>
      <c r="JJN9" s="403"/>
      <c r="JJO9" s="403"/>
      <c r="JJP9" s="404"/>
      <c r="JJQ9" s="395"/>
      <c r="JJR9" s="396"/>
      <c r="JJS9" s="396"/>
      <c r="JJT9" s="397"/>
      <c r="JJU9" s="273"/>
      <c r="JJV9" s="274"/>
      <c r="JJW9" s="275"/>
      <c r="JJX9" s="398"/>
      <c r="JJY9" s="278"/>
      <c r="JJZ9" s="279"/>
      <c r="JKA9" s="276"/>
      <c r="JKB9" s="277"/>
      <c r="JKC9" s="397"/>
      <c r="JKD9" s="278"/>
      <c r="JKE9" s="279"/>
      <c r="JKF9" s="276"/>
      <c r="JKG9" s="277"/>
      <c r="JKH9" s="402"/>
      <c r="JKI9" s="402"/>
      <c r="JKJ9" s="402"/>
      <c r="JKK9" s="402"/>
      <c r="JKL9" s="403"/>
      <c r="JKM9" s="403"/>
      <c r="JKN9" s="404"/>
      <c r="JKO9" s="395"/>
      <c r="JKP9" s="396"/>
      <c r="JKQ9" s="396"/>
      <c r="JKR9" s="397"/>
      <c r="JKS9" s="273"/>
      <c r="JKT9" s="274"/>
      <c r="JKU9" s="275"/>
      <c r="JKV9" s="398"/>
      <c r="JKW9" s="278"/>
      <c r="JKX9" s="279"/>
      <c r="JKY9" s="276"/>
      <c r="JKZ9" s="277"/>
      <c r="JLA9" s="397"/>
      <c r="JLB9" s="278"/>
      <c r="JLC9" s="279"/>
      <c r="JLD9" s="276"/>
      <c r="JLE9" s="277"/>
      <c r="JLF9" s="402"/>
      <c r="JLG9" s="402"/>
      <c r="JLH9" s="402"/>
      <c r="JLI9" s="402"/>
      <c r="JLJ9" s="403"/>
      <c r="JLK9" s="403"/>
      <c r="JLL9" s="404"/>
      <c r="JLM9" s="395"/>
      <c r="JLN9" s="396"/>
      <c r="JLO9" s="396"/>
      <c r="JLP9" s="397"/>
      <c r="JLQ9" s="273"/>
      <c r="JLR9" s="274"/>
      <c r="JLS9" s="275"/>
      <c r="JLT9" s="398"/>
      <c r="JLU9" s="278"/>
      <c r="JLV9" s="279"/>
      <c r="JLW9" s="276"/>
      <c r="JLX9" s="277"/>
      <c r="JLY9" s="397"/>
      <c r="JLZ9" s="278"/>
      <c r="JMA9" s="279"/>
      <c r="JMB9" s="276"/>
      <c r="JMC9" s="277"/>
      <c r="JMD9" s="402"/>
      <c r="JME9" s="402"/>
      <c r="JMF9" s="402"/>
      <c r="JMG9" s="402"/>
      <c r="JMH9" s="403"/>
      <c r="JMI9" s="403"/>
      <c r="JMJ9" s="404"/>
      <c r="JMK9" s="395"/>
      <c r="JML9" s="396"/>
      <c r="JMM9" s="396"/>
      <c r="JMN9" s="397"/>
      <c r="JMO9" s="273"/>
      <c r="JMP9" s="274"/>
      <c r="JMQ9" s="275"/>
      <c r="JMR9" s="398"/>
      <c r="JMS9" s="278"/>
      <c r="JMT9" s="279"/>
      <c r="JMU9" s="276"/>
      <c r="JMV9" s="277"/>
      <c r="JMW9" s="397"/>
      <c r="JMX9" s="278"/>
      <c r="JMY9" s="279"/>
      <c r="JMZ9" s="276"/>
      <c r="JNA9" s="277"/>
      <c r="JNB9" s="402"/>
      <c r="JNC9" s="402"/>
      <c r="JND9" s="402"/>
      <c r="JNE9" s="402"/>
      <c r="JNF9" s="403"/>
      <c r="JNG9" s="403"/>
      <c r="JNH9" s="404"/>
      <c r="JNI9" s="395"/>
      <c r="JNJ9" s="396"/>
      <c r="JNK9" s="396"/>
      <c r="JNL9" s="397"/>
      <c r="JNM9" s="273"/>
      <c r="JNN9" s="274"/>
      <c r="JNO9" s="275"/>
      <c r="JNP9" s="398"/>
      <c r="JNQ9" s="278"/>
      <c r="JNR9" s="279"/>
      <c r="JNS9" s="276"/>
      <c r="JNT9" s="277"/>
      <c r="JNU9" s="397"/>
      <c r="JNV9" s="278"/>
      <c r="JNW9" s="279"/>
      <c r="JNX9" s="276"/>
      <c r="JNY9" s="277"/>
      <c r="JNZ9" s="402"/>
      <c r="JOA9" s="402"/>
      <c r="JOB9" s="402"/>
      <c r="JOC9" s="402"/>
      <c r="JOD9" s="403"/>
      <c r="JOE9" s="403"/>
      <c r="JOF9" s="404"/>
      <c r="JOG9" s="395"/>
      <c r="JOH9" s="396"/>
      <c r="JOI9" s="396"/>
      <c r="JOJ9" s="397"/>
      <c r="JOK9" s="273"/>
      <c r="JOL9" s="274"/>
      <c r="JOM9" s="275"/>
      <c r="JON9" s="398"/>
      <c r="JOO9" s="278"/>
      <c r="JOP9" s="279"/>
      <c r="JOQ9" s="276"/>
      <c r="JOR9" s="277"/>
      <c r="JOS9" s="397"/>
      <c r="JOT9" s="278"/>
      <c r="JOU9" s="279"/>
      <c r="JOV9" s="276"/>
      <c r="JOW9" s="277"/>
      <c r="JOX9" s="402"/>
      <c r="JOY9" s="402"/>
      <c r="JOZ9" s="402"/>
      <c r="JPA9" s="402"/>
      <c r="JPB9" s="403"/>
      <c r="JPC9" s="403"/>
      <c r="JPD9" s="404"/>
      <c r="JPE9" s="395"/>
      <c r="JPF9" s="396"/>
      <c r="JPG9" s="396"/>
      <c r="JPH9" s="397"/>
      <c r="JPI9" s="273"/>
      <c r="JPJ9" s="274"/>
      <c r="JPK9" s="275"/>
      <c r="JPL9" s="398"/>
      <c r="JPM9" s="278"/>
      <c r="JPN9" s="279"/>
      <c r="JPO9" s="276"/>
      <c r="JPP9" s="277"/>
      <c r="JPQ9" s="397"/>
      <c r="JPR9" s="278"/>
      <c r="JPS9" s="279"/>
      <c r="JPT9" s="276"/>
      <c r="JPU9" s="277"/>
      <c r="JPV9" s="402"/>
      <c r="JPW9" s="402"/>
      <c r="JPX9" s="402"/>
      <c r="JPY9" s="402"/>
      <c r="JPZ9" s="403"/>
      <c r="JQA9" s="403"/>
      <c r="JQB9" s="404"/>
      <c r="JQC9" s="395"/>
      <c r="JQD9" s="396"/>
      <c r="JQE9" s="396"/>
      <c r="JQF9" s="397"/>
      <c r="JQG9" s="273"/>
      <c r="JQH9" s="274"/>
      <c r="JQI9" s="275"/>
      <c r="JQJ9" s="398"/>
      <c r="JQK9" s="278"/>
      <c r="JQL9" s="279"/>
      <c r="JQM9" s="276"/>
      <c r="JQN9" s="277"/>
      <c r="JQO9" s="397"/>
      <c r="JQP9" s="278"/>
      <c r="JQQ9" s="279"/>
      <c r="JQR9" s="276"/>
      <c r="JQS9" s="277"/>
      <c r="JQT9" s="402"/>
      <c r="JQU9" s="402"/>
      <c r="JQV9" s="402"/>
      <c r="JQW9" s="402"/>
      <c r="JQX9" s="403"/>
      <c r="JQY9" s="403"/>
      <c r="JQZ9" s="404"/>
      <c r="JRA9" s="395"/>
      <c r="JRB9" s="396"/>
      <c r="JRC9" s="396"/>
      <c r="JRD9" s="397"/>
      <c r="JRE9" s="273"/>
      <c r="JRF9" s="274"/>
      <c r="JRG9" s="275"/>
      <c r="JRH9" s="398"/>
      <c r="JRI9" s="278"/>
      <c r="JRJ9" s="279"/>
      <c r="JRK9" s="276"/>
      <c r="JRL9" s="277"/>
      <c r="JRM9" s="397"/>
      <c r="JRN9" s="278"/>
      <c r="JRO9" s="279"/>
      <c r="JRP9" s="276"/>
      <c r="JRQ9" s="277"/>
      <c r="JRR9" s="402"/>
      <c r="JRS9" s="402"/>
      <c r="JRT9" s="402"/>
      <c r="JRU9" s="402"/>
      <c r="JRV9" s="403"/>
      <c r="JRW9" s="403"/>
      <c r="JRX9" s="404"/>
      <c r="JRY9" s="395"/>
      <c r="JRZ9" s="396"/>
      <c r="JSA9" s="396"/>
      <c r="JSB9" s="397"/>
      <c r="JSC9" s="273"/>
      <c r="JSD9" s="274"/>
      <c r="JSE9" s="275"/>
      <c r="JSF9" s="398"/>
      <c r="JSG9" s="278"/>
      <c r="JSH9" s="279"/>
      <c r="JSI9" s="276"/>
      <c r="JSJ9" s="277"/>
      <c r="JSK9" s="397"/>
      <c r="JSL9" s="278"/>
      <c r="JSM9" s="279"/>
      <c r="JSN9" s="276"/>
      <c r="JSO9" s="277"/>
      <c r="JSP9" s="402"/>
      <c r="JSQ9" s="402"/>
      <c r="JSR9" s="402"/>
      <c r="JSS9" s="402"/>
      <c r="JST9" s="403"/>
      <c r="JSU9" s="403"/>
      <c r="JSV9" s="404"/>
      <c r="JSW9" s="395"/>
      <c r="JSX9" s="396"/>
      <c r="JSY9" s="396"/>
      <c r="JSZ9" s="397"/>
      <c r="JTA9" s="273"/>
      <c r="JTB9" s="274"/>
      <c r="JTC9" s="275"/>
      <c r="JTD9" s="398"/>
      <c r="JTE9" s="278"/>
      <c r="JTF9" s="279"/>
      <c r="JTG9" s="276"/>
      <c r="JTH9" s="277"/>
      <c r="JTI9" s="397"/>
      <c r="JTJ9" s="278"/>
      <c r="JTK9" s="279"/>
      <c r="JTL9" s="276"/>
      <c r="JTM9" s="277"/>
      <c r="JTN9" s="402"/>
      <c r="JTO9" s="402"/>
      <c r="JTP9" s="402"/>
      <c r="JTQ9" s="402"/>
      <c r="JTR9" s="403"/>
      <c r="JTS9" s="403"/>
      <c r="JTT9" s="404"/>
      <c r="JTU9" s="395"/>
      <c r="JTV9" s="396"/>
      <c r="JTW9" s="396"/>
      <c r="JTX9" s="397"/>
      <c r="JTY9" s="273"/>
      <c r="JTZ9" s="274"/>
      <c r="JUA9" s="275"/>
      <c r="JUB9" s="398"/>
      <c r="JUC9" s="278"/>
      <c r="JUD9" s="279"/>
      <c r="JUE9" s="276"/>
      <c r="JUF9" s="277"/>
      <c r="JUG9" s="397"/>
      <c r="JUH9" s="278"/>
      <c r="JUI9" s="279"/>
      <c r="JUJ9" s="276"/>
      <c r="JUK9" s="277"/>
      <c r="JUL9" s="402"/>
      <c r="JUM9" s="402"/>
      <c r="JUN9" s="402"/>
      <c r="JUO9" s="402"/>
      <c r="JUP9" s="403"/>
      <c r="JUQ9" s="403"/>
      <c r="JUR9" s="404"/>
      <c r="JUS9" s="395"/>
      <c r="JUT9" s="396"/>
      <c r="JUU9" s="396"/>
      <c r="JUV9" s="397"/>
      <c r="JUW9" s="273"/>
      <c r="JUX9" s="274"/>
      <c r="JUY9" s="275"/>
      <c r="JUZ9" s="398"/>
      <c r="JVA9" s="278"/>
      <c r="JVB9" s="279"/>
      <c r="JVC9" s="276"/>
      <c r="JVD9" s="277"/>
      <c r="JVE9" s="397"/>
      <c r="JVF9" s="278"/>
      <c r="JVG9" s="279"/>
      <c r="JVH9" s="276"/>
      <c r="JVI9" s="277"/>
      <c r="JVJ9" s="402"/>
      <c r="JVK9" s="402"/>
      <c r="JVL9" s="402"/>
      <c r="JVM9" s="402"/>
      <c r="JVN9" s="403"/>
      <c r="JVO9" s="403"/>
      <c r="JVP9" s="404"/>
      <c r="JVQ9" s="395"/>
      <c r="JVR9" s="396"/>
      <c r="JVS9" s="396"/>
      <c r="JVT9" s="397"/>
      <c r="JVU9" s="273"/>
      <c r="JVV9" s="274"/>
      <c r="JVW9" s="275"/>
      <c r="JVX9" s="398"/>
      <c r="JVY9" s="278"/>
      <c r="JVZ9" s="279"/>
      <c r="JWA9" s="276"/>
      <c r="JWB9" s="277"/>
      <c r="JWC9" s="397"/>
      <c r="JWD9" s="278"/>
      <c r="JWE9" s="279"/>
      <c r="JWF9" s="276"/>
      <c r="JWG9" s="277"/>
      <c r="JWH9" s="402"/>
      <c r="JWI9" s="402"/>
      <c r="JWJ9" s="402"/>
      <c r="JWK9" s="402"/>
      <c r="JWL9" s="403"/>
      <c r="JWM9" s="403"/>
      <c r="JWN9" s="404"/>
      <c r="JWO9" s="395"/>
      <c r="JWP9" s="396"/>
      <c r="JWQ9" s="396"/>
      <c r="JWR9" s="397"/>
      <c r="JWS9" s="273"/>
      <c r="JWT9" s="274"/>
      <c r="JWU9" s="275"/>
      <c r="JWV9" s="398"/>
      <c r="JWW9" s="278"/>
      <c r="JWX9" s="279"/>
      <c r="JWY9" s="276"/>
      <c r="JWZ9" s="277"/>
      <c r="JXA9" s="397"/>
      <c r="JXB9" s="278"/>
      <c r="JXC9" s="279"/>
      <c r="JXD9" s="276"/>
      <c r="JXE9" s="277"/>
      <c r="JXF9" s="402"/>
      <c r="JXG9" s="402"/>
      <c r="JXH9" s="402"/>
      <c r="JXI9" s="402"/>
      <c r="JXJ9" s="403"/>
      <c r="JXK9" s="403"/>
      <c r="JXL9" s="404"/>
      <c r="JXM9" s="395"/>
      <c r="JXN9" s="396"/>
      <c r="JXO9" s="396"/>
      <c r="JXP9" s="397"/>
      <c r="JXQ9" s="273"/>
      <c r="JXR9" s="274"/>
      <c r="JXS9" s="275"/>
      <c r="JXT9" s="398"/>
      <c r="JXU9" s="278"/>
      <c r="JXV9" s="279"/>
      <c r="JXW9" s="276"/>
      <c r="JXX9" s="277"/>
      <c r="JXY9" s="397"/>
      <c r="JXZ9" s="278"/>
      <c r="JYA9" s="279"/>
      <c r="JYB9" s="276"/>
      <c r="JYC9" s="277"/>
      <c r="JYD9" s="402"/>
      <c r="JYE9" s="402"/>
      <c r="JYF9" s="402"/>
      <c r="JYG9" s="402"/>
      <c r="JYH9" s="403"/>
      <c r="JYI9" s="403"/>
      <c r="JYJ9" s="404"/>
      <c r="JYK9" s="395"/>
      <c r="JYL9" s="396"/>
      <c r="JYM9" s="396"/>
      <c r="JYN9" s="397"/>
      <c r="JYO9" s="273"/>
      <c r="JYP9" s="274"/>
      <c r="JYQ9" s="275"/>
      <c r="JYR9" s="398"/>
      <c r="JYS9" s="278"/>
      <c r="JYT9" s="279"/>
      <c r="JYU9" s="276"/>
      <c r="JYV9" s="277"/>
      <c r="JYW9" s="397"/>
      <c r="JYX9" s="278"/>
      <c r="JYY9" s="279"/>
      <c r="JYZ9" s="276"/>
      <c r="JZA9" s="277"/>
      <c r="JZB9" s="402"/>
      <c r="JZC9" s="402"/>
      <c r="JZD9" s="402"/>
      <c r="JZE9" s="402"/>
      <c r="JZF9" s="403"/>
      <c r="JZG9" s="403"/>
      <c r="JZH9" s="404"/>
      <c r="JZI9" s="395"/>
      <c r="JZJ9" s="396"/>
      <c r="JZK9" s="396"/>
      <c r="JZL9" s="397"/>
      <c r="JZM9" s="273"/>
      <c r="JZN9" s="274"/>
      <c r="JZO9" s="275"/>
      <c r="JZP9" s="398"/>
      <c r="JZQ9" s="278"/>
      <c r="JZR9" s="279"/>
      <c r="JZS9" s="276"/>
      <c r="JZT9" s="277"/>
      <c r="JZU9" s="397"/>
      <c r="JZV9" s="278"/>
      <c r="JZW9" s="279"/>
      <c r="JZX9" s="276"/>
      <c r="JZY9" s="277"/>
      <c r="JZZ9" s="402"/>
      <c r="KAA9" s="402"/>
      <c r="KAB9" s="402"/>
      <c r="KAC9" s="402"/>
      <c r="KAD9" s="403"/>
      <c r="KAE9" s="403"/>
      <c r="KAF9" s="404"/>
      <c r="KAG9" s="395"/>
      <c r="KAH9" s="396"/>
      <c r="KAI9" s="396"/>
      <c r="KAJ9" s="397"/>
      <c r="KAK9" s="273"/>
      <c r="KAL9" s="274"/>
      <c r="KAM9" s="275"/>
      <c r="KAN9" s="398"/>
      <c r="KAO9" s="278"/>
      <c r="KAP9" s="279"/>
      <c r="KAQ9" s="276"/>
      <c r="KAR9" s="277"/>
      <c r="KAS9" s="397"/>
      <c r="KAT9" s="278"/>
      <c r="KAU9" s="279"/>
      <c r="KAV9" s="276"/>
      <c r="KAW9" s="277"/>
      <c r="KAX9" s="402"/>
      <c r="KAY9" s="402"/>
      <c r="KAZ9" s="402"/>
      <c r="KBA9" s="402"/>
      <c r="KBB9" s="403"/>
      <c r="KBC9" s="403"/>
      <c r="KBD9" s="404"/>
      <c r="KBE9" s="395"/>
      <c r="KBF9" s="396"/>
      <c r="KBG9" s="396"/>
      <c r="KBH9" s="397"/>
      <c r="KBI9" s="273"/>
      <c r="KBJ9" s="274"/>
      <c r="KBK9" s="275"/>
      <c r="KBL9" s="398"/>
      <c r="KBM9" s="278"/>
      <c r="KBN9" s="279"/>
      <c r="KBO9" s="276"/>
      <c r="KBP9" s="277"/>
      <c r="KBQ9" s="397"/>
      <c r="KBR9" s="278"/>
      <c r="KBS9" s="279"/>
      <c r="KBT9" s="276"/>
      <c r="KBU9" s="277"/>
      <c r="KBV9" s="402"/>
      <c r="KBW9" s="402"/>
      <c r="KBX9" s="402"/>
      <c r="KBY9" s="402"/>
      <c r="KBZ9" s="403"/>
      <c r="KCA9" s="403"/>
      <c r="KCB9" s="404"/>
      <c r="KCC9" s="395"/>
      <c r="KCD9" s="396"/>
      <c r="KCE9" s="396"/>
      <c r="KCF9" s="397"/>
      <c r="KCG9" s="273"/>
      <c r="KCH9" s="274"/>
      <c r="KCI9" s="275"/>
      <c r="KCJ9" s="398"/>
      <c r="KCK9" s="278"/>
      <c r="KCL9" s="279"/>
      <c r="KCM9" s="276"/>
      <c r="KCN9" s="277"/>
      <c r="KCO9" s="397"/>
      <c r="KCP9" s="278"/>
      <c r="KCQ9" s="279"/>
      <c r="KCR9" s="276"/>
      <c r="KCS9" s="277"/>
      <c r="KCT9" s="402"/>
      <c r="KCU9" s="402"/>
      <c r="KCV9" s="402"/>
      <c r="KCW9" s="402"/>
      <c r="KCX9" s="403"/>
      <c r="KCY9" s="403"/>
      <c r="KCZ9" s="404"/>
      <c r="KDA9" s="395"/>
      <c r="KDB9" s="396"/>
      <c r="KDC9" s="396"/>
      <c r="KDD9" s="397"/>
      <c r="KDE9" s="273"/>
      <c r="KDF9" s="274"/>
      <c r="KDG9" s="275"/>
      <c r="KDH9" s="398"/>
      <c r="KDI9" s="278"/>
      <c r="KDJ9" s="279"/>
      <c r="KDK9" s="276"/>
      <c r="KDL9" s="277"/>
      <c r="KDM9" s="397"/>
      <c r="KDN9" s="278"/>
      <c r="KDO9" s="279"/>
      <c r="KDP9" s="276"/>
      <c r="KDQ9" s="277"/>
      <c r="KDR9" s="402"/>
      <c r="KDS9" s="402"/>
      <c r="KDT9" s="402"/>
      <c r="KDU9" s="402"/>
      <c r="KDV9" s="403"/>
      <c r="KDW9" s="403"/>
      <c r="KDX9" s="404"/>
      <c r="KDY9" s="395"/>
      <c r="KDZ9" s="396"/>
      <c r="KEA9" s="396"/>
      <c r="KEB9" s="397"/>
      <c r="KEC9" s="273"/>
      <c r="KED9" s="274"/>
      <c r="KEE9" s="275"/>
      <c r="KEF9" s="398"/>
      <c r="KEG9" s="278"/>
      <c r="KEH9" s="279"/>
      <c r="KEI9" s="276"/>
      <c r="KEJ9" s="277"/>
      <c r="KEK9" s="397"/>
      <c r="KEL9" s="278"/>
      <c r="KEM9" s="279"/>
      <c r="KEN9" s="276"/>
      <c r="KEO9" s="277"/>
      <c r="KEP9" s="402"/>
      <c r="KEQ9" s="402"/>
      <c r="KER9" s="402"/>
      <c r="KES9" s="402"/>
      <c r="KET9" s="403"/>
      <c r="KEU9" s="403"/>
      <c r="KEV9" s="404"/>
      <c r="KEW9" s="395"/>
      <c r="KEX9" s="396"/>
      <c r="KEY9" s="396"/>
      <c r="KEZ9" s="397"/>
      <c r="KFA9" s="273"/>
      <c r="KFB9" s="274"/>
      <c r="KFC9" s="275"/>
      <c r="KFD9" s="398"/>
      <c r="KFE9" s="278"/>
      <c r="KFF9" s="279"/>
      <c r="KFG9" s="276"/>
      <c r="KFH9" s="277"/>
      <c r="KFI9" s="397"/>
      <c r="KFJ9" s="278"/>
      <c r="KFK9" s="279"/>
      <c r="KFL9" s="276"/>
      <c r="KFM9" s="277"/>
      <c r="KFN9" s="402"/>
      <c r="KFO9" s="402"/>
      <c r="KFP9" s="402"/>
      <c r="KFQ9" s="402"/>
      <c r="KFR9" s="403"/>
      <c r="KFS9" s="403"/>
      <c r="KFT9" s="404"/>
      <c r="KFU9" s="395"/>
      <c r="KFV9" s="396"/>
      <c r="KFW9" s="396"/>
      <c r="KFX9" s="397"/>
      <c r="KFY9" s="273"/>
      <c r="KFZ9" s="274"/>
      <c r="KGA9" s="275"/>
      <c r="KGB9" s="398"/>
      <c r="KGC9" s="278"/>
      <c r="KGD9" s="279"/>
      <c r="KGE9" s="276"/>
      <c r="KGF9" s="277"/>
      <c r="KGG9" s="397"/>
      <c r="KGH9" s="278"/>
      <c r="KGI9" s="279"/>
      <c r="KGJ9" s="276"/>
      <c r="KGK9" s="277"/>
      <c r="KGL9" s="402"/>
      <c r="KGM9" s="402"/>
      <c r="KGN9" s="402"/>
      <c r="KGO9" s="402"/>
      <c r="KGP9" s="403"/>
      <c r="KGQ9" s="403"/>
      <c r="KGR9" s="404"/>
      <c r="KGS9" s="395"/>
      <c r="KGT9" s="396"/>
      <c r="KGU9" s="396"/>
      <c r="KGV9" s="397"/>
      <c r="KGW9" s="273"/>
      <c r="KGX9" s="274"/>
      <c r="KGY9" s="275"/>
      <c r="KGZ9" s="398"/>
      <c r="KHA9" s="278"/>
      <c r="KHB9" s="279"/>
      <c r="KHC9" s="276"/>
      <c r="KHD9" s="277"/>
      <c r="KHE9" s="397"/>
      <c r="KHF9" s="278"/>
      <c r="KHG9" s="279"/>
      <c r="KHH9" s="276"/>
      <c r="KHI9" s="277"/>
      <c r="KHJ9" s="402"/>
      <c r="KHK9" s="402"/>
      <c r="KHL9" s="402"/>
      <c r="KHM9" s="402"/>
      <c r="KHN9" s="403"/>
      <c r="KHO9" s="403"/>
      <c r="KHP9" s="404"/>
      <c r="KHQ9" s="395"/>
      <c r="KHR9" s="396"/>
      <c r="KHS9" s="396"/>
      <c r="KHT9" s="397"/>
      <c r="KHU9" s="273"/>
      <c r="KHV9" s="274"/>
      <c r="KHW9" s="275"/>
      <c r="KHX9" s="398"/>
      <c r="KHY9" s="278"/>
      <c r="KHZ9" s="279"/>
      <c r="KIA9" s="276"/>
      <c r="KIB9" s="277"/>
      <c r="KIC9" s="397"/>
      <c r="KID9" s="278"/>
      <c r="KIE9" s="279"/>
      <c r="KIF9" s="276"/>
      <c r="KIG9" s="277"/>
      <c r="KIH9" s="402"/>
      <c r="KII9" s="402"/>
      <c r="KIJ9" s="402"/>
      <c r="KIK9" s="402"/>
      <c r="KIL9" s="403"/>
      <c r="KIM9" s="403"/>
      <c r="KIN9" s="404"/>
      <c r="KIO9" s="395"/>
      <c r="KIP9" s="396"/>
      <c r="KIQ9" s="396"/>
      <c r="KIR9" s="397"/>
      <c r="KIS9" s="273"/>
      <c r="KIT9" s="274"/>
      <c r="KIU9" s="275"/>
      <c r="KIV9" s="398"/>
      <c r="KIW9" s="278"/>
      <c r="KIX9" s="279"/>
      <c r="KIY9" s="276"/>
      <c r="KIZ9" s="277"/>
      <c r="KJA9" s="397"/>
      <c r="KJB9" s="278"/>
      <c r="KJC9" s="279"/>
      <c r="KJD9" s="276"/>
      <c r="KJE9" s="277"/>
      <c r="KJF9" s="402"/>
      <c r="KJG9" s="402"/>
      <c r="KJH9" s="402"/>
      <c r="KJI9" s="402"/>
      <c r="KJJ9" s="403"/>
      <c r="KJK9" s="403"/>
      <c r="KJL9" s="404"/>
      <c r="KJM9" s="395"/>
      <c r="KJN9" s="396"/>
      <c r="KJO9" s="396"/>
      <c r="KJP9" s="397"/>
      <c r="KJQ9" s="273"/>
      <c r="KJR9" s="274"/>
      <c r="KJS9" s="275"/>
      <c r="KJT9" s="398"/>
      <c r="KJU9" s="278"/>
      <c r="KJV9" s="279"/>
      <c r="KJW9" s="276"/>
      <c r="KJX9" s="277"/>
      <c r="KJY9" s="397"/>
      <c r="KJZ9" s="278"/>
      <c r="KKA9" s="279"/>
      <c r="KKB9" s="276"/>
      <c r="KKC9" s="277"/>
      <c r="KKD9" s="402"/>
      <c r="KKE9" s="402"/>
      <c r="KKF9" s="402"/>
      <c r="KKG9" s="402"/>
      <c r="KKH9" s="403"/>
      <c r="KKI9" s="403"/>
      <c r="KKJ9" s="404"/>
      <c r="KKK9" s="395"/>
      <c r="KKL9" s="396"/>
      <c r="KKM9" s="396"/>
      <c r="KKN9" s="397"/>
      <c r="KKO9" s="273"/>
      <c r="KKP9" s="274"/>
      <c r="KKQ9" s="275"/>
      <c r="KKR9" s="398"/>
      <c r="KKS9" s="278"/>
      <c r="KKT9" s="279"/>
      <c r="KKU9" s="276"/>
      <c r="KKV9" s="277"/>
      <c r="KKW9" s="397"/>
      <c r="KKX9" s="278"/>
      <c r="KKY9" s="279"/>
      <c r="KKZ9" s="276"/>
      <c r="KLA9" s="277"/>
      <c r="KLB9" s="402"/>
      <c r="KLC9" s="402"/>
      <c r="KLD9" s="402"/>
      <c r="KLE9" s="402"/>
      <c r="KLF9" s="403"/>
      <c r="KLG9" s="403"/>
      <c r="KLH9" s="404"/>
      <c r="KLI9" s="395"/>
      <c r="KLJ9" s="396"/>
      <c r="KLK9" s="396"/>
      <c r="KLL9" s="397"/>
      <c r="KLM9" s="273"/>
      <c r="KLN9" s="274"/>
      <c r="KLO9" s="275"/>
      <c r="KLP9" s="398"/>
      <c r="KLQ9" s="278"/>
      <c r="KLR9" s="279"/>
      <c r="KLS9" s="276"/>
      <c r="KLT9" s="277"/>
      <c r="KLU9" s="397"/>
      <c r="KLV9" s="278"/>
      <c r="KLW9" s="279"/>
      <c r="KLX9" s="276"/>
      <c r="KLY9" s="277"/>
      <c r="KLZ9" s="402"/>
      <c r="KMA9" s="402"/>
      <c r="KMB9" s="402"/>
      <c r="KMC9" s="402"/>
      <c r="KMD9" s="403"/>
      <c r="KME9" s="403"/>
      <c r="KMF9" s="404"/>
      <c r="KMG9" s="395"/>
      <c r="KMH9" s="396"/>
      <c r="KMI9" s="396"/>
      <c r="KMJ9" s="397"/>
      <c r="KMK9" s="273"/>
      <c r="KML9" s="274"/>
      <c r="KMM9" s="275"/>
      <c r="KMN9" s="398"/>
      <c r="KMO9" s="278"/>
      <c r="KMP9" s="279"/>
      <c r="KMQ9" s="276"/>
      <c r="KMR9" s="277"/>
      <c r="KMS9" s="397"/>
      <c r="KMT9" s="278"/>
      <c r="KMU9" s="279"/>
      <c r="KMV9" s="276"/>
      <c r="KMW9" s="277"/>
      <c r="KMX9" s="402"/>
      <c r="KMY9" s="402"/>
      <c r="KMZ9" s="402"/>
      <c r="KNA9" s="402"/>
      <c r="KNB9" s="403"/>
      <c r="KNC9" s="403"/>
      <c r="KND9" s="404"/>
      <c r="KNE9" s="395"/>
      <c r="KNF9" s="396"/>
      <c r="KNG9" s="396"/>
      <c r="KNH9" s="397"/>
      <c r="KNI9" s="273"/>
      <c r="KNJ9" s="274"/>
      <c r="KNK9" s="275"/>
      <c r="KNL9" s="398"/>
      <c r="KNM9" s="278"/>
      <c r="KNN9" s="279"/>
      <c r="KNO9" s="276"/>
      <c r="KNP9" s="277"/>
      <c r="KNQ9" s="397"/>
      <c r="KNR9" s="278"/>
      <c r="KNS9" s="279"/>
      <c r="KNT9" s="276"/>
      <c r="KNU9" s="277"/>
      <c r="KNV9" s="402"/>
      <c r="KNW9" s="402"/>
      <c r="KNX9" s="402"/>
      <c r="KNY9" s="402"/>
      <c r="KNZ9" s="403"/>
      <c r="KOA9" s="403"/>
      <c r="KOB9" s="404"/>
      <c r="KOC9" s="395"/>
      <c r="KOD9" s="396"/>
      <c r="KOE9" s="396"/>
      <c r="KOF9" s="397"/>
      <c r="KOG9" s="273"/>
      <c r="KOH9" s="274"/>
      <c r="KOI9" s="275"/>
      <c r="KOJ9" s="398"/>
      <c r="KOK9" s="278"/>
      <c r="KOL9" s="279"/>
      <c r="KOM9" s="276"/>
      <c r="KON9" s="277"/>
      <c r="KOO9" s="397"/>
      <c r="KOP9" s="278"/>
      <c r="KOQ9" s="279"/>
      <c r="KOR9" s="276"/>
      <c r="KOS9" s="277"/>
      <c r="KOT9" s="402"/>
      <c r="KOU9" s="402"/>
      <c r="KOV9" s="402"/>
      <c r="KOW9" s="402"/>
      <c r="KOX9" s="403"/>
      <c r="KOY9" s="403"/>
      <c r="KOZ9" s="404"/>
      <c r="KPA9" s="395"/>
      <c r="KPB9" s="396"/>
      <c r="KPC9" s="396"/>
      <c r="KPD9" s="397"/>
      <c r="KPE9" s="273"/>
      <c r="KPF9" s="274"/>
      <c r="KPG9" s="275"/>
      <c r="KPH9" s="398"/>
      <c r="KPI9" s="278"/>
      <c r="KPJ9" s="279"/>
      <c r="KPK9" s="276"/>
      <c r="KPL9" s="277"/>
      <c r="KPM9" s="397"/>
      <c r="KPN9" s="278"/>
      <c r="KPO9" s="279"/>
      <c r="KPP9" s="276"/>
      <c r="KPQ9" s="277"/>
      <c r="KPR9" s="402"/>
      <c r="KPS9" s="402"/>
      <c r="KPT9" s="402"/>
      <c r="KPU9" s="402"/>
      <c r="KPV9" s="403"/>
      <c r="KPW9" s="403"/>
      <c r="KPX9" s="404"/>
      <c r="KPY9" s="395"/>
      <c r="KPZ9" s="396"/>
      <c r="KQA9" s="396"/>
      <c r="KQB9" s="397"/>
      <c r="KQC9" s="273"/>
      <c r="KQD9" s="274"/>
      <c r="KQE9" s="275"/>
      <c r="KQF9" s="398"/>
      <c r="KQG9" s="278"/>
      <c r="KQH9" s="279"/>
      <c r="KQI9" s="276"/>
      <c r="KQJ9" s="277"/>
      <c r="KQK9" s="397"/>
      <c r="KQL9" s="278"/>
      <c r="KQM9" s="279"/>
      <c r="KQN9" s="276"/>
      <c r="KQO9" s="277"/>
      <c r="KQP9" s="402"/>
      <c r="KQQ9" s="402"/>
      <c r="KQR9" s="402"/>
      <c r="KQS9" s="402"/>
      <c r="KQT9" s="403"/>
      <c r="KQU9" s="403"/>
      <c r="KQV9" s="404"/>
      <c r="KQW9" s="395"/>
      <c r="KQX9" s="396"/>
      <c r="KQY9" s="396"/>
      <c r="KQZ9" s="397"/>
      <c r="KRA9" s="273"/>
      <c r="KRB9" s="274"/>
      <c r="KRC9" s="275"/>
      <c r="KRD9" s="398"/>
      <c r="KRE9" s="278"/>
      <c r="KRF9" s="279"/>
      <c r="KRG9" s="276"/>
      <c r="KRH9" s="277"/>
      <c r="KRI9" s="397"/>
      <c r="KRJ9" s="278"/>
      <c r="KRK9" s="279"/>
      <c r="KRL9" s="276"/>
      <c r="KRM9" s="277"/>
      <c r="KRN9" s="402"/>
      <c r="KRO9" s="402"/>
      <c r="KRP9" s="402"/>
      <c r="KRQ9" s="402"/>
      <c r="KRR9" s="403"/>
      <c r="KRS9" s="403"/>
      <c r="KRT9" s="404"/>
      <c r="KRU9" s="395"/>
      <c r="KRV9" s="396"/>
      <c r="KRW9" s="396"/>
      <c r="KRX9" s="397"/>
      <c r="KRY9" s="273"/>
      <c r="KRZ9" s="274"/>
      <c r="KSA9" s="275"/>
      <c r="KSB9" s="398"/>
      <c r="KSC9" s="278"/>
      <c r="KSD9" s="279"/>
      <c r="KSE9" s="276"/>
      <c r="KSF9" s="277"/>
      <c r="KSG9" s="397"/>
      <c r="KSH9" s="278"/>
      <c r="KSI9" s="279"/>
      <c r="KSJ9" s="276"/>
      <c r="KSK9" s="277"/>
      <c r="KSL9" s="402"/>
      <c r="KSM9" s="402"/>
      <c r="KSN9" s="402"/>
      <c r="KSO9" s="402"/>
      <c r="KSP9" s="403"/>
      <c r="KSQ9" s="403"/>
      <c r="KSR9" s="404"/>
      <c r="KSS9" s="395"/>
      <c r="KST9" s="396"/>
      <c r="KSU9" s="396"/>
      <c r="KSV9" s="397"/>
      <c r="KSW9" s="273"/>
      <c r="KSX9" s="274"/>
      <c r="KSY9" s="275"/>
      <c r="KSZ9" s="398"/>
      <c r="KTA9" s="278"/>
      <c r="KTB9" s="279"/>
      <c r="KTC9" s="276"/>
      <c r="KTD9" s="277"/>
      <c r="KTE9" s="397"/>
      <c r="KTF9" s="278"/>
      <c r="KTG9" s="279"/>
      <c r="KTH9" s="276"/>
      <c r="KTI9" s="277"/>
      <c r="KTJ9" s="402"/>
      <c r="KTK9" s="402"/>
      <c r="KTL9" s="402"/>
      <c r="KTM9" s="402"/>
      <c r="KTN9" s="403"/>
      <c r="KTO9" s="403"/>
      <c r="KTP9" s="404"/>
      <c r="KTQ9" s="395"/>
      <c r="KTR9" s="396"/>
      <c r="KTS9" s="396"/>
      <c r="KTT9" s="397"/>
      <c r="KTU9" s="273"/>
      <c r="KTV9" s="274"/>
      <c r="KTW9" s="275"/>
      <c r="KTX9" s="398"/>
      <c r="KTY9" s="278"/>
      <c r="KTZ9" s="279"/>
      <c r="KUA9" s="276"/>
      <c r="KUB9" s="277"/>
      <c r="KUC9" s="397"/>
      <c r="KUD9" s="278"/>
      <c r="KUE9" s="279"/>
      <c r="KUF9" s="276"/>
      <c r="KUG9" s="277"/>
      <c r="KUH9" s="402"/>
      <c r="KUI9" s="402"/>
      <c r="KUJ9" s="402"/>
      <c r="KUK9" s="402"/>
      <c r="KUL9" s="403"/>
      <c r="KUM9" s="403"/>
      <c r="KUN9" s="404"/>
      <c r="KUO9" s="395"/>
      <c r="KUP9" s="396"/>
      <c r="KUQ9" s="396"/>
      <c r="KUR9" s="397"/>
      <c r="KUS9" s="273"/>
      <c r="KUT9" s="274"/>
      <c r="KUU9" s="275"/>
      <c r="KUV9" s="398"/>
      <c r="KUW9" s="278"/>
      <c r="KUX9" s="279"/>
      <c r="KUY9" s="276"/>
      <c r="KUZ9" s="277"/>
      <c r="KVA9" s="397"/>
      <c r="KVB9" s="278"/>
      <c r="KVC9" s="279"/>
      <c r="KVD9" s="276"/>
      <c r="KVE9" s="277"/>
      <c r="KVF9" s="402"/>
      <c r="KVG9" s="402"/>
      <c r="KVH9" s="402"/>
      <c r="KVI9" s="402"/>
      <c r="KVJ9" s="403"/>
      <c r="KVK9" s="403"/>
      <c r="KVL9" s="404"/>
      <c r="KVM9" s="395"/>
      <c r="KVN9" s="396"/>
      <c r="KVO9" s="396"/>
      <c r="KVP9" s="397"/>
      <c r="KVQ9" s="273"/>
      <c r="KVR9" s="274"/>
      <c r="KVS9" s="275"/>
      <c r="KVT9" s="398"/>
      <c r="KVU9" s="278"/>
      <c r="KVV9" s="279"/>
      <c r="KVW9" s="276"/>
      <c r="KVX9" s="277"/>
      <c r="KVY9" s="397"/>
      <c r="KVZ9" s="278"/>
      <c r="KWA9" s="279"/>
      <c r="KWB9" s="276"/>
      <c r="KWC9" s="277"/>
      <c r="KWD9" s="402"/>
      <c r="KWE9" s="402"/>
      <c r="KWF9" s="402"/>
      <c r="KWG9" s="402"/>
      <c r="KWH9" s="403"/>
      <c r="KWI9" s="403"/>
      <c r="KWJ9" s="404"/>
      <c r="KWK9" s="395"/>
      <c r="KWL9" s="396"/>
      <c r="KWM9" s="396"/>
      <c r="KWN9" s="397"/>
      <c r="KWO9" s="273"/>
      <c r="KWP9" s="274"/>
      <c r="KWQ9" s="275"/>
      <c r="KWR9" s="398"/>
      <c r="KWS9" s="278"/>
      <c r="KWT9" s="279"/>
      <c r="KWU9" s="276"/>
      <c r="KWV9" s="277"/>
      <c r="KWW9" s="397"/>
      <c r="KWX9" s="278"/>
      <c r="KWY9" s="279"/>
      <c r="KWZ9" s="276"/>
      <c r="KXA9" s="277"/>
      <c r="KXB9" s="402"/>
      <c r="KXC9" s="402"/>
      <c r="KXD9" s="402"/>
      <c r="KXE9" s="402"/>
      <c r="KXF9" s="403"/>
      <c r="KXG9" s="403"/>
      <c r="KXH9" s="404"/>
      <c r="KXI9" s="395"/>
      <c r="KXJ9" s="396"/>
      <c r="KXK9" s="396"/>
      <c r="KXL9" s="397"/>
      <c r="KXM9" s="273"/>
      <c r="KXN9" s="274"/>
      <c r="KXO9" s="275"/>
      <c r="KXP9" s="398"/>
      <c r="KXQ9" s="278"/>
      <c r="KXR9" s="279"/>
      <c r="KXS9" s="276"/>
      <c r="KXT9" s="277"/>
      <c r="KXU9" s="397"/>
      <c r="KXV9" s="278"/>
      <c r="KXW9" s="279"/>
      <c r="KXX9" s="276"/>
      <c r="KXY9" s="277"/>
      <c r="KXZ9" s="402"/>
      <c r="KYA9" s="402"/>
      <c r="KYB9" s="402"/>
      <c r="KYC9" s="402"/>
      <c r="KYD9" s="403"/>
      <c r="KYE9" s="403"/>
      <c r="KYF9" s="404"/>
      <c r="KYG9" s="395"/>
      <c r="KYH9" s="396"/>
      <c r="KYI9" s="396"/>
      <c r="KYJ9" s="397"/>
      <c r="KYK9" s="273"/>
      <c r="KYL9" s="274"/>
      <c r="KYM9" s="275"/>
      <c r="KYN9" s="398"/>
      <c r="KYO9" s="278"/>
      <c r="KYP9" s="279"/>
      <c r="KYQ9" s="276"/>
      <c r="KYR9" s="277"/>
      <c r="KYS9" s="397"/>
      <c r="KYT9" s="278"/>
      <c r="KYU9" s="279"/>
      <c r="KYV9" s="276"/>
      <c r="KYW9" s="277"/>
      <c r="KYX9" s="402"/>
      <c r="KYY9" s="402"/>
      <c r="KYZ9" s="402"/>
      <c r="KZA9" s="402"/>
      <c r="KZB9" s="403"/>
      <c r="KZC9" s="403"/>
      <c r="KZD9" s="404"/>
      <c r="KZE9" s="395"/>
      <c r="KZF9" s="396"/>
      <c r="KZG9" s="396"/>
      <c r="KZH9" s="397"/>
      <c r="KZI9" s="273"/>
      <c r="KZJ9" s="274"/>
      <c r="KZK9" s="275"/>
      <c r="KZL9" s="398"/>
      <c r="KZM9" s="278"/>
      <c r="KZN9" s="279"/>
      <c r="KZO9" s="276"/>
      <c r="KZP9" s="277"/>
      <c r="KZQ9" s="397"/>
      <c r="KZR9" s="278"/>
      <c r="KZS9" s="279"/>
      <c r="KZT9" s="276"/>
      <c r="KZU9" s="277"/>
      <c r="KZV9" s="402"/>
      <c r="KZW9" s="402"/>
      <c r="KZX9" s="402"/>
      <c r="KZY9" s="402"/>
      <c r="KZZ9" s="403"/>
      <c r="LAA9" s="403"/>
      <c r="LAB9" s="404"/>
      <c r="LAC9" s="395"/>
      <c r="LAD9" s="396"/>
      <c r="LAE9" s="396"/>
      <c r="LAF9" s="397"/>
      <c r="LAG9" s="273"/>
      <c r="LAH9" s="274"/>
      <c r="LAI9" s="275"/>
      <c r="LAJ9" s="398"/>
      <c r="LAK9" s="278"/>
      <c r="LAL9" s="279"/>
      <c r="LAM9" s="276"/>
      <c r="LAN9" s="277"/>
      <c r="LAO9" s="397"/>
      <c r="LAP9" s="278"/>
      <c r="LAQ9" s="279"/>
      <c r="LAR9" s="276"/>
      <c r="LAS9" s="277"/>
      <c r="LAT9" s="402"/>
      <c r="LAU9" s="402"/>
      <c r="LAV9" s="402"/>
      <c r="LAW9" s="402"/>
      <c r="LAX9" s="403"/>
      <c r="LAY9" s="403"/>
      <c r="LAZ9" s="404"/>
      <c r="LBA9" s="395"/>
      <c r="LBB9" s="396"/>
      <c r="LBC9" s="396"/>
      <c r="LBD9" s="397"/>
      <c r="LBE9" s="273"/>
      <c r="LBF9" s="274"/>
      <c r="LBG9" s="275"/>
      <c r="LBH9" s="398"/>
      <c r="LBI9" s="278"/>
      <c r="LBJ9" s="279"/>
      <c r="LBK9" s="276"/>
      <c r="LBL9" s="277"/>
      <c r="LBM9" s="397"/>
      <c r="LBN9" s="278"/>
      <c r="LBO9" s="279"/>
      <c r="LBP9" s="276"/>
      <c r="LBQ9" s="277"/>
      <c r="LBR9" s="402"/>
      <c r="LBS9" s="402"/>
      <c r="LBT9" s="402"/>
      <c r="LBU9" s="402"/>
      <c r="LBV9" s="403"/>
      <c r="LBW9" s="403"/>
      <c r="LBX9" s="404"/>
      <c r="LBY9" s="395"/>
      <c r="LBZ9" s="396"/>
      <c r="LCA9" s="396"/>
      <c r="LCB9" s="397"/>
      <c r="LCC9" s="273"/>
      <c r="LCD9" s="274"/>
      <c r="LCE9" s="275"/>
      <c r="LCF9" s="398"/>
      <c r="LCG9" s="278"/>
      <c r="LCH9" s="279"/>
      <c r="LCI9" s="276"/>
      <c r="LCJ9" s="277"/>
      <c r="LCK9" s="397"/>
      <c r="LCL9" s="278"/>
      <c r="LCM9" s="279"/>
      <c r="LCN9" s="276"/>
      <c r="LCO9" s="277"/>
      <c r="LCP9" s="402"/>
      <c r="LCQ9" s="402"/>
      <c r="LCR9" s="402"/>
      <c r="LCS9" s="402"/>
      <c r="LCT9" s="403"/>
      <c r="LCU9" s="403"/>
      <c r="LCV9" s="404"/>
      <c r="LCW9" s="395"/>
      <c r="LCX9" s="396"/>
      <c r="LCY9" s="396"/>
      <c r="LCZ9" s="397"/>
      <c r="LDA9" s="273"/>
      <c r="LDB9" s="274"/>
      <c r="LDC9" s="275"/>
      <c r="LDD9" s="398"/>
      <c r="LDE9" s="278"/>
      <c r="LDF9" s="279"/>
      <c r="LDG9" s="276"/>
      <c r="LDH9" s="277"/>
      <c r="LDI9" s="397"/>
      <c r="LDJ9" s="278"/>
      <c r="LDK9" s="279"/>
      <c r="LDL9" s="276"/>
      <c r="LDM9" s="277"/>
      <c r="LDN9" s="402"/>
      <c r="LDO9" s="402"/>
      <c r="LDP9" s="402"/>
      <c r="LDQ9" s="402"/>
      <c r="LDR9" s="403"/>
      <c r="LDS9" s="403"/>
      <c r="LDT9" s="404"/>
      <c r="LDU9" s="395"/>
      <c r="LDV9" s="396"/>
      <c r="LDW9" s="396"/>
      <c r="LDX9" s="397"/>
      <c r="LDY9" s="273"/>
      <c r="LDZ9" s="274"/>
      <c r="LEA9" s="275"/>
      <c r="LEB9" s="398"/>
      <c r="LEC9" s="278"/>
      <c r="LED9" s="279"/>
      <c r="LEE9" s="276"/>
      <c r="LEF9" s="277"/>
      <c r="LEG9" s="397"/>
      <c r="LEH9" s="278"/>
      <c r="LEI9" s="279"/>
      <c r="LEJ9" s="276"/>
      <c r="LEK9" s="277"/>
      <c r="LEL9" s="402"/>
      <c r="LEM9" s="402"/>
      <c r="LEN9" s="402"/>
      <c r="LEO9" s="402"/>
      <c r="LEP9" s="403"/>
      <c r="LEQ9" s="403"/>
      <c r="LER9" s="404"/>
      <c r="LES9" s="395"/>
      <c r="LET9" s="396"/>
      <c r="LEU9" s="396"/>
      <c r="LEV9" s="397"/>
      <c r="LEW9" s="273"/>
      <c r="LEX9" s="274"/>
      <c r="LEY9" s="275"/>
      <c r="LEZ9" s="398"/>
      <c r="LFA9" s="278"/>
      <c r="LFB9" s="279"/>
      <c r="LFC9" s="276"/>
      <c r="LFD9" s="277"/>
      <c r="LFE9" s="397"/>
      <c r="LFF9" s="278"/>
      <c r="LFG9" s="279"/>
      <c r="LFH9" s="276"/>
      <c r="LFI9" s="277"/>
      <c r="LFJ9" s="402"/>
      <c r="LFK9" s="402"/>
      <c r="LFL9" s="402"/>
      <c r="LFM9" s="402"/>
      <c r="LFN9" s="403"/>
      <c r="LFO9" s="403"/>
      <c r="LFP9" s="404"/>
      <c r="LFQ9" s="395"/>
      <c r="LFR9" s="396"/>
      <c r="LFS9" s="396"/>
      <c r="LFT9" s="397"/>
      <c r="LFU9" s="273"/>
      <c r="LFV9" s="274"/>
      <c r="LFW9" s="275"/>
      <c r="LFX9" s="398"/>
      <c r="LFY9" s="278"/>
      <c r="LFZ9" s="279"/>
      <c r="LGA9" s="276"/>
      <c r="LGB9" s="277"/>
      <c r="LGC9" s="397"/>
      <c r="LGD9" s="278"/>
      <c r="LGE9" s="279"/>
      <c r="LGF9" s="276"/>
      <c r="LGG9" s="277"/>
      <c r="LGH9" s="402"/>
      <c r="LGI9" s="402"/>
      <c r="LGJ9" s="402"/>
      <c r="LGK9" s="402"/>
      <c r="LGL9" s="403"/>
      <c r="LGM9" s="403"/>
      <c r="LGN9" s="404"/>
      <c r="LGO9" s="395"/>
      <c r="LGP9" s="396"/>
      <c r="LGQ9" s="396"/>
      <c r="LGR9" s="397"/>
      <c r="LGS9" s="273"/>
      <c r="LGT9" s="274"/>
      <c r="LGU9" s="275"/>
      <c r="LGV9" s="398"/>
      <c r="LGW9" s="278"/>
      <c r="LGX9" s="279"/>
      <c r="LGY9" s="276"/>
      <c r="LGZ9" s="277"/>
      <c r="LHA9" s="397"/>
      <c r="LHB9" s="278"/>
      <c r="LHC9" s="279"/>
      <c r="LHD9" s="276"/>
      <c r="LHE9" s="277"/>
      <c r="LHF9" s="402"/>
      <c r="LHG9" s="402"/>
      <c r="LHH9" s="402"/>
      <c r="LHI9" s="402"/>
      <c r="LHJ9" s="403"/>
      <c r="LHK9" s="403"/>
      <c r="LHL9" s="404"/>
      <c r="LHM9" s="395"/>
      <c r="LHN9" s="396"/>
      <c r="LHO9" s="396"/>
      <c r="LHP9" s="397"/>
      <c r="LHQ9" s="273"/>
      <c r="LHR9" s="274"/>
      <c r="LHS9" s="275"/>
      <c r="LHT9" s="398"/>
      <c r="LHU9" s="278"/>
      <c r="LHV9" s="279"/>
      <c r="LHW9" s="276"/>
      <c r="LHX9" s="277"/>
      <c r="LHY9" s="397"/>
      <c r="LHZ9" s="278"/>
      <c r="LIA9" s="279"/>
      <c r="LIB9" s="276"/>
      <c r="LIC9" s="277"/>
      <c r="LID9" s="402"/>
      <c r="LIE9" s="402"/>
      <c r="LIF9" s="402"/>
      <c r="LIG9" s="402"/>
      <c r="LIH9" s="403"/>
      <c r="LII9" s="403"/>
      <c r="LIJ9" s="404"/>
      <c r="LIK9" s="395"/>
      <c r="LIL9" s="396"/>
      <c r="LIM9" s="396"/>
      <c r="LIN9" s="397"/>
      <c r="LIO9" s="273"/>
      <c r="LIP9" s="274"/>
      <c r="LIQ9" s="275"/>
      <c r="LIR9" s="398"/>
      <c r="LIS9" s="278"/>
      <c r="LIT9" s="279"/>
      <c r="LIU9" s="276"/>
      <c r="LIV9" s="277"/>
      <c r="LIW9" s="397"/>
      <c r="LIX9" s="278"/>
      <c r="LIY9" s="279"/>
      <c r="LIZ9" s="276"/>
      <c r="LJA9" s="277"/>
      <c r="LJB9" s="402"/>
      <c r="LJC9" s="402"/>
      <c r="LJD9" s="402"/>
      <c r="LJE9" s="402"/>
      <c r="LJF9" s="403"/>
      <c r="LJG9" s="403"/>
      <c r="LJH9" s="404"/>
      <c r="LJI9" s="395"/>
      <c r="LJJ9" s="396"/>
      <c r="LJK9" s="396"/>
      <c r="LJL9" s="397"/>
      <c r="LJM9" s="273"/>
      <c r="LJN9" s="274"/>
      <c r="LJO9" s="275"/>
      <c r="LJP9" s="398"/>
      <c r="LJQ9" s="278"/>
      <c r="LJR9" s="279"/>
      <c r="LJS9" s="276"/>
      <c r="LJT9" s="277"/>
      <c r="LJU9" s="397"/>
      <c r="LJV9" s="278"/>
      <c r="LJW9" s="279"/>
      <c r="LJX9" s="276"/>
      <c r="LJY9" s="277"/>
      <c r="LJZ9" s="402"/>
      <c r="LKA9" s="402"/>
      <c r="LKB9" s="402"/>
      <c r="LKC9" s="402"/>
      <c r="LKD9" s="403"/>
      <c r="LKE9" s="403"/>
      <c r="LKF9" s="404"/>
      <c r="LKG9" s="395"/>
      <c r="LKH9" s="396"/>
      <c r="LKI9" s="396"/>
      <c r="LKJ9" s="397"/>
      <c r="LKK9" s="273"/>
      <c r="LKL9" s="274"/>
      <c r="LKM9" s="275"/>
      <c r="LKN9" s="398"/>
      <c r="LKO9" s="278"/>
      <c r="LKP9" s="279"/>
      <c r="LKQ9" s="276"/>
      <c r="LKR9" s="277"/>
      <c r="LKS9" s="397"/>
      <c r="LKT9" s="278"/>
      <c r="LKU9" s="279"/>
      <c r="LKV9" s="276"/>
      <c r="LKW9" s="277"/>
      <c r="LKX9" s="402"/>
      <c r="LKY9" s="402"/>
      <c r="LKZ9" s="402"/>
      <c r="LLA9" s="402"/>
      <c r="LLB9" s="403"/>
      <c r="LLC9" s="403"/>
      <c r="LLD9" s="404"/>
      <c r="LLE9" s="395"/>
      <c r="LLF9" s="396"/>
      <c r="LLG9" s="396"/>
      <c r="LLH9" s="397"/>
      <c r="LLI9" s="273"/>
      <c r="LLJ9" s="274"/>
      <c r="LLK9" s="275"/>
      <c r="LLL9" s="398"/>
      <c r="LLM9" s="278"/>
      <c r="LLN9" s="279"/>
      <c r="LLO9" s="276"/>
      <c r="LLP9" s="277"/>
      <c r="LLQ9" s="397"/>
      <c r="LLR9" s="278"/>
      <c r="LLS9" s="279"/>
      <c r="LLT9" s="276"/>
      <c r="LLU9" s="277"/>
      <c r="LLV9" s="402"/>
      <c r="LLW9" s="402"/>
      <c r="LLX9" s="402"/>
      <c r="LLY9" s="402"/>
      <c r="LLZ9" s="403"/>
      <c r="LMA9" s="403"/>
      <c r="LMB9" s="404"/>
      <c r="LMC9" s="395"/>
      <c r="LMD9" s="396"/>
      <c r="LME9" s="396"/>
      <c r="LMF9" s="397"/>
      <c r="LMG9" s="273"/>
      <c r="LMH9" s="274"/>
      <c r="LMI9" s="275"/>
      <c r="LMJ9" s="398"/>
      <c r="LMK9" s="278"/>
      <c r="LML9" s="279"/>
      <c r="LMM9" s="276"/>
      <c r="LMN9" s="277"/>
      <c r="LMO9" s="397"/>
      <c r="LMP9" s="278"/>
      <c r="LMQ9" s="279"/>
      <c r="LMR9" s="276"/>
      <c r="LMS9" s="277"/>
      <c r="LMT9" s="402"/>
      <c r="LMU9" s="402"/>
      <c r="LMV9" s="402"/>
      <c r="LMW9" s="402"/>
      <c r="LMX9" s="403"/>
      <c r="LMY9" s="403"/>
      <c r="LMZ9" s="404"/>
      <c r="LNA9" s="395"/>
      <c r="LNB9" s="396"/>
      <c r="LNC9" s="396"/>
      <c r="LND9" s="397"/>
      <c r="LNE9" s="273"/>
      <c r="LNF9" s="274"/>
      <c r="LNG9" s="275"/>
      <c r="LNH9" s="398"/>
      <c r="LNI9" s="278"/>
      <c r="LNJ9" s="279"/>
      <c r="LNK9" s="276"/>
      <c r="LNL9" s="277"/>
      <c r="LNM9" s="397"/>
      <c r="LNN9" s="278"/>
      <c r="LNO9" s="279"/>
      <c r="LNP9" s="276"/>
      <c r="LNQ9" s="277"/>
      <c r="LNR9" s="402"/>
      <c r="LNS9" s="402"/>
      <c r="LNT9" s="402"/>
      <c r="LNU9" s="402"/>
      <c r="LNV9" s="403"/>
      <c r="LNW9" s="403"/>
      <c r="LNX9" s="404"/>
      <c r="LNY9" s="395"/>
      <c r="LNZ9" s="396"/>
      <c r="LOA9" s="396"/>
      <c r="LOB9" s="397"/>
      <c r="LOC9" s="273"/>
      <c r="LOD9" s="274"/>
      <c r="LOE9" s="275"/>
      <c r="LOF9" s="398"/>
      <c r="LOG9" s="278"/>
      <c r="LOH9" s="279"/>
      <c r="LOI9" s="276"/>
      <c r="LOJ9" s="277"/>
      <c r="LOK9" s="397"/>
      <c r="LOL9" s="278"/>
      <c r="LOM9" s="279"/>
      <c r="LON9" s="276"/>
      <c r="LOO9" s="277"/>
      <c r="LOP9" s="402"/>
      <c r="LOQ9" s="402"/>
      <c r="LOR9" s="402"/>
      <c r="LOS9" s="402"/>
      <c r="LOT9" s="403"/>
      <c r="LOU9" s="403"/>
      <c r="LOV9" s="404"/>
      <c r="LOW9" s="395"/>
      <c r="LOX9" s="396"/>
      <c r="LOY9" s="396"/>
      <c r="LOZ9" s="397"/>
      <c r="LPA9" s="273"/>
      <c r="LPB9" s="274"/>
      <c r="LPC9" s="275"/>
      <c r="LPD9" s="398"/>
      <c r="LPE9" s="278"/>
      <c r="LPF9" s="279"/>
      <c r="LPG9" s="276"/>
      <c r="LPH9" s="277"/>
      <c r="LPI9" s="397"/>
      <c r="LPJ9" s="278"/>
      <c r="LPK9" s="279"/>
      <c r="LPL9" s="276"/>
      <c r="LPM9" s="277"/>
      <c r="LPN9" s="402"/>
      <c r="LPO9" s="402"/>
      <c r="LPP9" s="402"/>
      <c r="LPQ9" s="402"/>
      <c r="LPR9" s="403"/>
      <c r="LPS9" s="403"/>
      <c r="LPT9" s="404"/>
      <c r="LPU9" s="395"/>
      <c r="LPV9" s="396"/>
      <c r="LPW9" s="396"/>
      <c r="LPX9" s="397"/>
      <c r="LPY9" s="273"/>
      <c r="LPZ9" s="274"/>
      <c r="LQA9" s="275"/>
      <c r="LQB9" s="398"/>
      <c r="LQC9" s="278"/>
      <c r="LQD9" s="279"/>
      <c r="LQE9" s="276"/>
      <c r="LQF9" s="277"/>
      <c r="LQG9" s="397"/>
      <c r="LQH9" s="278"/>
      <c r="LQI9" s="279"/>
      <c r="LQJ9" s="276"/>
      <c r="LQK9" s="277"/>
      <c r="LQL9" s="402"/>
      <c r="LQM9" s="402"/>
      <c r="LQN9" s="402"/>
      <c r="LQO9" s="402"/>
      <c r="LQP9" s="403"/>
      <c r="LQQ9" s="403"/>
      <c r="LQR9" s="404"/>
      <c r="LQS9" s="395"/>
      <c r="LQT9" s="396"/>
      <c r="LQU9" s="396"/>
      <c r="LQV9" s="397"/>
      <c r="LQW9" s="273"/>
      <c r="LQX9" s="274"/>
      <c r="LQY9" s="275"/>
      <c r="LQZ9" s="398"/>
      <c r="LRA9" s="278"/>
      <c r="LRB9" s="279"/>
      <c r="LRC9" s="276"/>
      <c r="LRD9" s="277"/>
      <c r="LRE9" s="397"/>
      <c r="LRF9" s="278"/>
      <c r="LRG9" s="279"/>
      <c r="LRH9" s="276"/>
      <c r="LRI9" s="277"/>
      <c r="LRJ9" s="402"/>
      <c r="LRK9" s="402"/>
      <c r="LRL9" s="402"/>
      <c r="LRM9" s="402"/>
      <c r="LRN9" s="403"/>
      <c r="LRO9" s="403"/>
      <c r="LRP9" s="404"/>
      <c r="LRQ9" s="395"/>
      <c r="LRR9" s="396"/>
      <c r="LRS9" s="396"/>
      <c r="LRT9" s="397"/>
      <c r="LRU9" s="273"/>
      <c r="LRV9" s="274"/>
      <c r="LRW9" s="275"/>
      <c r="LRX9" s="398"/>
      <c r="LRY9" s="278"/>
      <c r="LRZ9" s="279"/>
      <c r="LSA9" s="276"/>
      <c r="LSB9" s="277"/>
      <c r="LSC9" s="397"/>
      <c r="LSD9" s="278"/>
      <c r="LSE9" s="279"/>
      <c r="LSF9" s="276"/>
      <c r="LSG9" s="277"/>
      <c r="LSH9" s="402"/>
      <c r="LSI9" s="402"/>
      <c r="LSJ9" s="402"/>
      <c r="LSK9" s="402"/>
      <c r="LSL9" s="403"/>
      <c r="LSM9" s="403"/>
      <c r="LSN9" s="404"/>
      <c r="LSO9" s="395"/>
      <c r="LSP9" s="396"/>
      <c r="LSQ9" s="396"/>
      <c r="LSR9" s="397"/>
      <c r="LSS9" s="273"/>
      <c r="LST9" s="274"/>
      <c r="LSU9" s="275"/>
      <c r="LSV9" s="398"/>
      <c r="LSW9" s="278"/>
      <c r="LSX9" s="279"/>
      <c r="LSY9" s="276"/>
      <c r="LSZ9" s="277"/>
      <c r="LTA9" s="397"/>
      <c r="LTB9" s="278"/>
      <c r="LTC9" s="279"/>
      <c r="LTD9" s="276"/>
      <c r="LTE9" s="277"/>
      <c r="LTF9" s="402"/>
      <c r="LTG9" s="402"/>
      <c r="LTH9" s="402"/>
      <c r="LTI9" s="402"/>
      <c r="LTJ9" s="403"/>
      <c r="LTK9" s="403"/>
      <c r="LTL9" s="404"/>
      <c r="LTM9" s="395"/>
      <c r="LTN9" s="396"/>
      <c r="LTO9" s="396"/>
      <c r="LTP9" s="397"/>
      <c r="LTQ9" s="273"/>
      <c r="LTR9" s="274"/>
      <c r="LTS9" s="275"/>
      <c r="LTT9" s="398"/>
      <c r="LTU9" s="278"/>
      <c r="LTV9" s="279"/>
      <c r="LTW9" s="276"/>
      <c r="LTX9" s="277"/>
      <c r="LTY9" s="397"/>
      <c r="LTZ9" s="278"/>
      <c r="LUA9" s="279"/>
      <c r="LUB9" s="276"/>
      <c r="LUC9" s="277"/>
      <c r="LUD9" s="402"/>
      <c r="LUE9" s="402"/>
      <c r="LUF9" s="402"/>
      <c r="LUG9" s="402"/>
      <c r="LUH9" s="403"/>
      <c r="LUI9" s="403"/>
      <c r="LUJ9" s="404"/>
      <c r="LUK9" s="395"/>
      <c r="LUL9" s="396"/>
      <c r="LUM9" s="396"/>
      <c r="LUN9" s="397"/>
      <c r="LUO9" s="273"/>
      <c r="LUP9" s="274"/>
      <c r="LUQ9" s="275"/>
      <c r="LUR9" s="398"/>
      <c r="LUS9" s="278"/>
      <c r="LUT9" s="279"/>
      <c r="LUU9" s="276"/>
      <c r="LUV9" s="277"/>
      <c r="LUW9" s="397"/>
      <c r="LUX9" s="278"/>
      <c r="LUY9" s="279"/>
      <c r="LUZ9" s="276"/>
      <c r="LVA9" s="277"/>
      <c r="LVB9" s="402"/>
      <c r="LVC9" s="402"/>
      <c r="LVD9" s="402"/>
      <c r="LVE9" s="402"/>
      <c r="LVF9" s="403"/>
      <c r="LVG9" s="403"/>
      <c r="LVH9" s="404"/>
      <c r="LVI9" s="395"/>
      <c r="LVJ9" s="396"/>
      <c r="LVK9" s="396"/>
      <c r="LVL9" s="397"/>
      <c r="LVM9" s="273"/>
      <c r="LVN9" s="274"/>
      <c r="LVO9" s="275"/>
      <c r="LVP9" s="398"/>
      <c r="LVQ9" s="278"/>
      <c r="LVR9" s="279"/>
      <c r="LVS9" s="276"/>
      <c r="LVT9" s="277"/>
      <c r="LVU9" s="397"/>
      <c r="LVV9" s="278"/>
      <c r="LVW9" s="279"/>
      <c r="LVX9" s="276"/>
      <c r="LVY9" s="277"/>
      <c r="LVZ9" s="402"/>
      <c r="LWA9" s="402"/>
      <c r="LWB9" s="402"/>
      <c r="LWC9" s="402"/>
      <c r="LWD9" s="403"/>
      <c r="LWE9" s="403"/>
      <c r="LWF9" s="404"/>
      <c r="LWG9" s="395"/>
      <c r="LWH9" s="396"/>
      <c r="LWI9" s="396"/>
      <c r="LWJ9" s="397"/>
      <c r="LWK9" s="273"/>
      <c r="LWL9" s="274"/>
      <c r="LWM9" s="275"/>
      <c r="LWN9" s="398"/>
      <c r="LWO9" s="278"/>
      <c r="LWP9" s="279"/>
      <c r="LWQ9" s="276"/>
      <c r="LWR9" s="277"/>
      <c r="LWS9" s="397"/>
      <c r="LWT9" s="278"/>
      <c r="LWU9" s="279"/>
      <c r="LWV9" s="276"/>
      <c r="LWW9" s="277"/>
      <c r="LWX9" s="402"/>
      <c r="LWY9" s="402"/>
      <c r="LWZ9" s="402"/>
      <c r="LXA9" s="402"/>
      <c r="LXB9" s="403"/>
      <c r="LXC9" s="403"/>
      <c r="LXD9" s="404"/>
      <c r="LXE9" s="395"/>
      <c r="LXF9" s="396"/>
      <c r="LXG9" s="396"/>
      <c r="LXH9" s="397"/>
      <c r="LXI9" s="273"/>
      <c r="LXJ9" s="274"/>
      <c r="LXK9" s="275"/>
      <c r="LXL9" s="398"/>
      <c r="LXM9" s="278"/>
      <c r="LXN9" s="279"/>
      <c r="LXO9" s="276"/>
      <c r="LXP9" s="277"/>
      <c r="LXQ9" s="397"/>
      <c r="LXR9" s="278"/>
      <c r="LXS9" s="279"/>
      <c r="LXT9" s="276"/>
      <c r="LXU9" s="277"/>
      <c r="LXV9" s="402"/>
      <c r="LXW9" s="402"/>
      <c r="LXX9" s="402"/>
      <c r="LXY9" s="402"/>
      <c r="LXZ9" s="403"/>
      <c r="LYA9" s="403"/>
      <c r="LYB9" s="404"/>
      <c r="LYC9" s="395"/>
      <c r="LYD9" s="396"/>
      <c r="LYE9" s="396"/>
      <c r="LYF9" s="397"/>
      <c r="LYG9" s="273"/>
      <c r="LYH9" s="274"/>
      <c r="LYI9" s="275"/>
      <c r="LYJ9" s="398"/>
      <c r="LYK9" s="278"/>
      <c r="LYL9" s="279"/>
      <c r="LYM9" s="276"/>
      <c r="LYN9" s="277"/>
      <c r="LYO9" s="397"/>
      <c r="LYP9" s="278"/>
      <c r="LYQ9" s="279"/>
      <c r="LYR9" s="276"/>
      <c r="LYS9" s="277"/>
      <c r="LYT9" s="402"/>
      <c r="LYU9" s="402"/>
      <c r="LYV9" s="402"/>
      <c r="LYW9" s="402"/>
      <c r="LYX9" s="403"/>
      <c r="LYY9" s="403"/>
      <c r="LYZ9" s="404"/>
      <c r="LZA9" s="395"/>
      <c r="LZB9" s="396"/>
      <c r="LZC9" s="396"/>
      <c r="LZD9" s="397"/>
      <c r="LZE9" s="273"/>
      <c r="LZF9" s="274"/>
      <c r="LZG9" s="275"/>
      <c r="LZH9" s="398"/>
      <c r="LZI9" s="278"/>
      <c r="LZJ9" s="279"/>
      <c r="LZK9" s="276"/>
      <c r="LZL9" s="277"/>
      <c r="LZM9" s="397"/>
      <c r="LZN9" s="278"/>
      <c r="LZO9" s="279"/>
      <c r="LZP9" s="276"/>
      <c r="LZQ9" s="277"/>
      <c r="LZR9" s="402"/>
      <c r="LZS9" s="402"/>
      <c r="LZT9" s="402"/>
      <c r="LZU9" s="402"/>
      <c r="LZV9" s="403"/>
      <c r="LZW9" s="403"/>
      <c r="LZX9" s="404"/>
      <c r="LZY9" s="395"/>
      <c r="LZZ9" s="396"/>
      <c r="MAA9" s="396"/>
      <c r="MAB9" s="397"/>
      <c r="MAC9" s="273"/>
      <c r="MAD9" s="274"/>
      <c r="MAE9" s="275"/>
      <c r="MAF9" s="398"/>
      <c r="MAG9" s="278"/>
      <c r="MAH9" s="279"/>
      <c r="MAI9" s="276"/>
      <c r="MAJ9" s="277"/>
      <c r="MAK9" s="397"/>
      <c r="MAL9" s="278"/>
      <c r="MAM9" s="279"/>
      <c r="MAN9" s="276"/>
      <c r="MAO9" s="277"/>
      <c r="MAP9" s="402"/>
      <c r="MAQ9" s="402"/>
      <c r="MAR9" s="402"/>
      <c r="MAS9" s="402"/>
      <c r="MAT9" s="403"/>
      <c r="MAU9" s="403"/>
      <c r="MAV9" s="404"/>
      <c r="MAW9" s="395"/>
      <c r="MAX9" s="396"/>
      <c r="MAY9" s="396"/>
      <c r="MAZ9" s="397"/>
      <c r="MBA9" s="273"/>
      <c r="MBB9" s="274"/>
      <c r="MBC9" s="275"/>
      <c r="MBD9" s="398"/>
      <c r="MBE9" s="278"/>
      <c r="MBF9" s="279"/>
      <c r="MBG9" s="276"/>
      <c r="MBH9" s="277"/>
      <c r="MBI9" s="397"/>
      <c r="MBJ9" s="278"/>
      <c r="MBK9" s="279"/>
      <c r="MBL9" s="276"/>
      <c r="MBM9" s="277"/>
      <c r="MBN9" s="402"/>
      <c r="MBO9" s="402"/>
      <c r="MBP9" s="402"/>
      <c r="MBQ9" s="402"/>
      <c r="MBR9" s="403"/>
      <c r="MBS9" s="403"/>
      <c r="MBT9" s="404"/>
      <c r="MBU9" s="395"/>
      <c r="MBV9" s="396"/>
      <c r="MBW9" s="396"/>
      <c r="MBX9" s="397"/>
      <c r="MBY9" s="273"/>
      <c r="MBZ9" s="274"/>
      <c r="MCA9" s="275"/>
      <c r="MCB9" s="398"/>
      <c r="MCC9" s="278"/>
      <c r="MCD9" s="279"/>
      <c r="MCE9" s="276"/>
      <c r="MCF9" s="277"/>
      <c r="MCG9" s="397"/>
      <c r="MCH9" s="278"/>
      <c r="MCI9" s="279"/>
      <c r="MCJ9" s="276"/>
      <c r="MCK9" s="277"/>
      <c r="MCL9" s="402"/>
      <c r="MCM9" s="402"/>
      <c r="MCN9" s="402"/>
      <c r="MCO9" s="402"/>
      <c r="MCP9" s="403"/>
      <c r="MCQ9" s="403"/>
      <c r="MCR9" s="404"/>
      <c r="MCS9" s="395"/>
      <c r="MCT9" s="396"/>
      <c r="MCU9" s="396"/>
      <c r="MCV9" s="397"/>
      <c r="MCW9" s="273"/>
      <c r="MCX9" s="274"/>
      <c r="MCY9" s="275"/>
      <c r="MCZ9" s="398"/>
      <c r="MDA9" s="278"/>
      <c r="MDB9" s="279"/>
      <c r="MDC9" s="276"/>
      <c r="MDD9" s="277"/>
      <c r="MDE9" s="397"/>
      <c r="MDF9" s="278"/>
      <c r="MDG9" s="279"/>
      <c r="MDH9" s="276"/>
      <c r="MDI9" s="277"/>
      <c r="MDJ9" s="402"/>
      <c r="MDK9" s="402"/>
      <c r="MDL9" s="402"/>
      <c r="MDM9" s="402"/>
      <c r="MDN9" s="403"/>
      <c r="MDO9" s="403"/>
      <c r="MDP9" s="404"/>
      <c r="MDQ9" s="395"/>
      <c r="MDR9" s="396"/>
      <c r="MDS9" s="396"/>
      <c r="MDT9" s="397"/>
      <c r="MDU9" s="273"/>
      <c r="MDV9" s="274"/>
      <c r="MDW9" s="275"/>
      <c r="MDX9" s="398"/>
      <c r="MDY9" s="278"/>
      <c r="MDZ9" s="279"/>
      <c r="MEA9" s="276"/>
      <c r="MEB9" s="277"/>
      <c r="MEC9" s="397"/>
      <c r="MED9" s="278"/>
      <c r="MEE9" s="279"/>
      <c r="MEF9" s="276"/>
      <c r="MEG9" s="277"/>
      <c r="MEH9" s="402"/>
      <c r="MEI9" s="402"/>
      <c r="MEJ9" s="402"/>
      <c r="MEK9" s="402"/>
      <c r="MEL9" s="403"/>
      <c r="MEM9" s="403"/>
      <c r="MEN9" s="404"/>
      <c r="MEO9" s="395"/>
      <c r="MEP9" s="396"/>
      <c r="MEQ9" s="396"/>
      <c r="MER9" s="397"/>
      <c r="MES9" s="273"/>
      <c r="MET9" s="274"/>
      <c r="MEU9" s="275"/>
      <c r="MEV9" s="398"/>
      <c r="MEW9" s="278"/>
      <c r="MEX9" s="279"/>
      <c r="MEY9" s="276"/>
      <c r="MEZ9" s="277"/>
      <c r="MFA9" s="397"/>
      <c r="MFB9" s="278"/>
      <c r="MFC9" s="279"/>
      <c r="MFD9" s="276"/>
      <c r="MFE9" s="277"/>
      <c r="MFF9" s="402"/>
      <c r="MFG9" s="402"/>
      <c r="MFH9" s="402"/>
      <c r="MFI9" s="402"/>
      <c r="MFJ9" s="403"/>
      <c r="MFK9" s="403"/>
      <c r="MFL9" s="404"/>
      <c r="MFM9" s="395"/>
      <c r="MFN9" s="396"/>
      <c r="MFO9" s="396"/>
      <c r="MFP9" s="397"/>
      <c r="MFQ9" s="273"/>
      <c r="MFR9" s="274"/>
      <c r="MFS9" s="275"/>
      <c r="MFT9" s="398"/>
      <c r="MFU9" s="278"/>
      <c r="MFV9" s="279"/>
      <c r="MFW9" s="276"/>
      <c r="MFX9" s="277"/>
      <c r="MFY9" s="397"/>
      <c r="MFZ9" s="278"/>
      <c r="MGA9" s="279"/>
      <c r="MGB9" s="276"/>
      <c r="MGC9" s="277"/>
      <c r="MGD9" s="402"/>
      <c r="MGE9" s="402"/>
      <c r="MGF9" s="402"/>
      <c r="MGG9" s="402"/>
      <c r="MGH9" s="403"/>
      <c r="MGI9" s="403"/>
      <c r="MGJ9" s="404"/>
      <c r="MGK9" s="395"/>
      <c r="MGL9" s="396"/>
      <c r="MGM9" s="396"/>
      <c r="MGN9" s="397"/>
      <c r="MGO9" s="273"/>
      <c r="MGP9" s="274"/>
      <c r="MGQ9" s="275"/>
      <c r="MGR9" s="398"/>
      <c r="MGS9" s="278"/>
      <c r="MGT9" s="279"/>
      <c r="MGU9" s="276"/>
      <c r="MGV9" s="277"/>
      <c r="MGW9" s="397"/>
      <c r="MGX9" s="278"/>
      <c r="MGY9" s="279"/>
      <c r="MGZ9" s="276"/>
      <c r="MHA9" s="277"/>
      <c r="MHB9" s="402"/>
      <c r="MHC9" s="402"/>
      <c r="MHD9" s="402"/>
      <c r="MHE9" s="402"/>
      <c r="MHF9" s="403"/>
      <c r="MHG9" s="403"/>
      <c r="MHH9" s="404"/>
      <c r="MHI9" s="395"/>
      <c r="MHJ9" s="396"/>
      <c r="MHK9" s="396"/>
      <c r="MHL9" s="397"/>
      <c r="MHM9" s="273"/>
      <c r="MHN9" s="274"/>
      <c r="MHO9" s="275"/>
      <c r="MHP9" s="398"/>
      <c r="MHQ9" s="278"/>
      <c r="MHR9" s="279"/>
      <c r="MHS9" s="276"/>
      <c r="MHT9" s="277"/>
      <c r="MHU9" s="397"/>
      <c r="MHV9" s="278"/>
      <c r="MHW9" s="279"/>
      <c r="MHX9" s="276"/>
      <c r="MHY9" s="277"/>
      <c r="MHZ9" s="402"/>
      <c r="MIA9" s="402"/>
      <c r="MIB9" s="402"/>
      <c r="MIC9" s="402"/>
      <c r="MID9" s="403"/>
      <c r="MIE9" s="403"/>
      <c r="MIF9" s="404"/>
      <c r="MIG9" s="395"/>
      <c r="MIH9" s="396"/>
      <c r="MII9" s="396"/>
      <c r="MIJ9" s="397"/>
      <c r="MIK9" s="273"/>
      <c r="MIL9" s="274"/>
      <c r="MIM9" s="275"/>
      <c r="MIN9" s="398"/>
      <c r="MIO9" s="278"/>
      <c r="MIP9" s="279"/>
      <c r="MIQ9" s="276"/>
      <c r="MIR9" s="277"/>
      <c r="MIS9" s="397"/>
      <c r="MIT9" s="278"/>
      <c r="MIU9" s="279"/>
      <c r="MIV9" s="276"/>
      <c r="MIW9" s="277"/>
      <c r="MIX9" s="402"/>
      <c r="MIY9" s="402"/>
      <c r="MIZ9" s="402"/>
      <c r="MJA9" s="402"/>
      <c r="MJB9" s="403"/>
      <c r="MJC9" s="403"/>
      <c r="MJD9" s="404"/>
      <c r="MJE9" s="395"/>
      <c r="MJF9" s="396"/>
      <c r="MJG9" s="396"/>
      <c r="MJH9" s="397"/>
      <c r="MJI9" s="273"/>
      <c r="MJJ9" s="274"/>
      <c r="MJK9" s="275"/>
      <c r="MJL9" s="398"/>
      <c r="MJM9" s="278"/>
      <c r="MJN9" s="279"/>
      <c r="MJO9" s="276"/>
      <c r="MJP9" s="277"/>
      <c r="MJQ9" s="397"/>
      <c r="MJR9" s="278"/>
      <c r="MJS9" s="279"/>
      <c r="MJT9" s="276"/>
      <c r="MJU9" s="277"/>
      <c r="MJV9" s="402"/>
      <c r="MJW9" s="402"/>
      <c r="MJX9" s="402"/>
      <c r="MJY9" s="402"/>
      <c r="MJZ9" s="403"/>
      <c r="MKA9" s="403"/>
      <c r="MKB9" s="404"/>
      <c r="MKC9" s="395"/>
      <c r="MKD9" s="396"/>
      <c r="MKE9" s="396"/>
      <c r="MKF9" s="397"/>
      <c r="MKG9" s="273"/>
      <c r="MKH9" s="274"/>
      <c r="MKI9" s="275"/>
      <c r="MKJ9" s="398"/>
      <c r="MKK9" s="278"/>
      <c r="MKL9" s="279"/>
      <c r="MKM9" s="276"/>
      <c r="MKN9" s="277"/>
      <c r="MKO9" s="397"/>
      <c r="MKP9" s="278"/>
      <c r="MKQ9" s="279"/>
      <c r="MKR9" s="276"/>
      <c r="MKS9" s="277"/>
      <c r="MKT9" s="402"/>
      <c r="MKU9" s="402"/>
      <c r="MKV9" s="402"/>
      <c r="MKW9" s="402"/>
      <c r="MKX9" s="403"/>
      <c r="MKY9" s="403"/>
      <c r="MKZ9" s="404"/>
      <c r="MLA9" s="395"/>
      <c r="MLB9" s="396"/>
      <c r="MLC9" s="396"/>
      <c r="MLD9" s="397"/>
      <c r="MLE9" s="273"/>
      <c r="MLF9" s="274"/>
      <c r="MLG9" s="275"/>
      <c r="MLH9" s="398"/>
      <c r="MLI9" s="278"/>
      <c r="MLJ9" s="279"/>
      <c r="MLK9" s="276"/>
      <c r="MLL9" s="277"/>
      <c r="MLM9" s="397"/>
      <c r="MLN9" s="278"/>
      <c r="MLO9" s="279"/>
      <c r="MLP9" s="276"/>
      <c r="MLQ9" s="277"/>
      <c r="MLR9" s="402"/>
      <c r="MLS9" s="402"/>
      <c r="MLT9" s="402"/>
      <c r="MLU9" s="402"/>
      <c r="MLV9" s="403"/>
      <c r="MLW9" s="403"/>
      <c r="MLX9" s="404"/>
      <c r="MLY9" s="395"/>
      <c r="MLZ9" s="396"/>
      <c r="MMA9" s="396"/>
      <c r="MMB9" s="397"/>
      <c r="MMC9" s="273"/>
      <c r="MMD9" s="274"/>
      <c r="MME9" s="275"/>
      <c r="MMF9" s="398"/>
      <c r="MMG9" s="278"/>
      <c r="MMH9" s="279"/>
      <c r="MMI9" s="276"/>
      <c r="MMJ9" s="277"/>
      <c r="MMK9" s="397"/>
      <c r="MML9" s="278"/>
      <c r="MMM9" s="279"/>
      <c r="MMN9" s="276"/>
      <c r="MMO9" s="277"/>
      <c r="MMP9" s="402"/>
      <c r="MMQ9" s="402"/>
      <c r="MMR9" s="402"/>
      <c r="MMS9" s="402"/>
      <c r="MMT9" s="403"/>
      <c r="MMU9" s="403"/>
      <c r="MMV9" s="404"/>
      <c r="MMW9" s="395"/>
      <c r="MMX9" s="396"/>
      <c r="MMY9" s="396"/>
      <c r="MMZ9" s="397"/>
      <c r="MNA9" s="273"/>
      <c r="MNB9" s="274"/>
      <c r="MNC9" s="275"/>
      <c r="MND9" s="398"/>
      <c r="MNE9" s="278"/>
      <c r="MNF9" s="279"/>
      <c r="MNG9" s="276"/>
      <c r="MNH9" s="277"/>
      <c r="MNI9" s="397"/>
      <c r="MNJ9" s="278"/>
      <c r="MNK9" s="279"/>
      <c r="MNL9" s="276"/>
      <c r="MNM9" s="277"/>
      <c r="MNN9" s="402"/>
      <c r="MNO9" s="402"/>
      <c r="MNP9" s="402"/>
      <c r="MNQ9" s="402"/>
      <c r="MNR9" s="403"/>
      <c r="MNS9" s="403"/>
      <c r="MNT9" s="404"/>
      <c r="MNU9" s="395"/>
      <c r="MNV9" s="396"/>
      <c r="MNW9" s="396"/>
      <c r="MNX9" s="397"/>
      <c r="MNY9" s="273"/>
      <c r="MNZ9" s="274"/>
      <c r="MOA9" s="275"/>
      <c r="MOB9" s="398"/>
      <c r="MOC9" s="278"/>
      <c r="MOD9" s="279"/>
      <c r="MOE9" s="276"/>
      <c r="MOF9" s="277"/>
      <c r="MOG9" s="397"/>
      <c r="MOH9" s="278"/>
      <c r="MOI9" s="279"/>
      <c r="MOJ9" s="276"/>
      <c r="MOK9" s="277"/>
      <c r="MOL9" s="402"/>
      <c r="MOM9" s="402"/>
      <c r="MON9" s="402"/>
      <c r="MOO9" s="402"/>
      <c r="MOP9" s="403"/>
      <c r="MOQ9" s="403"/>
      <c r="MOR9" s="404"/>
      <c r="MOS9" s="395"/>
      <c r="MOT9" s="396"/>
      <c r="MOU9" s="396"/>
      <c r="MOV9" s="397"/>
      <c r="MOW9" s="273"/>
      <c r="MOX9" s="274"/>
      <c r="MOY9" s="275"/>
      <c r="MOZ9" s="398"/>
      <c r="MPA9" s="278"/>
      <c r="MPB9" s="279"/>
      <c r="MPC9" s="276"/>
      <c r="MPD9" s="277"/>
      <c r="MPE9" s="397"/>
      <c r="MPF9" s="278"/>
      <c r="MPG9" s="279"/>
      <c r="MPH9" s="276"/>
      <c r="MPI9" s="277"/>
      <c r="MPJ9" s="402"/>
      <c r="MPK9" s="402"/>
      <c r="MPL9" s="402"/>
      <c r="MPM9" s="402"/>
      <c r="MPN9" s="403"/>
      <c r="MPO9" s="403"/>
      <c r="MPP9" s="404"/>
      <c r="MPQ9" s="395"/>
      <c r="MPR9" s="396"/>
      <c r="MPS9" s="396"/>
      <c r="MPT9" s="397"/>
      <c r="MPU9" s="273"/>
      <c r="MPV9" s="274"/>
      <c r="MPW9" s="275"/>
      <c r="MPX9" s="398"/>
      <c r="MPY9" s="278"/>
      <c r="MPZ9" s="279"/>
      <c r="MQA9" s="276"/>
      <c r="MQB9" s="277"/>
      <c r="MQC9" s="397"/>
      <c r="MQD9" s="278"/>
      <c r="MQE9" s="279"/>
      <c r="MQF9" s="276"/>
      <c r="MQG9" s="277"/>
      <c r="MQH9" s="402"/>
      <c r="MQI9" s="402"/>
      <c r="MQJ9" s="402"/>
      <c r="MQK9" s="402"/>
      <c r="MQL9" s="403"/>
      <c r="MQM9" s="403"/>
      <c r="MQN9" s="404"/>
      <c r="MQO9" s="395"/>
      <c r="MQP9" s="396"/>
      <c r="MQQ9" s="396"/>
      <c r="MQR9" s="397"/>
      <c r="MQS9" s="273"/>
      <c r="MQT9" s="274"/>
      <c r="MQU9" s="275"/>
      <c r="MQV9" s="398"/>
      <c r="MQW9" s="278"/>
      <c r="MQX9" s="279"/>
      <c r="MQY9" s="276"/>
      <c r="MQZ9" s="277"/>
      <c r="MRA9" s="397"/>
      <c r="MRB9" s="278"/>
      <c r="MRC9" s="279"/>
      <c r="MRD9" s="276"/>
      <c r="MRE9" s="277"/>
      <c r="MRF9" s="402"/>
      <c r="MRG9" s="402"/>
      <c r="MRH9" s="402"/>
      <c r="MRI9" s="402"/>
      <c r="MRJ9" s="403"/>
      <c r="MRK9" s="403"/>
      <c r="MRL9" s="404"/>
      <c r="MRM9" s="395"/>
      <c r="MRN9" s="396"/>
      <c r="MRO9" s="396"/>
      <c r="MRP9" s="397"/>
      <c r="MRQ9" s="273"/>
      <c r="MRR9" s="274"/>
      <c r="MRS9" s="275"/>
      <c r="MRT9" s="398"/>
      <c r="MRU9" s="278"/>
      <c r="MRV9" s="279"/>
      <c r="MRW9" s="276"/>
      <c r="MRX9" s="277"/>
      <c r="MRY9" s="397"/>
      <c r="MRZ9" s="278"/>
      <c r="MSA9" s="279"/>
      <c r="MSB9" s="276"/>
      <c r="MSC9" s="277"/>
      <c r="MSD9" s="402"/>
      <c r="MSE9" s="402"/>
      <c r="MSF9" s="402"/>
      <c r="MSG9" s="402"/>
      <c r="MSH9" s="403"/>
      <c r="MSI9" s="403"/>
      <c r="MSJ9" s="404"/>
      <c r="MSK9" s="395"/>
      <c r="MSL9" s="396"/>
      <c r="MSM9" s="396"/>
      <c r="MSN9" s="397"/>
      <c r="MSO9" s="273"/>
      <c r="MSP9" s="274"/>
      <c r="MSQ9" s="275"/>
      <c r="MSR9" s="398"/>
      <c r="MSS9" s="278"/>
      <c r="MST9" s="279"/>
      <c r="MSU9" s="276"/>
      <c r="MSV9" s="277"/>
      <c r="MSW9" s="397"/>
      <c r="MSX9" s="278"/>
      <c r="MSY9" s="279"/>
      <c r="MSZ9" s="276"/>
      <c r="MTA9" s="277"/>
      <c r="MTB9" s="402"/>
      <c r="MTC9" s="402"/>
      <c r="MTD9" s="402"/>
      <c r="MTE9" s="402"/>
      <c r="MTF9" s="403"/>
      <c r="MTG9" s="403"/>
      <c r="MTH9" s="404"/>
      <c r="MTI9" s="395"/>
      <c r="MTJ9" s="396"/>
      <c r="MTK9" s="396"/>
      <c r="MTL9" s="397"/>
      <c r="MTM9" s="273"/>
      <c r="MTN9" s="274"/>
      <c r="MTO9" s="275"/>
      <c r="MTP9" s="398"/>
      <c r="MTQ9" s="278"/>
      <c r="MTR9" s="279"/>
      <c r="MTS9" s="276"/>
      <c r="MTT9" s="277"/>
      <c r="MTU9" s="397"/>
      <c r="MTV9" s="278"/>
      <c r="MTW9" s="279"/>
      <c r="MTX9" s="276"/>
      <c r="MTY9" s="277"/>
      <c r="MTZ9" s="402"/>
      <c r="MUA9" s="402"/>
      <c r="MUB9" s="402"/>
      <c r="MUC9" s="402"/>
      <c r="MUD9" s="403"/>
      <c r="MUE9" s="403"/>
      <c r="MUF9" s="404"/>
      <c r="MUG9" s="395"/>
      <c r="MUH9" s="396"/>
      <c r="MUI9" s="396"/>
      <c r="MUJ9" s="397"/>
      <c r="MUK9" s="273"/>
      <c r="MUL9" s="274"/>
      <c r="MUM9" s="275"/>
      <c r="MUN9" s="398"/>
      <c r="MUO9" s="278"/>
      <c r="MUP9" s="279"/>
      <c r="MUQ9" s="276"/>
      <c r="MUR9" s="277"/>
      <c r="MUS9" s="397"/>
      <c r="MUT9" s="278"/>
      <c r="MUU9" s="279"/>
      <c r="MUV9" s="276"/>
      <c r="MUW9" s="277"/>
      <c r="MUX9" s="402"/>
      <c r="MUY9" s="402"/>
      <c r="MUZ9" s="402"/>
      <c r="MVA9" s="402"/>
      <c r="MVB9" s="403"/>
      <c r="MVC9" s="403"/>
      <c r="MVD9" s="404"/>
      <c r="MVE9" s="395"/>
      <c r="MVF9" s="396"/>
      <c r="MVG9" s="396"/>
      <c r="MVH9" s="397"/>
      <c r="MVI9" s="273"/>
      <c r="MVJ9" s="274"/>
      <c r="MVK9" s="275"/>
      <c r="MVL9" s="398"/>
      <c r="MVM9" s="278"/>
      <c r="MVN9" s="279"/>
      <c r="MVO9" s="276"/>
      <c r="MVP9" s="277"/>
      <c r="MVQ9" s="397"/>
      <c r="MVR9" s="278"/>
      <c r="MVS9" s="279"/>
      <c r="MVT9" s="276"/>
      <c r="MVU9" s="277"/>
      <c r="MVV9" s="402"/>
      <c r="MVW9" s="402"/>
      <c r="MVX9" s="402"/>
      <c r="MVY9" s="402"/>
      <c r="MVZ9" s="403"/>
      <c r="MWA9" s="403"/>
      <c r="MWB9" s="404"/>
      <c r="MWC9" s="395"/>
      <c r="MWD9" s="396"/>
      <c r="MWE9" s="396"/>
      <c r="MWF9" s="397"/>
      <c r="MWG9" s="273"/>
      <c r="MWH9" s="274"/>
      <c r="MWI9" s="275"/>
      <c r="MWJ9" s="398"/>
      <c r="MWK9" s="278"/>
      <c r="MWL9" s="279"/>
      <c r="MWM9" s="276"/>
      <c r="MWN9" s="277"/>
      <c r="MWO9" s="397"/>
      <c r="MWP9" s="278"/>
      <c r="MWQ9" s="279"/>
      <c r="MWR9" s="276"/>
      <c r="MWS9" s="277"/>
      <c r="MWT9" s="402"/>
      <c r="MWU9" s="402"/>
      <c r="MWV9" s="402"/>
      <c r="MWW9" s="402"/>
      <c r="MWX9" s="403"/>
      <c r="MWY9" s="403"/>
      <c r="MWZ9" s="404"/>
      <c r="MXA9" s="395"/>
      <c r="MXB9" s="396"/>
      <c r="MXC9" s="396"/>
      <c r="MXD9" s="397"/>
      <c r="MXE9" s="273"/>
      <c r="MXF9" s="274"/>
      <c r="MXG9" s="275"/>
      <c r="MXH9" s="398"/>
      <c r="MXI9" s="278"/>
      <c r="MXJ9" s="279"/>
      <c r="MXK9" s="276"/>
      <c r="MXL9" s="277"/>
      <c r="MXM9" s="397"/>
      <c r="MXN9" s="278"/>
      <c r="MXO9" s="279"/>
      <c r="MXP9" s="276"/>
      <c r="MXQ9" s="277"/>
      <c r="MXR9" s="402"/>
      <c r="MXS9" s="402"/>
      <c r="MXT9" s="402"/>
      <c r="MXU9" s="402"/>
      <c r="MXV9" s="403"/>
      <c r="MXW9" s="403"/>
      <c r="MXX9" s="404"/>
      <c r="MXY9" s="395"/>
      <c r="MXZ9" s="396"/>
      <c r="MYA9" s="396"/>
      <c r="MYB9" s="397"/>
      <c r="MYC9" s="273"/>
      <c r="MYD9" s="274"/>
      <c r="MYE9" s="275"/>
      <c r="MYF9" s="398"/>
      <c r="MYG9" s="278"/>
      <c r="MYH9" s="279"/>
      <c r="MYI9" s="276"/>
      <c r="MYJ9" s="277"/>
      <c r="MYK9" s="397"/>
      <c r="MYL9" s="278"/>
      <c r="MYM9" s="279"/>
      <c r="MYN9" s="276"/>
      <c r="MYO9" s="277"/>
      <c r="MYP9" s="402"/>
      <c r="MYQ9" s="402"/>
      <c r="MYR9" s="402"/>
      <c r="MYS9" s="402"/>
      <c r="MYT9" s="403"/>
      <c r="MYU9" s="403"/>
      <c r="MYV9" s="404"/>
      <c r="MYW9" s="395"/>
      <c r="MYX9" s="396"/>
      <c r="MYY9" s="396"/>
      <c r="MYZ9" s="397"/>
      <c r="MZA9" s="273"/>
      <c r="MZB9" s="274"/>
      <c r="MZC9" s="275"/>
      <c r="MZD9" s="398"/>
      <c r="MZE9" s="278"/>
      <c r="MZF9" s="279"/>
      <c r="MZG9" s="276"/>
      <c r="MZH9" s="277"/>
      <c r="MZI9" s="397"/>
      <c r="MZJ9" s="278"/>
      <c r="MZK9" s="279"/>
      <c r="MZL9" s="276"/>
      <c r="MZM9" s="277"/>
      <c r="MZN9" s="402"/>
      <c r="MZO9" s="402"/>
      <c r="MZP9" s="402"/>
      <c r="MZQ9" s="402"/>
      <c r="MZR9" s="403"/>
      <c r="MZS9" s="403"/>
      <c r="MZT9" s="404"/>
      <c r="MZU9" s="395"/>
      <c r="MZV9" s="396"/>
      <c r="MZW9" s="396"/>
      <c r="MZX9" s="397"/>
      <c r="MZY9" s="273"/>
      <c r="MZZ9" s="274"/>
      <c r="NAA9" s="275"/>
      <c r="NAB9" s="398"/>
      <c r="NAC9" s="278"/>
      <c r="NAD9" s="279"/>
      <c r="NAE9" s="276"/>
      <c r="NAF9" s="277"/>
      <c r="NAG9" s="397"/>
      <c r="NAH9" s="278"/>
      <c r="NAI9" s="279"/>
      <c r="NAJ9" s="276"/>
      <c r="NAK9" s="277"/>
      <c r="NAL9" s="402"/>
      <c r="NAM9" s="402"/>
      <c r="NAN9" s="402"/>
      <c r="NAO9" s="402"/>
      <c r="NAP9" s="403"/>
      <c r="NAQ9" s="403"/>
      <c r="NAR9" s="404"/>
      <c r="NAS9" s="395"/>
      <c r="NAT9" s="396"/>
      <c r="NAU9" s="396"/>
      <c r="NAV9" s="397"/>
      <c r="NAW9" s="273"/>
      <c r="NAX9" s="274"/>
      <c r="NAY9" s="275"/>
      <c r="NAZ9" s="398"/>
      <c r="NBA9" s="278"/>
      <c r="NBB9" s="279"/>
      <c r="NBC9" s="276"/>
      <c r="NBD9" s="277"/>
      <c r="NBE9" s="397"/>
      <c r="NBF9" s="278"/>
      <c r="NBG9" s="279"/>
      <c r="NBH9" s="276"/>
      <c r="NBI9" s="277"/>
      <c r="NBJ9" s="402"/>
      <c r="NBK9" s="402"/>
      <c r="NBL9" s="402"/>
      <c r="NBM9" s="402"/>
      <c r="NBN9" s="403"/>
      <c r="NBO9" s="403"/>
      <c r="NBP9" s="404"/>
      <c r="NBQ9" s="395"/>
      <c r="NBR9" s="396"/>
      <c r="NBS9" s="396"/>
      <c r="NBT9" s="397"/>
      <c r="NBU9" s="273"/>
      <c r="NBV9" s="274"/>
      <c r="NBW9" s="275"/>
      <c r="NBX9" s="398"/>
      <c r="NBY9" s="278"/>
      <c r="NBZ9" s="279"/>
      <c r="NCA9" s="276"/>
      <c r="NCB9" s="277"/>
      <c r="NCC9" s="397"/>
      <c r="NCD9" s="278"/>
      <c r="NCE9" s="279"/>
      <c r="NCF9" s="276"/>
      <c r="NCG9" s="277"/>
      <c r="NCH9" s="402"/>
      <c r="NCI9" s="402"/>
      <c r="NCJ9" s="402"/>
      <c r="NCK9" s="402"/>
      <c r="NCL9" s="403"/>
      <c r="NCM9" s="403"/>
      <c r="NCN9" s="404"/>
      <c r="NCO9" s="395"/>
      <c r="NCP9" s="396"/>
      <c r="NCQ9" s="396"/>
      <c r="NCR9" s="397"/>
      <c r="NCS9" s="273"/>
      <c r="NCT9" s="274"/>
      <c r="NCU9" s="275"/>
      <c r="NCV9" s="398"/>
      <c r="NCW9" s="278"/>
      <c r="NCX9" s="279"/>
      <c r="NCY9" s="276"/>
      <c r="NCZ9" s="277"/>
      <c r="NDA9" s="397"/>
      <c r="NDB9" s="278"/>
      <c r="NDC9" s="279"/>
      <c r="NDD9" s="276"/>
      <c r="NDE9" s="277"/>
      <c r="NDF9" s="402"/>
      <c r="NDG9" s="402"/>
      <c r="NDH9" s="402"/>
      <c r="NDI9" s="402"/>
      <c r="NDJ9" s="403"/>
      <c r="NDK9" s="403"/>
      <c r="NDL9" s="404"/>
      <c r="NDM9" s="395"/>
      <c r="NDN9" s="396"/>
      <c r="NDO9" s="396"/>
      <c r="NDP9" s="397"/>
      <c r="NDQ9" s="273"/>
      <c r="NDR9" s="274"/>
      <c r="NDS9" s="275"/>
      <c r="NDT9" s="398"/>
      <c r="NDU9" s="278"/>
      <c r="NDV9" s="279"/>
      <c r="NDW9" s="276"/>
      <c r="NDX9" s="277"/>
      <c r="NDY9" s="397"/>
      <c r="NDZ9" s="278"/>
      <c r="NEA9" s="279"/>
      <c r="NEB9" s="276"/>
      <c r="NEC9" s="277"/>
      <c r="NED9" s="402"/>
      <c r="NEE9" s="402"/>
      <c r="NEF9" s="402"/>
      <c r="NEG9" s="402"/>
      <c r="NEH9" s="403"/>
      <c r="NEI9" s="403"/>
      <c r="NEJ9" s="404"/>
      <c r="NEK9" s="395"/>
      <c r="NEL9" s="396"/>
      <c r="NEM9" s="396"/>
      <c r="NEN9" s="397"/>
      <c r="NEO9" s="273"/>
      <c r="NEP9" s="274"/>
      <c r="NEQ9" s="275"/>
      <c r="NER9" s="398"/>
      <c r="NES9" s="278"/>
      <c r="NET9" s="279"/>
      <c r="NEU9" s="276"/>
      <c r="NEV9" s="277"/>
      <c r="NEW9" s="397"/>
      <c r="NEX9" s="278"/>
      <c r="NEY9" s="279"/>
      <c r="NEZ9" s="276"/>
      <c r="NFA9" s="277"/>
      <c r="NFB9" s="402"/>
      <c r="NFC9" s="402"/>
      <c r="NFD9" s="402"/>
      <c r="NFE9" s="402"/>
      <c r="NFF9" s="403"/>
      <c r="NFG9" s="403"/>
      <c r="NFH9" s="404"/>
      <c r="NFI9" s="395"/>
      <c r="NFJ9" s="396"/>
      <c r="NFK9" s="396"/>
      <c r="NFL9" s="397"/>
      <c r="NFM9" s="273"/>
      <c r="NFN9" s="274"/>
      <c r="NFO9" s="275"/>
      <c r="NFP9" s="398"/>
      <c r="NFQ9" s="278"/>
      <c r="NFR9" s="279"/>
      <c r="NFS9" s="276"/>
      <c r="NFT9" s="277"/>
      <c r="NFU9" s="397"/>
      <c r="NFV9" s="278"/>
      <c r="NFW9" s="279"/>
      <c r="NFX9" s="276"/>
      <c r="NFY9" s="277"/>
      <c r="NFZ9" s="402"/>
      <c r="NGA9" s="402"/>
      <c r="NGB9" s="402"/>
      <c r="NGC9" s="402"/>
      <c r="NGD9" s="403"/>
      <c r="NGE9" s="403"/>
      <c r="NGF9" s="404"/>
      <c r="NGG9" s="395"/>
      <c r="NGH9" s="396"/>
      <c r="NGI9" s="396"/>
      <c r="NGJ9" s="397"/>
      <c r="NGK9" s="273"/>
      <c r="NGL9" s="274"/>
      <c r="NGM9" s="275"/>
      <c r="NGN9" s="398"/>
      <c r="NGO9" s="278"/>
      <c r="NGP9" s="279"/>
      <c r="NGQ9" s="276"/>
      <c r="NGR9" s="277"/>
      <c r="NGS9" s="397"/>
      <c r="NGT9" s="278"/>
      <c r="NGU9" s="279"/>
      <c r="NGV9" s="276"/>
      <c r="NGW9" s="277"/>
      <c r="NGX9" s="402"/>
      <c r="NGY9" s="402"/>
      <c r="NGZ9" s="402"/>
      <c r="NHA9" s="402"/>
      <c r="NHB9" s="403"/>
      <c r="NHC9" s="403"/>
      <c r="NHD9" s="404"/>
      <c r="NHE9" s="395"/>
      <c r="NHF9" s="396"/>
      <c r="NHG9" s="396"/>
      <c r="NHH9" s="397"/>
      <c r="NHI9" s="273"/>
      <c r="NHJ9" s="274"/>
      <c r="NHK9" s="275"/>
      <c r="NHL9" s="398"/>
      <c r="NHM9" s="278"/>
      <c r="NHN9" s="279"/>
      <c r="NHO9" s="276"/>
      <c r="NHP9" s="277"/>
      <c r="NHQ9" s="397"/>
      <c r="NHR9" s="278"/>
      <c r="NHS9" s="279"/>
      <c r="NHT9" s="276"/>
      <c r="NHU9" s="277"/>
      <c r="NHV9" s="402"/>
      <c r="NHW9" s="402"/>
      <c r="NHX9" s="402"/>
      <c r="NHY9" s="402"/>
      <c r="NHZ9" s="403"/>
      <c r="NIA9" s="403"/>
      <c r="NIB9" s="404"/>
      <c r="NIC9" s="395"/>
      <c r="NID9" s="396"/>
      <c r="NIE9" s="396"/>
      <c r="NIF9" s="397"/>
      <c r="NIG9" s="273"/>
      <c r="NIH9" s="274"/>
      <c r="NII9" s="275"/>
      <c r="NIJ9" s="398"/>
      <c r="NIK9" s="278"/>
      <c r="NIL9" s="279"/>
      <c r="NIM9" s="276"/>
      <c r="NIN9" s="277"/>
      <c r="NIO9" s="397"/>
      <c r="NIP9" s="278"/>
      <c r="NIQ9" s="279"/>
      <c r="NIR9" s="276"/>
      <c r="NIS9" s="277"/>
      <c r="NIT9" s="402"/>
      <c r="NIU9" s="402"/>
      <c r="NIV9" s="402"/>
      <c r="NIW9" s="402"/>
      <c r="NIX9" s="403"/>
      <c r="NIY9" s="403"/>
      <c r="NIZ9" s="404"/>
      <c r="NJA9" s="395"/>
      <c r="NJB9" s="396"/>
      <c r="NJC9" s="396"/>
      <c r="NJD9" s="397"/>
      <c r="NJE9" s="273"/>
      <c r="NJF9" s="274"/>
      <c r="NJG9" s="275"/>
      <c r="NJH9" s="398"/>
      <c r="NJI9" s="278"/>
      <c r="NJJ9" s="279"/>
      <c r="NJK9" s="276"/>
      <c r="NJL9" s="277"/>
      <c r="NJM9" s="397"/>
      <c r="NJN9" s="278"/>
      <c r="NJO9" s="279"/>
      <c r="NJP9" s="276"/>
      <c r="NJQ9" s="277"/>
      <c r="NJR9" s="402"/>
      <c r="NJS9" s="402"/>
      <c r="NJT9" s="402"/>
      <c r="NJU9" s="402"/>
      <c r="NJV9" s="403"/>
      <c r="NJW9" s="403"/>
      <c r="NJX9" s="404"/>
      <c r="NJY9" s="395"/>
      <c r="NJZ9" s="396"/>
      <c r="NKA9" s="396"/>
      <c r="NKB9" s="397"/>
      <c r="NKC9" s="273"/>
      <c r="NKD9" s="274"/>
      <c r="NKE9" s="275"/>
      <c r="NKF9" s="398"/>
      <c r="NKG9" s="278"/>
      <c r="NKH9" s="279"/>
      <c r="NKI9" s="276"/>
      <c r="NKJ9" s="277"/>
      <c r="NKK9" s="397"/>
      <c r="NKL9" s="278"/>
      <c r="NKM9" s="279"/>
      <c r="NKN9" s="276"/>
      <c r="NKO9" s="277"/>
      <c r="NKP9" s="402"/>
      <c r="NKQ9" s="402"/>
      <c r="NKR9" s="402"/>
      <c r="NKS9" s="402"/>
      <c r="NKT9" s="403"/>
      <c r="NKU9" s="403"/>
      <c r="NKV9" s="404"/>
      <c r="NKW9" s="395"/>
      <c r="NKX9" s="396"/>
      <c r="NKY9" s="396"/>
      <c r="NKZ9" s="397"/>
      <c r="NLA9" s="273"/>
      <c r="NLB9" s="274"/>
      <c r="NLC9" s="275"/>
      <c r="NLD9" s="398"/>
      <c r="NLE9" s="278"/>
      <c r="NLF9" s="279"/>
      <c r="NLG9" s="276"/>
      <c r="NLH9" s="277"/>
      <c r="NLI9" s="397"/>
      <c r="NLJ9" s="278"/>
      <c r="NLK9" s="279"/>
      <c r="NLL9" s="276"/>
      <c r="NLM9" s="277"/>
      <c r="NLN9" s="402"/>
      <c r="NLO9" s="402"/>
      <c r="NLP9" s="402"/>
      <c r="NLQ9" s="402"/>
      <c r="NLR9" s="403"/>
      <c r="NLS9" s="403"/>
      <c r="NLT9" s="404"/>
      <c r="NLU9" s="395"/>
      <c r="NLV9" s="396"/>
      <c r="NLW9" s="396"/>
      <c r="NLX9" s="397"/>
      <c r="NLY9" s="273"/>
      <c r="NLZ9" s="274"/>
      <c r="NMA9" s="275"/>
      <c r="NMB9" s="398"/>
      <c r="NMC9" s="278"/>
      <c r="NMD9" s="279"/>
      <c r="NME9" s="276"/>
      <c r="NMF9" s="277"/>
      <c r="NMG9" s="397"/>
      <c r="NMH9" s="278"/>
      <c r="NMI9" s="279"/>
      <c r="NMJ9" s="276"/>
      <c r="NMK9" s="277"/>
      <c r="NML9" s="402"/>
      <c r="NMM9" s="402"/>
      <c r="NMN9" s="402"/>
      <c r="NMO9" s="402"/>
      <c r="NMP9" s="403"/>
      <c r="NMQ9" s="403"/>
      <c r="NMR9" s="404"/>
      <c r="NMS9" s="395"/>
      <c r="NMT9" s="396"/>
      <c r="NMU9" s="396"/>
      <c r="NMV9" s="397"/>
      <c r="NMW9" s="273"/>
      <c r="NMX9" s="274"/>
      <c r="NMY9" s="275"/>
      <c r="NMZ9" s="398"/>
      <c r="NNA9" s="278"/>
      <c r="NNB9" s="279"/>
      <c r="NNC9" s="276"/>
      <c r="NND9" s="277"/>
      <c r="NNE9" s="397"/>
      <c r="NNF9" s="278"/>
      <c r="NNG9" s="279"/>
      <c r="NNH9" s="276"/>
      <c r="NNI9" s="277"/>
      <c r="NNJ9" s="402"/>
      <c r="NNK9" s="402"/>
      <c r="NNL9" s="402"/>
      <c r="NNM9" s="402"/>
      <c r="NNN9" s="403"/>
      <c r="NNO9" s="403"/>
      <c r="NNP9" s="404"/>
      <c r="NNQ9" s="395"/>
      <c r="NNR9" s="396"/>
      <c r="NNS9" s="396"/>
      <c r="NNT9" s="397"/>
      <c r="NNU9" s="273"/>
      <c r="NNV9" s="274"/>
      <c r="NNW9" s="275"/>
      <c r="NNX9" s="398"/>
      <c r="NNY9" s="278"/>
      <c r="NNZ9" s="279"/>
      <c r="NOA9" s="276"/>
      <c r="NOB9" s="277"/>
      <c r="NOC9" s="397"/>
      <c r="NOD9" s="278"/>
      <c r="NOE9" s="279"/>
      <c r="NOF9" s="276"/>
      <c r="NOG9" s="277"/>
      <c r="NOH9" s="402"/>
      <c r="NOI9" s="402"/>
      <c r="NOJ9" s="402"/>
      <c r="NOK9" s="402"/>
      <c r="NOL9" s="403"/>
      <c r="NOM9" s="403"/>
      <c r="NON9" s="404"/>
      <c r="NOO9" s="395"/>
      <c r="NOP9" s="396"/>
      <c r="NOQ9" s="396"/>
      <c r="NOR9" s="397"/>
      <c r="NOS9" s="273"/>
      <c r="NOT9" s="274"/>
      <c r="NOU9" s="275"/>
      <c r="NOV9" s="398"/>
      <c r="NOW9" s="278"/>
      <c r="NOX9" s="279"/>
      <c r="NOY9" s="276"/>
      <c r="NOZ9" s="277"/>
      <c r="NPA9" s="397"/>
      <c r="NPB9" s="278"/>
      <c r="NPC9" s="279"/>
      <c r="NPD9" s="276"/>
      <c r="NPE9" s="277"/>
      <c r="NPF9" s="402"/>
      <c r="NPG9" s="402"/>
      <c r="NPH9" s="402"/>
      <c r="NPI9" s="402"/>
      <c r="NPJ9" s="403"/>
      <c r="NPK9" s="403"/>
      <c r="NPL9" s="404"/>
      <c r="NPM9" s="395"/>
      <c r="NPN9" s="396"/>
      <c r="NPO9" s="396"/>
      <c r="NPP9" s="397"/>
      <c r="NPQ9" s="273"/>
      <c r="NPR9" s="274"/>
      <c r="NPS9" s="275"/>
      <c r="NPT9" s="398"/>
      <c r="NPU9" s="278"/>
      <c r="NPV9" s="279"/>
      <c r="NPW9" s="276"/>
      <c r="NPX9" s="277"/>
      <c r="NPY9" s="397"/>
      <c r="NPZ9" s="278"/>
      <c r="NQA9" s="279"/>
      <c r="NQB9" s="276"/>
      <c r="NQC9" s="277"/>
      <c r="NQD9" s="402"/>
      <c r="NQE9" s="402"/>
      <c r="NQF9" s="402"/>
      <c r="NQG9" s="402"/>
      <c r="NQH9" s="403"/>
      <c r="NQI9" s="403"/>
      <c r="NQJ9" s="404"/>
      <c r="NQK9" s="395"/>
      <c r="NQL9" s="396"/>
      <c r="NQM9" s="396"/>
      <c r="NQN9" s="397"/>
      <c r="NQO9" s="273"/>
      <c r="NQP9" s="274"/>
      <c r="NQQ9" s="275"/>
      <c r="NQR9" s="398"/>
      <c r="NQS9" s="278"/>
      <c r="NQT9" s="279"/>
      <c r="NQU9" s="276"/>
      <c r="NQV9" s="277"/>
      <c r="NQW9" s="397"/>
      <c r="NQX9" s="278"/>
      <c r="NQY9" s="279"/>
      <c r="NQZ9" s="276"/>
      <c r="NRA9" s="277"/>
      <c r="NRB9" s="402"/>
      <c r="NRC9" s="402"/>
      <c r="NRD9" s="402"/>
      <c r="NRE9" s="402"/>
      <c r="NRF9" s="403"/>
      <c r="NRG9" s="403"/>
      <c r="NRH9" s="404"/>
      <c r="NRI9" s="395"/>
      <c r="NRJ9" s="396"/>
      <c r="NRK9" s="396"/>
      <c r="NRL9" s="397"/>
      <c r="NRM9" s="273"/>
      <c r="NRN9" s="274"/>
      <c r="NRO9" s="275"/>
      <c r="NRP9" s="398"/>
      <c r="NRQ9" s="278"/>
      <c r="NRR9" s="279"/>
      <c r="NRS9" s="276"/>
      <c r="NRT9" s="277"/>
      <c r="NRU9" s="397"/>
      <c r="NRV9" s="278"/>
      <c r="NRW9" s="279"/>
      <c r="NRX9" s="276"/>
      <c r="NRY9" s="277"/>
      <c r="NRZ9" s="402"/>
      <c r="NSA9" s="402"/>
      <c r="NSB9" s="402"/>
      <c r="NSC9" s="402"/>
      <c r="NSD9" s="403"/>
      <c r="NSE9" s="403"/>
      <c r="NSF9" s="404"/>
      <c r="NSG9" s="395"/>
      <c r="NSH9" s="396"/>
      <c r="NSI9" s="396"/>
      <c r="NSJ9" s="397"/>
      <c r="NSK9" s="273"/>
      <c r="NSL9" s="274"/>
      <c r="NSM9" s="275"/>
      <c r="NSN9" s="398"/>
      <c r="NSO9" s="278"/>
      <c r="NSP9" s="279"/>
      <c r="NSQ9" s="276"/>
      <c r="NSR9" s="277"/>
      <c r="NSS9" s="397"/>
      <c r="NST9" s="278"/>
      <c r="NSU9" s="279"/>
      <c r="NSV9" s="276"/>
      <c r="NSW9" s="277"/>
      <c r="NSX9" s="402"/>
      <c r="NSY9" s="402"/>
      <c r="NSZ9" s="402"/>
      <c r="NTA9" s="402"/>
      <c r="NTB9" s="403"/>
      <c r="NTC9" s="403"/>
      <c r="NTD9" s="404"/>
      <c r="NTE9" s="395"/>
      <c r="NTF9" s="396"/>
      <c r="NTG9" s="396"/>
      <c r="NTH9" s="397"/>
      <c r="NTI9" s="273"/>
      <c r="NTJ9" s="274"/>
      <c r="NTK9" s="275"/>
      <c r="NTL9" s="398"/>
      <c r="NTM9" s="278"/>
      <c r="NTN9" s="279"/>
      <c r="NTO9" s="276"/>
      <c r="NTP9" s="277"/>
      <c r="NTQ9" s="397"/>
      <c r="NTR9" s="278"/>
      <c r="NTS9" s="279"/>
      <c r="NTT9" s="276"/>
      <c r="NTU9" s="277"/>
      <c r="NTV9" s="402"/>
      <c r="NTW9" s="402"/>
      <c r="NTX9" s="402"/>
      <c r="NTY9" s="402"/>
      <c r="NTZ9" s="403"/>
      <c r="NUA9" s="403"/>
      <c r="NUB9" s="404"/>
      <c r="NUC9" s="395"/>
      <c r="NUD9" s="396"/>
      <c r="NUE9" s="396"/>
      <c r="NUF9" s="397"/>
      <c r="NUG9" s="273"/>
      <c r="NUH9" s="274"/>
      <c r="NUI9" s="275"/>
      <c r="NUJ9" s="398"/>
      <c r="NUK9" s="278"/>
      <c r="NUL9" s="279"/>
      <c r="NUM9" s="276"/>
      <c r="NUN9" s="277"/>
      <c r="NUO9" s="397"/>
      <c r="NUP9" s="278"/>
      <c r="NUQ9" s="279"/>
      <c r="NUR9" s="276"/>
      <c r="NUS9" s="277"/>
      <c r="NUT9" s="402"/>
      <c r="NUU9" s="402"/>
      <c r="NUV9" s="402"/>
      <c r="NUW9" s="402"/>
      <c r="NUX9" s="403"/>
      <c r="NUY9" s="403"/>
      <c r="NUZ9" s="404"/>
      <c r="NVA9" s="395"/>
      <c r="NVB9" s="396"/>
      <c r="NVC9" s="396"/>
      <c r="NVD9" s="397"/>
      <c r="NVE9" s="273"/>
      <c r="NVF9" s="274"/>
      <c r="NVG9" s="275"/>
      <c r="NVH9" s="398"/>
      <c r="NVI9" s="278"/>
      <c r="NVJ9" s="279"/>
      <c r="NVK9" s="276"/>
      <c r="NVL9" s="277"/>
      <c r="NVM9" s="397"/>
      <c r="NVN9" s="278"/>
      <c r="NVO9" s="279"/>
      <c r="NVP9" s="276"/>
      <c r="NVQ9" s="277"/>
      <c r="NVR9" s="402"/>
      <c r="NVS9" s="402"/>
      <c r="NVT9" s="402"/>
      <c r="NVU9" s="402"/>
      <c r="NVV9" s="403"/>
      <c r="NVW9" s="403"/>
      <c r="NVX9" s="404"/>
      <c r="NVY9" s="395"/>
      <c r="NVZ9" s="396"/>
      <c r="NWA9" s="396"/>
      <c r="NWB9" s="397"/>
      <c r="NWC9" s="273"/>
      <c r="NWD9" s="274"/>
      <c r="NWE9" s="275"/>
      <c r="NWF9" s="398"/>
      <c r="NWG9" s="278"/>
      <c r="NWH9" s="279"/>
      <c r="NWI9" s="276"/>
      <c r="NWJ9" s="277"/>
      <c r="NWK9" s="397"/>
      <c r="NWL9" s="278"/>
      <c r="NWM9" s="279"/>
      <c r="NWN9" s="276"/>
      <c r="NWO9" s="277"/>
      <c r="NWP9" s="402"/>
      <c r="NWQ9" s="402"/>
      <c r="NWR9" s="402"/>
      <c r="NWS9" s="402"/>
      <c r="NWT9" s="403"/>
      <c r="NWU9" s="403"/>
      <c r="NWV9" s="404"/>
      <c r="NWW9" s="395"/>
      <c r="NWX9" s="396"/>
      <c r="NWY9" s="396"/>
      <c r="NWZ9" s="397"/>
      <c r="NXA9" s="273"/>
      <c r="NXB9" s="274"/>
      <c r="NXC9" s="275"/>
      <c r="NXD9" s="398"/>
      <c r="NXE9" s="278"/>
      <c r="NXF9" s="279"/>
      <c r="NXG9" s="276"/>
      <c r="NXH9" s="277"/>
      <c r="NXI9" s="397"/>
      <c r="NXJ9" s="278"/>
      <c r="NXK9" s="279"/>
      <c r="NXL9" s="276"/>
      <c r="NXM9" s="277"/>
      <c r="NXN9" s="402"/>
      <c r="NXO9" s="402"/>
      <c r="NXP9" s="402"/>
      <c r="NXQ9" s="402"/>
      <c r="NXR9" s="403"/>
      <c r="NXS9" s="403"/>
      <c r="NXT9" s="404"/>
      <c r="NXU9" s="395"/>
      <c r="NXV9" s="396"/>
      <c r="NXW9" s="396"/>
      <c r="NXX9" s="397"/>
      <c r="NXY9" s="273"/>
      <c r="NXZ9" s="274"/>
      <c r="NYA9" s="275"/>
      <c r="NYB9" s="398"/>
      <c r="NYC9" s="278"/>
      <c r="NYD9" s="279"/>
      <c r="NYE9" s="276"/>
      <c r="NYF9" s="277"/>
      <c r="NYG9" s="397"/>
      <c r="NYH9" s="278"/>
      <c r="NYI9" s="279"/>
      <c r="NYJ9" s="276"/>
      <c r="NYK9" s="277"/>
      <c r="NYL9" s="402"/>
      <c r="NYM9" s="402"/>
      <c r="NYN9" s="402"/>
      <c r="NYO9" s="402"/>
      <c r="NYP9" s="403"/>
      <c r="NYQ9" s="403"/>
      <c r="NYR9" s="404"/>
      <c r="NYS9" s="395"/>
      <c r="NYT9" s="396"/>
      <c r="NYU9" s="396"/>
      <c r="NYV9" s="397"/>
      <c r="NYW9" s="273"/>
      <c r="NYX9" s="274"/>
      <c r="NYY9" s="275"/>
      <c r="NYZ9" s="398"/>
      <c r="NZA9" s="278"/>
      <c r="NZB9" s="279"/>
      <c r="NZC9" s="276"/>
      <c r="NZD9" s="277"/>
      <c r="NZE9" s="397"/>
      <c r="NZF9" s="278"/>
      <c r="NZG9" s="279"/>
      <c r="NZH9" s="276"/>
      <c r="NZI9" s="277"/>
      <c r="NZJ9" s="402"/>
      <c r="NZK9" s="402"/>
      <c r="NZL9" s="402"/>
      <c r="NZM9" s="402"/>
      <c r="NZN9" s="403"/>
      <c r="NZO9" s="403"/>
      <c r="NZP9" s="404"/>
      <c r="NZQ9" s="395"/>
      <c r="NZR9" s="396"/>
      <c r="NZS9" s="396"/>
      <c r="NZT9" s="397"/>
      <c r="NZU9" s="273"/>
      <c r="NZV9" s="274"/>
      <c r="NZW9" s="275"/>
      <c r="NZX9" s="398"/>
      <c r="NZY9" s="278"/>
      <c r="NZZ9" s="279"/>
      <c r="OAA9" s="276"/>
      <c r="OAB9" s="277"/>
      <c r="OAC9" s="397"/>
      <c r="OAD9" s="278"/>
      <c r="OAE9" s="279"/>
      <c r="OAF9" s="276"/>
      <c r="OAG9" s="277"/>
      <c r="OAH9" s="402"/>
      <c r="OAI9" s="402"/>
      <c r="OAJ9" s="402"/>
      <c r="OAK9" s="402"/>
      <c r="OAL9" s="403"/>
      <c r="OAM9" s="403"/>
      <c r="OAN9" s="404"/>
      <c r="OAO9" s="395"/>
      <c r="OAP9" s="396"/>
      <c r="OAQ9" s="396"/>
      <c r="OAR9" s="397"/>
      <c r="OAS9" s="273"/>
      <c r="OAT9" s="274"/>
      <c r="OAU9" s="275"/>
      <c r="OAV9" s="398"/>
      <c r="OAW9" s="278"/>
      <c r="OAX9" s="279"/>
      <c r="OAY9" s="276"/>
      <c r="OAZ9" s="277"/>
      <c r="OBA9" s="397"/>
      <c r="OBB9" s="278"/>
      <c r="OBC9" s="279"/>
      <c r="OBD9" s="276"/>
      <c r="OBE9" s="277"/>
      <c r="OBF9" s="402"/>
      <c r="OBG9" s="402"/>
      <c r="OBH9" s="402"/>
      <c r="OBI9" s="402"/>
      <c r="OBJ9" s="403"/>
      <c r="OBK9" s="403"/>
      <c r="OBL9" s="404"/>
      <c r="OBM9" s="395"/>
      <c r="OBN9" s="396"/>
      <c r="OBO9" s="396"/>
      <c r="OBP9" s="397"/>
      <c r="OBQ9" s="273"/>
      <c r="OBR9" s="274"/>
      <c r="OBS9" s="275"/>
      <c r="OBT9" s="398"/>
      <c r="OBU9" s="278"/>
      <c r="OBV9" s="279"/>
      <c r="OBW9" s="276"/>
      <c r="OBX9" s="277"/>
      <c r="OBY9" s="397"/>
      <c r="OBZ9" s="278"/>
      <c r="OCA9" s="279"/>
      <c r="OCB9" s="276"/>
      <c r="OCC9" s="277"/>
      <c r="OCD9" s="402"/>
      <c r="OCE9" s="402"/>
      <c r="OCF9" s="402"/>
      <c r="OCG9" s="402"/>
      <c r="OCH9" s="403"/>
      <c r="OCI9" s="403"/>
      <c r="OCJ9" s="404"/>
      <c r="OCK9" s="395"/>
      <c r="OCL9" s="396"/>
      <c r="OCM9" s="396"/>
      <c r="OCN9" s="397"/>
      <c r="OCO9" s="273"/>
      <c r="OCP9" s="274"/>
      <c r="OCQ9" s="275"/>
      <c r="OCR9" s="398"/>
      <c r="OCS9" s="278"/>
      <c r="OCT9" s="279"/>
      <c r="OCU9" s="276"/>
      <c r="OCV9" s="277"/>
      <c r="OCW9" s="397"/>
      <c r="OCX9" s="278"/>
      <c r="OCY9" s="279"/>
      <c r="OCZ9" s="276"/>
      <c r="ODA9" s="277"/>
      <c r="ODB9" s="402"/>
      <c r="ODC9" s="402"/>
      <c r="ODD9" s="402"/>
      <c r="ODE9" s="402"/>
      <c r="ODF9" s="403"/>
      <c r="ODG9" s="403"/>
      <c r="ODH9" s="404"/>
      <c r="ODI9" s="395"/>
      <c r="ODJ9" s="396"/>
      <c r="ODK9" s="396"/>
      <c r="ODL9" s="397"/>
      <c r="ODM9" s="273"/>
      <c r="ODN9" s="274"/>
      <c r="ODO9" s="275"/>
      <c r="ODP9" s="398"/>
      <c r="ODQ9" s="278"/>
      <c r="ODR9" s="279"/>
      <c r="ODS9" s="276"/>
      <c r="ODT9" s="277"/>
      <c r="ODU9" s="397"/>
      <c r="ODV9" s="278"/>
      <c r="ODW9" s="279"/>
      <c r="ODX9" s="276"/>
      <c r="ODY9" s="277"/>
      <c r="ODZ9" s="402"/>
      <c r="OEA9" s="402"/>
      <c r="OEB9" s="402"/>
      <c r="OEC9" s="402"/>
      <c r="OED9" s="403"/>
      <c r="OEE9" s="403"/>
      <c r="OEF9" s="404"/>
      <c r="OEG9" s="395"/>
      <c r="OEH9" s="396"/>
      <c r="OEI9" s="396"/>
      <c r="OEJ9" s="397"/>
      <c r="OEK9" s="273"/>
      <c r="OEL9" s="274"/>
      <c r="OEM9" s="275"/>
      <c r="OEN9" s="398"/>
      <c r="OEO9" s="278"/>
      <c r="OEP9" s="279"/>
      <c r="OEQ9" s="276"/>
      <c r="OER9" s="277"/>
      <c r="OES9" s="397"/>
      <c r="OET9" s="278"/>
      <c r="OEU9" s="279"/>
      <c r="OEV9" s="276"/>
      <c r="OEW9" s="277"/>
      <c r="OEX9" s="402"/>
      <c r="OEY9" s="402"/>
      <c r="OEZ9" s="402"/>
      <c r="OFA9" s="402"/>
      <c r="OFB9" s="403"/>
      <c r="OFC9" s="403"/>
      <c r="OFD9" s="404"/>
      <c r="OFE9" s="395"/>
      <c r="OFF9" s="396"/>
      <c r="OFG9" s="396"/>
      <c r="OFH9" s="397"/>
      <c r="OFI9" s="273"/>
      <c r="OFJ9" s="274"/>
      <c r="OFK9" s="275"/>
      <c r="OFL9" s="398"/>
      <c r="OFM9" s="278"/>
      <c r="OFN9" s="279"/>
      <c r="OFO9" s="276"/>
      <c r="OFP9" s="277"/>
      <c r="OFQ9" s="397"/>
      <c r="OFR9" s="278"/>
      <c r="OFS9" s="279"/>
      <c r="OFT9" s="276"/>
      <c r="OFU9" s="277"/>
      <c r="OFV9" s="402"/>
      <c r="OFW9" s="402"/>
      <c r="OFX9" s="402"/>
      <c r="OFY9" s="402"/>
      <c r="OFZ9" s="403"/>
      <c r="OGA9" s="403"/>
      <c r="OGB9" s="404"/>
      <c r="OGC9" s="395"/>
      <c r="OGD9" s="396"/>
      <c r="OGE9" s="396"/>
      <c r="OGF9" s="397"/>
      <c r="OGG9" s="273"/>
      <c r="OGH9" s="274"/>
      <c r="OGI9" s="275"/>
      <c r="OGJ9" s="398"/>
      <c r="OGK9" s="278"/>
      <c r="OGL9" s="279"/>
      <c r="OGM9" s="276"/>
      <c r="OGN9" s="277"/>
      <c r="OGO9" s="397"/>
      <c r="OGP9" s="278"/>
      <c r="OGQ9" s="279"/>
      <c r="OGR9" s="276"/>
      <c r="OGS9" s="277"/>
      <c r="OGT9" s="402"/>
      <c r="OGU9" s="402"/>
      <c r="OGV9" s="402"/>
      <c r="OGW9" s="402"/>
      <c r="OGX9" s="403"/>
      <c r="OGY9" s="403"/>
      <c r="OGZ9" s="404"/>
      <c r="OHA9" s="395"/>
      <c r="OHB9" s="396"/>
      <c r="OHC9" s="396"/>
      <c r="OHD9" s="397"/>
      <c r="OHE9" s="273"/>
      <c r="OHF9" s="274"/>
      <c r="OHG9" s="275"/>
      <c r="OHH9" s="398"/>
      <c r="OHI9" s="278"/>
      <c r="OHJ9" s="279"/>
      <c r="OHK9" s="276"/>
      <c r="OHL9" s="277"/>
      <c r="OHM9" s="397"/>
      <c r="OHN9" s="278"/>
      <c r="OHO9" s="279"/>
      <c r="OHP9" s="276"/>
      <c r="OHQ9" s="277"/>
      <c r="OHR9" s="402"/>
      <c r="OHS9" s="402"/>
      <c r="OHT9" s="402"/>
      <c r="OHU9" s="402"/>
      <c r="OHV9" s="403"/>
      <c r="OHW9" s="403"/>
      <c r="OHX9" s="404"/>
      <c r="OHY9" s="395"/>
      <c r="OHZ9" s="396"/>
      <c r="OIA9" s="396"/>
      <c r="OIB9" s="397"/>
      <c r="OIC9" s="273"/>
      <c r="OID9" s="274"/>
      <c r="OIE9" s="275"/>
      <c r="OIF9" s="398"/>
      <c r="OIG9" s="278"/>
      <c r="OIH9" s="279"/>
      <c r="OII9" s="276"/>
      <c r="OIJ9" s="277"/>
      <c r="OIK9" s="397"/>
      <c r="OIL9" s="278"/>
      <c r="OIM9" s="279"/>
      <c r="OIN9" s="276"/>
      <c r="OIO9" s="277"/>
      <c r="OIP9" s="402"/>
      <c r="OIQ9" s="402"/>
      <c r="OIR9" s="402"/>
      <c r="OIS9" s="402"/>
      <c r="OIT9" s="403"/>
      <c r="OIU9" s="403"/>
      <c r="OIV9" s="404"/>
      <c r="OIW9" s="395"/>
      <c r="OIX9" s="396"/>
      <c r="OIY9" s="396"/>
      <c r="OIZ9" s="397"/>
      <c r="OJA9" s="273"/>
      <c r="OJB9" s="274"/>
      <c r="OJC9" s="275"/>
      <c r="OJD9" s="398"/>
      <c r="OJE9" s="278"/>
      <c r="OJF9" s="279"/>
      <c r="OJG9" s="276"/>
      <c r="OJH9" s="277"/>
      <c r="OJI9" s="397"/>
      <c r="OJJ9" s="278"/>
      <c r="OJK9" s="279"/>
      <c r="OJL9" s="276"/>
      <c r="OJM9" s="277"/>
      <c r="OJN9" s="402"/>
      <c r="OJO9" s="402"/>
      <c r="OJP9" s="402"/>
      <c r="OJQ9" s="402"/>
      <c r="OJR9" s="403"/>
      <c r="OJS9" s="403"/>
      <c r="OJT9" s="404"/>
      <c r="OJU9" s="395"/>
      <c r="OJV9" s="396"/>
      <c r="OJW9" s="396"/>
      <c r="OJX9" s="397"/>
      <c r="OJY9" s="273"/>
      <c r="OJZ9" s="274"/>
      <c r="OKA9" s="275"/>
      <c r="OKB9" s="398"/>
      <c r="OKC9" s="278"/>
      <c r="OKD9" s="279"/>
      <c r="OKE9" s="276"/>
      <c r="OKF9" s="277"/>
      <c r="OKG9" s="397"/>
      <c r="OKH9" s="278"/>
      <c r="OKI9" s="279"/>
      <c r="OKJ9" s="276"/>
      <c r="OKK9" s="277"/>
      <c r="OKL9" s="402"/>
      <c r="OKM9" s="402"/>
      <c r="OKN9" s="402"/>
      <c r="OKO9" s="402"/>
      <c r="OKP9" s="403"/>
      <c r="OKQ9" s="403"/>
      <c r="OKR9" s="404"/>
      <c r="OKS9" s="395"/>
      <c r="OKT9" s="396"/>
      <c r="OKU9" s="396"/>
      <c r="OKV9" s="397"/>
      <c r="OKW9" s="273"/>
      <c r="OKX9" s="274"/>
      <c r="OKY9" s="275"/>
      <c r="OKZ9" s="398"/>
      <c r="OLA9" s="278"/>
      <c r="OLB9" s="279"/>
      <c r="OLC9" s="276"/>
      <c r="OLD9" s="277"/>
      <c r="OLE9" s="397"/>
      <c r="OLF9" s="278"/>
      <c r="OLG9" s="279"/>
      <c r="OLH9" s="276"/>
      <c r="OLI9" s="277"/>
      <c r="OLJ9" s="402"/>
      <c r="OLK9" s="402"/>
      <c r="OLL9" s="402"/>
      <c r="OLM9" s="402"/>
      <c r="OLN9" s="403"/>
      <c r="OLO9" s="403"/>
      <c r="OLP9" s="404"/>
      <c r="OLQ9" s="395"/>
      <c r="OLR9" s="396"/>
      <c r="OLS9" s="396"/>
      <c r="OLT9" s="397"/>
      <c r="OLU9" s="273"/>
      <c r="OLV9" s="274"/>
      <c r="OLW9" s="275"/>
      <c r="OLX9" s="398"/>
      <c r="OLY9" s="278"/>
      <c r="OLZ9" s="279"/>
      <c r="OMA9" s="276"/>
      <c r="OMB9" s="277"/>
      <c r="OMC9" s="397"/>
      <c r="OMD9" s="278"/>
      <c r="OME9" s="279"/>
      <c r="OMF9" s="276"/>
      <c r="OMG9" s="277"/>
      <c r="OMH9" s="402"/>
      <c r="OMI9" s="402"/>
      <c r="OMJ9" s="402"/>
      <c r="OMK9" s="402"/>
      <c r="OML9" s="403"/>
      <c r="OMM9" s="403"/>
      <c r="OMN9" s="404"/>
      <c r="OMO9" s="395"/>
      <c r="OMP9" s="396"/>
      <c r="OMQ9" s="396"/>
      <c r="OMR9" s="397"/>
      <c r="OMS9" s="273"/>
      <c r="OMT9" s="274"/>
      <c r="OMU9" s="275"/>
      <c r="OMV9" s="398"/>
      <c r="OMW9" s="278"/>
      <c r="OMX9" s="279"/>
      <c r="OMY9" s="276"/>
      <c r="OMZ9" s="277"/>
      <c r="ONA9" s="397"/>
      <c r="ONB9" s="278"/>
      <c r="ONC9" s="279"/>
      <c r="OND9" s="276"/>
      <c r="ONE9" s="277"/>
      <c r="ONF9" s="402"/>
      <c r="ONG9" s="402"/>
      <c r="ONH9" s="402"/>
      <c r="ONI9" s="402"/>
      <c r="ONJ9" s="403"/>
      <c r="ONK9" s="403"/>
      <c r="ONL9" s="404"/>
      <c r="ONM9" s="395"/>
      <c r="ONN9" s="396"/>
      <c r="ONO9" s="396"/>
      <c r="ONP9" s="397"/>
      <c r="ONQ9" s="273"/>
      <c r="ONR9" s="274"/>
      <c r="ONS9" s="275"/>
      <c r="ONT9" s="398"/>
      <c r="ONU9" s="278"/>
      <c r="ONV9" s="279"/>
      <c r="ONW9" s="276"/>
      <c r="ONX9" s="277"/>
      <c r="ONY9" s="397"/>
      <c r="ONZ9" s="278"/>
      <c r="OOA9" s="279"/>
      <c r="OOB9" s="276"/>
      <c r="OOC9" s="277"/>
      <c r="OOD9" s="402"/>
      <c r="OOE9" s="402"/>
      <c r="OOF9" s="402"/>
      <c r="OOG9" s="402"/>
      <c r="OOH9" s="403"/>
      <c r="OOI9" s="403"/>
      <c r="OOJ9" s="404"/>
      <c r="OOK9" s="395"/>
      <c r="OOL9" s="396"/>
      <c r="OOM9" s="396"/>
      <c r="OON9" s="397"/>
      <c r="OOO9" s="273"/>
      <c r="OOP9" s="274"/>
      <c r="OOQ9" s="275"/>
      <c r="OOR9" s="398"/>
      <c r="OOS9" s="278"/>
      <c r="OOT9" s="279"/>
      <c r="OOU9" s="276"/>
      <c r="OOV9" s="277"/>
      <c r="OOW9" s="397"/>
      <c r="OOX9" s="278"/>
      <c r="OOY9" s="279"/>
      <c r="OOZ9" s="276"/>
      <c r="OPA9" s="277"/>
      <c r="OPB9" s="402"/>
      <c r="OPC9" s="402"/>
      <c r="OPD9" s="402"/>
      <c r="OPE9" s="402"/>
      <c r="OPF9" s="403"/>
      <c r="OPG9" s="403"/>
      <c r="OPH9" s="404"/>
      <c r="OPI9" s="395"/>
      <c r="OPJ9" s="396"/>
      <c r="OPK9" s="396"/>
      <c r="OPL9" s="397"/>
      <c r="OPM9" s="273"/>
      <c r="OPN9" s="274"/>
      <c r="OPO9" s="275"/>
      <c r="OPP9" s="398"/>
      <c r="OPQ9" s="278"/>
      <c r="OPR9" s="279"/>
      <c r="OPS9" s="276"/>
      <c r="OPT9" s="277"/>
      <c r="OPU9" s="397"/>
      <c r="OPV9" s="278"/>
      <c r="OPW9" s="279"/>
      <c r="OPX9" s="276"/>
      <c r="OPY9" s="277"/>
      <c r="OPZ9" s="402"/>
      <c r="OQA9" s="402"/>
      <c r="OQB9" s="402"/>
      <c r="OQC9" s="402"/>
      <c r="OQD9" s="403"/>
      <c r="OQE9" s="403"/>
      <c r="OQF9" s="404"/>
      <c r="OQG9" s="395"/>
      <c r="OQH9" s="396"/>
      <c r="OQI9" s="396"/>
      <c r="OQJ9" s="397"/>
      <c r="OQK9" s="273"/>
      <c r="OQL9" s="274"/>
      <c r="OQM9" s="275"/>
      <c r="OQN9" s="398"/>
      <c r="OQO9" s="278"/>
      <c r="OQP9" s="279"/>
      <c r="OQQ9" s="276"/>
      <c r="OQR9" s="277"/>
      <c r="OQS9" s="397"/>
      <c r="OQT9" s="278"/>
      <c r="OQU9" s="279"/>
      <c r="OQV9" s="276"/>
      <c r="OQW9" s="277"/>
      <c r="OQX9" s="402"/>
      <c r="OQY9" s="402"/>
      <c r="OQZ9" s="402"/>
      <c r="ORA9" s="402"/>
      <c r="ORB9" s="403"/>
      <c r="ORC9" s="403"/>
      <c r="ORD9" s="404"/>
      <c r="ORE9" s="395"/>
      <c r="ORF9" s="396"/>
      <c r="ORG9" s="396"/>
      <c r="ORH9" s="397"/>
      <c r="ORI9" s="273"/>
      <c r="ORJ9" s="274"/>
      <c r="ORK9" s="275"/>
      <c r="ORL9" s="398"/>
      <c r="ORM9" s="278"/>
      <c r="ORN9" s="279"/>
      <c r="ORO9" s="276"/>
      <c r="ORP9" s="277"/>
      <c r="ORQ9" s="397"/>
      <c r="ORR9" s="278"/>
      <c r="ORS9" s="279"/>
      <c r="ORT9" s="276"/>
      <c r="ORU9" s="277"/>
      <c r="ORV9" s="402"/>
      <c r="ORW9" s="402"/>
      <c r="ORX9" s="402"/>
      <c r="ORY9" s="402"/>
      <c r="ORZ9" s="403"/>
      <c r="OSA9" s="403"/>
      <c r="OSB9" s="404"/>
      <c r="OSC9" s="395"/>
      <c r="OSD9" s="396"/>
      <c r="OSE9" s="396"/>
      <c r="OSF9" s="397"/>
      <c r="OSG9" s="273"/>
      <c r="OSH9" s="274"/>
      <c r="OSI9" s="275"/>
      <c r="OSJ9" s="398"/>
      <c r="OSK9" s="278"/>
      <c r="OSL9" s="279"/>
      <c r="OSM9" s="276"/>
      <c r="OSN9" s="277"/>
      <c r="OSO9" s="397"/>
      <c r="OSP9" s="278"/>
      <c r="OSQ9" s="279"/>
      <c r="OSR9" s="276"/>
      <c r="OSS9" s="277"/>
      <c r="OST9" s="402"/>
      <c r="OSU9" s="402"/>
      <c r="OSV9" s="402"/>
      <c r="OSW9" s="402"/>
      <c r="OSX9" s="403"/>
      <c r="OSY9" s="403"/>
      <c r="OSZ9" s="404"/>
      <c r="OTA9" s="395"/>
      <c r="OTB9" s="396"/>
      <c r="OTC9" s="396"/>
      <c r="OTD9" s="397"/>
      <c r="OTE9" s="273"/>
      <c r="OTF9" s="274"/>
      <c r="OTG9" s="275"/>
      <c r="OTH9" s="398"/>
      <c r="OTI9" s="278"/>
      <c r="OTJ9" s="279"/>
      <c r="OTK9" s="276"/>
      <c r="OTL9" s="277"/>
      <c r="OTM9" s="397"/>
      <c r="OTN9" s="278"/>
      <c r="OTO9" s="279"/>
      <c r="OTP9" s="276"/>
      <c r="OTQ9" s="277"/>
      <c r="OTR9" s="402"/>
      <c r="OTS9" s="402"/>
      <c r="OTT9" s="402"/>
      <c r="OTU9" s="402"/>
      <c r="OTV9" s="403"/>
      <c r="OTW9" s="403"/>
      <c r="OTX9" s="404"/>
      <c r="OTY9" s="395"/>
      <c r="OTZ9" s="396"/>
      <c r="OUA9" s="396"/>
      <c r="OUB9" s="397"/>
      <c r="OUC9" s="273"/>
      <c r="OUD9" s="274"/>
      <c r="OUE9" s="275"/>
      <c r="OUF9" s="398"/>
      <c r="OUG9" s="278"/>
      <c r="OUH9" s="279"/>
      <c r="OUI9" s="276"/>
      <c r="OUJ9" s="277"/>
      <c r="OUK9" s="397"/>
      <c r="OUL9" s="278"/>
      <c r="OUM9" s="279"/>
      <c r="OUN9" s="276"/>
      <c r="OUO9" s="277"/>
      <c r="OUP9" s="402"/>
      <c r="OUQ9" s="402"/>
      <c r="OUR9" s="402"/>
      <c r="OUS9" s="402"/>
      <c r="OUT9" s="403"/>
      <c r="OUU9" s="403"/>
      <c r="OUV9" s="404"/>
      <c r="OUW9" s="395"/>
      <c r="OUX9" s="396"/>
      <c r="OUY9" s="396"/>
      <c r="OUZ9" s="397"/>
      <c r="OVA9" s="273"/>
      <c r="OVB9" s="274"/>
      <c r="OVC9" s="275"/>
      <c r="OVD9" s="398"/>
      <c r="OVE9" s="278"/>
      <c r="OVF9" s="279"/>
      <c r="OVG9" s="276"/>
      <c r="OVH9" s="277"/>
      <c r="OVI9" s="397"/>
      <c r="OVJ9" s="278"/>
      <c r="OVK9" s="279"/>
      <c r="OVL9" s="276"/>
      <c r="OVM9" s="277"/>
      <c r="OVN9" s="402"/>
      <c r="OVO9" s="402"/>
      <c r="OVP9" s="402"/>
      <c r="OVQ9" s="402"/>
      <c r="OVR9" s="403"/>
      <c r="OVS9" s="403"/>
      <c r="OVT9" s="404"/>
      <c r="OVU9" s="395"/>
      <c r="OVV9" s="396"/>
      <c r="OVW9" s="396"/>
      <c r="OVX9" s="397"/>
      <c r="OVY9" s="273"/>
      <c r="OVZ9" s="274"/>
      <c r="OWA9" s="275"/>
      <c r="OWB9" s="398"/>
      <c r="OWC9" s="278"/>
      <c r="OWD9" s="279"/>
      <c r="OWE9" s="276"/>
      <c r="OWF9" s="277"/>
      <c r="OWG9" s="397"/>
      <c r="OWH9" s="278"/>
      <c r="OWI9" s="279"/>
      <c r="OWJ9" s="276"/>
      <c r="OWK9" s="277"/>
      <c r="OWL9" s="402"/>
      <c r="OWM9" s="402"/>
      <c r="OWN9" s="402"/>
      <c r="OWO9" s="402"/>
      <c r="OWP9" s="403"/>
      <c r="OWQ9" s="403"/>
      <c r="OWR9" s="404"/>
      <c r="OWS9" s="395"/>
      <c r="OWT9" s="396"/>
      <c r="OWU9" s="396"/>
      <c r="OWV9" s="397"/>
      <c r="OWW9" s="273"/>
      <c r="OWX9" s="274"/>
      <c r="OWY9" s="275"/>
      <c r="OWZ9" s="398"/>
      <c r="OXA9" s="278"/>
      <c r="OXB9" s="279"/>
      <c r="OXC9" s="276"/>
      <c r="OXD9" s="277"/>
      <c r="OXE9" s="397"/>
      <c r="OXF9" s="278"/>
      <c r="OXG9" s="279"/>
      <c r="OXH9" s="276"/>
      <c r="OXI9" s="277"/>
      <c r="OXJ9" s="402"/>
      <c r="OXK9" s="402"/>
      <c r="OXL9" s="402"/>
      <c r="OXM9" s="402"/>
      <c r="OXN9" s="403"/>
      <c r="OXO9" s="403"/>
      <c r="OXP9" s="404"/>
      <c r="OXQ9" s="395"/>
      <c r="OXR9" s="396"/>
      <c r="OXS9" s="396"/>
      <c r="OXT9" s="397"/>
      <c r="OXU9" s="273"/>
      <c r="OXV9" s="274"/>
      <c r="OXW9" s="275"/>
      <c r="OXX9" s="398"/>
      <c r="OXY9" s="278"/>
      <c r="OXZ9" s="279"/>
      <c r="OYA9" s="276"/>
      <c r="OYB9" s="277"/>
      <c r="OYC9" s="397"/>
      <c r="OYD9" s="278"/>
      <c r="OYE9" s="279"/>
      <c r="OYF9" s="276"/>
      <c r="OYG9" s="277"/>
      <c r="OYH9" s="402"/>
      <c r="OYI9" s="402"/>
      <c r="OYJ9" s="402"/>
      <c r="OYK9" s="402"/>
      <c r="OYL9" s="403"/>
      <c r="OYM9" s="403"/>
      <c r="OYN9" s="404"/>
      <c r="OYO9" s="395"/>
      <c r="OYP9" s="396"/>
      <c r="OYQ9" s="396"/>
      <c r="OYR9" s="397"/>
      <c r="OYS9" s="273"/>
      <c r="OYT9" s="274"/>
      <c r="OYU9" s="275"/>
      <c r="OYV9" s="398"/>
      <c r="OYW9" s="278"/>
      <c r="OYX9" s="279"/>
      <c r="OYY9" s="276"/>
      <c r="OYZ9" s="277"/>
      <c r="OZA9" s="397"/>
      <c r="OZB9" s="278"/>
      <c r="OZC9" s="279"/>
      <c r="OZD9" s="276"/>
      <c r="OZE9" s="277"/>
      <c r="OZF9" s="402"/>
      <c r="OZG9" s="402"/>
      <c r="OZH9" s="402"/>
      <c r="OZI9" s="402"/>
      <c r="OZJ9" s="403"/>
      <c r="OZK9" s="403"/>
      <c r="OZL9" s="404"/>
      <c r="OZM9" s="395"/>
      <c r="OZN9" s="396"/>
      <c r="OZO9" s="396"/>
      <c r="OZP9" s="397"/>
      <c r="OZQ9" s="273"/>
      <c r="OZR9" s="274"/>
      <c r="OZS9" s="275"/>
      <c r="OZT9" s="398"/>
      <c r="OZU9" s="278"/>
      <c r="OZV9" s="279"/>
      <c r="OZW9" s="276"/>
      <c r="OZX9" s="277"/>
      <c r="OZY9" s="397"/>
      <c r="OZZ9" s="278"/>
      <c r="PAA9" s="279"/>
      <c r="PAB9" s="276"/>
      <c r="PAC9" s="277"/>
      <c r="PAD9" s="402"/>
      <c r="PAE9" s="402"/>
      <c r="PAF9" s="402"/>
      <c r="PAG9" s="402"/>
      <c r="PAH9" s="403"/>
      <c r="PAI9" s="403"/>
      <c r="PAJ9" s="404"/>
      <c r="PAK9" s="395"/>
      <c r="PAL9" s="396"/>
      <c r="PAM9" s="396"/>
      <c r="PAN9" s="397"/>
      <c r="PAO9" s="273"/>
      <c r="PAP9" s="274"/>
      <c r="PAQ9" s="275"/>
      <c r="PAR9" s="398"/>
      <c r="PAS9" s="278"/>
      <c r="PAT9" s="279"/>
      <c r="PAU9" s="276"/>
      <c r="PAV9" s="277"/>
      <c r="PAW9" s="397"/>
      <c r="PAX9" s="278"/>
      <c r="PAY9" s="279"/>
      <c r="PAZ9" s="276"/>
      <c r="PBA9" s="277"/>
      <c r="PBB9" s="402"/>
      <c r="PBC9" s="402"/>
      <c r="PBD9" s="402"/>
      <c r="PBE9" s="402"/>
      <c r="PBF9" s="403"/>
      <c r="PBG9" s="403"/>
      <c r="PBH9" s="404"/>
      <c r="PBI9" s="395"/>
      <c r="PBJ9" s="396"/>
      <c r="PBK9" s="396"/>
      <c r="PBL9" s="397"/>
      <c r="PBM9" s="273"/>
      <c r="PBN9" s="274"/>
      <c r="PBO9" s="275"/>
      <c r="PBP9" s="398"/>
      <c r="PBQ9" s="278"/>
      <c r="PBR9" s="279"/>
      <c r="PBS9" s="276"/>
      <c r="PBT9" s="277"/>
      <c r="PBU9" s="397"/>
      <c r="PBV9" s="278"/>
      <c r="PBW9" s="279"/>
      <c r="PBX9" s="276"/>
      <c r="PBY9" s="277"/>
      <c r="PBZ9" s="402"/>
      <c r="PCA9" s="402"/>
      <c r="PCB9" s="402"/>
      <c r="PCC9" s="402"/>
      <c r="PCD9" s="403"/>
      <c r="PCE9" s="403"/>
      <c r="PCF9" s="404"/>
      <c r="PCG9" s="395"/>
      <c r="PCH9" s="396"/>
      <c r="PCI9" s="396"/>
      <c r="PCJ9" s="397"/>
      <c r="PCK9" s="273"/>
      <c r="PCL9" s="274"/>
      <c r="PCM9" s="275"/>
      <c r="PCN9" s="398"/>
      <c r="PCO9" s="278"/>
      <c r="PCP9" s="279"/>
      <c r="PCQ9" s="276"/>
      <c r="PCR9" s="277"/>
      <c r="PCS9" s="397"/>
      <c r="PCT9" s="278"/>
      <c r="PCU9" s="279"/>
      <c r="PCV9" s="276"/>
      <c r="PCW9" s="277"/>
      <c r="PCX9" s="402"/>
      <c r="PCY9" s="402"/>
      <c r="PCZ9" s="402"/>
      <c r="PDA9" s="402"/>
      <c r="PDB9" s="403"/>
      <c r="PDC9" s="403"/>
      <c r="PDD9" s="404"/>
      <c r="PDE9" s="395"/>
      <c r="PDF9" s="396"/>
      <c r="PDG9" s="396"/>
      <c r="PDH9" s="397"/>
      <c r="PDI9" s="273"/>
      <c r="PDJ9" s="274"/>
      <c r="PDK9" s="275"/>
      <c r="PDL9" s="398"/>
      <c r="PDM9" s="278"/>
      <c r="PDN9" s="279"/>
      <c r="PDO9" s="276"/>
      <c r="PDP9" s="277"/>
      <c r="PDQ9" s="397"/>
      <c r="PDR9" s="278"/>
      <c r="PDS9" s="279"/>
      <c r="PDT9" s="276"/>
      <c r="PDU9" s="277"/>
      <c r="PDV9" s="402"/>
      <c r="PDW9" s="402"/>
      <c r="PDX9" s="402"/>
      <c r="PDY9" s="402"/>
      <c r="PDZ9" s="403"/>
      <c r="PEA9" s="403"/>
      <c r="PEB9" s="404"/>
      <c r="PEC9" s="395"/>
      <c r="PED9" s="396"/>
      <c r="PEE9" s="396"/>
      <c r="PEF9" s="397"/>
      <c r="PEG9" s="273"/>
      <c r="PEH9" s="274"/>
      <c r="PEI9" s="275"/>
      <c r="PEJ9" s="398"/>
      <c r="PEK9" s="278"/>
      <c r="PEL9" s="279"/>
      <c r="PEM9" s="276"/>
      <c r="PEN9" s="277"/>
      <c r="PEO9" s="397"/>
      <c r="PEP9" s="278"/>
      <c r="PEQ9" s="279"/>
      <c r="PER9" s="276"/>
      <c r="PES9" s="277"/>
      <c r="PET9" s="402"/>
      <c r="PEU9" s="402"/>
      <c r="PEV9" s="402"/>
      <c r="PEW9" s="402"/>
      <c r="PEX9" s="403"/>
      <c r="PEY9" s="403"/>
      <c r="PEZ9" s="404"/>
      <c r="PFA9" s="395"/>
      <c r="PFB9" s="396"/>
      <c r="PFC9" s="396"/>
      <c r="PFD9" s="397"/>
      <c r="PFE9" s="273"/>
      <c r="PFF9" s="274"/>
      <c r="PFG9" s="275"/>
      <c r="PFH9" s="398"/>
      <c r="PFI9" s="278"/>
      <c r="PFJ9" s="279"/>
      <c r="PFK9" s="276"/>
      <c r="PFL9" s="277"/>
      <c r="PFM9" s="397"/>
      <c r="PFN9" s="278"/>
      <c r="PFO9" s="279"/>
      <c r="PFP9" s="276"/>
      <c r="PFQ9" s="277"/>
      <c r="PFR9" s="402"/>
      <c r="PFS9" s="402"/>
      <c r="PFT9" s="402"/>
      <c r="PFU9" s="402"/>
      <c r="PFV9" s="403"/>
      <c r="PFW9" s="403"/>
      <c r="PFX9" s="404"/>
      <c r="PFY9" s="395"/>
      <c r="PFZ9" s="396"/>
      <c r="PGA9" s="396"/>
      <c r="PGB9" s="397"/>
      <c r="PGC9" s="273"/>
      <c r="PGD9" s="274"/>
      <c r="PGE9" s="275"/>
      <c r="PGF9" s="398"/>
      <c r="PGG9" s="278"/>
      <c r="PGH9" s="279"/>
      <c r="PGI9" s="276"/>
      <c r="PGJ9" s="277"/>
      <c r="PGK9" s="397"/>
      <c r="PGL9" s="278"/>
      <c r="PGM9" s="279"/>
      <c r="PGN9" s="276"/>
      <c r="PGO9" s="277"/>
      <c r="PGP9" s="402"/>
      <c r="PGQ9" s="402"/>
      <c r="PGR9" s="402"/>
      <c r="PGS9" s="402"/>
      <c r="PGT9" s="403"/>
      <c r="PGU9" s="403"/>
      <c r="PGV9" s="404"/>
      <c r="PGW9" s="395"/>
      <c r="PGX9" s="396"/>
      <c r="PGY9" s="396"/>
      <c r="PGZ9" s="397"/>
      <c r="PHA9" s="273"/>
      <c r="PHB9" s="274"/>
      <c r="PHC9" s="275"/>
      <c r="PHD9" s="398"/>
      <c r="PHE9" s="278"/>
      <c r="PHF9" s="279"/>
      <c r="PHG9" s="276"/>
      <c r="PHH9" s="277"/>
      <c r="PHI9" s="397"/>
      <c r="PHJ9" s="278"/>
      <c r="PHK9" s="279"/>
      <c r="PHL9" s="276"/>
      <c r="PHM9" s="277"/>
      <c r="PHN9" s="402"/>
      <c r="PHO9" s="402"/>
      <c r="PHP9" s="402"/>
      <c r="PHQ9" s="402"/>
      <c r="PHR9" s="403"/>
      <c r="PHS9" s="403"/>
      <c r="PHT9" s="404"/>
      <c r="PHU9" s="395"/>
      <c r="PHV9" s="396"/>
      <c r="PHW9" s="396"/>
      <c r="PHX9" s="397"/>
      <c r="PHY9" s="273"/>
      <c r="PHZ9" s="274"/>
      <c r="PIA9" s="275"/>
      <c r="PIB9" s="398"/>
      <c r="PIC9" s="278"/>
      <c r="PID9" s="279"/>
      <c r="PIE9" s="276"/>
      <c r="PIF9" s="277"/>
      <c r="PIG9" s="397"/>
      <c r="PIH9" s="278"/>
      <c r="PII9" s="279"/>
      <c r="PIJ9" s="276"/>
      <c r="PIK9" s="277"/>
      <c r="PIL9" s="402"/>
      <c r="PIM9" s="402"/>
      <c r="PIN9" s="402"/>
      <c r="PIO9" s="402"/>
      <c r="PIP9" s="403"/>
      <c r="PIQ9" s="403"/>
      <c r="PIR9" s="404"/>
      <c r="PIS9" s="395"/>
      <c r="PIT9" s="396"/>
      <c r="PIU9" s="396"/>
      <c r="PIV9" s="397"/>
      <c r="PIW9" s="273"/>
      <c r="PIX9" s="274"/>
      <c r="PIY9" s="275"/>
      <c r="PIZ9" s="398"/>
      <c r="PJA9" s="278"/>
      <c r="PJB9" s="279"/>
      <c r="PJC9" s="276"/>
      <c r="PJD9" s="277"/>
      <c r="PJE9" s="397"/>
      <c r="PJF9" s="278"/>
      <c r="PJG9" s="279"/>
      <c r="PJH9" s="276"/>
      <c r="PJI9" s="277"/>
      <c r="PJJ9" s="402"/>
      <c r="PJK9" s="402"/>
      <c r="PJL9" s="402"/>
      <c r="PJM9" s="402"/>
      <c r="PJN9" s="403"/>
      <c r="PJO9" s="403"/>
      <c r="PJP9" s="404"/>
      <c r="PJQ9" s="395"/>
      <c r="PJR9" s="396"/>
      <c r="PJS9" s="396"/>
      <c r="PJT9" s="397"/>
      <c r="PJU9" s="273"/>
      <c r="PJV9" s="274"/>
      <c r="PJW9" s="275"/>
      <c r="PJX9" s="398"/>
      <c r="PJY9" s="278"/>
      <c r="PJZ9" s="279"/>
      <c r="PKA9" s="276"/>
      <c r="PKB9" s="277"/>
      <c r="PKC9" s="397"/>
      <c r="PKD9" s="278"/>
      <c r="PKE9" s="279"/>
      <c r="PKF9" s="276"/>
      <c r="PKG9" s="277"/>
      <c r="PKH9" s="402"/>
      <c r="PKI9" s="402"/>
      <c r="PKJ9" s="402"/>
      <c r="PKK9" s="402"/>
      <c r="PKL9" s="403"/>
      <c r="PKM9" s="403"/>
      <c r="PKN9" s="404"/>
      <c r="PKO9" s="395"/>
      <c r="PKP9" s="396"/>
      <c r="PKQ9" s="396"/>
      <c r="PKR9" s="397"/>
      <c r="PKS9" s="273"/>
      <c r="PKT9" s="274"/>
      <c r="PKU9" s="275"/>
      <c r="PKV9" s="398"/>
      <c r="PKW9" s="278"/>
      <c r="PKX9" s="279"/>
      <c r="PKY9" s="276"/>
      <c r="PKZ9" s="277"/>
      <c r="PLA9" s="397"/>
      <c r="PLB9" s="278"/>
      <c r="PLC9" s="279"/>
      <c r="PLD9" s="276"/>
      <c r="PLE9" s="277"/>
      <c r="PLF9" s="402"/>
      <c r="PLG9" s="402"/>
      <c r="PLH9" s="402"/>
      <c r="PLI9" s="402"/>
      <c r="PLJ9" s="403"/>
      <c r="PLK9" s="403"/>
      <c r="PLL9" s="404"/>
      <c r="PLM9" s="395"/>
      <c r="PLN9" s="396"/>
      <c r="PLO9" s="396"/>
      <c r="PLP9" s="397"/>
      <c r="PLQ9" s="273"/>
      <c r="PLR9" s="274"/>
      <c r="PLS9" s="275"/>
      <c r="PLT9" s="398"/>
      <c r="PLU9" s="278"/>
      <c r="PLV9" s="279"/>
      <c r="PLW9" s="276"/>
      <c r="PLX9" s="277"/>
      <c r="PLY9" s="397"/>
      <c r="PLZ9" s="278"/>
      <c r="PMA9" s="279"/>
      <c r="PMB9" s="276"/>
      <c r="PMC9" s="277"/>
      <c r="PMD9" s="402"/>
      <c r="PME9" s="402"/>
      <c r="PMF9" s="402"/>
      <c r="PMG9" s="402"/>
      <c r="PMH9" s="403"/>
      <c r="PMI9" s="403"/>
      <c r="PMJ9" s="404"/>
      <c r="PMK9" s="395"/>
      <c r="PML9" s="396"/>
      <c r="PMM9" s="396"/>
      <c r="PMN9" s="397"/>
      <c r="PMO9" s="273"/>
      <c r="PMP9" s="274"/>
      <c r="PMQ9" s="275"/>
      <c r="PMR9" s="398"/>
      <c r="PMS9" s="278"/>
      <c r="PMT9" s="279"/>
      <c r="PMU9" s="276"/>
      <c r="PMV9" s="277"/>
      <c r="PMW9" s="397"/>
      <c r="PMX9" s="278"/>
      <c r="PMY9" s="279"/>
      <c r="PMZ9" s="276"/>
      <c r="PNA9" s="277"/>
      <c r="PNB9" s="402"/>
      <c r="PNC9" s="402"/>
      <c r="PND9" s="402"/>
      <c r="PNE9" s="402"/>
      <c r="PNF9" s="403"/>
      <c r="PNG9" s="403"/>
      <c r="PNH9" s="404"/>
      <c r="PNI9" s="395"/>
      <c r="PNJ9" s="396"/>
      <c r="PNK9" s="396"/>
      <c r="PNL9" s="397"/>
      <c r="PNM9" s="273"/>
      <c r="PNN9" s="274"/>
      <c r="PNO9" s="275"/>
      <c r="PNP9" s="398"/>
      <c r="PNQ9" s="278"/>
      <c r="PNR9" s="279"/>
      <c r="PNS9" s="276"/>
      <c r="PNT9" s="277"/>
      <c r="PNU9" s="397"/>
      <c r="PNV9" s="278"/>
      <c r="PNW9" s="279"/>
      <c r="PNX9" s="276"/>
      <c r="PNY9" s="277"/>
      <c r="PNZ9" s="402"/>
      <c r="POA9" s="402"/>
      <c r="POB9" s="402"/>
      <c r="POC9" s="402"/>
      <c r="POD9" s="403"/>
      <c r="POE9" s="403"/>
      <c r="POF9" s="404"/>
      <c r="POG9" s="395"/>
      <c r="POH9" s="396"/>
      <c r="POI9" s="396"/>
      <c r="POJ9" s="397"/>
      <c r="POK9" s="273"/>
      <c r="POL9" s="274"/>
      <c r="POM9" s="275"/>
      <c r="PON9" s="398"/>
      <c r="POO9" s="278"/>
      <c r="POP9" s="279"/>
      <c r="POQ9" s="276"/>
      <c r="POR9" s="277"/>
      <c r="POS9" s="397"/>
      <c r="POT9" s="278"/>
      <c r="POU9" s="279"/>
      <c r="POV9" s="276"/>
      <c r="POW9" s="277"/>
      <c r="POX9" s="402"/>
      <c r="POY9" s="402"/>
      <c r="POZ9" s="402"/>
      <c r="PPA9" s="402"/>
      <c r="PPB9" s="403"/>
      <c r="PPC9" s="403"/>
      <c r="PPD9" s="404"/>
      <c r="PPE9" s="395"/>
      <c r="PPF9" s="396"/>
      <c r="PPG9" s="396"/>
      <c r="PPH9" s="397"/>
      <c r="PPI9" s="273"/>
      <c r="PPJ9" s="274"/>
      <c r="PPK9" s="275"/>
      <c r="PPL9" s="398"/>
      <c r="PPM9" s="278"/>
      <c r="PPN9" s="279"/>
      <c r="PPO9" s="276"/>
      <c r="PPP9" s="277"/>
      <c r="PPQ9" s="397"/>
      <c r="PPR9" s="278"/>
      <c r="PPS9" s="279"/>
      <c r="PPT9" s="276"/>
      <c r="PPU9" s="277"/>
      <c r="PPV9" s="402"/>
      <c r="PPW9" s="402"/>
      <c r="PPX9" s="402"/>
      <c r="PPY9" s="402"/>
      <c r="PPZ9" s="403"/>
      <c r="PQA9" s="403"/>
      <c r="PQB9" s="404"/>
      <c r="PQC9" s="395"/>
      <c r="PQD9" s="396"/>
      <c r="PQE9" s="396"/>
      <c r="PQF9" s="397"/>
      <c r="PQG9" s="273"/>
      <c r="PQH9" s="274"/>
      <c r="PQI9" s="275"/>
      <c r="PQJ9" s="398"/>
      <c r="PQK9" s="278"/>
      <c r="PQL9" s="279"/>
      <c r="PQM9" s="276"/>
      <c r="PQN9" s="277"/>
      <c r="PQO9" s="397"/>
      <c r="PQP9" s="278"/>
      <c r="PQQ9" s="279"/>
      <c r="PQR9" s="276"/>
      <c r="PQS9" s="277"/>
      <c r="PQT9" s="402"/>
      <c r="PQU9" s="402"/>
      <c r="PQV9" s="402"/>
      <c r="PQW9" s="402"/>
      <c r="PQX9" s="403"/>
      <c r="PQY9" s="403"/>
      <c r="PQZ9" s="404"/>
      <c r="PRA9" s="395"/>
      <c r="PRB9" s="396"/>
      <c r="PRC9" s="396"/>
      <c r="PRD9" s="397"/>
      <c r="PRE9" s="273"/>
      <c r="PRF9" s="274"/>
      <c r="PRG9" s="275"/>
      <c r="PRH9" s="398"/>
      <c r="PRI9" s="278"/>
      <c r="PRJ9" s="279"/>
      <c r="PRK9" s="276"/>
      <c r="PRL9" s="277"/>
      <c r="PRM9" s="397"/>
      <c r="PRN9" s="278"/>
      <c r="PRO9" s="279"/>
      <c r="PRP9" s="276"/>
      <c r="PRQ9" s="277"/>
      <c r="PRR9" s="402"/>
      <c r="PRS9" s="402"/>
      <c r="PRT9" s="402"/>
      <c r="PRU9" s="402"/>
      <c r="PRV9" s="403"/>
      <c r="PRW9" s="403"/>
      <c r="PRX9" s="404"/>
      <c r="PRY9" s="395"/>
      <c r="PRZ9" s="396"/>
      <c r="PSA9" s="396"/>
      <c r="PSB9" s="397"/>
      <c r="PSC9" s="273"/>
      <c r="PSD9" s="274"/>
      <c r="PSE9" s="275"/>
      <c r="PSF9" s="398"/>
      <c r="PSG9" s="278"/>
      <c r="PSH9" s="279"/>
      <c r="PSI9" s="276"/>
      <c r="PSJ9" s="277"/>
      <c r="PSK9" s="397"/>
      <c r="PSL9" s="278"/>
      <c r="PSM9" s="279"/>
      <c r="PSN9" s="276"/>
      <c r="PSO9" s="277"/>
      <c r="PSP9" s="402"/>
      <c r="PSQ9" s="402"/>
      <c r="PSR9" s="402"/>
      <c r="PSS9" s="402"/>
      <c r="PST9" s="403"/>
      <c r="PSU9" s="403"/>
      <c r="PSV9" s="404"/>
      <c r="PSW9" s="395"/>
      <c r="PSX9" s="396"/>
      <c r="PSY9" s="396"/>
      <c r="PSZ9" s="397"/>
      <c r="PTA9" s="273"/>
      <c r="PTB9" s="274"/>
      <c r="PTC9" s="275"/>
      <c r="PTD9" s="398"/>
      <c r="PTE9" s="278"/>
      <c r="PTF9" s="279"/>
      <c r="PTG9" s="276"/>
      <c r="PTH9" s="277"/>
      <c r="PTI9" s="397"/>
      <c r="PTJ9" s="278"/>
      <c r="PTK9" s="279"/>
      <c r="PTL9" s="276"/>
      <c r="PTM9" s="277"/>
      <c r="PTN9" s="402"/>
      <c r="PTO9" s="402"/>
      <c r="PTP9" s="402"/>
      <c r="PTQ9" s="402"/>
      <c r="PTR9" s="403"/>
      <c r="PTS9" s="403"/>
      <c r="PTT9" s="404"/>
      <c r="PTU9" s="395"/>
      <c r="PTV9" s="396"/>
      <c r="PTW9" s="396"/>
      <c r="PTX9" s="397"/>
      <c r="PTY9" s="273"/>
      <c r="PTZ9" s="274"/>
      <c r="PUA9" s="275"/>
      <c r="PUB9" s="398"/>
      <c r="PUC9" s="278"/>
      <c r="PUD9" s="279"/>
      <c r="PUE9" s="276"/>
      <c r="PUF9" s="277"/>
      <c r="PUG9" s="397"/>
      <c r="PUH9" s="278"/>
      <c r="PUI9" s="279"/>
      <c r="PUJ9" s="276"/>
      <c r="PUK9" s="277"/>
      <c r="PUL9" s="402"/>
      <c r="PUM9" s="402"/>
      <c r="PUN9" s="402"/>
      <c r="PUO9" s="402"/>
      <c r="PUP9" s="403"/>
      <c r="PUQ9" s="403"/>
      <c r="PUR9" s="404"/>
      <c r="PUS9" s="395"/>
      <c r="PUT9" s="396"/>
      <c r="PUU9" s="396"/>
      <c r="PUV9" s="397"/>
      <c r="PUW9" s="273"/>
      <c r="PUX9" s="274"/>
      <c r="PUY9" s="275"/>
      <c r="PUZ9" s="398"/>
      <c r="PVA9" s="278"/>
      <c r="PVB9" s="279"/>
      <c r="PVC9" s="276"/>
      <c r="PVD9" s="277"/>
      <c r="PVE9" s="397"/>
      <c r="PVF9" s="278"/>
      <c r="PVG9" s="279"/>
      <c r="PVH9" s="276"/>
      <c r="PVI9" s="277"/>
      <c r="PVJ9" s="402"/>
      <c r="PVK9" s="402"/>
      <c r="PVL9" s="402"/>
      <c r="PVM9" s="402"/>
      <c r="PVN9" s="403"/>
      <c r="PVO9" s="403"/>
      <c r="PVP9" s="404"/>
      <c r="PVQ9" s="395"/>
      <c r="PVR9" s="396"/>
      <c r="PVS9" s="396"/>
      <c r="PVT9" s="397"/>
      <c r="PVU9" s="273"/>
      <c r="PVV9" s="274"/>
      <c r="PVW9" s="275"/>
      <c r="PVX9" s="398"/>
      <c r="PVY9" s="278"/>
      <c r="PVZ9" s="279"/>
      <c r="PWA9" s="276"/>
      <c r="PWB9" s="277"/>
      <c r="PWC9" s="397"/>
      <c r="PWD9" s="278"/>
      <c r="PWE9" s="279"/>
      <c r="PWF9" s="276"/>
      <c r="PWG9" s="277"/>
      <c r="PWH9" s="402"/>
      <c r="PWI9" s="402"/>
      <c r="PWJ9" s="402"/>
      <c r="PWK9" s="402"/>
      <c r="PWL9" s="403"/>
      <c r="PWM9" s="403"/>
      <c r="PWN9" s="404"/>
      <c r="PWO9" s="395"/>
      <c r="PWP9" s="396"/>
      <c r="PWQ9" s="396"/>
      <c r="PWR9" s="397"/>
      <c r="PWS9" s="273"/>
      <c r="PWT9" s="274"/>
      <c r="PWU9" s="275"/>
      <c r="PWV9" s="398"/>
      <c r="PWW9" s="278"/>
      <c r="PWX9" s="279"/>
      <c r="PWY9" s="276"/>
      <c r="PWZ9" s="277"/>
      <c r="PXA9" s="397"/>
      <c r="PXB9" s="278"/>
      <c r="PXC9" s="279"/>
      <c r="PXD9" s="276"/>
      <c r="PXE9" s="277"/>
      <c r="PXF9" s="402"/>
      <c r="PXG9" s="402"/>
      <c r="PXH9" s="402"/>
      <c r="PXI9" s="402"/>
      <c r="PXJ9" s="403"/>
      <c r="PXK9" s="403"/>
      <c r="PXL9" s="404"/>
      <c r="PXM9" s="395"/>
      <c r="PXN9" s="396"/>
      <c r="PXO9" s="396"/>
      <c r="PXP9" s="397"/>
      <c r="PXQ9" s="273"/>
      <c r="PXR9" s="274"/>
      <c r="PXS9" s="275"/>
      <c r="PXT9" s="398"/>
      <c r="PXU9" s="278"/>
      <c r="PXV9" s="279"/>
      <c r="PXW9" s="276"/>
      <c r="PXX9" s="277"/>
      <c r="PXY9" s="397"/>
      <c r="PXZ9" s="278"/>
      <c r="PYA9" s="279"/>
      <c r="PYB9" s="276"/>
      <c r="PYC9" s="277"/>
      <c r="PYD9" s="402"/>
      <c r="PYE9" s="402"/>
      <c r="PYF9" s="402"/>
      <c r="PYG9" s="402"/>
      <c r="PYH9" s="403"/>
      <c r="PYI9" s="403"/>
      <c r="PYJ9" s="404"/>
      <c r="PYK9" s="395"/>
      <c r="PYL9" s="396"/>
      <c r="PYM9" s="396"/>
      <c r="PYN9" s="397"/>
      <c r="PYO9" s="273"/>
      <c r="PYP9" s="274"/>
      <c r="PYQ9" s="275"/>
      <c r="PYR9" s="398"/>
      <c r="PYS9" s="278"/>
      <c r="PYT9" s="279"/>
      <c r="PYU9" s="276"/>
      <c r="PYV9" s="277"/>
      <c r="PYW9" s="397"/>
      <c r="PYX9" s="278"/>
      <c r="PYY9" s="279"/>
      <c r="PYZ9" s="276"/>
      <c r="PZA9" s="277"/>
      <c r="PZB9" s="402"/>
      <c r="PZC9" s="402"/>
      <c r="PZD9" s="402"/>
      <c r="PZE9" s="402"/>
      <c r="PZF9" s="403"/>
      <c r="PZG9" s="403"/>
      <c r="PZH9" s="404"/>
      <c r="PZI9" s="395"/>
      <c r="PZJ9" s="396"/>
      <c r="PZK9" s="396"/>
      <c r="PZL9" s="397"/>
      <c r="PZM9" s="273"/>
      <c r="PZN9" s="274"/>
      <c r="PZO9" s="275"/>
      <c r="PZP9" s="398"/>
      <c r="PZQ9" s="278"/>
      <c r="PZR9" s="279"/>
      <c r="PZS9" s="276"/>
      <c r="PZT9" s="277"/>
      <c r="PZU9" s="397"/>
      <c r="PZV9" s="278"/>
      <c r="PZW9" s="279"/>
      <c r="PZX9" s="276"/>
      <c r="PZY9" s="277"/>
      <c r="PZZ9" s="402"/>
      <c r="QAA9" s="402"/>
      <c r="QAB9" s="402"/>
      <c r="QAC9" s="402"/>
      <c r="QAD9" s="403"/>
      <c r="QAE9" s="403"/>
      <c r="QAF9" s="404"/>
      <c r="QAG9" s="395"/>
      <c r="QAH9" s="396"/>
      <c r="QAI9" s="396"/>
      <c r="QAJ9" s="397"/>
      <c r="QAK9" s="273"/>
      <c r="QAL9" s="274"/>
      <c r="QAM9" s="275"/>
      <c r="QAN9" s="398"/>
      <c r="QAO9" s="278"/>
      <c r="QAP9" s="279"/>
      <c r="QAQ9" s="276"/>
      <c r="QAR9" s="277"/>
      <c r="QAS9" s="397"/>
      <c r="QAT9" s="278"/>
      <c r="QAU9" s="279"/>
      <c r="QAV9" s="276"/>
      <c r="QAW9" s="277"/>
      <c r="QAX9" s="402"/>
      <c r="QAY9" s="402"/>
      <c r="QAZ9" s="402"/>
      <c r="QBA9" s="402"/>
      <c r="QBB9" s="403"/>
      <c r="QBC9" s="403"/>
      <c r="QBD9" s="404"/>
      <c r="QBE9" s="395"/>
      <c r="QBF9" s="396"/>
      <c r="QBG9" s="396"/>
      <c r="QBH9" s="397"/>
      <c r="QBI9" s="273"/>
      <c r="QBJ9" s="274"/>
      <c r="QBK9" s="275"/>
      <c r="QBL9" s="398"/>
      <c r="QBM9" s="278"/>
      <c r="QBN9" s="279"/>
      <c r="QBO9" s="276"/>
      <c r="QBP9" s="277"/>
      <c r="QBQ9" s="397"/>
      <c r="QBR9" s="278"/>
      <c r="QBS9" s="279"/>
      <c r="QBT9" s="276"/>
      <c r="QBU9" s="277"/>
      <c r="QBV9" s="402"/>
      <c r="QBW9" s="402"/>
      <c r="QBX9" s="402"/>
      <c r="QBY9" s="402"/>
      <c r="QBZ9" s="403"/>
      <c r="QCA9" s="403"/>
      <c r="QCB9" s="404"/>
      <c r="QCC9" s="395"/>
      <c r="QCD9" s="396"/>
      <c r="QCE9" s="396"/>
      <c r="QCF9" s="397"/>
      <c r="QCG9" s="273"/>
      <c r="QCH9" s="274"/>
      <c r="QCI9" s="275"/>
      <c r="QCJ9" s="398"/>
      <c r="QCK9" s="278"/>
      <c r="QCL9" s="279"/>
      <c r="QCM9" s="276"/>
      <c r="QCN9" s="277"/>
      <c r="QCO9" s="397"/>
      <c r="QCP9" s="278"/>
      <c r="QCQ9" s="279"/>
      <c r="QCR9" s="276"/>
      <c r="QCS9" s="277"/>
      <c r="QCT9" s="402"/>
      <c r="QCU9" s="402"/>
      <c r="QCV9" s="402"/>
      <c r="QCW9" s="402"/>
      <c r="QCX9" s="403"/>
      <c r="QCY9" s="403"/>
      <c r="QCZ9" s="404"/>
      <c r="QDA9" s="395"/>
      <c r="QDB9" s="396"/>
      <c r="QDC9" s="396"/>
      <c r="QDD9" s="397"/>
      <c r="QDE9" s="273"/>
      <c r="QDF9" s="274"/>
      <c r="QDG9" s="275"/>
      <c r="QDH9" s="398"/>
      <c r="QDI9" s="278"/>
      <c r="QDJ9" s="279"/>
      <c r="QDK9" s="276"/>
      <c r="QDL9" s="277"/>
      <c r="QDM9" s="397"/>
      <c r="QDN9" s="278"/>
      <c r="QDO9" s="279"/>
      <c r="QDP9" s="276"/>
      <c r="QDQ9" s="277"/>
      <c r="QDR9" s="402"/>
      <c r="QDS9" s="402"/>
      <c r="QDT9" s="402"/>
      <c r="QDU9" s="402"/>
      <c r="QDV9" s="403"/>
      <c r="QDW9" s="403"/>
      <c r="QDX9" s="404"/>
      <c r="QDY9" s="395"/>
      <c r="QDZ9" s="396"/>
      <c r="QEA9" s="396"/>
      <c r="QEB9" s="397"/>
      <c r="QEC9" s="273"/>
      <c r="QED9" s="274"/>
      <c r="QEE9" s="275"/>
      <c r="QEF9" s="398"/>
      <c r="QEG9" s="278"/>
      <c r="QEH9" s="279"/>
      <c r="QEI9" s="276"/>
      <c r="QEJ9" s="277"/>
      <c r="QEK9" s="397"/>
      <c r="QEL9" s="278"/>
      <c r="QEM9" s="279"/>
      <c r="QEN9" s="276"/>
      <c r="QEO9" s="277"/>
      <c r="QEP9" s="402"/>
      <c r="QEQ9" s="402"/>
      <c r="QER9" s="402"/>
      <c r="QES9" s="402"/>
      <c r="QET9" s="403"/>
      <c r="QEU9" s="403"/>
      <c r="QEV9" s="404"/>
      <c r="QEW9" s="395"/>
      <c r="QEX9" s="396"/>
      <c r="QEY9" s="396"/>
      <c r="QEZ9" s="397"/>
      <c r="QFA9" s="273"/>
      <c r="QFB9" s="274"/>
      <c r="QFC9" s="275"/>
      <c r="QFD9" s="398"/>
      <c r="QFE9" s="278"/>
      <c r="QFF9" s="279"/>
      <c r="QFG9" s="276"/>
      <c r="QFH9" s="277"/>
      <c r="QFI9" s="397"/>
      <c r="QFJ9" s="278"/>
      <c r="QFK9" s="279"/>
      <c r="QFL9" s="276"/>
      <c r="QFM9" s="277"/>
      <c r="QFN9" s="402"/>
      <c r="QFO9" s="402"/>
      <c r="QFP9" s="402"/>
      <c r="QFQ9" s="402"/>
      <c r="QFR9" s="403"/>
      <c r="QFS9" s="403"/>
      <c r="QFT9" s="404"/>
      <c r="QFU9" s="395"/>
      <c r="QFV9" s="396"/>
      <c r="QFW9" s="396"/>
      <c r="QFX9" s="397"/>
      <c r="QFY9" s="273"/>
      <c r="QFZ9" s="274"/>
      <c r="QGA9" s="275"/>
      <c r="QGB9" s="398"/>
      <c r="QGC9" s="278"/>
      <c r="QGD9" s="279"/>
      <c r="QGE9" s="276"/>
      <c r="QGF9" s="277"/>
      <c r="QGG9" s="397"/>
      <c r="QGH9" s="278"/>
      <c r="QGI9" s="279"/>
      <c r="QGJ9" s="276"/>
      <c r="QGK9" s="277"/>
      <c r="QGL9" s="402"/>
      <c r="QGM9" s="402"/>
      <c r="QGN9" s="402"/>
      <c r="QGO9" s="402"/>
      <c r="QGP9" s="403"/>
      <c r="QGQ9" s="403"/>
      <c r="QGR9" s="404"/>
      <c r="QGS9" s="395"/>
      <c r="QGT9" s="396"/>
      <c r="QGU9" s="396"/>
      <c r="QGV9" s="397"/>
      <c r="QGW9" s="273"/>
      <c r="QGX9" s="274"/>
      <c r="QGY9" s="275"/>
      <c r="QGZ9" s="398"/>
      <c r="QHA9" s="278"/>
      <c r="QHB9" s="279"/>
      <c r="QHC9" s="276"/>
      <c r="QHD9" s="277"/>
      <c r="QHE9" s="397"/>
      <c r="QHF9" s="278"/>
      <c r="QHG9" s="279"/>
      <c r="QHH9" s="276"/>
      <c r="QHI9" s="277"/>
      <c r="QHJ9" s="402"/>
      <c r="QHK9" s="402"/>
      <c r="QHL9" s="402"/>
      <c r="QHM9" s="402"/>
      <c r="QHN9" s="403"/>
      <c r="QHO9" s="403"/>
      <c r="QHP9" s="404"/>
      <c r="QHQ9" s="395"/>
      <c r="QHR9" s="396"/>
      <c r="QHS9" s="396"/>
      <c r="QHT9" s="397"/>
      <c r="QHU9" s="273"/>
      <c r="QHV9" s="274"/>
      <c r="QHW9" s="275"/>
      <c r="QHX9" s="398"/>
      <c r="QHY9" s="278"/>
      <c r="QHZ9" s="279"/>
      <c r="QIA9" s="276"/>
      <c r="QIB9" s="277"/>
      <c r="QIC9" s="397"/>
      <c r="QID9" s="278"/>
      <c r="QIE9" s="279"/>
      <c r="QIF9" s="276"/>
      <c r="QIG9" s="277"/>
      <c r="QIH9" s="402"/>
      <c r="QII9" s="402"/>
      <c r="QIJ9" s="402"/>
      <c r="QIK9" s="402"/>
      <c r="QIL9" s="403"/>
      <c r="QIM9" s="403"/>
      <c r="QIN9" s="404"/>
      <c r="QIO9" s="395"/>
      <c r="QIP9" s="396"/>
      <c r="QIQ9" s="396"/>
      <c r="QIR9" s="397"/>
      <c r="QIS9" s="273"/>
      <c r="QIT9" s="274"/>
      <c r="QIU9" s="275"/>
      <c r="QIV9" s="398"/>
      <c r="QIW9" s="278"/>
      <c r="QIX9" s="279"/>
      <c r="QIY9" s="276"/>
      <c r="QIZ9" s="277"/>
      <c r="QJA9" s="397"/>
      <c r="QJB9" s="278"/>
      <c r="QJC9" s="279"/>
      <c r="QJD9" s="276"/>
      <c r="QJE9" s="277"/>
      <c r="QJF9" s="402"/>
      <c r="QJG9" s="402"/>
      <c r="QJH9" s="402"/>
      <c r="QJI9" s="402"/>
      <c r="QJJ9" s="403"/>
      <c r="QJK9" s="403"/>
      <c r="QJL9" s="404"/>
      <c r="QJM9" s="395"/>
      <c r="QJN9" s="396"/>
      <c r="QJO9" s="396"/>
      <c r="QJP9" s="397"/>
      <c r="QJQ9" s="273"/>
      <c r="QJR9" s="274"/>
      <c r="QJS9" s="275"/>
      <c r="QJT9" s="398"/>
      <c r="QJU9" s="278"/>
      <c r="QJV9" s="279"/>
      <c r="QJW9" s="276"/>
      <c r="QJX9" s="277"/>
      <c r="QJY9" s="397"/>
      <c r="QJZ9" s="278"/>
      <c r="QKA9" s="279"/>
      <c r="QKB9" s="276"/>
      <c r="QKC9" s="277"/>
      <c r="QKD9" s="402"/>
      <c r="QKE9" s="402"/>
      <c r="QKF9" s="402"/>
      <c r="QKG9" s="402"/>
      <c r="QKH9" s="403"/>
      <c r="QKI9" s="403"/>
      <c r="QKJ9" s="404"/>
      <c r="QKK9" s="395"/>
      <c r="QKL9" s="396"/>
      <c r="QKM9" s="396"/>
      <c r="QKN9" s="397"/>
      <c r="QKO9" s="273"/>
      <c r="QKP9" s="274"/>
      <c r="QKQ9" s="275"/>
      <c r="QKR9" s="398"/>
      <c r="QKS9" s="278"/>
      <c r="QKT9" s="279"/>
      <c r="QKU9" s="276"/>
      <c r="QKV9" s="277"/>
      <c r="QKW9" s="397"/>
      <c r="QKX9" s="278"/>
      <c r="QKY9" s="279"/>
      <c r="QKZ9" s="276"/>
      <c r="QLA9" s="277"/>
      <c r="QLB9" s="402"/>
      <c r="QLC9" s="402"/>
      <c r="QLD9" s="402"/>
      <c r="QLE9" s="402"/>
      <c r="QLF9" s="403"/>
      <c r="QLG9" s="403"/>
      <c r="QLH9" s="404"/>
      <c r="QLI9" s="395"/>
      <c r="QLJ9" s="396"/>
      <c r="QLK9" s="396"/>
      <c r="QLL9" s="397"/>
      <c r="QLM9" s="273"/>
      <c r="QLN9" s="274"/>
      <c r="QLO9" s="275"/>
      <c r="QLP9" s="398"/>
      <c r="QLQ9" s="278"/>
      <c r="QLR9" s="279"/>
      <c r="QLS9" s="276"/>
      <c r="QLT9" s="277"/>
      <c r="QLU9" s="397"/>
      <c r="QLV9" s="278"/>
      <c r="QLW9" s="279"/>
      <c r="QLX9" s="276"/>
      <c r="QLY9" s="277"/>
      <c r="QLZ9" s="402"/>
      <c r="QMA9" s="402"/>
      <c r="QMB9" s="402"/>
      <c r="QMC9" s="402"/>
      <c r="QMD9" s="403"/>
      <c r="QME9" s="403"/>
      <c r="QMF9" s="404"/>
      <c r="QMG9" s="395"/>
      <c r="QMH9" s="396"/>
      <c r="QMI9" s="396"/>
      <c r="QMJ9" s="397"/>
      <c r="QMK9" s="273"/>
      <c r="QML9" s="274"/>
      <c r="QMM9" s="275"/>
      <c r="QMN9" s="398"/>
      <c r="QMO9" s="278"/>
      <c r="QMP9" s="279"/>
      <c r="QMQ9" s="276"/>
      <c r="QMR9" s="277"/>
      <c r="QMS9" s="397"/>
      <c r="QMT9" s="278"/>
      <c r="QMU9" s="279"/>
      <c r="QMV9" s="276"/>
      <c r="QMW9" s="277"/>
      <c r="QMX9" s="402"/>
      <c r="QMY9" s="402"/>
      <c r="QMZ9" s="402"/>
      <c r="QNA9" s="402"/>
      <c r="QNB9" s="403"/>
      <c r="QNC9" s="403"/>
      <c r="QND9" s="404"/>
      <c r="QNE9" s="395"/>
      <c r="QNF9" s="396"/>
      <c r="QNG9" s="396"/>
      <c r="QNH9" s="397"/>
      <c r="QNI9" s="273"/>
      <c r="QNJ9" s="274"/>
      <c r="QNK9" s="275"/>
      <c r="QNL9" s="398"/>
      <c r="QNM9" s="278"/>
      <c r="QNN9" s="279"/>
      <c r="QNO9" s="276"/>
      <c r="QNP9" s="277"/>
      <c r="QNQ9" s="397"/>
      <c r="QNR9" s="278"/>
      <c r="QNS9" s="279"/>
      <c r="QNT9" s="276"/>
      <c r="QNU9" s="277"/>
      <c r="QNV9" s="402"/>
      <c r="QNW9" s="402"/>
      <c r="QNX9" s="402"/>
      <c r="QNY9" s="402"/>
      <c r="QNZ9" s="403"/>
      <c r="QOA9" s="403"/>
      <c r="QOB9" s="404"/>
      <c r="QOC9" s="395"/>
      <c r="QOD9" s="396"/>
      <c r="QOE9" s="396"/>
      <c r="QOF9" s="397"/>
      <c r="QOG9" s="273"/>
      <c r="QOH9" s="274"/>
      <c r="QOI9" s="275"/>
      <c r="QOJ9" s="398"/>
      <c r="QOK9" s="278"/>
      <c r="QOL9" s="279"/>
      <c r="QOM9" s="276"/>
      <c r="QON9" s="277"/>
      <c r="QOO9" s="397"/>
      <c r="QOP9" s="278"/>
      <c r="QOQ9" s="279"/>
      <c r="QOR9" s="276"/>
      <c r="QOS9" s="277"/>
      <c r="QOT9" s="402"/>
      <c r="QOU9" s="402"/>
      <c r="QOV9" s="402"/>
      <c r="QOW9" s="402"/>
      <c r="QOX9" s="403"/>
      <c r="QOY9" s="403"/>
      <c r="QOZ9" s="404"/>
      <c r="QPA9" s="395"/>
      <c r="QPB9" s="396"/>
      <c r="QPC9" s="396"/>
      <c r="QPD9" s="397"/>
      <c r="QPE9" s="273"/>
      <c r="QPF9" s="274"/>
      <c r="QPG9" s="275"/>
      <c r="QPH9" s="398"/>
      <c r="QPI9" s="278"/>
      <c r="QPJ9" s="279"/>
      <c r="QPK9" s="276"/>
      <c r="QPL9" s="277"/>
      <c r="QPM9" s="397"/>
      <c r="QPN9" s="278"/>
      <c r="QPO9" s="279"/>
      <c r="QPP9" s="276"/>
      <c r="QPQ9" s="277"/>
      <c r="QPR9" s="402"/>
      <c r="QPS9" s="402"/>
      <c r="QPT9" s="402"/>
      <c r="QPU9" s="402"/>
      <c r="QPV9" s="403"/>
      <c r="QPW9" s="403"/>
      <c r="QPX9" s="404"/>
      <c r="QPY9" s="395"/>
      <c r="QPZ9" s="396"/>
      <c r="QQA9" s="396"/>
      <c r="QQB9" s="397"/>
      <c r="QQC9" s="273"/>
      <c r="QQD9" s="274"/>
      <c r="QQE9" s="275"/>
      <c r="QQF9" s="398"/>
      <c r="QQG9" s="278"/>
      <c r="QQH9" s="279"/>
      <c r="QQI9" s="276"/>
      <c r="QQJ9" s="277"/>
      <c r="QQK9" s="397"/>
      <c r="QQL9" s="278"/>
      <c r="QQM9" s="279"/>
      <c r="QQN9" s="276"/>
      <c r="QQO9" s="277"/>
      <c r="QQP9" s="402"/>
      <c r="QQQ9" s="402"/>
      <c r="QQR9" s="402"/>
      <c r="QQS9" s="402"/>
      <c r="QQT9" s="403"/>
      <c r="QQU9" s="403"/>
      <c r="QQV9" s="404"/>
      <c r="QQW9" s="395"/>
      <c r="QQX9" s="396"/>
      <c r="QQY9" s="396"/>
      <c r="QQZ9" s="397"/>
      <c r="QRA9" s="273"/>
      <c r="QRB9" s="274"/>
      <c r="QRC9" s="275"/>
      <c r="QRD9" s="398"/>
      <c r="QRE9" s="278"/>
      <c r="QRF9" s="279"/>
      <c r="QRG9" s="276"/>
      <c r="QRH9" s="277"/>
      <c r="QRI9" s="397"/>
      <c r="QRJ9" s="278"/>
      <c r="QRK9" s="279"/>
      <c r="QRL9" s="276"/>
      <c r="QRM9" s="277"/>
      <c r="QRN9" s="402"/>
      <c r="QRO9" s="402"/>
      <c r="QRP9" s="402"/>
      <c r="QRQ9" s="402"/>
      <c r="QRR9" s="403"/>
      <c r="QRS9" s="403"/>
      <c r="QRT9" s="404"/>
      <c r="QRU9" s="395"/>
      <c r="QRV9" s="396"/>
      <c r="QRW9" s="396"/>
      <c r="QRX9" s="397"/>
      <c r="QRY9" s="273"/>
      <c r="QRZ9" s="274"/>
      <c r="QSA9" s="275"/>
      <c r="QSB9" s="398"/>
      <c r="QSC9" s="278"/>
      <c r="QSD9" s="279"/>
      <c r="QSE9" s="276"/>
      <c r="QSF9" s="277"/>
      <c r="QSG9" s="397"/>
      <c r="QSH9" s="278"/>
      <c r="QSI9" s="279"/>
      <c r="QSJ9" s="276"/>
      <c r="QSK9" s="277"/>
      <c r="QSL9" s="402"/>
      <c r="QSM9" s="402"/>
      <c r="QSN9" s="402"/>
      <c r="QSO9" s="402"/>
      <c r="QSP9" s="403"/>
      <c r="QSQ9" s="403"/>
      <c r="QSR9" s="404"/>
      <c r="QSS9" s="395"/>
      <c r="QST9" s="396"/>
      <c r="QSU9" s="396"/>
      <c r="QSV9" s="397"/>
      <c r="QSW9" s="273"/>
      <c r="QSX9" s="274"/>
      <c r="QSY9" s="275"/>
      <c r="QSZ9" s="398"/>
      <c r="QTA9" s="278"/>
      <c r="QTB9" s="279"/>
      <c r="QTC9" s="276"/>
      <c r="QTD9" s="277"/>
      <c r="QTE9" s="397"/>
      <c r="QTF9" s="278"/>
      <c r="QTG9" s="279"/>
      <c r="QTH9" s="276"/>
      <c r="QTI9" s="277"/>
      <c r="QTJ9" s="402"/>
      <c r="QTK9" s="402"/>
      <c r="QTL9" s="402"/>
      <c r="QTM9" s="402"/>
      <c r="QTN9" s="403"/>
      <c r="QTO9" s="403"/>
      <c r="QTP9" s="404"/>
      <c r="QTQ9" s="395"/>
      <c r="QTR9" s="396"/>
      <c r="QTS9" s="396"/>
      <c r="QTT9" s="397"/>
      <c r="QTU9" s="273"/>
      <c r="QTV9" s="274"/>
      <c r="QTW9" s="275"/>
      <c r="QTX9" s="398"/>
      <c r="QTY9" s="278"/>
      <c r="QTZ9" s="279"/>
      <c r="QUA9" s="276"/>
      <c r="QUB9" s="277"/>
      <c r="QUC9" s="397"/>
      <c r="QUD9" s="278"/>
      <c r="QUE9" s="279"/>
      <c r="QUF9" s="276"/>
      <c r="QUG9" s="277"/>
      <c r="QUH9" s="402"/>
      <c r="QUI9" s="402"/>
      <c r="QUJ9" s="402"/>
      <c r="QUK9" s="402"/>
      <c r="QUL9" s="403"/>
      <c r="QUM9" s="403"/>
      <c r="QUN9" s="404"/>
      <c r="QUO9" s="395"/>
      <c r="QUP9" s="396"/>
      <c r="QUQ9" s="396"/>
      <c r="QUR9" s="397"/>
      <c r="QUS9" s="273"/>
      <c r="QUT9" s="274"/>
      <c r="QUU9" s="275"/>
      <c r="QUV9" s="398"/>
      <c r="QUW9" s="278"/>
      <c r="QUX9" s="279"/>
      <c r="QUY9" s="276"/>
      <c r="QUZ9" s="277"/>
      <c r="QVA9" s="397"/>
      <c r="QVB9" s="278"/>
      <c r="QVC9" s="279"/>
      <c r="QVD9" s="276"/>
      <c r="QVE9" s="277"/>
      <c r="QVF9" s="402"/>
      <c r="QVG9" s="402"/>
      <c r="QVH9" s="402"/>
      <c r="QVI9" s="402"/>
      <c r="QVJ9" s="403"/>
      <c r="QVK9" s="403"/>
      <c r="QVL9" s="404"/>
      <c r="QVM9" s="395"/>
      <c r="QVN9" s="396"/>
      <c r="QVO9" s="396"/>
      <c r="QVP9" s="397"/>
      <c r="QVQ9" s="273"/>
      <c r="QVR9" s="274"/>
      <c r="QVS9" s="275"/>
      <c r="QVT9" s="398"/>
      <c r="QVU9" s="278"/>
      <c r="QVV9" s="279"/>
      <c r="QVW9" s="276"/>
      <c r="QVX9" s="277"/>
      <c r="QVY9" s="397"/>
      <c r="QVZ9" s="278"/>
      <c r="QWA9" s="279"/>
      <c r="QWB9" s="276"/>
      <c r="QWC9" s="277"/>
      <c r="QWD9" s="402"/>
      <c r="QWE9" s="402"/>
      <c r="QWF9" s="402"/>
      <c r="QWG9" s="402"/>
      <c r="QWH9" s="403"/>
      <c r="QWI9" s="403"/>
      <c r="QWJ9" s="404"/>
      <c r="QWK9" s="395"/>
      <c r="QWL9" s="396"/>
      <c r="QWM9" s="396"/>
      <c r="QWN9" s="397"/>
      <c r="QWO9" s="273"/>
      <c r="QWP9" s="274"/>
      <c r="QWQ9" s="275"/>
      <c r="QWR9" s="398"/>
      <c r="QWS9" s="278"/>
      <c r="QWT9" s="279"/>
      <c r="QWU9" s="276"/>
      <c r="QWV9" s="277"/>
      <c r="QWW9" s="397"/>
      <c r="QWX9" s="278"/>
      <c r="QWY9" s="279"/>
      <c r="QWZ9" s="276"/>
      <c r="QXA9" s="277"/>
      <c r="QXB9" s="402"/>
      <c r="QXC9" s="402"/>
      <c r="QXD9" s="402"/>
      <c r="QXE9" s="402"/>
      <c r="QXF9" s="403"/>
      <c r="QXG9" s="403"/>
      <c r="QXH9" s="404"/>
      <c r="QXI9" s="395"/>
      <c r="QXJ9" s="396"/>
      <c r="QXK9" s="396"/>
      <c r="QXL9" s="397"/>
      <c r="QXM9" s="273"/>
      <c r="QXN9" s="274"/>
      <c r="QXO9" s="275"/>
      <c r="QXP9" s="398"/>
      <c r="QXQ9" s="278"/>
      <c r="QXR9" s="279"/>
      <c r="QXS9" s="276"/>
      <c r="QXT9" s="277"/>
      <c r="QXU9" s="397"/>
      <c r="QXV9" s="278"/>
      <c r="QXW9" s="279"/>
      <c r="QXX9" s="276"/>
      <c r="QXY9" s="277"/>
      <c r="QXZ9" s="402"/>
      <c r="QYA9" s="402"/>
      <c r="QYB9" s="402"/>
      <c r="QYC9" s="402"/>
      <c r="QYD9" s="403"/>
      <c r="QYE9" s="403"/>
      <c r="QYF9" s="404"/>
      <c r="QYG9" s="395"/>
      <c r="QYH9" s="396"/>
      <c r="QYI9" s="396"/>
      <c r="QYJ9" s="397"/>
      <c r="QYK9" s="273"/>
      <c r="QYL9" s="274"/>
      <c r="QYM9" s="275"/>
      <c r="QYN9" s="398"/>
      <c r="QYO9" s="278"/>
      <c r="QYP9" s="279"/>
      <c r="QYQ9" s="276"/>
      <c r="QYR9" s="277"/>
      <c r="QYS9" s="397"/>
      <c r="QYT9" s="278"/>
      <c r="QYU9" s="279"/>
      <c r="QYV9" s="276"/>
      <c r="QYW9" s="277"/>
      <c r="QYX9" s="402"/>
      <c r="QYY9" s="402"/>
      <c r="QYZ9" s="402"/>
      <c r="QZA9" s="402"/>
      <c r="QZB9" s="403"/>
      <c r="QZC9" s="403"/>
      <c r="QZD9" s="404"/>
      <c r="QZE9" s="395"/>
      <c r="QZF9" s="396"/>
      <c r="QZG9" s="396"/>
      <c r="QZH9" s="397"/>
      <c r="QZI9" s="273"/>
      <c r="QZJ9" s="274"/>
      <c r="QZK9" s="275"/>
      <c r="QZL9" s="398"/>
      <c r="QZM9" s="278"/>
      <c r="QZN9" s="279"/>
      <c r="QZO9" s="276"/>
      <c r="QZP9" s="277"/>
      <c r="QZQ9" s="397"/>
      <c r="QZR9" s="278"/>
      <c r="QZS9" s="279"/>
      <c r="QZT9" s="276"/>
      <c r="QZU9" s="277"/>
      <c r="QZV9" s="402"/>
      <c r="QZW9" s="402"/>
      <c r="QZX9" s="402"/>
      <c r="QZY9" s="402"/>
      <c r="QZZ9" s="403"/>
      <c r="RAA9" s="403"/>
      <c r="RAB9" s="404"/>
      <c r="RAC9" s="395"/>
      <c r="RAD9" s="396"/>
      <c r="RAE9" s="396"/>
      <c r="RAF9" s="397"/>
      <c r="RAG9" s="273"/>
      <c r="RAH9" s="274"/>
      <c r="RAI9" s="275"/>
      <c r="RAJ9" s="398"/>
      <c r="RAK9" s="278"/>
      <c r="RAL9" s="279"/>
      <c r="RAM9" s="276"/>
      <c r="RAN9" s="277"/>
      <c r="RAO9" s="397"/>
      <c r="RAP9" s="278"/>
      <c r="RAQ9" s="279"/>
      <c r="RAR9" s="276"/>
      <c r="RAS9" s="277"/>
      <c r="RAT9" s="402"/>
      <c r="RAU9" s="402"/>
      <c r="RAV9" s="402"/>
      <c r="RAW9" s="402"/>
      <c r="RAX9" s="403"/>
      <c r="RAY9" s="403"/>
      <c r="RAZ9" s="404"/>
      <c r="RBA9" s="395"/>
      <c r="RBB9" s="396"/>
      <c r="RBC9" s="396"/>
      <c r="RBD9" s="397"/>
      <c r="RBE9" s="273"/>
      <c r="RBF9" s="274"/>
      <c r="RBG9" s="275"/>
      <c r="RBH9" s="398"/>
      <c r="RBI9" s="278"/>
      <c r="RBJ9" s="279"/>
      <c r="RBK9" s="276"/>
      <c r="RBL9" s="277"/>
      <c r="RBM9" s="397"/>
      <c r="RBN9" s="278"/>
      <c r="RBO9" s="279"/>
      <c r="RBP9" s="276"/>
      <c r="RBQ9" s="277"/>
      <c r="RBR9" s="402"/>
      <c r="RBS9" s="402"/>
      <c r="RBT9" s="402"/>
      <c r="RBU9" s="402"/>
      <c r="RBV9" s="403"/>
      <c r="RBW9" s="403"/>
      <c r="RBX9" s="404"/>
      <c r="RBY9" s="395"/>
      <c r="RBZ9" s="396"/>
      <c r="RCA9" s="396"/>
      <c r="RCB9" s="397"/>
      <c r="RCC9" s="273"/>
      <c r="RCD9" s="274"/>
      <c r="RCE9" s="275"/>
      <c r="RCF9" s="398"/>
      <c r="RCG9" s="278"/>
      <c r="RCH9" s="279"/>
      <c r="RCI9" s="276"/>
      <c r="RCJ9" s="277"/>
      <c r="RCK9" s="397"/>
      <c r="RCL9" s="278"/>
      <c r="RCM9" s="279"/>
      <c r="RCN9" s="276"/>
      <c r="RCO9" s="277"/>
      <c r="RCP9" s="402"/>
      <c r="RCQ9" s="402"/>
      <c r="RCR9" s="402"/>
      <c r="RCS9" s="402"/>
      <c r="RCT9" s="403"/>
      <c r="RCU9" s="403"/>
      <c r="RCV9" s="404"/>
      <c r="RCW9" s="395"/>
      <c r="RCX9" s="396"/>
      <c r="RCY9" s="396"/>
      <c r="RCZ9" s="397"/>
      <c r="RDA9" s="273"/>
      <c r="RDB9" s="274"/>
      <c r="RDC9" s="275"/>
      <c r="RDD9" s="398"/>
      <c r="RDE9" s="278"/>
      <c r="RDF9" s="279"/>
      <c r="RDG9" s="276"/>
      <c r="RDH9" s="277"/>
      <c r="RDI9" s="397"/>
      <c r="RDJ9" s="278"/>
      <c r="RDK9" s="279"/>
      <c r="RDL9" s="276"/>
      <c r="RDM9" s="277"/>
      <c r="RDN9" s="402"/>
      <c r="RDO9" s="402"/>
      <c r="RDP9" s="402"/>
      <c r="RDQ9" s="402"/>
      <c r="RDR9" s="403"/>
      <c r="RDS9" s="403"/>
      <c r="RDT9" s="404"/>
      <c r="RDU9" s="395"/>
      <c r="RDV9" s="396"/>
      <c r="RDW9" s="396"/>
      <c r="RDX9" s="397"/>
      <c r="RDY9" s="273"/>
      <c r="RDZ9" s="274"/>
      <c r="REA9" s="275"/>
      <c r="REB9" s="398"/>
      <c r="REC9" s="278"/>
      <c r="RED9" s="279"/>
      <c r="REE9" s="276"/>
      <c r="REF9" s="277"/>
      <c r="REG9" s="397"/>
      <c r="REH9" s="278"/>
      <c r="REI9" s="279"/>
      <c r="REJ9" s="276"/>
      <c r="REK9" s="277"/>
      <c r="REL9" s="402"/>
      <c r="REM9" s="402"/>
      <c r="REN9" s="402"/>
      <c r="REO9" s="402"/>
      <c r="REP9" s="403"/>
      <c r="REQ9" s="403"/>
      <c r="RER9" s="404"/>
      <c r="RES9" s="395"/>
      <c r="RET9" s="396"/>
      <c r="REU9" s="396"/>
      <c r="REV9" s="397"/>
      <c r="REW9" s="273"/>
      <c r="REX9" s="274"/>
      <c r="REY9" s="275"/>
      <c r="REZ9" s="398"/>
      <c r="RFA9" s="278"/>
      <c r="RFB9" s="279"/>
      <c r="RFC9" s="276"/>
      <c r="RFD9" s="277"/>
      <c r="RFE9" s="397"/>
      <c r="RFF9" s="278"/>
      <c r="RFG9" s="279"/>
      <c r="RFH9" s="276"/>
      <c r="RFI9" s="277"/>
      <c r="RFJ9" s="402"/>
      <c r="RFK9" s="402"/>
      <c r="RFL9" s="402"/>
      <c r="RFM9" s="402"/>
      <c r="RFN9" s="403"/>
      <c r="RFO9" s="403"/>
      <c r="RFP9" s="404"/>
      <c r="RFQ9" s="395"/>
      <c r="RFR9" s="396"/>
      <c r="RFS9" s="396"/>
      <c r="RFT9" s="397"/>
      <c r="RFU9" s="273"/>
      <c r="RFV9" s="274"/>
      <c r="RFW9" s="275"/>
      <c r="RFX9" s="398"/>
      <c r="RFY9" s="278"/>
      <c r="RFZ9" s="279"/>
      <c r="RGA9" s="276"/>
      <c r="RGB9" s="277"/>
      <c r="RGC9" s="397"/>
      <c r="RGD9" s="278"/>
      <c r="RGE9" s="279"/>
      <c r="RGF9" s="276"/>
      <c r="RGG9" s="277"/>
      <c r="RGH9" s="402"/>
      <c r="RGI9" s="402"/>
      <c r="RGJ9" s="402"/>
      <c r="RGK9" s="402"/>
      <c r="RGL9" s="403"/>
      <c r="RGM9" s="403"/>
      <c r="RGN9" s="404"/>
      <c r="RGO9" s="395"/>
      <c r="RGP9" s="396"/>
      <c r="RGQ9" s="396"/>
      <c r="RGR9" s="397"/>
      <c r="RGS9" s="273"/>
      <c r="RGT9" s="274"/>
      <c r="RGU9" s="275"/>
      <c r="RGV9" s="398"/>
      <c r="RGW9" s="278"/>
      <c r="RGX9" s="279"/>
      <c r="RGY9" s="276"/>
      <c r="RGZ9" s="277"/>
      <c r="RHA9" s="397"/>
      <c r="RHB9" s="278"/>
      <c r="RHC9" s="279"/>
      <c r="RHD9" s="276"/>
      <c r="RHE9" s="277"/>
      <c r="RHF9" s="402"/>
      <c r="RHG9" s="402"/>
      <c r="RHH9" s="402"/>
      <c r="RHI9" s="402"/>
      <c r="RHJ9" s="403"/>
      <c r="RHK9" s="403"/>
      <c r="RHL9" s="404"/>
      <c r="RHM9" s="395"/>
      <c r="RHN9" s="396"/>
      <c r="RHO9" s="396"/>
      <c r="RHP9" s="397"/>
      <c r="RHQ9" s="273"/>
      <c r="RHR9" s="274"/>
      <c r="RHS9" s="275"/>
      <c r="RHT9" s="398"/>
      <c r="RHU9" s="278"/>
      <c r="RHV9" s="279"/>
      <c r="RHW9" s="276"/>
      <c r="RHX9" s="277"/>
      <c r="RHY9" s="397"/>
      <c r="RHZ9" s="278"/>
      <c r="RIA9" s="279"/>
      <c r="RIB9" s="276"/>
      <c r="RIC9" s="277"/>
      <c r="RID9" s="402"/>
      <c r="RIE9" s="402"/>
      <c r="RIF9" s="402"/>
      <c r="RIG9" s="402"/>
      <c r="RIH9" s="403"/>
      <c r="RII9" s="403"/>
      <c r="RIJ9" s="404"/>
      <c r="RIK9" s="395"/>
      <c r="RIL9" s="396"/>
      <c r="RIM9" s="396"/>
      <c r="RIN9" s="397"/>
      <c r="RIO9" s="273"/>
      <c r="RIP9" s="274"/>
      <c r="RIQ9" s="275"/>
      <c r="RIR9" s="398"/>
      <c r="RIS9" s="278"/>
      <c r="RIT9" s="279"/>
      <c r="RIU9" s="276"/>
      <c r="RIV9" s="277"/>
      <c r="RIW9" s="397"/>
      <c r="RIX9" s="278"/>
      <c r="RIY9" s="279"/>
      <c r="RIZ9" s="276"/>
      <c r="RJA9" s="277"/>
      <c r="RJB9" s="402"/>
      <c r="RJC9" s="402"/>
      <c r="RJD9" s="402"/>
      <c r="RJE9" s="402"/>
      <c r="RJF9" s="403"/>
      <c r="RJG9" s="403"/>
      <c r="RJH9" s="404"/>
      <c r="RJI9" s="395"/>
      <c r="RJJ9" s="396"/>
      <c r="RJK9" s="396"/>
      <c r="RJL9" s="397"/>
      <c r="RJM9" s="273"/>
      <c r="RJN9" s="274"/>
      <c r="RJO9" s="275"/>
      <c r="RJP9" s="398"/>
      <c r="RJQ9" s="278"/>
      <c r="RJR9" s="279"/>
      <c r="RJS9" s="276"/>
      <c r="RJT9" s="277"/>
      <c r="RJU9" s="397"/>
      <c r="RJV9" s="278"/>
      <c r="RJW9" s="279"/>
      <c r="RJX9" s="276"/>
      <c r="RJY9" s="277"/>
      <c r="RJZ9" s="402"/>
      <c r="RKA9" s="402"/>
      <c r="RKB9" s="402"/>
      <c r="RKC9" s="402"/>
      <c r="RKD9" s="403"/>
      <c r="RKE9" s="403"/>
      <c r="RKF9" s="404"/>
      <c r="RKG9" s="395"/>
      <c r="RKH9" s="396"/>
      <c r="RKI9" s="396"/>
      <c r="RKJ9" s="397"/>
      <c r="RKK9" s="273"/>
      <c r="RKL9" s="274"/>
      <c r="RKM9" s="275"/>
      <c r="RKN9" s="398"/>
      <c r="RKO9" s="278"/>
      <c r="RKP9" s="279"/>
      <c r="RKQ9" s="276"/>
      <c r="RKR9" s="277"/>
      <c r="RKS9" s="397"/>
      <c r="RKT9" s="278"/>
      <c r="RKU9" s="279"/>
      <c r="RKV9" s="276"/>
      <c r="RKW9" s="277"/>
      <c r="RKX9" s="402"/>
      <c r="RKY9" s="402"/>
      <c r="RKZ9" s="402"/>
      <c r="RLA9" s="402"/>
      <c r="RLB9" s="403"/>
      <c r="RLC9" s="403"/>
      <c r="RLD9" s="404"/>
      <c r="RLE9" s="395"/>
      <c r="RLF9" s="396"/>
      <c r="RLG9" s="396"/>
      <c r="RLH9" s="397"/>
      <c r="RLI9" s="273"/>
      <c r="RLJ9" s="274"/>
      <c r="RLK9" s="275"/>
      <c r="RLL9" s="398"/>
      <c r="RLM9" s="278"/>
      <c r="RLN9" s="279"/>
      <c r="RLO9" s="276"/>
      <c r="RLP9" s="277"/>
      <c r="RLQ9" s="397"/>
      <c r="RLR9" s="278"/>
      <c r="RLS9" s="279"/>
      <c r="RLT9" s="276"/>
      <c r="RLU9" s="277"/>
      <c r="RLV9" s="402"/>
      <c r="RLW9" s="402"/>
      <c r="RLX9" s="402"/>
      <c r="RLY9" s="402"/>
      <c r="RLZ9" s="403"/>
      <c r="RMA9" s="403"/>
      <c r="RMB9" s="404"/>
      <c r="RMC9" s="395"/>
      <c r="RMD9" s="396"/>
      <c r="RME9" s="396"/>
      <c r="RMF9" s="397"/>
      <c r="RMG9" s="273"/>
      <c r="RMH9" s="274"/>
      <c r="RMI9" s="275"/>
      <c r="RMJ9" s="398"/>
      <c r="RMK9" s="278"/>
      <c r="RML9" s="279"/>
      <c r="RMM9" s="276"/>
      <c r="RMN9" s="277"/>
      <c r="RMO9" s="397"/>
      <c r="RMP9" s="278"/>
      <c r="RMQ9" s="279"/>
      <c r="RMR9" s="276"/>
      <c r="RMS9" s="277"/>
      <c r="RMT9" s="402"/>
      <c r="RMU9" s="402"/>
      <c r="RMV9" s="402"/>
      <c r="RMW9" s="402"/>
      <c r="RMX9" s="403"/>
      <c r="RMY9" s="403"/>
      <c r="RMZ9" s="404"/>
      <c r="RNA9" s="395"/>
      <c r="RNB9" s="396"/>
      <c r="RNC9" s="396"/>
      <c r="RND9" s="397"/>
      <c r="RNE9" s="273"/>
      <c r="RNF9" s="274"/>
      <c r="RNG9" s="275"/>
      <c r="RNH9" s="398"/>
      <c r="RNI9" s="278"/>
      <c r="RNJ9" s="279"/>
      <c r="RNK9" s="276"/>
      <c r="RNL9" s="277"/>
      <c r="RNM9" s="397"/>
      <c r="RNN9" s="278"/>
      <c r="RNO9" s="279"/>
      <c r="RNP9" s="276"/>
      <c r="RNQ9" s="277"/>
      <c r="RNR9" s="402"/>
      <c r="RNS9" s="402"/>
      <c r="RNT9" s="402"/>
      <c r="RNU9" s="402"/>
      <c r="RNV9" s="403"/>
      <c r="RNW9" s="403"/>
      <c r="RNX9" s="404"/>
      <c r="RNY9" s="395"/>
      <c r="RNZ9" s="396"/>
      <c r="ROA9" s="396"/>
      <c r="ROB9" s="397"/>
      <c r="ROC9" s="273"/>
      <c r="ROD9" s="274"/>
      <c r="ROE9" s="275"/>
      <c r="ROF9" s="398"/>
      <c r="ROG9" s="278"/>
      <c r="ROH9" s="279"/>
      <c r="ROI9" s="276"/>
      <c r="ROJ9" s="277"/>
      <c r="ROK9" s="397"/>
      <c r="ROL9" s="278"/>
      <c r="ROM9" s="279"/>
      <c r="RON9" s="276"/>
      <c r="ROO9" s="277"/>
      <c r="ROP9" s="402"/>
      <c r="ROQ9" s="402"/>
      <c r="ROR9" s="402"/>
      <c r="ROS9" s="402"/>
      <c r="ROT9" s="403"/>
      <c r="ROU9" s="403"/>
      <c r="ROV9" s="404"/>
      <c r="ROW9" s="395"/>
      <c r="ROX9" s="396"/>
      <c r="ROY9" s="396"/>
      <c r="ROZ9" s="397"/>
      <c r="RPA9" s="273"/>
      <c r="RPB9" s="274"/>
      <c r="RPC9" s="275"/>
      <c r="RPD9" s="398"/>
      <c r="RPE9" s="278"/>
      <c r="RPF9" s="279"/>
      <c r="RPG9" s="276"/>
      <c r="RPH9" s="277"/>
      <c r="RPI9" s="397"/>
      <c r="RPJ9" s="278"/>
      <c r="RPK9" s="279"/>
      <c r="RPL9" s="276"/>
      <c r="RPM9" s="277"/>
      <c r="RPN9" s="402"/>
      <c r="RPO9" s="402"/>
      <c r="RPP9" s="402"/>
      <c r="RPQ9" s="402"/>
      <c r="RPR9" s="403"/>
      <c r="RPS9" s="403"/>
      <c r="RPT9" s="404"/>
      <c r="RPU9" s="395"/>
      <c r="RPV9" s="396"/>
      <c r="RPW9" s="396"/>
      <c r="RPX9" s="397"/>
      <c r="RPY9" s="273"/>
      <c r="RPZ9" s="274"/>
      <c r="RQA9" s="275"/>
      <c r="RQB9" s="398"/>
      <c r="RQC9" s="278"/>
      <c r="RQD9" s="279"/>
      <c r="RQE9" s="276"/>
      <c r="RQF9" s="277"/>
      <c r="RQG9" s="397"/>
      <c r="RQH9" s="278"/>
      <c r="RQI9" s="279"/>
      <c r="RQJ9" s="276"/>
      <c r="RQK9" s="277"/>
      <c r="RQL9" s="402"/>
      <c r="RQM9" s="402"/>
      <c r="RQN9" s="402"/>
      <c r="RQO9" s="402"/>
      <c r="RQP9" s="403"/>
      <c r="RQQ9" s="403"/>
      <c r="RQR9" s="404"/>
      <c r="RQS9" s="395"/>
      <c r="RQT9" s="396"/>
      <c r="RQU9" s="396"/>
      <c r="RQV9" s="397"/>
      <c r="RQW9" s="273"/>
      <c r="RQX9" s="274"/>
      <c r="RQY9" s="275"/>
      <c r="RQZ9" s="398"/>
      <c r="RRA9" s="278"/>
      <c r="RRB9" s="279"/>
      <c r="RRC9" s="276"/>
      <c r="RRD9" s="277"/>
      <c r="RRE9" s="397"/>
      <c r="RRF9" s="278"/>
      <c r="RRG9" s="279"/>
      <c r="RRH9" s="276"/>
      <c r="RRI9" s="277"/>
      <c r="RRJ9" s="402"/>
      <c r="RRK9" s="402"/>
      <c r="RRL9" s="402"/>
      <c r="RRM9" s="402"/>
      <c r="RRN9" s="403"/>
      <c r="RRO9" s="403"/>
      <c r="RRP9" s="404"/>
      <c r="RRQ9" s="395"/>
      <c r="RRR9" s="396"/>
      <c r="RRS9" s="396"/>
      <c r="RRT9" s="397"/>
      <c r="RRU9" s="273"/>
      <c r="RRV9" s="274"/>
      <c r="RRW9" s="275"/>
      <c r="RRX9" s="398"/>
      <c r="RRY9" s="278"/>
      <c r="RRZ9" s="279"/>
      <c r="RSA9" s="276"/>
      <c r="RSB9" s="277"/>
      <c r="RSC9" s="397"/>
      <c r="RSD9" s="278"/>
      <c r="RSE9" s="279"/>
      <c r="RSF9" s="276"/>
      <c r="RSG9" s="277"/>
      <c r="RSH9" s="402"/>
      <c r="RSI9" s="402"/>
      <c r="RSJ9" s="402"/>
      <c r="RSK9" s="402"/>
      <c r="RSL9" s="403"/>
      <c r="RSM9" s="403"/>
      <c r="RSN9" s="404"/>
      <c r="RSO9" s="395"/>
      <c r="RSP9" s="396"/>
      <c r="RSQ9" s="396"/>
      <c r="RSR9" s="397"/>
      <c r="RSS9" s="273"/>
      <c r="RST9" s="274"/>
      <c r="RSU9" s="275"/>
      <c r="RSV9" s="398"/>
      <c r="RSW9" s="278"/>
      <c r="RSX9" s="279"/>
      <c r="RSY9" s="276"/>
      <c r="RSZ9" s="277"/>
      <c r="RTA9" s="397"/>
      <c r="RTB9" s="278"/>
      <c r="RTC9" s="279"/>
      <c r="RTD9" s="276"/>
      <c r="RTE9" s="277"/>
      <c r="RTF9" s="402"/>
      <c r="RTG9" s="402"/>
      <c r="RTH9" s="402"/>
      <c r="RTI9" s="402"/>
      <c r="RTJ9" s="403"/>
      <c r="RTK9" s="403"/>
      <c r="RTL9" s="404"/>
      <c r="RTM9" s="395"/>
      <c r="RTN9" s="396"/>
      <c r="RTO9" s="396"/>
      <c r="RTP9" s="397"/>
      <c r="RTQ9" s="273"/>
      <c r="RTR9" s="274"/>
      <c r="RTS9" s="275"/>
      <c r="RTT9" s="398"/>
      <c r="RTU9" s="278"/>
      <c r="RTV9" s="279"/>
      <c r="RTW9" s="276"/>
      <c r="RTX9" s="277"/>
      <c r="RTY9" s="397"/>
      <c r="RTZ9" s="278"/>
      <c r="RUA9" s="279"/>
      <c r="RUB9" s="276"/>
      <c r="RUC9" s="277"/>
      <c r="RUD9" s="402"/>
      <c r="RUE9" s="402"/>
      <c r="RUF9" s="402"/>
      <c r="RUG9" s="402"/>
      <c r="RUH9" s="403"/>
      <c r="RUI9" s="403"/>
      <c r="RUJ9" s="404"/>
      <c r="RUK9" s="395"/>
      <c r="RUL9" s="396"/>
      <c r="RUM9" s="396"/>
      <c r="RUN9" s="397"/>
      <c r="RUO9" s="273"/>
      <c r="RUP9" s="274"/>
      <c r="RUQ9" s="275"/>
      <c r="RUR9" s="398"/>
      <c r="RUS9" s="278"/>
      <c r="RUT9" s="279"/>
      <c r="RUU9" s="276"/>
      <c r="RUV9" s="277"/>
      <c r="RUW9" s="397"/>
      <c r="RUX9" s="278"/>
      <c r="RUY9" s="279"/>
      <c r="RUZ9" s="276"/>
      <c r="RVA9" s="277"/>
      <c r="RVB9" s="402"/>
      <c r="RVC9" s="402"/>
      <c r="RVD9" s="402"/>
      <c r="RVE9" s="402"/>
      <c r="RVF9" s="403"/>
      <c r="RVG9" s="403"/>
      <c r="RVH9" s="404"/>
      <c r="RVI9" s="395"/>
      <c r="RVJ9" s="396"/>
      <c r="RVK9" s="396"/>
      <c r="RVL9" s="397"/>
      <c r="RVM9" s="273"/>
      <c r="RVN9" s="274"/>
      <c r="RVO9" s="275"/>
      <c r="RVP9" s="398"/>
      <c r="RVQ9" s="278"/>
      <c r="RVR9" s="279"/>
      <c r="RVS9" s="276"/>
      <c r="RVT9" s="277"/>
      <c r="RVU9" s="397"/>
      <c r="RVV9" s="278"/>
      <c r="RVW9" s="279"/>
      <c r="RVX9" s="276"/>
      <c r="RVY9" s="277"/>
      <c r="RVZ9" s="402"/>
      <c r="RWA9" s="402"/>
      <c r="RWB9" s="402"/>
      <c r="RWC9" s="402"/>
      <c r="RWD9" s="403"/>
      <c r="RWE9" s="403"/>
      <c r="RWF9" s="404"/>
      <c r="RWG9" s="395"/>
      <c r="RWH9" s="396"/>
      <c r="RWI9" s="396"/>
      <c r="RWJ9" s="397"/>
      <c r="RWK9" s="273"/>
      <c r="RWL9" s="274"/>
      <c r="RWM9" s="275"/>
      <c r="RWN9" s="398"/>
      <c r="RWO9" s="278"/>
      <c r="RWP9" s="279"/>
      <c r="RWQ9" s="276"/>
      <c r="RWR9" s="277"/>
      <c r="RWS9" s="397"/>
      <c r="RWT9" s="278"/>
      <c r="RWU9" s="279"/>
      <c r="RWV9" s="276"/>
      <c r="RWW9" s="277"/>
      <c r="RWX9" s="402"/>
      <c r="RWY9" s="402"/>
      <c r="RWZ9" s="402"/>
      <c r="RXA9" s="402"/>
      <c r="RXB9" s="403"/>
      <c r="RXC9" s="403"/>
      <c r="RXD9" s="404"/>
      <c r="RXE9" s="395"/>
      <c r="RXF9" s="396"/>
      <c r="RXG9" s="396"/>
      <c r="RXH9" s="397"/>
      <c r="RXI9" s="273"/>
      <c r="RXJ9" s="274"/>
      <c r="RXK9" s="275"/>
      <c r="RXL9" s="398"/>
      <c r="RXM9" s="278"/>
      <c r="RXN9" s="279"/>
      <c r="RXO9" s="276"/>
      <c r="RXP9" s="277"/>
      <c r="RXQ9" s="397"/>
      <c r="RXR9" s="278"/>
      <c r="RXS9" s="279"/>
      <c r="RXT9" s="276"/>
      <c r="RXU9" s="277"/>
      <c r="RXV9" s="402"/>
      <c r="RXW9" s="402"/>
      <c r="RXX9" s="402"/>
      <c r="RXY9" s="402"/>
      <c r="RXZ9" s="403"/>
      <c r="RYA9" s="403"/>
      <c r="RYB9" s="404"/>
      <c r="RYC9" s="395"/>
      <c r="RYD9" s="396"/>
      <c r="RYE9" s="396"/>
      <c r="RYF9" s="397"/>
      <c r="RYG9" s="273"/>
      <c r="RYH9" s="274"/>
      <c r="RYI9" s="275"/>
      <c r="RYJ9" s="398"/>
      <c r="RYK9" s="278"/>
      <c r="RYL9" s="279"/>
      <c r="RYM9" s="276"/>
      <c r="RYN9" s="277"/>
      <c r="RYO9" s="397"/>
      <c r="RYP9" s="278"/>
      <c r="RYQ9" s="279"/>
      <c r="RYR9" s="276"/>
      <c r="RYS9" s="277"/>
      <c r="RYT9" s="402"/>
      <c r="RYU9" s="402"/>
      <c r="RYV9" s="402"/>
      <c r="RYW9" s="402"/>
      <c r="RYX9" s="403"/>
      <c r="RYY9" s="403"/>
      <c r="RYZ9" s="404"/>
      <c r="RZA9" s="395"/>
      <c r="RZB9" s="396"/>
      <c r="RZC9" s="396"/>
      <c r="RZD9" s="397"/>
      <c r="RZE9" s="273"/>
      <c r="RZF9" s="274"/>
      <c r="RZG9" s="275"/>
      <c r="RZH9" s="398"/>
      <c r="RZI9" s="278"/>
      <c r="RZJ9" s="279"/>
      <c r="RZK9" s="276"/>
      <c r="RZL9" s="277"/>
      <c r="RZM9" s="397"/>
      <c r="RZN9" s="278"/>
      <c r="RZO9" s="279"/>
      <c r="RZP9" s="276"/>
      <c r="RZQ9" s="277"/>
      <c r="RZR9" s="402"/>
      <c r="RZS9" s="402"/>
      <c r="RZT9" s="402"/>
      <c r="RZU9" s="402"/>
      <c r="RZV9" s="403"/>
      <c r="RZW9" s="403"/>
      <c r="RZX9" s="404"/>
      <c r="RZY9" s="395"/>
      <c r="RZZ9" s="396"/>
      <c r="SAA9" s="396"/>
      <c r="SAB9" s="397"/>
      <c r="SAC9" s="273"/>
      <c r="SAD9" s="274"/>
      <c r="SAE9" s="275"/>
      <c r="SAF9" s="398"/>
      <c r="SAG9" s="278"/>
      <c r="SAH9" s="279"/>
      <c r="SAI9" s="276"/>
      <c r="SAJ9" s="277"/>
      <c r="SAK9" s="397"/>
      <c r="SAL9" s="278"/>
      <c r="SAM9" s="279"/>
      <c r="SAN9" s="276"/>
      <c r="SAO9" s="277"/>
      <c r="SAP9" s="402"/>
      <c r="SAQ9" s="402"/>
      <c r="SAR9" s="402"/>
      <c r="SAS9" s="402"/>
      <c r="SAT9" s="403"/>
      <c r="SAU9" s="403"/>
      <c r="SAV9" s="404"/>
      <c r="SAW9" s="395"/>
      <c r="SAX9" s="396"/>
      <c r="SAY9" s="396"/>
      <c r="SAZ9" s="397"/>
      <c r="SBA9" s="273"/>
      <c r="SBB9" s="274"/>
      <c r="SBC9" s="275"/>
      <c r="SBD9" s="398"/>
      <c r="SBE9" s="278"/>
      <c r="SBF9" s="279"/>
      <c r="SBG9" s="276"/>
      <c r="SBH9" s="277"/>
      <c r="SBI9" s="397"/>
      <c r="SBJ9" s="278"/>
      <c r="SBK9" s="279"/>
      <c r="SBL9" s="276"/>
      <c r="SBM9" s="277"/>
      <c r="SBN9" s="402"/>
      <c r="SBO9" s="402"/>
      <c r="SBP9" s="402"/>
      <c r="SBQ9" s="402"/>
      <c r="SBR9" s="403"/>
      <c r="SBS9" s="403"/>
      <c r="SBT9" s="404"/>
      <c r="SBU9" s="395"/>
      <c r="SBV9" s="396"/>
      <c r="SBW9" s="396"/>
      <c r="SBX9" s="397"/>
      <c r="SBY9" s="273"/>
      <c r="SBZ9" s="274"/>
      <c r="SCA9" s="275"/>
      <c r="SCB9" s="398"/>
      <c r="SCC9" s="278"/>
      <c r="SCD9" s="279"/>
      <c r="SCE9" s="276"/>
      <c r="SCF9" s="277"/>
      <c r="SCG9" s="397"/>
      <c r="SCH9" s="278"/>
      <c r="SCI9" s="279"/>
      <c r="SCJ9" s="276"/>
      <c r="SCK9" s="277"/>
      <c r="SCL9" s="402"/>
      <c r="SCM9" s="402"/>
      <c r="SCN9" s="402"/>
      <c r="SCO9" s="402"/>
      <c r="SCP9" s="403"/>
      <c r="SCQ9" s="403"/>
      <c r="SCR9" s="404"/>
      <c r="SCS9" s="395"/>
      <c r="SCT9" s="396"/>
      <c r="SCU9" s="396"/>
      <c r="SCV9" s="397"/>
      <c r="SCW9" s="273"/>
      <c r="SCX9" s="274"/>
      <c r="SCY9" s="275"/>
      <c r="SCZ9" s="398"/>
      <c r="SDA9" s="278"/>
      <c r="SDB9" s="279"/>
      <c r="SDC9" s="276"/>
      <c r="SDD9" s="277"/>
      <c r="SDE9" s="397"/>
      <c r="SDF9" s="278"/>
      <c r="SDG9" s="279"/>
      <c r="SDH9" s="276"/>
      <c r="SDI9" s="277"/>
      <c r="SDJ9" s="402"/>
      <c r="SDK9" s="402"/>
      <c r="SDL9" s="402"/>
      <c r="SDM9" s="402"/>
      <c r="SDN9" s="403"/>
      <c r="SDO9" s="403"/>
      <c r="SDP9" s="404"/>
      <c r="SDQ9" s="395"/>
      <c r="SDR9" s="396"/>
      <c r="SDS9" s="396"/>
      <c r="SDT9" s="397"/>
      <c r="SDU9" s="273"/>
      <c r="SDV9" s="274"/>
      <c r="SDW9" s="275"/>
      <c r="SDX9" s="398"/>
      <c r="SDY9" s="278"/>
      <c r="SDZ9" s="279"/>
      <c r="SEA9" s="276"/>
      <c r="SEB9" s="277"/>
      <c r="SEC9" s="397"/>
      <c r="SED9" s="278"/>
      <c r="SEE9" s="279"/>
      <c r="SEF9" s="276"/>
      <c r="SEG9" s="277"/>
      <c r="SEH9" s="402"/>
      <c r="SEI9" s="402"/>
      <c r="SEJ9" s="402"/>
      <c r="SEK9" s="402"/>
      <c r="SEL9" s="403"/>
      <c r="SEM9" s="403"/>
      <c r="SEN9" s="404"/>
      <c r="SEO9" s="395"/>
      <c r="SEP9" s="396"/>
      <c r="SEQ9" s="396"/>
      <c r="SER9" s="397"/>
      <c r="SES9" s="273"/>
      <c r="SET9" s="274"/>
      <c r="SEU9" s="275"/>
      <c r="SEV9" s="398"/>
      <c r="SEW9" s="278"/>
      <c r="SEX9" s="279"/>
      <c r="SEY9" s="276"/>
      <c r="SEZ9" s="277"/>
      <c r="SFA9" s="397"/>
      <c r="SFB9" s="278"/>
      <c r="SFC9" s="279"/>
      <c r="SFD9" s="276"/>
      <c r="SFE9" s="277"/>
      <c r="SFF9" s="402"/>
      <c r="SFG9" s="402"/>
      <c r="SFH9" s="402"/>
      <c r="SFI9" s="402"/>
      <c r="SFJ9" s="403"/>
      <c r="SFK9" s="403"/>
      <c r="SFL9" s="404"/>
      <c r="SFM9" s="395"/>
      <c r="SFN9" s="396"/>
      <c r="SFO9" s="396"/>
      <c r="SFP9" s="397"/>
      <c r="SFQ9" s="273"/>
      <c r="SFR9" s="274"/>
      <c r="SFS9" s="275"/>
      <c r="SFT9" s="398"/>
      <c r="SFU9" s="278"/>
      <c r="SFV9" s="279"/>
      <c r="SFW9" s="276"/>
      <c r="SFX9" s="277"/>
      <c r="SFY9" s="397"/>
      <c r="SFZ9" s="278"/>
      <c r="SGA9" s="279"/>
      <c r="SGB9" s="276"/>
      <c r="SGC9" s="277"/>
      <c r="SGD9" s="402"/>
      <c r="SGE9" s="402"/>
      <c r="SGF9" s="402"/>
      <c r="SGG9" s="402"/>
      <c r="SGH9" s="403"/>
      <c r="SGI9" s="403"/>
      <c r="SGJ9" s="404"/>
      <c r="SGK9" s="395"/>
      <c r="SGL9" s="396"/>
      <c r="SGM9" s="396"/>
      <c r="SGN9" s="397"/>
      <c r="SGO9" s="273"/>
      <c r="SGP9" s="274"/>
      <c r="SGQ9" s="275"/>
      <c r="SGR9" s="398"/>
      <c r="SGS9" s="278"/>
      <c r="SGT9" s="279"/>
      <c r="SGU9" s="276"/>
      <c r="SGV9" s="277"/>
      <c r="SGW9" s="397"/>
      <c r="SGX9" s="278"/>
      <c r="SGY9" s="279"/>
      <c r="SGZ9" s="276"/>
      <c r="SHA9" s="277"/>
      <c r="SHB9" s="402"/>
      <c r="SHC9" s="402"/>
      <c r="SHD9" s="402"/>
      <c r="SHE9" s="402"/>
      <c r="SHF9" s="403"/>
      <c r="SHG9" s="403"/>
      <c r="SHH9" s="404"/>
      <c r="SHI9" s="395"/>
      <c r="SHJ9" s="396"/>
      <c r="SHK9" s="396"/>
      <c r="SHL9" s="397"/>
      <c r="SHM9" s="273"/>
      <c r="SHN9" s="274"/>
      <c r="SHO9" s="275"/>
      <c r="SHP9" s="398"/>
      <c r="SHQ9" s="278"/>
      <c r="SHR9" s="279"/>
      <c r="SHS9" s="276"/>
      <c r="SHT9" s="277"/>
      <c r="SHU9" s="397"/>
      <c r="SHV9" s="278"/>
      <c r="SHW9" s="279"/>
      <c r="SHX9" s="276"/>
      <c r="SHY9" s="277"/>
      <c r="SHZ9" s="402"/>
      <c r="SIA9" s="402"/>
      <c r="SIB9" s="402"/>
      <c r="SIC9" s="402"/>
      <c r="SID9" s="403"/>
      <c r="SIE9" s="403"/>
      <c r="SIF9" s="404"/>
      <c r="SIG9" s="395"/>
      <c r="SIH9" s="396"/>
      <c r="SII9" s="396"/>
      <c r="SIJ9" s="397"/>
      <c r="SIK9" s="273"/>
      <c r="SIL9" s="274"/>
      <c r="SIM9" s="275"/>
      <c r="SIN9" s="398"/>
      <c r="SIO9" s="278"/>
      <c r="SIP9" s="279"/>
      <c r="SIQ9" s="276"/>
      <c r="SIR9" s="277"/>
      <c r="SIS9" s="397"/>
      <c r="SIT9" s="278"/>
      <c r="SIU9" s="279"/>
      <c r="SIV9" s="276"/>
      <c r="SIW9" s="277"/>
      <c r="SIX9" s="402"/>
      <c r="SIY9" s="402"/>
      <c r="SIZ9" s="402"/>
      <c r="SJA9" s="402"/>
      <c r="SJB9" s="403"/>
      <c r="SJC9" s="403"/>
      <c r="SJD9" s="404"/>
      <c r="SJE9" s="395"/>
      <c r="SJF9" s="396"/>
      <c r="SJG9" s="396"/>
      <c r="SJH9" s="397"/>
      <c r="SJI9" s="273"/>
      <c r="SJJ9" s="274"/>
      <c r="SJK9" s="275"/>
      <c r="SJL9" s="398"/>
      <c r="SJM9" s="278"/>
      <c r="SJN9" s="279"/>
      <c r="SJO9" s="276"/>
      <c r="SJP9" s="277"/>
      <c r="SJQ9" s="397"/>
      <c r="SJR9" s="278"/>
      <c r="SJS9" s="279"/>
      <c r="SJT9" s="276"/>
      <c r="SJU9" s="277"/>
      <c r="SJV9" s="402"/>
      <c r="SJW9" s="402"/>
      <c r="SJX9" s="402"/>
      <c r="SJY9" s="402"/>
      <c r="SJZ9" s="403"/>
      <c r="SKA9" s="403"/>
      <c r="SKB9" s="404"/>
      <c r="SKC9" s="395"/>
      <c r="SKD9" s="396"/>
      <c r="SKE9" s="396"/>
      <c r="SKF9" s="397"/>
      <c r="SKG9" s="273"/>
      <c r="SKH9" s="274"/>
      <c r="SKI9" s="275"/>
      <c r="SKJ9" s="398"/>
      <c r="SKK9" s="278"/>
      <c r="SKL9" s="279"/>
      <c r="SKM9" s="276"/>
      <c r="SKN9" s="277"/>
      <c r="SKO9" s="397"/>
      <c r="SKP9" s="278"/>
      <c r="SKQ9" s="279"/>
      <c r="SKR9" s="276"/>
      <c r="SKS9" s="277"/>
      <c r="SKT9" s="402"/>
      <c r="SKU9" s="402"/>
      <c r="SKV9" s="402"/>
      <c r="SKW9" s="402"/>
      <c r="SKX9" s="403"/>
      <c r="SKY9" s="403"/>
      <c r="SKZ9" s="404"/>
      <c r="SLA9" s="395"/>
      <c r="SLB9" s="396"/>
      <c r="SLC9" s="396"/>
      <c r="SLD9" s="397"/>
      <c r="SLE9" s="273"/>
      <c r="SLF9" s="274"/>
      <c r="SLG9" s="275"/>
      <c r="SLH9" s="398"/>
      <c r="SLI9" s="278"/>
      <c r="SLJ9" s="279"/>
      <c r="SLK9" s="276"/>
      <c r="SLL9" s="277"/>
      <c r="SLM9" s="397"/>
      <c r="SLN9" s="278"/>
      <c r="SLO9" s="279"/>
      <c r="SLP9" s="276"/>
      <c r="SLQ9" s="277"/>
      <c r="SLR9" s="402"/>
      <c r="SLS9" s="402"/>
      <c r="SLT9" s="402"/>
      <c r="SLU9" s="402"/>
      <c r="SLV9" s="403"/>
      <c r="SLW9" s="403"/>
      <c r="SLX9" s="404"/>
      <c r="SLY9" s="395"/>
      <c r="SLZ9" s="396"/>
      <c r="SMA9" s="396"/>
      <c r="SMB9" s="397"/>
      <c r="SMC9" s="273"/>
      <c r="SMD9" s="274"/>
      <c r="SME9" s="275"/>
      <c r="SMF9" s="398"/>
      <c r="SMG9" s="278"/>
      <c r="SMH9" s="279"/>
      <c r="SMI9" s="276"/>
      <c r="SMJ9" s="277"/>
      <c r="SMK9" s="397"/>
      <c r="SML9" s="278"/>
      <c r="SMM9" s="279"/>
      <c r="SMN9" s="276"/>
      <c r="SMO9" s="277"/>
      <c r="SMP9" s="402"/>
      <c r="SMQ9" s="402"/>
      <c r="SMR9" s="402"/>
      <c r="SMS9" s="402"/>
      <c r="SMT9" s="403"/>
      <c r="SMU9" s="403"/>
      <c r="SMV9" s="404"/>
      <c r="SMW9" s="395"/>
      <c r="SMX9" s="396"/>
      <c r="SMY9" s="396"/>
      <c r="SMZ9" s="397"/>
      <c r="SNA9" s="273"/>
      <c r="SNB9" s="274"/>
      <c r="SNC9" s="275"/>
      <c r="SND9" s="398"/>
      <c r="SNE9" s="278"/>
      <c r="SNF9" s="279"/>
      <c r="SNG9" s="276"/>
      <c r="SNH9" s="277"/>
      <c r="SNI9" s="397"/>
      <c r="SNJ9" s="278"/>
      <c r="SNK9" s="279"/>
      <c r="SNL9" s="276"/>
      <c r="SNM9" s="277"/>
      <c r="SNN9" s="402"/>
      <c r="SNO9" s="402"/>
      <c r="SNP9" s="402"/>
      <c r="SNQ9" s="402"/>
      <c r="SNR9" s="403"/>
      <c r="SNS9" s="403"/>
      <c r="SNT9" s="404"/>
      <c r="SNU9" s="395"/>
      <c r="SNV9" s="396"/>
      <c r="SNW9" s="396"/>
      <c r="SNX9" s="397"/>
      <c r="SNY9" s="273"/>
      <c r="SNZ9" s="274"/>
      <c r="SOA9" s="275"/>
      <c r="SOB9" s="398"/>
      <c r="SOC9" s="278"/>
      <c r="SOD9" s="279"/>
      <c r="SOE9" s="276"/>
      <c r="SOF9" s="277"/>
      <c r="SOG9" s="397"/>
      <c r="SOH9" s="278"/>
      <c r="SOI9" s="279"/>
      <c r="SOJ9" s="276"/>
      <c r="SOK9" s="277"/>
      <c r="SOL9" s="402"/>
      <c r="SOM9" s="402"/>
      <c r="SON9" s="402"/>
      <c r="SOO9" s="402"/>
      <c r="SOP9" s="403"/>
      <c r="SOQ9" s="403"/>
      <c r="SOR9" s="404"/>
      <c r="SOS9" s="395"/>
      <c r="SOT9" s="396"/>
      <c r="SOU9" s="396"/>
      <c r="SOV9" s="397"/>
      <c r="SOW9" s="273"/>
      <c r="SOX9" s="274"/>
      <c r="SOY9" s="275"/>
      <c r="SOZ9" s="398"/>
      <c r="SPA9" s="278"/>
      <c r="SPB9" s="279"/>
      <c r="SPC9" s="276"/>
      <c r="SPD9" s="277"/>
      <c r="SPE9" s="397"/>
      <c r="SPF9" s="278"/>
      <c r="SPG9" s="279"/>
      <c r="SPH9" s="276"/>
      <c r="SPI9" s="277"/>
      <c r="SPJ9" s="402"/>
      <c r="SPK9" s="402"/>
      <c r="SPL9" s="402"/>
      <c r="SPM9" s="402"/>
      <c r="SPN9" s="403"/>
      <c r="SPO9" s="403"/>
      <c r="SPP9" s="404"/>
      <c r="SPQ9" s="395"/>
      <c r="SPR9" s="396"/>
      <c r="SPS9" s="396"/>
      <c r="SPT9" s="397"/>
      <c r="SPU9" s="273"/>
      <c r="SPV9" s="274"/>
      <c r="SPW9" s="275"/>
      <c r="SPX9" s="398"/>
      <c r="SPY9" s="278"/>
      <c r="SPZ9" s="279"/>
      <c r="SQA9" s="276"/>
      <c r="SQB9" s="277"/>
      <c r="SQC9" s="397"/>
      <c r="SQD9" s="278"/>
      <c r="SQE9" s="279"/>
      <c r="SQF9" s="276"/>
      <c r="SQG9" s="277"/>
      <c r="SQH9" s="402"/>
      <c r="SQI9" s="402"/>
      <c r="SQJ9" s="402"/>
      <c r="SQK9" s="402"/>
      <c r="SQL9" s="403"/>
      <c r="SQM9" s="403"/>
      <c r="SQN9" s="404"/>
      <c r="SQO9" s="395"/>
      <c r="SQP9" s="396"/>
      <c r="SQQ9" s="396"/>
      <c r="SQR9" s="397"/>
      <c r="SQS9" s="273"/>
      <c r="SQT9" s="274"/>
      <c r="SQU9" s="275"/>
      <c r="SQV9" s="398"/>
      <c r="SQW9" s="278"/>
      <c r="SQX9" s="279"/>
      <c r="SQY9" s="276"/>
      <c r="SQZ9" s="277"/>
      <c r="SRA9" s="397"/>
      <c r="SRB9" s="278"/>
      <c r="SRC9" s="279"/>
      <c r="SRD9" s="276"/>
      <c r="SRE9" s="277"/>
      <c r="SRF9" s="402"/>
      <c r="SRG9" s="402"/>
      <c r="SRH9" s="402"/>
      <c r="SRI9" s="402"/>
      <c r="SRJ9" s="403"/>
      <c r="SRK9" s="403"/>
      <c r="SRL9" s="404"/>
      <c r="SRM9" s="395"/>
      <c r="SRN9" s="396"/>
      <c r="SRO9" s="396"/>
      <c r="SRP9" s="397"/>
      <c r="SRQ9" s="273"/>
      <c r="SRR9" s="274"/>
      <c r="SRS9" s="275"/>
      <c r="SRT9" s="398"/>
      <c r="SRU9" s="278"/>
      <c r="SRV9" s="279"/>
      <c r="SRW9" s="276"/>
      <c r="SRX9" s="277"/>
      <c r="SRY9" s="397"/>
      <c r="SRZ9" s="278"/>
      <c r="SSA9" s="279"/>
      <c r="SSB9" s="276"/>
      <c r="SSC9" s="277"/>
      <c r="SSD9" s="402"/>
      <c r="SSE9" s="402"/>
      <c r="SSF9" s="402"/>
      <c r="SSG9" s="402"/>
      <c r="SSH9" s="403"/>
      <c r="SSI9" s="403"/>
      <c r="SSJ9" s="404"/>
      <c r="SSK9" s="395"/>
      <c r="SSL9" s="396"/>
      <c r="SSM9" s="396"/>
      <c r="SSN9" s="397"/>
      <c r="SSO9" s="273"/>
      <c r="SSP9" s="274"/>
      <c r="SSQ9" s="275"/>
      <c r="SSR9" s="398"/>
      <c r="SSS9" s="278"/>
      <c r="SST9" s="279"/>
      <c r="SSU9" s="276"/>
      <c r="SSV9" s="277"/>
      <c r="SSW9" s="397"/>
      <c r="SSX9" s="278"/>
      <c r="SSY9" s="279"/>
      <c r="SSZ9" s="276"/>
      <c r="STA9" s="277"/>
      <c r="STB9" s="402"/>
      <c r="STC9" s="402"/>
      <c r="STD9" s="402"/>
      <c r="STE9" s="402"/>
      <c r="STF9" s="403"/>
      <c r="STG9" s="403"/>
      <c r="STH9" s="404"/>
      <c r="STI9" s="395"/>
      <c r="STJ9" s="396"/>
      <c r="STK9" s="396"/>
      <c r="STL9" s="397"/>
      <c r="STM9" s="273"/>
      <c r="STN9" s="274"/>
      <c r="STO9" s="275"/>
      <c r="STP9" s="398"/>
      <c r="STQ9" s="278"/>
      <c r="STR9" s="279"/>
      <c r="STS9" s="276"/>
      <c r="STT9" s="277"/>
      <c r="STU9" s="397"/>
      <c r="STV9" s="278"/>
      <c r="STW9" s="279"/>
      <c r="STX9" s="276"/>
      <c r="STY9" s="277"/>
      <c r="STZ9" s="402"/>
      <c r="SUA9" s="402"/>
      <c r="SUB9" s="402"/>
      <c r="SUC9" s="402"/>
      <c r="SUD9" s="403"/>
      <c r="SUE9" s="403"/>
      <c r="SUF9" s="404"/>
      <c r="SUG9" s="395"/>
      <c r="SUH9" s="396"/>
      <c r="SUI9" s="396"/>
      <c r="SUJ9" s="397"/>
      <c r="SUK9" s="273"/>
      <c r="SUL9" s="274"/>
      <c r="SUM9" s="275"/>
      <c r="SUN9" s="398"/>
      <c r="SUO9" s="278"/>
      <c r="SUP9" s="279"/>
      <c r="SUQ9" s="276"/>
      <c r="SUR9" s="277"/>
      <c r="SUS9" s="397"/>
      <c r="SUT9" s="278"/>
      <c r="SUU9" s="279"/>
      <c r="SUV9" s="276"/>
      <c r="SUW9" s="277"/>
      <c r="SUX9" s="402"/>
      <c r="SUY9" s="402"/>
      <c r="SUZ9" s="402"/>
      <c r="SVA9" s="402"/>
      <c r="SVB9" s="403"/>
      <c r="SVC9" s="403"/>
      <c r="SVD9" s="404"/>
      <c r="SVE9" s="395"/>
      <c r="SVF9" s="396"/>
      <c r="SVG9" s="396"/>
      <c r="SVH9" s="397"/>
      <c r="SVI9" s="273"/>
      <c r="SVJ9" s="274"/>
      <c r="SVK9" s="275"/>
      <c r="SVL9" s="398"/>
      <c r="SVM9" s="278"/>
      <c r="SVN9" s="279"/>
      <c r="SVO9" s="276"/>
      <c r="SVP9" s="277"/>
      <c r="SVQ9" s="397"/>
      <c r="SVR9" s="278"/>
      <c r="SVS9" s="279"/>
      <c r="SVT9" s="276"/>
      <c r="SVU9" s="277"/>
      <c r="SVV9" s="402"/>
      <c r="SVW9" s="402"/>
      <c r="SVX9" s="402"/>
      <c r="SVY9" s="402"/>
      <c r="SVZ9" s="403"/>
      <c r="SWA9" s="403"/>
      <c r="SWB9" s="404"/>
      <c r="SWC9" s="395"/>
      <c r="SWD9" s="396"/>
      <c r="SWE9" s="396"/>
      <c r="SWF9" s="397"/>
      <c r="SWG9" s="273"/>
      <c r="SWH9" s="274"/>
      <c r="SWI9" s="275"/>
      <c r="SWJ9" s="398"/>
      <c r="SWK9" s="278"/>
      <c r="SWL9" s="279"/>
      <c r="SWM9" s="276"/>
      <c r="SWN9" s="277"/>
      <c r="SWO9" s="397"/>
      <c r="SWP9" s="278"/>
      <c r="SWQ9" s="279"/>
      <c r="SWR9" s="276"/>
      <c r="SWS9" s="277"/>
      <c r="SWT9" s="402"/>
      <c r="SWU9" s="402"/>
      <c r="SWV9" s="402"/>
      <c r="SWW9" s="402"/>
      <c r="SWX9" s="403"/>
      <c r="SWY9" s="403"/>
      <c r="SWZ9" s="404"/>
      <c r="SXA9" s="395"/>
      <c r="SXB9" s="396"/>
      <c r="SXC9" s="396"/>
      <c r="SXD9" s="397"/>
      <c r="SXE9" s="273"/>
      <c r="SXF9" s="274"/>
      <c r="SXG9" s="275"/>
      <c r="SXH9" s="398"/>
      <c r="SXI9" s="278"/>
      <c r="SXJ9" s="279"/>
      <c r="SXK9" s="276"/>
      <c r="SXL9" s="277"/>
      <c r="SXM9" s="397"/>
      <c r="SXN9" s="278"/>
      <c r="SXO9" s="279"/>
      <c r="SXP9" s="276"/>
      <c r="SXQ9" s="277"/>
      <c r="SXR9" s="402"/>
      <c r="SXS9" s="402"/>
      <c r="SXT9" s="402"/>
      <c r="SXU9" s="402"/>
      <c r="SXV9" s="403"/>
      <c r="SXW9" s="403"/>
      <c r="SXX9" s="404"/>
      <c r="SXY9" s="395"/>
      <c r="SXZ9" s="396"/>
      <c r="SYA9" s="396"/>
      <c r="SYB9" s="397"/>
      <c r="SYC9" s="273"/>
      <c r="SYD9" s="274"/>
      <c r="SYE9" s="275"/>
      <c r="SYF9" s="398"/>
      <c r="SYG9" s="278"/>
      <c r="SYH9" s="279"/>
      <c r="SYI9" s="276"/>
      <c r="SYJ9" s="277"/>
      <c r="SYK9" s="397"/>
      <c r="SYL9" s="278"/>
      <c r="SYM9" s="279"/>
      <c r="SYN9" s="276"/>
      <c r="SYO9" s="277"/>
      <c r="SYP9" s="402"/>
      <c r="SYQ9" s="402"/>
      <c r="SYR9" s="402"/>
      <c r="SYS9" s="402"/>
      <c r="SYT9" s="403"/>
      <c r="SYU9" s="403"/>
      <c r="SYV9" s="404"/>
      <c r="SYW9" s="395"/>
      <c r="SYX9" s="396"/>
      <c r="SYY9" s="396"/>
      <c r="SYZ9" s="397"/>
      <c r="SZA9" s="273"/>
      <c r="SZB9" s="274"/>
      <c r="SZC9" s="275"/>
      <c r="SZD9" s="398"/>
      <c r="SZE9" s="278"/>
      <c r="SZF9" s="279"/>
      <c r="SZG9" s="276"/>
      <c r="SZH9" s="277"/>
      <c r="SZI9" s="397"/>
      <c r="SZJ9" s="278"/>
      <c r="SZK9" s="279"/>
      <c r="SZL9" s="276"/>
      <c r="SZM9" s="277"/>
      <c r="SZN9" s="402"/>
      <c r="SZO9" s="402"/>
      <c r="SZP9" s="402"/>
      <c r="SZQ9" s="402"/>
      <c r="SZR9" s="403"/>
      <c r="SZS9" s="403"/>
      <c r="SZT9" s="404"/>
      <c r="SZU9" s="395"/>
      <c r="SZV9" s="396"/>
      <c r="SZW9" s="396"/>
      <c r="SZX9" s="397"/>
      <c r="SZY9" s="273"/>
      <c r="SZZ9" s="274"/>
      <c r="TAA9" s="275"/>
      <c r="TAB9" s="398"/>
      <c r="TAC9" s="278"/>
      <c r="TAD9" s="279"/>
      <c r="TAE9" s="276"/>
      <c r="TAF9" s="277"/>
      <c r="TAG9" s="397"/>
      <c r="TAH9" s="278"/>
      <c r="TAI9" s="279"/>
      <c r="TAJ9" s="276"/>
      <c r="TAK9" s="277"/>
      <c r="TAL9" s="402"/>
      <c r="TAM9" s="402"/>
      <c r="TAN9" s="402"/>
      <c r="TAO9" s="402"/>
      <c r="TAP9" s="403"/>
      <c r="TAQ9" s="403"/>
      <c r="TAR9" s="404"/>
      <c r="TAS9" s="395"/>
      <c r="TAT9" s="396"/>
      <c r="TAU9" s="396"/>
      <c r="TAV9" s="397"/>
      <c r="TAW9" s="273"/>
      <c r="TAX9" s="274"/>
      <c r="TAY9" s="275"/>
      <c r="TAZ9" s="398"/>
      <c r="TBA9" s="278"/>
      <c r="TBB9" s="279"/>
      <c r="TBC9" s="276"/>
      <c r="TBD9" s="277"/>
      <c r="TBE9" s="397"/>
      <c r="TBF9" s="278"/>
      <c r="TBG9" s="279"/>
      <c r="TBH9" s="276"/>
      <c r="TBI9" s="277"/>
      <c r="TBJ9" s="402"/>
      <c r="TBK9" s="402"/>
      <c r="TBL9" s="402"/>
      <c r="TBM9" s="402"/>
      <c r="TBN9" s="403"/>
      <c r="TBO9" s="403"/>
      <c r="TBP9" s="404"/>
      <c r="TBQ9" s="395"/>
      <c r="TBR9" s="396"/>
      <c r="TBS9" s="396"/>
      <c r="TBT9" s="397"/>
      <c r="TBU9" s="273"/>
      <c r="TBV9" s="274"/>
      <c r="TBW9" s="275"/>
      <c r="TBX9" s="398"/>
      <c r="TBY9" s="278"/>
      <c r="TBZ9" s="279"/>
      <c r="TCA9" s="276"/>
      <c r="TCB9" s="277"/>
      <c r="TCC9" s="397"/>
      <c r="TCD9" s="278"/>
      <c r="TCE9" s="279"/>
      <c r="TCF9" s="276"/>
      <c r="TCG9" s="277"/>
      <c r="TCH9" s="402"/>
      <c r="TCI9" s="402"/>
      <c r="TCJ9" s="402"/>
      <c r="TCK9" s="402"/>
      <c r="TCL9" s="403"/>
      <c r="TCM9" s="403"/>
      <c r="TCN9" s="404"/>
      <c r="TCO9" s="395"/>
      <c r="TCP9" s="396"/>
      <c r="TCQ9" s="396"/>
      <c r="TCR9" s="397"/>
      <c r="TCS9" s="273"/>
      <c r="TCT9" s="274"/>
      <c r="TCU9" s="275"/>
      <c r="TCV9" s="398"/>
      <c r="TCW9" s="278"/>
      <c r="TCX9" s="279"/>
      <c r="TCY9" s="276"/>
      <c r="TCZ9" s="277"/>
      <c r="TDA9" s="397"/>
      <c r="TDB9" s="278"/>
      <c r="TDC9" s="279"/>
      <c r="TDD9" s="276"/>
      <c r="TDE9" s="277"/>
      <c r="TDF9" s="402"/>
      <c r="TDG9" s="402"/>
      <c r="TDH9" s="402"/>
      <c r="TDI9" s="402"/>
      <c r="TDJ9" s="403"/>
      <c r="TDK9" s="403"/>
      <c r="TDL9" s="404"/>
      <c r="TDM9" s="395"/>
      <c r="TDN9" s="396"/>
      <c r="TDO9" s="396"/>
      <c r="TDP9" s="397"/>
      <c r="TDQ9" s="273"/>
      <c r="TDR9" s="274"/>
      <c r="TDS9" s="275"/>
      <c r="TDT9" s="398"/>
      <c r="TDU9" s="278"/>
      <c r="TDV9" s="279"/>
      <c r="TDW9" s="276"/>
      <c r="TDX9" s="277"/>
      <c r="TDY9" s="397"/>
      <c r="TDZ9" s="278"/>
      <c r="TEA9" s="279"/>
      <c r="TEB9" s="276"/>
      <c r="TEC9" s="277"/>
      <c r="TED9" s="402"/>
      <c r="TEE9" s="402"/>
      <c r="TEF9" s="402"/>
      <c r="TEG9" s="402"/>
      <c r="TEH9" s="403"/>
      <c r="TEI9" s="403"/>
      <c r="TEJ9" s="404"/>
      <c r="TEK9" s="395"/>
      <c r="TEL9" s="396"/>
      <c r="TEM9" s="396"/>
      <c r="TEN9" s="397"/>
      <c r="TEO9" s="273"/>
      <c r="TEP9" s="274"/>
      <c r="TEQ9" s="275"/>
      <c r="TER9" s="398"/>
      <c r="TES9" s="278"/>
      <c r="TET9" s="279"/>
      <c r="TEU9" s="276"/>
      <c r="TEV9" s="277"/>
      <c r="TEW9" s="397"/>
      <c r="TEX9" s="278"/>
      <c r="TEY9" s="279"/>
      <c r="TEZ9" s="276"/>
      <c r="TFA9" s="277"/>
      <c r="TFB9" s="402"/>
      <c r="TFC9" s="402"/>
      <c r="TFD9" s="402"/>
      <c r="TFE9" s="402"/>
      <c r="TFF9" s="403"/>
      <c r="TFG9" s="403"/>
      <c r="TFH9" s="404"/>
      <c r="TFI9" s="395"/>
      <c r="TFJ9" s="396"/>
      <c r="TFK9" s="396"/>
      <c r="TFL9" s="397"/>
      <c r="TFM9" s="273"/>
      <c r="TFN9" s="274"/>
      <c r="TFO9" s="275"/>
      <c r="TFP9" s="398"/>
      <c r="TFQ9" s="278"/>
      <c r="TFR9" s="279"/>
      <c r="TFS9" s="276"/>
      <c r="TFT9" s="277"/>
      <c r="TFU9" s="397"/>
      <c r="TFV9" s="278"/>
      <c r="TFW9" s="279"/>
      <c r="TFX9" s="276"/>
      <c r="TFY9" s="277"/>
      <c r="TFZ9" s="402"/>
      <c r="TGA9" s="402"/>
      <c r="TGB9" s="402"/>
      <c r="TGC9" s="402"/>
      <c r="TGD9" s="403"/>
      <c r="TGE9" s="403"/>
      <c r="TGF9" s="404"/>
      <c r="TGG9" s="395"/>
      <c r="TGH9" s="396"/>
      <c r="TGI9" s="396"/>
      <c r="TGJ9" s="397"/>
      <c r="TGK9" s="273"/>
      <c r="TGL9" s="274"/>
      <c r="TGM9" s="275"/>
      <c r="TGN9" s="398"/>
      <c r="TGO9" s="278"/>
      <c r="TGP9" s="279"/>
      <c r="TGQ9" s="276"/>
      <c r="TGR9" s="277"/>
      <c r="TGS9" s="397"/>
      <c r="TGT9" s="278"/>
      <c r="TGU9" s="279"/>
      <c r="TGV9" s="276"/>
      <c r="TGW9" s="277"/>
      <c r="TGX9" s="402"/>
      <c r="TGY9" s="402"/>
      <c r="TGZ9" s="402"/>
      <c r="THA9" s="402"/>
      <c r="THB9" s="403"/>
      <c r="THC9" s="403"/>
      <c r="THD9" s="404"/>
      <c r="THE9" s="395"/>
      <c r="THF9" s="396"/>
      <c r="THG9" s="396"/>
      <c r="THH9" s="397"/>
      <c r="THI9" s="273"/>
      <c r="THJ9" s="274"/>
      <c r="THK9" s="275"/>
      <c r="THL9" s="398"/>
      <c r="THM9" s="278"/>
      <c r="THN9" s="279"/>
      <c r="THO9" s="276"/>
      <c r="THP9" s="277"/>
      <c r="THQ9" s="397"/>
      <c r="THR9" s="278"/>
      <c r="THS9" s="279"/>
      <c r="THT9" s="276"/>
      <c r="THU9" s="277"/>
      <c r="THV9" s="402"/>
      <c r="THW9" s="402"/>
      <c r="THX9" s="402"/>
      <c r="THY9" s="402"/>
      <c r="THZ9" s="403"/>
      <c r="TIA9" s="403"/>
      <c r="TIB9" s="404"/>
      <c r="TIC9" s="395"/>
      <c r="TID9" s="396"/>
      <c r="TIE9" s="396"/>
      <c r="TIF9" s="397"/>
      <c r="TIG9" s="273"/>
      <c r="TIH9" s="274"/>
      <c r="TII9" s="275"/>
      <c r="TIJ9" s="398"/>
      <c r="TIK9" s="278"/>
      <c r="TIL9" s="279"/>
      <c r="TIM9" s="276"/>
      <c r="TIN9" s="277"/>
      <c r="TIO9" s="397"/>
      <c r="TIP9" s="278"/>
      <c r="TIQ9" s="279"/>
      <c r="TIR9" s="276"/>
      <c r="TIS9" s="277"/>
      <c r="TIT9" s="402"/>
      <c r="TIU9" s="402"/>
      <c r="TIV9" s="402"/>
      <c r="TIW9" s="402"/>
      <c r="TIX9" s="403"/>
      <c r="TIY9" s="403"/>
      <c r="TIZ9" s="404"/>
      <c r="TJA9" s="395"/>
      <c r="TJB9" s="396"/>
      <c r="TJC9" s="396"/>
      <c r="TJD9" s="397"/>
      <c r="TJE9" s="273"/>
      <c r="TJF9" s="274"/>
      <c r="TJG9" s="275"/>
      <c r="TJH9" s="398"/>
      <c r="TJI9" s="278"/>
      <c r="TJJ9" s="279"/>
      <c r="TJK9" s="276"/>
      <c r="TJL9" s="277"/>
      <c r="TJM9" s="397"/>
      <c r="TJN9" s="278"/>
      <c r="TJO9" s="279"/>
      <c r="TJP9" s="276"/>
      <c r="TJQ9" s="277"/>
      <c r="TJR9" s="402"/>
      <c r="TJS9" s="402"/>
      <c r="TJT9" s="402"/>
      <c r="TJU9" s="402"/>
      <c r="TJV9" s="403"/>
      <c r="TJW9" s="403"/>
      <c r="TJX9" s="404"/>
      <c r="TJY9" s="395"/>
      <c r="TJZ9" s="396"/>
      <c r="TKA9" s="396"/>
      <c r="TKB9" s="397"/>
      <c r="TKC9" s="273"/>
      <c r="TKD9" s="274"/>
      <c r="TKE9" s="275"/>
      <c r="TKF9" s="398"/>
      <c r="TKG9" s="278"/>
      <c r="TKH9" s="279"/>
      <c r="TKI9" s="276"/>
      <c r="TKJ9" s="277"/>
      <c r="TKK9" s="397"/>
      <c r="TKL9" s="278"/>
      <c r="TKM9" s="279"/>
      <c r="TKN9" s="276"/>
      <c r="TKO9" s="277"/>
      <c r="TKP9" s="402"/>
      <c r="TKQ9" s="402"/>
      <c r="TKR9" s="402"/>
      <c r="TKS9" s="402"/>
      <c r="TKT9" s="403"/>
      <c r="TKU9" s="403"/>
      <c r="TKV9" s="404"/>
      <c r="TKW9" s="395"/>
      <c r="TKX9" s="396"/>
      <c r="TKY9" s="396"/>
      <c r="TKZ9" s="397"/>
      <c r="TLA9" s="273"/>
      <c r="TLB9" s="274"/>
      <c r="TLC9" s="275"/>
      <c r="TLD9" s="398"/>
      <c r="TLE9" s="278"/>
      <c r="TLF9" s="279"/>
      <c r="TLG9" s="276"/>
      <c r="TLH9" s="277"/>
      <c r="TLI9" s="397"/>
      <c r="TLJ9" s="278"/>
      <c r="TLK9" s="279"/>
      <c r="TLL9" s="276"/>
      <c r="TLM9" s="277"/>
      <c r="TLN9" s="402"/>
      <c r="TLO9" s="402"/>
      <c r="TLP9" s="402"/>
      <c r="TLQ9" s="402"/>
      <c r="TLR9" s="403"/>
      <c r="TLS9" s="403"/>
      <c r="TLT9" s="404"/>
      <c r="TLU9" s="395"/>
      <c r="TLV9" s="396"/>
      <c r="TLW9" s="396"/>
      <c r="TLX9" s="397"/>
      <c r="TLY9" s="273"/>
      <c r="TLZ9" s="274"/>
      <c r="TMA9" s="275"/>
      <c r="TMB9" s="398"/>
      <c r="TMC9" s="278"/>
      <c r="TMD9" s="279"/>
      <c r="TME9" s="276"/>
      <c r="TMF9" s="277"/>
      <c r="TMG9" s="397"/>
      <c r="TMH9" s="278"/>
      <c r="TMI9" s="279"/>
      <c r="TMJ9" s="276"/>
      <c r="TMK9" s="277"/>
      <c r="TML9" s="402"/>
      <c r="TMM9" s="402"/>
      <c r="TMN9" s="402"/>
      <c r="TMO9" s="402"/>
      <c r="TMP9" s="403"/>
      <c r="TMQ9" s="403"/>
      <c r="TMR9" s="404"/>
      <c r="TMS9" s="395"/>
      <c r="TMT9" s="396"/>
      <c r="TMU9" s="396"/>
      <c r="TMV9" s="397"/>
      <c r="TMW9" s="273"/>
      <c r="TMX9" s="274"/>
      <c r="TMY9" s="275"/>
      <c r="TMZ9" s="398"/>
      <c r="TNA9" s="278"/>
      <c r="TNB9" s="279"/>
      <c r="TNC9" s="276"/>
      <c r="TND9" s="277"/>
      <c r="TNE9" s="397"/>
      <c r="TNF9" s="278"/>
      <c r="TNG9" s="279"/>
      <c r="TNH9" s="276"/>
      <c r="TNI9" s="277"/>
      <c r="TNJ9" s="402"/>
      <c r="TNK9" s="402"/>
      <c r="TNL9" s="402"/>
      <c r="TNM9" s="402"/>
      <c r="TNN9" s="403"/>
      <c r="TNO9" s="403"/>
      <c r="TNP9" s="404"/>
      <c r="TNQ9" s="395"/>
      <c r="TNR9" s="396"/>
      <c r="TNS9" s="396"/>
      <c r="TNT9" s="397"/>
      <c r="TNU9" s="273"/>
      <c r="TNV9" s="274"/>
      <c r="TNW9" s="275"/>
      <c r="TNX9" s="398"/>
      <c r="TNY9" s="278"/>
      <c r="TNZ9" s="279"/>
      <c r="TOA9" s="276"/>
      <c r="TOB9" s="277"/>
      <c r="TOC9" s="397"/>
      <c r="TOD9" s="278"/>
      <c r="TOE9" s="279"/>
      <c r="TOF9" s="276"/>
      <c r="TOG9" s="277"/>
      <c r="TOH9" s="402"/>
      <c r="TOI9" s="402"/>
      <c r="TOJ9" s="402"/>
      <c r="TOK9" s="402"/>
      <c r="TOL9" s="403"/>
      <c r="TOM9" s="403"/>
      <c r="TON9" s="404"/>
      <c r="TOO9" s="395"/>
      <c r="TOP9" s="396"/>
      <c r="TOQ9" s="396"/>
      <c r="TOR9" s="397"/>
      <c r="TOS9" s="273"/>
      <c r="TOT9" s="274"/>
      <c r="TOU9" s="275"/>
      <c r="TOV9" s="398"/>
      <c r="TOW9" s="278"/>
      <c r="TOX9" s="279"/>
      <c r="TOY9" s="276"/>
      <c r="TOZ9" s="277"/>
      <c r="TPA9" s="397"/>
      <c r="TPB9" s="278"/>
      <c r="TPC9" s="279"/>
      <c r="TPD9" s="276"/>
      <c r="TPE9" s="277"/>
      <c r="TPF9" s="402"/>
      <c r="TPG9" s="402"/>
      <c r="TPH9" s="402"/>
      <c r="TPI9" s="402"/>
      <c r="TPJ9" s="403"/>
      <c r="TPK9" s="403"/>
      <c r="TPL9" s="404"/>
      <c r="TPM9" s="395"/>
      <c r="TPN9" s="396"/>
      <c r="TPO9" s="396"/>
      <c r="TPP9" s="397"/>
      <c r="TPQ9" s="273"/>
      <c r="TPR9" s="274"/>
      <c r="TPS9" s="275"/>
      <c r="TPT9" s="398"/>
      <c r="TPU9" s="278"/>
      <c r="TPV9" s="279"/>
      <c r="TPW9" s="276"/>
      <c r="TPX9" s="277"/>
      <c r="TPY9" s="397"/>
      <c r="TPZ9" s="278"/>
      <c r="TQA9" s="279"/>
      <c r="TQB9" s="276"/>
      <c r="TQC9" s="277"/>
      <c r="TQD9" s="402"/>
      <c r="TQE9" s="402"/>
      <c r="TQF9" s="402"/>
      <c r="TQG9" s="402"/>
      <c r="TQH9" s="403"/>
      <c r="TQI9" s="403"/>
      <c r="TQJ9" s="404"/>
      <c r="TQK9" s="395"/>
      <c r="TQL9" s="396"/>
      <c r="TQM9" s="396"/>
      <c r="TQN9" s="397"/>
      <c r="TQO9" s="273"/>
      <c r="TQP9" s="274"/>
      <c r="TQQ9" s="275"/>
      <c r="TQR9" s="398"/>
      <c r="TQS9" s="278"/>
      <c r="TQT9" s="279"/>
      <c r="TQU9" s="276"/>
      <c r="TQV9" s="277"/>
      <c r="TQW9" s="397"/>
      <c r="TQX9" s="278"/>
      <c r="TQY9" s="279"/>
      <c r="TQZ9" s="276"/>
      <c r="TRA9" s="277"/>
      <c r="TRB9" s="402"/>
      <c r="TRC9" s="402"/>
      <c r="TRD9" s="402"/>
      <c r="TRE9" s="402"/>
      <c r="TRF9" s="403"/>
      <c r="TRG9" s="403"/>
      <c r="TRH9" s="404"/>
      <c r="TRI9" s="395"/>
      <c r="TRJ9" s="396"/>
      <c r="TRK9" s="396"/>
      <c r="TRL9" s="397"/>
      <c r="TRM9" s="273"/>
      <c r="TRN9" s="274"/>
      <c r="TRO9" s="275"/>
      <c r="TRP9" s="398"/>
      <c r="TRQ9" s="278"/>
      <c r="TRR9" s="279"/>
      <c r="TRS9" s="276"/>
      <c r="TRT9" s="277"/>
      <c r="TRU9" s="397"/>
      <c r="TRV9" s="278"/>
      <c r="TRW9" s="279"/>
      <c r="TRX9" s="276"/>
      <c r="TRY9" s="277"/>
      <c r="TRZ9" s="402"/>
      <c r="TSA9" s="402"/>
      <c r="TSB9" s="402"/>
      <c r="TSC9" s="402"/>
      <c r="TSD9" s="403"/>
      <c r="TSE9" s="403"/>
      <c r="TSF9" s="404"/>
      <c r="TSG9" s="395"/>
      <c r="TSH9" s="396"/>
      <c r="TSI9" s="396"/>
      <c r="TSJ9" s="397"/>
      <c r="TSK9" s="273"/>
      <c r="TSL9" s="274"/>
      <c r="TSM9" s="275"/>
      <c r="TSN9" s="398"/>
      <c r="TSO9" s="278"/>
      <c r="TSP9" s="279"/>
      <c r="TSQ9" s="276"/>
      <c r="TSR9" s="277"/>
      <c r="TSS9" s="397"/>
      <c r="TST9" s="278"/>
      <c r="TSU9" s="279"/>
      <c r="TSV9" s="276"/>
      <c r="TSW9" s="277"/>
      <c r="TSX9" s="402"/>
      <c r="TSY9" s="402"/>
      <c r="TSZ9" s="402"/>
      <c r="TTA9" s="402"/>
      <c r="TTB9" s="403"/>
      <c r="TTC9" s="403"/>
      <c r="TTD9" s="404"/>
      <c r="TTE9" s="395"/>
      <c r="TTF9" s="396"/>
      <c r="TTG9" s="396"/>
      <c r="TTH9" s="397"/>
      <c r="TTI9" s="273"/>
      <c r="TTJ9" s="274"/>
      <c r="TTK9" s="275"/>
      <c r="TTL9" s="398"/>
      <c r="TTM9" s="278"/>
      <c r="TTN9" s="279"/>
      <c r="TTO9" s="276"/>
      <c r="TTP9" s="277"/>
      <c r="TTQ9" s="397"/>
      <c r="TTR9" s="278"/>
      <c r="TTS9" s="279"/>
      <c r="TTT9" s="276"/>
      <c r="TTU9" s="277"/>
      <c r="TTV9" s="402"/>
      <c r="TTW9" s="402"/>
      <c r="TTX9" s="402"/>
      <c r="TTY9" s="402"/>
      <c r="TTZ9" s="403"/>
      <c r="TUA9" s="403"/>
      <c r="TUB9" s="404"/>
      <c r="TUC9" s="395"/>
      <c r="TUD9" s="396"/>
      <c r="TUE9" s="396"/>
      <c r="TUF9" s="397"/>
      <c r="TUG9" s="273"/>
      <c r="TUH9" s="274"/>
      <c r="TUI9" s="275"/>
      <c r="TUJ9" s="398"/>
      <c r="TUK9" s="278"/>
      <c r="TUL9" s="279"/>
      <c r="TUM9" s="276"/>
      <c r="TUN9" s="277"/>
      <c r="TUO9" s="397"/>
      <c r="TUP9" s="278"/>
      <c r="TUQ9" s="279"/>
      <c r="TUR9" s="276"/>
      <c r="TUS9" s="277"/>
      <c r="TUT9" s="402"/>
      <c r="TUU9" s="402"/>
      <c r="TUV9" s="402"/>
      <c r="TUW9" s="402"/>
      <c r="TUX9" s="403"/>
      <c r="TUY9" s="403"/>
      <c r="TUZ9" s="404"/>
      <c r="TVA9" s="395"/>
      <c r="TVB9" s="396"/>
      <c r="TVC9" s="396"/>
      <c r="TVD9" s="397"/>
      <c r="TVE9" s="273"/>
      <c r="TVF9" s="274"/>
      <c r="TVG9" s="275"/>
      <c r="TVH9" s="398"/>
      <c r="TVI9" s="278"/>
      <c r="TVJ9" s="279"/>
      <c r="TVK9" s="276"/>
      <c r="TVL9" s="277"/>
      <c r="TVM9" s="397"/>
      <c r="TVN9" s="278"/>
      <c r="TVO9" s="279"/>
      <c r="TVP9" s="276"/>
      <c r="TVQ9" s="277"/>
      <c r="TVR9" s="402"/>
      <c r="TVS9" s="402"/>
      <c r="TVT9" s="402"/>
      <c r="TVU9" s="402"/>
      <c r="TVV9" s="403"/>
      <c r="TVW9" s="403"/>
      <c r="TVX9" s="404"/>
      <c r="TVY9" s="395"/>
      <c r="TVZ9" s="396"/>
      <c r="TWA9" s="396"/>
      <c r="TWB9" s="397"/>
      <c r="TWC9" s="273"/>
      <c r="TWD9" s="274"/>
      <c r="TWE9" s="275"/>
      <c r="TWF9" s="398"/>
      <c r="TWG9" s="278"/>
      <c r="TWH9" s="279"/>
      <c r="TWI9" s="276"/>
      <c r="TWJ9" s="277"/>
      <c r="TWK9" s="397"/>
      <c r="TWL9" s="278"/>
      <c r="TWM9" s="279"/>
      <c r="TWN9" s="276"/>
      <c r="TWO9" s="277"/>
      <c r="TWP9" s="402"/>
      <c r="TWQ9" s="402"/>
      <c r="TWR9" s="402"/>
      <c r="TWS9" s="402"/>
      <c r="TWT9" s="403"/>
      <c r="TWU9" s="403"/>
      <c r="TWV9" s="404"/>
      <c r="TWW9" s="395"/>
      <c r="TWX9" s="396"/>
      <c r="TWY9" s="396"/>
      <c r="TWZ9" s="397"/>
      <c r="TXA9" s="273"/>
      <c r="TXB9" s="274"/>
      <c r="TXC9" s="275"/>
      <c r="TXD9" s="398"/>
      <c r="TXE9" s="278"/>
      <c r="TXF9" s="279"/>
      <c r="TXG9" s="276"/>
      <c r="TXH9" s="277"/>
      <c r="TXI9" s="397"/>
      <c r="TXJ9" s="278"/>
      <c r="TXK9" s="279"/>
      <c r="TXL9" s="276"/>
      <c r="TXM9" s="277"/>
      <c r="TXN9" s="402"/>
      <c r="TXO9" s="402"/>
      <c r="TXP9" s="402"/>
      <c r="TXQ9" s="402"/>
      <c r="TXR9" s="403"/>
      <c r="TXS9" s="403"/>
      <c r="TXT9" s="404"/>
      <c r="TXU9" s="395"/>
      <c r="TXV9" s="396"/>
      <c r="TXW9" s="396"/>
      <c r="TXX9" s="397"/>
      <c r="TXY9" s="273"/>
      <c r="TXZ9" s="274"/>
      <c r="TYA9" s="275"/>
      <c r="TYB9" s="398"/>
      <c r="TYC9" s="278"/>
      <c r="TYD9" s="279"/>
      <c r="TYE9" s="276"/>
      <c r="TYF9" s="277"/>
      <c r="TYG9" s="397"/>
      <c r="TYH9" s="278"/>
      <c r="TYI9" s="279"/>
      <c r="TYJ9" s="276"/>
      <c r="TYK9" s="277"/>
      <c r="TYL9" s="402"/>
      <c r="TYM9" s="402"/>
      <c r="TYN9" s="402"/>
      <c r="TYO9" s="402"/>
      <c r="TYP9" s="403"/>
      <c r="TYQ9" s="403"/>
      <c r="TYR9" s="404"/>
      <c r="TYS9" s="395"/>
      <c r="TYT9" s="396"/>
      <c r="TYU9" s="396"/>
      <c r="TYV9" s="397"/>
      <c r="TYW9" s="273"/>
      <c r="TYX9" s="274"/>
      <c r="TYY9" s="275"/>
      <c r="TYZ9" s="398"/>
      <c r="TZA9" s="278"/>
      <c r="TZB9" s="279"/>
      <c r="TZC9" s="276"/>
      <c r="TZD9" s="277"/>
      <c r="TZE9" s="397"/>
      <c r="TZF9" s="278"/>
      <c r="TZG9" s="279"/>
      <c r="TZH9" s="276"/>
      <c r="TZI9" s="277"/>
      <c r="TZJ9" s="402"/>
      <c r="TZK9" s="402"/>
      <c r="TZL9" s="402"/>
      <c r="TZM9" s="402"/>
      <c r="TZN9" s="403"/>
      <c r="TZO9" s="403"/>
      <c r="TZP9" s="404"/>
      <c r="TZQ9" s="395"/>
      <c r="TZR9" s="396"/>
      <c r="TZS9" s="396"/>
      <c r="TZT9" s="397"/>
      <c r="TZU9" s="273"/>
      <c r="TZV9" s="274"/>
      <c r="TZW9" s="275"/>
      <c r="TZX9" s="398"/>
      <c r="TZY9" s="278"/>
      <c r="TZZ9" s="279"/>
      <c r="UAA9" s="276"/>
      <c r="UAB9" s="277"/>
      <c r="UAC9" s="397"/>
      <c r="UAD9" s="278"/>
      <c r="UAE9" s="279"/>
      <c r="UAF9" s="276"/>
      <c r="UAG9" s="277"/>
      <c r="UAH9" s="402"/>
      <c r="UAI9" s="402"/>
      <c r="UAJ9" s="402"/>
      <c r="UAK9" s="402"/>
      <c r="UAL9" s="403"/>
      <c r="UAM9" s="403"/>
      <c r="UAN9" s="404"/>
      <c r="UAO9" s="395"/>
      <c r="UAP9" s="396"/>
      <c r="UAQ9" s="396"/>
      <c r="UAR9" s="397"/>
      <c r="UAS9" s="273"/>
      <c r="UAT9" s="274"/>
      <c r="UAU9" s="275"/>
      <c r="UAV9" s="398"/>
      <c r="UAW9" s="278"/>
      <c r="UAX9" s="279"/>
      <c r="UAY9" s="276"/>
      <c r="UAZ9" s="277"/>
      <c r="UBA9" s="397"/>
      <c r="UBB9" s="278"/>
      <c r="UBC9" s="279"/>
      <c r="UBD9" s="276"/>
      <c r="UBE9" s="277"/>
      <c r="UBF9" s="402"/>
      <c r="UBG9" s="402"/>
      <c r="UBH9" s="402"/>
      <c r="UBI9" s="402"/>
      <c r="UBJ9" s="403"/>
      <c r="UBK9" s="403"/>
      <c r="UBL9" s="404"/>
      <c r="UBM9" s="395"/>
      <c r="UBN9" s="396"/>
      <c r="UBO9" s="396"/>
      <c r="UBP9" s="397"/>
      <c r="UBQ9" s="273"/>
      <c r="UBR9" s="274"/>
      <c r="UBS9" s="275"/>
      <c r="UBT9" s="398"/>
      <c r="UBU9" s="278"/>
      <c r="UBV9" s="279"/>
      <c r="UBW9" s="276"/>
      <c r="UBX9" s="277"/>
      <c r="UBY9" s="397"/>
      <c r="UBZ9" s="278"/>
      <c r="UCA9" s="279"/>
      <c r="UCB9" s="276"/>
      <c r="UCC9" s="277"/>
      <c r="UCD9" s="402"/>
      <c r="UCE9" s="402"/>
      <c r="UCF9" s="402"/>
      <c r="UCG9" s="402"/>
      <c r="UCH9" s="403"/>
      <c r="UCI9" s="403"/>
      <c r="UCJ9" s="404"/>
      <c r="UCK9" s="395"/>
      <c r="UCL9" s="396"/>
      <c r="UCM9" s="396"/>
      <c r="UCN9" s="397"/>
      <c r="UCO9" s="273"/>
      <c r="UCP9" s="274"/>
      <c r="UCQ9" s="275"/>
      <c r="UCR9" s="398"/>
      <c r="UCS9" s="278"/>
      <c r="UCT9" s="279"/>
      <c r="UCU9" s="276"/>
      <c r="UCV9" s="277"/>
      <c r="UCW9" s="397"/>
      <c r="UCX9" s="278"/>
      <c r="UCY9" s="279"/>
      <c r="UCZ9" s="276"/>
      <c r="UDA9" s="277"/>
      <c r="UDB9" s="402"/>
      <c r="UDC9" s="402"/>
      <c r="UDD9" s="402"/>
      <c r="UDE9" s="402"/>
      <c r="UDF9" s="403"/>
      <c r="UDG9" s="403"/>
      <c r="UDH9" s="404"/>
      <c r="UDI9" s="395"/>
      <c r="UDJ9" s="396"/>
      <c r="UDK9" s="396"/>
      <c r="UDL9" s="397"/>
      <c r="UDM9" s="273"/>
      <c r="UDN9" s="274"/>
      <c r="UDO9" s="275"/>
      <c r="UDP9" s="398"/>
      <c r="UDQ9" s="278"/>
      <c r="UDR9" s="279"/>
      <c r="UDS9" s="276"/>
      <c r="UDT9" s="277"/>
      <c r="UDU9" s="397"/>
      <c r="UDV9" s="278"/>
      <c r="UDW9" s="279"/>
      <c r="UDX9" s="276"/>
      <c r="UDY9" s="277"/>
      <c r="UDZ9" s="402"/>
      <c r="UEA9" s="402"/>
      <c r="UEB9" s="402"/>
      <c r="UEC9" s="402"/>
      <c r="UED9" s="403"/>
      <c r="UEE9" s="403"/>
      <c r="UEF9" s="404"/>
      <c r="UEG9" s="395"/>
      <c r="UEH9" s="396"/>
      <c r="UEI9" s="396"/>
      <c r="UEJ9" s="397"/>
      <c r="UEK9" s="273"/>
      <c r="UEL9" s="274"/>
      <c r="UEM9" s="275"/>
      <c r="UEN9" s="398"/>
      <c r="UEO9" s="278"/>
      <c r="UEP9" s="279"/>
      <c r="UEQ9" s="276"/>
      <c r="UER9" s="277"/>
      <c r="UES9" s="397"/>
      <c r="UET9" s="278"/>
      <c r="UEU9" s="279"/>
      <c r="UEV9" s="276"/>
      <c r="UEW9" s="277"/>
      <c r="UEX9" s="402"/>
      <c r="UEY9" s="402"/>
      <c r="UEZ9" s="402"/>
      <c r="UFA9" s="402"/>
      <c r="UFB9" s="403"/>
      <c r="UFC9" s="403"/>
      <c r="UFD9" s="404"/>
      <c r="UFE9" s="395"/>
      <c r="UFF9" s="396"/>
      <c r="UFG9" s="396"/>
      <c r="UFH9" s="397"/>
      <c r="UFI9" s="273"/>
      <c r="UFJ9" s="274"/>
      <c r="UFK9" s="275"/>
      <c r="UFL9" s="398"/>
      <c r="UFM9" s="278"/>
      <c r="UFN9" s="279"/>
      <c r="UFO9" s="276"/>
      <c r="UFP9" s="277"/>
      <c r="UFQ9" s="397"/>
      <c r="UFR9" s="278"/>
      <c r="UFS9" s="279"/>
      <c r="UFT9" s="276"/>
      <c r="UFU9" s="277"/>
      <c r="UFV9" s="402"/>
      <c r="UFW9" s="402"/>
      <c r="UFX9" s="402"/>
      <c r="UFY9" s="402"/>
      <c r="UFZ9" s="403"/>
      <c r="UGA9" s="403"/>
      <c r="UGB9" s="404"/>
      <c r="UGC9" s="395"/>
      <c r="UGD9" s="396"/>
      <c r="UGE9" s="396"/>
      <c r="UGF9" s="397"/>
      <c r="UGG9" s="273"/>
      <c r="UGH9" s="274"/>
      <c r="UGI9" s="275"/>
      <c r="UGJ9" s="398"/>
      <c r="UGK9" s="278"/>
      <c r="UGL9" s="279"/>
      <c r="UGM9" s="276"/>
      <c r="UGN9" s="277"/>
      <c r="UGO9" s="397"/>
      <c r="UGP9" s="278"/>
      <c r="UGQ9" s="279"/>
      <c r="UGR9" s="276"/>
      <c r="UGS9" s="277"/>
      <c r="UGT9" s="402"/>
      <c r="UGU9" s="402"/>
      <c r="UGV9" s="402"/>
      <c r="UGW9" s="402"/>
      <c r="UGX9" s="403"/>
      <c r="UGY9" s="403"/>
      <c r="UGZ9" s="404"/>
      <c r="UHA9" s="395"/>
      <c r="UHB9" s="396"/>
      <c r="UHC9" s="396"/>
      <c r="UHD9" s="397"/>
      <c r="UHE9" s="273"/>
      <c r="UHF9" s="274"/>
      <c r="UHG9" s="275"/>
      <c r="UHH9" s="398"/>
      <c r="UHI9" s="278"/>
      <c r="UHJ9" s="279"/>
      <c r="UHK9" s="276"/>
      <c r="UHL9" s="277"/>
      <c r="UHM9" s="397"/>
      <c r="UHN9" s="278"/>
      <c r="UHO9" s="279"/>
      <c r="UHP9" s="276"/>
      <c r="UHQ9" s="277"/>
      <c r="UHR9" s="402"/>
      <c r="UHS9" s="402"/>
      <c r="UHT9" s="402"/>
      <c r="UHU9" s="402"/>
      <c r="UHV9" s="403"/>
      <c r="UHW9" s="403"/>
      <c r="UHX9" s="404"/>
      <c r="UHY9" s="395"/>
      <c r="UHZ9" s="396"/>
      <c r="UIA9" s="396"/>
      <c r="UIB9" s="397"/>
      <c r="UIC9" s="273"/>
      <c r="UID9" s="274"/>
      <c r="UIE9" s="275"/>
      <c r="UIF9" s="398"/>
      <c r="UIG9" s="278"/>
      <c r="UIH9" s="279"/>
      <c r="UII9" s="276"/>
      <c r="UIJ9" s="277"/>
      <c r="UIK9" s="397"/>
      <c r="UIL9" s="278"/>
      <c r="UIM9" s="279"/>
      <c r="UIN9" s="276"/>
      <c r="UIO9" s="277"/>
      <c r="UIP9" s="402"/>
      <c r="UIQ9" s="402"/>
      <c r="UIR9" s="402"/>
      <c r="UIS9" s="402"/>
      <c r="UIT9" s="403"/>
      <c r="UIU9" s="403"/>
      <c r="UIV9" s="404"/>
      <c r="UIW9" s="395"/>
      <c r="UIX9" s="396"/>
      <c r="UIY9" s="396"/>
      <c r="UIZ9" s="397"/>
      <c r="UJA9" s="273"/>
      <c r="UJB9" s="274"/>
      <c r="UJC9" s="275"/>
      <c r="UJD9" s="398"/>
      <c r="UJE9" s="278"/>
      <c r="UJF9" s="279"/>
      <c r="UJG9" s="276"/>
      <c r="UJH9" s="277"/>
      <c r="UJI9" s="397"/>
      <c r="UJJ9" s="278"/>
      <c r="UJK9" s="279"/>
      <c r="UJL9" s="276"/>
      <c r="UJM9" s="277"/>
      <c r="UJN9" s="402"/>
      <c r="UJO9" s="402"/>
      <c r="UJP9" s="402"/>
      <c r="UJQ9" s="402"/>
      <c r="UJR9" s="403"/>
      <c r="UJS9" s="403"/>
      <c r="UJT9" s="404"/>
      <c r="UJU9" s="395"/>
      <c r="UJV9" s="396"/>
      <c r="UJW9" s="396"/>
      <c r="UJX9" s="397"/>
      <c r="UJY9" s="273"/>
      <c r="UJZ9" s="274"/>
      <c r="UKA9" s="275"/>
      <c r="UKB9" s="398"/>
      <c r="UKC9" s="278"/>
      <c r="UKD9" s="279"/>
      <c r="UKE9" s="276"/>
      <c r="UKF9" s="277"/>
      <c r="UKG9" s="397"/>
      <c r="UKH9" s="278"/>
      <c r="UKI9" s="279"/>
      <c r="UKJ9" s="276"/>
      <c r="UKK9" s="277"/>
      <c r="UKL9" s="402"/>
      <c r="UKM9" s="402"/>
      <c r="UKN9" s="402"/>
      <c r="UKO9" s="402"/>
      <c r="UKP9" s="403"/>
      <c r="UKQ9" s="403"/>
      <c r="UKR9" s="404"/>
      <c r="UKS9" s="395"/>
      <c r="UKT9" s="396"/>
      <c r="UKU9" s="396"/>
      <c r="UKV9" s="397"/>
      <c r="UKW9" s="273"/>
      <c r="UKX9" s="274"/>
      <c r="UKY9" s="275"/>
      <c r="UKZ9" s="398"/>
      <c r="ULA9" s="278"/>
      <c r="ULB9" s="279"/>
      <c r="ULC9" s="276"/>
      <c r="ULD9" s="277"/>
      <c r="ULE9" s="397"/>
      <c r="ULF9" s="278"/>
      <c r="ULG9" s="279"/>
      <c r="ULH9" s="276"/>
      <c r="ULI9" s="277"/>
      <c r="ULJ9" s="402"/>
      <c r="ULK9" s="402"/>
      <c r="ULL9" s="402"/>
      <c r="ULM9" s="402"/>
      <c r="ULN9" s="403"/>
      <c r="ULO9" s="403"/>
      <c r="ULP9" s="404"/>
      <c r="ULQ9" s="395"/>
      <c r="ULR9" s="396"/>
      <c r="ULS9" s="396"/>
      <c r="ULT9" s="397"/>
      <c r="ULU9" s="273"/>
      <c r="ULV9" s="274"/>
      <c r="ULW9" s="275"/>
      <c r="ULX9" s="398"/>
      <c r="ULY9" s="278"/>
      <c r="ULZ9" s="279"/>
      <c r="UMA9" s="276"/>
      <c r="UMB9" s="277"/>
      <c r="UMC9" s="397"/>
      <c r="UMD9" s="278"/>
      <c r="UME9" s="279"/>
      <c r="UMF9" s="276"/>
      <c r="UMG9" s="277"/>
      <c r="UMH9" s="402"/>
      <c r="UMI9" s="402"/>
      <c r="UMJ9" s="402"/>
      <c r="UMK9" s="402"/>
      <c r="UML9" s="403"/>
      <c r="UMM9" s="403"/>
      <c r="UMN9" s="404"/>
      <c r="UMO9" s="395"/>
      <c r="UMP9" s="396"/>
      <c r="UMQ9" s="396"/>
      <c r="UMR9" s="397"/>
      <c r="UMS9" s="273"/>
      <c r="UMT9" s="274"/>
      <c r="UMU9" s="275"/>
      <c r="UMV9" s="398"/>
      <c r="UMW9" s="278"/>
      <c r="UMX9" s="279"/>
      <c r="UMY9" s="276"/>
      <c r="UMZ9" s="277"/>
      <c r="UNA9" s="397"/>
      <c r="UNB9" s="278"/>
      <c r="UNC9" s="279"/>
      <c r="UND9" s="276"/>
      <c r="UNE9" s="277"/>
      <c r="UNF9" s="402"/>
      <c r="UNG9" s="402"/>
      <c r="UNH9" s="402"/>
      <c r="UNI9" s="402"/>
      <c r="UNJ9" s="403"/>
      <c r="UNK9" s="403"/>
      <c r="UNL9" s="404"/>
      <c r="UNM9" s="395"/>
      <c r="UNN9" s="396"/>
      <c r="UNO9" s="396"/>
      <c r="UNP9" s="397"/>
      <c r="UNQ9" s="273"/>
      <c r="UNR9" s="274"/>
      <c r="UNS9" s="275"/>
      <c r="UNT9" s="398"/>
      <c r="UNU9" s="278"/>
      <c r="UNV9" s="279"/>
      <c r="UNW9" s="276"/>
      <c r="UNX9" s="277"/>
      <c r="UNY9" s="397"/>
      <c r="UNZ9" s="278"/>
      <c r="UOA9" s="279"/>
      <c r="UOB9" s="276"/>
      <c r="UOC9" s="277"/>
      <c r="UOD9" s="402"/>
      <c r="UOE9" s="402"/>
      <c r="UOF9" s="402"/>
      <c r="UOG9" s="402"/>
      <c r="UOH9" s="403"/>
      <c r="UOI9" s="403"/>
      <c r="UOJ9" s="404"/>
      <c r="UOK9" s="395"/>
      <c r="UOL9" s="396"/>
      <c r="UOM9" s="396"/>
      <c r="UON9" s="397"/>
      <c r="UOO9" s="273"/>
      <c r="UOP9" s="274"/>
      <c r="UOQ9" s="275"/>
      <c r="UOR9" s="398"/>
      <c r="UOS9" s="278"/>
      <c r="UOT9" s="279"/>
      <c r="UOU9" s="276"/>
      <c r="UOV9" s="277"/>
      <c r="UOW9" s="397"/>
      <c r="UOX9" s="278"/>
      <c r="UOY9" s="279"/>
      <c r="UOZ9" s="276"/>
      <c r="UPA9" s="277"/>
      <c r="UPB9" s="402"/>
      <c r="UPC9" s="402"/>
      <c r="UPD9" s="402"/>
      <c r="UPE9" s="402"/>
      <c r="UPF9" s="403"/>
      <c r="UPG9" s="403"/>
      <c r="UPH9" s="404"/>
      <c r="UPI9" s="395"/>
      <c r="UPJ9" s="396"/>
      <c r="UPK9" s="396"/>
      <c r="UPL9" s="397"/>
      <c r="UPM9" s="273"/>
      <c r="UPN9" s="274"/>
      <c r="UPO9" s="275"/>
      <c r="UPP9" s="398"/>
      <c r="UPQ9" s="278"/>
      <c r="UPR9" s="279"/>
      <c r="UPS9" s="276"/>
      <c r="UPT9" s="277"/>
      <c r="UPU9" s="397"/>
      <c r="UPV9" s="278"/>
      <c r="UPW9" s="279"/>
      <c r="UPX9" s="276"/>
      <c r="UPY9" s="277"/>
      <c r="UPZ9" s="402"/>
      <c r="UQA9" s="402"/>
      <c r="UQB9" s="402"/>
      <c r="UQC9" s="402"/>
      <c r="UQD9" s="403"/>
      <c r="UQE9" s="403"/>
      <c r="UQF9" s="404"/>
      <c r="UQG9" s="395"/>
      <c r="UQH9" s="396"/>
      <c r="UQI9" s="396"/>
      <c r="UQJ9" s="397"/>
      <c r="UQK9" s="273"/>
      <c r="UQL9" s="274"/>
      <c r="UQM9" s="275"/>
      <c r="UQN9" s="398"/>
      <c r="UQO9" s="278"/>
      <c r="UQP9" s="279"/>
      <c r="UQQ9" s="276"/>
      <c r="UQR9" s="277"/>
      <c r="UQS9" s="397"/>
      <c r="UQT9" s="278"/>
      <c r="UQU9" s="279"/>
      <c r="UQV9" s="276"/>
      <c r="UQW9" s="277"/>
      <c r="UQX9" s="402"/>
      <c r="UQY9" s="402"/>
      <c r="UQZ9" s="402"/>
      <c r="URA9" s="402"/>
      <c r="URB9" s="403"/>
      <c r="URC9" s="403"/>
      <c r="URD9" s="404"/>
      <c r="URE9" s="395"/>
      <c r="URF9" s="396"/>
      <c r="URG9" s="396"/>
      <c r="URH9" s="397"/>
      <c r="URI9" s="273"/>
      <c r="URJ9" s="274"/>
      <c r="URK9" s="275"/>
      <c r="URL9" s="398"/>
      <c r="URM9" s="278"/>
      <c r="URN9" s="279"/>
      <c r="URO9" s="276"/>
      <c r="URP9" s="277"/>
      <c r="URQ9" s="397"/>
      <c r="URR9" s="278"/>
      <c r="URS9" s="279"/>
      <c r="URT9" s="276"/>
      <c r="URU9" s="277"/>
      <c r="URV9" s="402"/>
      <c r="URW9" s="402"/>
      <c r="URX9" s="402"/>
      <c r="URY9" s="402"/>
      <c r="URZ9" s="403"/>
      <c r="USA9" s="403"/>
      <c r="USB9" s="404"/>
      <c r="USC9" s="395"/>
      <c r="USD9" s="396"/>
      <c r="USE9" s="396"/>
      <c r="USF9" s="397"/>
      <c r="USG9" s="273"/>
      <c r="USH9" s="274"/>
      <c r="USI9" s="275"/>
      <c r="USJ9" s="398"/>
      <c r="USK9" s="278"/>
      <c r="USL9" s="279"/>
      <c r="USM9" s="276"/>
      <c r="USN9" s="277"/>
      <c r="USO9" s="397"/>
      <c r="USP9" s="278"/>
      <c r="USQ9" s="279"/>
      <c r="USR9" s="276"/>
      <c r="USS9" s="277"/>
      <c r="UST9" s="402"/>
      <c r="USU9" s="402"/>
      <c r="USV9" s="402"/>
      <c r="USW9" s="402"/>
      <c r="USX9" s="403"/>
      <c r="USY9" s="403"/>
      <c r="USZ9" s="404"/>
      <c r="UTA9" s="395"/>
      <c r="UTB9" s="396"/>
      <c r="UTC9" s="396"/>
      <c r="UTD9" s="397"/>
      <c r="UTE9" s="273"/>
      <c r="UTF9" s="274"/>
      <c r="UTG9" s="275"/>
      <c r="UTH9" s="398"/>
      <c r="UTI9" s="278"/>
      <c r="UTJ9" s="279"/>
      <c r="UTK9" s="276"/>
      <c r="UTL9" s="277"/>
      <c r="UTM9" s="397"/>
      <c r="UTN9" s="278"/>
      <c r="UTO9" s="279"/>
      <c r="UTP9" s="276"/>
      <c r="UTQ9" s="277"/>
      <c r="UTR9" s="402"/>
      <c r="UTS9" s="402"/>
      <c r="UTT9" s="402"/>
      <c r="UTU9" s="402"/>
      <c r="UTV9" s="403"/>
      <c r="UTW9" s="403"/>
      <c r="UTX9" s="404"/>
      <c r="UTY9" s="395"/>
      <c r="UTZ9" s="396"/>
      <c r="UUA9" s="396"/>
      <c r="UUB9" s="397"/>
      <c r="UUC9" s="273"/>
      <c r="UUD9" s="274"/>
      <c r="UUE9" s="275"/>
      <c r="UUF9" s="398"/>
      <c r="UUG9" s="278"/>
      <c r="UUH9" s="279"/>
      <c r="UUI9" s="276"/>
      <c r="UUJ9" s="277"/>
      <c r="UUK9" s="397"/>
      <c r="UUL9" s="278"/>
      <c r="UUM9" s="279"/>
      <c r="UUN9" s="276"/>
      <c r="UUO9" s="277"/>
      <c r="UUP9" s="402"/>
      <c r="UUQ9" s="402"/>
      <c r="UUR9" s="402"/>
      <c r="UUS9" s="402"/>
      <c r="UUT9" s="403"/>
      <c r="UUU9" s="403"/>
      <c r="UUV9" s="404"/>
      <c r="UUW9" s="395"/>
      <c r="UUX9" s="396"/>
      <c r="UUY9" s="396"/>
      <c r="UUZ9" s="397"/>
      <c r="UVA9" s="273"/>
      <c r="UVB9" s="274"/>
      <c r="UVC9" s="275"/>
      <c r="UVD9" s="398"/>
      <c r="UVE9" s="278"/>
      <c r="UVF9" s="279"/>
      <c r="UVG9" s="276"/>
      <c r="UVH9" s="277"/>
      <c r="UVI9" s="397"/>
      <c r="UVJ9" s="278"/>
      <c r="UVK9" s="279"/>
      <c r="UVL9" s="276"/>
      <c r="UVM9" s="277"/>
      <c r="UVN9" s="402"/>
      <c r="UVO9" s="402"/>
      <c r="UVP9" s="402"/>
      <c r="UVQ9" s="402"/>
      <c r="UVR9" s="403"/>
      <c r="UVS9" s="403"/>
      <c r="UVT9" s="404"/>
      <c r="UVU9" s="395"/>
      <c r="UVV9" s="396"/>
      <c r="UVW9" s="396"/>
      <c r="UVX9" s="397"/>
      <c r="UVY9" s="273"/>
      <c r="UVZ9" s="274"/>
      <c r="UWA9" s="275"/>
      <c r="UWB9" s="398"/>
      <c r="UWC9" s="278"/>
      <c r="UWD9" s="279"/>
      <c r="UWE9" s="276"/>
      <c r="UWF9" s="277"/>
      <c r="UWG9" s="397"/>
      <c r="UWH9" s="278"/>
      <c r="UWI9" s="279"/>
      <c r="UWJ9" s="276"/>
      <c r="UWK9" s="277"/>
      <c r="UWL9" s="402"/>
      <c r="UWM9" s="402"/>
      <c r="UWN9" s="402"/>
      <c r="UWO9" s="402"/>
      <c r="UWP9" s="403"/>
      <c r="UWQ9" s="403"/>
      <c r="UWR9" s="404"/>
      <c r="UWS9" s="395"/>
      <c r="UWT9" s="396"/>
      <c r="UWU9" s="396"/>
      <c r="UWV9" s="397"/>
      <c r="UWW9" s="273"/>
      <c r="UWX9" s="274"/>
      <c r="UWY9" s="275"/>
      <c r="UWZ9" s="398"/>
      <c r="UXA9" s="278"/>
      <c r="UXB9" s="279"/>
      <c r="UXC9" s="276"/>
      <c r="UXD9" s="277"/>
      <c r="UXE9" s="397"/>
      <c r="UXF9" s="278"/>
      <c r="UXG9" s="279"/>
      <c r="UXH9" s="276"/>
      <c r="UXI9" s="277"/>
      <c r="UXJ9" s="402"/>
      <c r="UXK9" s="402"/>
      <c r="UXL9" s="402"/>
      <c r="UXM9" s="402"/>
      <c r="UXN9" s="403"/>
      <c r="UXO9" s="403"/>
      <c r="UXP9" s="404"/>
      <c r="UXQ9" s="395"/>
      <c r="UXR9" s="396"/>
      <c r="UXS9" s="396"/>
      <c r="UXT9" s="397"/>
      <c r="UXU9" s="273"/>
      <c r="UXV9" s="274"/>
      <c r="UXW9" s="275"/>
      <c r="UXX9" s="398"/>
      <c r="UXY9" s="278"/>
      <c r="UXZ9" s="279"/>
      <c r="UYA9" s="276"/>
      <c r="UYB9" s="277"/>
      <c r="UYC9" s="397"/>
      <c r="UYD9" s="278"/>
      <c r="UYE9" s="279"/>
      <c r="UYF9" s="276"/>
      <c r="UYG9" s="277"/>
      <c r="UYH9" s="402"/>
      <c r="UYI9" s="402"/>
      <c r="UYJ9" s="402"/>
      <c r="UYK9" s="402"/>
      <c r="UYL9" s="403"/>
      <c r="UYM9" s="403"/>
      <c r="UYN9" s="404"/>
      <c r="UYO9" s="395"/>
      <c r="UYP9" s="396"/>
      <c r="UYQ9" s="396"/>
      <c r="UYR9" s="397"/>
      <c r="UYS9" s="273"/>
      <c r="UYT9" s="274"/>
      <c r="UYU9" s="275"/>
      <c r="UYV9" s="398"/>
      <c r="UYW9" s="278"/>
      <c r="UYX9" s="279"/>
      <c r="UYY9" s="276"/>
      <c r="UYZ9" s="277"/>
      <c r="UZA9" s="397"/>
      <c r="UZB9" s="278"/>
      <c r="UZC9" s="279"/>
      <c r="UZD9" s="276"/>
      <c r="UZE9" s="277"/>
      <c r="UZF9" s="402"/>
      <c r="UZG9" s="402"/>
      <c r="UZH9" s="402"/>
      <c r="UZI9" s="402"/>
      <c r="UZJ9" s="403"/>
      <c r="UZK9" s="403"/>
      <c r="UZL9" s="404"/>
      <c r="UZM9" s="395"/>
      <c r="UZN9" s="396"/>
      <c r="UZO9" s="396"/>
      <c r="UZP9" s="397"/>
      <c r="UZQ9" s="273"/>
      <c r="UZR9" s="274"/>
      <c r="UZS9" s="275"/>
      <c r="UZT9" s="398"/>
      <c r="UZU9" s="278"/>
      <c r="UZV9" s="279"/>
      <c r="UZW9" s="276"/>
      <c r="UZX9" s="277"/>
      <c r="UZY9" s="397"/>
      <c r="UZZ9" s="278"/>
      <c r="VAA9" s="279"/>
      <c r="VAB9" s="276"/>
      <c r="VAC9" s="277"/>
      <c r="VAD9" s="402"/>
      <c r="VAE9" s="402"/>
      <c r="VAF9" s="402"/>
      <c r="VAG9" s="402"/>
      <c r="VAH9" s="403"/>
      <c r="VAI9" s="403"/>
      <c r="VAJ9" s="404"/>
      <c r="VAK9" s="395"/>
      <c r="VAL9" s="396"/>
      <c r="VAM9" s="396"/>
      <c r="VAN9" s="397"/>
      <c r="VAO9" s="273"/>
      <c r="VAP9" s="274"/>
      <c r="VAQ9" s="275"/>
      <c r="VAR9" s="398"/>
      <c r="VAS9" s="278"/>
      <c r="VAT9" s="279"/>
      <c r="VAU9" s="276"/>
      <c r="VAV9" s="277"/>
      <c r="VAW9" s="397"/>
      <c r="VAX9" s="278"/>
      <c r="VAY9" s="279"/>
      <c r="VAZ9" s="276"/>
      <c r="VBA9" s="277"/>
      <c r="VBB9" s="402"/>
      <c r="VBC9" s="402"/>
      <c r="VBD9" s="402"/>
      <c r="VBE9" s="402"/>
      <c r="VBF9" s="403"/>
      <c r="VBG9" s="403"/>
      <c r="VBH9" s="404"/>
      <c r="VBI9" s="395"/>
      <c r="VBJ9" s="396"/>
      <c r="VBK9" s="396"/>
      <c r="VBL9" s="397"/>
      <c r="VBM9" s="273"/>
      <c r="VBN9" s="274"/>
      <c r="VBO9" s="275"/>
      <c r="VBP9" s="398"/>
      <c r="VBQ9" s="278"/>
      <c r="VBR9" s="279"/>
      <c r="VBS9" s="276"/>
      <c r="VBT9" s="277"/>
      <c r="VBU9" s="397"/>
      <c r="VBV9" s="278"/>
      <c r="VBW9" s="279"/>
      <c r="VBX9" s="276"/>
      <c r="VBY9" s="277"/>
      <c r="VBZ9" s="402"/>
      <c r="VCA9" s="402"/>
      <c r="VCB9" s="402"/>
      <c r="VCC9" s="402"/>
      <c r="VCD9" s="403"/>
      <c r="VCE9" s="403"/>
      <c r="VCF9" s="404"/>
      <c r="VCG9" s="395"/>
      <c r="VCH9" s="396"/>
      <c r="VCI9" s="396"/>
      <c r="VCJ9" s="397"/>
      <c r="VCK9" s="273"/>
      <c r="VCL9" s="274"/>
      <c r="VCM9" s="275"/>
      <c r="VCN9" s="398"/>
      <c r="VCO9" s="278"/>
      <c r="VCP9" s="279"/>
      <c r="VCQ9" s="276"/>
      <c r="VCR9" s="277"/>
      <c r="VCS9" s="397"/>
      <c r="VCT9" s="278"/>
      <c r="VCU9" s="279"/>
      <c r="VCV9" s="276"/>
      <c r="VCW9" s="277"/>
      <c r="VCX9" s="402"/>
      <c r="VCY9" s="402"/>
      <c r="VCZ9" s="402"/>
      <c r="VDA9" s="402"/>
      <c r="VDB9" s="403"/>
      <c r="VDC9" s="403"/>
      <c r="VDD9" s="404"/>
      <c r="VDE9" s="395"/>
      <c r="VDF9" s="396"/>
      <c r="VDG9" s="396"/>
      <c r="VDH9" s="397"/>
      <c r="VDI9" s="273"/>
      <c r="VDJ9" s="274"/>
      <c r="VDK9" s="275"/>
      <c r="VDL9" s="398"/>
      <c r="VDM9" s="278"/>
      <c r="VDN9" s="279"/>
      <c r="VDO9" s="276"/>
      <c r="VDP9" s="277"/>
      <c r="VDQ9" s="397"/>
      <c r="VDR9" s="278"/>
      <c r="VDS9" s="279"/>
      <c r="VDT9" s="276"/>
      <c r="VDU9" s="277"/>
      <c r="VDV9" s="402"/>
      <c r="VDW9" s="402"/>
      <c r="VDX9" s="402"/>
      <c r="VDY9" s="402"/>
      <c r="VDZ9" s="403"/>
      <c r="VEA9" s="403"/>
      <c r="VEB9" s="404"/>
      <c r="VEC9" s="395"/>
      <c r="VED9" s="396"/>
      <c r="VEE9" s="396"/>
      <c r="VEF9" s="397"/>
      <c r="VEG9" s="273"/>
      <c r="VEH9" s="274"/>
      <c r="VEI9" s="275"/>
      <c r="VEJ9" s="398"/>
      <c r="VEK9" s="278"/>
      <c r="VEL9" s="279"/>
      <c r="VEM9" s="276"/>
      <c r="VEN9" s="277"/>
      <c r="VEO9" s="397"/>
      <c r="VEP9" s="278"/>
      <c r="VEQ9" s="279"/>
      <c r="VER9" s="276"/>
      <c r="VES9" s="277"/>
      <c r="VET9" s="402"/>
      <c r="VEU9" s="402"/>
      <c r="VEV9" s="402"/>
      <c r="VEW9" s="402"/>
      <c r="VEX9" s="403"/>
      <c r="VEY9" s="403"/>
      <c r="VEZ9" s="404"/>
      <c r="VFA9" s="395"/>
      <c r="VFB9" s="396"/>
      <c r="VFC9" s="396"/>
      <c r="VFD9" s="397"/>
      <c r="VFE9" s="273"/>
      <c r="VFF9" s="274"/>
      <c r="VFG9" s="275"/>
      <c r="VFH9" s="398"/>
      <c r="VFI9" s="278"/>
      <c r="VFJ9" s="279"/>
      <c r="VFK9" s="276"/>
      <c r="VFL9" s="277"/>
      <c r="VFM9" s="397"/>
      <c r="VFN9" s="278"/>
      <c r="VFO9" s="279"/>
      <c r="VFP9" s="276"/>
      <c r="VFQ9" s="277"/>
      <c r="VFR9" s="402"/>
      <c r="VFS9" s="402"/>
      <c r="VFT9" s="402"/>
      <c r="VFU9" s="402"/>
      <c r="VFV9" s="403"/>
      <c r="VFW9" s="403"/>
      <c r="VFX9" s="404"/>
      <c r="VFY9" s="395"/>
      <c r="VFZ9" s="396"/>
      <c r="VGA9" s="396"/>
      <c r="VGB9" s="397"/>
      <c r="VGC9" s="273"/>
      <c r="VGD9" s="274"/>
      <c r="VGE9" s="275"/>
      <c r="VGF9" s="398"/>
      <c r="VGG9" s="278"/>
      <c r="VGH9" s="279"/>
      <c r="VGI9" s="276"/>
      <c r="VGJ9" s="277"/>
      <c r="VGK9" s="397"/>
      <c r="VGL9" s="278"/>
      <c r="VGM9" s="279"/>
      <c r="VGN9" s="276"/>
      <c r="VGO9" s="277"/>
      <c r="VGP9" s="402"/>
      <c r="VGQ9" s="402"/>
      <c r="VGR9" s="402"/>
      <c r="VGS9" s="402"/>
      <c r="VGT9" s="403"/>
      <c r="VGU9" s="403"/>
      <c r="VGV9" s="404"/>
      <c r="VGW9" s="395"/>
      <c r="VGX9" s="396"/>
      <c r="VGY9" s="396"/>
      <c r="VGZ9" s="397"/>
      <c r="VHA9" s="273"/>
      <c r="VHB9" s="274"/>
      <c r="VHC9" s="275"/>
      <c r="VHD9" s="398"/>
      <c r="VHE9" s="278"/>
      <c r="VHF9" s="279"/>
      <c r="VHG9" s="276"/>
      <c r="VHH9" s="277"/>
      <c r="VHI9" s="397"/>
      <c r="VHJ9" s="278"/>
      <c r="VHK9" s="279"/>
      <c r="VHL9" s="276"/>
      <c r="VHM9" s="277"/>
      <c r="VHN9" s="402"/>
      <c r="VHO9" s="402"/>
      <c r="VHP9" s="402"/>
      <c r="VHQ9" s="402"/>
      <c r="VHR9" s="403"/>
      <c r="VHS9" s="403"/>
      <c r="VHT9" s="404"/>
      <c r="VHU9" s="395"/>
      <c r="VHV9" s="396"/>
      <c r="VHW9" s="396"/>
      <c r="VHX9" s="397"/>
      <c r="VHY9" s="273"/>
      <c r="VHZ9" s="274"/>
      <c r="VIA9" s="275"/>
      <c r="VIB9" s="398"/>
      <c r="VIC9" s="278"/>
      <c r="VID9" s="279"/>
      <c r="VIE9" s="276"/>
      <c r="VIF9" s="277"/>
      <c r="VIG9" s="397"/>
      <c r="VIH9" s="278"/>
      <c r="VII9" s="279"/>
      <c r="VIJ9" s="276"/>
      <c r="VIK9" s="277"/>
      <c r="VIL9" s="402"/>
      <c r="VIM9" s="402"/>
      <c r="VIN9" s="402"/>
      <c r="VIO9" s="402"/>
      <c r="VIP9" s="403"/>
      <c r="VIQ9" s="403"/>
      <c r="VIR9" s="404"/>
      <c r="VIS9" s="395"/>
      <c r="VIT9" s="396"/>
      <c r="VIU9" s="396"/>
      <c r="VIV9" s="397"/>
      <c r="VIW9" s="273"/>
      <c r="VIX9" s="274"/>
      <c r="VIY9" s="275"/>
      <c r="VIZ9" s="398"/>
      <c r="VJA9" s="278"/>
      <c r="VJB9" s="279"/>
      <c r="VJC9" s="276"/>
      <c r="VJD9" s="277"/>
      <c r="VJE9" s="397"/>
      <c r="VJF9" s="278"/>
      <c r="VJG9" s="279"/>
      <c r="VJH9" s="276"/>
      <c r="VJI9" s="277"/>
      <c r="VJJ9" s="402"/>
      <c r="VJK9" s="402"/>
      <c r="VJL9" s="402"/>
      <c r="VJM9" s="402"/>
      <c r="VJN9" s="403"/>
      <c r="VJO9" s="403"/>
      <c r="VJP9" s="404"/>
      <c r="VJQ9" s="395"/>
      <c r="VJR9" s="396"/>
      <c r="VJS9" s="396"/>
      <c r="VJT9" s="397"/>
      <c r="VJU9" s="273"/>
      <c r="VJV9" s="274"/>
      <c r="VJW9" s="275"/>
      <c r="VJX9" s="398"/>
      <c r="VJY9" s="278"/>
      <c r="VJZ9" s="279"/>
      <c r="VKA9" s="276"/>
      <c r="VKB9" s="277"/>
      <c r="VKC9" s="397"/>
      <c r="VKD9" s="278"/>
      <c r="VKE9" s="279"/>
      <c r="VKF9" s="276"/>
      <c r="VKG9" s="277"/>
      <c r="VKH9" s="402"/>
      <c r="VKI9" s="402"/>
      <c r="VKJ9" s="402"/>
      <c r="VKK9" s="402"/>
      <c r="VKL9" s="403"/>
      <c r="VKM9" s="403"/>
      <c r="VKN9" s="404"/>
      <c r="VKO9" s="395"/>
      <c r="VKP9" s="396"/>
      <c r="VKQ9" s="396"/>
      <c r="VKR9" s="397"/>
      <c r="VKS9" s="273"/>
      <c r="VKT9" s="274"/>
      <c r="VKU9" s="275"/>
      <c r="VKV9" s="398"/>
      <c r="VKW9" s="278"/>
      <c r="VKX9" s="279"/>
      <c r="VKY9" s="276"/>
      <c r="VKZ9" s="277"/>
      <c r="VLA9" s="397"/>
      <c r="VLB9" s="278"/>
      <c r="VLC9" s="279"/>
      <c r="VLD9" s="276"/>
      <c r="VLE9" s="277"/>
      <c r="VLF9" s="402"/>
      <c r="VLG9" s="402"/>
      <c r="VLH9" s="402"/>
      <c r="VLI9" s="402"/>
      <c r="VLJ9" s="403"/>
      <c r="VLK9" s="403"/>
      <c r="VLL9" s="404"/>
      <c r="VLM9" s="395"/>
      <c r="VLN9" s="396"/>
      <c r="VLO9" s="396"/>
      <c r="VLP9" s="397"/>
      <c r="VLQ9" s="273"/>
      <c r="VLR9" s="274"/>
      <c r="VLS9" s="275"/>
      <c r="VLT9" s="398"/>
      <c r="VLU9" s="278"/>
      <c r="VLV9" s="279"/>
      <c r="VLW9" s="276"/>
      <c r="VLX9" s="277"/>
      <c r="VLY9" s="397"/>
      <c r="VLZ9" s="278"/>
      <c r="VMA9" s="279"/>
      <c r="VMB9" s="276"/>
      <c r="VMC9" s="277"/>
      <c r="VMD9" s="402"/>
      <c r="VME9" s="402"/>
      <c r="VMF9" s="402"/>
      <c r="VMG9" s="402"/>
      <c r="VMH9" s="403"/>
      <c r="VMI9" s="403"/>
      <c r="VMJ9" s="404"/>
      <c r="VMK9" s="395"/>
      <c r="VML9" s="396"/>
      <c r="VMM9" s="396"/>
      <c r="VMN9" s="397"/>
      <c r="VMO9" s="273"/>
      <c r="VMP9" s="274"/>
      <c r="VMQ9" s="275"/>
      <c r="VMR9" s="398"/>
      <c r="VMS9" s="278"/>
      <c r="VMT9" s="279"/>
      <c r="VMU9" s="276"/>
      <c r="VMV9" s="277"/>
      <c r="VMW9" s="397"/>
      <c r="VMX9" s="278"/>
      <c r="VMY9" s="279"/>
      <c r="VMZ9" s="276"/>
      <c r="VNA9" s="277"/>
      <c r="VNB9" s="402"/>
      <c r="VNC9" s="402"/>
      <c r="VND9" s="402"/>
      <c r="VNE9" s="402"/>
      <c r="VNF9" s="403"/>
      <c r="VNG9" s="403"/>
      <c r="VNH9" s="404"/>
      <c r="VNI9" s="395"/>
      <c r="VNJ9" s="396"/>
      <c r="VNK9" s="396"/>
      <c r="VNL9" s="397"/>
      <c r="VNM9" s="273"/>
      <c r="VNN9" s="274"/>
      <c r="VNO9" s="275"/>
      <c r="VNP9" s="398"/>
      <c r="VNQ9" s="278"/>
      <c r="VNR9" s="279"/>
      <c r="VNS9" s="276"/>
      <c r="VNT9" s="277"/>
      <c r="VNU9" s="397"/>
      <c r="VNV9" s="278"/>
      <c r="VNW9" s="279"/>
      <c r="VNX9" s="276"/>
      <c r="VNY9" s="277"/>
      <c r="VNZ9" s="402"/>
      <c r="VOA9" s="402"/>
      <c r="VOB9" s="402"/>
      <c r="VOC9" s="402"/>
      <c r="VOD9" s="403"/>
      <c r="VOE9" s="403"/>
      <c r="VOF9" s="404"/>
      <c r="VOG9" s="395"/>
      <c r="VOH9" s="396"/>
      <c r="VOI9" s="396"/>
      <c r="VOJ9" s="397"/>
      <c r="VOK9" s="273"/>
      <c r="VOL9" s="274"/>
      <c r="VOM9" s="275"/>
      <c r="VON9" s="398"/>
      <c r="VOO9" s="278"/>
      <c r="VOP9" s="279"/>
      <c r="VOQ9" s="276"/>
      <c r="VOR9" s="277"/>
      <c r="VOS9" s="397"/>
      <c r="VOT9" s="278"/>
      <c r="VOU9" s="279"/>
      <c r="VOV9" s="276"/>
      <c r="VOW9" s="277"/>
      <c r="VOX9" s="402"/>
      <c r="VOY9" s="402"/>
      <c r="VOZ9" s="402"/>
      <c r="VPA9" s="402"/>
      <c r="VPB9" s="403"/>
      <c r="VPC9" s="403"/>
      <c r="VPD9" s="404"/>
      <c r="VPE9" s="395"/>
      <c r="VPF9" s="396"/>
      <c r="VPG9" s="396"/>
      <c r="VPH9" s="397"/>
      <c r="VPI9" s="273"/>
      <c r="VPJ9" s="274"/>
      <c r="VPK9" s="275"/>
      <c r="VPL9" s="398"/>
      <c r="VPM9" s="278"/>
      <c r="VPN9" s="279"/>
      <c r="VPO9" s="276"/>
      <c r="VPP9" s="277"/>
      <c r="VPQ9" s="397"/>
      <c r="VPR9" s="278"/>
      <c r="VPS9" s="279"/>
      <c r="VPT9" s="276"/>
      <c r="VPU9" s="277"/>
      <c r="VPV9" s="402"/>
      <c r="VPW9" s="402"/>
      <c r="VPX9" s="402"/>
      <c r="VPY9" s="402"/>
      <c r="VPZ9" s="403"/>
      <c r="VQA9" s="403"/>
      <c r="VQB9" s="404"/>
      <c r="VQC9" s="395"/>
      <c r="VQD9" s="396"/>
      <c r="VQE9" s="396"/>
      <c r="VQF9" s="397"/>
      <c r="VQG9" s="273"/>
      <c r="VQH9" s="274"/>
      <c r="VQI9" s="275"/>
      <c r="VQJ9" s="398"/>
      <c r="VQK9" s="278"/>
      <c r="VQL9" s="279"/>
      <c r="VQM9" s="276"/>
      <c r="VQN9" s="277"/>
      <c r="VQO9" s="397"/>
      <c r="VQP9" s="278"/>
      <c r="VQQ9" s="279"/>
      <c r="VQR9" s="276"/>
      <c r="VQS9" s="277"/>
      <c r="VQT9" s="402"/>
      <c r="VQU9" s="402"/>
      <c r="VQV9" s="402"/>
      <c r="VQW9" s="402"/>
      <c r="VQX9" s="403"/>
      <c r="VQY9" s="403"/>
      <c r="VQZ9" s="404"/>
      <c r="VRA9" s="395"/>
      <c r="VRB9" s="396"/>
      <c r="VRC9" s="396"/>
      <c r="VRD9" s="397"/>
      <c r="VRE9" s="273"/>
      <c r="VRF9" s="274"/>
      <c r="VRG9" s="275"/>
      <c r="VRH9" s="398"/>
      <c r="VRI9" s="278"/>
      <c r="VRJ9" s="279"/>
      <c r="VRK9" s="276"/>
      <c r="VRL9" s="277"/>
      <c r="VRM9" s="397"/>
      <c r="VRN9" s="278"/>
      <c r="VRO9" s="279"/>
      <c r="VRP9" s="276"/>
      <c r="VRQ9" s="277"/>
      <c r="VRR9" s="402"/>
      <c r="VRS9" s="402"/>
      <c r="VRT9" s="402"/>
      <c r="VRU9" s="402"/>
      <c r="VRV9" s="403"/>
      <c r="VRW9" s="403"/>
      <c r="VRX9" s="404"/>
      <c r="VRY9" s="395"/>
      <c r="VRZ9" s="396"/>
      <c r="VSA9" s="396"/>
      <c r="VSB9" s="397"/>
      <c r="VSC9" s="273"/>
      <c r="VSD9" s="274"/>
      <c r="VSE9" s="275"/>
      <c r="VSF9" s="398"/>
      <c r="VSG9" s="278"/>
      <c r="VSH9" s="279"/>
      <c r="VSI9" s="276"/>
      <c r="VSJ9" s="277"/>
      <c r="VSK9" s="397"/>
      <c r="VSL9" s="278"/>
      <c r="VSM9" s="279"/>
      <c r="VSN9" s="276"/>
      <c r="VSO9" s="277"/>
      <c r="VSP9" s="402"/>
      <c r="VSQ9" s="402"/>
      <c r="VSR9" s="402"/>
      <c r="VSS9" s="402"/>
      <c r="VST9" s="403"/>
      <c r="VSU9" s="403"/>
      <c r="VSV9" s="404"/>
      <c r="VSW9" s="395"/>
      <c r="VSX9" s="396"/>
      <c r="VSY9" s="396"/>
      <c r="VSZ9" s="397"/>
      <c r="VTA9" s="273"/>
      <c r="VTB9" s="274"/>
      <c r="VTC9" s="275"/>
      <c r="VTD9" s="398"/>
      <c r="VTE9" s="278"/>
      <c r="VTF9" s="279"/>
      <c r="VTG9" s="276"/>
      <c r="VTH9" s="277"/>
      <c r="VTI9" s="397"/>
      <c r="VTJ9" s="278"/>
      <c r="VTK9" s="279"/>
      <c r="VTL9" s="276"/>
      <c r="VTM9" s="277"/>
      <c r="VTN9" s="402"/>
      <c r="VTO9" s="402"/>
      <c r="VTP9" s="402"/>
      <c r="VTQ9" s="402"/>
      <c r="VTR9" s="403"/>
      <c r="VTS9" s="403"/>
      <c r="VTT9" s="404"/>
      <c r="VTU9" s="395"/>
      <c r="VTV9" s="396"/>
      <c r="VTW9" s="396"/>
      <c r="VTX9" s="397"/>
      <c r="VTY9" s="273"/>
      <c r="VTZ9" s="274"/>
      <c r="VUA9" s="275"/>
      <c r="VUB9" s="398"/>
      <c r="VUC9" s="278"/>
      <c r="VUD9" s="279"/>
      <c r="VUE9" s="276"/>
      <c r="VUF9" s="277"/>
      <c r="VUG9" s="397"/>
      <c r="VUH9" s="278"/>
      <c r="VUI9" s="279"/>
      <c r="VUJ9" s="276"/>
      <c r="VUK9" s="277"/>
      <c r="VUL9" s="402"/>
      <c r="VUM9" s="402"/>
      <c r="VUN9" s="402"/>
      <c r="VUO9" s="402"/>
      <c r="VUP9" s="403"/>
      <c r="VUQ9" s="403"/>
      <c r="VUR9" s="404"/>
      <c r="VUS9" s="395"/>
      <c r="VUT9" s="396"/>
      <c r="VUU9" s="396"/>
      <c r="VUV9" s="397"/>
      <c r="VUW9" s="273"/>
      <c r="VUX9" s="274"/>
      <c r="VUY9" s="275"/>
      <c r="VUZ9" s="398"/>
      <c r="VVA9" s="278"/>
      <c r="VVB9" s="279"/>
      <c r="VVC9" s="276"/>
      <c r="VVD9" s="277"/>
      <c r="VVE9" s="397"/>
      <c r="VVF9" s="278"/>
      <c r="VVG9" s="279"/>
      <c r="VVH9" s="276"/>
      <c r="VVI9" s="277"/>
      <c r="VVJ9" s="402"/>
      <c r="VVK9" s="402"/>
      <c r="VVL9" s="402"/>
      <c r="VVM9" s="402"/>
      <c r="VVN9" s="403"/>
      <c r="VVO9" s="403"/>
      <c r="VVP9" s="404"/>
      <c r="VVQ9" s="395"/>
      <c r="VVR9" s="396"/>
      <c r="VVS9" s="396"/>
      <c r="VVT9" s="397"/>
      <c r="VVU9" s="273"/>
      <c r="VVV9" s="274"/>
      <c r="VVW9" s="275"/>
      <c r="VVX9" s="398"/>
      <c r="VVY9" s="278"/>
      <c r="VVZ9" s="279"/>
      <c r="VWA9" s="276"/>
      <c r="VWB9" s="277"/>
      <c r="VWC9" s="397"/>
      <c r="VWD9" s="278"/>
      <c r="VWE9" s="279"/>
      <c r="VWF9" s="276"/>
      <c r="VWG9" s="277"/>
      <c r="VWH9" s="402"/>
      <c r="VWI9" s="402"/>
      <c r="VWJ9" s="402"/>
      <c r="VWK9" s="402"/>
      <c r="VWL9" s="403"/>
      <c r="VWM9" s="403"/>
      <c r="VWN9" s="404"/>
      <c r="VWO9" s="395"/>
      <c r="VWP9" s="396"/>
      <c r="VWQ9" s="396"/>
      <c r="VWR9" s="397"/>
      <c r="VWS9" s="273"/>
      <c r="VWT9" s="274"/>
      <c r="VWU9" s="275"/>
      <c r="VWV9" s="398"/>
      <c r="VWW9" s="278"/>
      <c r="VWX9" s="279"/>
      <c r="VWY9" s="276"/>
      <c r="VWZ9" s="277"/>
      <c r="VXA9" s="397"/>
      <c r="VXB9" s="278"/>
      <c r="VXC9" s="279"/>
      <c r="VXD9" s="276"/>
      <c r="VXE9" s="277"/>
      <c r="VXF9" s="402"/>
      <c r="VXG9" s="402"/>
      <c r="VXH9" s="402"/>
      <c r="VXI9" s="402"/>
      <c r="VXJ9" s="403"/>
      <c r="VXK9" s="403"/>
      <c r="VXL9" s="404"/>
      <c r="VXM9" s="395"/>
      <c r="VXN9" s="396"/>
      <c r="VXO9" s="396"/>
      <c r="VXP9" s="397"/>
      <c r="VXQ9" s="273"/>
      <c r="VXR9" s="274"/>
      <c r="VXS9" s="275"/>
      <c r="VXT9" s="398"/>
      <c r="VXU9" s="278"/>
      <c r="VXV9" s="279"/>
      <c r="VXW9" s="276"/>
      <c r="VXX9" s="277"/>
      <c r="VXY9" s="397"/>
      <c r="VXZ9" s="278"/>
      <c r="VYA9" s="279"/>
      <c r="VYB9" s="276"/>
      <c r="VYC9" s="277"/>
      <c r="VYD9" s="402"/>
      <c r="VYE9" s="402"/>
      <c r="VYF9" s="402"/>
      <c r="VYG9" s="402"/>
      <c r="VYH9" s="403"/>
      <c r="VYI9" s="403"/>
      <c r="VYJ9" s="404"/>
      <c r="VYK9" s="395"/>
      <c r="VYL9" s="396"/>
      <c r="VYM9" s="396"/>
      <c r="VYN9" s="397"/>
      <c r="VYO9" s="273"/>
      <c r="VYP9" s="274"/>
      <c r="VYQ9" s="275"/>
      <c r="VYR9" s="398"/>
      <c r="VYS9" s="278"/>
      <c r="VYT9" s="279"/>
      <c r="VYU9" s="276"/>
      <c r="VYV9" s="277"/>
      <c r="VYW9" s="397"/>
      <c r="VYX9" s="278"/>
      <c r="VYY9" s="279"/>
      <c r="VYZ9" s="276"/>
      <c r="VZA9" s="277"/>
      <c r="VZB9" s="402"/>
      <c r="VZC9" s="402"/>
      <c r="VZD9" s="402"/>
      <c r="VZE9" s="402"/>
      <c r="VZF9" s="403"/>
      <c r="VZG9" s="403"/>
      <c r="VZH9" s="404"/>
      <c r="VZI9" s="395"/>
      <c r="VZJ9" s="396"/>
      <c r="VZK9" s="396"/>
      <c r="VZL9" s="397"/>
      <c r="VZM9" s="273"/>
      <c r="VZN9" s="274"/>
      <c r="VZO9" s="275"/>
      <c r="VZP9" s="398"/>
      <c r="VZQ9" s="278"/>
      <c r="VZR9" s="279"/>
      <c r="VZS9" s="276"/>
      <c r="VZT9" s="277"/>
      <c r="VZU9" s="397"/>
      <c r="VZV9" s="278"/>
      <c r="VZW9" s="279"/>
      <c r="VZX9" s="276"/>
      <c r="VZY9" s="277"/>
      <c r="VZZ9" s="402"/>
      <c r="WAA9" s="402"/>
      <c r="WAB9" s="402"/>
      <c r="WAC9" s="402"/>
      <c r="WAD9" s="403"/>
      <c r="WAE9" s="403"/>
      <c r="WAF9" s="404"/>
      <c r="WAG9" s="395"/>
      <c r="WAH9" s="396"/>
      <c r="WAI9" s="396"/>
      <c r="WAJ9" s="397"/>
      <c r="WAK9" s="273"/>
      <c r="WAL9" s="274"/>
      <c r="WAM9" s="275"/>
      <c r="WAN9" s="398"/>
      <c r="WAO9" s="278"/>
      <c r="WAP9" s="279"/>
      <c r="WAQ9" s="276"/>
      <c r="WAR9" s="277"/>
      <c r="WAS9" s="397"/>
      <c r="WAT9" s="278"/>
      <c r="WAU9" s="279"/>
      <c r="WAV9" s="276"/>
      <c r="WAW9" s="277"/>
      <c r="WAX9" s="402"/>
      <c r="WAY9" s="402"/>
      <c r="WAZ9" s="402"/>
      <c r="WBA9" s="402"/>
      <c r="WBB9" s="403"/>
      <c r="WBC9" s="403"/>
      <c r="WBD9" s="404"/>
      <c r="WBE9" s="395"/>
      <c r="WBF9" s="396"/>
      <c r="WBG9" s="396"/>
      <c r="WBH9" s="397"/>
      <c r="WBI9" s="273"/>
      <c r="WBJ9" s="274"/>
      <c r="WBK9" s="275"/>
      <c r="WBL9" s="398"/>
      <c r="WBM9" s="278"/>
      <c r="WBN9" s="279"/>
      <c r="WBO9" s="276"/>
      <c r="WBP9" s="277"/>
      <c r="WBQ9" s="397"/>
      <c r="WBR9" s="278"/>
      <c r="WBS9" s="279"/>
      <c r="WBT9" s="276"/>
      <c r="WBU9" s="277"/>
      <c r="WBV9" s="402"/>
      <c r="WBW9" s="402"/>
      <c r="WBX9" s="402"/>
      <c r="WBY9" s="402"/>
      <c r="WBZ9" s="403"/>
      <c r="WCA9" s="403"/>
      <c r="WCB9" s="404"/>
      <c r="WCC9" s="395"/>
      <c r="WCD9" s="396"/>
      <c r="WCE9" s="396"/>
      <c r="WCF9" s="397"/>
      <c r="WCG9" s="273"/>
      <c r="WCH9" s="274"/>
      <c r="WCI9" s="275"/>
      <c r="WCJ9" s="398"/>
      <c r="WCK9" s="278"/>
      <c r="WCL9" s="279"/>
      <c r="WCM9" s="276"/>
      <c r="WCN9" s="277"/>
      <c r="WCO9" s="397"/>
      <c r="WCP9" s="278"/>
      <c r="WCQ9" s="279"/>
      <c r="WCR9" s="276"/>
      <c r="WCS9" s="277"/>
      <c r="WCT9" s="402"/>
      <c r="WCU9" s="402"/>
      <c r="WCV9" s="402"/>
      <c r="WCW9" s="402"/>
      <c r="WCX9" s="403"/>
      <c r="WCY9" s="403"/>
      <c r="WCZ9" s="404"/>
      <c r="WDA9" s="395"/>
      <c r="WDB9" s="396"/>
      <c r="WDC9" s="396"/>
      <c r="WDD9" s="397"/>
      <c r="WDE9" s="273"/>
      <c r="WDF9" s="274"/>
      <c r="WDG9" s="275"/>
      <c r="WDH9" s="398"/>
      <c r="WDI9" s="278"/>
      <c r="WDJ9" s="279"/>
      <c r="WDK9" s="276"/>
      <c r="WDL9" s="277"/>
      <c r="WDM9" s="397"/>
      <c r="WDN9" s="278"/>
      <c r="WDO9" s="279"/>
      <c r="WDP9" s="276"/>
      <c r="WDQ9" s="277"/>
      <c r="WDR9" s="402"/>
      <c r="WDS9" s="402"/>
      <c r="WDT9" s="402"/>
      <c r="WDU9" s="402"/>
      <c r="WDV9" s="403"/>
      <c r="WDW9" s="403"/>
      <c r="WDX9" s="404"/>
      <c r="WDY9" s="395"/>
      <c r="WDZ9" s="396"/>
      <c r="WEA9" s="396"/>
      <c r="WEB9" s="397"/>
      <c r="WEC9" s="273"/>
      <c r="WED9" s="274"/>
      <c r="WEE9" s="275"/>
      <c r="WEF9" s="398"/>
      <c r="WEG9" s="278"/>
      <c r="WEH9" s="279"/>
      <c r="WEI9" s="276"/>
      <c r="WEJ9" s="277"/>
      <c r="WEK9" s="397"/>
      <c r="WEL9" s="278"/>
      <c r="WEM9" s="279"/>
      <c r="WEN9" s="276"/>
      <c r="WEO9" s="277"/>
      <c r="WEP9" s="402"/>
      <c r="WEQ9" s="402"/>
      <c r="WER9" s="402"/>
      <c r="WES9" s="402"/>
      <c r="WET9" s="403"/>
      <c r="WEU9" s="403"/>
      <c r="WEV9" s="404"/>
      <c r="WEW9" s="395"/>
      <c r="WEX9" s="396"/>
      <c r="WEY9" s="396"/>
      <c r="WEZ9" s="397"/>
      <c r="WFA9" s="273"/>
      <c r="WFB9" s="274"/>
      <c r="WFC9" s="275"/>
      <c r="WFD9" s="398"/>
      <c r="WFE9" s="278"/>
      <c r="WFF9" s="279"/>
      <c r="WFG9" s="276"/>
      <c r="WFH9" s="277"/>
      <c r="WFI9" s="397"/>
      <c r="WFJ9" s="278"/>
      <c r="WFK9" s="279"/>
      <c r="WFL9" s="276"/>
      <c r="WFM9" s="277"/>
      <c r="WFN9" s="402"/>
      <c r="WFO9" s="402"/>
      <c r="WFP9" s="402"/>
      <c r="WFQ9" s="402"/>
      <c r="WFR9" s="403"/>
      <c r="WFS9" s="403"/>
      <c r="WFT9" s="404"/>
      <c r="WFU9" s="395"/>
      <c r="WFV9" s="396"/>
      <c r="WFW9" s="396"/>
      <c r="WFX9" s="397"/>
      <c r="WFY9" s="273"/>
      <c r="WFZ9" s="274"/>
      <c r="WGA9" s="275"/>
      <c r="WGB9" s="398"/>
      <c r="WGC9" s="278"/>
      <c r="WGD9" s="279"/>
      <c r="WGE9" s="276"/>
      <c r="WGF9" s="277"/>
      <c r="WGG9" s="397"/>
      <c r="WGH9" s="278"/>
      <c r="WGI9" s="279"/>
      <c r="WGJ9" s="276"/>
      <c r="WGK9" s="277"/>
      <c r="WGL9" s="402"/>
      <c r="WGM9" s="402"/>
      <c r="WGN9" s="402"/>
      <c r="WGO9" s="402"/>
      <c r="WGP9" s="403"/>
      <c r="WGQ9" s="403"/>
      <c r="WGR9" s="404"/>
      <c r="WGS9" s="395"/>
      <c r="WGT9" s="396"/>
      <c r="WGU9" s="396"/>
      <c r="WGV9" s="397"/>
      <c r="WGW9" s="273"/>
      <c r="WGX9" s="274"/>
      <c r="WGY9" s="275"/>
      <c r="WGZ9" s="398"/>
      <c r="WHA9" s="278"/>
      <c r="WHB9" s="279"/>
      <c r="WHC9" s="276"/>
      <c r="WHD9" s="277"/>
      <c r="WHE9" s="397"/>
      <c r="WHF9" s="278"/>
      <c r="WHG9" s="279"/>
      <c r="WHH9" s="276"/>
      <c r="WHI9" s="277"/>
      <c r="WHJ9" s="402"/>
      <c r="WHK9" s="402"/>
      <c r="WHL9" s="402"/>
      <c r="WHM9" s="402"/>
      <c r="WHN9" s="403"/>
      <c r="WHO9" s="403"/>
      <c r="WHP9" s="404"/>
      <c r="WHQ9" s="395"/>
      <c r="WHR9" s="396"/>
      <c r="WHS9" s="396"/>
      <c r="WHT9" s="397"/>
      <c r="WHU9" s="273"/>
      <c r="WHV9" s="274"/>
      <c r="WHW9" s="275"/>
      <c r="WHX9" s="398"/>
      <c r="WHY9" s="278"/>
      <c r="WHZ9" s="279"/>
      <c r="WIA9" s="276"/>
      <c r="WIB9" s="277"/>
      <c r="WIC9" s="397"/>
      <c r="WID9" s="278"/>
      <c r="WIE9" s="279"/>
      <c r="WIF9" s="276"/>
      <c r="WIG9" s="277"/>
      <c r="WIH9" s="402"/>
      <c r="WII9" s="402"/>
      <c r="WIJ9" s="402"/>
      <c r="WIK9" s="402"/>
      <c r="WIL9" s="403"/>
      <c r="WIM9" s="403"/>
      <c r="WIN9" s="404"/>
      <c r="WIO9" s="395"/>
      <c r="WIP9" s="396"/>
      <c r="WIQ9" s="396"/>
      <c r="WIR9" s="397"/>
      <c r="WIS9" s="273"/>
      <c r="WIT9" s="274"/>
      <c r="WIU9" s="275"/>
      <c r="WIV9" s="398"/>
      <c r="WIW9" s="278"/>
      <c r="WIX9" s="279"/>
      <c r="WIY9" s="276"/>
      <c r="WIZ9" s="277"/>
      <c r="WJA9" s="397"/>
      <c r="WJB9" s="278"/>
      <c r="WJC9" s="279"/>
      <c r="WJD9" s="276"/>
      <c r="WJE9" s="277"/>
      <c r="WJF9" s="402"/>
      <c r="WJG9" s="402"/>
      <c r="WJH9" s="402"/>
      <c r="WJI9" s="402"/>
      <c r="WJJ9" s="403"/>
      <c r="WJK9" s="403"/>
      <c r="WJL9" s="404"/>
      <c r="WJM9" s="395"/>
      <c r="WJN9" s="396"/>
      <c r="WJO9" s="396"/>
      <c r="WJP9" s="397"/>
      <c r="WJQ9" s="273"/>
      <c r="WJR9" s="274"/>
      <c r="WJS9" s="275"/>
      <c r="WJT9" s="398"/>
      <c r="WJU9" s="278"/>
      <c r="WJV9" s="279"/>
      <c r="WJW9" s="276"/>
      <c r="WJX9" s="277"/>
      <c r="WJY9" s="397"/>
      <c r="WJZ9" s="278"/>
      <c r="WKA9" s="279"/>
      <c r="WKB9" s="276"/>
      <c r="WKC9" s="277"/>
      <c r="WKD9" s="402"/>
      <c r="WKE9" s="402"/>
      <c r="WKF9" s="402"/>
      <c r="WKG9" s="402"/>
      <c r="WKH9" s="403"/>
      <c r="WKI9" s="403"/>
      <c r="WKJ9" s="404"/>
      <c r="WKK9" s="395"/>
      <c r="WKL9" s="396"/>
      <c r="WKM9" s="396"/>
      <c r="WKN9" s="397"/>
      <c r="WKO9" s="273"/>
      <c r="WKP9" s="274"/>
      <c r="WKQ9" s="275"/>
      <c r="WKR9" s="398"/>
      <c r="WKS9" s="278"/>
      <c r="WKT9" s="279"/>
      <c r="WKU9" s="276"/>
      <c r="WKV9" s="277"/>
      <c r="WKW9" s="397"/>
      <c r="WKX9" s="278"/>
      <c r="WKY9" s="279"/>
      <c r="WKZ9" s="276"/>
      <c r="WLA9" s="277"/>
      <c r="WLB9" s="402"/>
      <c r="WLC9" s="402"/>
      <c r="WLD9" s="402"/>
      <c r="WLE9" s="402"/>
      <c r="WLF9" s="403"/>
      <c r="WLG9" s="403"/>
      <c r="WLH9" s="404"/>
      <c r="WLI9" s="395"/>
      <c r="WLJ9" s="396"/>
      <c r="WLK9" s="396"/>
      <c r="WLL9" s="397"/>
      <c r="WLM9" s="273"/>
      <c r="WLN9" s="274"/>
      <c r="WLO9" s="275"/>
      <c r="WLP9" s="398"/>
      <c r="WLQ9" s="278"/>
      <c r="WLR9" s="279"/>
      <c r="WLS9" s="276"/>
      <c r="WLT9" s="277"/>
      <c r="WLU9" s="397"/>
      <c r="WLV9" s="278"/>
      <c r="WLW9" s="279"/>
      <c r="WLX9" s="276"/>
      <c r="WLY9" s="277"/>
      <c r="WLZ9" s="402"/>
      <c r="WMA9" s="402"/>
      <c r="WMB9" s="402"/>
      <c r="WMC9" s="402"/>
      <c r="WMD9" s="403"/>
      <c r="WME9" s="403"/>
      <c r="WMF9" s="404"/>
      <c r="WMG9" s="395"/>
      <c r="WMH9" s="396"/>
      <c r="WMI9" s="396"/>
      <c r="WMJ9" s="397"/>
      <c r="WMK9" s="273"/>
      <c r="WML9" s="274"/>
      <c r="WMM9" s="275"/>
      <c r="WMN9" s="398"/>
      <c r="WMO9" s="278"/>
      <c r="WMP9" s="279"/>
      <c r="WMQ9" s="276"/>
      <c r="WMR9" s="277"/>
      <c r="WMS9" s="397"/>
      <c r="WMT9" s="278"/>
      <c r="WMU9" s="279"/>
      <c r="WMV9" s="276"/>
      <c r="WMW9" s="277"/>
      <c r="WMX9" s="402"/>
      <c r="WMY9" s="402"/>
      <c r="WMZ9" s="402"/>
      <c r="WNA9" s="402"/>
      <c r="WNB9" s="403"/>
      <c r="WNC9" s="403"/>
      <c r="WND9" s="404"/>
      <c r="WNE9" s="395"/>
      <c r="WNF9" s="396"/>
      <c r="WNG9" s="396"/>
      <c r="WNH9" s="397"/>
      <c r="WNI9" s="273"/>
      <c r="WNJ9" s="274"/>
      <c r="WNK9" s="275"/>
      <c r="WNL9" s="398"/>
      <c r="WNM9" s="278"/>
      <c r="WNN9" s="279"/>
      <c r="WNO9" s="276"/>
      <c r="WNP9" s="277"/>
      <c r="WNQ9" s="397"/>
      <c r="WNR9" s="278"/>
      <c r="WNS9" s="279"/>
      <c r="WNT9" s="276"/>
      <c r="WNU9" s="277"/>
      <c r="WNV9" s="402"/>
      <c r="WNW9" s="402"/>
      <c r="WNX9" s="402"/>
      <c r="WNY9" s="402"/>
      <c r="WNZ9" s="403"/>
      <c r="WOA9" s="403"/>
      <c r="WOB9" s="404"/>
      <c r="WOC9" s="395"/>
      <c r="WOD9" s="396"/>
      <c r="WOE9" s="396"/>
      <c r="WOF9" s="397"/>
      <c r="WOG9" s="273"/>
      <c r="WOH9" s="274"/>
      <c r="WOI9" s="275"/>
      <c r="WOJ9" s="398"/>
      <c r="WOK9" s="278"/>
      <c r="WOL9" s="279"/>
      <c r="WOM9" s="276"/>
      <c r="WON9" s="277"/>
      <c r="WOO9" s="397"/>
      <c r="WOP9" s="278"/>
      <c r="WOQ9" s="279"/>
      <c r="WOR9" s="276"/>
      <c r="WOS9" s="277"/>
      <c r="WOT9" s="402"/>
      <c r="WOU9" s="402"/>
      <c r="WOV9" s="402"/>
      <c r="WOW9" s="402"/>
      <c r="WOX9" s="403"/>
      <c r="WOY9" s="403"/>
      <c r="WOZ9" s="404"/>
      <c r="WPA9" s="395"/>
      <c r="WPB9" s="396"/>
      <c r="WPC9" s="396"/>
      <c r="WPD9" s="397"/>
      <c r="WPE9" s="273"/>
      <c r="WPF9" s="274"/>
      <c r="WPG9" s="275"/>
      <c r="WPH9" s="398"/>
      <c r="WPI9" s="278"/>
      <c r="WPJ9" s="279"/>
      <c r="WPK9" s="276"/>
      <c r="WPL9" s="277"/>
      <c r="WPM9" s="397"/>
      <c r="WPN9" s="278"/>
      <c r="WPO9" s="279"/>
      <c r="WPP9" s="276"/>
      <c r="WPQ9" s="277"/>
      <c r="WPR9" s="402"/>
      <c r="WPS9" s="402"/>
      <c r="WPT9" s="402"/>
      <c r="WPU9" s="402"/>
      <c r="WPV9" s="403"/>
      <c r="WPW9" s="403"/>
      <c r="WPX9" s="404"/>
      <c r="WPY9" s="395"/>
      <c r="WPZ9" s="396"/>
      <c r="WQA9" s="396"/>
      <c r="WQB9" s="397"/>
      <c r="WQC9" s="273"/>
      <c r="WQD9" s="274"/>
      <c r="WQE9" s="275"/>
      <c r="WQF9" s="398"/>
      <c r="WQG9" s="278"/>
      <c r="WQH9" s="279"/>
      <c r="WQI9" s="276"/>
      <c r="WQJ9" s="277"/>
      <c r="WQK9" s="397"/>
      <c r="WQL9" s="278"/>
      <c r="WQM9" s="279"/>
      <c r="WQN9" s="276"/>
      <c r="WQO9" s="277"/>
      <c r="WQP9" s="402"/>
      <c r="WQQ9" s="402"/>
      <c r="WQR9" s="402"/>
      <c r="WQS9" s="402"/>
      <c r="WQT9" s="403"/>
      <c r="WQU9" s="403"/>
      <c r="WQV9" s="404"/>
      <c r="WQW9" s="395"/>
      <c r="WQX9" s="396"/>
      <c r="WQY9" s="396"/>
      <c r="WQZ9" s="397"/>
      <c r="WRA9" s="273"/>
      <c r="WRB9" s="274"/>
      <c r="WRC9" s="275"/>
      <c r="WRD9" s="398"/>
      <c r="WRE9" s="278"/>
      <c r="WRF9" s="279"/>
      <c r="WRG9" s="276"/>
      <c r="WRH9" s="277"/>
      <c r="WRI9" s="397"/>
      <c r="WRJ9" s="278"/>
      <c r="WRK9" s="279"/>
      <c r="WRL9" s="276"/>
      <c r="WRM9" s="277"/>
      <c r="WRN9" s="402"/>
      <c r="WRO9" s="402"/>
      <c r="WRP9" s="402"/>
      <c r="WRQ9" s="402"/>
      <c r="WRR9" s="403"/>
      <c r="WRS9" s="403"/>
      <c r="WRT9" s="404"/>
      <c r="WRU9" s="395"/>
      <c r="WRV9" s="396"/>
      <c r="WRW9" s="396"/>
      <c r="WRX9" s="397"/>
      <c r="WRY9" s="273"/>
      <c r="WRZ9" s="274"/>
      <c r="WSA9" s="275"/>
      <c r="WSB9" s="398"/>
      <c r="WSC9" s="278"/>
      <c r="WSD9" s="279"/>
      <c r="WSE9" s="276"/>
      <c r="WSF9" s="277"/>
      <c r="WSG9" s="397"/>
      <c r="WSH9" s="278"/>
      <c r="WSI9" s="279"/>
      <c r="WSJ9" s="276"/>
      <c r="WSK9" s="277"/>
      <c r="WSL9" s="402"/>
      <c r="WSM9" s="402"/>
      <c r="WSN9" s="402"/>
      <c r="WSO9" s="402"/>
      <c r="WSP9" s="403"/>
      <c r="WSQ9" s="403"/>
      <c r="WSR9" s="404"/>
      <c r="WSS9" s="395"/>
      <c r="WST9" s="396"/>
      <c r="WSU9" s="396"/>
      <c r="WSV9" s="397"/>
      <c r="WSW9" s="273"/>
      <c r="WSX9" s="274"/>
      <c r="WSY9" s="275"/>
      <c r="WSZ9" s="398"/>
      <c r="WTA9" s="278"/>
      <c r="WTB9" s="279"/>
      <c r="WTC9" s="276"/>
      <c r="WTD9" s="277"/>
      <c r="WTE9" s="397"/>
      <c r="WTF9" s="278"/>
      <c r="WTG9" s="279"/>
      <c r="WTH9" s="276"/>
      <c r="WTI9" s="277"/>
      <c r="WTJ9" s="402"/>
      <c r="WTK9" s="402"/>
      <c r="WTL9" s="402"/>
      <c r="WTM9" s="402"/>
      <c r="WTN9" s="403"/>
      <c r="WTO9" s="403"/>
      <c r="WTP9" s="404"/>
      <c r="WTQ9" s="395"/>
      <c r="WTR9" s="396"/>
      <c r="WTS9" s="396"/>
      <c r="WTT9" s="397"/>
      <c r="WTU9" s="273"/>
      <c r="WTV9" s="274"/>
      <c r="WTW9" s="275"/>
      <c r="WTX9" s="398"/>
      <c r="WTY9" s="278"/>
      <c r="WTZ9" s="279"/>
      <c r="WUA9" s="276"/>
      <c r="WUB9" s="277"/>
      <c r="WUC9" s="397"/>
      <c r="WUD9" s="278"/>
      <c r="WUE9" s="279"/>
      <c r="WUF9" s="276"/>
      <c r="WUG9" s="277"/>
      <c r="WUH9" s="402"/>
      <c r="WUI9" s="402"/>
      <c r="WUJ9" s="402"/>
      <c r="WUK9" s="402"/>
      <c r="WUL9" s="403"/>
      <c r="WUM9" s="403"/>
      <c r="WUN9" s="404"/>
      <c r="WUO9" s="395"/>
      <c r="WUP9" s="396"/>
      <c r="WUQ9" s="396"/>
      <c r="WUR9" s="397"/>
      <c r="WUS9" s="273"/>
      <c r="WUT9" s="274"/>
      <c r="WUU9" s="275"/>
      <c r="WUV9" s="398"/>
      <c r="WUW9" s="278"/>
      <c r="WUX9" s="279"/>
      <c r="WUY9" s="276"/>
      <c r="WUZ9" s="277"/>
      <c r="WVA9" s="397"/>
      <c r="WVB9" s="278"/>
      <c r="WVC9" s="279"/>
      <c r="WVD9" s="276"/>
      <c r="WVE9" s="277"/>
      <c r="WVF9" s="402"/>
      <c r="WVG9" s="402"/>
      <c r="WVH9" s="402"/>
      <c r="WVI9" s="402"/>
      <c r="WVJ9" s="403"/>
      <c r="WVK9" s="403"/>
      <c r="WVL9" s="404"/>
      <c r="WVM9" s="395"/>
      <c r="WVN9" s="396"/>
      <c r="WVO9" s="396"/>
      <c r="WVP9" s="397"/>
      <c r="WVQ9" s="273"/>
      <c r="WVR9" s="274"/>
      <c r="WVS9" s="275"/>
      <c r="WVT9" s="398"/>
      <c r="WVU9" s="278"/>
      <c r="WVV9" s="279"/>
      <c r="WVW9" s="276"/>
      <c r="WVX9" s="277"/>
      <c r="WVY9" s="397"/>
      <c r="WVZ9" s="278"/>
      <c r="WWA9" s="279"/>
      <c r="WWB9" s="276"/>
      <c r="WWC9" s="277"/>
      <c r="WWD9" s="402"/>
      <c r="WWE9" s="402"/>
      <c r="WWF9" s="402"/>
      <c r="WWG9" s="402"/>
      <c r="WWH9" s="403"/>
      <c r="WWI9" s="403"/>
      <c r="WWJ9" s="404"/>
      <c r="WWK9" s="395"/>
      <c r="WWL9" s="396"/>
      <c r="WWM9" s="396"/>
      <c r="WWN9" s="397"/>
      <c r="WWO9" s="273"/>
      <c r="WWP9" s="274"/>
      <c r="WWQ9" s="275"/>
      <c r="WWR9" s="398"/>
      <c r="WWS9" s="278"/>
      <c r="WWT9" s="279"/>
      <c r="WWU9" s="276"/>
      <c r="WWV9" s="277"/>
      <c r="WWW9" s="397"/>
      <c r="WWX9" s="278"/>
      <c r="WWY9" s="279"/>
      <c r="WWZ9" s="276"/>
      <c r="WXA9" s="277"/>
      <c r="WXB9" s="402"/>
      <c r="WXC9" s="402"/>
      <c r="WXD9" s="402"/>
      <c r="WXE9" s="402"/>
      <c r="WXF9" s="403"/>
      <c r="WXG9" s="403"/>
      <c r="WXH9" s="404"/>
      <c r="WXI9" s="395"/>
      <c r="WXJ9" s="396"/>
      <c r="WXK9" s="396"/>
      <c r="WXL9" s="397"/>
      <c r="WXM9" s="273"/>
      <c r="WXN9" s="274"/>
      <c r="WXO9" s="275"/>
      <c r="WXP9" s="398"/>
      <c r="WXQ9" s="278"/>
      <c r="WXR9" s="279"/>
      <c r="WXS9" s="276"/>
      <c r="WXT9" s="277"/>
      <c r="WXU9" s="397"/>
      <c r="WXV9" s="278"/>
      <c r="WXW9" s="279"/>
      <c r="WXX9" s="276"/>
      <c r="WXY9" s="277"/>
      <c r="WXZ9" s="402"/>
      <c r="WYA9" s="402"/>
      <c r="WYB9" s="402"/>
      <c r="WYC9" s="402"/>
      <c r="WYD9" s="403"/>
      <c r="WYE9" s="403"/>
      <c r="WYF9" s="404"/>
      <c r="WYG9" s="395"/>
      <c r="WYH9" s="396"/>
      <c r="WYI9" s="396"/>
      <c r="WYJ9" s="397"/>
      <c r="WYK9" s="273"/>
      <c r="WYL9" s="274"/>
      <c r="WYM9" s="275"/>
      <c r="WYN9" s="398"/>
      <c r="WYO9" s="278"/>
      <c r="WYP9" s="279"/>
      <c r="WYQ9" s="276"/>
      <c r="WYR9" s="277"/>
      <c r="WYS9" s="397"/>
      <c r="WYT9" s="278"/>
      <c r="WYU9" s="279"/>
      <c r="WYV9" s="276"/>
      <c r="WYW9" s="277"/>
      <c r="WYX9" s="402"/>
      <c r="WYY9" s="402"/>
      <c r="WYZ9" s="402"/>
      <c r="WZA9" s="402"/>
      <c r="WZB9" s="403"/>
      <c r="WZC9" s="403"/>
      <c r="WZD9" s="404"/>
      <c r="WZE9" s="395"/>
      <c r="WZF9" s="396"/>
      <c r="WZG9" s="396"/>
      <c r="WZH9" s="397"/>
      <c r="WZI9" s="273"/>
      <c r="WZJ9" s="274"/>
      <c r="WZK9" s="275"/>
      <c r="WZL9" s="398"/>
      <c r="WZM9" s="278"/>
      <c r="WZN9" s="279"/>
      <c r="WZO9" s="276"/>
      <c r="WZP9" s="277"/>
      <c r="WZQ9" s="397"/>
      <c r="WZR9" s="278"/>
      <c r="WZS9" s="279"/>
      <c r="WZT9" s="276"/>
      <c r="WZU9" s="277"/>
      <c r="WZV9" s="402"/>
      <c r="WZW9" s="402"/>
      <c r="WZX9" s="402"/>
      <c r="WZY9" s="402"/>
      <c r="WZZ9" s="403"/>
      <c r="XAA9" s="403"/>
      <c r="XAB9" s="404"/>
      <c r="XAC9" s="395"/>
      <c r="XAD9" s="396"/>
      <c r="XAE9" s="396"/>
      <c r="XAF9" s="397"/>
      <c r="XAG9" s="273"/>
      <c r="XAH9" s="274"/>
      <c r="XAI9" s="275"/>
      <c r="XAJ9" s="398"/>
      <c r="XAK9" s="278"/>
      <c r="XAL9" s="279"/>
      <c r="XAM9" s="276"/>
      <c r="XAN9" s="277"/>
      <c r="XAO9" s="397"/>
      <c r="XAP9" s="278"/>
      <c r="XAQ9" s="279"/>
      <c r="XAR9" s="276"/>
      <c r="XAS9" s="277"/>
      <c r="XAT9" s="402"/>
      <c r="XAU9" s="402"/>
      <c r="XAV9" s="402"/>
      <c r="XAW9" s="402"/>
      <c r="XAX9" s="403"/>
      <c r="XAY9" s="403"/>
      <c r="XAZ9" s="404"/>
      <c r="XBA9" s="395"/>
      <c r="XBB9" s="396"/>
      <c r="XBC9" s="396"/>
      <c r="XBD9" s="397"/>
      <c r="XBE9" s="273"/>
      <c r="XBF9" s="274"/>
      <c r="XBG9" s="275"/>
      <c r="XBH9" s="398"/>
      <c r="XBI9" s="278"/>
      <c r="XBJ9" s="279"/>
      <c r="XBK9" s="276"/>
      <c r="XBL9" s="277"/>
      <c r="XBM9" s="397"/>
      <c r="XBN9" s="278"/>
      <c r="XBO9" s="279"/>
      <c r="XBP9" s="276"/>
      <c r="XBQ9" s="277"/>
      <c r="XBR9" s="402"/>
      <c r="XBS9" s="402"/>
      <c r="XBT9" s="402"/>
      <c r="XBU9" s="402"/>
      <c r="XBV9" s="403"/>
      <c r="XBW9" s="403"/>
      <c r="XBX9" s="404"/>
      <c r="XBY9" s="395"/>
      <c r="XBZ9" s="396"/>
      <c r="XCA9" s="396"/>
      <c r="XCB9" s="397"/>
      <c r="XCC9" s="273"/>
      <c r="XCD9" s="274"/>
      <c r="XCE9" s="275"/>
      <c r="XCF9" s="398"/>
      <c r="XCG9" s="278"/>
      <c r="XCH9" s="279"/>
      <c r="XCI9" s="276"/>
      <c r="XCJ9" s="277"/>
      <c r="XCK9" s="397"/>
      <c r="XCL9" s="278"/>
      <c r="XCM9" s="279"/>
      <c r="XCN9" s="276"/>
      <c r="XCO9" s="277"/>
      <c r="XCP9" s="402"/>
      <c r="XCQ9" s="402"/>
      <c r="XCR9" s="402"/>
      <c r="XCS9" s="402"/>
      <c r="XCT9" s="403"/>
      <c r="XCU9" s="403"/>
      <c r="XCV9" s="404"/>
      <c r="XCW9" s="395"/>
      <c r="XCX9" s="396"/>
      <c r="XCY9" s="396"/>
      <c r="XCZ9" s="397"/>
      <c r="XDA9" s="273"/>
      <c r="XDB9" s="274"/>
      <c r="XDC9" s="275"/>
      <c r="XDD9" s="398"/>
      <c r="XDE9" s="278"/>
      <c r="XDF9" s="279"/>
      <c r="XDG9" s="276"/>
      <c r="XDH9" s="277"/>
      <c r="XDI9" s="397"/>
      <c r="XDJ9" s="278"/>
      <c r="XDK9" s="279"/>
      <c r="XDL9" s="276"/>
      <c r="XDM9" s="277"/>
      <c r="XDN9" s="402"/>
      <c r="XDO9" s="402"/>
      <c r="XDP9" s="402"/>
      <c r="XDQ9" s="402"/>
      <c r="XDR9" s="403"/>
      <c r="XDS9" s="403"/>
      <c r="XDT9" s="404"/>
      <c r="XDU9" s="395"/>
      <c r="XDV9" s="396"/>
      <c r="XDW9" s="396"/>
      <c r="XDX9" s="397"/>
      <c r="XDY9" s="273"/>
      <c r="XDZ9" s="274"/>
      <c r="XEA9" s="275"/>
      <c r="XEB9" s="398"/>
      <c r="XEC9" s="278"/>
      <c r="XED9" s="279"/>
      <c r="XEE9" s="276"/>
      <c r="XEF9" s="277"/>
      <c r="XEG9" s="397"/>
      <c r="XEH9" s="278"/>
      <c r="XEI9" s="279"/>
      <c r="XEJ9" s="276"/>
      <c r="XEK9" s="277"/>
      <c r="XEL9" s="402"/>
      <c r="XEM9" s="402"/>
      <c r="XEN9" s="402"/>
      <c r="XEO9" s="402"/>
      <c r="XEP9" s="403"/>
      <c r="XEQ9" s="403"/>
      <c r="XER9" s="404"/>
      <c r="XES9" s="395"/>
      <c r="XET9" s="396"/>
      <c r="XEU9" s="396"/>
      <c r="XEV9" s="397"/>
      <c r="XEW9" s="273"/>
      <c r="XEX9" s="274"/>
      <c r="XEY9" s="275"/>
      <c r="XEZ9" s="398"/>
      <c r="XFA9" s="278"/>
      <c r="XFB9" s="279"/>
      <c r="XFC9" s="276"/>
      <c r="XFD9" s="277"/>
    </row>
    <row r="10" spans="2:16384" ht="22.5" customHeight="1" thickBot="1">
      <c r="B10" s="266" t="s">
        <v>279</v>
      </c>
      <c r="C10" s="267"/>
      <c r="D10" s="268"/>
      <c r="E10" s="268"/>
      <c r="F10" s="269"/>
      <c r="G10" s="269"/>
      <c r="H10" s="269"/>
      <c r="I10" s="270"/>
      <c r="J10" s="268"/>
      <c r="K10" s="270"/>
      <c r="L10" s="268"/>
      <c r="M10" s="270"/>
      <c r="N10" s="268"/>
      <c r="O10" s="270"/>
      <c r="P10" s="271"/>
      <c r="Q10" s="272"/>
      <c r="R10" s="270"/>
      <c r="S10" s="268"/>
      <c r="T10" s="270"/>
      <c r="U10" s="271"/>
      <c r="V10" s="268"/>
      <c r="W10" s="268"/>
      <c r="X10" s="268"/>
      <c r="Y10" s="268"/>
      <c r="Z10" s="268"/>
      <c r="AA10" s="268"/>
      <c r="AB10" s="268"/>
      <c r="AC10" s="244"/>
    </row>
    <row r="11" spans="2:16384" ht="34.200000000000003" outlineLevel="1">
      <c r="B11" s="394" t="s">
        <v>301</v>
      </c>
      <c r="C11" s="394" t="s">
        <v>290</v>
      </c>
      <c r="D11" s="394" t="s">
        <v>290</v>
      </c>
      <c r="E11" s="395" t="s">
        <v>51</v>
      </c>
      <c r="F11" s="396" t="s">
        <v>698</v>
      </c>
      <c r="G11" s="396" t="s">
        <v>362</v>
      </c>
      <c r="H11" s="397" t="s">
        <v>297</v>
      </c>
      <c r="I11" s="273">
        <f>IF(J11=0,"?",(VLOOKUP(J11,'Matriz de Avaliação'!$C$5:$D$9,2,FALSE)))</f>
        <v>5</v>
      </c>
      <c r="J11" s="274" t="s">
        <v>121</v>
      </c>
      <c r="K11" s="275">
        <f>IF(L11=0,"?",(VLOOKUP(L11,'Matriz de Avaliação'!$C$11:$D$15,2,FALSE)))</f>
        <v>5</v>
      </c>
      <c r="L11" s="398" t="s">
        <v>125</v>
      </c>
      <c r="M11" s="278">
        <f>IF(N11=0,"?",(VLOOKUP(N11,'Matriz de Avaliação'!$C$17:$D$21,2,FALSE)))</f>
        <v>3</v>
      </c>
      <c r="N11" s="279" t="s">
        <v>33</v>
      </c>
      <c r="O11" s="276">
        <f t="shared" ref="O11:O16" si="0">I11*K11*M11</f>
        <v>75</v>
      </c>
      <c r="P11" s="277" t="str">
        <f>IF(O11&lt;'Matriz de Avaliação'!$D$31,(IF(O11&lt;'Matriz de Avaliação'!$D$29,(IF(O11&lt;'Matriz de Avaliação'!$D$27,(IF(O11&lt;'Matriz de Avaliação'!$D$25,'Matriz de Avaliação'!$E$23,'Matriz de Avaliação'!$E$25)),'Matriz de Avaliação'!$E$27)),'Matriz de Avaliação'!$E$29)),'Matriz de Avaliação'!$E$31)</f>
        <v>MÉDIO</v>
      </c>
      <c r="Q11" s="399" t="s">
        <v>882</v>
      </c>
      <c r="R11" s="278">
        <f>IF(S11=0,"?",(VLOOKUP(S11,'Matriz de Avaliação'!$C$36:$E$40,2,FALSE)))</f>
        <v>2.5</v>
      </c>
      <c r="S11" s="279" t="s">
        <v>161</v>
      </c>
      <c r="T11" s="276">
        <f t="shared" ref="T11:T16" si="1">(I11*K11*M11)/R11</f>
        <v>30</v>
      </c>
      <c r="U11" s="277" t="str">
        <f>IF(T11&lt;'Matriz de Avaliação'!$D$31,(IF(T11&lt;'Matriz de Avaliação'!$D$29,(IF(T11&lt;'Matriz de Avaliação'!$D$27,(IF(T11&lt;'Matriz de Avaliação'!$D$25,'Matriz de Avaliação'!$E$23,'Matriz de Avaliação'!$E$25)),'Matriz de Avaliação'!$E$27)),'Matriz de Avaliação'!$E$29)),'Matriz de Avaliação'!$E$31)</f>
        <v>MÉDIO</v>
      </c>
      <c r="V11" s="400"/>
      <c r="W11" s="400"/>
      <c r="X11" s="400"/>
      <c r="Y11" s="400"/>
      <c r="Z11" s="400"/>
      <c r="AA11" s="401"/>
      <c r="AB11" s="401"/>
      <c r="AC11" s="244"/>
    </row>
    <row r="12" spans="2:16384" ht="26.4" outlineLevel="1">
      <c r="B12" s="394" t="s">
        <v>301</v>
      </c>
      <c r="C12" s="394" t="s">
        <v>290</v>
      </c>
      <c r="D12" s="394" t="s">
        <v>290</v>
      </c>
      <c r="E12" s="395" t="s">
        <v>52</v>
      </c>
      <c r="F12" s="396" t="s">
        <v>648</v>
      </c>
      <c r="G12" s="396" t="s">
        <v>356</v>
      </c>
      <c r="H12" s="521" t="s">
        <v>1128</v>
      </c>
      <c r="I12" s="273">
        <f>IF(J12=0,"?",(VLOOKUP(J12,'Matriz de Avaliação'!$C$5:$D$9,2,FALSE)))</f>
        <v>5</v>
      </c>
      <c r="J12" s="274" t="s">
        <v>121</v>
      </c>
      <c r="K12" s="275">
        <f>IF(L12=0,"?",(VLOOKUP(L12,'Matriz de Avaliação'!$C$11:$D$15,2,FALSE)))</f>
        <v>3</v>
      </c>
      <c r="L12" s="398" t="s">
        <v>124</v>
      </c>
      <c r="M12" s="278">
        <f>IF(N12=0,"?",(VLOOKUP(N12,'Matriz de Avaliação'!$C$17:$D$21,2,FALSE)))</f>
        <v>1</v>
      </c>
      <c r="N12" s="279" t="s">
        <v>32</v>
      </c>
      <c r="O12" s="276">
        <f t="shared" si="0"/>
        <v>15</v>
      </c>
      <c r="P12" s="277" t="str">
        <f>IF(O12&lt;'Matriz de Avaliação'!$D$31,(IF(O12&lt;'Matriz de Avaliação'!$D$29,(IF(O12&lt;'Matriz de Avaliação'!$D$27,(IF(O12&lt;'Matriz de Avaliação'!$D$25,'Matriz de Avaliação'!$E$23,'Matriz de Avaliação'!$E$25)),'Matriz de Avaliação'!$E$27)),'Matriz de Avaliação'!$E$29)),'Matriz de Avaliação'!$E$31)</f>
        <v>BAIXO</v>
      </c>
      <c r="Q12" s="397" t="s">
        <v>884</v>
      </c>
      <c r="R12" s="278">
        <f>IF(S12=0,"?",(VLOOKUP(S12,'Matriz de Avaliação'!$C$36:$E$40,2,FALSE)))</f>
        <v>1.5</v>
      </c>
      <c r="S12" s="279" t="s">
        <v>165</v>
      </c>
      <c r="T12" s="276">
        <f t="shared" si="1"/>
        <v>10</v>
      </c>
      <c r="U12" s="277" t="str">
        <f>IF(T12&lt;'Matriz de Avaliação'!$D$31,(IF(T12&lt;'Matriz de Avaliação'!$D$29,(IF(T12&lt;'Matriz de Avaliação'!$D$27,(IF(T12&lt;'Matriz de Avaliação'!$D$25,'Matriz de Avaliação'!$E$23,'Matriz de Avaliação'!$E$25)),'Matriz de Avaliação'!$E$27)),'Matriz de Avaliação'!$E$29)),'Matriz de Avaliação'!$E$31)</f>
        <v>BAIXO</v>
      </c>
      <c r="V12" s="402"/>
      <c r="W12" s="402"/>
      <c r="X12" s="402"/>
      <c r="Y12" s="402"/>
      <c r="Z12" s="402"/>
      <c r="AA12" s="403"/>
      <c r="AB12" s="403"/>
      <c r="AC12" s="244"/>
    </row>
    <row r="13" spans="2:16384" ht="34.200000000000003" outlineLevel="1">
      <c r="B13" s="394" t="s">
        <v>301</v>
      </c>
      <c r="C13" s="394" t="s">
        <v>290</v>
      </c>
      <c r="D13" s="394" t="s">
        <v>290</v>
      </c>
      <c r="E13" s="395" t="s">
        <v>51</v>
      </c>
      <c r="F13" s="396" t="s">
        <v>697</v>
      </c>
      <c r="G13" s="396" t="s">
        <v>369</v>
      </c>
      <c r="H13" s="397" t="s">
        <v>699</v>
      </c>
      <c r="I13" s="273">
        <f>IF(J13=0,"?",(VLOOKUP(J13,'Matriz de Avaliação'!$C$5:$D$9,2,FALSE)))</f>
        <v>15</v>
      </c>
      <c r="J13" s="274" t="s">
        <v>23</v>
      </c>
      <c r="K13" s="275">
        <f>IF(L13=0,"?",(VLOOKUP(L13,'Matriz de Avaliação'!$C$11:$D$15,2,FALSE)))</f>
        <v>5</v>
      </c>
      <c r="L13" s="398" t="s">
        <v>125</v>
      </c>
      <c r="M13" s="278">
        <f>IF(N13=0,"?",(VLOOKUP(N13,'Matriz de Avaliação'!$C$17:$D$21,2,FALSE)))</f>
        <v>0.5</v>
      </c>
      <c r="N13" s="279" t="s">
        <v>31</v>
      </c>
      <c r="O13" s="276">
        <f t="shared" si="0"/>
        <v>37.5</v>
      </c>
      <c r="P13" s="277" t="str">
        <f>IF(O13&lt;'Matriz de Avaliação'!$D$31,(IF(O13&lt;'Matriz de Avaliação'!$D$29,(IF(O13&lt;'Matriz de Avaliação'!$D$27,(IF(O13&lt;'Matriz de Avaliação'!$D$25,'Matriz de Avaliação'!$E$23,'Matriz de Avaliação'!$E$25)),'Matriz de Avaliação'!$E$27)),'Matriz de Avaliação'!$E$29)),'Matriz de Avaliação'!$E$31)</f>
        <v>MÉDIO</v>
      </c>
      <c r="Q13" s="397" t="s">
        <v>885</v>
      </c>
      <c r="R13" s="278">
        <f>IF(S13=0,"?",(VLOOKUP(S13,'Matriz de Avaliação'!$C$36:$E$40,2,FALSE)))</f>
        <v>2.5</v>
      </c>
      <c r="S13" s="279" t="s">
        <v>161</v>
      </c>
      <c r="T13" s="276">
        <f t="shared" si="1"/>
        <v>15</v>
      </c>
      <c r="U13" s="277" t="str">
        <f>IF(T13&lt;'Matriz de Avaliação'!$D$31,(IF(T13&lt;'Matriz de Avaliação'!$D$29,(IF(T13&lt;'Matriz de Avaliação'!$D$27,(IF(T13&lt;'Matriz de Avaliação'!$D$25,'Matriz de Avaliação'!$E$23,'Matriz de Avaliação'!$E$25)),'Matriz de Avaliação'!$E$27)),'Matriz de Avaliação'!$E$29)),'Matriz de Avaliação'!$E$31)</f>
        <v>BAIXO</v>
      </c>
      <c r="V13" s="402"/>
      <c r="W13" s="402"/>
      <c r="X13" s="402"/>
      <c r="Y13" s="402"/>
      <c r="Z13" s="402"/>
      <c r="AA13" s="403"/>
      <c r="AB13" s="403"/>
      <c r="AC13" s="244"/>
    </row>
    <row r="14" spans="2:16384" ht="26.4" outlineLevel="1">
      <c r="B14" s="394" t="s">
        <v>301</v>
      </c>
      <c r="C14" s="394" t="s">
        <v>290</v>
      </c>
      <c r="D14" s="394" t="s">
        <v>290</v>
      </c>
      <c r="E14" s="395" t="s">
        <v>51</v>
      </c>
      <c r="F14" s="396" t="s">
        <v>138</v>
      </c>
      <c r="G14" s="396" t="s">
        <v>366</v>
      </c>
      <c r="H14" s="397" t="s">
        <v>67</v>
      </c>
      <c r="I14" s="273">
        <f>IF(J14=0,"?",(VLOOKUP(J14,'Matriz de Avaliação'!$C$5:$D$9,2,FALSE)))</f>
        <v>15</v>
      </c>
      <c r="J14" s="274" t="s">
        <v>23</v>
      </c>
      <c r="K14" s="275">
        <f>IF(L14=0,"?",(VLOOKUP(L14,'Matriz de Avaliação'!$C$11:$D$15,2,FALSE)))</f>
        <v>5</v>
      </c>
      <c r="L14" s="398" t="s">
        <v>125</v>
      </c>
      <c r="M14" s="278">
        <f>IF(N14=0,"?",(VLOOKUP(N14,'Matriz de Avaliação'!$C$17:$D$21,2,FALSE)))</f>
        <v>0.5</v>
      </c>
      <c r="N14" s="279" t="s">
        <v>31</v>
      </c>
      <c r="O14" s="276">
        <f t="shared" si="0"/>
        <v>37.5</v>
      </c>
      <c r="P14" s="277" t="str">
        <f>IF(O14&lt;'Matriz de Avaliação'!$D$31,(IF(O14&lt;'Matriz de Avaliação'!$D$29,(IF(O14&lt;'Matriz de Avaliação'!$D$27,(IF(O14&lt;'Matriz de Avaliação'!$D$25,'Matriz de Avaliação'!$E$23,'Matriz de Avaliação'!$E$25)),'Matriz de Avaliação'!$E$27)),'Matriz de Avaliação'!$E$29)),'Matriz de Avaliação'!$E$31)</f>
        <v>MÉDIO</v>
      </c>
      <c r="Q14" s="397" t="s">
        <v>855</v>
      </c>
      <c r="R14" s="278">
        <f>IF(S14=0,"?",(VLOOKUP(S14,'Matriz de Avaliação'!$C$36:$E$40,2,FALSE)))</f>
        <v>2</v>
      </c>
      <c r="S14" s="279" t="s">
        <v>159</v>
      </c>
      <c r="T14" s="276">
        <f t="shared" si="1"/>
        <v>18.75</v>
      </c>
      <c r="U14" s="277"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05"/>
      <c r="AB14" s="406"/>
      <c r="AC14" s="244"/>
    </row>
    <row r="15" spans="2:16384" ht="34.200000000000003" outlineLevel="1">
      <c r="B15" s="394" t="s">
        <v>301</v>
      </c>
      <c r="C15" s="394" t="s">
        <v>290</v>
      </c>
      <c r="D15" s="394" t="s">
        <v>290</v>
      </c>
      <c r="E15" s="395" t="s">
        <v>51</v>
      </c>
      <c r="F15" s="396" t="s">
        <v>68</v>
      </c>
      <c r="G15" s="396" t="s">
        <v>358</v>
      </c>
      <c r="H15" s="397" t="s">
        <v>586</v>
      </c>
      <c r="I15" s="273">
        <f>IF(J15=0,"?",(VLOOKUP(J15,'Matriz de Avaliação'!$C$5:$D$9,2,FALSE)))</f>
        <v>15</v>
      </c>
      <c r="J15" s="274" t="s">
        <v>23</v>
      </c>
      <c r="K15" s="275">
        <f>IF(L15=0,"?",(VLOOKUP(L15,'Matriz de Avaliação'!$C$11:$D$15,2,FALSE)))</f>
        <v>5</v>
      </c>
      <c r="L15" s="398" t="s">
        <v>125</v>
      </c>
      <c r="M15" s="278">
        <f>IF(N15=0,"?",(VLOOKUP(N15,'Matriz de Avaliação'!$C$17:$D$21,2,FALSE)))</f>
        <v>0.5</v>
      </c>
      <c r="N15" s="279" t="s">
        <v>31</v>
      </c>
      <c r="O15" s="276">
        <f t="shared" si="0"/>
        <v>37.5</v>
      </c>
      <c r="P15" s="277" t="str">
        <f>IF(O15&lt;'Matriz de Avaliação'!$D$31,(IF(O15&lt;'Matriz de Avaliação'!$D$29,(IF(O15&lt;'Matriz de Avaliação'!$D$27,(IF(O15&lt;'Matriz de Avaliação'!$D$25,'Matriz de Avaliação'!$E$23,'Matriz de Avaliação'!$E$25)),'Matriz de Avaliação'!$E$27)),'Matriz de Avaliação'!$E$29)),'Matriz de Avaliação'!$E$31)</f>
        <v>MÉDIO</v>
      </c>
      <c r="Q15" s="408" t="s">
        <v>886</v>
      </c>
      <c r="R15" s="278">
        <f>IF(S15=0,"?",(VLOOKUP(S15,'Matriz de Avaliação'!$C$36:$E$40,2,FALSE)))</f>
        <v>2</v>
      </c>
      <c r="S15" s="279" t="s">
        <v>159</v>
      </c>
      <c r="T15" s="276">
        <f t="shared" si="1"/>
        <v>18.75</v>
      </c>
      <c r="U15" s="277" t="str">
        <f>IF(T15&lt;'Matriz de Avaliação'!$D$31,(IF(T15&lt;'Matriz de Avaliação'!$D$29,(IF(T15&lt;'Matriz de Avaliação'!$D$27,(IF(T15&lt;'Matriz de Avaliação'!$D$25,'Matriz de Avaliação'!$E$23,'Matriz de Avaliação'!$E$25)),'Matriz de Avaliação'!$E$27)),'Matriz de Avaliação'!$E$29)),'Matriz de Avaliação'!$E$31)</f>
        <v>BAIXO</v>
      </c>
      <c r="V15" s="402"/>
      <c r="W15" s="402"/>
      <c r="X15" s="402"/>
      <c r="Y15" s="402"/>
      <c r="Z15" s="402"/>
      <c r="AA15" s="405"/>
      <c r="AB15" s="406"/>
      <c r="AC15" s="244"/>
    </row>
    <row r="16" spans="2:16384" ht="36" customHeight="1" outlineLevel="1" thickBot="1">
      <c r="B16" s="394" t="s">
        <v>301</v>
      </c>
      <c r="C16" s="394" t="s">
        <v>290</v>
      </c>
      <c r="D16" s="394" t="s">
        <v>290</v>
      </c>
      <c r="E16" s="407" t="s">
        <v>51</v>
      </c>
      <c r="F16" s="396" t="s">
        <v>718</v>
      </c>
      <c r="G16" s="396" t="s">
        <v>1133</v>
      </c>
      <c r="H16" s="396" t="s">
        <v>713</v>
      </c>
      <c r="I16" s="276">
        <f>IF(J16=0,"?",(VLOOKUP(J16,'Matriz de Avaliação'!$C$5:$D$9,2,FALSE)))</f>
        <v>5</v>
      </c>
      <c r="J16" s="274" t="s">
        <v>121</v>
      </c>
      <c r="K16" s="275">
        <f>IF(L16=0,"?",(VLOOKUP(L16,'Matriz de Avaliação'!$C$11:$D$15,2,FALSE)))</f>
        <v>3</v>
      </c>
      <c r="L16" s="398" t="s">
        <v>124</v>
      </c>
      <c r="M16" s="278">
        <f>IF(N16=0,"?",(VLOOKUP(N16,'Matriz de Avaliação'!$C$17:$D$21,2,FALSE)))</f>
        <v>0.5</v>
      </c>
      <c r="N16" s="279" t="s">
        <v>31</v>
      </c>
      <c r="O16" s="276">
        <f t="shared" si="0"/>
        <v>7.5</v>
      </c>
      <c r="P16" s="277" t="str">
        <f>IF(O16&lt;'Matriz de Avaliação'!$D$31,(IF(O16&lt;'Matriz de Avaliação'!$D$29,(IF(O16&lt;'Matriz de Avaliação'!$D$27,(IF(O16&lt;'Matriz de Avaliação'!$D$25,'Matriz de Avaliação'!$E$23,'Matriz de Avaliação'!$E$25)),'Matriz de Avaliação'!$E$27)),'Matriz de Avaliação'!$E$29)),'Matriz de Avaliação'!$E$31)</f>
        <v>BAIXO</v>
      </c>
      <c r="Q16" s="408" t="s">
        <v>887</v>
      </c>
      <c r="R16" s="278">
        <f>IF(S16=0,"?",(VLOOKUP(S16,'Matriz de Avaliação'!$C$36:$E$40,2,FALSE)))</f>
        <v>1.5</v>
      </c>
      <c r="S16" s="279" t="s">
        <v>165</v>
      </c>
      <c r="T16" s="276">
        <f t="shared" si="1"/>
        <v>5</v>
      </c>
      <c r="U16" s="277" t="str">
        <f>IF(T16&lt;'Matriz de Avaliação'!$D$31,(IF(T16&lt;'Matriz de Avaliação'!$D$29,(IF(T16&lt;'Matriz de Avaliação'!$D$27,(IF(T16&lt;'Matriz de Avaliação'!$D$25,'Matriz de Avaliação'!$E$23,'Matriz de Avaliação'!$E$25)),'Matriz de Avaliação'!$E$27)),'Matriz de Avaliação'!$E$29)),'Matriz de Avaliação'!$E$31)</f>
        <v>BAIXO</v>
      </c>
      <c r="V16" s="402"/>
      <c r="W16" s="402"/>
      <c r="X16" s="402"/>
      <c r="Y16" s="402"/>
      <c r="Z16" s="402"/>
      <c r="AA16" s="403"/>
      <c r="AB16" s="403"/>
      <c r="AC16" s="244"/>
    </row>
    <row r="17" spans="2:29" ht="22.5" customHeight="1" thickBot="1">
      <c r="B17" s="266" t="s">
        <v>278</v>
      </c>
      <c r="C17" s="267"/>
      <c r="D17" s="268"/>
      <c r="E17" s="268"/>
      <c r="F17" s="269"/>
      <c r="G17" s="269"/>
      <c r="H17" s="269"/>
      <c r="I17" s="270"/>
      <c r="J17" s="268"/>
      <c r="K17" s="270"/>
      <c r="L17" s="268"/>
      <c r="M17" s="270"/>
      <c r="N17" s="268"/>
      <c r="O17" s="268"/>
      <c r="P17" s="268"/>
      <c r="Q17" s="269"/>
      <c r="R17" s="270"/>
      <c r="S17" s="268"/>
      <c r="T17" s="268"/>
      <c r="U17" s="268"/>
      <c r="V17" s="268"/>
      <c r="W17" s="268"/>
      <c r="X17" s="268"/>
      <c r="Y17" s="268"/>
      <c r="Z17" s="268"/>
      <c r="AA17" s="268"/>
      <c r="AB17" s="268"/>
      <c r="AC17" s="244"/>
    </row>
    <row r="18" spans="2:29" ht="34.200000000000003" outlineLevel="1">
      <c r="B18" s="394" t="s">
        <v>278</v>
      </c>
      <c r="C18" s="394" t="s">
        <v>303</v>
      </c>
      <c r="D18" s="394" t="s">
        <v>303</v>
      </c>
      <c r="E18" s="407" t="s">
        <v>51</v>
      </c>
      <c r="F18" s="396" t="s">
        <v>701</v>
      </c>
      <c r="G18" s="396" t="s">
        <v>467</v>
      </c>
      <c r="H18" s="397" t="s">
        <v>1128</v>
      </c>
      <c r="I18" s="273">
        <f>IF(J18=0,"?",(VLOOKUP(J18,'Matriz de Avaliação'!$C$5:$D$9,2,FALSE)))</f>
        <v>15</v>
      </c>
      <c r="J18" s="274" t="s">
        <v>23</v>
      </c>
      <c r="K18" s="275">
        <f>IF(L18=0,"?",(VLOOKUP(L18,'Matriz de Avaliação'!$C$11:$D$15,2,FALSE)))</f>
        <v>5</v>
      </c>
      <c r="L18" s="398" t="s">
        <v>125</v>
      </c>
      <c r="M18" s="278">
        <f>IF(N18=0,"?",(VLOOKUP(N18,'Matriz de Avaliação'!$C$17:$D$21,2,FALSE)))</f>
        <v>1</v>
      </c>
      <c r="N18" s="279" t="s">
        <v>32</v>
      </c>
      <c r="O18" s="276">
        <f>I18*K18*M18</f>
        <v>75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397" t="s">
        <v>888</v>
      </c>
      <c r="R18" s="278">
        <f>IF(S18=0,"?",(VLOOKUP(S18,'Matriz de Avaliação'!$C$36:$E$40,2,FALSE)))</f>
        <v>2.5</v>
      </c>
      <c r="S18" s="279" t="s">
        <v>161</v>
      </c>
      <c r="T18" s="276">
        <f>(I18*K18*M18)/R18</f>
        <v>30</v>
      </c>
      <c r="U18" s="277" t="str">
        <f>IF(T18&lt;'Matriz de Avaliação'!$D$31,(IF(T18&lt;'Matriz de Avaliação'!$D$29,(IF(T18&lt;'Matriz de Avaliação'!$D$27,(IF(T18&lt;'Matriz de Avaliação'!$D$25,'Matriz de Avaliação'!$E$23,'Matriz de Avaliação'!$E$25)),'Matriz de Avaliação'!$E$27)),'Matriz de Avaliação'!$E$29)),'Matriz de Avaliação'!$E$31)</f>
        <v>MÉDIO</v>
      </c>
      <c r="V18" s="409"/>
      <c r="W18" s="402"/>
      <c r="X18" s="409"/>
      <c r="Y18" s="409"/>
      <c r="Z18" s="409"/>
      <c r="AA18" s="410"/>
      <c r="AB18" s="411"/>
      <c r="AC18" s="244"/>
    </row>
    <row r="19" spans="2:29" ht="26.4" outlineLevel="1">
      <c r="B19" s="394" t="s">
        <v>278</v>
      </c>
      <c r="C19" s="394" t="s">
        <v>303</v>
      </c>
      <c r="D19" s="394" t="s">
        <v>303</v>
      </c>
      <c r="E19" s="395" t="s">
        <v>51</v>
      </c>
      <c r="F19" s="396" t="s">
        <v>697</v>
      </c>
      <c r="G19" s="396" t="s">
        <v>369</v>
      </c>
      <c r="H19" s="397" t="s">
        <v>699</v>
      </c>
      <c r="I19" s="273">
        <f>IF(J19=0,"?",(VLOOKUP(J19,'Matriz de Avaliação'!$C$5:$D$9,2,FALSE)))</f>
        <v>15</v>
      </c>
      <c r="J19" s="274" t="s">
        <v>23</v>
      </c>
      <c r="K19" s="275">
        <f>IF(L19=0,"?",(VLOOKUP(L19,'Matriz de Avaliação'!$C$11:$D$15,2,FALSE)))</f>
        <v>5</v>
      </c>
      <c r="L19" s="398" t="s">
        <v>125</v>
      </c>
      <c r="M19" s="278">
        <f>IF(N19=0,"?",(VLOOKUP(N19,'Matriz de Avaliação'!$C$17:$D$21,2,FALSE)))</f>
        <v>0.5</v>
      </c>
      <c r="N19" s="279" t="s">
        <v>31</v>
      </c>
      <c r="O19" s="276">
        <f>I19*K19*M19</f>
        <v>37.5</v>
      </c>
      <c r="P19" s="277" t="str">
        <f>IF(O19&lt;'Matriz de Avaliação'!$D$31,(IF(O19&lt;'Matriz de Avaliação'!$D$29,(IF(O19&lt;'Matriz de Avaliação'!$D$27,(IF(O19&lt;'Matriz de Avaliação'!$D$25,'Matriz de Avaliação'!$E$23,'Matriz de Avaliação'!$E$25)),'Matriz de Avaliação'!$E$27)),'Matriz de Avaliação'!$E$29)),'Matriz de Avaliação'!$E$31)</f>
        <v>MÉDIO</v>
      </c>
      <c r="Q19" s="397" t="s">
        <v>889</v>
      </c>
      <c r="R19" s="278">
        <f>IF(S19=0,"?",(VLOOKUP(S19,'Matriz de Avaliação'!$C$36:$E$40,2,FALSE)))</f>
        <v>2.5</v>
      </c>
      <c r="S19" s="279" t="s">
        <v>161</v>
      </c>
      <c r="T19" s="276">
        <f>(I19*K19*M19)/R19</f>
        <v>15</v>
      </c>
      <c r="U19" s="277" t="str">
        <f>IF(T19&lt;'Matriz de Avaliação'!$D$31,(IF(T19&lt;'Matriz de Avaliação'!$D$29,(IF(T19&lt;'Matriz de Avaliação'!$D$27,(IF(T19&lt;'Matriz de Avaliação'!$D$25,'Matriz de Avaliação'!$E$23,'Matriz de Avaliação'!$E$25)),'Matriz de Avaliação'!$E$27)),'Matriz de Avaliação'!$E$29)),'Matriz de Avaliação'!$E$31)</f>
        <v>BAIXO</v>
      </c>
      <c r="V19" s="402"/>
      <c r="W19" s="402"/>
      <c r="X19" s="402"/>
      <c r="Y19" s="402"/>
      <c r="Z19" s="402"/>
      <c r="AA19" s="406"/>
      <c r="AB19" s="406"/>
      <c r="AC19" s="244"/>
    </row>
    <row r="20" spans="2:29" ht="26.4" outlineLevel="1">
      <c r="B20" s="394" t="s">
        <v>278</v>
      </c>
      <c r="C20" s="394" t="s">
        <v>303</v>
      </c>
      <c r="D20" s="394" t="s">
        <v>303</v>
      </c>
      <c r="E20" s="407" t="s">
        <v>51</v>
      </c>
      <c r="F20" s="396" t="s">
        <v>138</v>
      </c>
      <c r="G20" s="396" t="s">
        <v>366</v>
      </c>
      <c r="H20" s="397" t="s">
        <v>67</v>
      </c>
      <c r="I20" s="273">
        <f>IF(J20=0,"?",(VLOOKUP(J20,'Matriz de Avaliação'!$C$5:$D$9,2,FALSE)))</f>
        <v>25</v>
      </c>
      <c r="J20" s="274" t="s">
        <v>122</v>
      </c>
      <c r="K20" s="275">
        <f>IF(L20=0,"?",(VLOOKUP(L20,'Matriz de Avaliação'!$C$11:$D$15,2,FALSE)))</f>
        <v>3</v>
      </c>
      <c r="L20" s="398" t="s">
        <v>124</v>
      </c>
      <c r="M20" s="278">
        <f>IF(N20=0,"?",(VLOOKUP(N20,'Matriz de Avaliação'!$C$17:$D$21,2,FALSE)))</f>
        <v>1</v>
      </c>
      <c r="N20" s="279" t="s">
        <v>32</v>
      </c>
      <c r="O20" s="276">
        <f>I20*K20*M20</f>
        <v>75</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413" t="s">
        <v>855</v>
      </c>
      <c r="R20" s="278">
        <f>IF(S20=0,"?",(VLOOKUP(S20,'Matriz de Avaliação'!$C$36:$E$40,2,FALSE)))</f>
        <v>2</v>
      </c>
      <c r="S20" s="279" t="s">
        <v>159</v>
      </c>
      <c r="T20" s="276">
        <f>(I20*K20*M20)/R20</f>
        <v>37.5</v>
      </c>
      <c r="U20" s="277" t="str">
        <f>IF(T20&lt;'Matriz de Avaliação'!$D$31,(IF(T20&lt;'Matriz de Avaliação'!$D$29,(IF(T20&lt;'Matriz de Avaliação'!$D$27,(IF(T20&lt;'Matriz de Avaliação'!$D$25,'Matriz de Avaliação'!$E$23,'Matriz de Avaliação'!$E$25)),'Matriz de Avaliação'!$E$27)),'Matriz de Avaliação'!$E$29)),'Matriz de Avaliação'!$E$31)</f>
        <v>MÉDIO</v>
      </c>
      <c r="V20" s="414"/>
      <c r="W20" s="402"/>
      <c r="X20" s="415"/>
      <c r="Y20" s="414"/>
      <c r="Z20" s="414"/>
      <c r="AA20" s="410"/>
      <c r="AB20" s="411"/>
      <c r="AC20" s="244"/>
    </row>
    <row r="21" spans="2:29" ht="36" customHeight="1" outlineLevel="1" thickBot="1">
      <c r="B21" s="394" t="s">
        <v>278</v>
      </c>
      <c r="C21" s="394" t="s">
        <v>303</v>
      </c>
      <c r="D21" s="394" t="s">
        <v>715</v>
      </c>
      <c r="E21" s="407" t="s">
        <v>51</v>
      </c>
      <c r="F21" s="396" t="s">
        <v>718</v>
      </c>
      <c r="G21" s="396" t="s">
        <v>1133</v>
      </c>
      <c r="H21" s="396" t="s">
        <v>713</v>
      </c>
      <c r="I21" s="276">
        <f>IF(J21=0,"?",(VLOOKUP(J21,'Matriz de Avaliação'!$C$5:$D$9,2,FALSE)))</f>
        <v>5</v>
      </c>
      <c r="J21" s="274" t="s">
        <v>121</v>
      </c>
      <c r="K21" s="275">
        <f>IF(L21=0,"?",(VLOOKUP(L21,'Matriz de Avaliação'!$C$11:$D$15,2,FALSE)))</f>
        <v>3</v>
      </c>
      <c r="L21" s="398" t="s">
        <v>124</v>
      </c>
      <c r="M21" s="278">
        <f>IF(N21=0,"?",(VLOOKUP(N21,'Matriz de Avaliação'!$C$17:$D$21,2,FALSE)))</f>
        <v>1</v>
      </c>
      <c r="N21" s="279" t="s">
        <v>32</v>
      </c>
      <c r="O21" s="276">
        <f>I21*K21*M21</f>
        <v>15</v>
      </c>
      <c r="P21" s="277" t="str">
        <f>IF(O21&lt;'Matriz de Avaliação'!$D$31,(IF(O21&lt;'Matriz de Avaliação'!$D$29,(IF(O21&lt;'Matriz de Avaliação'!$D$27,(IF(O21&lt;'Matriz de Avaliação'!$D$25,'Matriz de Avaliação'!$E$23,'Matriz de Avaliação'!$E$25)),'Matriz de Avaliação'!$E$27)),'Matriz de Avaliação'!$E$29)),'Matriz de Avaliação'!$E$31)</f>
        <v>BAIXO</v>
      </c>
      <c r="Q21" s="408" t="s">
        <v>890</v>
      </c>
      <c r="R21" s="278">
        <f>IF(S21=0,"?",(VLOOKUP(S21,'Matriz de Avaliação'!$C$36:$E$40,2,FALSE)))</f>
        <v>1.5</v>
      </c>
      <c r="S21" s="279" t="s">
        <v>165</v>
      </c>
      <c r="T21" s="276">
        <f>(I21*K21*M21)/R21</f>
        <v>10</v>
      </c>
      <c r="U21" s="277"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402"/>
      <c r="X21" s="402"/>
      <c r="Y21" s="402"/>
      <c r="Z21" s="402"/>
      <c r="AA21" s="403"/>
      <c r="AB21" s="403"/>
      <c r="AC21" s="244"/>
    </row>
    <row r="22" spans="2:29" ht="22.5" customHeight="1" thickBot="1">
      <c r="B22" s="266" t="s">
        <v>705</v>
      </c>
      <c r="C22" s="267"/>
      <c r="D22" s="268"/>
      <c r="E22" s="268"/>
      <c r="F22" s="269"/>
      <c r="G22" s="269"/>
      <c r="H22" s="269"/>
      <c r="I22" s="270"/>
      <c r="J22" s="268"/>
      <c r="K22" s="270"/>
      <c r="L22" s="268"/>
      <c r="M22" s="270"/>
      <c r="N22" s="268"/>
      <c r="O22" s="268"/>
      <c r="P22" s="268"/>
      <c r="Q22" s="269"/>
      <c r="R22" s="270"/>
      <c r="S22" s="268"/>
      <c r="T22" s="268"/>
      <c r="U22" s="268"/>
      <c r="V22" s="268"/>
      <c r="W22" s="268"/>
      <c r="X22" s="268"/>
      <c r="Y22" s="268"/>
      <c r="Z22" s="268"/>
      <c r="AA22" s="268"/>
      <c r="AB22" s="268"/>
      <c r="AC22" s="244"/>
    </row>
    <row r="23" spans="2:29" ht="36" customHeight="1" outlineLevel="1">
      <c r="B23" s="394" t="s">
        <v>308</v>
      </c>
      <c r="C23" s="394" t="s">
        <v>309</v>
      </c>
      <c r="D23" s="394" t="s">
        <v>708</v>
      </c>
      <c r="E23" s="407" t="s">
        <v>51</v>
      </c>
      <c r="F23" s="396" t="s">
        <v>706</v>
      </c>
      <c r="G23" s="396" t="s">
        <v>470</v>
      </c>
      <c r="H23" s="396" t="s">
        <v>304</v>
      </c>
      <c r="I23" s="276">
        <f>IF(J23=0,"?",(VLOOKUP(J23,'Matriz de Avaliação'!$C$5:$D$9,2,FALSE)))</f>
        <v>50</v>
      </c>
      <c r="J23" s="274" t="s">
        <v>123</v>
      </c>
      <c r="K23" s="275">
        <f>IF(L23=0,"?",(VLOOKUP(L23,'Matriz de Avaliação'!$C$11:$D$15,2,FALSE)))</f>
        <v>5</v>
      </c>
      <c r="L23" s="398" t="s">
        <v>125</v>
      </c>
      <c r="M23" s="278">
        <f>IF(N23=0,"?",(VLOOKUP(N23,'Matriz de Avaliação'!$C$17:$D$21,2,FALSE)))</f>
        <v>0.5</v>
      </c>
      <c r="N23" s="279" t="s">
        <v>31</v>
      </c>
      <c r="O23" s="276">
        <f t="shared" ref="O23:O28" si="2">I23*K23*M23</f>
        <v>125</v>
      </c>
      <c r="P23" s="277" t="str">
        <f>IF(O23&lt;'Matriz de Avaliação'!$D$31,(IF(O23&lt;'Matriz de Avaliação'!$D$29,(IF(O23&lt;'Matriz de Avaliação'!$D$27,(IF(O23&lt;'Matriz de Avaliação'!$D$25,'Matriz de Avaliação'!$E$23,'Matriz de Avaliação'!$E$25)),'Matriz de Avaliação'!$E$27)),'Matriz de Avaliação'!$E$29)),'Matriz de Avaliação'!$E$31)</f>
        <v>SIGNIFICATIVO</v>
      </c>
      <c r="Q23" s="408" t="s">
        <v>895</v>
      </c>
      <c r="R23" s="278">
        <f>IF(S23=0,"?",(VLOOKUP(S23,'Matriz de Avaliação'!$C$36:$E$40,2,FALSE)))</f>
        <v>2.5</v>
      </c>
      <c r="S23" s="279" t="s">
        <v>161</v>
      </c>
      <c r="T23" s="276">
        <f t="shared" ref="T23:T28" si="3">(I23*K23*M23)/R23</f>
        <v>50</v>
      </c>
      <c r="U23" s="277" t="str">
        <f>IF(T23&lt;'Matriz de Avaliação'!$D$31,(IF(T23&lt;'Matriz de Avaliação'!$D$29,(IF(T23&lt;'Matriz de Avaliação'!$D$27,(IF(T23&lt;'Matriz de Avaliação'!$D$25,'Matriz de Avaliação'!$E$23,'Matriz de Avaliação'!$E$25)),'Matriz de Avaliação'!$E$27)),'Matriz de Avaliação'!$E$29)),'Matriz de Avaliação'!$E$31)</f>
        <v>MÉDIO</v>
      </c>
      <c r="V23" s="402"/>
      <c r="W23" s="402"/>
      <c r="X23" s="402"/>
      <c r="Y23" s="402"/>
      <c r="Z23" s="402"/>
      <c r="AA23" s="403"/>
      <c r="AB23" s="403"/>
      <c r="AC23" s="244"/>
    </row>
    <row r="24" spans="2:29" ht="43.5" customHeight="1" outlineLevel="1">
      <c r="B24" s="394" t="s">
        <v>308</v>
      </c>
      <c r="C24" s="394" t="s">
        <v>309</v>
      </c>
      <c r="D24" s="394" t="s">
        <v>708</v>
      </c>
      <c r="E24" s="407" t="s">
        <v>51</v>
      </c>
      <c r="F24" s="396" t="s">
        <v>647</v>
      </c>
      <c r="G24" s="396" t="s">
        <v>370</v>
      </c>
      <c r="H24" s="397" t="s">
        <v>67</v>
      </c>
      <c r="I24" s="273">
        <f>IF(J24=0,"?",(VLOOKUP(J24,'Matriz de Avaliação'!$C$5:$D$9,2,FALSE)))</f>
        <v>15</v>
      </c>
      <c r="J24" s="274" t="s">
        <v>23</v>
      </c>
      <c r="K24" s="275">
        <f>IF(L24=0,"?",(VLOOKUP(L24,'Matriz de Avaliação'!$C$11:$D$15,2,FALSE)))</f>
        <v>5</v>
      </c>
      <c r="L24" s="398" t="s">
        <v>125</v>
      </c>
      <c r="M24" s="278">
        <f>IF(N24=0,"?",(VLOOKUP(N24,'Matriz de Avaliação'!$C$17:$D$21,2,FALSE)))</f>
        <v>0.5</v>
      </c>
      <c r="N24" s="279" t="s">
        <v>31</v>
      </c>
      <c r="O24" s="276">
        <f t="shared" si="2"/>
        <v>37.5</v>
      </c>
      <c r="P24" s="277" t="str">
        <f>IF(O24&lt;'Matriz de Avaliação'!$D$31,(IF(O24&lt;'Matriz de Avaliação'!$D$29,(IF(O24&lt;'Matriz de Avaliação'!$D$27,(IF(O24&lt;'Matriz de Avaliação'!$D$25,'Matriz de Avaliação'!$E$23,'Matriz de Avaliação'!$E$25)),'Matriz de Avaliação'!$E$27)),'Matriz de Avaliação'!$E$29)),'Matriz de Avaliação'!$E$31)</f>
        <v>MÉDIO</v>
      </c>
      <c r="Q24" s="408" t="s">
        <v>854</v>
      </c>
      <c r="R24" s="278">
        <f>IF(S24=0,"?",(VLOOKUP(S24,'Matriz de Avaliação'!$C$36:$E$40,2,FALSE)))</f>
        <v>2</v>
      </c>
      <c r="S24" s="279" t="s">
        <v>159</v>
      </c>
      <c r="T24" s="276">
        <f t="shared" si="3"/>
        <v>18.75</v>
      </c>
      <c r="U24" s="277" t="str">
        <f>IF(T24&lt;'Matriz de Avaliação'!$D$31,(IF(T24&lt;'Matriz de Avaliação'!$D$29,(IF(T24&lt;'Matriz de Avaliação'!$D$27,(IF(T24&lt;'Matriz de Avaliação'!$D$25,'Matriz de Avaliação'!$E$23,'Matriz de Avaliação'!$E$25)),'Matriz de Avaliação'!$E$27)),'Matriz de Avaliação'!$E$29)),'Matriz de Avaliação'!$E$31)</f>
        <v>BAIXO</v>
      </c>
      <c r="V24" s="402"/>
      <c r="W24" s="402"/>
      <c r="X24" s="402"/>
      <c r="Y24" s="402"/>
      <c r="Z24" s="402"/>
      <c r="AA24" s="416"/>
      <c r="AB24" s="411"/>
      <c r="AC24" s="244"/>
    </row>
    <row r="25" spans="2:29" ht="26.4" outlineLevel="1">
      <c r="B25" s="394" t="s">
        <v>308</v>
      </c>
      <c r="C25" s="394" t="s">
        <v>309</v>
      </c>
      <c r="D25" s="394" t="s">
        <v>708</v>
      </c>
      <c r="E25" s="395" t="s">
        <v>51</v>
      </c>
      <c r="F25" s="396" t="s">
        <v>709</v>
      </c>
      <c r="G25" s="396" t="s">
        <v>471</v>
      </c>
      <c r="H25" s="521" t="s">
        <v>1128</v>
      </c>
      <c r="I25" s="273">
        <f>IF(J25=0,"?",(VLOOKUP(J25,'Matriz de Avaliação'!$C$5:$D$9,2,FALSE)))</f>
        <v>15</v>
      </c>
      <c r="J25" s="274" t="s">
        <v>23</v>
      </c>
      <c r="K25" s="275">
        <f>IF(L25=0,"?",(VLOOKUP(L25,'Matriz de Avaliação'!$C$11:$D$15,2,FALSE)))</f>
        <v>5</v>
      </c>
      <c r="L25" s="398" t="s">
        <v>125</v>
      </c>
      <c r="M25" s="278">
        <f>IF(N25=0,"?",(VLOOKUP(N25,'Matriz de Avaliação'!$C$17:$D$21,2,FALSE)))</f>
        <v>0.5</v>
      </c>
      <c r="N25" s="279" t="s">
        <v>31</v>
      </c>
      <c r="O25" s="276">
        <f>I25*K25*M25</f>
        <v>37.5</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08" t="s">
        <v>700</v>
      </c>
      <c r="R25" s="278">
        <f>IF(S25=0,"?",(VLOOKUP(S25,'Matriz de Avaliação'!$C$36:$E$40,2,FALSE)))</f>
        <v>1.5</v>
      </c>
      <c r="S25" s="279" t="s">
        <v>165</v>
      </c>
      <c r="T25" s="276">
        <f>(I25*K25*M25)/R25</f>
        <v>25</v>
      </c>
      <c r="U25" s="277" t="str">
        <f>IF(T25&lt;'Matriz de Avaliação'!$D$31,(IF(T25&lt;'Matriz de Avaliação'!$D$29,(IF(T25&lt;'Matriz de Avaliação'!$D$27,(IF(T25&lt;'Matriz de Avaliação'!$D$25,'Matriz de Avaliação'!$E$23,'Matriz de Avaliação'!$E$25)),'Matriz de Avaliação'!$E$27)),'Matriz de Avaliação'!$E$29)),'Matriz de Avaliação'!$E$31)</f>
        <v>MÉDIO</v>
      </c>
      <c r="V25" s="402"/>
      <c r="W25" s="402"/>
      <c r="X25" s="402"/>
      <c r="Y25" s="402"/>
      <c r="Z25" s="402"/>
      <c r="AA25" s="419"/>
      <c r="AB25" s="403"/>
      <c r="AC25" s="244"/>
    </row>
    <row r="26" spans="2:29" ht="36" customHeight="1" outlineLevel="1">
      <c r="B26" s="394" t="s">
        <v>308</v>
      </c>
      <c r="C26" s="394" t="s">
        <v>309</v>
      </c>
      <c r="D26" s="394" t="s">
        <v>707</v>
      </c>
      <c r="E26" s="407" t="s">
        <v>51</v>
      </c>
      <c r="F26" s="396" t="s">
        <v>697</v>
      </c>
      <c r="G26" s="396" t="s">
        <v>369</v>
      </c>
      <c r="H26" s="397" t="s">
        <v>699</v>
      </c>
      <c r="I26" s="276">
        <f>IF(J26=0,"?",(VLOOKUP(J26,'Matriz de Avaliação'!$C$5:$D$9,2,FALSE)))</f>
        <v>15</v>
      </c>
      <c r="J26" s="274" t="s">
        <v>23</v>
      </c>
      <c r="K26" s="275">
        <f>IF(L26=0,"?",(VLOOKUP(L26,'Matriz de Avaliação'!$C$11:$D$15,2,FALSE)))</f>
        <v>5</v>
      </c>
      <c r="L26" s="398" t="s">
        <v>125</v>
      </c>
      <c r="M26" s="278">
        <f>IF(N26=0,"?",(VLOOKUP(N26,'Matriz de Avaliação'!$C$17:$D$21,2,FALSE)))</f>
        <v>0.5</v>
      </c>
      <c r="N26" s="279" t="s">
        <v>31</v>
      </c>
      <c r="O26" s="276">
        <f t="shared" si="2"/>
        <v>37.5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408" t="s">
        <v>885</v>
      </c>
      <c r="R26" s="278">
        <f>IF(S26=0,"?",(VLOOKUP(S26,'Matriz de Avaliação'!$C$36:$E$40,2,FALSE)))</f>
        <v>2</v>
      </c>
      <c r="S26" s="279" t="s">
        <v>159</v>
      </c>
      <c r="T26" s="276">
        <f t="shared" si="3"/>
        <v>18.75</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20"/>
      <c r="X26" s="402"/>
      <c r="Y26" s="420"/>
      <c r="Z26" s="420"/>
      <c r="AA26" s="403"/>
      <c r="AB26" s="403"/>
      <c r="AC26" s="244"/>
    </row>
    <row r="27" spans="2:29" ht="36" customHeight="1" outlineLevel="1">
      <c r="B27" s="394" t="s">
        <v>308</v>
      </c>
      <c r="C27" s="394" t="s">
        <v>309</v>
      </c>
      <c r="D27" s="394" t="s">
        <v>710</v>
      </c>
      <c r="E27" s="407" t="s">
        <v>55</v>
      </c>
      <c r="F27" s="396" t="s">
        <v>709</v>
      </c>
      <c r="G27" s="396" t="s">
        <v>471</v>
      </c>
      <c r="H27" s="521" t="s">
        <v>1128</v>
      </c>
      <c r="I27" s="276">
        <f>IF(J27=0,"?",(VLOOKUP(J27,'Matriz de Avaliação'!$C$5:$D$9,2,FALSE)))</f>
        <v>15</v>
      </c>
      <c r="J27" s="274" t="s">
        <v>23</v>
      </c>
      <c r="K27" s="275">
        <f>IF(L27=0,"?",(VLOOKUP(L27,'Matriz de Avaliação'!$C$11:$D$15,2,FALSE)))</f>
        <v>3</v>
      </c>
      <c r="L27" s="398" t="s">
        <v>124</v>
      </c>
      <c r="M27" s="278">
        <f>IF(N27=0,"?",(VLOOKUP(N27,'Matriz de Avaliação'!$C$17:$D$21,2,FALSE)))</f>
        <v>0.5</v>
      </c>
      <c r="N27" s="279" t="s">
        <v>31</v>
      </c>
      <c r="O27" s="276">
        <f t="shared" si="2"/>
        <v>22.5</v>
      </c>
      <c r="P27" s="277" t="str">
        <f>IF(O27&lt;'Matriz de Avaliação'!$D$31,(IF(O27&lt;'Matriz de Avaliação'!$D$29,(IF(O27&lt;'Matriz de Avaliação'!$D$27,(IF(O27&lt;'Matriz de Avaliação'!$D$25,'Matriz de Avaliação'!$E$23,'Matriz de Avaliação'!$E$25)),'Matriz de Avaliação'!$E$27)),'Matriz de Avaliação'!$E$29)),'Matriz de Avaliação'!$E$31)</f>
        <v>MÉDIO</v>
      </c>
      <c r="Q27" s="408" t="s">
        <v>700</v>
      </c>
      <c r="R27" s="278">
        <f>IF(S27=0,"?",(VLOOKUP(S27,'Matriz de Avaliação'!$C$36:$E$40,2,FALSE)))</f>
        <v>1.5</v>
      </c>
      <c r="S27" s="279" t="s">
        <v>165</v>
      </c>
      <c r="T27" s="276">
        <f t="shared" si="3"/>
        <v>15</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02"/>
      <c r="W27" s="402"/>
      <c r="X27" s="402"/>
      <c r="Y27" s="402"/>
      <c r="Z27" s="402"/>
      <c r="AA27" s="419"/>
      <c r="AB27" s="403"/>
      <c r="AC27" s="244"/>
    </row>
    <row r="28" spans="2:29" ht="36" customHeight="1" outlineLevel="1">
      <c r="B28" s="394" t="s">
        <v>308</v>
      </c>
      <c r="C28" s="394" t="s">
        <v>309</v>
      </c>
      <c r="D28" s="394" t="s">
        <v>710</v>
      </c>
      <c r="E28" s="407" t="s">
        <v>55</v>
      </c>
      <c r="F28" s="396" t="s">
        <v>68</v>
      </c>
      <c r="G28" s="396" t="s">
        <v>358</v>
      </c>
      <c r="H28" s="397" t="s">
        <v>711</v>
      </c>
      <c r="I28" s="276">
        <f>IF(J28=0,"?",(VLOOKUP(J28,'Matriz de Avaliação'!$C$5:$D$9,2,FALSE)))</f>
        <v>25</v>
      </c>
      <c r="J28" s="274" t="s">
        <v>122</v>
      </c>
      <c r="K28" s="275">
        <f>IF(L28=0,"?",(VLOOKUP(L28,'Matriz de Avaliação'!$C$11:$D$15,2,FALSE)))</f>
        <v>4</v>
      </c>
      <c r="L28" s="398" t="s">
        <v>97</v>
      </c>
      <c r="M28" s="278">
        <f>IF(N28=0,"?",(VLOOKUP(N28,'Matriz de Avaliação'!$C$17:$D$21,2,FALSE)))</f>
        <v>0.5</v>
      </c>
      <c r="N28" s="279" t="s">
        <v>31</v>
      </c>
      <c r="O28" s="276">
        <f t="shared" si="2"/>
        <v>50</v>
      </c>
      <c r="P28" s="277" t="str">
        <f>IF(O28&lt;'Matriz de Avaliação'!$D$31,(IF(O28&lt;'Matriz de Avaliação'!$D$29,(IF(O28&lt;'Matriz de Avaliação'!$D$27,(IF(O28&lt;'Matriz de Avaliação'!$D$25,'Matriz de Avaliação'!$E$23,'Matriz de Avaliação'!$E$25)),'Matriz de Avaliação'!$E$27)),'Matriz de Avaliação'!$E$29)),'Matriz de Avaliação'!$E$31)</f>
        <v>MÉDIO</v>
      </c>
      <c r="Q28" s="408" t="s">
        <v>896</v>
      </c>
      <c r="R28" s="278">
        <f>IF(S28=0,"?",(VLOOKUP(S28,'Matriz de Avaliação'!$C$36:$E$40,2,FALSE)))</f>
        <v>2</v>
      </c>
      <c r="S28" s="279" t="s">
        <v>159</v>
      </c>
      <c r="T28" s="276">
        <f t="shared" si="3"/>
        <v>25</v>
      </c>
      <c r="U28" s="277" t="str">
        <f>IF(T28&lt;'Matriz de Avaliação'!$D$31,(IF(T28&lt;'Matriz de Avaliação'!$D$29,(IF(T28&lt;'Matriz de Avaliação'!$D$27,(IF(T28&lt;'Matriz de Avaliação'!$D$25,'Matriz de Avaliação'!$E$23,'Matriz de Avaliação'!$E$25)),'Matriz de Avaliação'!$E$27)),'Matriz de Avaliação'!$E$29)),'Matriz de Avaliação'!$E$31)</f>
        <v>MÉDIO</v>
      </c>
      <c r="V28" s="402"/>
      <c r="W28" s="402"/>
      <c r="X28" s="402"/>
      <c r="Y28" s="402"/>
      <c r="Z28" s="402"/>
      <c r="AA28" s="403"/>
      <c r="AB28" s="403"/>
      <c r="AC28" s="244"/>
    </row>
    <row r="29" spans="2:29" ht="36" customHeight="1" outlineLevel="1" thickBot="1">
      <c r="B29" s="394" t="s">
        <v>308</v>
      </c>
      <c r="C29" s="394" t="s">
        <v>309</v>
      </c>
      <c r="D29" s="394" t="s">
        <v>712</v>
      </c>
      <c r="E29" s="407" t="s">
        <v>51</v>
      </c>
      <c r="F29" s="396" t="s">
        <v>718</v>
      </c>
      <c r="G29" s="396" t="s">
        <v>1133</v>
      </c>
      <c r="H29" s="396" t="s">
        <v>713</v>
      </c>
      <c r="I29" s="276">
        <f>IF(J29=0,"?",(VLOOKUP(J29,'Matriz de Avaliação'!$C$5:$D$9,2,FALSE)))</f>
        <v>5</v>
      </c>
      <c r="J29" s="274" t="s">
        <v>121</v>
      </c>
      <c r="K29" s="275">
        <f>IF(L29=0,"?",(VLOOKUP(L29,'Matriz de Avaliação'!$C$11:$D$15,2,FALSE)))</f>
        <v>3</v>
      </c>
      <c r="L29" s="398" t="s">
        <v>124</v>
      </c>
      <c r="M29" s="278">
        <f>IF(N29=0,"?",(VLOOKUP(N29,'Matriz de Avaliação'!$C$17:$D$21,2,FALSE)))</f>
        <v>1</v>
      </c>
      <c r="N29" s="279" t="s">
        <v>32</v>
      </c>
      <c r="O29" s="276">
        <f>I29*K29*M29</f>
        <v>15</v>
      </c>
      <c r="P29" s="277" t="str">
        <f>IF(O29&lt;'Matriz de Avaliação'!$D$31,(IF(O29&lt;'Matriz de Avaliação'!$D$29,(IF(O29&lt;'Matriz de Avaliação'!$D$27,(IF(O29&lt;'Matriz de Avaliação'!$D$25,'Matriz de Avaliação'!$E$23,'Matriz de Avaliação'!$E$25)),'Matriz de Avaliação'!$E$27)),'Matriz de Avaliação'!$E$29)),'Matriz de Avaliação'!$E$31)</f>
        <v>BAIXO</v>
      </c>
      <c r="Q29" s="408" t="s">
        <v>887</v>
      </c>
      <c r="R29" s="278">
        <f>IF(S29=0,"?",(VLOOKUP(S29,'Matriz de Avaliação'!$C$36:$E$40,2,FALSE)))</f>
        <v>1.5</v>
      </c>
      <c r="S29" s="279" t="s">
        <v>165</v>
      </c>
      <c r="T29" s="276">
        <f>(I29*K29*M29)/R29</f>
        <v>10</v>
      </c>
      <c r="U29" s="277" t="str">
        <f>IF(T29&lt;'Matriz de Avaliação'!$D$31,(IF(T29&lt;'Matriz de Avaliação'!$D$29,(IF(T29&lt;'Matriz de Avaliação'!$D$27,(IF(T29&lt;'Matriz de Avaliação'!$D$25,'Matriz de Avaliação'!$E$23,'Matriz de Avaliação'!$E$25)),'Matriz de Avaliação'!$E$27)),'Matriz de Avaliação'!$E$29)),'Matriz de Avaliação'!$E$31)</f>
        <v>BAIXO</v>
      </c>
      <c r="V29" s="402"/>
      <c r="W29" s="402"/>
      <c r="X29" s="402"/>
      <c r="Y29" s="402"/>
      <c r="Z29" s="402"/>
      <c r="AA29" s="403"/>
      <c r="AB29" s="403"/>
      <c r="AC29" s="244"/>
    </row>
    <row r="30" spans="2:29" ht="21.75" customHeight="1" thickBot="1">
      <c r="B30" s="266" t="s">
        <v>281</v>
      </c>
      <c r="C30" s="267"/>
      <c r="D30" s="268"/>
      <c r="E30" s="268"/>
      <c r="F30" s="269"/>
      <c r="G30" s="269"/>
      <c r="H30" s="269"/>
      <c r="I30" s="270"/>
      <c r="J30" s="268"/>
      <c r="K30" s="270"/>
      <c r="L30" s="268"/>
      <c r="M30" s="270"/>
      <c r="N30" s="268"/>
      <c r="O30" s="268"/>
      <c r="P30" s="268"/>
      <c r="Q30" s="269"/>
      <c r="R30" s="270"/>
      <c r="S30" s="268"/>
      <c r="T30" s="268"/>
      <c r="U30" s="268"/>
      <c r="V30" s="268"/>
      <c r="W30" s="268"/>
      <c r="X30" s="268"/>
      <c r="Y30" s="268"/>
      <c r="Z30" s="268"/>
      <c r="AA30" s="268"/>
      <c r="AB30" s="268"/>
      <c r="AC30" s="244"/>
    </row>
    <row r="31" spans="2:29" ht="43.5" customHeight="1" outlineLevel="1">
      <c r="B31" s="394" t="s">
        <v>717</v>
      </c>
      <c r="C31" s="394" t="s">
        <v>306</v>
      </c>
      <c r="D31" s="394" t="s">
        <v>306</v>
      </c>
      <c r="E31" s="421" t="s">
        <v>51</v>
      </c>
      <c r="F31" s="396" t="s">
        <v>702</v>
      </c>
      <c r="G31" s="396" t="s">
        <v>365</v>
      </c>
      <c r="H31" s="397" t="s">
        <v>703</v>
      </c>
      <c r="I31" s="273">
        <f>IF(J31=0,"?",(VLOOKUP(J31,'Matriz de Avaliação'!$C$5:$D$9,2,FALSE)))</f>
        <v>15</v>
      </c>
      <c r="J31" s="274" t="s">
        <v>23</v>
      </c>
      <c r="K31" s="275">
        <f>IF(L31=0,"?",(VLOOKUP(L31,'Matriz de Avaliação'!$C$11:$D$15,2,FALSE)))</f>
        <v>5</v>
      </c>
      <c r="L31" s="398" t="s">
        <v>125</v>
      </c>
      <c r="M31" s="278">
        <f>IF(N31=0,"?",(VLOOKUP(N31,'Matriz de Avaliação'!$C$17:$D$21,2,FALSE)))</f>
        <v>0.5</v>
      </c>
      <c r="N31" s="279" t="s">
        <v>31</v>
      </c>
      <c r="O31" s="276">
        <f t="shared" ref="O31:O38" si="4">I31*K31*M31</f>
        <v>37.5</v>
      </c>
      <c r="P31" s="277" t="str">
        <f>IF(O31&lt;'Matriz de Avaliação'!$D$31,(IF(O31&lt;'Matriz de Avaliação'!$D$29,(IF(O31&lt;'Matriz de Avaliação'!$D$27,(IF(O31&lt;'Matriz de Avaliação'!$D$25,'Matriz de Avaliação'!$E$23,'Matriz de Avaliação'!$E$25)),'Matriz de Avaliação'!$E$27)),'Matriz de Avaliação'!$E$29)),'Matriz de Avaliação'!$E$31)</f>
        <v>MÉDIO</v>
      </c>
      <c r="Q31" s="408" t="s">
        <v>893</v>
      </c>
      <c r="R31" s="278">
        <f>IF(S31=0,"?",(VLOOKUP(S31,'Matriz de Avaliação'!$C$36:$E$40,2,FALSE)))</f>
        <v>1.5</v>
      </c>
      <c r="S31" s="279" t="s">
        <v>165</v>
      </c>
      <c r="T31" s="276">
        <f t="shared" ref="T31:T38" si="5">(I31*K31*M31)/R31</f>
        <v>25</v>
      </c>
      <c r="U31" s="277" t="str">
        <f>IF(T31&lt;'Matriz de Avaliação'!$D$31,(IF(T31&lt;'Matriz de Avaliação'!$D$29,(IF(T31&lt;'Matriz de Avaliação'!$D$27,(IF(T31&lt;'Matriz de Avaliação'!$D$25,'Matriz de Avaliação'!$E$23,'Matriz de Avaliação'!$E$25)),'Matriz de Avaliação'!$E$27)),'Matriz de Avaliação'!$E$29)),'Matriz de Avaliação'!$E$31)</f>
        <v>MÉDIO</v>
      </c>
      <c r="V31" s="402"/>
      <c r="W31" s="402"/>
      <c r="X31" s="400"/>
      <c r="Y31" s="402"/>
      <c r="Z31" s="402"/>
      <c r="AA31" s="416"/>
      <c r="AB31" s="411"/>
      <c r="AC31" s="244"/>
    </row>
    <row r="32" spans="2:29" ht="43.5" customHeight="1" outlineLevel="1">
      <c r="B32" s="394" t="s">
        <v>717</v>
      </c>
      <c r="C32" s="394" t="s">
        <v>306</v>
      </c>
      <c r="D32" s="394" t="s">
        <v>306</v>
      </c>
      <c r="E32" s="407" t="s">
        <v>51</v>
      </c>
      <c r="F32" s="396" t="s">
        <v>704</v>
      </c>
      <c r="G32" s="396" t="s">
        <v>470</v>
      </c>
      <c r="H32" s="396" t="s">
        <v>304</v>
      </c>
      <c r="I32" s="273">
        <f>IF(J32=0,"?",(VLOOKUP(J32,'Matriz de Avaliação'!$C$5:$D$9,2,FALSE)))</f>
        <v>50</v>
      </c>
      <c r="J32" s="274" t="s">
        <v>123</v>
      </c>
      <c r="K32" s="275">
        <f>IF(L32=0,"?",(VLOOKUP(L32,'Matriz de Avaliação'!$C$11:$D$15,2,FALSE)))</f>
        <v>5</v>
      </c>
      <c r="L32" s="398" t="s">
        <v>125</v>
      </c>
      <c r="M32" s="278">
        <f>IF(N32=0,"?",(VLOOKUP(N32,'Matriz de Avaliação'!$C$17:$D$21,2,FALSE)))</f>
        <v>0.5</v>
      </c>
      <c r="N32" s="279" t="s">
        <v>31</v>
      </c>
      <c r="O32" s="276">
        <f t="shared" si="4"/>
        <v>125</v>
      </c>
      <c r="P32" s="277" t="str">
        <f>IF(O32&lt;'Matriz de Avaliação'!$D$31,(IF(O32&lt;'Matriz de Avaliação'!$D$29,(IF(O32&lt;'Matriz de Avaliação'!$D$27,(IF(O32&lt;'Matriz de Avaliação'!$D$25,'Matriz de Avaliação'!$E$23,'Matriz de Avaliação'!$E$25)),'Matriz de Avaliação'!$E$27)),'Matriz de Avaliação'!$E$29)),'Matriz de Avaliação'!$E$31)</f>
        <v>SIGNIFICATIVO</v>
      </c>
      <c r="Q32" s="408" t="s">
        <v>897</v>
      </c>
      <c r="R32" s="278">
        <f>IF(S32=0,"?",(VLOOKUP(S32,'Matriz de Avaliação'!$C$36:$E$40,2,FALSE)))</f>
        <v>2.5</v>
      </c>
      <c r="S32" s="279" t="s">
        <v>161</v>
      </c>
      <c r="T32" s="276">
        <f t="shared" si="5"/>
        <v>50</v>
      </c>
      <c r="U32" s="277" t="str">
        <f>IF(T32&lt;'Matriz de Avaliação'!$D$31,(IF(T32&lt;'Matriz de Avaliação'!$D$29,(IF(T32&lt;'Matriz de Avaliação'!$D$27,(IF(T32&lt;'Matriz de Avaliação'!$D$25,'Matriz de Avaliação'!$E$23,'Matriz de Avaliação'!$E$25)),'Matriz de Avaliação'!$E$27)),'Matriz de Avaliação'!$E$29)),'Matriz de Avaliação'!$E$31)</f>
        <v>MÉDIO</v>
      </c>
      <c r="V32" s="402"/>
      <c r="W32" s="402"/>
      <c r="X32" s="402"/>
      <c r="Y32" s="402"/>
      <c r="Z32" s="402"/>
      <c r="AA32" s="411"/>
      <c r="AB32" s="411"/>
      <c r="AC32" s="244"/>
    </row>
    <row r="33" spans="2:29" ht="43.5" customHeight="1" outlineLevel="1">
      <c r="B33" s="394" t="s">
        <v>717</v>
      </c>
      <c r="C33" s="394" t="s">
        <v>306</v>
      </c>
      <c r="D33" s="394" t="s">
        <v>306</v>
      </c>
      <c r="E33" s="407" t="s">
        <v>51</v>
      </c>
      <c r="F33" s="396" t="s">
        <v>647</v>
      </c>
      <c r="G33" s="396" t="s">
        <v>370</v>
      </c>
      <c r="H33" s="397" t="s">
        <v>67</v>
      </c>
      <c r="I33" s="273">
        <f>IF(J33=0,"?",(VLOOKUP(J33,'Matriz de Avaliação'!$C$5:$D$9,2,FALSE)))</f>
        <v>15</v>
      </c>
      <c r="J33" s="274" t="s">
        <v>23</v>
      </c>
      <c r="K33" s="275">
        <f>IF(L33=0,"?",(VLOOKUP(L33,'Matriz de Avaliação'!$C$11:$D$15,2,FALSE)))</f>
        <v>5</v>
      </c>
      <c r="L33" s="398" t="s">
        <v>125</v>
      </c>
      <c r="M33" s="278">
        <f>IF(N33=0,"?",(VLOOKUP(N33,'Matriz de Avaliação'!$C$17:$D$21,2,FALSE)))</f>
        <v>0.5</v>
      </c>
      <c r="N33" s="279" t="s">
        <v>31</v>
      </c>
      <c r="O33" s="276">
        <f t="shared" si="4"/>
        <v>37.5</v>
      </c>
      <c r="P33" s="277" t="str">
        <f>IF(O33&lt;'Matriz de Avaliação'!$D$31,(IF(O33&lt;'Matriz de Avaliação'!$D$29,(IF(O33&lt;'Matriz de Avaliação'!$D$27,(IF(O33&lt;'Matriz de Avaliação'!$D$25,'Matriz de Avaliação'!$E$23,'Matriz de Avaliação'!$E$25)),'Matriz de Avaliação'!$E$27)),'Matriz de Avaliação'!$E$29)),'Matriz de Avaliação'!$E$31)</f>
        <v>MÉDIO</v>
      </c>
      <c r="Q33" s="397" t="s">
        <v>854</v>
      </c>
      <c r="R33" s="278">
        <f>IF(S33=0,"?",(VLOOKUP(S33,'Matriz de Avaliação'!$C$36:$E$40,2,FALSE)))</f>
        <v>2</v>
      </c>
      <c r="S33" s="279" t="s">
        <v>159</v>
      </c>
      <c r="T33" s="276">
        <f t="shared" si="5"/>
        <v>18.75</v>
      </c>
      <c r="U33" s="277" t="str">
        <f>IF(T33&lt;'Matriz de Avaliação'!$D$31,(IF(T33&lt;'Matriz de Avaliação'!$D$29,(IF(T33&lt;'Matriz de Avaliação'!$D$27,(IF(T33&lt;'Matriz de Avaliação'!$D$25,'Matriz de Avaliação'!$E$23,'Matriz de Avaliação'!$E$25)),'Matriz de Avaliação'!$E$27)),'Matriz de Avaliação'!$E$29)),'Matriz de Avaliação'!$E$31)</f>
        <v>BAIXO</v>
      </c>
      <c r="V33" s="402"/>
      <c r="W33" s="402"/>
      <c r="X33" s="402"/>
      <c r="Y33" s="402"/>
      <c r="Z33" s="402"/>
      <c r="AA33" s="416"/>
      <c r="AB33" s="411"/>
      <c r="AC33" s="244"/>
    </row>
    <row r="34" spans="2:29" ht="26.4" outlineLevel="1">
      <c r="B34" s="394" t="s">
        <v>717</v>
      </c>
      <c r="C34" s="394" t="s">
        <v>306</v>
      </c>
      <c r="D34" s="394" t="s">
        <v>306</v>
      </c>
      <c r="E34" s="407" t="s">
        <v>51</v>
      </c>
      <c r="F34" s="396" t="s">
        <v>648</v>
      </c>
      <c r="G34" s="396" t="s">
        <v>356</v>
      </c>
      <c r="H34" s="521" t="s">
        <v>1128</v>
      </c>
      <c r="I34" s="273">
        <f>IF(J34=0,"?",(VLOOKUP(J34,'Matriz de Avaliação'!$C$5:$D$9,2,FALSE)))</f>
        <v>5</v>
      </c>
      <c r="J34" s="274" t="s">
        <v>121</v>
      </c>
      <c r="K34" s="275">
        <f>IF(L34=0,"?",(VLOOKUP(L34,'Matriz de Avaliação'!$C$11:$D$15,2,FALSE)))</f>
        <v>5</v>
      </c>
      <c r="L34" s="398" t="s">
        <v>125</v>
      </c>
      <c r="M34" s="278">
        <f>IF(N34=0,"?",(VLOOKUP(N34,'Matriz de Avaliação'!$C$17:$D$21,2,FALSE)))</f>
        <v>1</v>
      </c>
      <c r="N34" s="279" t="s">
        <v>32</v>
      </c>
      <c r="O34" s="276">
        <f t="shared" si="4"/>
        <v>25</v>
      </c>
      <c r="P34" s="277" t="str">
        <f>IF(O34&lt;'Matriz de Avaliação'!$D$31,(IF(O34&lt;'Matriz de Avaliação'!$D$29,(IF(O34&lt;'Matriz de Avaliação'!$D$27,(IF(O34&lt;'Matriz de Avaliação'!$D$25,'Matriz de Avaliação'!$E$23,'Matriz de Avaliação'!$E$25)),'Matriz de Avaliação'!$E$27)),'Matriz de Avaliação'!$E$29)),'Matriz de Avaliação'!$E$31)</f>
        <v>MÉDIO</v>
      </c>
      <c r="Q34" s="422" t="s">
        <v>884</v>
      </c>
      <c r="R34" s="278">
        <f>IF(S34=0,"?",(VLOOKUP(S34,'Matriz de Avaliação'!$C$36:$E$40,2,FALSE)))</f>
        <v>1.5</v>
      </c>
      <c r="S34" s="279" t="s">
        <v>165</v>
      </c>
      <c r="T34" s="276">
        <f t="shared" si="5"/>
        <v>16.666666666666668</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23"/>
      <c r="W34" s="402"/>
      <c r="X34" s="424"/>
      <c r="Y34" s="423"/>
      <c r="Z34" s="423"/>
      <c r="AA34" s="410"/>
      <c r="AB34" s="411"/>
      <c r="AC34" s="244"/>
    </row>
    <row r="35" spans="2:29" ht="36" customHeight="1" outlineLevel="1">
      <c r="B35" s="394" t="s">
        <v>717</v>
      </c>
      <c r="C35" s="394" t="s">
        <v>306</v>
      </c>
      <c r="D35" s="394" t="s">
        <v>714</v>
      </c>
      <c r="E35" s="407" t="s">
        <v>51</v>
      </c>
      <c r="F35" s="396" t="s">
        <v>718</v>
      </c>
      <c r="G35" s="396" t="s">
        <v>1133</v>
      </c>
      <c r="H35" s="396" t="s">
        <v>713</v>
      </c>
      <c r="I35" s="276">
        <f>IF(J35=0,"?",(VLOOKUP(J35,'Matriz de Avaliação'!$C$5:$D$9,2,FALSE)))</f>
        <v>5</v>
      </c>
      <c r="J35" s="274" t="s">
        <v>121</v>
      </c>
      <c r="K35" s="275">
        <f>IF(L35=0,"?",(VLOOKUP(L35,'Matriz de Avaliação'!$C$11:$D$15,2,FALSE)))</f>
        <v>3</v>
      </c>
      <c r="L35" s="398" t="s">
        <v>124</v>
      </c>
      <c r="M35" s="278">
        <f>IF(N35=0,"?",(VLOOKUP(N35,'Matriz de Avaliação'!$C$17:$D$21,2,FALSE)))</f>
        <v>0.5</v>
      </c>
      <c r="N35" s="279" t="s">
        <v>31</v>
      </c>
      <c r="O35" s="276">
        <f t="shared" si="4"/>
        <v>7.5</v>
      </c>
      <c r="P35" s="277" t="str">
        <f>IF(O35&lt;'Matriz de Avaliação'!$D$31,(IF(O35&lt;'Matriz de Avaliação'!$D$29,(IF(O35&lt;'Matriz de Avaliação'!$D$27,(IF(O35&lt;'Matriz de Avaliação'!$D$25,'Matriz de Avaliação'!$E$23,'Matriz de Avaliação'!$E$25)),'Matriz de Avaliação'!$E$27)),'Matriz de Avaliação'!$E$29)),'Matriz de Avaliação'!$E$31)</f>
        <v>BAIXO</v>
      </c>
      <c r="Q35" s="408" t="s">
        <v>887</v>
      </c>
      <c r="R35" s="278">
        <f>IF(S35=0,"?",(VLOOKUP(S35,'Matriz de Avaliação'!$C$36:$E$40,2,FALSE)))</f>
        <v>1.5</v>
      </c>
      <c r="S35" s="279" t="s">
        <v>165</v>
      </c>
      <c r="T35" s="276">
        <f t="shared" si="5"/>
        <v>5</v>
      </c>
      <c r="U35" s="277"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2"/>
      <c r="Y35" s="402"/>
      <c r="Z35" s="402"/>
      <c r="AA35" s="403"/>
      <c r="AB35" s="403"/>
      <c r="AC35" s="244"/>
    </row>
    <row r="36" spans="2:29" ht="57" outlineLevel="1">
      <c r="B36" s="394" t="s">
        <v>717</v>
      </c>
      <c r="C36" s="394" t="s">
        <v>306</v>
      </c>
      <c r="D36" s="394" t="s">
        <v>306</v>
      </c>
      <c r="E36" s="426" t="s">
        <v>55</v>
      </c>
      <c r="F36" s="427" t="s">
        <v>891</v>
      </c>
      <c r="G36" s="427" t="s">
        <v>469</v>
      </c>
      <c r="H36" s="413" t="s">
        <v>723</v>
      </c>
      <c r="I36" s="322">
        <f>IF(J36=0,"?",(VLOOKUP(J36,'Matriz de Avaliação'!$C$5:$D$9,2,FALSE)))</f>
        <v>5</v>
      </c>
      <c r="J36" s="323" t="s">
        <v>121</v>
      </c>
      <c r="K36" s="324">
        <f>IF(L36=0,"?",(VLOOKUP(L36,'Matriz de Avaliação'!$C$11:$D$15,2,FALSE)))</f>
        <v>3</v>
      </c>
      <c r="L36" s="428" t="s">
        <v>124</v>
      </c>
      <c r="M36" s="326">
        <f>IF(N36=0,"?",(VLOOKUP(N36,'Matriz de Avaliação'!$C$17:$D$21,2,FALSE)))</f>
        <v>0.5</v>
      </c>
      <c r="N36" s="327" t="s">
        <v>31</v>
      </c>
      <c r="O36" s="322">
        <f t="shared" si="4"/>
        <v>7.5</v>
      </c>
      <c r="P36" s="325" t="str">
        <f>IF(O36&lt;'Matriz de Avaliação'!$D$31,(IF(O36&lt;'Matriz de Avaliação'!$D$29,(IF(O36&lt;'Matriz de Avaliação'!$D$27,(IF(O36&lt;'Matriz de Avaliação'!$D$25,'Matriz de Avaliação'!$E$23,'Matriz de Avaliação'!$E$25)),'Matriz de Avaliação'!$E$27)),'Matriz de Avaliação'!$E$29)),'Matriz de Avaliação'!$E$31)</f>
        <v>BAIXO</v>
      </c>
      <c r="Q36" s="429" t="s">
        <v>892</v>
      </c>
      <c r="R36" s="326">
        <f>IF(S36=0,"?",(VLOOKUP(S36,'Matriz de Avaliação'!$C$36:$E$40,2,FALSE)))</f>
        <v>2.5</v>
      </c>
      <c r="S36" s="279" t="s">
        <v>161</v>
      </c>
      <c r="T36" s="322">
        <f t="shared" si="5"/>
        <v>3</v>
      </c>
      <c r="U36" s="325"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2"/>
      <c r="Y36" s="402"/>
      <c r="Z36" s="402"/>
      <c r="AA36" s="403"/>
      <c r="AB36" s="403"/>
      <c r="AC36" s="244"/>
    </row>
    <row r="37" spans="2:29" ht="26.4" outlineLevel="1">
      <c r="B37" s="394" t="s">
        <v>717</v>
      </c>
      <c r="C37" s="625" t="s">
        <v>306</v>
      </c>
      <c r="D37" s="625" t="s">
        <v>1528</v>
      </c>
      <c r="E37" s="629" t="s">
        <v>51</v>
      </c>
      <c r="F37" s="624" t="s">
        <v>704</v>
      </c>
      <c r="G37" s="624" t="s">
        <v>470</v>
      </c>
      <c r="H37" s="624" t="s">
        <v>304</v>
      </c>
      <c r="I37" s="273">
        <f>IF(J37=0,"?",(VLOOKUP(J37,'Matriz de Avaliação'!$C$5:$D$9,2,FALSE)))</f>
        <v>50</v>
      </c>
      <c r="J37" s="274" t="s">
        <v>123</v>
      </c>
      <c r="K37" s="275">
        <f>IF(L37=0,"?",(VLOOKUP(L37,'Matriz de Avaliação'!$C$11:$D$15,2,FALSE)))</f>
        <v>3</v>
      </c>
      <c r="L37" s="398" t="s">
        <v>124</v>
      </c>
      <c r="M37" s="278">
        <f>IF(N37=0,"?",(VLOOKUP(N37,'Matriz de Avaliação'!$C$17:$D$21,2,FALSE)))</f>
        <v>0.5</v>
      </c>
      <c r="N37" s="279" t="s">
        <v>31</v>
      </c>
      <c r="O37" s="276">
        <f t="shared" ref="O37" si="6">I37*K37*M37</f>
        <v>75</v>
      </c>
      <c r="P37" s="277" t="str">
        <f>IF(O37&lt;'Matriz de Avaliação'!$D$31,(IF(O37&lt;'Matriz de Avaliação'!$D$29,(IF(O37&lt;'Matriz de Avaliação'!$D$27,(IF(O37&lt;'Matriz de Avaliação'!$D$25,'Matriz de Avaliação'!$E$23,'Matriz de Avaliação'!$E$25)),'Matriz de Avaliação'!$E$27)),'Matriz de Avaliação'!$E$29)),'Matriz de Avaliação'!$E$31)</f>
        <v>MÉDIO</v>
      </c>
      <c r="Q37" s="408" t="s">
        <v>894</v>
      </c>
      <c r="R37" s="278">
        <f>IF(S37=0,"?",(VLOOKUP(S37,'Matriz de Avaliação'!$C$36:$E$40,2,FALSE)))</f>
        <v>2</v>
      </c>
      <c r="S37" s="688" t="s">
        <v>159</v>
      </c>
      <c r="T37" s="276">
        <f t="shared" ref="T37" si="7">(I37*K37*M37)/R37</f>
        <v>37.5</v>
      </c>
      <c r="U37" s="277" t="str">
        <f>IF(T37&lt;'Matriz de Avaliação'!$D$31,(IF(T37&lt;'Matriz de Avaliação'!$D$29,(IF(T37&lt;'Matriz de Avaliação'!$D$27,(IF(T37&lt;'Matriz de Avaliação'!$D$25,'Matriz de Avaliação'!$E$23,'Matriz de Avaliação'!$E$25)),'Matriz de Avaliação'!$E$27)),'Matriz de Avaliação'!$E$29)),'Matriz de Avaliação'!$E$31)</f>
        <v>MÉDIO</v>
      </c>
      <c r="V37" s="402"/>
      <c r="W37" s="402"/>
      <c r="X37" s="402"/>
      <c r="Y37" s="402"/>
      <c r="Z37" s="402"/>
      <c r="AA37" s="403"/>
      <c r="AB37" s="403"/>
      <c r="AC37" s="244"/>
    </row>
    <row r="38" spans="2:29" s="417" customFormat="1" ht="36" customHeight="1" outlineLevel="1" thickBot="1">
      <c r="B38" s="394" t="s">
        <v>717</v>
      </c>
      <c r="C38" s="394" t="s">
        <v>995</v>
      </c>
      <c r="D38" s="394" t="s">
        <v>996</v>
      </c>
      <c r="E38" s="438"/>
      <c r="F38" s="396" t="s">
        <v>310</v>
      </c>
      <c r="G38" s="396" t="s">
        <v>80</v>
      </c>
      <c r="H38" s="397" t="s">
        <v>719</v>
      </c>
      <c r="I38" s="273">
        <f>IF(J38=0,"?",(VLOOKUP(J38,'Matriz de Avaliação'!$C$5:$D$9,2,FALSE)))</f>
        <v>50</v>
      </c>
      <c r="J38" s="274" t="s">
        <v>123</v>
      </c>
      <c r="K38" s="275">
        <f>IF(L38=0,"?",(VLOOKUP(L38,'Matriz de Avaliação'!$C$11:$D$15,2,FALSE)))</f>
        <v>3</v>
      </c>
      <c r="L38" s="428" t="s">
        <v>124</v>
      </c>
      <c r="M38" s="278">
        <f>IF(N38=0,"?",(VLOOKUP(N38,'Matriz de Avaliação'!$C$17:$D$21,2,FALSE)))</f>
        <v>0.5</v>
      </c>
      <c r="N38" s="279" t="s">
        <v>31</v>
      </c>
      <c r="O38" s="276">
        <f t="shared" si="4"/>
        <v>75</v>
      </c>
      <c r="P38" s="325" t="str">
        <f>IF(O38&lt;'Matriz de Avaliação'!$D$31,(IF(O38&lt;'Matriz de Avaliação'!$D$29,(IF(O38&lt;'Matriz de Avaliação'!$D$27,(IF(O38&lt;'Matriz de Avaliação'!$D$25,'Matriz de Avaliação'!$E$23,'Matriz de Avaliação'!$E$25)),'Matriz de Avaliação'!$E$27)),'Matriz de Avaliação'!$E$29)),'Matriz de Avaliação'!$E$31)</f>
        <v>MÉDIO</v>
      </c>
      <c r="Q38" s="397" t="s">
        <v>896</v>
      </c>
      <c r="R38" s="278">
        <f>IF(S38=0,"?",(VLOOKUP(S38,'Matriz de Avaliação'!$C$36:$E$40,2,FALSE)))</f>
        <v>2</v>
      </c>
      <c r="S38" s="279" t="s">
        <v>159</v>
      </c>
      <c r="T38" s="276">
        <f t="shared" si="5"/>
        <v>37.5</v>
      </c>
      <c r="U38" s="277" t="str">
        <f>IF(T38&lt;'Matriz de Avaliação'!$D$31,(IF(T38&lt;'Matriz de Avaliação'!$D$29,(IF(T38&lt;'Matriz de Avaliação'!$D$27,(IF(T38&lt;'Matriz de Avaliação'!$D$25,'Matriz de Avaliação'!$E$23,'Matriz de Avaliação'!$E$25)),'Matriz de Avaliação'!$E$27)),'Matriz de Avaliação'!$E$29)),'Matriz de Avaliação'!$E$31)</f>
        <v>MÉDIO</v>
      </c>
      <c r="V38" s="402"/>
      <c r="W38" s="402"/>
      <c r="X38" s="402"/>
      <c r="Y38" s="402"/>
      <c r="Z38" s="402"/>
      <c r="AA38" s="403"/>
      <c r="AB38" s="403"/>
    </row>
    <row r="39" spans="2:29" ht="22.5" customHeight="1" thickBot="1">
      <c r="B39" s="328" t="s">
        <v>997</v>
      </c>
      <c r="C39" s="329"/>
      <c r="D39" s="330"/>
      <c r="E39" s="331"/>
      <c r="F39" s="331"/>
      <c r="G39" s="331"/>
      <c r="H39" s="331"/>
      <c r="I39" s="332"/>
      <c r="J39" s="330"/>
      <c r="K39" s="332"/>
      <c r="L39" s="330"/>
      <c r="M39" s="332"/>
      <c r="N39" s="330"/>
      <c r="O39" s="330"/>
      <c r="P39" s="330"/>
      <c r="Q39" s="331"/>
      <c r="R39" s="332"/>
      <c r="S39" s="330"/>
      <c r="T39" s="330"/>
      <c r="U39" s="330"/>
      <c r="V39" s="268"/>
      <c r="W39" s="268"/>
      <c r="X39" s="268"/>
      <c r="Y39" s="268"/>
      <c r="Z39" s="268"/>
      <c r="AA39" s="268"/>
      <c r="AB39" s="268"/>
      <c r="AC39" s="244"/>
    </row>
    <row r="40" spans="2:29" ht="45.6" outlineLevel="1">
      <c r="B40" s="394" t="s">
        <v>987</v>
      </c>
      <c r="C40" s="394" t="s">
        <v>998</v>
      </c>
      <c r="D40" s="394" t="s">
        <v>707</v>
      </c>
      <c r="E40" s="407" t="s">
        <v>51</v>
      </c>
      <c r="F40" s="396" t="s">
        <v>999</v>
      </c>
      <c r="G40" s="396" t="s">
        <v>470</v>
      </c>
      <c r="H40" s="396" t="s">
        <v>304</v>
      </c>
      <c r="I40" s="273">
        <f>IF(J40=0,"?",(VLOOKUP(J40,'Matriz de Avaliação'!$C$5:$D$9,2,FALSE)))</f>
        <v>50</v>
      </c>
      <c r="J40" s="274" t="s">
        <v>123</v>
      </c>
      <c r="K40" s="275">
        <f>IF(L40=0,"?",(VLOOKUP(L40,'Matriz de Avaliação'!$C$11:$D$15,2,FALSE)))</f>
        <v>3</v>
      </c>
      <c r="L40" s="398" t="s">
        <v>124</v>
      </c>
      <c r="M40" s="278">
        <f>IF(N40=0,"?",(VLOOKUP(N40,'Matriz de Avaliação'!$C$17:$D$21,2,FALSE)))</f>
        <v>0.5</v>
      </c>
      <c r="N40" s="279" t="s">
        <v>31</v>
      </c>
      <c r="O40" s="276">
        <f t="shared" ref="O40:O49" si="8">I40*K40*M40</f>
        <v>75</v>
      </c>
      <c r="P40" s="277" t="str">
        <f>IF(O40&lt;'Matriz de Avaliação'!$D$31,(IF(O40&lt;'Matriz de Avaliação'!$D$29,(IF(O40&lt;'Matriz de Avaliação'!$D$27,(IF(O40&lt;'Matriz de Avaliação'!$D$25,'Matriz de Avaliação'!$E$23,'Matriz de Avaliação'!$E$25)),'Matriz de Avaliação'!$E$27)),'Matriz de Avaliação'!$E$29)),'Matriz de Avaliação'!$E$31)</f>
        <v>MÉDIO</v>
      </c>
      <c r="Q40" s="397" t="s">
        <v>894</v>
      </c>
      <c r="R40" s="278">
        <f>IF(S40=0,"?",(VLOOKUP(S40,'Matriz de Avaliação'!$C$36:$E$40,2,FALSE)))</f>
        <v>1.5</v>
      </c>
      <c r="S40" s="279" t="s">
        <v>165</v>
      </c>
      <c r="T40" s="276">
        <f t="shared" ref="T40:T47" si="9">(I40*K40*M40)/R40</f>
        <v>50</v>
      </c>
      <c r="U40" s="277" t="str">
        <f>IF(T40&lt;'Matriz de Avaliação'!$D$31,(IF(T40&lt;'Matriz de Avaliação'!$D$29,(IF(T40&lt;'Matriz de Avaliação'!$D$27,(IF(T40&lt;'Matriz de Avaliação'!$D$25,'Matriz de Avaliação'!$E$23,'Matriz de Avaliação'!$E$25)),'Matriz de Avaliação'!$E$27)),'Matriz de Avaliação'!$E$29)),'Matriz de Avaliação'!$E$31)</f>
        <v>MÉDIO</v>
      </c>
      <c r="V40" s="409"/>
      <c r="W40" s="402"/>
      <c r="X40" s="409"/>
      <c r="Y40" s="409"/>
      <c r="Z40" s="409"/>
      <c r="AA40" s="410"/>
      <c r="AB40" s="411"/>
      <c r="AC40" s="244"/>
    </row>
    <row r="41" spans="2:29" ht="45.6" outlineLevel="1">
      <c r="B41" s="394" t="s">
        <v>987</v>
      </c>
      <c r="C41" s="394" t="s">
        <v>998</v>
      </c>
      <c r="D41" s="394" t="s">
        <v>707</v>
      </c>
      <c r="E41" s="407" t="s">
        <v>51</v>
      </c>
      <c r="F41" s="396" t="s">
        <v>138</v>
      </c>
      <c r="G41" s="396" t="s">
        <v>370</v>
      </c>
      <c r="H41" s="397" t="s">
        <v>67</v>
      </c>
      <c r="I41" s="273">
        <f>IF(J41=0,"?",(VLOOKUP(J41,'Matriz de Avaliação'!$C$5:$D$9,2,FALSE)))</f>
        <v>25</v>
      </c>
      <c r="J41" s="274" t="s">
        <v>122</v>
      </c>
      <c r="K41" s="275">
        <f>IF(L41=0,"?",(VLOOKUP(L41,'Matriz de Avaliação'!$C$11:$D$15,2,FALSE)))</f>
        <v>3</v>
      </c>
      <c r="L41" s="398" t="s">
        <v>124</v>
      </c>
      <c r="M41" s="278">
        <f>IF(N41=0,"?",(VLOOKUP(N41,'Matriz de Avaliação'!$C$17:$D$21,2,FALSE)))</f>
        <v>0.5</v>
      </c>
      <c r="N41" s="279" t="s">
        <v>31</v>
      </c>
      <c r="O41" s="276">
        <f t="shared" si="8"/>
        <v>37.5</v>
      </c>
      <c r="P41" s="277" t="str">
        <f>IF(O41&lt;'Matriz de Avaliação'!$D$31,(IF(O41&lt;'Matriz de Avaliação'!$D$29,(IF(O41&lt;'Matriz de Avaliação'!$D$27,(IF(O41&lt;'Matriz de Avaliação'!$D$25,'Matriz de Avaliação'!$E$23,'Matriz de Avaliação'!$E$25)),'Matriz de Avaliação'!$E$27)),'Matriz de Avaliação'!$E$29)),'Matriz de Avaliação'!$E$31)</f>
        <v>MÉDIO</v>
      </c>
      <c r="Q41" s="397" t="s">
        <v>855</v>
      </c>
      <c r="R41" s="278">
        <f>IF(S41=0,"?",(VLOOKUP(S41,'Matriz de Avaliação'!$C$36:$E$40,2,FALSE)))</f>
        <v>2</v>
      </c>
      <c r="S41" s="279" t="s">
        <v>159</v>
      </c>
      <c r="T41" s="276">
        <f t="shared" si="9"/>
        <v>18.75</v>
      </c>
      <c r="U41" s="277" t="str">
        <f>IF(T41&lt;'Matriz de Avaliação'!$D$31,(IF(T41&lt;'Matriz de Avaliação'!$D$29,(IF(T41&lt;'Matriz de Avaliação'!$D$27,(IF(T41&lt;'Matriz de Avaliação'!$D$25,'Matriz de Avaliação'!$E$23,'Matriz de Avaliação'!$E$25)),'Matriz de Avaliação'!$E$27)),'Matriz de Avaliação'!$E$29)),'Matriz de Avaliação'!$E$31)</f>
        <v>BAIXO</v>
      </c>
      <c r="V41" s="409"/>
      <c r="W41" s="402"/>
      <c r="X41" s="409"/>
      <c r="Y41" s="409"/>
      <c r="Z41" s="409"/>
      <c r="AA41" s="410"/>
      <c r="AB41" s="411"/>
      <c r="AC41" s="244"/>
    </row>
    <row r="42" spans="2:29" ht="45.6" outlineLevel="1">
      <c r="B42" s="394" t="s">
        <v>987</v>
      </c>
      <c r="C42" s="394" t="s">
        <v>998</v>
      </c>
      <c r="D42" s="394" t="s">
        <v>1000</v>
      </c>
      <c r="E42" s="407" t="s">
        <v>51</v>
      </c>
      <c r="F42" s="396" t="s">
        <v>999</v>
      </c>
      <c r="G42" s="396" t="s">
        <v>470</v>
      </c>
      <c r="H42" s="397" t="s">
        <v>304</v>
      </c>
      <c r="I42" s="273">
        <f>IF(J42=0,"?",(VLOOKUP(J42,'Matriz de Avaliação'!$C$5:$D$9,2,FALSE)))</f>
        <v>50</v>
      </c>
      <c r="J42" s="274" t="s">
        <v>123</v>
      </c>
      <c r="K42" s="275">
        <f>IF(L42=0,"?",(VLOOKUP(L42,'Matriz de Avaliação'!$C$11:$D$15,2,FALSE)))</f>
        <v>4</v>
      </c>
      <c r="L42" s="398" t="s">
        <v>97</v>
      </c>
      <c r="M42" s="278">
        <f>IF(N42=0,"?",(VLOOKUP(N42,'Matriz de Avaliação'!$C$17:$D$21,2,FALSE)))</f>
        <v>0.5</v>
      </c>
      <c r="N42" s="279" t="s">
        <v>31</v>
      </c>
      <c r="O42" s="276">
        <f t="shared" si="8"/>
        <v>100</v>
      </c>
      <c r="P42" s="277" t="str">
        <f>IF(O42&lt;'Matriz de Avaliação'!$D$31,(IF(O42&lt;'Matriz de Avaliação'!$D$29,(IF(O42&lt;'Matriz de Avaliação'!$D$27,(IF(O42&lt;'Matriz de Avaliação'!$D$25,'Matriz de Avaliação'!$E$23,'Matriz de Avaliação'!$E$25)),'Matriz de Avaliação'!$E$27)),'Matriz de Avaliação'!$E$29)),'Matriz de Avaliação'!$E$31)</f>
        <v>SIGNIFICATIVO</v>
      </c>
      <c r="Q42" s="397" t="s">
        <v>895</v>
      </c>
      <c r="R42" s="278">
        <f>IF(S42=0,"?",(VLOOKUP(S42,'Matriz de Avaliação'!$C$36:$E$40,2,FALSE)))</f>
        <v>2.5</v>
      </c>
      <c r="S42" s="279" t="s">
        <v>161</v>
      </c>
      <c r="T42" s="276">
        <f t="shared" si="9"/>
        <v>40</v>
      </c>
      <c r="U42" s="277" t="str">
        <f>IF(T42&lt;'Matriz de Avaliação'!$D$31,(IF(T42&lt;'Matriz de Avaliação'!$D$29,(IF(T42&lt;'Matriz de Avaliação'!$D$27,(IF(T42&lt;'Matriz de Avaliação'!$D$25,'Matriz de Avaliação'!$E$23,'Matriz de Avaliação'!$E$25)),'Matriz de Avaliação'!$E$27)),'Matriz de Avaliação'!$E$29)),'Matriz de Avaliação'!$E$31)</f>
        <v>MÉDIO</v>
      </c>
      <c r="V42" s="409"/>
      <c r="W42" s="402"/>
      <c r="X42" s="409"/>
      <c r="Y42" s="409"/>
      <c r="Z42" s="409"/>
      <c r="AA42" s="410"/>
      <c r="AB42" s="411"/>
      <c r="AC42" s="244"/>
    </row>
    <row r="43" spans="2:29" ht="45.6" outlineLevel="1">
      <c r="B43" s="394" t="s">
        <v>987</v>
      </c>
      <c r="C43" s="394" t="s">
        <v>998</v>
      </c>
      <c r="D43" s="394" t="s">
        <v>1000</v>
      </c>
      <c r="E43" s="407" t="s">
        <v>52</v>
      </c>
      <c r="F43" s="522" t="s">
        <v>1288</v>
      </c>
      <c r="G43" s="522" t="s">
        <v>86</v>
      </c>
      <c r="H43" s="523" t="s">
        <v>76</v>
      </c>
      <c r="I43" s="273">
        <f>IF(J43=0,"?",(VLOOKUP(J43,'Matriz de Avaliação'!$C$5:$D$9,2,FALSE)))</f>
        <v>15</v>
      </c>
      <c r="J43" s="274" t="s">
        <v>23</v>
      </c>
      <c r="K43" s="275">
        <f>IF(L43=0,"?",(VLOOKUP(L43,'Matriz de Avaliação'!$C$11:$D$15,2,FALSE)))</f>
        <v>3</v>
      </c>
      <c r="L43" s="398" t="s">
        <v>124</v>
      </c>
      <c r="M43" s="278">
        <f>IF(N43=0,"?",(VLOOKUP(N43,'Matriz de Avaliação'!$C$17:$D$21,2,FALSE)))</f>
        <v>0.5</v>
      </c>
      <c r="N43" s="279" t="s">
        <v>31</v>
      </c>
      <c r="O43" s="276">
        <f>I43*K43*M43</f>
        <v>22.5</v>
      </c>
      <c r="P43" s="277" t="str">
        <f>IF(O43&lt;'Matriz de Avaliação'!$D$31,(IF(O43&lt;'Matriz de Avaliação'!$D$29,(IF(O43&lt;'Matriz de Avaliação'!$D$27,(IF(O43&lt;'Matriz de Avaliação'!$D$25,'Matriz de Avaliação'!$E$23,'Matriz de Avaliação'!$E$25)),'Matriz de Avaliação'!$E$27)),'Matriz de Avaliação'!$E$29)),'Matriz de Avaliação'!$E$31)</f>
        <v>MÉDIO</v>
      </c>
      <c r="Q43" s="397" t="s">
        <v>1507</v>
      </c>
      <c r="R43" s="278">
        <f>IF(S43=0,"?",(VLOOKUP(S43,'Matriz de Avaliação'!$C$36:$E$40,2,FALSE)))</f>
        <v>1.5</v>
      </c>
      <c r="S43" s="279" t="s">
        <v>165</v>
      </c>
      <c r="T43" s="276">
        <f>(I43*K43*M43)/R43</f>
        <v>15</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02"/>
      <c r="Y43" s="414"/>
      <c r="Z43" s="414"/>
      <c r="AA43" s="410"/>
      <c r="AB43" s="411"/>
      <c r="AC43" s="244"/>
    </row>
    <row r="44" spans="2:29" ht="45.6" outlineLevel="1">
      <c r="B44" s="394" t="s">
        <v>987</v>
      </c>
      <c r="C44" s="394" t="s">
        <v>998</v>
      </c>
      <c r="D44" s="394" t="s">
        <v>1000</v>
      </c>
      <c r="E44" s="407" t="s">
        <v>51</v>
      </c>
      <c r="F44" s="396" t="s">
        <v>647</v>
      </c>
      <c r="G44" s="396" t="s">
        <v>370</v>
      </c>
      <c r="H44" s="397" t="s">
        <v>67</v>
      </c>
      <c r="I44" s="273">
        <f>IF(J44=0,"?",(VLOOKUP(J44,'Matriz de Avaliação'!$C$5:$D$9,2,FALSE)))</f>
        <v>15</v>
      </c>
      <c r="J44" s="274" t="s">
        <v>23</v>
      </c>
      <c r="K44" s="275">
        <f>IF(L44=0,"?",(VLOOKUP(L44,'Matriz de Avaliação'!$C$11:$D$15,2,FALSE)))</f>
        <v>4</v>
      </c>
      <c r="L44" s="398" t="s">
        <v>97</v>
      </c>
      <c r="M44" s="278">
        <f>IF(N44=0,"?",(VLOOKUP(N44,'Matriz de Avaliação'!$C$17:$D$21,2,FALSE)))</f>
        <v>0.5</v>
      </c>
      <c r="N44" s="279" t="s">
        <v>31</v>
      </c>
      <c r="O44" s="276">
        <f t="shared" si="8"/>
        <v>30</v>
      </c>
      <c r="P44" s="277" t="str">
        <f>IF(O44&lt;'Matriz de Avaliação'!$D$31,(IF(O44&lt;'Matriz de Avaliação'!$D$29,(IF(O44&lt;'Matriz de Avaliação'!$D$27,(IF(O44&lt;'Matriz de Avaliação'!$D$25,'Matriz de Avaliação'!$E$23,'Matriz de Avaliação'!$E$25)),'Matriz de Avaliação'!$E$27)),'Matriz de Avaliação'!$E$29)),'Matriz de Avaliação'!$E$31)</f>
        <v>MÉDIO</v>
      </c>
      <c r="Q44" s="397" t="s">
        <v>854</v>
      </c>
      <c r="R44" s="278">
        <f>IF(S44=0,"?",(VLOOKUP(S44,'Matriz de Avaliação'!$C$36:$E$40,2,FALSE)))</f>
        <v>2</v>
      </c>
      <c r="S44" s="279" t="s">
        <v>159</v>
      </c>
      <c r="T44" s="276">
        <f t="shared" si="9"/>
        <v>15</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02"/>
      <c r="W44" s="402"/>
      <c r="X44" s="402"/>
      <c r="Y44" s="402"/>
      <c r="Z44" s="402"/>
      <c r="AA44" s="406"/>
      <c r="AB44" s="406"/>
      <c r="AC44" s="244"/>
    </row>
    <row r="45" spans="2:29" ht="45.6" outlineLevel="1">
      <c r="B45" s="394" t="s">
        <v>987</v>
      </c>
      <c r="C45" s="394" t="s">
        <v>998</v>
      </c>
      <c r="D45" s="394" t="s">
        <v>1001</v>
      </c>
      <c r="E45" s="407"/>
      <c r="F45" s="396" t="s">
        <v>647</v>
      </c>
      <c r="G45" s="396" t="s">
        <v>370</v>
      </c>
      <c r="H45" s="397" t="s">
        <v>67</v>
      </c>
      <c r="I45" s="273">
        <f>IF(J45=0,"?",(VLOOKUP(J45,'Matriz de Avaliação'!$C$5:$D$9,2,FALSE)))</f>
        <v>15</v>
      </c>
      <c r="J45" s="274" t="s">
        <v>23</v>
      </c>
      <c r="K45" s="275">
        <f>IF(L45=0,"?",(VLOOKUP(L45,'Matriz de Avaliação'!$C$11:$D$15,2,FALSE)))</f>
        <v>4</v>
      </c>
      <c r="L45" s="398" t="s">
        <v>97</v>
      </c>
      <c r="M45" s="278">
        <f>IF(N45=0,"?",(VLOOKUP(N45,'Matriz de Avaliação'!$C$17:$D$21,2,FALSE)))</f>
        <v>0.5</v>
      </c>
      <c r="N45" s="279" t="s">
        <v>31</v>
      </c>
      <c r="O45" s="276">
        <f t="shared" si="8"/>
        <v>30</v>
      </c>
      <c r="P45" s="277" t="str">
        <f>IF(O45&lt;'Matriz de Avaliação'!$D$31,(IF(O45&lt;'Matriz de Avaliação'!$D$29,(IF(O45&lt;'Matriz de Avaliação'!$D$27,(IF(O45&lt;'Matriz de Avaliação'!$D$25,'Matriz de Avaliação'!$E$23,'Matriz de Avaliação'!$E$25)),'Matriz de Avaliação'!$E$27)),'Matriz de Avaliação'!$E$29)),'Matriz de Avaliação'!$E$31)</f>
        <v>MÉDIO</v>
      </c>
      <c r="Q45" s="408" t="s">
        <v>854</v>
      </c>
      <c r="R45" s="278">
        <f>IF(S45=0,"?",(VLOOKUP(S45,'Matriz de Avaliação'!$C$36:$E$40,2,FALSE)))</f>
        <v>2</v>
      </c>
      <c r="S45" s="279" t="s">
        <v>159</v>
      </c>
      <c r="T45" s="276">
        <f t="shared" si="9"/>
        <v>15</v>
      </c>
      <c r="U45" s="277" t="str">
        <f>IF(T45&lt;'Matriz de Avaliação'!$D$31,(IF(T45&lt;'Matriz de Avaliação'!$D$29,(IF(T45&lt;'Matriz de Avaliação'!$D$27,(IF(T45&lt;'Matriz de Avaliação'!$D$25,'Matriz de Avaliação'!$E$23,'Matriz de Avaliação'!$E$25)),'Matriz de Avaliação'!$E$27)),'Matriz de Avaliação'!$E$29)),'Matriz de Avaliação'!$E$31)</f>
        <v>BAIXO</v>
      </c>
      <c r="V45" s="402"/>
      <c r="W45" s="402"/>
      <c r="X45" s="402"/>
      <c r="Y45" s="402"/>
      <c r="Z45" s="402"/>
      <c r="AA45" s="406"/>
      <c r="AB45" s="406"/>
      <c r="AC45" s="244"/>
    </row>
    <row r="46" spans="2:29" ht="45.6" outlineLevel="1">
      <c r="B46" s="394" t="s">
        <v>987</v>
      </c>
      <c r="C46" s="394" t="s">
        <v>998</v>
      </c>
      <c r="D46" s="394" t="s">
        <v>989</v>
      </c>
      <c r="E46" s="407" t="s">
        <v>51</v>
      </c>
      <c r="F46" s="437" t="s">
        <v>496</v>
      </c>
      <c r="G46" s="437" t="s">
        <v>469</v>
      </c>
      <c r="H46" s="397" t="s">
        <v>287</v>
      </c>
      <c r="I46" s="273">
        <f>IF(J46=0,"?",(VLOOKUP(J46,'Matriz de Avaliação'!$C$5:$D$9,2,FALSE)))</f>
        <v>5</v>
      </c>
      <c r="J46" s="274" t="s">
        <v>121</v>
      </c>
      <c r="K46" s="275">
        <f>IF(L46=0,"?",(VLOOKUP(L46,'Matriz de Avaliação'!$C$11:$D$15,2,FALSE)))</f>
        <v>5</v>
      </c>
      <c r="L46" s="398" t="s">
        <v>125</v>
      </c>
      <c r="M46" s="278">
        <f>IF(N46=0,"?",(VLOOKUP(N46,'Matriz de Avaliação'!$C$17:$D$21,2,FALSE)))</f>
        <v>1</v>
      </c>
      <c r="N46" s="279" t="s">
        <v>32</v>
      </c>
      <c r="O46" s="276">
        <f t="shared" si="8"/>
        <v>25</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397" t="s">
        <v>788</v>
      </c>
      <c r="R46" s="278">
        <f>IF(S46=0,"?",(VLOOKUP(S46,'Matriz de Avaliação'!$C$36:$E$40,2,FALSE)))</f>
        <v>2</v>
      </c>
      <c r="S46" s="279" t="s">
        <v>159</v>
      </c>
      <c r="T46" s="276">
        <f t="shared" si="9"/>
        <v>12.5</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2"/>
      <c r="W46" s="402"/>
      <c r="X46" s="402"/>
      <c r="Y46" s="409"/>
      <c r="Z46" s="409"/>
      <c r="AA46" s="410"/>
      <c r="AB46" s="411"/>
      <c r="AC46" s="244"/>
    </row>
    <row r="47" spans="2:29" ht="45.6" outlineLevel="1">
      <c r="B47" s="394" t="s">
        <v>987</v>
      </c>
      <c r="C47" s="394" t="s">
        <v>998</v>
      </c>
      <c r="D47" s="394" t="s">
        <v>989</v>
      </c>
      <c r="E47" s="407" t="s">
        <v>55</v>
      </c>
      <c r="F47" s="437" t="s">
        <v>496</v>
      </c>
      <c r="G47" s="437" t="s">
        <v>354</v>
      </c>
      <c r="H47" s="397" t="s">
        <v>287</v>
      </c>
      <c r="I47" s="273">
        <f>IF(J47=0,"?",(VLOOKUP(J47,'Matriz de Avaliação'!$C$5:$D$9,2,FALSE)))</f>
        <v>5</v>
      </c>
      <c r="J47" s="274" t="s">
        <v>121</v>
      </c>
      <c r="K47" s="275">
        <f>IF(L47=0,"?",(VLOOKUP(L47,'Matriz de Avaliação'!$C$11:$D$15,2,FALSE)))</f>
        <v>5</v>
      </c>
      <c r="L47" s="398" t="s">
        <v>125</v>
      </c>
      <c r="M47" s="278">
        <f>IF(N47=0,"?",(VLOOKUP(N47,'Matriz de Avaliação'!$C$17:$D$21,2,FALSE)))</f>
        <v>1</v>
      </c>
      <c r="N47" s="279" t="s">
        <v>32</v>
      </c>
      <c r="O47" s="276">
        <f t="shared" si="8"/>
        <v>25</v>
      </c>
      <c r="P47" s="277" t="str">
        <f>IF(O47&lt;'Matriz de Avaliação'!$D$31,(IF(O47&lt;'Matriz de Avaliação'!$D$29,(IF(O47&lt;'Matriz de Avaliação'!$D$27,(IF(O47&lt;'Matriz de Avaliação'!$D$25,'Matriz de Avaliação'!$E$23,'Matriz de Avaliação'!$E$25)),'Matriz de Avaliação'!$E$27)),'Matriz de Avaliação'!$E$29)),'Matriz de Avaliação'!$E$31)</f>
        <v>MÉDIO</v>
      </c>
      <c r="Q47" s="397" t="s">
        <v>788</v>
      </c>
      <c r="R47" s="278">
        <f>IF(S47=0,"?",(VLOOKUP(S47,'Matriz de Avaliação'!$C$36:$E$40,2,FALSE)))</f>
        <v>2</v>
      </c>
      <c r="S47" s="279" t="s">
        <v>159</v>
      </c>
      <c r="T47" s="276">
        <f t="shared" si="9"/>
        <v>12.5</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06"/>
      <c r="AB47" s="406"/>
      <c r="AC47" s="244"/>
    </row>
    <row r="48" spans="2:29" ht="45.6" outlineLevel="1">
      <c r="B48" s="394" t="s">
        <v>987</v>
      </c>
      <c r="C48" s="394" t="s">
        <v>998</v>
      </c>
      <c r="D48" s="394" t="s">
        <v>989</v>
      </c>
      <c r="E48" s="407" t="s">
        <v>55</v>
      </c>
      <c r="F48" s="437" t="s">
        <v>496</v>
      </c>
      <c r="G48" s="437" t="s">
        <v>364</v>
      </c>
      <c r="H48" s="397" t="s">
        <v>287</v>
      </c>
      <c r="I48" s="273">
        <f>IF(J48=0,"?",(VLOOKUP(J48,'Matriz de Avaliação'!$C$5:$D$9,2,FALSE)))</f>
        <v>5</v>
      </c>
      <c r="J48" s="274" t="s">
        <v>121</v>
      </c>
      <c r="K48" s="275">
        <f>IF(L48=0,"?",(VLOOKUP(L48,'Matriz de Avaliação'!$C$11:$D$15,2,FALSE)))</f>
        <v>5</v>
      </c>
      <c r="L48" s="398" t="s">
        <v>125</v>
      </c>
      <c r="M48" s="278">
        <f>IF(N48=0,"?",(VLOOKUP(N48,'Matriz de Avaliação'!$C$17:$D$21,2,FALSE)))</f>
        <v>1</v>
      </c>
      <c r="N48" s="279" t="s">
        <v>32</v>
      </c>
      <c r="O48" s="276">
        <f>I48*K48*M48</f>
        <v>25</v>
      </c>
      <c r="P48" s="277" t="str">
        <f>IF(O48&lt;'Matriz de Avaliação'!$D$31,(IF(O48&lt;'Matriz de Avaliação'!$D$29,(IF(O48&lt;'Matriz de Avaliação'!$D$27,(IF(O48&lt;'Matriz de Avaliação'!$D$25,'Matriz de Avaliação'!$E$23,'Matriz de Avaliação'!$E$25)),'Matriz de Avaliação'!$E$27)),'Matriz de Avaliação'!$E$29)),'Matriz de Avaliação'!$E$31)</f>
        <v>MÉDIO</v>
      </c>
      <c r="Q48" s="397" t="s">
        <v>788</v>
      </c>
      <c r="R48" s="278">
        <f>IF(S48=0,"?",(VLOOKUP(S48,'Matriz de Avaliação'!$C$36:$E$40,2,FALSE)))</f>
        <v>2</v>
      </c>
      <c r="S48" s="279" t="s">
        <v>159</v>
      </c>
      <c r="T48" s="276">
        <f>(I48*K48*M48)/R48</f>
        <v>12.5</v>
      </c>
      <c r="U48" s="277" t="str">
        <f>IF(T48&lt;'Matriz de Avaliação'!$D$31,(IF(T48&lt;'Matriz de Avaliação'!$D$29,(IF(T48&lt;'Matriz de Avaliação'!$D$27,(IF(T48&lt;'Matriz de Avaliação'!$D$25,'Matriz de Avaliação'!$E$23,'Matriz de Avaliação'!$E$25)),'Matriz de Avaliação'!$E$27)),'Matriz de Avaliação'!$E$29)),'Matriz de Avaliação'!$E$31)</f>
        <v>BAIXO</v>
      </c>
      <c r="V48" s="402"/>
      <c r="W48" s="402"/>
      <c r="X48" s="402"/>
      <c r="Y48" s="414"/>
      <c r="Z48" s="414"/>
      <c r="AA48" s="410"/>
      <c r="AB48" s="411"/>
      <c r="AC48" s="244"/>
    </row>
    <row r="49" spans="2:29" ht="36" customHeight="1" outlineLevel="1" thickBot="1">
      <c r="B49" s="394" t="s">
        <v>987</v>
      </c>
      <c r="C49" s="394" t="s">
        <v>998</v>
      </c>
      <c r="D49" s="394" t="s">
        <v>1002</v>
      </c>
      <c r="E49" s="407" t="s">
        <v>51</v>
      </c>
      <c r="F49" s="396" t="s">
        <v>718</v>
      </c>
      <c r="G49" s="396" t="s">
        <v>1133</v>
      </c>
      <c r="H49" s="396" t="s">
        <v>713</v>
      </c>
      <c r="I49" s="273">
        <f>IF(J49=0,"?",(VLOOKUP(J49,'Matriz de Avaliação'!$C$5:$D$9,2,FALSE)))</f>
        <v>5</v>
      </c>
      <c r="J49" s="274" t="s">
        <v>121</v>
      </c>
      <c r="K49" s="275">
        <f>IF(L49=0,"?",(VLOOKUP(L49,'Matriz de Avaliação'!$C$11:$D$15,2,FALSE)))</f>
        <v>3</v>
      </c>
      <c r="L49" s="398" t="s">
        <v>124</v>
      </c>
      <c r="M49" s="278">
        <f>IF(N49=0,"?",(VLOOKUP(N49,'Matriz de Avaliação'!$C$17:$D$21,2,FALSE)))</f>
        <v>0.5</v>
      </c>
      <c r="N49" s="279" t="s">
        <v>31</v>
      </c>
      <c r="O49" s="276">
        <f t="shared" si="8"/>
        <v>7.5</v>
      </c>
      <c r="P49" s="277" t="str">
        <f>IF(O49&lt;'Matriz de Avaliação'!$D$31,(IF(O49&lt;'Matriz de Avaliação'!$D$29,(IF(O49&lt;'Matriz de Avaliação'!$D$27,(IF(O49&lt;'Matriz de Avaliação'!$D$25,'Matriz de Avaliação'!$E$23,'Matriz de Avaliação'!$E$25)),'Matriz de Avaliação'!$E$27)),'Matriz de Avaliação'!$E$29)),'Matriz de Avaliação'!$E$31)</f>
        <v>BAIXO</v>
      </c>
      <c r="Q49" s="408" t="s">
        <v>887</v>
      </c>
      <c r="R49" s="278">
        <f>IF(S49=0,"?",(VLOOKUP(S49,'Matriz de Avaliação'!$C$36:$E$40,2,FALSE)))</f>
        <v>1.5</v>
      </c>
      <c r="S49" s="279" t="s">
        <v>165</v>
      </c>
      <c r="T49" s="276">
        <f>(I49*K49*M49)/R49</f>
        <v>5</v>
      </c>
      <c r="U49" s="277" t="str">
        <f>IF(T49&lt;'Matriz de Avaliação'!$D$31,(IF(T49&lt;'Matriz de Avaliação'!$D$29,(IF(T49&lt;'Matriz de Avaliação'!$D$27,(IF(T49&lt;'Matriz de Avaliação'!$D$25,'Matriz de Avaliação'!$E$23,'Matriz de Avaliação'!$E$25)),'Matriz de Avaliação'!$E$27)),'Matriz de Avaliação'!$E$29)),'Matriz de Avaliação'!$E$31)</f>
        <v>BAIXO</v>
      </c>
      <c r="V49" s="402"/>
      <c r="W49" s="402"/>
      <c r="X49" s="402"/>
      <c r="Y49" s="402"/>
      <c r="Z49" s="402"/>
      <c r="AA49" s="403"/>
      <c r="AB49" s="403"/>
      <c r="AC49" s="244"/>
    </row>
    <row r="50" spans="2:29" ht="22.5" customHeight="1" thickBot="1">
      <c r="B50" s="266" t="s">
        <v>1526</v>
      </c>
      <c r="C50" s="267"/>
      <c r="D50" s="268"/>
      <c r="E50" s="268"/>
      <c r="F50" s="269"/>
      <c r="G50" s="269"/>
      <c r="H50" s="269"/>
      <c r="I50" s="270"/>
      <c r="J50" s="268"/>
      <c r="K50" s="270"/>
      <c r="L50" s="268"/>
      <c r="M50" s="270"/>
      <c r="N50" s="268"/>
      <c r="O50" s="268"/>
      <c r="P50" s="268"/>
      <c r="Q50" s="269"/>
      <c r="R50" s="270"/>
      <c r="S50" s="268"/>
      <c r="T50" s="268"/>
      <c r="U50" s="268"/>
      <c r="V50" s="268"/>
      <c r="W50" s="268"/>
      <c r="X50" s="268"/>
      <c r="Y50" s="268"/>
      <c r="Z50" s="268"/>
      <c r="AA50" s="268"/>
      <c r="AB50" s="268"/>
      <c r="AC50" s="244"/>
    </row>
    <row r="51" spans="2:29" ht="45" customHeight="1" outlineLevel="1">
      <c r="B51" s="781" t="s">
        <v>1526</v>
      </c>
      <c r="C51" s="625" t="s">
        <v>1527</v>
      </c>
      <c r="D51" s="625" t="s">
        <v>1482</v>
      </c>
      <c r="E51" s="623" t="s">
        <v>51</v>
      </c>
      <c r="F51" s="437" t="s">
        <v>1483</v>
      </c>
      <c r="G51" s="437" t="s">
        <v>470</v>
      </c>
      <c r="H51" s="437" t="s">
        <v>304</v>
      </c>
      <c r="I51" s="273">
        <f>IF(J51=0,"?",(VLOOKUP(J51,'Matriz de Avaliação'!$C$5:$D$9,2,FALSE)))</f>
        <v>50</v>
      </c>
      <c r="J51" s="274" t="s">
        <v>123</v>
      </c>
      <c r="K51" s="275">
        <f>IF(L51=0,"?",(VLOOKUP(L51,'Matriz de Avaliação'!$C$11:$D$15,2,FALSE)))</f>
        <v>4</v>
      </c>
      <c r="L51" s="398" t="s">
        <v>97</v>
      </c>
      <c r="M51" s="278">
        <f>IF(N51=0,"?",(VLOOKUP(N51,'Matriz de Avaliação'!$C$17:$D$21,2,FALSE)))</f>
        <v>0.5</v>
      </c>
      <c r="N51" s="279" t="s">
        <v>31</v>
      </c>
      <c r="O51" s="276">
        <f>I51*K51*M51</f>
        <v>100</v>
      </c>
      <c r="P51" s="277" t="str">
        <f>IF(O51&lt;'Matriz de Avaliação'!$D$31,(IF(O51&lt;'Matriz de Avaliação'!$D$29,(IF(O51&lt;'Matriz de Avaliação'!$D$27,(IF(O51&lt;'Matriz de Avaliação'!$D$25,'Matriz de Avaliação'!$E$23,'Matriz de Avaliação'!$E$25)),'Matriz de Avaliação'!$E$27)),'Matriz de Avaliação'!$E$29)),'Matriz de Avaliação'!$E$31)</f>
        <v>SIGNIFICATIVO</v>
      </c>
      <c r="Q51" s="441" t="s">
        <v>1525</v>
      </c>
      <c r="R51" s="687">
        <f>IF(S51=0,"?",(VLOOKUP(S51,'Matriz de Avaliação'!$C$36:$E$40,2,FALSE)))</f>
        <v>2</v>
      </c>
      <c r="S51" s="688" t="s">
        <v>159</v>
      </c>
      <c r="T51" s="276">
        <f>(I51*K51*M51)/R51</f>
        <v>50</v>
      </c>
      <c r="U51" s="277" t="str">
        <f>IF(T51&lt;'Matriz de Avaliação'!$D$31,(IF(T51&lt;'Matriz de Avaliação'!$D$29,(IF(T51&lt;'Matriz de Avaliação'!$D$27,(IF(T51&lt;'Matriz de Avaliação'!$D$25,'Matriz de Avaliação'!$E$23,'Matriz de Avaliação'!$E$25)),'Matriz de Avaliação'!$E$27)),'Matriz de Avaliação'!$E$29)),'Matriz de Avaliação'!$E$31)</f>
        <v>MÉDIO</v>
      </c>
      <c r="V51" s="782"/>
      <c r="W51" s="782"/>
      <c r="X51" s="782"/>
      <c r="Y51" s="782"/>
      <c r="Z51" s="782"/>
      <c r="AA51" s="783"/>
      <c r="AB51" s="783"/>
      <c r="AC51" s="244"/>
    </row>
    <row r="52" spans="2:29" ht="49.5" customHeight="1" outlineLevel="1" thickBot="1">
      <c r="B52" s="781" t="s">
        <v>1526</v>
      </c>
      <c r="C52" s="628"/>
      <c r="D52" s="628" t="s">
        <v>1524</v>
      </c>
      <c r="E52" s="623" t="s">
        <v>51</v>
      </c>
      <c r="F52" s="437" t="s">
        <v>1483</v>
      </c>
      <c r="G52" s="437" t="s">
        <v>470</v>
      </c>
      <c r="H52" s="437" t="s">
        <v>304</v>
      </c>
      <c r="I52" s="627"/>
      <c r="J52" s="274" t="s">
        <v>123</v>
      </c>
      <c r="K52" s="275">
        <f>IF(L52=0,"?",(VLOOKUP(L52,'Matriz de Avaliação'!$C$11:$D$15,2,FALSE)))</f>
        <v>3</v>
      </c>
      <c r="L52" s="398" t="s">
        <v>124</v>
      </c>
      <c r="M52" s="278">
        <f>IF(N52=0,"?",(VLOOKUP(N52,'Matriz de Avaliação'!$C$17:$D$21,2,FALSE)))</f>
        <v>0.5</v>
      </c>
      <c r="N52" s="279" t="s">
        <v>31</v>
      </c>
      <c r="O52" s="627"/>
      <c r="P52" s="277" t="str">
        <f>IF(O52&lt;'Matriz de Avaliação'!$D$31,(IF(O52&lt;'Matriz de Avaliação'!$D$29,(IF(O52&lt;'Matriz de Avaliação'!$D$27,(IF(O52&lt;'Matriz de Avaliação'!$D$25,'Matriz de Avaliação'!$E$23,'Matriz de Avaliação'!$E$25)),'Matriz de Avaliação'!$E$27)),'Matriz de Avaliação'!$E$29)),'Matriz de Avaliação'!$E$31)</f>
        <v>BAIXO</v>
      </c>
      <c r="Q52" s="441" t="s">
        <v>1525</v>
      </c>
      <c r="R52" s="687">
        <f>IF(S52=0,"?",(VLOOKUP(S52,'Matriz de Avaliação'!$C$36:$E$40,2,FALSE)))</f>
        <v>2</v>
      </c>
      <c r="S52" s="688" t="s">
        <v>159</v>
      </c>
      <c r="T52" s="276">
        <f>(I52*K52*M52)/R52</f>
        <v>0</v>
      </c>
      <c r="U52" s="277" t="str">
        <f>IF(T52&lt;'Matriz de Avaliação'!$D$31,(IF(T52&lt;'Matriz de Avaliação'!$D$29,(IF(T52&lt;'Matriz de Avaliação'!$D$27,(IF(T52&lt;'Matriz de Avaliação'!$D$25,'Matriz de Avaliação'!$E$23,'Matriz de Avaliação'!$E$25)),'Matriz de Avaliação'!$E$27)),'Matriz de Avaliação'!$E$29)),'Matriz de Avaliação'!$E$31)</f>
        <v>BAIXO</v>
      </c>
      <c r="V52" s="782"/>
      <c r="W52" s="782"/>
      <c r="X52" s="782"/>
      <c r="Y52" s="782"/>
      <c r="Z52" s="782"/>
      <c r="AA52" s="783"/>
      <c r="AB52" s="783"/>
      <c r="AC52" s="244"/>
    </row>
    <row r="53" spans="2:29" ht="22.5" customHeight="1" thickBot="1">
      <c r="B53" s="266" t="s">
        <v>991</v>
      </c>
      <c r="C53" s="267"/>
      <c r="D53" s="268"/>
      <c r="E53" s="268"/>
      <c r="F53" s="269"/>
      <c r="G53" s="269"/>
      <c r="H53" s="269"/>
      <c r="I53" s="270"/>
      <c r="J53" s="268"/>
      <c r="K53" s="270"/>
      <c r="L53" s="268"/>
      <c r="M53" s="270"/>
      <c r="N53" s="268"/>
      <c r="O53" s="268"/>
      <c r="P53" s="268"/>
      <c r="Q53" s="269"/>
      <c r="R53" s="270"/>
      <c r="S53" s="268"/>
      <c r="T53" s="268"/>
      <c r="U53" s="268"/>
      <c r="V53" s="268"/>
      <c r="W53" s="268"/>
      <c r="X53" s="268"/>
      <c r="Y53" s="268"/>
      <c r="Z53" s="268"/>
      <c r="AA53" s="268"/>
      <c r="AB53" s="268"/>
      <c r="AC53" s="244"/>
    </row>
    <row r="54" spans="2:29" ht="34.200000000000003" outlineLevel="1">
      <c r="B54" s="394" t="s">
        <v>991</v>
      </c>
      <c r="C54" s="394" t="s">
        <v>991</v>
      </c>
      <c r="D54" s="394" t="s">
        <v>992</v>
      </c>
      <c r="E54" s="407" t="s">
        <v>51</v>
      </c>
      <c r="F54" s="396" t="s">
        <v>697</v>
      </c>
      <c r="G54" s="396" t="s">
        <v>369</v>
      </c>
      <c r="H54" s="397" t="s">
        <v>699</v>
      </c>
      <c r="I54" s="273">
        <f>IF(J54=0,"?",(VLOOKUP(J54,'Matriz de Avaliação'!$C$5:$D$9,2,FALSE)))</f>
        <v>15</v>
      </c>
      <c r="J54" s="274" t="s">
        <v>23</v>
      </c>
      <c r="K54" s="275">
        <f>IF(L54=0,"?",(VLOOKUP(L54,'Matriz de Avaliação'!$C$11:$D$15,2,FALSE)))</f>
        <v>5</v>
      </c>
      <c r="L54" s="398" t="s">
        <v>125</v>
      </c>
      <c r="M54" s="278">
        <f>IF(N54=0,"?",(VLOOKUP(N54,'Matriz de Avaliação'!$C$17:$D$21,2,FALSE)))</f>
        <v>0.5</v>
      </c>
      <c r="N54" s="279" t="s">
        <v>31</v>
      </c>
      <c r="O54" s="276">
        <f>I54*K54*M54</f>
        <v>37.5</v>
      </c>
      <c r="P54" s="277" t="str">
        <f>IF(O54&lt;'Matriz de Avaliação'!$D$31,(IF(O54&lt;'Matriz de Avaliação'!$D$29,(IF(O54&lt;'Matriz de Avaliação'!$D$27,(IF(O54&lt;'Matriz de Avaliação'!$D$25,'Matriz de Avaliação'!$E$23,'Matriz de Avaliação'!$E$25)),'Matriz de Avaliação'!$E$27)),'Matriz de Avaliação'!$E$29)),'Matriz de Avaliação'!$E$31)</f>
        <v>MÉDIO</v>
      </c>
      <c r="Q54" s="397" t="s">
        <v>885</v>
      </c>
      <c r="R54" s="278">
        <f>IF(S54=0,"?",(VLOOKUP(S54,'Matriz de Avaliação'!$C$36:$E$40,2,FALSE)))</f>
        <v>2.5</v>
      </c>
      <c r="S54" s="279" t="s">
        <v>161</v>
      </c>
      <c r="T54" s="276">
        <f>(I54*K54*M54)/R54</f>
        <v>15</v>
      </c>
      <c r="U54" s="277" t="str">
        <f>IF(T54&lt;'Matriz de Avaliação'!$D$31,(IF(T54&lt;'Matriz de Avaliação'!$D$29,(IF(T54&lt;'Matriz de Avaliação'!$D$27,(IF(T54&lt;'Matriz de Avaliação'!$D$25,'Matriz de Avaliação'!$E$23,'Matriz de Avaliação'!$E$25)),'Matriz de Avaliação'!$E$27)),'Matriz de Avaliação'!$E$29)),'Matriz de Avaliação'!$E$31)</f>
        <v>BAIXO</v>
      </c>
      <c r="V54" s="402"/>
      <c r="W54" s="402"/>
      <c r="X54" s="402"/>
      <c r="Y54" s="409"/>
      <c r="Z54" s="409"/>
      <c r="AA54" s="410"/>
      <c r="AB54" s="411"/>
      <c r="AC54" s="244"/>
    </row>
    <row r="55" spans="2:29" ht="34.200000000000003" outlineLevel="1">
      <c r="B55" s="394" t="s">
        <v>991</v>
      </c>
      <c r="C55" s="394" t="s">
        <v>991</v>
      </c>
      <c r="D55" s="394" t="s">
        <v>992</v>
      </c>
      <c r="E55" s="407" t="s">
        <v>51</v>
      </c>
      <c r="F55" s="396" t="s">
        <v>578</v>
      </c>
      <c r="G55" s="396" t="s">
        <v>361</v>
      </c>
      <c r="H55" s="397" t="s">
        <v>581</v>
      </c>
      <c r="I55" s="273">
        <f>IF(J55=0,"?",(VLOOKUP(J55,'Matriz de Avaliação'!$C$5:$D$9,2,FALSE)))</f>
        <v>15</v>
      </c>
      <c r="J55" s="274" t="s">
        <v>23</v>
      </c>
      <c r="K55" s="275">
        <f>IF(L55=0,"?",(VLOOKUP(L55,'Matriz de Avaliação'!$C$11:$D$15,2,FALSE)))</f>
        <v>5</v>
      </c>
      <c r="L55" s="398" t="s">
        <v>125</v>
      </c>
      <c r="M55" s="278">
        <f>IF(N55=0,"?",(VLOOKUP(N55,'Matriz de Avaliação'!$C$17:$D$21,2,FALSE)))</f>
        <v>0.5</v>
      </c>
      <c r="N55" s="279" t="s">
        <v>31</v>
      </c>
      <c r="O55" s="276">
        <f>I55*K55*M55</f>
        <v>37.5</v>
      </c>
      <c r="P55" s="277" t="str">
        <f>IF(O55&lt;'Matriz de Avaliação'!$D$31,(IF(O55&lt;'Matriz de Avaliação'!$D$29,(IF(O55&lt;'Matriz de Avaliação'!$D$27,(IF(O55&lt;'Matriz de Avaliação'!$D$25,'Matriz de Avaliação'!$E$23,'Matriz de Avaliação'!$E$25)),'Matriz de Avaliação'!$E$27)),'Matriz de Avaliação'!$E$29)),'Matriz de Avaliação'!$E$31)</f>
        <v>MÉDIO</v>
      </c>
      <c r="Q55" s="397" t="s">
        <v>1285</v>
      </c>
      <c r="R55" s="278">
        <f>IF(S55=0,"?",(VLOOKUP(S55,'Matriz de Avaliação'!$C$36:$E$40,2,FALSE)))</f>
        <v>2.5</v>
      </c>
      <c r="S55" s="279" t="s">
        <v>161</v>
      </c>
      <c r="T55" s="276">
        <f>(I55*K55*M55)/R55</f>
        <v>15</v>
      </c>
      <c r="U55" s="277" t="str">
        <f>IF(T55&lt;'Matriz de Avaliação'!$D$31,(IF(T55&lt;'Matriz de Avaliação'!$D$29,(IF(T55&lt;'Matriz de Avaliação'!$D$27,(IF(T55&lt;'Matriz de Avaliação'!$D$25,'Matriz de Avaliação'!$E$23,'Matriz de Avaliação'!$E$25)),'Matriz de Avaliação'!$E$27)),'Matriz de Avaliação'!$E$29)),'Matriz de Avaliação'!$E$31)</f>
        <v>BAIXO</v>
      </c>
      <c r="V55" s="402"/>
      <c r="W55" s="402"/>
      <c r="X55" s="402"/>
      <c r="Y55" s="402"/>
      <c r="Z55" s="402"/>
      <c r="AA55" s="406"/>
      <c r="AB55" s="406"/>
      <c r="AC55" s="244"/>
    </row>
    <row r="56" spans="2:29" ht="34.200000000000003" outlineLevel="1">
      <c r="B56" s="394" t="s">
        <v>991</v>
      </c>
      <c r="C56" s="394" t="s">
        <v>991</v>
      </c>
      <c r="D56" s="394" t="s">
        <v>992</v>
      </c>
      <c r="E56" s="407" t="s">
        <v>51</v>
      </c>
      <c r="F56" s="396" t="s">
        <v>81</v>
      </c>
      <c r="G56" s="396" t="s">
        <v>296</v>
      </c>
      <c r="H56" s="521" t="s">
        <v>1126</v>
      </c>
      <c r="I56" s="273">
        <f>IF(J56=0,"?",(VLOOKUP(J56,'Matriz de Avaliação'!$C$5:$D$9,2,FALSE)))</f>
        <v>15</v>
      </c>
      <c r="J56" s="274" t="s">
        <v>23</v>
      </c>
      <c r="K56" s="275">
        <f>IF(L56=0,"?",(VLOOKUP(L56,'Matriz de Avaliação'!$C$11:$D$15,2,FALSE)))</f>
        <v>5</v>
      </c>
      <c r="L56" s="398" t="s">
        <v>125</v>
      </c>
      <c r="M56" s="278">
        <f>IF(N56=0,"?",(VLOOKUP(N56,'Matriz de Avaliação'!$C$17:$D$21,2,FALSE)))</f>
        <v>0.5</v>
      </c>
      <c r="N56" s="279" t="s">
        <v>31</v>
      </c>
      <c r="O56" s="276">
        <f>I56*K56*M56</f>
        <v>37.5</v>
      </c>
      <c r="P56" s="277" t="str">
        <f>IF(O56&lt;'Matriz de Avaliação'!$D$31,(IF(O56&lt;'Matriz de Avaliação'!$D$29,(IF(O56&lt;'Matriz de Avaliação'!$D$27,(IF(O56&lt;'Matriz de Avaliação'!$D$25,'Matriz de Avaliação'!$E$23,'Matriz de Avaliação'!$E$25)),'Matriz de Avaliação'!$E$27)),'Matriz de Avaliação'!$E$29)),'Matriz de Avaliação'!$E$31)</f>
        <v>MÉDIO</v>
      </c>
      <c r="Q56" s="397" t="s">
        <v>1286</v>
      </c>
      <c r="R56" s="278">
        <f>IF(S56=0,"?",(VLOOKUP(S56,'Matriz de Avaliação'!$C$36:$E$40,2,FALSE)))</f>
        <v>2</v>
      </c>
      <c r="S56" s="279" t="s">
        <v>159</v>
      </c>
      <c r="T56" s="276">
        <f>(I56*K56*M56)/R56</f>
        <v>18.75</v>
      </c>
      <c r="U56" s="277" t="str">
        <f>IF(T56&lt;'Matriz de Avaliação'!$D$31,(IF(T56&lt;'Matriz de Avaliação'!$D$29,(IF(T56&lt;'Matriz de Avaliação'!$D$27,(IF(T56&lt;'Matriz de Avaliação'!$D$25,'Matriz de Avaliação'!$E$23,'Matriz de Avaliação'!$E$25)),'Matriz de Avaliação'!$E$27)),'Matriz de Avaliação'!$E$29)),'Matriz de Avaliação'!$E$31)</f>
        <v>BAIXO</v>
      </c>
      <c r="V56" s="402"/>
      <c r="W56" s="402"/>
      <c r="X56" s="402"/>
      <c r="Y56" s="402"/>
      <c r="Z56" s="402"/>
      <c r="AA56" s="406"/>
      <c r="AB56" s="406"/>
      <c r="AC56" s="244"/>
    </row>
    <row r="57" spans="2:29" ht="34.200000000000003" outlineLevel="1">
      <c r="B57" s="394" t="s">
        <v>991</v>
      </c>
      <c r="C57" s="394" t="s">
        <v>991</v>
      </c>
      <c r="D57" s="394" t="s">
        <v>992</v>
      </c>
      <c r="E57" s="407" t="s">
        <v>51</v>
      </c>
      <c r="F57" s="396" t="s">
        <v>904</v>
      </c>
      <c r="G57" s="396" t="s">
        <v>469</v>
      </c>
      <c r="H57" s="397" t="s">
        <v>723</v>
      </c>
      <c r="I57" s="273">
        <f>IF(J57=0,"?",(VLOOKUP(J57,'Matriz de Avaliação'!$C$5:$D$9,2,FALSE)))</f>
        <v>5</v>
      </c>
      <c r="J57" s="274" t="s">
        <v>121</v>
      </c>
      <c r="K57" s="275">
        <f>IF(L57=0,"?",(VLOOKUP(L57,'Matriz de Avaliação'!$C$11:$D$15,2,FALSE)))</f>
        <v>5</v>
      </c>
      <c r="L57" s="398" t="s">
        <v>125</v>
      </c>
      <c r="M57" s="278">
        <f>IF(N57=0,"?",(VLOOKUP(N57,'Matriz de Avaliação'!$C$17:$D$21,2,FALSE)))</f>
        <v>1</v>
      </c>
      <c r="N57" s="279" t="s">
        <v>32</v>
      </c>
      <c r="O57" s="276">
        <f>I57*K57*M57</f>
        <v>25</v>
      </c>
      <c r="P57" s="277" t="str">
        <f>IF(O57&lt;'Matriz de Avaliação'!$D$31,(IF(O57&lt;'Matriz de Avaliação'!$D$29,(IF(O57&lt;'Matriz de Avaliação'!$D$27,(IF(O57&lt;'Matriz de Avaliação'!$D$25,'Matriz de Avaliação'!$E$23,'Matriz de Avaliação'!$E$25)),'Matriz de Avaliação'!$E$27)),'Matriz de Avaliação'!$E$29)),'Matriz de Avaliação'!$E$31)</f>
        <v>MÉDIO</v>
      </c>
      <c r="Q57" s="397" t="s">
        <v>905</v>
      </c>
      <c r="R57" s="278">
        <f>IF(S57=0,"?",(VLOOKUP(S57,'Matriz de Avaliação'!$C$36:$E$40,2,FALSE)))</f>
        <v>1.5</v>
      </c>
      <c r="S57" s="279" t="s">
        <v>165</v>
      </c>
      <c r="T57" s="276">
        <f>(I57*K57*M57)/R57</f>
        <v>16.666666666666668</v>
      </c>
      <c r="U57" s="277" t="str">
        <f>IF(T57&lt;'Matriz de Avaliação'!$D$31,(IF(T57&lt;'Matriz de Avaliação'!$D$29,(IF(T57&lt;'Matriz de Avaliação'!$D$27,(IF(T57&lt;'Matriz de Avaliação'!$D$25,'Matriz de Avaliação'!$E$23,'Matriz de Avaliação'!$E$25)),'Matriz de Avaliação'!$E$27)),'Matriz de Avaliação'!$E$29)),'Matriz de Avaliação'!$E$31)</f>
        <v>BAIXO</v>
      </c>
      <c r="V57" s="402"/>
      <c r="W57" s="402"/>
      <c r="X57" s="402"/>
      <c r="Y57" s="402"/>
      <c r="Z57" s="402"/>
      <c r="AA57" s="406"/>
      <c r="AB57" s="406"/>
      <c r="AC57" s="244"/>
    </row>
    <row r="58" spans="2:29" ht="38.25" customHeight="1" outlineLevel="1" thickBot="1">
      <c r="B58" s="394" t="s">
        <v>991</v>
      </c>
      <c r="C58" s="394" t="s">
        <v>991</v>
      </c>
      <c r="D58" s="394" t="s">
        <v>992</v>
      </c>
      <c r="E58" s="407" t="s">
        <v>51</v>
      </c>
      <c r="F58" s="396" t="s">
        <v>68</v>
      </c>
      <c r="G58" s="396" t="s">
        <v>358</v>
      </c>
      <c r="H58" s="397" t="s">
        <v>711</v>
      </c>
      <c r="I58" s="273">
        <f>IF(J58=0,"?",(VLOOKUP(J58,'Matriz de Avaliação'!$C$5:$D$9,2,FALSE)))</f>
        <v>25</v>
      </c>
      <c r="J58" s="274" t="s">
        <v>122</v>
      </c>
      <c r="K58" s="275">
        <f>IF(L58=0,"?",(VLOOKUP(L58,'Matriz de Avaliação'!$C$11:$D$15,2,FALSE)))</f>
        <v>5</v>
      </c>
      <c r="L58" s="398" t="s">
        <v>125</v>
      </c>
      <c r="M58" s="278">
        <f>IF(N58=0,"?",(VLOOKUP(N58,'Matriz de Avaliação'!$C$17:$D$21,2,FALSE)))</f>
        <v>0.5</v>
      </c>
      <c r="N58" s="279" t="s">
        <v>31</v>
      </c>
      <c r="O58" s="276">
        <f>I58*K58*M58</f>
        <v>62.5</v>
      </c>
      <c r="P58" s="277" t="str">
        <f>IF(O58&lt;'Matriz de Avaliação'!$D$31,(IF(O58&lt;'Matriz de Avaliação'!$D$29,(IF(O58&lt;'Matriz de Avaliação'!$D$27,(IF(O58&lt;'Matriz de Avaliação'!$D$25,'Matriz de Avaliação'!$E$23,'Matriz de Avaliação'!$E$25)),'Matriz de Avaliação'!$E$27)),'Matriz de Avaliação'!$E$29)),'Matriz de Avaliação'!$E$31)</f>
        <v>MÉDIO</v>
      </c>
      <c r="Q58" s="408" t="s">
        <v>1287</v>
      </c>
      <c r="R58" s="278">
        <f>IF(S58=0,"?",(VLOOKUP(S58,'Matriz de Avaliação'!$C$36:$E$40,2,FALSE)))</f>
        <v>2.5</v>
      </c>
      <c r="S58" s="279" t="s">
        <v>161</v>
      </c>
      <c r="T58" s="276">
        <f>(I58*K58*M58)/R58</f>
        <v>25</v>
      </c>
      <c r="U58" s="277" t="str">
        <f>IF(T58&lt;'Matriz de Avaliação'!$D$31,(IF(T58&lt;'Matriz de Avaliação'!$D$29,(IF(T58&lt;'Matriz de Avaliação'!$D$27,(IF(T58&lt;'Matriz de Avaliação'!$D$25,'Matriz de Avaliação'!$E$23,'Matriz de Avaliação'!$E$25)),'Matriz de Avaliação'!$E$27)),'Matriz de Avaliação'!$E$29)),'Matriz de Avaliação'!$E$31)</f>
        <v>MÉDIO</v>
      </c>
      <c r="V58" s="402"/>
      <c r="W58" s="402"/>
      <c r="X58" s="402"/>
      <c r="Y58" s="402"/>
      <c r="Z58" s="402"/>
      <c r="AA58" s="403"/>
      <c r="AB58" s="403"/>
      <c r="AC58" s="244"/>
    </row>
    <row r="59" spans="2:29" ht="22.5" customHeight="1" thickBot="1">
      <c r="B59" s="266" t="s">
        <v>1529</v>
      </c>
      <c r="C59" s="267"/>
      <c r="D59" s="268"/>
      <c r="E59" s="268"/>
      <c r="F59" s="269"/>
      <c r="G59" s="269"/>
      <c r="H59" s="269"/>
      <c r="I59" s="270"/>
      <c r="J59" s="268"/>
      <c r="K59" s="270"/>
      <c r="L59" s="268"/>
      <c r="M59" s="270"/>
      <c r="N59" s="268"/>
      <c r="O59" s="268"/>
      <c r="P59" s="268"/>
      <c r="Q59" s="269"/>
      <c r="R59" s="270"/>
      <c r="S59" s="268"/>
      <c r="T59" s="268"/>
      <c r="U59" s="268"/>
      <c r="V59" s="268"/>
      <c r="W59" s="268"/>
      <c r="X59" s="268"/>
      <c r="Y59" s="268"/>
      <c r="Z59" s="268"/>
      <c r="AA59" s="268"/>
      <c r="AB59" s="268"/>
      <c r="AC59" s="244"/>
    </row>
    <row r="60" spans="2:29" s="431" customFormat="1" ht="50.25" customHeight="1" outlineLevel="1" thickBot="1">
      <c r="B60" s="784" t="s">
        <v>1529</v>
      </c>
      <c r="C60" s="784" t="s">
        <v>1530</v>
      </c>
      <c r="D60" s="784" t="s">
        <v>1532</v>
      </c>
      <c r="E60" s="785" t="s">
        <v>55</v>
      </c>
      <c r="F60" s="784" t="s">
        <v>1531</v>
      </c>
      <c r="G60" s="437" t="s">
        <v>467</v>
      </c>
      <c r="H60" s="397" t="s">
        <v>1128</v>
      </c>
      <c r="I60" s="696">
        <f>IF(J60=0,"?",(VLOOKUP(J60,'Matriz de Avaliação'!$C$5:$D$9,2,FALSE)))</f>
        <v>15</v>
      </c>
      <c r="J60" s="697" t="s">
        <v>23</v>
      </c>
      <c r="K60" s="698">
        <f>IF(L60=0,"?",(VLOOKUP(L60,'Matriz de Avaliação'!$C$11:$D$15,2,FALSE)))</f>
        <v>3</v>
      </c>
      <c r="L60" s="686" t="s">
        <v>124</v>
      </c>
      <c r="M60" s="687">
        <f>IF(N60=0,"?",(VLOOKUP(N60,'Matriz de Avaliação'!$C$17:$D$21,2,FALSE)))</f>
        <v>0.5</v>
      </c>
      <c r="N60" s="688" t="s">
        <v>31</v>
      </c>
      <c r="O60" s="699">
        <f>I60*K60*M60</f>
        <v>22.5</v>
      </c>
      <c r="P60" s="700" t="str">
        <f>IF(O60&lt;'Matriz de Avaliação'!$D$31,(IF(O60&lt;'Matriz de Avaliação'!$D$29,(IF(O60&lt;'Matriz de Avaliação'!$D$27,(IF(O60&lt;'Matriz de Avaliação'!$D$25,'Matriz de Avaliação'!$E$23,'Matriz de Avaliação'!$E$25)),'Matriz de Avaliação'!$E$27)),'Matriz de Avaliação'!$E$29)),'Matriz de Avaliação'!$E$31)</f>
        <v>MÉDIO</v>
      </c>
      <c r="Q60" s="397" t="s">
        <v>1533</v>
      </c>
      <c r="R60" s="687">
        <f>IF(S60=0,"?",(VLOOKUP(S60,'Matriz de Avaliação'!$C$36:$E$40,2,FALSE)))</f>
        <v>1.5</v>
      </c>
      <c r="S60" s="688" t="s">
        <v>165</v>
      </c>
      <c r="T60" s="699">
        <f>(I60*K60*M60)/R60</f>
        <v>15</v>
      </c>
      <c r="U60" s="700" t="str">
        <f>IF(T60&lt;'Matriz de Avaliação'!$D$31,(IF(T60&lt;'Matriz de Avaliação'!$D$29,(IF(T60&lt;'Matriz de Avaliação'!$D$27,(IF(T60&lt;'Matriz de Avaliação'!$D$25,'Matriz de Avaliação'!$E$23,'Matriz de Avaliação'!$E$25)),'Matriz de Avaliação'!$E$27)),'Matriz de Avaliação'!$E$29)),'Matriz de Avaliação'!$E$31)</f>
        <v>BAIXO</v>
      </c>
      <c r="V60" s="409"/>
      <c r="W60" s="402"/>
      <c r="X60" s="409"/>
      <c r="Y60" s="409"/>
      <c r="Z60" s="409"/>
      <c r="AA60" s="410"/>
      <c r="AB60" s="411"/>
    </row>
    <row r="61" spans="2:29" ht="22.5" customHeight="1" thickBot="1">
      <c r="B61" s="266" t="s">
        <v>1538</v>
      </c>
      <c r="C61" s="267"/>
      <c r="D61" s="268"/>
      <c r="E61" s="268"/>
      <c r="F61" s="269"/>
      <c r="G61" s="269"/>
      <c r="H61" s="269"/>
      <c r="I61" s="270"/>
      <c r="J61" s="268"/>
      <c r="K61" s="270"/>
      <c r="L61" s="268"/>
      <c r="M61" s="270"/>
      <c r="N61" s="268"/>
      <c r="O61" s="268"/>
      <c r="P61" s="268"/>
      <c r="Q61" s="269"/>
      <c r="R61" s="270"/>
      <c r="S61" s="268"/>
      <c r="T61" s="268"/>
      <c r="U61" s="268"/>
      <c r="V61" s="268"/>
      <c r="W61" s="268"/>
      <c r="X61" s="268"/>
      <c r="Y61" s="268"/>
      <c r="Z61" s="268"/>
      <c r="AA61" s="268"/>
      <c r="AB61" s="268"/>
      <c r="AC61" s="244"/>
    </row>
    <row r="62" spans="2:29" s="431" customFormat="1" ht="38.25" customHeight="1" outlineLevel="1" thickBot="1">
      <c r="B62" s="784" t="s">
        <v>1538</v>
      </c>
      <c r="C62" s="784" t="s">
        <v>1535</v>
      </c>
      <c r="D62" s="784" t="s">
        <v>1537</v>
      </c>
      <c r="E62" s="785"/>
      <c r="F62" s="784" t="s">
        <v>1536</v>
      </c>
      <c r="G62" s="437" t="s">
        <v>467</v>
      </c>
      <c r="H62" s="397" t="s">
        <v>1128</v>
      </c>
      <c r="I62" s="786"/>
      <c r="J62" s="697" t="s">
        <v>23</v>
      </c>
      <c r="K62" s="786"/>
      <c r="L62" s="787" t="s">
        <v>5</v>
      </c>
      <c r="M62" s="786"/>
      <c r="N62" s="788" t="s">
        <v>31</v>
      </c>
      <c r="O62" s="786"/>
      <c r="P62" s="700" t="str">
        <f>IF(O62&lt;'Matriz de Avaliação'!$D$31,(IF(O62&lt;'Matriz de Avaliação'!$D$29,(IF(O62&lt;'Matriz de Avaliação'!$D$27,(IF(O62&lt;'Matriz de Avaliação'!$D$25,'Matriz de Avaliação'!$E$23,'Matriz de Avaliação'!$E$25)),'Matriz de Avaliação'!$E$27)),'Matriz de Avaliação'!$E$29)),'Matriz de Avaliação'!$E$31)</f>
        <v>BAIXO</v>
      </c>
      <c r="Q62" s="789" t="s">
        <v>1534</v>
      </c>
      <c r="R62" s="687">
        <f>IF(S62=0,"?",(VLOOKUP(S62,'Matriz de Avaliação'!$C$36:$E$40,2,FALSE)))</f>
        <v>1.5</v>
      </c>
      <c r="S62" s="788" t="s">
        <v>165</v>
      </c>
      <c r="T62" s="699">
        <f>(I62*K62*M62)/R62</f>
        <v>0</v>
      </c>
      <c r="U62" s="700" t="str">
        <f>IF(T62&lt;'Matriz de Avaliação'!$D$31,(IF(T62&lt;'Matriz de Avaliação'!$D$29,(IF(T62&lt;'Matriz de Avaliação'!$D$27,(IF(T62&lt;'Matriz de Avaliação'!$D$25,'Matriz de Avaliação'!$E$23,'Matriz de Avaliação'!$E$25)),'Matriz de Avaliação'!$E$27)),'Matriz de Avaliação'!$E$29)),'Matriz de Avaliação'!$E$31)</f>
        <v>BAIXO</v>
      </c>
      <c r="V62" s="782"/>
      <c r="W62" s="782"/>
      <c r="X62" s="782"/>
      <c r="Y62" s="782"/>
      <c r="Z62" s="782"/>
      <c r="AA62" s="783"/>
      <c r="AB62" s="783"/>
    </row>
    <row r="63" spans="2:29" ht="22.5" customHeight="1" thickBot="1">
      <c r="B63" s="281" t="s">
        <v>727</v>
      </c>
      <c r="C63" s="268"/>
      <c r="D63" s="268"/>
      <c r="E63" s="268"/>
      <c r="F63" s="269"/>
      <c r="G63" s="269"/>
      <c r="H63" s="269"/>
      <c r="I63" s="270"/>
      <c r="J63" s="268"/>
      <c r="K63" s="270"/>
      <c r="L63" s="268"/>
      <c r="M63" s="270"/>
      <c r="N63" s="268"/>
      <c r="O63" s="268"/>
      <c r="P63" s="268"/>
      <c r="Q63" s="331"/>
      <c r="R63" s="270"/>
      <c r="S63" s="268"/>
      <c r="T63" s="268"/>
      <c r="U63" s="268"/>
      <c r="V63" s="268"/>
      <c r="W63" s="268"/>
      <c r="X63" s="268"/>
      <c r="Y63" s="268"/>
      <c r="Z63" s="268"/>
      <c r="AA63" s="268"/>
      <c r="AB63" s="268"/>
      <c r="AC63" s="244"/>
    </row>
    <row r="64" spans="2:29" s="431" customFormat="1" ht="57" outlineLevel="1">
      <c r="B64" s="394" t="s">
        <v>727</v>
      </c>
      <c r="C64" s="394" t="s">
        <v>728</v>
      </c>
      <c r="D64" s="394" t="s">
        <v>728</v>
      </c>
      <c r="E64" s="407" t="s">
        <v>51</v>
      </c>
      <c r="F64" s="396" t="s">
        <v>208</v>
      </c>
      <c r="G64" s="396" t="s">
        <v>91</v>
      </c>
      <c r="H64" s="397" t="s">
        <v>482</v>
      </c>
      <c r="I64" s="273">
        <f>IF(J64=0,"?",(VLOOKUP(J64,'Matriz de Avaliação'!$C$5:$D$9,2,FALSE)))</f>
        <v>5</v>
      </c>
      <c r="J64" s="274" t="s">
        <v>121</v>
      </c>
      <c r="K64" s="275">
        <f>IF(L64=0,"?",(VLOOKUP(L64,'Matriz de Avaliação'!$C$11:$D$15,2,FALSE)))</f>
        <v>3</v>
      </c>
      <c r="L64" s="398" t="s">
        <v>124</v>
      </c>
      <c r="M64" s="278">
        <f>IF(N64=0,"?",(VLOOKUP(N64,'Matriz de Avaliação'!$C$17:$D$21,2,FALSE)))</f>
        <v>0.5</v>
      </c>
      <c r="N64" s="279" t="s">
        <v>31</v>
      </c>
      <c r="O64" s="276">
        <f t="shared" ref="O64:O69" si="10">I64*K64*M64</f>
        <v>7.5</v>
      </c>
      <c r="P64" s="277" t="str">
        <f>IF(O64&lt;'Matriz de Avaliação'!$D$31,(IF(O64&lt;'Matriz de Avaliação'!$D$29,(IF(O64&lt;'Matriz de Avaliação'!$D$27,(IF(O64&lt;'Matriz de Avaliação'!$D$25,'Matriz de Avaliação'!$E$23,'Matriz de Avaliação'!$E$25)),'Matriz de Avaliação'!$E$27)),'Matriz de Avaliação'!$E$29)),'Matriz de Avaliação'!$E$31)</f>
        <v>BAIXO</v>
      </c>
      <c r="Q64" s="397" t="s">
        <v>906</v>
      </c>
      <c r="R64" s="278">
        <f>IF(S64=0,"?",(VLOOKUP(S64,'Matriz de Avaliação'!$C$36:$E$40,2,FALSE)))</f>
        <v>2.5</v>
      </c>
      <c r="S64" s="279" t="s">
        <v>161</v>
      </c>
      <c r="T64" s="276">
        <f t="shared" ref="T64:T69" si="11">(I64*K64*M64)/R64</f>
        <v>3</v>
      </c>
      <c r="U64" s="277" t="str">
        <f>IF(T64&lt;'Matriz de Avaliação'!$D$31,(IF(T64&lt;'Matriz de Avaliação'!$D$29,(IF(T64&lt;'Matriz de Avaliação'!$D$27,(IF(T64&lt;'Matriz de Avaliação'!$D$25,'Matriz de Avaliação'!$E$23,'Matriz de Avaliação'!$E$25)),'Matriz de Avaliação'!$E$27)),'Matriz de Avaliação'!$E$29)),'Matriz de Avaliação'!$E$31)</f>
        <v>BAIXO</v>
      </c>
      <c r="V64" s="402"/>
      <c r="W64" s="402"/>
      <c r="X64" s="402"/>
      <c r="Y64" s="402"/>
      <c r="Z64" s="402"/>
      <c r="AA64" s="403"/>
      <c r="AB64" s="403"/>
    </row>
    <row r="65" spans="2:16384" s="431" customFormat="1" ht="57" outlineLevel="1">
      <c r="B65" s="394" t="s">
        <v>727</v>
      </c>
      <c r="C65" s="394" t="s">
        <v>728</v>
      </c>
      <c r="D65" s="394" t="s">
        <v>728</v>
      </c>
      <c r="E65" s="407" t="s">
        <v>51</v>
      </c>
      <c r="F65" s="396" t="s">
        <v>208</v>
      </c>
      <c r="G65" s="396" t="s">
        <v>370</v>
      </c>
      <c r="H65" s="397" t="s">
        <v>67</v>
      </c>
      <c r="I65" s="273">
        <f>IF(J65=0,"?",(VLOOKUP(J65,'Matriz de Avaliação'!$C$5:$D$9,2,FALSE)))</f>
        <v>5</v>
      </c>
      <c r="J65" s="274" t="s">
        <v>121</v>
      </c>
      <c r="K65" s="275">
        <f>IF(L65=0,"?",(VLOOKUP(L65,'Matriz de Avaliação'!$C$11:$D$15,2,FALSE)))</f>
        <v>3</v>
      </c>
      <c r="L65" s="398" t="s">
        <v>124</v>
      </c>
      <c r="M65" s="278">
        <f>IF(N65=0,"?",(VLOOKUP(N65,'Matriz de Avaliação'!$C$17:$D$21,2,FALSE)))</f>
        <v>0.5</v>
      </c>
      <c r="N65" s="279" t="s">
        <v>31</v>
      </c>
      <c r="O65" s="276">
        <f t="shared" si="10"/>
        <v>7.5</v>
      </c>
      <c r="P65" s="277" t="str">
        <f>IF(O65&lt;'Matriz de Avaliação'!$D$31,(IF(O65&lt;'Matriz de Avaliação'!$D$29,(IF(O65&lt;'Matriz de Avaliação'!$D$27,(IF(O65&lt;'Matriz de Avaliação'!$D$25,'Matriz de Avaliação'!$E$23,'Matriz de Avaliação'!$E$25)),'Matriz de Avaliação'!$E$27)),'Matriz de Avaliação'!$E$29)),'Matriz de Avaliação'!$E$31)</f>
        <v>BAIXO</v>
      </c>
      <c r="Q65" s="397" t="s">
        <v>906</v>
      </c>
      <c r="R65" s="278">
        <f>IF(S65=0,"?",(VLOOKUP(S65,'Matriz de Avaliação'!$C$36:$E$40,2,FALSE)))</f>
        <v>2.5</v>
      </c>
      <c r="S65" s="279" t="s">
        <v>161</v>
      </c>
      <c r="T65" s="276">
        <f t="shared" si="11"/>
        <v>3</v>
      </c>
      <c r="U65" s="277" t="str">
        <f>IF(T65&lt;'Matriz de Avaliação'!$D$31,(IF(T65&lt;'Matriz de Avaliação'!$D$29,(IF(T65&lt;'Matriz de Avaliação'!$D$27,(IF(T65&lt;'Matriz de Avaliação'!$D$25,'Matriz de Avaliação'!$E$23,'Matriz de Avaliação'!$E$25)),'Matriz de Avaliação'!$E$27)),'Matriz de Avaliação'!$E$29)),'Matriz de Avaliação'!$E$31)</f>
        <v>BAIXO</v>
      </c>
      <c r="V65" s="402"/>
      <c r="W65" s="402"/>
      <c r="X65" s="402"/>
      <c r="Y65" s="402"/>
      <c r="Z65" s="402"/>
      <c r="AA65" s="403"/>
      <c r="AB65" s="403"/>
    </row>
    <row r="66" spans="2:16384" s="431" customFormat="1" ht="57" outlineLevel="1">
      <c r="B66" s="394" t="s">
        <v>727</v>
      </c>
      <c r="C66" s="394" t="s">
        <v>728</v>
      </c>
      <c r="D66" s="394" t="s">
        <v>728</v>
      </c>
      <c r="E66" s="407" t="s">
        <v>52</v>
      </c>
      <c r="F66" s="396" t="s">
        <v>209</v>
      </c>
      <c r="G66" s="396" t="s">
        <v>370</v>
      </c>
      <c r="H66" s="397" t="s">
        <v>67</v>
      </c>
      <c r="I66" s="273">
        <f>IF(J66=0,"?",(VLOOKUP(J66,'Matriz de Avaliação'!$C$5:$D$9,2,FALSE)))</f>
        <v>15</v>
      </c>
      <c r="J66" s="274" t="s">
        <v>23</v>
      </c>
      <c r="K66" s="275">
        <f>IF(L66=0,"?",(VLOOKUP(L66,'Matriz de Avaliação'!$C$11:$D$15,2,FALSE)))</f>
        <v>3</v>
      </c>
      <c r="L66" s="398" t="s">
        <v>124</v>
      </c>
      <c r="M66" s="278">
        <f>IF(N66=0,"?",(VLOOKUP(N66,'Matriz de Avaliação'!$C$17:$D$21,2,FALSE)))</f>
        <v>0.5</v>
      </c>
      <c r="N66" s="279" t="s">
        <v>31</v>
      </c>
      <c r="O66" s="276">
        <f t="shared" si="10"/>
        <v>22.5</v>
      </c>
      <c r="P66" s="277" t="str">
        <f>IF(O66&lt;'Matriz de Avaliação'!$D$31,(IF(O66&lt;'Matriz de Avaliação'!$D$29,(IF(O66&lt;'Matriz de Avaliação'!$D$27,(IF(O66&lt;'Matriz de Avaliação'!$D$25,'Matriz de Avaliação'!$E$23,'Matriz de Avaliação'!$E$25)),'Matriz de Avaliação'!$E$27)),'Matriz de Avaliação'!$E$29)),'Matriz de Avaliação'!$E$31)</f>
        <v>MÉDIO</v>
      </c>
      <c r="Q66" s="397" t="s">
        <v>906</v>
      </c>
      <c r="R66" s="278">
        <f>IF(S66=0,"?",(VLOOKUP(S66,'Matriz de Avaliação'!$C$36:$E$40,2,FALSE)))</f>
        <v>2.5</v>
      </c>
      <c r="S66" s="279" t="s">
        <v>161</v>
      </c>
      <c r="T66" s="276">
        <f t="shared" si="11"/>
        <v>9</v>
      </c>
      <c r="U66" s="277" t="str">
        <f>IF(T66&lt;'Matriz de Avaliação'!$D$31,(IF(T66&lt;'Matriz de Avaliação'!$D$29,(IF(T66&lt;'Matriz de Avaliação'!$D$27,(IF(T66&lt;'Matriz de Avaliação'!$D$25,'Matriz de Avaliação'!$E$23,'Matriz de Avaliação'!$E$25)),'Matriz de Avaliação'!$E$27)),'Matriz de Avaliação'!$E$29)),'Matriz de Avaliação'!$E$31)</f>
        <v>BAIXO</v>
      </c>
      <c r="V66" s="402"/>
      <c r="W66" s="402"/>
      <c r="X66" s="402"/>
      <c r="Y66" s="402"/>
      <c r="Z66" s="402"/>
      <c r="AA66" s="403"/>
      <c r="AB66" s="403"/>
    </row>
    <row r="67" spans="2:16384" s="431" customFormat="1" ht="22.5" customHeight="1" outlineLevel="1">
      <c r="B67" s="394" t="s">
        <v>727</v>
      </c>
      <c r="C67" s="394" t="s">
        <v>728</v>
      </c>
      <c r="D67" s="394" t="s">
        <v>728</v>
      </c>
      <c r="E67" s="407" t="s">
        <v>51</v>
      </c>
      <c r="F67" s="396" t="s">
        <v>210</v>
      </c>
      <c r="G67" s="396" t="s">
        <v>362</v>
      </c>
      <c r="H67" s="397" t="s">
        <v>211</v>
      </c>
      <c r="I67" s="273">
        <f>IF(J67=0,"?",(VLOOKUP(J67,'Matriz de Avaliação'!$C$5:$D$9,2,FALSE)))</f>
        <v>1</v>
      </c>
      <c r="J67" s="274" t="s">
        <v>120</v>
      </c>
      <c r="K67" s="275">
        <f>IF(L67=0,"?",(VLOOKUP(L67,'Matriz de Avaliação'!$C$11:$D$15,2,FALSE)))</f>
        <v>3</v>
      </c>
      <c r="L67" s="398" t="s">
        <v>124</v>
      </c>
      <c r="M67" s="278">
        <f>IF(N67=0,"?",(VLOOKUP(N67,'Matriz de Avaliação'!$C$17:$D$21,2,FALSE)))</f>
        <v>0.5</v>
      </c>
      <c r="N67" s="279" t="s">
        <v>31</v>
      </c>
      <c r="O67" s="276">
        <f t="shared" si="10"/>
        <v>1.5</v>
      </c>
      <c r="P67" s="277" t="str">
        <f>IF(O67&lt;'Matriz de Avaliação'!$D$31,(IF(O67&lt;'Matriz de Avaliação'!$D$29,(IF(O67&lt;'Matriz de Avaliação'!$D$27,(IF(O67&lt;'Matriz de Avaliação'!$D$25,'Matriz de Avaliação'!$E$23,'Matriz de Avaliação'!$E$25)),'Matriz de Avaliação'!$E$27)),'Matriz de Avaliação'!$E$29)),'Matriz de Avaliação'!$E$31)</f>
        <v>BAIXO</v>
      </c>
      <c r="Q67" s="397" t="s">
        <v>877</v>
      </c>
      <c r="R67" s="278">
        <f>IF(S67=0,"?",(VLOOKUP(S67,'Matriz de Avaliação'!$C$36:$E$40,2,FALSE)))</f>
        <v>2</v>
      </c>
      <c r="S67" s="279" t="s">
        <v>159</v>
      </c>
      <c r="T67" s="276">
        <f t="shared" si="11"/>
        <v>0.75</v>
      </c>
      <c r="U67" s="277" t="str">
        <f>IF(T67&lt;'Matriz de Avaliação'!$D$31,(IF(T67&lt;'Matriz de Avaliação'!$D$29,(IF(T67&lt;'Matriz de Avaliação'!$D$27,(IF(T67&lt;'Matriz de Avaliação'!$D$25,'Matriz de Avaliação'!$E$23,'Matriz de Avaliação'!$E$25)),'Matriz de Avaliação'!$E$27)),'Matriz de Avaliação'!$E$29)),'Matriz de Avaliação'!$E$31)</f>
        <v>BAIXO</v>
      </c>
      <c r="V67" s="402"/>
      <c r="W67" s="402"/>
      <c r="X67" s="402"/>
      <c r="Y67" s="402"/>
      <c r="Z67" s="402"/>
      <c r="AA67" s="403"/>
      <c r="AB67" s="403"/>
    </row>
    <row r="68" spans="2:16384" s="431" customFormat="1" ht="30.75" customHeight="1" outlineLevel="1">
      <c r="B68" s="394" t="s">
        <v>727</v>
      </c>
      <c r="C68" s="394" t="s">
        <v>728</v>
      </c>
      <c r="D68" s="394" t="s">
        <v>728</v>
      </c>
      <c r="E68" s="407" t="s">
        <v>51</v>
      </c>
      <c r="F68" s="396" t="s">
        <v>137</v>
      </c>
      <c r="G68" s="396" t="s">
        <v>91</v>
      </c>
      <c r="H68" s="397" t="s">
        <v>482</v>
      </c>
      <c r="I68" s="273">
        <f>IF(J68=0,"?",(VLOOKUP(J68,'Matriz de Avaliação'!$C$5:$D$9,2,FALSE)))</f>
        <v>1</v>
      </c>
      <c r="J68" s="274" t="s">
        <v>120</v>
      </c>
      <c r="K68" s="275">
        <f>IF(L68=0,"?",(VLOOKUP(L68,'Matriz de Avaliação'!$C$11:$D$15,2,FALSE)))</f>
        <v>3</v>
      </c>
      <c r="L68" s="398" t="s">
        <v>124</v>
      </c>
      <c r="M68" s="278">
        <f>IF(N68=0,"?",(VLOOKUP(N68,'Matriz de Avaliação'!$C$17:$D$21,2,FALSE)))</f>
        <v>0.5</v>
      </c>
      <c r="N68" s="279" t="s">
        <v>31</v>
      </c>
      <c r="O68" s="276">
        <f t="shared" si="10"/>
        <v>1.5</v>
      </c>
      <c r="P68" s="277" t="str">
        <f>IF(O68&lt;'Matriz de Avaliação'!$D$31,(IF(O68&lt;'Matriz de Avaliação'!$D$29,(IF(O68&lt;'Matriz de Avaliação'!$D$27,(IF(O68&lt;'Matriz de Avaliação'!$D$25,'Matriz de Avaliação'!$E$23,'Matriz de Avaliação'!$E$25)),'Matriz de Avaliação'!$E$27)),'Matriz de Avaliação'!$E$29)),'Matriz de Avaliação'!$E$31)</f>
        <v>BAIXO</v>
      </c>
      <c r="Q68" s="397" t="s">
        <v>820</v>
      </c>
      <c r="R68" s="278">
        <f>IF(S68=0,"?",(VLOOKUP(S68,'Matriz de Avaliação'!$C$36:$E$40,2,FALSE)))</f>
        <v>2</v>
      </c>
      <c r="S68" s="279" t="s">
        <v>159</v>
      </c>
      <c r="T68" s="276">
        <f t="shared" si="11"/>
        <v>0.75</v>
      </c>
      <c r="U68" s="277" t="str">
        <f>IF(T68&lt;'Matriz de Avaliação'!$D$31,(IF(T68&lt;'Matriz de Avaliação'!$D$29,(IF(T68&lt;'Matriz de Avaliação'!$D$27,(IF(T68&lt;'Matriz de Avaliação'!$D$25,'Matriz de Avaliação'!$E$23,'Matriz de Avaliação'!$E$25)),'Matriz de Avaliação'!$E$27)),'Matriz de Avaliação'!$E$29)),'Matriz de Avaliação'!$E$31)</f>
        <v>BAIXO</v>
      </c>
      <c r="V68" s="402"/>
      <c r="W68" s="402"/>
      <c r="X68" s="402"/>
      <c r="Y68" s="402"/>
      <c r="Z68" s="402"/>
      <c r="AA68" s="403"/>
      <c r="AB68" s="403"/>
    </row>
    <row r="69" spans="2:16384" s="431" customFormat="1" ht="33" customHeight="1" outlineLevel="1" thickBot="1">
      <c r="B69" s="394" t="s">
        <v>727</v>
      </c>
      <c r="C69" s="394" t="s">
        <v>728</v>
      </c>
      <c r="D69" s="394" t="s">
        <v>728</v>
      </c>
      <c r="E69" s="426" t="s">
        <v>51</v>
      </c>
      <c r="F69" s="427" t="s">
        <v>483</v>
      </c>
      <c r="G69" s="427" t="s">
        <v>78</v>
      </c>
      <c r="H69" s="432" t="s">
        <v>73</v>
      </c>
      <c r="I69" s="273">
        <f>IF(J69=0,"?",(VLOOKUP(J69,'Matriz de Avaliação'!$C$5:$D$9,2,FALSE)))</f>
        <v>15</v>
      </c>
      <c r="J69" s="274" t="s">
        <v>23</v>
      </c>
      <c r="K69" s="275">
        <f>IF(L69=0,"?",(VLOOKUP(L69,'Matriz de Avaliação'!$C$11:$D$15,2,FALSE)))</f>
        <v>5</v>
      </c>
      <c r="L69" s="398" t="s">
        <v>125</v>
      </c>
      <c r="M69" s="278">
        <f>IF(N69=0,"?",(VLOOKUP(N69,'Matriz de Avaliação'!$C$17:$D$21,2,FALSE)))</f>
        <v>0.5</v>
      </c>
      <c r="N69" s="279" t="s">
        <v>31</v>
      </c>
      <c r="O69" s="276">
        <f t="shared" si="10"/>
        <v>37.5</v>
      </c>
      <c r="P69" s="277" t="str">
        <f>IF(O69&lt;'Matriz de Avaliação'!$D$31,(IF(O69&lt;'Matriz de Avaliação'!$D$29,(IF(O69&lt;'Matriz de Avaliação'!$D$27,(IF(O69&lt;'Matriz de Avaliação'!$D$25,'Matriz de Avaliação'!$E$23,'Matriz de Avaliação'!$E$25)),'Matriz de Avaliação'!$E$27)),'Matriz de Avaliação'!$E$29)),'Matriz de Avaliação'!$E$31)</f>
        <v>MÉDIO</v>
      </c>
      <c r="Q69" s="397" t="s">
        <v>820</v>
      </c>
      <c r="R69" s="278">
        <f>IF(S69=0,"?",(VLOOKUP(S69,'Matriz de Avaliação'!$C$36:$E$40,2,FALSE)))</f>
        <v>2</v>
      </c>
      <c r="S69" s="279" t="s">
        <v>159</v>
      </c>
      <c r="T69" s="276">
        <f t="shared" si="11"/>
        <v>18.75</v>
      </c>
      <c r="U69" s="277" t="str">
        <f>IF(T69&lt;'Matriz de Avaliação'!$D$31,(IF(T69&lt;'Matriz de Avaliação'!$D$29,(IF(T69&lt;'Matriz de Avaliação'!$D$27,(IF(T69&lt;'Matriz de Avaliação'!$D$25,'Matriz de Avaliação'!$E$23,'Matriz de Avaliação'!$E$25)),'Matriz de Avaliação'!$E$27)),'Matriz de Avaliação'!$E$29)),'Matriz de Avaliação'!$E$31)</f>
        <v>BAIXO</v>
      </c>
      <c r="V69" s="402"/>
      <c r="W69" s="402"/>
      <c r="X69" s="402"/>
      <c r="Y69" s="402"/>
      <c r="Z69" s="402"/>
      <c r="AA69" s="403"/>
      <c r="AB69" s="403"/>
    </row>
    <row r="70" spans="2:16384" s="431" customFormat="1" ht="22.5" customHeight="1" thickBot="1">
      <c r="B70" s="281" t="s">
        <v>1044</v>
      </c>
      <c r="C70" s="268"/>
      <c r="D70" s="268"/>
      <c r="E70" s="268"/>
      <c r="F70" s="269"/>
      <c r="G70" s="269"/>
      <c r="H70" s="269"/>
      <c r="I70" s="270"/>
      <c r="J70" s="268"/>
      <c r="K70" s="270"/>
      <c r="L70" s="268"/>
      <c r="M70" s="270"/>
      <c r="N70" s="268"/>
      <c r="O70" s="268"/>
      <c r="P70" s="268"/>
      <c r="Q70" s="268"/>
      <c r="R70" s="270"/>
      <c r="S70" s="268"/>
      <c r="T70" s="268"/>
      <c r="U70" s="268"/>
      <c r="V70" s="268"/>
      <c r="W70" s="268"/>
      <c r="X70" s="268"/>
      <c r="Y70" s="268"/>
      <c r="Z70" s="268"/>
      <c r="AA70" s="268"/>
      <c r="AB70" s="268"/>
    </row>
    <row r="71" spans="2:16384" s="431" customFormat="1" ht="79.8" outlineLevel="1">
      <c r="B71" s="390" t="s">
        <v>1040</v>
      </c>
      <c r="C71" s="390" t="s">
        <v>1040</v>
      </c>
      <c r="D71" s="361" t="s">
        <v>1041</v>
      </c>
      <c r="E71" s="433" t="s">
        <v>55</v>
      </c>
      <c r="F71" s="352" t="s">
        <v>1042</v>
      </c>
      <c r="G71" s="357" t="s">
        <v>360</v>
      </c>
      <c r="H71" s="337" t="s">
        <v>322</v>
      </c>
      <c r="I71" s="36">
        <f>IF(J71=0,"?",(VLOOKUP(J71,'Matriz de Avaliação'!$C$5:$D$9,2,FALSE)))</f>
        <v>15</v>
      </c>
      <c r="J71" s="66" t="s">
        <v>23</v>
      </c>
      <c r="K71" s="37">
        <f>IF(L71=0,"?",(VLOOKUP(L71,'Matriz de Avaliação'!$C$11:$D$15,2,FALSE)))</f>
        <v>2</v>
      </c>
      <c r="L71" s="65" t="s">
        <v>5</v>
      </c>
      <c r="M71" s="38">
        <f>IF(N71=0,"?",(VLOOKUP(N71,'Matriz de Avaliação'!$C$17:$D$21,2,FALSE)))</f>
        <v>0.5</v>
      </c>
      <c r="N71" s="48" t="s">
        <v>31</v>
      </c>
      <c r="O71" s="35">
        <f>I71*K71*M71</f>
        <v>15</v>
      </c>
      <c r="P71" s="277" t="str">
        <f>IF(O71&lt;'Matriz de Avaliação'!$D$31,(IF(O71&lt;'Matriz de Avaliação'!$D$29,(IF(O71&lt;'Matriz de Avaliação'!$D$27,(IF(O71&lt;'Matriz de Avaliação'!$D$25,'Matriz de Avaliação'!$E$23,'Matriz de Avaliação'!$E$25)),'Matriz de Avaliação'!$E$27)),'Matriz de Avaliação'!$E$29)),'Matriz de Avaliação'!$E$31)</f>
        <v>BAIXO</v>
      </c>
      <c r="Q71" s="542" t="s">
        <v>1396</v>
      </c>
      <c r="R71" s="38">
        <f>IF(S71=0,"?",(VLOOKUP(S71,'Matriz de Avaliação'!$C$36:$E$40,2,FALSE)))</f>
        <v>2.5</v>
      </c>
      <c r="S71" s="279" t="s">
        <v>161</v>
      </c>
      <c r="T71" s="35">
        <f>(I71*K71*M71)/R71</f>
        <v>6</v>
      </c>
      <c r="U71" s="277" t="str">
        <f>IF(T71&lt;'Matriz de Avaliação'!$D$31,(IF(T71&lt;'Matriz de Avaliação'!$D$29,(IF(T71&lt;'Matriz de Avaliação'!$D$27,(IF(T71&lt;'Matriz de Avaliação'!$D$25,'Matriz de Avaliação'!$E$23,'Matriz de Avaliação'!$E$25)),'Matriz de Avaliação'!$E$27)),'Matriz de Avaliação'!$E$29)),'Matriz de Avaliação'!$E$31)</f>
        <v>BAIXO</v>
      </c>
      <c r="V71" s="402"/>
      <c r="W71" s="402"/>
      <c r="X71" s="402"/>
      <c r="Y71" s="402"/>
      <c r="Z71" s="402"/>
      <c r="AA71" s="403"/>
      <c r="AB71" s="403"/>
    </row>
    <row r="72" spans="2:16384" s="431" customFormat="1" ht="161.25" customHeight="1" outlineLevel="1" thickBot="1">
      <c r="B72" s="394" t="s">
        <v>1040</v>
      </c>
      <c r="C72" s="394" t="s">
        <v>1040</v>
      </c>
      <c r="D72" s="394" t="s">
        <v>1041</v>
      </c>
      <c r="E72" s="435" t="s">
        <v>55</v>
      </c>
      <c r="F72" s="352" t="s">
        <v>1042</v>
      </c>
      <c r="G72" s="352" t="s">
        <v>354</v>
      </c>
      <c r="H72" s="337" t="s">
        <v>1043</v>
      </c>
      <c r="I72" s="36">
        <f>IF(J72=0,"?",(VLOOKUP(J72,'Matriz de Avaliação'!$C$5:$D$9,2,FALSE)))</f>
        <v>50</v>
      </c>
      <c r="J72" s="66" t="s">
        <v>123</v>
      </c>
      <c r="K72" s="37">
        <f>IF(L72=0,"?",(VLOOKUP(L72,'Matriz de Avaliação'!$C$11:$D$15,2,FALSE)))</f>
        <v>2</v>
      </c>
      <c r="L72" s="65" t="s">
        <v>5</v>
      </c>
      <c r="M72" s="38">
        <f>IF(N72=0,"?",(VLOOKUP(N72,'Matriz de Avaliação'!$C$17:$D$21,2,FALSE)))</f>
        <v>0.5</v>
      </c>
      <c r="N72" s="48" t="s">
        <v>31</v>
      </c>
      <c r="O72" s="35">
        <f>I72*K72*M72</f>
        <v>50</v>
      </c>
      <c r="P72" s="277" t="str">
        <f>IF(O72&lt;'Matriz de Avaliação'!$D$31,(IF(O72&lt;'Matriz de Avaliação'!$D$29,(IF(O72&lt;'Matriz de Avaliação'!$D$27,(IF(O72&lt;'Matriz de Avaliação'!$D$25,'Matriz de Avaliação'!$E$23,'Matriz de Avaliação'!$E$25)),'Matriz de Avaliação'!$E$27)),'Matriz de Avaliação'!$E$29)),'Matriz de Avaliação'!$E$31)</f>
        <v>MÉDIO</v>
      </c>
      <c r="Q72" s="543" t="s">
        <v>1393</v>
      </c>
      <c r="R72" s="38">
        <f>IF(S72=0,"?",(VLOOKUP(S72,'Matriz de Avaliação'!$C$36:$E$40,2,FALSE)))</f>
        <v>2.5</v>
      </c>
      <c r="S72" s="279" t="s">
        <v>161</v>
      </c>
      <c r="T72" s="35">
        <f>(I72*K72*M72)/R72</f>
        <v>20</v>
      </c>
      <c r="U72" s="277" t="str">
        <f>IF(T72&lt;'Matriz de Avaliação'!$D$31,(IF(T72&lt;'Matriz de Avaliação'!$D$29,(IF(T72&lt;'Matriz de Avaliação'!$D$27,(IF(T72&lt;'Matriz de Avaliação'!$D$25,'Matriz de Avaliação'!$E$23,'Matriz de Avaliação'!$E$25)),'Matriz de Avaliação'!$E$27)),'Matriz de Avaliação'!$E$29)),'Matriz de Avaliação'!$E$31)</f>
        <v>MÉDIO</v>
      </c>
      <c r="V72" s="402"/>
      <c r="W72" s="402"/>
      <c r="X72" s="402"/>
      <c r="Y72" s="402"/>
      <c r="Z72" s="402"/>
      <c r="AA72" s="403"/>
      <c r="AB72" s="403"/>
    </row>
    <row r="73" spans="2:16384" ht="22.5" customHeight="1" thickBot="1">
      <c r="B73" s="281" t="s">
        <v>1449</v>
      </c>
      <c r="C73" s="268"/>
      <c r="D73" s="268"/>
      <c r="E73" s="268"/>
      <c r="F73" s="269"/>
      <c r="G73" s="269"/>
      <c r="H73" s="269"/>
      <c r="I73" s="270"/>
      <c r="J73" s="268"/>
      <c r="K73" s="270"/>
      <c r="L73" s="268"/>
      <c r="M73" s="270"/>
      <c r="N73" s="268"/>
      <c r="O73" s="268"/>
      <c r="P73" s="268"/>
      <c r="Q73" s="331"/>
      <c r="R73" s="270"/>
      <c r="S73" s="270"/>
      <c r="T73" s="268"/>
      <c r="U73" s="268"/>
      <c r="V73" s="268"/>
      <c r="W73" s="268"/>
      <c r="X73" s="268"/>
      <c r="Y73" s="268"/>
      <c r="Z73" s="268"/>
      <c r="AA73" s="268"/>
      <c r="AB73" s="268"/>
      <c r="AC73" s="244"/>
    </row>
    <row r="74" spans="2:16384" ht="70.5" customHeight="1" outlineLevel="1">
      <c r="B74" s="394" t="s">
        <v>1449</v>
      </c>
      <c r="C74" s="394" t="s">
        <v>1450</v>
      </c>
      <c r="D74" s="394" t="s">
        <v>1450</v>
      </c>
      <c r="E74" s="407" t="s">
        <v>133</v>
      </c>
      <c r="F74" s="352" t="s">
        <v>1036</v>
      </c>
      <c r="G74" s="352" t="s">
        <v>79</v>
      </c>
      <c r="H74" s="337" t="s">
        <v>463</v>
      </c>
      <c r="I74" s="36">
        <f>IF(J74=0,"?",(VLOOKUP(J74,'Matriz de Avaliação'!$C$5:$D$9,2,FALSE)))</f>
        <v>50</v>
      </c>
      <c r="J74" s="66" t="s">
        <v>123</v>
      </c>
      <c r="K74" s="37">
        <f>IF(L74=0,"?",(VLOOKUP(L74,'Matriz de Avaliação'!$C$11:$D$15,2,FALSE)))</f>
        <v>5</v>
      </c>
      <c r="L74" s="65" t="s">
        <v>125</v>
      </c>
      <c r="M74" s="38">
        <f>IF(N74=0,"?",(VLOOKUP(N74,'Matriz de Avaliação'!$C$17:$D$21,2,FALSE)))</f>
        <v>0.5</v>
      </c>
      <c r="N74" s="48" t="s">
        <v>31</v>
      </c>
      <c r="O74" s="35">
        <f>I74*K74*M74</f>
        <v>125</v>
      </c>
      <c r="P74" s="74" t="str">
        <f>IF(O74&lt;'Matriz de Avaliação'!$D$31,(IF(O74&lt;'Matriz de Avaliação'!$D$29,(IF(O74&lt;'Matriz de Avaliação'!$D$27,(IF(O74&lt;'Matriz de Avaliação'!$D$25,'Matriz de Avaliação'!$E$23,'Matriz de Avaliação'!$E$25)),'Matriz de Avaliação'!$E$27)),'Matriz de Avaliação'!$E$29)),'Matriz de Avaliação'!$E$31)</f>
        <v>SIGNIFICATIVO</v>
      </c>
      <c r="Q74" s="351" t="s">
        <v>1715</v>
      </c>
      <c r="R74" s="278">
        <f>IF(S74=0,"?",(VLOOKUP(S74,'Matriz de Avaliação'!$C$36:$E$40,2,FALSE)))</f>
        <v>2</v>
      </c>
      <c r="S74" s="279" t="s">
        <v>159</v>
      </c>
      <c r="T74" s="276">
        <f>(I74*K74*M74)/R74</f>
        <v>62.5</v>
      </c>
      <c r="U74" s="277" t="str">
        <f>IF(T74&lt;'Matriz de Avaliação'!$D$31,(IF(T74&lt;'Matriz de Avaliação'!$D$29,(IF(T74&lt;'Matriz de Avaliação'!$D$27,(IF(T74&lt;'Matriz de Avaliação'!$D$25,'Matriz de Avaliação'!$E$23,'Matriz de Avaliação'!$E$25)),'Matriz de Avaliação'!$E$27)),'Matriz de Avaliação'!$E$29)),'Matriz de Avaliação'!$E$31)</f>
        <v>MÉDIO</v>
      </c>
      <c r="V74" s="423"/>
      <c r="W74" s="402"/>
      <c r="X74" s="424"/>
      <c r="Y74" s="423"/>
      <c r="Z74" s="423"/>
      <c r="AA74" s="410"/>
      <c r="AB74" s="411"/>
      <c r="AC74" s="244"/>
    </row>
    <row r="75" spans="2:16384" ht="70.5" customHeight="1" outlineLevel="1">
      <c r="B75" s="1105" t="s">
        <v>1713</v>
      </c>
      <c r="C75" s="361" t="s">
        <v>334</v>
      </c>
      <c r="D75" s="361" t="s">
        <v>334</v>
      </c>
      <c r="E75" s="368" t="s">
        <v>52</v>
      </c>
      <c r="F75" s="352" t="s">
        <v>339</v>
      </c>
      <c r="G75" s="352" t="s">
        <v>369</v>
      </c>
      <c r="H75" s="350" t="s">
        <v>481</v>
      </c>
      <c r="I75" s="36">
        <v>15</v>
      </c>
      <c r="J75" s="66" t="s">
        <v>23</v>
      </c>
      <c r="K75" s="37">
        <v>3</v>
      </c>
      <c r="L75" s="65" t="s">
        <v>124</v>
      </c>
      <c r="M75" s="38">
        <v>1</v>
      </c>
      <c r="N75" s="48" t="s">
        <v>32</v>
      </c>
      <c r="O75" s="35">
        <f t="shared" ref="O75:O76" si="12">I75*K75*M75</f>
        <v>45</v>
      </c>
      <c r="P75" s="74" t="s">
        <v>38</v>
      </c>
      <c r="Q75" s="350" t="s">
        <v>1046</v>
      </c>
      <c r="R75" s="38">
        <v>2</v>
      </c>
      <c r="S75" s="194" t="s">
        <v>159</v>
      </c>
      <c r="T75" s="35">
        <f t="shared" ref="T75:T76" si="13">(I75*K75*M75)/R75</f>
        <v>22.5</v>
      </c>
      <c r="U75" s="74" t="s">
        <v>38</v>
      </c>
      <c r="V75" s="402"/>
      <c r="W75" s="402"/>
      <c r="X75" s="402"/>
      <c r="Y75" s="402"/>
      <c r="Z75" s="402"/>
      <c r="AA75" s="410"/>
      <c r="AB75" s="411"/>
      <c r="AC75" s="244"/>
    </row>
    <row r="76" spans="2:16384" ht="70.5" customHeight="1" outlineLevel="1">
      <c r="B76" s="1106"/>
      <c r="C76" s="531" t="s">
        <v>217</v>
      </c>
      <c r="D76" s="531" t="s">
        <v>222</v>
      </c>
      <c r="E76" s="368" t="s">
        <v>133</v>
      </c>
      <c r="F76" s="352" t="s">
        <v>568</v>
      </c>
      <c r="G76" s="352" t="s">
        <v>80</v>
      </c>
      <c r="H76" s="337" t="s">
        <v>463</v>
      </c>
      <c r="I76" s="36">
        <v>50</v>
      </c>
      <c r="J76" s="191" t="s">
        <v>123</v>
      </c>
      <c r="K76" s="37">
        <v>1</v>
      </c>
      <c r="L76" s="377" t="s">
        <v>96</v>
      </c>
      <c r="M76" s="38">
        <v>0.5</v>
      </c>
      <c r="N76" s="225" t="s">
        <v>181</v>
      </c>
      <c r="O76" s="35">
        <f t="shared" si="12"/>
        <v>25</v>
      </c>
      <c r="P76" s="74" t="s">
        <v>38</v>
      </c>
      <c r="Q76" s="350" t="s">
        <v>1714</v>
      </c>
      <c r="R76" s="38">
        <v>2</v>
      </c>
      <c r="S76" s="194" t="s">
        <v>159</v>
      </c>
      <c r="T76" s="35">
        <f t="shared" si="13"/>
        <v>12.5</v>
      </c>
      <c r="U76" s="74" t="s">
        <v>37</v>
      </c>
      <c r="V76" s="402"/>
      <c r="W76" s="402"/>
      <c r="X76" s="402"/>
      <c r="Y76" s="402"/>
      <c r="Z76" s="402"/>
      <c r="AA76" s="410"/>
      <c r="AB76" s="411"/>
      <c r="AC76" s="244"/>
    </row>
    <row r="77" spans="2:16384" ht="70.5" customHeight="1" outlineLevel="1">
      <c r="B77" s="682" t="s">
        <v>1706</v>
      </c>
      <c r="C77" s="682" t="s">
        <v>1707</v>
      </c>
      <c r="D77" s="682" t="s">
        <v>1707</v>
      </c>
      <c r="E77" s="685" t="s">
        <v>51</v>
      </c>
      <c r="F77" s="437" t="s">
        <v>1708</v>
      </c>
      <c r="G77" s="437" t="s">
        <v>1579</v>
      </c>
      <c r="H77" s="437" t="s">
        <v>1115</v>
      </c>
      <c r="I77" s="699"/>
      <c r="J77" s="697" t="s">
        <v>122</v>
      </c>
      <c r="K77" s="699"/>
      <c r="L77" s="689" t="s">
        <v>97</v>
      </c>
      <c r="M77" s="699"/>
      <c r="N77" s="691" t="s">
        <v>31</v>
      </c>
      <c r="O77" s="699"/>
      <c r="P77" s="702" t="s">
        <v>37</v>
      </c>
      <c r="Q77" s="397" t="s">
        <v>1709</v>
      </c>
      <c r="R77" s="699"/>
      <c r="S77" s="48" t="s">
        <v>161</v>
      </c>
      <c r="T77" s="699"/>
      <c r="U77" s="702" t="s">
        <v>37</v>
      </c>
      <c r="V77" s="402"/>
      <c r="W77" s="402"/>
      <c r="X77" s="941"/>
      <c r="Y77" s="941"/>
      <c r="Z77" s="941"/>
      <c r="AA77" s="410"/>
      <c r="AB77" s="411"/>
      <c r="AC77" s="244"/>
    </row>
    <row r="78" spans="2:16384" ht="70.5" customHeight="1" outlineLevel="1">
      <c r="B78" s="693" t="s">
        <v>1554</v>
      </c>
      <c r="C78" s="694" t="s">
        <v>1546</v>
      </c>
      <c r="D78" s="437" t="s">
        <v>1544</v>
      </c>
      <c r="E78" s="695" t="s">
        <v>51</v>
      </c>
      <c r="F78" s="432" t="s">
        <v>483</v>
      </c>
      <c r="G78" s="432" t="s">
        <v>1545</v>
      </c>
      <c r="H78" s="432" t="s">
        <v>73</v>
      </c>
      <c r="I78" s="696"/>
      <c r="J78" s="697" t="s">
        <v>23</v>
      </c>
      <c r="K78" s="698"/>
      <c r="L78" s="686" t="s">
        <v>125</v>
      </c>
      <c r="M78" s="687"/>
      <c r="N78" s="688" t="s">
        <v>31</v>
      </c>
      <c r="O78" s="632">
        <f>I78*K78*M78</f>
        <v>0</v>
      </c>
      <c r="P78" s="74" t="str">
        <f>IF(O78&lt;'Matriz de Avaliação'!$D$31,(IF(O78&lt;'Matriz de Avaliação'!$D$29,(IF(O78&lt;'Matriz de Avaliação'!$D$27,(IF(O78&lt;'Matriz de Avaliação'!$D$25,'Matriz de Avaliação'!$E$23,'Matriz de Avaliação'!$E$25)),'Matriz de Avaliação'!$E$27)),'Matriz de Avaliação'!$E$29)),'Matriz de Avaliação'!$E$31)</f>
        <v>BAIXO</v>
      </c>
      <c r="Q78" s="397" t="s">
        <v>1547</v>
      </c>
      <c r="R78" s="687">
        <v>2</v>
      </c>
      <c r="S78" s="688" t="s">
        <v>159</v>
      </c>
      <c r="T78" s="276">
        <f>(I78*K78*M78)/R78</f>
        <v>0</v>
      </c>
      <c r="U78" s="277" t="str">
        <f>IF(T78&lt;'Matriz de Avaliação'!$D$31,(IF(T78&lt;'Matriz de Avaliação'!$D$29,(IF(T78&lt;'Matriz de Avaliação'!$D$27,(IF(T78&lt;'Matriz de Avaliação'!$D$25,'Matriz de Avaliação'!$E$23,'Matriz de Avaliação'!$E$25)),'Matriz de Avaliação'!$E$27)),'Matriz de Avaliação'!$E$29)),'Matriz de Avaliação'!$E$31)</f>
        <v>BAIXO</v>
      </c>
      <c r="V78" s="402"/>
      <c r="W78" s="402"/>
      <c r="X78" s="402"/>
      <c r="Y78" s="402"/>
      <c r="Z78" s="402"/>
      <c r="AA78" s="403"/>
      <c r="AB78" s="403"/>
      <c r="AC78" s="615"/>
      <c r="AD78" s="615"/>
      <c r="AE78" s="615"/>
      <c r="AF78" s="615"/>
      <c r="AG78" s="615"/>
      <c r="AH78" s="615"/>
      <c r="AI78" s="615"/>
      <c r="AJ78" s="615"/>
      <c r="AK78" s="615"/>
      <c r="AL78" s="615"/>
      <c r="AM78" s="615"/>
      <c r="AN78" s="615"/>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c r="CU78" s="615"/>
      <c r="CV78" s="615"/>
      <c r="CW78" s="615"/>
      <c r="CX78" s="615"/>
      <c r="CY78" s="615"/>
      <c r="CZ78" s="615"/>
      <c r="DA78" s="615"/>
      <c r="DB78" s="615"/>
      <c r="DC78" s="615"/>
      <c r="DD78" s="615"/>
      <c r="DE78" s="615"/>
      <c r="DF78" s="615"/>
      <c r="DG78" s="615"/>
      <c r="DH78" s="615"/>
      <c r="DI78" s="615"/>
      <c r="DJ78" s="615"/>
      <c r="DK78" s="615"/>
      <c r="DL78" s="615"/>
      <c r="DM78" s="615"/>
      <c r="DN78" s="615"/>
      <c r="DO78" s="615"/>
      <c r="DP78" s="615"/>
      <c r="DQ78" s="615"/>
      <c r="DR78" s="615"/>
      <c r="DS78" s="615"/>
      <c r="DT78" s="615"/>
      <c r="DU78" s="615"/>
      <c r="DV78" s="615"/>
      <c r="DW78" s="615"/>
      <c r="DX78" s="615"/>
      <c r="DY78" s="615"/>
      <c r="DZ78" s="615"/>
      <c r="EA78" s="615"/>
      <c r="EB78" s="615"/>
      <c r="EC78" s="615"/>
      <c r="ED78" s="615"/>
      <c r="EE78" s="615"/>
      <c r="EF78" s="615"/>
      <c r="EG78" s="615"/>
      <c r="EH78" s="615"/>
      <c r="EI78" s="615"/>
      <c r="EJ78" s="615"/>
      <c r="EK78" s="615"/>
      <c r="EL78" s="615"/>
      <c r="EM78" s="615"/>
      <c r="EN78" s="615"/>
      <c r="EO78" s="615"/>
      <c r="EP78" s="615"/>
      <c r="EQ78" s="615"/>
      <c r="ER78" s="615"/>
      <c r="ES78" s="615"/>
      <c r="ET78" s="615"/>
      <c r="EU78" s="615"/>
      <c r="EV78" s="615"/>
      <c r="EW78" s="615"/>
      <c r="EX78" s="615"/>
      <c r="EY78" s="615"/>
      <c r="EZ78" s="615"/>
      <c r="FA78" s="615"/>
      <c r="FB78" s="615"/>
      <c r="FC78" s="615"/>
      <c r="FD78" s="615"/>
      <c r="FE78" s="615"/>
      <c r="FF78" s="615"/>
      <c r="FG78" s="615"/>
      <c r="FH78" s="615"/>
      <c r="FI78" s="615"/>
      <c r="FJ78" s="615"/>
      <c r="FK78" s="615"/>
      <c r="FL78" s="615"/>
      <c r="FM78" s="615"/>
      <c r="FN78" s="615"/>
      <c r="FO78" s="615"/>
      <c r="FP78" s="615"/>
      <c r="FQ78" s="615"/>
      <c r="FR78" s="615"/>
      <c r="FS78" s="615"/>
      <c r="FT78" s="615"/>
      <c r="FU78" s="615"/>
      <c r="FV78" s="615"/>
      <c r="FW78" s="615"/>
      <c r="FX78" s="615"/>
      <c r="FY78" s="615"/>
      <c r="FZ78" s="615"/>
      <c r="GA78" s="615"/>
      <c r="GB78" s="615"/>
      <c r="GC78" s="615"/>
      <c r="GD78" s="615"/>
      <c r="GE78" s="615"/>
      <c r="GF78" s="615"/>
      <c r="GG78" s="615"/>
      <c r="GH78" s="615"/>
      <c r="GI78" s="615"/>
      <c r="GJ78" s="615"/>
      <c r="GK78" s="615"/>
      <c r="GL78" s="615"/>
      <c r="GM78" s="615"/>
      <c r="GN78" s="615"/>
      <c r="GO78" s="615"/>
      <c r="GP78" s="615"/>
      <c r="GQ78" s="615"/>
      <c r="GR78" s="615"/>
      <c r="GS78" s="615"/>
      <c r="GT78" s="615"/>
      <c r="GU78" s="615"/>
      <c r="GV78" s="615"/>
      <c r="GW78" s="615"/>
      <c r="GX78" s="615"/>
      <c r="GY78" s="615"/>
      <c r="GZ78" s="615"/>
      <c r="HA78" s="615"/>
      <c r="HB78" s="615"/>
      <c r="HC78" s="615"/>
      <c r="HD78" s="615"/>
      <c r="HE78" s="615"/>
      <c r="HF78" s="615"/>
      <c r="HG78" s="615"/>
      <c r="HH78" s="615"/>
      <c r="HI78" s="615"/>
      <c r="HJ78" s="615"/>
      <c r="HK78" s="615"/>
      <c r="HL78" s="615"/>
      <c r="HM78" s="615"/>
      <c r="HN78" s="615"/>
      <c r="HO78" s="615"/>
      <c r="HP78" s="615"/>
      <c r="HQ78" s="615"/>
      <c r="HR78" s="615"/>
      <c r="HS78" s="615"/>
      <c r="HT78" s="615"/>
      <c r="HU78" s="615"/>
      <c r="HV78" s="615"/>
      <c r="HW78" s="615"/>
      <c r="HX78" s="615"/>
      <c r="HY78" s="615"/>
      <c r="HZ78" s="615"/>
      <c r="IA78" s="615"/>
      <c r="IB78" s="615"/>
      <c r="IC78" s="615"/>
      <c r="ID78" s="615"/>
      <c r="IE78" s="615"/>
      <c r="IF78" s="615"/>
      <c r="IG78" s="615"/>
      <c r="IH78" s="615"/>
      <c r="II78" s="615"/>
      <c r="IJ78" s="615"/>
      <c r="IK78" s="615"/>
      <c r="IL78" s="615"/>
      <c r="IM78" s="615"/>
      <c r="IN78" s="615"/>
      <c r="IO78" s="615"/>
      <c r="IP78" s="615"/>
      <c r="IQ78" s="615"/>
      <c r="IR78" s="615"/>
      <c r="IS78" s="615"/>
      <c r="IT78" s="615"/>
      <c r="IU78" s="615"/>
      <c r="IV78" s="615"/>
      <c r="IW78" s="615"/>
      <c r="IX78" s="615"/>
      <c r="IY78" s="615"/>
      <c r="IZ78" s="615"/>
      <c r="JA78" s="615"/>
      <c r="JB78" s="615"/>
      <c r="JC78" s="615"/>
      <c r="JD78" s="615"/>
      <c r="JE78" s="615"/>
      <c r="JF78" s="615"/>
      <c r="JG78" s="615"/>
      <c r="JH78" s="615"/>
      <c r="JI78" s="615"/>
      <c r="JJ78" s="615"/>
      <c r="JK78" s="615"/>
      <c r="JL78" s="615"/>
      <c r="JM78" s="615"/>
      <c r="JN78" s="615"/>
      <c r="JO78" s="615"/>
      <c r="JP78" s="615"/>
      <c r="JQ78" s="615"/>
      <c r="JR78" s="615"/>
      <c r="JS78" s="615"/>
      <c r="JT78" s="615"/>
      <c r="JU78" s="615"/>
      <c r="JV78" s="615"/>
      <c r="JW78" s="615"/>
      <c r="JX78" s="615"/>
      <c r="JY78" s="615"/>
      <c r="JZ78" s="615"/>
      <c r="KA78" s="615"/>
      <c r="KB78" s="615"/>
      <c r="KC78" s="615"/>
      <c r="KD78" s="615"/>
      <c r="KE78" s="615"/>
      <c r="KF78" s="615"/>
      <c r="KG78" s="615"/>
      <c r="KH78" s="615"/>
      <c r="KI78" s="615"/>
      <c r="KJ78" s="615"/>
      <c r="KK78" s="615"/>
      <c r="KL78" s="615"/>
      <c r="KM78" s="615"/>
      <c r="KN78" s="615"/>
      <c r="KO78" s="615"/>
      <c r="KP78" s="615"/>
      <c r="KQ78" s="615"/>
      <c r="KR78" s="615"/>
      <c r="KS78" s="615"/>
      <c r="KT78" s="615"/>
      <c r="KU78" s="615"/>
      <c r="KV78" s="615"/>
      <c r="KW78" s="615"/>
      <c r="KX78" s="615"/>
      <c r="KY78" s="615"/>
      <c r="KZ78" s="615"/>
      <c r="LA78" s="615"/>
      <c r="LB78" s="615"/>
      <c r="LC78" s="615"/>
      <c r="LD78" s="615"/>
      <c r="LE78" s="615"/>
      <c r="LF78" s="615"/>
      <c r="LG78" s="615"/>
      <c r="LH78" s="615"/>
      <c r="LI78" s="615"/>
      <c r="LJ78" s="615"/>
      <c r="LK78" s="615"/>
      <c r="LL78" s="615"/>
      <c r="LM78" s="615"/>
      <c r="LN78" s="615"/>
      <c r="LO78" s="615"/>
      <c r="LP78" s="615"/>
      <c r="LQ78" s="615"/>
      <c r="LR78" s="615"/>
      <c r="LS78" s="615"/>
      <c r="LT78" s="615"/>
      <c r="LU78" s="615"/>
      <c r="LV78" s="615"/>
      <c r="LW78" s="615"/>
      <c r="LX78" s="615"/>
      <c r="LY78" s="615"/>
      <c r="LZ78" s="615"/>
      <c r="MA78" s="615"/>
      <c r="MB78" s="615"/>
      <c r="MC78" s="615"/>
      <c r="MD78" s="615"/>
      <c r="ME78" s="615"/>
      <c r="MF78" s="615"/>
      <c r="MG78" s="615"/>
      <c r="MH78" s="615"/>
      <c r="MI78" s="615"/>
      <c r="MJ78" s="615"/>
      <c r="MK78" s="615"/>
      <c r="ML78" s="615"/>
      <c r="MM78" s="615"/>
      <c r="MN78" s="615"/>
      <c r="MO78" s="615"/>
      <c r="MP78" s="615"/>
      <c r="MQ78" s="615"/>
      <c r="MR78" s="615"/>
      <c r="MS78" s="615"/>
      <c r="MT78" s="615"/>
      <c r="MU78" s="615"/>
      <c r="MV78" s="615"/>
      <c r="MW78" s="615"/>
      <c r="MX78" s="615"/>
      <c r="MY78" s="615"/>
      <c r="MZ78" s="615"/>
      <c r="NA78" s="615"/>
      <c r="NB78" s="615"/>
      <c r="NC78" s="615"/>
      <c r="ND78" s="615"/>
      <c r="NE78" s="615"/>
      <c r="NF78" s="615"/>
      <c r="NG78" s="615"/>
      <c r="NH78" s="615"/>
      <c r="NI78" s="615"/>
      <c r="NJ78" s="615"/>
      <c r="NK78" s="615"/>
      <c r="NL78" s="615"/>
      <c r="NM78" s="615"/>
      <c r="NN78" s="615"/>
      <c r="NO78" s="615"/>
      <c r="NP78" s="615"/>
      <c r="NQ78" s="615"/>
      <c r="NR78" s="615"/>
      <c r="NS78" s="615"/>
      <c r="NT78" s="615"/>
      <c r="NU78" s="615"/>
      <c r="NV78" s="615"/>
      <c r="NW78" s="615"/>
      <c r="NX78" s="615"/>
      <c r="NY78" s="615"/>
      <c r="NZ78" s="615"/>
      <c r="OA78" s="615"/>
      <c r="OB78" s="615"/>
      <c r="OC78" s="615"/>
      <c r="OD78" s="615"/>
      <c r="OE78" s="615"/>
      <c r="OF78" s="615"/>
      <c r="OG78" s="615"/>
      <c r="OH78" s="615"/>
      <c r="OI78" s="615"/>
      <c r="OJ78" s="615"/>
      <c r="OK78" s="615"/>
      <c r="OL78" s="615"/>
      <c r="OM78" s="615"/>
      <c r="ON78" s="615"/>
      <c r="OO78" s="615"/>
      <c r="OP78" s="615"/>
      <c r="OQ78" s="615"/>
      <c r="OR78" s="615"/>
      <c r="OS78" s="615"/>
      <c r="OT78" s="615"/>
      <c r="OU78" s="615"/>
      <c r="OV78" s="615"/>
      <c r="OW78" s="615"/>
      <c r="OX78" s="615"/>
      <c r="OY78" s="615"/>
      <c r="OZ78" s="615"/>
      <c r="PA78" s="615"/>
      <c r="PB78" s="615"/>
      <c r="PC78" s="615"/>
      <c r="PD78" s="615"/>
      <c r="PE78" s="615"/>
      <c r="PF78" s="615"/>
      <c r="PG78" s="615"/>
      <c r="PH78" s="615"/>
      <c r="PI78" s="615"/>
      <c r="PJ78" s="615"/>
      <c r="PK78" s="615"/>
      <c r="PL78" s="615"/>
      <c r="PM78" s="615"/>
      <c r="PN78" s="615"/>
      <c r="PO78" s="615"/>
      <c r="PP78" s="615"/>
      <c r="PQ78" s="615"/>
      <c r="PR78" s="615"/>
      <c r="PS78" s="615"/>
      <c r="PT78" s="615"/>
      <c r="PU78" s="615"/>
      <c r="PV78" s="615"/>
      <c r="PW78" s="615"/>
      <c r="PX78" s="615"/>
      <c r="PY78" s="615"/>
      <c r="PZ78" s="615"/>
      <c r="QA78" s="615"/>
      <c r="QB78" s="615"/>
      <c r="QC78" s="615"/>
      <c r="QD78" s="615"/>
      <c r="QE78" s="615"/>
      <c r="QF78" s="615"/>
      <c r="QG78" s="615"/>
      <c r="QH78" s="615"/>
      <c r="QI78" s="615"/>
      <c r="QJ78" s="615"/>
      <c r="QK78" s="615"/>
      <c r="QL78" s="615"/>
      <c r="QM78" s="615"/>
      <c r="QN78" s="615"/>
      <c r="QO78" s="615"/>
      <c r="QP78" s="615"/>
      <c r="QQ78" s="615"/>
      <c r="QR78" s="615"/>
      <c r="QS78" s="615"/>
      <c r="QT78" s="615"/>
      <c r="QU78" s="615"/>
      <c r="QV78" s="615"/>
      <c r="QW78" s="615"/>
      <c r="QX78" s="615"/>
      <c r="QY78" s="615"/>
      <c r="QZ78" s="615"/>
      <c r="RA78" s="615"/>
      <c r="RB78" s="615"/>
      <c r="RC78" s="615"/>
      <c r="RD78" s="615"/>
      <c r="RE78" s="615"/>
      <c r="RF78" s="615"/>
      <c r="RG78" s="615"/>
      <c r="RH78" s="615"/>
      <c r="RI78" s="615"/>
      <c r="RJ78" s="615"/>
      <c r="RK78" s="615"/>
      <c r="RL78" s="615"/>
      <c r="RM78" s="615"/>
      <c r="RN78" s="615"/>
      <c r="RO78" s="615"/>
      <c r="RP78" s="615"/>
      <c r="RQ78" s="615"/>
      <c r="RR78" s="615"/>
      <c r="RS78" s="615"/>
      <c r="RT78" s="615"/>
      <c r="RU78" s="615"/>
      <c r="RV78" s="615"/>
      <c r="RW78" s="615"/>
      <c r="RX78" s="615"/>
      <c r="RY78" s="615"/>
      <c r="RZ78" s="615"/>
      <c r="SA78" s="615"/>
      <c r="SB78" s="615"/>
      <c r="SC78" s="615"/>
      <c r="SD78" s="615"/>
      <c r="SE78" s="615"/>
      <c r="SF78" s="615"/>
      <c r="SG78" s="615"/>
      <c r="SH78" s="615"/>
      <c r="SI78" s="615"/>
      <c r="SJ78" s="615"/>
      <c r="SK78" s="615"/>
      <c r="SL78" s="615"/>
      <c r="SM78" s="615"/>
      <c r="SN78" s="615"/>
      <c r="SO78" s="615"/>
      <c r="SP78" s="615"/>
      <c r="SQ78" s="615"/>
      <c r="SR78" s="615"/>
      <c r="SS78" s="615"/>
      <c r="ST78" s="615"/>
      <c r="SU78" s="615"/>
      <c r="SV78" s="615"/>
      <c r="SW78" s="615"/>
      <c r="SX78" s="615"/>
      <c r="SY78" s="615"/>
      <c r="SZ78" s="615"/>
      <c r="TA78" s="615"/>
      <c r="TB78" s="615"/>
      <c r="TC78" s="615"/>
      <c r="TD78" s="615"/>
      <c r="TE78" s="615"/>
      <c r="TF78" s="615"/>
      <c r="TG78" s="615"/>
      <c r="TH78" s="615"/>
      <c r="TI78" s="615"/>
      <c r="TJ78" s="615"/>
      <c r="TK78" s="615"/>
      <c r="TL78" s="615"/>
      <c r="TM78" s="615"/>
      <c r="TN78" s="615"/>
      <c r="TO78" s="615"/>
      <c r="TP78" s="615"/>
      <c r="TQ78" s="615"/>
      <c r="TR78" s="615"/>
      <c r="TS78" s="615"/>
      <c r="TT78" s="615"/>
      <c r="TU78" s="615"/>
      <c r="TV78" s="615"/>
      <c r="TW78" s="615"/>
      <c r="TX78" s="615"/>
      <c r="TY78" s="615"/>
      <c r="TZ78" s="615"/>
      <c r="UA78" s="615"/>
      <c r="UB78" s="615"/>
      <c r="UC78" s="615"/>
      <c r="UD78" s="615"/>
      <c r="UE78" s="615"/>
      <c r="UF78" s="615"/>
      <c r="UG78" s="615"/>
      <c r="UH78" s="615"/>
      <c r="UI78" s="615"/>
      <c r="UJ78" s="615"/>
      <c r="UK78" s="615"/>
      <c r="UL78" s="615"/>
      <c r="UM78" s="615"/>
      <c r="UN78" s="615"/>
      <c r="UO78" s="615"/>
      <c r="UP78" s="615"/>
      <c r="UQ78" s="615"/>
      <c r="UR78" s="615"/>
      <c r="US78" s="615"/>
      <c r="UT78" s="615"/>
      <c r="UU78" s="615"/>
      <c r="UV78" s="615"/>
      <c r="UW78" s="615"/>
      <c r="UX78" s="615"/>
      <c r="UY78" s="615"/>
      <c r="UZ78" s="615"/>
      <c r="VA78" s="615"/>
      <c r="VB78" s="615"/>
      <c r="VC78" s="615"/>
      <c r="VD78" s="615"/>
      <c r="VE78" s="615"/>
      <c r="VF78" s="615"/>
      <c r="VG78" s="615"/>
      <c r="VH78" s="615"/>
      <c r="VI78" s="615"/>
      <c r="VJ78" s="615"/>
      <c r="VK78" s="615"/>
      <c r="VL78" s="615"/>
      <c r="VM78" s="615"/>
      <c r="VN78" s="615"/>
      <c r="VO78" s="615"/>
      <c r="VP78" s="615"/>
      <c r="VQ78" s="615"/>
      <c r="VR78" s="615"/>
      <c r="VS78" s="615"/>
      <c r="VT78" s="615"/>
      <c r="VU78" s="615"/>
      <c r="VV78" s="615"/>
      <c r="VW78" s="615"/>
      <c r="VX78" s="615"/>
      <c r="VY78" s="615"/>
      <c r="VZ78" s="615"/>
      <c r="WA78" s="615"/>
      <c r="WB78" s="615"/>
      <c r="WC78" s="615"/>
      <c r="WD78" s="615"/>
      <c r="WE78" s="615"/>
      <c r="WF78" s="615"/>
      <c r="WG78" s="615"/>
      <c r="WH78" s="615"/>
      <c r="WI78" s="615"/>
      <c r="WJ78" s="615"/>
      <c r="WK78" s="615"/>
      <c r="WL78" s="615"/>
      <c r="WM78" s="615"/>
      <c r="WN78" s="615"/>
      <c r="WO78" s="615"/>
      <c r="WP78" s="615"/>
      <c r="WQ78" s="615"/>
      <c r="WR78" s="615"/>
      <c r="WS78" s="615"/>
      <c r="WT78" s="615"/>
      <c r="WU78" s="615"/>
      <c r="WV78" s="615"/>
      <c r="WW78" s="615"/>
      <c r="WX78" s="615"/>
      <c r="WY78" s="615"/>
      <c r="WZ78" s="615"/>
      <c r="XA78" s="615"/>
      <c r="XB78" s="615"/>
      <c r="XC78" s="615"/>
      <c r="XD78" s="615"/>
      <c r="XE78" s="615"/>
      <c r="XF78" s="615"/>
      <c r="XG78" s="615"/>
      <c r="XH78" s="615"/>
      <c r="XI78" s="615"/>
      <c r="XJ78" s="615"/>
      <c r="XK78" s="615"/>
      <c r="XL78" s="615"/>
      <c r="XM78" s="615"/>
      <c r="XN78" s="615"/>
      <c r="XO78" s="615"/>
      <c r="XP78" s="615"/>
      <c r="XQ78" s="615"/>
      <c r="XR78" s="615"/>
      <c r="XS78" s="615"/>
      <c r="XT78" s="615"/>
      <c r="XU78" s="615"/>
      <c r="XV78" s="615"/>
      <c r="XW78" s="615"/>
      <c r="XX78" s="615"/>
      <c r="XY78" s="615"/>
      <c r="XZ78" s="615"/>
      <c r="YA78" s="615"/>
      <c r="YB78" s="615"/>
      <c r="YC78" s="615"/>
      <c r="YD78" s="615"/>
      <c r="YE78" s="615"/>
      <c r="YF78" s="615"/>
      <c r="YG78" s="615"/>
      <c r="YH78" s="615"/>
      <c r="YI78" s="615"/>
      <c r="YJ78" s="615"/>
      <c r="YK78" s="615"/>
      <c r="YL78" s="615"/>
      <c r="YM78" s="615"/>
      <c r="YN78" s="615"/>
      <c r="YO78" s="615"/>
      <c r="YP78" s="615"/>
      <c r="YQ78" s="615"/>
      <c r="YR78" s="615"/>
      <c r="YS78" s="615"/>
      <c r="YT78" s="615"/>
      <c r="YU78" s="615"/>
      <c r="YV78" s="615"/>
      <c r="YW78" s="615"/>
      <c r="YX78" s="615"/>
      <c r="YY78" s="615"/>
      <c r="YZ78" s="615"/>
      <c r="ZA78" s="615"/>
      <c r="ZB78" s="615"/>
      <c r="ZC78" s="615"/>
      <c r="ZD78" s="615"/>
      <c r="ZE78" s="615"/>
      <c r="ZF78" s="615"/>
      <c r="ZG78" s="615"/>
      <c r="ZH78" s="615"/>
      <c r="ZI78" s="615"/>
      <c r="ZJ78" s="615"/>
      <c r="ZK78" s="615"/>
      <c r="ZL78" s="615"/>
      <c r="ZM78" s="615"/>
      <c r="ZN78" s="615"/>
      <c r="ZO78" s="615"/>
      <c r="ZP78" s="615"/>
      <c r="ZQ78" s="615"/>
      <c r="ZR78" s="615"/>
      <c r="ZS78" s="615"/>
      <c r="ZT78" s="615"/>
      <c r="ZU78" s="615"/>
      <c r="ZV78" s="615"/>
      <c r="ZW78" s="615"/>
      <c r="ZX78" s="615"/>
      <c r="ZY78" s="615"/>
      <c r="ZZ78" s="615"/>
      <c r="AAA78" s="615"/>
      <c r="AAB78" s="615"/>
      <c r="AAC78" s="615"/>
      <c r="AAD78" s="615"/>
      <c r="AAE78" s="615"/>
      <c r="AAF78" s="615"/>
      <c r="AAG78" s="615"/>
      <c r="AAH78" s="615"/>
      <c r="AAI78" s="615"/>
      <c r="AAJ78" s="615"/>
      <c r="AAK78" s="615"/>
      <c r="AAL78" s="615"/>
      <c r="AAM78" s="615"/>
      <c r="AAN78" s="615"/>
      <c r="AAO78" s="615"/>
      <c r="AAP78" s="615"/>
      <c r="AAQ78" s="615"/>
      <c r="AAR78" s="615"/>
      <c r="AAS78" s="615"/>
      <c r="AAT78" s="615"/>
      <c r="AAU78" s="615"/>
      <c r="AAV78" s="615"/>
      <c r="AAW78" s="615"/>
      <c r="AAX78" s="615"/>
      <c r="AAY78" s="615"/>
      <c r="AAZ78" s="615"/>
      <c r="ABA78" s="615"/>
      <c r="ABB78" s="615"/>
      <c r="ABC78" s="615"/>
      <c r="ABD78" s="615"/>
      <c r="ABE78" s="615"/>
      <c r="ABF78" s="615"/>
      <c r="ABG78" s="615"/>
      <c r="ABH78" s="615"/>
      <c r="ABI78" s="615"/>
      <c r="ABJ78" s="615"/>
      <c r="ABK78" s="615"/>
      <c r="ABL78" s="615"/>
      <c r="ABM78" s="615"/>
      <c r="ABN78" s="615"/>
      <c r="ABO78" s="615"/>
      <c r="ABP78" s="615"/>
      <c r="ABQ78" s="615"/>
      <c r="ABR78" s="615"/>
      <c r="ABS78" s="615"/>
      <c r="ABT78" s="615"/>
      <c r="ABU78" s="615"/>
      <c r="ABV78" s="615"/>
      <c r="ABW78" s="615"/>
      <c r="ABX78" s="615"/>
      <c r="ABY78" s="615"/>
      <c r="ABZ78" s="615"/>
      <c r="ACA78" s="615"/>
      <c r="ACB78" s="615"/>
      <c r="ACC78" s="615"/>
      <c r="ACD78" s="615"/>
      <c r="ACE78" s="615"/>
      <c r="ACF78" s="615"/>
      <c r="ACG78" s="615"/>
      <c r="ACH78" s="615"/>
      <c r="ACI78" s="615"/>
      <c r="ACJ78" s="615"/>
      <c r="ACK78" s="615"/>
      <c r="ACL78" s="615"/>
      <c r="ACM78" s="615"/>
      <c r="ACN78" s="615"/>
      <c r="ACO78" s="615"/>
      <c r="ACP78" s="615"/>
      <c r="ACQ78" s="615"/>
      <c r="ACR78" s="615"/>
      <c r="ACS78" s="615"/>
      <c r="ACT78" s="615"/>
      <c r="ACU78" s="615"/>
      <c r="ACV78" s="615"/>
      <c r="ACW78" s="615"/>
      <c r="ACX78" s="615"/>
      <c r="ACY78" s="615"/>
      <c r="ACZ78" s="615"/>
      <c r="ADA78" s="615"/>
      <c r="ADB78" s="615"/>
      <c r="ADC78" s="615"/>
      <c r="ADD78" s="615"/>
      <c r="ADE78" s="615"/>
      <c r="ADF78" s="615"/>
      <c r="ADG78" s="615"/>
      <c r="ADH78" s="615"/>
      <c r="ADI78" s="615"/>
      <c r="ADJ78" s="615"/>
      <c r="ADK78" s="615"/>
      <c r="ADL78" s="615"/>
      <c r="ADM78" s="615"/>
      <c r="ADN78" s="615"/>
      <c r="ADO78" s="615"/>
      <c r="ADP78" s="615"/>
      <c r="ADQ78" s="615"/>
      <c r="ADR78" s="615"/>
      <c r="ADS78" s="615"/>
      <c r="ADT78" s="615"/>
      <c r="ADU78" s="615"/>
      <c r="ADV78" s="615"/>
      <c r="ADW78" s="615"/>
      <c r="ADX78" s="615"/>
      <c r="ADY78" s="615"/>
      <c r="ADZ78" s="615"/>
      <c r="AEA78" s="615"/>
      <c r="AEB78" s="615"/>
      <c r="AEC78" s="615"/>
      <c r="AED78" s="615"/>
      <c r="AEE78" s="615"/>
      <c r="AEF78" s="615"/>
      <c r="AEG78" s="615"/>
      <c r="AEH78" s="615"/>
      <c r="AEI78" s="615"/>
      <c r="AEJ78" s="615"/>
      <c r="AEK78" s="615"/>
      <c r="AEL78" s="615"/>
      <c r="AEM78" s="615"/>
      <c r="AEN78" s="615"/>
      <c r="AEO78" s="615"/>
      <c r="AEP78" s="615"/>
      <c r="AEQ78" s="615"/>
      <c r="AER78" s="615"/>
      <c r="AES78" s="615"/>
      <c r="AET78" s="615"/>
      <c r="AEU78" s="615"/>
      <c r="AEV78" s="615"/>
      <c r="AEW78" s="615"/>
      <c r="AEX78" s="615"/>
      <c r="AEY78" s="615"/>
      <c r="AEZ78" s="615"/>
      <c r="AFA78" s="615"/>
      <c r="AFB78" s="615"/>
      <c r="AFC78" s="615"/>
      <c r="AFD78" s="615"/>
      <c r="AFE78" s="615"/>
      <c r="AFF78" s="615"/>
      <c r="AFG78" s="615"/>
      <c r="AFH78" s="615"/>
      <c r="AFI78" s="615"/>
      <c r="AFJ78" s="615"/>
      <c r="AFK78" s="615"/>
      <c r="AFL78" s="615"/>
      <c r="AFM78" s="615"/>
      <c r="AFN78" s="615"/>
      <c r="AFO78" s="615"/>
      <c r="AFP78" s="615"/>
      <c r="AFQ78" s="615"/>
      <c r="AFR78" s="615"/>
      <c r="AFS78" s="615"/>
      <c r="AFT78" s="615"/>
      <c r="AFU78" s="615"/>
      <c r="AFV78" s="615"/>
      <c r="AFW78" s="615"/>
      <c r="AFX78" s="615"/>
      <c r="AFY78" s="615"/>
      <c r="AFZ78" s="615"/>
      <c r="AGA78" s="615"/>
      <c r="AGB78" s="615"/>
      <c r="AGC78" s="615"/>
      <c r="AGD78" s="615"/>
      <c r="AGE78" s="615"/>
      <c r="AGF78" s="615"/>
      <c r="AGG78" s="615"/>
      <c r="AGH78" s="615"/>
      <c r="AGI78" s="615"/>
      <c r="AGJ78" s="615"/>
      <c r="AGK78" s="615"/>
      <c r="AGL78" s="615"/>
      <c r="AGM78" s="615"/>
      <c r="AGN78" s="615"/>
      <c r="AGO78" s="615"/>
      <c r="AGP78" s="615"/>
      <c r="AGQ78" s="615"/>
      <c r="AGR78" s="615"/>
      <c r="AGS78" s="615"/>
      <c r="AGT78" s="615"/>
      <c r="AGU78" s="615"/>
      <c r="AGV78" s="615"/>
      <c r="AGW78" s="615"/>
      <c r="AGX78" s="615"/>
      <c r="AGY78" s="615"/>
      <c r="AGZ78" s="615"/>
      <c r="AHA78" s="615"/>
      <c r="AHB78" s="615"/>
      <c r="AHC78" s="615"/>
      <c r="AHD78" s="615"/>
      <c r="AHE78" s="615"/>
      <c r="AHF78" s="615"/>
      <c r="AHG78" s="615"/>
      <c r="AHH78" s="615"/>
      <c r="AHI78" s="615"/>
      <c r="AHJ78" s="615"/>
      <c r="AHK78" s="615"/>
      <c r="AHL78" s="615"/>
      <c r="AHM78" s="615"/>
      <c r="AHN78" s="615"/>
      <c r="AHO78" s="615"/>
      <c r="AHP78" s="615"/>
      <c r="AHQ78" s="615"/>
      <c r="AHR78" s="615"/>
      <c r="AHS78" s="615"/>
      <c r="AHT78" s="615"/>
      <c r="AHU78" s="615"/>
      <c r="AHV78" s="615"/>
      <c r="AHW78" s="615"/>
      <c r="AHX78" s="615"/>
      <c r="AHY78" s="615"/>
      <c r="AHZ78" s="615"/>
      <c r="AIA78" s="615"/>
      <c r="AIB78" s="615"/>
      <c r="AIC78" s="615"/>
      <c r="AID78" s="615"/>
      <c r="AIE78" s="615"/>
      <c r="AIF78" s="615"/>
      <c r="AIG78" s="615"/>
      <c r="AIH78" s="615"/>
      <c r="AII78" s="615"/>
      <c r="AIJ78" s="615"/>
      <c r="AIK78" s="615"/>
      <c r="AIL78" s="615"/>
      <c r="AIM78" s="615"/>
      <c r="AIN78" s="615"/>
      <c r="AIO78" s="615"/>
      <c r="AIP78" s="615"/>
      <c r="AIQ78" s="615"/>
      <c r="AIR78" s="615"/>
      <c r="AIS78" s="615"/>
      <c r="AIT78" s="615"/>
      <c r="AIU78" s="615"/>
      <c r="AIV78" s="615"/>
      <c r="AIW78" s="615"/>
      <c r="AIX78" s="615"/>
      <c r="AIY78" s="615"/>
      <c r="AIZ78" s="615"/>
      <c r="AJA78" s="615"/>
      <c r="AJB78" s="615"/>
      <c r="AJC78" s="615"/>
      <c r="AJD78" s="615"/>
      <c r="AJE78" s="615"/>
      <c r="AJF78" s="615"/>
      <c r="AJG78" s="615"/>
      <c r="AJH78" s="615"/>
      <c r="AJI78" s="615"/>
      <c r="AJJ78" s="615"/>
      <c r="AJK78" s="615"/>
      <c r="AJL78" s="615"/>
      <c r="AJM78" s="615"/>
      <c r="AJN78" s="615"/>
      <c r="AJO78" s="615"/>
      <c r="AJP78" s="615"/>
      <c r="AJQ78" s="615"/>
      <c r="AJR78" s="615"/>
      <c r="AJS78" s="615"/>
      <c r="AJT78" s="615"/>
      <c r="AJU78" s="615"/>
      <c r="AJV78" s="615"/>
      <c r="AJW78" s="615"/>
      <c r="AJX78" s="615"/>
      <c r="AJY78" s="615"/>
      <c r="AJZ78" s="615"/>
      <c r="AKA78" s="615"/>
      <c r="AKB78" s="615"/>
      <c r="AKC78" s="615"/>
      <c r="AKD78" s="615"/>
      <c r="AKE78" s="615"/>
      <c r="AKF78" s="615"/>
      <c r="AKG78" s="615"/>
      <c r="AKH78" s="615"/>
      <c r="AKI78" s="615"/>
      <c r="AKJ78" s="615"/>
      <c r="AKK78" s="615"/>
      <c r="AKL78" s="615"/>
      <c r="AKM78" s="615"/>
      <c r="AKN78" s="615"/>
      <c r="AKO78" s="615"/>
      <c r="AKP78" s="615"/>
      <c r="AKQ78" s="615"/>
      <c r="AKR78" s="615"/>
      <c r="AKS78" s="615"/>
      <c r="AKT78" s="615"/>
      <c r="AKU78" s="615"/>
      <c r="AKV78" s="615"/>
      <c r="AKW78" s="615"/>
      <c r="AKX78" s="615"/>
      <c r="AKY78" s="615"/>
      <c r="AKZ78" s="615"/>
      <c r="ALA78" s="615"/>
      <c r="ALB78" s="615"/>
      <c r="ALC78" s="615"/>
      <c r="ALD78" s="615"/>
      <c r="ALE78" s="615"/>
      <c r="ALF78" s="615"/>
      <c r="ALG78" s="615"/>
      <c r="ALH78" s="615"/>
      <c r="ALI78" s="615"/>
      <c r="ALJ78" s="615"/>
      <c r="ALK78" s="615"/>
      <c r="ALL78" s="615"/>
      <c r="ALM78" s="615"/>
      <c r="ALN78" s="615"/>
      <c r="ALO78" s="615"/>
      <c r="ALP78" s="615"/>
      <c r="ALQ78" s="615"/>
      <c r="ALR78" s="615"/>
      <c r="ALS78" s="615"/>
      <c r="ALT78" s="615"/>
      <c r="ALU78" s="615"/>
      <c r="ALV78" s="615"/>
      <c r="ALW78" s="615"/>
      <c r="ALX78" s="615"/>
      <c r="ALY78" s="615"/>
      <c r="ALZ78" s="615"/>
      <c r="AMA78" s="615"/>
      <c r="AMB78" s="615"/>
      <c r="AMC78" s="615"/>
      <c r="AMD78" s="615"/>
      <c r="AME78" s="615"/>
      <c r="AMF78" s="615"/>
      <c r="AMG78" s="615"/>
      <c r="AMH78" s="615"/>
      <c r="AMI78" s="615"/>
      <c r="AMJ78" s="615"/>
      <c r="AMK78" s="615"/>
      <c r="AML78" s="615"/>
      <c r="AMM78" s="615"/>
      <c r="AMN78" s="615"/>
      <c r="AMO78" s="615"/>
      <c r="AMP78" s="615"/>
      <c r="AMQ78" s="615"/>
      <c r="AMR78" s="615"/>
      <c r="AMS78" s="615"/>
      <c r="AMT78" s="615"/>
      <c r="AMU78" s="615"/>
      <c r="AMV78" s="615"/>
      <c r="AMW78" s="615"/>
      <c r="AMX78" s="615"/>
      <c r="AMY78" s="615"/>
      <c r="AMZ78" s="615"/>
      <c r="ANA78" s="615"/>
      <c r="ANB78" s="615"/>
      <c r="ANC78" s="615"/>
      <c r="AND78" s="615"/>
      <c r="ANE78" s="615"/>
      <c r="ANF78" s="615"/>
      <c r="ANG78" s="615"/>
      <c r="ANH78" s="615"/>
      <c r="ANI78" s="615"/>
      <c r="ANJ78" s="615"/>
      <c r="ANK78" s="615"/>
      <c r="ANL78" s="615"/>
      <c r="ANM78" s="615"/>
      <c r="ANN78" s="615"/>
      <c r="ANO78" s="615"/>
      <c r="ANP78" s="615"/>
      <c r="ANQ78" s="615"/>
      <c r="ANR78" s="615"/>
      <c r="ANS78" s="615"/>
      <c r="ANT78" s="615"/>
      <c r="ANU78" s="615"/>
      <c r="ANV78" s="615"/>
      <c r="ANW78" s="615"/>
      <c r="ANX78" s="615"/>
      <c r="ANY78" s="615"/>
      <c r="ANZ78" s="615"/>
      <c r="AOA78" s="615"/>
      <c r="AOB78" s="615"/>
      <c r="AOC78" s="615"/>
      <c r="AOD78" s="615"/>
      <c r="AOE78" s="615"/>
      <c r="AOF78" s="615"/>
      <c r="AOG78" s="615"/>
      <c r="AOH78" s="615"/>
      <c r="AOI78" s="615"/>
      <c r="AOJ78" s="615"/>
      <c r="AOK78" s="615"/>
      <c r="AOL78" s="615"/>
      <c r="AOM78" s="615"/>
      <c r="AON78" s="615"/>
      <c r="AOO78" s="615"/>
      <c r="AOP78" s="615"/>
      <c r="AOQ78" s="615"/>
      <c r="AOR78" s="615"/>
      <c r="AOS78" s="615"/>
      <c r="AOT78" s="615"/>
      <c r="AOU78" s="615"/>
      <c r="AOV78" s="615"/>
      <c r="AOW78" s="615"/>
      <c r="AOX78" s="615"/>
      <c r="AOY78" s="615"/>
      <c r="AOZ78" s="615"/>
      <c r="APA78" s="615"/>
      <c r="APB78" s="615"/>
      <c r="APC78" s="615"/>
      <c r="APD78" s="615"/>
      <c r="APE78" s="615"/>
      <c r="APF78" s="615"/>
      <c r="APG78" s="615"/>
      <c r="APH78" s="615"/>
      <c r="API78" s="615"/>
      <c r="APJ78" s="615"/>
      <c r="APK78" s="615"/>
      <c r="APL78" s="615"/>
      <c r="APM78" s="615"/>
      <c r="APN78" s="615"/>
      <c r="APO78" s="615"/>
      <c r="APP78" s="615"/>
      <c r="APQ78" s="615"/>
      <c r="APR78" s="615"/>
      <c r="APS78" s="615"/>
      <c r="APT78" s="615"/>
      <c r="APU78" s="615"/>
      <c r="APV78" s="615"/>
      <c r="APW78" s="615"/>
      <c r="APX78" s="615"/>
      <c r="APY78" s="615"/>
      <c r="APZ78" s="615"/>
      <c r="AQA78" s="615"/>
      <c r="AQB78" s="615"/>
      <c r="AQC78" s="615"/>
      <c r="AQD78" s="615"/>
      <c r="AQE78" s="615"/>
      <c r="AQF78" s="615"/>
      <c r="AQG78" s="615"/>
      <c r="AQH78" s="615"/>
      <c r="AQI78" s="615"/>
      <c r="AQJ78" s="615"/>
      <c r="AQK78" s="615"/>
      <c r="AQL78" s="615"/>
      <c r="AQM78" s="615"/>
      <c r="AQN78" s="615"/>
      <c r="AQO78" s="615"/>
      <c r="AQP78" s="615"/>
      <c r="AQQ78" s="615"/>
      <c r="AQR78" s="615"/>
      <c r="AQS78" s="615"/>
      <c r="AQT78" s="615"/>
      <c r="AQU78" s="615"/>
      <c r="AQV78" s="615"/>
      <c r="AQW78" s="615"/>
      <c r="AQX78" s="615"/>
      <c r="AQY78" s="615"/>
      <c r="AQZ78" s="615"/>
      <c r="ARA78" s="615"/>
      <c r="ARB78" s="615"/>
      <c r="ARC78" s="615"/>
      <c r="ARD78" s="615"/>
      <c r="ARE78" s="615"/>
      <c r="ARF78" s="615"/>
      <c r="ARG78" s="615"/>
      <c r="ARH78" s="615"/>
      <c r="ARI78" s="615"/>
      <c r="ARJ78" s="615"/>
      <c r="ARK78" s="615"/>
      <c r="ARL78" s="615"/>
      <c r="ARM78" s="615"/>
      <c r="ARN78" s="615"/>
      <c r="ARO78" s="615"/>
      <c r="ARP78" s="615"/>
      <c r="ARQ78" s="615"/>
      <c r="ARR78" s="615"/>
      <c r="ARS78" s="615"/>
      <c r="ART78" s="615"/>
      <c r="ARU78" s="615"/>
      <c r="ARV78" s="615"/>
      <c r="ARW78" s="615"/>
      <c r="ARX78" s="615"/>
      <c r="ARY78" s="615"/>
      <c r="ARZ78" s="615"/>
      <c r="ASA78" s="615"/>
      <c r="ASB78" s="615"/>
      <c r="ASC78" s="615"/>
      <c r="ASD78" s="615"/>
      <c r="ASE78" s="615"/>
      <c r="ASF78" s="615"/>
      <c r="ASG78" s="615"/>
      <c r="ASH78" s="615"/>
      <c r="ASI78" s="615"/>
      <c r="ASJ78" s="615"/>
      <c r="ASK78" s="615"/>
      <c r="ASL78" s="615"/>
      <c r="ASM78" s="615"/>
      <c r="ASN78" s="615"/>
      <c r="ASO78" s="615"/>
      <c r="ASP78" s="615"/>
      <c r="ASQ78" s="615"/>
      <c r="ASR78" s="615"/>
      <c r="ASS78" s="615"/>
      <c r="AST78" s="615"/>
      <c r="ASU78" s="615"/>
      <c r="ASV78" s="615"/>
      <c r="ASW78" s="615"/>
      <c r="ASX78" s="615"/>
      <c r="ASY78" s="615"/>
      <c r="ASZ78" s="615"/>
      <c r="ATA78" s="615"/>
      <c r="ATB78" s="615"/>
      <c r="ATC78" s="615"/>
      <c r="ATD78" s="615"/>
      <c r="ATE78" s="615"/>
      <c r="ATF78" s="615"/>
      <c r="ATG78" s="615"/>
      <c r="ATH78" s="615"/>
      <c r="ATI78" s="615"/>
      <c r="ATJ78" s="615"/>
      <c r="ATK78" s="615"/>
      <c r="ATL78" s="615"/>
      <c r="ATM78" s="615"/>
      <c r="ATN78" s="615"/>
      <c r="ATO78" s="615"/>
      <c r="ATP78" s="615"/>
      <c r="ATQ78" s="615"/>
      <c r="ATR78" s="615"/>
      <c r="ATS78" s="615"/>
      <c r="ATT78" s="615"/>
      <c r="ATU78" s="615"/>
      <c r="ATV78" s="615"/>
      <c r="ATW78" s="615"/>
      <c r="ATX78" s="615"/>
      <c r="ATY78" s="615"/>
      <c r="ATZ78" s="615"/>
      <c r="AUA78" s="615"/>
      <c r="AUB78" s="615"/>
      <c r="AUC78" s="615"/>
      <c r="AUD78" s="615"/>
      <c r="AUE78" s="615"/>
      <c r="AUF78" s="615"/>
      <c r="AUG78" s="615"/>
      <c r="AUH78" s="615"/>
      <c r="AUI78" s="615"/>
      <c r="AUJ78" s="615"/>
      <c r="AUK78" s="615"/>
      <c r="AUL78" s="615"/>
      <c r="AUM78" s="615"/>
      <c r="AUN78" s="615"/>
      <c r="AUO78" s="615"/>
      <c r="AUP78" s="615"/>
      <c r="AUQ78" s="615"/>
      <c r="AUR78" s="615"/>
      <c r="AUS78" s="615"/>
      <c r="AUT78" s="615"/>
      <c r="AUU78" s="615"/>
      <c r="AUV78" s="615"/>
      <c r="AUW78" s="615"/>
      <c r="AUX78" s="615"/>
      <c r="AUY78" s="615"/>
      <c r="AUZ78" s="615"/>
      <c r="AVA78" s="615"/>
      <c r="AVB78" s="615"/>
      <c r="AVC78" s="615"/>
      <c r="AVD78" s="615"/>
      <c r="AVE78" s="615"/>
      <c r="AVF78" s="615"/>
      <c r="AVG78" s="615"/>
      <c r="AVH78" s="615"/>
      <c r="AVI78" s="615"/>
      <c r="AVJ78" s="615"/>
      <c r="AVK78" s="615"/>
      <c r="AVL78" s="615"/>
      <c r="AVM78" s="615"/>
      <c r="AVN78" s="615"/>
      <c r="AVO78" s="615"/>
      <c r="AVP78" s="615"/>
      <c r="AVQ78" s="615"/>
      <c r="AVR78" s="615"/>
      <c r="AVS78" s="615"/>
      <c r="AVT78" s="615"/>
      <c r="AVU78" s="615"/>
      <c r="AVV78" s="615"/>
      <c r="AVW78" s="615"/>
      <c r="AVX78" s="615"/>
      <c r="AVY78" s="615"/>
      <c r="AVZ78" s="615"/>
      <c r="AWA78" s="615"/>
      <c r="AWB78" s="615"/>
      <c r="AWC78" s="615"/>
      <c r="AWD78" s="615"/>
      <c r="AWE78" s="615"/>
      <c r="AWF78" s="615"/>
      <c r="AWG78" s="615"/>
      <c r="AWH78" s="615"/>
      <c r="AWI78" s="615"/>
      <c r="AWJ78" s="615"/>
      <c r="AWK78" s="615"/>
      <c r="AWL78" s="615"/>
      <c r="AWM78" s="615"/>
      <c r="AWN78" s="615"/>
      <c r="AWO78" s="615"/>
      <c r="AWP78" s="615"/>
      <c r="AWQ78" s="615"/>
      <c r="AWR78" s="615"/>
      <c r="AWS78" s="615"/>
      <c r="AWT78" s="615"/>
      <c r="AWU78" s="615"/>
      <c r="AWV78" s="615"/>
      <c r="AWW78" s="615"/>
      <c r="AWX78" s="615"/>
      <c r="AWY78" s="615"/>
      <c r="AWZ78" s="615"/>
      <c r="AXA78" s="615"/>
      <c r="AXB78" s="615"/>
      <c r="AXC78" s="615"/>
      <c r="AXD78" s="615"/>
      <c r="AXE78" s="615"/>
      <c r="AXF78" s="615"/>
      <c r="AXG78" s="615"/>
      <c r="AXH78" s="615"/>
      <c r="AXI78" s="615"/>
      <c r="AXJ78" s="615"/>
      <c r="AXK78" s="615"/>
      <c r="AXL78" s="615"/>
      <c r="AXM78" s="615"/>
      <c r="AXN78" s="615"/>
      <c r="AXO78" s="615"/>
      <c r="AXP78" s="615"/>
      <c r="AXQ78" s="615"/>
      <c r="AXR78" s="615"/>
      <c r="AXS78" s="615"/>
      <c r="AXT78" s="615"/>
      <c r="AXU78" s="615"/>
      <c r="AXV78" s="615"/>
      <c r="AXW78" s="615"/>
      <c r="AXX78" s="615"/>
      <c r="AXY78" s="615"/>
      <c r="AXZ78" s="615"/>
      <c r="AYA78" s="615"/>
      <c r="AYB78" s="615"/>
      <c r="AYC78" s="615"/>
      <c r="AYD78" s="615"/>
      <c r="AYE78" s="615"/>
      <c r="AYF78" s="615"/>
      <c r="AYG78" s="615"/>
      <c r="AYH78" s="615"/>
      <c r="AYI78" s="615"/>
      <c r="AYJ78" s="615"/>
      <c r="AYK78" s="615"/>
      <c r="AYL78" s="615"/>
      <c r="AYM78" s="615"/>
      <c r="AYN78" s="615"/>
      <c r="AYO78" s="615"/>
      <c r="AYP78" s="615"/>
      <c r="AYQ78" s="615"/>
      <c r="AYR78" s="615"/>
      <c r="AYS78" s="615"/>
      <c r="AYT78" s="615"/>
      <c r="AYU78" s="615"/>
      <c r="AYV78" s="615"/>
      <c r="AYW78" s="615"/>
      <c r="AYX78" s="615"/>
      <c r="AYY78" s="615"/>
      <c r="AYZ78" s="615"/>
      <c r="AZA78" s="615"/>
      <c r="AZB78" s="615"/>
      <c r="AZC78" s="615"/>
      <c r="AZD78" s="615"/>
      <c r="AZE78" s="615"/>
      <c r="AZF78" s="615"/>
      <c r="AZG78" s="615"/>
      <c r="AZH78" s="615"/>
      <c r="AZI78" s="615"/>
      <c r="AZJ78" s="615"/>
      <c r="AZK78" s="615"/>
      <c r="AZL78" s="615"/>
      <c r="AZM78" s="615"/>
      <c r="AZN78" s="615"/>
      <c r="AZO78" s="615"/>
      <c r="AZP78" s="615"/>
      <c r="AZQ78" s="615"/>
      <c r="AZR78" s="615"/>
      <c r="AZS78" s="615"/>
      <c r="AZT78" s="615"/>
      <c r="AZU78" s="615"/>
      <c r="AZV78" s="615"/>
      <c r="AZW78" s="615"/>
      <c r="AZX78" s="615"/>
      <c r="AZY78" s="615"/>
      <c r="AZZ78" s="615"/>
      <c r="BAA78" s="615"/>
      <c r="BAB78" s="615"/>
      <c r="BAC78" s="615"/>
      <c r="BAD78" s="615"/>
      <c r="BAE78" s="615"/>
      <c r="BAF78" s="615"/>
      <c r="BAG78" s="615"/>
      <c r="BAH78" s="615"/>
      <c r="BAI78" s="615"/>
      <c r="BAJ78" s="615"/>
      <c r="BAK78" s="615"/>
      <c r="BAL78" s="615"/>
      <c r="BAM78" s="615"/>
      <c r="BAN78" s="615"/>
      <c r="BAO78" s="615"/>
      <c r="BAP78" s="615"/>
      <c r="BAQ78" s="615"/>
      <c r="BAR78" s="615"/>
      <c r="BAS78" s="615"/>
      <c r="BAT78" s="615"/>
      <c r="BAU78" s="615"/>
      <c r="BAV78" s="615"/>
      <c r="BAW78" s="615"/>
      <c r="BAX78" s="615"/>
      <c r="BAY78" s="615"/>
      <c r="BAZ78" s="615"/>
      <c r="BBA78" s="615"/>
      <c r="BBB78" s="615"/>
      <c r="BBC78" s="615"/>
      <c r="BBD78" s="615"/>
      <c r="BBE78" s="615"/>
      <c r="BBF78" s="615"/>
      <c r="BBG78" s="615"/>
      <c r="BBH78" s="615"/>
      <c r="BBI78" s="615"/>
      <c r="BBJ78" s="615"/>
      <c r="BBK78" s="615"/>
      <c r="BBL78" s="615"/>
      <c r="BBM78" s="615"/>
      <c r="BBN78" s="615"/>
      <c r="BBO78" s="615"/>
      <c r="BBP78" s="615"/>
      <c r="BBQ78" s="615"/>
      <c r="BBR78" s="615"/>
      <c r="BBS78" s="615"/>
      <c r="BBT78" s="615"/>
      <c r="BBU78" s="615"/>
      <c r="BBV78" s="615"/>
      <c r="BBW78" s="615"/>
      <c r="BBX78" s="615"/>
      <c r="BBY78" s="615"/>
      <c r="BBZ78" s="615"/>
      <c r="BCA78" s="615"/>
      <c r="BCB78" s="615"/>
      <c r="BCC78" s="615"/>
      <c r="BCD78" s="615"/>
      <c r="BCE78" s="615"/>
      <c r="BCF78" s="615"/>
      <c r="BCG78" s="615"/>
      <c r="BCH78" s="615"/>
      <c r="BCI78" s="615"/>
      <c r="BCJ78" s="615"/>
      <c r="BCK78" s="615"/>
      <c r="BCL78" s="615"/>
      <c r="BCM78" s="615"/>
      <c r="BCN78" s="615"/>
      <c r="BCO78" s="615"/>
      <c r="BCP78" s="615"/>
      <c r="BCQ78" s="615"/>
      <c r="BCR78" s="615"/>
      <c r="BCS78" s="615"/>
      <c r="BCT78" s="615"/>
      <c r="BCU78" s="615"/>
      <c r="BCV78" s="615"/>
      <c r="BCW78" s="615"/>
      <c r="BCX78" s="615"/>
      <c r="BCY78" s="615"/>
      <c r="BCZ78" s="615"/>
      <c r="BDA78" s="615"/>
      <c r="BDB78" s="615"/>
      <c r="BDC78" s="615"/>
      <c r="BDD78" s="615"/>
      <c r="BDE78" s="615"/>
      <c r="BDF78" s="615"/>
      <c r="BDG78" s="615"/>
      <c r="BDH78" s="615"/>
      <c r="BDI78" s="615"/>
      <c r="BDJ78" s="615"/>
      <c r="BDK78" s="615"/>
      <c r="BDL78" s="615"/>
      <c r="BDM78" s="615"/>
      <c r="BDN78" s="615"/>
      <c r="BDO78" s="615"/>
      <c r="BDP78" s="615"/>
      <c r="BDQ78" s="615"/>
      <c r="BDR78" s="615"/>
      <c r="BDS78" s="615"/>
      <c r="BDT78" s="615"/>
      <c r="BDU78" s="615"/>
      <c r="BDV78" s="615"/>
      <c r="BDW78" s="615"/>
      <c r="BDX78" s="615"/>
      <c r="BDY78" s="615"/>
      <c r="BDZ78" s="615"/>
      <c r="BEA78" s="615"/>
      <c r="BEB78" s="615"/>
      <c r="BEC78" s="615"/>
      <c r="BED78" s="615"/>
      <c r="BEE78" s="615"/>
      <c r="BEF78" s="615"/>
      <c r="BEG78" s="615"/>
      <c r="BEH78" s="615"/>
      <c r="BEI78" s="615"/>
      <c r="BEJ78" s="615"/>
      <c r="BEK78" s="615"/>
      <c r="BEL78" s="615"/>
      <c r="BEM78" s="615"/>
      <c r="BEN78" s="615"/>
      <c r="BEO78" s="615"/>
      <c r="BEP78" s="615"/>
      <c r="BEQ78" s="615"/>
      <c r="BER78" s="615"/>
      <c r="BES78" s="615"/>
      <c r="BET78" s="615"/>
      <c r="BEU78" s="615"/>
      <c r="BEV78" s="615"/>
      <c r="BEW78" s="615"/>
      <c r="BEX78" s="615"/>
      <c r="BEY78" s="615"/>
      <c r="BEZ78" s="615"/>
      <c r="BFA78" s="615"/>
      <c r="BFB78" s="615"/>
      <c r="BFC78" s="615"/>
      <c r="BFD78" s="615"/>
      <c r="BFE78" s="615"/>
      <c r="BFF78" s="615"/>
      <c r="BFG78" s="615"/>
      <c r="BFH78" s="615"/>
      <c r="BFI78" s="615"/>
      <c r="BFJ78" s="615"/>
      <c r="BFK78" s="615"/>
      <c r="BFL78" s="615"/>
      <c r="BFM78" s="615"/>
      <c r="BFN78" s="615"/>
      <c r="BFO78" s="615"/>
      <c r="BFP78" s="615"/>
      <c r="BFQ78" s="615"/>
      <c r="BFR78" s="615"/>
      <c r="BFS78" s="615"/>
      <c r="BFT78" s="615"/>
      <c r="BFU78" s="615"/>
      <c r="BFV78" s="615"/>
      <c r="BFW78" s="615"/>
      <c r="BFX78" s="615"/>
      <c r="BFY78" s="615"/>
      <c r="BFZ78" s="615"/>
      <c r="BGA78" s="615"/>
      <c r="BGB78" s="615"/>
      <c r="BGC78" s="615"/>
      <c r="BGD78" s="615"/>
      <c r="BGE78" s="615"/>
      <c r="BGF78" s="615"/>
      <c r="BGG78" s="615"/>
      <c r="BGH78" s="615"/>
      <c r="BGI78" s="615"/>
      <c r="BGJ78" s="615"/>
      <c r="BGK78" s="615"/>
      <c r="BGL78" s="615"/>
      <c r="BGM78" s="615"/>
      <c r="BGN78" s="615"/>
      <c r="BGO78" s="615"/>
      <c r="BGP78" s="615"/>
      <c r="BGQ78" s="615"/>
      <c r="BGR78" s="615"/>
      <c r="BGS78" s="615"/>
      <c r="BGT78" s="615"/>
      <c r="BGU78" s="615"/>
      <c r="BGV78" s="615"/>
      <c r="BGW78" s="615"/>
      <c r="BGX78" s="615"/>
      <c r="BGY78" s="615"/>
      <c r="BGZ78" s="615"/>
      <c r="BHA78" s="615"/>
      <c r="BHB78" s="615"/>
      <c r="BHC78" s="615"/>
      <c r="BHD78" s="615"/>
      <c r="BHE78" s="615"/>
      <c r="BHF78" s="615"/>
      <c r="BHG78" s="615"/>
      <c r="BHH78" s="615"/>
      <c r="BHI78" s="615"/>
      <c r="BHJ78" s="615"/>
      <c r="BHK78" s="615"/>
      <c r="BHL78" s="615"/>
      <c r="BHM78" s="615"/>
      <c r="BHN78" s="615"/>
      <c r="BHO78" s="615"/>
      <c r="BHP78" s="615"/>
      <c r="BHQ78" s="615"/>
      <c r="BHR78" s="615"/>
      <c r="BHS78" s="615"/>
      <c r="BHT78" s="615"/>
      <c r="BHU78" s="615"/>
      <c r="BHV78" s="615"/>
      <c r="BHW78" s="615"/>
      <c r="BHX78" s="615"/>
      <c r="BHY78" s="615"/>
      <c r="BHZ78" s="615"/>
      <c r="BIA78" s="615"/>
      <c r="BIB78" s="615"/>
      <c r="BIC78" s="615"/>
      <c r="BID78" s="615"/>
      <c r="BIE78" s="615"/>
      <c r="BIF78" s="615"/>
      <c r="BIG78" s="615"/>
      <c r="BIH78" s="615"/>
      <c r="BII78" s="615"/>
      <c r="BIJ78" s="615"/>
      <c r="BIK78" s="615"/>
      <c r="BIL78" s="615"/>
      <c r="BIM78" s="615"/>
      <c r="BIN78" s="615"/>
      <c r="BIO78" s="615"/>
      <c r="BIP78" s="615"/>
      <c r="BIQ78" s="615"/>
      <c r="BIR78" s="615"/>
      <c r="BIS78" s="615"/>
      <c r="BIT78" s="615"/>
      <c r="BIU78" s="615"/>
      <c r="BIV78" s="615"/>
      <c r="BIW78" s="615"/>
      <c r="BIX78" s="615"/>
      <c r="BIY78" s="615"/>
      <c r="BIZ78" s="615"/>
      <c r="BJA78" s="615"/>
      <c r="BJB78" s="615"/>
      <c r="BJC78" s="615"/>
      <c r="BJD78" s="615"/>
      <c r="BJE78" s="615"/>
      <c r="BJF78" s="615"/>
      <c r="BJG78" s="615"/>
      <c r="BJH78" s="615"/>
      <c r="BJI78" s="615"/>
      <c r="BJJ78" s="615"/>
      <c r="BJK78" s="615"/>
      <c r="BJL78" s="615"/>
      <c r="BJM78" s="615"/>
      <c r="BJN78" s="615"/>
      <c r="BJO78" s="615"/>
      <c r="BJP78" s="615"/>
      <c r="BJQ78" s="615"/>
      <c r="BJR78" s="615"/>
      <c r="BJS78" s="615"/>
      <c r="BJT78" s="615"/>
      <c r="BJU78" s="615"/>
      <c r="BJV78" s="615"/>
      <c r="BJW78" s="615"/>
      <c r="BJX78" s="615"/>
      <c r="BJY78" s="615"/>
      <c r="BJZ78" s="615"/>
      <c r="BKA78" s="615"/>
      <c r="BKB78" s="615"/>
      <c r="BKC78" s="615"/>
      <c r="BKD78" s="615"/>
      <c r="BKE78" s="615"/>
      <c r="BKF78" s="615"/>
      <c r="BKG78" s="615"/>
      <c r="BKH78" s="615"/>
      <c r="BKI78" s="615"/>
      <c r="BKJ78" s="615"/>
      <c r="BKK78" s="615"/>
      <c r="BKL78" s="615"/>
      <c r="BKM78" s="615"/>
      <c r="BKN78" s="615"/>
      <c r="BKO78" s="615"/>
      <c r="BKP78" s="615"/>
      <c r="BKQ78" s="615"/>
      <c r="BKR78" s="615"/>
      <c r="BKS78" s="615"/>
      <c r="BKT78" s="615"/>
      <c r="BKU78" s="615"/>
      <c r="BKV78" s="615"/>
      <c r="BKW78" s="615"/>
      <c r="BKX78" s="615"/>
      <c r="BKY78" s="615"/>
      <c r="BKZ78" s="615"/>
      <c r="BLA78" s="615"/>
      <c r="BLB78" s="615"/>
      <c r="BLC78" s="615"/>
      <c r="BLD78" s="615"/>
      <c r="BLE78" s="615"/>
      <c r="BLF78" s="615"/>
      <c r="BLG78" s="615"/>
      <c r="BLH78" s="615"/>
      <c r="BLI78" s="615"/>
      <c r="BLJ78" s="615"/>
      <c r="BLK78" s="615"/>
      <c r="BLL78" s="615"/>
      <c r="BLM78" s="615"/>
      <c r="BLN78" s="615"/>
      <c r="BLO78" s="615"/>
      <c r="BLP78" s="615"/>
      <c r="BLQ78" s="615"/>
      <c r="BLR78" s="615"/>
      <c r="BLS78" s="615"/>
      <c r="BLT78" s="615"/>
      <c r="BLU78" s="615"/>
      <c r="BLV78" s="615"/>
      <c r="BLW78" s="615"/>
      <c r="BLX78" s="615"/>
      <c r="BLY78" s="615"/>
      <c r="BLZ78" s="615"/>
      <c r="BMA78" s="615"/>
      <c r="BMB78" s="615"/>
      <c r="BMC78" s="615"/>
      <c r="BMD78" s="615"/>
      <c r="BME78" s="615"/>
      <c r="BMF78" s="615"/>
      <c r="BMG78" s="615"/>
      <c r="BMH78" s="615"/>
      <c r="BMI78" s="615"/>
      <c r="BMJ78" s="615"/>
      <c r="BMK78" s="615"/>
      <c r="BML78" s="615"/>
      <c r="BMM78" s="615"/>
      <c r="BMN78" s="615"/>
      <c r="BMO78" s="615"/>
      <c r="BMP78" s="615"/>
      <c r="BMQ78" s="615"/>
      <c r="BMR78" s="615"/>
      <c r="BMS78" s="615"/>
      <c r="BMT78" s="615"/>
      <c r="BMU78" s="615"/>
      <c r="BMV78" s="615"/>
      <c r="BMW78" s="615"/>
      <c r="BMX78" s="615"/>
      <c r="BMY78" s="615"/>
      <c r="BMZ78" s="615"/>
      <c r="BNA78" s="615"/>
      <c r="BNB78" s="615"/>
      <c r="BNC78" s="615"/>
      <c r="BND78" s="615"/>
      <c r="BNE78" s="615"/>
      <c r="BNF78" s="615"/>
      <c r="BNG78" s="615"/>
      <c r="BNH78" s="615"/>
      <c r="BNI78" s="615"/>
      <c r="BNJ78" s="615"/>
      <c r="BNK78" s="615"/>
      <c r="BNL78" s="615"/>
      <c r="BNM78" s="615"/>
      <c r="BNN78" s="615"/>
      <c r="BNO78" s="615"/>
      <c r="BNP78" s="615"/>
      <c r="BNQ78" s="615"/>
      <c r="BNR78" s="615"/>
      <c r="BNS78" s="615"/>
      <c r="BNT78" s="615"/>
      <c r="BNU78" s="615"/>
      <c r="BNV78" s="615"/>
      <c r="BNW78" s="615"/>
      <c r="BNX78" s="615"/>
      <c r="BNY78" s="615"/>
      <c r="BNZ78" s="615"/>
      <c r="BOA78" s="615"/>
      <c r="BOB78" s="615"/>
      <c r="BOC78" s="615"/>
      <c r="BOD78" s="615"/>
      <c r="BOE78" s="615"/>
      <c r="BOF78" s="615"/>
      <c r="BOG78" s="615"/>
      <c r="BOH78" s="615"/>
      <c r="BOI78" s="615"/>
      <c r="BOJ78" s="615"/>
      <c r="BOK78" s="615"/>
      <c r="BOL78" s="615"/>
      <c r="BOM78" s="615"/>
      <c r="BON78" s="615"/>
      <c r="BOO78" s="615"/>
      <c r="BOP78" s="615"/>
      <c r="BOQ78" s="615"/>
      <c r="BOR78" s="615"/>
      <c r="BOS78" s="615"/>
      <c r="BOT78" s="615"/>
      <c r="BOU78" s="615"/>
      <c r="BOV78" s="615"/>
      <c r="BOW78" s="615"/>
      <c r="BOX78" s="615"/>
      <c r="BOY78" s="615"/>
      <c r="BOZ78" s="615"/>
      <c r="BPA78" s="615"/>
      <c r="BPB78" s="615"/>
      <c r="BPC78" s="615"/>
      <c r="BPD78" s="615"/>
      <c r="BPE78" s="615"/>
      <c r="BPF78" s="615"/>
      <c r="BPG78" s="615"/>
      <c r="BPH78" s="615"/>
      <c r="BPI78" s="615"/>
      <c r="BPJ78" s="615"/>
      <c r="BPK78" s="615"/>
      <c r="BPL78" s="615"/>
      <c r="BPM78" s="615"/>
      <c r="BPN78" s="615"/>
      <c r="BPO78" s="615"/>
      <c r="BPP78" s="615"/>
      <c r="BPQ78" s="615"/>
      <c r="BPR78" s="615"/>
      <c r="BPS78" s="615"/>
      <c r="BPT78" s="615"/>
      <c r="BPU78" s="615"/>
      <c r="BPV78" s="615"/>
      <c r="BPW78" s="615"/>
      <c r="BPX78" s="615"/>
      <c r="BPY78" s="615"/>
      <c r="BPZ78" s="615"/>
      <c r="BQA78" s="615"/>
      <c r="BQB78" s="615"/>
      <c r="BQC78" s="615"/>
      <c r="BQD78" s="615"/>
      <c r="BQE78" s="615"/>
      <c r="BQF78" s="615"/>
      <c r="BQG78" s="615"/>
      <c r="BQH78" s="615"/>
      <c r="BQI78" s="615"/>
      <c r="BQJ78" s="615"/>
      <c r="BQK78" s="615"/>
      <c r="BQL78" s="615"/>
      <c r="BQM78" s="615"/>
      <c r="BQN78" s="615"/>
      <c r="BQO78" s="615"/>
      <c r="BQP78" s="615"/>
      <c r="BQQ78" s="615"/>
      <c r="BQR78" s="615"/>
      <c r="BQS78" s="615"/>
      <c r="BQT78" s="615"/>
      <c r="BQU78" s="615"/>
      <c r="BQV78" s="615"/>
      <c r="BQW78" s="615"/>
      <c r="BQX78" s="615"/>
      <c r="BQY78" s="615"/>
      <c r="BQZ78" s="615"/>
      <c r="BRA78" s="615"/>
      <c r="BRB78" s="615"/>
      <c r="BRC78" s="615"/>
      <c r="BRD78" s="615"/>
      <c r="BRE78" s="615"/>
      <c r="BRF78" s="615"/>
      <c r="BRG78" s="615"/>
      <c r="BRH78" s="615"/>
      <c r="BRI78" s="615"/>
      <c r="BRJ78" s="615"/>
      <c r="BRK78" s="615"/>
      <c r="BRL78" s="615"/>
      <c r="BRM78" s="615"/>
      <c r="BRN78" s="615"/>
      <c r="BRO78" s="615"/>
      <c r="BRP78" s="615"/>
      <c r="BRQ78" s="615"/>
      <c r="BRR78" s="615"/>
      <c r="BRS78" s="615"/>
      <c r="BRT78" s="615"/>
      <c r="BRU78" s="615"/>
      <c r="BRV78" s="615"/>
      <c r="BRW78" s="615"/>
      <c r="BRX78" s="615"/>
      <c r="BRY78" s="615"/>
      <c r="BRZ78" s="615"/>
      <c r="BSA78" s="615"/>
      <c r="BSB78" s="615"/>
      <c r="BSC78" s="615"/>
      <c r="BSD78" s="615"/>
      <c r="BSE78" s="615"/>
      <c r="BSF78" s="615"/>
      <c r="BSG78" s="615"/>
      <c r="BSH78" s="615"/>
      <c r="BSI78" s="615"/>
      <c r="BSJ78" s="615"/>
      <c r="BSK78" s="615"/>
      <c r="BSL78" s="615"/>
      <c r="BSM78" s="615"/>
      <c r="BSN78" s="615"/>
      <c r="BSO78" s="615"/>
      <c r="BSP78" s="615"/>
      <c r="BSQ78" s="615"/>
      <c r="BSR78" s="615"/>
      <c r="BSS78" s="615"/>
      <c r="BST78" s="615"/>
      <c r="BSU78" s="615"/>
      <c r="BSV78" s="615"/>
      <c r="BSW78" s="615"/>
      <c r="BSX78" s="615"/>
      <c r="BSY78" s="615"/>
      <c r="BSZ78" s="615"/>
      <c r="BTA78" s="615"/>
      <c r="BTB78" s="615"/>
      <c r="BTC78" s="615"/>
      <c r="BTD78" s="615"/>
      <c r="BTE78" s="615"/>
      <c r="BTF78" s="615"/>
      <c r="BTG78" s="615"/>
      <c r="BTH78" s="615"/>
      <c r="BTI78" s="615"/>
      <c r="BTJ78" s="615"/>
      <c r="BTK78" s="615"/>
      <c r="BTL78" s="615"/>
      <c r="BTM78" s="615"/>
      <c r="BTN78" s="615"/>
      <c r="BTO78" s="615"/>
      <c r="BTP78" s="615"/>
      <c r="BTQ78" s="615"/>
      <c r="BTR78" s="615"/>
      <c r="BTS78" s="615"/>
      <c r="BTT78" s="615"/>
      <c r="BTU78" s="615"/>
      <c r="BTV78" s="615"/>
      <c r="BTW78" s="615"/>
      <c r="BTX78" s="615"/>
      <c r="BTY78" s="615"/>
      <c r="BTZ78" s="615"/>
      <c r="BUA78" s="615"/>
      <c r="BUB78" s="615"/>
      <c r="BUC78" s="615"/>
      <c r="BUD78" s="615"/>
      <c r="BUE78" s="615"/>
      <c r="BUF78" s="615"/>
      <c r="BUG78" s="615"/>
      <c r="BUH78" s="615"/>
      <c r="BUI78" s="615"/>
      <c r="BUJ78" s="615"/>
      <c r="BUK78" s="615"/>
      <c r="BUL78" s="615"/>
      <c r="BUM78" s="615"/>
      <c r="BUN78" s="615"/>
      <c r="BUO78" s="615"/>
      <c r="BUP78" s="615"/>
      <c r="BUQ78" s="615"/>
      <c r="BUR78" s="615"/>
      <c r="BUS78" s="615"/>
      <c r="BUT78" s="615"/>
      <c r="BUU78" s="615"/>
      <c r="BUV78" s="615"/>
      <c r="BUW78" s="615"/>
      <c r="BUX78" s="615"/>
      <c r="BUY78" s="615"/>
      <c r="BUZ78" s="615"/>
      <c r="BVA78" s="615"/>
      <c r="BVB78" s="615"/>
      <c r="BVC78" s="615"/>
      <c r="BVD78" s="615"/>
      <c r="BVE78" s="615"/>
      <c r="BVF78" s="615"/>
      <c r="BVG78" s="615"/>
      <c r="BVH78" s="615"/>
      <c r="BVI78" s="615"/>
      <c r="BVJ78" s="615"/>
      <c r="BVK78" s="615"/>
      <c r="BVL78" s="615"/>
      <c r="BVM78" s="615"/>
      <c r="BVN78" s="615"/>
      <c r="BVO78" s="615"/>
      <c r="BVP78" s="615"/>
      <c r="BVQ78" s="615"/>
      <c r="BVR78" s="615"/>
      <c r="BVS78" s="615"/>
      <c r="BVT78" s="615"/>
      <c r="BVU78" s="615"/>
      <c r="BVV78" s="615"/>
      <c r="BVW78" s="615"/>
      <c r="BVX78" s="615"/>
      <c r="BVY78" s="615"/>
      <c r="BVZ78" s="615"/>
      <c r="BWA78" s="615"/>
      <c r="BWB78" s="615"/>
      <c r="BWC78" s="615"/>
      <c r="BWD78" s="615"/>
      <c r="BWE78" s="615"/>
      <c r="BWF78" s="615"/>
      <c r="BWG78" s="615"/>
      <c r="BWH78" s="615"/>
      <c r="BWI78" s="615"/>
      <c r="BWJ78" s="615"/>
      <c r="BWK78" s="615"/>
      <c r="BWL78" s="615"/>
      <c r="BWM78" s="615"/>
      <c r="BWN78" s="615"/>
      <c r="BWO78" s="615"/>
      <c r="BWP78" s="615"/>
      <c r="BWQ78" s="615"/>
      <c r="BWR78" s="615"/>
      <c r="BWS78" s="615"/>
      <c r="BWT78" s="615"/>
      <c r="BWU78" s="615"/>
      <c r="BWV78" s="615"/>
      <c r="BWW78" s="615"/>
      <c r="BWX78" s="615"/>
      <c r="BWY78" s="615"/>
      <c r="BWZ78" s="615"/>
      <c r="BXA78" s="615"/>
      <c r="BXB78" s="615"/>
      <c r="BXC78" s="615"/>
      <c r="BXD78" s="615"/>
      <c r="BXE78" s="615"/>
      <c r="BXF78" s="615"/>
      <c r="BXG78" s="615"/>
      <c r="BXH78" s="615"/>
      <c r="BXI78" s="615"/>
      <c r="BXJ78" s="615"/>
      <c r="BXK78" s="615"/>
      <c r="BXL78" s="615"/>
      <c r="BXM78" s="615"/>
      <c r="BXN78" s="615"/>
      <c r="BXO78" s="615"/>
      <c r="BXP78" s="615"/>
      <c r="BXQ78" s="615"/>
      <c r="BXR78" s="615"/>
      <c r="BXS78" s="615"/>
      <c r="BXT78" s="615"/>
      <c r="BXU78" s="615"/>
      <c r="BXV78" s="615"/>
      <c r="BXW78" s="615"/>
      <c r="BXX78" s="615"/>
      <c r="BXY78" s="615"/>
      <c r="BXZ78" s="615"/>
      <c r="BYA78" s="615"/>
      <c r="BYB78" s="615"/>
      <c r="BYC78" s="615"/>
      <c r="BYD78" s="615"/>
      <c r="BYE78" s="615"/>
      <c r="BYF78" s="615"/>
      <c r="BYG78" s="615"/>
      <c r="BYH78" s="615"/>
      <c r="BYI78" s="615"/>
      <c r="BYJ78" s="615"/>
      <c r="BYK78" s="615"/>
      <c r="BYL78" s="615"/>
      <c r="BYM78" s="615"/>
      <c r="BYN78" s="615"/>
      <c r="BYO78" s="615"/>
      <c r="BYP78" s="615"/>
      <c r="BYQ78" s="615"/>
      <c r="BYR78" s="615"/>
      <c r="BYS78" s="615"/>
      <c r="BYT78" s="615"/>
      <c r="BYU78" s="615"/>
      <c r="BYV78" s="615"/>
      <c r="BYW78" s="615"/>
      <c r="BYX78" s="615"/>
      <c r="BYY78" s="615"/>
      <c r="BYZ78" s="615"/>
      <c r="BZA78" s="615"/>
      <c r="BZB78" s="615"/>
      <c r="BZC78" s="615"/>
      <c r="BZD78" s="615"/>
      <c r="BZE78" s="615"/>
      <c r="BZF78" s="615"/>
      <c r="BZG78" s="615"/>
      <c r="BZH78" s="615"/>
      <c r="BZI78" s="615"/>
      <c r="BZJ78" s="615"/>
      <c r="BZK78" s="615"/>
      <c r="BZL78" s="615"/>
      <c r="BZM78" s="615"/>
      <c r="BZN78" s="615"/>
      <c r="BZO78" s="615"/>
      <c r="BZP78" s="615"/>
      <c r="BZQ78" s="615"/>
      <c r="BZR78" s="615"/>
      <c r="BZS78" s="615"/>
      <c r="BZT78" s="615"/>
      <c r="BZU78" s="615"/>
      <c r="BZV78" s="615"/>
      <c r="BZW78" s="615"/>
      <c r="BZX78" s="615"/>
      <c r="BZY78" s="615"/>
      <c r="BZZ78" s="615"/>
      <c r="CAA78" s="615"/>
      <c r="CAB78" s="615"/>
      <c r="CAC78" s="615"/>
      <c r="CAD78" s="615"/>
      <c r="CAE78" s="615"/>
      <c r="CAF78" s="615"/>
      <c r="CAG78" s="615"/>
      <c r="CAH78" s="615"/>
      <c r="CAI78" s="615"/>
      <c r="CAJ78" s="615"/>
      <c r="CAK78" s="615"/>
      <c r="CAL78" s="615"/>
      <c r="CAM78" s="615"/>
      <c r="CAN78" s="615"/>
      <c r="CAO78" s="615"/>
      <c r="CAP78" s="615"/>
      <c r="CAQ78" s="615"/>
      <c r="CAR78" s="615"/>
      <c r="CAS78" s="615"/>
      <c r="CAT78" s="615"/>
      <c r="CAU78" s="615"/>
      <c r="CAV78" s="615"/>
      <c r="CAW78" s="615"/>
      <c r="CAX78" s="615"/>
      <c r="CAY78" s="615"/>
      <c r="CAZ78" s="615"/>
      <c r="CBA78" s="615"/>
      <c r="CBB78" s="615"/>
      <c r="CBC78" s="615"/>
      <c r="CBD78" s="615"/>
      <c r="CBE78" s="615"/>
      <c r="CBF78" s="615"/>
      <c r="CBG78" s="615"/>
      <c r="CBH78" s="615"/>
      <c r="CBI78" s="615"/>
      <c r="CBJ78" s="615"/>
      <c r="CBK78" s="615"/>
      <c r="CBL78" s="615"/>
      <c r="CBM78" s="615"/>
      <c r="CBN78" s="615"/>
      <c r="CBO78" s="615"/>
      <c r="CBP78" s="615"/>
      <c r="CBQ78" s="615"/>
      <c r="CBR78" s="615"/>
      <c r="CBS78" s="615"/>
      <c r="CBT78" s="615"/>
      <c r="CBU78" s="615"/>
      <c r="CBV78" s="615"/>
      <c r="CBW78" s="615"/>
      <c r="CBX78" s="615"/>
      <c r="CBY78" s="615"/>
      <c r="CBZ78" s="615"/>
      <c r="CCA78" s="615"/>
      <c r="CCB78" s="615"/>
      <c r="CCC78" s="615"/>
      <c r="CCD78" s="615"/>
      <c r="CCE78" s="615"/>
      <c r="CCF78" s="615"/>
      <c r="CCG78" s="615"/>
      <c r="CCH78" s="615"/>
      <c r="CCI78" s="615"/>
      <c r="CCJ78" s="615"/>
      <c r="CCK78" s="615"/>
      <c r="CCL78" s="615"/>
      <c r="CCM78" s="615"/>
      <c r="CCN78" s="615"/>
      <c r="CCO78" s="615"/>
      <c r="CCP78" s="615"/>
      <c r="CCQ78" s="615"/>
      <c r="CCR78" s="615"/>
      <c r="CCS78" s="615"/>
      <c r="CCT78" s="615"/>
      <c r="CCU78" s="615"/>
      <c r="CCV78" s="615"/>
      <c r="CCW78" s="615"/>
      <c r="CCX78" s="615"/>
      <c r="CCY78" s="615"/>
      <c r="CCZ78" s="615"/>
      <c r="CDA78" s="615"/>
      <c r="CDB78" s="615"/>
      <c r="CDC78" s="615"/>
      <c r="CDD78" s="615"/>
      <c r="CDE78" s="615"/>
      <c r="CDF78" s="615"/>
      <c r="CDG78" s="615"/>
      <c r="CDH78" s="615"/>
      <c r="CDI78" s="615"/>
      <c r="CDJ78" s="615"/>
      <c r="CDK78" s="615"/>
      <c r="CDL78" s="615"/>
      <c r="CDM78" s="615"/>
      <c r="CDN78" s="615"/>
      <c r="CDO78" s="615"/>
      <c r="CDP78" s="615"/>
      <c r="CDQ78" s="615"/>
      <c r="CDR78" s="615"/>
      <c r="CDS78" s="615"/>
      <c r="CDT78" s="615"/>
      <c r="CDU78" s="615"/>
      <c r="CDV78" s="615"/>
      <c r="CDW78" s="615"/>
      <c r="CDX78" s="615"/>
      <c r="CDY78" s="615"/>
      <c r="CDZ78" s="615"/>
      <c r="CEA78" s="615"/>
      <c r="CEB78" s="615"/>
      <c r="CEC78" s="615"/>
      <c r="CED78" s="615"/>
      <c r="CEE78" s="615"/>
      <c r="CEF78" s="615"/>
      <c r="CEG78" s="615"/>
      <c r="CEH78" s="615"/>
      <c r="CEI78" s="615"/>
      <c r="CEJ78" s="615"/>
      <c r="CEK78" s="615"/>
      <c r="CEL78" s="615"/>
      <c r="CEM78" s="615"/>
      <c r="CEN78" s="615"/>
      <c r="CEO78" s="615"/>
      <c r="CEP78" s="615"/>
      <c r="CEQ78" s="615"/>
      <c r="CER78" s="615"/>
      <c r="CES78" s="615"/>
      <c r="CET78" s="615"/>
      <c r="CEU78" s="615"/>
      <c r="CEV78" s="615"/>
      <c r="CEW78" s="615"/>
      <c r="CEX78" s="615"/>
      <c r="CEY78" s="615"/>
      <c r="CEZ78" s="615"/>
      <c r="CFA78" s="615"/>
      <c r="CFB78" s="615"/>
      <c r="CFC78" s="615"/>
      <c r="CFD78" s="615"/>
      <c r="CFE78" s="615"/>
      <c r="CFF78" s="615"/>
      <c r="CFG78" s="615"/>
      <c r="CFH78" s="615"/>
      <c r="CFI78" s="615"/>
      <c r="CFJ78" s="615"/>
      <c r="CFK78" s="615"/>
      <c r="CFL78" s="615"/>
      <c r="CFM78" s="615"/>
      <c r="CFN78" s="615"/>
      <c r="CFO78" s="615"/>
      <c r="CFP78" s="615"/>
      <c r="CFQ78" s="615"/>
      <c r="CFR78" s="615"/>
      <c r="CFS78" s="615"/>
      <c r="CFT78" s="615"/>
      <c r="CFU78" s="615"/>
      <c r="CFV78" s="615"/>
      <c r="CFW78" s="615"/>
      <c r="CFX78" s="615"/>
      <c r="CFY78" s="615"/>
      <c r="CFZ78" s="615"/>
      <c r="CGA78" s="615"/>
      <c r="CGB78" s="615"/>
      <c r="CGC78" s="615"/>
      <c r="CGD78" s="615"/>
      <c r="CGE78" s="615"/>
      <c r="CGF78" s="615"/>
      <c r="CGG78" s="615"/>
      <c r="CGH78" s="615"/>
      <c r="CGI78" s="615"/>
      <c r="CGJ78" s="615"/>
      <c r="CGK78" s="615"/>
      <c r="CGL78" s="615"/>
      <c r="CGM78" s="615"/>
      <c r="CGN78" s="615"/>
      <c r="CGO78" s="615"/>
      <c r="CGP78" s="615"/>
      <c r="CGQ78" s="615"/>
      <c r="CGR78" s="615"/>
      <c r="CGS78" s="615"/>
      <c r="CGT78" s="615"/>
      <c r="CGU78" s="615"/>
      <c r="CGV78" s="615"/>
      <c r="CGW78" s="615"/>
      <c r="CGX78" s="615"/>
      <c r="CGY78" s="615"/>
      <c r="CGZ78" s="615"/>
      <c r="CHA78" s="615"/>
      <c r="CHB78" s="615"/>
      <c r="CHC78" s="615"/>
      <c r="CHD78" s="615"/>
      <c r="CHE78" s="615"/>
      <c r="CHF78" s="615"/>
      <c r="CHG78" s="615"/>
      <c r="CHH78" s="615"/>
      <c r="CHI78" s="615"/>
      <c r="CHJ78" s="615"/>
      <c r="CHK78" s="615"/>
      <c r="CHL78" s="615"/>
      <c r="CHM78" s="615"/>
      <c r="CHN78" s="615"/>
      <c r="CHO78" s="615"/>
      <c r="CHP78" s="615"/>
      <c r="CHQ78" s="615"/>
      <c r="CHR78" s="615"/>
      <c r="CHS78" s="615"/>
      <c r="CHT78" s="615"/>
      <c r="CHU78" s="615"/>
      <c r="CHV78" s="615"/>
      <c r="CHW78" s="615"/>
      <c r="CHX78" s="615"/>
      <c r="CHY78" s="615"/>
      <c r="CHZ78" s="615"/>
      <c r="CIA78" s="615"/>
      <c r="CIB78" s="615"/>
      <c r="CIC78" s="615"/>
      <c r="CID78" s="615"/>
      <c r="CIE78" s="615"/>
      <c r="CIF78" s="615"/>
      <c r="CIG78" s="615"/>
      <c r="CIH78" s="615"/>
      <c r="CII78" s="615"/>
      <c r="CIJ78" s="615"/>
      <c r="CIK78" s="615"/>
      <c r="CIL78" s="615"/>
      <c r="CIM78" s="615"/>
      <c r="CIN78" s="615"/>
      <c r="CIO78" s="615"/>
      <c r="CIP78" s="615"/>
      <c r="CIQ78" s="615"/>
      <c r="CIR78" s="615"/>
      <c r="CIS78" s="615"/>
      <c r="CIT78" s="615"/>
      <c r="CIU78" s="615"/>
      <c r="CIV78" s="615"/>
      <c r="CIW78" s="615"/>
      <c r="CIX78" s="615"/>
      <c r="CIY78" s="615"/>
      <c r="CIZ78" s="615"/>
      <c r="CJA78" s="615"/>
      <c r="CJB78" s="615"/>
      <c r="CJC78" s="615"/>
      <c r="CJD78" s="615"/>
      <c r="CJE78" s="615"/>
      <c r="CJF78" s="615"/>
      <c r="CJG78" s="615"/>
      <c r="CJH78" s="615"/>
      <c r="CJI78" s="615"/>
      <c r="CJJ78" s="615"/>
      <c r="CJK78" s="615"/>
      <c r="CJL78" s="615"/>
      <c r="CJM78" s="615"/>
      <c r="CJN78" s="615"/>
      <c r="CJO78" s="615"/>
      <c r="CJP78" s="615"/>
      <c r="CJQ78" s="615"/>
      <c r="CJR78" s="615"/>
      <c r="CJS78" s="615"/>
      <c r="CJT78" s="615"/>
      <c r="CJU78" s="615"/>
      <c r="CJV78" s="615"/>
      <c r="CJW78" s="615"/>
      <c r="CJX78" s="615"/>
      <c r="CJY78" s="615"/>
      <c r="CJZ78" s="615"/>
      <c r="CKA78" s="615"/>
      <c r="CKB78" s="615"/>
      <c r="CKC78" s="615"/>
      <c r="CKD78" s="615"/>
      <c r="CKE78" s="615"/>
      <c r="CKF78" s="615"/>
      <c r="CKG78" s="615"/>
      <c r="CKH78" s="615"/>
      <c r="CKI78" s="615"/>
      <c r="CKJ78" s="615"/>
      <c r="CKK78" s="615"/>
      <c r="CKL78" s="615"/>
      <c r="CKM78" s="615"/>
      <c r="CKN78" s="615"/>
      <c r="CKO78" s="615"/>
      <c r="CKP78" s="615"/>
      <c r="CKQ78" s="615"/>
      <c r="CKR78" s="615"/>
      <c r="CKS78" s="615"/>
      <c r="CKT78" s="615"/>
      <c r="CKU78" s="615"/>
      <c r="CKV78" s="615"/>
      <c r="CKW78" s="615"/>
      <c r="CKX78" s="615"/>
      <c r="CKY78" s="615"/>
      <c r="CKZ78" s="615"/>
      <c r="CLA78" s="615"/>
      <c r="CLB78" s="615"/>
      <c r="CLC78" s="615"/>
      <c r="CLD78" s="615"/>
      <c r="CLE78" s="615"/>
      <c r="CLF78" s="615"/>
      <c r="CLG78" s="615"/>
      <c r="CLH78" s="615"/>
      <c r="CLI78" s="615"/>
      <c r="CLJ78" s="615"/>
      <c r="CLK78" s="615"/>
      <c r="CLL78" s="615"/>
      <c r="CLM78" s="615"/>
      <c r="CLN78" s="615"/>
      <c r="CLO78" s="615"/>
      <c r="CLP78" s="615"/>
      <c r="CLQ78" s="615"/>
      <c r="CLR78" s="615"/>
      <c r="CLS78" s="615"/>
      <c r="CLT78" s="615"/>
      <c r="CLU78" s="615"/>
      <c r="CLV78" s="615"/>
      <c r="CLW78" s="615"/>
      <c r="CLX78" s="615"/>
      <c r="CLY78" s="615"/>
      <c r="CLZ78" s="615"/>
      <c r="CMA78" s="615"/>
      <c r="CMB78" s="615"/>
      <c r="CMC78" s="615"/>
      <c r="CMD78" s="615"/>
      <c r="CME78" s="615"/>
      <c r="CMF78" s="615"/>
      <c r="CMG78" s="615"/>
      <c r="CMH78" s="615"/>
      <c r="CMI78" s="615"/>
      <c r="CMJ78" s="615"/>
      <c r="CMK78" s="615"/>
      <c r="CML78" s="615"/>
      <c r="CMM78" s="615"/>
      <c r="CMN78" s="615"/>
      <c r="CMO78" s="615"/>
      <c r="CMP78" s="615"/>
      <c r="CMQ78" s="615"/>
      <c r="CMR78" s="615"/>
      <c r="CMS78" s="615"/>
      <c r="CMT78" s="615"/>
      <c r="CMU78" s="615"/>
      <c r="CMV78" s="615"/>
      <c r="CMW78" s="615"/>
      <c r="CMX78" s="615"/>
      <c r="CMY78" s="615"/>
      <c r="CMZ78" s="615"/>
      <c r="CNA78" s="615"/>
      <c r="CNB78" s="615"/>
      <c r="CNC78" s="615"/>
      <c r="CND78" s="615"/>
      <c r="CNE78" s="615"/>
      <c r="CNF78" s="615"/>
      <c r="CNG78" s="615"/>
      <c r="CNH78" s="615"/>
      <c r="CNI78" s="615"/>
      <c r="CNJ78" s="615"/>
      <c r="CNK78" s="615"/>
      <c r="CNL78" s="615"/>
      <c r="CNM78" s="615"/>
      <c r="CNN78" s="615"/>
      <c r="CNO78" s="615"/>
      <c r="CNP78" s="615"/>
      <c r="CNQ78" s="615"/>
      <c r="CNR78" s="615"/>
      <c r="CNS78" s="615"/>
      <c r="CNT78" s="615"/>
      <c r="CNU78" s="615"/>
      <c r="CNV78" s="615"/>
      <c r="CNW78" s="615"/>
      <c r="CNX78" s="615"/>
      <c r="CNY78" s="615"/>
      <c r="CNZ78" s="615"/>
      <c r="COA78" s="615"/>
      <c r="COB78" s="615"/>
      <c r="COC78" s="615"/>
      <c r="COD78" s="615"/>
      <c r="COE78" s="615"/>
      <c r="COF78" s="615"/>
      <c r="COG78" s="615"/>
      <c r="COH78" s="615"/>
      <c r="COI78" s="615"/>
      <c r="COJ78" s="615"/>
      <c r="COK78" s="615"/>
      <c r="COL78" s="615"/>
      <c r="COM78" s="615"/>
      <c r="CON78" s="615"/>
      <c r="COO78" s="615"/>
      <c r="COP78" s="615"/>
      <c r="COQ78" s="615"/>
      <c r="COR78" s="615"/>
      <c r="COS78" s="615"/>
      <c r="COT78" s="615"/>
      <c r="COU78" s="615"/>
      <c r="COV78" s="615"/>
      <c r="COW78" s="615"/>
      <c r="COX78" s="615"/>
      <c r="COY78" s="615"/>
      <c r="COZ78" s="615"/>
      <c r="CPA78" s="615"/>
      <c r="CPB78" s="615"/>
      <c r="CPC78" s="615"/>
      <c r="CPD78" s="615"/>
      <c r="CPE78" s="615"/>
      <c r="CPF78" s="615"/>
      <c r="CPG78" s="615"/>
      <c r="CPH78" s="615"/>
      <c r="CPI78" s="615"/>
      <c r="CPJ78" s="615"/>
      <c r="CPK78" s="615"/>
      <c r="CPL78" s="615"/>
      <c r="CPM78" s="615"/>
      <c r="CPN78" s="615"/>
      <c r="CPO78" s="615"/>
      <c r="CPP78" s="615"/>
      <c r="CPQ78" s="615"/>
      <c r="CPR78" s="615"/>
      <c r="CPS78" s="615"/>
      <c r="CPT78" s="615"/>
      <c r="CPU78" s="615"/>
      <c r="CPV78" s="615"/>
      <c r="CPW78" s="615"/>
      <c r="CPX78" s="615"/>
      <c r="CPY78" s="615"/>
      <c r="CPZ78" s="615"/>
      <c r="CQA78" s="615"/>
      <c r="CQB78" s="615"/>
      <c r="CQC78" s="615"/>
      <c r="CQD78" s="615"/>
      <c r="CQE78" s="615"/>
      <c r="CQF78" s="615"/>
      <c r="CQG78" s="615"/>
      <c r="CQH78" s="615"/>
      <c r="CQI78" s="615"/>
      <c r="CQJ78" s="615"/>
      <c r="CQK78" s="615"/>
      <c r="CQL78" s="615"/>
      <c r="CQM78" s="615"/>
      <c r="CQN78" s="615"/>
      <c r="CQO78" s="615"/>
      <c r="CQP78" s="615"/>
      <c r="CQQ78" s="615"/>
      <c r="CQR78" s="615"/>
      <c r="CQS78" s="615"/>
      <c r="CQT78" s="615"/>
      <c r="CQU78" s="615"/>
      <c r="CQV78" s="615"/>
      <c r="CQW78" s="615"/>
      <c r="CQX78" s="615"/>
      <c r="CQY78" s="615"/>
      <c r="CQZ78" s="615"/>
      <c r="CRA78" s="615"/>
      <c r="CRB78" s="615"/>
      <c r="CRC78" s="615"/>
      <c r="CRD78" s="615"/>
      <c r="CRE78" s="615"/>
      <c r="CRF78" s="615"/>
      <c r="CRG78" s="615"/>
      <c r="CRH78" s="615"/>
      <c r="CRI78" s="615"/>
      <c r="CRJ78" s="615"/>
      <c r="CRK78" s="615"/>
      <c r="CRL78" s="615"/>
      <c r="CRM78" s="615"/>
      <c r="CRN78" s="615"/>
      <c r="CRO78" s="615"/>
      <c r="CRP78" s="615"/>
      <c r="CRQ78" s="615"/>
      <c r="CRR78" s="615"/>
      <c r="CRS78" s="615"/>
      <c r="CRT78" s="615"/>
      <c r="CRU78" s="615"/>
      <c r="CRV78" s="615"/>
      <c r="CRW78" s="615"/>
      <c r="CRX78" s="615"/>
      <c r="CRY78" s="615"/>
      <c r="CRZ78" s="615"/>
      <c r="CSA78" s="615"/>
      <c r="CSB78" s="615"/>
      <c r="CSC78" s="615"/>
      <c r="CSD78" s="615"/>
      <c r="CSE78" s="615"/>
      <c r="CSF78" s="615"/>
      <c r="CSG78" s="615"/>
      <c r="CSH78" s="615"/>
      <c r="CSI78" s="615"/>
      <c r="CSJ78" s="615"/>
      <c r="CSK78" s="615"/>
      <c r="CSL78" s="615"/>
      <c r="CSM78" s="615"/>
      <c r="CSN78" s="615"/>
      <c r="CSO78" s="615"/>
      <c r="CSP78" s="615"/>
      <c r="CSQ78" s="615"/>
      <c r="CSR78" s="615"/>
      <c r="CSS78" s="615"/>
      <c r="CST78" s="615"/>
      <c r="CSU78" s="615"/>
      <c r="CSV78" s="615"/>
      <c r="CSW78" s="615"/>
      <c r="CSX78" s="615"/>
      <c r="CSY78" s="615"/>
      <c r="CSZ78" s="615"/>
      <c r="CTA78" s="615"/>
      <c r="CTB78" s="615"/>
      <c r="CTC78" s="615"/>
      <c r="CTD78" s="615"/>
      <c r="CTE78" s="615"/>
      <c r="CTF78" s="615"/>
      <c r="CTG78" s="615"/>
      <c r="CTH78" s="615"/>
      <c r="CTI78" s="615"/>
      <c r="CTJ78" s="615"/>
      <c r="CTK78" s="615"/>
      <c r="CTL78" s="615"/>
      <c r="CTM78" s="615"/>
      <c r="CTN78" s="615"/>
      <c r="CTO78" s="615"/>
      <c r="CTP78" s="615"/>
      <c r="CTQ78" s="615"/>
      <c r="CTR78" s="615"/>
      <c r="CTS78" s="615"/>
      <c r="CTT78" s="615"/>
      <c r="CTU78" s="615"/>
      <c r="CTV78" s="615"/>
      <c r="CTW78" s="615"/>
      <c r="CTX78" s="615"/>
      <c r="CTY78" s="615"/>
      <c r="CTZ78" s="615"/>
      <c r="CUA78" s="615"/>
      <c r="CUB78" s="615"/>
      <c r="CUC78" s="615"/>
      <c r="CUD78" s="615"/>
      <c r="CUE78" s="615"/>
      <c r="CUF78" s="615"/>
      <c r="CUG78" s="615"/>
      <c r="CUH78" s="615"/>
      <c r="CUI78" s="615"/>
      <c r="CUJ78" s="615"/>
      <c r="CUK78" s="615"/>
      <c r="CUL78" s="615"/>
      <c r="CUM78" s="615"/>
      <c r="CUN78" s="615"/>
      <c r="CUO78" s="615"/>
      <c r="CUP78" s="615"/>
      <c r="CUQ78" s="615"/>
      <c r="CUR78" s="615"/>
      <c r="CUS78" s="615"/>
      <c r="CUT78" s="615"/>
      <c r="CUU78" s="615"/>
      <c r="CUV78" s="615"/>
      <c r="CUW78" s="615"/>
      <c r="CUX78" s="615"/>
      <c r="CUY78" s="615"/>
      <c r="CUZ78" s="615"/>
      <c r="CVA78" s="615"/>
      <c r="CVB78" s="615"/>
      <c r="CVC78" s="615"/>
      <c r="CVD78" s="615"/>
      <c r="CVE78" s="615"/>
      <c r="CVF78" s="615"/>
      <c r="CVG78" s="615"/>
      <c r="CVH78" s="615"/>
      <c r="CVI78" s="615"/>
      <c r="CVJ78" s="615"/>
      <c r="CVK78" s="615"/>
      <c r="CVL78" s="615"/>
      <c r="CVM78" s="615"/>
      <c r="CVN78" s="615"/>
      <c r="CVO78" s="615"/>
      <c r="CVP78" s="615"/>
      <c r="CVQ78" s="615"/>
      <c r="CVR78" s="615"/>
      <c r="CVS78" s="615"/>
      <c r="CVT78" s="615"/>
      <c r="CVU78" s="615"/>
      <c r="CVV78" s="615"/>
      <c r="CVW78" s="615"/>
      <c r="CVX78" s="615"/>
      <c r="CVY78" s="615"/>
      <c r="CVZ78" s="615"/>
      <c r="CWA78" s="615"/>
      <c r="CWB78" s="615"/>
      <c r="CWC78" s="615"/>
      <c r="CWD78" s="615"/>
      <c r="CWE78" s="615"/>
      <c r="CWF78" s="615"/>
      <c r="CWG78" s="615"/>
      <c r="CWH78" s="615"/>
      <c r="CWI78" s="615"/>
      <c r="CWJ78" s="615"/>
      <c r="CWK78" s="615"/>
      <c r="CWL78" s="615"/>
      <c r="CWM78" s="615"/>
      <c r="CWN78" s="615"/>
      <c r="CWO78" s="615"/>
      <c r="CWP78" s="615"/>
      <c r="CWQ78" s="615"/>
      <c r="CWR78" s="615"/>
      <c r="CWS78" s="615"/>
      <c r="CWT78" s="615"/>
      <c r="CWU78" s="615"/>
      <c r="CWV78" s="615"/>
      <c r="CWW78" s="615"/>
      <c r="CWX78" s="615"/>
      <c r="CWY78" s="615"/>
      <c r="CWZ78" s="615"/>
      <c r="CXA78" s="615"/>
      <c r="CXB78" s="615"/>
      <c r="CXC78" s="615"/>
      <c r="CXD78" s="615"/>
      <c r="CXE78" s="615"/>
      <c r="CXF78" s="615"/>
      <c r="CXG78" s="615"/>
      <c r="CXH78" s="615"/>
      <c r="CXI78" s="615"/>
      <c r="CXJ78" s="615"/>
      <c r="CXK78" s="615"/>
      <c r="CXL78" s="615"/>
      <c r="CXM78" s="615"/>
      <c r="CXN78" s="615"/>
      <c r="CXO78" s="615"/>
      <c r="CXP78" s="615"/>
      <c r="CXQ78" s="615"/>
      <c r="CXR78" s="615"/>
      <c r="CXS78" s="615"/>
      <c r="CXT78" s="615"/>
      <c r="CXU78" s="615"/>
      <c r="CXV78" s="615"/>
      <c r="CXW78" s="615"/>
      <c r="CXX78" s="615"/>
      <c r="CXY78" s="615"/>
      <c r="CXZ78" s="615"/>
      <c r="CYA78" s="615"/>
      <c r="CYB78" s="615"/>
      <c r="CYC78" s="615"/>
      <c r="CYD78" s="615"/>
      <c r="CYE78" s="615"/>
      <c r="CYF78" s="615"/>
      <c r="CYG78" s="615"/>
      <c r="CYH78" s="615"/>
      <c r="CYI78" s="615"/>
      <c r="CYJ78" s="615"/>
      <c r="CYK78" s="615"/>
      <c r="CYL78" s="615"/>
      <c r="CYM78" s="615"/>
      <c r="CYN78" s="615"/>
      <c r="CYO78" s="615"/>
      <c r="CYP78" s="615"/>
      <c r="CYQ78" s="615"/>
      <c r="CYR78" s="615"/>
      <c r="CYS78" s="615"/>
      <c r="CYT78" s="615"/>
      <c r="CYU78" s="615"/>
      <c r="CYV78" s="615"/>
      <c r="CYW78" s="615"/>
      <c r="CYX78" s="615"/>
      <c r="CYY78" s="615"/>
      <c r="CYZ78" s="615"/>
      <c r="CZA78" s="615"/>
      <c r="CZB78" s="615"/>
      <c r="CZC78" s="615"/>
      <c r="CZD78" s="615"/>
      <c r="CZE78" s="615"/>
      <c r="CZF78" s="615"/>
      <c r="CZG78" s="615"/>
      <c r="CZH78" s="615"/>
      <c r="CZI78" s="615"/>
      <c r="CZJ78" s="615"/>
      <c r="CZK78" s="615"/>
      <c r="CZL78" s="615"/>
      <c r="CZM78" s="615"/>
      <c r="CZN78" s="615"/>
      <c r="CZO78" s="615"/>
      <c r="CZP78" s="615"/>
      <c r="CZQ78" s="615"/>
      <c r="CZR78" s="615"/>
      <c r="CZS78" s="615"/>
      <c r="CZT78" s="615"/>
      <c r="CZU78" s="615"/>
      <c r="CZV78" s="615"/>
      <c r="CZW78" s="615"/>
      <c r="CZX78" s="615"/>
      <c r="CZY78" s="615"/>
      <c r="CZZ78" s="615"/>
      <c r="DAA78" s="615"/>
      <c r="DAB78" s="615"/>
      <c r="DAC78" s="615"/>
      <c r="DAD78" s="615"/>
      <c r="DAE78" s="615"/>
      <c r="DAF78" s="615"/>
      <c r="DAG78" s="615"/>
      <c r="DAH78" s="615"/>
      <c r="DAI78" s="615"/>
      <c r="DAJ78" s="615"/>
      <c r="DAK78" s="615"/>
      <c r="DAL78" s="615"/>
      <c r="DAM78" s="615"/>
      <c r="DAN78" s="615"/>
      <c r="DAO78" s="615"/>
      <c r="DAP78" s="615"/>
      <c r="DAQ78" s="615"/>
      <c r="DAR78" s="615"/>
      <c r="DAS78" s="615"/>
      <c r="DAT78" s="615"/>
      <c r="DAU78" s="615"/>
      <c r="DAV78" s="615"/>
      <c r="DAW78" s="615"/>
      <c r="DAX78" s="615"/>
      <c r="DAY78" s="615"/>
      <c r="DAZ78" s="615"/>
      <c r="DBA78" s="615"/>
      <c r="DBB78" s="615"/>
      <c r="DBC78" s="615"/>
      <c r="DBD78" s="615"/>
      <c r="DBE78" s="615"/>
      <c r="DBF78" s="615"/>
      <c r="DBG78" s="615"/>
      <c r="DBH78" s="615"/>
      <c r="DBI78" s="615"/>
      <c r="DBJ78" s="615"/>
      <c r="DBK78" s="615"/>
      <c r="DBL78" s="615"/>
      <c r="DBM78" s="615"/>
      <c r="DBN78" s="615"/>
      <c r="DBO78" s="615"/>
      <c r="DBP78" s="615"/>
      <c r="DBQ78" s="615"/>
      <c r="DBR78" s="615"/>
      <c r="DBS78" s="615"/>
      <c r="DBT78" s="615"/>
      <c r="DBU78" s="615"/>
      <c r="DBV78" s="615"/>
      <c r="DBW78" s="615"/>
      <c r="DBX78" s="615"/>
      <c r="DBY78" s="615"/>
      <c r="DBZ78" s="615"/>
      <c r="DCA78" s="615"/>
      <c r="DCB78" s="615"/>
      <c r="DCC78" s="615"/>
      <c r="DCD78" s="615"/>
      <c r="DCE78" s="615"/>
      <c r="DCF78" s="615"/>
      <c r="DCG78" s="615"/>
      <c r="DCH78" s="615"/>
      <c r="DCI78" s="615"/>
      <c r="DCJ78" s="615"/>
      <c r="DCK78" s="615"/>
      <c r="DCL78" s="615"/>
      <c r="DCM78" s="615"/>
      <c r="DCN78" s="615"/>
      <c r="DCO78" s="615"/>
      <c r="DCP78" s="615"/>
      <c r="DCQ78" s="615"/>
      <c r="DCR78" s="615"/>
      <c r="DCS78" s="615"/>
      <c r="DCT78" s="615"/>
      <c r="DCU78" s="615"/>
      <c r="DCV78" s="615"/>
      <c r="DCW78" s="615"/>
      <c r="DCX78" s="615"/>
      <c r="DCY78" s="615"/>
      <c r="DCZ78" s="615"/>
      <c r="DDA78" s="615"/>
      <c r="DDB78" s="615"/>
      <c r="DDC78" s="615"/>
      <c r="DDD78" s="615"/>
      <c r="DDE78" s="615"/>
      <c r="DDF78" s="615"/>
      <c r="DDG78" s="615"/>
      <c r="DDH78" s="615"/>
      <c r="DDI78" s="615"/>
      <c r="DDJ78" s="615"/>
      <c r="DDK78" s="615"/>
      <c r="DDL78" s="615"/>
      <c r="DDM78" s="615"/>
      <c r="DDN78" s="615"/>
      <c r="DDO78" s="615"/>
      <c r="DDP78" s="615"/>
      <c r="DDQ78" s="615"/>
      <c r="DDR78" s="615"/>
      <c r="DDS78" s="615"/>
      <c r="DDT78" s="615"/>
      <c r="DDU78" s="615"/>
      <c r="DDV78" s="615"/>
      <c r="DDW78" s="615"/>
      <c r="DDX78" s="615"/>
      <c r="DDY78" s="615"/>
      <c r="DDZ78" s="615"/>
      <c r="DEA78" s="615"/>
      <c r="DEB78" s="615"/>
      <c r="DEC78" s="615"/>
      <c r="DED78" s="615"/>
      <c r="DEE78" s="615"/>
      <c r="DEF78" s="615"/>
      <c r="DEG78" s="615"/>
      <c r="DEH78" s="615"/>
      <c r="DEI78" s="615"/>
      <c r="DEJ78" s="615"/>
      <c r="DEK78" s="615"/>
      <c r="DEL78" s="615"/>
      <c r="DEM78" s="615"/>
      <c r="DEN78" s="615"/>
      <c r="DEO78" s="615"/>
      <c r="DEP78" s="615"/>
      <c r="DEQ78" s="615"/>
      <c r="DER78" s="615"/>
      <c r="DES78" s="615"/>
      <c r="DET78" s="615"/>
      <c r="DEU78" s="615"/>
      <c r="DEV78" s="615"/>
      <c r="DEW78" s="615"/>
      <c r="DEX78" s="615"/>
      <c r="DEY78" s="615"/>
      <c r="DEZ78" s="615"/>
      <c r="DFA78" s="615"/>
      <c r="DFB78" s="615"/>
      <c r="DFC78" s="615"/>
      <c r="DFD78" s="615"/>
      <c r="DFE78" s="615"/>
      <c r="DFF78" s="615"/>
      <c r="DFG78" s="615"/>
      <c r="DFH78" s="615"/>
      <c r="DFI78" s="615"/>
      <c r="DFJ78" s="615"/>
      <c r="DFK78" s="615"/>
      <c r="DFL78" s="615"/>
      <c r="DFM78" s="615"/>
      <c r="DFN78" s="615"/>
      <c r="DFO78" s="615"/>
      <c r="DFP78" s="615"/>
      <c r="DFQ78" s="615"/>
      <c r="DFR78" s="615"/>
      <c r="DFS78" s="615"/>
      <c r="DFT78" s="615"/>
      <c r="DFU78" s="615"/>
      <c r="DFV78" s="615"/>
      <c r="DFW78" s="615"/>
      <c r="DFX78" s="615"/>
      <c r="DFY78" s="615"/>
      <c r="DFZ78" s="615"/>
      <c r="DGA78" s="615"/>
      <c r="DGB78" s="615"/>
      <c r="DGC78" s="615"/>
      <c r="DGD78" s="615"/>
      <c r="DGE78" s="615"/>
      <c r="DGF78" s="615"/>
      <c r="DGG78" s="615"/>
      <c r="DGH78" s="615"/>
      <c r="DGI78" s="615"/>
      <c r="DGJ78" s="615"/>
      <c r="DGK78" s="615"/>
      <c r="DGL78" s="615"/>
      <c r="DGM78" s="615"/>
      <c r="DGN78" s="615"/>
      <c r="DGO78" s="615"/>
      <c r="DGP78" s="615"/>
      <c r="DGQ78" s="615"/>
      <c r="DGR78" s="615"/>
      <c r="DGS78" s="615"/>
      <c r="DGT78" s="615"/>
      <c r="DGU78" s="615"/>
      <c r="DGV78" s="615"/>
      <c r="DGW78" s="615"/>
      <c r="DGX78" s="615"/>
      <c r="DGY78" s="615"/>
      <c r="DGZ78" s="615"/>
      <c r="DHA78" s="615"/>
      <c r="DHB78" s="615"/>
      <c r="DHC78" s="615"/>
      <c r="DHD78" s="615"/>
      <c r="DHE78" s="615"/>
      <c r="DHF78" s="615"/>
      <c r="DHG78" s="615"/>
      <c r="DHH78" s="615"/>
      <c r="DHI78" s="615"/>
      <c r="DHJ78" s="615"/>
      <c r="DHK78" s="615"/>
      <c r="DHL78" s="615"/>
      <c r="DHM78" s="615"/>
      <c r="DHN78" s="615"/>
      <c r="DHO78" s="615"/>
      <c r="DHP78" s="615"/>
      <c r="DHQ78" s="615"/>
      <c r="DHR78" s="615"/>
      <c r="DHS78" s="615"/>
      <c r="DHT78" s="615"/>
      <c r="DHU78" s="615"/>
      <c r="DHV78" s="615"/>
      <c r="DHW78" s="615"/>
      <c r="DHX78" s="615"/>
      <c r="DHY78" s="615"/>
      <c r="DHZ78" s="615"/>
      <c r="DIA78" s="615"/>
      <c r="DIB78" s="615"/>
      <c r="DIC78" s="615"/>
      <c r="DID78" s="615"/>
      <c r="DIE78" s="615"/>
      <c r="DIF78" s="615"/>
      <c r="DIG78" s="615"/>
      <c r="DIH78" s="615"/>
      <c r="DII78" s="615"/>
      <c r="DIJ78" s="615"/>
      <c r="DIK78" s="615"/>
      <c r="DIL78" s="615"/>
      <c r="DIM78" s="615"/>
      <c r="DIN78" s="615"/>
      <c r="DIO78" s="615"/>
      <c r="DIP78" s="615"/>
      <c r="DIQ78" s="615"/>
      <c r="DIR78" s="615"/>
      <c r="DIS78" s="615"/>
      <c r="DIT78" s="615"/>
      <c r="DIU78" s="615"/>
      <c r="DIV78" s="615"/>
      <c r="DIW78" s="615"/>
      <c r="DIX78" s="615"/>
      <c r="DIY78" s="615"/>
      <c r="DIZ78" s="615"/>
      <c r="DJA78" s="615"/>
      <c r="DJB78" s="615"/>
      <c r="DJC78" s="615"/>
      <c r="DJD78" s="615"/>
      <c r="DJE78" s="615"/>
      <c r="DJF78" s="615"/>
      <c r="DJG78" s="615"/>
      <c r="DJH78" s="615"/>
      <c r="DJI78" s="615"/>
      <c r="DJJ78" s="615"/>
      <c r="DJK78" s="615"/>
      <c r="DJL78" s="615"/>
      <c r="DJM78" s="615"/>
      <c r="DJN78" s="615"/>
      <c r="DJO78" s="615"/>
      <c r="DJP78" s="615"/>
      <c r="DJQ78" s="615"/>
      <c r="DJR78" s="615"/>
      <c r="DJS78" s="615"/>
      <c r="DJT78" s="615"/>
      <c r="DJU78" s="615"/>
      <c r="DJV78" s="615"/>
      <c r="DJW78" s="615"/>
      <c r="DJX78" s="615"/>
      <c r="DJY78" s="615"/>
      <c r="DJZ78" s="615"/>
      <c r="DKA78" s="615"/>
      <c r="DKB78" s="615"/>
      <c r="DKC78" s="615"/>
      <c r="DKD78" s="615"/>
      <c r="DKE78" s="615"/>
      <c r="DKF78" s="615"/>
      <c r="DKG78" s="615"/>
      <c r="DKH78" s="615"/>
      <c r="DKI78" s="615"/>
      <c r="DKJ78" s="615"/>
      <c r="DKK78" s="615"/>
      <c r="DKL78" s="615"/>
      <c r="DKM78" s="615"/>
      <c r="DKN78" s="615"/>
      <c r="DKO78" s="615"/>
      <c r="DKP78" s="615"/>
      <c r="DKQ78" s="615"/>
      <c r="DKR78" s="615"/>
      <c r="DKS78" s="615"/>
      <c r="DKT78" s="615"/>
      <c r="DKU78" s="615"/>
      <c r="DKV78" s="615"/>
      <c r="DKW78" s="615"/>
      <c r="DKX78" s="615"/>
      <c r="DKY78" s="615"/>
      <c r="DKZ78" s="615"/>
      <c r="DLA78" s="615"/>
      <c r="DLB78" s="615"/>
      <c r="DLC78" s="615"/>
      <c r="DLD78" s="615"/>
      <c r="DLE78" s="615"/>
      <c r="DLF78" s="615"/>
      <c r="DLG78" s="615"/>
      <c r="DLH78" s="615"/>
      <c r="DLI78" s="615"/>
      <c r="DLJ78" s="615"/>
      <c r="DLK78" s="615"/>
      <c r="DLL78" s="615"/>
      <c r="DLM78" s="615"/>
      <c r="DLN78" s="615"/>
      <c r="DLO78" s="615"/>
      <c r="DLP78" s="615"/>
      <c r="DLQ78" s="615"/>
      <c r="DLR78" s="615"/>
      <c r="DLS78" s="615"/>
      <c r="DLT78" s="615"/>
      <c r="DLU78" s="615"/>
      <c r="DLV78" s="615"/>
      <c r="DLW78" s="615"/>
      <c r="DLX78" s="615"/>
      <c r="DLY78" s="615"/>
      <c r="DLZ78" s="615"/>
      <c r="DMA78" s="615"/>
      <c r="DMB78" s="615"/>
      <c r="DMC78" s="615"/>
      <c r="DMD78" s="615"/>
      <c r="DME78" s="615"/>
      <c r="DMF78" s="615"/>
      <c r="DMG78" s="615"/>
      <c r="DMH78" s="615"/>
      <c r="DMI78" s="615"/>
      <c r="DMJ78" s="615"/>
      <c r="DMK78" s="615"/>
      <c r="DML78" s="615"/>
      <c r="DMM78" s="615"/>
      <c r="DMN78" s="615"/>
      <c r="DMO78" s="615"/>
      <c r="DMP78" s="615"/>
      <c r="DMQ78" s="615"/>
      <c r="DMR78" s="615"/>
      <c r="DMS78" s="615"/>
      <c r="DMT78" s="615"/>
      <c r="DMU78" s="615"/>
      <c r="DMV78" s="615"/>
      <c r="DMW78" s="615"/>
      <c r="DMX78" s="615"/>
      <c r="DMY78" s="615"/>
      <c r="DMZ78" s="615"/>
      <c r="DNA78" s="615"/>
      <c r="DNB78" s="615"/>
      <c r="DNC78" s="615"/>
      <c r="DND78" s="615"/>
      <c r="DNE78" s="615"/>
      <c r="DNF78" s="615"/>
      <c r="DNG78" s="615"/>
      <c r="DNH78" s="615"/>
      <c r="DNI78" s="615"/>
      <c r="DNJ78" s="615"/>
      <c r="DNK78" s="615"/>
      <c r="DNL78" s="615"/>
      <c r="DNM78" s="615"/>
      <c r="DNN78" s="615"/>
      <c r="DNO78" s="615"/>
      <c r="DNP78" s="615"/>
      <c r="DNQ78" s="615"/>
      <c r="DNR78" s="615"/>
      <c r="DNS78" s="615"/>
      <c r="DNT78" s="615"/>
      <c r="DNU78" s="615"/>
      <c r="DNV78" s="615"/>
      <c r="DNW78" s="615"/>
      <c r="DNX78" s="615"/>
      <c r="DNY78" s="615"/>
      <c r="DNZ78" s="615"/>
      <c r="DOA78" s="615"/>
      <c r="DOB78" s="615"/>
      <c r="DOC78" s="615"/>
      <c r="DOD78" s="615"/>
      <c r="DOE78" s="615"/>
      <c r="DOF78" s="615"/>
      <c r="DOG78" s="615"/>
      <c r="DOH78" s="615"/>
      <c r="DOI78" s="615"/>
      <c r="DOJ78" s="615"/>
      <c r="DOK78" s="615"/>
      <c r="DOL78" s="615"/>
      <c r="DOM78" s="615"/>
      <c r="DON78" s="615"/>
      <c r="DOO78" s="615"/>
      <c r="DOP78" s="615"/>
      <c r="DOQ78" s="615"/>
      <c r="DOR78" s="615"/>
      <c r="DOS78" s="615"/>
      <c r="DOT78" s="615"/>
      <c r="DOU78" s="615"/>
      <c r="DOV78" s="615"/>
      <c r="DOW78" s="615"/>
      <c r="DOX78" s="615"/>
      <c r="DOY78" s="615"/>
      <c r="DOZ78" s="615"/>
      <c r="DPA78" s="615"/>
      <c r="DPB78" s="615"/>
      <c r="DPC78" s="615"/>
      <c r="DPD78" s="615"/>
      <c r="DPE78" s="615"/>
      <c r="DPF78" s="615"/>
      <c r="DPG78" s="615"/>
      <c r="DPH78" s="615"/>
      <c r="DPI78" s="615"/>
      <c r="DPJ78" s="615"/>
      <c r="DPK78" s="615"/>
      <c r="DPL78" s="615"/>
      <c r="DPM78" s="615"/>
      <c r="DPN78" s="615"/>
      <c r="DPO78" s="615"/>
      <c r="DPP78" s="615"/>
      <c r="DPQ78" s="615"/>
      <c r="DPR78" s="615"/>
      <c r="DPS78" s="615"/>
      <c r="DPT78" s="615"/>
      <c r="DPU78" s="615"/>
      <c r="DPV78" s="615"/>
      <c r="DPW78" s="615"/>
      <c r="DPX78" s="615"/>
      <c r="DPY78" s="615"/>
      <c r="DPZ78" s="615"/>
      <c r="DQA78" s="615"/>
      <c r="DQB78" s="615"/>
      <c r="DQC78" s="615"/>
      <c r="DQD78" s="615"/>
      <c r="DQE78" s="615"/>
      <c r="DQF78" s="615"/>
      <c r="DQG78" s="615"/>
      <c r="DQH78" s="615"/>
      <c r="DQI78" s="615"/>
      <c r="DQJ78" s="615"/>
      <c r="DQK78" s="615"/>
      <c r="DQL78" s="615"/>
      <c r="DQM78" s="615"/>
      <c r="DQN78" s="615"/>
      <c r="DQO78" s="615"/>
      <c r="DQP78" s="615"/>
      <c r="DQQ78" s="615"/>
      <c r="DQR78" s="615"/>
      <c r="DQS78" s="615"/>
      <c r="DQT78" s="615"/>
      <c r="DQU78" s="615"/>
      <c r="DQV78" s="615"/>
      <c r="DQW78" s="615"/>
      <c r="DQX78" s="615"/>
      <c r="DQY78" s="615"/>
      <c r="DQZ78" s="615"/>
      <c r="DRA78" s="615"/>
      <c r="DRB78" s="615"/>
      <c r="DRC78" s="615"/>
      <c r="DRD78" s="615"/>
      <c r="DRE78" s="615"/>
      <c r="DRF78" s="615"/>
      <c r="DRG78" s="615"/>
      <c r="DRH78" s="615"/>
      <c r="DRI78" s="615"/>
      <c r="DRJ78" s="615"/>
      <c r="DRK78" s="615"/>
      <c r="DRL78" s="615"/>
      <c r="DRM78" s="615"/>
      <c r="DRN78" s="615"/>
      <c r="DRO78" s="615"/>
      <c r="DRP78" s="615"/>
      <c r="DRQ78" s="615"/>
      <c r="DRR78" s="615"/>
      <c r="DRS78" s="615"/>
      <c r="DRT78" s="615"/>
      <c r="DRU78" s="615"/>
      <c r="DRV78" s="615"/>
      <c r="DRW78" s="615"/>
      <c r="DRX78" s="615"/>
      <c r="DRY78" s="615"/>
      <c r="DRZ78" s="615"/>
      <c r="DSA78" s="615"/>
      <c r="DSB78" s="615"/>
      <c r="DSC78" s="615"/>
      <c r="DSD78" s="615"/>
      <c r="DSE78" s="615"/>
      <c r="DSF78" s="615"/>
      <c r="DSG78" s="615"/>
      <c r="DSH78" s="615"/>
      <c r="DSI78" s="615"/>
      <c r="DSJ78" s="615"/>
      <c r="DSK78" s="615"/>
      <c r="DSL78" s="615"/>
      <c r="DSM78" s="615"/>
      <c r="DSN78" s="615"/>
      <c r="DSO78" s="615"/>
      <c r="DSP78" s="615"/>
      <c r="DSQ78" s="615"/>
      <c r="DSR78" s="615"/>
      <c r="DSS78" s="615"/>
      <c r="DST78" s="615"/>
      <c r="DSU78" s="615"/>
      <c r="DSV78" s="615"/>
      <c r="DSW78" s="615"/>
      <c r="DSX78" s="615"/>
      <c r="DSY78" s="615"/>
      <c r="DSZ78" s="615"/>
      <c r="DTA78" s="615"/>
      <c r="DTB78" s="615"/>
      <c r="DTC78" s="615"/>
      <c r="DTD78" s="615"/>
      <c r="DTE78" s="615"/>
      <c r="DTF78" s="615"/>
      <c r="DTG78" s="615"/>
      <c r="DTH78" s="615"/>
      <c r="DTI78" s="615"/>
      <c r="DTJ78" s="615"/>
      <c r="DTK78" s="615"/>
      <c r="DTL78" s="615"/>
      <c r="DTM78" s="615"/>
      <c r="DTN78" s="615"/>
      <c r="DTO78" s="615"/>
      <c r="DTP78" s="615"/>
      <c r="DTQ78" s="615"/>
      <c r="DTR78" s="615"/>
      <c r="DTS78" s="615"/>
      <c r="DTT78" s="615"/>
      <c r="DTU78" s="615"/>
      <c r="DTV78" s="615"/>
      <c r="DTW78" s="615"/>
      <c r="DTX78" s="615"/>
      <c r="DTY78" s="615"/>
      <c r="DTZ78" s="615"/>
      <c r="DUA78" s="615"/>
      <c r="DUB78" s="615"/>
      <c r="DUC78" s="615"/>
      <c r="DUD78" s="615"/>
      <c r="DUE78" s="615"/>
      <c r="DUF78" s="615"/>
      <c r="DUG78" s="615"/>
      <c r="DUH78" s="615"/>
      <c r="DUI78" s="615"/>
      <c r="DUJ78" s="615"/>
      <c r="DUK78" s="615"/>
      <c r="DUL78" s="615"/>
      <c r="DUM78" s="615"/>
      <c r="DUN78" s="615"/>
      <c r="DUO78" s="615"/>
      <c r="DUP78" s="615"/>
      <c r="DUQ78" s="615"/>
      <c r="DUR78" s="615"/>
      <c r="DUS78" s="615"/>
      <c r="DUT78" s="615"/>
      <c r="DUU78" s="615"/>
      <c r="DUV78" s="615"/>
      <c r="DUW78" s="615"/>
      <c r="DUX78" s="615"/>
      <c r="DUY78" s="615"/>
      <c r="DUZ78" s="615"/>
      <c r="DVA78" s="615"/>
      <c r="DVB78" s="615"/>
      <c r="DVC78" s="615"/>
      <c r="DVD78" s="615"/>
      <c r="DVE78" s="615"/>
      <c r="DVF78" s="615"/>
      <c r="DVG78" s="615"/>
      <c r="DVH78" s="615"/>
      <c r="DVI78" s="615"/>
      <c r="DVJ78" s="615"/>
      <c r="DVK78" s="615"/>
      <c r="DVL78" s="615"/>
      <c r="DVM78" s="615"/>
      <c r="DVN78" s="615"/>
      <c r="DVO78" s="615"/>
      <c r="DVP78" s="615"/>
      <c r="DVQ78" s="615"/>
      <c r="DVR78" s="615"/>
      <c r="DVS78" s="615"/>
      <c r="DVT78" s="615"/>
      <c r="DVU78" s="615"/>
      <c r="DVV78" s="615"/>
      <c r="DVW78" s="615"/>
      <c r="DVX78" s="615"/>
      <c r="DVY78" s="615"/>
      <c r="DVZ78" s="615"/>
      <c r="DWA78" s="615"/>
      <c r="DWB78" s="615"/>
      <c r="DWC78" s="615"/>
      <c r="DWD78" s="615"/>
      <c r="DWE78" s="615"/>
      <c r="DWF78" s="615"/>
      <c r="DWG78" s="615"/>
      <c r="DWH78" s="615"/>
      <c r="DWI78" s="615"/>
      <c r="DWJ78" s="615"/>
      <c r="DWK78" s="615"/>
      <c r="DWL78" s="615"/>
      <c r="DWM78" s="615"/>
      <c r="DWN78" s="615"/>
      <c r="DWO78" s="615"/>
      <c r="DWP78" s="615"/>
      <c r="DWQ78" s="615"/>
      <c r="DWR78" s="615"/>
      <c r="DWS78" s="615"/>
      <c r="DWT78" s="615"/>
      <c r="DWU78" s="615"/>
      <c r="DWV78" s="615"/>
      <c r="DWW78" s="615"/>
      <c r="DWX78" s="615"/>
      <c r="DWY78" s="615"/>
      <c r="DWZ78" s="615"/>
      <c r="DXA78" s="615"/>
      <c r="DXB78" s="615"/>
      <c r="DXC78" s="615"/>
      <c r="DXD78" s="615"/>
      <c r="DXE78" s="615"/>
      <c r="DXF78" s="615"/>
      <c r="DXG78" s="615"/>
      <c r="DXH78" s="615"/>
      <c r="DXI78" s="615"/>
      <c r="DXJ78" s="615"/>
      <c r="DXK78" s="615"/>
      <c r="DXL78" s="615"/>
      <c r="DXM78" s="615"/>
      <c r="DXN78" s="615"/>
      <c r="DXO78" s="615"/>
      <c r="DXP78" s="615"/>
      <c r="DXQ78" s="615"/>
      <c r="DXR78" s="615"/>
      <c r="DXS78" s="615"/>
      <c r="DXT78" s="615"/>
      <c r="DXU78" s="615"/>
      <c r="DXV78" s="615"/>
      <c r="DXW78" s="615"/>
      <c r="DXX78" s="615"/>
      <c r="DXY78" s="615"/>
      <c r="DXZ78" s="615"/>
      <c r="DYA78" s="615"/>
      <c r="DYB78" s="615"/>
      <c r="DYC78" s="615"/>
      <c r="DYD78" s="615"/>
      <c r="DYE78" s="615"/>
      <c r="DYF78" s="615"/>
      <c r="DYG78" s="615"/>
      <c r="DYH78" s="615"/>
      <c r="DYI78" s="615"/>
      <c r="DYJ78" s="615"/>
      <c r="DYK78" s="615"/>
      <c r="DYL78" s="615"/>
      <c r="DYM78" s="615"/>
      <c r="DYN78" s="615"/>
      <c r="DYO78" s="615"/>
      <c r="DYP78" s="615"/>
      <c r="DYQ78" s="615"/>
      <c r="DYR78" s="615"/>
      <c r="DYS78" s="615"/>
      <c r="DYT78" s="615"/>
      <c r="DYU78" s="615"/>
      <c r="DYV78" s="615"/>
      <c r="DYW78" s="615"/>
      <c r="DYX78" s="615"/>
      <c r="DYY78" s="615"/>
      <c r="DYZ78" s="615"/>
      <c r="DZA78" s="615"/>
      <c r="DZB78" s="615"/>
      <c r="DZC78" s="615"/>
      <c r="DZD78" s="615"/>
      <c r="DZE78" s="615"/>
      <c r="DZF78" s="615"/>
      <c r="DZG78" s="615"/>
      <c r="DZH78" s="615"/>
      <c r="DZI78" s="615"/>
      <c r="DZJ78" s="615"/>
      <c r="DZK78" s="615"/>
      <c r="DZL78" s="615"/>
      <c r="DZM78" s="615"/>
      <c r="DZN78" s="615"/>
      <c r="DZO78" s="615"/>
      <c r="DZP78" s="615"/>
      <c r="DZQ78" s="615"/>
      <c r="DZR78" s="615"/>
      <c r="DZS78" s="615"/>
      <c r="DZT78" s="615"/>
      <c r="DZU78" s="615"/>
      <c r="DZV78" s="615"/>
      <c r="DZW78" s="615"/>
      <c r="DZX78" s="615"/>
      <c r="DZY78" s="615"/>
      <c r="DZZ78" s="615"/>
      <c r="EAA78" s="615"/>
      <c r="EAB78" s="615"/>
      <c r="EAC78" s="615"/>
      <c r="EAD78" s="615"/>
      <c r="EAE78" s="615"/>
      <c r="EAF78" s="615"/>
      <c r="EAG78" s="615"/>
      <c r="EAH78" s="615"/>
      <c r="EAI78" s="615"/>
      <c r="EAJ78" s="615"/>
      <c r="EAK78" s="615"/>
      <c r="EAL78" s="615"/>
      <c r="EAM78" s="615"/>
      <c r="EAN78" s="615"/>
      <c r="EAO78" s="615"/>
      <c r="EAP78" s="615"/>
      <c r="EAQ78" s="615"/>
      <c r="EAR78" s="615"/>
      <c r="EAS78" s="615"/>
      <c r="EAT78" s="615"/>
      <c r="EAU78" s="615"/>
      <c r="EAV78" s="615"/>
      <c r="EAW78" s="615"/>
      <c r="EAX78" s="615"/>
      <c r="EAY78" s="615"/>
      <c r="EAZ78" s="615"/>
      <c r="EBA78" s="615"/>
      <c r="EBB78" s="615"/>
      <c r="EBC78" s="615"/>
      <c r="EBD78" s="615"/>
      <c r="EBE78" s="615"/>
      <c r="EBF78" s="615"/>
      <c r="EBG78" s="615"/>
      <c r="EBH78" s="615"/>
      <c r="EBI78" s="615"/>
      <c r="EBJ78" s="615"/>
      <c r="EBK78" s="615"/>
      <c r="EBL78" s="615"/>
      <c r="EBM78" s="615"/>
      <c r="EBN78" s="615"/>
      <c r="EBO78" s="615"/>
      <c r="EBP78" s="615"/>
      <c r="EBQ78" s="615"/>
      <c r="EBR78" s="615"/>
      <c r="EBS78" s="615"/>
      <c r="EBT78" s="615"/>
      <c r="EBU78" s="615"/>
      <c r="EBV78" s="615"/>
      <c r="EBW78" s="615"/>
      <c r="EBX78" s="615"/>
      <c r="EBY78" s="615"/>
      <c r="EBZ78" s="615"/>
      <c r="ECA78" s="615"/>
      <c r="ECB78" s="615"/>
      <c r="ECC78" s="615"/>
      <c r="ECD78" s="615"/>
      <c r="ECE78" s="615"/>
      <c r="ECF78" s="615"/>
      <c r="ECG78" s="615"/>
      <c r="ECH78" s="615"/>
      <c r="ECI78" s="615"/>
      <c r="ECJ78" s="615"/>
      <c r="ECK78" s="615"/>
      <c r="ECL78" s="615"/>
      <c r="ECM78" s="615"/>
      <c r="ECN78" s="615"/>
      <c r="ECO78" s="615"/>
      <c r="ECP78" s="615"/>
      <c r="ECQ78" s="615"/>
      <c r="ECR78" s="615"/>
      <c r="ECS78" s="615"/>
      <c r="ECT78" s="615"/>
      <c r="ECU78" s="615"/>
      <c r="ECV78" s="615"/>
      <c r="ECW78" s="615"/>
      <c r="ECX78" s="615"/>
      <c r="ECY78" s="615"/>
      <c r="ECZ78" s="615"/>
      <c r="EDA78" s="615"/>
      <c r="EDB78" s="615"/>
      <c r="EDC78" s="615"/>
      <c r="EDD78" s="615"/>
      <c r="EDE78" s="615"/>
      <c r="EDF78" s="615"/>
      <c r="EDG78" s="615"/>
      <c r="EDH78" s="615"/>
      <c r="EDI78" s="615"/>
      <c r="EDJ78" s="615"/>
      <c r="EDK78" s="615"/>
      <c r="EDL78" s="615"/>
      <c r="EDM78" s="615"/>
      <c r="EDN78" s="615"/>
      <c r="EDO78" s="615"/>
      <c r="EDP78" s="615"/>
      <c r="EDQ78" s="615"/>
      <c r="EDR78" s="615"/>
      <c r="EDS78" s="615"/>
      <c r="EDT78" s="615"/>
      <c r="EDU78" s="615"/>
      <c r="EDV78" s="615"/>
      <c r="EDW78" s="615"/>
      <c r="EDX78" s="615"/>
      <c r="EDY78" s="615"/>
      <c r="EDZ78" s="615"/>
      <c r="EEA78" s="615"/>
      <c r="EEB78" s="615"/>
      <c r="EEC78" s="615"/>
      <c r="EED78" s="615"/>
      <c r="EEE78" s="615"/>
      <c r="EEF78" s="615"/>
      <c r="EEG78" s="615"/>
      <c r="EEH78" s="615"/>
      <c r="EEI78" s="615"/>
      <c r="EEJ78" s="615"/>
      <c r="EEK78" s="615"/>
      <c r="EEL78" s="615"/>
      <c r="EEM78" s="615"/>
      <c r="EEN78" s="615"/>
      <c r="EEO78" s="615"/>
      <c r="EEP78" s="615"/>
      <c r="EEQ78" s="615"/>
      <c r="EER78" s="615"/>
      <c r="EES78" s="615"/>
      <c r="EET78" s="615"/>
      <c r="EEU78" s="615"/>
      <c r="EEV78" s="615"/>
      <c r="EEW78" s="615"/>
      <c r="EEX78" s="615"/>
      <c r="EEY78" s="615"/>
      <c r="EEZ78" s="615"/>
      <c r="EFA78" s="615"/>
      <c r="EFB78" s="615"/>
      <c r="EFC78" s="615"/>
      <c r="EFD78" s="615"/>
      <c r="EFE78" s="615"/>
      <c r="EFF78" s="615"/>
      <c r="EFG78" s="615"/>
      <c r="EFH78" s="615"/>
      <c r="EFI78" s="615"/>
      <c r="EFJ78" s="615"/>
      <c r="EFK78" s="615"/>
      <c r="EFL78" s="615"/>
      <c r="EFM78" s="615"/>
      <c r="EFN78" s="615"/>
      <c r="EFO78" s="615"/>
      <c r="EFP78" s="615"/>
      <c r="EFQ78" s="615"/>
      <c r="EFR78" s="615"/>
      <c r="EFS78" s="615"/>
      <c r="EFT78" s="615"/>
      <c r="EFU78" s="615"/>
      <c r="EFV78" s="615"/>
      <c r="EFW78" s="615"/>
      <c r="EFX78" s="615"/>
      <c r="EFY78" s="615"/>
      <c r="EFZ78" s="615"/>
      <c r="EGA78" s="615"/>
      <c r="EGB78" s="615"/>
      <c r="EGC78" s="615"/>
      <c r="EGD78" s="615"/>
      <c r="EGE78" s="615"/>
      <c r="EGF78" s="615"/>
      <c r="EGG78" s="615"/>
      <c r="EGH78" s="615"/>
      <c r="EGI78" s="615"/>
      <c r="EGJ78" s="615"/>
      <c r="EGK78" s="615"/>
      <c r="EGL78" s="615"/>
      <c r="EGM78" s="615"/>
      <c r="EGN78" s="615"/>
      <c r="EGO78" s="615"/>
      <c r="EGP78" s="615"/>
      <c r="EGQ78" s="615"/>
      <c r="EGR78" s="615"/>
      <c r="EGS78" s="615"/>
      <c r="EGT78" s="615"/>
      <c r="EGU78" s="615"/>
      <c r="EGV78" s="615"/>
      <c r="EGW78" s="615"/>
      <c r="EGX78" s="615"/>
      <c r="EGY78" s="615"/>
      <c r="EGZ78" s="615"/>
      <c r="EHA78" s="615"/>
      <c r="EHB78" s="615"/>
      <c r="EHC78" s="615"/>
      <c r="EHD78" s="615"/>
      <c r="EHE78" s="615"/>
      <c r="EHF78" s="615"/>
      <c r="EHG78" s="615"/>
      <c r="EHH78" s="615"/>
      <c r="EHI78" s="615"/>
      <c r="EHJ78" s="615"/>
      <c r="EHK78" s="615"/>
      <c r="EHL78" s="615"/>
      <c r="EHM78" s="615"/>
      <c r="EHN78" s="615"/>
      <c r="EHO78" s="615"/>
      <c r="EHP78" s="615"/>
      <c r="EHQ78" s="615"/>
      <c r="EHR78" s="615"/>
      <c r="EHS78" s="615"/>
      <c r="EHT78" s="615"/>
      <c r="EHU78" s="615"/>
      <c r="EHV78" s="615"/>
      <c r="EHW78" s="615"/>
      <c r="EHX78" s="615"/>
      <c r="EHY78" s="615"/>
      <c r="EHZ78" s="615"/>
      <c r="EIA78" s="615"/>
      <c r="EIB78" s="615"/>
      <c r="EIC78" s="615"/>
      <c r="EID78" s="615"/>
      <c r="EIE78" s="615"/>
      <c r="EIF78" s="615"/>
      <c r="EIG78" s="615"/>
      <c r="EIH78" s="615"/>
      <c r="EII78" s="615"/>
      <c r="EIJ78" s="615"/>
      <c r="EIK78" s="615"/>
      <c r="EIL78" s="615"/>
      <c r="EIM78" s="615"/>
      <c r="EIN78" s="615"/>
      <c r="EIO78" s="615"/>
      <c r="EIP78" s="615"/>
      <c r="EIQ78" s="615"/>
      <c r="EIR78" s="615"/>
      <c r="EIS78" s="615"/>
      <c r="EIT78" s="615"/>
      <c r="EIU78" s="615"/>
      <c r="EIV78" s="615"/>
      <c r="EIW78" s="615"/>
      <c r="EIX78" s="615"/>
      <c r="EIY78" s="615"/>
      <c r="EIZ78" s="615"/>
      <c r="EJA78" s="615"/>
      <c r="EJB78" s="615"/>
      <c r="EJC78" s="615"/>
      <c r="EJD78" s="615"/>
      <c r="EJE78" s="615"/>
      <c r="EJF78" s="615"/>
      <c r="EJG78" s="615"/>
      <c r="EJH78" s="615"/>
      <c r="EJI78" s="615"/>
      <c r="EJJ78" s="615"/>
      <c r="EJK78" s="615"/>
      <c r="EJL78" s="615"/>
      <c r="EJM78" s="615"/>
      <c r="EJN78" s="615"/>
      <c r="EJO78" s="615"/>
      <c r="EJP78" s="615"/>
      <c r="EJQ78" s="615"/>
      <c r="EJR78" s="615"/>
      <c r="EJS78" s="615"/>
      <c r="EJT78" s="615"/>
      <c r="EJU78" s="615"/>
      <c r="EJV78" s="615"/>
      <c r="EJW78" s="615"/>
      <c r="EJX78" s="615"/>
      <c r="EJY78" s="615"/>
      <c r="EJZ78" s="615"/>
      <c r="EKA78" s="615"/>
      <c r="EKB78" s="615"/>
      <c r="EKC78" s="615"/>
      <c r="EKD78" s="615"/>
      <c r="EKE78" s="615"/>
      <c r="EKF78" s="615"/>
      <c r="EKG78" s="615"/>
      <c r="EKH78" s="615"/>
      <c r="EKI78" s="615"/>
      <c r="EKJ78" s="615"/>
      <c r="EKK78" s="615"/>
      <c r="EKL78" s="615"/>
      <c r="EKM78" s="615"/>
      <c r="EKN78" s="615"/>
      <c r="EKO78" s="615"/>
      <c r="EKP78" s="615"/>
      <c r="EKQ78" s="615"/>
      <c r="EKR78" s="615"/>
      <c r="EKS78" s="615"/>
      <c r="EKT78" s="615"/>
      <c r="EKU78" s="615"/>
      <c r="EKV78" s="615"/>
      <c r="EKW78" s="615"/>
      <c r="EKX78" s="615"/>
      <c r="EKY78" s="615"/>
      <c r="EKZ78" s="615"/>
      <c r="ELA78" s="615"/>
      <c r="ELB78" s="615"/>
      <c r="ELC78" s="615"/>
      <c r="ELD78" s="615"/>
      <c r="ELE78" s="615"/>
      <c r="ELF78" s="615"/>
      <c r="ELG78" s="615"/>
      <c r="ELH78" s="615"/>
      <c r="ELI78" s="615"/>
      <c r="ELJ78" s="615"/>
      <c r="ELK78" s="615"/>
      <c r="ELL78" s="615"/>
      <c r="ELM78" s="615"/>
      <c r="ELN78" s="615"/>
      <c r="ELO78" s="615"/>
      <c r="ELP78" s="615"/>
      <c r="ELQ78" s="615"/>
      <c r="ELR78" s="615"/>
      <c r="ELS78" s="615"/>
      <c r="ELT78" s="615"/>
      <c r="ELU78" s="615"/>
      <c r="ELV78" s="615"/>
      <c r="ELW78" s="615"/>
      <c r="ELX78" s="615"/>
      <c r="ELY78" s="615"/>
      <c r="ELZ78" s="615"/>
      <c r="EMA78" s="615"/>
      <c r="EMB78" s="615"/>
      <c r="EMC78" s="615"/>
      <c r="EMD78" s="615"/>
      <c r="EME78" s="615"/>
      <c r="EMF78" s="615"/>
      <c r="EMG78" s="615"/>
      <c r="EMH78" s="615"/>
      <c r="EMI78" s="615"/>
      <c r="EMJ78" s="615"/>
      <c r="EMK78" s="615"/>
      <c r="EML78" s="615"/>
      <c r="EMM78" s="615"/>
      <c r="EMN78" s="615"/>
      <c r="EMO78" s="615"/>
      <c r="EMP78" s="615"/>
      <c r="EMQ78" s="615"/>
      <c r="EMR78" s="615"/>
      <c r="EMS78" s="615"/>
      <c r="EMT78" s="615"/>
      <c r="EMU78" s="615"/>
      <c r="EMV78" s="615"/>
      <c r="EMW78" s="615"/>
      <c r="EMX78" s="615"/>
      <c r="EMY78" s="615"/>
      <c r="EMZ78" s="615"/>
      <c r="ENA78" s="615"/>
      <c r="ENB78" s="615"/>
      <c r="ENC78" s="615"/>
      <c r="END78" s="615"/>
      <c r="ENE78" s="615"/>
      <c r="ENF78" s="615"/>
      <c r="ENG78" s="615"/>
      <c r="ENH78" s="615"/>
      <c r="ENI78" s="615"/>
      <c r="ENJ78" s="615"/>
      <c r="ENK78" s="615"/>
      <c r="ENL78" s="615"/>
      <c r="ENM78" s="615"/>
      <c r="ENN78" s="615"/>
      <c r="ENO78" s="615"/>
      <c r="ENP78" s="615"/>
      <c r="ENQ78" s="615"/>
      <c r="ENR78" s="615"/>
      <c r="ENS78" s="615"/>
      <c r="ENT78" s="615"/>
      <c r="ENU78" s="615"/>
      <c r="ENV78" s="615"/>
      <c r="ENW78" s="615"/>
      <c r="ENX78" s="615"/>
      <c r="ENY78" s="615"/>
      <c r="ENZ78" s="615"/>
      <c r="EOA78" s="615"/>
      <c r="EOB78" s="615"/>
      <c r="EOC78" s="615"/>
      <c r="EOD78" s="615"/>
      <c r="EOE78" s="615"/>
      <c r="EOF78" s="615"/>
      <c r="EOG78" s="615"/>
      <c r="EOH78" s="615"/>
      <c r="EOI78" s="615"/>
      <c r="EOJ78" s="615"/>
      <c r="EOK78" s="615"/>
      <c r="EOL78" s="615"/>
      <c r="EOM78" s="615"/>
      <c r="EON78" s="615"/>
      <c r="EOO78" s="615"/>
      <c r="EOP78" s="615"/>
      <c r="EOQ78" s="615"/>
      <c r="EOR78" s="615"/>
      <c r="EOS78" s="615"/>
      <c r="EOT78" s="615"/>
      <c r="EOU78" s="615"/>
      <c r="EOV78" s="615"/>
      <c r="EOW78" s="615"/>
      <c r="EOX78" s="615"/>
      <c r="EOY78" s="615"/>
      <c r="EOZ78" s="615"/>
      <c r="EPA78" s="615"/>
      <c r="EPB78" s="615"/>
      <c r="EPC78" s="615"/>
      <c r="EPD78" s="615"/>
      <c r="EPE78" s="615"/>
      <c r="EPF78" s="615"/>
      <c r="EPG78" s="615"/>
      <c r="EPH78" s="615"/>
      <c r="EPI78" s="615"/>
      <c r="EPJ78" s="615"/>
      <c r="EPK78" s="615"/>
      <c r="EPL78" s="615"/>
      <c r="EPM78" s="615"/>
      <c r="EPN78" s="615"/>
      <c r="EPO78" s="615"/>
      <c r="EPP78" s="615"/>
      <c r="EPQ78" s="615"/>
      <c r="EPR78" s="615"/>
      <c r="EPS78" s="615"/>
      <c r="EPT78" s="615"/>
      <c r="EPU78" s="615"/>
      <c r="EPV78" s="615"/>
      <c r="EPW78" s="615"/>
      <c r="EPX78" s="615"/>
      <c r="EPY78" s="615"/>
      <c r="EPZ78" s="615"/>
      <c r="EQA78" s="615"/>
      <c r="EQB78" s="615"/>
      <c r="EQC78" s="615"/>
      <c r="EQD78" s="615"/>
      <c r="EQE78" s="615"/>
      <c r="EQF78" s="615"/>
      <c r="EQG78" s="615"/>
      <c r="EQH78" s="615"/>
      <c r="EQI78" s="615"/>
      <c r="EQJ78" s="615"/>
      <c r="EQK78" s="615"/>
      <c r="EQL78" s="615"/>
      <c r="EQM78" s="615"/>
      <c r="EQN78" s="615"/>
      <c r="EQO78" s="615"/>
      <c r="EQP78" s="615"/>
      <c r="EQQ78" s="615"/>
      <c r="EQR78" s="615"/>
      <c r="EQS78" s="615"/>
      <c r="EQT78" s="615"/>
      <c r="EQU78" s="615"/>
      <c r="EQV78" s="615"/>
      <c r="EQW78" s="615"/>
      <c r="EQX78" s="615"/>
      <c r="EQY78" s="615"/>
      <c r="EQZ78" s="615"/>
      <c r="ERA78" s="615"/>
      <c r="ERB78" s="615"/>
      <c r="ERC78" s="615"/>
      <c r="ERD78" s="615"/>
      <c r="ERE78" s="615"/>
      <c r="ERF78" s="615"/>
      <c r="ERG78" s="615"/>
      <c r="ERH78" s="615"/>
      <c r="ERI78" s="615"/>
      <c r="ERJ78" s="615"/>
      <c r="ERK78" s="615"/>
      <c r="ERL78" s="615"/>
      <c r="ERM78" s="615"/>
      <c r="ERN78" s="615"/>
      <c r="ERO78" s="615"/>
      <c r="ERP78" s="615"/>
      <c r="ERQ78" s="615"/>
      <c r="ERR78" s="615"/>
      <c r="ERS78" s="615"/>
      <c r="ERT78" s="615"/>
      <c r="ERU78" s="615"/>
      <c r="ERV78" s="615"/>
      <c r="ERW78" s="615"/>
      <c r="ERX78" s="615"/>
      <c r="ERY78" s="615"/>
      <c r="ERZ78" s="615"/>
      <c r="ESA78" s="615"/>
      <c r="ESB78" s="615"/>
      <c r="ESC78" s="615"/>
      <c r="ESD78" s="615"/>
      <c r="ESE78" s="615"/>
      <c r="ESF78" s="615"/>
      <c r="ESG78" s="615"/>
      <c r="ESH78" s="615"/>
      <c r="ESI78" s="615"/>
      <c r="ESJ78" s="615"/>
      <c r="ESK78" s="615"/>
      <c r="ESL78" s="615"/>
      <c r="ESM78" s="615"/>
      <c r="ESN78" s="615"/>
      <c r="ESO78" s="615"/>
      <c r="ESP78" s="615"/>
      <c r="ESQ78" s="615"/>
      <c r="ESR78" s="615"/>
      <c r="ESS78" s="615"/>
      <c r="EST78" s="615"/>
      <c r="ESU78" s="615"/>
      <c r="ESV78" s="615"/>
      <c r="ESW78" s="615"/>
      <c r="ESX78" s="615"/>
      <c r="ESY78" s="615"/>
      <c r="ESZ78" s="615"/>
      <c r="ETA78" s="615"/>
      <c r="ETB78" s="615"/>
      <c r="ETC78" s="615"/>
      <c r="ETD78" s="615"/>
      <c r="ETE78" s="615"/>
      <c r="ETF78" s="615"/>
      <c r="ETG78" s="615"/>
      <c r="ETH78" s="615"/>
      <c r="ETI78" s="615"/>
      <c r="ETJ78" s="615"/>
      <c r="ETK78" s="615"/>
      <c r="ETL78" s="615"/>
      <c r="ETM78" s="615"/>
      <c r="ETN78" s="615"/>
      <c r="ETO78" s="615"/>
      <c r="ETP78" s="615"/>
      <c r="ETQ78" s="615"/>
      <c r="ETR78" s="615"/>
      <c r="ETS78" s="615"/>
      <c r="ETT78" s="615"/>
      <c r="ETU78" s="615"/>
      <c r="ETV78" s="615"/>
      <c r="ETW78" s="615"/>
      <c r="ETX78" s="615"/>
      <c r="ETY78" s="615"/>
      <c r="ETZ78" s="615"/>
      <c r="EUA78" s="615"/>
      <c r="EUB78" s="615"/>
      <c r="EUC78" s="615"/>
      <c r="EUD78" s="615"/>
      <c r="EUE78" s="615"/>
      <c r="EUF78" s="615"/>
      <c r="EUG78" s="615"/>
      <c r="EUH78" s="615"/>
      <c r="EUI78" s="615"/>
      <c r="EUJ78" s="615"/>
      <c r="EUK78" s="615"/>
      <c r="EUL78" s="615"/>
      <c r="EUM78" s="615"/>
      <c r="EUN78" s="615"/>
      <c r="EUO78" s="615"/>
      <c r="EUP78" s="615"/>
      <c r="EUQ78" s="615"/>
      <c r="EUR78" s="615"/>
      <c r="EUS78" s="615"/>
      <c r="EUT78" s="615"/>
      <c r="EUU78" s="615"/>
      <c r="EUV78" s="615"/>
      <c r="EUW78" s="615"/>
      <c r="EUX78" s="615"/>
      <c r="EUY78" s="615"/>
      <c r="EUZ78" s="615"/>
      <c r="EVA78" s="615"/>
      <c r="EVB78" s="615"/>
      <c r="EVC78" s="615"/>
      <c r="EVD78" s="615"/>
      <c r="EVE78" s="615"/>
      <c r="EVF78" s="615"/>
      <c r="EVG78" s="615"/>
      <c r="EVH78" s="615"/>
      <c r="EVI78" s="615"/>
      <c r="EVJ78" s="615"/>
      <c r="EVK78" s="615"/>
      <c r="EVL78" s="615"/>
      <c r="EVM78" s="615"/>
      <c r="EVN78" s="615"/>
      <c r="EVO78" s="615"/>
      <c r="EVP78" s="615"/>
      <c r="EVQ78" s="615"/>
      <c r="EVR78" s="615"/>
      <c r="EVS78" s="615"/>
      <c r="EVT78" s="615"/>
      <c r="EVU78" s="615"/>
      <c r="EVV78" s="615"/>
      <c r="EVW78" s="615"/>
      <c r="EVX78" s="615"/>
      <c r="EVY78" s="615"/>
      <c r="EVZ78" s="615"/>
      <c r="EWA78" s="615"/>
      <c r="EWB78" s="615"/>
      <c r="EWC78" s="615"/>
      <c r="EWD78" s="615"/>
      <c r="EWE78" s="615"/>
      <c r="EWF78" s="615"/>
      <c r="EWG78" s="615"/>
      <c r="EWH78" s="615"/>
      <c r="EWI78" s="615"/>
      <c r="EWJ78" s="615"/>
      <c r="EWK78" s="615"/>
      <c r="EWL78" s="615"/>
      <c r="EWM78" s="615"/>
      <c r="EWN78" s="615"/>
      <c r="EWO78" s="615"/>
      <c r="EWP78" s="615"/>
      <c r="EWQ78" s="615"/>
      <c r="EWR78" s="615"/>
      <c r="EWS78" s="615"/>
      <c r="EWT78" s="615"/>
      <c r="EWU78" s="615"/>
      <c r="EWV78" s="615"/>
      <c r="EWW78" s="615"/>
      <c r="EWX78" s="615"/>
      <c r="EWY78" s="615"/>
      <c r="EWZ78" s="615"/>
      <c r="EXA78" s="615"/>
      <c r="EXB78" s="615"/>
      <c r="EXC78" s="615"/>
      <c r="EXD78" s="615"/>
      <c r="EXE78" s="615"/>
      <c r="EXF78" s="615"/>
      <c r="EXG78" s="615"/>
      <c r="EXH78" s="615"/>
      <c r="EXI78" s="615"/>
      <c r="EXJ78" s="615"/>
      <c r="EXK78" s="615"/>
      <c r="EXL78" s="615"/>
      <c r="EXM78" s="615"/>
      <c r="EXN78" s="615"/>
      <c r="EXO78" s="615"/>
      <c r="EXP78" s="615"/>
      <c r="EXQ78" s="615"/>
      <c r="EXR78" s="615"/>
      <c r="EXS78" s="615"/>
      <c r="EXT78" s="615"/>
      <c r="EXU78" s="615"/>
      <c r="EXV78" s="615"/>
      <c r="EXW78" s="615"/>
      <c r="EXX78" s="615"/>
      <c r="EXY78" s="615"/>
      <c r="EXZ78" s="615"/>
      <c r="EYA78" s="615"/>
      <c r="EYB78" s="615"/>
      <c r="EYC78" s="615"/>
      <c r="EYD78" s="615"/>
      <c r="EYE78" s="615"/>
      <c r="EYF78" s="615"/>
      <c r="EYG78" s="615"/>
      <c r="EYH78" s="615"/>
      <c r="EYI78" s="615"/>
      <c r="EYJ78" s="615"/>
      <c r="EYK78" s="615"/>
      <c r="EYL78" s="615"/>
      <c r="EYM78" s="615"/>
      <c r="EYN78" s="615"/>
      <c r="EYO78" s="615"/>
      <c r="EYP78" s="615"/>
      <c r="EYQ78" s="615"/>
      <c r="EYR78" s="615"/>
      <c r="EYS78" s="615"/>
      <c r="EYT78" s="615"/>
      <c r="EYU78" s="615"/>
      <c r="EYV78" s="615"/>
      <c r="EYW78" s="615"/>
      <c r="EYX78" s="615"/>
      <c r="EYY78" s="615"/>
      <c r="EYZ78" s="615"/>
      <c r="EZA78" s="615"/>
      <c r="EZB78" s="615"/>
      <c r="EZC78" s="615"/>
      <c r="EZD78" s="615"/>
      <c r="EZE78" s="615"/>
      <c r="EZF78" s="615"/>
      <c r="EZG78" s="615"/>
      <c r="EZH78" s="615"/>
      <c r="EZI78" s="615"/>
      <c r="EZJ78" s="615"/>
      <c r="EZK78" s="615"/>
      <c r="EZL78" s="615"/>
      <c r="EZM78" s="615"/>
      <c r="EZN78" s="615"/>
      <c r="EZO78" s="615"/>
      <c r="EZP78" s="615"/>
      <c r="EZQ78" s="615"/>
      <c r="EZR78" s="615"/>
      <c r="EZS78" s="615"/>
      <c r="EZT78" s="615"/>
      <c r="EZU78" s="615"/>
      <c r="EZV78" s="615"/>
      <c r="EZW78" s="615"/>
      <c r="EZX78" s="615"/>
      <c r="EZY78" s="615"/>
      <c r="EZZ78" s="615"/>
      <c r="FAA78" s="615"/>
      <c r="FAB78" s="615"/>
      <c r="FAC78" s="615"/>
      <c r="FAD78" s="615"/>
      <c r="FAE78" s="615"/>
      <c r="FAF78" s="615"/>
      <c r="FAG78" s="615"/>
      <c r="FAH78" s="615"/>
      <c r="FAI78" s="615"/>
      <c r="FAJ78" s="615"/>
      <c r="FAK78" s="615"/>
      <c r="FAL78" s="615"/>
      <c r="FAM78" s="615"/>
      <c r="FAN78" s="615"/>
      <c r="FAO78" s="615"/>
      <c r="FAP78" s="615"/>
      <c r="FAQ78" s="615"/>
      <c r="FAR78" s="615"/>
      <c r="FAS78" s="615"/>
      <c r="FAT78" s="615"/>
      <c r="FAU78" s="615"/>
      <c r="FAV78" s="615"/>
      <c r="FAW78" s="615"/>
      <c r="FAX78" s="615"/>
      <c r="FAY78" s="615"/>
      <c r="FAZ78" s="615"/>
      <c r="FBA78" s="615"/>
      <c r="FBB78" s="615"/>
      <c r="FBC78" s="615"/>
      <c r="FBD78" s="615"/>
      <c r="FBE78" s="615"/>
      <c r="FBF78" s="615"/>
      <c r="FBG78" s="615"/>
      <c r="FBH78" s="615"/>
      <c r="FBI78" s="615"/>
      <c r="FBJ78" s="615"/>
      <c r="FBK78" s="615"/>
      <c r="FBL78" s="615"/>
      <c r="FBM78" s="615"/>
      <c r="FBN78" s="615"/>
      <c r="FBO78" s="615"/>
      <c r="FBP78" s="615"/>
      <c r="FBQ78" s="615"/>
      <c r="FBR78" s="615"/>
      <c r="FBS78" s="615"/>
      <c r="FBT78" s="615"/>
      <c r="FBU78" s="615"/>
      <c r="FBV78" s="615"/>
      <c r="FBW78" s="615"/>
      <c r="FBX78" s="615"/>
      <c r="FBY78" s="615"/>
      <c r="FBZ78" s="615"/>
      <c r="FCA78" s="615"/>
      <c r="FCB78" s="615"/>
      <c r="FCC78" s="615"/>
      <c r="FCD78" s="615"/>
      <c r="FCE78" s="615"/>
      <c r="FCF78" s="615"/>
      <c r="FCG78" s="615"/>
      <c r="FCH78" s="615"/>
      <c r="FCI78" s="615"/>
      <c r="FCJ78" s="615"/>
      <c r="FCK78" s="615"/>
      <c r="FCL78" s="615"/>
      <c r="FCM78" s="615"/>
      <c r="FCN78" s="615"/>
      <c r="FCO78" s="615"/>
      <c r="FCP78" s="615"/>
      <c r="FCQ78" s="615"/>
      <c r="FCR78" s="615"/>
      <c r="FCS78" s="615"/>
      <c r="FCT78" s="615"/>
      <c r="FCU78" s="615"/>
      <c r="FCV78" s="615"/>
      <c r="FCW78" s="615"/>
      <c r="FCX78" s="615"/>
      <c r="FCY78" s="615"/>
      <c r="FCZ78" s="615"/>
      <c r="FDA78" s="615"/>
      <c r="FDB78" s="615"/>
      <c r="FDC78" s="615"/>
      <c r="FDD78" s="615"/>
      <c r="FDE78" s="615"/>
      <c r="FDF78" s="615"/>
      <c r="FDG78" s="615"/>
      <c r="FDH78" s="615"/>
      <c r="FDI78" s="615"/>
      <c r="FDJ78" s="615"/>
      <c r="FDK78" s="615"/>
      <c r="FDL78" s="615"/>
      <c r="FDM78" s="615"/>
      <c r="FDN78" s="615"/>
      <c r="FDO78" s="615"/>
      <c r="FDP78" s="615"/>
      <c r="FDQ78" s="615"/>
      <c r="FDR78" s="615"/>
      <c r="FDS78" s="615"/>
      <c r="FDT78" s="615"/>
      <c r="FDU78" s="615"/>
      <c r="FDV78" s="615"/>
      <c r="FDW78" s="615"/>
      <c r="FDX78" s="615"/>
      <c r="FDY78" s="615"/>
      <c r="FDZ78" s="615"/>
      <c r="FEA78" s="615"/>
      <c r="FEB78" s="615"/>
      <c r="FEC78" s="615"/>
      <c r="FED78" s="615"/>
      <c r="FEE78" s="615"/>
      <c r="FEF78" s="615"/>
      <c r="FEG78" s="615"/>
      <c r="FEH78" s="615"/>
      <c r="FEI78" s="615"/>
      <c r="FEJ78" s="615"/>
      <c r="FEK78" s="615"/>
      <c r="FEL78" s="615"/>
      <c r="FEM78" s="615"/>
      <c r="FEN78" s="615"/>
      <c r="FEO78" s="615"/>
      <c r="FEP78" s="615"/>
      <c r="FEQ78" s="615"/>
      <c r="FER78" s="615"/>
      <c r="FES78" s="615"/>
      <c r="FET78" s="615"/>
      <c r="FEU78" s="615"/>
      <c r="FEV78" s="615"/>
      <c r="FEW78" s="615"/>
      <c r="FEX78" s="615"/>
      <c r="FEY78" s="615"/>
      <c r="FEZ78" s="615"/>
      <c r="FFA78" s="615"/>
      <c r="FFB78" s="615"/>
      <c r="FFC78" s="615"/>
      <c r="FFD78" s="615"/>
      <c r="FFE78" s="615"/>
      <c r="FFF78" s="615"/>
      <c r="FFG78" s="615"/>
      <c r="FFH78" s="615"/>
      <c r="FFI78" s="615"/>
      <c r="FFJ78" s="615"/>
      <c r="FFK78" s="615"/>
      <c r="FFL78" s="615"/>
      <c r="FFM78" s="615"/>
      <c r="FFN78" s="615"/>
      <c r="FFO78" s="615"/>
      <c r="FFP78" s="615"/>
      <c r="FFQ78" s="615"/>
      <c r="FFR78" s="615"/>
      <c r="FFS78" s="615"/>
      <c r="FFT78" s="615"/>
      <c r="FFU78" s="615"/>
      <c r="FFV78" s="615"/>
      <c r="FFW78" s="615"/>
      <c r="FFX78" s="615"/>
      <c r="FFY78" s="615"/>
      <c r="FFZ78" s="615"/>
      <c r="FGA78" s="615"/>
      <c r="FGB78" s="615"/>
      <c r="FGC78" s="615"/>
      <c r="FGD78" s="615"/>
      <c r="FGE78" s="615"/>
      <c r="FGF78" s="615"/>
      <c r="FGG78" s="615"/>
      <c r="FGH78" s="615"/>
      <c r="FGI78" s="615"/>
      <c r="FGJ78" s="615"/>
      <c r="FGK78" s="615"/>
      <c r="FGL78" s="615"/>
      <c r="FGM78" s="615"/>
      <c r="FGN78" s="615"/>
      <c r="FGO78" s="615"/>
      <c r="FGP78" s="615"/>
      <c r="FGQ78" s="615"/>
      <c r="FGR78" s="615"/>
      <c r="FGS78" s="615"/>
      <c r="FGT78" s="615"/>
      <c r="FGU78" s="615"/>
      <c r="FGV78" s="615"/>
      <c r="FGW78" s="615"/>
      <c r="FGX78" s="615"/>
      <c r="FGY78" s="615"/>
      <c r="FGZ78" s="615"/>
      <c r="FHA78" s="615"/>
      <c r="FHB78" s="615"/>
      <c r="FHC78" s="615"/>
      <c r="FHD78" s="615"/>
      <c r="FHE78" s="615"/>
      <c r="FHF78" s="615"/>
      <c r="FHG78" s="615"/>
      <c r="FHH78" s="615"/>
      <c r="FHI78" s="615"/>
      <c r="FHJ78" s="615"/>
      <c r="FHK78" s="615"/>
      <c r="FHL78" s="615"/>
      <c r="FHM78" s="615"/>
      <c r="FHN78" s="615"/>
      <c r="FHO78" s="615"/>
      <c r="FHP78" s="615"/>
      <c r="FHQ78" s="615"/>
      <c r="FHR78" s="615"/>
      <c r="FHS78" s="615"/>
      <c r="FHT78" s="615"/>
      <c r="FHU78" s="615"/>
      <c r="FHV78" s="615"/>
      <c r="FHW78" s="615"/>
      <c r="FHX78" s="615"/>
      <c r="FHY78" s="615"/>
      <c r="FHZ78" s="615"/>
      <c r="FIA78" s="615"/>
      <c r="FIB78" s="615"/>
      <c r="FIC78" s="615"/>
      <c r="FID78" s="615"/>
      <c r="FIE78" s="615"/>
      <c r="FIF78" s="615"/>
      <c r="FIG78" s="615"/>
      <c r="FIH78" s="615"/>
      <c r="FII78" s="615"/>
      <c r="FIJ78" s="615"/>
      <c r="FIK78" s="615"/>
      <c r="FIL78" s="615"/>
      <c r="FIM78" s="615"/>
      <c r="FIN78" s="615"/>
      <c r="FIO78" s="615"/>
      <c r="FIP78" s="615"/>
      <c r="FIQ78" s="615"/>
      <c r="FIR78" s="615"/>
      <c r="FIS78" s="615"/>
      <c r="FIT78" s="615"/>
      <c r="FIU78" s="615"/>
      <c r="FIV78" s="615"/>
      <c r="FIW78" s="615"/>
      <c r="FIX78" s="615"/>
      <c r="FIY78" s="615"/>
      <c r="FIZ78" s="615"/>
      <c r="FJA78" s="615"/>
      <c r="FJB78" s="615"/>
      <c r="FJC78" s="615"/>
      <c r="FJD78" s="615"/>
      <c r="FJE78" s="615"/>
      <c r="FJF78" s="615"/>
      <c r="FJG78" s="615"/>
      <c r="FJH78" s="615"/>
      <c r="FJI78" s="615"/>
      <c r="FJJ78" s="615"/>
      <c r="FJK78" s="615"/>
      <c r="FJL78" s="615"/>
      <c r="FJM78" s="615"/>
      <c r="FJN78" s="615"/>
      <c r="FJO78" s="615"/>
      <c r="FJP78" s="615"/>
      <c r="FJQ78" s="615"/>
      <c r="FJR78" s="615"/>
      <c r="FJS78" s="615"/>
      <c r="FJT78" s="615"/>
      <c r="FJU78" s="615"/>
      <c r="FJV78" s="615"/>
      <c r="FJW78" s="615"/>
      <c r="FJX78" s="615"/>
      <c r="FJY78" s="615"/>
      <c r="FJZ78" s="615"/>
      <c r="FKA78" s="615"/>
      <c r="FKB78" s="615"/>
      <c r="FKC78" s="615"/>
      <c r="FKD78" s="615"/>
      <c r="FKE78" s="615"/>
      <c r="FKF78" s="615"/>
      <c r="FKG78" s="615"/>
      <c r="FKH78" s="615"/>
      <c r="FKI78" s="615"/>
      <c r="FKJ78" s="615"/>
      <c r="FKK78" s="615"/>
      <c r="FKL78" s="615"/>
      <c r="FKM78" s="615"/>
      <c r="FKN78" s="615"/>
      <c r="FKO78" s="615"/>
      <c r="FKP78" s="615"/>
      <c r="FKQ78" s="615"/>
      <c r="FKR78" s="615"/>
      <c r="FKS78" s="615"/>
      <c r="FKT78" s="615"/>
      <c r="FKU78" s="615"/>
      <c r="FKV78" s="615"/>
      <c r="FKW78" s="615"/>
      <c r="FKX78" s="615"/>
      <c r="FKY78" s="615"/>
      <c r="FKZ78" s="615"/>
      <c r="FLA78" s="615"/>
      <c r="FLB78" s="615"/>
      <c r="FLC78" s="615"/>
      <c r="FLD78" s="615"/>
      <c r="FLE78" s="615"/>
      <c r="FLF78" s="615"/>
      <c r="FLG78" s="615"/>
      <c r="FLH78" s="615"/>
      <c r="FLI78" s="615"/>
      <c r="FLJ78" s="615"/>
      <c r="FLK78" s="615"/>
      <c r="FLL78" s="615"/>
      <c r="FLM78" s="615"/>
      <c r="FLN78" s="615"/>
      <c r="FLO78" s="615"/>
      <c r="FLP78" s="615"/>
      <c r="FLQ78" s="615"/>
      <c r="FLR78" s="615"/>
      <c r="FLS78" s="615"/>
      <c r="FLT78" s="615"/>
      <c r="FLU78" s="615"/>
      <c r="FLV78" s="615"/>
      <c r="FLW78" s="615"/>
      <c r="FLX78" s="615"/>
      <c r="FLY78" s="615"/>
      <c r="FLZ78" s="615"/>
      <c r="FMA78" s="615"/>
      <c r="FMB78" s="615"/>
      <c r="FMC78" s="615"/>
      <c r="FMD78" s="615"/>
      <c r="FME78" s="615"/>
      <c r="FMF78" s="615"/>
      <c r="FMG78" s="615"/>
      <c r="FMH78" s="615"/>
      <c r="FMI78" s="615"/>
      <c r="FMJ78" s="615"/>
      <c r="FMK78" s="615"/>
      <c r="FML78" s="615"/>
      <c r="FMM78" s="615"/>
      <c r="FMN78" s="615"/>
      <c r="FMO78" s="615"/>
      <c r="FMP78" s="615"/>
      <c r="FMQ78" s="615"/>
      <c r="FMR78" s="615"/>
      <c r="FMS78" s="615"/>
      <c r="FMT78" s="615"/>
      <c r="FMU78" s="615"/>
      <c r="FMV78" s="615"/>
      <c r="FMW78" s="615"/>
      <c r="FMX78" s="615"/>
      <c r="FMY78" s="615"/>
      <c r="FMZ78" s="615"/>
      <c r="FNA78" s="615"/>
      <c r="FNB78" s="615"/>
      <c r="FNC78" s="615"/>
      <c r="FND78" s="615"/>
      <c r="FNE78" s="615"/>
      <c r="FNF78" s="615"/>
      <c r="FNG78" s="615"/>
      <c r="FNH78" s="615"/>
      <c r="FNI78" s="615"/>
      <c r="FNJ78" s="615"/>
      <c r="FNK78" s="615"/>
      <c r="FNL78" s="615"/>
      <c r="FNM78" s="615"/>
      <c r="FNN78" s="615"/>
      <c r="FNO78" s="615"/>
      <c r="FNP78" s="615"/>
      <c r="FNQ78" s="615"/>
      <c r="FNR78" s="615"/>
      <c r="FNS78" s="615"/>
      <c r="FNT78" s="615"/>
      <c r="FNU78" s="615"/>
      <c r="FNV78" s="615"/>
      <c r="FNW78" s="615"/>
      <c r="FNX78" s="615"/>
      <c r="FNY78" s="615"/>
      <c r="FNZ78" s="615"/>
      <c r="FOA78" s="615"/>
      <c r="FOB78" s="615"/>
      <c r="FOC78" s="615"/>
      <c r="FOD78" s="615"/>
      <c r="FOE78" s="615"/>
      <c r="FOF78" s="615"/>
      <c r="FOG78" s="615"/>
      <c r="FOH78" s="615"/>
      <c r="FOI78" s="615"/>
      <c r="FOJ78" s="615"/>
      <c r="FOK78" s="615"/>
      <c r="FOL78" s="615"/>
      <c r="FOM78" s="615"/>
      <c r="FON78" s="615"/>
      <c r="FOO78" s="615"/>
      <c r="FOP78" s="615"/>
      <c r="FOQ78" s="615"/>
      <c r="FOR78" s="615"/>
      <c r="FOS78" s="615"/>
      <c r="FOT78" s="615"/>
      <c r="FOU78" s="615"/>
      <c r="FOV78" s="615"/>
      <c r="FOW78" s="615"/>
      <c r="FOX78" s="615"/>
      <c r="FOY78" s="615"/>
      <c r="FOZ78" s="615"/>
      <c r="FPA78" s="615"/>
      <c r="FPB78" s="615"/>
      <c r="FPC78" s="615"/>
      <c r="FPD78" s="615"/>
      <c r="FPE78" s="615"/>
      <c r="FPF78" s="615"/>
      <c r="FPG78" s="615"/>
      <c r="FPH78" s="615"/>
      <c r="FPI78" s="615"/>
      <c r="FPJ78" s="615"/>
      <c r="FPK78" s="615"/>
      <c r="FPL78" s="615"/>
      <c r="FPM78" s="615"/>
      <c r="FPN78" s="615"/>
      <c r="FPO78" s="615"/>
      <c r="FPP78" s="615"/>
      <c r="FPQ78" s="615"/>
      <c r="FPR78" s="615"/>
      <c r="FPS78" s="615"/>
      <c r="FPT78" s="615"/>
      <c r="FPU78" s="615"/>
      <c r="FPV78" s="615"/>
      <c r="FPW78" s="615"/>
      <c r="FPX78" s="615"/>
      <c r="FPY78" s="615"/>
      <c r="FPZ78" s="615"/>
      <c r="FQA78" s="615"/>
      <c r="FQB78" s="615"/>
      <c r="FQC78" s="615"/>
      <c r="FQD78" s="615"/>
      <c r="FQE78" s="615"/>
      <c r="FQF78" s="615"/>
      <c r="FQG78" s="615"/>
      <c r="FQH78" s="615"/>
      <c r="FQI78" s="615"/>
      <c r="FQJ78" s="615"/>
      <c r="FQK78" s="615"/>
      <c r="FQL78" s="615"/>
      <c r="FQM78" s="615"/>
      <c r="FQN78" s="615"/>
      <c r="FQO78" s="615"/>
      <c r="FQP78" s="615"/>
      <c r="FQQ78" s="615"/>
      <c r="FQR78" s="615"/>
      <c r="FQS78" s="615"/>
      <c r="FQT78" s="615"/>
      <c r="FQU78" s="615"/>
      <c r="FQV78" s="615"/>
      <c r="FQW78" s="615"/>
      <c r="FQX78" s="615"/>
      <c r="FQY78" s="615"/>
      <c r="FQZ78" s="615"/>
      <c r="FRA78" s="615"/>
      <c r="FRB78" s="615"/>
      <c r="FRC78" s="615"/>
      <c r="FRD78" s="615"/>
      <c r="FRE78" s="615"/>
      <c r="FRF78" s="615"/>
      <c r="FRG78" s="615"/>
      <c r="FRH78" s="615"/>
      <c r="FRI78" s="615"/>
      <c r="FRJ78" s="615"/>
      <c r="FRK78" s="615"/>
      <c r="FRL78" s="615"/>
      <c r="FRM78" s="615"/>
      <c r="FRN78" s="615"/>
      <c r="FRO78" s="615"/>
      <c r="FRP78" s="615"/>
      <c r="FRQ78" s="615"/>
      <c r="FRR78" s="615"/>
      <c r="FRS78" s="615"/>
      <c r="FRT78" s="615"/>
      <c r="FRU78" s="615"/>
      <c r="FRV78" s="615"/>
      <c r="FRW78" s="615"/>
      <c r="FRX78" s="615"/>
      <c r="FRY78" s="615"/>
      <c r="FRZ78" s="615"/>
      <c r="FSA78" s="615"/>
      <c r="FSB78" s="615"/>
      <c r="FSC78" s="615"/>
      <c r="FSD78" s="615"/>
      <c r="FSE78" s="615"/>
      <c r="FSF78" s="615"/>
      <c r="FSG78" s="615"/>
      <c r="FSH78" s="615"/>
      <c r="FSI78" s="615"/>
      <c r="FSJ78" s="615"/>
      <c r="FSK78" s="615"/>
      <c r="FSL78" s="615"/>
      <c r="FSM78" s="615"/>
      <c r="FSN78" s="615"/>
      <c r="FSO78" s="615"/>
      <c r="FSP78" s="615"/>
      <c r="FSQ78" s="615"/>
      <c r="FSR78" s="615"/>
      <c r="FSS78" s="615"/>
      <c r="FST78" s="615"/>
      <c r="FSU78" s="615"/>
      <c r="FSV78" s="615"/>
      <c r="FSW78" s="615"/>
      <c r="FSX78" s="615"/>
      <c r="FSY78" s="615"/>
      <c r="FSZ78" s="615"/>
      <c r="FTA78" s="615"/>
      <c r="FTB78" s="615"/>
      <c r="FTC78" s="615"/>
      <c r="FTD78" s="615"/>
      <c r="FTE78" s="615"/>
      <c r="FTF78" s="615"/>
      <c r="FTG78" s="615"/>
      <c r="FTH78" s="615"/>
      <c r="FTI78" s="615"/>
      <c r="FTJ78" s="615"/>
      <c r="FTK78" s="615"/>
      <c r="FTL78" s="615"/>
      <c r="FTM78" s="615"/>
      <c r="FTN78" s="615"/>
      <c r="FTO78" s="615"/>
      <c r="FTP78" s="615"/>
      <c r="FTQ78" s="615"/>
      <c r="FTR78" s="615"/>
      <c r="FTS78" s="615"/>
      <c r="FTT78" s="615"/>
      <c r="FTU78" s="615"/>
      <c r="FTV78" s="615"/>
      <c r="FTW78" s="615"/>
      <c r="FTX78" s="615"/>
      <c r="FTY78" s="615"/>
      <c r="FTZ78" s="615"/>
      <c r="FUA78" s="615"/>
      <c r="FUB78" s="615"/>
      <c r="FUC78" s="615"/>
      <c r="FUD78" s="615"/>
      <c r="FUE78" s="615"/>
      <c r="FUF78" s="615"/>
      <c r="FUG78" s="615"/>
      <c r="FUH78" s="615"/>
      <c r="FUI78" s="615"/>
      <c r="FUJ78" s="615"/>
      <c r="FUK78" s="615"/>
      <c r="FUL78" s="615"/>
      <c r="FUM78" s="615"/>
      <c r="FUN78" s="615"/>
      <c r="FUO78" s="615"/>
      <c r="FUP78" s="615"/>
      <c r="FUQ78" s="615"/>
      <c r="FUR78" s="615"/>
      <c r="FUS78" s="615"/>
      <c r="FUT78" s="615"/>
      <c r="FUU78" s="615"/>
      <c r="FUV78" s="615"/>
      <c r="FUW78" s="615"/>
      <c r="FUX78" s="615"/>
      <c r="FUY78" s="615"/>
      <c r="FUZ78" s="615"/>
      <c r="FVA78" s="615"/>
      <c r="FVB78" s="615"/>
      <c r="FVC78" s="615"/>
      <c r="FVD78" s="615"/>
      <c r="FVE78" s="615"/>
      <c r="FVF78" s="615"/>
      <c r="FVG78" s="615"/>
      <c r="FVH78" s="615"/>
      <c r="FVI78" s="615"/>
      <c r="FVJ78" s="615"/>
      <c r="FVK78" s="615"/>
      <c r="FVL78" s="615"/>
      <c r="FVM78" s="615"/>
      <c r="FVN78" s="615"/>
      <c r="FVO78" s="615"/>
      <c r="FVP78" s="615"/>
      <c r="FVQ78" s="615"/>
      <c r="FVR78" s="615"/>
      <c r="FVS78" s="615"/>
      <c r="FVT78" s="615"/>
      <c r="FVU78" s="615"/>
      <c r="FVV78" s="615"/>
      <c r="FVW78" s="615"/>
      <c r="FVX78" s="615"/>
      <c r="FVY78" s="615"/>
      <c r="FVZ78" s="615"/>
      <c r="FWA78" s="615"/>
      <c r="FWB78" s="615"/>
      <c r="FWC78" s="615"/>
      <c r="FWD78" s="615"/>
      <c r="FWE78" s="615"/>
      <c r="FWF78" s="615"/>
      <c r="FWG78" s="615"/>
      <c r="FWH78" s="615"/>
      <c r="FWI78" s="615"/>
      <c r="FWJ78" s="615"/>
      <c r="FWK78" s="615"/>
      <c r="FWL78" s="615"/>
      <c r="FWM78" s="615"/>
      <c r="FWN78" s="615"/>
      <c r="FWO78" s="615"/>
      <c r="FWP78" s="615"/>
      <c r="FWQ78" s="615"/>
      <c r="FWR78" s="615"/>
      <c r="FWS78" s="615"/>
      <c r="FWT78" s="615"/>
      <c r="FWU78" s="615"/>
      <c r="FWV78" s="615"/>
      <c r="FWW78" s="615"/>
      <c r="FWX78" s="615"/>
      <c r="FWY78" s="615"/>
      <c r="FWZ78" s="615"/>
      <c r="FXA78" s="615"/>
      <c r="FXB78" s="615"/>
      <c r="FXC78" s="615"/>
      <c r="FXD78" s="615"/>
      <c r="FXE78" s="615"/>
      <c r="FXF78" s="615"/>
      <c r="FXG78" s="615"/>
      <c r="FXH78" s="615"/>
      <c r="FXI78" s="615"/>
      <c r="FXJ78" s="615"/>
      <c r="FXK78" s="615"/>
      <c r="FXL78" s="615"/>
      <c r="FXM78" s="615"/>
      <c r="FXN78" s="615"/>
      <c r="FXO78" s="615"/>
      <c r="FXP78" s="615"/>
      <c r="FXQ78" s="615"/>
      <c r="FXR78" s="615"/>
      <c r="FXS78" s="615"/>
      <c r="FXT78" s="615"/>
      <c r="FXU78" s="615"/>
      <c r="FXV78" s="615"/>
      <c r="FXW78" s="615"/>
      <c r="FXX78" s="615"/>
      <c r="FXY78" s="615"/>
      <c r="FXZ78" s="615"/>
      <c r="FYA78" s="615"/>
      <c r="FYB78" s="615"/>
      <c r="FYC78" s="615"/>
      <c r="FYD78" s="615"/>
      <c r="FYE78" s="615"/>
      <c r="FYF78" s="615"/>
      <c r="FYG78" s="615"/>
      <c r="FYH78" s="615"/>
      <c r="FYI78" s="615"/>
      <c r="FYJ78" s="615"/>
      <c r="FYK78" s="615"/>
      <c r="FYL78" s="615"/>
      <c r="FYM78" s="615"/>
      <c r="FYN78" s="615"/>
      <c r="FYO78" s="615"/>
      <c r="FYP78" s="615"/>
      <c r="FYQ78" s="615"/>
      <c r="FYR78" s="615"/>
      <c r="FYS78" s="615"/>
      <c r="FYT78" s="615"/>
      <c r="FYU78" s="615"/>
      <c r="FYV78" s="615"/>
      <c r="FYW78" s="615"/>
      <c r="FYX78" s="615"/>
      <c r="FYY78" s="615"/>
      <c r="FYZ78" s="615"/>
      <c r="FZA78" s="615"/>
      <c r="FZB78" s="615"/>
      <c r="FZC78" s="615"/>
      <c r="FZD78" s="615"/>
      <c r="FZE78" s="615"/>
      <c r="FZF78" s="615"/>
      <c r="FZG78" s="615"/>
      <c r="FZH78" s="615"/>
      <c r="FZI78" s="615"/>
      <c r="FZJ78" s="615"/>
      <c r="FZK78" s="615"/>
      <c r="FZL78" s="615"/>
      <c r="FZM78" s="615"/>
      <c r="FZN78" s="615"/>
      <c r="FZO78" s="615"/>
      <c r="FZP78" s="615"/>
      <c r="FZQ78" s="615"/>
      <c r="FZR78" s="615"/>
      <c r="FZS78" s="615"/>
      <c r="FZT78" s="615"/>
      <c r="FZU78" s="615"/>
      <c r="FZV78" s="615"/>
      <c r="FZW78" s="615"/>
      <c r="FZX78" s="615"/>
      <c r="FZY78" s="615"/>
      <c r="FZZ78" s="615"/>
      <c r="GAA78" s="615"/>
      <c r="GAB78" s="615"/>
      <c r="GAC78" s="615"/>
      <c r="GAD78" s="615"/>
      <c r="GAE78" s="615"/>
      <c r="GAF78" s="615"/>
      <c r="GAG78" s="615"/>
      <c r="GAH78" s="615"/>
      <c r="GAI78" s="615"/>
      <c r="GAJ78" s="615"/>
      <c r="GAK78" s="615"/>
      <c r="GAL78" s="615"/>
      <c r="GAM78" s="615"/>
      <c r="GAN78" s="615"/>
      <c r="GAO78" s="615"/>
      <c r="GAP78" s="615"/>
      <c r="GAQ78" s="615"/>
      <c r="GAR78" s="615"/>
      <c r="GAS78" s="615"/>
      <c r="GAT78" s="615"/>
      <c r="GAU78" s="615"/>
      <c r="GAV78" s="615"/>
      <c r="GAW78" s="615"/>
      <c r="GAX78" s="615"/>
      <c r="GAY78" s="615"/>
      <c r="GAZ78" s="615"/>
      <c r="GBA78" s="615"/>
      <c r="GBB78" s="615"/>
      <c r="GBC78" s="615"/>
      <c r="GBD78" s="615"/>
      <c r="GBE78" s="615"/>
      <c r="GBF78" s="615"/>
      <c r="GBG78" s="615"/>
      <c r="GBH78" s="615"/>
      <c r="GBI78" s="615"/>
      <c r="GBJ78" s="615"/>
      <c r="GBK78" s="615"/>
      <c r="GBL78" s="615"/>
      <c r="GBM78" s="615"/>
      <c r="GBN78" s="615"/>
      <c r="GBO78" s="615"/>
      <c r="GBP78" s="615"/>
      <c r="GBQ78" s="615"/>
      <c r="GBR78" s="615"/>
      <c r="GBS78" s="615"/>
      <c r="GBT78" s="615"/>
      <c r="GBU78" s="615"/>
      <c r="GBV78" s="615"/>
      <c r="GBW78" s="615"/>
      <c r="GBX78" s="615"/>
      <c r="GBY78" s="615"/>
      <c r="GBZ78" s="615"/>
      <c r="GCA78" s="615"/>
      <c r="GCB78" s="615"/>
      <c r="GCC78" s="615"/>
      <c r="GCD78" s="615"/>
      <c r="GCE78" s="615"/>
      <c r="GCF78" s="615"/>
      <c r="GCG78" s="615"/>
      <c r="GCH78" s="615"/>
      <c r="GCI78" s="615"/>
      <c r="GCJ78" s="615"/>
      <c r="GCK78" s="615"/>
      <c r="GCL78" s="615"/>
      <c r="GCM78" s="615"/>
      <c r="GCN78" s="615"/>
      <c r="GCO78" s="615"/>
      <c r="GCP78" s="615"/>
      <c r="GCQ78" s="615"/>
      <c r="GCR78" s="615"/>
      <c r="GCS78" s="615"/>
      <c r="GCT78" s="615"/>
      <c r="GCU78" s="615"/>
      <c r="GCV78" s="615"/>
      <c r="GCW78" s="615"/>
      <c r="GCX78" s="615"/>
      <c r="GCY78" s="615"/>
      <c r="GCZ78" s="615"/>
      <c r="GDA78" s="615"/>
      <c r="GDB78" s="615"/>
      <c r="GDC78" s="615"/>
      <c r="GDD78" s="615"/>
      <c r="GDE78" s="615"/>
      <c r="GDF78" s="615"/>
      <c r="GDG78" s="615"/>
      <c r="GDH78" s="615"/>
      <c r="GDI78" s="615"/>
      <c r="GDJ78" s="615"/>
      <c r="GDK78" s="615"/>
      <c r="GDL78" s="615"/>
      <c r="GDM78" s="615"/>
      <c r="GDN78" s="615"/>
      <c r="GDO78" s="615"/>
      <c r="GDP78" s="615"/>
      <c r="GDQ78" s="615"/>
      <c r="GDR78" s="615"/>
      <c r="GDS78" s="615"/>
      <c r="GDT78" s="615"/>
      <c r="GDU78" s="615"/>
      <c r="GDV78" s="615"/>
      <c r="GDW78" s="615"/>
      <c r="GDX78" s="615"/>
      <c r="GDY78" s="615"/>
      <c r="GDZ78" s="615"/>
      <c r="GEA78" s="615"/>
      <c r="GEB78" s="615"/>
      <c r="GEC78" s="615"/>
      <c r="GED78" s="615"/>
      <c r="GEE78" s="615"/>
      <c r="GEF78" s="615"/>
      <c r="GEG78" s="615"/>
      <c r="GEH78" s="615"/>
      <c r="GEI78" s="615"/>
      <c r="GEJ78" s="615"/>
      <c r="GEK78" s="615"/>
      <c r="GEL78" s="615"/>
      <c r="GEM78" s="615"/>
      <c r="GEN78" s="615"/>
      <c r="GEO78" s="615"/>
      <c r="GEP78" s="615"/>
      <c r="GEQ78" s="615"/>
      <c r="GER78" s="615"/>
      <c r="GES78" s="615"/>
      <c r="GET78" s="615"/>
      <c r="GEU78" s="615"/>
      <c r="GEV78" s="615"/>
      <c r="GEW78" s="615"/>
      <c r="GEX78" s="615"/>
      <c r="GEY78" s="615"/>
      <c r="GEZ78" s="615"/>
      <c r="GFA78" s="615"/>
      <c r="GFB78" s="615"/>
      <c r="GFC78" s="615"/>
      <c r="GFD78" s="615"/>
      <c r="GFE78" s="615"/>
      <c r="GFF78" s="615"/>
      <c r="GFG78" s="615"/>
      <c r="GFH78" s="615"/>
      <c r="GFI78" s="615"/>
      <c r="GFJ78" s="615"/>
      <c r="GFK78" s="615"/>
      <c r="GFL78" s="615"/>
      <c r="GFM78" s="615"/>
      <c r="GFN78" s="615"/>
      <c r="GFO78" s="615"/>
      <c r="GFP78" s="615"/>
      <c r="GFQ78" s="615"/>
      <c r="GFR78" s="615"/>
      <c r="GFS78" s="615"/>
      <c r="GFT78" s="615"/>
      <c r="GFU78" s="615"/>
      <c r="GFV78" s="615"/>
      <c r="GFW78" s="615"/>
      <c r="GFX78" s="615"/>
      <c r="GFY78" s="615"/>
      <c r="GFZ78" s="615"/>
      <c r="GGA78" s="615"/>
      <c r="GGB78" s="615"/>
      <c r="GGC78" s="615"/>
      <c r="GGD78" s="615"/>
      <c r="GGE78" s="615"/>
      <c r="GGF78" s="615"/>
      <c r="GGG78" s="615"/>
      <c r="GGH78" s="615"/>
      <c r="GGI78" s="615"/>
      <c r="GGJ78" s="615"/>
      <c r="GGK78" s="615"/>
      <c r="GGL78" s="615"/>
      <c r="GGM78" s="615"/>
      <c r="GGN78" s="615"/>
      <c r="GGO78" s="615"/>
      <c r="GGP78" s="615"/>
      <c r="GGQ78" s="615"/>
      <c r="GGR78" s="615"/>
      <c r="GGS78" s="615"/>
      <c r="GGT78" s="615"/>
      <c r="GGU78" s="615"/>
      <c r="GGV78" s="615"/>
      <c r="GGW78" s="615"/>
      <c r="GGX78" s="615"/>
      <c r="GGY78" s="615"/>
      <c r="GGZ78" s="615"/>
      <c r="GHA78" s="615"/>
      <c r="GHB78" s="615"/>
      <c r="GHC78" s="615"/>
      <c r="GHD78" s="615"/>
      <c r="GHE78" s="615"/>
      <c r="GHF78" s="615"/>
      <c r="GHG78" s="615"/>
      <c r="GHH78" s="615"/>
      <c r="GHI78" s="615"/>
      <c r="GHJ78" s="615"/>
      <c r="GHK78" s="615"/>
      <c r="GHL78" s="615"/>
      <c r="GHM78" s="615"/>
      <c r="GHN78" s="615"/>
      <c r="GHO78" s="615"/>
      <c r="GHP78" s="615"/>
      <c r="GHQ78" s="615"/>
      <c r="GHR78" s="615"/>
      <c r="GHS78" s="615"/>
      <c r="GHT78" s="615"/>
      <c r="GHU78" s="615"/>
      <c r="GHV78" s="615"/>
      <c r="GHW78" s="615"/>
      <c r="GHX78" s="615"/>
      <c r="GHY78" s="615"/>
      <c r="GHZ78" s="615"/>
      <c r="GIA78" s="615"/>
      <c r="GIB78" s="615"/>
      <c r="GIC78" s="615"/>
      <c r="GID78" s="615"/>
      <c r="GIE78" s="615"/>
      <c r="GIF78" s="615"/>
      <c r="GIG78" s="615"/>
      <c r="GIH78" s="615"/>
      <c r="GII78" s="615"/>
      <c r="GIJ78" s="615"/>
      <c r="GIK78" s="615"/>
      <c r="GIL78" s="615"/>
      <c r="GIM78" s="615"/>
      <c r="GIN78" s="615"/>
      <c r="GIO78" s="615"/>
      <c r="GIP78" s="615"/>
      <c r="GIQ78" s="615"/>
      <c r="GIR78" s="615"/>
      <c r="GIS78" s="615"/>
      <c r="GIT78" s="615"/>
      <c r="GIU78" s="615"/>
      <c r="GIV78" s="615"/>
      <c r="GIW78" s="615"/>
      <c r="GIX78" s="615"/>
      <c r="GIY78" s="615"/>
      <c r="GIZ78" s="615"/>
      <c r="GJA78" s="615"/>
      <c r="GJB78" s="615"/>
      <c r="GJC78" s="615"/>
      <c r="GJD78" s="615"/>
      <c r="GJE78" s="615"/>
      <c r="GJF78" s="615"/>
      <c r="GJG78" s="615"/>
      <c r="GJH78" s="615"/>
      <c r="GJI78" s="615"/>
      <c r="GJJ78" s="615"/>
      <c r="GJK78" s="615"/>
      <c r="GJL78" s="615"/>
      <c r="GJM78" s="615"/>
      <c r="GJN78" s="615"/>
      <c r="GJO78" s="615"/>
      <c r="GJP78" s="615"/>
      <c r="GJQ78" s="615"/>
      <c r="GJR78" s="615"/>
      <c r="GJS78" s="615"/>
      <c r="GJT78" s="615"/>
      <c r="GJU78" s="615"/>
      <c r="GJV78" s="615"/>
      <c r="GJW78" s="615"/>
      <c r="GJX78" s="615"/>
      <c r="GJY78" s="615"/>
      <c r="GJZ78" s="615"/>
      <c r="GKA78" s="615"/>
      <c r="GKB78" s="615"/>
      <c r="GKC78" s="615"/>
      <c r="GKD78" s="615"/>
      <c r="GKE78" s="615"/>
      <c r="GKF78" s="615"/>
      <c r="GKG78" s="615"/>
      <c r="GKH78" s="615"/>
      <c r="GKI78" s="615"/>
      <c r="GKJ78" s="615"/>
      <c r="GKK78" s="615"/>
      <c r="GKL78" s="615"/>
      <c r="GKM78" s="615"/>
      <c r="GKN78" s="615"/>
      <c r="GKO78" s="615"/>
      <c r="GKP78" s="615"/>
      <c r="GKQ78" s="615"/>
      <c r="GKR78" s="615"/>
      <c r="GKS78" s="615"/>
      <c r="GKT78" s="615"/>
      <c r="GKU78" s="615"/>
      <c r="GKV78" s="615"/>
      <c r="GKW78" s="615"/>
      <c r="GKX78" s="615"/>
      <c r="GKY78" s="615"/>
      <c r="GKZ78" s="615"/>
      <c r="GLA78" s="615"/>
      <c r="GLB78" s="615"/>
      <c r="GLC78" s="615"/>
      <c r="GLD78" s="615"/>
      <c r="GLE78" s="615"/>
      <c r="GLF78" s="615"/>
      <c r="GLG78" s="615"/>
      <c r="GLH78" s="615"/>
      <c r="GLI78" s="615"/>
      <c r="GLJ78" s="615"/>
      <c r="GLK78" s="615"/>
      <c r="GLL78" s="615"/>
      <c r="GLM78" s="615"/>
      <c r="GLN78" s="615"/>
      <c r="GLO78" s="615"/>
      <c r="GLP78" s="615"/>
      <c r="GLQ78" s="615"/>
      <c r="GLR78" s="615"/>
      <c r="GLS78" s="615"/>
      <c r="GLT78" s="615"/>
      <c r="GLU78" s="615"/>
      <c r="GLV78" s="615"/>
      <c r="GLW78" s="615"/>
      <c r="GLX78" s="615"/>
      <c r="GLY78" s="615"/>
      <c r="GLZ78" s="615"/>
      <c r="GMA78" s="615"/>
      <c r="GMB78" s="615"/>
      <c r="GMC78" s="615"/>
      <c r="GMD78" s="615"/>
      <c r="GME78" s="615"/>
      <c r="GMF78" s="615"/>
      <c r="GMG78" s="615"/>
      <c r="GMH78" s="615"/>
      <c r="GMI78" s="615"/>
      <c r="GMJ78" s="615"/>
      <c r="GMK78" s="615"/>
      <c r="GML78" s="615"/>
      <c r="GMM78" s="615"/>
      <c r="GMN78" s="615"/>
      <c r="GMO78" s="615"/>
      <c r="GMP78" s="615"/>
      <c r="GMQ78" s="615"/>
      <c r="GMR78" s="615"/>
      <c r="GMS78" s="615"/>
      <c r="GMT78" s="615"/>
      <c r="GMU78" s="615"/>
      <c r="GMV78" s="615"/>
      <c r="GMW78" s="615"/>
      <c r="GMX78" s="615"/>
      <c r="GMY78" s="615"/>
      <c r="GMZ78" s="615"/>
      <c r="GNA78" s="615"/>
      <c r="GNB78" s="615"/>
      <c r="GNC78" s="615"/>
      <c r="GND78" s="615"/>
      <c r="GNE78" s="615"/>
      <c r="GNF78" s="615"/>
      <c r="GNG78" s="615"/>
      <c r="GNH78" s="615"/>
      <c r="GNI78" s="615"/>
      <c r="GNJ78" s="615"/>
      <c r="GNK78" s="615"/>
      <c r="GNL78" s="615"/>
      <c r="GNM78" s="615"/>
      <c r="GNN78" s="615"/>
      <c r="GNO78" s="615"/>
      <c r="GNP78" s="615"/>
      <c r="GNQ78" s="615"/>
      <c r="GNR78" s="615"/>
      <c r="GNS78" s="615"/>
      <c r="GNT78" s="615"/>
      <c r="GNU78" s="615"/>
      <c r="GNV78" s="615"/>
      <c r="GNW78" s="615"/>
      <c r="GNX78" s="615"/>
      <c r="GNY78" s="615"/>
      <c r="GNZ78" s="615"/>
      <c r="GOA78" s="615"/>
      <c r="GOB78" s="615"/>
      <c r="GOC78" s="615"/>
      <c r="GOD78" s="615"/>
      <c r="GOE78" s="615"/>
      <c r="GOF78" s="615"/>
      <c r="GOG78" s="615"/>
      <c r="GOH78" s="615"/>
      <c r="GOI78" s="615"/>
      <c r="GOJ78" s="615"/>
      <c r="GOK78" s="615"/>
      <c r="GOL78" s="615"/>
      <c r="GOM78" s="615"/>
      <c r="GON78" s="615"/>
      <c r="GOO78" s="615"/>
      <c r="GOP78" s="615"/>
      <c r="GOQ78" s="615"/>
      <c r="GOR78" s="615"/>
      <c r="GOS78" s="615"/>
      <c r="GOT78" s="615"/>
      <c r="GOU78" s="615"/>
      <c r="GOV78" s="615"/>
      <c r="GOW78" s="615"/>
      <c r="GOX78" s="615"/>
      <c r="GOY78" s="615"/>
      <c r="GOZ78" s="615"/>
      <c r="GPA78" s="615"/>
      <c r="GPB78" s="615"/>
      <c r="GPC78" s="615"/>
      <c r="GPD78" s="615"/>
      <c r="GPE78" s="615"/>
      <c r="GPF78" s="615"/>
      <c r="GPG78" s="615"/>
      <c r="GPH78" s="615"/>
      <c r="GPI78" s="615"/>
      <c r="GPJ78" s="615"/>
      <c r="GPK78" s="615"/>
      <c r="GPL78" s="615"/>
      <c r="GPM78" s="615"/>
      <c r="GPN78" s="615"/>
      <c r="GPO78" s="615"/>
      <c r="GPP78" s="615"/>
      <c r="GPQ78" s="615"/>
      <c r="GPR78" s="615"/>
      <c r="GPS78" s="615"/>
      <c r="GPT78" s="615"/>
      <c r="GPU78" s="615"/>
      <c r="GPV78" s="615"/>
      <c r="GPW78" s="615"/>
      <c r="GPX78" s="615"/>
      <c r="GPY78" s="615"/>
      <c r="GPZ78" s="615"/>
      <c r="GQA78" s="615"/>
      <c r="GQB78" s="615"/>
      <c r="GQC78" s="615"/>
      <c r="GQD78" s="615"/>
      <c r="GQE78" s="615"/>
      <c r="GQF78" s="615"/>
      <c r="GQG78" s="615"/>
      <c r="GQH78" s="615"/>
      <c r="GQI78" s="615"/>
      <c r="GQJ78" s="615"/>
      <c r="GQK78" s="615"/>
      <c r="GQL78" s="615"/>
      <c r="GQM78" s="615"/>
      <c r="GQN78" s="615"/>
      <c r="GQO78" s="615"/>
      <c r="GQP78" s="615"/>
      <c r="GQQ78" s="615"/>
      <c r="GQR78" s="615"/>
      <c r="GQS78" s="615"/>
      <c r="GQT78" s="615"/>
      <c r="GQU78" s="615"/>
      <c r="GQV78" s="615"/>
      <c r="GQW78" s="615"/>
      <c r="GQX78" s="615"/>
      <c r="GQY78" s="615"/>
      <c r="GQZ78" s="615"/>
      <c r="GRA78" s="615"/>
      <c r="GRB78" s="615"/>
      <c r="GRC78" s="615"/>
      <c r="GRD78" s="615"/>
      <c r="GRE78" s="615"/>
      <c r="GRF78" s="615"/>
      <c r="GRG78" s="615"/>
      <c r="GRH78" s="615"/>
      <c r="GRI78" s="615"/>
      <c r="GRJ78" s="615"/>
      <c r="GRK78" s="615"/>
      <c r="GRL78" s="615"/>
      <c r="GRM78" s="615"/>
      <c r="GRN78" s="615"/>
      <c r="GRO78" s="615"/>
      <c r="GRP78" s="615"/>
      <c r="GRQ78" s="615"/>
      <c r="GRR78" s="615"/>
      <c r="GRS78" s="615"/>
      <c r="GRT78" s="615"/>
      <c r="GRU78" s="615"/>
      <c r="GRV78" s="615"/>
      <c r="GRW78" s="615"/>
      <c r="GRX78" s="615"/>
      <c r="GRY78" s="615"/>
      <c r="GRZ78" s="615"/>
      <c r="GSA78" s="615"/>
      <c r="GSB78" s="615"/>
      <c r="GSC78" s="615"/>
      <c r="GSD78" s="615"/>
      <c r="GSE78" s="615"/>
      <c r="GSF78" s="615"/>
      <c r="GSG78" s="615"/>
      <c r="GSH78" s="615"/>
      <c r="GSI78" s="615"/>
      <c r="GSJ78" s="615"/>
      <c r="GSK78" s="615"/>
      <c r="GSL78" s="615"/>
      <c r="GSM78" s="615"/>
      <c r="GSN78" s="615"/>
      <c r="GSO78" s="615"/>
      <c r="GSP78" s="615"/>
      <c r="GSQ78" s="615"/>
      <c r="GSR78" s="615"/>
      <c r="GSS78" s="615"/>
      <c r="GST78" s="615"/>
      <c r="GSU78" s="615"/>
      <c r="GSV78" s="615"/>
      <c r="GSW78" s="615"/>
      <c r="GSX78" s="615"/>
      <c r="GSY78" s="615"/>
      <c r="GSZ78" s="615"/>
      <c r="GTA78" s="615"/>
      <c r="GTB78" s="615"/>
      <c r="GTC78" s="615"/>
      <c r="GTD78" s="615"/>
      <c r="GTE78" s="615"/>
      <c r="GTF78" s="615"/>
      <c r="GTG78" s="615"/>
      <c r="GTH78" s="615"/>
      <c r="GTI78" s="615"/>
      <c r="GTJ78" s="615"/>
      <c r="GTK78" s="615"/>
      <c r="GTL78" s="615"/>
      <c r="GTM78" s="615"/>
      <c r="GTN78" s="615"/>
      <c r="GTO78" s="615"/>
      <c r="GTP78" s="615"/>
      <c r="GTQ78" s="615"/>
      <c r="GTR78" s="615"/>
      <c r="GTS78" s="615"/>
      <c r="GTT78" s="615"/>
      <c r="GTU78" s="615"/>
      <c r="GTV78" s="615"/>
      <c r="GTW78" s="615"/>
      <c r="GTX78" s="615"/>
      <c r="GTY78" s="615"/>
      <c r="GTZ78" s="615"/>
      <c r="GUA78" s="615"/>
      <c r="GUB78" s="615"/>
      <c r="GUC78" s="615"/>
      <c r="GUD78" s="615"/>
      <c r="GUE78" s="615"/>
      <c r="GUF78" s="615"/>
      <c r="GUG78" s="615"/>
      <c r="GUH78" s="615"/>
      <c r="GUI78" s="615"/>
      <c r="GUJ78" s="615"/>
      <c r="GUK78" s="615"/>
      <c r="GUL78" s="615"/>
      <c r="GUM78" s="615"/>
      <c r="GUN78" s="615"/>
      <c r="GUO78" s="615"/>
      <c r="GUP78" s="615"/>
      <c r="GUQ78" s="615"/>
      <c r="GUR78" s="615"/>
      <c r="GUS78" s="615"/>
      <c r="GUT78" s="615"/>
      <c r="GUU78" s="615"/>
      <c r="GUV78" s="615"/>
      <c r="GUW78" s="615"/>
      <c r="GUX78" s="615"/>
      <c r="GUY78" s="615"/>
      <c r="GUZ78" s="615"/>
      <c r="GVA78" s="615"/>
      <c r="GVB78" s="615"/>
      <c r="GVC78" s="615"/>
      <c r="GVD78" s="615"/>
      <c r="GVE78" s="615"/>
      <c r="GVF78" s="615"/>
      <c r="GVG78" s="615"/>
      <c r="GVH78" s="615"/>
      <c r="GVI78" s="615"/>
      <c r="GVJ78" s="615"/>
      <c r="GVK78" s="615"/>
      <c r="GVL78" s="615"/>
      <c r="GVM78" s="615"/>
      <c r="GVN78" s="615"/>
      <c r="GVO78" s="615"/>
      <c r="GVP78" s="615"/>
      <c r="GVQ78" s="615"/>
      <c r="GVR78" s="615"/>
      <c r="GVS78" s="615"/>
      <c r="GVT78" s="615"/>
      <c r="GVU78" s="615"/>
      <c r="GVV78" s="615"/>
      <c r="GVW78" s="615"/>
      <c r="GVX78" s="615"/>
      <c r="GVY78" s="615"/>
      <c r="GVZ78" s="615"/>
      <c r="GWA78" s="615"/>
      <c r="GWB78" s="615"/>
      <c r="GWC78" s="615"/>
      <c r="GWD78" s="615"/>
      <c r="GWE78" s="615"/>
      <c r="GWF78" s="615"/>
      <c r="GWG78" s="615"/>
      <c r="GWH78" s="615"/>
      <c r="GWI78" s="615"/>
      <c r="GWJ78" s="615"/>
      <c r="GWK78" s="615"/>
      <c r="GWL78" s="615"/>
      <c r="GWM78" s="615"/>
      <c r="GWN78" s="615"/>
      <c r="GWO78" s="615"/>
      <c r="GWP78" s="615"/>
      <c r="GWQ78" s="615"/>
      <c r="GWR78" s="615"/>
      <c r="GWS78" s="615"/>
      <c r="GWT78" s="615"/>
      <c r="GWU78" s="615"/>
      <c r="GWV78" s="615"/>
      <c r="GWW78" s="615"/>
      <c r="GWX78" s="615"/>
      <c r="GWY78" s="615"/>
      <c r="GWZ78" s="615"/>
      <c r="GXA78" s="615"/>
      <c r="GXB78" s="615"/>
      <c r="GXC78" s="615"/>
      <c r="GXD78" s="615"/>
      <c r="GXE78" s="615"/>
      <c r="GXF78" s="615"/>
      <c r="GXG78" s="615"/>
      <c r="GXH78" s="615"/>
      <c r="GXI78" s="615"/>
      <c r="GXJ78" s="615"/>
      <c r="GXK78" s="615"/>
      <c r="GXL78" s="615"/>
      <c r="GXM78" s="615"/>
      <c r="GXN78" s="615"/>
      <c r="GXO78" s="615"/>
      <c r="GXP78" s="615"/>
      <c r="GXQ78" s="615"/>
      <c r="GXR78" s="615"/>
      <c r="GXS78" s="615"/>
      <c r="GXT78" s="615"/>
      <c r="GXU78" s="615"/>
      <c r="GXV78" s="615"/>
      <c r="GXW78" s="615"/>
      <c r="GXX78" s="615"/>
      <c r="GXY78" s="615"/>
      <c r="GXZ78" s="615"/>
      <c r="GYA78" s="615"/>
      <c r="GYB78" s="615"/>
      <c r="GYC78" s="615"/>
      <c r="GYD78" s="615"/>
      <c r="GYE78" s="615"/>
      <c r="GYF78" s="615"/>
      <c r="GYG78" s="615"/>
      <c r="GYH78" s="615"/>
      <c r="GYI78" s="615"/>
      <c r="GYJ78" s="615"/>
      <c r="GYK78" s="615"/>
      <c r="GYL78" s="615"/>
      <c r="GYM78" s="615"/>
      <c r="GYN78" s="615"/>
      <c r="GYO78" s="615"/>
      <c r="GYP78" s="615"/>
      <c r="GYQ78" s="615"/>
      <c r="GYR78" s="615"/>
      <c r="GYS78" s="615"/>
      <c r="GYT78" s="615"/>
      <c r="GYU78" s="615"/>
      <c r="GYV78" s="615"/>
      <c r="GYW78" s="615"/>
      <c r="GYX78" s="615"/>
      <c r="GYY78" s="615"/>
      <c r="GYZ78" s="615"/>
      <c r="GZA78" s="615"/>
      <c r="GZB78" s="615"/>
      <c r="GZC78" s="615"/>
      <c r="GZD78" s="615"/>
      <c r="GZE78" s="615"/>
      <c r="GZF78" s="615"/>
      <c r="GZG78" s="615"/>
      <c r="GZH78" s="615"/>
      <c r="GZI78" s="615"/>
      <c r="GZJ78" s="615"/>
      <c r="GZK78" s="615"/>
      <c r="GZL78" s="615"/>
      <c r="GZM78" s="615"/>
      <c r="GZN78" s="615"/>
      <c r="GZO78" s="615"/>
      <c r="GZP78" s="615"/>
      <c r="GZQ78" s="615"/>
      <c r="GZR78" s="615"/>
      <c r="GZS78" s="615"/>
      <c r="GZT78" s="615"/>
      <c r="GZU78" s="615"/>
      <c r="GZV78" s="615"/>
      <c r="GZW78" s="615"/>
      <c r="GZX78" s="615"/>
      <c r="GZY78" s="615"/>
      <c r="GZZ78" s="615"/>
      <c r="HAA78" s="615"/>
      <c r="HAB78" s="615"/>
      <c r="HAC78" s="615"/>
      <c r="HAD78" s="615"/>
      <c r="HAE78" s="615"/>
      <c r="HAF78" s="615"/>
      <c r="HAG78" s="615"/>
      <c r="HAH78" s="615"/>
      <c r="HAI78" s="615"/>
      <c r="HAJ78" s="615"/>
      <c r="HAK78" s="615"/>
      <c r="HAL78" s="615"/>
      <c r="HAM78" s="615"/>
      <c r="HAN78" s="615"/>
      <c r="HAO78" s="615"/>
      <c r="HAP78" s="615"/>
      <c r="HAQ78" s="615"/>
      <c r="HAR78" s="615"/>
      <c r="HAS78" s="615"/>
      <c r="HAT78" s="615"/>
      <c r="HAU78" s="615"/>
      <c r="HAV78" s="615"/>
      <c r="HAW78" s="615"/>
      <c r="HAX78" s="615"/>
      <c r="HAY78" s="615"/>
      <c r="HAZ78" s="615"/>
      <c r="HBA78" s="615"/>
      <c r="HBB78" s="615"/>
      <c r="HBC78" s="615"/>
      <c r="HBD78" s="615"/>
      <c r="HBE78" s="615"/>
      <c r="HBF78" s="615"/>
      <c r="HBG78" s="615"/>
      <c r="HBH78" s="615"/>
      <c r="HBI78" s="615"/>
      <c r="HBJ78" s="615"/>
      <c r="HBK78" s="615"/>
      <c r="HBL78" s="615"/>
      <c r="HBM78" s="615"/>
      <c r="HBN78" s="615"/>
      <c r="HBO78" s="615"/>
      <c r="HBP78" s="615"/>
      <c r="HBQ78" s="615"/>
      <c r="HBR78" s="615"/>
      <c r="HBS78" s="615"/>
      <c r="HBT78" s="615"/>
      <c r="HBU78" s="615"/>
      <c r="HBV78" s="615"/>
      <c r="HBW78" s="615"/>
      <c r="HBX78" s="615"/>
      <c r="HBY78" s="615"/>
      <c r="HBZ78" s="615"/>
      <c r="HCA78" s="615"/>
      <c r="HCB78" s="615"/>
      <c r="HCC78" s="615"/>
      <c r="HCD78" s="615"/>
      <c r="HCE78" s="615"/>
      <c r="HCF78" s="615"/>
      <c r="HCG78" s="615"/>
      <c r="HCH78" s="615"/>
      <c r="HCI78" s="615"/>
      <c r="HCJ78" s="615"/>
      <c r="HCK78" s="615"/>
      <c r="HCL78" s="615"/>
      <c r="HCM78" s="615"/>
      <c r="HCN78" s="615"/>
      <c r="HCO78" s="615"/>
      <c r="HCP78" s="615"/>
      <c r="HCQ78" s="615"/>
      <c r="HCR78" s="615"/>
      <c r="HCS78" s="615"/>
      <c r="HCT78" s="615"/>
      <c r="HCU78" s="615"/>
      <c r="HCV78" s="615"/>
      <c r="HCW78" s="615"/>
      <c r="HCX78" s="615"/>
      <c r="HCY78" s="615"/>
      <c r="HCZ78" s="615"/>
      <c r="HDA78" s="615"/>
      <c r="HDB78" s="615"/>
      <c r="HDC78" s="615"/>
      <c r="HDD78" s="615"/>
      <c r="HDE78" s="615"/>
      <c r="HDF78" s="615"/>
      <c r="HDG78" s="615"/>
      <c r="HDH78" s="615"/>
      <c r="HDI78" s="615"/>
      <c r="HDJ78" s="615"/>
      <c r="HDK78" s="615"/>
      <c r="HDL78" s="615"/>
      <c r="HDM78" s="615"/>
      <c r="HDN78" s="615"/>
      <c r="HDO78" s="615"/>
      <c r="HDP78" s="615"/>
      <c r="HDQ78" s="615"/>
      <c r="HDR78" s="615"/>
      <c r="HDS78" s="615"/>
      <c r="HDT78" s="615"/>
      <c r="HDU78" s="615"/>
      <c r="HDV78" s="615"/>
      <c r="HDW78" s="615"/>
      <c r="HDX78" s="615"/>
      <c r="HDY78" s="615"/>
      <c r="HDZ78" s="615"/>
      <c r="HEA78" s="615"/>
      <c r="HEB78" s="615"/>
      <c r="HEC78" s="615"/>
      <c r="HED78" s="615"/>
      <c r="HEE78" s="615"/>
      <c r="HEF78" s="615"/>
      <c r="HEG78" s="615"/>
      <c r="HEH78" s="615"/>
      <c r="HEI78" s="615"/>
      <c r="HEJ78" s="615"/>
      <c r="HEK78" s="615"/>
      <c r="HEL78" s="615"/>
      <c r="HEM78" s="615"/>
      <c r="HEN78" s="615"/>
      <c r="HEO78" s="615"/>
      <c r="HEP78" s="615"/>
      <c r="HEQ78" s="615"/>
      <c r="HER78" s="615"/>
      <c r="HES78" s="615"/>
      <c r="HET78" s="615"/>
      <c r="HEU78" s="615"/>
      <c r="HEV78" s="615"/>
      <c r="HEW78" s="615"/>
      <c r="HEX78" s="615"/>
      <c r="HEY78" s="615"/>
      <c r="HEZ78" s="615"/>
      <c r="HFA78" s="615"/>
      <c r="HFB78" s="615"/>
      <c r="HFC78" s="615"/>
      <c r="HFD78" s="615"/>
      <c r="HFE78" s="615"/>
      <c r="HFF78" s="615"/>
      <c r="HFG78" s="615"/>
      <c r="HFH78" s="615"/>
      <c r="HFI78" s="615"/>
      <c r="HFJ78" s="615"/>
      <c r="HFK78" s="615"/>
      <c r="HFL78" s="615"/>
      <c r="HFM78" s="615"/>
      <c r="HFN78" s="615"/>
      <c r="HFO78" s="615"/>
      <c r="HFP78" s="615"/>
      <c r="HFQ78" s="615"/>
      <c r="HFR78" s="615"/>
      <c r="HFS78" s="615"/>
      <c r="HFT78" s="615"/>
      <c r="HFU78" s="615"/>
      <c r="HFV78" s="615"/>
      <c r="HFW78" s="615"/>
      <c r="HFX78" s="615"/>
      <c r="HFY78" s="615"/>
      <c r="HFZ78" s="615"/>
      <c r="HGA78" s="615"/>
      <c r="HGB78" s="615"/>
      <c r="HGC78" s="615"/>
      <c r="HGD78" s="615"/>
      <c r="HGE78" s="615"/>
      <c r="HGF78" s="615"/>
      <c r="HGG78" s="615"/>
      <c r="HGH78" s="615"/>
      <c r="HGI78" s="615"/>
      <c r="HGJ78" s="615"/>
      <c r="HGK78" s="615"/>
      <c r="HGL78" s="615"/>
      <c r="HGM78" s="615"/>
      <c r="HGN78" s="615"/>
      <c r="HGO78" s="615"/>
      <c r="HGP78" s="615"/>
      <c r="HGQ78" s="615"/>
      <c r="HGR78" s="615"/>
      <c r="HGS78" s="615"/>
      <c r="HGT78" s="615"/>
      <c r="HGU78" s="615"/>
      <c r="HGV78" s="615"/>
      <c r="HGW78" s="615"/>
      <c r="HGX78" s="615"/>
      <c r="HGY78" s="615"/>
      <c r="HGZ78" s="615"/>
      <c r="HHA78" s="615"/>
      <c r="HHB78" s="615"/>
      <c r="HHC78" s="615"/>
      <c r="HHD78" s="615"/>
      <c r="HHE78" s="615"/>
      <c r="HHF78" s="615"/>
      <c r="HHG78" s="615"/>
      <c r="HHH78" s="615"/>
      <c r="HHI78" s="615"/>
      <c r="HHJ78" s="615"/>
      <c r="HHK78" s="615"/>
      <c r="HHL78" s="615"/>
      <c r="HHM78" s="615"/>
      <c r="HHN78" s="615"/>
      <c r="HHO78" s="615"/>
      <c r="HHP78" s="615"/>
      <c r="HHQ78" s="615"/>
      <c r="HHR78" s="615"/>
      <c r="HHS78" s="615"/>
      <c r="HHT78" s="615"/>
      <c r="HHU78" s="615"/>
      <c r="HHV78" s="615"/>
      <c r="HHW78" s="615"/>
      <c r="HHX78" s="615"/>
      <c r="HHY78" s="615"/>
      <c r="HHZ78" s="615"/>
      <c r="HIA78" s="615"/>
      <c r="HIB78" s="615"/>
      <c r="HIC78" s="615"/>
      <c r="HID78" s="615"/>
      <c r="HIE78" s="615"/>
      <c r="HIF78" s="615"/>
      <c r="HIG78" s="615"/>
      <c r="HIH78" s="615"/>
      <c r="HII78" s="615"/>
      <c r="HIJ78" s="615"/>
      <c r="HIK78" s="615"/>
      <c r="HIL78" s="615"/>
      <c r="HIM78" s="615"/>
      <c r="HIN78" s="615"/>
      <c r="HIO78" s="615"/>
      <c r="HIP78" s="615"/>
      <c r="HIQ78" s="615"/>
      <c r="HIR78" s="615"/>
      <c r="HIS78" s="615"/>
      <c r="HIT78" s="615"/>
      <c r="HIU78" s="615"/>
      <c r="HIV78" s="615"/>
      <c r="HIW78" s="615"/>
      <c r="HIX78" s="615"/>
      <c r="HIY78" s="615"/>
      <c r="HIZ78" s="615"/>
      <c r="HJA78" s="615"/>
      <c r="HJB78" s="615"/>
      <c r="HJC78" s="615"/>
      <c r="HJD78" s="615"/>
      <c r="HJE78" s="615"/>
      <c r="HJF78" s="615"/>
      <c r="HJG78" s="615"/>
      <c r="HJH78" s="615"/>
      <c r="HJI78" s="615"/>
      <c r="HJJ78" s="615"/>
      <c r="HJK78" s="615"/>
      <c r="HJL78" s="615"/>
      <c r="HJM78" s="615"/>
      <c r="HJN78" s="615"/>
      <c r="HJO78" s="615"/>
      <c r="HJP78" s="615"/>
      <c r="HJQ78" s="615"/>
      <c r="HJR78" s="615"/>
      <c r="HJS78" s="615"/>
      <c r="HJT78" s="615"/>
      <c r="HJU78" s="615"/>
      <c r="HJV78" s="615"/>
      <c r="HJW78" s="615"/>
      <c r="HJX78" s="615"/>
      <c r="HJY78" s="615"/>
      <c r="HJZ78" s="615"/>
      <c r="HKA78" s="615"/>
      <c r="HKB78" s="615"/>
      <c r="HKC78" s="615"/>
      <c r="HKD78" s="615"/>
      <c r="HKE78" s="615"/>
      <c r="HKF78" s="615"/>
      <c r="HKG78" s="615"/>
      <c r="HKH78" s="615"/>
      <c r="HKI78" s="615"/>
      <c r="HKJ78" s="615"/>
      <c r="HKK78" s="615"/>
      <c r="HKL78" s="615"/>
      <c r="HKM78" s="615"/>
      <c r="HKN78" s="615"/>
      <c r="HKO78" s="615"/>
      <c r="HKP78" s="615"/>
      <c r="HKQ78" s="615"/>
      <c r="HKR78" s="615"/>
      <c r="HKS78" s="615"/>
      <c r="HKT78" s="615"/>
      <c r="HKU78" s="615"/>
      <c r="HKV78" s="615"/>
      <c r="HKW78" s="615"/>
      <c r="HKX78" s="615"/>
      <c r="HKY78" s="615"/>
      <c r="HKZ78" s="615"/>
      <c r="HLA78" s="615"/>
      <c r="HLB78" s="615"/>
      <c r="HLC78" s="615"/>
      <c r="HLD78" s="615"/>
      <c r="HLE78" s="615"/>
      <c r="HLF78" s="615"/>
      <c r="HLG78" s="615"/>
      <c r="HLH78" s="615"/>
      <c r="HLI78" s="615"/>
      <c r="HLJ78" s="615"/>
      <c r="HLK78" s="615"/>
      <c r="HLL78" s="615"/>
      <c r="HLM78" s="615"/>
      <c r="HLN78" s="615"/>
      <c r="HLO78" s="615"/>
      <c r="HLP78" s="615"/>
      <c r="HLQ78" s="615"/>
      <c r="HLR78" s="615"/>
      <c r="HLS78" s="615"/>
      <c r="HLT78" s="615"/>
      <c r="HLU78" s="615"/>
      <c r="HLV78" s="615"/>
      <c r="HLW78" s="615"/>
      <c r="HLX78" s="615"/>
      <c r="HLY78" s="615"/>
      <c r="HLZ78" s="615"/>
      <c r="HMA78" s="615"/>
      <c r="HMB78" s="615"/>
      <c r="HMC78" s="615"/>
      <c r="HMD78" s="615"/>
      <c r="HME78" s="615"/>
      <c r="HMF78" s="615"/>
      <c r="HMG78" s="615"/>
      <c r="HMH78" s="615"/>
      <c r="HMI78" s="615"/>
      <c r="HMJ78" s="615"/>
      <c r="HMK78" s="615"/>
      <c r="HML78" s="615"/>
      <c r="HMM78" s="615"/>
      <c r="HMN78" s="615"/>
      <c r="HMO78" s="615"/>
      <c r="HMP78" s="615"/>
      <c r="HMQ78" s="615"/>
      <c r="HMR78" s="615"/>
      <c r="HMS78" s="615"/>
      <c r="HMT78" s="615"/>
      <c r="HMU78" s="615"/>
      <c r="HMV78" s="615"/>
      <c r="HMW78" s="615"/>
      <c r="HMX78" s="615"/>
      <c r="HMY78" s="615"/>
      <c r="HMZ78" s="615"/>
      <c r="HNA78" s="615"/>
      <c r="HNB78" s="615"/>
      <c r="HNC78" s="615"/>
      <c r="HND78" s="615"/>
      <c r="HNE78" s="615"/>
      <c r="HNF78" s="615"/>
      <c r="HNG78" s="615"/>
      <c r="HNH78" s="615"/>
      <c r="HNI78" s="615"/>
      <c r="HNJ78" s="615"/>
      <c r="HNK78" s="615"/>
      <c r="HNL78" s="615"/>
      <c r="HNM78" s="615"/>
      <c r="HNN78" s="615"/>
      <c r="HNO78" s="615"/>
      <c r="HNP78" s="615"/>
      <c r="HNQ78" s="615"/>
      <c r="HNR78" s="615"/>
      <c r="HNS78" s="615"/>
      <c r="HNT78" s="615"/>
      <c r="HNU78" s="615"/>
      <c r="HNV78" s="615"/>
      <c r="HNW78" s="615"/>
      <c r="HNX78" s="615"/>
      <c r="HNY78" s="615"/>
      <c r="HNZ78" s="615"/>
      <c r="HOA78" s="615"/>
      <c r="HOB78" s="615"/>
      <c r="HOC78" s="615"/>
      <c r="HOD78" s="615"/>
      <c r="HOE78" s="615"/>
      <c r="HOF78" s="615"/>
      <c r="HOG78" s="615"/>
      <c r="HOH78" s="615"/>
      <c r="HOI78" s="615"/>
      <c r="HOJ78" s="615"/>
      <c r="HOK78" s="615"/>
      <c r="HOL78" s="615"/>
      <c r="HOM78" s="615"/>
      <c r="HON78" s="615"/>
      <c r="HOO78" s="615"/>
      <c r="HOP78" s="615"/>
      <c r="HOQ78" s="615"/>
      <c r="HOR78" s="615"/>
      <c r="HOS78" s="615"/>
      <c r="HOT78" s="615"/>
      <c r="HOU78" s="615"/>
      <c r="HOV78" s="615"/>
      <c r="HOW78" s="615"/>
      <c r="HOX78" s="615"/>
      <c r="HOY78" s="615"/>
      <c r="HOZ78" s="615"/>
      <c r="HPA78" s="615"/>
      <c r="HPB78" s="615"/>
      <c r="HPC78" s="615"/>
      <c r="HPD78" s="615"/>
      <c r="HPE78" s="615"/>
      <c r="HPF78" s="615"/>
      <c r="HPG78" s="615"/>
      <c r="HPH78" s="615"/>
      <c r="HPI78" s="615"/>
      <c r="HPJ78" s="615"/>
      <c r="HPK78" s="615"/>
      <c r="HPL78" s="615"/>
      <c r="HPM78" s="615"/>
      <c r="HPN78" s="615"/>
      <c r="HPO78" s="615"/>
      <c r="HPP78" s="615"/>
      <c r="HPQ78" s="615"/>
      <c r="HPR78" s="615"/>
      <c r="HPS78" s="615"/>
      <c r="HPT78" s="615"/>
      <c r="HPU78" s="615"/>
      <c r="HPV78" s="615"/>
      <c r="HPW78" s="615"/>
      <c r="HPX78" s="615"/>
      <c r="HPY78" s="615"/>
      <c r="HPZ78" s="615"/>
      <c r="HQA78" s="615"/>
      <c r="HQB78" s="615"/>
      <c r="HQC78" s="615"/>
      <c r="HQD78" s="615"/>
      <c r="HQE78" s="615"/>
      <c r="HQF78" s="615"/>
      <c r="HQG78" s="615"/>
      <c r="HQH78" s="615"/>
      <c r="HQI78" s="615"/>
      <c r="HQJ78" s="615"/>
      <c r="HQK78" s="615"/>
      <c r="HQL78" s="615"/>
      <c r="HQM78" s="615"/>
      <c r="HQN78" s="615"/>
      <c r="HQO78" s="615"/>
      <c r="HQP78" s="615"/>
      <c r="HQQ78" s="615"/>
      <c r="HQR78" s="615"/>
      <c r="HQS78" s="615"/>
      <c r="HQT78" s="615"/>
      <c r="HQU78" s="615"/>
      <c r="HQV78" s="615"/>
      <c r="HQW78" s="615"/>
      <c r="HQX78" s="615"/>
      <c r="HQY78" s="615"/>
      <c r="HQZ78" s="615"/>
      <c r="HRA78" s="615"/>
      <c r="HRB78" s="615"/>
      <c r="HRC78" s="615"/>
      <c r="HRD78" s="615"/>
      <c r="HRE78" s="615"/>
      <c r="HRF78" s="615"/>
      <c r="HRG78" s="615"/>
      <c r="HRH78" s="615"/>
      <c r="HRI78" s="615"/>
      <c r="HRJ78" s="615"/>
      <c r="HRK78" s="615"/>
      <c r="HRL78" s="615"/>
      <c r="HRM78" s="615"/>
      <c r="HRN78" s="615"/>
      <c r="HRO78" s="615"/>
      <c r="HRP78" s="615"/>
      <c r="HRQ78" s="615"/>
      <c r="HRR78" s="615"/>
      <c r="HRS78" s="615"/>
      <c r="HRT78" s="615"/>
      <c r="HRU78" s="615"/>
      <c r="HRV78" s="615"/>
      <c r="HRW78" s="615"/>
      <c r="HRX78" s="615"/>
      <c r="HRY78" s="615"/>
      <c r="HRZ78" s="615"/>
      <c r="HSA78" s="615"/>
      <c r="HSB78" s="615"/>
      <c r="HSC78" s="615"/>
      <c r="HSD78" s="615"/>
      <c r="HSE78" s="615"/>
      <c r="HSF78" s="615"/>
      <c r="HSG78" s="615"/>
      <c r="HSH78" s="615"/>
      <c r="HSI78" s="615"/>
      <c r="HSJ78" s="615"/>
      <c r="HSK78" s="615"/>
      <c r="HSL78" s="615"/>
      <c r="HSM78" s="615"/>
      <c r="HSN78" s="615"/>
      <c r="HSO78" s="615"/>
      <c r="HSP78" s="615"/>
      <c r="HSQ78" s="615"/>
      <c r="HSR78" s="615"/>
      <c r="HSS78" s="615"/>
      <c r="HST78" s="615"/>
      <c r="HSU78" s="615"/>
      <c r="HSV78" s="615"/>
      <c r="HSW78" s="615"/>
      <c r="HSX78" s="615"/>
      <c r="HSY78" s="615"/>
      <c r="HSZ78" s="615"/>
      <c r="HTA78" s="615"/>
      <c r="HTB78" s="615"/>
      <c r="HTC78" s="615"/>
      <c r="HTD78" s="615"/>
      <c r="HTE78" s="615"/>
      <c r="HTF78" s="615"/>
      <c r="HTG78" s="615"/>
      <c r="HTH78" s="615"/>
      <c r="HTI78" s="615"/>
      <c r="HTJ78" s="615"/>
      <c r="HTK78" s="615"/>
      <c r="HTL78" s="615"/>
      <c r="HTM78" s="615"/>
      <c r="HTN78" s="615"/>
      <c r="HTO78" s="615"/>
      <c r="HTP78" s="615"/>
      <c r="HTQ78" s="615"/>
      <c r="HTR78" s="615"/>
      <c r="HTS78" s="615"/>
      <c r="HTT78" s="615"/>
      <c r="HTU78" s="615"/>
      <c r="HTV78" s="615"/>
      <c r="HTW78" s="615"/>
      <c r="HTX78" s="615"/>
      <c r="HTY78" s="615"/>
      <c r="HTZ78" s="615"/>
      <c r="HUA78" s="615"/>
      <c r="HUB78" s="615"/>
      <c r="HUC78" s="615"/>
      <c r="HUD78" s="615"/>
      <c r="HUE78" s="615"/>
      <c r="HUF78" s="615"/>
      <c r="HUG78" s="615"/>
      <c r="HUH78" s="615"/>
      <c r="HUI78" s="615"/>
      <c r="HUJ78" s="615"/>
      <c r="HUK78" s="615"/>
      <c r="HUL78" s="615"/>
      <c r="HUM78" s="615"/>
      <c r="HUN78" s="615"/>
      <c r="HUO78" s="615"/>
      <c r="HUP78" s="615"/>
      <c r="HUQ78" s="615"/>
      <c r="HUR78" s="615"/>
      <c r="HUS78" s="615"/>
      <c r="HUT78" s="615"/>
      <c r="HUU78" s="615"/>
      <c r="HUV78" s="615"/>
      <c r="HUW78" s="615"/>
      <c r="HUX78" s="615"/>
      <c r="HUY78" s="615"/>
      <c r="HUZ78" s="615"/>
      <c r="HVA78" s="615"/>
      <c r="HVB78" s="615"/>
      <c r="HVC78" s="615"/>
      <c r="HVD78" s="615"/>
      <c r="HVE78" s="615"/>
      <c r="HVF78" s="615"/>
      <c r="HVG78" s="615"/>
      <c r="HVH78" s="615"/>
      <c r="HVI78" s="615"/>
      <c r="HVJ78" s="615"/>
      <c r="HVK78" s="615"/>
      <c r="HVL78" s="615"/>
      <c r="HVM78" s="615"/>
      <c r="HVN78" s="615"/>
      <c r="HVO78" s="615"/>
      <c r="HVP78" s="615"/>
      <c r="HVQ78" s="615"/>
      <c r="HVR78" s="615"/>
      <c r="HVS78" s="615"/>
      <c r="HVT78" s="615"/>
      <c r="HVU78" s="615"/>
      <c r="HVV78" s="615"/>
      <c r="HVW78" s="615"/>
      <c r="HVX78" s="615"/>
      <c r="HVY78" s="615"/>
      <c r="HVZ78" s="615"/>
      <c r="HWA78" s="615"/>
      <c r="HWB78" s="615"/>
      <c r="HWC78" s="615"/>
      <c r="HWD78" s="615"/>
      <c r="HWE78" s="615"/>
      <c r="HWF78" s="615"/>
      <c r="HWG78" s="615"/>
      <c r="HWH78" s="615"/>
      <c r="HWI78" s="615"/>
      <c r="HWJ78" s="615"/>
      <c r="HWK78" s="615"/>
      <c r="HWL78" s="615"/>
      <c r="HWM78" s="615"/>
      <c r="HWN78" s="615"/>
      <c r="HWO78" s="615"/>
      <c r="HWP78" s="615"/>
      <c r="HWQ78" s="615"/>
      <c r="HWR78" s="615"/>
      <c r="HWS78" s="615"/>
      <c r="HWT78" s="615"/>
      <c r="HWU78" s="615"/>
      <c r="HWV78" s="615"/>
      <c r="HWW78" s="615"/>
      <c r="HWX78" s="615"/>
      <c r="HWY78" s="615"/>
      <c r="HWZ78" s="615"/>
      <c r="HXA78" s="615"/>
      <c r="HXB78" s="615"/>
      <c r="HXC78" s="615"/>
      <c r="HXD78" s="615"/>
      <c r="HXE78" s="615"/>
      <c r="HXF78" s="615"/>
      <c r="HXG78" s="615"/>
      <c r="HXH78" s="615"/>
      <c r="HXI78" s="615"/>
      <c r="HXJ78" s="615"/>
      <c r="HXK78" s="615"/>
      <c r="HXL78" s="615"/>
      <c r="HXM78" s="615"/>
      <c r="HXN78" s="615"/>
      <c r="HXO78" s="615"/>
      <c r="HXP78" s="615"/>
      <c r="HXQ78" s="615"/>
      <c r="HXR78" s="615"/>
      <c r="HXS78" s="615"/>
      <c r="HXT78" s="615"/>
      <c r="HXU78" s="615"/>
      <c r="HXV78" s="615"/>
      <c r="HXW78" s="615"/>
      <c r="HXX78" s="615"/>
      <c r="HXY78" s="615"/>
      <c r="HXZ78" s="615"/>
      <c r="HYA78" s="615"/>
      <c r="HYB78" s="615"/>
      <c r="HYC78" s="615"/>
      <c r="HYD78" s="615"/>
      <c r="HYE78" s="615"/>
      <c r="HYF78" s="615"/>
      <c r="HYG78" s="615"/>
      <c r="HYH78" s="615"/>
      <c r="HYI78" s="615"/>
      <c r="HYJ78" s="615"/>
      <c r="HYK78" s="615"/>
      <c r="HYL78" s="615"/>
      <c r="HYM78" s="615"/>
      <c r="HYN78" s="615"/>
      <c r="HYO78" s="615"/>
      <c r="HYP78" s="615"/>
      <c r="HYQ78" s="615"/>
      <c r="HYR78" s="615"/>
      <c r="HYS78" s="615"/>
      <c r="HYT78" s="615"/>
      <c r="HYU78" s="615"/>
      <c r="HYV78" s="615"/>
      <c r="HYW78" s="615"/>
      <c r="HYX78" s="615"/>
      <c r="HYY78" s="615"/>
      <c r="HYZ78" s="615"/>
      <c r="HZA78" s="615"/>
      <c r="HZB78" s="615"/>
      <c r="HZC78" s="615"/>
      <c r="HZD78" s="615"/>
      <c r="HZE78" s="615"/>
      <c r="HZF78" s="615"/>
      <c r="HZG78" s="615"/>
      <c r="HZH78" s="615"/>
      <c r="HZI78" s="615"/>
      <c r="HZJ78" s="615"/>
      <c r="HZK78" s="615"/>
      <c r="HZL78" s="615"/>
      <c r="HZM78" s="615"/>
      <c r="HZN78" s="615"/>
      <c r="HZO78" s="615"/>
      <c r="HZP78" s="615"/>
      <c r="HZQ78" s="615"/>
      <c r="HZR78" s="615"/>
      <c r="HZS78" s="615"/>
      <c r="HZT78" s="615"/>
      <c r="HZU78" s="615"/>
      <c r="HZV78" s="615"/>
      <c r="HZW78" s="615"/>
      <c r="HZX78" s="615"/>
      <c r="HZY78" s="615"/>
      <c r="HZZ78" s="615"/>
      <c r="IAA78" s="615"/>
      <c r="IAB78" s="615"/>
      <c r="IAC78" s="615"/>
      <c r="IAD78" s="615"/>
      <c r="IAE78" s="615"/>
      <c r="IAF78" s="615"/>
      <c r="IAG78" s="615"/>
      <c r="IAH78" s="615"/>
      <c r="IAI78" s="615"/>
      <c r="IAJ78" s="615"/>
      <c r="IAK78" s="615"/>
      <c r="IAL78" s="615"/>
      <c r="IAM78" s="615"/>
      <c r="IAN78" s="615"/>
      <c r="IAO78" s="615"/>
      <c r="IAP78" s="615"/>
      <c r="IAQ78" s="615"/>
      <c r="IAR78" s="615"/>
      <c r="IAS78" s="615"/>
      <c r="IAT78" s="615"/>
      <c r="IAU78" s="615"/>
      <c r="IAV78" s="615"/>
      <c r="IAW78" s="615"/>
      <c r="IAX78" s="615"/>
      <c r="IAY78" s="615"/>
      <c r="IAZ78" s="615"/>
      <c r="IBA78" s="615"/>
      <c r="IBB78" s="615"/>
      <c r="IBC78" s="615"/>
      <c r="IBD78" s="615"/>
      <c r="IBE78" s="615"/>
      <c r="IBF78" s="615"/>
      <c r="IBG78" s="615"/>
      <c r="IBH78" s="615"/>
      <c r="IBI78" s="615"/>
      <c r="IBJ78" s="615"/>
      <c r="IBK78" s="615"/>
      <c r="IBL78" s="615"/>
      <c r="IBM78" s="615"/>
      <c r="IBN78" s="615"/>
      <c r="IBO78" s="615"/>
      <c r="IBP78" s="615"/>
      <c r="IBQ78" s="615"/>
      <c r="IBR78" s="615"/>
      <c r="IBS78" s="615"/>
      <c r="IBT78" s="615"/>
      <c r="IBU78" s="615"/>
      <c r="IBV78" s="615"/>
      <c r="IBW78" s="615"/>
      <c r="IBX78" s="615"/>
      <c r="IBY78" s="615"/>
      <c r="IBZ78" s="615"/>
      <c r="ICA78" s="615"/>
      <c r="ICB78" s="615"/>
      <c r="ICC78" s="615"/>
      <c r="ICD78" s="615"/>
      <c r="ICE78" s="615"/>
      <c r="ICF78" s="615"/>
      <c r="ICG78" s="615"/>
      <c r="ICH78" s="615"/>
      <c r="ICI78" s="615"/>
      <c r="ICJ78" s="615"/>
      <c r="ICK78" s="615"/>
      <c r="ICL78" s="615"/>
      <c r="ICM78" s="615"/>
      <c r="ICN78" s="615"/>
      <c r="ICO78" s="615"/>
      <c r="ICP78" s="615"/>
      <c r="ICQ78" s="615"/>
      <c r="ICR78" s="615"/>
      <c r="ICS78" s="615"/>
      <c r="ICT78" s="615"/>
      <c r="ICU78" s="615"/>
      <c r="ICV78" s="615"/>
      <c r="ICW78" s="615"/>
      <c r="ICX78" s="615"/>
      <c r="ICY78" s="615"/>
      <c r="ICZ78" s="615"/>
      <c r="IDA78" s="615"/>
      <c r="IDB78" s="615"/>
      <c r="IDC78" s="615"/>
      <c r="IDD78" s="615"/>
      <c r="IDE78" s="615"/>
      <c r="IDF78" s="615"/>
      <c r="IDG78" s="615"/>
      <c r="IDH78" s="615"/>
      <c r="IDI78" s="615"/>
      <c r="IDJ78" s="615"/>
      <c r="IDK78" s="615"/>
      <c r="IDL78" s="615"/>
      <c r="IDM78" s="615"/>
      <c r="IDN78" s="615"/>
      <c r="IDO78" s="615"/>
      <c r="IDP78" s="615"/>
      <c r="IDQ78" s="615"/>
      <c r="IDR78" s="615"/>
      <c r="IDS78" s="615"/>
      <c r="IDT78" s="615"/>
      <c r="IDU78" s="615"/>
      <c r="IDV78" s="615"/>
      <c r="IDW78" s="615"/>
      <c r="IDX78" s="615"/>
      <c r="IDY78" s="615"/>
      <c r="IDZ78" s="615"/>
      <c r="IEA78" s="615"/>
      <c r="IEB78" s="615"/>
      <c r="IEC78" s="615"/>
      <c r="IED78" s="615"/>
      <c r="IEE78" s="615"/>
      <c r="IEF78" s="615"/>
      <c r="IEG78" s="615"/>
      <c r="IEH78" s="615"/>
      <c r="IEI78" s="615"/>
      <c r="IEJ78" s="615"/>
      <c r="IEK78" s="615"/>
      <c r="IEL78" s="615"/>
      <c r="IEM78" s="615"/>
      <c r="IEN78" s="615"/>
      <c r="IEO78" s="615"/>
      <c r="IEP78" s="615"/>
      <c r="IEQ78" s="615"/>
      <c r="IER78" s="615"/>
      <c r="IES78" s="615"/>
      <c r="IET78" s="615"/>
      <c r="IEU78" s="615"/>
      <c r="IEV78" s="615"/>
      <c r="IEW78" s="615"/>
      <c r="IEX78" s="615"/>
      <c r="IEY78" s="615"/>
      <c r="IEZ78" s="615"/>
      <c r="IFA78" s="615"/>
      <c r="IFB78" s="615"/>
      <c r="IFC78" s="615"/>
      <c r="IFD78" s="615"/>
      <c r="IFE78" s="615"/>
      <c r="IFF78" s="615"/>
      <c r="IFG78" s="615"/>
      <c r="IFH78" s="615"/>
      <c r="IFI78" s="615"/>
      <c r="IFJ78" s="615"/>
      <c r="IFK78" s="615"/>
      <c r="IFL78" s="615"/>
      <c r="IFM78" s="615"/>
      <c r="IFN78" s="615"/>
      <c r="IFO78" s="615"/>
      <c r="IFP78" s="615"/>
      <c r="IFQ78" s="615"/>
      <c r="IFR78" s="615"/>
      <c r="IFS78" s="615"/>
      <c r="IFT78" s="615"/>
      <c r="IFU78" s="615"/>
      <c r="IFV78" s="615"/>
      <c r="IFW78" s="615"/>
      <c r="IFX78" s="615"/>
      <c r="IFY78" s="615"/>
      <c r="IFZ78" s="615"/>
      <c r="IGA78" s="615"/>
      <c r="IGB78" s="615"/>
      <c r="IGC78" s="615"/>
      <c r="IGD78" s="615"/>
      <c r="IGE78" s="615"/>
      <c r="IGF78" s="615"/>
      <c r="IGG78" s="615"/>
      <c r="IGH78" s="615"/>
      <c r="IGI78" s="615"/>
      <c r="IGJ78" s="615"/>
      <c r="IGK78" s="615"/>
      <c r="IGL78" s="615"/>
      <c r="IGM78" s="615"/>
      <c r="IGN78" s="615"/>
      <c r="IGO78" s="615"/>
      <c r="IGP78" s="615"/>
      <c r="IGQ78" s="615"/>
      <c r="IGR78" s="615"/>
      <c r="IGS78" s="615"/>
      <c r="IGT78" s="615"/>
      <c r="IGU78" s="615"/>
      <c r="IGV78" s="615"/>
      <c r="IGW78" s="615"/>
      <c r="IGX78" s="615"/>
      <c r="IGY78" s="615"/>
      <c r="IGZ78" s="615"/>
      <c r="IHA78" s="615"/>
      <c r="IHB78" s="615"/>
      <c r="IHC78" s="615"/>
      <c r="IHD78" s="615"/>
      <c r="IHE78" s="615"/>
      <c r="IHF78" s="615"/>
      <c r="IHG78" s="615"/>
      <c r="IHH78" s="615"/>
      <c r="IHI78" s="615"/>
      <c r="IHJ78" s="615"/>
      <c r="IHK78" s="615"/>
      <c r="IHL78" s="615"/>
      <c r="IHM78" s="615"/>
      <c r="IHN78" s="615"/>
      <c r="IHO78" s="615"/>
      <c r="IHP78" s="615"/>
      <c r="IHQ78" s="615"/>
      <c r="IHR78" s="615"/>
      <c r="IHS78" s="615"/>
      <c r="IHT78" s="615"/>
      <c r="IHU78" s="615"/>
      <c r="IHV78" s="615"/>
      <c r="IHW78" s="615"/>
      <c r="IHX78" s="615"/>
      <c r="IHY78" s="615"/>
      <c r="IHZ78" s="615"/>
      <c r="IIA78" s="615"/>
      <c r="IIB78" s="615"/>
      <c r="IIC78" s="615"/>
      <c r="IID78" s="615"/>
      <c r="IIE78" s="615"/>
      <c r="IIF78" s="615"/>
      <c r="IIG78" s="615"/>
      <c r="IIH78" s="615"/>
      <c r="III78" s="615"/>
      <c r="IIJ78" s="615"/>
      <c r="IIK78" s="615"/>
      <c r="IIL78" s="615"/>
      <c r="IIM78" s="615"/>
      <c r="IIN78" s="615"/>
      <c r="IIO78" s="615"/>
      <c r="IIP78" s="615"/>
      <c r="IIQ78" s="615"/>
      <c r="IIR78" s="615"/>
      <c r="IIS78" s="615"/>
      <c r="IIT78" s="615"/>
      <c r="IIU78" s="615"/>
      <c r="IIV78" s="615"/>
      <c r="IIW78" s="615"/>
      <c r="IIX78" s="615"/>
      <c r="IIY78" s="615"/>
      <c r="IIZ78" s="615"/>
      <c r="IJA78" s="615"/>
      <c r="IJB78" s="615"/>
      <c r="IJC78" s="615"/>
      <c r="IJD78" s="615"/>
      <c r="IJE78" s="615"/>
      <c r="IJF78" s="615"/>
      <c r="IJG78" s="615"/>
      <c r="IJH78" s="615"/>
      <c r="IJI78" s="615"/>
      <c r="IJJ78" s="615"/>
      <c r="IJK78" s="615"/>
      <c r="IJL78" s="615"/>
      <c r="IJM78" s="615"/>
      <c r="IJN78" s="615"/>
      <c r="IJO78" s="615"/>
      <c r="IJP78" s="615"/>
      <c r="IJQ78" s="615"/>
      <c r="IJR78" s="615"/>
      <c r="IJS78" s="615"/>
      <c r="IJT78" s="615"/>
      <c r="IJU78" s="615"/>
      <c r="IJV78" s="615"/>
      <c r="IJW78" s="615"/>
      <c r="IJX78" s="615"/>
      <c r="IJY78" s="615"/>
      <c r="IJZ78" s="615"/>
      <c r="IKA78" s="615"/>
      <c r="IKB78" s="615"/>
      <c r="IKC78" s="615"/>
      <c r="IKD78" s="615"/>
      <c r="IKE78" s="615"/>
      <c r="IKF78" s="615"/>
      <c r="IKG78" s="615"/>
      <c r="IKH78" s="615"/>
      <c r="IKI78" s="615"/>
      <c r="IKJ78" s="615"/>
      <c r="IKK78" s="615"/>
      <c r="IKL78" s="615"/>
      <c r="IKM78" s="615"/>
      <c r="IKN78" s="615"/>
      <c r="IKO78" s="615"/>
      <c r="IKP78" s="615"/>
      <c r="IKQ78" s="615"/>
      <c r="IKR78" s="615"/>
      <c r="IKS78" s="615"/>
      <c r="IKT78" s="615"/>
      <c r="IKU78" s="615"/>
      <c r="IKV78" s="615"/>
      <c r="IKW78" s="615"/>
      <c r="IKX78" s="615"/>
      <c r="IKY78" s="615"/>
      <c r="IKZ78" s="615"/>
      <c r="ILA78" s="615"/>
      <c r="ILB78" s="615"/>
      <c r="ILC78" s="615"/>
      <c r="ILD78" s="615"/>
      <c r="ILE78" s="615"/>
      <c r="ILF78" s="615"/>
      <c r="ILG78" s="615"/>
      <c r="ILH78" s="615"/>
      <c r="ILI78" s="615"/>
      <c r="ILJ78" s="615"/>
      <c r="ILK78" s="615"/>
      <c r="ILL78" s="615"/>
      <c r="ILM78" s="615"/>
      <c r="ILN78" s="615"/>
      <c r="ILO78" s="615"/>
      <c r="ILP78" s="615"/>
      <c r="ILQ78" s="615"/>
      <c r="ILR78" s="615"/>
      <c r="ILS78" s="615"/>
      <c r="ILT78" s="615"/>
      <c r="ILU78" s="615"/>
      <c r="ILV78" s="615"/>
      <c r="ILW78" s="615"/>
      <c r="ILX78" s="615"/>
      <c r="ILY78" s="615"/>
      <c r="ILZ78" s="615"/>
      <c r="IMA78" s="615"/>
      <c r="IMB78" s="615"/>
      <c r="IMC78" s="615"/>
      <c r="IMD78" s="615"/>
      <c r="IME78" s="615"/>
      <c r="IMF78" s="615"/>
      <c r="IMG78" s="615"/>
      <c r="IMH78" s="615"/>
      <c r="IMI78" s="615"/>
      <c r="IMJ78" s="615"/>
      <c r="IMK78" s="615"/>
      <c r="IML78" s="615"/>
      <c r="IMM78" s="615"/>
      <c r="IMN78" s="615"/>
      <c r="IMO78" s="615"/>
      <c r="IMP78" s="615"/>
      <c r="IMQ78" s="615"/>
      <c r="IMR78" s="615"/>
      <c r="IMS78" s="615"/>
      <c r="IMT78" s="615"/>
      <c r="IMU78" s="615"/>
      <c r="IMV78" s="615"/>
      <c r="IMW78" s="615"/>
      <c r="IMX78" s="615"/>
      <c r="IMY78" s="615"/>
      <c r="IMZ78" s="615"/>
      <c r="INA78" s="615"/>
      <c r="INB78" s="615"/>
      <c r="INC78" s="615"/>
      <c r="IND78" s="615"/>
      <c r="INE78" s="615"/>
      <c r="INF78" s="615"/>
      <c r="ING78" s="615"/>
      <c r="INH78" s="615"/>
      <c r="INI78" s="615"/>
      <c r="INJ78" s="615"/>
      <c r="INK78" s="615"/>
      <c r="INL78" s="615"/>
      <c r="INM78" s="615"/>
      <c r="INN78" s="615"/>
      <c r="INO78" s="615"/>
      <c r="INP78" s="615"/>
      <c r="INQ78" s="615"/>
      <c r="INR78" s="615"/>
      <c r="INS78" s="615"/>
      <c r="INT78" s="615"/>
      <c r="INU78" s="615"/>
      <c r="INV78" s="615"/>
      <c r="INW78" s="615"/>
      <c r="INX78" s="615"/>
      <c r="INY78" s="615"/>
      <c r="INZ78" s="615"/>
      <c r="IOA78" s="615"/>
      <c r="IOB78" s="615"/>
      <c r="IOC78" s="615"/>
      <c r="IOD78" s="615"/>
      <c r="IOE78" s="615"/>
      <c r="IOF78" s="615"/>
      <c r="IOG78" s="615"/>
      <c r="IOH78" s="615"/>
      <c r="IOI78" s="615"/>
      <c r="IOJ78" s="615"/>
      <c r="IOK78" s="615"/>
      <c r="IOL78" s="615"/>
      <c r="IOM78" s="615"/>
      <c r="ION78" s="615"/>
      <c r="IOO78" s="615"/>
      <c r="IOP78" s="615"/>
      <c r="IOQ78" s="615"/>
      <c r="IOR78" s="615"/>
      <c r="IOS78" s="615"/>
      <c r="IOT78" s="615"/>
      <c r="IOU78" s="615"/>
      <c r="IOV78" s="615"/>
      <c r="IOW78" s="615"/>
      <c r="IOX78" s="615"/>
      <c r="IOY78" s="615"/>
      <c r="IOZ78" s="615"/>
      <c r="IPA78" s="615"/>
      <c r="IPB78" s="615"/>
      <c r="IPC78" s="615"/>
      <c r="IPD78" s="615"/>
      <c r="IPE78" s="615"/>
      <c r="IPF78" s="615"/>
      <c r="IPG78" s="615"/>
      <c r="IPH78" s="615"/>
      <c r="IPI78" s="615"/>
      <c r="IPJ78" s="615"/>
      <c r="IPK78" s="615"/>
      <c r="IPL78" s="615"/>
      <c r="IPM78" s="615"/>
      <c r="IPN78" s="615"/>
      <c r="IPO78" s="615"/>
      <c r="IPP78" s="615"/>
      <c r="IPQ78" s="615"/>
      <c r="IPR78" s="615"/>
      <c r="IPS78" s="615"/>
      <c r="IPT78" s="615"/>
      <c r="IPU78" s="615"/>
      <c r="IPV78" s="615"/>
      <c r="IPW78" s="615"/>
      <c r="IPX78" s="615"/>
      <c r="IPY78" s="615"/>
      <c r="IPZ78" s="615"/>
      <c r="IQA78" s="615"/>
      <c r="IQB78" s="615"/>
      <c r="IQC78" s="615"/>
      <c r="IQD78" s="615"/>
      <c r="IQE78" s="615"/>
      <c r="IQF78" s="615"/>
      <c r="IQG78" s="615"/>
      <c r="IQH78" s="615"/>
      <c r="IQI78" s="615"/>
      <c r="IQJ78" s="615"/>
      <c r="IQK78" s="615"/>
      <c r="IQL78" s="615"/>
      <c r="IQM78" s="615"/>
      <c r="IQN78" s="615"/>
      <c r="IQO78" s="615"/>
      <c r="IQP78" s="615"/>
      <c r="IQQ78" s="615"/>
      <c r="IQR78" s="615"/>
      <c r="IQS78" s="615"/>
      <c r="IQT78" s="615"/>
      <c r="IQU78" s="615"/>
      <c r="IQV78" s="615"/>
      <c r="IQW78" s="615"/>
      <c r="IQX78" s="615"/>
      <c r="IQY78" s="615"/>
      <c r="IQZ78" s="615"/>
      <c r="IRA78" s="615"/>
      <c r="IRB78" s="615"/>
      <c r="IRC78" s="615"/>
      <c r="IRD78" s="615"/>
      <c r="IRE78" s="615"/>
      <c r="IRF78" s="615"/>
      <c r="IRG78" s="615"/>
      <c r="IRH78" s="615"/>
      <c r="IRI78" s="615"/>
      <c r="IRJ78" s="615"/>
      <c r="IRK78" s="615"/>
      <c r="IRL78" s="615"/>
      <c r="IRM78" s="615"/>
      <c r="IRN78" s="615"/>
      <c r="IRO78" s="615"/>
      <c r="IRP78" s="615"/>
      <c r="IRQ78" s="615"/>
      <c r="IRR78" s="615"/>
      <c r="IRS78" s="615"/>
      <c r="IRT78" s="615"/>
      <c r="IRU78" s="615"/>
      <c r="IRV78" s="615"/>
      <c r="IRW78" s="615"/>
      <c r="IRX78" s="615"/>
      <c r="IRY78" s="615"/>
      <c r="IRZ78" s="615"/>
      <c r="ISA78" s="615"/>
      <c r="ISB78" s="615"/>
      <c r="ISC78" s="615"/>
      <c r="ISD78" s="615"/>
      <c r="ISE78" s="615"/>
      <c r="ISF78" s="615"/>
      <c r="ISG78" s="615"/>
      <c r="ISH78" s="615"/>
      <c r="ISI78" s="615"/>
      <c r="ISJ78" s="615"/>
      <c r="ISK78" s="615"/>
      <c r="ISL78" s="615"/>
      <c r="ISM78" s="615"/>
      <c r="ISN78" s="615"/>
      <c r="ISO78" s="615"/>
      <c r="ISP78" s="615"/>
      <c r="ISQ78" s="615"/>
      <c r="ISR78" s="615"/>
      <c r="ISS78" s="615"/>
      <c r="IST78" s="615"/>
      <c r="ISU78" s="615"/>
      <c r="ISV78" s="615"/>
      <c r="ISW78" s="615"/>
      <c r="ISX78" s="615"/>
      <c r="ISY78" s="615"/>
      <c r="ISZ78" s="615"/>
      <c r="ITA78" s="615"/>
      <c r="ITB78" s="615"/>
      <c r="ITC78" s="615"/>
      <c r="ITD78" s="615"/>
      <c r="ITE78" s="615"/>
      <c r="ITF78" s="615"/>
      <c r="ITG78" s="615"/>
      <c r="ITH78" s="615"/>
      <c r="ITI78" s="615"/>
      <c r="ITJ78" s="615"/>
      <c r="ITK78" s="615"/>
      <c r="ITL78" s="615"/>
      <c r="ITM78" s="615"/>
      <c r="ITN78" s="615"/>
      <c r="ITO78" s="615"/>
      <c r="ITP78" s="615"/>
      <c r="ITQ78" s="615"/>
      <c r="ITR78" s="615"/>
      <c r="ITS78" s="615"/>
      <c r="ITT78" s="615"/>
      <c r="ITU78" s="615"/>
      <c r="ITV78" s="615"/>
      <c r="ITW78" s="615"/>
      <c r="ITX78" s="615"/>
      <c r="ITY78" s="615"/>
      <c r="ITZ78" s="615"/>
      <c r="IUA78" s="615"/>
      <c r="IUB78" s="615"/>
      <c r="IUC78" s="615"/>
      <c r="IUD78" s="615"/>
      <c r="IUE78" s="615"/>
      <c r="IUF78" s="615"/>
      <c r="IUG78" s="615"/>
      <c r="IUH78" s="615"/>
      <c r="IUI78" s="615"/>
      <c r="IUJ78" s="615"/>
      <c r="IUK78" s="615"/>
      <c r="IUL78" s="615"/>
      <c r="IUM78" s="615"/>
      <c r="IUN78" s="615"/>
      <c r="IUO78" s="615"/>
      <c r="IUP78" s="615"/>
      <c r="IUQ78" s="615"/>
      <c r="IUR78" s="615"/>
      <c r="IUS78" s="615"/>
      <c r="IUT78" s="615"/>
      <c r="IUU78" s="615"/>
      <c r="IUV78" s="615"/>
      <c r="IUW78" s="615"/>
      <c r="IUX78" s="615"/>
      <c r="IUY78" s="615"/>
      <c r="IUZ78" s="615"/>
      <c r="IVA78" s="615"/>
      <c r="IVB78" s="615"/>
      <c r="IVC78" s="615"/>
      <c r="IVD78" s="615"/>
      <c r="IVE78" s="615"/>
      <c r="IVF78" s="615"/>
      <c r="IVG78" s="615"/>
      <c r="IVH78" s="615"/>
      <c r="IVI78" s="615"/>
      <c r="IVJ78" s="615"/>
      <c r="IVK78" s="615"/>
      <c r="IVL78" s="615"/>
      <c r="IVM78" s="615"/>
      <c r="IVN78" s="615"/>
      <c r="IVO78" s="615"/>
      <c r="IVP78" s="615"/>
      <c r="IVQ78" s="615"/>
      <c r="IVR78" s="615"/>
      <c r="IVS78" s="615"/>
      <c r="IVT78" s="615"/>
      <c r="IVU78" s="615"/>
      <c r="IVV78" s="615"/>
      <c r="IVW78" s="615"/>
      <c r="IVX78" s="615"/>
      <c r="IVY78" s="615"/>
      <c r="IVZ78" s="615"/>
      <c r="IWA78" s="615"/>
      <c r="IWB78" s="615"/>
      <c r="IWC78" s="615"/>
      <c r="IWD78" s="615"/>
      <c r="IWE78" s="615"/>
      <c r="IWF78" s="615"/>
      <c r="IWG78" s="615"/>
      <c r="IWH78" s="615"/>
      <c r="IWI78" s="615"/>
      <c r="IWJ78" s="615"/>
      <c r="IWK78" s="615"/>
      <c r="IWL78" s="615"/>
      <c r="IWM78" s="615"/>
      <c r="IWN78" s="615"/>
      <c r="IWO78" s="615"/>
      <c r="IWP78" s="615"/>
      <c r="IWQ78" s="615"/>
      <c r="IWR78" s="615"/>
      <c r="IWS78" s="615"/>
      <c r="IWT78" s="615"/>
      <c r="IWU78" s="615"/>
      <c r="IWV78" s="615"/>
      <c r="IWW78" s="615"/>
      <c r="IWX78" s="615"/>
      <c r="IWY78" s="615"/>
      <c r="IWZ78" s="615"/>
      <c r="IXA78" s="615"/>
      <c r="IXB78" s="615"/>
      <c r="IXC78" s="615"/>
      <c r="IXD78" s="615"/>
      <c r="IXE78" s="615"/>
      <c r="IXF78" s="615"/>
      <c r="IXG78" s="615"/>
      <c r="IXH78" s="615"/>
      <c r="IXI78" s="615"/>
      <c r="IXJ78" s="615"/>
      <c r="IXK78" s="615"/>
      <c r="IXL78" s="615"/>
      <c r="IXM78" s="615"/>
      <c r="IXN78" s="615"/>
      <c r="IXO78" s="615"/>
      <c r="IXP78" s="615"/>
      <c r="IXQ78" s="615"/>
      <c r="IXR78" s="615"/>
      <c r="IXS78" s="615"/>
      <c r="IXT78" s="615"/>
      <c r="IXU78" s="615"/>
      <c r="IXV78" s="615"/>
      <c r="IXW78" s="615"/>
      <c r="IXX78" s="615"/>
      <c r="IXY78" s="615"/>
      <c r="IXZ78" s="615"/>
      <c r="IYA78" s="615"/>
      <c r="IYB78" s="615"/>
      <c r="IYC78" s="615"/>
      <c r="IYD78" s="615"/>
      <c r="IYE78" s="615"/>
      <c r="IYF78" s="615"/>
      <c r="IYG78" s="615"/>
      <c r="IYH78" s="615"/>
      <c r="IYI78" s="615"/>
      <c r="IYJ78" s="615"/>
      <c r="IYK78" s="615"/>
      <c r="IYL78" s="615"/>
      <c r="IYM78" s="615"/>
      <c r="IYN78" s="615"/>
      <c r="IYO78" s="615"/>
      <c r="IYP78" s="615"/>
      <c r="IYQ78" s="615"/>
      <c r="IYR78" s="615"/>
      <c r="IYS78" s="615"/>
      <c r="IYT78" s="615"/>
      <c r="IYU78" s="615"/>
      <c r="IYV78" s="615"/>
      <c r="IYW78" s="615"/>
      <c r="IYX78" s="615"/>
      <c r="IYY78" s="615"/>
      <c r="IYZ78" s="615"/>
      <c r="IZA78" s="615"/>
      <c r="IZB78" s="615"/>
      <c r="IZC78" s="615"/>
      <c r="IZD78" s="615"/>
      <c r="IZE78" s="615"/>
      <c r="IZF78" s="615"/>
      <c r="IZG78" s="615"/>
      <c r="IZH78" s="615"/>
      <c r="IZI78" s="615"/>
      <c r="IZJ78" s="615"/>
      <c r="IZK78" s="615"/>
      <c r="IZL78" s="615"/>
      <c r="IZM78" s="615"/>
      <c r="IZN78" s="615"/>
      <c r="IZO78" s="615"/>
      <c r="IZP78" s="615"/>
      <c r="IZQ78" s="615"/>
      <c r="IZR78" s="615"/>
      <c r="IZS78" s="615"/>
      <c r="IZT78" s="615"/>
      <c r="IZU78" s="615"/>
      <c r="IZV78" s="615"/>
      <c r="IZW78" s="615"/>
      <c r="IZX78" s="615"/>
      <c r="IZY78" s="615"/>
      <c r="IZZ78" s="615"/>
      <c r="JAA78" s="615"/>
      <c r="JAB78" s="615"/>
      <c r="JAC78" s="615"/>
      <c r="JAD78" s="615"/>
      <c r="JAE78" s="615"/>
      <c r="JAF78" s="615"/>
      <c r="JAG78" s="615"/>
      <c r="JAH78" s="615"/>
      <c r="JAI78" s="615"/>
      <c r="JAJ78" s="615"/>
      <c r="JAK78" s="615"/>
      <c r="JAL78" s="615"/>
      <c r="JAM78" s="615"/>
      <c r="JAN78" s="615"/>
      <c r="JAO78" s="615"/>
      <c r="JAP78" s="615"/>
      <c r="JAQ78" s="615"/>
      <c r="JAR78" s="615"/>
      <c r="JAS78" s="615"/>
      <c r="JAT78" s="615"/>
      <c r="JAU78" s="615"/>
      <c r="JAV78" s="615"/>
      <c r="JAW78" s="615"/>
      <c r="JAX78" s="615"/>
      <c r="JAY78" s="615"/>
      <c r="JAZ78" s="615"/>
      <c r="JBA78" s="615"/>
      <c r="JBB78" s="615"/>
      <c r="JBC78" s="615"/>
      <c r="JBD78" s="615"/>
      <c r="JBE78" s="615"/>
      <c r="JBF78" s="615"/>
      <c r="JBG78" s="615"/>
      <c r="JBH78" s="615"/>
      <c r="JBI78" s="615"/>
      <c r="JBJ78" s="615"/>
      <c r="JBK78" s="615"/>
      <c r="JBL78" s="615"/>
      <c r="JBM78" s="615"/>
      <c r="JBN78" s="615"/>
      <c r="JBO78" s="615"/>
      <c r="JBP78" s="615"/>
      <c r="JBQ78" s="615"/>
      <c r="JBR78" s="615"/>
      <c r="JBS78" s="615"/>
      <c r="JBT78" s="615"/>
      <c r="JBU78" s="615"/>
      <c r="JBV78" s="615"/>
      <c r="JBW78" s="615"/>
      <c r="JBX78" s="615"/>
      <c r="JBY78" s="615"/>
      <c r="JBZ78" s="615"/>
      <c r="JCA78" s="615"/>
      <c r="JCB78" s="615"/>
      <c r="JCC78" s="615"/>
      <c r="JCD78" s="615"/>
      <c r="JCE78" s="615"/>
      <c r="JCF78" s="615"/>
      <c r="JCG78" s="615"/>
      <c r="JCH78" s="615"/>
      <c r="JCI78" s="615"/>
      <c r="JCJ78" s="615"/>
      <c r="JCK78" s="615"/>
      <c r="JCL78" s="615"/>
      <c r="JCM78" s="615"/>
      <c r="JCN78" s="615"/>
      <c r="JCO78" s="615"/>
      <c r="JCP78" s="615"/>
      <c r="JCQ78" s="615"/>
      <c r="JCR78" s="615"/>
      <c r="JCS78" s="615"/>
      <c r="JCT78" s="615"/>
      <c r="JCU78" s="615"/>
      <c r="JCV78" s="615"/>
      <c r="JCW78" s="615"/>
      <c r="JCX78" s="615"/>
      <c r="JCY78" s="615"/>
      <c r="JCZ78" s="615"/>
      <c r="JDA78" s="615"/>
      <c r="JDB78" s="615"/>
      <c r="JDC78" s="615"/>
      <c r="JDD78" s="615"/>
      <c r="JDE78" s="615"/>
      <c r="JDF78" s="615"/>
      <c r="JDG78" s="615"/>
      <c r="JDH78" s="615"/>
      <c r="JDI78" s="615"/>
      <c r="JDJ78" s="615"/>
      <c r="JDK78" s="615"/>
      <c r="JDL78" s="615"/>
      <c r="JDM78" s="615"/>
      <c r="JDN78" s="615"/>
      <c r="JDO78" s="615"/>
      <c r="JDP78" s="615"/>
      <c r="JDQ78" s="615"/>
      <c r="JDR78" s="615"/>
      <c r="JDS78" s="615"/>
      <c r="JDT78" s="615"/>
      <c r="JDU78" s="615"/>
      <c r="JDV78" s="615"/>
      <c r="JDW78" s="615"/>
      <c r="JDX78" s="615"/>
      <c r="JDY78" s="615"/>
      <c r="JDZ78" s="615"/>
      <c r="JEA78" s="615"/>
      <c r="JEB78" s="615"/>
      <c r="JEC78" s="615"/>
      <c r="JED78" s="615"/>
      <c r="JEE78" s="615"/>
      <c r="JEF78" s="615"/>
      <c r="JEG78" s="615"/>
      <c r="JEH78" s="615"/>
      <c r="JEI78" s="615"/>
      <c r="JEJ78" s="615"/>
      <c r="JEK78" s="615"/>
      <c r="JEL78" s="615"/>
      <c r="JEM78" s="615"/>
      <c r="JEN78" s="615"/>
      <c r="JEO78" s="615"/>
      <c r="JEP78" s="615"/>
      <c r="JEQ78" s="615"/>
      <c r="JER78" s="615"/>
      <c r="JES78" s="615"/>
      <c r="JET78" s="615"/>
      <c r="JEU78" s="615"/>
      <c r="JEV78" s="615"/>
      <c r="JEW78" s="615"/>
      <c r="JEX78" s="615"/>
      <c r="JEY78" s="615"/>
      <c r="JEZ78" s="615"/>
      <c r="JFA78" s="615"/>
      <c r="JFB78" s="615"/>
      <c r="JFC78" s="615"/>
      <c r="JFD78" s="615"/>
      <c r="JFE78" s="615"/>
      <c r="JFF78" s="615"/>
      <c r="JFG78" s="615"/>
      <c r="JFH78" s="615"/>
      <c r="JFI78" s="615"/>
      <c r="JFJ78" s="615"/>
      <c r="JFK78" s="615"/>
      <c r="JFL78" s="615"/>
      <c r="JFM78" s="615"/>
      <c r="JFN78" s="615"/>
      <c r="JFO78" s="615"/>
      <c r="JFP78" s="615"/>
      <c r="JFQ78" s="615"/>
      <c r="JFR78" s="615"/>
      <c r="JFS78" s="615"/>
      <c r="JFT78" s="615"/>
      <c r="JFU78" s="615"/>
      <c r="JFV78" s="615"/>
      <c r="JFW78" s="615"/>
      <c r="JFX78" s="615"/>
      <c r="JFY78" s="615"/>
      <c r="JFZ78" s="615"/>
      <c r="JGA78" s="615"/>
      <c r="JGB78" s="615"/>
      <c r="JGC78" s="615"/>
      <c r="JGD78" s="615"/>
      <c r="JGE78" s="615"/>
      <c r="JGF78" s="615"/>
      <c r="JGG78" s="615"/>
      <c r="JGH78" s="615"/>
      <c r="JGI78" s="615"/>
      <c r="JGJ78" s="615"/>
      <c r="JGK78" s="615"/>
      <c r="JGL78" s="615"/>
      <c r="JGM78" s="615"/>
      <c r="JGN78" s="615"/>
      <c r="JGO78" s="615"/>
      <c r="JGP78" s="615"/>
      <c r="JGQ78" s="615"/>
      <c r="JGR78" s="615"/>
      <c r="JGS78" s="615"/>
      <c r="JGT78" s="615"/>
      <c r="JGU78" s="615"/>
      <c r="JGV78" s="615"/>
      <c r="JGW78" s="615"/>
      <c r="JGX78" s="615"/>
      <c r="JGY78" s="615"/>
      <c r="JGZ78" s="615"/>
      <c r="JHA78" s="615"/>
      <c r="JHB78" s="615"/>
      <c r="JHC78" s="615"/>
      <c r="JHD78" s="615"/>
      <c r="JHE78" s="615"/>
      <c r="JHF78" s="615"/>
      <c r="JHG78" s="615"/>
      <c r="JHH78" s="615"/>
      <c r="JHI78" s="615"/>
      <c r="JHJ78" s="615"/>
      <c r="JHK78" s="615"/>
      <c r="JHL78" s="615"/>
      <c r="JHM78" s="615"/>
      <c r="JHN78" s="615"/>
      <c r="JHO78" s="615"/>
      <c r="JHP78" s="615"/>
      <c r="JHQ78" s="615"/>
      <c r="JHR78" s="615"/>
      <c r="JHS78" s="615"/>
      <c r="JHT78" s="615"/>
      <c r="JHU78" s="615"/>
      <c r="JHV78" s="615"/>
      <c r="JHW78" s="615"/>
      <c r="JHX78" s="615"/>
      <c r="JHY78" s="615"/>
      <c r="JHZ78" s="615"/>
      <c r="JIA78" s="615"/>
      <c r="JIB78" s="615"/>
      <c r="JIC78" s="615"/>
      <c r="JID78" s="615"/>
      <c r="JIE78" s="615"/>
      <c r="JIF78" s="615"/>
      <c r="JIG78" s="615"/>
      <c r="JIH78" s="615"/>
      <c r="JII78" s="615"/>
      <c r="JIJ78" s="615"/>
      <c r="JIK78" s="615"/>
      <c r="JIL78" s="615"/>
      <c r="JIM78" s="615"/>
      <c r="JIN78" s="615"/>
      <c r="JIO78" s="615"/>
      <c r="JIP78" s="615"/>
      <c r="JIQ78" s="615"/>
      <c r="JIR78" s="615"/>
      <c r="JIS78" s="615"/>
      <c r="JIT78" s="615"/>
      <c r="JIU78" s="615"/>
      <c r="JIV78" s="615"/>
      <c r="JIW78" s="615"/>
      <c r="JIX78" s="615"/>
      <c r="JIY78" s="615"/>
      <c r="JIZ78" s="615"/>
      <c r="JJA78" s="615"/>
      <c r="JJB78" s="615"/>
      <c r="JJC78" s="615"/>
      <c r="JJD78" s="615"/>
      <c r="JJE78" s="615"/>
      <c r="JJF78" s="615"/>
      <c r="JJG78" s="615"/>
      <c r="JJH78" s="615"/>
      <c r="JJI78" s="615"/>
      <c r="JJJ78" s="615"/>
      <c r="JJK78" s="615"/>
      <c r="JJL78" s="615"/>
      <c r="JJM78" s="615"/>
      <c r="JJN78" s="615"/>
      <c r="JJO78" s="615"/>
      <c r="JJP78" s="615"/>
      <c r="JJQ78" s="615"/>
      <c r="JJR78" s="615"/>
      <c r="JJS78" s="615"/>
      <c r="JJT78" s="615"/>
      <c r="JJU78" s="615"/>
      <c r="JJV78" s="615"/>
      <c r="JJW78" s="615"/>
      <c r="JJX78" s="615"/>
      <c r="JJY78" s="615"/>
      <c r="JJZ78" s="615"/>
      <c r="JKA78" s="615"/>
      <c r="JKB78" s="615"/>
      <c r="JKC78" s="615"/>
      <c r="JKD78" s="615"/>
      <c r="JKE78" s="615"/>
      <c r="JKF78" s="615"/>
      <c r="JKG78" s="615"/>
      <c r="JKH78" s="615"/>
      <c r="JKI78" s="615"/>
      <c r="JKJ78" s="615"/>
      <c r="JKK78" s="615"/>
      <c r="JKL78" s="615"/>
      <c r="JKM78" s="615"/>
      <c r="JKN78" s="615"/>
      <c r="JKO78" s="615"/>
      <c r="JKP78" s="615"/>
      <c r="JKQ78" s="615"/>
      <c r="JKR78" s="615"/>
      <c r="JKS78" s="615"/>
      <c r="JKT78" s="615"/>
      <c r="JKU78" s="615"/>
      <c r="JKV78" s="615"/>
      <c r="JKW78" s="615"/>
      <c r="JKX78" s="615"/>
      <c r="JKY78" s="615"/>
      <c r="JKZ78" s="615"/>
      <c r="JLA78" s="615"/>
      <c r="JLB78" s="615"/>
      <c r="JLC78" s="615"/>
      <c r="JLD78" s="615"/>
      <c r="JLE78" s="615"/>
      <c r="JLF78" s="615"/>
      <c r="JLG78" s="615"/>
      <c r="JLH78" s="615"/>
      <c r="JLI78" s="615"/>
      <c r="JLJ78" s="615"/>
      <c r="JLK78" s="615"/>
      <c r="JLL78" s="615"/>
      <c r="JLM78" s="615"/>
      <c r="JLN78" s="615"/>
      <c r="JLO78" s="615"/>
      <c r="JLP78" s="615"/>
      <c r="JLQ78" s="615"/>
      <c r="JLR78" s="615"/>
      <c r="JLS78" s="615"/>
      <c r="JLT78" s="615"/>
      <c r="JLU78" s="615"/>
      <c r="JLV78" s="615"/>
      <c r="JLW78" s="615"/>
      <c r="JLX78" s="615"/>
      <c r="JLY78" s="615"/>
      <c r="JLZ78" s="615"/>
      <c r="JMA78" s="615"/>
      <c r="JMB78" s="615"/>
      <c r="JMC78" s="615"/>
      <c r="JMD78" s="615"/>
      <c r="JME78" s="615"/>
      <c r="JMF78" s="615"/>
      <c r="JMG78" s="615"/>
      <c r="JMH78" s="615"/>
      <c r="JMI78" s="615"/>
      <c r="JMJ78" s="615"/>
      <c r="JMK78" s="615"/>
      <c r="JML78" s="615"/>
      <c r="JMM78" s="615"/>
      <c r="JMN78" s="615"/>
      <c r="JMO78" s="615"/>
      <c r="JMP78" s="615"/>
      <c r="JMQ78" s="615"/>
      <c r="JMR78" s="615"/>
      <c r="JMS78" s="615"/>
      <c r="JMT78" s="615"/>
      <c r="JMU78" s="615"/>
      <c r="JMV78" s="615"/>
      <c r="JMW78" s="615"/>
      <c r="JMX78" s="615"/>
      <c r="JMY78" s="615"/>
      <c r="JMZ78" s="615"/>
      <c r="JNA78" s="615"/>
      <c r="JNB78" s="615"/>
      <c r="JNC78" s="615"/>
      <c r="JND78" s="615"/>
      <c r="JNE78" s="615"/>
      <c r="JNF78" s="615"/>
      <c r="JNG78" s="615"/>
      <c r="JNH78" s="615"/>
      <c r="JNI78" s="615"/>
      <c r="JNJ78" s="615"/>
      <c r="JNK78" s="615"/>
      <c r="JNL78" s="615"/>
      <c r="JNM78" s="615"/>
      <c r="JNN78" s="615"/>
      <c r="JNO78" s="615"/>
      <c r="JNP78" s="615"/>
      <c r="JNQ78" s="615"/>
      <c r="JNR78" s="615"/>
      <c r="JNS78" s="615"/>
      <c r="JNT78" s="615"/>
      <c r="JNU78" s="615"/>
      <c r="JNV78" s="615"/>
      <c r="JNW78" s="615"/>
      <c r="JNX78" s="615"/>
      <c r="JNY78" s="615"/>
      <c r="JNZ78" s="615"/>
      <c r="JOA78" s="615"/>
      <c r="JOB78" s="615"/>
      <c r="JOC78" s="615"/>
      <c r="JOD78" s="615"/>
      <c r="JOE78" s="615"/>
      <c r="JOF78" s="615"/>
      <c r="JOG78" s="615"/>
      <c r="JOH78" s="615"/>
      <c r="JOI78" s="615"/>
      <c r="JOJ78" s="615"/>
      <c r="JOK78" s="615"/>
      <c r="JOL78" s="615"/>
      <c r="JOM78" s="615"/>
      <c r="JON78" s="615"/>
      <c r="JOO78" s="615"/>
      <c r="JOP78" s="615"/>
      <c r="JOQ78" s="615"/>
      <c r="JOR78" s="615"/>
      <c r="JOS78" s="615"/>
      <c r="JOT78" s="615"/>
      <c r="JOU78" s="615"/>
      <c r="JOV78" s="615"/>
      <c r="JOW78" s="615"/>
      <c r="JOX78" s="615"/>
      <c r="JOY78" s="615"/>
      <c r="JOZ78" s="615"/>
      <c r="JPA78" s="615"/>
      <c r="JPB78" s="615"/>
      <c r="JPC78" s="615"/>
      <c r="JPD78" s="615"/>
      <c r="JPE78" s="615"/>
      <c r="JPF78" s="615"/>
      <c r="JPG78" s="615"/>
      <c r="JPH78" s="615"/>
      <c r="JPI78" s="615"/>
      <c r="JPJ78" s="615"/>
      <c r="JPK78" s="615"/>
      <c r="JPL78" s="615"/>
      <c r="JPM78" s="615"/>
      <c r="JPN78" s="615"/>
      <c r="JPO78" s="615"/>
      <c r="JPP78" s="615"/>
      <c r="JPQ78" s="615"/>
      <c r="JPR78" s="615"/>
      <c r="JPS78" s="615"/>
      <c r="JPT78" s="615"/>
      <c r="JPU78" s="615"/>
      <c r="JPV78" s="615"/>
      <c r="JPW78" s="615"/>
      <c r="JPX78" s="615"/>
      <c r="JPY78" s="615"/>
      <c r="JPZ78" s="615"/>
      <c r="JQA78" s="615"/>
      <c r="JQB78" s="615"/>
      <c r="JQC78" s="615"/>
      <c r="JQD78" s="615"/>
      <c r="JQE78" s="615"/>
      <c r="JQF78" s="615"/>
      <c r="JQG78" s="615"/>
      <c r="JQH78" s="615"/>
      <c r="JQI78" s="615"/>
      <c r="JQJ78" s="615"/>
      <c r="JQK78" s="615"/>
      <c r="JQL78" s="615"/>
      <c r="JQM78" s="615"/>
      <c r="JQN78" s="615"/>
      <c r="JQO78" s="615"/>
      <c r="JQP78" s="615"/>
      <c r="JQQ78" s="615"/>
      <c r="JQR78" s="615"/>
      <c r="JQS78" s="615"/>
      <c r="JQT78" s="615"/>
      <c r="JQU78" s="615"/>
      <c r="JQV78" s="615"/>
      <c r="JQW78" s="615"/>
      <c r="JQX78" s="615"/>
      <c r="JQY78" s="615"/>
      <c r="JQZ78" s="615"/>
      <c r="JRA78" s="615"/>
      <c r="JRB78" s="615"/>
      <c r="JRC78" s="615"/>
      <c r="JRD78" s="615"/>
      <c r="JRE78" s="615"/>
      <c r="JRF78" s="615"/>
      <c r="JRG78" s="615"/>
      <c r="JRH78" s="615"/>
      <c r="JRI78" s="615"/>
      <c r="JRJ78" s="615"/>
      <c r="JRK78" s="615"/>
      <c r="JRL78" s="615"/>
      <c r="JRM78" s="615"/>
      <c r="JRN78" s="615"/>
      <c r="JRO78" s="615"/>
      <c r="JRP78" s="615"/>
      <c r="JRQ78" s="615"/>
      <c r="JRR78" s="615"/>
      <c r="JRS78" s="615"/>
      <c r="JRT78" s="615"/>
      <c r="JRU78" s="615"/>
      <c r="JRV78" s="615"/>
      <c r="JRW78" s="615"/>
      <c r="JRX78" s="615"/>
      <c r="JRY78" s="615"/>
      <c r="JRZ78" s="615"/>
      <c r="JSA78" s="615"/>
      <c r="JSB78" s="615"/>
      <c r="JSC78" s="615"/>
      <c r="JSD78" s="615"/>
      <c r="JSE78" s="615"/>
      <c r="JSF78" s="615"/>
      <c r="JSG78" s="615"/>
      <c r="JSH78" s="615"/>
      <c r="JSI78" s="615"/>
      <c r="JSJ78" s="615"/>
      <c r="JSK78" s="615"/>
      <c r="JSL78" s="615"/>
      <c r="JSM78" s="615"/>
      <c r="JSN78" s="615"/>
      <c r="JSO78" s="615"/>
      <c r="JSP78" s="615"/>
      <c r="JSQ78" s="615"/>
      <c r="JSR78" s="615"/>
      <c r="JSS78" s="615"/>
      <c r="JST78" s="615"/>
      <c r="JSU78" s="615"/>
      <c r="JSV78" s="615"/>
      <c r="JSW78" s="615"/>
      <c r="JSX78" s="615"/>
      <c r="JSY78" s="615"/>
      <c r="JSZ78" s="615"/>
      <c r="JTA78" s="615"/>
      <c r="JTB78" s="615"/>
      <c r="JTC78" s="615"/>
      <c r="JTD78" s="615"/>
      <c r="JTE78" s="615"/>
      <c r="JTF78" s="615"/>
      <c r="JTG78" s="615"/>
      <c r="JTH78" s="615"/>
      <c r="JTI78" s="615"/>
      <c r="JTJ78" s="615"/>
      <c r="JTK78" s="615"/>
      <c r="JTL78" s="615"/>
      <c r="JTM78" s="615"/>
      <c r="JTN78" s="615"/>
      <c r="JTO78" s="615"/>
      <c r="JTP78" s="615"/>
      <c r="JTQ78" s="615"/>
      <c r="JTR78" s="615"/>
      <c r="JTS78" s="615"/>
      <c r="JTT78" s="615"/>
      <c r="JTU78" s="615"/>
      <c r="JTV78" s="615"/>
      <c r="JTW78" s="615"/>
      <c r="JTX78" s="615"/>
      <c r="JTY78" s="615"/>
      <c r="JTZ78" s="615"/>
      <c r="JUA78" s="615"/>
      <c r="JUB78" s="615"/>
      <c r="JUC78" s="615"/>
      <c r="JUD78" s="615"/>
      <c r="JUE78" s="615"/>
      <c r="JUF78" s="615"/>
      <c r="JUG78" s="615"/>
      <c r="JUH78" s="615"/>
      <c r="JUI78" s="615"/>
      <c r="JUJ78" s="615"/>
      <c r="JUK78" s="615"/>
      <c r="JUL78" s="615"/>
      <c r="JUM78" s="615"/>
      <c r="JUN78" s="615"/>
      <c r="JUO78" s="615"/>
      <c r="JUP78" s="615"/>
      <c r="JUQ78" s="615"/>
      <c r="JUR78" s="615"/>
      <c r="JUS78" s="615"/>
      <c r="JUT78" s="615"/>
      <c r="JUU78" s="615"/>
      <c r="JUV78" s="615"/>
      <c r="JUW78" s="615"/>
      <c r="JUX78" s="615"/>
      <c r="JUY78" s="615"/>
      <c r="JUZ78" s="615"/>
      <c r="JVA78" s="615"/>
      <c r="JVB78" s="615"/>
      <c r="JVC78" s="615"/>
      <c r="JVD78" s="615"/>
      <c r="JVE78" s="615"/>
      <c r="JVF78" s="615"/>
      <c r="JVG78" s="615"/>
      <c r="JVH78" s="615"/>
      <c r="JVI78" s="615"/>
      <c r="JVJ78" s="615"/>
      <c r="JVK78" s="615"/>
      <c r="JVL78" s="615"/>
      <c r="JVM78" s="615"/>
      <c r="JVN78" s="615"/>
      <c r="JVO78" s="615"/>
      <c r="JVP78" s="615"/>
      <c r="JVQ78" s="615"/>
      <c r="JVR78" s="615"/>
      <c r="JVS78" s="615"/>
      <c r="JVT78" s="615"/>
      <c r="JVU78" s="615"/>
      <c r="JVV78" s="615"/>
      <c r="JVW78" s="615"/>
      <c r="JVX78" s="615"/>
      <c r="JVY78" s="615"/>
      <c r="JVZ78" s="615"/>
      <c r="JWA78" s="615"/>
      <c r="JWB78" s="615"/>
      <c r="JWC78" s="615"/>
      <c r="JWD78" s="615"/>
      <c r="JWE78" s="615"/>
      <c r="JWF78" s="615"/>
      <c r="JWG78" s="615"/>
      <c r="JWH78" s="615"/>
      <c r="JWI78" s="615"/>
      <c r="JWJ78" s="615"/>
      <c r="JWK78" s="615"/>
      <c r="JWL78" s="615"/>
      <c r="JWM78" s="615"/>
      <c r="JWN78" s="615"/>
      <c r="JWO78" s="615"/>
      <c r="JWP78" s="615"/>
      <c r="JWQ78" s="615"/>
      <c r="JWR78" s="615"/>
      <c r="JWS78" s="615"/>
      <c r="JWT78" s="615"/>
      <c r="JWU78" s="615"/>
      <c r="JWV78" s="615"/>
      <c r="JWW78" s="615"/>
      <c r="JWX78" s="615"/>
      <c r="JWY78" s="615"/>
      <c r="JWZ78" s="615"/>
      <c r="JXA78" s="615"/>
      <c r="JXB78" s="615"/>
      <c r="JXC78" s="615"/>
      <c r="JXD78" s="615"/>
      <c r="JXE78" s="615"/>
      <c r="JXF78" s="615"/>
      <c r="JXG78" s="615"/>
      <c r="JXH78" s="615"/>
      <c r="JXI78" s="615"/>
      <c r="JXJ78" s="615"/>
      <c r="JXK78" s="615"/>
      <c r="JXL78" s="615"/>
      <c r="JXM78" s="615"/>
      <c r="JXN78" s="615"/>
      <c r="JXO78" s="615"/>
      <c r="JXP78" s="615"/>
      <c r="JXQ78" s="615"/>
      <c r="JXR78" s="615"/>
      <c r="JXS78" s="615"/>
      <c r="JXT78" s="615"/>
      <c r="JXU78" s="615"/>
      <c r="JXV78" s="615"/>
      <c r="JXW78" s="615"/>
      <c r="JXX78" s="615"/>
      <c r="JXY78" s="615"/>
      <c r="JXZ78" s="615"/>
      <c r="JYA78" s="615"/>
      <c r="JYB78" s="615"/>
      <c r="JYC78" s="615"/>
      <c r="JYD78" s="615"/>
      <c r="JYE78" s="615"/>
      <c r="JYF78" s="615"/>
      <c r="JYG78" s="615"/>
      <c r="JYH78" s="615"/>
      <c r="JYI78" s="615"/>
      <c r="JYJ78" s="615"/>
      <c r="JYK78" s="615"/>
      <c r="JYL78" s="615"/>
      <c r="JYM78" s="615"/>
      <c r="JYN78" s="615"/>
      <c r="JYO78" s="615"/>
      <c r="JYP78" s="615"/>
      <c r="JYQ78" s="615"/>
      <c r="JYR78" s="615"/>
      <c r="JYS78" s="615"/>
      <c r="JYT78" s="615"/>
      <c r="JYU78" s="615"/>
      <c r="JYV78" s="615"/>
      <c r="JYW78" s="615"/>
      <c r="JYX78" s="615"/>
      <c r="JYY78" s="615"/>
      <c r="JYZ78" s="615"/>
      <c r="JZA78" s="615"/>
      <c r="JZB78" s="615"/>
      <c r="JZC78" s="615"/>
      <c r="JZD78" s="615"/>
      <c r="JZE78" s="615"/>
      <c r="JZF78" s="615"/>
      <c r="JZG78" s="615"/>
      <c r="JZH78" s="615"/>
      <c r="JZI78" s="615"/>
      <c r="JZJ78" s="615"/>
      <c r="JZK78" s="615"/>
      <c r="JZL78" s="615"/>
      <c r="JZM78" s="615"/>
      <c r="JZN78" s="615"/>
      <c r="JZO78" s="615"/>
      <c r="JZP78" s="615"/>
      <c r="JZQ78" s="615"/>
      <c r="JZR78" s="615"/>
      <c r="JZS78" s="615"/>
      <c r="JZT78" s="615"/>
      <c r="JZU78" s="615"/>
      <c r="JZV78" s="615"/>
      <c r="JZW78" s="615"/>
      <c r="JZX78" s="615"/>
      <c r="JZY78" s="615"/>
      <c r="JZZ78" s="615"/>
      <c r="KAA78" s="615"/>
      <c r="KAB78" s="615"/>
      <c r="KAC78" s="615"/>
      <c r="KAD78" s="615"/>
      <c r="KAE78" s="615"/>
      <c r="KAF78" s="615"/>
      <c r="KAG78" s="615"/>
      <c r="KAH78" s="615"/>
      <c r="KAI78" s="615"/>
      <c r="KAJ78" s="615"/>
      <c r="KAK78" s="615"/>
      <c r="KAL78" s="615"/>
      <c r="KAM78" s="615"/>
      <c r="KAN78" s="615"/>
      <c r="KAO78" s="615"/>
      <c r="KAP78" s="615"/>
      <c r="KAQ78" s="615"/>
      <c r="KAR78" s="615"/>
      <c r="KAS78" s="615"/>
      <c r="KAT78" s="615"/>
      <c r="KAU78" s="615"/>
      <c r="KAV78" s="615"/>
      <c r="KAW78" s="615"/>
      <c r="KAX78" s="615"/>
      <c r="KAY78" s="615"/>
      <c r="KAZ78" s="615"/>
      <c r="KBA78" s="615"/>
      <c r="KBB78" s="615"/>
      <c r="KBC78" s="615"/>
      <c r="KBD78" s="615"/>
      <c r="KBE78" s="615"/>
      <c r="KBF78" s="615"/>
      <c r="KBG78" s="615"/>
      <c r="KBH78" s="615"/>
      <c r="KBI78" s="615"/>
      <c r="KBJ78" s="615"/>
      <c r="KBK78" s="615"/>
      <c r="KBL78" s="615"/>
      <c r="KBM78" s="615"/>
      <c r="KBN78" s="615"/>
      <c r="KBO78" s="615"/>
      <c r="KBP78" s="615"/>
      <c r="KBQ78" s="615"/>
      <c r="KBR78" s="615"/>
      <c r="KBS78" s="615"/>
      <c r="KBT78" s="615"/>
      <c r="KBU78" s="615"/>
      <c r="KBV78" s="615"/>
      <c r="KBW78" s="615"/>
      <c r="KBX78" s="615"/>
      <c r="KBY78" s="615"/>
      <c r="KBZ78" s="615"/>
      <c r="KCA78" s="615"/>
      <c r="KCB78" s="615"/>
      <c r="KCC78" s="615"/>
      <c r="KCD78" s="615"/>
      <c r="KCE78" s="615"/>
      <c r="KCF78" s="615"/>
      <c r="KCG78" s="615"/>
      <c r="KCH78" s="615"/>
      <c r="KCI78" s="615"/>
      <c r="KCJ78" s="615"/>
      <c r="KCK78" s="615"/>
      <c r="KCL78" s="615"/>
      <c r="KCM78" s="615"/>
      <c r="KCN78" s="615"/>
      <c r="KCO78" s="615"/>
      <c r="KCP78" s="615"/>
      <c r="KCQ78" s="615"/>
      <c r="KCR78" s="615"/>
      <c r="KCS78" s="615"/>
      <c r="KCT78" s="615"/>
      <c r="KCU78" s="615"/>
      <c r="KCV78" s="615"/>
      <c r="KCW78" s="615"/>
      <c r="KCX78" s="615"/>
      <c r="KCY78" s="615"/>
      <c r="KCZ78" s="615"/>
      <c r="KDA78" s="615"/>
      <c r="KDB78" s="615"/>
      <c r="KDC78" s="615"/>
      <c r="KDD78" s="615"/>
      <c r="KDE78" s="615"/>
      <c r="KDF78" s="615"/>
      <c r="KDG78" s="615"/>
      <c r="KDH78" s="615"/>
      <c r="KDI78" s="615"/>
      <c r="KDJ78" s="615"/>
      <c r="KDK78" s="615"/>
      <c r="KDL78" s="615"/>
      <c r="KDM78" s="615"/>
      <c r="KDN78" s="615"/>
      <c r="KDO78" s="615"/>
      <c r="KDP78" s="615"/>
      <c r="KDQ78" s="615"/>
      <c r="KDR78" s="615"/>
      <c r="KDS78" s="615"/>
      <c r="KDT78" s="615"/>
      <c r="KDU78" s="615"/>
      <c r="KDV78" s="615"/>
      <c r="KDW78" s="615"/>
      <c r="KDX78" s="615"/>
      <c r="KDY78" s="615"/>
      <c r="KDZ78" s="615"/>
      <c r="KEA78" s="615"/>
      <c r="KEB78" s="615"/>
      <c r="KEC78" s="615"/>
      <c r="KED78" s="615"/>
      <c r="KEE78" s="615"/>
      <c r="KEF78" s="615"/>
      <c r="KEG78" s="615"/>
      <c r="KEH78" s="615"/>
      <c r="KEI78" s="615"/>
      <c r="KEJ78" s="615"/>
      <c r="KEK78" s="615"/>
      <c r="KEL78" s="615"/>
      <c r="KEM78" s="615"/>
      <c r="KEN78" s="615"/>
      <c r="KEO78" s="615"/>
      <c r="KEP78" s="615"/>
      <c r="KEQ78" s="615"/>
      <c r="KER78" s="615"/>
      <c r="KES78" s="615"/>
      <c r="KET78" s="615"/>
      <c r="KEU78" s="615"/>
      <c r="KEV78" s="615"/>
      <c r="KEW78" s="615"/>
      <c r="KEX78" s="615"/>
      <c r="KEY78" s="615"/>
      <c r="KEZ78" s="615"/>
      <c r="KFA78" s="615"/>
      <c r="KFB78" s="615"/>
      <c r="KFC78" s="615"/>
      <c r="KFD78" s="615"/>
      <c r="KFE78" s="615"/>
      <c r="KFF78" s="615"/>
      <c r="KFG78" s="615"/>
      <c r="KFH78" s="615"/>
      <c r="KFI78" s="615"/>
      <c r="KFJ78" s="615"/>
      <c r="KFK78" s="615"/>
      <c r="KFL78" s="615"/>
      <c r="KFM78" s="615"/>
      <c r="KFN78" s="615"/>
      <c r="KFO78" s="615"/>
      <c r="KFP78" s="615"/>
      <c r="KFQ78" s="615"/>
      <c r="KFR78" s="615"/>
      <c r="KFS78" s="615"/>
      <c r="KFT78" s="615"/>
      <c r="KFU78" s="615"/>
      <c r="KFV78" s="615"/>
      <c r="KFW78" s="615"/>
      <c r="KFX78" s="615"/>
      <c r="KFY78" s="615"/>
      <c r="KFZ78" s="615"/>
      <c r="KGA78" s="615"/>
      <c r="KGB78" s="615"/>
      <c r="KGC78" s="615"/>
      <c r="KGD78" s="615"/>
      <c r="KGE78" s="615"/>
      <c r="KGF78" s="615"/>
      <c r="KGG78" s="615"/>
      <c r="KGH78" s="615"/>
      <c r="KGI78" s="615"/>
      <c r="KGJ78" s="615"/>
      <c r="KGK78" s="615"/>
      <c r="KGL78" s="615"/>
      <c r="KGM78" s="615"/>
      <c r="KGN78" s="615"/>
      <c r="KGO78" s="615"/>
      <c r="KGP78" s="615"/>
      <c r="KGQ78" s="615"/>
      <c r="KGR78" s="615"/>
      <c r="KGS78" s="615"/>
      <c r="KGT78" s="615"/>
      <c r="KGU78" s="615"/>
      <c r="KGV78" s="615"/>
      <c r="KGW78" s="615"/>
      <c r="KGX78" s="615"/>
      <c r="KGY78" s="615"/>
      <c r="KGZ78" s="615"/>
      <c r="KHA78" s="615"/>
      <c r="KHB78" s="615"/>
      <c r="KHC78" s="615"/>
      <c r="KHD78" s="615"/>
      <c r="KHE78" s="615"/>
      <c r="KHF78" s="615"/>
      <c r="KHG78" s="615"/>
      <c r="KHH78" s="615"/>
      <c r="KHI78" s="615"/>
      <c r="KHJ78" s="615"/>
      <c r="KHK78" s="615"/>
      <c r="KHL78" s="615"/>
      <c r="KHM78" s="615"/>
      <c r="KHN78" s="615"/>
      <c r="KHO78" s="615"/>
      <c r="KHP78" s="615"/>
      <c r="KHQ78" s="615"/>
      <c r="KHR78" s="615"/>
      <c r="KHS78" s="615"/>
      <c r="KHT78" s="615"/>
      <c r="KHU78" s="615"/>
      <c r="KHV78" s="615"/>
      <c r="KHW78" s="615"/>
      <c r="KHX78" s="615"/>
      <c r="KHY78" s="615"/>
      <c r="KHZ78" s="615"/>
      <c r="KIA78" s="615"/>
      <c r="KIB78" s="615"/>
      <c r="KIC78" s="615"/>
      <c r="KID78" s="615"/>
      <c r="KIE78" s="615"/>
      <c r="KIF78" s="615"/>
      <c r="KIG78" s="615"/>
      <c r="KIH78" s="615"/>
      <c r="KII78" s="615"/>
      <c r="KIJ78" s="615"/>
      <c r="KIK78" s="615"/>
      <c r="KIL78" s="615"/>
      <c r="KIM78" s="615"/>
      <c r="KIN78" s="615"/>
      <c r="KIO78" s="615"/>
      <c r="KIP78" s="615"/>
      <c r="KIQ78" s="615"/>
      <c r="KIR78" s="615"/>
      <c r="KIS78" s="615"/>
      <c r="KIT78" s="615"/>
      <c r="KIU78" s="615"/>
      <c r="KIV78" s="615"/>
      <c r="KIW78" s="615"/>
      <c r="KIX78" s="615"/>
      <c r="KIY78" s="615"/>
      <c r="KIZ78" s="615"/>
      <c r="KJA78" s="615"/>
      <c r="KJB78" s="615"/>
      <c r="KJC78" s="615"/>
      <c r="KJD78" s="615"/>
      <c r="KJE78" s="615"/>
      <c r="KJF78" s="615"/>
      <c r="KJG78" s="615"/>
      <c r="KJH78" s="615"/>
      <c r="KJI78" s="615"/>
      <c r="KJJ78" s="615"/>
      <c r="KJK78" s="615"/>
      <c r="KJL78" s="615"/>
      <c r="KJM78" s="615"/>
      <c r="KJN78" s="615"/>
      <c r="KJO78" s="615"/>
      <c r="KJP78" s="615"/>
      <c r="KJQ78" s="615"/>
      <c r="KJR78" s="615"/>
      <c r="KJS78" s="615"/>
      <c r="KJT78" s="615"/>
      <c r="KJU78" s="615"/>
      <c r="KJV78" s="615"/>
      <c r="KJW78" s="615"/>
      <c r="KJX78" s="615"/>
      <c r="KJY78" s="615"/>
      <c r="KJZ78" s="615"/>
      <c r="KKA78" s="615"/>
      <c r="KKB78" s="615"/>
      <c r="KKC78" s="615"/>
      <c r="KKD78" s="615"/>
      <c r="KKE78" s="615"/>
      <c r="KKF78" s="615"/>
      <c r="KKG78" s="615"/>
      <c r="KKH78" s="615"/>
      <c r="KKI78" s="615"/>
      <c r="KKJ78" s="615"/>
      <c r="KKK78" s="615"/>
      <c r="KKL78" s="615"/>
      <c r="KKM78" s="615"/>
      <c r="KKN78" s="615"/>
      <c r="KKO78" s="615"/>
      <c r="KKP78" s="615"/>
      <c r="KKQ78" s="615"/>
      <c r="KKR78" s="615"/>
      <c r="KKS78" s="615"/>
      <c r="KKT78" s="615"/>
      <c r="KKU78" s="615"/>
      <c r="KKV78" s="615"/>
      <c r="KKW78" s="615"/>
      <c r="KKX78" s="615"/>
      <c r="KKY78" s="615"/>
      <c r="KKZ78" s="615"/>
      <c r="KLA78" s="615"/>
      <c r="KLB78" s="615"/>
      <c r="KLC78" s="615"/>
      <c r="KLD78" s="615"/>
      <c r="KLE78" s="615"/>
      <c r="KLF78" s="615"/>
      <c r="KLG78" s="615"/>
      <c r="KLH78" s="615"/>
      <c r="KLI78" s="615"/>
      <c r="KLJ78" s="615"/>
      <c r="KLK78" s="615"/>
      <c r="KLL78" s="615"/>
      <c r="KLM78" s="615"/>
      <c r="KLN78" s="615"/>
      <c r="KLO78" s="615"/>
      <c r="KLP78" s="615"/>
      <c r="KLQ78" s="615"/>
      <c r="KLR78" s="615"/>
      <c r="KLS78" s="615"/>
      <c r="KLT78" s="615"/>
      <c r="KLU78" s="615"/>
      <c r="KLV78" s="615"/>
      <c r="KLW78" s="615"/>
      <c r="KLX78" s="615"/>
      <c r="KLY78" s="615"/>
      <c r="KLZ78" s="615"/>
      <c r="KMA78" s="615"/>
      <c r="KMB78" s="615"/>
      <c r="KMC78" s="615"/>
      <c r="KMD78" s="615"/>
      <c r="KME78" s="615"/>
      <c r="KMF78" s="615"/>
      <c r="KMG78" s="615"/>
      <c r="KMH78" s="615"/>
      <c r="KMI78" s="615"/>
      <c r="KMJ78" s="615"/>
      <c r="KMK78" s="615"/>
      <c r="KML78" s="615"/>
      <c r="KMM78" s="615"/>
      <c r="KMN78" s="615"/>
      <c r="KMO78" s="615"/>
      <c r="KMP78" s="615"/>
      <c r="KMQ78" s="615"/>
      <c r="KMR78" s="615"/>
      <c r="KMS78" s="615"/>
      <c r="KMT78" s="615"/>
      <c r="KMU78" s="615"/>
      <c r="KMV78" s="615"/>
      <c r="KMW78" s="615"/>
      <c r="KMX78" s="615"/>
      <c r="KMY78" s="615"/>
      <c r="KMZ78" s="615"/>
      <c r="KNA78" s="615"/>
      <c r="KNB78" s="615"/>
      <c r="KNC78" s="615"/>
      <c r="KND78" s="615"/>
      <c r="KNE78" s="615"/>
      <c r="KNF78" s="615"/>
      <c r="KNG78" s="615"/>
      <c r="KNH78" s="615"/>
      <c r="KNI78" s="615"/>
      <c r="KNJ78" s="615"/>
      <c r="KNK78" s="615"/>
      <c r="KNL78" s="615"/>
      <c r="KNM78" s="615"/>
      <c r="KNN78" s="615"/>
      <c r="KNO78" s="615"/>
      <c r="KNP78" s="615"/>
      <c r="KNQ78" s="615"/>
      <c r="KNR78" s="615"/>
      <c r="KNS78" s="615"/>
      <c r="KNT78" s="615"/>
      <c r="KNU78" s="615"/>
      <c r="KNV78" s="615"/>
      <c r="KNW78" s="615"/>
      <c r="KNX78" s="615"/>
      <c r="KNY78" s="615"/>
      <c r="KNZ78" s="615"/>
      <c r="KOA78" s="615"/>
      <c r="KOB78" s="615"/>
      <c r="KOC78" s="615"/>
      <c r="KOD78" s="615"/>
      <c r="KOE78" s="615"/>
      <c r="KOF78" s="615"/>
      <c r="KOG78" s="615"/>
      <c r="KOH78" s="615"/>
      <c r="KOI78" s="615"/>
      <c r="KOJ78" s="615"/>
      <c r="KOK78" s="615"/>
      <c r="KOL78" s="615"/>
      <c r="KOM78" s="615"/>
      <c r="KON78" s="615"/>
      <c r="KOO78" s="615"/>
      <c r="KOP78" s="615"/>
      <c r="KOQ78" s="615"/>
      <c r="KOR78" s="615"/>
      <c r="KOS78" s="615"/>
      <c r="KOT78" s="615"/>
      <c r="KOU78" s="615"/>
      <c r="KOV78" s="615"/>
      <c r="KOW78" s="615"/>
      <c r="KOX78" s="615"/>
      <c r="KOY78" s="615"/>
      <c r="KOZ78" s="615"/>
      <c r="KPA78" s="615"/>
      <c r="KPB78" s="615"/>
      <c r="KPC78" s="615"/>
      <c r="KPD78" s="615"/>
      <c r="KPE78" s="615"/>
      <c r="KPF78" s="615"/>
      <c r="KPG78" s="615"/>
      <c r="KPH78" s="615"/>
      <c r="KPI78" s="615"/>
      <c r="KPJ78" s="615"/>
      <c r="KPK78" s="615"/>
      <c r="KPL78" s="615"/>
      <c r="KPM78" s="615"/>
      <c r="KPN78" s="615"/>
      <c r="KPO78" s="615"/>
      <c r="KPP78" s="615"/>
      <c r="KPQ78" s="615"/>
      <c r="KPR78" s="615"/>
      <c r="KPS78" s="615"/>
      <c r="KPT78" s="615"/>
      <c r="KPU78" s="615"/>
      <c r="KPV78" s="615"/>
      <c r="KPW78" s="615"/>
      <c r="KPX78" s="615"/>
      <c r="KPY78" s="615"/>
      <c r="KPZ78" s="615"/>
      <c r="KQA78" s="615"/>
      <c r="KQB78" s="615"/>
      <c r="KQC78" s="615"/>
      <c r="KQD78" s="615"/>
      <c r="KQE78" s="615"/>
      <c r="KQF78" s="615"/>
      <c r="KQG78" s="615"/>
      <c r="KQH78" s="615"/>
      <c r="KQI78" s="615"/>
      <c r="KQJ78" s="615"/>
      <c r="KQK78" s="615"/>
      <c r="KQL78" s="615"/>
      <c r="KQM78" s="615"/>
      <c r="KQN78" s="615"/>
      <c r="KQO78" s="615"/>
      <c r="KQP78" s="615"/>
      <c r="KQQ78" s="615"/>
      <c r="KQR78" s="615"/>
      <c r="KQS78" s="615"/>
      <c r="KQT78" s="615"/>
      <c r="KQU78" s="615"/>
      <c r="KQV78" s="615"/>
      <c r="KQW78" s="615"/>
      <c r="KQX78" s="615"/>
      <c r="KQY78" s="615"/>
      <c r="KQZ78" s="615"/>
      <c r="KRA78" s="615"/>
      <c r="KRB78" s="615"/>
      <c r="KRC78" s="615"/>
      <c r="KRD78" s="615"/>
      <c r="KRE78" s="615"/>
      <c r="KRF78" s="615"/>
      <c r="KRG78" s="615"/>
      <c r="KRH78" s="615"/>
      <c r="KRI78" s="615"/>
      <c r="KRJ78" s="615"/>
      <c r="KRK78" s="615"/>
      <c r="KRL78" s="615"/>
      <c r="KRM78" s="615"/>
      <c r="KRN78" s="615"/>
      <c r="KRO78" s="615"/>
      <c r="KRP78" s="615"/>
      <c r="KRQ78" s="615"/>
      <c r="KRR78" s="615"/>
      <c r="KRS78" s="615"/>
      <c r="KRT78" s="615"/>
      <c r="KRU78" s="615"/>
      <c r="KRV78" s="615"/>
      <c r="KRW78" s="615"/>
      <c r="KRX78" s="615"/>
      <c r="KRY78" s="615"/>
      <c r="KRZ78" s="615"/>
      <c r="KSA78" s="615"/>
      <c r="KSB78" s="615"/>
      <c r="KSC78" s="615"/>
      <c r="KSD78" s="615"/>
      <c r="KSE78" s="615"/>
      <c r="KSF78" s="615"/>
      <c r="KSG78" s="615"/>
      <c r="KSH78" s="615"/>
      <c r="KSI78" s="615"/>
      <c r="KSJ78" s="615"/>
      <c r="KSK78" s="615"/>
      <c r="KSL78" s="615"/>
      <c r="KSM78" s="615"/>
      <c r="KSN78" s="615"/>
      <c r="KSO78" s="615"/>
      <c r="KSP78" s="615"/>
      <c r="KSQ78" s="615"/>
      <c r="KSR78" s="615"/>
      <c r="KSS78" s="615"/>
      <c r="KST78" s="615"/>
      <c r="KSU78" s="615"/>
      <c r="KSV78" s="615"/>
      <c r="KSW78" s="615"/>
      <c r="KSX78" s="615"/>
      <c r="KSY78" s="615"/>
      <c r="KSZ78" s="615"/>
      <c r="KTA78" s="615"/>
      <c r="KTB78" s="615"/>
      <c r="KTC78" s="615"/>
      <c r="KTD78" s="615"/>
      <c r="KTE78" s="615"/>
      <c r="KTF78" s="615"/>
      <c r="KTG78" s="615"/>
      <c r="KTH78" s="615"/>
      <c r="KTI78" s="615"/>
      <c r="KTJ78" s="615"/>
      <c r="KTK78" s="615"/>
      <c r="KTL78" s="615"/>
      <c r="KTM78" s="615"/>
      <c r="KTN78" s="615"/>
      <c r="KTO78" s="615"/>
      <c r="KTP78" s="615"/>
      <c r="KTQ78" s="615"/>
      <c r="KTR78" s="615"/>
      <c r="KTS78" s="615"/>
      <c r="KTT78" s="615"/>
      <c r="KTU78" s="615"/>
      <c r="KTV78" s="615"/>
      <c r="KTW78" s="615"/>
      <c r="KTX78" s="615"/>
      <c r="KTY78" s="615"/>
      <c r="KTZ78" s="615"/>
      <c r="KUA78" s="615"/>
      <c r="KUB78" s="615"/>
      <c r="KUC78" s="615"/>
      <c r="KUD78" s="615"/>
      <c r="KUE78" s="615"/>
      <c r="KUF78" s="615"/>
      <c r="KUG78" s="615"/>
      <c r="KUH78" s="615"/>
      <c r="KUI78" s="615"/>
      <c r="KUJ78" s="615"/>
      <c r="KUK78" s="615"/>
      <c r="KUL78" s="615"/>
      <c r="KUM78" s="615"/>
      <c r="KUN78" s="615"/>
      <c r="KUO78" s="615"/>
      <c r="KUP78" s="615"/>
      <c r="KUQ78" s="615"/>
      <c r="KUR78" s="615"/>
      <c r="KUS78" s="615"/>
      <c r="KUT78" s="615"/>
      <c r="KUU78" s="615"/>
      <c r="KUV78" s="615"/>
      <c r="KUW78" s="615"/>
      <c r="KUX78" s="615"/>
      <c r="KUY78" s="615"/>
      <c r="KUZ78" s="615"/>
      <c r="KVA78" s="615"/>
      <c r="KVB78" s="615"/>
      <c r="KVC78" s="615"/>
      <c r="KVD78" s="615"/>
      <c r="KVE78" s="615"/>
      <c r="KVF78" s="615"/>
      <c r="KVG78" s="615"/>
      <c r="KVH78" s="615"/>
      <c r="KVI78" s="615"/>
      <c r="KVJ78" s="615"/>
      <c r="KVK78" s="615"/>
      <c r="KVL78" s="615"/>
      <c r="KVM78" s="615"/>
      <c r="KVN78" s="615"/>
      <c r="KVO78" s="615"/>
      <c r="KVP78" s="615"/>
      <c r="KVQ78" s="615"/>
      <c r="KVR78" s="615"/>
      <c r="KVS78" s="615"/>
      <c r="KVT78" s="615"/>
      <c r="KVU78" s="615"/>
      <c r="KVV78" s="615"/>
      <c r="KVW78" s="615"/>
      <c r="KVX78" s="615"/>
      <c r="KVY78" s="615"/>
      <c r="KVZ78" s="615"/>
      <c r="KWA78" s="615"/>
      <c r="KWB78" s="615"/>
      <c r="KWC78" s="615"/>
      <c r="KWD78" s="615"/>
      <c r="KWE78" s="615"/>
      <c r="KWF78" s="615"/>
      <c r="KWG78" s="615"/>
      <c r="KWH78" s="615"/>
      <c r="KWI78" s="615"/>
      <c r="KWJ78" s="615"/>
      <c r="KWK78" s="615"/>
      <c r="KWL78" s="615"/>
      <c r="KWM78" s="615"/>
      <c r="KWN78" s="615"/>
      <c r="KWO78" s="615"/>
      <c r="KWP78" s="615"/>
      <c r="KWQ78" s="615"/>
      <c r="KWR78" s="615"/>
      <c r="KWS78" s="615"/>
      <c r="KWT78" s="615"/>
      <c r="KWU78" s="615"/>
      <c r="KWV78" s="615"/>
      <c r="KWW78" s="615"/>
      <c r="KWX78" s="615"/>
      <c r="KWY78" s="615"/>
      <c r="KWZ78" s="615"/>
      <c r="KXA78" s="615"/>
      <c r="KXB78" s="615"/>
      <c r="KXC78" s="615"/>
      <c r="KXD78" s="615"/>
      <c r="KXE78" s="615"/>
      <c r="KXF78" s="615"/>
      <c r="KXG78" s="615"/>
      <c r="KXH78" s="615"/>
      <c r="KXI78" s="615"/>
      <c r="KXJ78" s="615"/>
      <c r="KXK78" s="615"/>
      <c r="KXL78" s="615"/>
      <c r="KXM78" s="615"/>
      <c r="KXN78" s="615"/>
      <c r="KXO78" s="615"/>
      <c r="KXP78" s="615"/>
      <c r="KXQ78" s="615"/>
      <c r="KXR78" s="615"/>
      <c r="KXS78" s="615"/>
      <c r="KXT78" s="615"/>
      <c r="KXU78" s="615"/>
      <c r="KXV78" s="615"/>
      <c r="KXW78" s="615"/>
      <c r="KXX78" s="615"/>
      <c r="KXY78" s="615"/>
      <c r="KXZ78" s="615"/>
      <c r="KYA78" s="615"/>
      <c r="KYB78" s="615"/>
      <c r="KYC78" s="615"/>
      <c r="KYD78" s="615"/>
      <c r="KYE78" s="615"/>
      <c r="KYF78" s="615"/>
      <c r="KYG78" s="615"/>
      <c r="KYH78" s="615"/>
      <c r="KYI78" s="615"/>
      <c r="KYJ78" s="615"/>
      <c r="KYK78" s="615"/>
      <c r="KYL78" s="615"/>
      <c r="KYM78" s="615"/>
      <c r="KYN78" s="615"/>
      <c r="KYO78" s="615"/>
      <c r="KYP78" s="615"/>
      <c r="KYQ78" s="615"/>
      <c r="KYR78" s="615"/>
      <c r="KYS78" s="615"/>
      <c r="KYT78" s="615"/>
      <c r="KYU78" s="615"/>
      <c r="KYV78" s="615"/>
      <c r="KYW78" s="615"/>
      <c r="KYX78" s="615"/>
      <c r="KYY78" s="615"/>
      <c r="KYZ78" s="615"/>
      <c r="KZA78" s="615"/>
      <c r="KZB78" s="615"/>
      <c r="KZC78" s="615"/>
      <c r="KZD78" s="615"/>
      <c r="KZE78" s="615"/>
      <c r="KZF78" s="615"/>
      <c r="KZG78" s="615"/>
      <c r="KZH78" s="615"/>
      <c r="KZI78" s="615"/>
      <c r="KZJ78" s="615"/>
      <c r="KZK78" s="615"/>
      <c r="KZL78" s="615"/>
      <c r="KZM78" s="615"/>
      <c r="KZN78" s="615"/>
      <c r="KZO78" s="615"/>
      <c r="KZP78" s="615"/>
      <c r="KZQ78" s="615"/>
      <c r="KZR78" s="615"/>
      <c r="KZS78" s="615"/>
      <c r="KZT78" s="615"/>
      <c r="KZU78" s="615"/>
      <c r="KZV78" s="615"/>
      <c r="KZW78" s="615"/>
      <c r="KZX78" s="615"/>
      <c r="KZY78" s="615"/>
      <c r="KZZ78" s="615"/>
      <c r="LAA78" s="615"/>
      <c r="LAB78" s="615"/>
      <c r="LAC78" s="615"/>
      <c r="LAD78" s="615"/>
      <c r="LAE78" s="615"/>
      <c r="LAF78" s="615"/>
      <c r="LAG78" s="615"/>
      <c r="LAH78" s="615"/>
      <c r="LAI78" s="615"/>
      <c r="LAJ78" s="615"/>
      <c r="LAK78" s="615"/>
      <c r="LAL78" s="615"/>
      <c r="LAM78" s="615"/>
      <c r="LAN78" s="615"/>
      <c r="LAO78" s="615"/>
      <c r="LAP78" s="615"/>
      <c r="LAQ78" s="615"/>
      <c r="LAR78" s="615"/>
      <c r="LAS78" s="615"/>
      <c r="LAT78" s="615"/>
      <c r="LAU78" s="615"/>
      <c r="LAV78" s="615"/>
      <c r="LAW78" s="615"/>
      <c r="LAX78" s="615"/>
      <c r="LAY78" s="615"/>
      <c r="LAZ78" s="615"/>
      <c r="LBA78" s="615"/>
      <c r="LBB78" s="615"/>
      <c r="LBC78" s="615"/>
      <c r="LBD78" s="615"/>
      <c r="LBE78" s="615"/>
      <c r="LBF78" s="615"/>
      <c r="LBG78" s="615"/>
      <c r="LBH78" s="615"/>
      <c r="LBI78" s="615"/>
      <c r="LBJ78" s="615"/>
      <c r="LBK78" s="615"/>
      <c r="LBL78" s="615"/>
      <c r="LBM78" s="615"/>
      <c r="LBN78" s="615"/>
      <c r="LBO78" s="615"/>
      <c r="LBP78" s="615"/>
      <c r="LBQ78" s="615"/>
      <c r="LBR78" s="615"/>
      <c r="LBS78" s="615"/>
      <c r="LBT78" s="615"/>
      <c r="LBU78" s="615"/>
      <c r="LBV78" s="615"/>
      <c r="LBW78" s="615"/>
      <c r="LBX78" s="615"/>
      <c r="LBY78" s="615"/>
      <c r="LBZ78" s="615"/>
      <c r="LCA78" s="615"/>
      <c r="LCB78" s="615"/>
      <c r="LCC78" s="615"/>
      <c r="LCD78" s="615"/>
      <c r="LCE78" s="615"/>
      <c r="LCF78" s="615"/>
      <c r="LCG78" s="615"/>
      <c r="LCH78" s="615"/>
      <c r="LCI78" s="615"/>
      <c r="LCJ78" s="615"/>
      <c r="LCK78" s="615"/>
      <c r="LCL78" s="615"/>
      <c r="LCM78" s="615"/>
      <c r="LCN78" s="615"/>
      <c r="LCO78" s="615"/>
      <c r="LCP78" s="615"/>
      <c r="LCQ78" s="615"/>
      <c r="LCR78" s="615"/>
      <c r="LCS78" s="615"/>
      <c r="LCT78" s="615"/>
      <c r="LCU78" s="615"/>
      <c r="LCV78" s="615"/>
      <c r="LCW78" s="615"/>
      <c r="LCX78" s="615"/>
      <c r="LCY78" s="615"/>
      <c r="LCZ78" s="615"/>
      <c r="LDA78" s="615"/>
      <c r="LDB78" s="615"/>
      <c r="LDC78" s="615"/>
      <c r="LDD78" s="615"/>
      <c r="LDE78" s="615"/>
      <c r="LDF78" s="615"/>
      <c r="LDG78" s="615"/>
      <c r="LDH78" s="615"/>
      <c r="LDI78" s="615"/>
      <c r="LDJ78" s="615"/>
      <c r="LDK78" s="615"/>
      <c r="LDL78" s="615"/>
      <c r="LDM78" s="615"/>
      <c r="LDN78" s="615"/>
      <c r="LDO78" s="615"/>
      <c r="LDP78" s="615"/>
      <c r="LDQ78" s="615"/>
      <c r="LDR78" s="615"/>
      <c r="LDS78" s="615"/>
      <c r="LDT78" s="615"/>
      <c r="LDU78" s="615"/>
      <c r="LDV78" s="615"/>
      <c r="LDW78" s="615"/>
      <c r="LDX78" s="615"/>
      <c r="LDY78" s="615"/>
      <c r="LDZ78" s="615"/>
      <c r="LEA78" s="615"/>
      <c r="LEB78" s="615"/>
      <c r="LEC78" s="615"/>
      <c r="LED78" s="615"/>
      <c r="LEE78" s="615"/>
      <c r="LEF78" s="615"/>
      <c r="LEG78" s="615"/>
      <c r="LEH78" s="615"/>
      <c r="LEI78" s="615"/>
      <c r="LEJ78" s="615"/>
      <c r="LEK78" s="615"/>
      <c r="LEL78" s="615"/>
      <c r="LEM78" s="615"/>
      <c r="LEN78" s="615"/>
      <c r="LEO78" s="615"/>
      <c r="LEP78" s="615"/>
      <c r="LEQ78" s="615"/>
      <c r="LER78" s="615"/>
      <c r="LES78" s="615"/>
      <c r="LET78" s="615"/>
      <c r="LEU78" s="615"/>
      <c r="LEV78" s="615"/>
      <c r="LEW78" s="615"/>
      <c r="LEX78" s="615"/>
      <c r="LEY78" s="615"/>
      <c r="LEZ78" s="615"/>
      <c r="LFA78" s="615"/>
      <c r="LFB78" s="615"/>
      <c r="LFC78" s="615"/>
      <c r="LFD78" s="615"/>
      <c r="LFE78" s="615"/>
      <c r="LFF78" s="615"/>
      <c r="LFG78" s="615"/>
      <c r="LFH78" s="615"/>
      <c r="LFI78" s="615"/>
      <c r="LFJ78" s="615"/>
      <c r="LFK78" s="615"/>
      <c r="LFL78" s="615"/>
      <c r="LFM78" s="615"/>
      <c r="LFN78" s="615"/>
      <c r="LFO78" s="615"/>
      <c r="LFP78" s="615"/>
      <c r="LFQ78" s="615"/>
      <c r="LFR78" s="615"/>
      <c r="LFS78" s="615"/>
      <c r="LFT78" s="615"/>
      <c r="LFU78" s="615"/>
      <c r="LFV78" s="615"/>
      <c r="LFW78" s="615"/>
      <c r="LFX78" s="615"/>
      <c r="LFY78" s="615"/>
      <c r="LFZ78" s="615"/>
      <c r="LGA78" s="615"/>
      <c r="LGB78" s="615"/>
      <c r="LGC78" s="615"/>
      <c r="LGD78" s="615"/>
      <c r="LGE78" s="615"/>
      <c r="LGF78" s="615"/>
      <c r="LGG78" s="615"/>
      <c r="LGH78" s="615"/>
      <c r="LGI78" s="615"/>
      <c r="LGJ78" s="615"/>
      <c r="LGK78" s="615"/>
      <c r="LGL78" s="615"/>
      <c r="LGM78" s="615"/>
      <c r="LGN78" s="615"/>
      <c r="LGO78" s="615"/>
      <c r="LGP78" s="615"/>
      <c r="LGQ78" s="615"/>
      <c r="LGR78" s="615"/>
      <c r="LGS78" s="615"/>
      <c r="LGT78" s="615"/>
      <c r="LGU78" s="615"/>
      <c r="LGV78" s="615"/>
      <c r="LGW78" s="615"/>
      <c r="LGX78" s="615"/>
      <c r="LGY78" s="615"/>
      <c r="LGZ78" s="615"/>
      <c r="LHA78" s="615"/>
      <c r="LHB78" s="615"/>
      <c r="LHC78" s="615"/>
      <c r="LHD78" s="615"/>
      <c r="LHE78" s="615"/>
      <c r="LHF78" s="615"/>
      <c r="LHG78" s="615"/>
      <c r="LHH78" s="615"/>
      <c r="LHI78" s="615"/>
      <c r="LHJ78" s="615"/>
      <c r="LHK78" s="615"/>
      <c r="LHL78" s="615"/>
      <c r="LHM78" s="615"/>
      <c r="LHN78" s="615"/>
      <c r="LHO78" s="615"/>
      <c r="LHP78" s="615"/>
      <c r="LHQ78" s="615"/>
      <c r="LHR78" s="615"/>
      <c r="LHS78" s="615"/>
      <c r="LHT78" s="615"/>
      <c r="LHU78" s="615"/>
      <c r="LHV78" s="615"/>
      <c r="LHW78" s="615"/>
      <c r="LHX78" s="615"/>
      <c r="LHY78" s="615"/>
      <c r="LHZ78" s="615"/>
      <c r="LIA78" s="615"/>
      <c r="LIB78" s="615"/>
      <c r="LIC78" s="615"/>
      <c r="LID78" s="615"/>
      <c r="LIE78" s="615"/>
      <c r="LIF78" s="615"/>
      <c r="LIG78" s="615"/>
      <c r="LIH78" s="615"/>
      <c r="LII78" s="615"/>
      <c r="LIJ78" s="615"/>
      <c r="LIK78" s="615"/>
      <c r="LIL78" s="615"/>
      <c r="LIM78" s="615"/>
      <c r="LIN78" s="615"/>
      <c r="LIO78" s="615"/>
      <c r="LIP78" s="615"/>
      <c r="LIQ78" s="615"/>
      <c r="LIR78" s="615"/>
      <c r="LIS78" s="615"/>
      <c r="LIT78" s="615"/>
      <c r="LIU78" s="615"/>
      <c r="LIV78" s="615"/>
      <c r="LIW78" s="615"/>
      <c r="LIX78" s="615"/>
      <c r="LIY78" s="615"/>
      <c r="LIZ78" s="615"/>
      <c r="LJA78" s="615"/>
      <c r="LJB78" s="615"/>
      <c r="LJC78" s="615"/>
      <c r="LJD78" s="615"/>
      <c r="LJE78" s="615"/>
      <c r="LJF78" s="615"/>
      <c r="LJG78" s="615"/>
      <c r="LJH78" s="615"/>
      <c r="LJI78" s="615"/>
      <c r="LJJ78" s="615"/>
      <c r="LJK78" s="615"/>
      <c r="LJL78" s="615"/>
      <c r="LJM78" s="615"/>
      <c r="LJN78" s="615"/>
      <c r="LJO78" s="615"/>
      <c r="LJP78" s="615"/>
      <c r="LJQ78" s="615"/>
      <c r="LJR78" s="615"/>
      <c r="LJS78" s="615"/>
      <c r="LJT78" s="615"/>
      <c r="LJU78" s="615"/>
      <c r="LJV78" s="615"/>
      <c r="LJW78" s="615"/>
      <c r="LJX78" s="615"/>
      <c r="LJY78" s="615"/>
      <c r="LJZ78" s="615"/>
      <c r="LKA78" s="615"/>
      <c r="LKB78" s="615"/>
      <c r="LKC78" s="615"/>
      <c r="LKD78" s="615"/>
      <c r="LKE78" s="615"/>
      <c r="LKF78" s="615"/>
      <c r="LKG78" s="615"/>
      <c r="LKH78" s="615"/>
      <c r="LKI78" s="615"/>
      <c r="LKJ78" s="615"/>
      <c r="LKK78" s="615"/>
      <c r="LKL78" s="615"/>
      <c r="LKM78" s="615"/>
      <c r="LKN78" s="615"/>
      <c r="LKO78" s="615"/>
      <c r="LKP78" s="615"/>
      <c r="LKQ78" s="615"/>
      <c r="LKR78" s="615"/>
      <c r="LKS78" s="615"/>
      <c r="LKT78" s="615"/>
      <c r="LKU78" s="615"/>
      <c r="LKV78" s="615"/>
      <c r="LKW78" s="615"/>
      <c r="LKX78" s="615"/>
      <c r="LKY78" s="615"/>
      <c r="LKZ78" s="615"/>
      <c r="LLA78" s="615"/>
      <c r="LLB78" s="615"/>
      <c r="LLC78" s="615"/>
      <c r="LLD78" s="615"/>
      <c r="LLE78" s="615"/>
      <c r="LLF78" s="615"/>
      <c r="LLG78" s="615"/>
      <c r="LLH78" s="615"/>
      <c r="LLI78" s="615"/>
      <c r="LLJ78" s="615"/>
      <c r="LLK78" s="615"/>
      <c r="LLL78" s="615"/>
      <c r="LLM78" s="615"/>
      <c r="LLN78" s="615"/>
      <c r="LLO78" s="615"/>
      <c r="LLP78" s="615"/>
      <c r="LLQ78" s="615"/>
      <c r="LLR78" s="615"/>
      <c r="LLS78" s="615"/>
      <c r="LLT78" s="615"/>
      <c r="LLU78" s="615"/>
      <c r="LLV78" s="615"/>
      <c r="LLW78" s="615"/>
      <c r="LLX78" s="615"/>
      <c r="LLY78" s="615"/>
      <c r="LLZ78" s="615"/>
      <c r="LMA78" s="615"/>
      <c r="LMB78" s="615"/>
      <c r="LMC78" s="615"/>
      <c r="LMD78" s="615"/>
      <c r="LME78" s="615"/>
      <c r="LMF78" s="615"/>
      <c r="LMG78" s="615"/>
      <c r="LMH78" s="615"/>
      <c r="LMI78" s="615"/>
      <c r="LMJ78" s="615"/>
      <c r="LMK78" s="615"/>
      <c r="LML78" s="615"/>
      <c r="LMM78" s="615"/>
      <c r="LMN78" s="615"/>
      <c r="LMO78" s="615"/>
      <c r="LMP78" s="615"/>
      <c r="LMQ78" s="615"/>
      <c r="LMR78" s="615"/>
      <c r="LMS78" s="615"/>
      <c r="LMT78" s="615"/>
      <c r="LMU78" s="615"/>
      <c r="LMV78" s="615"/>
      <c r="LMW78" s="615"/>
      <c r="LMX78" s="615"/>
      <c r="LMY78" s="615"/>
      <c r="LMZ78" s="615"/>
      <c r="LNA78" s="615"/>
      <c r="LNB78" s="615"/>
      <c r="LNC78" s="615"/>
      <c r="LND78" s="615"/>
      <c r="LNE78" s="615"/>
      <c r="LNF78" s="615"/>
      <c r="LNG78" s="615"/>
      <c r="LNH78" s="615"/>
      <c r="LNI78" s="615"/>
      <c r="LNJ78" s="615"/>
      <c r="LNK78" s="615"/>
      <c r="LNL78" s="615"/>
      <c r="LNM78" s="615"/>
      <c r="LNN78" s="615"/>
      <c r="LNO78" s="615"/>
      <c r="LNP78" s="615"/>
      <c r="LNQ78" s="615"/>
      <c r="LNR78" s="615"/>
      <c r="LNS78" s="615"/>
      <c r="LNT78" s="615"/>
      <c r="LNU78" s="615"/>
      <c r="LNV78" s="615"/>
      <c r="LNW78" s="615"/>
      <c r="LNX78" s="615"/>
      <c r="LNY78" s="615"/>
      <c r="LNZ78" s="615"/>
      <c r="LOA78" s="615"/>
      <c r="LOB78" s="615"/>
      <c r="LOC78" s="615"/>
      <c r="LOD78" s="615"/>
      <c r="LOE78" s="615"/>
      <c r="LOF78" s="615"/>
      <c r="LOG78" s="615"/>
      <c r="LOH78" s="615"/>
      <c r="LOI78" s="615"/>
      <c r="LOJ78" s="615"/>
      <c r="LOK78" s="615"/>
      <c r="LOL78" s="615"/>
      <c r="LOM78" s="615"/>
      <c r="LON78" s="615"/>
      <c r="LOO78" s="615"/>
      <c r="LOP78" s="615"/>
      <c r="LOQ78" s="615"/>
      <c r="LOR78" s="615"/>
      <c r="LOS78" s="615"/>
      <c r="LOT78" s="615"/>
      <c r="LOU78" s="615"/>
      <c r="LOV78" s="615"/>
      <c r="LOW78" s="615"/>
      <c r="LOX78" s="615"/>
      <c r="LOY78" s="615"/>
      <c r="LOZ78" s="615"/>
      <c r="LPA78" s="615"/>
      <c r="LPB78" s="615"/>
      <c r="LPC78" s="615"/>
      <c r="LPD78" s="615"/>
      <c r="LPE78" s="615"/>
      <c r="LPF78" s="615"/>
      <c r="LPG78" s="615"/>
      <c r="LPH78" s="615"/>
      <c r="LPI78" s="615"/>
      <c r="LPJ78" s="615"/>
      <c r="LPK78" s="615"/>
      <c r="LPL78" s="615"/>
      <c r="LPM78" s="615"/>
      <c r="LPN78" s="615"/>
      <c r="LPO78" s="615"/>
      <c r="LPP78" s="615"/>
      <c r="LPQ78" s="615"/>
      <c r="LPR78" s="615"/>
      <c r="LPS78" s="615"/>
      <c r="LPT78" s="615"/>
      <c r="LPU78" s="615"/>
      <c r="LPV78" s="615"/>
      <c r="LPW78" s="615"/>
      <c r="LPX78" s="615"/>
      <c r="LPY78" s="615"/>
      <c r="LPZ78" s="615"/>
      <c r="LQA78" s="615"/>
      <c r="LQB78" s="615"/>
      <c r="LQC78" s="615"/>
      <c r="LQD78" s="615"/>
      <c r="LQE78" s="615"/>
      <c r="LQF78" s="615"/>
      <c r="LQG78" s="615"/>
      <c r="LQH78" s="615"/>
      <c r="LQI78" s="615"/>
      <c r="LQJ78" s="615"/>
      <c r="LQK78" s="615"/>
      <c r="LQL78" s="615"/>
      <c r="LQM78" s="615"/>
      <c r="LQN78" s="615"/>
      <c r="LQO78" s="615"/>
      <c r="LQP78" s="615"/>
      <c r="LQQ78" s="615"/>
      <c r="LQR78" s="615"/>
      <c r="LQS78" s="615"/>
      <c r="LQT78" s="615"/>
      <c r="LQU78" s="615"/>
      <c r="LQV78" s="615"/>
      <c r="LQW78" s="615"/>
      <c r="LQX78" s="615"/>
      <c r="LQY78" s="615"/>
      <c r="LQZ78" s="615"/>
      <c r="LRA78" s="615"/>
      <c r="LRB78" s="615"/>
      <c r="LRC78" s="615"/>
      <c r="LRD78" s="615"/>
      <c r="LRE78" s="615"/>
      <c r="LRF78" s="615"/>
      <c r="LRG78" s="615"/>
      <c r="LRH78" s="615"/>
      <c r="LRI78" s="615"/>
      <c r="LRJ78" s="615"/>
      <c r="LRK78" s="615"/>
      <c r="LRL78" s="615"/>
      <c r="LRM78" s="615"/>
      <c r="LRN78" s="615"/>
      <c r="LRO78" s="615"/>
      <c r="LRP78" s="615"/>
      <c r="LRQ78" s="615"/>
      <c r="LRR78" s="615"/>
      <c r="LRS78" s="615"/>
      <c r="LRT78" s="615"/>
      <c r="LRU78" s="615"/>
      <c r="LRV78" s="615"/>
      <c r="LRW78" s="615"/>
      <c r="LRX78" s="615"/>
      <c r="LRY78" s="615"/>
      <c r="LRZ78" s="615"/>
      <c r="LSA78" s="615"/>
      <c r="LSB78" s="615"/>
      <c r="LSC78" s="615"/>
      <c r="LSD78" s="615"/>
      <c r="LSE78" s="615"/>
      <c r="LSF78" s="615"/>
      <c r="LSG78" s="615"/>
      <c r="LSH78" s="615"/>
      <c r="LSI78" s="615"/>
      <c r="LSJ78" s="615"/>
      <c r="LSK78" s="615"/>
      <c r="LSL78" s="615"/>
      <c r="LSM78" s="615"/>
      <c r="LSN78" s="615"/>
      <c r="LSO78" s="615"/>
      <c r="LSP78" s="615"/>
      <c r="LSQ78" s="615"/>
      <c r="LSR78" s="615"/>
      <c r="LSS78" s="615"/>
      <c r="LST78" s="615"/>
      <c r="LSU78" s="615"/>
      <c r="LSV78" s="615"/>
      <c r="LSW78" s="615"/>
      <c r="LSX78" s="615"/>
      <c r="LSY78" s="615"/>
      <c r="LSZ78" s="615"/>
      <c r="LTA78" s="615"/>
      <c r="LTB78" s="615"/>
      <c r="LTC78" s="615"/>
      <c r="LTD78" s="615"/>
      <c r="LTE78" s="615"/>
      <c r="LTF78" s="615"/>
      <c r="LTG78" s="615"/>
      <c r="LTH78" s="615"/>
      <c r="LTI78" s="615"/>
      <c r="LTJ78" s="615"/>
      <c r="LTK78" s="615"/>
      <c r="LTL78" s="615"/>
      <c r="LTM78" s="615"/>
      <c r="LTN78" s="615"/>
      <c r="LTO78" s="615"/>
      <c r="LTP78" s="615"/>
      <c r="LTQ78" s="615"/>
      <c r="LTR78" s="615"/>
      <c r="LTS78" s="615"/>
      <c r="LTT78" s="615"/>
      <c r="LTU78" s="615"/>
      <c r="LTV78" s="615"/>
      <c r="LTW78" s="615"/>
      <c r="LTX78" s="615"/>
      <c r="LTY78" s="615"/>
      <c r="LTZ78" s="615"/>
      <c r="LUA78" s="615"/>
      <c r="LUB78" s="615"/>
      <c r="LUC78" s="615"/>
      <c r="LUD78" s="615"/>
      <c r="LUE78" s="615"/>
      <c r="LUF78" s="615"/>
      <c r="LUG78" s="615"/>
      <c r="LUH78" s="615"/>
      <c r="LUI78" s="615"/>
      <c r="LUJ78" s="615"/>
      <c r="LUK78" s="615"/>
      <c r="LUL78" s="615"/>
      <c r="LUM78" s="615"/>
      <c r="LUN78" s="615"/>
      <c r="LUO78" s="615"/>
      <c r="LUP78" s="615"/>
      <c r="LUQ78" s="615"/>
      <c r="LUR78" s="615"/>
      <c r="LUS78" s="615"/>
      <c r="LUT78" s="615"/>
      <c r="LUU78" s="615"/>
      <c r="LUV78" s="615"/>
      <c r="LUW78" s="615"/>
      <c r="LUX78" s="615"/>
      <c r="LUY78" s="615"/>
      <c r="LUZ78" s="615"/>
      <c r="LVA78" s="615"/>
      <c r="LVB78" s="615"/>
      <c r="LVC78" s="615"/>
      <c r="LVD78" s="615"/>
      <c r="LVE78" s="615"/>
      <c r="LVF78" s="615"/>
      <c r="LVG78" s="615"/>
      <c r="LVH78" s="615"/>
      <c r="LVI78" s="615"/>
      <c r="LVJ78" s="615"/>
      <c r="LVK78" s="615"/>
      <c r="LVL78" s="615"/>
      <c r="LVM78" s="615"/>
      <c r="LVN78" s="615"/>
      <c r="LVO78" s="615"/>
      <c r="LVP78" s="615"/>
      <c r="LVQ78" s="615"/>
      <c r="LVR78" s="615"/>
      <c r="LVS78" s="615"/>
      <c r="LVT78" s="615"/>
      <c r="LVU78" s="615"/>
      <c r="LVV78" s="615"/>
      <c r="LVW78" s="615"/>
      <c r="LVX78" s="615"/>
      <c r="LVY78" s="615"/>
      <c r="LVZ78" s="615"/>
      <c r="LWA78" s="615"/>
      <c r="LWB78" s="615"/>
      <c r="LWC78" s="615"/>
      <c r="LWD78" s="615"/>
      <c r="LWE78" s="615"/>
      <c r="LWF78" s="615"/>
      <c r="LWG78" s="615"/>
      <c r="LWH78" s="615"/>
      <c r="LWI78" s="615"/>
      <c r="LWJ78" s="615"/>
      <c r="LWK78" s="615"/>
      <c r="LWL78" s="615"/>
      <c r="LWM78" s="615"/>
      <c r="LWN78" s="615"/>
      <c r="LWO78" s="615"/>
      <c r="LWP78" s="615"/>
      <c r="LWQ78" s="615"/>
      <c r="LWR78" s="615"/>
      <c r="LWS78" s="615"/>
      <c r="LWT78" s="615"/>
      <c r="LWU78" s="615"/>
      <c r="LWV78" s="615"/>
      <c r="LWW78" s="615"/>
      <c r="LWX78" s="615"/>
      <c r="LWY78" s="615"/>
      <c r="LWZ78" s="615"/>
      <c r="LXA78" s="615"/>
      <c r="LXB78" s="615"/>
      <c r="LXC78" s="615"/>
      <c r="LXD78" s="615"/>
      <c r="LXE78" s="615"/>
      <c r="LXF78" s="615"/>
      <c r="LXG78" s="615"/>
      <c r="LXH78" s="615"/>
      <c r="LXI78" s="615"/>
      <c r="LXJ78" s="615"/>
      <c r="LXK78" s="615"/>
      <c r="LXL78" s="615"/>
      <c r="LXM78" s="615"/>
      <c r="LXN78" s="615"/>
      <c r="LXO78" s="615"/>
      <c r="LXP78" s="615"/>
      <c r="LXQ78" s="615"/>
      <c r="LXR78" s="615"/>
      <c r="LXS78" s="615"/>
      <c r="LXT78" s="615"/>
      <c r="LXU78" s="615"/>
      <c r="LXV78" s="615"/>
      <c r="LXW78" s="615"/>
      <c r="LXX78" s="615"/>
      <c r="LXY78" s="615"/>
      <c r="LXZ78" s="615"/>
      <c r="LYA78" s="615"/>
      <c r="LYB78" s="615"/>
      <c r="LYC78" s="615"/>
      <c r="LYD78" s="615"/>
      <c r="LYE78" s="615"/>
      <c r="LYF78" s="615"/>
      <c r="LYG78" s="615"/>
      <c r="LYH78" s="615"/>
      <c r="LYI78" s="615"/>
      <c r="LYJ78" s="615"/>
      <c r="LYK78" s="615"/>
      <c r="LYL78" s="615"/>
      <c r="LYM78" s="615"/>
      <c r="LYN78" s="615"/>
      <c r="LYO78" s="615"/>
      <c r="LYP78" s="615"/>
      <c r="LYQ78" s="615"/>
      <c r="LYR78" s="615"/>
      <c r="LYS78" s="615"/>
      <c r="LYT78" s="615"/>
      <c r="LYU78" s="615"/>
      <c r="LYV78" s="615"/>
      <c r="LYW78" s="615"/>
      <c r="LYX78" s="615"/>
      <c r="LYY78" s="615"/>
      <c r="LYZ78" s="615"/>
      <c r="LZA78" s="615"/>
      <c r="LZB78" s="615"/>
      <c r="LZC78" s="615"/>
      <c r="LZD78" s="615"/>
      <c r="LZE78" s="615"/>
      <c r="LZF78" s="615"/>
      <c r="LZG78" s="615"/>
      <c r="LZH78" s="615"/>
      <c r="LZI78" s="615"/>
      <c r="LZJ78" s="615"/>
      <c r="LZK78" s="615"/>
      <c r="LZL78" s="615"/>
      <c r="LZM78" s="615"/>
      <c r="LZN78" s="615"/>
      <c r="LZO78" s="615"/>
      <c r="LZP78" s="615"/>
      <c r="LZQ78" s="615"/>
      <c r="LZR78" s="615"/>
      <c r="LZS78" s="615"/>
      <c r="LZT78" s="615"/>
      <c r="LZU78" s="615"/>
      <c r="LZV78" s="615"/>
      <c r="LZW78" s="615"/>
      <c r="LZX78" s="615"/>
      <c r="LZY78" s="615"/>
      <c r="LZZ78" s="615"/>
      <c r="MAA78" s="615"/>
      <c r="MAB78" s="615"/>
      <c r="MAC78" s="615"/>
      <c r="MAD78" s="615"/>
      <c r="MAE78" s="615"/>
      <c r="MAF78" s="615"/>
      <c r="MAG78" s="615"/>
      <c r="MAH78" s="615"/>
      <c r="MAI78" s="615"/>
      <c r="MAJ78" s="615"/>
      <c r="MAK78" s="615"/>
      <c r="MAL78" s="615"/>
      <c r="MAM78" s="615"/>
      <c r="MAN78" s="615"/>
      <c r="MAO78" s="615"/>
      <c r="MAP78" s="615"/>
      <c r="MAQ78" s="615"/>
      <c r="MAR78" s="615"/>
      <c r="MAS78" s="615"/>
      <c r="MAT78" s="615"/>
      <c r="MAU78" s="615"/>
      <c r="MAV78" s="615"/>
      <c r="MAW78" s="615"/>
      <c r="MAX78" s="615"/>
      <c r="MAY78" s="615"/>
      <c r="MAZ78" s="615"/>
      <c r="MBA78" s="615"/>
      <c r="MBB78" s="615"/>
      <c r="MBC78" s="615"/>
      <c r="MBD78" s="615"/>
      <c r="MBE78" s="615"/>
      <c r="MBF78" s="615"/>
      <c r="MBG78" s="615"/>
      <c r="MBH78" s="615"/>
      <c r="MBI78" s="615"/>
      <c r="MBJ78" s="615"/>
      <c r="MBK78" s="615"/>
      <c r="MBL78" s="615"/>
      <c r="MBM78" s="615"/>
      <c r="MBN78" s="615"/>
      <c r="MBO78" s="615"/>
      <c r="MBP78" s="615"/>
      <c r="MBQ78" s="615"/>
      <c r="MBR78" s="615"/>
      <c r="MBS78" s="615"/>
      <c r="MBT78" s="615"/>
      <c r="MBU78" s="615"/>
      <c r="MBV78" s="615"/>
      <c r="MBW78" s="615"/>
      <c r="MBX78" s="615"/>
      <c r="MBY78" s="615"/>
      <c r="MBZ78" s="615"/>
      <c r="MCA78" s="615"/>
      <c r="MCB78" s="615"/>
      <c r="MCC78" s="615"/>
      <c r="MCD78" s="615"/>
      <c r="MCE78" s="615"/>
      <c r="MCF78" s="615"/>
      <c r="MCG78" s="615"/>
      <c r="MCH78" s="615"/>
      <c r="MCI78" s="615"/>
      <c r="MCJ78" s="615"/>
      <c r="MCK78" s="615"/>
      <c r="MCL78" s="615"/>
      <c r="MCM78" s="615"/>
      <c r="MCN78" s="615"/>
      <c r="MCO78" s="615"/>
      <c r="MCP78" s="615"/>
      <c r="MCQ78" s="615"/>
      <c r="MCR78" s="615"/>
      <c r="MCS78" s="615"/>
      <c r="MCT78" s="615"/>
      <c r="MCU78" s="615"/>
      <c r="MCV78" s="615"/>
      <c r="MCW78" s="615"/>
      <c r="MCX78" s="615"/>
      <c r="MCY78" s="615"/>
      <c r="MCZ78" s="615"/>
      <c r="MDA78" s="615"/>
      <c r="MDB78" s="615"/>
      <c r="MDC78" s="615"/>
      <c r="MDD78" s="615"/>
      <c r="MDE78" s="615"/>
      <c r="MDF78" s="615"/>
      <c r="MDG78" s="615"/>
      <c r="MDH78" s="615"/>
      <c r="MDI78" s="615"/>
      <c r="MDJ78" s="615"/>
      <c r="MDK78" s="615"/>
      <c r="MDL78" s="615"/>
      <c r="MDM78" s="615"/>
      <c r="MDN78" s="615"/>
      <c r="MDO78" s="615"/>
      <c r="MDP78" s="615"/>
      <c r="MDQ78" s="615"/>
      <c r="MDR78" s="615"/>
      <c r="MDS78" s="615"/>
      <c r="MDT78" s="615"/>
      <c r="MDU78" s="615"/>
      <c r="MDV78" s="615"/>
      <c r="MDW78" s="615"/>
      <c r="MDX78" s="615"/>
      <c r="MDY78" s="615"/>
      <c r="MDZ78" s="615"/>
      <c r="MEA78" s="615"/>
      <c r="MEB78" s="615"/>
      <c r="MEC78" s="615"/>
      <c r="MED78" s="615"/>
      <c r="MEE78" s="615"/>
      <c r="MEF78" s="615"/>
      <c r="MEG78" s="615"/>
      <c r="MEH78" s="615"/>
      <c r="MEI78" s="615"/>
      <c r="MEJ78" s="615"/>
      <c r="MEK78" s="615"/>
      <c r="MEL78" s="615"/>
      <c r="MEM78" s="615"/>
      <c r="MEN78" s="615"/>
      <c r="MEO78" s="615"/>
      <c r="MEP78" s="615"/>
      <c r="MEQ78" s="615"/>
      <c r="MER78" s="615"/>
      <c r="MES78" s="615"/>
      <c r="MET78" s="615"/>
      <c r="MEU78" s="615"/>
      <c r="MEV78" s="615"/>
      <c r="MEW78" s="615"/>
      <c r="MEX78" s="615"/>
      <c r="MEY78" s="615"/>
      <c r="MEZ78" s="615"/>
      <c r="MFA78" s="615"/>
      <c r="MFB78" s="615"/>
      <c r="MFC78" s="615"/>
      <c r="MFD78" s="615"/>
      <c r="MFE78" s="615"/>
      <c r="MFF78" s="615"/>
      <c r="MFG78" s="615"/>
      <c r="MFH78" s="615"/>
      <c r="MFI78" s="615"/>
      <c r="MFJ78" s="615"/>
      <c r="MFK78" s="615"/>
      <c r="MFL78" s="615"/>
      <c r="MFM78" s="615"/>
      <c r="MFN78" s="615"/>
      <c r="MFO78" s="615"/>
      <c r="MFP78" s="615"/>
      <c r="MFQ78" s="615"/>
      <c r="MFR78" s="615"/>
      <c r="MFS78" s="615"/>
      <c r="MFT78" s="615"/>
      <c r="MFU78" s="615"/>
      <c r="MFV78" s="615"/>
      <c r="MFW78" s="615"/>
      <c r="MFX78" s="615"/>
      <c r="MFY78" s="615"/>
      <c r="MFZ78" s="615"/>
      <c r="MGA78" s="615"/>
      <c r="MGB78" s="615"/>
      <c r="MGC78" s="615"/>
      <c r="MGD78" s="615"/>
      <c r="MGE78" s="615"/>
      <c r="MGF78" s="615"/>
      <c r="MGG78" s="615"/>
      <c r="MGH78" s="615"/>
      <c r="MGI78" s="615"/>
      <c r="MGJ78" s="615"/>
      <c r="MGK78" s="615"/>
      <c r="MGL78" s="615"/>
      <c r="MGM78" s="615"/>
      <c r="MGN78" s="615"/>
      <c r="MGO78" s="615"/>
      <c r="MGP78" s="615"/>
      <c r="MGQ78" s="615"/>
      <c r="MGR78" s="615"/>
      <c r="MGS78" s="615"/>
      <c r="MGT78" s="615"/>
      <c r="MGU78" s="615"/>
      <c r="MGV78" s="615"/>
      <c r="MGW78" s="615"/>
      <c r="MGX78" s="615"/>
      <c r="MGY78" s="615"/>
      <c r="MGZ78" s="615"/>
      <c r="MHA78" s="615"/>
      <c r="MHB78" s="615"/>
      <c r="MHC78" s="615"/>
      <c r="MHD78" s="615"/>
      <c r="MHE78" s="615"/>
      <c r="MHF78" s="615"/>
      <c r="MHG78" s="615"/>
      <c r="MHH78" s="615"/>
      <c r="MHI78" s="615"/>
      <c r="MHJ78" s="615"/>
      <c r="MHK78" s="615"/>
      <c r="MHL78" s="615"/>
      <c r="MHM78" s="615"/>
      <c r="MHN78" s="615"/>
      <c r="MHO78" s="615"/>
      <c r="MHP78" s="615"/>
      <c r="MHQ78" s="615"/>
      <c r="MHR78" s="615"/>
      <c r="MHS78" s="615"/>
      <c r="MHT78" s="615"/>
      <c r="MHU78" s="615"/>
      <c r="MHV78" s="615"/>
      <c r="MHW78" s="615"/>
      <c r="MHX78" s="615"/>
      <c r="MHY78" s="615"/>
      <c r="MHZ78" s="615"/>
      <c r="MIA78" s="615"/>
      <c r="MIB78" s="615"/>
      <c r="MIC78" s="615"/>
      <c r="MID78" s="615"/>
      <c r="MIE78" s="615"/>
      <c r="MIF78" s="615"/>
      <c r="MIG78" s="615"/>
      <c r="MIH78" s="615"/>
      <c r="MII78" s="615"/>
      <c r="MIJ78" s="615"/>
      <c r="MIK78" s="615"/>
      <c r="MIL78" s="615"/>
      <c r="MIM78" s="615"/>
      <c r="MIN78" s="615"/>
      <c r="MIO78" s="615"/>
      <c r="MIP78" s="615"/>
      <c r="MIQ78" s="615"/>
      <c r="MIR78" s="615"/>
      <c r="MIS78" s="615"/>
      <c r="MIT78" s="615"/>
      <c r="MIU78" s="615"/>
      <c r="MIV78" s="615"/>
      <c r="MIW78" s="615"/>
      <c r="MIX78" s="615"/>
      <c r="MIY78" s="615"/>
      <c r="MIZ78" s="615"/>
      <c r="MJA78" s="615"/>
      <c r="MJB78" s="615"/>
      <c r="MJC78" s="615"/>
      <c r="MJD78" s="615"/>
      <c r="MJE78" s="615"/>
      <c r="MJF78" s="615"/>
      <c r="MJG78" s="615"/>
      <c r="MJH78" s="615"/>
      <c r="MJI78" s="615"/>
      <c r="MJJ78" s="615"/>
      <c r="MJK78" s="615"/>
      <c r="MJL78" s="615"/>
      <c r="MJM78" s="615"/>
      <c r="MJN78" s="615"/>
      <c r="MJO78" s="615"/>
      <c r="MJP78" s="615"/>
      <c r="MJQ78" s="615"/>
      <c r="MJR78" s="615"/>
      <c r="MJS78" s="615"/>
      <c r="MJT78" s="615"/>
      <c r="MJU78" s="615"/>
      <c r="MJV78" s="615"/>
      <c r="MJW78" s="615"/>
      <c r="MJX78" s="615"/>
      <c r="MJY78" s="615"/>
      <c r="MJZ78" s="615"/>
      <c r="MKA78" s="615"/>
      <c r="MKB78" s="615"/>
      <c r="MKC78" s="615"/>
      <c r="MKD78" s="615"/>
      <c r="MKE78" s="615"/>
      <c r="MKF78" s="615"/>
      <c r="MKG78" s="615"/>
      <c r="MKH78" s="615"/>
      <c r="MKI78" s="615"/>
      <c r="MKJ78" s="615"/>
      <c r="MKK78" s="615"/>
      <c r="MKL78" s="615"/>
      <c r="MKM78" s="615"/>
      <c r="MKN78" s="615"/>
      <c r="MKO78" s="615"/>
      <c r="MKP78" s="615"/>
      <c r="MKQ78" s="615"/>
      <c r="MKR78" s="615"/>
      <c r="MKS78" s="615"/>
      <c r="MKT78" s="615"/>
      <c r="MKU78" s="615"/>
      <c r="MKV78" s="615"/>
      <c r="MKW78" s="615"/>
      <c r="MKX78" s="615"/>
      <c r="MKY78" s="615"/>
      <c r="MKZ78" s="615"/>
      <c r="MLA78" s="615"/>
      <c r="MLB78" s="615"/>
      <c r="MLC78" s="615"/>
      <c r="MLD78" s="615"/>
      <c r="MLE78" s="615"/>
      <c r="MLF78" s="615"/>
      <c r="MLG78" s="615"/>
      <c r="MLH78" s="615"/>
      <c r="MLI78" s="615"/>
      <c r="MLJ78" s="615"/>
      <c r="MLK78" s="615"/>
      <c r="MLL78" s="615"/>
      <c r="MLM78" s="615"/>
      <c r="MLN78" s="615"/>
      <c r="MLO78" s="615"/>
      <c r="MLP78" s="615"/>
      <c r="MLQ78" s="615"/>
      <c r="MLR78" s="615"/>
      <c r="MLS78" s="615"/>
      <c r="MLT78" s="615"/>
      <c r="MLU78" s="615"/>
      <c r="MLV78" s="615"/>
      <c r="MLW78" s="615"/>
      <c r="MLX78" s="615"/>
      <c r="MLY78" s="615"/>
      <c r="MLZ78" s="615"/>
      <c r="MMA78" s="615"/>
      <c r="MMB78" s="615"/>
      <c r="MMC78" s="615"/>
      <c r="MMD78" s="615"/>
      <c r="MME78" s="615"/>
      <c r="MMF78" s="615"/>
      <c r="MMG78" s="615"/>
      <c r="MMH78" s="615"/>
      <c r="MMI78" s="615"/>
      <c r="MMJ78" s="615"/>
      <c r="MMK78" s="615"/>
      <c r="MML78" s="615"/>
      <c r="MMM78" s="615"/>
      <c r="MMN78" s="615"/>
      <c r="MMO78" s="615"/>
      <c r="MMP78" s="615"/>
      <c r="MMQ78" s="615"/>
      <c r="MMR78" s="615"/>
      <c r="MMS78" s="615"/>
      <c r="MMT78" s="615"/>
      <c r="MMU78" s="615"/>
      <c r="MMV78" s="615"/>
      <c r="MMW78" s="615"/>
      <c r="MMX78" s="615"/>
      <c r="MMY78" s="615"/>
      <c r="MMZ78" s="615"/>
      <c r="MNA78" s="615"/>
      <c r="MNB78" s="615"/>
      <c r="MNC78" s="615"/>
      <c r="MND78" s="615"/>
      <c r="MNE78" s="615"/>
      <c r="MNF78" s="615"/>
      <c r="MNG78" s="615"/>
      <c r="MNH78" s="615"/>
      <c r="MNI78" s="615"/>
      <c r="MNJ78" s="615"/>
      <c r="MNK78" s="615"/>
      <c r="MNL78" s="615"/>
      <c r="MNM78" s="615"/>
      <c r="MNN78" s="615"/>
      <c r="MNO78" s="615"/>
      <c r="MNP78" s="615"/>
      <c r="MNQ78" s="615"/>
      <c r="MNR78" s="615"/>
      <c r="MNS78" s="615"/>
      <c r="MNT78" s="615"/>
      <c r="MNU78" s="615"/>
      <c r="MNV78" s="615"/>
      <c r="MNW78" s="615"/>
      <c r="MNX78" s="615"/>
      <c r="MNY78" s="615"/>
      <c r="MNZ78" s="615"/>
      <c r="MOA78" s="615"/>
      <c r="MOB78" s="615"/>
      <c r="MOC78" s="615"/>
      <c r="MOD78" s="615"/>
      <c r="MOE78" s="615"/>
      <c r="MOF78" s="615"/>
      <c r="MOG78" s="615"/>
      <c r="MOH78" s="615"/>
      <c r="MOI78" s="615"/>
      <c r="MOJ78" s="615"/>
      <c r="MOK78" s="615"/>
      <c r="MOL78" s="615"/>
      <c r="MOM78" s="615"/>
      <c r="MON78" s="615"/>
      <c r="MOO78" s="615"/>
      <c r="MOP78" s="615"/>
      <c r="MOQ78" s="615"/>
      <c r="MOR78" s="615"/>
      <c r="MOS78" s="615"/>
      <c r="MOT78" s="615"/>
      <c r="MOU78" s="615"/>
      <c r="MOV78" s="615"/>
      <c r="MOW78" s="615"/>
      <c r="MOX78" s="615"/>
      <c r="MOY78" s="615"/>
      <c r="MOZ78" s="615"/>
      <c r="MPA78" s="615"/>
      <c r="MPB78" s="615"/>
      <c r="MPC78" s="615"/>
      <c r="MPD78" s="615"/>
      <c r="MPE78" s="615"/>
      <c r="MPF78" s="615"/>
      <c r="MPG78" s="615"/>
      <c r="MPH78" s="615"/>
      <c r="MPI78" s="615"/>
      <c r="MPJ78" s="615"/>
      <c r="MPK78" s="615"/>
      <c r="MPL78" s="615"/>
      <c r="MPM78" s="615"/>
      <c r="MPN78" s="615"/>
      <c r="MPO78" s="615"/>
      <c r="MPP78" s="615"/>
      <c r="MPQ78" s="615"/>
      <c r="MPR78" s="615"/>
      <c r="MPS78" s="615"/>
      <c r="MPT78" s="615"/>
      <c r="MPU78" s="615"/>
      <c r="MPV78" s="615"/>
      <c r="MPW78" s="615"/>
      <c r="MPX78" s="615"/>
      <c r="MPY78" s="615"/>
      <c r="MPZ78" s="615"/>
      <c r="MQA78" s="615"/>
      <c r="MQB78" s="615"/>
      <c r="MQC78" s="615"/>
      <c r="MQD78" s="615"/>
      <c r="MQE78" s="615"/>
      <c r="MQF78" s="615"/>
      <c r="MQG78" s="615"/>
      <c r="MQH78" s="615"/>
      <c r="MQI78" s="615"/>
      <c r="MQJ78" s="615"/>
      <c r="MQK78" s="615"/>
      <c r="MQL78" s="615"/>
      <c r="MQM78" s="615"/>
      <c r="MQN78" s="615"/>
      <c r="MQO78" s="615"/>
      <c r="MQP78" s="615"/>
      <c r="MQQ78" s="615"/>
      <c r="MQR78" s="615"/>
      <c r="MQS78" s="615"/>
      <c r="MQT78" s="615"/>
      <c r="MQU78" s="615"/>
      <c r="MQV78" s="615"/>
      <c r="MQW78" s="615"/>
      <c r="MQX78" s="615"/>
      <c r="MQY78" s="615"/>
      <c r="MQZ78" s="615"/>
      <c r="MRA78" s="615"/>
      <c r="MRB78" s="615"/>
      <c r="MRC78" s="615"/>
      <c r="MRD78" s="615"/>
      <c r="MRE78" s="615"/>
      <c r="MRF78" s="615"/>
      <c r="MRG78" s="615"/>
      <c r="MRH78" s="615"/>
      <c r="MRI78" s="615"/>
      <c r="MRJ78" s="615"/>
      <c r="MRK78" s="615"/>
      <c r="MRL78" s="615"/>
      <c r="MRM78" s="615"/>
      <c r="MRN78" s="615"/>
      <c r="MRO78" s="615"/>
      <c r="MRP78" s="615"/>
      <c r="MRQ78" s="615"/>
      <c r="MRR78" s="615"/>
      <c r="MRS78" s="615"/>
      <c r="MRT78" s="615"/>
      <c r="MRU78" s="615"/>
      <c r="MRV78" s="615"/>
      <c r="MRW78" s="615"/>
      <c r="MRX78" s="615"/>
      <c r="MRY78" s="615"/>
      <c r="MRZ78" s="615"/>
      <c r="MSA78" s="615"/>
      <c r="MSB78" s="615"/>
      <c r="MSC78" s="615"/>
      <c r="MSD78" s="615"/>
      <c r="MSE78" s="615"/>
      <c r="MSF78" s="615"/>
      <c r="MSG78" s="615"/>
      <c r="MSH78" s="615"/>
      <c r="MSI78" s="615"/>
      <c r="MSJ78" s="615"/>
      <c r="MSK78" s="615"/>
      <c r="MSL78" s="615"/>
      <c r="MSM78" s="615"/>
      <c r="MSN78" s="615"/>
      <c r="MSO78" s="615"/>
      <c r="MSP78" s="615"/>
      <c r="MSQ78" s="615"/>
      <c r="MSR78" s="615"/>
      <c r="MSS78" s="615"/>
      <c r="MST78" s="615"/>
      <c r="MSU78" s="615"/>
      <c r="MSV78" s="615"/>
      <c r="MSW78" s="615"/>
      <c r="MSX78" s="615"/>
      <c r="MSY78" s="615"/>
      <c r="MSZ78" s="615"/>
      <c r="MTA78" s="615"/>
      <c r="MTB78" s="615"/>
      <c r="MTC78" s="615"/>
      <c r="MTD78" s="615"/>
      <c r="MTE78" s="615"/>
      <c r="MTF78" s="615"/>
      <c r="MTG78" s="615"/>
      <c r="MTH78" s="615"/>
      <c r="MTI78" s="615"/>
      <c r="MTJ78" s="615"/>
      <c r="MTK78" s="615"/>
      <c r="MTL78" s="615"/>
      <c r="MTM78" s="615"/>
      <c r="MTN78" s="615"/>
      <c r="MTO78" s="615"/>
      <c r="MTP78" s="615"/>
      <c r="MTQ78" s="615"/>
      <c r="MTR78" s="615"/>
      <c r="MTS78" s="615"/>
      <c r="MTT78" s="615"/>
      <c r="MTU78" s="615"/>
      <c r="MTV78" s="615"/>
      <c r="MTW78" s="615"/>
      <c r="MTX78" s="615"/>
      <c r="MTY78" s="615"/>
      <c r="MTZ78" s="615"/>
      <c r="MUA78" s="615"/>
      <c r="MUB78" s="615"/>
      <c r="MUC78" s="615"/>
      <c r="MUD78" s="615"/>
      <c r="MUE78" s="615"/>
      <c r="MUF78" s="615"/>
      <c r="MUG78" s="615"/>
      <c r="MUH78" s="615"/>
      <c r="MUI78" s="615"/>
      <c r="MUJ78" s="615"/>
      <c r="MUK78" s="615"/>
      <c r="MUL78" s="615"/>
      <c r="MUM78" s="615"/>
      <c r="MUN78" s="615"/>
      <c r="MUO78" s="615"/>
      <c r="MUP78" s="615"/>
      <c r="MUQ78" s="615"/>
      <c r="MUR78" s="615"/>
      <c r="MUS78" s="615"/>
      <c r="MUT78" s="615"/>
      <c r="MUU78" s="615"/>
      <c r="MUV78" s="615"/>
      <c r="MUW78" s="615"/>
      <c r="MUX78" s="615"/>
      <c r="MUY78" s="615"/>
      <c r="MUZ78" s="615"/>
      <c r="MVA78" s="615"/>
      <c r="MVB78" s="615"/>
      <c r="MVC78" s="615"/>
      <c r="MVD78" s="615"/>
      <c r="MVE78" s="615"/>
      <c r="MVF78" s="615"/>
      <c r="MVG78" s="615"/>
      <c r="MVH78" s="615"/>
      <c r="MVI78" s="615"/>
      <c r="MVJ78" s="615"/>
      <c r="MVK78" s="615"/>
      <c r="MVL78" s="615"/>
      <c r="MVM78" s="615"/>
      <c r="MVN78" s="615"/>
      <c r="MVO78" s="615"/>
      <c r="MVP78" s="615"/>
      <c r="MVQ78" s="615"/>
      <c r="MVR78" s="615"/>
      <c r="MVS78" s="615"/>
      <c r="MVT78" s="615"/>
      <c r="MVU78" s="615"/>
      <c r="MVV78" s="615"/>
      <c r="MVW78" s="615"/>
      <c r="MVX78" s="615"/>
      <c r="MVY78" s="615"/>
      <c r="MVZ78" s="615"/>
      <c r="MWA78" s="615"/>
      <c r="MWB78" s="615"/>
      <c r="MWC78" s="615"/>
      <c r="MWD78" s="615"/>
      <c r="MWE78" s="615"/>
      <c r="MWF78" s="615"/>
      <c r="MWG78" s="615"/>
      <c r="MWH78" s="615"/>
      <c r="MWI78" s="615"/>
      <c r="MWJ78" s="615"/>
      <c r="MWK78" s="615"/>
      <c r="MWL78" s="615"/>
      <c r="MWM78" s="615"/>
      <c r="MWN78" s="615"/>
      <c r="MWO78" s="615"/>
      <c r="MWP78" s="615"/>
      <c r="MWQ78" s="615"/>
      <c r="MWR78" s="615"/>
      <c r="MWS78" s="615"/>
      <c r="MWT78" s="615"/>
      <c r="MWU78" s="615"/>
      <c r="MWV78" s="615"/>
      <c r="MWW78" s="615"/>
      <c r="MWX78" s="615"/>
      <c r="MWY78" s="615"/>
      <c r="MWZ78" s="615"/>
      <c r="MXA78" s="615"/>
      <c r="MXB78" s="615"/>
      <c r="MXC78" s="615"/>
      <c r="MXD78" s="615"/>
      <c r="MXE78" s="615"/>
      <c r="MXF78" s="615"/>
      <c r="MXG78" s="615"/>
      <c r="MXH78" s="615"/>
      <c r="MXI78" s="615"/>
      <c r="MXJ78" s="615"/>
      <c r="MXK78" s="615"/>
      <c r="MXL78" s="615"/>
      <c r="MXM78" s="615"/>
      <c r="MXN78" s="615"/>
      <c r="MXO78" s="615"/>
      <c r="MXP78" s="615"/>
      <c r="MXQ78" s="615"/>
      <c r="MXR78" s="615"/>
      <c r="MXS78" s="615"/>
      <c r="MXT78" s="615"/>
      <c r="MXU78" s="615"/>
      <c r="MXV78" s="615"/>
      <c r="MXW78" s="615"/>
      <c r="MXX78" s="615"/>
      <c r="MXY78" s="615"/>
      <c r="MXZ78" s="615"/>
      <c r="MYA78" s="615"/>
      <c r="MYB78" s="615"/>
      <c r="MYC78" s="615"/>
      <c r="MYD78" s="615"/>
      <c r="MYE78" s="615"/>
      <c r="MYF78" s="615"/>
      <c r="MYG78" s="615"/>
      <c r="MYH78" s="615"/>
      <c r="MYI78" s="615"/>
      <c r="MYJ78" s="615"/>
      <c r="MYK78" s="615"/>
      <c r="MYL78" s="615"/>
      <c r="MYM78" s="615"/>
      <c r="MYN78" s="615"/>
      <c r="MYO78" s="615"/>
      <c r="MYP78" s="615"/>
      <c r="MYQ78" s="615"/>
      <c r="MYR78" s="615"/>
      <c r="MYS78" s="615"/>
      <c r="MYT78" s="615"/>
      <c r="MYU78" s="615"/>
      <c r="MYV78" s="615"/>
      <c r="MYW78" s="615"/>
      <c r="MYX78" s="615"/>
      <c r="MYY78" s="615"/>
      <c r="MYZ78" s="615"/>
      <c r="MZA78" s="615"/>
      <c r="MZB78" s="615"/>
      <c r="MZC78" s="615"/>
      <c r="MZD78" s="615"/>
      <c r="MZE78" s="615"/>
      <c r="MZF78" s="615"/>
      <c r="MZG78" s="615"/>
      <c r="MZH78" s="615"/>
      <c r="MZI78" s="615"/>
      <c r="MZJ78" s="615"/>
      <c r="MZK78" s="615"/>
      <c r="MZL78" s="615"/>
      <c r="MZM78" s="615"/>
      <c r="MZN78" s="615"/>
      <c r="MZO78" s="615"/>
      <c r="MZP78" s="615"/>
      <c r="MZQ78" s="615"/>
      <c r="MZR78" s="615"/>
      <c r="MZS78" s="615"/>
      <c r="MZT78" s="615"/>
      <c r="MZU78" s="615"/>
      <c r="MZV78" s="615"/>
      <c r="MZW78" s="615"/>
      <c r="MZX78" s="615"/>
      <c r="MZY78" s="615"/>
      <c r="MZZ78" s="615"/>
      <c r="NAA78" s="615"/>
      <c r="NAB78" s="615"/>
      <c r="NAC78" s="615"/>
      <c r="NAD78" s="615"/>
      <c r="NAE78" s="615"/>
      <c r="NAF78" s="615"/>
      <c r="NAG78" s="615"/>
      <c r="NAH78" s="615"/>
      <c r="NAI78" s="615"/>
      <c r="NAJ78" s="615"/>
      <c r="NAK78" s="615"/>
      <c r="NAL78" s="615"/>
      <c r="NAM78" s="615"/>
      <c r="NAN78" s="615"/>
      <c r="NAO78" s="615"/>
      <c r="NAP78" s="615"/>
      <c r="NAQ78" s="615"/>
      <c r="NAR78" s="615"/>
      <c r="NAS78" s="615"/>
      <c r="NAT78" s="615"/>
      <c r="NAU78" s="615"/>
      <c r="NAV78" s="615"/>
      <c r="NAW78" s="615"/>
      <c r="NAX78" s="615"/>
      <c r="NAY78" s="615"/>
      <c r="NAZ78" s="615"/>
      <c r="NBA78" s="615"/>
      <c r="NBB78" s="615"/>
      <c r="NBC78" s="615"/>
      <c r="NBD78" s="615"/>
      <c r="NBE78" s="615"/>
      <c r="NBF78" s="615"/>
      <c r="NBG78" s="615"/>
      <c r="NBH78" s="615"/>
      <c r="NBI78" s="615"/>
      <c r="NBJ78" s="615"/>
      <c r="NBK78" s="615"/>
      <c r="NBL78" s="615"/>
      <c r="NBM78" s="615"/>
      <c r="NBN78" s="615"/>
      <c r="NBO78" s="615"/>
      <c r="NBP78" s="615"/>
      <c r="NBQ78" s="615"/>
      <c r="NBR78" s="615"/>
      <c r="NBS78" s="615"/>
      <c r="NBT78" s="615"/>
      <c r="NBU78" s="615"/>
      <c r="NBV78" s="615"/>
      <c r="NBW78" s="615"/>
      <c r="NBX78" s="615"/>
      <c r="NBY78" s="615"/>
      <c r="NBZ78" s="615"/>
      <c r="NCA78" s="615"/>
      <c r="NCB78" s="615"/>
      <c r="NCC78" s="615"/>
      <c r="NCD78" s="615"/>
      <c r="NCE78" s="615"/>
      <c r="NCF78" s="615"/>
      <c r="NCG78" s="615"/>
      <c r="NCH78" s="615"/>
      <c r="NCI78" s="615"/>
      <c r="NCJ78" s="615"/>
      <c r="NCK78" s="615"/>
      <c r="NCL78" s="615"/>
      <c r="NCM78" s="615"/>
      <c r="NCN78" s="615"/>
      <c r="NCO78" s="615"/>
      <c r="NCP78" s="615"/>
      <c r="NCQ78" s="615"/>
      <c r="NCR78" s="615"/>
      <c r="NCS78" s="615"/>
      <c r="NCT78" s="615"/>
      <c r="NCU78" s="615"/>
      <c r="NCV78" s="615"/>
      <c r="NCW78" s="615"/>
      <c r="NCX78" s="615"/>
      <c r="NCY78" s="615"/>
      <c r="NCZ78" s="615"/>
      <c r="NDA78" s="615"/>
      <c r="NDB78" s="615"/>
      <c r="NDC78" s="615"/>
      <c r="NDD78" s="615"/>
      <c r="NDE78" s="615"/>
      <c r="NDF78" s="615"/>
      <c r="NDG78" s="615"/>
      <c r="NDH78" s="615"/>
      <c r="NDI78" s="615"/>
      <c r="NDJ78" s="615"/>
      <c r="NDK78" s="615"/>
      <c r="NDL78" s="615"/>
      <c r="NDM78" s="615"/>
      <c r="NDN78" s="615"/>
      <c r="NDO78" s="615"/>
      <c r="NDP78" s="615"/>
      <c r="NDQ78" s="615"/>
      <c r="NDR78" s="615"/>
      <c r="NDS78" s="615"/>
      <c r="NDT78" s="615"/>
      <c r="NDU78" s="615"/>
      <c r="NDV78" s="615"/>
      <c r="NDW78" s="615"/>
      <c r="NDX78" s="615"/>
      <c r="NDY78" s="615"/>
      <c r="NDZ78" s="615"/>
      <c r="NEA78" s="615"/>
      <c r="NEB78" s="615"/>
      <c r="NEC78" s="615"/>
      <c r="NED78" s="615"/>
      <c r="NEE78" s="615"/>
      <c r="NEF78" s="615"/>
      <c r="NEG78" s="615"/>
      <c r="NEH78" s="615"/>
      <c r="NEI78" s="615"/>
      <c r="NEJ78" s="615"/>
      <c r="NEK78" s="615"/>
      <c r="NEL78" s="615"/>
      <c r="NEM78" s="615"/>
      <c r="NEN78" s="615"/>
      <c r="NEO78" s="615"/>
      <c r="NEP78" s="615"/>
      <c r="NEQ78" s="615"/>
      <c r="NER78" s="615"/>
      <c r="NES78" s="615"/>
      <c r="NET78" s="615"/>
      <c r="NEU78" s="615"/>
      <c r="NEV78" s="615"/>
      <c r="NEW78" s="615"/>
      <c r="NEX78" s="615"/>
      <c r="NEY78" s="615"/>
      <c r="NEZ78" s="615"/>
      <c r="NFA78" s="615"/>
      <c r="NFB78" s="615"/>
      <c r="NFC78" s="615"/>
      <c r="NFD78" s="615"/>
      <c r="NFE78" s="615"/>
      <c r="NFF78" s="615"/>
      <c r="NFG78" s="615"/>
      <c r="NFH78" s="615"/>
      <c r="NFI78" s="615"/>
      <c r="NFJ78" s="615"/>
      <c r="NFK78" s="615"/>
      <c r="NFL78" s="615"/>
      <c r="NFM78" s="615"/>
      <c r="NFN78" s="615"/>
      <c r="NFO78" s="615"/>
      <c r="NFP78" s="615"/>
      <c r="NFQ78" s="615"/>
      <c r="NFR78" s="615"/>
      <c r="NFS78" s="615"/>
      <c r="NFT78" s="615"/>
      <c r="NFU78" s="615"/>
      <c r="NFV78" s="615"/>
      <c r="NFW78" s="615"/>
      <c r="NFX78" s="615"/>
      <c r="NFY78" s="615"/>
      <c r="NFZ78" s="615"/>
      <c r="NGA78" s="615"/>
      <c r="NGB78" s="615"/>
      <c r="NGC78" s="615"/>
      <c r="NGD78" s="615"/>
      <c r="NGE78" s="615"/>
      <c r="NGF78" s="615"/>
      <c r="NGG78" s="615"/>
      <c r="NGH78" s="615"/>
      <c r="NGI78" s="615"/>
      <c r="NGJ78" s="615"/>
      <c r="NGK78" s="615"/>
      <c r="NGL78" s="615"/>
      <c r="NGM78" s="615"/>
      <c r="NGN78" s="615"/>
      <c r="NGO78" s="615"/>
      <c r="NGP78" s="615"/>
      <c r="NGQ78" s="615"/>
      <c r="NGR78" s="615"/>
      <c r="NGS78" s="615"/>
      <c r="NGT78" s="615"/>
      <c r="NGU78" s="615"/>
      <c r="NGV78" s="615"/>
      <c r="NGW78" s="615"/>
      <c r="NGX78" s="615"/>
      <c r="NGY78" s="615"/>
      <c r="NGZ78" s="615"/>
      <c r="NHA78" s="615"/>
      <c r="NHB78" s="615"/>
      <c r="NHC78" s="615"/>
      <c r="NHD78" s="615"/>
      <c r="NHE78" s="615"/>
      <c r="NHF78" s="615"/>
      <c r="NHG78" s="615"/>
      <c r="NHH78" s="615"/>
      <c r="NHI78" s="615"/>
      <c r="NHJ78" s="615"/>
      <c r="NHK78" s="615"/>
      <c r="NHL78" s="615"/>
      <c r="NHM78" s="615"/>
      <c r="NHN78" s="615"/>
      <c r="NHO78" s="615"/>
      <c r="NHP78" s="615"/>
      <c r="NHQ78" s="615"/>
      <c r="NHR78" s="615"/>
      <c r="NHS78" s="615"/>
      <c r="NHT78" s="615"/>
      <c r="NHU78" s="615"/>
      <c r="NHV78" s="615"/>
      <c r="NHW78" s="615"/>
      <c r="NHX78" s="615"/>
      <c r="NHY78" s="615"/>
      <c r="NHZ78" s="615"/>
      <c r="NIA78" s="615"/>
      <c r="NIB78" s="615"/>
      <c r="NIC78" s="615"/>
      <c r="NID78" s="615"/>
      <c r="NIE78" s="615"/>
      <c r="NIF78" s="615"/>
      <c r="NIG78" s="615"/>
      <c r="NIH78" s="615"/>
      <c r="NII78" s="615"/>
      <c r="NIJ78" s="615"/>
      <c r="NIK78" s="615"/>
      <c r="NIL78" s="615"/>
      <c r="NIM78" s="615"/>
      <c r="NIN78" s="615"/>
      <c r="NIO78" s="615"/>
      <c r="NIP78" s="615"/>
      <c r="NIQ78" s="615"/>
      <c r="NIR78" s="615"/>
      <c r="NIS78" s="615"/>
      <c r="NIT78" s="615"/>
      <c r="NIU78" s="615"/>
      <c r="NIV78" s="615"/>
      <c r="NIW78" s="615"/>
      <c r="NIX78" s="615"/>
      <c r="NIY78" s="615"/>
      <c r="NIZ78" s="615"/>
      <c r="NJA78" s="615"/>
      <c r="NJB78" s="615"/>
      <c r="NJC78" s="615"/>
      <c r="NJD78" s="615"/>
      <c r="NJE78" s="615"/>
      <c r="NJF78" s="615"/>
      <c r="NJG78" s="615"/>
      <c r="NJH78" s="615"/>
      <c r="NJI78" s="615"/>
      <c r="NJJ78" s="615"/>
      <c r="NJK78" s="615"/>
      <c r="NJL78" s="615"/>
      <c r="NJM78" s="615"/>
      <c r="NJN78" s="615"/>
      <c r="NJO78" s="615"/>
      <c r="NJP78" s="615"/>
      <c r="NJQ78" s="615"/>
      <c r="NJR78" s="615"/>
      <c r="NJS78" s="615"/>
      <c r="NJT78" s="615"/>
      <c r="NJU78" s="615"/>
      <c r="NJV78" s="615"/>
      <c r="NJW78" s="615"/>
      <c r="NJX78" s="615"/>
      <c r="NJY78" s="615"/>
      <c r="NJZ78" s="615"/>
      <c r="NKA78" s="615"/>
      <c r="NKB78" s="615"/>
      <c r="NKC78" s="615"/>
      <c r="NKD78" s="615"/>
      <c r="NKE78" s="615"/>
      <c r="NKF78" s="615"/>
      <c r="NKG78" s="615"/>
      <c r="NKH78" s="615"/>
      <c r="NKI78" s="615"/>
      <c r="NKJ78" s="615"/>
      <c r="NKK78" s="615"/>
      <c r="NKL78" s="615"/>
      <c r="NKM78" s="615"/>
      <c r="NKN78" s="615"/>
      <c r="NKO78" s="615"/>
      <c r="NKP78" s="615"/>
      <c r="NKQ78" s="615"/>
      <c r="NKR78" s="615"/>
      <c r="NKS78" s="615"/>
      <c r="NKT78" s="615"/>
      <c r="NKU78" s="615"/>
      <c r="NKV78" s="615"/>
      <c r="NKW78" s="615"/>
      <c r="NKX78" s="615"/>
      <c r="NKY78" s="615"/>
      <c r="NKZ78" s="615"/>
      <c r="NLA78" s="615"/>
      <c r="NLB78" s="615"/>
      <c r="NLC78" s="615"/>
      <c r="NLD78" s="615"/>
      <c r="NLE78" s="615"/>
      <c r="NLF78" s="615"/>
      <c r="NLG78" s="615"/>
      <c r="NLH78" s="615"/>
      <c r="NLI78" s="615"/>
      <c r="NLJ78" s="615"/>
      <c r="NLK78" s="615"/>
      <c r="NLL78" s="615"/>
      <c r="NLM78" s="615"/>
      <c r="NLN78" s="615"/>
      <c r="NLO78" s="615"/>
      <c r="NLP78" s="615"/>
      <c r="NLQ78" s="615"/>
      <c r="NLR78" s="615"/>
      <c r="NLS78" s="615"/>
      <c r="NLT78" s="615"/>
      <c r="NLU78" s="615"/>
      <c r="NLV78" s="615"/>
      <c r="NLW78" s="615"/>
      <c r="NLX78" s="615"/>
      <c r="NLY78" s="615"/>
      <c r="NLZ78" s="615"/>
      <c r="NMA78" s="615"/>
      <c r="NMB78" s="615"/>
      <c r="NMC78" s="615"/>
      <c r="NMD78" s="615"/>
      <c r="NME78" s="615"/>
      <c r="NMF78" s="615"/>
      <c r="NMG78" s="615"/>
      <c r="NMH78" s="615"/>
      <c r="NMI78" s="615"/>
      <c r="NMJ78" s="615"/>
      <c r="NMK78" s="615"/>
      <c r="NML78" s="615"/>
      <c r="NMM78" s="615"/>
      <c r="NMN78" s="615"/>
      <c r="NMO78" s="615"/>
      <c r="NMP78" s="615"/>
      <c r="NMQ78" s="615"/>
      <c r="NMR78" s="615"/>
      <c r="NMS78" s="615"/>
      <c r="NMT78" s="615"/>
      <c r="NMU78" s="615"/>
      <c r="NMV78" s="615"/>
      <c r="NMW78" s="615"/>
      <c r="NMX78" s="615"/>
      <c r="NMY78" s="615"/>
      <c r="NMZ78" s="615"/>
      <c r="NNA78" s="615"/>
      <c r="NNB78" s="615"/>
      <c r="NNC78" s="615"/>
      <c r="NND78" s="615"/>
      <c r="NNE78" s="615"/>
      <c r="NNF78" s="615"/>
      <c r="NNG78" s="615"/>
      <c r="NNH78" s="615"/>
      <c r="NNI78" s="615"/>
      <c r="NNJ78" s="615"/>
      <c r="NNK78" s="615"/>
      <c r="NNL78" s="615"/>
      <c r="NNM78" s="615"/>
      <c r="NNN78" s="615"/>
      <c r="NNO78" s="615"/>
      <c r="NNP78" s="615"/>
      <c r="NNQ78" s="615"/>
      <c r="NNR78" s="615"/>
      <c r="NNS78" s="615"/>
      <c r="NNT78" s="615"/>
      <c r="NNU78" s="615"/>
      <c r="NNV78" s="615"/>
      <c r="NNW78" s="615"/>
      <c r="NNX78" s="615"/>
      <c r="NNY78" s="615"/>
      <c r="NNZ78" s="615"/>
      <c r="NOA78" s="615"/>
      <c r="NOB78" s="615"/>
      <c r="NOC78" s="615"/>
      <c r="NOD78" s="615"/>
      <c r="NOE78" s="615"/>
      <c r="NOF78" s="615"/>
      <c r="NOG78" s="615"/>
      <c r="NOH78" s="615"/>
      <c r="NOI78" s="615"/>
      <c r="NOJ78" s="615"/>
      <c r="NOK78" s="615"/>
      <c r="NOL78" s="615"/>
      <c r="NOM78" s="615"/>
      <c r="NON78" s="615"/>
      <c r="NOO78" s="615"/>
      <c r="NOP78" s="615"/>
      <c r="NOQ78" s="615"/>
      <c r="NOR78" s="615"/>
      <c r="NOS78" s="615"/>
      <c r="NOT78" s="615"/>
      <c r="NOU78" s="615"/>
      <c r="NOV78" s="615"/>
      <c r="NOW78" s="615"/>
      <c r="NOX78" s="615"/>
      <c r="NOY78" s="615"/>
      <c r="NOZ78" s="615"/>
      <c r="NPA78" s="615"/>
      <c r="NPB78" s="615"/>
      <c r="NPC78" s="615"/>
      <c r="NPD78" s="615"/>
      <c r="NPE78" s="615"/>
      <c r="NPF78" s="615"/>
      <c r="NPG78" s="615"/>
      <c r="NPH78" s="615"/>
      <c r="NPI78" s="615"/>
      <c r="NPJ78" s="615"/>
      <c r="NPK78" s="615"/>
      <c r="NPL78" s="615"/>
      <c r="NPM78" s="615"/>
      <c r="NPN78" s="615"/>
      <c r="NPO78" s="615"/>
      <c r="NPP78" s="615"/>
      <c r="NPQ78" s="615"/>
      <c r="NPR78" s="615"/>
      <c r="NPS78" s="615"/>
      <c r="NPT78" s="615"/>
      <c r="NPU78" s="615"/>
      <c r="NPV78" s="615"/>
      <c r="NPW78" s="615"/>
      <c r="NPX78" s="615"/>
      <c r="NPY78" s="615"/>
      <c r="NPZ78" s="615"/>
      <c r="NQA78" s="615"/>
      <c r="NQB78" s="615"/>
      <c r="NQC78" s="615"/>
      <c r="NQD78" s="615"/>
      <c r="NQE78" s="615"/>
      <c r="NQF78" s="615"/>
      <c r="NQG78" s="615"/>
      <c r="NQH78" s="615"/>
      <c r="NQI78" s="615"/>
      <c r="NQJ78" s="615"/>
      <c r="NQK78" s="615"/>
      <c r="NQL78" s="615"/>
      <c r="NQM78" s="615"/>
      <c r="NQN78" s="615"/>
      <c r="NQO78" s="615"/>
      <c r="NQP78" s="615"/>
      <c r="NQQ78" s="615"/>
      <c r="NQR78" s="615"/>
      <c r="NQS78" s="615"/>
      <c r="NQT78" s="615"/>
      <c r="NQU78" s="615"/>
      <c r="NQV78" s="615"/>
      <c r="NQW78" s="615"/>
      <c r="NQX78" s="615"/>
      <c r="NQY78" s="615"/>
      <c r="NQZ78" s="615"/>
      <c r="NRA78" s="615"/>
      <c r="NRB78" s="615"/>
      <c r="NRC78" s="615"/>
      <c r="NRD78" s="615"/>
      <c r="NRE78" s="615"/>
      <c r="NRF78" s="615"/>
      <c r="NRG78" s="615"/>
      <c r="NRH78" s="615"/>
      <c r="NRI78" s="615"/>
      <c r="NRJ78" s="615"/>
      <c r="NRK78" s="615"/>
      <c r="NRL78" s="615"/>
      <c r="NRM78" s="615"/>
      <c r="NRN78" s="615"/>
      <c r="NRO78" s="615"/>
      <c r="NRP78" s="615"/>
      <c r="NRQ78" s="615"/>
      <c r="NRR78" s="615"/>
      <c r="NRS78" s="615"/>
      <c r="NRT78" s="615"/>
      <c r="NRU78" s="615"/>
      <c r="NRV78" s="615"/>
      <c r="NRW78" s="615"/>
      <c r="NRX78" s="615"/>
      <c r="NRY78" s="615"/>
      <c r="NRZ78" s="615"/>
      <c r="NSA78" s="615"/>
      <c r="NSB78" s="615"/>
      <c r="NSC78" s="615"/>
      <c r="NSD78" s="615"/>
      <c r="NSE78" s="615"/>
      <c r="NSF78" s="615"/>
      <c r="NSG78" s="615"/>
      <c r="NSH78" s="615"/>
      <c r="NSI78" s="615"/>
      <c r="NSJ78" s="615"/>
      <c r="NSK78" s="615"/>
      <c r="NSL78" s="615"/>
      <c r="NSM78" s="615"/>
      <c r="NSN78" s="615"/>
      <c r="NSO78" s="615"/>
      <c r="NSP78" s="615"/>
      <c r="NSQ78" s="615"/>
      <c r="NSR78" s="615"/>
      <c r="NSS78" s="615"/>
      <c r="NST78" s="615"/>
      <c r="NSU78" s="615"/>
      <c r="NSV78" s="615"/>
      <c r="NSW78" s="615"/>
      <c r="NSX78" s="615"/>
      <c r="NSY78" s="615"/>
      <c r="NSZ78" s="615"/>
      <c r="NTA78" s="615"/>
      <c r="NTB78" s="615"/>
      <c r="NTC78" s="615"/>
      <c r="NTD78" s="615"/>
      <c r="NTE78" s="615"/>
      <c r="NTF78" s="615"/>
      <c r="NTG78" s="615"/>
      <c r="NTH78" s="615"/>
      <c r="NTI78" s="615"/>
      <c r="NTJ78" s="615"/>
      <c r="NTK78" s="615"/>
      <c r="NTL78" s="615"/>
      <c r="NTM78" s="615"/>
      <c r="NTN78" s="615"/>
      <c r="NTO78" s="615"/>
      <c r="NTP78" s="615"/>
      <c r="NTQ78" s="615"/>
      <c r="NTR78" s="615"/>
      <c r="NTS78" s="615"/>
      <c r="NTT78" s="615"/>
      <c r="NTU78" s="615"/>
      <c r="NTV78" s="615"/>
      <c r="NTW78" s="615"/>
      <c r="NTX78" s="615"/>
      <c r="NTY78" s="615"/>
      <c r="NTZ78" s="615"/>
      <c r="NUA78" s="615"/>
      <c r="NUB78" s="615"/>
      <c r="NUC78" s="615"/>
      <c r="NUD78" s="615"/>
      <c r="NUE78" s="615"/>
      <c r="NUF78" s="615"/>
      <c r="NUG78" s="615"/>
      <c r="NUH78" s="615"/>
      <c r="NUI78" s="615"/>
      <c r="NUJ78" s="615"/>
      <c r="NUK78" s="615"/>
      <c r="NUL78" s="615"/>
      <c r="NUM78" s="615"/>
      <c r="NUN78" s="615"/>
      <c r="NUO78" s="615"/>
      <c r="NUP78" s="615"/>
      <c r="NUQ78" s="615"/>
      <c r="NUR78" s="615"/>
      <c r="NUS78" s="615"/>
      <c r="NUT78" s="615"/>
      <c r="NUU78" s="615"/>
      <c r="NUV78" s="615"/>
      <c r="NUW78" s="615"/>
      <c r="NUX78" s="615"/>
      <c r="NUY78" s="615"/>
      <c r="NUZ78" s="615"/>
      <c r="NVA78" s="615"/>
      <c r="NVB78" s="615"/>
      <c r="NVC78" s="615"/>
      <c r="NVD78" s="615"/>
      <c r="NVE78" s="615"/>
      <c r="NVF78" s="615"/>
      <c r="NVG78" s="615"/>
      <c r="NVH78" s="615"/>
      <c r="NVI78" s="615"/>
      <c r="NVJ78" s="615"/>
      <c r="NVK78" s="615"/>
      <c r="NVL78" s="615"/>
      <c r="NVM78" s="615"/>
      <c r="NVN78" s="615"/>
      <c r="NVO78" s="615"/>
      <c r="NVP78" s="615"/>
      <c r="NVQ78" s="615"/>
      <c r="NVR78" s="615"/>
      <c r="NVS78" s="615"/>
      <c r="NVT78" s="615"/>
      <c r="NVU78" s="615"/>
      <c r="NVV78" s="615"/>
      <c r="NVW78" s="615"/>
      <c r="NVX78" s="615"/>
      <c r="NVY78" s="615"/>
      <c r="NVZ78" s="615"/>
      <c r="NWA78" s="615"/>
      <c r="NWB78" s="615"/>
      <c r="NWC78" s="615"/>
      <c r="NWD78" s="615"/>
      <c r="NWE78" s="615"/>
      <c r="NWF78" s="615"/>
      <c r="NWG78" s="615"/>
      <c r="NWH78" s="615"/>
      <c r="NWI78" s="615"/>
      <c r="NWJ78" s="615"/>
      <c r="NWK78" s="615"/>
      <c r="NWL78" s="615"/>
      <c r="NWM78" s="615"/>
      <c r="NWN78" s="615"/>
      <c r="NWO78" s="615"/>
      <c r="NWP78" s="615"/>
      <c r="NWQ78" s="615"/>
      <c r="NWR78" s="615"/>
      <c r="NWS78" s="615"/>
      <c r="NWT78" s="615"/>
      <c r="NWU78" s="615"/>
      <c r="NWV78" s="615"/>
      <c r="NWW78" s="615"/>
      <c r="NWX78" s="615"/>
      <c r="NWY78" s="615"/>
      <c r="NWZ78" s="615"/>
      <c r="NXA78" s="615"/>
      <c r="NXB78" s="615"/>
      <c r="NXC78" s="615"/>
      <c r="NXD78" s="615"/>
      <c r="NXE78" s="615"/>
      <c r="NXF78" s="615"/>
      <c r="NXG78" s="615"/>
      <c r="NXH78" s="615"/>
      <c r="NXI78" s="615"/>
      <c r="NXJ78" s="615"/>
      <c r="NXK78" s="615"/>
      <c r="NXL78" s="615"/>
      <c r="NXM78" s="615"/>
      <c r="NXN78" s="615"/>
      <c r="NXO78" s="615"/>
      <c r="NXP78" s="615"/>
      <c r="NXQ78" s="615"/>
      <c r="NXR78" s="615"/>
      <c r="NXS78" s="615"/>
      <c r="NXT78" s="615"/>
      <c r="NXU78" s="615"/>
      <c r="NXV78" s="615"/>
      <c r="NXW78" s="615"/>
      <c r="NXX78" s="615"/>
      <c r="NXY78" s="615"/>
      <c r="NXZ78" s="615"/>
      <c r="NYA78" s="615"/>
      <c r="NYB78" s="615"/>
      <c r="NYC78" s="615"/>
      <c r="NYD78" s="615"/>
      <c r="NYE78" s="615"/>
      <c r="NYF78" s="615"/>
      <c r="NYG78" s="615"/>
      <c r="NYH78" s="615"/>
      <c r="NYI78" s="615"/>
      <c r="NYJ78" s="615"/>
      <c r="NYK78" s="615"/>
      <c r="NYL78" s="615"/>
      <c r="NYM78" s="615"/>
      <c r="NYN78" s="615"/>
      <c r="NYO78" s="615"/>
      <c r="NYP78" s="615"/>
      <c r="NYQ78" s="615"/>
      <c r="NYR78" s="615"/>
      <c r="NYS78" s="615"/>
      <c r="NYT78" s="615"/>
      <c r="NYU78" s="615"/>
      <c r="NYV78" s="615"/>
      <c r="NYW78" s="615"/>
      <c r="NYX78" s="615"/>
      <c r="NYY78" s="615"/>
      <c r="NYZ78" s="615"/>
      <c r="NZA78" s="615"/>
      <c r="NZB78" s="615"/>
      <c r="NZC78" s="615"/>
      <c r="NZD78" s="615"/>
      <c r="NZE78" s="615"/>
      <c r="NZF78" s="615"/>
      <c r="NZG78" s="615"/>
      <c r="NZH78" s="615"/>
      <c r="NZI78" s="615"/>
      <c r="NZJ78" s="615"/>
      <c r="NZK78" s="615"/>
      <c r="NZL78" s="615"/>
      <c r="NZM78" s="615"/>
      <c r="NZN78" s="615"/>
      <c r="NZO78" s="615"/>
      <c r="NZP78" s="615"/>
      <c r="NZQ78" s="615"/>
      <c r="NZR78" s="615"/>
      <c r="NZS78" s="615"/>
      <c r="NZT78" s="615"/>
      <c r="NZU78" s="615"/>
      <c r="NZV78" s="615"/>
      <c r="NZW78" s="615"/>
      <c r="NZX78" s="615"/>
      <c r="NZY78" s="615"/>
      <c r="NZZ78" s="615"/>
      <c r="OAA78" s="615"/>
      <c r="OAB78" s="615"/>
      <c r="OAC78" s="615"/>
      <c r="OAD78" s="615"/>
      <c r="OAE78" s="615"/>
      <c r="OAF78" s="615"/>
      <c r="OAG78" s="615"/>
      <c r="OAH78" s="615"/>
      <c r="OAI78" s="615"/>
      <c r="OAJ78" s="615"/>
      <c r="OAK78" s="615"/>
      <c r="OAL78" s="615"/>
      <c r="OAM78" s="615"/>
      <c r="OAN78" s="615"/>
      <c r="OAO78" s="615"/>
      <c r="OAP78" s="615"/>
      <c r="OAQ78" s="615"/>
      <c r="OAR78" s="615"/>
      <c r="OAS78" s="615"/>
      <c r="OAT78" s="615"/>
      <c r="OAU78" s="615"/>
      <c r="OAV78" s="615"/>
      <c r="OAW78" s="615"/>
      <c r="OAX78" s="615"/>
      <c r="OAY78" s="615"/>
      <c r="OAZ78" s="615"/>
      <c r="OBA78" s="615"/>
      <c r="OBB78" s="615"/>
      <c r="OBC78" s="615"/>
      <c r="OBD78" s="615"/>
      <c r="OBE78" s="615"/>
      <c r="OBF78" s="615"/>
      <c r="OBG78" s="615"/>
      <c r="OBH78" s="615"/>
      <c r="OBI78" s="615"/>
      <c r="OBJ78" s="615"/>
      <c r="OBK78" s="615"/>
      <c r="OBL78" s="615"/>
      <c r="OBM78" s="615"/>
      <c r="OBN78" s="615"/>
      <c r="OBO78" s="615"/>
      <c r="OBP78" s="615"/>
      <c r="OBQ78" s="615"/>
      <c r="OBR78" s="615"/>
      <c r="OBS78" s="615"/>
      <c r="OBT78" s="615"/>
      <c r="OBU78" s="615"/>
      <c r="OBV78" s="615"/>
      <c r="OBW78" s="615"/>
      <c r="OBX78" s="615"/>
      <c r="OBY78" s="615"/>
      <c r="OBZ78" s="615"/>
      <c r="OCA78" s="615"/>
      <c r="OCB78" s="615"/>
      <c r="OCC78" s="615"/>
      <c r="OCD78" s="615"/>
      <c r="OCE78" s="615"/>
      <c r="OCF78" s="615"/>
      <c r="OCG78" s="615"/>
      <c r="OCH78" s="615"/>
      <c r="OCI78" s="615"/>
      <c r="OCJ78" s="615"/>
      <c r="OCK78" s="615"/>
      <c r="OCL78" s="615"/>
      <c r="OCM78" s="615"/>
      <c r="OCN78" s="615"/>
      <c r="OCO78" s="615"/>
      <c r="OCP78" s="615"/>
      <c r="OCQ78" s="615"/>
      <c r="OCR78" s="615"/>
      <c r="OCS78" s="615"/>
      <c r="OCT78" s="615"/>
      <c r="OCU78" s="615"/>
      <c r="OCV78" s="615"/>
      <c r="OCW78" s="615"/>
      <c r="OCX78" s="615"/>
      <c r="OCY78" s="615"/>
      <c r="OCZ78" s="615"/>
      <c r="ODA78" s="615"/>
      <c r="ODB78" s="615"/>
      <c r="ODC78" s="615"/>
      <c r="ODD78" s="615"/>
      <c r="ODE78" s="615"/>
      <c r="ODF78" s="615"/>
      <c r="ODG78" s="615"/>
      <c r="ODH78" s="615"/>
      <c r="ODI78" s="615"/>
      <c r="ODJ78" s="615"/>
      <c r="ODK78" s="615"/>
      <c r="ODL78" s="615"/>
      <c r="ODM78" s="615"/>
      <c r="ODN78" s="615"/>
      <c r="ODO78" s="615"/>
      <c r="ODP78" s="615"/>
      <c r="ODQ78" s="615"/>
      <c r="ODR78" s="615"/>
      <c r="ODS78" s="615"/>
      <c r="ODT78" s="615"/>
      <c r="ODU78" s="615"/>
      <c r="ODV78" s="615"/>
      <c r="ODW78" s="615"/>
      <c r="ODX78" s="615"/>
      <c r="ODY78" s="615"/>
      <c r="ODZ78" s="615"/>
      <c r="OEA78" s="615"/>
      <c r="OEB78" s="615"/>
      <c r="OEC78" s="615"/>
      <c r="OED78" s="615"/>
      <c r="OEE78" s="615"/>
      <c r="OEF78" s="615"/>
      <c r="OEG78" s="615"/>
      <c r="OEH78" s="615"/>
      <c r="OEI78" s="615"/>
      <c r="OEJ78" s="615"/>
      <c r="OEK78" s="615"/>
      <c r="OEL78" s="615"/>
      <c r="OEM78" s="615"/>
      <c r="OEN78" s="615"/>
      <c r="OEO78" s="615"/>
      <c r="OEP78" s="615"/>
      <c r="OEQ78" s="615"/>
      <c r="OER78" s="615"/>
      <c r="OES78" s="615"/>
      <c r="OET78" s="615"/>
      <c r="OEU78" s="615"/>
      <c r="OEV78" s="615"/>
      <c r="OEW78" s="615"/>
      <c r="OEX78" s="615"/>
      <c r="OEY78" s="615"/>
      <c r="OEZ78" s="615"/>
      <c r="OFA78" s="615"/>
      <c r="OFB78" s="615"/>
      <c r="OFC78" s="615"/>
      <c r="OFD78" s="615"/>
      <c r="OFE78" s="615"/>
      <c r="OFF78" s="615"/>
      <c r="OFG78" s="615"/>
      <c r="OFH78" s="615"/>
      <c r="OFI78" s="615"/>
      <c r="OFJ78" s="615"/>
      <c r="OFK78" s="615"/>
      <c r="OFL78" s="615"/>
      <c r="OFM78" s="615"/>
      <c r="OFN78" s="615"/>
      <c r="OFO78" s="615"/>
      <c r="OFP78" s="615"/>
      <c r="OFQ78" s="615"/>
      <c r="OFR78" s="615"/>
      <c r="OFS78" s="615"/>
      <c r="OFT78" s="615"/>
      <c r="OFU78" s="615"/>
      <c r="OFV78" s="615"/>
      <c r="OFW78" s="615"/>
      <c r="OFX78" s="615"/>
      <c r="OFY78" s="615"/>
      <c r="OFZ78" s="615"/>
      <c r="OGA78" s="615"/>
      <c r="OGB78" s="615"/>
      <c r="OGC78" s="615"/>
      <c r="OGD78" s="615"/>
      <c r="OGE78" s="615"/>
      <c r="OGF78" s="615"/>
      <c r="OGG78" s="615"/>
      <c r="OGH78" s="615"/>
      <c r="OGI78" s="615"/>
      <c r="OGJ78" s="615"/>
      <c r="OGK78" s="615"/>
      <c r="OGL78" s="615"/>
      <c r="OGM78" s="615"/>
      <c r="OGN78" s="615"/>
      <c r="OGO78" s="615"/>
      <c r="OGP78" s="615"/>
      <c r="OGQ78" s="615"/>
      <c r="OGR78" s="615"/>
      <c r="OGS78" s="615"/>
      <c r="OGT78" s="615"/>
      <c r="OGU78" s="615"/>
      <c r="OGV78" s="615"/>
      <c r="OGW78" s="615"/>
      <c r="OGX78" s="615"/>
      <c r="OGY78" s="615"/>
      <c r="OGZ78" s="615"/>
      <c r="OHA78" s="615"/>
      <c r="OHB78" s="615"/>
      <c r="OHC78" s="615"/>
      <c r="OHD78" s="615"/>
      <c r="OHE78" s="615"/>
      <c r="OHF78" s="615"/>
      <c r="OHG78" s="615"/>
      <c r="OHH78" s="615"/>
      <c r="OHI78" s="615"/>
      <c r="OHJ78" s="615"/>
      <c r="OHK78" s="615"/>
      <c r="OHL78" s="615"/>
      <c r="OHM78" s="615"/>
      <c r="OHN78" s="615"/>
      <c r="OHO78" s="615"/>
      <c r="OHP78" s="615"/>
      <c r="OHQ78" s="615"/>
      <c r="OHR78" s="615"/>
      <c r="OHS78" s="615"/>
      <c r="OHT78" s="615"/>
      <c r="OHU78" s="615"/>
      <c r="OHV78" s="615"/>
      <c r="OHW78" s="615"/>
      <c r="OHX78" s="615"/>
      <c r="OHY78" s="615"/>
      <c r="OHZ78" s="615"/>
      <c r="OIA78" s="615"/>
      <c r="OIB78" s="615"/>
      <c r="OIC78" s="615"/>
      <c r="OID78" s="615"/>
      <c r="OIE78" s="615"/>
      <c r="OIF78" s="615"/>
      <c r="OIG78" s="615"/>
      <c r="OIH78" s="615"/>
      <c r="OII78" s="615"/>
      <c r="OIJ78" s="615"/>
      <c r="OIK78" s="615"/>
      <c r="OIL78" s="615"/>
      <c r="OIM78" s="615"/>
      <c r="OIN78" s="615"/>
      <c r="OIO78" s="615"/>
      <c r="OIP78" s="615"/>
      <c r="OIQ78" s="615"/>
      <c r="OIR78" s="615"/>
      <c r="OIS78" s="615"/>
      <c r="OIT78" s="615"/>
      <c r="OIU78" s="615"/>
      <c r="OIV78" s="615"/>
      <c r="OIW78" s="615"/>
      <c r="OIX78" s="615"/>
      <c r="OIY78" s="615"/>
      <c r="OIZ78" s="615"/>
      <c r="OJA78" s="615"/>
      <c r="OJB78" s="615"/>
      <c r="OJC78" s="615"/>
      <c r="OJD78" s="615"/>
      <c r="OJE78" s="615"/>
      <c r="OJF78" s="615"/>
      <c r="OJG78" s="615"/>
      <c r="OJH78" s="615"/>
      <c r="OJI78" s="615"/>
      <c r="OJJ78" s="615"/>
      <c r="OJK78" s="615"/>
      <c r="OJL78" s="615"/>
      <c r="OJM78" s="615"/>
      <c r="OJN78" s="615"/>
      <c r="OJO78" s="615"/>
      <c r="OJP78" s="615"/>
      <c r="OJQ78" s="615"/>
      <c r="OJR78" s="615"/>
      <c r="OJS78" s="615"/>
      <c r="OJT78" s="615"/>
      <c r="OJU78" s="615"/>
      <c r="OJV78" s="615"/>
      <c r="OJW78" s="615"/>
      <c r="OJX78" s="615"/>
      <c r="OJY78" s="615"/>
      <c r="OJZ78" s="615"/>
      <c r="OKA78" s="615"/>
      <c r="OKB78" s="615"/>
      <c r="OKC78" s="615"/>
      <c r="OKD78" s="615"/>
      <c r="OKE78" s="615"/>
      <c r="OKF78" s="615"/>
      <c r="OKG78" s="615"/>
      <c r="OKH78" s="615"/>
      <c r="OKI78" s="615"/>
      <c r="OKJ78" s="615"/>
      <c r="OKK78" s="615"/>
      <c r="OKL78" s="615"/>
      <c r="OKM78" s="615"/>
      <c r="OKN78" s="615"/>
      <c r="OKO78" s="615"/>
      <c r="OKP78" s="615"/>
      <c r="OKQ78" s="615"/>
      <c r="OKR78" s="615"/>
      <c r="OKS78" s="615"/>
      <c r="OKT78" s="615"/>
      <c r="OKU78" s="615"/>
      <c r="OKV78" s="615"/>
      <c r="OKW78" s="615"/>
      <c r="OKX78" s="615"/>
      <c r="OKY78" s="615"/>
      <c r="OKZ78" s="615"/>
      <c r="OLA78" s="615"/>
      <c r="OLB78" s="615"/>
      <c r="OLC78" s="615"/>
      <c r="OLD78" s="615"/>
      <c r="OLE78" s="615"/>
      <c r="OLF78" s="615"/>
      <c r="OLG78" s="615"/>
      <c r="OLH78" s="615"/>
      <c r="OLI78" s="615"/>
      <c r="OLJ78" s="615"/>
      <c r="OLK78" s="615"/>
      <c r="OLL78" s="615"/>
      <c r="OLM78" s="615"/>
      <c r="OLN78" s="615"/>
      <c r="OLO78" s="615"/>
      <c r="OLP78" s="615"/>
      <c r="OLQ78" s="615"/>
      <c r="OLR78" s="615"/>
      <c r="OLS78" s="615"/>
      <c r="OLT78" s="615"/>
      <c r="OLU78" s="615"/>
      <c r="OLV78" s="615"/>
      <c r="OLW78" s="615"/>
      <c r="OLX78" s="615"/>
      <c r="OLY78" s="615"/>
      <c r="OLZ78" s="615"/>
      <c r="OMA78" s="615"/>
      <c r="OMB78" s="615"/>
      <c r="OMC78" s="615"/>
      <c r="OMD78" s="615"/>
      <c r="OME78" s="615"/>
      <c r="OMF78" s="615"/>
      <c r="OMG78" s="615"/>
      <c r="OMH78" s="615"/>
      <c r="OMI78" s="615"/>
      <c r="OMJ78" s="615"/>
      <c r="OMK78" s="615"/>
      <c r="OML78" s="615"/>
      <c r="OMM78" s="615"/>
      <c r="OMN78" s="615"/>
      <c r="OMO78" s="615"/>
      <c r="OMP78" s="615"/>
      <c r="OMQ78" s="615"/>
      <c r="OMR78" s="615"/>
      <c r="OMS78" s="615"/>
      <c r="OMT78" s="615"/>
      <c r="OMU78" s="615"/>
      <c r="OMV78" s="615"/>
      <c r="OMW78" s="615"/>
      <c r="OMX78" s="615"/>
      <c r="OMY78" s="615"/>
      <c r="OMZ78" s="615"/>
      <c r="ONA78" s="615"/>
      <c r="ONB78" s="615"/>
      <c r="ONC78" s="615"/>
      <c r="OND78" s="615"/>
      <c r="ONE78" s="615"/>
      <c r="ONF78" s="615"/>
      <c r="ONG78" s="615"/>
      <c r="ONH78" s="615"/>
      <c r="ONI78" s="615"/>
      <c r="ONJ78" s="615"/>
      <c r="ONK78" s="615"/>
      <c r="ONL78" s="615"/>
      <c r="ONM78" s="615"/>
      <c r="ONN78" s="615"/>
      <c r="ONO78" s="615"/>
      <c r="ONP78" s="615"/>
      <c r="ONQ78" s="615"/>
      <c r="ONR78" s="615"/>
      <c r="ONS78" s="615"/>
      <c r="ONT78" s="615"/>
      <c r="ONU78" s="615"/>
      <c r="ONV78" s="615"/>
      <c r="ONW78" s="615"/>
      <c r="ONX78" s="615"/>
      <c r="ONY78" s="615"/>
      <c r="ONZ78" s="615"/>
      <c r="OOA78" s="615"/>
      <c r="OOB78" s="615"/>
      <c r="OOC78" s="615"/>
      <c r="OOD78" s="615"/>
      <c r="OOE78" s="615"/>
      <c r="OOF78" s="615"/>
      <c r="OOG78" s="615"/>
      <c r="OOH78" s="615"/>
      <c r="OOI78" s="615"/>
      <c r="OOJ78" s="615"/>
      <c r="OOK78" s="615"/>
      <c r="OOL78" s="615"/>
      <c r="OOM78" s="615"/>
      <c r="OON78" s="615"/>
      <c r="OOO78" s="615"/>
      <c r="OOP78" s="615"/>
      <c r="OOQ78" s="615"/>
      <c r="OOR78" s="615"/>
      <c r="OOS78" s="615"/>
      <c r="OOT78" s="615"/>
      <c r="OOU78" s="615"/>
      <c r="OOV78" s="615"/>
      <c r="OOW78" s="615"/>
      <c r="OOX78" s="615"/>
      <c r="OOY78" s="615"/>
      <c r="OOZ78" s="615"/>
      <c r="OPA78" s="615"/>
      <c r="OPB78" s="615"/>
      <c r="OPC78" s="615"/>
      <c r="OPD78" s="615"/>
      <c r="OPE78" s="615"/>
      <c r="OPF78" s="615"/>
      <c r="OPG78" s="615"/>
      <c r="OPH78" s="615"/>
      <c r="OPI78" s="615"/>
      <c r="OPJ78" s="615"/>
      <c r="OPK78" s="615"/>
      <c r="OPL78" s="615"/>
      <c r="OPM78" s="615"/>
      <c r="OPN78" s="615"/>
      <c r="OPO78" s="615"/>
      <c r="OPP78" s="615"/>
      <c r="OPQ78" s="615"/>
      <c r="OPR78" s="615"/>
      <c r="OPS78" s="615"/>
      <c r="OPT78" s="615"/>
      <c r="OPU78" s="615"/>
      <c r="OPV78" s="615"/>
      <c r="OPW78" s="615"/>
      <c r="OPX78" s="615"/>
      <c r="OPY78" s="615"/>
      <c r="OPZ78" s="615"/>
      <c r="OQA78" s="615"/>
      <c r="OQB78" s="615"/>
      <c r="OQC78" s="615"/>
      <c r="OQD78" s="615"/>
      <c r="OQE78" s="615"/>
      <c r="OQF78" s="615"/>
      <c r="OQG78" s="615"/>
      <c r="OQH78" s="615"/>
      <c r="OQI78" s="615"/>
      <c r="OQJ78" s="615"/>
      <c r="OQK78" s="615"/>
      <c r="OQL78" s="615"/>
      <c r="OQM78" s="615"/>
      <c r="OQN78" s="615"/>
      <c r="OQO78" s="615"/>
      <c r="OQP78" s="615"/>
      <c r="OQQ78" s="615"/>
      <c r="OQR78" s="615"/>
      <c r="OQS78" s="615"/>
      <c r="OQT78" s="615"/>
      <c r="OQU78" s="615"/>
      <c r="OQV78" s="615"/>
      <c r="OQW78" s="615"/>
      <c r="OQX78" s="615"/>
      <c r="OQY78" s="615"/>
      <c r="OQZ78" s="615"/>
      <c r="ORA78" s="615"/>
      <c r="ORB78" s="615"/>
      <c r="ORC78" s="615"/>
      <c r="ORD78" s="615"/>
      <c r="ORE78" s="615"/>
      <c r="ORF78" s="615"/>
      <c r="ORG78" s="615"/>
      <c r="ORH78" s="615"/>
      <c r="ORI78" s="615"/>
      <c r="ORJ78" s="615"/>
      <c r="ORK78" s="615"/>
      <c r="ORL78" s="615"/>
      <c r="ORM78" s="615"/>
      <c r="ORN78" s="615"/>
      <c r="ORO78" s="615"/>
      <c r="ORP78" s="615"/>
      <c r="ORQ78" s="615"/>
      <c r="ORR78" s="615"/>
      <c r="ORS78" s="615"/>
      <c r="ORT78" s="615"/>
      <c r="ORU78" s="615"/>
      <c r="ORV78" s="615"/>
      <c r="ORW78" s="615"/>
      <c r="ORX78" s="615"/>
      <c r="ORY78" s="615"/>
      <c r="ORZ78" s="615"/>
      <c r="OSA78" s="615"/>
      <c r="OSB78" s="615"/>
      <c r="OSC78" s="615"/>
      <c r="OSD78" s="615"/>
      <c r="OSE78" s="615"/>
      <c r="OSF78" s="615"/>
      <c r="OSG78" s="615"/>
      <c r="OSH78" s="615"/>
      <c r="OSI78" s="615"/>
      <c r="OSJ78" s="615"/>
      <c r="OSK78" s="615"/>
      <c r="OSL78" s="615"/>
      <c r="OSM78" s="615"/>
      <c r="OSN78" s="615"/>
      <c r="OSO78" s="615"/>
      <c r="OSP78" s="615"/>
      <c r="OSQ78" s="615"/>
      <c r="OSR78" s="615"/>
      <c r="OSS78" s="615"/>
      <c r="OST78" s="615"/>
      <c r="OSU78" s="615"/>
      <c r="OSV78" s="615"/>
      <c r="OSW78" s="615"/>
      <c r="OSX78" s="615"/>
      <c r="OSY78" s="615"/>
      <c r="OSZ78" s="615"/>
      <c r="OTA78" s="615"/>
      <c r="OTB78" s="615"/>
      <c r="OTC78" s="615"/>
      <c r="OTD78" s="615"/>
      <c r="OTE78" s="615"/>
      <c r="OTF78" s="615"/>
      <c r="OTG78" s="615"/>
      <c r="OTH78" s="615"/>
      <c r="OTI78" s="615"/>
      <c r="OTJ78" s="615"/>
      <c r="OTK78" s="615"/>
      <c r="OTL78" s="615"/>
      <c r="OTM78" s="615"/>
      <c r="OTN78" s="615"/>
      <c r="OTO78" s="615"/>
      <c r="OTP78" s="615"/>
      <c r="OTQ78" s="615"/>
      <c r="OTR78" s="615"/>
      <c r="OTS78" s="615"/>
      <c r="OTT78" s="615"/>
      <c r="OTU78" s="615"/>
      <c r="OTV78" s="615"/>
      <c r="OTW78" s="615"/>
      <c r="OTX78" s="615"/>
      <c r="OTY78" s="615"/>
      <c r="OTZ78" s="615"/>
      <c r="OUA78" s="615"/>
      <c r="OUB78" s="615"/>
      <c r="OUC78" s="615"/>
      <c r="OUD78" s="615"/>
      <c r="OUE78" s="615"/>
      <c r="OUF78" s="615"/>
      <c r="OUG78" s="615"/>
      <c r="OUH78" s="615"/>
      <c r="OUI78" s="615"/>
      <c r="OUJ78" s="615"/>
      <c r="OUK78" s="615"/>
      <c r="OUL78" s="615"/>
      <c r="OUM78" s="615"/>
      <c r="OUN78" s="615"/>
      <c r="OUO78" s="615"/>
      <c r="OUP78" s="615"/>
      <c r="OUQ78" s="615"/>
      <c r="OUR78" s="615"/>
      <c r="OUS78" s="615"/>
      <c r="OUT78" s="615"/>
      <c r="OUU78" s="615"/>
      <c r="OUV78" s="615"/>
      <c r="OUW78" s="615"/>
      <c r="OUX78" s="615"/>
      <c r="OUY78" s="615"/>
      <c r="OUZ78" s="615"/>
      <c r="OVA78" s="615"/>
      <c r="OVB78" s="615"/>
      <c r="OVC78" s="615"/>
      <c r="OVD78" s="615"/>
      <c r="OVE78" s="615"/>
      <c r="OVF78" s="615"/>
      <c r="OVG78" s="615"/>
      <c r="OVH78" s="615"/>
      <c r="OVI78" s="615"/>
      <c r="OVJ78" s="615"/>
      <c r="OVK78" s="615"/>
      <c r="OVL78" s="615"/>
      <c r="OVM78" s="615"/>
      <c r="OVN78" s="615"/>
      <c r="OVO78" s="615"/>
      <c r="OVP78" s="615"/>
      <c r="OVQ78" s="615"/>
      <c r="OVR78" s="615"/>
      <c r="OVS78" s="615"/>
      <c r="OVT78" s="615"/>
      <c r="OVU78" s="615"/>
      <c r="OVV78" s="615"/>
      <c r="OVW78" s="615"/>
      <c r="OVX78" s="615"/>
      <c r="OVY78" s="615"/>
      <c r="OVZ78" s="615"/>
      <c r="OWA78" s="615"/>
      <c r="OWB78" s="615"/>
      <c r="OWC78" s="615"/>
      <c r="OWD78" s="615"/>
      <c r="OWE78" s="615"/>
      <c r="OWF78" s="615"/>
      <c r="OWG78" s="615"/>
      <c r="OWH78" s="615"/>
      <c r="OWI78" s="615"/>
      <c r="OWJ78" s="615"/>
      <c r="OWK78" s="615"/>
      <c r="OWL78" s="615"/>
      <c r="OWM78" s="615"/>
      <c r="OWN78" s="615"/>
      <c r="OWO78" s="615"/>
      <c r="OWP78" s="615"/>
      <c r="OWQ78" s="615"/>
      <c r="OWR78" s="615"/>
      <c r="OWS78" s="615"/>
      <c r="OWT78" s="615"/>
      <c r="OWU78" s="615"/>
      <c r="OWV78" s="615"/>
      <c r="OWW78" s="615"/>
      <c r="OWX78" s="615"/>
      <c r="OWY78" s="615"/>
      <c r="OWZ78" s="615"/>
      <c r="OXA78" s="615"/>
      <c r="OXB78" s="615"/>
      <c r="OXC78" s="615"/>
      <c r="OXD78" s="615"/>
      <c r="OXE78" s="615"/>
      <c r="OXF78" s="615"/>
      <c r="OXG78" s="615"/>
      <c r="OXH78" s="615"/>
      <c r="OXI78" s="615"/>
      <c r="OXJ78" s="615"/>
      <c r="OXK78" s="615"/>
      <c r="OXL78" s="615"/>
      <c r="OXM78" s="615"/>
      <c r="OXN78" s="615"/>
      <c r="OXO78" s="615"/>
      <c r="OXP78" s="615"/>
      <c r="OXQ78" s="615"/>
      <c r="OXR78" s="615"/>
      <c r="OXS78" s="615"/>
      <c r="OXT78" s="615"/>
      <c r="OXU78" s="615"/>
      <c r="OXV78" s="615"/>
      <c r="OXW78" s="615"/>
      <c r="OXX78" s="615"/>
      <c r="OXY78" s="615"/>
      <c r="OXZ78" s="615"/>
      <c r="OYA78" s="615"/>
      <c r="OYB78" s="615"/>
      <c r="OYC78" s="615"/>
      <c r="OYD78" s="615"/>
      <c r="OYE78" s="615"/>
      <c r="OYF78" s="615"/>
      <c r="OYG78" s="615"/>
      <c r="OYH78" s="615"/>
      <c r="OYI78" s="615"/>
      <c r="OYJ78" s="615"/>
      <c r="OYK78" s="615"/>
      <c r="OYL78" s="615"/>
      <c r="OYM78" s="615"/>
      <c r="OYN78" s="615"/>
      <c r="OYO78" s="615"/>
      <c r="OYP78" s="615"/>
      <c r="OYQ78" s="615"/>
      <c r="OYR78" s="615"/>
      <c r="OYS78" s="615"/>
      <c r="OYT78" s="615"/>
      <c r="OYU78" s="615"/>
      <c r="OYV78" s="615"/>
      <c r="OYW78" s="615"/>
      <c r="OYX78" s="615"/>
      <c r="OYY78" s="615"/>
      <c r="OYZ78" s="615"/>
      <c r="OZA78" s="615"/>
      <c r="OZB78" s="615"/>
      <c r="OZC78" s="615"/>
      <c r="OZD78" s="615"/>
      <c r="OZE78" s="615"/>
      <c r="OZF78" s="615"/>
      <c r="OZG78" s="615"/>
      <c r="OZH78" s="615"/>
      <c r="OZI78" s="615"/>
      <c r="OZJ78" s="615"/>
      <c r="OZK78" s="615"/>
      <c r="OZL78" s="615"/>
      <c r="OZM78" s="615"/>
      <c r="OZN78" s="615"/>
      <c r="OZO78" s="615"/>
      <c r="OZP78" s="615"/>
      <c r="OZQ78" s="615"/>
      <c r="OZR78" s="615"/>
      <c r="OZS78" s="615"/>
      <c r="OZT78" s="615"/>
      <c r="OZU78" s="615"/>
      <c r="OZV78" s="615"/>
      <c r="OZW78" s="615"/>
      <c r="OZX78" s="615"/>
      <c r="OZY78" s="615"/>
      <c r="OZZ78" s="615"/>
      <c r="PAA78" s="615"/>
      <c r="PAB78" s="615"/>
      <c r="PAC78" s="615"/>
      <c r="PAD78" s="615"/>
      <c r="PAE78" s="615"/>
      <c r="PAF78" s="615"/>
      <c r="PAG78" s="615"/>
      <c r="PAH78" s="615"/>
      <c r="PAI78" s="615"/>
      <c r="PAJ78" s="615"/>
      <c r="PAK78" s="615"/>
      <c r="PAL78" s="615"/>
      <c r="PAM78" s="615"/>
      <c r="PAN78" s="615"/>
      <c r="PAO78" s="615"/>
      <c r="PAP78" s="615"/>
      <c r="PAQ78" s="615"/>
      <c r="PAR78" s="615"/>
      <c r="PAS78" s="615"/>
      <c r="PAT78" s="615"/>
      <c r="PAU78" s="615"/>
      <c r="PAV78" s="615"/>
      <c r="PAW78" s="615"/>
      <c r="PAX78" s="615"/>
      <c r="PAY78" s="615"/>
      <c r="PAZ78" s="615"/>
      <c r="PBA78" s="615"/>
      <c r="PBB78" s="615"/>
      <c r="PBC78" s="615"/>
      <c r="PBD78" s="615"/>
      <c r="PBE78" s="615"/>
      <c r="PBF78" s="615"/>
      <c r="PBG78" s="615"/>
      <c r="PBH78" s="615"/>
      <c r="PBI78" s="615"/>
      <c r="PBJ78" s="615"/>
      <c r="PBK78" s="615"/>
      <c r="PBL78" s="615"/>
      <c r="PBM78" s="615"/>
      <c r="PBN78" s="615"/>
      <c r="PBO78" s="615"/>
      <c r="PBP78" s="615"/>
      <c r="PBQ78" s="615"/>
      <c r="PBR78" s="615"/>
      <c r="PBS78" s="615"/>
      <c r="PBT78" s="615"/>
      <c r="PBU78" s="615"/>
      <c r="PBV78" s="615"/>
      <c r="PBW78" s="615"/>
      <c r="PBX78" s="615"/>
      <c r="PBY78" s="615"/>
      <c r="PBZ78" s="615"/>
      <c r="PCA78" s="615"/>
      <c r="PCB78" s="615"/>
      <c r="PCC78" s="615"/>
      <c r="PCD78" s="615"/>
      <c r="PCE78" s="615"/>
      <c r="PCF78" s="615"/>
      <c r="PCG78" s="615"/>
      <c r="PCH78" s="615"/>
      <c r="PCI78" s="615"/>
      <c r="PCJ78" s="615"/>
      <c r="PCK78" s="615"/>
      <c r="PCL78" s="615"/>
      <c r="PCM78" s="615"/>
      <c r="PCN78" s="615"/>
      <c r="PCO78" s="615"/>
      <c r="PCP78" s="615"/>
      <c r="PCQ78" s="615"/>
      <c r="PCR78" s="615"/>
      <c r="PCS78" s="615"/>
      <c r="PCT78" s="615"/>
      <c r="PCU78" s="615"/>
      <c r="PCV78" s="615"/>
      <c r="PCW78" s="615"/>
      <c r="PCX78" s="615"/>
      <c r="PCY78" s="615"/>
      <c r="PCZ78" s="615"/>
      <c r="PDA78" s="615"/>
      <c r="PDB78" s="615"/>
      <c r="PDC78" s="615"/>
      <c r="PDD78" s="615"/>
      <c r="PDE78" s="615"/>
      <c r="PDF78" s="615"/>
      <c r="PDG78" s="615"/>
      <c r="PDH78" s="615"/>
      <c r="PDI78" s="615"/>
      <c r="PDJ78" s="615"/>
      <c r="PDK78" s="615"/>
      <c r="PDL78" s="615"/>
      <c r="PDM78" s="615"/>
      <c r="PDN78" s="615"/>
      <c r="PDO78" s="615"/>
      <c r="PDP78" s="615"/>
      <c r="PDQ78" s="615"/>
      <c r="PDR78" s="615"/>
      <c r="PDS78" s="615"/>
      <c r="PDT78" s="615"/>
      <c r="PDU78" s="615"/>
      <c r="PDV78" s="615"/>
      <c r="PDW78" s="615"/>
      <c r="PDX78" s="615"/>
      <c r="PDY78" s="615"/>
      <c r="PDZ78" s="615"/>
      <c r="PEA78" s="615"/>
      <c r="PEB78" s="615"/>
      <c r="PEC78" s="615"/>
      <c r="PED78" s="615"/>
      <c r="PEE78" s="615"/>
      <c r="PEF78" s="615"/>
      <c r="PEG78" s="615"/>
      <c r="PEH78" s="615"/>
      <c r="PEI78" s="615"/>
      <c r="PEJ78" s="615"/>
      <c r="PEK78" s="615"/>
      <c r="PEL78" s="615"/>
      <c r="PEM78" s="615"/>
      <c r="PEN78" s="615"/>
      <c r="PEO78" s="615"/>
      <c r="PEP78" s="615"/>
      <c r="PEQ78" s="615"/>
      <c r="PER78" s="615"/>
      <c r="PES78" s="615"/>
      <c r="PET78" s="615"/>
      <c r="PEU78" s="615"/>
      <c r="PEV78" s="615"/>
      <c r="PEW78" s="615"/>
      <c r="PEX78" s="615"/>
      <c r="PEY78" s="615"/>
      <c r="PEZ78" s="615"/>
      <c r="PFA78" s="615"/>
      <c r="PFB78" s="615"/>
      <c r="PFC78" s="615"/>
      <c r="PFD78" s="615"/>
      <c r="PFE78" s="615"/>
      <c r="PFF78" s="615"/>
      <c r="PFG78" s="615"/>
      <c r="PFH78" s="615"/>
      <c r="PFI78" s="615"/>
      <c r="PFJ78" s="615"/>
      <c r="PFK78" s="615"/>
      <c r="PFL78" s="615"/>
      <c r="PFM78" s="615"/>
      <c r="PFN78" s="615"/>
      <c r="PFO78" s="615"/>
      <c r="PFP78" s="615"/>
      <c r="PFQ78" s="615"/>
      <c r="PFR78" s="615"/>
      <c r="PFS78" s="615"/>
      <c r="PFT78" s="615"/>
      <c r="PFU78" s="615"/>
      <c r="PFV78" s="615"/>
      <c r="PFW78" s="615"/>
      <c r="PFX78" s="615"/>
      <c r="PFY78" s="615"/>
      <c r="PFZ78" s="615"/>
      <c r="PGA78" s="615"/>
      <c r="PGB78" s="615"/>
      <c r="PGC78" s="615"/>
      <c r="PGD78" s="615"/>
      <c r="PGE78" s="615"/>
      <c r="PGF78" s="615"/>
      <c r="PGG78" s="615"/>
      <c r="PGH78" s="615"/>
      <c r="PGI78" s="615"/>
      <c r="PGJ78" s="615"/>
      <c r="PGK78" s="615"/>
      <c r="PGL78" s="615"/>
      <c r="PGM78" s="615"/>
      <c r="PGN78" s="615"/>
      <c r="PGO78" s="615"/>
      <c r="PGP78" s="615"/>
      <c r="PGQ78" s="615"/>
      <c r="PGR78" s="615"/>
      <c r="PGS78" s="615"/>
      <c r="PGT78" s="615"/>
      <c r="PGU78" s="615"/>
      <c r="PGV78" s="615"/>
      <c r="PGW78" s="615"/>
      <c r="PGX78" s="615"/>
      <c r="PGY78" s="615"/>
      <c r="PGZ78" s="615"/>
      <c r="PHA78" s="615"/>
      <c r="PHB78" s="615"/>
      <c r="PHC78" s="615"/>
      <c r="PHD78" s="615"/>
      <c r="PHE78" s="615"/>
      <c r="PHF78" s="615"/>
      <c r="PHG78" s="615"/>
      <c r="PHH78" s="615"/>
      <c r="PHI78" s="615"/>
      <c r="PHJ78" s="615"/>
      <c r="PHK78" s="615"/>
      <c r="PHL78" s="615"/>
      <c r="PHM78" s="615"/>
      <c r="PHN78" s="615"/>
      <c r="PHO78" s="615"/>
      <c r="PHP78" s="615"/>
      <c r="PHQ78" s="615"/>
      <c r="PHR78" s="615"/>
      <c r="PHS78" s="615"/>
      <c r="PHT78" s="615"/>
      <c r="PHU78" s="615"/>
      <c r="PHV78" s="615"/>
      <c r="PHW78" s="615"/>
      <c r="PHX78" s="615"/>
      <c r="PHY78" s="615"/>
      <c r="PHZ78" s="615"/>
      <c r="PIA78" s="615"/>
      <c r="PIB78" s="615"/>
      <c r="PIC78" s="615"/>
      <c r="PID78" s="615"/>
      <c r="PIE78" s="615"/>
      <c r="PIF78" s="615"/>
      <c r="PIG78" s="615"/>
      <c r="PIH78" s="615"/>
      <c r="PII78" s="615"/>
      <c r="PIJ78" s="615"/>
      <c r="PIK78" s="615"/>
      <c r="PIL78" s="615"/>
      <c r="PIM78" s="615"/>
      <c r="PIN78" s="615"/>
      <c r="PIO78" s="615"/>
      <c r="PIP78" s="615"/>
      <c r="PIQ78" s="615"/>
      <c r="PIR78" s="615"/>
      <c r="PIS78" s="615"/>
      <c r="PIT78" s="615"/>
      <c r="PIU78" s="615"/>
      <c r="PIV78" s="615"/>
      <c r="PIW78" s="615"/>
      <c r="PIX78" s="615"/>
      <c r="PIY78" s="615"/>
      <c r="PIZ78" s="615"/>
      <c r="PJA78" s="615"/>
      <c r="PJB78" s="615"/>
      <c r="PJC78" s="615"/>
      <c r="PJD78" s="615"/>
      <c r="PJE78" s="615"/>
      <c r="PJF78" s="615"/>
      <c r="PJG78" s="615"/>
      <c r="PJH78" s="615"/>
      <c r="PJI78" s="615"/>
      <c r="PJJ78" s="615"/>
      <c r="PJK78" s="615"/>
      <c r="PJL78" s="615"/>
      <c r="PJM78" s="615"/>
      <c r="PJN78" s="615"/>
      <c r="PJO78" s="615"/>
      <c r="PJP78" s="615"/>
      <c r="PJQ78" s="615"/>
      <c r="PJR78" s="615"/>
      <c r="PJS78" s="615"/>
      <c r="PJT78" s="615"/>
      <c r="PJU78" s="615"/>
      <c r="PJV78" s="615"/>
      <c r="PJW78" s="615"/>
      <c r="PJX78" s="615"/>
      <c r="PJY78" s="615"/>
      <c r="PJZ78" s="615"/>
      <c r="PKA78" s="615"/>
      <c r="PKB78" s="615"/>
      <c r="PKC78" s="615"/>
      <c r="PKD78" s="615"/>
      <c r="PKE78" s="615"/>
      <c r="PKF78" s="615"/>
      <c r="PKG78" s="615"/>
      <c r="PKH78" s="615"/>
      <c r="PKI78" s="615"/>
      <c r="PKJ78" s="615"/>
      <c r="PKK78" s="615"/>
      <c r="PKL78" s="615"/>
      <c r="PKM78" s="615"/>
      <c r="PKN78" s="615"/>
      <c r="PKO78" s="615"/>
      <c r="PKP78" s="615"/>
      <c r="PKQ78" s="615"/>
      <c r="PKR78" s="615"/>
      <c r="PKS78" s="615"/>
      <c r="PKT78" s="615"/>
      <c r="PKU78" s="615"/>
      <c r="PKV78" s="615"/>
      <c r="PKW78" s="615"/>
      <c r="PKX78" s="615"/>
      <c r="PKY78" s="615"/>
      <c r="PKZ78" s="615"/>
      <c r="PLA78" s="615"/>
      <c r="PLB78" s="615"/>
      <c r="PLC78" s="615"/>
      <c r="PLD78" s="615"/>
      <c r="PLE78" s="615"/>
      <c r="PLF78" s="615"/>
      <c r="PLG78" s="615"/>
      <c r="PLH78" s="615"/>
      <c r="PLI78" s="615"/>
      <c r="PLJ78" s="615"/>
      <c r="PLK78" s="615"/>
      <c r="PLL78" s="615"/>
      <c r="PLM78" s="615"/>
      <c r="PLN78" s="615"/>
      <c r="PLO78" s="615"/>
      <c r="PLP78" s="615"/>
      <c r="PLQ78" s="615"/>
      <c r="PLR78" s="615"/>
      <c r="PLS78" s="615"/>
      <c r="PLT78" s="615"/>
      <c r="PLU78" s="615"/>
      <c r="PLV78" s="615"/>
      <c r="PLW78" s="615"/>
      <c r="PLX78" s="615"/>
      <c r="PLY78" s="615"/>
      <c r="PLZ78" s="615"/>
      <c r="PMA78" s="615"/>
      <c r="PMB78" s="615"/>
      <c r="PMC78" s="615"/>
      <c r="PMD78" s="615"/>
      <c r="PME78" s="615"/>
      <c r="PMF78" s="615"/>
      <c r="PMG78" s="615"/>
      <c r="PMH78" s="615"/>
      <c r="PMI78" s="615"/>
      <c r="PMJ78" s="615"/>
      <c r="PMK78" s="615"/>
      <c r="PML78" s="615"/>
      <c r="PMM78" s="615"/>
      <c r="PMN78" s="615"/>
      <c r="PMO78" s="615"/>
      <c r="PMP78" s="615"/>
      <c r="PMQ78" s="615"/>
      <c r="PMR78" s="615"/>
      <c r="PMS78" s="615"/>
      <c r="PMT78" s="615"/>
      <c r="PMU78" s="615"/>
      <c r="PMV78" s="615"/>
      <c r="PMW78" s="615"/>
      <c r="PMX78" s="615"/>
      <c r="PMY78" s="615"/>
      <c r="PMZ78" s="615"/>
      <c r="PNA78" s="615"/>
      <c r="PNB78" s="615"/>
      <c r="PNC78" s="615"/>
      <c r="PND78" s="615"/>
      <c r="PNE78" s="615"/>
      <c r="PNF78" s="615"/>
      <c r="PNG78" s="615"/>
      <c r="PNH78" s="615"/>
      <c r="PNI78" s="615"/>
      <c r="PNJ78" s="615"/>
      <c r="PNK78" s="615"/>
      <c r="PNL78" s="615"/>
      <c r="PNM78" s="615"/>
      <c r="PNN78" s="615"/>
      <c r="PNO78" s="615"/>
      <c r="PNP78" s="615"/>
      <c r="PNQ78" s="615"/>
      <c r="PNR78" s="615"/>
      <c r="PNS78" s="615"/>
      <c r="PNT78" s="615"/>
      <c r="PNU78" s="615"/>
      <c r="PNV78" s="615"/>
      <c r="PNW78" s="615"/>
      <c r="PNX78" s="615"/>
      <c r="PNY78" s="615"/>
      <c r="PNZ78" s="615"/>
      <c r="POA78" s="615"/>
      <c r="POB78" s="615"/>
      <c r="POC78" s="615"/>
      <c r="POD78" s="615"/>
      <c r="POE78" s="615"/>
      <c r="POF78" s="615"/>
      <c r="POG78" s="615"/>
      <c r="POH78" s="615"/>
      <c r="POI78" s="615"/>
      <c r="POJ78" s="615"/>
      <c r="POK78" s="615"/>
      <c r="POL78" s="615"/>
      <c r="POM78" s="615"/>
      <c r="PON78" s="615"/>
      <c r="POO78" s="615"/>
      <c r="POP78" s="615"/>
      <c r="POQ78" s="615"/>
      <c r="POR78" s="615"/>
      <c r="POS78" s="615"/>
      <c r="POT78" s="615"/>
      <c r="POU78" s="615"/>
      <c r="POV78" s="615"/>
      <c r="POW78" s="615"/>
      <c r="POX78" s="615"/>
      <c r="POY78" s="615"/>
      <c r="POZ78" s="615"/>
      <c r="PPA78" s="615"/>
      <c r="PPB78" s="615"/>
      <c r="PPC78" s="615"/>
      <c r="PPD78" s="615"/>
      <c r="PPE78" s="615"/>
      <c r="PPF78" s="615"/>
      <c r="PPG78" s="615"/>
      <c r="PPH78" s="615"/>
      <c r="PPI78" s="615"/>
      <c r="PPJ78" s="615"/>
      <c r="PPK78" s="615"/>
      <c r="PPL78" s="615"/>
      <c r="PPM78" s="615"/>
      <c r="PPN78" s="615"/>
      <c r="PPO78" s="615"/>
      <c r="PPP78" s="615"/>
      <c r="PPQ78" s="615"/>
      <c r="PPR78" s="615"/>
      <c r="PPS78" s="615"/>
      <c r="PPT78" s="615"/>
      <c r="PPU78" s="615"/>
      <c r="PPV78" s="615"/>
      <c r="PPW78" s="615"/>
      <c r="PPX78" s="615"/>
      <c r="PPY78" s="615"/>
      <c r="PPZ78" s="615"/>
      <c r="PQA78" s="615"/>
      <c r="PQB78" s="615"/>
      <c r="PQC78" s="615"/>
      <c r="PQD78" s="615"/>
      <c r="PQE78" s="615"/>
      <c r="PQF78" s="615"/>
      <c r="PQG78" s="615"/>
      <c r="PQH78" s="615"/>
      <c r="PQI78" s="615"/>
      <c r="PQJ78" s="615"/>
      <c r="PQK78" s="615"/>
      <c r="PQL78" s="615"/>
      <c r="PQM78" s="615"/>
      <c r="PQN78" s="615"/>
      <c r="PQO78" s="615"/>
      <c r="PQP78" s="615"/>
      <c r="PQQ78" s="615"/>
      <c r="PQR78" s="615"/>
      <c r="PQS78" s="615"/>
      <c r="PQT78" s="615"/>
      <c r="PQU78" s="615"/>
      <c r="PQV78" s="615"/>
      <c r="PQW78" s="615"/>
      <c r="PQX78" s="615"/>
      <c r="PQY78" s="615"/>
      <c r="PQZ78" s="615"/>
      <c r="PRA78" s="615"/>
      <c r="PRB78" s="615"/>
      <c r="PRC78" s="615"/>
      <c r="PRD78" s="615"/>
      <c r="PRE78" s="615"/>
      <c r="PRF78" s="615"/>
      <c r="PRG78" s="615"/>
      <c r="PRH78" s="615"/>
      <c r="PRI78" s="615"/>
      <c r="PRJ78" s="615"/>
      <c r="PRK78" s="615"/>
      <c r="PRL78" s="615"/>
      <c r="PRM78" s="615"/>
      <c r="PRN78" s="615"/>
      <c r="PRO78" s="615"/>
      <c r="PRP78" s="615"/>
      <c r="PRQ78" s="615"/>
      <c r="PRR78" s="615"/>
      <c r="PRS78" s="615"/>
      <c r="PRT78" s="615"/>
      <c r="PRU78" s="615"/>
      <c r="PRV78" s="615"/>
      <c r="PRW78" s="615"/>
      <c r="PRX78" s="615"/>
      <c r="PRY78" s="615"/>
      <c r="PRZ78" s="615"/>
      <c r="PSA78" s="615"/>
      <c r="PSB78" s="615"/>
      <c r="PSC78" s="615"/>
      <c r="PSD78" s="615"/>
      <c r="PSE78" s="615"/>
      <c r="PSF78" s="615"/>
      <c r="PSG78" s="615"/>
      <c r="PSH78" s="615"/>
      <c r="PSI78" s="615"/>
      <c r="PSJ78" s="615"/>
      <c r="PSK78" s="615"/>
      <c r="PSL78" s="615"/>
      <c r="PSM78" s="615"/>
      <c r="PSN78" s="615"/>
      <c r="PSO78" s="615"/>
      <c r="PSP78" s="615"/>
      <c r="PSQ78" s="615"/>
      <c r="PSR78" s="615"/>
      <c r="PSS78" s="615"/>
      <c r="PST78" s="615"/>
      <c r="PSU78" s="615"/>
      <c r="PSV78" s="615"/>
      <c r="PSW78" s="615"/>
      <c r="PSX78" s="615"/>
      <c r="PSY78" s="615"/>
      <c r="PSZ78" s="615"/>
      <c r="PTA78" s="615"/>
      <c r="PTB78" s="615"/>
      <c r="PTC78" s="615"/>
      <c r="PTD78" s="615"/>
      <c r="PTE78" s="615"/>
      <c r="PTF78" s="615"/>
      <c r="PTG78" s="615"/>
      <c r="PTH78" s="615"/>
      <c r="PTI78" s="615"/>
      <c r="PTJ78" s="615"/>
      <c r="PTK78" s="615"/>
      <c r="PTL78" s="615"/>
      <c r="PTM78" s="615"/>
      <c r="PTN78" s="615"/>
      <c r="PTO78" s="615"/>
      <c r="PTP78" s="615"/>
      <c r="PTQ78" s="615"/>
      <c r="PTR78" s="615"/>
      <c r="PTS78" s="615"/>
      <c r="PTT78" s="615"/>
      <c r="PTU78" s="615"/>
      <c r="PTV78" s="615"/>
      <c r="PTW78" s="615"/>
      <c r="PTX78" s="615"/>
      <c r="PTY78" s="615"/>
      <c r="PTZ78" s="615"/>
      <c r="PUA78" s="615"/>
      <c r="PUB78" s="615"/>
      <c r="PUC78" s="615"/>
      <c r="PUD78" s="615"/>
      <c r="PUE78" s="615"/>
      <c r="PUF78" s="615"/>
      <c r="PUG78" s="615"/>
      <c r="PUH78" s="615"/>
      <c r="PUI78" s="615"/>
      <c r="PUJ78" s="615"/>
      <c r="PUK78" s="615"/>
      <c r="PUL78" s="615"/>
      <c r="PUM78" s="615"/>
      <c r="PUN78" s="615"/>
      <c r="PUO78" s="615"/>
      <c r="PUP78" s="615"/>
      <c r="PUQ78" s="615"/>
      <c r="PUR78" s="615"/>
      <c r="PUS78" s="615"/>
      <c r="PUT78" s="615"/>
      <c r="PUU78" s="615"/>
      <c r="PUV78" s="615"/>
      <c r="PUW78" s="615"/>
      <c r="PUX78" s="615"/>
      <c r="PUY78" s="615"/>
      <c r="PUZ78" s="615"/>
      <c r="PVA78" s="615"/>
      <c r="PVB78" s="615"/>
      <c r="PVC78" s="615"/>
      <c r="PVD78" s="615"/>
      <c r="PVE78" s="615"/>
      <c r="PVF78" s="615"/>
      <c r="PVG78" s="615"/>
      <c r="PVH78" s="615"/>
      <c r="PVI78" s="615"/>
      <c r="PVJ78" s="615"/>
      <c r="PVK78" s="615"/>
      <c r="PVL78" s="615"/>
      <c r="PVM78" s="615"/>
      <c r="PVN78" s="615"/>
      <c r="PVO78" s="615"/>
      <c r="PVP78" s="615"/>
      <c r="PVQ78" s="615"/>
      <c r="PVR78" s="615"/>
      <c r="PVS78" s="615"/>
      <c r="PVT78" s="615"/>
      <c r="PVU78" s="615"/>
      <c r="PVV78" s="615"/>
      <c r="PVW78" s="615"/>
      <c r="PVX78" s="615"/>
      <c r="PVY78" s="615"/>
      <c r="PVZ78" s="615"/>
      <c r="PWA78" s="615"/>
      <c r="PWB78" s="615"/>
      <c r="PWC78" s="615"/>
      <c r="PWD78" s="615"/>
      <c r="PWE78" s="615"/>
      <c r="PWF78" s="615"/>
      <c r="PWG78" s="615"/>
      <c r="PWH78" s="615"/>
      <c r="PWI78" s="615"/>
      <c r="PWJ78" s="615"/>
      <c r="PWK78" s="615"/>
      <c r="PWL78" s="615"/>
      <c r="PWM78" s="615"/>
      <c r="PWN78" s="615"/>
      <c r="PWO78" s="615"/>
      <c r="PWP78" s="615"/>
      <c r="PWQ78" s="615"/>
      <c r="PWR78" s="615"/>
      <c r="PWS78" s="615"/>
      <c r="PWT78" s="615"/>
      <c r="PWU78" s="615"/>
      <c r="PWV78" s="615"/>
      <c r="PWW78" s="615"/>
      <c r="PWX78" s="615"/>
      <c r="PWY78" s="615"/>
      <c r="PWZ78" s="615"/>
      <c r="PXA78" s="615"/>
      <c r="PXB78" s="615"/>
      <c r="PXC78" s="615"/>
      <c r="PXD78" s="615"/>
      <c r="PXE78" s="615"/>
      <c r="PXF78" s="615"/>
      <c r="PXG78" s="615"/>
      <c r="PXH78" s="615"/>
      <c r="PXI78" s="615"/>
      <c r="PXJ78" s="615"/>
      <c r="PXK78" s="615"/>
      <c r="PXL78" s="615"/>
      <c r="PXM78" s="615"/>
      <c r="PXN78" s="615"/>
      <c r="PXO78" s="615"/>
      <c r="PXP78" s="615"/>
      <c r="PXQ78" s="615"/>
      <c r="PXR78" s="615"/>
      <c r="PXS78" s="615"/>
      <c r="PXT78" s="615"/>
      <c r="PXU78" s="615"/>
      <c r="PXV78" s="615"/>
      <c r="PXW78" s="615"/>
      <c r="PXX78" s="615"/>
      <c r="PXY78" s="615"/>
      <c r="PXZ78" s="615"/>
      <c r="PYA78" s="615"/>
      <c r="PYB78" s="615"/>
      <c r="PYC78" s="615"/>
      <c r="PYD78" s="615"/>
      <c r="PYE78" s="615"/>
      <c r="PYF78" s="615"/>
      <c r="PYG78" s="615"/>
      <c r="PYH78" s="615"/>
      <c r="PYI78" s="615"/>
      <c r="PYJ78" s="615"/>
      <c r="PYK78" s="615"/>
      <c r="PYL78" s="615"/>
      <c r="PYM78" s="615"/>
      <c r="PYN78" s="615"/>
      <c r="PYO78" s="615"/>
      <c r="PYP78" s="615"/>
      <c r="PYQ78" s="615"/>
      <c r="PYR78" s="615"/>
      <c r="PYS78" s="615"/>
      <c r="PYT78" s="615"/>
      <c r="PYU78" s="615"/>
      <c r="PYV78" s="615"/>
      <c r="PYW78" s="615"/>
      <c r="PYX78" s="615"/>
      <c r="PYY78" s="615"/>
      <c r="PYZ78" s="615"/>
      <c r="PZA78" s="615"/>
      <c r="PZB78" s="615"/>
      <c r="PZC78" s="615"/>
      <c r="PZD78" s="615"/>
      <c r="PZE78" s="615"/>
      <c r="PZF78" s="615"/>
      <c r="PZG78" s="615"/>
      <c r="PZH78" s="615"/>
      <c r="PZI78" s="615"/>
      <c r="PZJ78" s="615"/>
      <c r="PZK78" s="615"/>
      <c r="PZL78" s="615"/>
      <c r="PZM78" s="615"/>
      <c r="PZN78" s="615"/>
      <c r="PZO78" s="615"/>
      <c r="PZP78" s="615"/>
      <c r="PZQ78" s="615"/>
      <c r="PZR78" s="615"/>
      <c r="PZS78" s="615"/>
      <c r="PZT78" s="615"/>
      <c r="PZU78" s="615"/>
      <c r="PZV78" s="615"/>
      <c r="PZW78" s="615"/>
      <c r="PZX78" s="615"/>
      <c r="PZY78" s="615"/>
      <c r="PZZ78" s="615"/>
      <c r="QAA78" s="615"/>
      <c r="QAB78" s="615"/>
      <c r="QAC78" s="615"/>
      <c r="QAD78" s="615"/>
      <c r="QAE78" s="615"/>
      <c r="QAF78" s="615"/>
      <c r="QAG78" s="615"/>
      <c r="QAH78" s="615"/>
      <c r="QAI78" s="615"/>
      <c r="QAJ78" s="615"/>
      <c r="QAK78" s="615"/>
      <c r="QAL78" s="615"/>
      <c r="QAM78" s="615"/>
      <c r="QAN78" s="615"/>
      <c r="QAO78" s="615"/>
      <c r="QAP78" s="615"/>
      <c r="QAQ78" s="615"/>
      <c r="QAR78" s="615"/>
      <c r="QAS78" s="615"/>
      <c r="QAT78" s="615"/>
      <c r="QAU78" s="615"/>
      <c r="QAV78" s="615"/>
      <c r="QAW78" s="615"/>
      <c r="QAX78" s="615"/>
      <c r="QAY78" s="615"/>
      <c r="QAZ78" s="615"/>
      <c r="QBA78" s="615"/>
      <c r="QBB78" s="615"/>
      <c r="QBC78" s="615"/>
      <c r="QBD78" s="615"/>
      <c r="QBE78" s="615"/>
      <c r="QBF78" s="615"/>
      <c r="QBG78" s="615"/>
      <c r="QBH78" s="615"/>
      <c r="QBI78" s="615"/>
      <c r="QBJ78" s="615"/>
      <c r="QBK78" s="615"/>
      <c r="QBL78" s="615"/>
      <c r="QBM78" s="615"/>
      <c r="QBN78" s="615"/>
      <c r="QBO78" s="615"/>
      <c r="QBP78" s="615"/>
      <c r="QBQ78" s="615"/>
      <c r="QBR78" s="615"/>
      <c r="QBS78" s="615"/>
      <c r="QBT78" s="615"/>
      <c r="QBU78" s="615"/>
      <c r="QBV78" s="615"/>
      <c r="QBW78" s="615"/>
      <c r="QBX78" s="615"/>
      <c r="QBY78" s="615"/>
      <c r="QBZ78" s="615"/>
      <c r="QCA78" s="615"/>
      <c r="QCB78" s="615"/>
      <c r="QCC78" s="615"/>
      <c r="QCD78" s="615"/>
      <c r="QCE78" s="615"/>
      <c r="QCF78" s="615"/>
      <c r="QCG78" s="615"/>
      <c r="QCH78" s="615"/>
      <c r="QCI78" s="615"/>
      <c r="QCJ78" s="615"/>
      <c r="QCK78" s="615"/>
      <c r="QCL78" s="615"/>
      <c r="QCM78" s="615"/>
      <c r="QCN78" s="615"/>
      <c r="QCO78" s="615"/>
      <c r="QCP78" s="615"/>
      <c r="QCQ78" s="615"/>
      <c r="QCR78" s="615"/>
      <c r="QCS78" s="615"/>
      <c r="QCT78" s="615"/>
      <c r="QCU78" s="615"/>
      <c r="QCV78" s="615"/>
      <c r="QCW78" s="615"/>
      <c r="QCX78" s="615"/>
      <c r="QCY78" s="615"/>
      <c r="QCZ78" s="615"/>
      <c r="QDA78" s="615"/>
      <c r="QDB78" s="615"/>
      <c r="QDC78" s="615"/>
      <c r="QDD78" s="615"/>
      <c r="QDE78" s="615"/>
      <c r="QDF78" s="615"/>
      <c r="QDG78" s="615"/>
      <c r="QDH78" s="615"/>
      <c r="QDI78" s="615"/>
      <c r="QDJ78" s="615"/>
      <c r="QDK78" s="615"/>
      <c r="QDL78" s="615"/>
      <c r="QDM78" s="615"/>
      <c r="QDN78" s="615"/>
      <c r="QDO78" s="615"/>
      <c r="QDP78" s="615"/>
      <c r="QDQ78" s="615"/>
      <c r="QDR78" s="615"/>
      <c r="QDS78" s="615"/>
      <c r="QDT78" s="615"/>
      <c r="QDU78" s="615"/>
      <c r="QDV78" s="615"/>
      <c r="QDW78" s="615"/>
      <c r="QDX78" s="615"/>
      <c r="QDY78" s="615"/>
      <c r="QDZ78" s="615"/>
      <c r="QEA78" s="615"/>
      <c r="QEB78" s="615"/>
      <c r="QEC78" s="615"/>
      <c r="QED78" s="615"/>
      <c r="QEE78" s="615"/>
      <c r="QEF78" s="615"/>
      <c r="QEG78" s="615"/>
      <c r="QEH78" s="615"/>
      <c r="QEI78" s="615"/>
      <c r="QEJ78" s="615"/>
      <c r="QEK78" s="615"/>
      <c r="QEL78" s="615"/>
      <c r="QEM78" s="615"/>
      <c r="QEN78" s="615"/>
      <c r="QEO78" s="615"/>
      <c r="QEP78" s="615"/>
      <c r="QEQ78" s="615"/>
      <c r="QER78" s="615"/>
      <c r="QES78" s="615"/>
      <c r="QET78" s="615"/>
      <c r="QEU78" s="615"/>
      <c r="QEV78" s="615"/>
      <c r="QEW78" s="615"/>
      <c r="QEX78" s="615"/>
      <c r="QEY78" s="615"/>
      <c r="QEZ78" s="615"/>
      <c r="QFA78" s="615"/>
      <c r="QFB78" s="615"/>
      <c r="QFC78" s="615"/>
      <c r="QFD78" s="615"/>
      <c r="QFE78" s="615"/>
      <c r="QFF78" s="615"/>
      <c r="QFG78" s="615"/>
      <c r="QFH78" s="615"/>
      <c r="QFI78" s="615"/>
      <c r="QFJ78" s="615"/>
      <c r="QFK78" s="615"/>
      <c r="QFL78" s="615"/>
      <c r="QFM78" s="615"/>
      <c r="QFN78" s="615"/>
      <c r="QFO78" s="615"/>
      <c r="QFP78" s="615"/>
      <c r="QFQ78" s="615"/>
      <c r="QFR78" s="615"/>
      <c r="QFS78" s="615"/>
      <c r="QFT78" s="615"/>
      <c r="QFU78" s="615"/>
      <c r="QFV78" s="615"/>
      <c r="QFW78" s="615"/>
      <c r="QFX78" s="615"/>
      <c r="QFY78" s="615"/>
      <c r="QFZ78" s="615"/>
      <c r="QGA78" s="615"/>
      <c r="QGB78" s="615"/>
      <c r="QGC78" s="615"/>
      <c r="QGD78" s="615"/>
      <c r="QGE78" s="615"/>
      <c r="QGF78" s="615"/>
      <c r="QGG78" s="615"/>
      <c r="QGH78" s="615"/>
      <c r="QGI78" s="615"/>
      <c r="QGJ78" s="615"/>
      <c r="QGK78" s="615"/>
      <c r="QGL78" s="615"/>
      <c r="QGM78" s="615"/>
      <c r="QGN78" s="615"/>
      <c r="QGO78" s="615"/>
      <c r="QGP78" s="615"/>
      <c r="QGQ78" s="615"/>
      <c r="QGR78" s="615"/>
      <c r="QGS78" s="615"/>
      <c r="QGT78" s="615"/>
      <c r="QGU78" s="615"/>
      <c r="QGV78" s="615"/>
      <c r="QGW78" s="615"/>
      <c r="QGX78" s="615"/>
      <c r="QGY78" s="615"/>
      <c r="QGZ78" s="615"/>
      <c r="QHA78" s="615"/>
      <c r="QHB78" s="615"/>
      <c r="QHC78" s="615"/>
      <c r="QHD78" s="615"/>
      <c r="QHE78" s="615"/>
      <c r="QHF78" s="615"/>
      <c r="QHG78" s="615"/>
      <c r="QHH78" s="615"/>
      <c r="QHI78" s="615"/>
      <c r="QHJ78" s="615"/>
      <c r="QHK78" s="615"/>
      <c r="QHL78" s="615"/>
      <c r="QHM78" s="615"/>
      <c r="QHN78" s="615"/>
      <c r="QHO78" s="615"/>
      <c r="QHP78" s="615"/>
      <c r="QHQ78" s="615"/>
      <c r="QHR78" s="615"/>
      <c r="QHS78" s="615"/>
      <c r="QHT78" s="615"/>
      <c r="QHU78" s="615"/>
      <c r="QHV78" s="615"/>
      <c r="QHW78" s="615"/>
      <c r="QHX78" s="615"/>
      <c r="QHY78" s="615"/>
      <c r="QHZ78" s="615"/>
      <c r="QIA78" s="615"/>
      <c r="QIB78" s="615"/>
      <c r="QIC78" s="615"/>
      <c r="QID78" s="615"/>
      <c r="QIE78" s="615"/>
      <c r="QIF78" s="615"/>
      <c r="QIG78" s="615"/>
      <c r="QIH78" s="615"/>
      <c r="QII78" s="615"/>
      <c r="QIJ78" s="615"/>
      <c r="QIK78" s="615"/>
      <c r="QIL78" s="615"/>
      <c r="QIM78" s="615"/>
      <c r="QIN78" s="615"/>
      <c r="QIO78" s="615"/>
      <c r="QIP78" s="615"/>
      <c r="QIQ78" s="615"/>
      <c r="QIR78" s="615"/>
      <c r="QIS78" s="615"/>
      <c r="QIT78" s="615"/>
      <c r="QIU78" s="615"/>
      <c r="QIV78" s="615"/>
      <c r="QIW78" s="615"/>
      <c r="QIX78" s="615"/>
      <c r="QIY78" s="615"/>
      <c r="QIZ78" s="615"/>
      <c r="QJA78" s="615"/>
      <c r="QJB78" s="615"/>
      <c r="QJC78" s="615"/>
      <c r="QJD78" s="615"/>
      <c r="QJE78" s="615"/>
      <c r="QJF78" s="615"/>
      <c r="QJG78" s="615"/>
      <c r="QJH78" s="615"/>
      <c r="QJI78" s="615"/>
      <c r="QJJ78" s="615"/>
      <c r="QJK78" s="615"/>
      <c r="QJL78" s="615"/>
      <c r="QJM78" s="615"/>
      <c r="QJN78" s="615"/>
      <c r="QJO78" s="615"/>
      <c r="QJP78" s="615"/>
      <c r="QJQ78" s="615"/>
      <c r="QJR78" s="615"/>
      <c r="QJS78" s="615"/>
      <c r="QJT78" s="615"/>
      <c r="QJU78" s="615"/>
      <c r="QJV78" s="615"/>
      <c r="QJW78" s="615"/>
      <c r="QJX78" s="615"/>
      <c r="QJY78" s="615"/>
      <c r="QJZ78" s="615"/>
      <c r="QKA78" s="615"/>
      <c r="QKB78" s="615"/>
      <c r="QKC78" s="615"/>
      <c r="QKD78" s="615"/>
      <c r="QKE78" s="615"/>
      <c r="QKF78" s="615"/>
      <c r="QKG78" s="615"/>
      <c r="QKH78" s="615"/>
      <c r="QKI78" s="615"/>
      <c r="QKJ78" s="615"/>
      <c r="QKK78" s="615"/>
      <c r="QKL78" s="615"/>
      <c r="QKM78" s="615"/>
      <c r="QKN78" s="615"/>
      <c r="QKO78" s="615"/>
      <c r="QKP78" s="615"/>
      <c r="QKQ78" s="615"/>
      <c r="QKR78" s="615"/>
      <c r="QKS78" s="615"/>
      <c r="QKT78" s="615"/>
      <c r="QKU78" s="615"/>
      <c r="QKV78" s="615"/>
      <c r="QKW78" s="615"/>
      <c r="QKX78" s="615"/>
      <c r="QKY78" s="615"/>
      <c r="QKZ78" s="615"/>
      <c r="QLA78" s="615"/>
      <c r="QLB78" s="615"/>
      <c r="QLC78" s="615"/>
      <c r="QLD78" s="615"/>
      <c r="QLE78" s="615"/>
      <c r="QLF78" s="615"/>
      <c r="QLG78" s="615"/>
      <c r="QLH78" s="615"/>
      <c r="QLI78" s="615"/>
      <c r="QLJ78" s="615"/>
      <c r="QLK78" s="615"/>
      <c r="QLL78" s="615"/>
      <c r="QLM78" s="615"/>
      <c r="QLN78" s="615"/>
      <c r="QLO78" s="615"/>
      <c r="QLP78" s="615"/>
      <c r="QLQ78" s="615"/>
      <c r="QLR78" s="615"/>
      <c r="QLS78" s="615"/>
      <c r="QLT78" s="615"/>
      <c r="QLU78" s="615"/>
      <c r="QLV78" s="615"/>
      <c r="QLW78" s="615"/>
      <c r="QLX78" s="615"/>
      <c r="QLY78" s="615"/>
      <c r="QLZ78" s="615"/>
      <c r="QMA78" s="615"/>
      <c r="QMB78" s="615"/>
      <c r="QMC78" s="615"/>
      <c r="QMD78" s="615"/>
      <c r="QME78" s="615"/>
      <c r="QMF78" s="615"/>
      <c r="QMG78" s="615"/>
      <c r="QMH78" s="615"/>
      <c r="QMI78" s="615"/>
      <c r="QMJ78" s="615"/>
      <c r="QMK78" s="615"/>
      <c r="QML78" s="615"/>
      <c r="QMM78" s="615"/>
      <c r="QMN78" s="615"/>
      <c r="QMO78" s="615"/>
      <c r="QMP78" s="615"/>
      <c r="QMQ78" s="615"/>
      <c r="QMR78" s="615"/>
      <c r="QMS78" s="615"/>
      <c r="QMT78" s="615"/>
      <c r="QMU78" s="615"/>
      <c r="QMV78" s="615"/>
      <c r="QMW78" s="615"/>
      <c r="QMX78" s="615"/>
      <c r="QMY78" s="615"/>
      <c r="QMZ78" s="615"/>
      <c r="QNA78" s="615"/>
      <c r="QNB78" s="615"/>
      <c r="QNC78" s="615"/>
      <c r="QND78" s="615"/>
      <c r="QNE78" s="615"/>
      <c r="QNF78" s="615"/>
      <c r="QNG78" s="615"/>
      <c r="QNH78" s="615"/>
      <c r="QNI78" s="615"/>
      <c r="QNJ78" s="615"/>
      <c r="QNK78" s="615"/>
      <c r="QNL78" s="615"/>
      <c r="QNM78" s="615"/>
      <c r="QNN78" s="615"/>
      <c r="QNO78" s="615"/>
      <c r="QNP78" s="615"/>
      <c r="QNQ78" s="615"/>
      <c r="QNR78" s="615"/>
      <c r="QNS78" s="615"/>
      <c r="QNT78" s="615"/>
      <c r="QNU78" s="615"/>
      <c r="QNV78" s="615"/>
      <c r="QNW78" s="615"/>
      <c r="QNX78" s="615"/>
      <c r="QNY78" s="615"/>
      <c r="QNZ78" s="615"/>
      <c r="QOA78" s="615"/>
      <c r="QOB78" s="615"/>
      <c r="QOC78" s="615"/>
      <c r="QOD78" s="615"/>
      <c r="QOE78" s="615"/>
      <c r="QOF78" s="615"/>
      <c r="QOG78" s="615"/>
      <c r="QOH78" s="615"/>
      <c r="QOI78" s="615"/>
      <c r="QOJ78" s="615"/>
      <c r="QOK78" s="615"/>
      <c r="QOL78" s="615"/>
      <c r="QOM78" s="615"/>
      <c r="QON78" s="615"/>
      <c r="QOO78" s="615"/>
      <c r="QOP78" s="615"/>
      <c r="QOQ78" s="615"/>
      <c r="QOR78" s="615"/>
      <c r="QOS78" s="615"/>
      <c r="QOT78" s="615"/>
      <c r="QOU78" s="615"/>
      <c r="QOV78" s="615"/>
      <c r="QOW78" s="615"/>
      <c r="QOX78" s="615"/>
      <c r="QOY78" s="615"/>
      <c r="QOZ78" s="615"/>
      <c r="QPA78" s="615"/>
      <c r="QPB78" s="615"/>
      <c r="QPC78" s="615"/>
      <c r="QPD78" s="615"/>
      <c r="QPE78" s="615"/>
      <c r="QPF78" s="615"/>
      <c r="QPG78" s="615"/>
      <c r="QPH78" s="615"/>
      <c r="QPI78" s="615"/>
      <c r="QPJ78" s="615"/>
      <c r="QPK78" s="615"/>
      <c r="QPL78" s="615"/>
      <c r="QPM78" s="615"/>
      <c r="QPN78" s="615"/>
      <c r="QPO78" s="615"/>
      <c r="QPP78" s="615"/>
      <c r="QPQ78" s="615"/>
      <c r="QPR78" s="615"/>
      <c r="QPS78" s="615"/>
      <c r="QPT78" s="615"/>
      <c r="QPU78" s="615"/>
      <c r="QPV78" s="615"/>
      <c r="QPW78" s="615"/>
      <c r="QPX78" s="615"/>
      <c r="QPY78" s="615"/>
      <c r="QPZ78" s="615"/>
      <c r="QQA78" s="615"/>
      <c r="QQB78" s="615"/>
      <c r="QQC78" s="615"/>
      <c r="QQD78" s="615"/>
      <c r="QQE78" s="615"/>
      <c r="QQF78" s="615"/>
      <c r="QQG78" s="615"/>
      <c r="QQH78" s="615"/>
      <c r="QQI78" s="615"/>
      <c r="QQJ78" s="615"/>
      <c r="QQK78" s="615"/>
      <c r="QQL78" s="615"/>
      <c r="QQM78" s="615"/>
      <c r="QQN78" s="615"/>
      <c r="QQO78" s="615"/>
      <c r="QQP78" s="615"/>
      <c r="QQQ78" s="615"/>
      <c r="QQR78" s="615"/>
      <c r="QQS78" s="615"/>
      <c r="QQT78" s="615"/>
      <c r="QQU78" s="615"/>
      <c r="QQV78" s="615"/>
      <c r="QQW78" s="615"/>
      <c r="QQX78" s="615"/>
      <c r="QQY78" s="615"/>
      <c r="QQZ78" s="615"/>
      <c r="QRA78" s="615"/>
      <c r="QRB78" s="615"/>
      <c r="QRC78" s="615"/>
      <c r="QRD78" s="615"/>
      <c r="QRE78" s="615"/>
      <c r="QRF78" s="615"/>
      <c r="QRG78" s="615"/>
      <c r="QRH78" s="615"/>
      <c r="QRI78" s="615"/>
      <c r="QRJ78" s="615"/>
      <c r="QRK78" s="615"/>
      <c r="QRL78" s="615"/>
      <c r="QRM78" s="615"/>
      <c r="QRN78" s="615"/>
      <c r="QRO78" s="615"/>
      <c r="QRP78" s="615"/>
      <c r="QRQ78" s="615"/>
      <c r="QRR78" s="615"/>
      <c r="QRS78" s="615"/>
      <c r="QRT78" s="615"/>
      <c r="QRU78" s="615"/>
      <c r="QRV78" s="615"/>
      <c r="QRW78" s="615"/>
      <c r="QRX78" s="615"/>
      <c r="QRY78" s="615"/>
      <c r="QRZ78" s="615"/>
      <c r="QSA78" s="615"/>
      <c r="QSB78" s="615"/>
      <c r="QSC78" s="615"/>
      <c r="QSD78" s="615"/>
      <c r="QSE78" s="615"/>
      <c r="QSF78" s="615"/>
      <c r="QSG78" s="615"/>
      <c r="QSH78" s="615"/>
      <c r="QSI78" s="615"/>
      <c r="QSJ78" s="615"/>
      <c r="QSK78" s="615"/>
      <c r="QSL78" s="615"/>
      <c r="QSM78" s="615"/>
      <c r="QSN78" s="615"/>
      <c r="QSO78" s="615"/>
      <c r="QSP78" s="615"/>
      <c r="QSQ78" s="615"/>
      <c r="QSR78" s="615"/>
      <c r="QSS78" s="615"/>
      <c r="QST78" s="615"/>
      <c r="QSU78" s="615"/>
      <c r="QSV78" s="615"/>
      <c r="QSW78" s="615"/>
      <c r="QSX78" s="615"/>
      <c r="QSY78" s="615"/>
      <c r="QSZ78" s="615"/>
      <c r="QTA78" s="615"/>
      <c r="QTB78" s="615"/>
      <c r="QTC78" s="615"/>
      <c r="QTD78" s="615"/>
      <c r="QTE78" s="615"/>
      <c r="QTF78" s="615"/>
      <c r="QTG78" s="615"/>
      <c r="QTH78" s="615"/>
      <c r="QTI78" s="615"/>
      <c r="QTJ78" s="615"/>
      <c r="QTK78" s="615"/>
      <c r="QTL78" s="615"/>
      <c r="QTM78" s="615"/>
      <c r="QTN78" s="615"/>
      <c r="QTO78" s="615"/>
      <c r="QTP78" s="615"/>
      <c r="QTQ78" s="615"/>
      <c r="QTR78" s="615"/>
      <c r="QTS78" s="615"/>
      <c r="QTT78" s="615"/>
      <c r="QTU78" s="615"/>
      <c r="QTV78" s="615"/>
      <c r="QTW78" s="615"/>
      <c r="QTX78" s="615"/>
      <c r="QTY78" s="615"/>
      <c r="QTZ78" s="615"/>
      <c r="QUA78" s="615"/>
      <c r="QUB78" s="615"/>
      <c r="QUC78" s="615"/>
      <c r="QUD78" s="615"/>
      <c r="QUE78" s="615"/>
      <c r="QUF78" s="615"/>
      <c r="QUG78" s="615"/>
      <c r="QUH78" s="615"/>
      <c r="QUI78" s="615"/>
      <c r="QUJ78" s="615"/>
      <c r="QUK78" s="615"/>
      <c r="QUL78" s="615"/>
      <c r="QUM78" s="615"/>
      <c r="QUN78" s="615"/>
      <c r="QUO78" s="615"/>
      <c r="QUP78" s="615"/>
      <c r="QUQ78" s="615"/>
      <c r="QUR78" s="615"/>
      <c r="QUS78" s="615"/>
      <c r="QUT78" s="615"/>
      <c r="QUU78" s="615"/>
      <c r="QUV78" s="615"/>
      <c r="QUW78" s="615"/>
      <c r="QUX78" s="615"/>
      <c r="QUY78" s="615"/>
      <c r="QUZ78" s="615"/>
      <c r="QVA78" s="615"/>
      <c r="QVB78" s="615"/>
      <c r="QVC78" s="615"/>
      <c r="QVD78" s="615"/>
      <c r="QVE78" s="615"/>
      <c r="QVF78" s="615"/>
      <c r="QVG78" s="615"/>
      <c r="QVH78" s="615"/>
      <c r="QVI78" s="615"/>
      <c r="QVJ78" s="615"/>
      <c r="QVK78" s="615"/>
      <c r="QVL78" s="615"/>
      <c r="QVM78" s="615"/>
      <c r="QVN78" s="615"/>
      <c r="QVO78" s="615"/>
      <c r="QVP78" s="615"/>
      <c r="QVQ78" s="615"/>
      <c r="QVR78" s="615"/>
      <c r="QVS78" s="615"/>
      <c r="QVT78" s="615"/>
      <c r="QVU78" s="615"/>
      <c r="QVV78" s="615"/>
      <c r="QVW78" s="615"/>
      <c r="QVX78" s="615"/>
      <c r="QVY78" s="615"/>
      <c r="QVZ78" s="615"/>
      <c r="QWA78" s="615"/>
      <c r="QWB78" s="615"/>
      <c r="QWC78" s="615"/>
      <c r="QWD78" s="615"/>
      <c r="QWE78" s="615"/>
      <c r="QWF78" s="615"/>
      <c r="QWG78" s="615"/>
      <c r="QWH78" s="615"/>
      <c r="QWI78" s="615"/>
      <c r="QWJ78" s="615"/>
      <c r="QWK78" s="615"/>
      <c r="QWL78" s="615"/>
      <c r="QWM78" s="615"/>
      <c r="QWN78" s="615"/>
      <c r="QWO78" s="615"/>
      <c r="QWP78" s="615"/>
      <c r="QWQ78" s="615"/>
      <c r="QWR78" s="615"/>
      <c r="QWS78" s="615"/>
      <c r="QWT78" s="615"/>
      <c r="QWU78" s="615"/>
      <c r="QWV78" s="615"/>
      <c r="QWW78" s="615"/>
      <c r="QWX78" s="615"/>
      <c r="QWY78" s="615"/>
      <c r="QWZ78" s="615"/>
      <c r="QXA78" s="615"/>
      <c r="QXB78" s="615"/>
      <c r="QXC78" s="615"/>
      <c r="QXD78" s="615"/>
      <c r="QXE78" s="615"/>
      <c r="QXF78" s="615"/>
      <c r="QXG78" s="615"/>
      <c r="QXH78" s="615"/>
      <c r="QXI78" s="615"/>
      <c r="QXJ78" s="615"/>
      <c r="QXK78" s="615"/>
      <c r="QXL78" s="615"/>
      <c r="QXM78" s="615"/>
      <c r="QXN78" s="615"/>
      <c r="QXO78" s="615"/>
      <c r="QXP78" s="615"/>
      <c r="QXQ78" s="615"/>
      <c r="QXR78" s="615"/>
      <c r="QXS78" s="615"/>
      <c r="QXT78" s="615"/>
      <c r="QXU78" s="615"/>
      <c r="QXV78" s="615"/>
      <c r="QXW78" s="615"/>
      <c r="QXX78" s="615"/>
      <c r="QXY78" s="615"/>
      <c r="QXZ78" s="615"/>
      <c r="QYA78" s="615"/>
      <c r="QYB78" s="615"/>
      <c r="QYC78" s="615"/>
      <c r="QYD78" s="615"/>
      <c r="QYE78" s="615"/>
      <c r="QYF78" s="615"/>
      <c r="QYG78" s="615"/>
      <c r="QYH78" s="615"/>
      <c r="QYI78" s="615"/>
      <c r="QYJ78" s="615"/>
      <c r="QYK78" s="615"/>
      <c r="QYL78" s="615"/>
      <c r="QYM78" s="615"/>
      <c r="QYN78" s="615"/>
      <c r="QYO78" s="615"/>
      <c r="QYP78" s="615"/>
      <c r="QYQ78" s="615"/>
      <c r="QYR78" s="615"/>
      <c r="QYS78" s="615"/>
      <c r="QYT78" s="615"/>
      <c r="QYU78" s="615"/>
      <c r="QYV78" s="615"/>
      <c r="QYW78" s="615"/>
      <c r="QYX78" s="615"/>
      <c r="QYY78" s="615"/>
      <c r="QYZ78" s="615"/>
      <c r="QZA78" s="615"/>
      <c r="QZB78" s="615"/>
      <c r="QZC78" s="615"/>
      <c r="QZD78" s="615"/>
      <c r="QZE78" s="615"/>
      <c r="QZF78" s="615"/>
      <c r="QZG78" s="615"/>
      <c r="QZH78" s="615"/>
      <c r="QZI78" s="615"/>
      <c r="QZJ78" s="615"/>
      <c r="QZK78" s="615"/>
      <c r="QZL78" s="615"/>
      <c r="QZM78" s="615"/>
      <c r="QZN78" s="615"/>
      <c r="QZO78" s="615"/>
      <c r="QZP78" s="615"/>
      <c r="QZQ78" s="615"/>
      <c r="QZR78" s="615"/>
      <c r="QZS78" s="615"/>
      <c r="QZT78" s="615"/>
      <c r="QZU78" s="615"/>
      <c r="QZV78" s="615"/>
      <c r="QZW78" s="615"/>
      <c r="QZX78" s="615"/>
      <c r="QZY78" s="615"/>
      <c r="QZZ78" s="615"/>
      <c r="RAA78" s="615"/>
      <c r="RAB78" s="615"/>
      <c r="RAC78" s="615"/>
      <c r="RAD78" s="615"/>
      <c r="RAE78" s="615"/>
      <c r="RAF78" s="615"/>
      <c r="RAG78" s="615"/>
      <c r="RAH78" s="615"/>
      <c r="RAI78" s="615"/>
      <c r="RAJ78" s="615"/>
      <c r="RAK78" s="615"/>
      <c r="RAL78" s="615"/>
      <c r="RAM78" s="615"/>
      <c r="RAN78" s="615"/>
      <c r="RAO78" s="615"/>
      <c r="RAP78" s="615"/>
      <c r="RAQ78" s="615"/>
      <c r="RAR78" s="615"/>
      <c r="RAS78" s="615"/>
      <c r="RAT78" s="615"/>
      <c r="RAU78" s="615"/>
      <c r="RAV78" s="615"/>
      <c r="RAW78" s="615"/>
      <c r="RAX78" s="615"/>
      <c r="RAY78" s="615"/>
      <c r="RAZ78" s="615"/>
      <c r="RBA78" s="615"/>
      <c r="RBB78" s="615"/>
      <c r="RBC78" s="615"/>
      <c r="RBD78" s="615"/>
      <c r="RBE78" s="615"/>
      <c r="RBF78" s="615"/>
      <c r="RBG78" s="615"/>
      <c r="RBH78" s="615"/>
      <c r="RBI78" s="615"/>
      <c r="RBJ78" s="615"/>
      <c r="RBK78" s="615"/>
      <c r="RBL78" s="615"/>
      <c r="RBM78" s="615"/>
      <c r="RBN78" s="615"/>
      <c r="RBO78" s="615"/>
      <c r="RBP78" s="615"/>
      <c r="RBQ78" s="615"/>
      <c r="RBR78" s="615"/>
      <c r="RBS78" s="615"/>
      <c r="RBT78" s="615"/>
      <c r="RBU78" s="615"/>
      <c r="RBV78" s="615"/>
      <c r="RBW78" s="615"/>
      <c r="RBX78" s="615"/>
      <c r="RBY78" s="615"/>
      <c r="RBZ78" s="615"/>
      <c r="RCA78" s="615"/>
      <c r="RCB78" s="615"/>
      <c r="RCC78" s="615"/>
      <c r="RCD78" s="615"/>
      <c r="RCE78" s="615"/>
      <c r="RCF78" s="615"/>
      <c r="RCG78" s="615"/>
      <c r="RCH78" s="615"/>
      <c r="RCI78" s="615"/>
      <c r="RCJ78" s="615"/>
      <c r="RCK78" s="615"/>
      <c r="RCL78" s="615"/>
      <c r="RCM78" s="615"/>
      <c r="RCN78" s="615"/>
      <c r="RCO78" s="615"/>
      <c r="RCP78" s="615"/>
      <c r="RCQ78" s="615"/>
      <c r="RCR78" s="615"/>
      <c r="RCS78" s="615"/>
      <c r="RCT78" s="615"/>
      <c r="RCU78" s="615"/>
      <c r="RCV78" s="615"/>
      <c r="RCW78" s="615"/>
      <c r="RCX78" s="615"/>
      <c r="RCY78" s="615"/>
      <c r="RCZ78" s="615"/>
      <c r="RDA78" s="615"/>
      <c r="RDB78" s="615"/>
      <c r="RDC78" s="615"/>
      <c r="RDD78" s="615"/>
      <c r="RDE78" s="615"/>
      <c r="RDF78" s="615"/>
      <c r="RDG78" s="615"/>
      <c r="RDH78" s="615"/>
      <c r="RDI78" s="615"/>
      <c r="RDJ78" s="615"/>
      <c r="RDK78" s="615"/>
      <c r="RDL78" s="615"/>
      <c r="RDM78" s="615"/>
      <c r="RDN78" s="615"/>
      <c r="RDO78" s="615"/>
      <c r="RDP78" s="615"/>
      <c r="RDQ78" s="615"/>
      <c r="RDR78" s="615"/>
      <c r="RDS78" s="615"/>
      <c r="RDT78" s="615"/>
      <c r="RDU78" s="615"/>
      <c r="RDV78" s="615"/>
      <c r="RDW78" s="615"/>
      <c r="RDX78" s="615"/>
      <c r="RDY78" s="615"/>
      <c r="RDZ78" s="615"/>
      <c r="REA78" s="615"/>
      <c r="REB78" s="615"/>
      <c r="REC78" s="615"/>
      <c r="RED78" s="615"/>
      <c r="REE78" s="615"/>
      <c r="REF78" s="615"/>
      <c r="REG78" s="615"/>
      <c r="REH78" s="615"/>
      <c r="REI78" s="615"/>
      <c r="REJ78" s="615"/>
      <c r="REK78" s="615"/>
      <c r="REL78" s="615"/>
      <c r="REM78" s="615"/>
      <c r="REN78" s="615"/>
      <c r="REO78" s="615"/>
      <c r="REP78" s="615"/>
      <c r="REQ78" s="615"/>
      <c r="RER78" s="615"/>
      <c r="RES78" s="615"/>
      <c r="RET78" s="615"/>
      <c r="REU78" s="615"/>
      <c r="REV78" s="615"/>
      <c r="REW78" s="615"/>
      <c r="REX78" s="615"/>
      <c r="REY78" s="615"/>
      <c r="REZ78" s="615"/>
      <c r="RFA78" s="615"/>
      <c r="RFB78" s="615"/>
      <c r="RFC78" s="615"/>
      <c r="RFD78" s="615"/>
      <c r="RFE78" s="615"/>
      <c r="RFF78" s="615"/>
      <c r="RFG78" s="615"/>
      <c r="RFH78" s="615"/>
      <c r="RFI78" s="615"/>
      <c r="RFJ78" s="615"/>
      <c r="RFK78" s="615"/>
      <c r="RFL78" s="615"/>
      <c r="RFM78" s="615"/>
      <c r="RFN78" s="615"/>
      <c r="RFO78" s="615"/>
      <c r="RFP78" s="615"/>
      <c r="RFQ78" s="615"/>
      <c r="RFR78" s="615"/>
      <c r="RFS78" s="615"/>
      <c r="RFT78" s="615"/>
      <c r="RFU78" s="615"/>
      <c r="RFV78" s="615"/>
      <c r="RFW78" s="615"/>
      <c r="RFX78" s="615"/>
      <c r="RFY78" s="615"/>
      <c r="RFZ78" s="615"/>
      <c r="RGA78" s="615"/>
      <c r="RGB78" s="615"/>
      <c r="RGC78" s="615"/>
      <c r="RGD78" s="615"/>
      <c r="RGE78" s="615"/>
      <c r="RGF78" s="615"/>
      <c r="RGG78" s="615"/>
      <c r="RGH78" s="615"/>
      <c r="RGI78" s="615"/>
      <c r="RGJ78" s="615"/>
      <c r="RGK78" s="615"/>
      <c r="RGL78" s="615"/>
      <c r="RGM78" s="615"/>
      <c r="RGN78" s="615"/>
      <c r="RGO78" s="615"/>
      <c r="RGP78" s="615"/>
      <c r="RGQ78" s="615"/>
      <c r="RGR78" s="615"/>
      <c r="RGS78" s="615"/>
      <c r="RGT78" s="615"/>
      <c r="RGU78" s="615"/>
      <c r="RGV78" s="615"/>
      <c r="RGW78" s="615"/>
      <c r="RGX78" s="615"/>
      <c r="RGY78" s="615"/>
      <c r="RGZ78" s="615"/>
      <c r="RHA78" s="615"/>
      <c r="RHB78" s="615"/>
      <c r="RHC78" s="615"/>
      <c r="RHD78" s="615"/>
      <c r="RHE78" s="615"/>
      <c r="RHF78" s="615"/>
      <c r="RHG78" s="615"/>
      <c r="RHH78" s="615"/>
      <c r="RHI78" s="615"/>
      <c r="RHJ78" s="615"/>
      <c r="RHK78" s="615"/>
      <c r="RHL78" s="615"/>
      <c r="RHM78" s="615"/>
      <c r="RHN78" s="615"/>
      <c r="RHO78" s="615"/>
      <c r="RHP78" s="615"/>
      <c r="RHQ78" s="615"/>
      <c r="RHR78" s="615"/>
      <c r="RHS78" s="615"/>
      <c r="RHT78" s="615"/>
      <c r="RHU78" s="615"/>
      <c r="RHV78" s="615"/>
      <c r="RHW78" s="615"/>
      <c r="RHX78" s="615"/>
      <c r="RHY78" s="615"/>
      <c r="RHZ78" s="615"/>
      <c r="RIA78" s="615"/>
      <c r="RIB78" s="615"/>
      <c r="RIC78" s="615"/>
      <c r="RID78" s="615"/>
      <c r="RIE78" s="615"/>
      <c r="RIF78" s="615"/>
      <c r="RIG78" s="615"/>
      <c r="RIH78" s="615"/>
      <c r="RII78" s="615"/>
      <c r="RIJ78" s="615"/>
      <c r="RIK78" s="615"/>
      <c r="RIL78" s="615"/>
      <c r="RIM78" s="615"/>
      <c r="RIN78" s="615"/>
      <c r="RIO78" s="615"/>
      <c r="RIP78" s="615"/>
      <c r="RIQ78" s="615"/>
      <c r="RIR78" s="615"/>
      <c r="RIS78" s="615"/>
      <c r="RIT78" s="615"/>
      <c r="RIU78" s="615"/>
      <c r="RIV78" s="615"/>
      <c r="RIW78" s="615"/>
      <c r="RIX78" s="615"/>
      <c r="RIY78" s="615"/>
      <c r="RIZ78" s="615"/>
      <c r="RJA78" s="615"/>
      <c r="RJB78" s="615"/>
      <c r="RJC78" s="615"/>
      <c r="RJD78" s="615"/>
      <c r="RJE78" s="615"/>
      <c r="RJF78" s="615"/>
      <c r="RJG78" s="615"/>
      <c r="RJH78" s="615"/>
      <c r="RJI78" s="615"/>
      <c r="RJJ78" s="615"/>
      <c r="RJK78" s="615"/>
      <c r="RJL78" s="615"/>
      <c r="RJM78" s="615"/>
      <c r="RJN78" s="615"/>
      <c r="RJO78" s="615"/>
      <c r="RJP78" s="615"/>
      <c r="RJQ78" s="615"/>
      <c r="RJR78" s="615"/>
      <c r="RJS78" s="615"/>
      <c r="RJT78" s="615"/>
      <c r="RJU78" s="615"/>
      <c r="RJV78" s="615"/>
      <c r="RJW78" s="615"/>
      <c r="RJX78" s="615"/>
      <c r="RJY78" s="615"/>
      <c r="RJZ78" s="615"/>
      <c r="RKA78" s="615"/>
      <c r="RKB78" s="615"/>
      <c r="RKC78" s="615"/>
      <c r="RKD78" s="615"/>
      <c r="RKE78" s="615"/>
      <c r="RKF78" s="615"/>
      <c r="RKG78" s="615"/>
      <c r="RKH78" s="615"/>
      <c r="RKI78" s="615"/>
      <c r="RKJ78" s="615"/>
      <c r="RKK78" s="615"/>
      <c r="RKL78" s="615"/>
      <c r="RKM78" s="615"/>
      <c r="RKN78" s="615"/>
      <c r="RKO78" s="615"/>
      <c r="RKP78" s="615"/>
      <c r="RKQ78" s="615"/>
      <c r="RKR78" s="615"/>
      <c r="RKS78" s="615"/>
      <c r="RKT78" s="615"/>
      <c r="RKU78" s="615"/>
      <c r="RKV78" s="615"/>
      <c r="RKW78" s="615"/>
      <c r="RKX78" s="615"/>
      <c r="RKY78" s="615"/>
      <c r="RKZ78" s="615"/>
      <c r="RLA78" s="615"/>
      <c r="RLB78" s="615"/>
      <c r="RLC78" s="615"/>
      <c r="RLD78" s="615"/>
      <c r="RLE78" s="615"/>
      <c r="RLF78" s="615"/>
      <c r="RLG78" s="615"/>
      <c r="RLH78" s="615"/>
      <c r="RLI78" s="615"/>
      <c r="RLJ78" s="615"/>
      <c r="RLK78" s="615"/>
      <c r="RLL78" s="615"/>
      <c r="RLM78" s="615"/>
      <c r="RLN78" s="615"/>
      <c r="RLO78" s="615"/>
      <c r="RLP78" s="615"/>
      <c r="RLQ78" s="615"/>
      <c r="RLR78" s="615"/>
      <c r="RLS78" s="615"/>
      <c r="RLT78" s="615"/>
      <c r="RLU78" s="615"/>
      <c r="RLV78" s="615"/>
      <c r="RLW78" s="615"/>
      <c r="RLX78" s="615"/>
      <c r="RLY78" s="615"/>
      <c r="RLZ78" s="615"/>
      <c r="RMA78" s="615"/>
      <c r="RMB78" s="615"/>
      <c r="RMC78" s="615"/>
      <c r="RMD78" s="615"/>
      <c r="RME78" s="615"/>
      <c r="RMF78" s="615"/>
      <c r="RMG78" s="615"/>
      <c r="RMH78" s="615"/>
      <c r="RMI78" s="615"/>
      <c r="RMJ78" s="615"/>
      <c r="RMK78" s="615"/>
      <c r="RML78" s="615"/>
      <c r="RMM78" s="615"/>
      <c r="RMN78" s="615"/>
      <c r="RMO78" s="615"/>
      <c r="RMP78" s="615"/>
      <c r="RMQ78" s="615"/>
      <c r="RMR78" s="615"/>
      <c r="RMS78" s="615"/>
      <c r="RMT78" s="615"/>
      <c r="RMU78" s="615"/>
      <c r="RMV78" s="615"/>
      <c r="RMW78" s="615"/>
      <c r="RMX78" s="615"/>
      <c r="RMY78" s="615"/>
      <c r="RMZ78" s="615"/>
      <c r="RNA78" s="615"/>
      <c r="RNB78" s="615"/>
      <c r="RNC78" s="615"/>
      <c r="RND78" s="615"/>
      <c r="RNE78" s="615"/>
      <c r="RNF78" s="615"/>
      <c r="RNG78" s="615"/>
      <c r="RNH78" s="615"/>
      <c r="RNI78" s="615"/>
      <c r="RNJ78" s="615"/>
      <c r="RNK78" s="615"/>
      <c r="RNL78" s="615"/>
      <c r="RNM78" s="615"/>
      <c r="RNN78" s="615"/>
      <c r="RNO78" s="615"/>
      <c r="RNP78" s="615"/>
      <c r="RNQ78" s="615"/>
      <c r="RNR78" s="615"/>
      <c r="RNS78" s="615"/>
      <c r="RNT78" s="615"/>
      <c r="RNU78" s="615"/>
      <c r="RNV78" s="615"/>
      <c r="RNW78" s="615"/>
      <c r="RNX78" s="615"/>
      <c r="RNY78" s="615"/>
      <c r="RNZ78" s="615"/>
      <c r="ROA78" s="615"/>
      <c r="ROB78" s="615"/>
      <c r="ROC78" s="615"/>
      <c r="ROD78" s="615"/>
      <c r="ROE78" s="615"/>
      <c r="ROF78" s="615"/>
      <c r="ROG78" s="615"/>
      <c r="ROH78" s="615"/>
      <c r="ROI78" s="615"/>
      <c r="ROJ78" s="615"/>
      <c r="ROK78" s="615"/>
      <c r="ROL78" s="615"/>
      <c r="ROM78" s="615"/>
      <c r="RON78" s="615"/>
      <c r="ROO78" s="615"/>
      <c r="ROP78" s="615"/>
      <c r="ROQ78" s="615"/>
      <c r="ROR78" s="615"/>
      <c r="ROS78" s="615"/>
      <c r="ROT78" s="615"/>
      <c r="ROU78" s="615"/>
      <c r="ROV78" s="615"/>
      <c r="ROW78" s="615"/>
      <c r="ROX78" s="615"/>
      <c r="ROY78" s="615"/>
      <c r="ROZ78" s="615"/>
      <c r="RPA78" s="615"/>
      <c r="RPB78" s="615"/>
      <c r="RPC78" s="615"/>
      <c r="RPD78" s="615"/>
      <c r="RPE78" s="615"/>
      <c r="RPF78" s="615"/>
      <c r="RPG78" s="615"/>
      <c r="RPH78" s="615"/>
      <c r="RPI78" s="615"/>
      <c r="RPJ78" s="615"/>
      <c r="RPK78" s="615"/>
      <c r="RPL78" s="615"/>
      <c r="RPM78" s="615"/>
      <c r="RPN78" s="615"/>
      <c r="RPO78" s="615"/>
      <c r="RPP78" s="615"/>
      <c r="RPQ78" s="615"/>
      <c r="RPR78" s="615"/>
      <c r="RPS78" s="615"/>
      <c r="RPT78" s="615"/>
      <c r="RPU78" s="615"/>
      <c r="RPV78" s="615"/>
      <c r="RPW78" s="615"/>
      <c r="RPX78" s="615"/>
      <c r="RPY78" s="615"/>
      <c r="RPZ78" s="615"/>
      <c r="RQA78" s="615"/>
      <c r="RQB78" s="615"/>
      <c r="RQC78" s="615"/>
      <c r="RQD78" s="615"/>
      <c r="RQE78" s="615"/>
      <c r="RQF78" s="615"/>
      <c r="RQG78" s="615"/>
      <c r="RQH78" s="615"/>
      <c r="RQI78" s="615"/>
      <c r="RQJ78" s="615"/>
      <c r="RQK78" s="615"/>
      <c r="RQL78" s="615"/>
      <c r="RQM78" s="615"/>
      <c r="RQN78" s="615"/>
      <c r="RQO78" s="615"/>
      <c r="RQP78" s="615"/>
      <c r="RQQ78" s="615"/>
      <c r="RQR78" s="615"/>
      <c r="RQS78" s="615"/>
      <c r="RQT78" s="615"/>
      <c r="RQU78" s="615"/>
      <c r="RQV78" s="615"/>
      <c r="RQW78" s="615"/>
      <c r="RQX78" s="615"/>
      <c r="RQY78" s="615"/>
      <c r="RQZ78" s="615"/>
      <c r="RRA78" s="615"/>
      <c r="RRB78" s="615"/>
      <c r="RRC78" s="615"/>
      <c r="RRD78" s="615"/>
      <c r="RRE78" s="615"/>
      <c r="RRF78" s="615"/>
      <c r="RRG78" s="615"/>
      <c r="RRH78" s="615"/>
      <c r="RRI78" s="615"/>
      <c r="RRJ78" s="615"/>
      <c r="RRK78" s="615"/>
      <c r="RRL78" s="615"/>
      <c r="RRM78" s="615"/>
      <c r="RRN78" s="615"/>
      <c r="RRO78" s="615"/>
      <c r="RRP78" s="615"/>
      <c r="RRQ78" s="615"/>
      <c r="RRR78" s="615"/>
      <c r="RRS78" s="615"/>
      <c r="RRT78" s="615"/>
      <c r="RRU78" s="615"/>
      <c r="RRV78" s="615"/>
      <c r="RRW78" s="615"/>
      <c r="RRX78" s="615"/>
      <c r="RRY78" s="615"/>
      <c r="RRZ78" s="615"/>
      <c r="RSA78" s="615"/>
      <c r="RSB78" s="615"/>
      <c r="RSC78" s="615"/>
      <c r="RSD78" s="615"/>
      <c r="RSE78" s="615"/>
      <c r="RSF78" s="615"/>
      <c r="RSG78" s="615"/>
      <c r="RSH78" s="615"/>
      <c r="RSI78" s="615"/>
      <c r="RSJ78" s="615"/>
      <c r="RSK78" s="615"/>
      <c r="RSL78" s="615"/>
      <c r="RSM78" s="615"/>
      <c r="RSN78" s="615"/>
      <c r="RSO78" s="615"/>
      <c r="RSP78" s="615"/>
      <c r="RSQ78" s="615"/>
      <c r="RSR78" s="615"/>
      <c r="RSS78" s="615"/>
      <c r="RST78" s="615"/>
      <c r="RSU78" s="615"/>
      <c r="RSV78" s="615"/>
      <c r="RSW78" s="615"/>
      <c r="RSX78" s="615"/>
      <c r="RSY78" s="615"/>
      <c r="RSZ78" s="615"/>
      <c r="RTA78" s="615"/>
      <c r="RTB78" s="615"/>
      <c r="RTC78" s="615"/>
      <c r="RTD78" s="615"/>
      <c r="RTE78" s="615"/>
      <c r="RTF78" s="615"/>
      <c r="RTG78" s="615"/>
      <c r="RTH78" s="615"/>
      <c r="RTI78" s="615"/>
      <c r="RTJ78" s="615"/>
      <c r="RTK78" s="615"/>
      <c r="RTL78" s="615"/>
      <c r="RTM78" s="615"/>
      <c r="RTN78" s="615"/>
      <c r="RTO78" s="615"/>
      <c r="RTP78" s="615"/>
      <c r="RTQ78" s="615"/>
      <c r="RTR78" s="615"/>
      <c r="RTS78" s="615"/>
      <c r="RTT78" s="615"/>
      <c r="RTU78" s="615"/>
      <c r="RTV78" s="615"/>
      <c r="RTW78" s="615"/>
      <c r="RTX78" s="615"/>
      <c r="RTY78" s="615"/>
      <c r="RTZ78" s="615"/>
      <c r="RUA78" s="615"/>
      <c r="RUB78" s="615"/>
      <c r="RUC78" s="615"/>
      <c r="RUD78" s="615"/>
      <c r="RUE78" s="615"/>
      <c r="RUF78" s="615"/>
      <c r="RUG78" s="615"/>
      <c r="RUH78" s="615"/>
      <c r="RUI78" s="615"/>
      <c r="RUJ78" s="615"/>
      <c r="RUK78" s="615"/>
      <c r="RUL78" s="615"/>
      <c r="RUM78" s="615"/>
      <c r="RUN78" s="615"/>
      <c r="RUO78" s="615"/>
      <c r="RUP78" s="615"/>
      <c r="RUQ78" s="615"/>
      <c r="RUR78" s="615"/>
      <c r="RUS78" s="615"/>
      <c r="RUT78" s="615"/>
      <c r="RUU78" s="615"/>
      <c r="RUV78" s="615"/>
      <c r="RUW78" s="615"/>
      <c r="RUX78" s="615"/>
      <c r="RUY78" s="615"/>
      <c r="RUZ78" s="615"/>
      <c r="RVA78" s="615"/>
      <c r="RVB78" s="615"/>
      <c r="RVC78" s="615"/>
      <c r="RVD78" s="615"/>
      <c r="RVE78" s="615"/>
      <c r="RVF78" s="615"/>
      <c r="RVG78" s="615"/>
      <c r="RVH78" s="615"/>
      <c r="RVI78" s="615"/>
      <c r="RVJ78" s="615"/>
      <c r="RVK78" s="615"/>
      <c r="RVL78" s="615"/>
      <c r="RVM78" s="615"/>
      <c r="RVN78" s="615"/>
      <c r="RVO78" s="615"/>
      <c r="RVP78" s="615"/>
      <c r="RVQ78" s="615"/>
      <c r="RVR78" s="615"/>
      <c r="RVS78" s="615"/>
      <c r="RVT78" s="615"/>
      <c r="RVU78" s="615"/>
      <c r="RVV78" s="615"/>
      <c r="RVW78" s="615"/>
      <c r="RVX78" s="615"/>
      <c r="RVY78" s="615"/>
      <c r="RVZ78" s="615"/>
      <c r="RWA78" s="615"/>
      <c r="RWB78" s="615"/>
      <c r="RWC78" s="615"/>
      <c r="RWD78" s="615"/>
      <c r="RWE78" s="615"/>
      <c r="RWF78" s="615"/>
      <c r="RWG78" s="615"/>
      <c r="RWH78" s="615"/>
      <c r="RWI78" s="615"/>
      <c r="RWJ78" s="615"/>
      <c r="RWK78" s="615"/>
      <c r="RWL78" s="615"/>
      <c r="RWM78" s="615"/>
      <c r="RWN78" s="615"/>
      <c r="RWO78" s="615"/>
      <c r="RWP78" s="615"/>
      <c r="RWQ78" s="615"/>
      <c r="RWR78" s="615"/>
      <c r="RWS78" s="615"/>
      <c r="RWT78" s="615"/>
      <c r="RWU78" s="615"/>
      <c r="RWV78" s="615"/>
      <c r="RWW78" s="615"/>
      <c r="RWX78" s="615"/>
      <c r="RWY78" s="615"/>
      <c r="RWZ78" s="615"/>
      <c r="RXA78" s="615"/>
      <c r="RXB78" s="615"/>
      <c r="RXC78" s="615"/>
      <c r="RXD78" s="615"/>
      <c r="RXE78" s="615"/>
      <c r="RXF78" s="615"/>
      <c r="RXG78" s="615"/>
      <c r="RXH78" s="615"/>
      <c r="RXI78" s="615"/>
      <c r="RXJ78" s="615"/>
      <c r="RXK78" s="615"/>
      <c r="RXL78" s="615"/>
      <c r="RXM78" s="615"/>
      <c r="RXN78" s="615"/>
      <c r="RXO78" s="615"/>
      <c r="RXP78" s="615"/>
      <c r="RXQ78" s="615"/>
      <c r="RXR78" s="615"/>
      <c r="RXS78" s="615"/>
      <c r="RXT78" s="615"/>
      <c r="RXU78" s="615"/>
      <c r="RXV78" s="615"/>
      <c r="RXW78" s="615"/>
      <c r="RXX78" s="615"/>
      <c r="RXY78" s="615"/>
      <c r="RXZ78" s="615"/>
      <c r="RYA78" s="615"/>
      <c r="RYB78" s="615"/>
      <c r="RYC78" s="615"/>
      <c r="RYD78" s="615"/>
      <c r="RYE78" s="615"/>
      <c r="RYF78" s="615"/>
      <c r="RYG78" s="615"/>
      <c r="RYH78" s="615"/>
      <c r="RYI78" s="615"/>
      <c r="RYJ78" s="615"/>
      <c r="RYK78" s="615"/>
      <c r="RYL78" s="615"/>
      <c r="RYM78" s="615"/>
      <c r="RYN78" s="615"/>
      <c r="RYO78" s="615"/>
      <c r="RYP78" s="615"/>
      <c r="RYQ78" s="615"/>
      <c r="RYR78" s="615"/>
      <c r="RYS78" s="615"/>
      <c r="RYT78" s="615"/>
      <c r="RYU78" s="615"/>
      <c r="RYV78" s="615"/>
      <c r="RYW78" s="615"/>
      <c r="RYX78" s="615"/>
      <c r="RYY78" s="615"/>
      <c r="RYZ78" s="615"/>
      <c r="RZA78" s="615"/>
      <c r="RZB78" s="615"/>
      <c r="RZC78" s="615"/>
      <c r="RZD78" s="615"/>
      <c r="RZE78" s="615"/>
      <c r="RZF78" s="615"/>
      <c r="RZG78" s="615"/>
      <c r="RZH78" s="615"/>
      <c r="RZI78" s="615"/>
      <c r="RZJ78" s="615"/>
      <c r="RZK78" s="615"/>
      <c r="RZL78" s="615"/>
      <c r="RZM78" s="615"/>
      <c r="RZN78" s="615"/>
      <c r="RZO78" s="615"/>
      <c r="RZP78" s="615"/>
      <c r="RZQ78" s="615"/>
      <c r="RZR78" s="615"/>
      <c r="RZS78" s="615"/>
      <c r="RZT78" s="615"/>
      <c r="RZU78" s="615"/>
      <c r="RZV78" s="615"/>
      <c r="RZW78" s="615"/>
      <c r="RZX78" s="615"/>
      <c r="RZY78" s="615"/>
      <c r="RZZ78" s="615"/>
      <c r="SAA78" s="615"/>
      <c r="SAB78" s="615"/>
      <c r="SAC78" s="615"/>
      <c r="SAD78" s="615"/>
      <c r="SAE78" s="615"/>
      <c r="SAF78" s="615"/>
      <c r="SAG78" s="615"/>
      <c r="SAH78" s="615"/>
      <c r="SAI78" s="615"/>
      <c r="SAJ78" s="615"/>
      <c r="SAK78" s="615"/>
      <c r="SAL78" s="615"/>
      <c r="SAM78" s="615"/>
      <c r="SAN78" s="615"/>
      <c r="SAO78" s="615"/>
      <c r="SAP78" s="615"/>
      <c r="SAQ78" s="615"/>
      <c r="SAR78" s="615"/>
      <c r="SAS78" s="615"/>
      <c r="SAT78" s="615"/>
      <c r="SAU78" s="615"/>
      <c r="SAV78" s="615"/>
      <c r="SAW78" s="615"/>
      <c r="SAX78" s="615"/>
      <c r="SAY78" s="615"/>
      <c r="SAZ78" s="615"/>
      <c r="SBA78" s="615"/>
      <c r="SBB78" s="615"/>
      <c r="SBC78" s="615"/>
      <c r="SBD78" s="615"/>
      <c r="SBE78" s="615"/>
      <c r="SBF78" s="615"/>
      <c r="SBG78" s="615"/>
      <c r="SBH78" s="615"/>
      <c r="SBI78" s="615"/>
      <c r="SBJ78" s="615"/>
      <c r="SBK78" s="615"/>
      <c r="SBL78" s="615"/>
      <c r="SBM78" s="615"/>
      <c r="SBN78" s="615"/>
      <c r="SBO78" s="615"/>
      <c r="SBP78" s="615"/>
      <c r="SBQ78" s="615"/>
      <c r="SBR78" s="615"/>
      <c r="SBS78" s="615"/>
      <c r="SBT78" s="615"/>
      <c r="SBU78" s="615"/>
      <c r="SBV78" s="615"/>
      <c r="SBW78" s="615"/>
      <c r="SBX78" s="615"/>
      <c r="SBY78" s="615"/>
      <c r="SBZ78" s="615"/>
      <c r="SCA78" s="615"/>
      <c r="SCB78" s="615"/>
      <c r="SCC78" s="615"/>
      <c r="SCD78" s="615"/>
      <c r="SCE78" s="615"/>
      <c r="SCF78" s="615"/>
      <c r="SCG78" s="615"/>
      <c r="SCH78" s="615"/>
      <c r="SCI78" s="615"/>
      <c r="SCJ78" s="615"/>
      <c r="SCK78" s="615"/>
      <c r="SCL78" s="615"/>
      <c r="SCM78" s="615"/>
      <c r="SCN78" s="615"/>
      <c r="SCO78" s="615"/>
      <c r="SCP78" s="615"/>
      <c r="SCQ78" s="615"/>
      <c r="SCR78" s="615"/>
      <c r="SCS78" s="615"/>
      <c r="SCT78" s="615"/>
      <c r="SCU78" s="615"/>
      <c r="SCV78" s="615"/>
      <c r="SCW78" s="615"/>
      <c r="SCX78" s="615"/>
      <c r="SCY78" s="615"/>
      <c r="SCZ78" s="615"/>
      <c r="SDA78" s="615"/>
      <c r="SDB78" s="615"/>
      <c r="SDC78" s="615"/>
      <c r="SDD78" s="615"/>
      <c r="SDE78" s="615"/>
      <c r="SDF78" s="615"/>
      <c r="SDG78" s="615"/>
      <c r="SDH78" s="615"/>
      <c r="SDI78" s="615"/>
      <c r="SDJ78" s="615"/>
      <c r="SDK78" s="615"/>
      <c r="SDL78" s="615"/>
      <c r="SDM78" s="615"/>
      <c r="SDN78" s="615"/>
      <c r="SDO78" s="615"/>
      <c r="SDP78" s="615"/>
      <c r="SDQ78" s="615"/>
      <c r="SDR78" s="615"/>
      <c r="SDS78" s="615"/>
      <c r="SDT78" s="615"/>
      <c r="SDU78" s="615"/>
      <c r="SDV78" s="615"/>
      <c r="SDW78" s="615"/>
      <c r="SDX78" s="615"/>
      <c r="SDY78" s="615"/>
      <c r="SDZ78" s="615"/>
      <c r="SEA78" s="615"/>
      <c r="SEB78" s="615"/>
      <c r="SEC78" s="615"/>
      <c r="SED78" s="615"/>
      <c r="SEE78" s="615"/>
      <c r="SEF78" s="615"/>
      <c r="SEG78" s="615"/>
      <c r="SEH78" s="615"/>
      <c r="SEI78" s="615"/>
      <c r="SEJ78" s="615"/>
      <c r="SEK78" s="615"/>
      <c r="SEL78" s="615"/>
      <c r="SEM78" s="615"/>
      <c r="SEN78" s="615"/>
      <c r="SEO78" s="615"/>
      <c r="SEP78" s="615"/>
      <c r="SEQ78" s="615"/>
      <c r="SER78" s="615"/>
      <c r="SES78" s="615"/>
      <c r="SET78" s="615"/>
      <c r="SEU78" s="615"/>
      <c r="SEV78" s="615"/>
      <c r="SEW78" s="615"/>
      <c r="SEX78" s="615"/>
      <c r="SEY78" s="615"/>
      <c r="SEZ78" s="615"/>
      <c r="SFA78" s="615"/>
      <c r="SFB78" s="615"/>
      <c r="SFC78" s="615"/>
      <c r="SFD78" s="615"/>
      <c r="SFE78" s="615"/>
      <c r="SFF78" s="615"/>
      <c r="SFG78" s="615"/>
      <c r="SFH78" s="615"/>
      <c r="SFI78" s="615"/>
      <c r="SFJ78" s="615"/>
      <c r="SFK78" s="615"/>
      <c r="SFL78" s="615"/>
      <c r="SFM78" s="615"/>
      <c r="SFN78" s="615"/>
      <c r="SFO78" s="615"/>
      <c r="SFP78" s="615"/>
      <c r="SFQ78" s="615"/>
      <c r="SFR78" s="615"/>
      <c r="SFS78" s="615"/>
      <c r="SFT78" s="615"/>
      <c r="SFU78" s="615"/>
      <c r="SFV78" s="615"/>
      <c r="SFW78" s="615"/>
      <c r="SFX78" s="615"/>
      <c r="SFY78" s="615"/>
      <c r="SFZ78" s="615"/>
      <c r="SGA78" s="615"/>
      <c r="SGB78" s="615"/>
      <c r="SGC78" s="615"/>
      <c r="SGD78" s="615"/>
      <c r="SGE78" s="615"/>
      <c r="SGF78" s="615"/>
      <c r="SGG78" s="615"/>
      <c r="SGH78" s="615"/>
      <c r="SGI78" s="615"/>
      <c r="SGJ78" s="615"/>
      <c r="SGK78" s="615"/>
      <c r="SGL78" s="615"/>
      <c r="SGM78" s="615"/>
      <c r="SGN78" s="615"/>
      <c r="SGO78" s="615"/>
      <c r="SGP78" s="615"/>
      <c r="SGQ78" s="615"/>
      <c r="SGR78" s="615"/>
      <c r="SGS78" s="615"/>
      <c r="SGT78" s="615"/>
      <c r="SGU78" s="615"/>
      <c r="SGV78" s="615"/>
      <c r="SGW78" s="615"/>
      <c r="SGX78" s="615"/>
      <c r="SGY78" s="615"/>
      <c r="SGZ78" s="615"/>
      <c r="SHA78" s="615"/>
      <c r="SHB78" s="615"/>
      <c r="SHC78" s="615"/>
      <c r="SHD78" s="615"/>
      <c r="SHE78" s="615"/>
      <c r="SHF78" s="615"/>
      <c r="SHG78" s="615"/>
      <c r="SHH78" s="615"/>
      <c r="SHI78" s="615"/>
      <c r="SHJ78" s="615"/>
      <c r="SHK78" s="615"/>
      <c r="SHL78" s="615"/>
      <c r="SHM78" s="615"/>
      <c r="SHN78" s="615"/>
      <c r="SHO78" s="615"/>
      <c r="SHP78" s="615"/>
      <c r="SHQ78" s="615"/>
      <c r="SHR78" s="615"/>
      <c r="SHS78" s="615"/>
      <c r="SHT78" s="615"/>
      <c r="SHU78" s="615"/>
      <c r="SHV78" s="615"/>
      <c r="SHW78" s="615"/>
      <c r="SHX78" s="615"/>
      <c r="SHY78" s="615"/>
      <c r="SHZ78" s="615"/>
      <c r="SIA78" s="615"/>
      <c r="SIB78" s="615"/>
      <c r="SIC78" s="615"/>
      <c r="SID78" s="615"/>
      <c r="SIE78" s="615"/>
      <c r="SIF78" s="615"/>
      <c r="SIG78" s="615"/>
      <c r="SIH78" s="615"/>
      <c r="SII78" s="615"/>
      <c r="SIJ78" s="615"/>
      <c r="SIK78" s="615"/>
      <c r="SIL78" s="615"/>
      <c r="SIM78" s="615"/>
      <c r="SIN78" s="615"/>
      <c r="SIO78" s="615"/>
      <c r="SIP78" s="615"/>
      <c r="SIQ78" s="615"/>
      <c r="SIR78" s="615"/>
      <c r="SIS78" s="615"/>
      <c r="SIT78" s="615"/>
      <c r="SIU78" s="615"/>
      <c r="SIV78" s="615"/>
      <c r="SIW78" s="615"/>
      <c r="SIX78" s="615"/>
      <c r="SIY78" s="615"/>
      <c r="SIZ78" s="615"/>
      <c r="SJA78" s="615"/>
      <c r="SJB78" s="615"/>
      <c r="SJC78" s="615"/>
      <c r="SJD78" s="615"/>
      <c r="SJE78" s="615"/>
      <c r="SJF78" s="615"/>
      <c r="SJG78" s="615"/>
      <c r="SJH78" s="615"/>
      <c r="SJI78" s="615"/>
      <c r="SJJ78" s="615"/>
      <c r="SJK78" s="615"/>
      <c r="SJL78" s="615"/>
      <c r="SJM78" s="615"/>
      <c r="SJN78" s="615"/>
      <c r="SJO78" s="615"/>
      <c r="SJP78" s="615"/>
      <c r="SJQ78" s="615"/>
      <c r="SJR78" s="615"/>
      <c r="SJS78" s="615"/>
      <c r="SJT78" s="615"/>
      <c r="SJU78" s="615"/>
      <c r="SJV78" s="615"/>
      <c r="SJW78" s="615"/>
      <c r="SJX78" s="615"/>
      <c r="SJY78" s="615"/>
      <c r="SJZ78" s="615"/>
      <c r="SKA78" s="615"/>
      <c r="SKB78" s="615"/>
      <c r="SKC78" s="615"/>
      <c r="SKD78" s="615"/>
      <c r="SKE78" s="615"/>
      <c r="SKF78" s="615"/>
      <c r="SKG78" s="615"/>
      <c r="SKH78" s="615"/>
      <c r="SKI78" s="615"/>
      <c r="SKJ78" s="615"/>
      <c r="SKK78" s="615"/>
      <c r="SKL78" s="615"/>
      <c r="SKM78" s="615"/>
      <c r="SKN78" s="615"/>
      <c r="SKO78" s="615"/>
      <c r="SKP78" s="615"/>
      <c r="SKQ78" s="615"/>
      <c r="SKR78" s="615"/>
      <c r="SKS78" s="615"/>
      <c r="SKT78" s="615"/>
      <c r="SKU78" s="615"/>
      <c r="SKV78" s="615"/>
      <c r="SKW78" s="615"/>
      <c r="SKX78" s="615"/>
      <c r="SKY78" s="615"/>
      <c r="SKZ78" s="615"/>
      <c r="SLA78" s="615"/>
      <c r="SLB78" s="615"/>
      <c r="SLC78" s="615"/>
      <c r="SLD78" s="615"/>
      <c r="SLE78" s="615"/>
      <c r="SLF78" s="615"/>
      <c r="SLG78" s="615"/>
      <c r="SLH78" s="615"/>
      <c r="SLI78" s="615"/>
      <c r="SLJ78" s="615"/>
      <c r="SLK78" s="615"/>
      <c r="SLL78" s="615"/>
      <c r="SLM78" s="615"/>
      <c r="SLN78" s="615"/>
      <c r="SLO78" s="615"/>
      <c r="SLP78" s="615"/>
      <c r="SLQ78" s="615"/>
      <c r="SLR78" s="615"/>
      <c r="SLS78" s="615"/>
      <c r="SLT78" s="615"/>
      <c r="SLU78" s="615"/>
      <c r="SLV78" s="615"/>
      <c r="SLW78" s="615"/>
      <c r="SLX78" s="615"/>
      <c r="SLY78" s="615"/>
      <c r="SLZ78" s="615"/>
      <c r="SMA78" s="615"/>
      <c r="SMB78" s="615"/>
      <c r="SMC78" s="615"/>
      <c r="SMD78" s="615"/>
      <c r="SME78" s="615"/>
      <c r="SMF78" s="615"/>
      <c r="SMG78" s="615"/>
      <c r="SMH78" s="615"/>
      <c r="SMI78" s="615"/>
      <c r="SMJ78" s="615"/>
      <c r="SMK78" s="615"/>
      <c r="SML78" s="615"/>
      <c r="SMM78" s="615"/>
      <c r="SMN78" s="615"/>
      <c r="SMO78" s="615"/>
      <c r="SMP78" s="615"/>
      <c r="SMQ78" s="615"/>
      <c r="SMR78" s="615"/>
      <c r="SMS78" s="615"/>
      <c r="SMT78" s="615"/>
      <c r="SMU78" s="615"/>
      <c r="SMV78" s="615"/>
      <c r="SMW78" s="615"/>
      <c r="SMX78" s="615"/>
      <c r="SMY78" s="615"/>
      <c r="SMZ78" s="615"/>
      <c r="SNA78" s="615"/>
      <c r="SNB78" s="615"/>
      <c r="SNC78" s="615"/>
      <c r="SND78" s="615"/>
      <c r="SNE78" s="615"/>
      <c r="SNF78" s="615"/>
      <c r="SNG78" s="615"/>
      <c r="SNH78" s="615"/>
      <c r="SNI78" s="615"/>
      <c r="SNJ78" s="615"/>
      <c r="SNK78" s="615"/>
      <c r="SNL78" s="615"/>
      <c r="SNM78" s="615"/>
      <c r="SNN78" s="615"/>
      <c r="SNO78" s="615"/>
      <c r="SNP78" s="615"/>
      <c r="SNQ78" s="615"/>
      <c r="SNR78" s="615"/>
      <c r="SNS78" s="615"/>
      <c r="SNT78" s="615"/>
      <c r="SNU78" s="615"/>
      <c r="SNV78" s="615"/>
      <c r="SNW78" s="615"/>
      <c r="SNX78" s="615"/>
      <c r="SNY78" s="615"/>
      <c r="SNZ78" s="615"/>
      <c r="SOA78" s="615"/>
      <c r="SOB78" s="615"/>
      <c r="SOC78" s="615"/>
      <c r="SOD78" s="615"/>
      <c r="SOE78" s="615"/>
      <c r="SOF78" s="615"/>
      <c r="SOG78" s="615"/>
      <c r="SOH78" s="615"/>
      <c r="SOI78" s="615"/>
      <c r="SOJ78" s="615"/>
      <c r="SOK78" s="615"/>
      <c r="SOL78" s="615"/>
      <c r="SOM78" s="615"/>
      <c r="SON78" s="615"/>
      <c r="SOO78" s="615"/>
      <c r="SOP78" s="615"/>
      <c r="SOQ78" s="615"/>
      <c r="SOR78" s="615"/>
      <c r="SOS78" s="615"/>
      <c r="SOT78" s="615"/>
      <c r="SOU78" s="615"/>
      <c r="SOV78" s="615"/>
      <c r="SOW78" s="615"/>
      <c r="SOX78" s="615"/>
      <c r="SOY78" s="615"/>
      <c r="SOZ78" s="615"/>
      <c r="SPA78" s="615"/>
      <c r="SPB78" s="615"/>
      <c r="SPC78" s="615"/>
      <c r="SPD78" s="615"/>
      <c r="SPE78" s="615"/>
      <c r="SPF78" s="615"/>
      <c r="SPG78" s="615"/>
      <c r="SPH78" s="615"/>
      <c r="SPI78" s="615"/>
      <c r="SPJ78" s="615"/>
      <c r="SPK78" s="615"/>
      <c r="SPL78" s="615"/>
      <c r="SPM78" s="615"/>
      <c r="SPN78" s="615"/>
      <c r="SPO78" s="615"/>
      <c r="SPP78" s="615"/>
      <c r="SPQ78" s="615"/>
      <c r="SPR78" s="615"/>
      <c r="SPS78" s="615"/>
      <c r="SPT78" s="615"/>
      <c r="SPU78" s="615"/>
      <c r="SPV78" s="615"/>
      <c r="SPW78" s="615"/>
      <c r="SPX78" s="615"/>
      <c r="SPY78" s="615"/>
      <c r="SPZ78" s="615"/>
      <c r="SQA78" s="615"/>
      <c r="SQB78" s="615"/>
      <c r="SQC78" s="615"/>
      <c r="SQD78" s="615"/>
      <c r="SQE78" s="615"/>
      <c r="SQF78" s="615"/>
      <c r="SQG78" s="615"/>
      <c r="SQH78" s="615"/>
      <c r="SQI78" s="615"/>
      <c r="SQJ78" s="615"/>
      <c r="SQK78" s="615"/>
      <c r="SQL78" s="615"/>
      <c r="SQM78" s="615"/>
      <c r="SQN78" s="615"/>
      <c r="SQO78" s="615"/>
      <c r="SQP78" s="615"/>
      <c r="SQQ78" s="615"/>
      <c r="SQR78" s="615"/>
      <c r="SQS78" s="615"/>
      <c r="SQT78" s="615"/>
      <c r="SQU78" s="615"/>
      <c r="SQV78" s="615"/>
      <c r="SQW78" s="615"/>
      <c r="SQX78" s="615"/>
      <c r="SQY78" s="615"/>
      <c r="SQZ78" s="615"/>
      <c r="SRA78" s="615"/>
      <c r="SRB78" s="615"/>
      <c r="SRC78" s="615"/>
      <c r="SRD78" s="615"/>
      <c r="SRE78" s="615"/>
      <c r="SRF78" s="615"/>
      <c r="SRG78" s="615"/>
      <c r="SRH78" s="615"/>
      <c r="SRI78" s="615"/>
      <c r="SRJ78" s="615"/>
      <c r="SRK78" s="615"/>
      <c r="SRL78" s="615"/>
      <c r="SRM78" s="615"/>
      <c r="SRN78" s="615"/>
      <c r="SRO78" s="615"/>
      <c r="SRP78" s="615"/>
      <c r="SRQ78" s="615"/>
      <c r="SRR78" s="615"/>
      <c r="SRS78" s="615"/>
      <c r="SRT78" s="615"/>
      <c r="SRU78" s="615"/>
      <c r="SRV78" s="615"/>
      <c r="SRW78" s="615"/>
      <c r="SRX78" s="615"/>
      <c r="SRY78" s="615"/>
      <c r="SRZ78" s="615"/>
      <c r="SSA78" s="615"/>
      <c r="SSB78" s="615"/>
      <c r="SSC78" s="615"/>
      <c r="SSD78" s="615"/>
      <c r="SSE78" s="615"/>
      <c r="SSF78" s="615"/>
      <c r="SSG78" s="615"/>
      <c r="SSH78" s="615"/>
      <c r="SSI78" s="615"/>
      <c r="SSJ78" s="615"/>
      <c r="SSK78" s="615"/>
      <c r="SSL78" s="615"/>
      <c r="SSM78" s="615"/>
      <c r="SSN78" s="615"/>
      <c r="SSO78" s="615"/>
      <c r="SSP78" s="615"/>
      <c r="SSQ78" s="615"/>
      <c r="SSR78" s="615"/>
      <c r="SSS78" s="615"/>
      <c r="SST78" s="615"/>
      <c r="SSU78" s="615"/>
      <c r="SSV78" s="615"/>
      <c r="SSW78" s="615"/>
      <c r="SSX78" s="615"/>
      <c r="SSY78" s="615"/>
      <c r="SSZ78" s="615"/>
      <c r="STA78" s="615"/>
      <c r="STB78" s="615"/>
      <c r="STC78" s="615"/>
      <c r="STD78" s="615"/>
      <c r="STE78" s="615"/>
      <c r="STF78" s="615"/>
      <c r="STG78" s="615"/>
      <c r="STH78" s="615"/>
      <c r="STI78" s="615"/>
      <c r="STJ78" s="615"/>
      <c r="STK78" s="615"/>
      <c r="STL78" s="615"/>
      <c r="STM78" s="615"/>
      <c r="STN78" s="615"/>
      <c r="STO78" s="615"/>
      <c r="STP78" s="615"/>
      <c r="STQ78" s="615"/>
      <c r="STR78" s="615"/>
      <c r="STS78" s="615"/>
      <c r="STT78" s="615"/>
      <c r="STU78" s="615"/>
      <c r="STV78" s="615"/>
      <c r="STW78" s="615"/>
      <c r="STX78" s="615"/>
      <c r="STY78" s="615"/>
      <c r="STZ78" s="615"/>
      <c r="SUA78" s="615"/>
      <c r="SUB78" s="615"/>
      <c r="SUC78" s="615"/>
      <c r="SUD78" s="615"/>
      <c r="SUE78" s="615"/>
      <c r="SUF78" s="615"/>
      <c r="SUG78" s="615"/>
      <c r="SUH78" s="615"/>
      <c r="SUI78" s="615"/>
      <c r="SUJ78" s="615"/>
      <c r="SUK78" s="615"/>
      <c r="SUL78" s="615"/>
      <c r="SUM78" s="615"/>
      <c r="SUN78" s="615"/>
      <c r="SUO78" s="615"/>
      <c r="SUP78" s="615"/>
      <c r="SUQ78" s="615"/>
      <c r="SUR78" s="615"/>
      <c r="SUS78" s="615"/>
      <c r="SUT78" s="615"/>
      <c r="SUU78" s="615"/>
      <c r="SUV78" s="615"/>
      <c r="SUW78" s="615"/>
      <c r="SUX78" s="615"/>
      <c r="SUY78" s="615"/>
      <c r="SUZ78" s="615"/>
      <c r="SVA78" s="615"/>
      <c r="SVB78" s="615"/>
      <c r="SVC78" s="615"/>
      <c r="SVD78" s="615"/>
      <c r="SVE78" s="615"/>
      <c r="SVF78" s="615"/>
      <c r="SVG78" s="615"/>
      <c r="SVH78" s="615"/>
      <c r="SVI78" s="615"/>
      <c r="SVJ78" s="615"/>
      <c r="SVK78" s="615"/>
      <c r="SVL78" s="615"/>
      <c r="SVM78" s="615"/>
      <c r="SVN78" s="615"/>
      <c r="SVO78" s="615"/>
      <c r="SVP78" s="615"/>
      <c r="SVQ78" s="615"/>
      <c r="SVR78" s="615"/>
      <c r="SVS78" s="615"/>
      <c r="SVT78" s="615"/>
      <c r="SVU78" s="615"/>
      <c r="SVV78" s="615"/>
      <c r="SVW78" s="615"/>
      <c r="SVX78" s="615"/>
      <c r="SVY78" s="615"/>
      <c r="SVZ78" s="615"/>
      <c r="SWA78" s="615"/>
      <c r="SWB78" s="615"/>
      <c r="SWC78" s="615"/>
      <c r="SWD78" s="615"/>
      <c r="SWE78" s="615"/>
      <c r="SWF78" s="615"/>
      <c r="SWG78" s="615"/>
      <c r="SWH78" s="615"/>
      <c r="SWI78" s="615"/>
      <c r="SWJ78" s="615"/>
      <c r="SWK78" s="615"/>
      <c r="SWL78" s="615"/>
      <c r="SWM78" s="615"/>
      <c r="SWN78" s="615"/>
      <c r="SWO78" s="615"/>
      <c r="SWP78" s="615"/>
      <c r="SWQ78" s="615"/>
      <c r="SWR78" s="615"/>
      <c r="SWS78" s="615"/>
      <c r="SWT78" s="615"/>
      <c r="SWU78" s="615"/>
      <c r="SWV78" s="615"/>
      <c r="SWW78" s="615"/>
      <c r="SWX78" s="615"/>
      <c r="SWY78" s="615"/>
      <c r="SWZ78" s="615"/>
      <c r="SXA78" s="615"/>
      <c r="SXB78" s="615"/>
      <c r="SXC78" s="615"/>
      <c r="SXD78" s="615"/>
      <c r="SXE78" s="615"/>
      <c r="SXF78" s="615"/>
      <c r="SXG78" s="615"/>
      <c r="SXH78" s="615"/>
      <c r="SXI78" s="615"/>
      <c r="SXJ78" s="615"/>
      <c r="SXK78" s="615"/>
      <c r="SXL78" s="615"/>
      <c r="SXM78" s="615"/>
      <c r="SXN78" s="615"/>
      <c r="SXO78" s="615"/>
      <c r="SXP78" s="615"/>
      <c r="SXQ78" s="615"/>
      <c r="SXR78" s="615"/>
      <c r="SXS78" s="615"/>
      <c r="SXT78" s="615"/>
      <c r="SXU78" s="615"/>
      <c r="SXV78" s="615"/>
      <c r="SXW78" s="615"/>
      <c r="SXX78" s="615"/>
      <c r="SXY78" s="615"/>
      <c r="SXZ78" s="615"/>
      <c r="SYA78" s="615"/>
      <c r="SYB78" s="615"/>
      <c r="SYC78" s="615"/>
      <c r="SYD78" s="615"/>
      <c r="SYE78" s="615"/>
      <c r="SYF78" s="615"/>
      <c r="SYG78" s="615"/>
      <c r="SYH78" s="615"/>
      <c r="SYI78" s="615"/>
      <c r="SYJ78" s="615"/>
      <c r="SYK78" s="615"/>
      <c r="SYL78" s="615"/>
      <c r="SYM78" s="615"/>
      <c r="SYN78" s="615"/>
      <c r="SYO78" s="615"/>
      <c r="SYP78" s="615"/>
      <c r="SYQ78" s="615"/>
      <c r="SYR78" s="615"/>
      <c r="SYS78" s="615"/>
      <c r="SYT78" s="615"/>
      <c r="SYU78" s="615"/>
      <c r="SYV78" s="615"/>
      <c r="SYW78" s="615"/>
      <c r="SYX78" s="615"/>
      <c r="SYY78" s="615"/>
      <c r="SYZ78" s="615"/>
      <c r="SZA78" s="615"/>
      <c r="SZB78" s="615"/>
      <c r="SZC78" s="615"/>
      <c r="SZD78" s="615"/>
      <c r="SZE78" s="615"/>
      <c r="SZF78" s="615"/>
      <c r="SZG78" s="615"/>
      <c r="SZH78" s="615"/>
      <c r="SZI78" s="615"/>
      <c r="SZJ78" s="615"/>
      <c r="SZK78" s="615"/>
      <c r="SZL78" s="615"/>
      <c r="SZM78" s="615"/>
      <c r="SZN78" s="615"/>
      <c r="SZO78" s="615"/>
      <c r="SZP78" s="615"/>
      <c r="SZQ78" s="615"/>
      <c r="SZR78" s="615"/>
      <c r="SZS78" s="615"/>
      <c r="SZT78" s="615"/>
      <c r="SZU78" s="615"/>
      <c r="SZV78" s="615"/>
      <c r="SZW78" s="615"/>
      <c r="SZX78" s="615"/>
      <c r="SZY78" s="615"/>
      <c r="SZZ78" s="615"/>
      <c r="TAA78" s="615"/>
      <c r="TAB78" s="615"/>
      <c r="TAC78" s="615"/>
      <c r="TAD78" s="615"/>
      <c r="TAE78" s="615"/>
      <c r="TAF78" s="615"/>
      <c r="TAG78" s="615"/>
      <c r="TAH78" s="615"/>
      <c r="TAI78" s="615"/>
      <c r="TAJ78" s="615"/>
      <c r="TAK78" s="615"/>
      <c r="TAL78" s="615"/>
      <c r="TAM78" s="615"/>
      <c r="TAN78" s="615"/>
      <c r="TAO78" s="615"/>
      <c r="TAP78" s="615"/>
      <c r="TAQ78" s="615"/>
      <c r="TAR78" s="615"/>
      <c r="TAS78" s="615"/>
      <c r="TAT78" s="615"/>
      <c r="TAU78" s="615"/>
      <c r="TAV78" s="615"/>
      <c r="TAW78" s="615"/>
      <c r="TAX78" s="615"/>
      <c r="TAY78" s="615"/>
      <c r="TAZ78" s="615"/>
      <c r="TBA78" s="615"/>
      <c r="TBB78" s="615"/>
      <c r="TBC78" s="615"/>
      <c r="TBD78" s="615"/>
      <c r="TBE78" s="615"/>
      <c r="TBF78" s="615"/>
      <c r="TBG78" s="615"/>
      <c r="TBH78" s="615"/>
      <c r="TBI78" s="615"/>
      <c r="TBJ78" s="615"/>
      <c r="TBK78" s="615"/>
      <c r="TBL78" s="615"/>
      <c r="TBM78" s="615"/>
      <c r="TBN78" s="615"/>
      <c r="TBO78" s="615"/>
      <c r="TBP78" s="615"/>
      <c r="TBQ78" s="615"/>
      <c r="TBR78" s="615"/>
      <c r="TBS78" s="615"/>
      <c r="TBT78" s="615"/>
      <c r="TBU78" s="615"/>
      <c r="TBV78" s="615"/>
      <c r="TBW78" s="615"/>
      <c r="TBX78" s="615"/>
      <c r="TBY78" s="615"/>
      <c r="TBZ78" s="615"/>
      <c r="TCA78" s="615"/>
      <c r="TCB78" s="615"/>
      <c r="TCC78" s="615"/>
      <c r="TCD78" s="615"/>
      <c r="TCE78" s="615"/>
      <c r="TCF78" s="615"/>
      <c r="TCG78" s="615"/>
      <c r="TCH78" s="615"/>
      <c r="TCI78" s="615"/>
      <c r="TCJ78" s="615"/>
      <c r="TCK78" s="615"/>
      <c r="TCL78" s="615"/>
      <c r="TCM78" s="615"/>
      <c r="TCN78" s="615"/>
      <c r="TCO78" s="615"/>
      <c r="TCP78" s="615"/>
      <c r="TCQ78" s="615"/>
      <c r="TCR78" s="615"/>
      <c r="TCS78" s="615"/>
      <c r="TCT78" s="615"/>
      <c r="TCU78" s="615"/>
      <c r="TCV78" s="615"/>
      <c r="TCW78" s="615"/>
      <c r="TCX78" s="615"/>
      <c r="TCY78" s="615"/>
      <c r="TCZ78" s="615"/>
      <c r="TDA78" s="615"/>
      <c r="TDB78" s="615"/>
      <c r="TDC78" s="615"/>
      <c r="TDD78" s="615"/>
      <c r="TDE78" s="615"/>
      <c r="TDF78" s="615"/>
      <c r="TDG78" s="615"/>
      <c r="TDH78" s="615"/>
      <c r="TDI78" s="615"/>
      <c r="TDJ78" s="615"/>
      <c r="TDK78" s="615"/>
      <c r="TDL78" s="615"/>
      <c r="TDM78" s="615"/>
      <c r="TDN78" s="615"/>
      <c r="TDO78" s="615"/>
      <c r="TDP78" s="615"/>
      <c r="TDQ78" s="615"/>
      <c r="TDR78" s="615"/>
      <c r="TDS78" s="615"/>
      <c r="TDT78" s="615"/>
      <c r="TDU78" s="615"/>
      <c r="TDV78" s="615"/>
      <c r="TDW78" s="615"/>
      <c r="TDX78" s="615"/>
      <c r="TDY78" s="615"/>
      <c r="TDZ78" s="615"/>
      <c r="TEA78" s="615"/>
      <c r="TEB78" s="615"/>
      <c r="TEC78" s="615"/>
      <c r="TED78" s="615"/>
      <c r="TEE78" s="615"/>
      <c r="TEF78" s="615"/>
      <c r="TEG78" s="615"/>
      <c r="TEH78" s="615"/>
      <c r="TEI78" s="615"/>
      <c r="TEJ78" s="615"/>
      <c r="TEK78" s="615"/>
      <c r="TEL78" s="615"/>
      <c r="TEM78" s="615"/>
      <c r="TEN78" s="615"/>
      <c r="TEO78" s="615"/>
      <c r="TEP78" s="615"/>
      <c r="TEQ78" s="615"/>
      <c r="TER78" s="615"/>
      <c r="TES78" s="615"/>
      <c r="TET78" s="615"/>
      <c r="TEU78" s="615"/>
      <c r="TEV78" s="615"/>
      <c r="TEW78" s="615"/>
      <c r="TEX78" s="615"/>
      <c r="TEY78" s="615"/>
      <c r="TEZ78" s="615"/>
      <c r="TFA78" s="615"/>
      <c r="TFB78" s="615"/>
      <c r="TFC78" s="615"/>
      <c r="TFD78" s="615"/>
      <c r="TFE78" s="615"/>
      <c r="TFF78" s="615"/>
      <c r="TFG78" s="615"/>
      <c r="TFH78" s="615"/>
      <c r="TFI78" s="615"/>
      <c r="TFJ78" s="615"/>
      <c r="TFK78" s="615"/>
      <c r="TFL78" s="615"/>
      <c r="TFM78" s="615"/>
      <c r="TFN78" s="615"/>
      <c r="TFO78" s="615"/>
      <c r="TFP78" s="615"/>
      <c r="TFQ78" s="615"/>
      <c r="TFR78" s="615"/>
      <c r="TFS78" s="615"/>
      <c r="TFT78" s="615"/>
      <c r="TFU78" s="615"/>
      <c r="TFV78" s="615"/>
      <c r="TFW78" s="615"/>
      <c r="TFX78" s="615"/>
      <c r="TFY78" s="615"/>
      <c r="TFZ78" s="615"/>
      <c r="TGA78" s="615"/>
      <c r="TGB78" s="615"/>
      <c r="TGC78" s="615"/>
      <c r="TGD78" s="615"/>
      <c r="TGE78" s="615"/>
      <c r="TGF78" s="615"/>
      <c r="TGG78" s="615"/>
      <c r="TGH78" s="615"/>
      <c r="TGI78" s="615"/>
      <c r="TGJ78" s="615"/>
      <c r="TGK78" s="615"/>
      <c r="TGL78" s="615"/>
      <c r="TGM78" s="615"/>
      <c r="TGN78" s="615"/>
      <c r="TGO78" s="615"/>
      <c r="TGP78" s="615"/>
      <c r="TGQ78" s="615"/>
      <c r="TGR78" s="615"/>
      <c r="TGS78" s="615"/>
      <c r="TGT78" s="615"/>
      <c r="TGU78" s="615"/>
      <c r="TGV78" s="615"/>
      <c r="TGW78" s="615"/>
      <c r="TGX78" s="615"/>
      <c r="TGY78" s="615"/>
      <c r="TGZ78" s="615"/>
      <c r="THA78" s="615"/>
      <c r="THB78" s="615"/>
      <c r="THC78" s="615"/>
      <c r="THD78" s="615"/>
      <c r="THE78" s="615"/>
      <c r="THF78" s="615"/>
      <c r="THG78" s="615"/>
      <c r="THH78" s="615"/>
      <c r="THI78" s="615"/>
      <c r="THJ78" s="615"/>
      <c r="THK78" s="615"/>
      <c r="THL78" s="615"/>
      <c r="THM78" s="615"/>
      <c r="THN78" s="615"/>
      <c r="THO78" s="615"/>
      <c r="THP78" s="615"/>
      <c r="THQ78" s="615"/>
      <c r="THR78" s="615"/>
      <c r="THS78" s="615"/>
      <c r="THT78" s="615"/>
      <c r="THU78" s="615"/>
      <c r="THV78" s="615"/>
      <c r="THW78" s="615"/>
      <c r="THX78" s="615"/>
      <c r="THY78" s="615"/>
      <c r="THZ78" s="615"/>
      <c r="TIA78" s="615"/>
      <c r="TIB78" s="615"/>
      <c r="TIC78" s="615"/>
      <c r="TID78" s="615"/>
      <c r="TIE78" s="615"/>
      <c r="TIF78" s="615"/>
      <c r="TIG78" s="615"/>
      <c r="TIH78" s="615"/>
      <c r="TII78" s="615"/>
      <c r="TIJ78" s="615"/>
      <c r="TIK78" s="615"/>
      <c r="TIL78" s="615"/>
      <c r="TIM78" s="615"/>
      <c r="TIN78" s="615"/>
      <c r="TIO78" s="615"/>
      <c r="TIP78" s="615"/>
      <c r="TIQ78" s="615"/>
      <c r="TIR78" s="615"/>
      <c r="TIS78" s="615"/>
      <c r="TIT78" s="615"/>
      <c r="TIU78" s="615"/>
      <c r="TIV78" s="615"/>
      <c r="TIW78" s="615"/>
      <c r="TIX78" s="615"/>
      <c r="TIY78" s="615"/>
      <c r="TIZ78" s="615"/>
      <c r="TJA78" s="615"/>
      <c r="TJB78" s="615"/>
      <c r="TJC78" s="615"/>
      <c r="TJD78" s="615"/>
      <c r="TJE78" s="615"/>
      <c r="TJF78" s="615"/>
      <c r="TJG78" s="615"/>
      <c r="TJH78" s="615"/>
      <c r="TJI78" s="615"/>
      <c r="TJJ78" s="615"/>
      <c r="TJK78" s="615"/>
      <c r="TJL78" s="615"/>
      <c r="TJM78" s="615"/>
      <c r="TJN78" s="615"/>
      <c r="TJO78" s="615"/>
      <c r="TJP78" s="615"/>
      <c r="TJQ78" s="615"/>
      <c r="TJR78" s="615"/>
      <c r="TJS78" s="615"/>
      <c r="TJT78" s="615"/>
      <c r="TJU78" s="615"/>
      <c r="TJV78" s="615"/>
      <c r="TJW78" s="615"/>
      <c r="TJX78" s="615"/>
      <c r="TJY78" s="615"/>
      <c r="TJZ78" s="615"/>
      <c r="TKA78" s="615"/>
      <c r="TKB78" s="615"/>
      <c r="TKC78" s="615"/>
      <c r="TKD78" s="615"/>
      <c r="TKE78" s="615"/>
      <c r="TKF78" s="615"/>
      <c r="TKG78" s="615"/>
      <c r="TKH78" s="615"/>
      <c r="TKI78" s="615"/>
      <c r="TKJ78" s="615"/>
      <c r="TKK78" s="615"/>
      <c r="TKL78" s="615"/>
      <c r="TKM78" s="615"/>
      <c r="TKN78" s="615"/>
      <c r="TKO78" s="615"/>
      <c r="TKP78" s="615"/>
      <c r="TKQ78" s="615"/>
      <c r="TKR78" s="615"/>
      <c r="TKS78" s="615"/>
      <c r="TKT78" s="615"/>
      <c r="TKU78" s="615"/>
      <c r="TKV78" s="615"/>
      <c r="TKW78" s="615"/>
      <c r="TKX78" s="615"/>
      <c r="TKY78" s="615"/>
      <c r="TKZ78" s="615"/>
      <c r="TLA78" s="615"/>
      <c r="TLB78" s="615"/>
      <c r="TLC78" s="615"/>
      <c r="TLD78" s="615"/>
      <c r="TLE78" s="615"/>
      <c r="TLF78" s="615"/>
      <c r="TLG78" s="615"/>
      <c r="TLH78" s="615"/>
      <c r="TLI78" s="615"/>
      <c r="TLJ78" s="615"/>
      <c r="TLK78" s="615"/>
      <c r="TLL78" s="615"/>
      <c r="TLM78" s="615"/>
      <c r="TLN78" s="615"/>
      <c r="TLO78" s="615"/>
      <c r="TLP78" s="615"/>
      <c r="TLQ78" s="615"/>
      <c r="TLR78" s="615"/>
      <c r="TLS78" s="615"/>
      <c r="TLT78" s="615"/>
      <c r="TLU78" s="615"/>
      <c r="TLV78" s="615"/>
      <c r="TLW78" s="615"/>
      <c r="TLX78" s="615"/>
      <c r="TLY78" s="615"/>
      <c r="TLZ78" s="615"/>
      <c r="TMA78" s="615"/>
      <c r="TMB78" s="615"/>
      <c r="TMC78" s="615"/>
      <c r="TMD78" s="615"/>
      <c r="TME78" s="615"/>
      <c r="TMF78" s="615"/>
      <c r="TMG78" s="615"/>
      <c r="TMH78" s="615"/>
      <c r="TMI78" s="615"/>
      <c r="TMJ78" s="615"/>
      <c r="TMK78" s="615"/>
      <c r="TML78" s="615"/>
      <c r="TMM78" s="615"/>
      <c r="TMN78" s="615"/>
      <c r="TMO78" s="615"/>
      <c r="TMP78" s="615"/>
      <c r="TMQ78" s="615"/>
      <c r="TMR78" s="615"/>
      <c r="TMS78" s="615"/>
      <c r="TMT78" s="615"/>
      <c r="TMU78" s="615"/>
      <c r="TMV78" s="615"/>
      <c r="TMW78" s="615"/>
      <c r="TMX78" s="615"/>
      <c r="TMY78" s="615"/>
      <c r="TMZ78" s="615"/>
      <c r="TNA78" s="615"/>
      <c r="TNB78" s="615"/>
      <c r="TNC78" s="615"/>
      <c r="TND78" s="615"/>
      <c r="TNE78" s="615"/>
      <c r="TNF78" s="615"/>
      <c r="TNG78" s="615"/>
      <c r="TNH78" s="615"/>
      <c r="TNI78" s="615"/>
      <c r="TNJ78" s="615"/>
      <c r="TNK78" s="615"/>
      <c r="TNL78" s="615"/>
      <c r="TNM78" s="615"/>
      <c r="TNN78" s="615"/>
      <c r="TNO78" s="615"/>
      <c r="TNP78" s="615"/>
      <c r="TNQ78" s="615"/>
      <c r="TNR78" s="615"/>
      <c r="TNS78" s="615"/>
      <c r="TNT78" s="615"/>
      <c r="TNU78" s="615"/>
      <c r="TNV78" s="615"/>
      <c r="TNW78" s="615"/>
      <c r="TNX78" s="615"/>
      <c r="TNY78" s="615"/>
      <c r="TNZ78" s="615"/>
      <c r="TOA78" s="615"/>
      <c r="TOB78" s="615"/>
      <c r="TOC78" s="615"/>
      <c r="TOD78" s="615"/>
      <c r="TOE78" s="615"/>
      <c r="TOF78" s="615"/>
      <c r="TOG78" s="615"/>
      <c r="TOH78" s="615"/>
      <c r="TOI78" s="615"/>
      <c r="TOJ78" s="615"/>
      <c r="TOK78" s="615"/>
      <c r="TOL78" s="615"/>
      <c r="TOM78" s="615"/>
      <c r="TON78" s="615"/>
      <c r="TOO78" s="615"/>
      <c r="TOP78" s="615"/>
      <c r="TOQ78" s="615"/>
      <c r="TOR78" s="615"/>
      <c r="TOS78" s="615"/>
      <c r="TOT78" s="615"/>
      <c r="TOU78" s="615"/>
      <c r="TOV78" s="615"/>
      <c r="TOW78" s="615"/>
      <c r="TOX78" s="615"/>
      <c r="TOY78" s="615"/>
      <c r="TOZ78" s="615"/>
      <c r="TPA78" s="615"/>
      <c r="TPB78" s="615"/>
      <c r="TPC78" s="615"/>
      <c r="TPD78" s="615"/>
      <c r="TPE78" s="615"/>
      <c r="TPF78" s="615"/>
      <c r="TPG78" s="615"/>
      <c r="TPH78" s="615"/>
      <c r="TPI78" s="615"/>
      <c r="TPJ78" s="615"/>
      <c r="TPK78" s="615"/>
      <c r="TPL78" s="615"/>
      <c r="TPM78" s="615"/>
      <c r="TPN78" s="615"/>
      <c r="TPO78" s="615"/>
      <c r="TPP78" s="615"/>
      <c r="TPQ78" s="615"/>
      <c r="TPR78" s="615"/>
      <c r="TPS78" s="615"/>
      <c r="TPT78" s="615"/>
      <c r="TPU78" s="615"/>
      <c r="TPV78" s="615"/>
      <c r="TPW78" s="615"/>
      <c r="TPX78" s="615"/>
      <c r="TPY78" s="615"/>
      <c r="TPZ78" s="615"/>
      <c r="TQA78" s="615"/>
      <c r="TQB78" s="615"/>
      <c r="TQC78" s="615"/>
      <c r="TQD78" s="615"/>
      <c r="TQE78" s="615"/>
      <c r="TQF78" s="615"/>
      <c r="TQG78" s="615"/>
      <c r="TQH78" s="615"/>
      <c r="TQI78" s="615"/>
      <c r="TQJ78" s="615"/>
      <c r="TQK78" s="615"/>
      <c r="TQL78" s="615"/>
      <c r="TQM78" s="615"/>
      <c r="TQN78" s="615"/>
      <c r="TQO78" s="615"/>
      <c r="TQP78" s="615"/>
      <c r="TQQ78" s="615"/>
      <c r="TQR78" s="615"/>
      <c r="TQS78" s="615"/>
      <c r="TQT78" s="615"/>
      <c r="TQU78" s="615"/>
      <c r="TQV78" s="615"/>
      <c r="TQW78" s="615"/>
      <c r="TQX78" s="615"/>
      <c r="TQY78" s="615"/>
      <c r="TQZ78" s="615"/>
      <c r="TRA78" s="615"/>
      <c r="TRB78" s="615"/>
      <c r="TRC78" s="615"/>
      <c r="TRD78" s="615"/>
      <c r="TRE78" s="615"/>
      <c r="TRF78" s="615"/>
      <c r="TRG78" s="615"/>
      <c r="TRH78" s="615"/>
      <c r="TRI78" s="615"/>
      <c r="TRJ78" s="615"/>
      <c r="TRK78" s="615"/>
      <c r="TRL78" s="615"/>
      <c r="TRM78" s="615"/>
      <c r="TRN78" s="615"/>
      <c r="TRO78" s="615"/>
      <c r="TRP78" s="615"/>
      <c r="TRQ78" s="615"/>
      <c r="TRR78" s="615"/>
      <c r="TRS78" s="615"/>
      <c r="TRT78" s="615"/>
      <c r="TRU78" s="615"/>
      <c r="TRV78" s="615"/>
      <c r="TRW78" s="615"/>
      <c r="TRX78" s="615"/>
      <c r="TRY78" s="615"/>
      <c r="TRZ78" s="615"/>
      <c r="TSA78" s="615"/>
      <c r="TSB78" s="615"/>
      <c r="TSC78" s="615"/>
      <c r="TSD78" s="615"/>
      <c r="TSE78" s="615"/>
      <c r="TSF78" s="615"/>
      <c r="TSG78" s="615"/>
      <c r="TSH78" s="615"/>
      <c r="TSI78" s="615"/>
      <c r="TSJ78" s="615"/>
      <c r="TSK78" s="615"/>
      <c r="TSL78" s="615"/>
      <c r="TSM78" s="615"/>
      <c r="TSN78" s="615"/>
      <c r="TSO78" s="615"/>
      <c r="TSP78" s="615"/>
      <c r="TSQ78" s="615"/>
      <c r="TSR78" s="615"/>
      <c r="TSS78" s="615"/>
      <c r="TST78" s="615"/>
      <c r="TSU78" s="615"/>
      <c r="TSV78" s="615"/>
      <c r="TSW78" s="615"/>
      <c r="TSX78" s="615"/>
      <c r="TSY78" s="615"/>
      <c r="TSZ78" s="615"/>
      <c r="TTA78" s="615"/>
      <c r="TTB78" s="615"/>
      <c r="TTC78" s="615"/>
      <c r="TTD78" s="615"/>
      <c r="TTE78" s="615"/>
      <c r="TTF78" s="615"/>
      <c r="TTG78" s="615"/>
      <c r="TTH78" s="615"/>
      <c r="TTI78" s="615"/>
      <c r="TTJ78" s="615"/>
      <c r="TTK78" s="615"/>
      <c r="TTL78" s="615"/>
      <c r="TTM78" s="615"/>
      <c r="TTN78" s="615"/>
      <c r="TTO78" s="615"/>
      <c r="TTP78" s="615"/>
      <c r="TTQ78" s="615"/>
      <c r="TTR78" s="615"/>
      <c r="TTS78" s="615"/>
      <c r="TTT78" s="615"/>
      <c r="TTU78" s="615"/>
      <c r="TTV78" s="615"/>
      <c r="TTW78" s="615"/>
      <c r="TTX78" s="615"/>
      <c r="TTY78" s="615"/>
      <c r="TTZ78" s="615"/>
      <c r="TUA78" s="615"/>
      <c r="TUB78" s="615"/>
      <c r="TUC78" s="615"/>
      <c r="TUD78" s="615"/>
      <c r="TUE78" s="615"/>
      <c r="TUF78" s="615"/>
      <c r="TUG78" s="615"/>
      <c r="TUH78" s="615"/>
      <c r="TUI78" s="615"/>
      <c r="TUJ78" s="615"/>
      <c r="TUK78" s="615"/>
      <c r="TUL78" s="615"/>
      <c r="TUM78" s="615"/>
      <c r="TUN78" s="615"/>
      <c r="TUO78" s="615"/>
      <c r="TUP78" s="615"/>
      <c r="TUQ78" s="615"/>
      <c r="TUR78" s="615"/>
      <c r="TUS78" s="615"/>
      <c r="TUT78" s="615"/>
      <c r="TUU78" s="615"/>
      <c r="TUV78" s="615"/>
      <c r="TUW78" s="615"/>
      <c r="TUX78" s="615"/>
      <c r="TUY78" s="615"/>
      <c r="TUZ78" s="615"/>
      <c r="TVA78" s="615"/>
      <c r="TVB78" s="615"/>
      <c r="TVC78" s="615"/>
      <c r="TVD78" s="615"/>
      <c r="TVE78" s="615"/>
      <c r="TVF78" s="615"/>
      <c r="TVG78" s="615"/>
      <c r="TVH78" s="615"/>
      <c r="TVI78" s="615"/>
      <c r="TVJ78" s="615"/>
      <c r="TVK78" s="615"/>
      <c r="TVL78" s="615"/>
      <c r="TVM78" s="615"/>
      <c r="TVN78" s="615"/>
      <c r="TVO78" s="615"/>
      <c r="TVP78" s="615"/>
      <c r="TVQ78" s="615"/>
      <c r="TVR78" s="615"/>
      <c r="TVS78" s="615"/>
      <c r="TVT78" s="615"/>
      <c r="TVU78" s="615"/>
      <c r="TVV78" s="615"/>
      <c r="TVW78" s="615"/>
      <c r="TVX78" s="615"/>
      <c r="TVY78" s="615"/>
      <c r="TVZ78" s="615"/>
      <c r="TWA78" s="615"/>
      <c r="TWB78" s="615"/>
      <c r="TWC78" s="615"/>
      <c r="TWD78" s="615"/>
      <c r="TWE78" s="615"/>
      <c r="TWF78" s="615"/>
      <c r="TWG78" s="615"/>
      <c r="TWH78" s="615"/>
      <c r="TWI78" s="615"/>
      <c r="TWJ78" s="615"/>
      <c r="TWK78" s="615"/>
      <c r="TWL78" s="615"/>
      <c r="TWM78" s="615"/>
      <c r="TWN78" s="615"/>
      <c r="TWO78" s="615"/>
      <c r="TWP78" s="615"/>
      <c r="TWQ78" s="615"/>
      <c r="TWR78" s="615"/>
      <c r="TWS78" s="615"/>
      <c r="TWT78" s="615"/>
      <c r="TWU78" s="615"/>
      <c r="TWV78" s="615"/>
      <c r="TWW78" s="615"/>
      <c r="TWX78" s="615"/>
      <c r="TWY78" s="615"/>
      <c r="TWZ78" s="615"/>
      <c r="TXA78" s="615"/>
      <c r="TXB78" s="615"/>
      <c r="TXC78" s="615"/>
      <c r="TXD78" s="615"/>
      <c r="TXE78" s="615"/>
      <c r="TXF78" s="615"/>
      <c r="TXG78" s="615"/>
      <c r="TXH78" s="615"/>
      <c r="TXI78" s="615"/>
      <c r="TXJ78" s="615"/>
      <c r="TXK78" s="615"/>
      <c r="TXL78" s="615"/>
      <c r="TXM78" s="615"/>
      <c r="TXN78" s="615"/>
      <c r="TXO78" s="615"/>
      <c r="TXP78" s="615"/>
      <c r="TXQ78" s="615"/>
      <c r="TXR78" s="615"/>
      <c r="TXS78" s="615"/>
      <c r="TXT78" s="615"/>
      <c r="TXU78" s="615"/>
      <c r="TXV78" s="615"/>
      <c r="TXW78" s="615"/>
      <c r="TXX78" s="615"/>
      <c r="TXY78" s="615"/>
      <c r="TXZ78" s="615"/>
      <c r="TYA78" s="615"/>
      <c r="TYB78" s="615"/>
      <c r="TYC78" s="615"/>
      <c r="TYD78" s="615"/>
      <c r="TYE78" s="615"/>
      <c r="TYF78" s="615"/>
      <c r="TYG78" s="615"/>
      <c r="TYH78" s="615"/>
      <c r="TYI78" s="615"/>
      <c r="TYJ78" s="615"/>
      <c r="TYK78" s="615"/>
      <c r="TYL78" s="615"/>
      <c r="TYM78" s="615"/>
      <c r="TYN78" s="615"/>
      <c r="TYO78" s="615"/>
      <c r="TYP78" s="615"/>
      <c r="TYQ78" s="615"/>
      <c r="TYR78" s="615"/>
      <c r="TYS78" s="615"/>
      <c r="TYT78" s="615"/>
      <c r="TYU78" s="615"/>
      <c r="TYV78" s="615"/>
      <c r="TYW78" s="615"/>
      <c r="TYX78" s="615"/>
      <c r="TYY78" s="615"/>
      <c r="TYZ78" s="615"/>
      <c r="TZA78" s="615"/>
      <c r="TZB78" s="615"/>
      <c r="TZC78" s="615"/>
      <c r="TZD78" s="615"/>
      <c r="TZE78" s="615"/>
      <c r="TZF78" s="615"/>
      <c r="TZG78" s="615"/>
      <c r="TZH78" s="615"/>
      <c r="TZI78" s="615"/>
      <c r="TZJ78" s="615"/>
      <c r="TZK78" s="615"/>
      <c r="TZL78" s="615"/>
      <c r="TZM78" s="615"/>
      <c r="TZN78" s="615"/>
      <c r="TZO78" s="615"/>
      <c r="TZP78" s="615"/>
      <c r="TZQ78" s="615"/>
      <c r="TZR78" s="615"/>
      <c r="TZS78" s="615"/>
      <c r="TZT78" s="615"/>
      <c r="TZU78" s="615"/>
      <c r="TZV78" s="615"/>
      <c r="TZW78" s="615"/>
      <c r="TZX78" s="615"/>
      <c r="TZY78" s="615"/>
      <c r="TZZ78" s="615"/>
      <c r="UAA78" s="615"/>
      <c r="UAB78" s="615"/>
      <c r="UAC78" s="615"/>
      <c r="UAD78" s="615"/>
      <c r="UAE78" s="615"/>
      <c r="UAF78" s="615"/>
      <c r="UAG78" s="615"/>
      <c r="UAH78" s="615"/>
      <c r="UAI78" s="615"/>
      <c r="UAJ78" s="615"/>
      <c r="UAK78" s="615"/>
      <c r="UAL78" s="615"/>
      <c r="UAM78" s="615"/>
      <c r="UAN78" s="615"/>
      <c r="UAO78" s="615"/>
      <c r="UAP78" s="615"/>
      <c r="UAQ78" s="615"/>
      <c r="UAR78" s="615"/>
      <c r="UAS78" s="615"/>
      <c r="UAT78" s="615"/>
      <c r="UAU78" s="615"/>
      <c r="UAV78" s="615"/>
      <c r="UAW78" s="615"/>
      <c r="UAX78" s="615"/>
      <c r="UAY78" s="615"/>
      <c r="UAZ78" s="615"/>
      <c r="UBA78" s="615"/>
      <c r="UBB78" s="615"/>
      <c r="UBC78" s="615"/>
      <c r="UBD78" s="615"/>
      <c r="UBE78" s="615"/>
      <c r="UBF78" s="615"/>
      <c r="UBG78" s="615"/>
      <c r="UBH78" s="615"/>
      <c r="UBI78" s="615"/>
      <c r="UBJ78" s="615"/>
      <c r="UBK78" s="615"/>
      <c r="UBL78" s="615"/>
      <c r="UBM78" s="615"/>
      <c r="UBN78" s="615"/>
      <c r="UBO78" s="615"/>
      <c r="UBP78" s="615"/>
      <c r="UBQ78" s="615"/>
      <c r="UBR78" s="615"/>
      <c r="UBS78" s="615"/>
      <c r="UBT78" s="615"/>
      <c r="UBU78" s="615"/>
      <c r="UBV78" s="615"/>
      <c r="UBW78" s="615"/>
      <c r="UBX78" s="615"/>
      <c r="UBY78" s="615"/>
      <c r="UBZ78" s="615"/>
      <c r="UCA78" s="615"/>
      <c r="UCB78" s="615"/>
      <c r="UCC78" s="615"/>
      <c r="UCD78" s="615"/>
      <c r="UCE78" s="615"/>
      <c r="UCF78" s="615"/>
      <c r="UCG78" s="615"/>
      <c r="UCH78" s="615"/>
      <c r="UCI78" s="615"/>
      <c r="UCJ78" s="615"/>
      <c r="UCK78" s="615"/>
      <c r="UCL78" s="615"/>
      <c r="UCM78" s="615"/>
      <c r="UCN78" s="615"/>
      <c r="UCO78" s="615"/>
      <c r="UCP78" s="615"/>
      <c r="UCQ78" s="615"/>
      <c r="UCR78" s="615"/>
      <c r="UCS78" s="615"/>
      <c r="UCT78" s="615"/>
      <c r="UCU78" s="615"/>
      <c r="UCV78" s="615"/>
      <c r="UCW78" s="615"/>
      <c r="UCX78" s="615"/>
      <c r="UCY78" s="615"/>
      <c r="UCZ78" s="615"/>
      <c r="UDA78" s="615"/>
      <c r="UDB78" s="615"/>
      <c r="UDC78" s="615"/>
      <c r="UDD78" s="615"/>
      <c r="UDE78" s="615"/>
      <c r="UDF78" s="615"/>
      <c r="UDG78" s="615"/>
      <c r="UDH78" s="615"/>
      <c r="UDI78" s="615"/>
      <c r="UDJ78" s="615"/>
      <c r="UDK78" s="615"/>
      <c r="UDL78" s="615"/>
      <c r="UDM78" s="615"/>
      <c r="UDN78" s="615"/>
      <c r="UDO78" s="615"/>
      <c r="UDP78" s="615"/>
      <c r="UDQ78" s="615"/>
      <c r="UDR78" s="615"/>
      <c r="UDS78" s="615"/>
      <c r="UDT78" s="615"/>
      <c r="UDU78" s="615"/>
      <c r="UDV78" s="615"/>
      <c r="UDW78" s="615"/>
      <c r="UDX78" s="615"/>
      <c r="UDY78" s="615"/>
      <c r="UDZ78" s="615"/>
      <c r="UEA78" s="615"/>
      <c r="UEB78" s="615"/>
      <c r="UEC78" s="615"/>
      <c r="UED78" s="615"/>
      <c r="UEE78" s="615"/>
      <c r="UEF78" s="615"/>
      <c r="UEG78" s="615"/>
      <c r="UEH78" s="615"/>
      <c r="UEI78" s="615"/>
      <c r="UEJ78" s="615"/>
      <c r="UEK78" s="615"/>
      <c r="UEL78" s="615"/>
      <c r="UEM78" s="615"/>
      <c r="UEN78" s="615"/>
      <c r="UEO78" s="615"/>
      <c r="UEP78" s="615"/>
      <c r="UEQ78" s="615"/>
      <c r="UER78" s="615"/>
      <c r="UES78" s="615"/>
      <c r="UET78" s="615"/>
      <c r="UEU78" s="615"/>
      <c r="UEV78" s="615"/>
      <c r="UEW78" s="615"/>
      <c r="UEX78" s="615"/>
      <c r="UEY78" s="615"/>
      <c r="UEZ78" s="615"/>
      <c r="UFA78" s="615"/>
      <c r="UFB78" s="615"/>
      <c r="UFC78" s="615"/>
      <c r="UFD78" s="615"/>
      <c r="UFE78" s="615"/>
      <c r="UFF78" s="615"/>
      <c r="UFG78" s="615"/>
      <c r="UFH78" s="615"/>
      <c r="UFI78" s="615"/>
      <c r="UFJ78" s="615"/>
      <c r="UFK78" s="615"/>
      <c r="UFL78" s="615"/>
      <c r="UFM78" s="615"/>
      <c r="UFN78" s="615"/>
      <c r="UFO78" s="615"/>
      <c r="UFP78" s="615"/>
      <c r="UFQ78" s="615"/>
      <c r="UFR78" s="615"/>
      <c r="UFS78" s="615"/>
      <c r="UFT78" s="615"/>
      <c r="UFU78" s="615"/>
      <c r="UFV78" s="615"/>
      <c r="UFW78" s="615"/>
      <c r="UFX78" s="615"/>
      <c r="UFY78" s="615"/>
      <c r="UFZ78" s="615"/>
      <c r="UGA78" s="615"/>
      <c r="UGB78" s="615"/>
      <c r="UGC78" s="615"/>
      <c r="UGD78" s="615"/>
      <c r="UGE78" s="615"/>
      <c r="UGF78" s="615"/>
      <c r="UGG78" s="615"/>
      <c r="UGH78" s="615"/>
      <c r="UGI78" s="615"/>
      <c r="UGJ78" s="615"/>
      <c r="UGK78" s="615"/>
      <c r="UGL78" s="615"/>
      <c r="UGM78" s="615"/>
      <c r="UGN78" s="615"/>
      <c r="UGO78" s="615"/>
      <c r="UGP78" s="615"/>
      <c r="UGQ78" s="615"/>
      <c r="UGR78" s="615"/>
      <c r="UGS78" s="615"/>
      <c r="UGT78" s="615"/>
      <c r="UGU78" s="615"/>
      <c r="UGV78" s="615"/>
      <c r="UGW78" s="615"/>
      <c r="UGX78" s="615"/>
      <c r="UGY78" s="615"/>
      <c r="UGZ78" s="615"/>
      <c r="UHA78" s="615"/>
      <c r="UHB78" s="615"/>
      <c r="UHC78" s="615"/>
      <c r="UHD78" s="615"/>
      <c r="UHE78" s="615"/>
      <c r="UHF78" s="615"/>
      <c r="UHG78" s="615"/>
      <c r="UHH78" s="615"/>
      <c r="UHI78" s="615"/>
      <c r="UHJ78" s="615"/>
      <c r="UHK78" s="615"/>
      <c r="UHL78" s="615"/>
      <c r="UHM78" s="615"/>
      <c r="UHN78" s="615"/>
      <c r="UHO78" s="615"/>
      <c r="UHP78" s="615"/>
      <c r="UHQ78" s="615"/>
      <c r="UHR78" s="615"/>
      <c r="UHS78" s="615"/>
      <c r="UHT78" s="615"/>
      <c r="UHU78" s="615"/>
      <c r="UHV78" s="615"/>
      <c r="UHW78" s="615"/>
      <c r="UHX78" s="615"/>
      <c r="UHY78" s="615"/>
      <c r="UHZ78" s="615"/>
      <c r="UIA78" s="615"/>
      <c r="UIB78" s="615"/>
      <c r="UIC78" s="615"/>
      <c r="UID78" s="615"/>
      <c r="UIE78" s="615"/>
      <c r="UIF78" s="615"/>
      <c r="UIG78" s="615"/>
      <c r="UIH78" s="615"/>
      <c r="UII78" s="615"/>
      <c r="UIJ78" s="615"/>
      <c r="UIK78" s="615"/>
      <c r="UIL78" s="615"/>
      <c r="UIM78" s="615"/>
      <c r="UIN78" s="615"/>
      <c r="UIO78" s="615"/>
      <c r="UIP78" s="615"/>
      <c r="UIQ78" s="615"/>
      <c r="UIR78" s="615"/>
      <c r="UIS78" s="615"/>
      <c r="UIT78" s="615"/>
      <c r="UIU78" s="615"/>
      <c r="UIV78" s="615"/>
      <c r="UIW78" s="615"/>
      <c r="UIX78" s="615"/>
      <c r="UIY78" s="615"/>
      <c r="UIZ78" s="615"/>
      <c r="UJA78" s="615"/>
      <c r="UJB78" s="615"/>
      <c r="UJC78" s="615"/>
      <c r="UJD78" s="615"/>
      <c r="UJE78" s="615"/>
      <c r="UJF78" s="615"/>
      <c r="UJG78" s="615"/>
      <c r="UJH78" s="615"/>
      <c r="UJI78" s="615"/>
      <c r="UJJ78" s="615"/>
      <c r="UJK78" s="615"/>
      <c r="UJL78" s="615"/>
      <c r="UJM78" s="615"/>
      <c r="UJN78" s="615"/>
      <c r="UJO78" s="615"/>
      <c r="UJP78" s="615"/>
      <c r="UJQ78" s="615"/>
      <c r="UJR78" s="615"/>
      <c r="UJS78" s="615"/>
      <c r="UJT78" s="615"/>
      <c r="UJU78" s="615"/>
      <c r="UJV78" s="615"/>
      <c r="UJW78" s="615"/>
      <c r="UJX78" s="615"/>
      <c r="UJY78" s="615"/>
      <c r="UJZ78" s="615"/>
      <c r="UKA78" s="615"/>
      <c r="UKB78" s="615"/>
      <c r="UKC78" s="615"/>
      <c r="UKD78" s="615"/>
      <c r="UKE78" s="615"/>
      <c r="UKF78" s="615"/>
      <c r="UKG78" s="615"/>
      <c r="UKH78" s="615"/>
      <c r="UKI78" s="615"/>
      <c r="UKJ78" s="615"/>
      <c r="UKK78" s="615"/>
      <c r="UKL78" s="615"/>
      <c r="UKM78" s="615"/>
      <c r="UKN78" s="615"/>
      <c r="UKO78" s="615"/>
      <c r="UKP78" s="615"/>
      <c r="UKQ78" s="615"/>
      <c r="UKR78" s="615"/>
      <c r="UKS78" s="615"/>
      <c r="UKT78" s="615"/>
      <c r="UKU78" s="615"/>
      <c r="UKV78" s="615"/>
      <c r="UKW78" s="615"/>
      <c r="UKX78" s="615"/>
      <c r="UKY78" s="615"/>
      <c r="UKZ78" s="615"/>
      <c r="ULA78" s="615"/>
      <c r="ULB78" s="615"/>
      <c r="ULC78" s="615"/>
      <c r="ULD78" s="615"/>
      <c r="ULE78" s="615"/>
      <c r="ULF78" s="615"/>
      <c r="ULG78" s="615"/>
      <c r="ULH78" s="615"/>
      <c r="ULI78" s="615"/>
      <c r="ULJ78" s="615"/>
      <c r="ULK78" s="615"/>
      <c r="ULL78" s="615"/>
      <c r="ULM78" s="615"/>
      <c r="ULN78" s="615"/>
      <c r="ULO78" s="615"/>
      <c r="ULP78" s="615"/>
      <c r="ULQ78" s="615"/>
      <c r="ULR78" s="615"/>
      <c r="ULS78" s="615"/>
      <c r="ULT78" s="615"/>
      <c r="ULU78" s="615"/>
      <c r="ULV78" s="615"/>
      <c r="ULW78" s="615"/>
      <c r="ULX78" s="615"/>
      <c r="ULY78" s="615"/>
      <c r="ULZ78" s="615"/>
      <c r="UMA78" s="615"/>
      <c r="UMB78" s="615"/>
      <c r="UMC78" s="615"/>
      <c r="UMD78" s="615"/>
      <c r="UME78" s="615"/>
      <c r="UMF78" s="615"/>
      <c r="UMG78" s="615"/>
      <c r="UMH78" s="615"/>
      <c r="UMI78" s="615"/>
      <c r="UMJ78" s="615"/>
      <c r="UMK78" s="615"/>
      <c r="UML78" s="615"/>
      <c r="UMM78" s="615"/>
      <c r="UMN78" s="615"/>
      <c r="UMO78" s="615"/>
      <c r="UMP78" s="615"/>
      <c r="UMQ78" s="615"/>
      <c r="UMR78" s="615"/>
      <c r="UMS78" s="615"/>
      <c r="UMT78" s="615"/>
      <c r="UMU78" s="615"/>
      <c r="UMV78" s="615"/>
      <c r="UMW78" s="615"/>
      <c r="UMX78" s="615"/>
      <c r="UMY78" s="615"/>
      <c r="UMZ78" s="615"/>
      <c r="UNA78" s="615"/>
      <c r="UNB78" s="615"/>
      <c r="UNC78" s="615"/>
      <c r="UND78" s="615"/>
      <c r="UNE78" s="615"/>
      <c r="UNF78" s="615"/>
      <c r="UNG78" s="615"/>
      <c r="UNH78" s="615"/>
      <c r="UNI78" s="615"/>
      <c r="UNJ78" s="615"/>
      <c r="UNK78" s="615"/>
      <c r="UNL78" s="615"/>
      <c r="UNM78" s="615"/>
      <c r="UNN78" s="615"/>
      <c r="UNO78" s="615"/>
      <c r="UNP78" s="615"/>
      <c r="UNQ78" s="615"/>
      <c r="UNR78" s="615"/>
      <c r="UNS78" s="615"/>
      <c r="UNT78" s="615"/>
      <c r="UNU78" s="615"/>
      <c r="UNV78" s="615"/>
      <c r="UNW78" s="615"/>
      <c r="UNX78" s="615"/>
      <c r="UNY78" s="615"/>
      <c r="UNZ78" s="615"/>
      <c r="UOA78" s="615"/>
      <c r="UOB78" s="615"/>
      <c r="UOC78" s="615"/>
      <c r="UOD78" s="615"/>
      <c r="UOE78" s="615"/>
      <c r="UOF78" s="615"/>
      <c r="UOG78" s="615"/>
      <c r="UOH78" s="615"/>
      <c r="UOI78" s="615"/>
      <c r="UOJ78" s="615"/>
      <c r="UOK78" s="615"/>
      <c r="UOL78" s="615"/>
      <c r="UOM78" s="615"/>
      <c r="UON78" s="615"/>
      <c r="UOO78" s="615"/>
      <c r="UOP78" s="615"/>
      <c r="UOQ78" s="615"/>
      <c r="UOR78" s="615"/>
      <c r="UOS78" s="615"/>
      <c r="UOT78" s="615"/>
      <c r="UOU78" s="615"/>
      <c r="UOV78" s="615"/>
      <c r="UOW78" s="615"/>
      <c r="UOX78" s="615"/>
      <c r="UOY78" s="615"/>
      <c r="UOZ78" s="615"/>
      <c r="UPA78" s="615"/>
      <c r="UPB78" s="615"/>
      <c r="UPC78" s="615"/>
      <c r="UPD78" s="615"/>
      <c r="UPE78" s="615"/>
      <c r="UPF78" s="615"/>
      <c r="UPG78" s="615"/>
      <c r="UPH78" s="615"/>
      <c r="UPI78" s="615"/>
      <c r="UPJ78" s="615"/>
      <c r="UPK78" s="615"/>
      <c r="UPL78" s="615"/>
      <c r="UPM78" s="615"/>
      <c r="UPN78" s="615"/>
      <c r="UPO78" s="615"/>
      <c r="UPP78" s="615"/>
      <c r="UPQ78" s="615"/>
      <c r="UPR78" s="615"/>
      <c r="UPS78" s="615"/>
      <c r="UPT78" s="615"/>
      <c r="UPU78" s="615"/>
      <c r="UPV78" s="615"/>
      <c r="UPW78" s="615"/>
      <c r="UPX78" s="615"/>
      <c r="UPY78" s="615"/>
      <c r="UPZ78" s="615"/>
      <c r="UQA78" s="615"/>
      <c r="UQB78" s="615"/>
      <c r="UQC78" s="615"/>
      <c r="UQD78" s="615"/>
      <c r="UQE78" s="615"/>
      <c r="UQF78" s="615"/>
      <c r="UQG78" s="615"/>
      <c r="UQH78" s="615"/>
      <c r="UQI78" s="615"/>
      <c r="UQJ78" s="615"/>
      <c r="UQK78" s="615"/>
      <c r="UQL78" s="615"/>
      <c r="UQM78" s="615"/>
      <c r="UQN78" s="615"/>
      <c r="UQO78" s="615"/>
      <c r="UQP78" s="615"/>
      <c r="UQQ78" s="615"/>
      <c r="UQR78" s="615"/>
      <c r="UQS78" s="615"/>
      <c r="UQT78" s="615"/>
      <c r="UQU78" s="615"/>
      <c r="UQV78" s="615"/>
      <c r="UQW78" s="615"/>
      <c r="UQX78" s="615"/>
      <c r="UQY78" s="615"/>
      <c r="UQZ78" s="615"/>
      <c r="URA78" s="615"/>
      <c r="URB78" s="615"/>
      <c r="URC78" s="615"/>
      <c r="URD78" s="615"/>
      <c r="URE78" s="615"/>
      <c r="URF78" s="615"/>
      <c r="URG78" s="615"/>
      <c r="URH78" s="615"/>
      <c r="URI78" s="615"/>
      <c r="URJ78" s="615"/>
      <c r="URK78" s="615"/>
      <c r="URL78" s="615"/>
      <c r="URM78" s="615"/>
      <c r="URN78" s="615"/>
      <c r="URO78" s="615"/>
      <c r="URP78" s="615"/>
      <c r="URQ78" s="615"/>
      <c r="URR78" s="615"/>
      <c r="URS78" s="615"/>
      <c r="URT78" s="615"/>
      <c r="URU78" s="615"/>
      <c r="URV78" s="615"/>
      <c r="URW78" s="615"/>
      <c r="URX78" s="615"/>
      <c r="URY78" s="615"/>
      <c r="URZ78" s="615"/>
      <c r="USA78" s="615"/>
      <c r="USB78" s="615"/>
      <c r="USC78" s="615"/>
      <c r="USD78" s="615"/>
      <c r="USE78" s="615"/>
      <c r="USF78" s="615"/>
      <c r="USG78" s="615"/>
      <c r="USH78" s="615"/>
      <c r="USI78" s="615"/>
      <c r="USJ78" s="615"/>
      <c r="USK78" s="615"/>
      <c r="USL78" s="615"/>
      <c r="USM78" s="615"/>
      <c r="USN78" s="615"/>
      <c r="USO78" s="615"/>
      <c r="USP78" s="615"/>
      <c r="USQ78" s="615"/>
      <c r="USR78" s="615"/>
      <c r="USS78" s="615"/>
      <c r="UST78" s="615"/>
      <c r="USU78" s="615"/>
      <c r="USV78" s="615"/>
      <c r="USW78" s="615"/>
      <c r="USX78" s="615"/>
      <c r="USY78" s="615"/>
      <c r="USZ78" s="615"/>
      <c r="UTA78" s="615"/>
      <c r="UTB78" s="615"/>
      <c r="UTC78" s="615"/>
      <c r="UTD78" s="615"/>
      <c r="UTE78" s="615"/>
      <c r="UTF78" s="615"/>
      <c r="UTG78" s="615"/>
      <c r="UTH78" s="615"/>
      <c r="UTI78" s="615"/>
      <c r="UTJ78" s="615"/>
      <c r="UTK78" s="615"/>
      <c r="UTL78" s="615"/>
      <c r="UTM78" s="615"/>
      <c r="UTN78" s="615"/>
      <c r="UTO78" s="615"/>
      <c r="UTP78" s="615"/>
      <c r="UTQ78" s="615"/>
      <c r="UTR78" s="615"/>
      <c r="UTS78" s="615"/>
      <c r="UTT78" s="615"/>
      <c r="UTU78" s="615"/>
      <c r="UTV78" s="615"/>
      <c r="UTW78" s="615"/>
      <c r="UTX78" s="615"/>
      <c r="UTY78" s="615"/>
      <c r="UTZ78" s="615"/>
      <c r="UUA78" s="615"/>
      <c r="UUB78" s="615"/>
      <c r="UUC78" s="615"/>
      <c r="UUD78" s="615"/>
      <c r="UUE78" s="615"/>
      <c r="UUF78" s="615"/>
      <c r="UUG78" s="615"/>
      <c r="UUH78" s="615"/>
      <c r="UUI78" s="615"/>
      <c r="UUJ78" s="615"/>
      <c r="UUK78" s="615"/>
      <c r="UUL78" s="615"/>
      <c r="UUM78" s="615"/>
      <c r="UUN78" s="615"/>
      <c r="UUO78" s="615"/>
      <c r="UUP78" s="615"/>
      <c r="UUQ78" s="615"/>
      <c r="UUR78" s="615"/>
      <c r="UUS78" s="615"/>
      <c r="UUT78" s="615"/>
      <c r="UUU78" s="615"/>
      <c r="UUV78" s="615"/>
      <c r="UUW78" s="615"/>
      <c r="UUX78" s="615"/>
      <c r="UUY78" s="615"/>
      <c r="UUZ78" s="615"/>
      <c r="UVA78" s="615"/>
      <c r="UVB78" s="615"/>
      <c r="UVC78" s="615"/>
      <c r="UVD78" s="615"/>
      <c r="UVE78" s="615"/>
      <c r="UVF78" s="615"/>
      <c r="UVG78" s="615"/>
      <c r="UVH78" s="615"/>
      <c r="UVI78" s="615"/>
      <c r="UVJ78" s="615"/>
      <c r="UVK78" s="615"/>
      <c r="UVL78" s="615"/>
      <c r="UVM78" s="615"/>
      <c r="UVN78" s="615"/>
      <c r="UVO78" s="615"/>
      <c r="UVP78" s="615"/>
      <c r="UVQ78" s="615"/>
      <c r="UVR78" s="615"/>
      <c r="UVS78" s="615"/>
      <c r="UVT78" s="615"/>
      <c r="UVU78" s="615"/>
      <c r="UVV78" s="615"/>
      <c r="UVW78" s="615"/>
      <c r="UVX78" s="615"/>
      <c r="UVY78" s="615"/>
      <c r="UVZ78" s="615"/>
      <c r="UWA78" s="615"/>
      <c r="UWB78" s="615"/>
      <c r="UWC78" s="615"/>
      <c r="UWD78" s="615"/>
      <c r="UWE78" s="615"/>
      <c r="UWF78" s="615"/>
      <c r="UWG78" s="615"/>
      <c r="UWH78" s="615"/>
      <c r="UWI78" s="615"/>
      <c r="UWJ78" s="615"/>
      <c r="UWK78" s="615"/>
      <c r="UWL78" s="615"/>
      <c r="UWM78" s="615"/>
      <c r="UWN78" s="615"/>
      <c r="UWO78" s="615"/>
      <c r="UWP78" s="615"/>
      <c r="UWQ78" s="615"/>
      <c r="UWR78" s="615"/>
      <c r="UWS78" s="615"/>
      <c r="UWT78" s="615"/>
      <c r="UWU78" s="615"/>
      <c r="UWV78" s="615"/>
      <c r="UWW78" s="615"/>
      <c r="UWX78" s="615"/>
      <c r="UWY78" s="615"/>
      <c r="UWZ78" s="615"/>
      <c r="UXA78" s="615"/>
      <c r="UXB78" s="615"/>
      <c r="UXC78" s="615"/>
      <c r="UXD78" s="615"/>
      <c r="UXE78" s="615"/>
      <c r="UXF78" s="615"/>
      <c r="UXG78" s="615"/>
      <c r="UXH78" s="615"/>
      <c r="UXI78" s="615"/>
      <c r="UXJ78" s="615"/>
      <c r="UXK78" s="615"/>
      <c r="UXL78" s="615"/>
      <c r="UXM78" s="615"/>
      <c r="UXN78" s="615"/>
      <c r="UXO78" s="615"/>
      <c r="UXP78" s="615"/>
      <c r="UXQ78" s="615"/>
      <c r="UXR78" s="615"/>
      <c r="UXS78" s="615"/>
      <c r="UXT78" s="615"/>
      <c r="UXU78" s="615"/>
      <c r="UXV78" s="615"/>
      <c r="UXW78" s="615"/>
      <c r="UXX78" s="615"/>
      <c r="UXY78" s="615"/>
      <c r="UXZ78" s="615"/>
      <c r="UYA78" s="615"/>
      <c r="UYB78" s="615"/>
      <c r="UYC78" s="615"/>
      <c r="UYD78" s="615"/>
      <c r="UYE78" s="615"/>
      <c r="UYF78" s="615"/>
      <c r="UYG78" s="615"/>
      <c r="UYH78" s="615"/>
      <c r="UYI78" s="615"/>
      <c r="UYJ78" s="615"/>
      <c r="UYK78" s="615"/>
      <c r="UYL78" s="615"/>
      <c r="UYM78" s="615"/>
      <c r="UYN78" s="615"/>
      <c r="UYO78" s="615"/>
      <c r="UYP78" s="615"/>
      <c r="UYQ78" s="615"/>
      <c r="UYR78" s="615"/>
      <c r="UYS78" s="615"/>
      <c r="UYT78" s="615"/>
      <c r="UYU78" s="615"/>
      <c r="UYV78" s="615"/>
      <c r="UYW78" s="615"/>
      <c r="UYX78" s="615"/>
      <c r="UYY78" s="615"/>
      <c r="UYZ78" s="615"/>
      <c r="UZA78" s="615"/>
      <c r="UZB78" s="615"/>
      <c r="UZC78" s="615"/>
      <c r="UZD78" s="615"/>
      <c r="UZE78" s="615"/>
      <c r="UZF78" s="615"/>
      <c r="UZG78" s="615"/>
      <c r="UZH78" s="615"/>
      <c r="UZI78" s="615"/>
      <c r="UZJ78" s="615"/>
      <c r="UZK78" s="615"/>
      <c r="UZL78" s="615"/>
      <c r="UZM78" s="615"/>
      <c r="UZN78" s="615"/>
      <c r="UZO78" s="615"/>
      <c r="UZP78" s="615"/>
      <c r="UZQ78" s="615"/>
      <c r="UZR78" s="615"/>
      <c r="UZS78" s="615"/>
      <c r="UZT78" s="615"/>
      <c r="UZU78" s="615"/>
      <c r="UZV78" s="615"/>
      <c r="UZW78" s="615"/>
      <c r="UZX78" s="615"/>
      <c r="UZY78" s="615"/>
      <c r="UZZ78" s="615"/>
      <c r="VAA78" s="615"/>
      <c r="VAB78" s="615"/>
      <c r="VAC78" s="615"/>
      <c r="VAD78" s="615"/>
      <c r="VAE78" s="615"/>
      <c r="VAF78" s="615"/>
      <c r="VAG78" s="615"/>
      <c r="VAH78" s="615"/>
      <c r="VAI78" s="615"/>
      <c r="VAJ78" s="615"/>
      <c r="VAK78" s="615"/>
      <c r="VAL78" s="615"/>
      <c r="VAM78" s="615"/>
      <c r="VAN78" s="615"/>
      <c r="VAO78" s="615"/>
      <c r="VAP78" s="615"/>
      <c r="VAQ78" s="615"/>
      <c r="VAR78" s="615"/>
      <c r="VAS78" s="615"/>
      <c r="VAT78" s="615"/>
      <c r="VAU78" s="615"/>
      <c r="VAV78" s="615"/>
      <c r="VAW78" s="615"/>
      <c r="VAX78" s="615"/>
      <c r="VAY78" s="615"/>
      <c r="VAZ78" s="615"/>
      <c r="VBA78" s="615"/>
      <c r="VBB78" s="615"/>
      <c r="VBC78" s="615"/>
      <c r="VBD78" s="615"/>
      <c r="VBE78" s="615"/>
      <c r="VBF78" s="615"/>
      <c r="VBG78" s="615"/>
      <c r="VBH78" s="615"/>
      <c r="VBI78" s="615"/>
      <c r="VBJ78" s="615"/>
      <c r="VBK78" s="615"/>
      <c r="VBL78" s="615"/>
      <c r="VBM78" s="615"/>
      <c r="VBN78" s="615"/>
      <c r="VBO78" s="615"/>
      <c r="VBP78" s="615"/>
      <c r="VBQ78" s="615"/>
      <c r="VBR78" s="615"/>
      <c r="VBS78" s="615"/>
      <c r="VBT78" s="615"/>
      <c r="VBU78" s="615"/>
      <c r="VBV78" s="615"/>
      <c r="VBW78" s="615"/>
      <c r="VBX78" s="615"/>
      <c r="VBY78" s="615"/>
      <c r="VBZ78" s="615"/>
      <c r="VCA78" s="615"/>
      <c r="VCB78" s="615"/>
      <c r="VCC78" s="615"/>
      <c r="VCD78" s="615"/>
      <c r="VCE78" s="615"/>
      <c r="VCF78" s="615"/>
      <c r="VCG78" s="615"/>
      <c r="VCH78" s="615"/>
      <c r="VCI78" s="615"/>
      <c r="VCJ78" s="615"/>
      <c r="VCK78" s="615"/>
      <c r="VCL78" s="615"/>
      <c r="VCM78" s="615"/>
      <c r="VCN78" s="615"/>
      <c r="VCO78" s="615"/>
      <c r="VCP78" s="615"/>
      <c r="VCQ78" s="615"/>
      <c r="VCR78" s="615"/>
      <c r="VCS78" s="615"/>
      <c r="VCT78" s="615"/>
      <c r="VCU78" s="615"/>
      <c r="VCV78" s="615"/>
      <c r="VCW78" s="615"/>
      <c r="VCX78" s="615"/>
      <c r="VCY78" s="615"/>
      <c r="VCZ78" s="615"/>
      <c r="VDA78" s="615"/>
      <c r="VDB78" s="615"/>
      <c r="VDC78" s="615"/>
      <c r="VDD78" s="615"/>
      <c r="VDE78" s="615"/>
      <c r="VDF78" s="615"/>
      <c r="VDG78" s="615"/>
      <c r="VDH78" s="615"/>
      <c r="VDI78" s="615"/>
      <c r="VDJ78" s="615"/>
      <c r="VDK78" s="615"/>
      <c r="VDL78" s="615"/>
      <c r="VDM78" s="615"/>
      <c r="VDN78" s="615"/>
      <c r="VDO78" s="615"/>
      <c r="VDP78" s="615"/>
      <c r="VDQ78" s="615"/>
      <c r="VDR78" s="615"/>
      <c r="VDS78" s="615"/>
      <c r="VDT78" s="615"/>
      <c r="VDU78" s="615"/>
      <c r="VDV78" s="615"/>
      <c r="VDW78" s="615"/>
      <c r="VDX78" s="615"/>
      <c r="VDY78" s="615"/>
      <c r="VDZ78" s="615"/>
      <c r="VEA78" s="615"/>
      <c r="VEB78" s="615"/>
      <c r="VEC78" s="615"/>
      <c r="VED78" s="615"/>
      <c r="VEE78" s="615"/>
      <c r="VEF78" s="615"/>
      <c r="VEG78" s="615"/>
      <c r="VEH78" s="615"/>
      <c r="VEI78" s="615"/>
      <c r="VEJ78" s="615"/>
      <c r="VEK78" s="615"/>
      <c r="VEL78" s="615"/>
      <c r="VEM78" s="615"/>
      <c r="VEN78" s="615"/>
      <c r="VEO78" s="615"/>
      <c r="VEP78" s="615"/>
      <c r="VEQ78" s="615"/>
      <c r="VER78" s="615"/>
      <c r="VES78" s="615"/>
      <c r="VET78" s="615"/>
      <c r="VEU78" s="615"/>
      <c r="VEV78" s="615"/>
      <c r="VEW78" s="615"/>
      <c r="VEX78" s="615"/>
      <c r="VEY78" s="615"/>
      <c r="VEZ78" s="615"/>
      <c r="VFA78" s="615"/>
      <c r="VFB78" s="615"/>
      <c r="VFC78" s="615"/>
      <c r="VFD78" s="615"/>
      <c r="VFE78" s="615"/>
      <c r="VFF78" s="615"/>
      <c r="VFG78" s="615"/>
      <c r="VFH78" s="615"/>
      <c r="VFI78" s="615"/>
      <c r="VFJ78" s="615"/>
      <c r="VFK78" s="615"/>
      <c r="VFL78" s="615"/>
      <c r="VFM78" s="615"/>
      <c r="VFN78" s="615"/>
      <c r="VFO78" s="615"/>
      <c r="VFP78" s="615"/>
      <c r="VFQ78" s="615"/>
      <c r="VFR78" s="615"/>
      <c r="VFS78" s="615"/>
      <c r="VFT78" s="615"/>
      <c r="VFU78" s="615"/>
      <c r="VFV78" s="615"/>
      <c r="VFW78" s="615"/>
      <c r="VFX78" s="615"/>
      <c r="VFY78" s="615"/>
      <c r="VFZ78" s="615"/>
      <c r="VGA78" s="615"/>
      <c r="VGB78" s="615"/>
      <c r="VGC78" s="615"/>
      <c r="VGD78" s="615"/>
      <c r="VGE78" s="615"/>
      <c r="VGF78" s="615"/>
      <c r="VGG78" s="615"/>
      <c r="VGH78" s="615"/>
      <c r="VGI78" s="615"/>
      <c r="VGJ78" s="615"/>
      <c r="VGK78" s="615"/>
      <c r="VGL78" s="615"/>
      <c r="VGM78" s="615"/>
      <c r="VGN78" s="615"/>
      <c r="VGO78" s="615"/>
      <c r="VGP78" s="615"/>
      <c r="VGQ78" s="615"/>
      <c r="VGR78" s="615"/>
      <c r="VGS78" s="615"/>
      <c r="VGT78" s="615"/>
      <c r="VGU78" s="615"/>
      <c r="VGV78" s="615"/>
      <c r="VGW78" s="615"/>
      <c r="VGX78" s="615"/>
      <c r="VGY78" s="615"/>
      <c r="VGZ78" s="615"/>
      <c r="VHA78" s="615"/>
      <c r="VHB78" s="615"/>
      <c r="VHC78" s="615"/>
      <c r="VHD78" s="615"/>
      <c r="VHE78" s="615"/>
      <c r="VHF78" s="615"/>
      <c r="VHG78" s="615"/>
      <c r="VHH78" s="615"/>
      <c r="VHI78" s="615"/>
      <c r="VHJ78" s="615"/>
      <c r="VHK78" s="615"/>
      <c r="VHL78" s="615"/>
      <c r="VHM78" s="615"/>
      <c r="VHN78" s="615"/>
      <c r="VHO78" s="615"/>
      <c r="VHP78" s="615"/>
      <c r="VHQ78" s="615"/>
      <c r="VHR78" s="615"/>
      <c r="VHS78" s="615"/>
      <c r="VHT78" s="615"/>
      <c r="VHU78" s="615"/>
      <c r="VHV78" s="615"/>
      <c r="VHW78" s="615"/>
      <c r="VHX78" s="615"/>
      <c r="VHY78" s="615"/>
      <c r="VHZ78" s="615"/>
      <c r="VIA78" s="615"/>
      <c r="VIB78" s="615"/>
      <c r="VIC78" s="615"/>
      <c r="VID78" s="615"/>
      <c r="VIE78" s="615"/>
      <c r="VIF78" s="615"/>
      <c r="VIG78" s="615"/>
      <c r="VIH78" s="615"/>
      <c r="VII78" s="615"/>
      <c r="VIJ78" s="615"/>
      <c r="VIK78" s="615"/>
      <c r="VIL78" s="615"/>
      <c r="VIM78" s="615"/>
      <c r="VIN78" s="615"/>
      <c r="VIO78" s="615"/>
      <c r="VIP78" s="615"/>
      <c r="VIQ78" s="615"/>
      <c r="VIR78" s="615"/>
      <c r="VIS78" s="615"/>
      <c r="VIT78" s="615"/>
      <c r="VIU78" s="615"/>
      <c r="VIV78" s="615"/>
      <c r="VIW78" s="615"/>
      <c r="VIX78" s="615"/>
      <c r="VIY78" s="615"/>
      <c r="VIZ78" s="615"/>
      <c r="VJA78" s="615"/>
      <c r="VJB78" s="615"/>
      <c r="VJC78" s="615"/>
      <c r="VJD78" s="615"/>
      <c r="VJE78" s="615"/>
      <c r="VJF78" s="615"/>
      <c r="VJG78" s="615"/>
      <c r="VJH78" s="615"/>
      <c r="VJI78" s="615"/>
      <c r="VJJ78" s="615"/>
      <c r="VJK78" s="615"/>
      <c r="VJL78" s="615"/>
      <c r="VJM78" s="615"/>
      <c r="VJN78" s="615"/>
      <c r="VJO78" s="615"/>
      <c r="VJP78" s="615"/>
      <c r="VJQ78" s="615"/>
      <c r="VJR78" s="615"/>
      <c r="VJS78" s="615"/>
      <c r="VJT78" s="615"/>
      <c r="VJU78" s="615"/>
      <c r="VJV78" s="615"/>
      <c r="VJW78" s="615"/>
      <c r="VJX78" s="615"/>
      <c r="VJY78" s="615"/>
      <c r="VJZ78" s="615"/>
      <c r="VKA78" s="615"/>
      <c r="VKB78" s="615"/>
      <c r="VKC78" s="615"/>
      <c r="VKD78" s="615"/>
      <c r="VKE78" s="615"/>
      <c r="VKF78" s="615"/>
      <c r="VKG78" s="615"/>
      <c r="VKH78" s="615"/>
      <c r="VKI78" s="615"/>
      <c r="VKJ78" s="615"/>
      <c r="VKK78" s="615"/>
      <c r="VKL78" s="615"/>
      <c r="VKM78" s="615"/>
      <c r="VKN78" s="615"/>
      <c r="VKO78" s="615"/>
      <c r="VKP78" s="615"/>
      <c r="VKQ78" s="615"/>
      <c r="VKR78" s="615"/>
      <c r="VKS78" s="615"/>
      <c r="VKT78" s="615"/>
      <c r="VKU78" s="615"/>
      <c r="VKV78" s="615"/>
      <c r="VKW78" s="615"/>
      <c r="VKX78" s="615"/>
      <c r="VKY78" s="615"/>
      <c r="VKZ78" s="615"/>
      <c r="VLA78" s="615"/>
      <c r="VLB78" s="615"/>
      <c r="VLC78" s="615"/>
      <c r="VLD78" s="615"/>
      <c r="VLE78" s="615"/>
      <c r="VLF78" s="615"/>
      <c r="VLG78" s="615"/>
      <c r="VLH78" s="615"/>
      <c r="VLI78" s="615"/>
      <c r="VLJ78" s="615"/>
      <c r="VLK78" s="615"/>
      <c r="VLL78" s="615"/>
      <c r="VLM78" s="615"/>
      <c r="VLN78" s="615"/>
      <c r="VLO78" s="615"/>
      <c r="VLP78" s="615"/>
      <c r="VLQ78" s="615"/>
      <c r="VLR78" s="615"/>
      <c r="VLS78" s="615"/>
      <c r="VLT78" s="615"/>
      <c r="VLU78" s="615"/>
      <c r="VLV78" s="615"/>
      <c r="VLW78" s="615"/>
      <c r="VLX78" s="615"/>
      <c r="VLY78" s="615"/>
      <c r="VLZ78" s="615"/>
      <c r="VMA78" s="615"/>
      <c r="VMB78" s="615"/>
      <c r="VMC78" s="615"/>
      <c r="VMD78" s="615"/>
      <c r="VME78" s="615"/>
      <c r="VMF78" s="615"/>
      <c r="VMG78" s="615"/>
      <c r="VMH78" s="615"/>
      <c r="VMI78" s="615"/>
      <c r="VMJ78" s="615"/>
      <c r="VMK78" s="615"/>
      <c r="VML78" s="615"/>
      <c r="VMM78" s="615"/>
      <c r="VMN78" s="615"/>
      <c r="VMO78" s="615"/>
      <c r="VMP78" s="615"/>
      <c r="VMQ78" s="615"/>
      <c r="VMR78" s="615"/>
      <c r="VMS78" s="615"/>
      <c r="VMT78" s="615"/>
      <c r="VMU78" s="615"/>
      <c r="VMV78" s="615"/>
      <c r="VMW78" s="615"/>
      <c r="VMX78" s="615"/>
      <c r="VMY78" s="615"/>
      <c r="VMZ78" s="615"/>
      <c r="VNA78" s="615"/>
      <c r="VNB78" s="615"/>
      <c r="VNC78" s="615"/>
      <c r="VND78" s="615"/>
      <c r="VNE78" s="615"/>
      <c r="VNF78" s="615"/>
      <c r="VNG78" s="615"/>
      <c r="VNH78" s="615"/>
      <c r="VNI78" s="615"/>
      <c r="VNJ78" s="615"/>
      <c r="VNK78" s="615"/>
      <c r="VNL78" s="615"/>
      <c r="VNM78" s="615"/>
      <c r="VNN78" s="615"/>
      <c r="VNO78" s="615"/>
      <c r="VNP78" s="615"/>
      <c r="VNQ78" s="615"/>
      <c r="VNR78" s="615"/>
      <c r="VNS78" s="615"/>
      <c r="VNT78" s="615"/>
      <c r="VNU78" s="615"/>
      <c r="VNV78" s="615"/>
      <c r="VNW78" s="615"/>
      <c r="VNX78" s="615"/>
      <c r="VNY78" s="615"/>
      <c r="VNZ78" s="615"/>
      <c r="VOA78" s="615"/>
      <c r="VOB78" s="615"/>
      <c r="VOC78" s="615"/>
      <c r="VOD78" s="615"/>
      <c r="VOE78" s="615"/>
      <c r="VOF78" s="615"/>
      <c r="VOG78" s="615"/>
      <c r="VOH78" s="615"/>
      <c r="VOI78" s="615"/>
      <c r="VOJ78" s="615"/>
      <c r="VOK78" s="615"/>
      <c r="VOL78" s="615"/>
      <c r="VOM78" s="615"/>
      <c r="VON78" s="615"/>
      <c r="VOO78" s="615"/>
      <c r="VOP78" s="615"/>
      <c r="VOQ78" s="615"/>
      <c r="VOR78" s="615"/>
      <c r="VOS78" s="615"/>
      <c r="VOT78" s="615"/>
      <c r="VOU78" s="615"/>
      <c r="VOV78" s="615"/>
      <c r="VOW78" s="615"/>
      <c r="VOX78" s="615"/>
      <c r="VOY78" s="615"/>
      <c r="VOZ78" s="615"/>
      <c r="VPA78" s="615"/>
      <c r="VPB78" s="615"/>
      <c r="VPC78" s="615"/>
      <c r="VPD78" s="615"/>
      <c r="VPE78" s="615"/>
      <c r="VPF78" s="615"/>
      <c r="VPG78" s="615"/>
      <c r="VPH78" s="615"/>
      <c r="VPI78" s="615"/>
      <c r="VPJ78" s="615"/>
      <c r="VPK78" s="615"/>
      <c r="VPL78" s="615"/>
      <c r="VPM78" s="615"/>
      <c r="VPN78" s="615"/>
      <c r="VPO78" s="615"/>
      <c r="VPP78" s="615"/>
      <c r="VPQ78" s="615"/>
      <c r="VPR78" s="615"/>
      <c r="VPS78" s="615"/>
      <c r="VPT78" s="615"/>
      <c r="VPU78" s="615"/>
      <c r="VPV78" s="615"/>
      <c r="VPW78" s="615"/>
      <c r="VPX78" s="615"/>
      <c r="VPY78" s="615"/>
      <c r="VPZ78" s="615"/>
      <c r="VQA78" s="615"/>
      <c r="VQB78" s="615"/>
      <c r="VQC78" s="615"/>
      <c r="VQD78" s="615"/>
      <c r="VQE78" s="615"/>
      <c r="VQF78" s="615"/>
      <c r="VQG78" s="615"/>
      <c r="VQH78" s="615"/>
      <c r="VQI78" s="615"/>
      <c r="VQJ78" s="615"/>
      <c r="VQK78" s="615"/>
      <c r="VQL78" s="615"/>
      <c r="VQM78" s="615"/>
      <c r="VQN78" s="615"/>
      <c r="VQO78" s="615"/>
      <c r="VQP78" s="615"/>
      <c r="VQQ78" s="615"/>
      <c r="VQR78" s="615"/>
      <c r="VQS78" s="615"/>
      <c r="VQT78" s="615"/>
      <c r="VQU78" s="615"/>
      <c r="VQV78" s="615"/>
      <c r="VQW78" s="615"/>
      <c r="VQX78" s="615"/>
      <c r="VQY78" s="615"/>
      <c r="VQZ78" s="615"/>
      <c r="VRA78" s="615"/>
      <c r="VRB78" s="615"/>
      <c r="VRC78" s="615"/>
      <c r="VRD78" s="615"/>
      <c r="VRE78" s="615"/>
      <c r="VRF78" s="615"/>
      <c r="VRG78" s="615"/>
      <c r="VRH78" s="615"/>
      <c r="VRI78" s="615"/>
      <c r="VRJ78" s="615"/>
      <c r="VRK78" s="615"/>
      <c r="VRL78" s="615"/>
      <c r="VRM78" s="615"/>
      <c r="VRN78" s="615"/>
      <c r="VRO78" s="615"/>
      <c r="VRP78" s="615"/>
      <c r="VRQ78" s="615"/>
      <c r="VRR78" s="615"/>
      <c r="VRS78" s="615"/>
      <c r="VRT78" s="615"/>
      <c r="VRU78" s="615"/>
      <c r="VRV78" s="615"/>
      <c r="VRW78" s="615"/>
      <c r="VRX78" s="615"/>
      <c r="VRY78" s="615"/>
      <c r="VRZ78" s="615"/>
      <c r="VSA78" s="615"/>
      <c r="VSB78" s="615"/>
      <c r="VSC78" s="615"/>
      <c r="VSD78" s="615"/>
      <c r="VSE78" s="615"/>
      <c r="VSF78" s="615"/>
      <c r="VSG78" s="615"/>
      <c r="VSH78" s="615"/>
      <c r="VSI78" s="615"/>
      <c r="VSJ78" s="615"/>
      <c r="VSK78" s="615"/>
      <c r="VSL78" s="615"/>
      <c r="VSM78" s="615"/>
      <c r="VSN78" s="615"/>
      <c r="VSO78" s="615"/>
      <c r="VSP78" s="615"/>
      <c r="VSQ78" s="615"/>
      <c r="VSR78" s="615"/>
      <c r="VSS78" s="615"/>
      <c r="VST78" s="615"/>
      <c r="VSU78" s="615"/>
      <c r="VSV78" s="615"/>
      <c r="VSW78" s="615"/>
      <c r="VSX78" s="615"/>
      <c r="VSY78" s="615"/>
      <c r="VSZ78" s="615"/>
      <c r="VTA78" s="615"/>
      <c r="VTB78" s="615"/>
      <c r="VTC78" s="615"/>
      <c r="VTD78" s="615"/>
      <c r="VTE78" s="615"/>
      <c r="VTF78" s="615"/>
      <c r="VTG78" s="615"/>
      <c r="VTH78" s="615"/>
      <c r="VTI78" s="615"/>
      <c r="VTJ78" s="615"/>
      <c r="VTK78" s="615"/>
      <c r="VTL78" s="615"/>
      <c r="VTM78" s="615"/>
      <c r="VTN78" s="615"/>
      <c r="VTO78" s="615"/>
      <c r="VTP78" s="615"/>
      <c r="VTQ78" s="615"/>
      <c r="VTR78" s="615"/>
      <c r="VTS78" s="615"/>
      <c r="VTT78" s="615"/>
      <c r="VTU78" s="615"/>
      <c r="VTV78" s="615"/>
      <c r="VTW78" s="615"/>
      <c r="VTX78" s="615"/>
      <c r="VTY78" s="615"/>
      <c r="VTZ78" s="615"/>
      <c r="VUA78" s="615"/>
      <c r="VUB78" s="615"/>
      <c r="VUC78" s="615"/>
      <c r="VUD78" s="615"/>
      <c r="VUE78" s="615"/>
      <c r="VUF78" s="615"/>
      <c r="VUG78" s="615"/>
      <c r="VUH78" s="615"/>
      <c r="VUI78" s="615"/>
      <c r="VUJ78" s="615"/>
      <c r="VUK78" s="615"/>
      <c r="VUL78" s="615"/>
      <c r="VUM78" s="615"/>
      <c r="VUN78" s="615"/>
      <c r="VUO78" s="615"/>
      <c r="VUP78" s="615"/>
      <c r="VUQ78" s="615"/>
      <c r="VUR78" s="615"/>
      <c r="VUS78" s="615"/>
      <c r="VUT78" s="615"/>
      <c r="VUU78" s="615"/>
      <c r="VUV78" s="615"/>
      <c r="VUW78" s="615"/>
      <c r="VUX78" s="615"/>
      <c r="VUY78" s="615"/>
      <c r="VUZ78" s="615"/>
      <c r="VVA78" s="615"/>
      <c r="VVB78" s="615"/>
      <c r="VVC78" s="615"/>
      <c r="VVD78" s="615"/>
      <c r="VVE78" s="615"/>
      <c r="VVF78" s="615"/>
      <c r="VVG78" s="615"/>
      <c r="VVH78" s="615"/>
      <c r="VVI78" s="615"/>
      <c r="VVJ78" s="615"/>
      <c r="VVK78" s="615"/>
      <c r="VVL78" s="615"/>
      <c r="VVM78" s="615"/>
      <c r="VVN78" s="615"/>
      <c r="VVO78" s="615"/>
      <c r="VVP78" s="615"/>
      <c r="VVQ78" s="615"/>
      <c r="VVR78" s="615"/>
      <c r="VVS78" s="615"/>
      <c r="VVT78" s="615"/>
      <c r="VVU78" s="615"/>
      <c r="VVV78" s="615"/>
      <c r="VVW78" s="615"/>
      <c r="VVX78" s="615"/>
      <c r="VVY78" s="615"/>
      <c r="VVZ78" s="615"/>
      <c r="VWA78" s="615"/>
      <c r="VWB78" s="615"/>
      <c r="VWC78" s="615"/>
      <c r="VWD78" s="615"/>
      <c r="VWE78" s="615"/>
      <c r="VWF78" s="615"/>
      <c r="VWG78" s="615"/>
      <c r="VWH78" s="615"/>
      <c r="VWI78" s="615"/>
      <c r="VWJ78" s="615"/>
      <c r="VWK78" s="615"/>
      <c r="VWL78" s="615"/>
      <c r="VWM78" s="615"/>
      <c r="VWN78" s="615"/>
      <c r="VWO78" s="615"/>
      <c r="VWP78" s="615"/>
      <c r="VWQ78" s="615"/>
      <c r="VWR78" s="615"/>
      <c r="VWS78" s="615"/>
      <c r="VWT78" s="615"/>
      <c r="VWU78" s="615"/>
      <c r="VWV78" s="615"/>
      <c r="VWW78" s="615"/>
      <c r="VWX78" s="615"/>
      <c r="VWY78" s="615"/>
      <c r="VWZ78" s="615"/>
      <c r="VXA78" s="615"/>
      <c r="VXB78" s="615"/>
      <c r="VXC78" s="615"/>
      <c r="VXD78" s="615"/>
      <c r="VXE78" s="615"/>
      <c r="VXF78" s="615"/>
      <c r="VXG78" s="615"/>
      <c r="VXH78" s="615"/>
      <c r="VXI78" s="615"/>
      <c r="VXJ78" s="615"/>
      <c r="VXK78" s="615"/>
      <c r="VXL78" s="615"/>
      <c r="VXM78" s="615"/>
      <c r="VXN78" s="615"/>
      <c r="VXO78" s="615"/>
      <c r="VXP78" s="615"/>
      <c r="VXQ78" s="615"/>
      <c r="VXR78" s="615"/>
      <c r="VXS78" s="615"/>
      <c r="VXT78" s="615"/>
      <c r="VXU78" s="615"/>
      <c r="VXV78" s="615"/>
      <c r="VXW78" s="615"/>
      <c r="VXX78" s="615"/>
      <c r="VXY78" s="615"/>
      <c r="VXZ78" s="615"/>
      <c r="VYA78" s="615"/>
      <c r="VYB78" s="615"/>
      <c r="VYC78" s="615"/>
      <c r="VYD78" s="615"/>
      <c r="VYE78" s="615"/>
      <c r="VYF78" s="615"/>
      <c r="VYG78" s="615"/>
      <c r="VYH78" s="615"/>
      <c r="VYI78" s="615"/>
      <c r="VYJ78" s="615"/>
      <c r="VYK78" s="615"/>
      <c r="VYL78" s="615"/>
      <c r="VYM78" s="615"/>
      <c r="VYN78" s="615"/>
      <c r="VYO78" s="615"/>
      <c r="VYP78" s="615"/>
      <c r="VYQ78" s="615"/>
      <c r="VYR78" s="615"/>
      <c r="VYS78" s="615"/>
      <c r="VYT78" s="615"/>
      <c r="VYU78" s="615"/>
      <c r="VYV78" s="615"/>
      <c r="VYW78" s="615"/>
      <c r="VYX78" s="615"/>
      <c r="VYY78" s="615"/>
      <c r="VYZ78" s="615"/>
      <c r="VZA78" s="615"/>
      <c r="VZB78" s="615"/>
      <c r="VZC78" s="615"/>
      <c r="VZD78" s="615"/>
      <c r="VZE78" s="615"/>
      <c r="VZF78" s="615"/>
      <c r="VZG78" s="615"/>
      <c r="VZH78" s="615"/>
      <c r="VZI78" s="615"/>
      <c r="VZJ78" s="615"/>
      <c r="VZK78" s="615"/>
      <c r="VZL78" s="615"/>
      <c r="VZM78" s="615"/>
      <c r="VZN78" s="615"/>
      <c r="VZO78" s="615"/>
      <c r="VZP78" s="615"/>
      <c r="VZQ78" s="615"/>
      <c r="VZR78" s="615"/>
      <c r="VZS78" s="615"/>
      <c r="VZT78" s="615"/>
      <c r="VZU78" s="615"/>
      <c r="VZV78" s="615"/>
      <c r="VZW78" s="615"/>
      <c r="VZX78" s="615"/>
      <c r="VZY78" s="615"/>
      <c r="VZZ78" s="615"/>
      <c r="WAA78" s="615"/>
      <c r="WAB78" s="615"/>
      <c r="WAC78" s="615"/>
      <c r="WAD78" s="615"/>
      <c r="WAE78" s="615"/>
      <c r="WAF78" s="615"/>
      <c r="WAG78" s="615"/>
      <c r="WAH78" s="615"/>
      <c r="WAI78" s="615"/>
      <c r="WAJ78" s="615"/>
      <c r="WAK78" s="615"/>
      <c r="WAL78" s="615"/>
      <c r="WAM78" s="615"/>
      <c r="WAN78" s="615"/>
      <c r="WAO78" s="615"/>
      <c r="WAP78" s="615"/>
      <c r="WAQ78" s="615"/>
      <c r="WAR78" s="615"/>
      <c r="WAS78" s="615"/>
      <c r="WAT78" s="615"/>
      <c r="WAU78" s="615"/>
      <c r="WAV78" s="615"/>
      <c r="WAW78" s="615"/>
      <c r="WAX78" s="615"/>
      <c r="WAY78" s="615"/>
      <c r="WAZ78" s="615"/>
      <c r="WBA78" s="615"/>
      <c r="WBB78" s="615"/>
      <c r="WBC78" s="615"/>
      <c r="WBD78" s="615"/>
      <c r="WBE78" s="615"/>
      <c r="WBF78" s="615"/>
      <c r="WBG78" s="615"/>
      <c r="WBH78" s="615"/>
      <c r="WBI78" s="615"/>
      <c r="WBJ78" s="615"/>
      <c r="WBK78" s="615"/>
      <c r="WBL78" s="615"/>
      <c r="WBM78" s="615"/>
      <c r="WBN78" s="615"/>
      <c r="WBO78" s="615"/>
      <c r="WBP78" s="615"/>
      <c r="WBQ78" s="615"/>
      <c r="WBR78" s="615"/>
      <c r="WBS78" s="615"/>
      <c r="WBT78" s="615"/>
      <c r="WBU78" s="615"/>
      <c r="WBV78" s="615"/>
      <c r="WBW78" s="615"/>
      <c r="WBX78" s="615"/>
      <c r="WBY78" s="615"/>
      <c r="WBZ78" s="615"/>
      <c r="WCA78" s="615"/>
      <c r="WCB78" s="615"/>
      <c r="WCC78" s="615"/>
      <c r="WCD78" s="615"/>
      <c r="WCE78" s="615"/>
      <c r="WCF78" s="615"/>
      <c r="WCG78" s="615"/>
      <c r="WCH78" s="615"/>
      <c r="WCI78" s="615"/>
      <c r="WCJ78" s="615"/>
      <c r="WCK78" s="615"/>
      <c r="WCL78" s="615"/>
      <c r="WCM78" s="615"/>
      <c r="WCN78" s="615"/>
      <c r="WCO78" s="615"/>
      <c r="WCP78" s="615"/>
      <c r="WCQ78" s="615"/>
      <c r="WCR78" s="615"/>
      <c r="WCS78" s="615"/>
      <c r="WCT78" s="615"/>
      <c r="WCU78" s="615"/>
      <c r="WCV78" s="615"/>
      <c r="WCW78" s="615"/>
      <c r="WCX78" s="615"/>
      <c r="WCY78" s="615"/>
      <c r="WCZ78" s="615"/>
      <c r="WDA78" s="615"/>
      <c r="WDB78" s="615"/>
      <c r="WDC78" s="615"/>
      <c r="WDD78" s="615"/>
      <c r="WDE78" s="615"/>
      <c r="WDF78" s="615"/>
      <c r="WDG78" s="615"/>
      <c r="WDH78" s="615"/>
      <c r="WDI78" s="615"/>
      <c r="WDJ78" s="615"/>
      <c r="WDK78" s="615"/>
      <c r="WDL78" s="615"/>
      <c r="WDM78" s="615"/>
      <c r="WDN78" s="615"/>
      <c r="WDO78" s="615"/>
      <c r="WDP78" s="615"/>
      <c r="WDQ78" s="615"/>
      <c r="WDR78" s="615"/>
      <c r="WDS78" s="615"/>
      <c r="WDT78" s="615"/>
      <c r="WDU78" s="615"/>
      <c r="WDV78" s="615"/>
      <c r="WDW78" s="615"/>
      <c r="WDX78" s="615"/>
      <c r="WDY78" s="615"/>
      <c r="WDZ78" s="615"/>
      <c r="WEA78" s="615"/>
      <c r="WEB78" s="615"/>
      <c r="WEC78" s="615"/>
      <c r="WED78" s="615"/>
      <c r="WEE78" s="615"/>
      <c r="WEF78" s="615"/>
      <c r="WEG78" s="615"/>
      <c r="WEH78" s="615"/>
      <c r="WEI78" s="615"/>
      <c r="WEJ78" s="615"/>
      <c r="WEK78" s="615"/>
      <c r="WEL78" s="615"/>
      <c r="WEM78" s="615"/>
      <c r="WEN78" s="615"/>
      <c r="WEO78" s="615"/>
      <c r="WEP78" s="615"/>
      <c r="WEQ78" s="615"/>
      <c r="WER78" s="615"/>
      <c r="WES78" s="615"/>
      <c r="WET78" s="615"/>
      <c r="WEU78" s="615"/>
      <c r="WEV78" s="615"/>
      <c r="WEW78" s="615"/>
      <c r="WEX78" s="615"/>
      <c r="WEY78" s="615"/>
      <c r="WEZ78" s="615"/>
      <c r="WFA78" s="615"/>
      <c r="WFB78" s="615"/>
      <c r="WFC78" s="615"/>
      <c r="WFD78" s="615"/>
      <c r="WFE78" s="615"/>
      <c r="WFF78" s="615"/>
      <c r="WFG78" s="615"/>
      <c r="WFH78" s="615"/>
      <c r="WFI78" s="615"/>
      <c r="WFJ78" s="615"/>
      <c r="WFK78" s="615"/>
      <c r="WFL78" s="615"/>
      <c r="WFM78" s="615"/>
      <c r="WFN78" s="615"/>
      <c r="WFO78" s="615"/>
      <c r="WFP78" s="615"/>
      <c r="WFQ78" s="615"/>
      <c r="WFR78" s="615"/>
      <c r="WFS78" s="615"/>
      <c r="WFT78" s="615"/>
      <c r="WFU78" s="615"/>
      <c r="WFV78" s="615"/>
      <c r="WFW78" s="615"/>
      <c r="WFX78" s="615"/>
      <c r="WFY78" s="615"/>
      <c r="WFZ78" s="615"/>
      <c r="WGA78" s="615"/>
      <c r="WGB78" s="615"/>
      <c r="WGC78" s="615"/>
      <c r="WGD78" s="615"/>
      <c r="WGE78" s="615"/>
      <c r="WGF78" s="615"/>
      <c r="WGG78" s="615"/>
      <c r="WGH78" s="615"/>
      <c r="WGI78" s="615"/>
      <c r="WGJ78" s="615"/>
      <c r="WGK78" s="615"/>
      <c r="WGL78" s="615"/>
      <c r="WGM78" s="615"/>
      <c r="WGN78" s="615"/>
      <c r="WGO78" s="615"/>
      <c r="WGP78" s="615"/>
      <c r="WGQ78" s="615"/>
      <c r="WGR78" s="615"/>
      <c r="WGS78" s="615"/>
      <c r="WGT78" s="615"/>
      <c r="WGU78" s="615"/>
      <c r="WGV78" s="615"/>
      <c r="WGW78" s="615"/>
      <c r="WGX78" s="615"/>
      <c r="WGY78" s="615"/>
      <c r="WGZ78" s="615"/>
      <c r="WHA78" s="615"/>
      <c r="WHB78" s="615"/>
      <c r="WHC78" s="615"/>
      <c r="WHD78" s="615"/>
      <c r="WHE78" s="615"/>
      <c r="WHF78" s="615"/>
      <c r="WHG78" s="615"/>
      <c r="WHH78" s="615"/>
      <c r="WHI78" s="615"/>
      <c r="WHJ78" s="615"/>
      <c r="WHK78" s="615"/>
      <c r="WHL78" s="615"/>
      <c r="WHM78" s="615"/>
      <c r="WHN78" s="615"/>
      <c r="WHO78" s="615"/>
      <c r="WHP78" s="615"/>
      <c r="WHQ78" s="615"/>
      <c r="WHR78" s="615"/>
      <c r="WHS78" s="615"/>
      <c r="WHT78" s="615"/>
      <c r="WHU78" s="615"/>
      <c r="WHV78" s="615"/>
      <c r="WHW78" s="615"/>
      <c r="WHX78" s="615"/>
      <c r="WHY78" s="615"/>
      <c r="WHZ78" s="615"/>
      <c r="WIA78" s="615"/>
      <c r="WIB78" s="615"/>
      <c r="WIC78" s="615"/>
      <c r="WID78" s="615"/>
      <c r="WIE78" s="615"/>
      <c r="WIF78" s="615"/>
      <c r="WIG78" s="615"/>
      <c r="WIH78" s="615"/>
      <c r="WII78" s="615"/>
      <c r="WIJ78" s="615"/>
      <c r="WIK78" s="615"/>
      <c r="WIL78" s="615"/>
      <c r="WIM78" s="615"/>
      <c r="WIN78" s="615"/>
      <c r="WIO78" s="615"/>
      <c r="WIP78" s="615"/>
      <c r="WIQ78" s="615"/>
      <c r="WIR78" s="615"/>
      <c r="WIS78" s="615"/>
      <c r="WIT78" s="615"/>
      <c r="WIU78" s="615"/>
      <c r="WIV78" s="615"/>
      <c r="WIW78" s="615"/>
      <c r="WIX78" s="615"/>
      <c r="WIY78" s="615"/>
      <c r="WIZ78" s="615"/>
      <c r="WJA78" s="615"/>
      <c r="WJB78" s="615"/>
      <c r="WJC78" s="615"/>
      <c r="WJD78" s="615"/>
      <c r="WJE78" s="615"/>
      <c r="WJF78" s="615"/>
      <c r="WJG78" s="615"/>
      <c r="WJH78" s="615"/>
      <c r="WJI78" s="615"/>
      <c r="WJJ78" s="615"/>
      <c r="WJK78" s="615"/>
      <c r="WJL78" s="615"/>
      <c r="WJM78" s="615"/>
      <c r="WJN78" s="615"/>
      <c r="WJO78" s="615"/>
      <c r="WJP78" s="615"/>
      <c r="WJQ78" s="615"/>
      <c r="WJR78" s="615"/>
      <c r="WJS78" s="615"/>
      <c r="WJT78" s="615"/>
      <c r="WJU78" s="615"/>
      <c r="WJV78" s="615"/>
      <c r="WJW78" s="615"/>
      <c r="WJX78" s="615"/>
      <c r="WJY78" s="615"/>
      <c r="WJZ78" s="615"/>
      <c r="WKA78" s="615"/>
      <c r="WKB78" s="615"/>
      <c r="WKC78" s="615"/>
      <c r="WKD78" s="615"/>
      <c r="WKE78" s="615"/>
      <c r="WKF78" s="615"/>
      <c r="WKG78" s="615"/>
      <c r="WKH78" s="615"/>
      <c r="WKI78" s="615"/>
      <c r="WKJ78" s="615"/>
      <c r="WKK78" s="615"/>
      <c r="WKL78" s="615"/>
      <c r="WKM78" s="615"/>
      <c r="WKN78" s="615"/>
      <c r="WKO78" s="615"/>
      <c r="WKP78" s="615"/>
      <c r="WKQ78" s="615"/>
      <c r="WKR78" s="615"/>
      <c r="WKS78" s="615"/>
      <c r="WKT78" s="615"/>
      <c r="WKU78" s="615"/>
      <c r="WKV78" s="615"/>
      <c r="WKW78" s="615"/>
      <c r="WKX78" s="615"/>
      <c r="WKY78" s="615"/>
      <c r="WKZ78" s="615"/>
      <c r="WLA78" s="615"/>
      <c r="WLB78" s="615"/>
      <c r="WLC78" s="615"/>
      <c r="WLD78" s="615"/>
      <c r="WLE78" s="615"/>
      <c r="WLF78" s="615"/>
      <c r="WLG78" s="615"/>
      <c r="WLH78" s="615"/>
      <c r="WLI78" s="615"/>
      <c r="WLJ78" s="615"/>
      <c r="WLK78" s="615"/>
      <c r="WLL78" s="615"/>
      <c r="WLM78" s="615"/>
      <c r="WLN78" s="615"/>
      <c r="WLO78" s="615"/>
      <c r="WLP78" s="615"/>
      <c r="WLQ78" s="615"/>
      <c r="WLR78" s="615"/>
      <c r="WLS78" s="615"/>
      <c r="WLT78" s="615"/>
      <c r="WLU78" s="615"/>
      <c r="WLV78" s="615"/>
      <c r="WLW78" s="615"/>
      <c r="WLX78" s="615"/>
      <c r="WLY78" s="615"/>
      <c r="WLZ78" s="615"/>
      <c r="WMA78" s="615"/>
      <c r="WMB78" s="615"/>
      <c r="WMC78" s="615"/>
      <c r="WMD78" s="615"/>
      <c r="WME78" s="615"/>
      <c r="WMF78" s="615"/>
      <c r="WMG78" s="615"/>
      <c r="WMH78" s="615"/>
      <c r="WMI78" s="615"/>
      <c r="WMJ78" s="615"/>
      <c r="WMK78" s="615"/>
      <c r="WML78" s="615"/>
      <c r="WMM78" s="615"/>
      <c r="WMN78" s="615"/>
      <c r="WMO78" s="615"/>
      <c r="WMP78" s="615"/>
      <c r="WMQ78" s="615"/>
      <c r="WMR78" s="615"/>
      <c r="WMS78" s="615"/>
      <c r="WMT78" s="615"/>
      <c r="WMU78" s="615"/>
      <c r="WMV78" s="615"/>
      <c r="WMW78" s="615"/>
      <c r="WMX78" s="615"/>
      <c r="WMY78" s="615"/>
      <c r="WMZ78" s="615"/>
      <c r="WNA78" s="615"/>
      <c r="WNB78" s="615"/>
      <c r="WNC78" s="615"/>
      <c r="WND78" s="615"/>
      <c r="WNE78" s="615"/>
      <c r="WNF78" s="615"/>
      <c r="WNG78" s="615"/>
      <c r="WNH78" s="615"/>
      <c r="WNI78" s="615"/>
      <c r="WNJ78" s="615"/>
      <c r="WNK78" s="615"/>
      <c r="WNL78" s="615"/>
      <c r="WNM78" s="615"/>
      <c r="WNN78" s="615"/>
      <c r="WNO78" s="615"/>
      <c r="WNP78" s="615"/>
      <c r="WNQ78" s="615"/>
      <c r="WNR78" s="615"/>
      <c r="WNS78" s="615"/>
      <c r="WNT78" s="615"/>
      <c r="WNU78" s="615"/>
      <c r="WNV78" s="615"/>
      <c r="WNW78" s="615"/>
      <c r="WNX78" s="615"/>
      <c r="WNY78" s="615"/>
      <c r="WNZ78" s="615"/>
      <c r="WOA78" s="615"/>
      <c r="WOB78" s="615"/>
      <c r="WOC78" s="615"/>
      <c r="WOD78" s="615"/>
      <c r="WOE78" s="615"/>
      <c r="WOF78" s="615"/>
      <c r="WOG78" s="615"/>
      <c r="WOH78" s="615"/>
      <c r="WOI78" s="615"/>
      <c r="WOJ78" s="615"/>
      <c r="WOK78" s="615"/>
      <c r="WOL78" s="615"/>
      <c r="WOM78" s="615"/>
      <c r="WON78" s="615"/>
      <c r="WOO78" s="615"/>
      <c r="WOP78" s="615"/>
      <c r="WOQ78" s="615"/>
      <c r="WOR78" s="615"/>
      <c r="WOS78" s="615"/>
      <c r="WOT78" s="615"/>
      <c r="WOU78" s="615"/>
      <c r="WOV78" s="615"/>
      <c r="WOW78" s="615"/>
      <c r="WOX78" s="615"/>
      <c r="WOY78" s="615"/>
      <c r="WOZ78" s="615"/>
      <c r="WPA78" s="615"/>
      <c r="WPB78" s="615"/>
      <c r="WPC78" s="615"/>
      <c r="WPD78" s="615"/>
      <c r="WPE78" s="615"/>
      <c r="WPF78" s="615"/>
      <c r="WPG78" s="615"/>
      <c r="WPH78" s="615"/>
      <c r="WPI78" s="615"/>
      <c r="WPJ78" s="615"/>
      <c r="WPK78" s="615"/>
      <c r="WPL78" s="615"/>
      <c r="WPM78" s="615"/>
      <c r="WPN78" s="615"/>
      <c r="WPO78" s="615"/>
      <c r="WPP78" s="615"/>
      <c r="WPQ78" s="615"/>
      <c r="WPR78" s="615"/>
      <c r="WPS78" s="615"/>
      <c r="WPT78" s="615"/>
      <c r="WPU78" s="615"/>
      <c r="WPV78" s="615"/>
      <c r="WPW78" s="615"/>
      <c r="WPX78" s="615"/>
      <c r="WPY78" s="615"/>
      <c r="WPZ78" s="615"/>
      <c r="WQA78" s="615"/>
      <c r="WQB78" s="615"/>
      <c r="WQC78" s="615"/>
      <c r="WQD78" s="615"/>
      <c r="WQE78" s="615"/>
      <c r="WQF78" s="615"/>
      <c r="WQG78" s="615"/>
      <c r="WQH78" s="615"/>
      <c r="WQI78" s="615"/>
      <c r="WQJ78" s="615"/>
      <c r="WQK78" s="615"/>
      <c r="WQL78" s="615"/>
      <c r="WQM78" s="615"/>
      <c r="WQN78" s="615"/>
      <c r="WQO78" s="615"/>
      <c r="WQP78" s="615"/>
      <c r="WQQ78" s="615"/>
      <c r="WQR78" s="615"/>
      <c r="WQS78" s="615"/>
      <c r="WQT78" s="615"/>
      <c r="WQU78" s="615"/>
      <c r="WQV78" s="615"/>
      <c r="WQW78" s="615"/>
      <c r="WQX78" s="615"/>
      <c r="WQY78" s="615"/>
      <c r="WQZ78" s="615"/>
      <c r="WRA78" s="615"/>
      <c r="WRB78" s="615"/>
      <c r="WRC78" s="615"/>
      <c r="WRD78" s="615"/>
      <c r="WRE78" s="615"/>
      <c r="WRF78" s="615"/>
      <c r="WRG78" s="615"/>
      <c r="WRH78" s="615"/>
      <c r="WRI78" s="615"/>
      <c r="WRJ78" s="615"/>
      <c r="WRK78" s="615"/>
      <c r="WRL78" s="615"/>
      <c r="WRM78" s="615"/>
      <c r="WRN78" s="615"/>
      <c r="WRO78" s="615"/>
      <c r="WRP78" s="615"/>
      <c r="WRQ78" s="615"/>
      <c r="WRR78" s="615"/>
      <c r="WRS78" s="615"/>
      <c r="WRT78" s="615"/>
      <c r="WRU78" s="615"/>
      <c r="WRV78" s="615"/>
      <c r="WRW78" s="615"/>
      <c r="WRX78" s="615"/>
      <c r="WRY78" s="615"/>
      <c r="WRZ78" s="615"/>
      <c r="WSA78" s="615"/>
      <c r="WSB78" s="615"/>
      <c r="WSC78" s="615"/>
      <c r="WSD78" s="615"/>
      <c r="WSE78" s="615"/>
      <c r="WSF78" s="615"/>
      <c r="WSG78" s="615"/>
      <c r="WSH78" s="615"/>
      <c r="WSI78" s="615"/>
      <c r="WSJ78" s="615"/>
      <c r="WSK78" s="615"/>
      <c r="WSL78" s="615"/>
      <c r="WSM78" s="615"/>
      <c r="WSN78" s="615"/>
      <c r="WSO78" s="615"/>
      <c r="WSP78" s="615"/>
      <c r="WSQ78" s="615"/>
      <c r="WSR78" s="615"/>
      <c r="WSS78" s="615"/>
      <c r="WST78" s="615"/>
      <c r="WSU78" s="615"/>
      <c r="WSV78" s="615"/>
      <c r="WSW78" s="615"/>
      <c r="WSX78" s="615"/>
      <c r="WSY78" s="615"/>
      <c r="WSZ78" s="615"/>
      <c r="WTA78" s="615"/>
      <c r="WTB78" s="615"/>
      <c r="WTC78" s="615"/>
      <c r="WTD78" s="615"/>
      <c r="WTE78" s="615"/>
      <c r="WTF78" s="615"/>
      <c r="WTG78" s="615"/>
      <c r="WTH78" s="615"/>
      <c r="WTI78" s="615"/>
      <c r="WTJ78" s="615"/>
      <c r="WTK78" s="615"/>
      <c r="WTL78" s="615"/>
      <c r="WTM78" s="615"/>
      <c r="WTN78" s="615"/>
      <c r="WTO78" s="615"/>
      <c r="WTP78" s="615"/>
      <c r="WTQ78" s="615"/>
      <c r="WTR78" s="615"/>
      <c r="WTS78" s="615"/>
      <c r="WTT78" s="615"/>
      <c r="WTU78" s="615"/>
      <c r="WTV78" s="615"/>
      <c r="WTW78" s="615"/>
      <c r="WTX78" s="615"/>
      <c r="WTY78" s="615"/>
      <c r="WTZ78" s="615"/>
      <c r="WUA78" s="615"/>
      <c r="WUB78" s="615"/>
      <c r="WUC78" s="615"/>
      <c r="WUD78" s="615"/>
      <c r="WUE78" s="615"/>
      <c r="WUF78" s="615"/>
      <c r="WUG78" s="615"/>
      <c r="WUH78" s="615"/>
      <c r="WUI78" s="615"/>
      <c r="WUJ78" s="615"/>
      <c r="WUK78" s="615"/>
      <c r="WUL78" s="615"/>
      <c r="WUM78" s="615"/>
      <c r="WUN78" s="615"/>
      <c r="WUO78" s="615"/>
      <c r="WUP78" s="615"/>
      <c r="WUQ78" s="615"/>
      <c r="WUR78" s="615"/>
      <c r="WUS78" s="615"/>
      <c r="WUT78" s="615"/>
      <c r="WUU78" s="615"/>
      <c r="WUV78" s="615"/>
      <c r="WUW78" s="615"/>
      <c r="WUX78" s="615"/>
      <c r="WUY78" s="615"/>
      <c r="WUZ78" s="615"/>
      <c r="WVA78" s="615"/>
      <c r="WVB78" s="615"/>
      <c r="WVC78" s="615"/>
      <c r="WVD78" s="615"/>
      <c r="WVE78" s="615"/>
      <c r="WVF78" s="615"/>
      <c r="WVG78" s="615"/>
      <c r="WVH78" s="615"/>
      <c r="WVI78" s="615"/>
      <c r="WVJ78" s="615"/>
      <c r="WVK78" s="615"/>
      <c r="WVL78" s="615"/>
      <c r="WVM78" s="615"/>
      <c r="WVN78" s="615"/>
      <c r="WVO78" s="615"/>
      <c r="WVP78" s="615"/>
      <c r="WVQ78" s="615"/>
      <c r="WVR78" s="615"/>
      <c r="WVS78" s="615"/>
      <c r="WVT78" s="615"/>
      <c r="WVU78" s="615"/>
      <c r="WVV78" s="615"/>
      <c r="WVW78" s="615"/>
      <c r="WVX78" s="615"/>
      <c r="WVY78" s="615"/>
      <c r="WVZ78" s="615"/>
      <c r="WWA78" s="615"/>
      <c r="WWB78" s="615"/>
      <c r="WWC78" s="615"/>
      <c r="WWD78" s="615"/>
      <c r="WWE78" s="615"/>
      <c r="WWF78" s="615"/>
      <c r="WWG78" s="615"/>
      <c r="WWH78" s="615"/>
      <c r="WWI78" s="615"/>
      <c r="WWJ78" s="615"/>
      <c r="WWK78" s="615"/>
      <c r="WWL78" s="615"/>
      <c r="WWM78" s="615"/>
      <c r="WWN78" s="615"/>
      <c r="WWO78" s="615"/>
      <c r="WWP78" s="615"/>
      <c r="WWQ78" s="615"/>
      <c r="WWR78" s="615"/>
      <c r="WWS78" s="615"/>
      <c r="WWT78" s="615"/>
      <c r="WWU78" s="615"/>
      <c r="WWV78" s="615"/>
      <c r="WWW78" s="615"/>
      <c r="WWX78" s="615"/>
      <c r="WWY78" s="615"/>
      <c r="WWZ78" s="615"/>
      <c r="WXA78" s="615"/>
      <c r="WXB78" s="615"/>
      <c r="WXC78" s="615"/>
      <c r="WXD78" s="615"/>
      <c r="WXE78" s="615"/>
      <c r="WXF78" s="615"/>
      <c r="WXG78" s="615"/>
      <c r="WXH78" s="615"/>
      <c r="WXI78" s="615"/>
      <c r="WXJ78" s="615"/>
      <c r="WXK78" s="615"/>
      <c r="WXL78" s="615"/>
      <c r="WXM78" s="615"/>
      <c r="WXN78" s="615"/>
      <c r="WXO78" s="615"/>
      <c r="WXP78" s="615"/>
      <c r="WXQ78" s="615"/>
      <c r="WXR78" s="615"/>
      <c r="WXS78" s="615"/>
      <c r="WXT78" s="615"/>
      <c r="WXU78" s="615"/>
      <c r="WXV78" s="615"/>
      <c r="WXW78" s="615"/>
      <c r="WXX78" s="615"/>
      <c r="WXY78" s="615"/>
      <c r="WXZ78" s="615"/>
      <c r="WYA78" s="615"/>
      <c r="WYB78" s="615"/>
      <c r="WYC78" s="615"/>
      <c r="WYD78" s="615"/>
      <c r="WYE78" s="615"/>
      <c r="WYF78" s="615"/>
      <c r="WYG78" s="615"/>
      <c r="WYH78" s="615"/>
      <c r="WYI78" s="615"/>
      <c r="WYJ78" s="615"/>
      <c r="WYK78" s="615"/>
      <c r="WYL78" s="615"/>
      <c r="WYM78" s="615"/>
      <c r="WYN78" s="615"/>
      <c r="WYO78" s="615"/>
      <c r="WYP78" s="615"/>
      <c r="WYQ78" s="615"/>
      <c r="WYR78" s="615"/>
      <c r="WYS78" s="615"/>
      <c r="WYT78" s="615"/>
      <c r="WYU78" s="615"/>
      <c r="WYV78" s="615"/>
      <c r="WYW78" s="615"/>
      <c r="WYX78" s="615"/>
      <c r="WYY78" s="615"/>
      <c r="WYZ78" s="615"/>
      <c r="WZA78" s="615"/>
      <c r="WZB78" s="615"/>
      <c r="WZC78" s="615"/>
      <c r="WZD78" s="615"/>
      <c r="WZE78" s="615"/>
      <c r="WZF78" s="615"/>
      <c r="WZG78" s="615"/>
      <c r="WZH78" s="615"/>
      <c r="WZI78" s="615"/>
      <c r="WZJ78" s="615"/>
      <c r="WZK78" s="615"/>
      <c r="WZL78" s="615"/>
      <c r="WZM78" s="615"/>
      <c r="WZN78" s="615"/>
      <c r="WZO78" s="615"/>
      <c r="WZP78" s="615"/>
      <c r="WZQ78" s="615"/>
      <c r="WZR78" s="615"/>
      <c r="WZS78" s="615"/>
      <c r="WZT78" s="615"/>
      <c r="WZU78" s="615"/>
      <c r="WZV78" s="615"/>
      <c r="WZW78" s="615"/>
      <c r="WZX78" s="615"/>
      <c r="WZY78" s="615"/>
      <c r="WZZ78" s="615"/>
      <c r="XAA78" s="615"/>
      <c r="XAB78" s="615"/>
      <c r="XAC78" s="615"/>
      <c r="XAD78" s="615"/>
      <c r="XAE78" s="615"/>
      <c r="XAF78" s="615"/>
      <c r="XAG78" s="615"/>
      <c r="XAH78" s="615"/>
      <c r="XAI78" s="615"/>
      <c r="XAJ78" s="615"/>
      <c r="XAK78" s="615"/>
      <c r="XAL78" s="615"/>
      <c r="XAM78" s="615"/>
      <c r="XAN78" s="615"/>
      <c r="XAO78" s="615"/>
      <c r="XAP78" s="615"/>
      <c r="XAQ78" s="615"/>
      <c r="XAR78" s="615"/>
      <c r="XAS78" s="615"/>
      <c r="XAT78" s="615"/>
      <c r="XAU78" s="615"/>
      <c r="XAV78" s="615"/>
      <c r="XAW78" s="615"/>
      <c r="XAX78" s="615"/>
      <c r="XAY78" s="615"/>
      <c r="XAZ78" s="615"/>
      <c r="XBA78" s="615"/>
      <c r="XBB78" s="615"/>
      <c r="XBC78" s="615"/>
      <c r="XBD78" s="615"/>
      <c r="XBE78" s="615"/>
      <c r="XBF78" s="615"/>
      <c r="XBG78" s="615"/>
      <c r="XBH78" s="615"/>
      <c r="XBI78" s="615"/>
      <c r="XBJ78" s="615"/>
      <c r="XBK78" s="615"/>
      <c r="XBL78" s="615"/>
      <c r="XBM78" s="615"/>
      <c r="XBN78" s="615"/>
      <c r="XBO78" s="615"/>
      <c r="XBP78" s="615"/>
      <c r="XBQ78" s="615"/>
      <c r="XBR78" s="615"/>
      <c r="XBS78" s="615"/>
      <c r="XBT78" s="615"/>
      <c r="XBU78" s="615"/>
      <c r="XBV78" s="615"/>
      <c r="XBW78" s="615"/>
      <c r="XBX78" s="615"/>
      <c r="XBY78" s="615"/>
      <c r="XBZ78" s="615"/>
      <c r="XCA78" s="615"/>
      <c r="XCB78" s="615"/>
      <c r="XCC78" s="615"/>
      <c r="XCD78" s="615"/>
      <c r="XCE78" s="615"/>
      <c r="XCF78" s="615"/>
      <c r="XCG78" s="615"/>
      <c r="XCH78" s="615"/>
      <c r="XCI78" s="615"/>
      <c r="XCJ78" s="615"/>
      <c r="XCK78" s="615"/>
      <c r="XCL78" s="615"/>
      <c r="XCM78" s="615"/>
      <c r="XCN78" s="615"/>
      <c r="XCO78" s="615"/>
      <c r="XCP78" s="615"/>
      <c r="XCQ78" s="615"/>
      <c r="XCR78" s="615"/>
      <c r="XCS78" s="615"/>
      <c r="XCT78" s="615"/>
      <c r="XCU78" s="615"/>
      <c r="XCV78" s="615"/>
      <c r="XCW78" s="615"/>
      <c r="XCX78" s="615"/>
      <c r="XCY78" s="615"/>
      <c r="XCZ78" s="615"/>
      <c r="XDA78" s="615"/>
      <c r="XDB78" s="615"/>
      <c r="XDC78" s="615"/>
      <c r="XDD78" s="615"/>
      <c r="XDE78" s="615"/>
      <c r="XDF78" s="615"/>
      <c r="XDG78" s="615"/>
      <c r="XDH78" s="615"/>
      <c r="XDI78" s="615"/>
      <c r="XDJ78" s="615"/>
      <c r="XDK78" s="615"/>
      <c r="XDL78" s="615"/>
      <c r="XDM78" s="615"/>
      <c r="XDN78" s="615"/>
      <c r="XDO78" s="615"/>
      <c r="XDP78" s="615"/>
      <c r="XDQ78" s="615"/>
      <c r="XDR78" s="615"/>
      <c r="XDS78" s="615"/>
      <c r="XDT78" s="615"/>
      <c r="XDU78" s="615"/>
      <c r="XDV78" s="615"/>
      <c r="XDW78" s="615"/>
      <c r="XDX78" s="615"/>
      <c r="XDY78" s="615"/>
      <c r="XDZ78" s="615"/>
      <c r="XEA78" s="615"/>
      <c r="XEB78" s="615"/>
      <c r="XEC78" s="615"/>
      <c r="XED78" s="615"/>
      <c r="XEE78" s="615"/>
      <c r="XEF78" s="615"/>
      <c r="XEG78" s="615"/>
      <c r="XEH78" s="615"/>
      <c r="XEI78" s="615"/>
      <c r="XEJ78" s="615"/>
      <c r="XEK78" s="615"/>
      <c r="XEL78" s="615"/>
      <c r="XEM78" s="615"/>
      <c r="XEN78" s="615"/>
      <c r="XEO78" s="615"/>
      <c r="XEP78" s="615"/>
      <c r="XEQ78" s="615"/>
      <c r="XER78" s="615"/>
      <c r="XES78" s="615"/>
      <c r="XET78" s="615"/>
      <c r="XEU78" s="615"/>
      <c r="XEV78" s="615"/>
      <c r="XEW78" s="615"/>
      <c r="XEX78" s="615"/>
      <c r="XEY78" s="615"/>
      <c r="XEZ78" s="615"/>
      <c r="XFA78" s="615"/>
      <c r="XFB78" s="615"/>
      <c r="XFC78" s="615"/>
      <c r="XFD78" s="615"/>
    </row>
    <row r="79" spans="2:16384" s="648" customFormat="1" ht="51.75" customHeight="1" outlineLevel="1">
      <c r="B79" s="1104" t="s">
        <v>1449</v>
      </c>
      <c r="C79" s="1104" t="s">
        <v>1555</v>
      </c>
      <c r="D79" s="437" t="s">
        <v>1556</v>
      </c>
      <c r="E79" s="685" t="s">
        <v>51</v>
      </c>
      <c r="F79" s="437" t="s">
        <v>410</v>
      </c>
      <c r="G79" s="437" t="s">
        <v>469</v>
      </c>
      <c r="H79" s="397" t="s">
        <v>1451</v>
      </c>
      <c r="I79" s="696">
        <v>15</v>
      </c>
      <c r="J79" s="697" t="s">
        <v>23</v>
      </c>
      <c r="K79" s="698">
        <v>4</v>
      </c>
      <c r="L79" s="686" t="s">
        <v>97</v>
      </c>
      <c r="M79" s="687">
        <v>1</v>
      </c>
      <c r="N79" s="688" t="s">
        <v>32</v>
      </c>
      <c r="O79" s="637">
        <f>I79*K79*M79</f>
        <v>60</v>
      </c>
      <c r="P79" s="643" t="s">
        <v>38</v>
      </c>
      <c r="Q79" s="397" t="s">
        <v>1557</v>
      </c>
      <c r="R79" s="687">
        <v>1.5</v>
      </c>
      <c r="S79" s="688" t="s">
        <v>165</v>
      </c>
      <c r="T79" s="703">
        <f>(I79*K79*M79)/R79</f>
        <v>40</v>
      </c>
      <c r="U79" s="643" t="s">
        <v>38</v>
      </c>
      <c r="V79" s="663"/>
      <c r="W79" s="663"/>
      <c r="X79" s="663"/>
      <c r="Y79" s="663"/>
      <c r="Z79" s="663"/>
      <c r="AA79" s="692"/>
      <c r="AB79" s="704"/>
      <c r="AC79" s="651"/>
      <c r="AD79" s="651"/>
      <c r="AE79" s="651"/>
      <c r="AF79" s="651"/>
      <c r="AG79" s="651"/>
      <c r="AH79" s="651"/>
      <c r="AI79" s="651"/>
      <c r="AJ79" s="651"/>
      <c r="AK79" s="651"/>
      <c r="AL79" s="651"/>
      <c r="AM79" s="651"/>
      <c r="AN79" s="651"/>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c r="CU79" s="651"/>
      <c r="CV79" s="651"/>
      <c r="CW79" s="651"/>
      <c r="CX79" s="651"/>
      <c r="CY79" s="651"/>
      <c r="CZ79" s="651"/>
      <c r="DA79" s="651"/>
      <c r="DB79" s="651"/>
      <c r="DC79" s="651"/>
      <c r="DD79" s="651"/>
      <c r="DE79" s="651"/>
      <c r="DF79" s="651"/>
      <c r="DG79" s="651"/>
      <c r="DH79" s="651"/>
      <c r="DI79" s="651"/>
      <c r="DJ79" s="651"/>
      <c r="DK79" s="651"/>
      <c r="DL79" s="651"/>
      <c r="DM79" s="651"/>
      <c r="DN79" s="651"/>
      <c r="DO79" s="651"/>
      <c r="DP79" s="651"/>
      <c r="DQ79" s="651"/>
      <c r="DR79" s="651"/>
      <c r="DS79" s="651"/>
      <c r="DT79" s="651"/>
      <c r="DU79" s="651"/>
      <c r="DV79" s="651"/>
      <c r="DW79" s="651"/>
      <c r="DX79" s="651"/>
      <c r="DY79" s="651"/>
      <c r="DZ79" s="651"/>
      <c r="EA79" s="651"/>
      <c r="EB79" s="651"/>
      <c r="EC79" s="651"/>
      <c r="ED79" s="651"/>
      <c r="EE79" s="651"/>
      <c r="EF79" s="651"/>
      <c r="EG79" s="651"/>
      <c r="EH79" s="651"/>
      <c r="EI79" s="651"/>
      <c r="EJ79" s="651"/>
      <c r="EK79" s="651"/>
      <c r="EL79" s="651"/>
      <c r="EM79" s="651"/>
      <c r="EN79" s="651"/>
      <c r="EO79" s="651"/>
      <c r="EP79" s="651"/>
      <c r="EQ79" s="651"/>
      <c r="ER79" s="651"/>
      <c r="ES79" s="651"/>
      <c r="ET79" s="651"/>
      <c r="EU79" s="651"/>
      <c r="EV79" s="651"/>
      <c r="EW79" s="651"/>
      <c r="EX79" s="651"/>
      <c r="EY79" s="651"/>
      <c r="EZ79" s="651"/>
      <c r="FA79" s="651"/>
      <c r="FB79" s="651"/>
      <c r="FC79" s="651"/>
      <c r="FD79" s="651"/>
      <c r="FE79" s="651"/>
      <c r="FF79" s="651"/>
      <c r="FG79" s="651"/>
      <c r="FH79" s="651"/>
      <c r="FI79" s="651"/>
      <c r="FJ79" s="651"/>
      <c r="FK79" s="651"/>
      <c r="FL79" s="651"/>
      <c r="FM79" s="651"/>
      <c r="FN79" s="651"/>
      <c r="FO79" s="651"/>
      <c r="FP79" s="651"/>
      <c r="FQ79" s="651"/>
      <c r="FR79" s="651"/>
      <c r="FS79" s="651"/>
      <c r="FT79" s="651"/>
      <c r="FU79" s="651"/>
      <c r="FV79" s="651"/>
      <c r="FW79" s="651"/>
      <c r="FX79" s="651"/>
      <c r="FY79" s="651"/>
      <c r="FZ79" s="651"/>
      <c r="GA79" s="651"/>
      <c r="GB79" s="651"/>
      <c r="GC79" s="651"/>
      <c r="GD79" s="651"/>
      <c r="GE79" s="651"/>
      <c r="GF79" s="651"/>
      <c r="GG79" s="651"/>
      <c r="GH79" s="651"/>
      <c r="GI79" s="651"/>
      <c r="GJ79" s="651"/>
      <c r="GK79" s="651"/>
      <c r="GL79" s="651"/>
      <c r="GM79" s="651"/>
      <c r="GN79" s="651"/>
      <c r="GO79" s="651"/>
      <c r="GP79" s="651"/>
      <c r="GQ79" s="651"/>
      <c r="GR79" s="651"/>
      <c r="GS79" s="651"/>
      <c r="GT79" s="651"/>
      <c r="GU79" s="651"/>
      <c r="GV79" s="651"/>
      <c r="GW79" s="651"/>
      <c r="GX79" s="651"/>
      <c r="GY79" s="651"/>
      <c r="GZ79" s="651"/>
      <c r="HA79" s="651"/>
      <c r="HB79" s="651"/>
      <c r="HC79" s="651"/>
      <c r="HD79" s="651"/>
      <c r="HE79" s="651"/>
      <c r="HF79" s="651"/>
      <c r="HG79" s="651"/>
      <c r="HH79" s="651"/>
      <c r="HI79" s="651"/>
      <c r="HJ79" s="651"/>
      <c r="HK79" s="651"/>
      <c r="HL79" s="651"/>
      <c r="HM79" s="651"/>
      <c r="HN79" s="651"/>
      <c r="HO79" s="651"/>
      <c r="HP79" s="651"/>
      <c r="HQ79" s="651"/>
      <c r="HR79" s="651"/>
      <c r="HS79" s="651"/>
      <c r="HT79" s="651"/>
      <c r="HU79" s="651"/>
      <c r="HV79" s="651"/>
      <c r="HW79" s="651"/>
      <c r="HX79" s="651"/>
      <c r="HY79" s="651"/>
      <c r="HZ79" s="651"/>
      <c r="IA79" s="651"/>
      <c r="IB79" s="651"/>
      <c r="IC79" s="651"/>
      <c r="ID79" s="651"/>
      <c r="IE79" s="651"/>
      <c r="IF79" s="651"/>
      <c r="IG79" s="651"/>
      <c r="IH79" s="651"/>
      <c r="II79" s="651"/>
      <c r="IJ79" s="651"/>
      <c r="IK79" s="651"/>
      <c r="IL79" s="651"/>
      <c r="IM79" s="651"/>
      <c r="IN79" s="651"/>
      <c r="IO79" s="651"/>
      <c r="IP79" s="651"/>
      <c r="IQ79" s="651"/>
      <c r="IR79" s="651"/>
      <c r="IS79" s="651"/>
      <c r="IT79" s="651"/>
      <c r="IU79" s="651"/>
      <c r="IV79" s="651"/>
      <c r="IW79" s="651"/>
      <c r="IX79" s="651"/>
      <c r="IY79" s="651"/>
      <c r="IZ79" s="651"/>
      <c r="JA79" s="651"/>
      <c r="JB79" s="651"/>
      <c r="JC79" s="651"/>
      <c r="JD79" s="651"/>
      <c r="JE79" s="651"/>
      <c r="JF79" s="651"/>
      <c r="JG79" s="651"/>
      <c r="JH79" s="651"/>
      <c r="JI79" s="651"/>
      <c r="JJ79" s="651"/>
      <c r="JK79" s="651"/>
      <c r="JL79" s="651"/>
      <c r="JM79" s="651"/>
      <c r="JN79" s="651"/>
      <c r="JO79" s="651"/>
      <c r="JP79" s="651"/>
      <c r="JQ79" s="651"/>
      <c r="JR79" s="651"/>
      <c r="JS79" s="651"/>
      <c r="JT79" s="651"/>
      <c r="JU79" s="651"/>
      <c r="JV79" s="651"/>
      <c r="JW79" s="651"/>
      <c r="JX79" s="651"/>
      <c r="JY79" s="651"/>
      <c r="JZ79" s="651"/>
      <c r="KA79" s="651"/>
      <c r="KB79" s="651"/>
      <c r="KC79" s="651"/>
      <c r="KD79" s="651"/>
      <c r="KE79" s="651"/>
      <c r="KF79" s="651"/>
      <c r="KG79" s="651"/>
      <c r="KH79" s="651"/>
      <c r="KI79" s="651"/>
      <c r="KJ79" s="651"/>
      <c r="KK79" s="651"/>
      <c r="KL79" s="651"/>
      <c r="KM79" s="651"/>
      <c r="KN79" s="651"/>
      <c r="KO79" s="651"/>
      <c r="KP79" s="651"/>
      <c r="KQ79" s="651"/>
      <c r="KR79" s="651"/>
      <c r="KS79" s="651"/>
      <c r="KT79" s="651"/>
      <c r="KU79" s="651"/>
      <c r="KV79" s="651"/>
      <c r="KW79" s="651"/>
      <c r="KX79" s="651"/>
      <c r="KY79" s="651"/>
      <c r="KZ79" s="651"/>
      <c r="LA79" s="651"/>
      <c r="LB79" s="651"/>
      <c r="LC79" s="651"/>
      <c r="LD79" s="651"/>
      <c r="LE79" s="651"/>
      <c r="LF79" s="651"/>
      <c r="LG79" s="651"/>
      <c r="LH79" s="651"/>
      <c r="LI79" s="651"/>
      <c r="LJ79" s="651"/>
      <c r="LK79" s="651"/>
      <c r="LL79" s="651"/>
      <c r="LM79" s="651"/>
      <c r="LN79" s="651"/>
      <c r="LO79" s="651"/>
      <c r="LP79" s="651"/>
      <c r="LQ79" s="651"/>
      <c r="LR79" s="651"/>
      <c r="LS79" s="651"/>
      <c r="LT79" s="651"/>
      <c r="LU79" s="651"/>
      <c r="LV79" s="651"/>
      <c r="LW79" s="651"/>
      <c r="LX79" s="651"/>
      <c r="LY79" s="651"/>
      <c r="LZ79" s="651"/>
      <c r="MA79" s="651"/>
      <c r="MB79" s="651"/>
      <c r="MC79" s="651"/>
      <c r="MD79" s="651"/>
      <c r="ME79" s="651"/>
      <c r="MF79" s="651"/>
      <c r="MG79" s="651"/>
      <c r="MH79" s="651"/>
      <c r="MI79" s="651"/>
      <c r="MJ79" s="651"/>
      <c r="MK79" s="651"/>
      <c r="ML79" s="651"/>
      <c r="MM79" s="651"/>
      <c r="MN79" s="651"/>
      <c r="MO79" s="651"/>
      <c r="MP79" s="651"/>
      <c r="MQ79" s="651"/>
      <c r="MR79" s="651"/>
      <c r="MS79" s="651"/>
      <c r="MT79" s="651"/>
      <c r="MU79" s="651"/>
      <c r="MV79" s="651"/>
      <c r="MW79" s="651"/>
      <c r="MX79" s="651"/>
      <c r="MY79" s="651"/>
      <c r="MZ79" s="651"/>
      <c r="NA79" s="651"/>
      <c r="NB79" s="651"/>
      <c r="NC79" s="651"/>
      <c r="ND79" s="651"/>
      <c r="NE79" s="651"/>
      <c r="NF79" s="651"/>
      <c r="NG79" s="651"/>
      <c r="NH79" s="651"/>
      <c r="NI79" s="651"/>
      <c r="NJ79" s="651"/>
      <c r="NK79" s="651"/>
      <c r="NL79" s="651"/>
      <c r="NM79" s="651"/>
      <c r="NN79" s="651"/>
      <c r="NO79" s="651"/>
      <c r="NP79" s="651"/>
      <c r="NQ79" s="651"/>
      <c r="NR79" s="651"/>
      <c r="NS79" s="651"/>
      <c r="NT79" s="651"/>
      <c r="NU79" s="651"/>
      <c r="NV79" s="651"/>
      <c r="NW79" s="651"/>
      <c r="NX79" s="651"/>
      <c r="NY79" s="651"/>
      <c r="NZ79" s="651"/>
      <c r="OA79" s="651"/>
      <c r="OB79" s="651"/>
      <c r="OC79" s="651"/>
      <c r="OD79" s="651"/>
      <c r="OE79" s="651"/>
      <c r="OF79" s="651"/>
      <c r="OG79" s="651"/>
      <c r="OH79" s="651"/>
      <c r="OI79" s="651"/>
      <c r="OJ79" s="651"/>
      <c r="OK79" s="651"/>
      <c r="OL79" s="651"/>
      <c r="OM79" s="651"/>
      <c r="ON79" s="651"/>
      <c r="OO79" s="651"/>
      <c r="OP79" s="651"/>
      <c r="OQ79" s="651"/>
      <c r="OR79" s="651"/>
      <c r="OS79" s="651"/>
      <c r="OT79" s="651"/>
      <c r="OU79" s="651"/>
      <c r="OV79" s="651"/>
      <c r="OW79" s="651"/>
      <c r="OX79" s="651"/>
      <c r="OY79" s="651"/>
      <c r="OZ79" s="651"/>
      <c r="PA79" s="651"/>
      <c r="PB79" s="651"/>
      <c r="PC79" s="651"/>
      <c r="PD79" s="651"/>
      <c r="PE79" s="651"/>
      <c r="PF79" s="651"/>
      <c r="PG79" s="651"/>
      <c r="PH79" s="651"/>
      <c r="PI79" s="651"/>
      <c r="PJ79" s="651"/>
      <c r="PK79" s="651"/>
      <c r="PL79" s="651"/>
      <c r="PM79" s="651"/>
      <c r="PN79" s="651"/>
      <c r="PO79" s="651"/>
      <c r="PP79" s="651"/>
      <c r="PQ79" s="651"/>
      <c r="PR79" s="651"/>
      <c r="PS79" s="651"/>
      <c r="PT79" s="651"/>
      <c r="PU79" s="651"/>
      <c r="PV79" s="651"/>
      <c r="PW79" s="651"/>
      <c r="PX79" s="651"/>
      <c r="PY79" s="651"/>
      <c r="PZ79" s="651"/>
      <c r="QA79" s="651"/>
      <c r="QB79" s="651"/>
      <c r="QC79" s="651"/>
      <c r="QD79" s="651"/>
      <c r="QE79" s="651"/>
      <c r="QF79" s="651"/>
      <c r="QG79" s="651"/>
      <c r="QH79" s="651"/>
      <c r="QI79" s="651"/>
      <c r="QJ79" s="651"/>
      <c r="QK79" s="651"/>
      <c r="QL79" s="651"/>
      <c r="QM79" s="651"/>
      <c r="QN79" s="651"/>
      <c r="QO79" s="651"/>
      <c r="QP79" s="651"/>
      <c r="QQ79" s="651"/>
      <c r="QR79" s="651"/>
      <c r="QS79" s="651"/>
      <c r="QT79" s="651"/>
      <c r="QU79" s="651"/>
      <c r="QV79" s="651"/>
      <c r="QW79" s="651"/>
      <c r="QX79" s="651"/>
      <c r="QY79" s="651"/>
      <c r="QZ79" s="651"/>
      <c r="RA79" s="651"/>
      <c r="RB79" s="651"/>
      <c r="RC79" s="651"/>
      <c r="RD79" s="651"/>
      <c r="RE79" s="651"/>
      <c r="RF79" s="651"/>
      <c r="RG79" s="651"/>
      <c r="RH79" s="651"/>
      <c r="RI79" s="651"/>
      <c r="RJ79" s="651"/>
      <c r="RK79" s="651"/>
      <c r="RL79" s="651"/>
      <c r="RM79" s="651"/>
      <c r="RN79" s="651"/>
      <c r="RO79" s="651"/>
      <c r="RP79" s="651"/>
      <c r="RQ79" s="651"/>
      <c r="RR79" s="651"/>
      <c r="RS79" s="651"/>
      <c r="RT79" s="651"/>
      <c r="RU79" s="651"/>
      <c r="RV79" s="651"/>
      <c r="RW79" s="651"/>
      <c r="RX79" s="651"/>
      <c r="RY79" s="651"/>
      <c r="RZ79" s="651"/>
      <c r="SA79" s="651"/>
      <c r="SB79" s="651"/>
      <c r="SC79" s="651"/>
      <c r="SD79" s="651"/>
      <c r="SE79" s="651"/>
      <c r="SF79" s="651"/>
      <c r="SG79" s="651"/>
      <c r="SH79" s="651"/>
      <c r="SI79" s="651"/>
      <c r="SJ79" s="651"/>
      <c r="SK79" s="651"/>
      <c r="SL79" s="651"/>
      <c r="SM79" s="651"/>
      <c r="SN79" s="651"/>
      <c r="SO79" s="651"/>
      <c r="SP79" s="651"/>
      <c r="SQ79" s="651"/>
      <c r="SR79" s="651"/>
      <c r="SS79" s="651"/>
      <c r="ST79" s="651"/>
      <c r="SU79" s="651"/>
      <c r="SV79" s="651"/>
      <c r="SW79" s="651"/>
      <c r="SX79" s="651"/>
      <c r="SY79" s="651"/>
      <c r="SZ79" s="651"/>
      <c r="TA79" s="651"/>
      <c r="TB79" s="651"/>
      <c r="TC79" s="651"/>
      <c r="TD79" s="651"/>
      <c r="TE79" s="651"/>
      <c r="TF79" s="651"/>
      <c r="TG79" s="651"/>
      <c r="TH79" s="651"/>
      <c r="TI79" s="651"/>
      <c r="TJ79" s="651"/>
      <c r="TK79" s="651"/>
      <c r="TL79" s="651"/>
      <c r="TM79" s="651"/>
      <c r="TN79" s="651"/>
      <c r="TO79" s="651"/>
      <c r="TP79" s="651"/>
      <c r="TQ79" s="651"/>
      <c r="TR79" s="651"/>
      <c r="TS79" s="651"/>
      <c r="TT79" s="651"/>
      <c r="TU79" s="651"/>
      <c r="TV79" s="651"/>
      <c r="TW79" s="651"/>
      <c r="TX79" s="651"/>
      <c r="TY79" s="651"/>
      <c r="TZ79" s="651"/>
      <c r="UA79" s="651"/>
      <c r="UB79" s="651"/>
      <c r="UC79" s="651"/>
      <c r="UD79" s="651"/>
      <c r="UE79" s="651"/>
      <c r="UF79" s="651"/>
      <c r="UG79" s="651"/>
      <c r="UH79" s="651"/>
      <c r="UI79" s="651"/>
      <c r="UJ79" s="651"/>
      <c r="UK79" s="651"/>
      <c r="UL79" s="651"/>
      <c r="UM79" s="651"/>
      <c r="UN79" s="651"/>
      <c r="UO79" s="651"/>
      <c r="UP79" s="651"/>
      <c r="UQ79" s="651"/>
      <c r="UR79" s="651"/>
      <c r="US79" s="651"/>
      <c r="UT79" s="651"/>
      <c r="UU79" s="651"/>
      <c r="UV79" s="651"/>
      <c r="UW79" s="651"/>
      <c r="UX79" s="651"/>
      <c r="UY79" s="651"/>
      <c r="UZ79" s="651"/>
      <c r="VA79" s="651"/>
      <c r="VB79" s="651"/>
      <c r="VC79" s="651"/>
      <c r="VD79" s="651"/>
      <c r="VE79" s="651"/>
      <c r="VF79" s="651"/>
      <c r="VG79" s="651"/>
      <c r="VH79" s="651"/>
      <c r="VI79" s="651"/>
      <c r="VJ79" s="651"/>
      <c r="VK79" s="651"/>
      <c r="VL79" s="651"/>
      <c r="VM79" s="651"/>
      <c r="VN79" s="651"/>
      <c r="VO79" s="651"/>
      <c r="VP79" s="651"/>
      <c r="VQ79" s="651"/>
      <c r="VR79" s="651"/>
      <c r="VS79" s="651"/>
      <c r="VT79" s="651"/>
      <c r="VU79" s="651"/>
      <c r="VV79" s="651"/>
      <c r="VW79" s="651"/>
      <c r="VX79" s="651"/>
      <c r="VY79" s="651"/>
      <c r="VZ79" s="651"/>
      <c r="WA79" s="651"/>
      <c r="WB79" s="651"/>
      <c r="WC79" s="651"/>
      <c r="WD79" s="651"/>
      <c r="WE79" s="651"/>
      <c r="WF79" s="651"/>
      <c r="WG79" s="651"/>
      <c r="WH79" s="651"/>
      <c r="WI79" s="651"/>
      <c r="WJ79" s="651"/>
      <c r="WK79" s="651"/>
      <c r="WL79" s="651"/>
      <c r="WM79" s="651"/>
      <c r="WN79" s="651"/>
      <c r="WO79" s="651"/>
      <c r="WP79" s="651"/>
      <c r="WQ79" s="651"/>
      <c r="WR79" s="651"/>
      <c r="WS79" s="651"/>
      <c r="WT79" s="651"/>
      <c r="WU79" s="651"/>
      <c r="WV79" s="651"/>
      <c r="WW79" s="651"/>
      <c r="WX79" s="651"/>
      <c r="WY79" s="651"/>
      <c r="WZ79" s="651"/>
      <c r="XA79" s="651"/>
      <c r="XB79" s="651"/>
      <c r="XC79" s="651"/>
      <c r="XD79" s="651"/>
      <c r="XE79" s="651"/>
      <c r="XF79" s="651"/>
      <c r="XG79" s="651"/>
      <c r="XH79" s="651"/>
      <c r="XI79" s="651"/>
      <c r="XJ79" s="651"/>
      <c r="XK79" s="651"/>
      <c r="XL79" s="651"/>
      <c r="XM79" s="651"/>
      <c r="XN79" s="651"/>
      <c r="XO79" s="651"/>
      <c r="XP79" s="651"/>
      <c r="XQ79" s="651"/>
      <c r="XR79" s="651"/>
      <c r="XS79" s="651"/>
      <c r="XT79" s="651"/>
      <c r="XU79" s="651"/>
      <c r="XV79" s="651"/>
      <c r="XW79" s="651"/>
      <c r="XX79" s="651"/>
      <c r="XY79" s="651"/>
      <c r="XZ79" s="651"/>
      <c r="YA79" s="651"/>
      <c r="YB79" s="651"/>
      <c r="YC79" s="651"/>
      <c r="YD79" s="651"/>
      <c r="YE79" s="651"/>
      <c r="YF79" s="651"/>
      <c r="YG79" s="651"/>
      <c r="YH79" s="651"/>
      <c r="YI79" s="651"/>
      <c r="YJ79" s="651"/>
      <c r="YK79" s="651"/>
      <c r="YL79" s="651"/>
      <c r="YM79" s="651"/>
      <c r="YN79" s="651"/>
      <c r="YO79" s="651"/>
      <c r="YP79" s="651"/>
      <c r="YQ79" s="651"/>
      <c r="YR79" s="651"/>
      <c r="YS79" s="651"/>
      <c r="YT79" s="651"/>
      <c r="YU79" s="651"/>
      <c r="YV79" s="651"/>
      <c r="YW79" s="651"/>
      <c r="YX79" s="651"/>
      <c r="YY79" s="651"/>
      <c r="YZ79" s="651"/>
      <c r="ZA79" s="651"/>
      <c r="ZB79" s="651"/>
      <c r="ZC79" s="651"/>
      <c r="ZD79" s="651"/>
      <c r="ZE79" s="651"/>
      <c r="ZF79" s="651"/>
      <c r="ZG79" s="651"/>
      <c r="ZH79" s="651"/>
      <c r="ZI79" s="651"/>
      <c r="ZJ79" s="651"/>
      <c r="ZK79" s="651"/>
      <c r="ZL79" s="651"/>
      <c r="ZM79" s="651"/>
      <c r="ZN79" s="651"/>
      <c r="ZO79" s="651"/>
      <c r="ZP79" s="651"/>
      <c r="ZQ79" s="651"/>
      <c r="ZR79" s="651"/>
      <c r="ZS79" s="651"/>
      <c r="ZT79" s="651"/>
      <c r="ZU79" s="651"/>
      <c r="ZV79" s="651"/>
      <c r="ZW79" s="651"/>
      <c r="ZX79" s="651"/>
      <c r="ZY79" s="651"/>
      <c r="ZZ79" s="651"/>
      <c r="AAA79" s="651"/>
      <c r="AAB79" s="651"/>
      <c r="AAC79" s="651"/>
      <c r="AAD79" s="651"/>
      <c r="AAE79" s="651"/>
      <c r="AAF79" s="651"/>
      <c r="AAG79" s="651"/>
      <c r="AAH79" s="651"/>
      <c r="AAI79" s="651"/>
      <c r="AAJ79" s="651"/>
      <c r="AAK79" s="651"/>
      <c r="AAL79" s="651"/>
      <c r="AAM79" s="651"/>
      <c r="AAN79" s="651"/>
      <c r="AAO79" s="651"/>
      <c r="AAP79" s="651"/>
      <c r="AAQ79" s="651"/>
      <c r="AAR79" s="651"/>
      <c r="AAS79" s="651"/>
      <c r="AAT79" s="651"/>
      <c r="AAU79" s="651"/>
      <c r="AAV79" s="651"/>
      <c r="AAW79" s="651"/>
      <c r="AAX79" s="651"/>
      <c r="AAY79" s="651"/>
      <c r="AAZ79" s="651"/>
      <c r="ABA79" s="651"/>
      <c r="ABB79" s="651"/>
      <c r="ABC79" s="651"/>
      <c r="ABD79" s="651"/>
      <c r="ABE79" s="651"/>
      <c r="ABF79" s="651"/>
      <c r="ABG79" s="651"/>
      <c r="ABH79" s="651"/>
      <c r="ABI79" s="651"/>
      <c r="ABJ79" s="651"/>
      <c r="ABK79" s="651"/>
      <c r="ABL79" s="651"/>
      <c r="ABM79" s="651"/>
      <c r="ABN79" s="651"/>
      <c r="ABO79" s="651"/>
      <c r="ABP79" s="651"/>
      <c r="ABQ79" s="651"/>
      <c r="ABR79" s="651"/>
      <c r="ABS79" s="651"/>
      <c r="ABT79" s="651"/>
      <c r="ABU79" s="651"/>
      <c r="ABV79" s="651"/>
      <c r="ABW79" s="651"/>
      <c r="ABX79" s="651"/>
      <c r="ABY79" s="651"/>
      <c r="ABZ79" s="651"/>
      <c r="ACA79" s="651"/>
      <c r="ACB79" s="651"/>
      <c r="ACC79" s="651"/>
      <c r="ACD79" s="651"/>
      <c r="ACE79" s="651"/>
      <c r="ACF79" s="651"/>
      <c r="ACG79" s="651"/>
      <c r="ACH79" s="651"/>
      <c r="ACI79" s="651"/>
      <c r="ACJ79" s="651"/>
      <c r="ACK79" s="651"/>
      <c r="ACL79" s="651"/>
      <c r="ACM79" s="651"/>
      <c r="ACN79" s="651"/>
      <c r="ACO79" s="651"/>
      <c r="ACP79" s="651"/>
      <c r="ACQ79" s="651"/>
      <c r="ACR79" s="651"/>
      <c r="ACS79" s="651"/>
      <c r="ACT79" s="651"/>
      <c r="ACU79" s="651"/>
      <c r="ACV79" s="651"/>
      <c r="ACW79" s="651"/>
      <c r="ACX79" s="651"/>
      <c r="ACY79" s="651"/>
      <c r="ACZ79" s="651"/>
      <c r="ADA79" s="651"/>
      <c r="ADB79" s="651"/>
      <c r="ADC79" s="651"/>
      <c r="ADD79" s="651"/>
      <c r="ADE79" s="651"/>
      <c r="ADF79" s="651"/>
      <c r="ADG79" s="651"/>
      <c r="ADH79" s="651"/>
      <c r="ADI79" s="651"/>
      <c r="ADJ79" s="651"/>
      <c r="ADK79" s="651"/>
      <c r="ADL79" s="651"/>
      <c r="ADM79" s="651"/>
      <c r="ADN79" s="651"/>
      <c r="ADO79" s="651"/>
      <c r="ADP79" s="651"/>
      <c r="ADQ79" s="651"/>
      <c r="ADR79" s="651"/>
      <c r="ADS79" s="651"/>
      <c r="ADT79" s="651"/>
      <c r="ADU79" s="651"/>
      <c r="ADV79" s="651"/>
      <c r="ADW79" s="651"/>
      <c r="ADX79" s="651"/>
      <c r="ADY79" s="651"/>
      <c r="ADZ79" s="651"/>
      <c r="AEA79" s="651"/>
      <c r="AEB79" s="651"/>
      <c r="AEC79" s="651"/>
      <c r="AED79" s="651"/>
      <c r="AEE79" s="651"/>
      <c r="AEF79" s="651"/>
      <c r="AEG79" s="651"/>
      <c r="AEH79" s="651"/>
      <c r="AEI79" s="651"/>
      <c r="AEJ79" s="651"/>
      <c r="AEK79" s="651"/>
      <c r="AEL79" s="651"/>
      <c r="AEM79" s="651"/>
      <c r="AEN79" s="651"/>
      <c r="AEO79" s="651"/>
      <c r="AEP79" s="651"/>
      <c r="AEQ79" s="651"/>
      <c r="AER79" s="651"/>
      <c r="AES79" s="651"/>
      <c r="AET79" s="651"/>
      <c r="AEU79" s="651"/>
      <c r="AEV79" s="651"/>
      <c r="AEW79" s="651"/>
      <c r="AEX79" s="651"/>
      <c r="AEY79" s="651"/>
      <c r="AEZ79" s="651"/>
      <c r="AFA79" s="651"/>
      <c r="AFB79" s="651"/>
      <c r="AFC79" s="651"/>
      <c r="AFD79" s="651"/>
      <c r="AFE79" s="651"/>
      <c r="AFF79" s="651"/>
      <c r="AFG79" s="651"/>
      <c r="AFH79" s="651"/>
      <c r="AFI79" s="651"/>
      <c r="AFJ79" s="651"/>
      <c r="AFK79" s="651"/>
      <c r="AFL79" s="651"/>
      <c r="AFM79" s="651"/>
      <c r="AFN79" s="651"/>
      <c r="AFO79" s="651"/>
      <c r="AFP79" s="651"/>
      <c r="AFQ79" s="651"/>
      <c r="AFR79" s="651"/>
      <c r="AFS79" s="651"/>
      <c r="AFT79" s="651"/>
      <c r="AFU79" s="651"/>
      <c r="AFV79" s="651"/>
      <c r="AFW79" s="651"/>
      <c r="AFX79" s="651"/>
      <c r="AFY79" s="651"/>
      <c r="AFZ79" s="651"/>
      <c r="AGA79" s="651"/>
      <c r="AGB79" s="651"/>
      <c r="AGC79" s="651"/>
      <c r="AGD79" s="651"/>
      <c r="AGE79" s="651"/>
      <c r="AGF79" s="651"/>
      <c r="AGG79" s="651"/>
      <c r="AGH79" s="651"/>
      <c r="AGI79" s="651"/>
      <c r="AGJ79" s="651"/>
      <c r="AGK79" s="651"/>
      <c r="AGL79" s="651"/>
      <c r="AGM79" s="651"/>
      <c r="AGN79" s="651"/>
      <c r="AGO79" s="651"/>
      <c r="AGP79" s="651"/>
      <c r="AGQ79" s="651"/>
      <c r="AGR79" s="651"/>
      <c r="AGS79" s="651"/>
      <c r="AGT79" s="651"/>
      <c r="AGU79" s="651"/>
      <c r="AGV79" s="651"/>
      <c r="AGW79" s="651"/>
      <c r="AGX79" s="651"/>
      <c r="AGY79" s="651"/>
      <c r="AGZ79" s="651"/>
      <c r="AHA79" s="651"/>
      <c r="AHB79" s="651"/>
      <c r="AHC79" s="651"/>
      <c r="AHD79" s="651"/>
      <c r="AHE79" s="651"/>
      <c r="AHF79" s="651"/>
      <c r="AHG79" s="651"/>
      <c r="AHH79" s="651"/>
      <c r="AHI79" s="651"/>
      <c r="AHJ79" s="651"/>
      <c r="AHK79" s="651"/>
      <c r="AHL79" s="651"/>
      <c r="AHM79" s="651"/>
      <c r="AHN79" s="651"/>
      <c r="AHO79" s="651"/>
      <c r="AHP79" s="651"/>
      <c r="AHQ79" s="651"/>
      <c r="AHR79" s="651"/>
      <c r="AHS79" s="651"/>
      <c r="AHT79" s="651"/>
      <c r="AHU79" s="651"/>
      <c r="AHV79" s="651"/>
      <c r="AHW79" s="651"/>
      <c r="AHX79" s="651"/>
      <c r="AHY79" s="651"/>
      <c r="AHZ79" s="651"/>
      <c r="AIA79" s="651"/>
      <c r="AIB79" s="651"/>
      <c r="AIC79" s="651"/>
      <c r="AID79" s="651"/>
      <c r="AIE79" s="651"/>
      <c r="AIF79" s="651"/>
      <c r="AIG79" s="651"/>
      <c r="AIH79" s="651"/>
      <c r="AII79" s="651"/>
      <c r="AIJ79" s="651"/>
      <c r="AIK79" s="651"/>
      <c r="AIL79" s="651"/>
      <c r="AIM79" s="651"/>
      <c r="AIN79" s="651"/>
      <c r="AIO79" s="651"/>
      <c r="AIP79" s="651"/>
      <c r="AIQ79" s="651"/>
      <c r="AIR79" s="651"/>
      <c r="AIS79" s="651"/>
      <c r="AIT79" s="651"/>
      <c r="AIU79" s="651"/>
      <c r="AIV79" s="651"/>
      <c r="AIW79" s="651"/>
      <c r="AIX79" s="651"/>
      <c r="AIY79" s="651"/>
      <c r="AIZ79" s="651"/>
      <c r="AJA79" s="651"/>
      <c r="AJB79" s="651"/>
      <c r="AJC79" s="651"/>
      <c r="AJD79" s="651"/>
      <c r="AJE79" s="651"/>
      <c r="AJF79" s="651"/>
      <c r="AJG79" s="651"/>
      <c r="AJH79" s="651"/>
      <c r="AJI79" s="651"/>
      <c r="AJJ79" s="651"/>
      <c r="AJK79" s="651"/>
      <c r="AJL79" s="651"/>
      <c r="AJM79" s="651"/>
      <c r="AJN79" s="651"/>
      <c r="AJO79" s="651"/>
      <c r="AJP79" s="651"/>
      <c r="AJQ79" s="651"/>
      <c r="AJR79" s="651"/>
      <c r="AJS79" s="651"/>
      <c r="AJT79" s="651"/>
      <c r="AJU79" s="651"/>
      <c r="AJV79" s="651"/>
      <c r="AJW79" s="651"/>
      <c r="AJX79" s="651"/>
      <c r="AJY79" s="651"/>
      <c r="AJZ79" s="651"/>
      <c r="AKA79" s="651"/>
      <c r="AKB79" s="651"/>
      <c r="AKC79" s="651"/>
      <c r="AKD79" s="651"/>
      <c r="AKE79" s="651"/>
      <c r="AKF79" s="651"/>
      <c r="AKG79" s="651"/>
      <c r="AKH79" s="651"/>
      <c r="AKI79" s="651"/>
      <c r="AKJ79" s="651"/>
      <c r="AKK79" s="651"/>
      <c r="AKL79" s="651"/>
      <c r="AKM79" s="651"/>
      <c r="AKN79" s="651"/>
      <c r="AKO79" s="651"/>
      <c r="AKP79" s="651"/>
      <c r="AKQ79" s="651"/>
      <c r="AKR79" s="651"/>
      <c r="AKS79" s="651"/>
      <c r="AKT79" s="651"/>
      <c r="AKU79" s="651"/>
      <c r="AKV79" s="651"/>
      <c r="AKW79" s="651"/>
      <c r="AKX79" s="651"/>
      <c r="AKY79" s="651"/>
      <c r="AKZ79" s="651"/>
      <c r="ALA79" s="651"/>
      <c r="ALB79" s="651"/>
      <c r="ALC79" s="651"/>
      <c r="ALD79" s="651"/>
      <c r="ALE79" s="651"/>
      <c r="ALF79" s="651"/>
      <c r="ALG79" s="651"/>
      <c r="ALH79" s="651"/>
      <c r="ALI79" s="651"/>
      <c r="ALJ79" s="651"/>
      <c r="ALK79" s="651"/>
      <c r="ALL79" s="651"/>
      <c r="ALM79" s="651"/>
      <c r="ALN79" s="651"/>
      <c r="ALO79" s="651"/>
      <c r="ALP79" s="651"/>
      <c r="ALQ79" s="651"/>
      <c r="ALR79" s="651"/>
      <c r="ALS79" s="651"/>
      <c r="ALT79" s="651"/>
      <c r="ALU79" s="651"/>
      <c r="ALV79" s="651"/>
      <c r="ALW79" s="651"/>
      <c r="ALX79" s="651"/>
      <c r="ALY79" s="651"/>
      <c r="ALZ79" s="651"/>
      <c r="AMA79" s="651"/>
      <c r="AMB79" s="651"/>
      <c r="AMC79" s="651"/>
      <c r="AMD79" s="651"/>
      <c r="AME79" s="651"/>
      <c r="AMF79" s="651"/>
      <c r="AMG79" s="651"/>
      <c r="AMH79" s="651"/>
      <c r="AMI79" s="651"/>
      <c r="AMJ79" s="651"/>
      <c r="AMK79" s="651"/>
      <c r="AML79" s="651"/>
      <c r="AMM79" s="651"/>
      <c r="AMN79" s="651"/>
      <c r="AMO79" s="651"/>
      <c r="AMP79" s="651"/>
      <c r="AMQ79" s="651"/>
      <c r="AMR79" s="651"/>
      <c r="AMS79" s="651"/>
      <c r="AMT79" s="651"/>
      <c r="AMU79" s="651"/>
      <c r="AMV79" s="651"/>
      <c r="AMW79" s="651"/>
      <c r="AMX79" s="651"/>
      <c r="AMY79" s="651"/>
      <c r="AMZ79" s="651"/>
      <c r="ANA79" s="651"/>
      <c r="ANB79" s="651"/>
      <c r="ANC79" s="651"/>
      <c r="AND79" s="651"/>
      <c r="ANE79" s="651"/>
      <c r="ANF79" s="651"/>
      <c r="ANG79" s="651"/>
      <c r="ANH79" s="651"/>
      <c r="ANI79" s="651"/>
      <c r="ANJ79" s="651"/>
      <c r="ANK79" s="651"/>
      <c r="ANL79" s="651"/>
      <c r="ANM79" s="651"/>
      <c r="ANN79" s="651"/>
      <c r="ANO79" s="651"/>
      <c r="ANP79" s="651"/>
      <c r="ANQ79" s="651"/>
      <c r="ANR79" s="651"/>
      <c r="ANS79" s="651"/>
      <c r="ANT79" s="651"/>
      <c r="ANU79" s="651"/>
      <c r="ANV79" s="651"/>
      <c r="ANW79" s="651"/>
      <c r="ANX79" s="651"/>
      <c r="ANY79" s="651"/>
      <c r="ANZ79" s="651"/>
      <c r="AOA79" s="651"/>
      <c r="AOB79" s="651"/>
      <c r="AOC79" s="651"/>
      <c r="AOD79" s="651"/>
      <c r="AOE79" s="651"/>
      <c r="AOF79" s="651"/>
      <c r="AOG79" s="651"/>
      <c r="AOH79" s="651"/>
      <c r="AOI79" s="651"/>
      <c r="AOJ79" s="651"/>
      <c r="AOK79" s="651"/>
      <c r="AOL79" s="651"/>
      <c r="AOM79" s="651"/>
      <c r="AON79" s="651"/>
      <c r="AOO79" s="651"/>
      <c r="AOP79" s="651"/>
      <c r="AOQ79" s="651"/>
      <c r="AOR79" s="651"/>
      <c r="AOS79" s="651"/>
      <c r="AOT79" s="651"/>
      <c r="AOU79" s="651"/>
      <c r="AOV79" s="651"/>
      <c r="AOW79" s="651"/>
      <c r="AOX79" s="651"/>
      <c r="AOY79" s="651"/>
      <c r="AOZ79" s="651"/>
      <c r="APA79" s="651"/>
      <c r="APB79" s="651"/>
      <c r="APC79" s="651"/>
      <c r="APD79" s="651"/>
      <c r="APE79" s="651"/>
      <c r="APF79" s="651"/>
      <c r="APG79" s="651"/>
      <c r="APH79" s="651"/>
      <c r="API79" s="651"/>
      <c r="APJ79" s="651"/>
      <c r="APK79" s="651"/>
      <c r="APL79" s="651"/>
      <c r="APM79" s="651"/>
      <c r="APN79" s="651"/>
      <c r="APO79" s="651"/>
      <c r="APP79" s="651"/>
      <c r="APQ79" s="651"/>
      <c r="APR79" s="651"/>
      <c r="APS79" s="651"/>
      <c r="APT79" s="651"/>
      <c r="APU79" s="651"/>
      <c r="APV79" s="651"/>
      <c r="APW79" s="651"/>
      <c r="APX79" s="651"/>
      <c r="APY79" s="651"/>
      <c r="APZ79" s="651"/>
      <c r="AQA79" s="651"/>
      <c r="AQB79" s="651"/>
      <c r="AQC79" s="651"/>
      <c r="AQD79" s="651"/>
      <c r="AQE79" s="651"/>
      <c r="AQF79" s="651"/>
      <c r="AQG79" s="651"/>
      <c r="AQH79" s="651"/>
      <c r="AQI79" s="651"/>
      <c r="AQJ79" s="651"/>
      <c r="AQK79" s="651"/>
      <c r="AQL79" s="651"/>
      <c r="AQM79" s="651"/>
      <c r="AQN79" s="651"/>
      <c r="AQO79" s="651"/>
      <c r="AQP79" s="651"/>
      <c r="AQQ79" s="651"/>
      <c r="AQR79" s="651"/>
      <c r="AQS79" s="651"/>
      <c r="AQT79" s="651"/>
      <c r="AQU79" s="651"/>
      <c r="AQV79" s="651"/>
      <c r="AQW79" s="651"/>
      <c r="AQX79" s="651"/>
      <c r="AQY79" s="651"/>
      <c r="AQZ79" s="651"/>
      <c r="ARA79" s="651"/>
      <c r="ARB79" s="651"/>
      <c r="ARC79" s="651"/>
      <c r="ARD79" s="651"/>
      <c r="ARE79" s="651"/>
      <c r="ARF79" s="651"/>
      <c r="ARG79" s="651"/>
      <c r="ARH79" s="651"/>
      <c r="ARI79" s="651"/>
      <c r="ARJ79" s="651"/>
      <c r="ARK79" s="651"/>
      <c r="ARL79" s="651"/>
      <c r="ARM79" s="651"/>
      <c r="ARN79" s="651"/>
      <c r="ARO79" s="651"/>
      <c r="ARP79" s="651"/>
      <c r="ARQ79" s="651"/>
      <c r="ARR79" s="651"/>
      <c r="ARS79" s="651"/>
      <c r="ART79" s="651"/>
      <c r="ARU79" s="651"/>
      <c r="ARV79" s="651"/>
      <c r="ARW79" s="651"/>
      <c r="ARX79" s="651"/>
      <c r="ARY79" s="651"/>
      <c r="ARZ79" s="651"/>
      <c r="ASA79" s="651"/>
      <c r="ASB79" s="651"/>
      <c r="ASC79" s="651"/>
      <c r="ASD79" s="651"/>
      <c r="ASE79" s="651"/>
      <c r="ASF79" s="651"/>
      <c r="ASG79" s="651"/>
      <c r="ASH79" s="651"/>
      <c r="ASI79" s="651"/>
      <c r="ASJ79" s="651"/>
      <c r="ASK79" s="651"/>
      <c r="ASL79" s="651"/>
      <c r="ASM79" s="651"/>
      <c r="ASN79" s="651"/>
      <c r="ASO79" s="651"/>
      <c r="ASP79" s="651"/>
      <c r="ASQ79" s="651"/>
      <c r="ASR79" s="651"/>
      <c r="ASS79" s="651"/>
      <c r="AST79" s="651"/>
      <c r="ASU79" s="651"/>
      <c r="ASV79" s="651"/>
      <c r="ASW79" s="651"/>
      <c r="ASX79" s="651"/>
      <c r="ASY79" s="651"/>
      <c r="ASZ79" s="651"/>
      <c r="ATA79" s="651"/>
      <c r="ATB79" s="651"/>
      <c r="ATC79" s="651"/>
      <c r="ATD79" s="651"/>
      <c r="ATE79" s="651"/>
      <c r="ATF79" s="651"/>
      <c r="ATG79" s="651"/>
      <c r="ATH79" s="651"/>
      <c r="ATI79" s="651"/>
      <c r="ATJ79" s="651"/>
      <c r="ATK79" s="651"/>
      <c r="ATL79" s="651"/>
      <c r="ATM79" s="651"/>
      <c r="ATN79" s="651"/>
      <c r="ATO79" s="651"/>
      <c r="ATP79" s="651"/>
      <c r="ATQ79" s="651"/>
      <c r="ATR79" s="651"/>
      <c r="ATS79" s="651"/>
      <c r="ATT79" s="651"/>
      <c r="ATU79" s="651"/>
      <c r="ATV79" s="651"/>
      <c r="ATW79" s="651"/>
      <c r="ATX79" s="651"/>
      <c r="ATY79" s="651"/>
      <c r="ATZ79" s="651"/>
      <c r="AUA79" s="651"/>
      <c r="AUB79" s="651"/>
      <c r="AUC79" s="651"/>
      <c r="AUD79" s="651"/>
      <c r="AUE79" s="651"/>
      <c r="AUF79" s="651"/>
      <c r="AUG79" s="651"/>
      <c r="AUH79" s="651"/>
      <c r="AUI79" s="651"/>
      <c r="AUJ79" s="651"/>
      <c r="AUK79" s="651"/>
      <c r="AUL79" s="651"/>
      <c r="AUM79" s="651"/>
      <c r="AUN79" s="651"/>
      <c r="AUO79" s="651"/>
      <c r="AUP79" s="651"/>
      <c r="AUQ79" s="651"/>
      <c r="AUR79" s="651"/>
      <c r="AUS79" s="651"/>
      <c r="AUT79" s="651"/>
      <c r="AUU79" s="651"/>
      <c r="AUV79" s="651"/>
      <c r="AUW79" s="651"/>
      <c r="AUX79" s="651"/>
      <c r="AUY79" s="651"/>
      <c r="AUZ79" s="651"/>
      <c r="AVA79" s="651"/>
      <c r="AVB79" s="651"/>
      <c r="AVC79" s="651"/>
      <c r="AVD79" s="651"/>
      <c r="AVE79" s="651"/>
      <c r="AVF79" s="651"/>
      <c r="AVG79" s="651"/>
      <c r="AVH79" s="651"/>
      <c r="AVI79" s="651"/>
      <c r="AVJ79" s="651"/>
      <c r="AVK79" s="651"/>
      <c r="AVL79" s="651"/>
      <c r="AVM79" s="651"/>
      <c r="AVN79" s="651"/>
      <c r="AVO79" s="651"/>
      <c r="AVP79" s="651"/>
      <c r="AVQ79" s="651"/>
      <c r="AVR79" s="651"/>
      <c r="AVS79" s="651"/>
      <c r="AVT79" s="651"/>
      <c r="AVU79" s="651"/>
      <c r="AVV79" s="651"/>
      <c r="AVW79" s="651"/>
      <c r="AVX79" s="651"/>
      <c r="AVY79" s="651"/>
      <c r="AVZ79" s="651"/>
      <c r="AWA79" s="651"/>
      <c r="AWB79" s="651"/>
      <c r="AWC79" s="651"/>
      <c r="AWD79" s="651"/>
      <c r="AWE79" s="651"/>
      <c r="AWF79" s="651"/>
      <c r="AWG79" s="651"/>
      <c r="AWH79" s="651"/>
      <c r="AWI79" s="651"/>
      <c r="AWJ79" s="651"/>
      <c r="AWK79" s="651"/>
      <c r="AWL79" s="651"/>
      <c r="AWM79" s="651"/>
      <c r="AWN79" s="651"/>
      <c r="AWO79" s="651"/>
      <c r="AWP79" s="651"/>
      <c r="AWQ79" s="651"/>
      <c r="AWR79" s="651"/>
      <c r="AWS79" s="651"/>
      <c r="AWT79" s="651"/>
      <c r="AWU79" s="651"/>
      <c r="AWV79" s="651"/>
      <c r="AWW79" s="651"/>
      <c r="AWX79" s="651"/>
      <c r="AWY79" s="651"/>
      <c r="AWZ79" s="651"/>
      <c r="AXA79" s="651"/>
      <c r="AXB79" s="651"/>
      <c r="AXC79" s="651"/>
      <c r="AXD79" s="651"/>
      <c r="AXE79" s="651"/>
      <c r="AXF79" s="651"/>
      <c r="AXG79" s="651"/>
      <c r="AXH79" s="651"/>
      <c r="AXI79" s="651"/>
      <c r="AXJ79" s="651"/>
      <c r="AXK79" s="651"/>
      <c r="AXL79" s="651"/>
      <c r="AXM79" s="651"/>
      <c r="AXN79" s="651"/>
      <c r="AXO79" s="651"/>
      <c r="AXP79" s="651"/>
      <c r="AXQ79" s="651"/>
      <c r="AXR79" s="651"/>
      <c r="AXS79" s="651"/>
      <c r="AXT79" s="651"/>
      <c r="AXU79" s="651"/>
      <c r="AXV79" s="651"/>
      <c r="AXW79" s="651"/>
      <c r="AXX79" s="651"/>
      <c r="AXY79" s="651"/>
      <c r="AXZ79" s="651"/>
      <c r="AYA79" s="651"/>
      <c r="AYB79" s="651"/>
      <c r="AYC79" s="651"/>
      <c r="AYD79" s="651"/>
      <c r="AYE79" s="651"/>
      <c r="AYF79" s="651"/>
      <c r="AYG79" s="651"/>
      <c r="AYH79" s="651"/>
      <c r="AYI79" s="651"/>
      <c r="AYJ79" s="651"/>
      <c r="AYK79" s="651"/>
      <c r="AYL79" s="651"/>
      <c r="AYM79" s="651"/>
      <c r="AYN79" s="651"/>
      <c r="AYO79" s="651"/>
      <c r="AYP79" s="651"/>
      <c r="AYQ79" s="651"/>
      <c r="AYR79" s="651"/>
      <c r="AYS79" s="651"/>
      <c r="AYT79" s="651"/>
      <c r="AYU79" s="651"/>
      <c r="AYV79" s="651"/>
      <c r="AYW79" s="651"/>
      <c r="AYX79" s="651"/>
      <c r="AYY79" s="651"/>
      <c r="AYZ79" s="651"/>
      <c r="AZA79" s="651"/>
      <c r="AZB79" s="651"/>
      <c r="AZC79" s="651"/>
      <c r="AZD79" s="651"/>
      <c r="AZE79" s="651"/>
      <c r="AZF79" s="651"/>
      <c r="AZG79" s="651"/>
      <c r="AZH79" s="651"/>
      <c r="AZI79" s="651"/>
      <c r="AZJ79" s="651"/>
      <c r="AZK79" s="651"/>
      <c r="AZL79" s="651"/>
      <c r="AZM79" s="651"/>
      <c r="AZN79" s="651"/>
      <c r="AZO79" s="651"/>
      <c r="AZP79" s="651"/>
      <c r="AZQ79" s="651"/>
      <c r="AZR79" s="651"/>
      <c r="AZS79" s="651"/>
      <c r="AZT79" s="651"/>
      <c r="AZU79" s="651"/>
      <c r="AZV79" s="651"/>
      <c r="AZW79" s="651"/>
      <c r="AZX79" s="651"/>
      <c r="AZY79" s="651"/>
      <c r="AZZ79" s="651"/>
      <c r="BAA79" s="651"/>
      <c r="BAB79" s="651"/>
      <c r="BAC79" s="651"/>
      <c r="BAD79" s="651"/>
      <c r="BAE79" s="651"/>
      <c r="BAF79" s="651"/>
      <c r="BAG79" s="651"/>
      <c r="BAH79" s="651"/>
      <c r="BAI79" s="651"/>
      <c r="BAJ79" s="651"/>
      <c r="BAK79" s="651"/>
      <c r="BAL79" s="651"/>
      <c r="BAM79" s="651"/>
      <c r="BAN79" s="651"/>
      <c r="BAO79" s="651"/>
      <c r="BAP79" s="651"/>
      <c r="BAQ79" s="651"/>
      <c r="BAR79" s="651"/>
      <c r="BAS79" s="651"/>
      <c r="BAT79" s="651"/>
      <c r="BAU79" s="651"/>
      <c r="BAV79" s="651"/>
      <c r="BAW79" s="651"/>
      <c r="BAX79" s="651"/>
      <c r="BAY79" s="651"/>
      <c r="BAZ79" s="651"/>
      <c r="BBA79" s="651"/>
      <c r="BBB79" s="651"/>
      <c r="BBC79" s="651"/>
      <c r="BBD79" s="651"/>
      <c r="BBE79" s="651"/>
      <c r="BBF79" s="651"/>
      <c r="BBG79" s="651"/>
      <c r="BBH79" s="651"/>
      <c r="BBI79" s="651"/>
      <c r="BBJ79" s="651"/>
      <c r="BBK79" s="651"/>
      <c r="BBL79" s="651"/>
      <c r="BBM79" s="651"/>
      <c r="BBN79" s="651"/>
      <c r="BBO79" s="651"/>
      <c r="BBP79" s="651"/>
      <c r="BBQ79" s="651"/>
      <c r="BBR79" s="651"/>
      <c r="BBS79" s="651"/>
      <c r="BBT79" s="651"/>
      <c r="BBU79" s="651"/>
      <c r="BBV79" s="651"/>
      <c r="BBW79" s="651"/>
      <c r="BBX79" s="651"/>
      <c r="BBY79" s="651"/>
      <c r="BBZ79" s="651"/>
      <c r="BCA79" s="651"/>
      <c r="BCB79" s="651"/>
      <c r="BCC79" s="651"/>
      <c r="BCD79" s="651"/>
      <c r="BCE79" s="651"/>
      <c r="BCF79" s="651"/>
      <c r="BCG79" s="651"/>
      <c r="BCH79" s="651"/>
      <c r="BCI79" s="651"/>
      <c r="BCJ79" s="651"/>
      <c r="BCK79" s="651"/>
      <c r="BCL79" s="651"/>
      <c r="BCM79" s="651"/>
      <c r="BCN79" s="651"/>
      <c r="BCO79" s="651"/>
      <c r="BCP79" s="651"/>
      <c r="BCQ79" s="651"/>
      <c r="BCR79" s="651"/>
      <c r="BCS79" s="651"/>
      <c r="BCT79" s="651"/>
      <c r="BCU79" s="651"/>
      <c r="BCV79" s="651"/>
      <c r="BCW79" s="651"/>
      <c r="BCX79" s="651"/>
      <c r="BCY79" s="651"/>
      <c r="BCZ79" s="651"/>
      <c r="BDA79" s="651"/>
      <c r="BDB79" s="651"/>
      <c r="BDC79" s="651"/>
      <c r="BDD79" s="651"/>
      <c r="BDE79" s="651"/>
      <c r="BDF79" s="651"/>
      <c r="BDG79" s="651"/>
      <c r="BDH79" s="651"/>
      <c r="BDI79" s="651"/>
      <c r="BDJ79" s="651"/>
      <c r="BDK79" s="651"/>
      <c r="BDL79" s="651"/>
      <c r="BDM79" s="651"/>
      <c r="BDN79" s="651"/>
      <c r="BDO79" s="651"/>
      <c r="BDP79" s="651"/>
      <c r="BDQ79" s="651"/>
      <c r="BDR79" s="651"/>
      <c r="BDS79" s="651"/>
      <c r="BDT79" s="651"/>
      <c r="BDU79" s="651"/>
      <c r="BDV79" s="651"/>
      <c r="BDW79" s="651"/>
      <c r="BDX79" s="651"/>
      <c r="BDY79" s="651"/>
      <c r="BDZ79" s="651"/>
      <c r="BEA79" s="651"/>
      <c r="BEB79" s="651"/>
      <c r="BEC79" s="651"/>
      <c r="BED79" s="651"/>
      <c r="BEE79" s="651"/>
      <c r="BEF79" s="651"/>
      <c r="BEG79" s="651"/>
      <c r="BEH79" s="651"/>
      <c r="BEI79" s="651"/>
      <c r="BEJ79" s="651"/>
      <c r="BEK79" s="651"/>
      <c r="BEL79" s="651"/>
      <c r="BEM79" s="651"/>
      <c r="BEN79" s="651"/>
      <c r="BEO79" s="651"/>
      <c r="BEP79" s="651"/>
      <c r="BEQ79" s="651"/>
      <c r="BER79" s="651"/>
      <c r="BES79" s="651"/>
      <c r="BET79" s="651"/>
      <c r="BEU79" s="651"/>
      <c r="BEV79" s="651"/>
      <c r="BEW79" s="651"/>
      <c r="BEX79" s="651"/>
      <c r="BEY79" s="651"/>
      <c r="BEZ79" s="651"/>
      <c r="BFA79" s="651"/>
      <c r="BFB79" s="651"/>
      <c r="BFC79" s="651"/>
      <c r="BFD79" s="651"/>
      <c r="BFE79" s="651"/>
      <c r="BFF79" s="651"/>
      <c r="BFG79" s="651"/>
      <c r="BFH79" s="651"/>
      <c r="BFI79" s="651"/>
      <c r="BFJ79" s="651"/>
      <c r="BFK79" s="651"/>
      <c r="BFL79" s="651"/>
      <c r="BFM79" s="651"/>
      <c r="BFN79" s="651"/>
      <c r="BFO79" s="651"/>
      <c r="BFP79" s="651"/>
      <c r="BFQ79" s="651"/>
      <c r="BFR79" s="651"/>
      <c r="BFS79" s="651"/>
      <c r="BFT79" s="651"/>
      <c r="BFU79" s="651"/>
      <c r="BFV79" s="651"/>
      <c r="BFW79" s="651"/>
      <c r="BFX79" s="651"/>
      <c r="BFY79" s="651"/>
      <c r="BFZ79" s="651"/>
      <c r="BGA79" s="651"/>
      <c r="BGB79" s="651"/>
      <c r="BGC79" s="651"/>
      <c r="BGD79" s="651"/>
      <c r="BGE79" s="651"/>
      <c r="BGF79" s="651"/>
      <c r="BGG79" s="651"/>
      <c r="BGH79" s="651"/>
      <c r="BGI79" s="651"/>
      <c r="BGJ79" s="651"/>
      <c r="BGK79" s="651"/>
      <c r="BGL79" s="651"/>
      <c r="BGM79" s="651"/>
      <c r="BGN79" s="651"/>
      <c r="BGO79" s="651"/>
      <c r="BGP79" s="651"/>
      <c r="BGQ79" s="651"/>
      <c r="BGR79" s="651"/>
      <c r="BGS79" s="651"/>
      <c r="BGT79" s="651"/>
      <c r="BGU79" s="651"/>
      <c r="BGV79" s="651"/>
      <c r="BGW79" s="651"/>
      <c r="BGX79" s="651"/>
      <c r="BGY79" s="651"/>
      <c r="BGZ79" s="651"/>
      <c r="BHA79" s="651"/>
      <c r="BHB79" s="651"/>
      <c r="BHC79" s="651"/>
      <c r="BHD79" s="651"/>
      <c r="BHE79" s="651"/>
      <c r="BHF79" s="651"/>
      <c r="BHG79" s="651"/>
      <c r="BHH79" s="651"/>
      <c r="BHI79" s="651"/>
      <c r="BHJ79" s="651"/>
      <c r="BHK79" s="651"/>
      <c r="BHL79" s="651"/>
      <c r="BHM79" s="651"/>
      <c r="BHN79" s="651"/>
      <c r="BHO79" s="651"/>
      <c r="BHP79" s="651"/>
      <c r="BHQ79" s="651"/>
      <c r="BHR79" s="651"/>
      <c r="BHS79" s="651"/>
      <c r="BHT79" s="651"/>
      <c r="BHU79" s="651"/>
      <c r="BHV79" s="651"/>
      <c r="BHW79" s="651"/>
      <c r="BHX79" s="651"/>
      <c r="BHY79" s="651"/>
      <c r="BHZ79" s="651"/>
      <c r="BIA79" s="651"/>
      <c r="BIB79" s="651"/>
      <c r="BIC79" s="651"/>
      <c r="BID79" s="651"/>
      <c r="BIE79" s="651"/>
      <c r="BIF79" s="651"/>
      <c r="BIG79" s="651"/>
      <c r="BIH79" s="651"/>
      <c r="BII79" s="651"/>
      <c r="BIJ79" s="651"/>
      <c r="BIK79" s="651"/>
      <c r="BIL79" s="651"/>
      <c r="BIM79" s="651"/>
      <c r="BIN79" s="651"/>
      <c r="BIO79" s="651"/>
      <c r="BIP79" s="651"/>
      <c r="BIQ79" s="651"/>
      <c r="BIR79" s="651"/>
      <c r="BIS79" s="651"/>
      <c r="BIT79" s="651"/>
      <c r="BIU79" s="651"/>
      <c r="BIV79" s="651"/>
      <c r="BIW79" s="651"/>
      <c r="BIX79" s="651"/>
      <c r="BIY79" s="651"/>
      <c r="BIZ79" s="651"/>
      <c r="BJA79" s="651"/>
      <c r="BJB79" s="651"/>
      <c r="BJC79" s="651"/>
      <c r="BJD79" s="651"/>
      <c r="BJE79" s="651"/>
      <c r="BJF79" s="651"/>
      <c r="BJG79" s="651"/>
      <c r="BJH79" s="651"/>
      <c r="BJI79" s="651"/>
      <c r="BJJ79" s="651"/>
      <c r="BJK79" s="651"/>
      <c r="BJL79" s="651"/>
      <c r="BJM79" s="651"/>
      <c r="BJN79" s="651"/>
      <c r="BJO79" s="651"/>
      <c r="BJP79" s="651"/>
      <c r="BJQ79" s="651"/>
      <c r="BJR79" s="651"/>
      <c r="BJS79" s="651"/>
      <c r="BJT79" s="651"/>
      <c r="BJU79" s="651"/>
      <c r="BJV79" s="651"/>
      <c r="BJW79" s="651"/>
      <c r="BJX79" s="651"/>
      <c r="BJY79" s="651"/>
      <c r="BJZ79" s="651"/>
      <c r="BKA79" s="651"/>
      <c r="BKB79" s="651"/>
      <c r="BKC79" s="651"/>
      <c r="BKD79" s="651"/>
      <c r="BKE79" s="651"/>
      <c r="BKF79" s="651"/>
      <c r="BKG79" s="651"/>
      <c r="BKH79" s="651"/>
      <c r="BKI79" s="651"/>
      <c r="BKJ79" s="651"/>
      <c r="BKK79" s="651"/>
      <c r="BKL79" s="651"/>
      <c r="BKM79" s="651"/>
      <c r="BKN79" s="651"/>
      <c r="BKO79" s="651"/>
      <c r="BKP79" s="651"/>
      <c r="BKQ79" s="651"/>
      <c r="BKR79" s="651"/>
      <c r="BKS79" s="651"/>
      <c r="BKT79" s="651"/>
      <c r="BKU79" s="651"/>
      <c r="BKV79" s="651"/>
      <c r="BKW79" s="651"/>
      <c r="BKX79" s="651"/>
      <c r="BKY79" s="651"/>
      <c r="BKZ79" s="651"/>
      <c r="BLA79" s="651"/>
      <c r="BLB79" s="651"/>
      <c r="BLC79" s="651"/>
      <c r="BLD79" s="651"/>
      <c r="BLE79" s="651"/>
      <c r="BLF79" s="651"/>
      <c r="BLG79" s="651"/>
      <c r="BLH79" s="651"/>
      <c r="BLI79" s="651"/>
      <c r="BLJ79" s="651"/>
      <c r="BLK79" s="651"/>
      <c r="BLL79" s="651"/>
      <c r="BLM79" s="651"/>
      <c r="BLN79" s="651"/>
      <c r="BLO79" s="651"/>
      <c r="BLP79" s="651"/>
      <c r="BLQ79" s="651"/>
      <c r="BLR79" s="651"/>
      <c r="BLS79" s="651"/>
      <c r="BLT79" s="651"/>
      <c r="BLU79" s="651"/>
      <c r="BLV79" s="651"/>
      <c r="BLW79" s="651"/>
      <c r="BLX79" s="651"/>
      <c r="BLY79" s="651"/>
      <c r="BLZ79" s="651"/>
      <c r="BMA79" s="651"/>
      <c r="BMB79" s="651"/>
      <c r="BMC79" s="651"/>
      <c r="BMD79" s="651"/>
      <c r="BME79" s="651"/>
      <c r="BMF79" s="651"/>
      <c r="BMG79" s="651"/>
      <c r="BMH79" s="651"/>
      <c r="BMI79" s="651"/>
      <c r="BMJ79" s="651"/>
      <c r="BMK79" s="651"/>
      <c r="BML79" s="651"/>
      <c r="BMM79" s="651"/>
      <c r="BMN79" s="651"/>
      <c r="BMO79" s="651"/>
      <c r="BMP79" s="651"/>
      <c r="BMQ79" s="651"/>
      <c r="BMR79" s="651"/>
      <c r="BMS79" s="651"/>
      <c r="BMT79" s="651"/>
      <c r="BMU79" s="651"/>
      <c r="BMV79" s="651"/>
      <c r="BMW79" s="651"/>
      <c r="BMX79" s="651"/>
      <c r="BMY79" s="651"/>
      <c r="BMZ79" s="651"/>
      <c r="BNA79" s="651"/>
      <c r="BNB79" s="651"/>
      <c r="BNC79" s="651"/>
      <c r="BND79" s="651"/>
      <c r="BNE79" s="651"/>
      <c r="BNF79" s="651"/>
      <c r="BNG79" s="651"/>
      <c r="BNH79" s="651"/>
      <c r="BNI79" s="651"/>
      <c r="BNJ79" s="651"/>
      <c r="BNK79" s="651"/>
      <c r="BNL79" s="651"/>
      <c r="BNM79" s="651"/>
      <c r="BNN79" s="651"/>
      <c r="BNO79" s="651"/>
      <c r="BNP79" s="651"/>
      <c r="BNQ79" s="651"/>
      <c r="BNR79" s="651"/>
      <c r="BNS79" s="651"/>
      <c r="BNT79" s="651"/>
      <c r="BNU79" s="651"/>
      <c r="BNV79" s="651"/>
      <c r="BNW79" s="651"/>
      <c r="BNX79" s="651"/>
      <c r="BNY79" s="651"/>
      <c r="BNZ79" s="651"/>
      <c r="BOA79" s="651"/>
      <c r="BOB79" s="651"/>
      <c r="BOC79" s="651"/>
      <c r="BOD79" s="651"/>
      <c r="BOE79" s="651"/>
      <c r="BOF79" s="651"/>
      <c r="BOG79" s="651"/>
      <c r="BOH79" s="651"/>
      <c r="BOI79" s="651"/>
      <c r="BOJ79" s="651"/>
      <c r="BOK79" s="651"/>
      <c r="BOL79" s="651"/>
      <c r="BOM79" s="651"/>
      <c r="BON79" s="651"/>
      <c r="BOO79" s="651"/>
      <c r="BOP79" s="651"/>
      <c r="BOQ79" s="651"/>
      <c r="BOR79" s="651"/>
      <c r="BOS79" s="651"/>
      <c r="BOT79" s="651"/>
      <c r="BOU79" s="651"/>
      <c r="BOV79" s="651"/>
      <c r="BOW79" s="651"/>
      <c r="BOX79" s="651"/>
      <c r="BOY79" s="651"/>
      <c r="BOZ79" s="651"/>
      <c r="BPA79" s="651"/>
      <c r="BPB79" s="651"/>
      <c r="BPC79" s="651"/>
      <c r="BPD79" s="651"/>
      <c r="BPE79" s="651"/>
      <c r="BPF79" s="651"/>
      <c r="BPG79" s="651"/>
      <c r="BPH79" s="651"/>
      <c r="BPI79" s="651"/>
      <c r="BPJ79" s="651"/>
      <c r="BPK79" s="651"/>
      <c r="BPL79" s="651"/>
      <c r="BPM79" s="651"/>
      <c r="BPN79" s="651"/>
      <c r="BPO79" s="651"/>
      <c r="BPP79" s="651"/>
      <c r="BPQ79" s="651"/>
      <c r="BPR79" s="651"/>
      <c r="BPS79" s="651"/>
      <c r="BPT79" s="651"/>
      <c r="BPU79" s="651"/>
      <c r="BPV79" s="651"/>
      <c r="BPW79" s="651"/>
      <c r="BPX79" s="651"/>
      <c r="BPY79" s="651"/>
      <c r="BPZ79" s="651"/>
      <c r="BQA79" s="651"/>
      <c r="BQB79" s="651"/>
      <c r="BQC79" s="651"/>
      <c r="BQD79" s="651"/>
      <c r="BQE79" s="651"/>
      <c r="BQF79" s="651"/>
      <c r="BQG79" s="651"/>
      <c r="BQH79" s="651"/>
      <c r="BQI79" s="651"/>
      <c r="BQJ79" s="651"/>
      <c r="BQK79" s="651"/>
      <c r="BQL79" s="651"/>
      <c r="BQM79" s="651"/>
      <c r="BQN79" s="651"/>
      <c r="BQO79" s="651"/>
      <c r="BQP79" s="651"/>
      <c r="BQQ79" s="651"/>
      <c r="BQR79" s="651"/>
      <c r="BQS79" s="651"/>
      <c r="BQT79" s="651"/>
      <c r="BQU79" s="651"/>
      <c r="BQV79" s="651"/>
      <c r="BQW79" s="651"/>
      <c r="BQX79" s="651"/>
      <c r="BQY79" s="651"/>
      <c r="BQZ79" s="651"/>
      <c r="BRA79" s="651"/>
      <c r="BRB79" s="651"/>
      <c r="BRC79" s="651"/>
      <c r="BRD79" s="651"/>
      <c r="BRE79" s="651"/>
      <c r="BRF79" s="651"/>
      <c r="BRG79" s="651"/>
      <c r="BRH79" s="651"/>
      <c r="BRI79" s="651"/>
      <c r="BRJ79" s="651"/>
      <c r="BRK79" s="651"/>
      <c r="BRL79" s="651"/>
      <c r="BRM79" s="651"/>
      <c r="BRN79" s="651"/>
      <c r="BRO79" s="651"/>
      <c r="BRP79" s="651"/>
      <c r="BRQ79" s="651"/>
      <c r="BRR79" s="651"/>
      <c r="BRS79" s="651"/>
      <c r="BRT79" s="651"/>
      <c r="BRU79" s="651"/>
      <c r="BRV79" s="651"/>
      <c r="BRW79" s="651"/>
      <c r="BRX79" s="651"/>
      <c r="BRY79" s="651"/>
      <c r="BRZ79" s="651"/>
      <c r="BSA79" s="651"/>
      <c r="BSB79" s="651"/>
      <c r="BSC79" s="651"/>
      <c r="BSD79" s="651"/>
      <c r="BSE79" s="651"/>
      <c r="BSF79" s="651"/>
      <c r="BSG79" s="651"/>
      <c r="BSH79" s="651"/>
      <c r="BSI79" s="651"/>
      <c r="BSJ79" s="651"/>
      <c r="BSK79" s="651"/>
      <c r="BSL79" s="651"/>
      <c r="BSM79" s="651"/>
      <c r="BSN79" s="651"/>
      <c r="BSO79" s="651"/>
      <c r="BSP79" s="651"/>
      <c r="BSQ79" s="651"/>
      <c r="BSR79" s="651"/>
      <c r="BSS79" s="651"/>
      <c r="BST79" s="651"/>
      <c r="BSU79" s="651"/>
      <c r="BSV79" s="651"/>
      <c r="BSW79" s="651"/>
      <c r="BSX79" s="651"/>
      <c r="BSY79" s="651"/>
      <c r="BSZ79" s="651"/>
      <c r="BTA79" s="651"/>
      <c r="BTB79" s="651"/>
      <c r="BTC79" s="651"/>
      <c r="BTD79" s="651"/>
      <c r="BTE79" s="651"/>
      <c r="BTF79" s="651"/>
      <c r="BTG79" s="651"/>
      <c r="BTH79" s="651"/>
      <c r="BTI79" s="651"/>
      <c r="BTJ79" s="651"/>
      <c r="BTK79" s="651"/>
      <c r="BTL79" s="651"/>
      <c r="BTM79" s="651"/>
      <c r="BTN79" s="651"/>
      <c r="BTO79" s="651"/>
      <c r="BTP79" s="651"/>
      <c r="BTQ79" s="651"/>
      <c r="BTR79" s="651"/>
      <c r="BTS79" s="651"/>
      <c r="BTT79" s="651"/>
      <c r="BTU79" s="651"/>
      <c r="BTV79" s="651"/>
      <c r="BTW79" s="651"/>
      <c r="BTX79" s="651"/>
      <c r="BTY79" s="651"/>
      <c r="BTZ79" s="651"/>
      <c r="BUA79" s="651"/>
      <c r="BUB79" s="651"/>
      <c r="BUC79" s="651"/>
      <c r="BUD79" s="651"/>
      <c r="BUE79" s="651"/>
      <c r="BUF79" s="651"/>
      <c r="BUG79" s="651"/>
      <c r="BUH79" s="651"/>
      <c r="BUI79" s="651"/>
      <c r="BUJ79" s="651"/>
      <c r="BUK79" s="651"/>
      <c r="BUL79" s="651"/>
      <c r="BUM79" s="651"/>
      <c r="BUN79" s="651"/>
      <c r="BUO79" s="651"/>
      <c r="BUP79" s="651"/>
      <c r="BUQ79" s="651"/>
      <c r="BUR79" s="651"/>
      <c r="BUS79" s="651"/>
      <c r="BUT79" s="651"/>
      <c r="BUU79" s="651"/>
      <c r="BUV79" s="651"/>
      <c r="BUW79" s="651"/>
      <c r="BUX79" s="651"/>
      <c r="BUY79" s="651"/>
      <c r="BUZ79" s="651"/>
      <c r="BVA79" s="651"/>
      <c r="BVB79" s="651"/>
      <c r="BVC79" s="651"/>
      <c r="BVD79" s="651"/>
      <c r="BVE79" s="651"/>
      <c r="BVF79" s="651"/>
      <c r="BVG79" s="651"/>
      <c r="BVH79" s="651"/>
      <c r="BVI79" s="651"/>
      <c r="BVJ79" s="651"/>
      <c r="BVK79" s="651"/>
      <c r="BVL79" s="651"/>
      <c r="BVM79" s="651"/>
      <c r="BVN79" s="651"/>
      <c r="BVO79" s="651"/>
      <c r="BVP79" s="651"/>
      <c r="BVQ79" s="651"/>
      <c r="BVR79" s="651"/>
      <c r="BVS79" s="651"/>
      <c r="BVT79" s="651"/>
      <c r="BVU79" s="651"/>
      <c r="BVV79" s="651"/>
      <c r="BVW79" s="651"/>
      <c r="BVX79" s="651"/>
      <c r="BVY79" s="651"/>
      <c r="BVZ79" s="651"/>
      <c r="BWA79" s="651"/>
      <c r="BWB79" s="651"/>
      <c r="BWC79" s="651"/>
      <c r="BWD79" s="651"/>
      <c r="BWE79" s="651"/>
      <c r="BWF79" s="651"/>
      <c r="BWG79" s="651"/>
      <c r="BWH79" s="651"/>
      <c r="BWI79" s="651"/>
      <c r="BWJ79" s="651"/>
      <c r="BWK79" s="651"/>
      <c r="BWL79" s="651"/>
      <c r="BWM79" s="651"/>
      <c r="BWN79" s="651"/>
      <c r="BWO79" s="651"/>
      <c r="BWP79" s="651"/>
      <c r="BWQ79" s="651"/>
      <c r="BWR79" s="651"/>
      <c r="BWS79" s="651"/>
      <c r="BWT79" s="651"/>
      <c r="BWU79" s="651"/>
      <c r="BWV79" s="651"/>
      <c r="BWW79" s="651"/>
      <c r="BWX79" s="651"/>
      <c r="BWY79" s="651"/>
      <c r="BWZ79" s="651"/>
      <c r="BXA79" s="651"/>
      <c r="BXB79" s="651"/>
      <c r="BXC79" s="651"/>
      <c r="BXD79" s="651"/>
      <c r="BXE79" s="651"/>
      <c r="BXF79" s="651"/>
      <c r="BXG79" s="651"/>
      <c r="BXH79" s="651"/>
      <c r="BXI79" s="651"/>
      <c r="BXJ79" s="651"/>
      <c r="BXK79" s="651"/>
      <c r="BXL79" s="651"/>
      <c r="BXM79" s="651"/>
      <c r="BXN79" s="651"/>
      <c r="BXO79" s="651"/>
      <c r="BXP79" s="651"/>
      <c r="BXQ79" s="651"/>
      <c r="BXR79" s="651"/>
      <c r="BXS79" s="651"/>
      <c r="BXT79" s="651"/>
      <c r="BXU79" s="651"/>
      <c r="BXV79" s="651"/>
      <c r="BXW79" s="651"/>
      <c r="BXX79" s="651"/>
      <c r="BXY79" s="651"/>
      <c r="BXZ79" s="651"/>
      <c r="BYA79" s="651"/>
      <c r="BYB79" s="651"/>
      <c r="BYC79" s="651"/>
      <c r="BYD79" s="651"/>
      <c r="BYE79" s="651"/>
      <c r="BYF79" s="651"/>
      <c r="BYG79" s="651"/>
      <c r="BYH79" s="651"/>
      <c r="BYI79" s="651"/>
      <c r="BYJ79" s="651"/>
      <c r="BYK79" s="651"/>
      <c r="BYL79" s="651"/>
      <c r="BYM79" s="651"/>
      <c r="BYN79" s="651"/>
      <c r="BYO79" s="651"/>
      <c r="BYP79" s="651"/>
      <c r="BYQ79" s="651"/>
      <c r="BYR79" s="651"/>
      <c r="BYS79" s="651"/>
      <c r="BYT79" s="651"/>
      <c r="BYU79" s="651"/>
      <c r="BYV79" s="651"/>
      <c r="BYW79" s="651"/>
      <c r="BYX79" s="651"/>
      <c r="BYY79" s="651"/>
      <c r="BYZ79" s="651"/>
      <c r="BZA79" s="651"/>
      <c r="BZB79" s="651"/>
      <c r="BZC79" s="651"/>
      <c r="BZD79" s="651"/>
      <c r="BZE79" s="651"/>
      <c r="BZF79" s="651"/>
      <c r="BZG79" s="651"/>
      <c r="BZH79" s="651"/>
      <c r="BZI79" s="651"/>
      <c r="BZJ79" s="651"/>
      <c r="BZK79" s="651"/>
      <c r="BZL79" s="651"/>
      <c r="BZM79" s="651"/>
      <c r="BZN79" s="651"/>
      <c r="BZO79" s="651"/>
      <c r="BZP79" s="651"/>
      <c r="BZQ79" s="651"/>
      <c r="BZR79" s="651"/>
      <c r="BZS79" s="651"/>
      <c r="BZT79" s="651"/>
      <c r="BZU79" s="651"/>
      <c r="BZV79" s="651"/>
      <c r="BZW79" s="651"/>
      <c r="BZX79" s="651"/>
      <c r="BZY79" s="651"/>
      <c r="BZZ79" s="651"/>
      <c r="CAA79" s="651"/>
      <c r="CAB79" s="651"/>
      <c r="CAC79" s="651"/>
      <c r="CAD79" s="651"/>
      <c r="CAE79" s="651"/>
      <c r="CAF79" s="651"/>
      <c r="CAG79" s="651"/>
      <c r="CAH79" s="651"/>
      <c r="CAI79" s="651"/>
      <c r="CAJ79" s="651"/>
      <c r="CAK79" s="651"/>
      <c r="CAL79" s="651"/>
      <c r="CAM79" s="651"/>
      <c r="CAN79" s="651"/>
      <c r="CAO79" s="651"/>
      <c r="CAP79" s="651"/>
      <c r="CAQ79" s="651"/>
      <c r="CAR79" s="651"/>
      <c r="CAS79" s="651"/>
      <c r="CAT79" s="651"/>
      <c r="CAU79" s="651"/>
      <c r="CAV79" s="651"/>
      <c r="CAW79" s="651"/>
      <c r="CAX79" s="651"/>
      <c r="CAY79" s="651"/>
      <c r="CAZ79" s="651"/>
      <c r="CBA79" s="651"/>
      <c r="CBB79" s="651"/>
      <c r="CBC79" s="651"/>
      <c r="CBD79" s="651"/>
      <c r="CBE79" s="651"/>
      <c r="CBF79" s="651"/>
      <c r="CBG79" s="651"/>
      <c r="CBH79" s="651"/>
      <c r="CBI79" s="651"/>
      <c r="CBJ79" s="651"/>
      <c r="CBK79" s="651"/>
      <c r="CBL79" s="651"/>
      <c r="CBM79" s="651"/>
      <c r="CBN79" s="651"/>
      <c r="CBO79" s="651"/>
      <c r="CBP79" s="651"/>
      <c r="CBQ79" s="651"/>
      <c r="CBR79" s="651"/>
      <c r="CBS79" s="651"/>
      <c r="CBT79" s="651"/>
      <c r="CBU79" s="651"/>
      <c r="CBV79" s="651"/>
      <c r="CBW79" s="651"/>
      <c r="CBX79" s="651"/>
      <c r="CBY79" s="651"/>
      <c r="CBZ79" s="651"/>
      <c r="CCA79" s="651"/>
      <c r="CCB79" s="651"/>
      <c r="CCC79" s="651"/>
      <c r="CCD79" s="651"/>
      <c r="CCE79" s="651"/>
      <c r="CCF79" s="651"/>
      <c r="CCG79" s="651"/>
      <c r="CCH79" s="651"/>
      <c r="CCI79" s="651"/>
      <c r="CCJ79" s="651"/>
      <c r="CCK79" s="651"/>
      <c r="CCL79" s="651"/>
      <c r="CCM79" s="651"/>
      <c r="CCN79" s="651"/>
      <c r="CCO79" s="651"/>
      <c r="CCP79" s="651"/>
      <c r="CCQ79" s="651"/>
      <c r="CCR79" s="651"/>
      <c r="CCS79" s="651"/>
      <c r="CCT79" s="651"/>
      <c r="CCU79" s="651"/>
      <c r="CCV79" s="651"/>
      <c r="CCW79" s="651"/>
      <c r="CCX79" s="651"/>
      <c r="CCY79" s="651"/>
      <c r="CCZ79" s="651"/>
      <c r="CDA79" s="651"/>
      <c r="CDB79" s="651"/>
      <c r="CDC79" s="651"/>
      <c r="CDD79" s="651"/>
      <c r="CDE79" s="651"/>
      <c r="CDF79" s="651"/>
      <c r="CDG79" s="651"/>
      <c r="CDH79" s="651"/>
      <c r="CDI79" s="651"/>
      <c r="CDJ79" s="651"/>
      <c r="CDK79" s="651"/>
      <c r="CDL79" s="651"/>
      <c r="CDM79" s="651"/>
      <c r="CDN79" s="651"/>
      <c r="CDO79" s="651"/>
      <c r="CDP79" s="651"/>
      <c r="CDQ79" s="651"/>
      <c r="CDR79" s="651"/>
      <c r="CDS79" s="651"/>
      <c r="CDT79" s="651"/>
      <c r="CDU79" s="651"/>
      <c r="CDV79" s="651"/>
      <c r="CDW79" s="651"/>
      <c r="CDX79" s="651"/>
      <c r="CDY79" s="651"/>
      <c r="CDZ79" s="651"/>
      <c r="CEA79" s="651"/>
      <c r="CEB79" s="651"/>
      <c r="CEC79" s="651"/>
      <c r="CED79" s="651"/>
      <c r="CEE79" s="651"/>
      <c r="CEF79" s="651"/>
      <c r="CEG79" s="651"/>
      <c r="CEH79" s="651"/>
      <c r="CEI79" s="651"/>
      <c r="CEJ79" s="651"/>
      <c r="CEK79" s="651"/>
      <c r="CEL79" s="651"/>
      <c r="CEM79" s="651"/>
      <c r="CEN79" s="651"/>
      <c r="CEO79" s="651"/>
      <c r="CEP79" s="651"/>
      <c r="CEQ79" s="651"/>
      <c r="CER79" s="651"/>
      <c r="CES79" s="651"/>
      <c r="CET79" s="651"/>
      <c r="CEU79" s="651"/>
      <c r="CEV79" s="651"/>
      <c r="CEW79" s="651"/>
      <c r="CEX79" s="651"/>
      <c r="CEY79" s="651"/>
      <c r="CEZ79" s="651"/>
      <c r="CFA79" s="651"/>
      <c r="CFB79" s="651"/>
      <c r="CFC79" s="651"/>
      <c r="CFD79" s="651"/>
      <c r="CFE79" s="651"/>
      <c r="CFF79" s="651"/>
      <c r="CFG79" s="651"/>
      <c r="CFH79" s="651"/>
      <c r="CFI79" s="651"/>
      <c r="CFJ79" s="651"/>
      <c r="CFK79" s="651"/>
      <c r="CFL79" s="651"/>
      <c r="CFM79" s="651"/>
      <c r="CFN79" s="651"/>
      <c r="CFO79" s="651"/>
      <c r="CFP79" s="651"/>
      <c r="CFQ79" s="651"/>
      <c r="CFR79" s="651"/>
      <c r="CFS79" s="651"/>
      <c r="CFT79" s="651"/>
      <c r="CFU79" s="651"/>
      <c r="CFV79" s="651"/>
      <c r="CFW79" s="651"/>
      <c r="CFX79" s="651"/>
      <c r="CFY79" s="651"/>
      <c r="CFZ79" s="651"/>
      <c r="CGA79" s="651"/>
      <c r="CGB79" s="651"/>
      <c r="CGC79" s="651"/>
      <c r="CGD79" s="651"/>
      <c r="CGE79" s="651"/>
      <c r="CGF79" s="651"/>
      <c r="CGG79" s="651"/>
      <c r="CGH79" s="651"/>
      <c r="CGI79" s="651"/>
      <c r="CGJ79" s="651"/>
      <c r="CGK79" s="651"/>
      <c r="CGL79" s="651"/>
      <c r="CGM79" s="651"/>
      <c r="CGN79" s="651"/>
      <c r="CGO79" s="651"/>
      <c r="CGP79" s="651"/>
      <c r="CGQ79" s="651"/>
      <c r="CGR79" s="651"/>
      <c r="CGS79" s="651"/>
      <c r="CGT79" s="651"/>
      <c r="CGU79" s="651"/>
      <c r="CGV79" s="651"/>
      <c r="CGW79" s="651"/>
      <c r="CGX79" s="651"/>
      <c r="CGY79" s="651"/>
      <c r="CGZ79" s="651"/>
      <c r="CHA79" s="651"/>
      <c r="CHB79" s="651"/>
      <c r="CHC79" s="651"/>
      <c r="CHD79" s="651"/>
      <c r="CHE79" s="651"/>
      <c r="CHF79" s="651"/>
      <c r="CHG79" s="651"/>
      <c r="CHH79" s="651"/>
      <c r="CHI79" s="651"/>
      <c r="CHJ79" s="651"/>
      <c r="CHK79" s="651"/>
      <c r="CHL79" s="651"/>
      <c r="CHM79" s="651"/>
      <c r="CHN79" s="651"/>
      <c r="CHO79" s="651"/>
      <c r="CHP79" s="651"/>
      <c r="CHQ79" s="651"/>
      <c r="CHR79" s="651"/>
      <c r="CHS79" s="651"/>
      <c r="CHT79" s="651"/>
      <c r="CHU79" s="651"/>
      <c r="CHV79" s="651"/>
      <c r="CHW79" s="651"/>
      <c r="CHX79" s="651"/>
      <c r="CHY79" s="651"/>
      <c r="CHZ79" s="651"/>
      <c r="CIA79" s="651"/>
      <c r="CIB79" s="651"/>
      <c r="CIC79" s="651"/>
      <c r="CID79" s="651"/>
      <c r="CIE79" s="651"/>
      <c r="CIF79" s="651"/>
      <c r="CIG79" s="651"/>
      <c r="CIH79" s="651"/>
      <c r="CII79" s="651"/>
      <c r="CIJ79" s="651"/>
      <c r="CIK79" s="651"/>
      <c r="CIL79" s="651"/>
      <c r="CIM79" s="651"/>
      <c r="CIN79" s="651"/>
      <c r="CIO79" s="651"/>
      <c r="CIP79" s="651"/>
      <c r="CIQ79" s="651"/>
      <c r="CIR79" s="651"/>
      <c r="CIS79" s="651"/>
      <c r="CIT79" s="651"/>
      <c r="CIU79" s="651"/>
      <c r="CIV79" s="651"/>
      <c r="CIW79" s="651"/>
      <c r="CIX79" s="651"/>
      <c r="CIY79" s="651"/>
      <c r="CIZ79" s="651"/>
      <c r="CJA79" s="651"/>
      <c r="CJB79" s="651"/>
      <c r="CJC79" s="651"/>
      <c r="CJD79" s="651"/>
      <c r="CJE79" s="651"/>
      <c r="CJF79" s="651"/>
      <c r="CJG79" s="651"/>
      <c r="CJH79" s="651"/>
      <c r="CJI79" s="651"/>
      <c r="CJJ79" s="651"/>
      <c r="CJK79" s="651"/>
      <c r="CJL79" s="651"/>
      <c r="CJM79" s="651"/>
      <c r="CJN79" s="651"/>
      <c r="CJO79" s="651"/>
      <c r="CJP79" s="651"/>
      <c r="CJQ79" s="651"/>
      <c r="CJR79" s="651"/>
      <c r="CJS79" s="651"/>
      <c r="CJT79" s="651"/>
      <c r="CJU79" s="651"/>
      <c r="CJV79" s="651"/>
      <c r="CJW79" s="651"/>
      <c r="CJX79" s="651"/>
      <c r="CJY79" s="651"/>
      <c r="CJZ79" s="651"/>
      <c r="CKA79" s="651"/>
      <c r="CKB79" s="651"/>
      <c r="CKC79" s="651"/>
      <c r="CKD79" s="651"/>
      <c r="CKE79" s="651"/>
      <c r="CKF79" s="651"/>
      <c r="CKG79" s="651"/>
      <c r="CKH79" s="651"/>
      <c r="CKI79" s="651"/>
      <c r="CKJ79" s="651"/>
      <c r="CKK79" s="651"/>
      <c r="CKL79" s="651"/>
      <c r="CKM79" s="651"/>
      <c r="CKN79" s="651"/>
      <c r="CKO79" s="651"/>
      <c r="CKP79" s="651"/>
      <c r="CKQ79" s="651"/>
      <c r="CKR79" s="651"/>
      <c r="CKS79" s="651"/>
      <c r="CKT79" s="651"/>
      <c r="CKU79" s="651"/>
      <c r="CKV79" s="651"/>
      <c r="CKW79" s="651"/>
      <c r="CKX79" s="651"/>
      <c r="CKY79" s="651"/>
      <c r="CKZ79" s="651"/>
      <c r="CLA79" s="651"/>
      <c r="CLB79" s="651"/>
      <c r="CLC79" s="651"/>
      <c r="CLD79" s="651"/>
      <c r="CLE79" s="651"/>
      <c r="CLF79" s="651"/>
      <c r="CLG79" s="651"/>
      <c r="CLH79" s="651"/>
      <c r="CLI79" s="651"/>
      <c r="CLJ79" s="651"/>
      <c r="CLK79" s="651"/>
      <c r="CLL79" s="651"/>
      <c r="CLM79" s="651"/>
      <c r="CLN79" s="651"/>
      <c r="CLO79" s="651"/>
      <c r="CLP79" s="651"/>
      <c r="CLQ79" s="651"/>
      <c r="CLR79" s="651"/>
      <c r="CLS79" s="651"/>
      <c r="CLT79" s="651"/>
      <c r="CLU79" s="651"/>
      <c r="CLV79" s="651"/>
      <c r="CLW79" s="651"/>
      <c r="CLX79" s="651"/>
      <c r="CLY79" s="651"/>
      <c r="CLZ79" s="651"/>
      <c r="CMA79" s="651"/>
      <c r="CMB79" s="651"/>
      <c r="CMC79" s="651"/>
      <c r="CMD79" s="651"/>
      <c r="CME79" s="651"/>
      <c r="CMF79" s="651"/>
      <c r="CMG79" s="651"/>
      <c r="CMH79" s="651"/>
      <c r="CMI79" s="651"/>
      <c r="CMJ79" s="651"/>
      <c r="CMK79" s="651"/>
      <c r="CML79" s="651"/>
      <c r="CMM79" s="651"/>
      <c r="CMN79" s="651"/>
      <c r="CMO79" s="651"/>
      <c r="CMP79" s="651"/>
      <c r="CMQ79" s="651"/>
      <c r="CMR79" s="651"/>
      <c r="CMS79" s="651"/>
      <c r="CMT79" s="651"/>
      <c r="CMU79" s="651"/>
      <c r="CMV79" s="651"/>
      <c r="CMW79" s="651"/>
      <c r="CMX79" s="651"/>
      <c r="CMY79" s="651"/>
      <c r="CMZ79" s="651"/>
      <c r="CNA79" s="651"/>
      <c r="CNB79" s="651"/>
      <c r="CNC79" s="651"/>
      <c r="CND79" s="651"/>
      <c r="CNE79" s="651"/>
      <c r="CNF79" s="651"/>
      <c r="CNG79" s="651"/>
      <c r="CNH79" s="651"/>
      <c r="CNI79" s="651"/>
      <c r="CNJ79" s="651"/>
      <c r="CNK79" s="651"/>
      <c r="CNL79" s="651"/>
      <c r="CNM79" s="651"/>
      <c r="CNN79" s="651"/>
      <c r="CNO79" s="651"/>
      <c r="CNP79" s="651"/>
      <c r="CNQ79" s="651"/>
      <c r="CNR79" s="651"/>
      <c r="CNS79" s="651"/>
      <c r="CNT79" s="651"/>
      <c r="CNU79" s="651"/>
      <c r="CNV79" s="651"/>
      <c r="CNW79" s="651"/>
      <c r="CNX79" s="651"/>
      <c r="CNY79" s="651"/>
      <c r="CNZ79" s="651"/>
      <c r="COA79" s="651"/>
      <c r="COB79" s="651"/>
      <c r="COC79" s="651"/>
      <c r="COD79" s="651"/>
      <c r="COE79" s="651"/>
      <c r="COF79" s="651"/>
      <c r="COG79" s="651"/>
      <c r="COH79" s="651"/>
      <c r="COI79" s="651"/>
      <c r="COJ79" s="651"/>
      <c r="COK79" s="651"/>
      <c r="COL79" s="651"/>
      <c r="COM79" s="651"/>
      <c r="CON79" s="651"/>
      <c r="COO79" s="651"/>
      <c r="COP79" s="651"/>
      <c r="COQ79" s="651"/>
      <c r="COR79" s="651"/>
      <c r="COS79" s="651"/>
      <c r="COT79" s="651"/>
      <c r="COU79" s="651"/>
      <c r="COV79" s="651"/>
      <c r="COW79" s="651"/>
      <c r="COX79" s="651"/>
      <c r="COY79" s="651"/>
      <c r="COZ79" s="651"/>
      <c r="CPA79" s="651"/>
      <c r="CPB79" s="651"/>
      <c r="CPC79" s="651"/>
      <c r="CPD79" s="651"/>
      <c r="CPE79" s="651"/>
      <c r="CPF79" s="651"/>
      <c r="CPG79" s="651"/>
      <c r="CPH79" s="651"/>
      <c r="CPI79" s="651"/>
      <c r="CPJ79" s="651"/>
      <c r="CPK79" s="651"/>
      <c r="CPL79" s="651"/>
      <c r="CPM79" s="651"/>
      <c r="CPN79" s="651"/>
      <c r="CPO79" s="651"/>
      <c r="CPP79" s="651"/>
      <c r="CPQ79" s="651"/>
      <c r="CPR79" s="651"/>
      <c r="CPS79" s="651"/>
      <c r="CPT79" s="651"/>
      <c r="CPU79" s="651"/>
      <c r="CPV79" s="651"/>
      <c r="CPW79" s="651"/>
      <c r="CPX79" s="651"/>
      <c r="CPY79" s="651"/>
      <c r="CPZ79" s="651"/>
      <c r="CQA79" s="651"/>
      <c r="CQB79" s="651"/>
      <c r="CQC79" s="651"/>
      <c r="CQD79" s="651"/>
      <c r="CQE79" s="651"/>
      <c r="CQF79" s="651"/>
      <c r="CQG79" s="651"/>
      <c r="CQH79" s="651"/>
      <c r="CQI79" s="651"/>
      <c r="CQJ79" s="651"/>
      <c r="CQK79" s="651"/>
      <c r="CQL79" s="651"/>
      <c r="CQM79" s="651"/>
      <c r="CQN79" s="651"/>
      <c r="CQO79" s="651"/>
      <c r="CQP79" s="651"/>
      <c r="CQQ79" s="651"/>
      <c r="CQR79" s="651"/>
      <c r="CQS79" s="651"/>
      <c r="CQT79" s="651"/>
      <c r="CQU79" s="651"/>
      <c r="CQV79" s="651"/>
      <c r="CQW79" s="651"/>
      <c r="CQX79" s="651"/>
      <c r="CQY79" s="651"/>
      <c r="CQZ79" s="651"/>
      <c r="CRA79" s="651"/>
      <c r="CRB79" s="651"/>
      <c r="CRC79" s="651"/>
      <c r="CRD79" s="651"/>
      <c r="CRE79" s="651"/>
      <c r="CRF79" s="651"/>
      <c r="CRG79" s="651"/>
      <c r="CRH79" s="651"/>
      <c r="CRI79" s="651"/>
      <c r="CRJ79" s="651"/>
      <c r="CRK79" s="651"/>
      <c r="CRL79" s="651"/>
      <c r="CRM79" s="651"/>
      <c r="CRN79" s="651"/>
      <c r="CRO79" s="651"/>
      <c r="CRP79" s="651"/>
      <c r="CRQ79" s="651"/>
      <c r="CRR79" s="651"/>
      <c r="CRS79" s="651"/>
      <c r="CRT79" s="651"/>
      <c r="CRU79" s="651"/>
      <c r="CRV79" s="651"/>
      <c r="CRW79" s="651"/>
      <c r="CRX79" s="651"/>
      <c r="CRY79" s="651"/>
      <c r="CRZ79" s="651"/>
      <c r="CSA79" s="651"/>
      <c r="CSB79" s="651"/>
      <c r="CSC79" s="651"/>
      <c r="CSD79" s="651"/>
      <c r="CSE79" s="651"/>
      <c r="CSF79" s="651"/>
      <c r="CSG79" s="651"/>
      <c r="CSH79" s="651"/>
      <c r="CSI79" s="651"/>
      <c r="CSJ79" s="651"/>
      <c r="CSK79" s="651"/>
      <c r="CSL79" s="651"/>
      <c r="CSM79" s="651"/>
      <c r="CSN79" s="651"/>
      <c r="CSO79" s="651"/>
      <c r="CSP79" s="651"/>
      <c r="CSQ79" s="651"/>
      <c r="CSR79" s="651"/>
      <c r="CSS79" s="651"/>
      <c r="CST79" s="651"/>
      <c r="CSU79" s="651"/>
      <c r="CSV79" s="651"/>
      <c r="CSW79" s="651"/>
      <c r="CSX79" s="651"/>
      <c r="CSY79" s="651"/>
      <c r="CSZ79" s="651"/>
      <c r="CTA79" s="651"/>
      <c r="CTB79" s="651"/>
      <c r="CTC79" s="651"/>
      <c r="CTD79" s="651"/>
      <c r="CTE79" s="651"/>
      <c r="CTF79" s="651"/>
      <c r="CTG79" s="651"/>
      <c r="CTH79" s="651"/>
      <c r="CTI79" s="651"/>
      <c r="CTJ79" s="651"/>
      <c r="CTK79" s="651"/>
      <c r="CTL79" s="651"/>
      <c r="CTM79" s="651"/>
      <c r="CTN79" s="651"/>
      <c r="CTO79" s="651"/>
      <c r="CTP79" s="651"/>
      <c r="CTQ79" s="651"/>
      <c r="CTR79" s="651"/>
      <c r="CTS79" s="651"/>
      <c r="CTT79" s="651"/>
      <c r="CTU79" s="651"/>
      <c r="CTV79" s="651"/>
      <c r="CTW79" s="651"/>
      <c r="CTX79" s="651"/>
      <c r="CTY79" s="651"/>
      <c r="CTZ79" s="651"/>
      <c r="CUA79" s="651"/>
      <c r="CUB79" s="651"/>
      <c r="CUC79" s="651"/>
      <c r="CUD79" s="651"/>
      <c r="CUE79" s="651"/>
      <c r="CUF79" s="651"/>
      <c r="CUG79" s="651"/>
      <c r="CUH79" s="651"/>
      <c r="CUI79" s="651"/>
      <c r="CUJ79" s="651"/>
      <c r="CUK79" s="651"/>
      <c r="CUL79" s="651"/>
      <c r="CUM79" s="651"/>
      <c r="CUN79" s="651"/>
      <c r="CUO79" s="651"/>
      <c r="CUP79" s="651"/>
      <c r="CUQ79" s="651"/>
      <c r="CUR79" s="651"/>
      <c r="CUS79" s="651"/>
      <c r="CUT79" s="651"/>
      <c r="CUU79" s="651"/>
      <c r="CUV79" s="651"/>
      <c r="CUW79" s="651"/>
      <c r="CUX79" s="651"/>
      <c r="CUY79" s="651"/>
      <c r="CUZ79" s="651"/>
      <c r="CVA79" s="651"/>
      <c r="CVB79" s="651"/>
      <c r="CVC79" s="651"/>
      <c r="CVD79" s="651"/>
      <c r="CVE79" s="651"/>
      <c r="CVF79" s="651"/>
      <c r="CVG79" s="651"/>
      <c r="CVH79" s="651"/>
      <c r="CVI79" s="651"/>
      <c r="CVJ79" s="651"/>
      <c r="CVK79" s="651"/>
      <c r="CVL79" s="651"/>
      <c r="CVM79" s="651"/>
      <c r="CVN79" s="651"/>
      <c r="CVO79" s="651"/>
      <c r="CVP79" s="651"/>
      <c r="CVQ79" s="651"/>
      <c r="CVR79" s="651"/>
      <c r="CVS79" s="651"/>
      <c r="CVT79" s="651"/>
      <c r="CVU79" s="651"/>
      <c r="CVV79" s="651"/>
      <c r="CVW79" s="651"/>
      <c r="CVX79" s="651"/>
      <c r="CVY79" s="651"/>
      <c r="CVZ79" s="651"/>
      <c r="CWA79" s="651"/>
      <c r="CWB79" s="651"/>
      <c r="CWC79" s="651"/>
      <c r="CWD79" s="651"/>
      <c r="CWE79" s="651"/>
      <c r="CWF79" s="651"/>
      <c r="CWG79" s="651"/>
      <c r="CWH79" s="651"/>
      <c r="CWI79" s="651"/>
      <c r="CWJ79" s="651"/>
      <c r="CWK79" s="651"/>
      <c r="CWL79" s="651"/>
      <c r="CWM79" s="651"/>
      <c r="CWN79" s="651"/>
      <c r="CWO79" s="651"/>
      <c r="CWP79" s="651"/>
      <c r="CWQ79" s="651"/>
      <c r="CWR79" s="651"/>
      <c r="CWS79" s="651"/>
      <c r="CWT79" s="651"/>
      <c r="CWU79" s="651"/>
      <c r="CWV79" s="651"/>
      <c r="CWW79" s="651"/>
      <c r="CWX79" s="651"/>
      <c r="CWY79" s="651"/>
      <c r="CWZ79" s="651"/>
      <c r="CXA79" s="651"/>
      <c r="CXB79" s="651"/>
      <c r="CXC79" s="651"/>
      <c r="CXD79" s="651"/>
      <c r="CXE79" s="651"/>
      <c r="CXF79" s="651"/>
      <c r="CXG79" s="651"/>
      <c r="CXH79" s="651"/>
      <c r="CXI79" s="651"/>
      <c r="CXJ79" s="651"/>
      <c r="CXK79" s="651"/>
      <c r="CXL79" s="651"/>
      <c r="CXM79" s="651"/>
      <c r="CXN79" s="651"/>
      <c r="CXO79" s="651"/>
      <c r="CXP79" s="651"/>
      <c r="CXQ79" s="651"/>
      <c r="CXR79" s="651"/>
      <c r="CXS79" s="651"/>
      <c r="CXT79" s="651"/>
      <c r="CXU79" s="651"/>
      <c r="CXV79" s="651"/>
      <c r="CXW79" s="651"/>
      <c r="CXX79" s="651"/>
      <c r="CXY79" s="651"/>
      <c r="CXZ79" s="651"/>
      <c r="CYA79" s="651"/>
      <c r="CYB79" s="651"/>
      <c r="CYC79" s="651"/>
      <c r="CYD79" s="651"/>
      <c r="CYE79" s="651"/>
      <c r="CYF79" s="651"/>
      <c r="CYG79" s="651"/>
      <c r="CYH79" s="651"/>
      <c r="CYI79" s="651"/>
      <c r="CYJ79" s="651"/>
      <c r="CYK79" s="651"/>
      <c r="CYL79" s="651"/>
      <c r="CYM79" s="651"/>
      <c r="CYN79" s="651"/>
      <c r="CYO79" s="651"/>
      <c r="CYP79" s="651"/>
      <c r="CYQ79" s="651"/>
      <c r="CYR79" s="651"/>
      <c r="CYS79" s="651"/>
      <c r="CYT79" s="651"/>
      <c r="CYU79" s="651"/>
      <c r="CYV79" s="651"/>
      <c r="CYW79" s="651"/>
      <c r="CYX79" s="651"/>
      <c r="CYY79" s="651"/>
      <c r="CYZ79" s="651"/>
      <c r="CZA79" s="651"/>
      <c r="CZB79" s="651"/>
      <c r="CZC79" s="651"/>
      <c r="CZD79" s="651"/>
      <c r="CZE79" s="651"/>
      <c r="CZF79" s="651"/>
      <c r="CZG79" s="651"/>
      <c r="CZH79" s="651"/>
      <c r="CZI79" s="651"/>
      <c r="CZJ79" s="651"/>
      <c r="CZK79" s="651"/>
      <c r="CZL79" s="651"/>
      <c r="CZM79" s="651"/>
      <c r="CZN79" s="651"/>
      <c r="CZO79" s="651"/>
      <c r="CZP79" s="651"/>
      <c r="CZQ79" s="651"/>
      <c r="CZR79" s="651"/>
      <c r="CZS79" s="651"/>
      <c r="CZT79" s="651"/>
      <c r="CZU79" s="651"/>
      <c r="CZV79" s="651"/>
      <c r="CZW79" s="651"/>
      <c r="CZX79" s="651"/>
      <c r="CZY79" s="651"/>
      <c r="CZZ79" s="651"/>
      <c r="DAA79" s="651"/>
      <c r="DAB79" s="651"/>
      <c r="DAC79" s="651"/>
      <c r="DAD79" s="651"/>
      <c r="DAE79" s="651"/>
      <c r="DAF79" s="651"/>
      <c r="DAG79" s="651"/>
      <c r="DAH79" s="651"/>
      <c r="DAI79" s="651"/>
      <c r="DAJ79" s="651"/>
      <c r="DAK79" s="651"/>
      <c r="DAL79" s="651"/>
      <c r="DAM79" s="651"/>
      <c r="DAN79" s="651"/>
      <c r="DAO79" s="651"/>
      <c r="DAP79" s="651"/>
      <c r="DAQ79" s="651"/>
      <c r="DAR79" s="651"/>
      <c r="DAS79" s="651"/>
      <c r="DAT79" s="651"/>
      <c r="DAU79" s="651"/>
      <c r="DAV79" s="651"/>
      <c r="DAW79" s="651"/>
      <c r="DAX79" s="651"/>
      <c r="DAY79" s="651"/>
      <c r="DAZ79" s="651"/>
      <c r="DBA79" s="651"/>
      <c r="DBB79" s="651"/>
      <c r="DBC79" s="651"/>
      <c r="DBD79" s="651"/>
      <c r="DBE79" s="651"/>
      <c r="DBF79" s="651"/>
      <c r="DBG79" s="651"/>
      <c r="DBH79" s="651"/>
      <c r="DBI79" s="651"/>
      <c r="DBJ79" s="651"/>
      <c r="DBK79" s="651"/>
      <c r="DBL79" s="651"/>
      <c r="DBM79" s="651"/>
      <c r="DBN79" s="651"/>
      <c r="DBO79" s="651"/>
      <c r="DBP79" s="651"/>
      <c r="DBQ79" s="651"/>
      <c r="DBR79" s="651"/>
      <c r="DBS79" s="651"/>
      <c r="DBT79" s="651"/>
      <c r="DBU79" s="651"/>
      <c r="DBV79" s="651"/>
      <c r="DBW79" s="651"/>
      <c r="DBX79" s="651"/>
      <c r="DBY79" s="651"/>
      <c r="DBZ79" s="651"/>
      <c r="DCA79" s="651"/>
      <c r="DCB79" s="651"/>
      <c r="DCC79" s="651"/>
      <c r="DCD79" s="651"/>
      <c r="DCE79" s="651"/>
      <c r="DCF79" s="651"/>
      <c r="DCG79" s="651"/>
      <c r="DCH79" s="651"/>
      <c r="DCI79" s="651"/>
      <c r="DCJ79" s="651"/>
      <c r="DCK79" s="651"/>
      <c r="DCL79" s="651"/>
      <c r="DCM79" s="651"/>
      <c r="DCN79" s="651"/>
      <c r="DCO79" s="651"/>
      <c r="DCP79" s="651"/>
      <c r="DCQ79" s="651"/>
      <c r="DCR79" s="651"/>
      <c r="DCS79" s="651"/>
      <c r="DCT79" s="651"/>
      <c r="DCU79" s="651"/>
      <c r="DCV79" s="651"/>
      <c r="DCW79" s="651"/>
      <c r="DCX79" s="651"/>
      <c r="DCY79" s="651"/>
      <c r="DCZ79" s="651"/>
      <c r="DDA79" s="651"/>
      <c r="DDB79" s="651"/>
      <c r="DDC79" s="651"/>
      <c r="DDD79" s="651"/>
      <c r="DDE79" s="651"/>
      <c r="DDF79" s="651"/>
      <c r="DDG79" s="651"/>
      <c r="DDH79" s="651"/>
      <c r="DDI79" s="651"/>
      <c r="DDJ79" s="651"/>
      <c r="DDK79" s="651"/>
      <c r="DDL79" s="651"/>
      <c r="DDM79" s="651"/>
      <c r="DDN79" s="651"/>
      <c r="DDO79" s="651"/>
      <c r="DDP79" s="651"/>
      <c r="DDQ79" s="651"/>
      <c r="DDR79" s="651"/>
      <c r="DDS79" s="651"/>
      <c r="DDT79" s="651"/>
      <c r="DDU79" s="651"/>
      <c r="DDV79" s="651"/>
      <c r="DDW79" s="651"/>
      <c r="DDX79" s="651"/>
      <c r="DDY79" s="651"/>
      <c r="DDZ79" s="651"/>
      <c r="DEA79" s="651"/>
      <c r="DEB79" s="651"/>
      <c r="DEC79" s="651"/>
      <c r="DED79" s="651"/>
      <c r="DEE79" s="651"/>
      <c r="DEF79" s="651"/>
      <c r="DEG79" s="651"/>
      <c r="DEH79" s="651"/>
      <c r="DEI79" s="651"/>
      <c r="DEJ79" s="651"/>
      <c r="DEK79" s="651"/>
      <c r="DEL79" s="651"/>
      <c r="DEM79" s="651"/>
      <c r="DEN79" s="651"/>
      <c r="DEO79" s="651"/>
      <c r="DEP79" s="651"/>
      <c r="DEQ79" s="651"/>
      <c r="DER79" s="651"/>
      <c r="DES79" s="651"/>
      <c r="DET79" s="651"/>
      <c r="DEU79" s="651"/>
      <c r="DEV79" s="651"/>
      <c r="DEW79" s="651"/>
      <c r="DEX79" s="651"/>
      <c r="DEY79" s="651"/>
      <c r="DEZ79" s="651"/>
      <c r="DFA79" s="651"/>
      <c r="DFB79" s="651"/>
      <c r="DFC79" s="651"/>
      <c r="DFD79" s="651"/>
      <c r="DFE79" s="651"/>
      <c r="DFF79" s="651"/>
      <c r="DFG79" s="651"/>
      <c r="DFH79" s="651"/>
      <c r="DFI79" s="651"/>
      <c r="DFJ79" s="651"/>
      <c r="DFK79" s="651"/>
      <c r="DFL79" s="651"/>
      <c r="DFM79" s="651"/>
      <c r="DFN79" s="651"/>
      <c r="DFO79" s="651"/>
      <c r="DFP79" s="651"/>
      <c r="DFQ79" s="651"/>
      <c r="DFR79" s="651"/>
      <c r="DFS79" s="651"/>
      <c r="DFT79" s="651"/>
      <c r="DFU79" s="651"/>
      <c r="DFV79" s="651"/>
      <c r="DFW79" s="651"/>
      <c r="DFX79" s="651"/>
      <c r="DFY79" s="651"/>
      <c r="DFZ79" s="651"/>
      <c r="DGA79" s="651"/>
      <c r="DGB79" s="651"/>
      <c r="DGC79" s="651"/>
      <c r="DGD79" s="651"/>
      <c r="DGE79" s="651"/>
      <c r="DGF79" s="651"/>
      <c r="DGG79" s="651"/>
      <c r="DGH79" s="651"/>
      <c r="DGI79" s="651"/>
      <c r="DGJ79" s="651"/>
      <c r="DGK79" s="651"/>
      <c r="DGL79" s="651"/>
      <c r="DGM79" s="651"/>
      <c r="DGN79" s="651"/>
      <c r="DGO79" s="651"/>
      <c r="DGP79" s="651"/>
      <c r="DGQ79" s="651"/>
      <c r="DGR79" s="651"/>
      <c r="DGS79" s="651"/>
      <c r="DGT79" s="651"/>
      <c r="DGU79" s="651"/>
      <c r="DGV79" s="651"/>
      <c r="DGW79" s="651"/>
      <c r="DGX79" s="651"/>
      <c r="DGY79" s="651"/>
      <c r="DGZ79" s="651"/>
      <c r="DHA79" s="651"/>
      <c r="DHB79" s="651"/>
      <c r="DHC79" s="651"/>
      <c r="DHD79" s="651"/>
      <c r="DHE79" s="651"/>
      <c r="DHF79" s="651"/>
      <c r="DHG79" s="651"/>
      <c r="DHH79" s="651"/>
      <c r="DHI79" s="651"/>
      <c r="DHJ79" s="651"/>
      <c r="DHK79" s="651"/>
      <c r="DHL79" s="651"/>
      <c r="DHM79" s="651"/>
      <c r="DHN79" s="651"/>
      <c r="DHO79" s="651"/>
      <c r="DHP79" s="651"/>
      <c r="DHQ79" s="651"/>
      <c r="DHR79" s="651"/>
      <c r="DHS79" s="651"/>
      <c r="DHT79" s="651"/>
      <c r="DHU79" s="651"/>
      <c r="DHV79" s="651"/>
      <c r="DHW79" s="651"/>
      <c r="DHX79" s="651"/>
      <c r="DHY79" s="651"/>
      <c r="DHZ79" s="651"/>
      <c r="DIA79" s="651"/>
      <c r="DIB79" s="651"/>
      <c r="DIC79" s="651"/>
      <c r="DID79" s="651"/>
      <c r="DIE79" s="651"/>
      <c r="DIF79" s="651"/>
      <c r="DIG79" s="651"/>
      <c r="DIH79" s="651"/>
      <c r="DII79" s="651"/>
      <c r="DIJ79" s="651"/>
      <c r="DIK79" s="651"/>
      <c r="DIL79" s="651"/>
      <c r="DIM79" s="651"/>
      <c r="DIN79" s="651"/>
      <c r="DIO79" s="651"/>
      <c r="DIP79" s="651"/>
      <c r="DIQ79" s="651"/>
      <c r="DIR79" s="651"/>
      <c r="DIS79" s="651"/>
      <c r="DIT79" s="651"/>
      <c r="DIU79" s="651"/>
      <c r="DIV79" s="651"/>
      <c r="DIW79" s="651"/>
      <c r="DIX79" s="651"/>
      <c r="DIY79" s="651"/>
      <c r="DIZ79" s="651"/>
      <c r="DJA79" s="651"/>
      <c r="DJB79" s="651"/>
      <c r="DJC79" s="651"/>
      <c r="DJD79" s="651"/>
      <c r="DJE79" s="651"/>
      <c r="DJF79" s="651"/>
      <c r="DJG79" s="651"/>
      <c r="DJH79" s="651"/>
      <c r="DJI79" s="651"/>
      <c r="DJJ79" s="651"/>
      <c r="DJK79" s="651"/>
      <c r="DJL79" s="651"/>
      <c r="DJM79" s="651"/>
      <c r="DJN79" s="651"/>
      <c r="DJO79" s="651"/>
      <c r="DJP79" s="651"/>
      <c r="DJQ79" s="651"/>
      <c r="DJR79" s="651"/>
      <c r="DJS79" s="651"/>
      <c r="DJT79" s="651"/>
      <c r="DJU79" s="651"/>
      <c r="DJV79" s="651"/>
      <c r="DJW79" s="651"/>
      <c r="DJX79" s="651"/>
      <c r="DJY79" s="651"/>
      <c r="DJZ79" s="651"/>
      <c r="DKA79" s="651"/>
      <c r="DKB79" s="651"/>
      <c r="DKC79" s="651"/>
      <c r="DKD79" s="651"/>
      <c r="DKE79" s="651"/>
      <c r="DKF79" s="651"/>
      <c r="DKG79" s="651"/>
      <c r="DKH79" s="651"/>
      <c r="DKI79" s="651"/>
      <c r="DKJ79" s="651"/>
      <c r="DKK79" s="651"/>
      <c r="DKL79" s="651"/>
      <c r="DKM79" s="651"/>
      <c r="DKN79" s="651"/>
      <c r="DKO79" s="651"/>
      <c r="DKP79" s="651"/>
      <c r="DKQ79" s="651"/>
      <c r="DKR79" s="651"/>
      <c r="DKS79" s="651"/>
      <c r="DKT79" s="651"/>
      <c r="DKU79" s="651"/>
      <c r="DKV79" s="651"/>
      <c r="DKW79" s="651"/>
      <c r="DKX79" s="651"/>
      <c r="DKY79" s="651"/>
      <c r="DKZ79" s="651"/>
      <c r="DLA79" s="651"/>
      <c r="DLB79" s="651"/>
      <c r="DLC79" s="651"/>
      <c r="DLD79" s="651"/>
      <c r="DLE79" s="651"/>
      <c r="DLF79" s="651"/>
      <c r="DLG79" s="651"/>
      <c r="DLH79" s="651"/>
      <c r="DLI79" s="651"/>
      <c r="DLJ79" s="651"/>
      <c r="DLK79" s="651"/>
      <c r="DLL79" s="651"/>
      <c r="DLM79" s="651"/>
      <c r="DLN79" s="651"/>
      <c r="DLO79" s="651"/>
      <c r="DLP79" s="651"/>
      <c r="DLQ79" s="651"/>
      <c r="DLR79" s="651"/>
      <c r="DLS79" s="651"/>
      <c r="DLT79" s="651"/>
      <c r="DLU79" s="651"/>
      <c r="DLV79" s="651"/>
      <c r="DLW79" s="651"/>
      <c r="DLX79" s="651"/>
      <c r="DLY79" s="651"/>
      <c r="DLZ79" s="651"/>
      <c r="DMA79" s="651"/>
      <c r="DMB79" s="651"/>
      <c r="DMC79" s="651"/>
      <c r="DMD79" s="651"/>
      <c r="DME79" s="651"/>
      <c r="DMF79" s="651"/>
      <c r="DMG79" s="651"/>
      <c r="DMH79" s="651"/>
      <c r="DMI79" s="651"/>
      <c r="DMJ79" s="651"/>
      <c r="DMK79" s="651"/>
      <c r="DML79" s="651"/>
      <c r="DMM79" s="651"/>
      <c r="DMN79" s="651"/>
      <c r="DMO79" s="651"/>
      <c r="DMP79" s="651"/>
      <c r="DMQ79" s="651"/>
      <c r="DMR79" s="651"/>
      <c r="DMS79" s="651"/>
      <c r="DMT79" s="651"/>
      <c r="DMU79" s="651"/>
      <c r="DMV79" s="651"/>
      <c r="DMW79" s="651"/>
      <c r="DMX79" s="651"/>
      <c r="DMY79" s="651"/>
      <c r="DMZ79" s="651"/>
      <c r="DNA79" s="651"/>
      <c r="DNB79" s="651"/>
      <c r="DNC79" s="651"/>
      <c r="DND79" s="651"/>
      <c r="DNE79" s="651"/>
      <c r="DNF79" s="651"/>
      <c r="DNG79" s="651"/>
      <c r="DNH79" s="651"/>
      <c r="DNI79" s="651"/>
      <c r="DNJ79" s="651"/>
      <c r="DNK79" s="651"/>
      <c r="DNL79" s="651"/>
      <c r="DNM79" s="651"/>
      <c r="DNN79" s="651"/>
      <c r="DNO79" s="651"/>
      <c r="DNP79" s="651"/>
      <c r="DNQ79" s="651"/>
      <c r="DNR79" s="651"/>
      <c r="DNS79" s="651"/>
      <c r="DNT79" s="651"/>
      <c r="DNU79" s="651"/>
      <c r="DNV79" s="651"/>
      <c r="DNW79" s="651"/>
      <c r="DNX79" s="651"/>
      <c r="DNY79" s="651"/>
      <c r="DNZ79" s="651"/>
      <c r="DOA79" s="651"/>
      <c r="DOB79" s="651"/>
      <c r="DOC79" s="651"/>
      <c r="DOD79" s="651"/>
      <c r="DOE79" s="651"/>
      <c r="DOF79" s="651"/>
      <c r="DOG79" s="651"/>
      <c r="DOH79" s="651"/>
      <c r="DOI79" s="651"/>
      <c r="DOJ79" s="651"/>
      <c r="DOK79" s="651"/>
      <c r="DOL79" s="651"/>
      <c r="DOM79" s="651"/>
      <c r="DON79" s="651"/>
      <c r="DOO79" s="651"/>
      <c r="DOP79" s="651"/>
      <c r="DOQ79" s="651"/>
      <c r="DOR79" s="651"/>
      <c r="DOS79" s="651"/>
      <c r="DOT79" s="651"/>
      <c r="DOU79" s="651"/>
      <c r="DOV79" s="651"/>
      <c r="DOW79" s="651"/>
      <c r="DOX79" s="651"/>
      <c r="DOY79" s="651"/>
      <c r="DOZ79" s="651"/>
      <c r="DPA79" s="651"/>
      <c r="DPB79" s="651"/>
      <c r="DPC79" s="651"/>
      <c r="DPD79" s="651"/>
      <c r="DPE79" s="651"/>
      <c r="DPF79" s="651"/>
      <c r="DPG79" s="651"/>
      <c r="DPH79" s="651"/>
      <c r="DPI79" s="651"/>
      <c r="DPJ79" s="651"/>
      <c r="DPK79" s="651"/>
      <c r="DPL79" s="651"/>
      <c r="DPM79" s="651"/>
      <c r="DPN79" s="651"/>
      <c r="DPO79" s="651"/>
      <c r="DPP79" s="651"/>
      <c r="DPQ79" s="651"/>
      <c r="DPR79" s="651"/>
      <c r="DPS79" s="651"/>
      <c r="DPT79" s="651"/>
      <c r="DPU79" s="651"/>
      <c r="DPV79" s="651"/>
      <c r="DPW79" s="651"/>
      <c r="DPX79" s="651"/>
      <c r="DPY79" s="651"/>
      <c r="DPZ79" s="651"/>
      <c r="DQA79" s="651"/>
      <c r="DQB79" s="651"/>
      <c r="DQC79" s="651"/>
      <c r="DQD79" s="651"/>
      <c r="DQE79" s="651"/>
      <c r="DQF79" s="651"/>
      <c r="DQG79" s="651"/>
      <c r="DQH79" s="651"/>
      <c r="DQI79" s="651"/>
      <c r="DQJ79" s="651"/>
      <c r="DQK79" s="651"/>
      <c r="DQL79" s="651"/>
      <c r="DQM79" s="651"/>
      <c r="DQN79" s="651"/>
      <c r="DQO79" s="651"/>
      <c r="DQP79" s="651"/>
      <c r="DQQ79" s="651"/>
      <c r="DQR79" s="651"/>
      <c r="DQS79" s="651"/>
      <c r="DQT79" s="651"/>
      <c r="DQU79" s="651"/>
      <c r="DQV79" s="651"/>
      <c r="DQW79" s="651"/>
      <c r="DQX79" s="651"/>
      <c r="DQY79" s="651"/>
      <c r="DQZ79" s="651"/>
      <c r="DRA79" s="651"/>
      <c r="DRB79" s="651"/>
      <c r="DRC79" s="651"/>
      <c r="DRD79" s="651"/>
      <c r="DRE79" s="651"/>
      <c r="DRF79" s="651"/>
      <c r="DRG79" s="651"/>
      <c r="DRH79" s="651"/>
      <c r="DRI79" s="651"/>
      <c r="DRJ79" s="651"/>
      <c r="DRK79" s="651"/>
      <c r="DRL79" s="651"/>
      <c r="DRM79" s="651"/>
      <c r="DRN79" s="651"/>
      <c r="DRO79" s="651"/>
      <c r="DRP79" s="651"/>
      <c r="DRQ79" s="651"/>
      <c r="DRR79" s="651"/>
      <c r="DRS79" s="651"/>
      <c r="DRT79" s="651"/>
      <c r="DRU79" s="651"/>
      <c r="DRV79" s="651"/>
      <c r="DRW79" s="651"/>
      <c r="DRX79" s="651"/>
      <c r="DRY79" s="651"/>
      <c r="DRZ79" s="651"/>
      <c r="DSA79" s="651"/>
      <c r="DSB79" s="651"/>
      <c r="DSC79" s="651"/>
      <c r="DSD79" s="651"/>
      <c r="DSE79" s="651"/>
      <c r="DSF79" s="651"/>
      <c r="DSG79" s="651"/>
      <c r="DSH79" s="651"/>
      <c r="DSI79" s="651"/>
      <c r="DSJ79" s="651"/>
      <c r="DSK79" s="651"/>
      <c r="DSL79" s="651"/>
      <c r="DSM79" s="651"/>
      <c r="DSN79" s="651"/>
      <c r="DSO79" s="651"/>
      <c r="DSP79" s="651"/>
      <c r="DSQ79" s="651"/>
      <c r="DSR79" s="651"/>
      <c r="DSS79" s="651"/>
      <c r="DST79" s="651"/>
      <c r="DSU79" s="651"/>
      <c r="DSV79" s="651"/>
      <c r="DSW79" s="651"/>
      <c r="DSX79" s="651"/>
      <c r="DSY79" s="651"/>
      <c r="DSZ79" s="651"/>
      <c r="DTA79" s="651"/>
      <c r="DTB79" s="651"/>
      <c r="DTC79" s="651"/>
      <c r="DTD79" s="651"/>
      <c r="DTE79" s="651"/>
      <c r="DTF79" s="651"/>
      <c r="DTG79" s="651"/>
      <c r="DTH79" s="651"/>
      <c r="DTI79" s="651"/>
      <c r="DTJ79" s="651"/>
      <c r="DTK79" s="651"/>
      <c r="DTL79" s="651"/>
      <c r="DTM79" s="651"/>
      <c r="DTN79" s="651"/>
      <c r="DTO79" s="651"/>
      <c r="DTP79" s="651"/>
      <c r="DTQ79" s="651"/>
      <c r="DTR79" s="651"/>
      <c r="DTS79" s="651"/>
      <c r="DTT79" s="651"/>
      <c r="DTU79" s="651"/>
      <c r="DTV79" s="651"/>
      <c r="DTW79" s="651"/>
      <c r="DTX79" s="651"/>
      <c r="DTY79" s="651"/>
      <c r="DTZ79" s="651"/>
      <c r="DUA79" s="651"/>
      <c r="DUB79" s="651"/>
      <c r="DUC79" s="651"/>
      <c r="DUD79" s="651"/>
      <c r="DUE79" s="651"/>
      <c r="DUF79" s="651"/>
      <c r="DUG79" s="651"/>
      <c r="DUH79" s="651"/>
      <c r="DUI79" s="651"/>
      <c r="DUJ79" s="651"/>
      <c r="DUK79" s="651"/>
      <c r="DUL79" s="651"/>
      <c r="DUM79" s="651"/>
      <c r="DUN79" s="651"/>
      <c r="DUO79" s="651"/>
      <c r="DUP79" s="651"/>
      <c r="DUQ79" s="651"/>
      <c r="DUR79" s="651"/>
      <c r="DUS79" s="651"/>
      <c r="DUT79" s="651"/>
      <c r="DUU79" s="651"/>
      <c r="DUV79" s="651"/>
      <c r="DUW79" s="651"/>
      <c r="DUX79" s="651"/>
      <c r="DUY79" s="651"/>
      <c r="DUZ79" s="651"/>
      <c r="DVA79" s="651"/>
      <c r="DVB79" s="651"/>
      <c r="DVC79" s="651"/>
      <c r="DVD79" s="651"/>
      <c r="DVE79" s="651"/>
      <c r="DVF79" s="651"/>
      <c r="DVG79" s="651"/>
      <c r="DVH79" s="651"/>
      <c r="DVI79" s="651"/>
      <c r="DVJ79" s="651"/>
      <c r="DVK79" s="651"/>
      <c r="DVL79" s="651"/>
      <c r="DVM79" s="651"/>
      <c r="DVN79" s="651"/>
      <c r="DVO79" s="651"/>
      <c r="DVP79" s="651"/>
      <c r="DVQ79" s="651"/>
      <c r="DVR79" s="651"/>
      <c r="DVS79" s="651"/>
      <c r="DVT79" s="651"/>
      <c r="DVU79" s="651"/>
      <c r="DVV79" s="651"/>
      <c r="DVW79" s="651"/>
      <c r="DVX79" s="651"/>
      <c r="DVY79" s="651"/>
      <c r="DVZ79" s="651"/>
      <c r="DWA79" s="651"/>
      <c r="DWB79" s="651"/>
      <c r="DWC79" s="651"/>
      <c r="DWD79" s="651"/>
      <c r="DWE79" s="651"/>
      <c r="DWF79" s="651"/>
      <c r="DWG79" s="651"/>
      <c r="DWH79" s="651"/>
      <c r="DWI79" s="651"/>
      <c r="DWJ79" s="651"/>
      <c r="DWK79" s="651"/>
      <c r="DWL79" s="651"/>
      <c r="DWM79" s="651"/>
      <c r="DWN79" s="651"/>
      <c r="DWO79" s="651"/>
      <c r="DWP79" s="651"/>
      <c r="DWQ79" s="651"/>
      <c r="DWR79" s="651"/>
      <c r="DWS79" s="651"/>
      <c r="DWT79" s="651"/>
      <c r="DWU79" s="651"/>
      <c r="DWV79" s="651"/>
      <c r="DWW79" s="651"/>
      <c r="DWX79" s="651"/>
      <c r="DWY79" s="651"/>
      <c r="DWZ79" s="651"/>
      <c r="DXA79" s="651"/>
      <c r="DXB79" s="651"/>
      <c r="DXC79" s="651"/>
      <c r="DXD79" s="651"/>
      <c r="DXE79" s="651"/>
      <c r="DXF79" s="651"/>
      <c r="DXG79" s="651"/>
      <c r="DXH79" s="651"/>
      <c r="DXI79" s="651"/>
      <c r="DXJ79" s="651"/>
      <c r="DXK79" s="651"/>
      <c r="DXL79" s="651"/>
      <c r="DXM79" s="651"/>
      <c r="DXN79" s="651"/>
      <c r="DXO79" s="651"/>
      <c r="DXP79" s="651"/>
      <c r="DXQ79" s="651"/>
      <c r="DXR79" s="651"/>
      <c r="DXS79" s="651"/>
      <c r="DXT79" s="651"/>
      <c r="DXU79" s="651"/>
      <c r="DXV79" s="651"/>
      <c r="DXW79" s="651"/>
      <c r="DXX79" s="651"/>
      <c r="DXY79" s="651"/>
      <c r="DXZ79" s="651"/>
      <c r="DYA79" s="651"/>
      <c r="DYB79" s="651"/>
      <c r="DYC79" s="651"/>
      <c r="DYD79" s="651"/>
      <c r="DYE79" s="651"/>
      <c r="DYF79" s="651"/>
      <c r="DYG79" s="651"/>
      <c r="DYH79" s="651"/>
      <c r="DYI79" s="651"/>
      <c r="DYJ79" s="651"/>
      <c r="DYK79" s="651"/>
      <c r="DYL79" s="651"/>
      <c r="DYM79" s="651"/>
      <c r="DYN79" s="651"/>
      <c r="DYO79" s="651"/>
      <c r="DYP79" s="651"/>
      <c r="DYQ79" s="651"/>
      <c r="DYR79" s="651"/>
      <c r="DYS79" s="651"/>
      <c r="DYT79" s="651"/>
      <c r="DYU79" s="651"/>
      <c r="DYV79" s="651"/>
      <c r="DYW79" s="651"/>
      <c r="DYX79" s="651"/>
      <c r="DYY79" s="651"/>
      <c r="DYZ79" s="651"/>
      <c r="DZA79" s="651"/>
      <c r="DZB79" s="651"/>
      <c r="DZC79" s="651"/>
      <c r="DZD79" s="651"/>
      <c r="DZE79" s="651"/>
      <c r="DZF79" s="651"/>
      <c r="DZG79" s="651"/>
      <c r="DZH79" s="651"/>
      <c r="DZI79" s="651"/>
      <c r="DZJ79" s="651"/>
      <c r="DZK79" s="651"/>
      <c r="DZL79" s="651"/>
      <c r="DZM79" s="651"/>
      <c r="DZN79" s="651"/>
      <c r="DZO79" s="651"/>
      <c r="DZP79" s="651"/>
      <c r="DZQ79" s="651"/>
      <c r="DZR79" s="651"/>
      <c r="DZS79" s="651"/>
      <c r="DZT79" s="651"/>
      <c r="DZU79" s="651"/>
      <c r="DZV79" s="651"/>
      <c r="DZW79" s="651"/>
      <c r="DZX79" s="651"/>
      <c r="DZY79" s="651"/>
      <c r="DZZ79" s="651"/>
      <c r="EAA79" s="651"/>
      <c r="EAB79" s="651"/>
      <c r="EAC79" s="651"/>
      <c r="EAD79" s="651"/>
      <c r="EAE79" s="651"/>
      <c r="EAF79" s="651"/>
      <c r="EAG79" s="651"/>
      <c r="EAH79" s="651"/>
      <c r="EAI79" s="651"/>
      <c r="EAJ79" s="651"/>
      <c r="EAK79" s="651"/>
      <c r="EAL79" s="651"/>
      <c r="EAM79" s="651"/>
      <c r="EAN79" s="651"/>
      <c r="EAO79" s="651"/>
      <c r="EAP79" s="651"/>
      <c r="EAQ79" s="651"/>
      <c r="EAR79" s="651"/>
      <c r="EAS79" s="651"/>
      <c r="EAT79" s="651"/>
      <c r="EAU79" s="651"/>
      <c r="EAV79" s="651"/>
      <c r="EAW79" s="651"/>
      <c r="EAX79" s="651"/>
      <c r="EAY79" s="651"/>
      <c r="EAZ79" s="651"/>
      <c r="EBA79" s="651"/>
      <c r="EBB79" s="651"/>
      <c r="EBC79" s="651"/>
      <c r="EBD79" s="651"/>
      <c r="EBE79" s="651"/>
      <c r="EBF79" s="651"/>
      <c r="EBG79" s="651"/>
      <c r="EBH79" s="651"/>
      <c r="EBI79" s="651"/>
      <c r="EBJ79" s="651"/>
      <c r="EBK79" s="651"/>
      <c r="EBL79" s="651"/>
      <c r="EBM79" s="651"/>
      <c r="EBN79" s="651"/>
      <c r="EBO79" s="651"/>
      <c r="EBP79" s="651"/>
      <c r="EBQ79" s="651"/>
      <c r="EBR79" s="651"/>
      <c r="EBS79" s="651"/>
      <c r="EBT79" s="651"/>
      <c r="EBU79" s="651"/>
      <c r="EBV79" s="651"/>
      <c r="EBW79" s="651"/>
      <c r="EBX79" s="651"/>
      <c r="EBY79" s="651"/>
      <c r="EBZ79" s="651"/>
      <c r="ECA79" s="651"/>
      <c r="ECB79" s="651"/>
      <c r="ECC79" s="651"/>
      <c r="ECD79" s="651"/>
      <c r="ECE79" s="651"/>
      <c r="ECF79" s="651"/>
      <c r="ECG79" s="651"/>
      <c r="ECH79" s="651"/>
      <c r="ECI79" s="651"/>
      <c r="ECJ79" s="651"/>
      <c r="ECK79" s="651"/>
      <c r="ECL79" s="651"/>
      <c r="ECM79" s="651"/>
      <c r="ECN79" s="651"/>
      <c r="ECO79" s="651"/>
      <c r="ECP79" s="651"/>
      <c r="ECQ79" s="651"/>
      <c r="ECR79" s="651"/>
      <c r="ECS79" s="651"/>
      <c r="ECT79" s="651"/>
      <c r="ECU79" s="651"/>
      <c r="ECV79" s="651"/>
      <c r="ECW79" s="651"/>
      <c r="ECX79" s="651"/>
      <c r="ECY79" s="651"/>
      <c r="ECZ79" s="651"/>
      <c r="EDA79" s="651"/>
      <c r="EDB79" s="651"/>
      <c r="EDC79" s="651"/>
      <c r="EDD79" s="651"/>
      <c r="EDE79" s="651"/>
      <c r="EDF79" s="651"/>
      <c r="EDG79" s="651"/>
      <c r="EDH79" s="651"/>
      <c r="EDI79" s="651"/>
      <c r="EDJ79" s="651"/>
      <c r="EDK79" s="651"/>
      <c r="EDL79" s="651"/>
      <c r="EDM79" s="651"/>
      <c r="EDN79" s="651"/>
      <c r="EDO79" s="651"/>
      <c r="EDP79" s="651"/>
      <c r="EDQ79" s="651"/>
      <c r="EDR79" s="651"/>
      <c r="EDS79" s="651"/>
      <c r="EDT79" s="651"/>
      <c r="EDU79" s="651"/>
      <c r="EDV79" s="651"/>
      <c r="EDW79" s="651"/>
      <c r="EDX79" s="651"/>
      <c r="EDY79" s="651"/>
      <c r="EDZ79" s="651"/>
      <c r="EEA79" s="651"/>
      <c r="EEB79" s="651"/>
      <c r="EEC79" s="651"/>
      <c r="EED79" s="651"/>
      <c r="EEE79" s="651"/>
      <c r="EEF79" s="651"/>
      <c r="EEG79" s="651"/>
      <c r="EEH79" s="651"/>
      <c r="EEI79" s="651"/>
      <c r="EEJ79" s="651"/>
      <c r="EEK79" s="651"/>
      <c r="EEL79" s="651"/>
      <c r="EEM79" s="651"/>
      <c r="EEN79" s="651"/>
      <c r="EEO79" s="651"/>
      <c r="EEP79" s="651"/>
      <c r="EEQ79" s="651"/>
      <c r="EER79" s="651"/>
      <c r="EES79" s="651"/>
      <c r="EET79" s="651"/>
      <c r="EEU79" s="651"/>
      <c r="EEV79" s="651"/>
      <c r="EEW79" s="651"/>
      <c r="EEX79" s="651"/>
      <c r="EEY79" s="651"/>
      <c r="EEZ79" s="651"/>
      <c r="EFA79" s="651"/>
      <c r="EFB79" s="651"/>
      <c r="EFC79" s="651"/>
      <c r="EFD79" s="651"/>
      <c r="EFE79" s="651"/>
      <c r="EFF79" s="651"/>
      <c r="EFG79" s="651"/>
      <c r="EFH79" s="651"/>
      <c r="EFI79" s="651"/>
      <c r="EFJ79" s="651"/>
      <c r="EFK79" s="651"/>
      <c r="EFL79" s="651"/>
      <c r="EFM79" s="651"/>
      <c r="EFN79" s="651"/>
      <c r="EFO79" s="651"/>
      <c r="EFP79" s="651"/>
      <c r="EFQ79" s="651"/>
      <c r="EFR79" s="651"/>
      <c r="EFS79" s="651"/>
      <c r="EFT79" s="651"/>
      <c r="EFU79" s="651"/>
      <c r="EFV79" s="651"/>
      <c r="EFW79" s="651"/>
      <c r="EFX79" s="651"/>
      <c r="EFY79" s="651"/>
      <c r="EFZ79" s="651"/>
      <c r="EGA79" s="651"/>
      <c r="EGB79" s="651"/>
      <c r="EGC79" s="651"/>
      <c r="EGD79" s="651"/>
      <c r="EGE79" s="651"/>
      <c r="EGF79" s="651"/>
      <c r="EGG79" s="651"/>
      <c r="EGH79" s="651"/>
      <c r="EGI79" s="651"/>
      <c r="EGJ79" s="651"/>
      <c r="EGK79" s="651"/>
      <c r="EGL79" s="651"/>
      <c r="EGM79" s="651"/>
      <c r="EGN79" s="651"/>
      <c r="EGO79" s="651"/>
      <c r="EGP79" s="651"/>
      <c r="EGQ79" s="651"/>
      <c r="EGR79" s="651"/>
      <c r="EGS79" s="651"/>
      <c r="EGT79" s="651"/>
      <c r="EGU79" s="651"/>
      <c r="EGV79" s="651"/>
      <c r="EGW79" s="651"/>
      <c r="EGX79" s="651"/>
      <c r="EGY79" s="651"/>
      <c r="EGZ79" s="651"/>
      <c r="EHA79" s="651"/>
      <c r="EHB79" s="651"/>
      <c r="EHC79" s="651"/>
      <c r="EHD79" s="651"/>
      <c r="EHE79" s="651"/>
      <c r="EHF79" s="651"/>
      <c r="EHG79" s="651"/>
      <c r="EHH79" s="651"/>
      <c r="EHI79" s="651"/>
      <c r="EHJ79" s="651"/>
      <c r="EHK79" s="651"/>
      <c r="EHL79" s="651"/>
      <c r="EHM79" s="651"/>
      <c r="EHN79" s="651"/>
      <c r="EHO79" s="651"/>
      <c r="EHP79" s="651"/>
      <c r="EHQ79" s="651"/>
      <c r="EHR79" s="651"/>
      <c r="EHS79" s="651"/>
      <c r="EHT79" s="651"/>
      <c r="EHU79" s="651"/>
      <c r="EHV79" s="651"/>
      <c r="EHW79" s="651"/>
      <c r="EHX79" s="651"/>
      <c r="EHY79" s="651"/>
      <c r="EHZ79" s="651"/>
      <c r="EIA79" s="651"/>
      <c r="EIB79" s="651"/>
      <c r="EIC79" s="651"/>
      <c r="EID79" s="651"/>
      <c r="EIE79" s="651"/>
      <c r="EIF79" s="651"/>
      <c r="EIG79" s="651"/>
      <c r="EIH79" s="651"/>
      <c r="EII79" s="651"/>
      <c r="EIJ79" s="651"/>
      <c r="EIK79" s="651"/>
      <c r="EIL79" s="651"/>
      <c r="EIM79" s="651"/>
      <c r="EIN79" s="651"/>
      <c r="EIO79" s="651"/>
      <c r="EIP79" s="651"/>
      <c r="EIQ79" s="651"/>
      <c r="EIR79" s="651"/>
      <c r="EIS79" s="651"/>
      <c r="EIT79" s="651"/>
      <c r="EIU79" s="651"/>
      <c r="EIV79" s="651"/>
      <c r="EIW79" s="651"/>
      <c r="EIX79" s="651"/>
      <c r="EIY79" s="651"/>
      <c r="EIZ79" s="651"/>
      <c r="EJA79" s="651"/>
      <c r="EJB79" s="651"/>
      <c r="EJC79" s="651"/>
      <c r="EJD79" s="651"/>
      <c r="EJE79" s="651"/>
      <c r="EJF79" s="651"/>
      <c r="EJG79" s="651"/>
      <c r="EJH79" s="651"/>
      <c r="EJI79" s="651"/>
      <c r="EJJ79" s="651"/>
      <c r="EJK79" s="651"/>
      <c r="EJL79" s="651"/>
      <c r="EJM79" s="651"/>
      <c r="EJN79" s="651"/>
      <c r="EJO79" s="651"/>
      <c r="EJP79" s="651"/>
      <c r="EJQ79" s="651"/>
      <c r="EJR79" s="651"/>
      <c r="EJS79" s="651"/>
      <c r="EJT79" s="651"/>
      <c r="EJU79" s="651"/>
      <c r="EJV79" s="651"/>
      <c r="EJW79" s="651"/>
      <c r="EJX79" s="651"/>
      <c r="EJY79" s="651"/>
      <c r="EJZ79" s="651"/>
      <c r="EKA79" s="651"/>
      <c r="EKB79" s="651"/>
      <c r="EKC79" s="651"/>
      <c r="EKD79" s="651"/>
      <c r="EKE79" s="651"/>
      <c r="EKF79" s="651"/>
      <c r="EKG79" s="651"/>
      <c r="EKH79" s="651"/>
      <c r="EKI79" s="651"/>
      <c r="EKJ79" s="651"/>
      <c r="EKK79" s="651"/>
      <c r="EKL79" s="651"/>
      <c r="EKM79" s="651"/>
      <c r="EKN79" s="651"/>
      <c r="EKO79" s="651"/>
      <c r="EKP79" s="651"/>
      <c r="EKQ79" s="651"/>
      <c r="EKR79" s="651"/>
      <c r="EKS79" s="651"/>
      <c r="EKT79" s="651"/>
      <c r="EKU79" s="651"/>
      <c r="EKV79" s="651"/>
      <c r="EKW79" s="651"/>
      <c r="EKX79" s="651"/>
      <c r="EKY79" s="651"/>
      <c r="EKZ79" s="651"/>
      <c r="ELA79" s="651"/>
      <c r="ELB79" s="651"/>
      <c r="ELC79" s="651"/>
      <c r="ELD79" s="651"/>
      <c r="ELE79" s="651"/>
      <c r="ELF79" s="651"/>
      <c r="ELG79" s="651"/>
      <c r="ELH79" s="651"/>
      <c r="ELI79" s="651"/>
      <c r="ELJ79" s="651"/>
      <c r="ELK79" s="651"/>
      <c r="ELL79" s="651"/>
      <c r="ELM79" s="651"/>
      <c r="ELN79" s="651"/>
      <c r="ELO79" s="651"/>
      <c r="ELP79" s="651"/>
      <c r="ELQ79" s="651"/>
      <c r="ELR79" s="651"/>
      <c r="ELS79" s="651"/>
      <c r="ELT79" s="651"/>
      <c r="ELU79" s="651"/>
      <c r="ELV79" s="651"/>
      <c r="ELW79" s="651"/>
      <c r="ELX79" s="651"/>
      <c r="ELY79" s="651"/>
      <c r="ELZ79" s="651"/>
      <c r="EMA79" s="651"/>
      <c r="EMB79" s="651"/>
      <c r="EMC79" s="651"/>
      <c r="EMD79" s="651"/>
      <c r="EME79" s="651"/>
      <c r="EMF79" s="651"/>
      <c r="EMG79" s="651"/>
      <c r="EMH79" s="651"/>
      <c r="EMI79" s="651"/>
      <c r="EMJ79" s="651"/>
      <c r="EMK79" s="651"/>
      <c r="EML79" s="651"/>
      <c r="EMM79" s="651"/>
      <c r="EMN79" s="651"/>
      <c r="EMO79" s="651"/>
      <c r="EMP79" s="651"/>
      <c r="EMQ79" s="651"/>
      <c r="EMR79" s="651"/>
      <c r="EMS79" s="651"/>
      <c r="EMT79" s="651"/>
      <c r="EMU79" s="651"/>
      <c r="EMV79" s="651"/>
      <c r="EMW79" s="651"/>
      <c r="EMX79" s="651"/>
      <c r="EMY79" s="651"/>
      <c r="EMZ79" s="651"/>
      <c r="ENA79" s="651"/>
      <c r="ENB79" s="651"/>
      <c r="ENC79" s="651"/>
      <c r="END79" s="651"/>
      <c r="ENE79" s="651"/>
      <c r="ENF79" s="651"/>
      <c r="ENG79" s="651"/>
      <c r="ENH79" s="651"/>
      <c r="ENI79" s="651"/>
      <c r="ENJ79" s="651"/>
      <c r="ENK79" s="651"/>
      <c r="ENL79" s="651"/>
      <c r="ENM79" s="651"/>
      <c r="ENN79" s="651"/>
      <c r="ENO79" s="651"/>
      <c r="ENP79" s="651"/>
      <c r="ENQ79" s="651"/>
      <c r="ENR79" s="651"/>
      <c r="ENS79" s="651"/>
      <c r="ENT79" s="651"/>
      <c r="ENU79" s="651"/>
      <c r="ENV79" s="651"/>
      <c r="ENW79" s="651"/>
      <c r="ENX79" s="651"/>
      <c r="ENY79" s="651"/>
      <c r="ENZ79" s="651"/>
      <c r="EOA79" s="651"/>
      <c r="EOB79" s="651"/>
      <c r="EOC79" s="651"/>
      <c r="EOD79" s="651"/>
      <c r="EOE79" s="651"/>
      <c r="EOF79" s="651"/>
      <c r="EOG79" s="651"/>
      <c r="EOH79" s="651"/>
      <c r="EOI79" s="651"/>
      <c r="EOJ79" s="651"/>
      <c r="EOK79" s="651"/>
      <c r="EOL79" s="651"/>
      <c r="EOM79" s="651"/>
      <c r="EON79" s="651"/>
      <c r="EOO79" s="651"/>
      <c r="EOP79" s="651"/>
      <c r="EOQ79" s="651"/>
      <c r="EOR79" s="651"/>
      <c r="EOS79" s="651"/>
      <c r="EOT79" s="651"/>
      <c r="EOU79" s="651"/>
      <c r="EOV79" s="651"/>
      <c r="EOW79" s="651"/>
      <c r="EOX79" s="651"/>
      <c r="EOY79" s="651"/>
      <c r="EOZ79" s="651"/>
      <c r="EPA79" s="651"/>
      <c r="EPB79" s="651"/>
      <c r="EPC79" s="651"/>
      <c r="EPD79" s="651"/>
      <c r="EPE79" s="651"/>
      <c r="EPF79" s="651"/>
      <c r="EPG79" s="651"/>
      <c r="EPH79" s="651"/>
      <c r="EPI79" s="651"/>
      <c r="EPJ79" s="651"/>
      <c r="EPK79" s="651"/>
      <c r="EPL79" s="651"/>
      <c r="EPM79" s="651"/>
      <c r="EPN79" s="651"/>
      <c r="EPO79" s="651"/>
      <c r="EPP79" s="651"/>
      <c r="EPQ79" s="651"/>
      <c r="EPR79" s="651"/>
      <c r="EPS79" s="651"/>
      <c r="EPT79" s="651"/>
      <c r="EPU79" s="651"/>
      <c r="EPV79" s="651"/>
      <c r="EPW79" s="651"/>
      <c r="EPX79" s="651"/>
      <c r="EPY79" s="651"/>
      <c r="EPZ79" s="651"/>
      <c r="EQA79" s="651"/>
      <c r="EQB79" s="651"/>
      <c r="EQC79" s="651"/>
      <c r="EQD79" s="651"/>
      <c r="EQE79" s="651"/>
      <c r="EQF79" s="651"/>
      <c r="EQG79" s="651"/>
      <c r="EQH79" s="651"/>
      <c r="EQI79" s="651"/>
      <c r="EQJ79" s="651"/>
      <c r="EQK79" s="651"/>
      <c r="EQL79" s="651"/>
      <c r="EQM79" s="651"/>
      <c r="EQN79" s="651"/>
      <c r="EQO79" s="651"/>
      <c r="EQP79" s="651"/>
      <c r="EQQ79" s="651"/>
      <c r="EQR79" s="651"/>
      <c r="EQS79" s="651"/>
      <c r="EQT79" s="651"/>
      <c r="EQU79" s="651"/>
      <c r="EQV79" s="651"/>
      <c r="EQW79" s="651"/>
      <c r="EQX79" s="651"/>
      <c r="EQY79" s="651"/>
      <c r="EQZ79" s="651"/>
      <c r="ERA79" s="651"/>
      <c r="ERB79" s="651"/>
      <c r="ERC79" s="651"/>
      <c r="ERD79" s="651"/>
      <c r="ERE79" s="651"/>
      <c r="ERF79" s="651"/>
      <c r="ERG79" s="651"/>
      <c r="ERH79" s="651"/>
      <c r="ERI79" s="651"/>
      <c r="ERJ79" s="651"/>
      <c r="ERK79" s="651"/>
      <c r="ERL79" s="651"/>
      <c r="ERM79" s="651"/>
      <c r="ERN79" s="651"/>
      <c r="ERO79" s="651"/>
      <c r="ERP79" s="651"/>
      <c r="ERQ79" s="651"/>
      <c r="ERR79" s="651"/>
      <c r="ERS79" s="651"/>
      <c r="ERT79" s="651"/>
      <c r="ERU79" s="651"/>
      <c r="ERV79" s="651"/>
      <c r="ERW79" s="651"/>
      <c r="ERX79" s="651"/>
      <c r="ERY79" s="651"/>
      <c r="ERZ79" s="651"/>
      <c r="ESA79" s="651"/>
      <c r="ESB79" s="651"/>
      <c r="ESC79" s="651"/>
      <c r="ESD79" s="651"/>
      <c r="ESE79" s="651"/>
      <c r="ESF79" s="651"/>
      <c r="ESG79" s="651"/>
      <c r="ESH79" s="651"/>
      <c r="ESI79" s="651"/>
      <c r="ESJ79" s="651"/>
      <c r="ESK79" s="651"/>
      <c r="ESL79" s="651"/>
      <c r="ESM79" s="651"/>
      <c r="ESN79" s="651"/>
      <c r="ESO79" s="651"/>
      <c r="ESP79" s="651"/>
      <c r="ESQ79" s="651"/>
      <c r="ESR79" s="651"/>
      <c r="ESS79" s="651"/>
      <c r="EST79" s="651"/>
      <c r="ESU79" s="651"/>
      <c r="ESV79" s="651"/>
      <c r="ESW79" s="651"/>
      <c r="ESX79" s="651"/>
      <c r="ESY79" s="651"/>
      <c r="ESZ79" s="651"/>
      <c r="ETA79" s="651"/>
      <c r="ETB79" s="651"/>
      <c r="ETC79" s="651"/>
      <c r="ETD79" s="651"/>
      <c r="ETE79" s="651"/>
      <c r="ETF79" s="651"/>
      <c r="ETG79" s="651"/>
      <c r="ETH79" s="651"/>
      <c r="ETI79" s="651"/>
      <c r="ETJ79" s="651"/>
      <c r="ETK79" s="651"/>
      <c r="ETL79" s="651"/>
      <c r="ETM79" s="651"/>
      <c r="ETN79" s="651"/>
      <c r="ETO79" s="651"/>
      <c r="ETP79" s="651"/>
      <c r="ETQ79" s="651"/>
      <c r="ETR79" s="651"/>
      <c r="ETS79" s="651"/>
      <c r="ETT79" s="651"/>
      <c r="ETU79" s="651"/>
      <c r="ETV79" s="651"/>
      <c r="ETW79" s="651"/>
      <c r="ETX79" s="651"/>
      <c r="ETY79" s="651"/>
      <c r="ETZ79" s="651"/>
      <c r="EUA79" s="651"/>
      <c r="EUB79" s="651"/>
      <c r="EUC79" s="651"/>
      <c r="EUD79" s="651"/>
      <c r="EUE79" s="651"/>
      <c r="EUF79" s="651"/>
      <c r="EUG79" s="651"/>
      <c r="EUH79" s="651"/>
      <c r="EUI79" s="651"/>
      <c r="EUJ79" s="651"/>
      <c r="EUK79" s="651"/>
      <c r="EUL79" s="651"/>
      <c r="EUM79" s="651"/>
      <c r="EUN79" s="651"/>
      <c r="EUO79" s="651"/>
      <c r="EUP79" s="651"/>
      <c r="EUQ79" s="651"/>
      <c r="EUR79" s="651"/>
      <c r="EUS79" s="651"/>
      <c r="EUT79" s="651"/>
      <c r="EUU79" s="651"/>
      <c r="EUV79" s="651"/>
      <c r="EUW79" s="651"/>
      <c r="EUX79" s="651"/>
      <c r="EUY79" s="651"/>
      <c r="EUZ79" s="651"/>
      <c r="EVA79" s="651"/>
      <c r="EVB79" s="651"/>
      <c r="EVC79" s="651"/>
      <c r="EVD79" s="651"/>
      <c r="EVE79" s="651"/>
      <c r="EVF79" s="651"/>
      <c r="EVG79" s="651"/>
      <c r="EVH79" s="651"/>
      <c r="EVI79" s="651"/>
      <c r="EVJ79" s="651"/>
      <c r="EVK79" s="651"/>
      <c r="EVL79" s="651"/>
      <c r="EVM79" s="651"/>
      <c r="EVN79" s="651"/>
      <c r="EVO79" s="651"/>
      <c r="EVP79" s="651"/>
      <c r="EVQ79" s="651"/>
      <c r="EVR79" s="651"/>
      <c r="EVS79" s="651"/>
      <c r="EVT79" s="651"/>
      <c r="EVU79" s="651"/>
      <c r="EVV79" s="651"/>
      <c r="EVW79" s="651"/>
      <c r="EVX79" s="651"/>
      <c r="EVY79" s="651"/>
      <c r="EVZ79" s="651"/>
      <c r="EWA79" s="651"/>
      <c r="EWB79" s="651"/>
      <c r="EWC79" s="651"/>
      <c r="EWD79" s="651"/>
      <c r="EWE79" s="651"/>
      <c r="EWF79" s="651"/>
      <c r="EWG79" s="651"/>
      <c r="EWH79" s="651"/>
      <c r="EWI79" s="651"/>
      <c r="EWJ79" s="651"/>
      <c r="EWK79" s="651"/>
      <c r="EWL79" s="651"/>
      <c r="EWM79" s="651"/>
      <c r="EWN79" s="651"/>
      <c r="EWO79" s="651"/>
      <c r="EWP79" s="651"/>
      <c r="EWQ79" s="651"/>
      <c r="EWR79" s="651"/>
      <c r="EWS79" s="651"/>
      <c r="EWT79" s="651"/>
      <c r="EWU79" s="651"/>
      <c r="EWV79" s="651"/>
      <c r="EWW79" s="651"/>
      <c r="EWX79" s="651"/>
      <c r="EWY79" s="651"/>
      <c r="EWZ79" s="651"/>
      <c r="EXA79" s="651"/>
      <c r="EXB79" s="651"/>
      <c r="EXC79" s="651"/>
      <c r="EXD79" s="651"/>
      <c r="EXE79" s="651"/>
      <c r="EXF79" s="651"/>
      <c r="EXG79" s="651"/>
      <c r="EXH79" s="651"/>
      <c r="EXI79" s="651"/>
      <c r="EXJ79" s="651"/>
      <c r="EXK79" s="651"/>
      <c r="EXL79" s="651"/>
      <c r="EXM79" s="651"/>
      <c r="EXN79" s="651"/>
      <c r="EXO79" s="651"/>
      <c r="EXP79" s="651"/>
      <c r="EXQ79" s="651"/>
      <c r="EXR79" s="651"/>
      <c r="EXS79" s="651"/>
      <c r="EXT79" s="651"/>
      <c r="EXU79" s="651"/>
      <c r="EXV79" s="651"/>
      <c r="EXW79" s="651"/>
      <c r="EXX79" s="651"/>
      <c r="EXY79" s="651"/>
      <c r="EXZ79" s="651"/>
      <c r="EYA79" s="651"/>
      <c r="EYB79" s="651"/>
      <c r="EYC79" s="651"/>
      <c r="EYD79" s="651"/>
      <c r="EYE79" s="651"/>
      <c r="EYF79" s="651"/>
      <c r="EYG79" s="651"/>
      <c r="EYH79" s="651"/>
      <c r="EYI79" s="651"/>
      <c r="EYJ79" s="651"/>
      <c r="EYK79" s="651"/>
      <c r="EYL79" s="651"/>
      <c r="EYM79" s="651"/>
      <c r="EYN79" s="651"/>
      <c r="EYO79" s="651"/>
      <c r="EYP79" s="651"/>
      <c r="EYQ79" s="651"/>
      <c r="EYR79" s="651"/>
      <c r="EYS79" s="651"/>
      <c r="EYT79" s="651"/>
      <c r="EYU79" s="651"/>
      <c r="EYV79" s="651"/>
      <c r="EYW79" s="651"/>
      <c r="EYX79" s="651"/>
      <c r="EYY79" s="651"/>
      <c r="EYZ79" s="651"/>
      <c r="EZA79" s="651"/>
      <c r="EZB79" s="651"/>
      <c r="EZC79" s="651"/>
      <c r="EZD79" s="651"/>
      <c r="EZE79" s="651"/>
      <c r="EZF79" s="651"/>
      <c r="EZG79" s="651"/>
      <c r="EZH79" s="651"/>
      <c r="EZI79" s="651"/>
      <c r="EZJ79" s="651"/>
      <c r="EZK79" s="651"/>
      <c r="EZL79" s="651"/>
      <c r="EZM79" s="651"/>
      <c r="EZN79" s="651"/>
      <c r="EZO79" s="651"/>
      <c r="EZP79" s="651"/>
      <c r="EZQ79" s="651"/>
      <c r="EZR79" s="651"/>
      <c r="EZS79" s="651"/>
      <c r="EZT79" s="651"/>
      <c r="EZU79" s="651"/>
      <c r="EZV79" s="651"/>
      <c r="EZW79" s="651"/>
      <c r="EZX79" s="651"/>
      <c r="EZY79" s="651"/>
      <c r="EZZ79" s="651"/>
      <c r="FAA79" s="651"/>
      <c r="FAB79" s="651"/>
      <c r="FAC79" s="651"/>
      <c r="FAD79" s="651"/>
      <c r="FAE79" s="651"/>
      <c r="FAF79" s="651"/>
      <c r="FAG79" s="651"/>
      <c r="FAH79" s="651"/>
      <c r="FAI79" s="651"/>
      <c r="FAJ79" s="651"/>
      <c r="FAK79" s="651"/>
      <c r="FAL79" s="651"/>
      <c r="FAM79" s="651"/>
      <c r="FAN79" s="651"/>
      <c r="FAO79" s="651"/>
      <c r="FAP79" s="651"/>
      <c r="FAQ79" s="651"/>
      <c r="FAR79" s="651"/>
      <c r="FAS79" s="651"/>
      <c r="FAT79" s="651"/>
      <c r="FAU79" s="651"/>
      <c r="FAV79" s="651"/>
      <c r="FAW79" s="651"/>
      <c r="FAX79" s="651"/>
      <c r="FAY79" s="651"/>
      <c r="FAZ79" s="651"/>
      <c r="FBA79" s="651"/>
      <c r="FBB79" s="651"/>
      <c r="FBC79" s="651"/>
      <c r="FBD79" s="651"/>
      <c r="FBE79" s="651"/>
      <c r="FBF79" s="651"/>
      <c r="FBG79" s="651"/>
      <c r="FBH79" s="651"/>
      <c r="FBI79" s="651"/>
      <c r="FBJ79" s="651"/>
      <c r="FBK79" s="651"/>
      <c r="FBL79" s="651"/>
      <c r="FBM79" s="651"/>
      <c r="FBN79" s="651"/>
      <c r="FBO79" s="651"/>
      <c r="FBP79" s="651"/>
      <c r="FBQ79" s="651"/>
      <c r="FBR79" s="651"/>
      <c r="FBS79" s="651"/>
      <c r="FBT79" s="651"/>
      <c r="FBU79" s="651"/>
      <c r="FBV79" s="651"/>
      <c r="FBW79" s="651"/>
      <c r="FBX79" s="651"/>
      <c r="FBY79" s="651"/>
      <c r="FBZ79" s="651"/>
      <c r="FCA79" s="651"/>
      <c r="FCB79" s="651"/>
      <c r="FCC79" s="651"/>
      <c r="FCD79" s="651"/>
      <c r="FCE79" s="651"/>
      <c r="FCF79" s="651"/>
      <c r="FCG79" s="651"/>
      <c r="FCH79" s="651"/>
      <c r="FCI79" s="651"/>
      <c r="FCJ79" s="651"/>
      <c r="FCK79" s="651"/>
      <c r="FCL79" s="651"/>
      <c r="FCM79" s="651"/>
      <c r="FCN79" s="651"/>
      <c r="FCO79" s="651"/>
      <c r="FCP79" s="651"/>
      <c r="FCQ79" s="651"/>
      <c r="FCR79" s="651"/>
      <c r="FCS79" s="651"/>
      <c r="FCT79" s="651"/>
      <c r="FCU79" s="651"/>
      <c r="FCV79" s="651"/>
      <c r="FCW79" s="651"/>
      <c r="FCX79" s="651"/>
      <c r="FCY79" s="651"/>
      <c r="FCZ79" s="651"/>
      <c r="FDA79" s="651"/>
      <c r="FDB79" s="651"/>
      <c r="FDC79" s="651"/>
      <c r="FDD79" s="651"/>
      <c r="FDE79" s="651"/>
      <c r="FDF79" s="651"/>
      <c r="FDG79" s="651"/>
      <c r="FDH79" s="651"/>
      <c r="FDI79" s="651"/>
      <c r="FDJ79" s="651"/>
      <c r="FDK79" s="651"/>
      <c r="FDL79" s="651"/>
      <c r="FDM79" s="651"/>
      <c r="FDN79" s="651"/>
      <c r="FDO79" s="651"/>
      <c r="FDP79" s="651"/>
      <c r="FDQ79" s="651"/>
      <c r="FDR79" s="651"/>
      <c r="FDS79" s="651"/>
      <c r="FDT79" s="651"/>
      <c r="FDU79" s="651"/>
      <c r="FDV79" s="651"/>
      <c r="FDW79" s="651"/>
      <c r="FDX79" s="651"/>
      <c r="FDY79" s="651"/>
      <c r="FDZ79" s="651"/>
      <c r="FEA79" s="651"/>
      <c r="FEB79" s="651"/>
      <c r="FEC79" s="651"/>
      <c r="FED79" s="651"/>
      <c r="FEE79" s="651"/>
      <c r="FEF79" s="651"/>
      <c r="FEG79" s="651"/>
      <c r="FEH79" s="651"/>
      <c r="FEI79" s="651"/>
      <c r="FEJ79" s="651"/>
      <c r="FEK79" s="651"/>
      <c r="FEL79" s="651"/>
      <c r="FEM79" s="651"/>
      <c r="FEN79" s="651"/>
      <c r="FEO79" s="651"/>
      <c r="FEP79" s="651"/>
      <c r="FEQ79" s="651"/>
      <c r="FER79" s="651"/>
      <c r="FES79" s="651"/>
      <c r="FET79" s="651"/>
      <c r="FEU79" s="651"/>
      <c r="FEV79" s="651"/>
      <c r="FEW79" s="651"/>
      <c r="FEX79" s="651"/>
      <c r="FEY79" s="651"/>
      <c r="FEZ79" s="651"/>
      <c r="FFA79" s="651"/>
      <c r="FFB79" s="651"/>
      <c r="FFC79" s="651"/>
      <c r="FFD79" s="651"/>
      <c r="FFE79" s="651"/>
      <c r="FFF79" s="651"/>
      <c r="FFG79" s="651"/>
      <c r="FFH79" s="651"/>
      <c r="FFI79" s="651"/>
      <c r="FFJ79" s="651"/>
      <c r="FFK79" s="651"/>
      <c r="FFL79" s="651"/>
      <c r="FFM79" s="651"/>
      <c r="FFN79" s="651"/>
      <c r="FFO79" s="651"/>
      <c r="FFP79" s="651"/>
      <c r="FFQ79" s="651"/>
      <c r="FFR79" s="651"/>
      <c r="FFS79" s="651"/>
      <c r="FFT79" s="651"/>
      <c r="FFU79" s="651"/>
      <c r="FFV79" s="651"/>
      <c r="FFW79" s="651"/>
      <c r="FFX79" s="651"/>
      <c r="FFY79" s="651"/>
      <c r="FFZ79" s="651"/>
      <c r="FGA79" s="651"/>
      <c r="FGB79" s="651"/>
      <c r="FGC79" s="651"/>
      <c r="FGD79" s="651"/>
      <c r="FGE79" s="651"/>
      <c r="FGF79" s="651"/>
      <c r="FGG79" s="651"/>
      <c r="FGH79" s="651"/>
      <c r="FGI79" s="651"/>
      <c r="FGJ79" s="651"/>
      <c r="FGK79" s="651"/>
      <c r="FGL79" s="651"/>
      <c r="FGM79" s="651"/>
      <c r="FGN79" s="651"/>
      <c r="FGO79" s="651"/>
      <c r="FGP79" s="651"/>
      <c r="FGQ79" s="651"/>
      <c r="FGR79" s="651"/>
      <c r="FGS79" s="651"/>
      <c r="FGT79" s="651"/>
      <c r="FGU79" s="651"/>
      <c r="FGV79" s="651"/>
      <c r="FGW79" s="651"/>
      <c r="FGX79" s="651"/>
      <c r="FGY79" s="651"/>
      <c r="FGZ79" s="651"/>
      <c r="FHA79" s="651"/>
      <c r="FHB79" s="651"/>
      <c r="FHC79" s="651"/>
      <c r="FHD79" s="651"/>
      <c r="FHE79" s="651"/>
      <c r="FHF79" s="651"/>
      <c r="FHG79" s="651"/>
      <c r="FHH79" s="651"/>
      <c r="FHI79" s="651"/>
      <c r="FHJ79" s="651"/>
      <c r="FHK79" s="651"/>
      <c r="FHL79" s="651"/>
      <c r="FHM79" s="651"/>
      <c r="FHN79" s="651"/>
      <c r="FHO79" s="651"/>
      <c r="FHP79" s="651"/>
      <c r="FHQ79" s="651"/>
      <c r="FHR79" s="651"/>
      <c r="FHS79" s="651"/>
      <c r="FHT79" s="651"/>
      <c r="FHU79" s="651"/>
      <c r="FHV79" s="651"/>
      <c r="FHW79" s="651"/>
      <c r="FHX79" s="651"/>
      <c r="FHY79" s="651"/>
      <c r="FHZ79" s="651"/>
      <c r="FIA79" s="651"/>
      <c r="FIB79" s="651"/>
      <c r="FIC79" s="651"/>
      <c r="FID79" s="651"/>
      <c r="FIE79" s="651"/>
      <c r="FIF79" s="651"/>
      <c r="FIG79" s="651"/>
      <c r="FIH79" s="651"/>
      <c r="FII79" s="651"/>
      <c r="FIJ79" s="651"/>
      <c r="FIK79" s="651"/>
      <c r="FIL79" s="651"/>
      <c r="FIM79" s="651"/>
      <c r="FIN79" s="651"/>
      <c r="FIO79" s="651"/>
      <c r="FIP79" s="651"/>
      <c r="FIQ79" s="651"/>
      <c r="FIR79" s="651"/>
      <c r="FIS79" s="651"/>
      <c r="FIT79" s="651"/>
      <c r="FIU79" s="651"/>
      <c r="FIV79" s="651"/>
      <c r="FIW79" s="651"/>
      <c r="FIX79" s="651"/>
      <c r="FIY79" s="651"/>
      <c r="FIZ79" s="651"/>
      <c r="FJA79" s="651"/>
      <c r="FJB79" s="651"/>
      <c r="FJC79" s="651"/>
      <c r="FJD79" s="651"/>
      <c r="FJE79" s="651"/>
      <c r="FJF79" s="651"/>
      <c r="FJG79" s="651"/>
      <c r="FJH79" s="651"/>
      <c r="FJI79" s="651"/>
      <c r="FJJ79" s="651"/>
      <c r="FJK79" s="651"/>
      <c r="FJL79" s="651"/>
      <c r="FJM79" s="651"/>
      <c r="FJN79" s="651"/>
      <c r="FJO79" s="651"/>
      <c r="FJP79" s="651"/>
      <c r="FJQ79" s="651"/>
      <c r="FJR79" s="651"/>
      <c r="FJS79" s="651"/>
      <c r="FJT79" s="651"/>
      <c r="FJU79" s="651"/>
      <c r="FJV79" s="651"/>
      <c r="FJW79" s="651"/>
      <c r="FJX79" s="651"/>
      <c r="FJY79" s="651"/>
      <c r="FJZ79" s="651"/>
      <c r="FKA79" s="651"/>
      <c r="FKB79" s="651"/>
      <c r="FKC79" s="651"/>
      <c r="FKD79" s="651"/>
      <c r="FKE79" s="651"/>
      <c r="FKF79" s="651"/>
      <c r="FKG79" s="651"/>
      <c r="FKH79" s="651"/>
      <c r="FKI79" s="651"/>
      <c r="FKJ79" s="651"/>
      <c r="FKK79" s="651"/>
      <c r="FKL79" s="651"/>
      <c r="FKM79" s="651"/>
      <c r="FKN79" s="651"/>
      <c r="FKO79" s="651"/>
      <c r="FKP79" s="651"/>
      <c r="FKQ79" s="651"/>
      <c r="FKR79" s="651"/>
      <c r="FKS79" s="651"/>
      <c r="FKT79" s="651"/>
      <c r="FKU79" s="651"/>
      <c r="FKV79" s="651"/>
      <c r="FKW79" s="651"/>
      <c r="FKX79" s="651"/>
      <c r="FKY79" s="651"/>
      <c r="FKZ79" s="651"/>
      <c r="FLA79" s="651"/>
      <c r="FLB79" s="651"/>
      <c r="FLC79" s="651"/>
      <c r="FLD79" s="651"/>
      <c r="FLE79" s="651"/>
      <c r="FLF79" s="651"/>
      <c r="FLG79" s="651"/>
      <c r="FLH79" s="651"/>
      <c r="FLI79" s="651"/>
      <c r="FLJ79" s="651"/>
      <c r="FLK79" s="651"/>
      <c r="FLL79" s="651"/>
      <c r="FLM79" s="651"/>
      <c r="FLN79" s="651"/>
      <c r="FLO79" s="651"/>
      <c r="FLP79" s="651"/>
      <c r="FLQ79" s="651"/>
      <c r="FLR79" s="651"/>
      <c r="FLS79" s="651"/>
      <c r="FLT79" s="651"/>
      <c r="FLU79" s="651"/>
      <c r="FLV79" s="651"/>
      <c r="FLW79" s="651"/>
      <c r="FLX79" s="651"/>
      <c r="FLY79" s="651"/>
      <c r="FLZ79" s="651"/>
      <c r="FMA79" s="651"/>
      <c r="FMB79" s="651"/>
      <c r="FMC79" s="651"/>
      <c r="FMD79" s="651"/>
      <c r="FME79" s="651"/>
      <c r="FMF79" s="651"/>
      <c r="FMG79" s="651"/>
      <c r="FMH79" s="651"/>
      <c r="FMI79" s="651"/>
      <c r="FMJ79" s="651"/>
      <c r="FMK79" s="651"/>
      <c r="FML79" s="651"/>
      <c r="FMM79" s="651"/>
      <c r="FMN79" s="651"/>
      <c r="FMO79" s="651"/>
      <c r="FMP79" s="651"/>
      <c r="FMQ79" s="651"/>
      <c r="FMR79" s="651"/>
      <c r="FMS79" s="651"/>
      <c r="FMT79" s="651"/>
      <c r="FMU79" s="651"/>
      <c r="FMV79" s="651"/>
      <c r="FMW79" s="651"/>
      <c r="FMX79" s="651"/>
      <c r="FMY79" s="651"/>
      <c r="FMZ79" s="651"/>
      <c r="FNA79" s="651"/>
      <c r="FNB79" s="651"/>
      <c r="FNC79" s="651"/>
      <c r="FND79" s="651"/>
      <c r="FNE79" s="651"/>
      <c r="FNF79" s="651"/>
      <c r="FNG79" s="651"/>
      <c r="FNH79" s="651"/>
      <c r="FNI79" s="651"/>
      <c r="FNJ79" s="651"/>
      <c r="FNK79" s="651"/>
      <c r="FNL79" s="651"/>
      <c r="FNM79" s="651"/>
      <c r="FNN79" s="651"/>
      <c r="FNO79" s="651"/>
      <c r="FNP79" s="651"/>
      <c r="FNQ79" s="651"/>
      <c r="FNR79" s="651"/>
      <c r="FNS79" s="651"/>
      <c r="FNT79" s="651"/>
      <c r="FNU79" s="651"/>
      <c r="FNV79" s="651"/>
      <c r="FNW79" s="651"/>
      <c r="FNX79" s="651"/>
      <c r="FNY79" s="651"/>
      <c r="FNZ79" s="651"/>
      <c r="FOA79" s="651"/>
      <c r="FOB79" s="651"/>
      <c r="FOC79" s="651"/>
      <c r="FOD79" s="651"/>
      <c r="FOE79" s="651"/>
      <c r="FOF79" s="651"/>
      <c r="FOG79" s="651"/>
      <c r="FOH79" s="651"/>
      <c r="FOI79" s="651"/>
      <c r="FOJ79" s="651"/>
      <c r="FOK79" s="651"/>
      <c r="FOL79" s="651"/>
      <c r="FOM79" s="651"/>
      <c r="FON79" s="651"/>
      <c r="FOO79" s="651"/>
      <c r="FOP79" s="651"/>
      <c r="FOQ79" s="651"/>
      <c r="FOR79" s="651"/>
      <c r="FOS79" s="651"/>
      <c r="FOT79" s="651"/>
      <c r="FOU79" s="651"/>
      <c r="FOV79" s="651"/>
      <c r="FOW79" s="651"/>
      <c r="FOX79" s="651"/>
      <c r="FOY79" s="651"/>
      <c r="FOZ79" s="651"/>
      <c r="FPA79" s="651"/>
      <c r="FPB79" s="651"/>
      <c r="FPC79" s="651"/>
      <c r="FPD79" s="651"/>
      <c r="FPE79" s="651"/>
      <c r="FPF79" s="651"/>
      <c r="FPG79" s="651"/>
      <c r="FPH79" s="651"/>
      <c r="FPI79" s="651"/>
      <c r="FPJ79" s="651"/>
      <c r="FPK79" s="651"/>
      <c r="FPL79" s="651"/>
      <c r="FPM79" s="651"/>
      <c r="FPN79" s="651"/>
      <c r="FPO79" s="651"/>
      <c r="FPP79" s="651"/>
      <c r="FPQ79" s="651"/>
      <c r="FPR79" s="651"/>
      <c r="FPS79" s="651"/>
      <c r="FPT79" s="651"/>
      <c r="FPU79" s="651"/>
      <c r="FPV79" s="651"/>
      <c r="FPW79" s="651"/>
      <c r="FPX79" s="651"/>
      <c r="FPY79" s="651"/>
      <c r="FPZ79" s="651"/>
      <c r="FQA79" s="651"/>
      <c r="FQB79" s="651"/>
      <c r="FQC79" s="651"/>
      <c r="FQD79" s="651"/>
      <c r="FQE79" s="651"/>
      <c r="FQF79" s="651"/>
      <c r="FQG79" s="651"/>
      <c r="FQH79" s="651"/>
      <c r="FQI79" s="651"/>
      <c r="FQJ79" s="651"/>
      <c r="FQK79" s="651"/>
      <c r="FQL79" s="651"/>
      <c r="FQM79" s="651"/>
      <c r="FQN79" s="651"/>
      <c r="FQO79" s="651"/>
      <c r="FQP79" s="651"/>
      <c r="FQQ79" s="651"/>
      <c r="FQR79" s="651"/>
      <c r="FQS79" s="651"/>
      <c r="FQT79" s="651"/>
      <c r="FQU79" s="651"/>
      <c r="FQV79" s="651"/>
      <c r="FQW79" s="651"/>
      <c r="FQX79" s="651"/>
      <c r="FQY79" s="651"/>
      <c r="FQZ79" s="651"/>
      <c r="FRA79" s="651"/>
      <c r="FRB79" s="651"/>
      <c r="FRC79" s="651"/>
      <c r="FRD79" s="651"/>
      <c r="FRE79" s="651"/>
      <c r="FRF79" s="651"/>
      <c r="FRG79" s="651"/>
      <c r="FRH79" s="651"/>
      <c r="FRI79" s="651"/>
      <c r="FRJ79" s="651"/>
      <c r="FRK79" s="651"/>
      <c r="FRL79" s="651"/>
      <c r="FRM79" s="651"/>
      <c r="FRN79" s="651"/>
      <c r="FRO79" s="651"/>
      <c r="FRP79" s="651"/>
      <c r="FRQ79" s="651"/>
      <c r="FRR79" s="651"/>
      <c r="FRS79" s="651"/>
      <c r="FRT79" s="651"/>
      <c r="FRU79" s="651"/>
      <c r="FRV79" s="651"/>
      <c r="FRW79" s="651"/>
      <c r="FRX79" s="651"/>
      <c r="FRY79" s="651"/>
      <c r="FRZ79" s="651"/>
      <c r="FSA79" s="651"/>
      <c r="FSB79" s="651"/>
      <c r="FSC79" s="651"/>
      <c r="FSD79" s="651"/>
      <c r="FSE79" s="651"/>
      <c r="FSF79" s="651"/>
      <c r="FSG79" s="651"/>
      <c r="FSH79" s="651"/>
      <c r="FSI79" s="651"/>
      <c r="FSJ79" s="651"/>
      <c r="FSK79" s="651"/>
      <c r="FSL79" s="651"/>
      <c r="FSM79" s="651"/>
      <c r="FSN79" s="651"/>
      <c r="FSO79" s="651"/>
      <c r="FSP79" s="651"/>
      <c r="FSQ79" s="651"/>
      <c r="FSR79" s="651"/>
      <c r="FSS79" s="651"/>
      <c r="FST79" s="651"/>
      <c r="FSU79" s="651"/>
      <c r="FSV79" s="651"/>
      <c r="FSW79" s="651"/>
      <c r="FSX79" s="651"/>
      <c r="FSY79" s="651"/>
      <c r="FSZ79" s="651"/>
      <c r="FTA79" s="651"/>
      <c r="FTB79" s="651"/>
      <c r="FTC79" s="651"/>
      <c r="FTD79" s="651"/>
      <c r="FTE79" s="651"/>
      <c r="FTF79" s="651"/>
      <c r="FTG79" s="651"/>
      <c r="FTH79" s="651"/>
      <c r="FTI79" s="651"/>
      <c r="FTJ79" s="651"/>
      <c r="FTK79" s="651"/>
      <c r="FTL79" s="651"/>
      <c r="FTM79" s="651"/>
      <c r="FTN79" s="651"/>
      <c r="FTO79" s="651"/>
      <c r="FTP79" s="651"/>
      <c r="FTQ79" s="651"/>
      <c r="FTR79" s="651"/>
      <c r="FTS79" s="651"/>
      <c r="FTT79" s="651"/>
      <c r="FTU79" s="651"/>
      <c r="FTV79" s="651"/>
      <c r="FTW79" s="651"/>
      <c r="FTX79" s="651"/>
      <c r="FTY79" s="651"/>
      <c r="FTZ79" s="651"/>
      <c r="FUA79" s="651"/>
      <c r="FUB79" s="651"/>
      <c r="FUC79" s="651"/>
      <c r="FUD79" s="651"/>
      <c r="FUE79" s="651"/>
      <c r="FUF79" s="651"/>
      <c r="FUG79" s="651"/>
      <c r="FUH79" s="651"/>
      <c r="FUI79" s="651"/>
      <c r="FUJ79" s="651"/>
      <c r="FUK79" s="651"/>
      <c r="FUL79" s="651"/>
      <c r="FUM79" s="651"/>
      <c r="FUN79" s="651"/>
      <c r="FUO79" s="651"/>
      <c r="FUP79" s="651"/>
      <c r="FUQ79" s="651"/>
      <c r="FUR79" s="651"/>
      <c r="FUS79" s="651"/>
      <c r="FUT79" s="651"/>
      <c r="FUU79" s="651"/>
      <c r="FUV79" s="651"/>
      <c r="FUW79" s="651"/>
      <c r="FUX79" s="651"/>
      <c r="FUY79" s="651"/>
      <c r="FUZ79" s="651"/>
      <c r="FVA79" s="651"/>
      <c r="FVB79" s="651"/>
      <c r="FVC79" s="651"/>
      <c r="FVD79" s="651"/>
      <c r="FVE79" s="651"/>
      <c r="FVF79" s="651"/>
      <c r="FVG79" s="651"/>
      <c r="FVH79" s="651"/>
      <c r="FVI79" s="651"/>
      <c r="FVJ79" s="651"/>
      <c r="FVK79" s="651"/>
      <c r="FVL79" s="651"/>
      <c r="FVM79" s="651"/>
      <c r="FVN79" s="651"/>
      <c r="FVO79" s="651"/>
      <c r="FVP79" s="651"/>
      <c r="FVQ79" s="651"/>
      <c r="FVR79" s="651"/>
      <c r="FVS79" s="651"/>
      <c r="FVT79" s="651"/>
      <c r="FVU79" s="651"/>
      <c r="FVV79" s="651"/>
      <c r="FVW79" s="651"/>
      <c r="FVX79" s="651"/>
      <c r="FVY79" s="651"/>
      <c r="FVZ79" s="651"/>
      <c r="FWA79" s="651"/>
      <c r="FWB79" s="651"/>
      <c r="FWC79" s="651"/>
      <c r="FWD79" s="651"/>
      <c r="FWE79" s="651"/>
      <c r="FWF79" s="651"/>
      <c r="FWG79" s="651"/>
      <c r="FWH79" s="651"/>
      <c r="FWI79" s="651"/>
      <c r="FWJ79" s="651"/>
      <c r="FWK79" s="651"/>
      <c r="FWL79" s="651"/>
      <c r="FWM79" s="651"/>
      <c r="FWN79" s="651"/>
      <c r="FWO79" s="651"/>
      <c r="FWP79" s="651"/>
      <c r="FWQ79" s="651"/>
      <c r="FWR79" s="651"/>
      <c r="FWS79" s="651"/>
      <c r="FWT79" s="651"/>
      <c r="FWU79" s="651"/>
      <c r="FWV79" s="651"/>
      <c r="FWW79" s="651"/>
      <c r="FWX79" s="651"/>
      <c r="FWY79" s="651"/>
      <c r="FWZ79" s="651"/>
      <c r="FXA79" s="651"/>
      <c r="FXB79" s="651"/>
      <c r="FXC79" s="651"/>
      <c r="FXD79" s="651"/>
      <c r="FXE79" s="651"/>
      <c r="FXF79" s="651"/>
      <c r="FXG79" s="651"/>
      <c r="FXH79" s="651"/>
      <c r="FXI79" s="651"/>
      <c r="FXJ79" s="651"/>
      <c r="FXK79" s="651"/>
      <c r="FXL79" s="651"/>
      <c r="FXM79" s="651"/>
      <c r="FXN79" s="651"/>
      <c r="FXO79" s="651"/>
      <c r="FXP79" s="651"/>
      <c r="FXQ79" s="651"/>
      <c r="FXR79" s="651"/>
      <c r="FXS79" s="651"/>
      <c r="FXT79" s="651"/>
      <c r="FXU79" s="651"/>
      <c r="FXV79" s="651"/>
      <c r="FXW79" s="651"/>
      <c r="FXX79" s="651"/>
      <c r="FXY79" s="651"/>
      <c r="FXZ79" s="651"/>
      <c r="FYA79" s="651"/>
      <c r="FYB79" s="651"/>
      <c r="FYC79" s="651"/>
      <c r="FYD79" s="651"/>
      <c r="FYE79" s="651"/>
      <c r="FYF79" s="651"/>
      <c r="FYG79" s="651"/>
      <c r="FYH79" s="651"/>
      <c r="FYI79" s="651"/>
      <c r="FYJ79" s="651"/>
      <c r="FYK79" s="651"/>
      <c r="FYL79" s="651"/>
      <c r="FYM79" s="651"/>
      <c r="FYN79" s="651"/>
      <c r="FYO79" s="651"/>
      <c r="FYP79" s="651"/>
      <c r="FYQ79" s="651"/>
      <c r="FYR79" s="651"/>
      <c r="FYS79" s="651"/>
      <c r="FYT79" s="651"/>
      <c r="FYU79" s="651"/>
      <c r="FYV79" s="651"/>
      <c r="FYW79" s="651"/>
      <c r="FYX79" s="651"/>
      <c r="FYY79" s="651"/>
      <c r="FYZ79" s="651"/>
      <c r="FZA79" s="651"/>
      <c r="FZB79" s="651"/>
      <c r="FZC79" s="651"/>
      <c r="FZD79" s="651"/>
      <c r="FZE79" s="651"/>
      <c r="FZF79" s="651"/>
      <c r="FZG79" s="651"/>
      <c r="FZH79" s="651"/>
      <c r="FZI79" s="651"/>
      <c r="FZJ79" s="651"/>
      <c r="FZK79" s="651"/>
      <c r="FZL79" s="651"/>
      <c r="FZM79" s="651"/>
      <c r="FZN79" s="651"/>
      <c r="FZO79" s="651"/>
      <c r="FZP79" s="651"/>
      <c r="FZQ79" s="651"/>
      <c r="FZR79" s="651"/>
      <c r="FZS79" s="651"/>
      <c r="FZT79" s="651"/>
      <c r="FZU79" s="651"/>
      <c r="FZV79" s="651"/>
      <c r="FZW79" s="651"/>
      <c r="FZX79" s="651"/>
      <c r="FZY79" s="651"/>
      <c r="FZZ79" s="651"/>
      <c r="GAA79" s="651"/>
      <c r="GAB79" s="651"/>
      <c r="GAC79" s="651"/>
      <c r="GAD79" s="651"/>
      <c r="GAE79" s="651"/>
      <c r="GAF79" s="651"/>
      <c r="GAG79" s="651"/>
      <c r="GAH79" s="651"/>
      <c r="GAI79" s="651"/>
      <c r="GAJ79" s="651"/>
      <c r="GAK79" s="651"/>
      <c r="GAL79" s="651"/>
      <c r="GAM79" s="651"/>
      <c r="GAN79" s="651"/>
      <c r="GAO79" s="651"/>
      <c r="GAP79" s="651"/>
      <c r="GAQ79" s="651"/>
      <c r="GAR79" s="651"/>
      <c r="GAS79" s="651"/>
      <c r="GAT79" s="651"/>
      <c r="GAU79" s="651"/>
      <c r="GAV79" s="651"/>
      <c r="GAW79" s="651"/>
      <c r="GAX79" s="651"/>
      <c r="GAY79" s="651"/>
      <c r="GAZ79" s="651"/>
      <c r="GBA79" s="651"/>
      <c r="GBB79" s="651"/>
      <c r="GBC79" s="651"/>
      <c r="GBD79" s="651"/>
      <c r="GBE79" s="651"/>
      <c r="GBF79" s="651"/>
      <c r="GBG79" s="651"/>
      <c r="GBH79" s="651"/>
      <c r="GBI79" s="651"/>
      <c r="GBJ79" s="651"/>
      <c r="GBK79" s="651"/>
      <c r="GBL79" s="651"/>
      <c r="GBM79" s="651"/>
      <c r="GBN79" s="651"/>
      <c r="GBO79" s="651"/>
      <c r="GBP79" s="651"/>
      <c r="GBQ79" s="651"/>
      <c r="GBR79" s="651"/>
      <c r="GBS79" s="651"/>
      <c r="GBT79" s="651"/>
      <c r="GBU79" s="651"/>
      <c r="GBV79" s="651"/>
      <c r="GBW79" s="651"/>
      <c r="GBX79" s="651"/>
      <c r="GBY79" s="651"/>
      <c r="GBZ79" s="651"/>
      <c r="GCA79" s="651"/>
      <c r="GCB79" s="651"/>
      <c r="GCC79" s="651"/>
      <c r="GCD79" s="651"/>
      <c r="GCE79" s="651"/>
      <c r="GCF79" s="651"/>
      <c r="GCG79" s="651"/>
      <c r="GCH79" s="651"/>
      <c r="GCI79" s="651"/>
      <c r="GCJ79" s="651"/>
      <c r="GCK79" s="651"/>
      <c r="GCL79" s="651"/>
      <c r="GCM79" s="651"/>
      <c r="GCN79" s="651"/>
      <c r="GCO79" s="651"/>
      <c r="GCP79" s="651"/>
      <c r="GCQ79" s="651"/>
      <c r="GCR79" s="651"/>
      <c r="GCS79" s="651"/>
      <c r="GCT79" s="651"/>
      <c r="GCU79" s="651"/>
      <c r="GCV79" s="651"/>
      <c r="GCW79" s="651"/>
      <c r="GCX79" s="651"/>
      <c r="GCY79" s="651"/>
      <c r="GCZ79" s="651"/>
      <c r="GDA79" s="651"/>
      <c r="GDB79" s="651"/>
      <c r="GDC79" s="651"/>
      <c r="GDD79" s="651"/>
      <c r="GDE79" s="651"/>
      <c r="GDF79" s="651"/>
      <c r="GDG79" s="651"/>
      <c r="GDH79" s="651"/>
      <c r="GDI79" s="651"/>
      <c r="GDJ79" s="651"/>
      <c r="GDK79" s="651"/>
      <c r="GDL79" s="651"/>
      <c r="GDM79" s="651"/>
      <c r="GDN79" s="651"/>
      <c r="GDO79" s="651"/>
      <c r="GDP79" s="651"/>
      <c r="GDQ79" s="651"/>
      <c r="GDR79" s="651"/>
      <c r="GDS79" s="651"/>
      <c r="GDT79" s="651"/>
      <c r="GDU79" s="651"/>
      <c r="GDV79" s="651"/>
      <c r="GDW79" s="651"/>
      <c r="GDX79" s="651"/>
      <c r="GDY79" s="651"/>
      <c r="GDZ79" s="651"/>
      <c r="GEA79" s="651"/>
      <c r="GEB79" s="651"/>
      <c r="GEC79" s="651"/>
      <c r="GED79" s="651"/>
      <c r="GEE79" s="651"/>
      <c r="GEF79" s="651"/>
      <c r="GEG79" s="651"/>
      <c r="GEH79" s="651"/>
      <c r="GEI79" s="651"/>
      <c r="GEJ79" s="651"/>
      <c r="GEK79" s="651"/>
      <c r="GEL79" s="651"/>
      <c r="GEM79" s="651"/>
      <c r="GEN79" s="651"/>
      <c r="GEO79" s="651"/>
      <c r="GEP79" s="651"/>
      <c r="GEQ79" s="651"/>
      <c r="GER79" s="651"/>
      <c r="GES79" s="651"/>
      <c r="GET79" s="651"/>
      <c r="GEU79" s="651"/>
      <c r="GEV79" s="651"/>
      <c r="GEW79" s="651"/>
      <c r="GEX79" s="651"/>
      <c r="GEY79" s="651"/>
      <c r="GEZ79" s="651"/>
      <c r="GFA79" s="651"/>
      <c r="GFB79" s="651"/>
      <c r="GFC79" s="651"/>
      <c r="GFD79" s="651"/>
      <c r="GFE79" s="651"/>
      <c r="GFF79" s="651"/>
      <c r="GFG79" s="651"/>
      <c r="GFH79" s="651"/>
      <c r="GFI79" s="651"/>
      <c r="GFJ79" s="651"/>
      <c r="GFK79" s="651"/>
      <c r="GFL79" s="651"/>
      <c r="GFM79" s="651"/>
      <c r="GFN79" s="651"/>
      <c r="GFO79" s="651"/>
      <c r="GFP79" s="651"/>
      <c r="GFQ79" s="651"/>
      <c r="GFR79" s="651"/>
      <c r="GFS79" s="651"/>
      <c r="GFT79" s="651"/>
      <c r="GFU79" s="651"/>
      <c r="GFV79" s="651"/>
      <c r="GFW79" s="651"/>
      <c r="GFX79" s="651"/>
      <c r="GFY79" s="651"/>
      <c r="GFZ79" s="651"/>
      <c r="GGA79" s="651"/>
      <c r="GGB79" s="651"/>
      <c r="GGC79" s="651"/>
      <c r="GGD79" s="651"/>
      <c r="GGE79" s="651"/>
      <c r="GGF79" s="651"/>
      <c r="GGG79" s="651"/>
      <c r="GGH79" s="651"/>
      <c r="GGI79" s="651"/>
      <c r="GGJ79" s="651"/>
      <c r="GGK79" s="651"/>
      <c r="GGL79" s="651"/>
      <c r="GGM79" s="651"/>
      <c r="GGN79" s="651"/>
      <c r="GGO79" s="651"/>
      <c r="GGP79" s="651"/>
      <c r="GGQ79" s="651"/>
      <c r="GGR79" s="651"/>
      <c r="GGS79" s="651"/>
      <c r="GGT79" s="651"/>
      <c r="GGU79" s="651"/>
      <c r="GGV79" s="651"/>
      <c r="GGW79" s="651"/>
      <c r="GGX79" s="651"/>
      <c r="GGY79" s="651"/>
      <c r="GGZ79" s="651"/>
      <c r="GHA79" s="651"/>
      <c r="GHB79" s="651"/>
      <c r="GHC79" s="651"/>
      <c r="GHD79" s="651"/>
      <c r="GHE79" s="651"/>
      <c r="GHF79" s="651"/>
      <c r="GHG79" s="651"/>
      <c r="GHH79" s="651"/>
      <c r="GHI79" s="651"/>
      <c r="GHJ79" s="651"/>
      <c r="GHK79" s="651"/>
      <c r="GHL79" s="651"/>
      <c r="GHM79" s="651"/>
      <c r="GHN79" s="651"/>
      <c r="GHO79" s="651"/>
      <c r="GHP79" s="651"/>
      <c r="GHQ79" s="651"/>
      <c r="GHR79" s="651"/>
      <c r="GHS79" s="651"/>
      <c r="GHT79" s="651"/>
      <c r="GHU79" s="651"/>
      <c r="GHV79" s="651"/>
      <c r="GHW79" s="651"/>
      <c r="GHX79" s="651"/>
      <c r="GHY79" s="651"/>
      <c r="GHZ79" s="651"/>
      <c r="GIA79" s="651"/>
      <c r="GIB79" s="651"/>
      <c r="GIC79" s="651"/>
      <c r="GID79" s="651"/>
      <c r="GIE79" s="651"/>
      <c r="GIF79" s="651"/>
      <c r="GIG79" s="651"/>
      <c r="GIH79" s="651"/>
      <c r="GII79" s="651"/>
      <c r="GIJ79" s="651"/>
      <c r="GIK79" s="651"/>
      <c r="GIL79" s="651"/>
      <c r="GIM79" s="651"/>
      <c r="GIN79" s="651"/>
      <c r="GIO79" s="651"/>
      <c r="GIP79" s="651"/>
      <c r="GIQ79" s="651"/>
      <c r="GIR79" s="651"/>
      <c r="GIS79" s="651"/>
      <c r="GIT79" s="651"/>
      <c r="GIU79" s="651"/>
      <c r="GIV79" s="651"/>
      <c r="GIW79" s="651"/>
      <c r="GIX79" s="651"/>
      <c r="GIY79" s="651"/>
      <c r="GIZ79" s="651"/>
      <c r="GJA79" s="651"/>
      <c r="GJB79" s="651"/>
      <c r="GJC79" s="651"/>
      <c r="GJD79" s="651"/>
      <c r="GJE79" s="651"/>
      <c r="GJF79" s="651"/>
      <c r="GJG79" s="651"/>
      <c r="GJH79" s="651"/>
      <c r="GJI79" s="651"/>
      <c r="GJJ79" s="651"/>
      <c r="GJK79" s="651"/>
      <c r="GJL79" s="651"/>
      <c r="GJM79" s="651"/>
      <c r="GJN79" s="651"/>
      <c r="GJO79" s="651"/>
      <c r="GJP79" s="651"/>
      <c r="GJQ79" s="651"/>
      <c r="GJR79" s="651"/>
      <c r="GJS79" s="651"/>
      <c r="GJT79" s="651"/>
      <c r="GJU79" s="651"/>
      <c r="GJV79" s="651"/>
      <c r="GJW79" s="651"/>
      <c r="GJX79" s="651"/>
      <c r="GJY79" s="651"/>
      <c r="GJZ79" s="651"/>
      <c r="GKA79" s="651"/>
      <c r="GKB79" s="651"/>
      <c r="GKC79" s="651"/>
      <c r="GKD79" s="651"/>
      <c r="GKE79" s="651"/>
      <c r="GKF79" s="651"/>
      <c r="GKG79" s="651"/>
      <c r="GKH79" s="651"/>
      <c r="GKI79" s="651"/>
      <c r="GKJ79" s="651"/>
      <c r="GKK79" s="651"/>
      <c r="GKL79" s="651"/>
      <c r="GKM79" s="651"/>
      <c r="GKN79" s="651"/>
      <c r="GKO79" s="651"/>
      <c r="GKP79" s="651"/>
      <c r="GKQ79" s="651"/>
      <c r="GKR79" s="651"/>
      <c r="GKS79" s="651"/>
      <c r="GKT79" s="651"/>
      <c r="GKU79" s="651"/>
      <c r="GKV79" s="651"/>
      <c r="GKW79" s="651"/>
      <c r="GKX79" s="651"/>
      <c r="GKY79" s="651"/>
      <c r="GKZ79" s="651"/>
      <c r="GLA79" s="651"/>
      <c r="GLB79" s="651"/>
      <c r="GLC79" s="651"/>
      <c r="GLD79" s="651"/>
      <c r="GLE79" s="651"/>
      <c r="GLF79" s="651"/>
      <c r="GLG79" s="651"/>
      <c r="GLH79" s="651"/>
      <c r="GLI79" s="651"/>
      <c r="GLJ79" s="651"/>
      <c r="GLK79" s="651"/>
      <c r="GLL79" s="651"/>
      <c r="GLM79" s="651"/>
      <c r="GLN79" s="651"/>
      <c r="GLO79" s="651"/>
      <c r="GLP79" s="651"/>
      <c r="GLQ79" s="651"/>
      <c r="GLR79" s="651"/>
      <c r="GLS79" s="651"/>
      <c r="GLT79" s="651"/>
      <c r="GLU79" s="651"/>
      <c r="GLV79" s="651"/>
      <c r="GLW79" s="651"/>
      <c r="GLX79" s="651"/>
      <c r="GLY79" s="651"/>
      <c r="GLZ79" s="651"/>
      <c r="GMA79" s="651"/>
      <c r="GMB79" s="651"/>
      <c r="GMC79" s="651"/>
      <c r="GMD79" s="651"/>
      <c r="GME79" s="651"/>
      <c r="GMF79" s="651"/>
      <c r="GMG79" s="651"/>
      <c r="GMH79" s="651"/>
      <c r="GMI79" s="651"/>
      <c r="GMJ79" s="651"/>
      <c r="GMK79" s="651"/>
      <c r="GML79" s="651"/>
      <c r="GMM79" s="651"/>
      <c r="GMN79" s="651"/>
      <c r="GMO79" s="651"/>
      <c r="GMP79" s="651"/>
      <c r="GMQ79" s="651"/>
      <c r="GMR79" s="651"/>
      <c r="GMS79" s="651"/>
      <c r="GMT79" s="651"/>
      <c r="GMU79" s="651"/>
      <c r="GMV79" s="651"/>
      <c r="GMW79" s="651"/>
      <c r="GMX79" s="651"/>
      <c r="GMY79" s="651"/>
      <c r="GMZ79" s="651"/>
      <c r="GNA79" s="651"/>
      <c r="GNB79" s="651"/>
      <c r="GNC79" s="651"/>
      <c r="GND79" s="651"/>
      <c r="GNE79" s="651"/>
      <c r="GNF79" s="651"/>
      <c r="GNG79" s="651"/>
      <c r="GNH79" s="651"/>
      <c r="GNI79" s="651"/>
      <c r="GNJ79" s="651"/>
      <c r="GNK79" s="651"/>
      <c r="GNL79" s="651"/>
      <c r="GNM79" s="651"/>
      <c r="GNN79" s="651"/>
      <c r="GNO79" s="651"/>
      <c r="GNP79" s="651"/>
      <c r="GNQ79" s="651"/>
      <c r="GNR79" s="651"/>
      <c r="GNS79" s="651"/>
      <c r="GNT79" s="651"/>
      <c r="GNU79" s="651"/>
      <c r="GNV79" s="651"/>
      <c r="GNW79" s="651"/>
      <c r="GNX79" s="651"/>
      <c r="GNY79" s="651"/>
      <c r="GNZ79" s="651"/>
      <c r="GOA79" s="651"/>
      <c r="GOB79" s="651"/>
      <c r="GOC79" s="651"/>
      <c r="GOD79" s="651"/>
      <c r="GOE79" s="651"/>
      <c r="GOF79" s="651"/>
      <c r="GOG79" s="651"/>
      <c r="GOH79" s="651"/>
      <c r="GOI79" s="651"/>
      <c r="GOJ79" s="651"/>
      <c r="GOK79" s="651"/>
      <c r="GOL79" s="651"/>
      <c r="GOM79" s="651"/>
      <c r="GON79" s="651"/>
      <c r="GOO79" s="651"/>
      <c r="GOP79" s="651"/>
      <c r="GOQ79" s="651"/>
      <c r="GOR79" s="651"/>
      <c r="GOS79" s="651"/>
      <c r="GOT79" s="651"/>
      <c r="GOU79" s="651"/>
      <c r="GOV79" s="651"/>
      <c r="GOW79" s="651"/>
      <c r="GOX79" s="651"/>
      <c r="GOY79" s="651"/>
      <c r="GOZ79" s="651"/>
      <c r="GPA79" s="651"/>
      <c r="GPB79" s="651"/>
      <c r="GPC79" s="651"/>
      <c r="GPD79" s="651"/>
      <c r="GPE79" s="651"/>
      <c r="GPF79" s="651"/>
      <c r="GPG79" s="651"/>
      <c r="GPH79" s="651"/>
      <c r="GPI79" s="651"/>
      <c r="GPJ79" s="651"/>
      <c r="GPK79" s="651"/>
      <c r="GPL79" s="651"/>
      <c r="GPM79" s="651"/>
      <c r="GPN79" s="651"/>
      <c r="GPO79" s="651"/>
      <c r="GPP79" s="651"/>
      <c r="GPQ79" s="651"/>
      <c r="GPR79" s="651"/>
      <c r="GPS79" s="651"/>
      <c r="GPT79" s="651"/>
      <c r="GPU79" s="651"/>
      <c r="GPV79" s="651"/>
      <c r="GPW79" s="651"/>
      <c r="GPX79" s="651"/>
      <c r="GPY79" s="651"/>
      <c r="GPZ79" s="651"/>
      <c r="GQA79" s="651"/>
      <c r="GQB79" s="651"/>
      <c r="GQC79" s="651"/>
      <c r="GQD79" s="651"/>
      <c r="GQE79" s="651"/>
      <c r="GQF79" s="651"/>
      <c r="GQG79" s="651"/>
      <c r="GQH79" s="651"/>
      <c r="GQI79" s="651"/>
      <c r="GQJ79" s="651"/>
      <c r="GQK79" s="651"/>
      <c r="GQL79" s="651"/>
      <c r="GQM79" s="651"/>
      <c r="GQN79" s="651"/>
      <c r="GQO79" s="651"/>
      <c r="GQP79" s="651"/>
      <c r="GQQ79" s="651"/>
      <c r="GQR79" s="651"/>
      <c r="GQS79" s="651"/>
      <c r="GQT79" s="651"/>
      <c r="GQU79" s="651"/>
      <c r="GQV79" s="651"/>
      <c r="GQW79" s="651"/>
      <c r="GQX79" s="651"/>
      <c r="GQY79" s="651"/>
      <c r="GQZ79" s="651"/>
      <c r="GRA79" s="651"/>
      <c r="GRB79" s="651"/>
      <c r="GRC79" s="651"/>
      <c r="GRD79" s="651"/>
      <c r="GRE79" s="651"/>
      <c r="GRF79" s="651"/>
      <c r="GRG79" s="651"/>
      <c r="GRH79" s="651"/>
      <c r="GRI79" s="651"/>
      <c r="GRJ79" s="651"/>
      <c r="GRK79" s="651"/>
      <c r="GRL79" s="651"/>
      <c r="GRM79" s="651"/>
      <c r="GRN79" s="651"/>
      <c r="GRO79" s="651"/>
      <c r="GRP79" s="651"/>
      <c r="GRQ79" s="651"/>
      <c r="GRR79" s="651"/>
      <c r="GRS79" s="651"/>
      <c r="GRT79" s="651"/>
      <c r="GRU79" s="651"/>
      <c r="GRV79" s="651"/>
      <c r="GRW79" s="651"/>
      <c r="GRX79" s="651"/>
      <c r="GRY79" s="651"/>
      <c r="GRZ79" s="651"/>
      <c r="GSA79" s="651"/>
      <c r="GSB79" s="651"/>
      <c r="GSC79" s="651"/>
      <c r="GSD79" s="651"/>
      <c r="GSE79" s="651"/>
      <c r="GSF79" s="651"/>
      <c r="GSG79" s="651"/>
      <c r="GSH79" s="651"/>
      <c r="GSI79" s="651"/>
      <c r="GSJ79" s="651"/>
      <c r="GSK79" s="651"/>
      <c r="GSL79" s="651"/>
      <c r="GSM79" s="651"/>
      <c r="GSN79" s="651"/>
      <c r="GSO79" s="651"/>
      <c r="GSP79" s="651"/>
      <c r="GSQ79" s="651"/>
      <c r="GSR79" s="651"/>
      <c r="GSS79" s="651"/>
      <c r="GST79" s="651"/>
      <c r="GSU79" s="651"/>
      <c r="GSV79" s="651"/>
      <c r="GSW79" s="651"/>
      <c r="GSX79" s="651"/>
      <c r="GSY79" s="651"/>
      <c r="GSZ79" s="651"/>
      <c r="GTA79" s="651"/>
      <c r="GTB79" s="651"/>
      <c r="GTC79" s="651"/>
      <c r="GTD79" s="651"/>
      <c r="GTE79" s="651"/>
      <c r="GTF79" s="651"/>
      <c r="GTG79" s="651"/>
      <c r="GTH79" s="651"/>
      <c r="GTI79" s="651"/>
      <c r="GTJ79" s="651"/>
      <c r="GTK79" s="651"/>
      <c r="GTL79" s="651"/>
      <c r="GTM79" s="651"/>
      <c r="GTN79" s="651"/>
      <c r="GTO79" s="651"/>
      <c r="GTP79" s="651"/>
      <c r="GTQ79" s="651"/>
      <c r="GTR79" s="651"/>
      <c r="GTS79" s="651"/>
      <c r="GTT79" s="651"/>
      <c r="GTU79" s="651"/>
      <c r="GTV79" s="651"/>
      <c r="GTW79" s="651"/>
      <c r="GTX79" s="651"/>
      <c r="GTY79" s="651"/>
      <c r="GTZ79" s="651"/>
      <c r="GUA79" s="651"/>
      <c r="GUB79" s="651"/>
      <c r="GUC79" s="651"/>
      <c r="GUD79" s="651"/>
      <c r="GUE79" s="651"/>
      <c r="GUF79" s="651"/>
      <c r="GUG79" s="651"/>
      <c r="GUH79" s="651"/>
      <c r="GUI79" s="651"/>
      <c r="GUJ79" s="651"/>
      <c r="GUK79" s="651"/>
      <c r="GUL79" s="651"/>
      <c r="GUM79" s="651"/>
      <c r="GUN79" s="651"/>
      <c r="GUO79" s="651"/>
      <c r="GUP79" s="651"/>
      <c r="GUQ79" s="651"/>
      <c r="GUR79" s="651"/>
      <c r="GUS79" s="651"/>
      <c r="GUT79" s="651"/>
      <c r="GUU79" s="651"/>
      <c r="GUV79" s="651"/>
      <c r="GUW79" s="651"/>
      <c r="GUX79" s="651"/>
      <c r="GUY79" s="651"/>
      <c r="GUZ79" s="651"/>
      <c r="GVA79" s="651"/>
      <c r="GVB79" s="651"/>
      <c r="GVC79" s="651"/>
      <c r="GVD79" s="651"/>
      <c r="GVE79" s="651"/>
      <c r="GVF79" s="651"/>
      <c r="GVG79" s="651"/>
      <c r="GVH79" s="651"/>
      <c r="GVI79" s="651"/>
      <c r="GVJ79" s="651"/>
      <c r="GVK79" s="651"/>
      <c r="GVL79" s="651"/>
      <c r="GVM79" s="651"/>
      <c r="GVN79" s="651"/>
      <c r="GVO79" s="651"/>
      <c r="GVP79" s="651"/>
      <c r="GVQ79" s="651"/>
      <c r="GVR79" s="651"/>
      <c r="GVS79" s="651"/>
      <c r="GVT79" s="651"/>
      <c r="GVU79" s="651"/>
      <c r="GVV79" s="651"/>
      <c r="GVW79" s="651"/>
      <c r="GVX79" s="651"/>
      <c r="GVY79" s="651"/>
      <c r="GVZ79" s="651"/>
      <c r="GWA79" s="651"/>
      <c r="GWB79" s="651"/>
      <c r="GWC79" s="651"/>
      <c r="GWD79" s="651"/>
      <c r="GWE79" s="651"/>
      <c r="GWF79" s="651"/>
      <c r="GWG79" s="651"/>
      <c r="GWH79" s="651"/>
      <c r="GWI79" s="651"/>
      <c r="GWJ79" s="651"/>
      <c r="GWK79" s="651"/>
      <c r="GWL79" s="651"/>
      <c r="GWM79" s="651"/>
      <c r="GWN79" s="651"/>
      <c r="GWO79" s="651"/>
      <c r="GWP79" s="651"/>
      <c r="GWQ79" s="651"/>
      <c r="GWR79" s="651"/>
      <c r="GWS79" s="651"/>
      <c r="GWT79" s="651"/>
      <c r="GWU79" s="651"/>
      <c r="GWV79" s="651"/>
      <c r="GWW79" s="651"/>
      <c r="GWX79" s="651"/>
      <c r="GWY79" s="651"/>
      <c r="GWZ79" s="651"/>
      <c r="GXA79" s="651"/>
      <c r="GXB79" s="651"/>
      <c r="GXC79" s="651"/>
      <c r="GXD79" s="651"/>
      <c r="GXE79" s="651"/>
      <c r="GXF79" s="651"/>
      <c r="GXG79" s="651"/>
      <c r="GXH79" s="651"/>
      <c r="GXI79" s="651"/>
      <c r="GXJ79" s="651"/>
      <c r="GXK79" s="651"/>
      <c r="GXL79" s="651"/>
      <c r="GXM79" s="651"/>
      <c r="GXN79" s="651"/>
      <c r="GXO79" s="651"/>
      <c r="GXP79" s="651"/>
      <c r="GXQ79" s="651"/>
      <c r="GXR79" s="651"/>
      <c r="GXS79" s="651"/>
      <c r="GXT79" s="651"/>
      <c r="GXU79" s="651"/>
      <c r="GXV79" s="651"/>
      <c r="GXW79" s="651"/>
      <c r="GXX79" s="651"/>
      <c r="GXY79" s="651"/>
      <c r="GXZ79" s="651"/>
      <c r="GYA79" s="651"/>
      <c r="GYB79" s="651"/>
      <c r="GYC79" s="651"/>
      <c r="GYD79" s="651"/>
      <c r="GYE79" s="651"/>
      <c r="GYF79" s="651"/>
      <c r="GYG79" s="651"/>
      <c r="GYH79" s="651"/>
      <c r="GYI79" s="651"/>
      <c r="GYJ79" s="651"/>
      <c r="GYK79" s="651"/>
      <c r="GYL79" s="651"/>
      <c r="GYM79" s="651"/>
      <c r="GYN79" s="651"/>
      <c r="GYO79" s="651"/>
      <c r="GYP79" s="651"/>
      <c r="GYQ79" s="651"/>
      <c r="GYR79" s="651"/>
      <c r="GYS79" s="651"/>
      <c r="GYT79" s="651"/>
      <c r="GYU79" s="651"/>
      <c r="GYV79" s="651"/>
      <c r="GYW79" s="651"/>
      <c r="GYX79" s="651"/>
      <c r="GYY79" s="651"/>
      <c r="GYZ79" s="651"/>
      <c r="GZA79" s="651"/>
      <c r="GZB79" s="651"/>
      <c r="GZC79" s="651"/>
      <c r="GZD79" s="651"/>
      <c r="GZE79" s="651"/>
      <c r="GZF79" s="651"/>
      <c r="GZG79" s="651"/>
      <c r="GZH79" s="651"/>
      <c r="GZI79" s="651"/>
      <c r="GZJ79" s="651"/>
      <c r="GZK79" s="651"/>
      <c r="GZL79" s="651"/>
      <c r="GZM79" s="651"/>
      <c r="GZN79" s="651"/>
      <c r="GZO79" s="651"/>
      <c r="GZP79" s="651"/>
      <c r="GZQ79" s="651"/>
      <c r="GZR79" s="651"/>
      <c r="GZS79" s="651"/>
      <c r="GZT79" s="651"/>
      <c r="GZU79" s="651"/>
      <c r="GZV79" s="651"/>
      <c r="GZW79" s="651"/>
      <c r="GZX79" s="651"/>
      <c r="GZY79" s="651"/>
      <c r="GZZ79" s="651"/>
      <c r="HAA79" s="651"/>
      <c r="HAB79" s="651"/>
      <c r="HAC79" s="651"/>
      <c r="HAD79" s="651"/>
      <c r="HAE79" s="651"/>
      <c r="HAF79" s="651"/>
      <c r="HAG79" s="651"/>
      <c r="HAH79" s="651"/>
      <c r="HAI79" s="651"/>
      <c r="HAJ79" s="651"/>
      <c r="HAK79" s="651"/>
      <c r="HAL79" s="651"/>
      <c r="HAM79" s="651"/>
      <c r="HAN79" s="651"/>
      <c r="HAO79" s="651"/>
      <c r="HAP79" s="651"/>
      <c r="HAQ79" s="651"/>
      <c r="HAR79" s="651"/>
      <c r="HAS79" s="651"/>
      <c r="HAT79" s="651"/>
      <c r="HAU79" s="651"/>
      <c r="HAV79" s="651"/>
      <c r="HAW79" s="651"/>
      <c r="HAX79" s="651"/>
      <c r="HAY79" s="651"/>
      <c r="HAZ79" s="651"/>
      <c r="HBA79" s="651"/>
      <c r="HBB79" s="651"/>
      <c r="HBC79" s="651"/>
      <c r="HBD79" s="651"/>
      <c r="HBE79" s="651"/>
      <c r="HBF79" s="651"/>
      <c r="HBG79" s="651"/>
      <c r="HBH79" s="651"/>
      <c r="HBI79" s="651"/>
      <c r="HBJ79" s="651"/>
      <c r="HBK79" s="651"/>
      <c r="HBL79" s="651"/>
      <c r="HBM79" s="651"/>
      <c r="HBN79" s="651"/>
      <c r="HBO79" s="651"/>
      <c r="HBP79" s="651"/>
      <c r="HBQ79" s="651"/>
      <c r="HBR79" s="651"/>
      <c r="HBS79" s="651"/>
      <c r="HBT79" s="651"/>
      <c r="HBU79" s="651"/>
      <c r="HBV79" s="651"/>
      <c r="HBW79" s="651"/>
      <c r="HBX79" s="651"/>
      <c r="HBY79" s="651"/>
      <c r="HBZ79" s="651"/>
      <c r="HCA79" s="651"/>
      <c r="HCB79" s="651"/>
      <c r="HCC79" s="651"/>
      <c r="HCD79" s="651"/>
      <c r="HCE79" s="651"/>
      <c r="HCF79" s="651"/>
      <c r="HCG79" s="651"/>
      <c r="HCH79" s="651"/>
      <c r="HCI79" s="651"/>
      <c r="HCJ79" s="651"/>
      <c r="HCK79" s="651"/>
      <c r="HCL79" s="651"/>
      <c r="HCM79" s="651"/>
      <c r="HCN79" s="651"/>
      <c r="HCO79" s="651"/>
      <c r="HCP79" s="651"/>
      <c r="HCQ79" s="651"/>
      <c r="HCR79" s="651"/>
      <c r="HCS79" s="651"/>
      <c r="HCT79" s="651"/>
      <c r="HCU79" s="651"/>
      <c r="HCV79" s="651"/>
      <c r="HCW79" s="651"/>
      <c r="HCX79" s="651"/>
      <c r="HCY79" s="651"/>
      <c r="HCZ79" s="651"/>
      <c r="HDA79" s="651"/>
      <c r="HDB79" s="651"/>
      <c r="HDC79" s="651"/>
      <c r="HDD79" s="651"/>
      <c r="HDE79" s="651"/>
      <c r="HDF79" s="651"/>
      <c r="HDG79" s="651"/>
      <c r="HDH79" s="651"/>
      <c r="HDI79" s="651"/>
      <c r="HDJ79" s="651"/>
      <c r="HDK79" s="651"/>
      <c r="HDL79" s="651"/>
      <c r="HDM79" s="651"/>
      <c r="HDN79" s="651"/>
      <c r="HDO79" s="651"/>
      <c r="HDP79" s="651"/>
      <c r="HDQ79" s="651"/>
      <c r="HDR79" s="651"/>
      <c r="HDS79" s="651"/>
      <c r="HDT79" s="651"/>
      <c r="HDU79" s="651"/>
      <c r="HDV79" s="651"/>
      <c r="HDW79" s="651"/>
      <c r="HDX79" s="651"/>
      <c r="HDY79" s="651"/>
      <c r="HDZ79" s="651"/>
      <c r="HEA79" s="651"/>
      <c r="HEB79" s="651"/>
      <c r="HEC79" s="651"/>
      <c r="HED79" s="651"/>
      <c r="HEE79" s="651"/>
      <c r="HEF79" s="651"/>
      <c r="HEG79" s="651"/>
      <c r="HEH79" s="651"/>
      <c r="HEI79" s="651"/>
      <c r="HEJ79" s="651"/>
      <c r="HEK79" s="651"/>
      <c r="HEL79" s="651"/>
      <c r="HEM79" s="651"/>
      <c r="HEN79" s="651"/>
      <c r="HEO79" s="651"/>
      <c r="HEP79" s="651"/>
      <c r="HEQ79" s="651"/>
      <c r="HER79" s="651"/>
      <c r="HES79" s="651"/>
      <c r="HET79" s="651"/>
      <c r="HEU79" s="651"/>
      <c r="HEV79" s="651"/>
      <c r="HEW79" s="651"/>
      <c r="HEX79" s="651"/>
      <c r="HEY79" s="651"/>
      <c r="HEZ79" s="651"/>
      <c r="HFA79" s="651"/>
      <c r="HFB79" s="651"/>
      <c r="HFC79" s="651"/>
      <c r="HFD79" s="651"/>
      <c r="HFE79" s="651"/>
      <c r="HFF79" s="651"/>
      <c r="HFG79" s="651"/>
      <c r="HFH79" s="651"/>
      <c r="HFI79" s="651"/>
      <c r="HFJ79" s="651"/>
      <c r="HFK79" s="651"/>
      <c r="HFL79" s="651"/>
      <c r="HFM79" s="651"/>
      <c r="HFN79" s="651"/>
      <c r="HFO79" s="651"/>
      <c r="HFP79" s="651"/>
      <c r="HFQ79" s="651"/>
      <c r="HFR79" s="651"/>
      <c r="HFS79" s="651"/>
      <c r="HFT79" s="651"/>
      <c r="HFU79" s="651"/>
      <c r="HFV79" s="651"/>
      <c r="HFW79" s="651"/>
      <c r="HFX79" s="651"/>
      <c r="HFY79" s="651"/>
      <c r="HFZ79" s="651"/>
      <c r="HGA79" s="651"/>
      <c r="HGB79" s="651"/>
      <c r="HGC79" s="651"/>
      <c r="HGD79" s="651"/>
      <c r="HGE79" s="651"/>
      <c r="HGF79" s="651"/>
      <c r="HGG79" s="651"/>
      <c r="HGH79" s="651"/>
      <c r="HGI79" s="651"/>
      <c r="HGJ79" s="651"/>
      <c r="HGK79" s="651"/>
      <c r="HGL79" s="651"/>
      <c r="HGM79" s="651"/>
      <c r="HGN79" s="651"/>
      <c r="HGO79" s="651"/>
      <c r="HGP79" s="651"/>
      <c r="HGQ79" s="651"/>
      <c r="HGR79" s="651"/>
      <c r="HGS79" s="651"/>
      <c r="HGT79" s="651"/>
      <c r="HGU79" s="651"/>
      <c r="HGV79" s="651"/>
      <c r="HGW79" s="651"/>
      <c r="HGX79" s="651"/>
      <c r="HGY79" s="651"/>
      <c r="HGZ79" s="651"/>
      <c r="HHA79" s="651"/>
      <c r="HHB79" s="651"/>
      <c r="HHC79" s="651"/>
      <c r="HHD79" s="651"/>
      <c r="HHE79" s="651"/>
      <c r="HHF79" s="651"/>
      <c r="HHG79" s="651"/>
      <c r="HHH79" s="651"/>
      <c r="HHI79" s="651"/>
      <c r="HHJ79" s="651"/>
      <c r="HHK79" s="651"/>
      <c r="HHL79" s="651"/>
      <c r="HHM79" s="651"/>
      <c r="HHN79" s="651"/>
      <c r="HHO79" s="651"/>
      <c r="HHP79" s="651"/>
      <c r="HHQ79" s="651"/>
      <c r="HHR79" s="651"/>
      <c r="HHS79" s="651"/>
      <c r="HHT79" s="651"/>
      <c r="HHU79" s="651"/>
      <c r="HHV79" s="651"/>
      <c r="HHW79" s="651"/>
      <c r="HHX79" s="651"/>
      <c r="HHY79" s="651"/>
      <c r="HHZ79" s="651"/>
      <c r="HIA79" s="651"/>
      <c r="HIB79" s="651"/>
      <c r="HIC79" s="651"/>
      <c r="HID79" s="651"/>
      <c r="HIE79" s="651"/>
      <c r="HIF79" s="651"/>
      <c r="HIG79" s="651"/>
      <c r="HIH79" s="651"/>
      <c r="HII79" s="651"/>
      <c r="HIJ79" s="651"/>
      <c r="HIK79" s="651"/>
      <c r="HIL79" s="651"/>
      <c r="HIM79" s="651"/>
      <c r="HIN79" s="651"/>
      <c r="HIO79" s="651"/>
      <c r="HIP79" s="651"/>
      <c r="HIQ79" s="651"/>
      <c r="HIR79" s="651"/>
      <c r="HIS79" s="651"/>
      <c r="HIT79" s="651"/>
      <c r="HIU79" s="651"/>
      <c r="HIV79" s="651"/>
      <c r="HIW79" s="651"/>
      <c r="HIX79" s="651"/>
      <c r="HIY79" s="651"/>
      <c r="HIZ79" s="651"/>
      <c r="HJA79" s="651"/>
      <c r="HJB79" s="651"/>
      <c r="HJC79" s="651"/>
      <c r="HJD79" s="651"/>
      <c r="HJE79" s="651"/>
      <c r="HJF79" s="651"/>
      <c r="HJG79" s="651"/>
      <c r="HJH79" s="651"/>
      <c r="HJI79" s="651"/>
      <c r="HJJ79" s="651"/>
      <c r="HJK79" s="651"/>
      <c r="HJL79" s="651"/>
      <c r="HJM79" s="651"/>
      <c r="HJN79" s="651"/>
      <c r="HJO79" s="651"/>
      <c r="HJP79" s="651"/>
      <c r="HJQ79" s="651"/>
      <c r="HJR79" s="651"/>
      <c r="HJS79" s="651"/>
      <c r="HJT79" s="651"/>
      <c r="HJU79" s="651"/>
      <c r="HJV79" s="651"/>
      <c r="HJW79" s="651"/>
      <c r="HJX79" s="651"/>
      <c r="HJY79" s="651"/>
      <c r="HJZ79" s="651"/>
      <c r="HKA79" s="651"/>
      <c r="HKB79" s="651"/>
      <c r="HKC79" s="651"/>
      <c r="HKD79" s="651"/>
      <c r="HKE79" s="651"/>
      <c r="HKF79" s="651"/>
      <c r="HKG79" s="651"/>
      <c r="HKH79" s="651"/>
      <c r="HKI79" s="651"/>
      <c r="HKJ79" s="651"/>
      <c r="HKK79" s="651"/>
      <c r="HKL79" s="651"/>
      <c r="HKM79" s="651"/>
      <c r="HKN79" s="651"/>
      <c r="HKO79" s="651"/>
      <c r="HKP79" s="651"/>
      <c r="HKQ79" s="651"/>
      <c r="HKR79" s="651"/>
      <c r="HKS79" s="651"/>
      <c r="HKT79" s="651"/>
      <c r="HKU79" s="651"/>
      <c r="HKV79" s="651"/>
      <c r="HKW79" s="651"/>
      <c r="HKX79" s="651"/>
      <c r="HKY79" s="651"/>
      <c r="HKZ79" s="651"/>
      <c r="HLA79" s="651"/>
      <c r="HLB79" s="651"/>
      <c r="HLC79" s="651"/>
      <c r="HLD79" s="651"/>
      <c r="HLE79" s="651"/>
      <c r="HLF79" s="651"/>
      <c r="HLG79" s="651"/>
      <c r="HLH79" s="651"/>
      <c r="HLI79" s="651"/>
      <c r="HLJ79" s="651"/>
      <c r="HLK79" s="651"/>
      <c r="HLL79" s="651"/>
      <c r="HLM79" s="651"/>
      <c r="HLN79" s="651"/>
      <c r="HLO79" s="651"/>
      <c r="HLP79" s="651"/>
      <c r="HLQ79" s="651"/>
      <c r="HLR79" s="651"/>
      <c r="HLS79" s="651"/>
      <c r="HLT79" s="651"/>
      <c r="HLU79" s="651"/>
      <c r="HLV79" s="651"/>
      <c r="HLW79" s="651"/>
      <c r="HLX79" s="651"/>
      <c r="HLY79" s="651"/>
      <c r="HLZ79" s="651"/>
      <c r="HMA79" s="651"/>
      <c r="HMB79" s="651"/>
      <c r="HMC79" s="651"/>
      <c r="HMD79" s="651"/>
      <c r="HME79" s="651"/>
      <c r="HMF79" s="651"/>
      <c r="HMG79" s="651"/>
      <c r="HMH79" s="651"/>
      <c r="HMI79" s="651"/>
      <c r="HMJ79" s="651"/>
      <c r="HMK79" s="651"/>
      <c r="HML79" s="651"/>
      <c r="HMM79" s="651"/>
      <c r="HMN79" s="651"/>
      <c r="HMO79" s="651"/>
      <c r="HMP79" s="651"/>
      <c r="HMQ79" s="651"/>
      <c r="HMR79" s="651"/>
      <c r="HMS79" s="651"/>
      <c r="HMT79" s="651"/>
      <c r="HMU79" s="651"/>
      <c r="HMV79" s="651"/>
      <c r="HMW79" s="651"/>
      <c r="HMX79" s="651"/>
      <c r="HMY79" s="651"/>
      <c r="HMZ79" s="651"/>
      <c r="HNA79" s="651"/>
      <c r="HNB79" s="651"/>
      <c r="HNC79" s="651"/>
      <c r="HND79" s="651"/>
      <c r="HNE79" s="651"/>
      <c r="HNF79" s="651"/>
      <c r="HNG79" s="651"/>
      <c r="HNH79" s="651"/>
      <c r="HNI79" s="651"/>
      <c r="HNJ79" s="651"/>
      <c r="HNK79" s="651"/>
      <c r="HNL79" s="651"/>
      <c r="HNM79" s="651"/>
      <c r="HNN79" s="651"/>
      <c r="HNO79" s="651"/>
      <c r="HNP79" s="651"/>
      <c r="HNQ79" s="651"/>
      <c r="HNR79" s="651"/>
      <c r="HNS79" s="651"/>
      <c r="HNT79" s="651"/>
      <c r="HNU79" s="651"/>
      <c r="HNV79" s="651"/>
      <c r="HNW79" s="651"/>
      <c r="HNX79" s="651"/>
      <c r="HNY79" s="651"/>
      <c r="HNZ79" s="651"/>
      <c r="HOA79" s="651"/>
      <c r="HOB79" s="651"/>
      <c r="HOC79" s="651"/>
      <c r="HOD79" s="651"/>
      <c r="HOE79" s="651"/>
      <c r="HOF79" s="651"/>
      <c r="HOG79" s="651"/>
      <c r="HOH79" s="651"/>
      <c r="HOI79" s="651"/>
      <c r="HOJ79" s="651"/>
      <c r="HOK79" s="651"/>
      <c r="HOL79" s="651"/>
      <c r="HOM79" s="651"/>
      <c r="HON79" s="651"/>
      <c r="HOO79" s="651"/>
      <c r="HOP79" s="651"/>
      <c r="HOQ79" s="651"/>
      <c r="HOR79" s="651"/>
      <c r="HOS79" s="651"/>
      <c r="HOT79" s="651"/>
      <c r="HOU79" s="651"/>
      <c r="HOV79" s="651"/>
      <c r="HOW79" s="651"/>
      <c r="HOX79" s="651"/>
      <c r="HOY79" s="651"/>
      <c r="HOZ79" s="651"/>
      <c r="HPA79" s="651"/>
      <c r="HPB79" s="651"/>
      <c r="HPC79" s="651"/>
      <c r="HPD79" s="651"/>
      <c r="HPE79" s="651"/>
      <c r="HPF79" s="651"/>
      <c r="HPG79" s="651"/>
      <c r="HPH79" s="651"/>
      <c r="HPI79" s="651"/>
      <c r="HPJ79" s="651"/>
      <c r="HPK79" s="651"/>
      <c r="HPL79" s="651"/>
      <c r="HPM79" s="651"/>
      <c r="HPN79" s="651"/>
      <c r="HPO79" s="651"/>
      <c r="HPP79" s="651"/>
      <c r="HPQ79" s="651"/>
      <c r="HPR79" s="651"/>
      <c r="HPS79" s="651"/>
      <c r="HPT79" s="651"/>
      <c r="HPU79" s="651"/>
      <c r="HPV79" s="651"/>
      <c r="HPW79" s="651"/>
      <c r="HPX79" s="651"/>
      <c r="HPY79" s="651"/>
      <c r="HPZ79" s="651"/>
      <c r="HQA79" s="651"/>
      <c r="HQB79" s="651"/>
      <c r="HQC79" s="651"/>
      <c r="HQD79" s="651"/>
      <c r="HQE79" s="651"/>
      <c r="HQF79" s="651"/>
      <c r="HQG79" s="651"/>
      <c r="HQH79" s="651"/>
      <c r="HQI79" s="651"/>
      <c r="HQJ79" s="651"/>
      <c r="HQK79" s="651"/>
      <c r="HQL79" s="651"/>
      <c r="HQM79" s="651"/>
      <c r="HQN79" s="651"/>
      <c r="HQO79" s="651"/>
      <c r="HQP79" s="651"/>
      <c r="HQQ79" s="651"/>
      <c r="HQR79" s="651"/>
      <c r="HQS79" s="651"/>
      <c r="HQT79" s="651"/>
      <c r="HQU79" s="651"/>
      <c r="HQV79" s="651"/>
      <c r="HQW79" s="651"/>
      <c r="HQX79" s="651"/>
      <c r="HQY79" s="651"/>
      <c r="HQZ79" s="651"/>
      <c r="HRA79" s="651"/>
      <c r="HRB79" s="651"/>
      <c r="HRC79" s="651"/>
      <c r="HRD79" s="651"/>
      <c r="HRE79" s="651"/>
      <c r="HRF79" s="651"/>
      <c r="HRG79" s="651"/>
      <c r="HRH79" s="651"/>
      <c r="HRI79" s="651"/>
      <c r="HRJ79" s="651"/>
      <c r="HRK79" s="651"/>
      <c r="HRL79" s="651"/>
      <c r="HRM79" s="651"/>
      <c r="HRN79" s="651"/>
      <c r="HRO79" s="651"/>
      <c r="HRP79" s="651"/>
      <c r="HRQ79" s="651"/>
      <c r="HRR79" s="651"/>
      <c r="HRS79" s="651"/>
      <c r="HRT79" s="651"/>
      <c r="HRU79" s="651"/>
      <c r="HRV79" s="651"/>
      <c r="HRW79" s="651"/>
      <c r="HRX79" s="651"/>
      <c r="HRY79" s="651"/>
      <c r="HRZ79" s="651"/>
      <c r="HSA79" s="651"/>
      <c r="HSB79" s="651"/>
      <c r="HSC79" s="651"/>
      <c r="HSD79" s="651"/>
      <c r="HSE79" s="651"/>
      <c r="HSF79" s="651"/>
      <c r="HSG79" s="651"/>
      <c r="HSH79" s="651"/>
      <c r="HSI79" s="651"/>
      <c r="HSJ79" s="651"/>
      <c r="HSK79" s="651"/>
      <c r="HSL79" s="651"/>
      <c r="HSM79" s="651"/>
      <c r="HSN79" s="651"/>
      <c r="HSO79" s="651"/>
      <c r="HSP79" s="651"/>
      <c r="HSQ79" s="651"/>
      <c r="HSR79" s="651"/>
      <c r="HSS79" s="651"/>
      <c r="HST79" s="651"/>
      <c r="HSU79" s="651"/>
      <c r="HSV79" s="651"/>
      <c r="HSW79" s="651"/>
      <c r="HSX79" s="651"/>
      <c r="HSY79" s="651"/>
      <c r="HSZ79" s="651"/>
      <c r="HTA79" s="651"/>
      <c r="HTB79" s="651"/>
      <c r="HTC79" s="651"/>
      <c r="HTD79" s="651"/>
      <c r="HTE79" s="651"/>
      <c r="HTF79" s="651"/>
      <c r="HTG79" s="651"/>
      <c r="HTH79" s="651"/>
      <c r="HTI79" s="651"/>
      <c r="HTJ79" s="651"/>
      <c r="HTK79" s="651"/>
      <c r="HTL79" s="651"/>
      <c r="HTM79" s="651"/>
      <c r="HTN79" s="651"/>
      <c r="HTO79" s="651"/>
      <c r="HTP79" s="651"/>
      <c r="HTQ79" s="651"/>
      <c r="HTR79" s="651"/>
      <c r="HTS79" s="651"/>
      <c r="HTT79" s="651"/>
      <c r="HTU79" s="651"/>
      <c r="HTV79" s="651"/>
      <c r="HTW79" s="651"/>
      <c r="HTX79" s="651"/>
      <c r="HTY79" s="651"/>
      <c r="HTZ79" s="651"/>
      <c r="HUA79" s="651"/>
      <c r="HUB79" s="651"/>
      <c r="HUC79" s="651"/>
      <c r="HUD79" s="651"/>
      <c r="HUE79" s="651"/>
      <c r="HUF79" s="651"/>
      <c r="HUG79" s="651"/>
      <c r="HUH79" s="651"/>
      <c r="HUI79" s="651"/>
      <c r="HUJ79" s="651"/>
      <c r="HUK79" s="651"/>
      <c r="HUL79" s="651"/>
      <c r="HUM79" s="651"/>
      <c r="HUN79" s="651"/>
      <c r="HUO79" s="651"/>
      <c r="HUP79" s="651"/>
      <c r="HUQ79" s="651"/>
      <c r="HUR79" s="651"/>
      <c r="HUS79" s="651"/>
      <c r="HUT79" s="651"/>
      <c r="HUU79" s="651"/>
      <c r="HUV79" s="651"/>
      <c r="HUW79" s="651"/>
      <c r="HUX79" s="651"/>
      <c r="HUY79" s="651"/>
      <c r="HUZ79" s="651"/>
      <c r="HVA79" s="651"/>
      <c r="HVB79" s="651"/>
      <c r="HVC79" s="651"/>
      <c r="HVD79" s="651"/>
      <c r="HVE79" s="651"/>
      <c r="HVF79" s="651"/>
      <c r="HVG79" s="651"/>
      <c r="HVH79" s="651"/>
      <c r="HVI79" s="651"/>
      <c r="HVJ79" s="651"/>
      <c r="HVK79" s="651"/>
      <c r="HVL79" s="651"/>
      <c r="HVM79" s="651"/>
      <c r="HVN79" s="651"/>
      <c r="HVO79" s="651"/>
      <c r="HVP79" s="651"/>
      <c r="HVQ79" s="651"/>
      <c r="HVR79" s="651"/>
      <c r="HVS79" s="651"/>
      <c r="HVT79" s="651"/>
      <c r="HVU79" s="651"/>
      <c r="HVV79" s="651"/>
      <c r="HVW79" s="651"/>
      <c r="HVX79" s="651"/>
      <c r="HVY79" s="651"/>
      <c r="HVZ79" s="651"/>
      <c r="HWA79" s="651"/>
      <c r="HWB79" s="651"/>
      <c r="HWC79" s="651"/>
      <c r="HWD79" s="651"/>
      <c r="HWE79" s="651"/>
      <c r="HWF79" s="651"/>
      <c r="HWG79" s="651"/>
      <c r="HWH79" s="651"/>
      <c r="HWI79" s="651"/>
      <c r="HWJ79" s="651"/>
      <c r="HWK79" s="651"/>
      <c r="HWL79" s="651"/>
      <c r="HWM79" s="651"/>
      <c r="HWN79" s="651"/>
      <c r="HWO79" s="651"/>
      <c r="HWP79" s="651"/>
      <c r="HWQ79" s="651"/>
      <c r="HWR79" s="651"/>
      <c r="HWS79" s="651"/>
      <c r="HWT79" s="651"/>
      <c r="HWU79" s="651"/>
      <c r="HWV79" s="651"/>
      <c r="HWW79" s="651"/>
      <c r="HWX79" s="651"/>
      <c r="HWY79" s="651"/>
      <c r="HWZ79" s="651"/>
      <c r="HXA79" s="651"/>
      <c r="HXB79" s="651"/>
      <c r="HXC79" s="651"/>
      <c r="HXD79" s="651"/>
      <c r="HXE79" s="651"/>
      <c r="HXF79" s="651"/>
      <c r="HXG79" s="651"/>
      <c r="HXH79" s="651"/>
      <c r="HXI79" s="651"/>
      <c r="HXJ79" s="651"/>
      <c r="HXK79" s="651"/>
      <c r="HXL79" s="651"/>
      <c r="HXM79" s="651"/>
      <c r="HXN79" s="651"/>
      <c r="HXO79" s="651"/>
      <c r="HXP79" s="651"/>
      <c r="HXQ79" s="651"/>
      <c r="HXR79" s="651"/>
      <c r="HXS79" s="651"/>
      <c r="HXT79" s="651"/>
      <c r="HXU79" s="651"/>
      <c r="HXV79" s="651"/>
      <c r="HXW79" s="651"/>
      <c r="HXX79" s="651"/>
      <c r="HXY79" s="651"/>
      <c r="HXZ79" s="651"/>
      <c r="HYA79" s="651"/>
      <c r="HYB79" s="651"/>
      <c r="HYC79" s="651"/>
      <c r="HYD79" s="651"/>
      <c r="HYE79" s="651"/>
      <c r="HYF79" s="651"/>
      <c r="HYG79" s="651"/>
      <c r="HYH79" s="651"/>
      <c r="HYI79" s="651"/>
      <c r="HYJ79" s="651"/>
      <c r="HYK79" s="651"/>
      <c r="HYL79" s="651"/>
      <c r="HYM79" s="651"/>
      <c r="HYN79" s="651"/>
      <c r="HYO79" s="651"/>
      <c r="HYP79" s="651"/>
      <c r="HYQ79" s="651"/>
      <c r="HYR79" s="651"/>
      <c r="HYS79" s="651"/>
      <c r="HYT79" s="651"/>
      <c r="HYU79" s="651"/>
      <c r="HYV79" s="651"/>
      <c r="HYW79" s="651"/>
      <c r="HYX79" s="651"/>
      <c r="HYY79" s="651"/>
      <c r="HYZ79" s="651"/>
      <c r="HZA79" s="651"/>
      <c r="HZB79" s="651"/>
      <c r="HZC79" s="651"/>
      <c r="HZD79" s="651"/>
      <c r="HZE79" s="651"/>
      <c r="HZF79" s="651"/>
      <c r="HZG79" s="651"/>
      <c r="HZH79" s="651"/>
      <c r="HZI79" s="651"/>
      <c r="HZJ79" s="651"/>
      <c r="HZK79" s="651"/>
      <c r="HZL79" s="651"/>
      <c r="HZM79" s="651"/>
      <c r="HZN79" s="651"/>
      <c r="HZO79" s="651"/>
      <c r="HZP79" s="651"/>
      <c r="HZQ79" s="651"/>
      <c r="HZR79" s="651"/>
      <c r="HZS79" s="651"/>
      <c r="HZT79" s="651"/>
      <c r="HZU79" s="651"/>
      <c r="HZV79" s="651"/>
      <c r="HZW79" s="651"/>
      <c r="HZX79" s="651"/>
      <c r="HZY79" s="651"/>
      <c r="HZZ79" s="651"/>
      <c r="IAA79" s="651"/>
      <c r="IAB79" s="651"/>
      <c r="IAC79" s="651"/>
      <c r="IAD79" s="651"/>
      <c r="IAE79" s="651"/>
      <c r="IAF79" s="651"/>
      <c r="IAG79" s="651"/>
      <c r="IAH79" s="651"/>
      <c r="IAI79" s="651"/>
      <c r="IAJ79" s="651"/>
      <c r="IAK79" s="651"/>
      <c r="IAL79" s="651"/>
      <c r="IAM79" s="651"/>
      <c r="IAN79" s="651"/>
      <c r="IAO79" s="651"/>
      <c r="IAP79" s="651"/>
      <c r="IAQ79" s="651"/>
      <c r="IAR79" s="651"/>
      <c r="IAS79" s="651"/>
      <c r="IAT79" s="651"/>
      <c r="IAU79" s="651"/>
      <c r="IAV79" s="651"/>
      <c r="IAW79" s="651"/>
      <c r="IAX79" s="651"/>
      <c r="IAY79" s="651"/>
      <c r="IAZ79" s="651"/>
      <c r="IBA79" s="651"/>
      <c r="IBB79" s="651"/>
      <c r="IBC79" s="651"/>
      <c r="IBD79" s="651"/>
      <c r="IBE79" s="651"/>
      <c r="IBF79" s="651"/>
      <c r="IBG79" s="651"/>
      <c r="IBH79" s="651"/>
      <c r="IBI79" s="651"/>
      <c r="IBJ79" s="651"/>
      <c r="IBK79" s="651"/>
      <c r="IBL79" s="651"/>
      <c r="IBM79" s="651"/>
      <c r="IBN79" s="651"/>
      <c r="IBO79" s="651"/>
      <c r="IBP79" s="651"/>
      <c r="IBQ79" s="651"/>
      <c r="IBR79" s="651"/>
      <c r="IBS79" s="651"/>
      <c r="IBT79" s="651"/>
      <c r="IBU79" s="651"/>
      <c r="IBV79" s="651"/>
      <c r="IBW79" s="651"/>
      <c r="IBX79" s="651"/>
      <c r="IBY79" s="651"/>
      <c r="IBZ79" s="651"/>
      <c r="ICA79" s="651"/>
      <c r="ICB79" s="651"/>
      <c r="ICC79" s="651"/>
      <c r="ICD79" s="651"/>
      <c r="ICE79" s="651"/>
      <c r="ICF79" s="651"/>
      <c r="ICG79" s="651"/>
      <c r="ICH79" s="651"/>
      <c r="ICI79" s="651"/>
      <c r="ICJ79" s="651"/>
      <c r="ICK79" s="651"/>
      <c r="ICL79" s="651"/>
      <c r="ICM79" s="651"/>
      <c r="ICN79" s="651"/>
      <c r="ICO79" s="651"/>
      <c r="ICP79" s="651"/>
      <c r="ICQ79" s="651"/>
      <c r="ICR79" s="651"/>
      <c r="ICS79" s="651"/>
      <c r="ICT79" s="651"/>
      <c r="ICU79" s="651"/>
      <c r="ICV79" s="651"/>
      <c r="ICW79" s="651"/>
      <c r="ICX79" s="651"/>
      <c r="ICY79" s="651"/>
      <c r="ICZ79" s="651"/>
      <c r="IDA79" s="651"/>
      <c r="IDB79" s="651"/>
      <c r="IDC79" s="651"/>
      <c r="IDD79" s="651"/>
      <c r="IDE79" s="651"/>
      <c r="IDF79" s="651"/>
      <c r="IDG79" s="651"/>
      <c r="IDH79" s="651"/>
      <c r="IDI79" s="651"/>
      <c r="IDJ79" s="651"/>
      <c r="IDK79" s="651"/>
      <c r="IDL79" s="651"/>
      <c r="IDM79" s="651"/>
      <c r="IDN79" s="651"/>
      <c r="IDO79" s="651"/>
      <c r="IDP79" s="651"/>
      <c r="IDQ79" s="651"/>
      <c r="IDR79" s="651"/>
      <c r="IDS79" s="651"/>
      <c r="IDT79" s="651"/>
      <c r="IDU79" s="651"/>
      <c r="IDV79" s="651"/>
      <c r="IDW79" s="651"/>
      <c r="IDX79" s="651"/>
      <c r="IDY79" s="651"/>
      <c r="IDZ79" s="651"/>
      <c r="IEA79" s="651"/>
      <c r="IEB79" s="651"/>
      <c r="IEC79" s="651"/>
      <c r="IED79" s="651"/>
      <c r="IEE79" s="651"/>
      <c r="IEF79" s="651"/>
      <c r="IEG79" s="651"/>
      <c r="IEH79" s="651"/>
      <c r="IEI79" s="651"/>
      <c r="IEJ79" s="651"/>
      <c r="IEK79" s="651"/>
      <c r="IEL79" s="651"/>
      <c r="IEM79" s="651"/>
      <c r="IEN79" s="651"/>
      <c r="IEO79" s="651"/>
      <c r="IEP79" s="651"/>
      <c r="IEQ79" s="651"/>
      <c r="IER79" s="651"/>
      <c r="IES79" s="651"/>
      <c r="IET79" s="651"/>
      <c r="IEU79" s="651"/>
      <c r="IEV79" s="651"/>
      <c r="IEW79" s="651"/>
      <c r="IEX79" s="651"/>
      <c r="IEY79" s="651"/>
      <c r="IEZ79" s="651"/>
      <c r="IFA79" s="651"/>
      <c r="IFB79" s="651"/>
      <c r="IFC79" s="651"/>
      <c r="IFD79" s="651"/>
      <c r="IFE79" s="651"/>
      <c r="IFF79" s="651"/>
      <c r="IFG79" s="651"/>
      <c r="IFH79" s="651"/>
      <c r="IFI79" s="651"/>
      <c r="IFJ79" s="651"/>
      <c r="IFK79" s="651"/>
      <c r="IFL79" s="651"/>
      <c r="IFM79" s="651"/>
      <c r="IFN79" s="651"/>
      <c r="IFO79" s="651"/>
      <c r="IFP79" s="651"/>
      <c r="IFQ79" s="651"/>
      <c r="IFR79" s="651"/>
      <c r="IFS79" s="651"/>
      <c r="IFT79" s="651"/>
      <c r="IFU79" s="651"/>
      <c r="IFV79" s="651"/>
      <c r="IFW79" s="651"/>
      <c r="IFX79" s="651"/>
      <c r="IFY79" s="651"/>
      <c r="IFZ79" s="651"/>
      <c r="IGA79" s="651"/>
      <c r="IGB79" s="651"/>
      <c r="IGC79" s="651"/>
      <c r="IGD79" s="651"/>
      <c r="IGE79" s="651"/>
      <c r="IGF79" s="651"/>
      <c r="IGG79" s="651"/>
      <c r="IGH79" s="651"/>
      <c r="IGI79" s="651"/>
      <c r="IGJ79" s="651"/>
      <c r="IGK79" s="651"/>
      <c r="IGL79" s="651"/>
      <c r="IGM79" s="651"/>
      <c r="IGN79" s="651"/>
      <c r="IGO79" s="651"/>
      <c r="IGP79" s="651"/>
      <c r="IGQ79" s="651"/>
      <c r="IGR79" s="651"/>
      <c r="IGS79" s="651"/>
      <c r="IGT79" s="651"/>
      <c r="IGU79" s="651"/>
      <c r="IGV79" s="651"/>
      <c r="IGW79" s="651"/>
      <c r="IGX79" s="651"/>
      <c r="IGY79" s="651"/>
      <c r="IGZ79" s="651"/>
      <c r="IHA79" s="651"/>
      <c r="IHB79" s="651"/>
      <c r="IHC79" s="651"/>
      <c r="IHD79" s="651"/>
      <c r="IHE79" s="651"/>
      <c r="IHF79" s="651"/>
      <c r="IHG79" s="651"/>
      <c r="IHH79" s="651"/>
      <c r="IHI79" s="651"/>
      <c r="IHJ79" s="651"/>
      <c r="IHK79" s="651"/>
      <c r="IHL79" s="651"/>
      <c r="IHM79" s="651"/>
      <c r="IHN79" s="651"/>
      <c r="IHO79" s="651"/>
      <c r="IHP79" s="651"/>
      <c r="IHQ79" s="651"/>
      <c r="IHR79" s="651"/>
      <c r="IHS79" s="651"/>
      <c r="IHT79" s="651"/>
      <c r="IHU79" s="651"/>
      <c r="IHV79" s="651"/>
      <c r="IHW79" s="651"/>
      <c r="IHX79" s="651"/>
      <c r="IHY79" s="651"/>
      <c r="IHZ79" s="651"/>
      <c r="IIA79" s="651"/>
      <c r="IIB79" s="651"/>
      <c r="IIC79" s="651"/>
      <c r="IID79" s="651"/>
      <c r="IIE79" s="651"/>
      <c r="IIF79" s="651"/>
      <c r="IIG79" s="651"/>
      <c r="IIH79" s="651"/>
      <c r="III79" s="651"/>
      <c r="IIJ79" s="651"/>
      <c r="IIK79" s="651"/>
      <c r="IIL79" s="651"/>
      <c r="IIM79" s="651"/>
      <c r="IIN79" s="651"/>
      <c r="IIO79" s="651"/>
      <c r="IIP79" s="651"/>
      <c r="IIQ79" s="651"/>
      <c r="IIR79" s="651"/>
      <c r="IIS79" s="651"/>
      <c r="IIT79" s="651"/>
      <c r="IIU79" s="651"/>
      <c r="IIV79" s="651"/>
      <c r="IIW79" s="651"/>
      <c r="IIX79" s="651"/>
      <c r="IIY79" s="651"/>
      <c r="IIZ79" s="651"/>
      <c r="IJA79" s="651"/>
      <c r="IJB79" s="651"/>
      <c r="IJC79" s="651"/>
      <c r="IJD79" s="651"/>
      <c r="IJE79" s="651"/>
      <c r="IJF79" s="651"/>
      <c r="IJG79" s="651"/>
      <c r="IJH79" s="651"/>
      <c r="IJI79" s="651"/>
      <c r="IJJ79" s="651"/>
      <c r="IJK79" s="651"/>
      <c r="IJL79" s="651"/>
      <c r="IJM79" s="651"/>
      <c r="IJN79" s="651"/>
      <c r="IJO79" s="651"/>
      <c r="IJP79" s="651"/>
      <c r="IJQ79" s="651"/>
      <c r="IJR79" s="651"/>
      <c r="IJS79" s="651"/>
      <c r="IJT79" s="651"/>
      <c r="IJU79" s="651"/>
      <c r="IJV79" s="651"/>
      <c r="IJW79" s="651"/>
      <c r="IJX79" s="651"/>
      <c r="IJY79" s="651"/>
      <c r="IJZ79" s="651"/>
      <c r="IKA79" s="651"/>
      <c r="IKB79" s="651"/>
      <c r="IKC79" s="651"/>
      <c r="IKD79" s="651"/>
      <c r="IKE79" s="651"/>
      <c r="IKF79" s="651"/>
      <c r="IKG79" s="651"/>
      <c r="IKH79" s="651"/>
      <c r="IKI79" s="651"/>
      <c r="IKJ79" s="651"/>
      <c r="IKK79" s="651"/>
      <c r="IKL79" s="651"/>
      <c r="IKM79" s="651"/>
      <c r="IKN79" s="651"/>
      <c r="IKO79" s="651"/>
      <c r="IKP79" s="651"/>
      <c r="IKQ79" s="651"/>
      <c r="IKR79" s="651"/>
      <c r="IKS79" s="651"/>
      <c r="IKT79" s="651"/>
      <c r="IKU79" s="651"/>
      <c r="IKV79" s="651"/>
      <c r="IKW79" s="651"/>
      <c r="IKX79" s="651"/>
      <c r="IKY79" s="651"/>
      <c r="IKZ79" s="651"/>
      <c r="ILA79" s="651"/>
      <c r="ILB79" s="651"/>
      <c r="ILC79" s="651"/>
      <c r="ILD79" s="651"/>
      <c r="ILE79" s="651"/>
      <c r="ILF79" s="651"/>
      <c r="ILG79" s="651"/>
      <c r="ILH79" s="651"/>
      <c r="ILI79" s="651"/>
      <c r="ILJ79" s="651"/>
      <c r="ILK79" s="651"/>
      <c r="ILL79" s="651"/>
      <c r="ILM79" s="651"/>
      <c r="ILN79" s="651"/>
      <c r="ILO79" s="651"/>
      <c r="ILP79" s="651"/>
      <c r="ILQ79" s="651"/>
      <c r="ILR79" s="651"/>
      <c r="ILS79" s="651"/>
      <c r="ILT79" s="651"/>
      <c r="ILU79" s="651"/>
      <c r="ILV79" s="651"/>
      <c r="ILW79" s="651"/>
      <c r="ILX79" s="651"/>
      <c r="ILY79" s="651"/>
      <c r="ILZ79" s="651"/>
      <c r="IMA79" s="651"/>
      <c r="IMB79" s="651"/>
      <c r="IMC79" s="651"/>
      <c r="IMD79" s="651"/>
      <c r="IME79" s="651"/>
      <c r="IMF79" s="651"/>
      <c r="IMG79" s="651"/>
      <c r="IMH79" s="651"/>
      <c r="IMI79" s="651"/>
      <c r="IMJ79" s="651"/>
      <c r="IMK79" s="651"/>
      <c r="IML79" s="651"/>
      <c r="IMM79" s="651"/>
      <c r="IMN79" s="651"/>
      <c r="IMO79" s="651"/>
      <c r="IMP79" s="651"/>
      <c r="IMQ79" s="651"/>
      <c r="IMR79" s="651"/>
      <c r="IMS79" s="651"/>
      <c r="IMT79" s="651"/>
      <c r="IMU79" s="651"/>
      <c r="IMV79" s="651"/>
      <c r="IMW79" s="651"/>
      <c r="IMX79" s="651"/>
      <c r="IMY79" s="651"/>
      <c r="IMZ79" s="651"/>
      <c r="INA79" s="651"/>
      <c r="INB79" s="651"/>
      <c r="INC79" s="651"/>
      <c r="IND79" s="651"/>
      <c r="INE79" s="651"/>
      <c r="INF79" s="651"/>
      <c r="ING79" s="651"/>
      <c r="INH79" s="651"/>
      <c r="INI79" s="651"/>
      <c r="INJ79" s="651"/>
      <c r="INK79" s="651"/>
      <c r="INL79" s="651"/>
      <c r="INM79" s="651"/>
      <c r="INN79" s="651"/>
      <c r="INO79" s="651"/>
      <c r="INP79" s="651"/>
      <c r="INQ79" s="651"/>
      <c r="INR79" s="651"/>
      <c r="INS79" s="651"/>
      <c r="INT79" s="651"/>
      <c r="INU79" s="651"/>
      <c r="INV79" s="651"/>
      <c r="INW79" s="651"/>
      <c r="INX79" s="651"/>
      <c r="INY79" s="651"/>
      <c r="INZ79" s="651"/>
      <c r="IOA79" s="651"/>
      <c r="IOB79" s="651"/>
      <c r="IOC79" s="651"/>
      <c r="IOD79" s="651"/>
      <c r="IOE79" s="651"/>
      <c r="IOF79" s="651"/>
      <c r="IOG79" s="651"/>
      <c r="IOH79" s="651"/>
      <c r="IOI79" s="651"/>
      <c r="IOJ79" s="651"/>
      <c r="IOK79" s="651"/>
      <c r="IOL79" s="651"/>
      <c r="IOM79" s="651"/>
      <c r="ION79" s="651"/>
      <c r="IOO79" s="651"/>
      <c r="IOP79" s="651"/>
      <c r="IOQ79" s="651"/>
      <c r="IOR79" s="651"/>
      <c r="IOS79" s="651"/>
      <c r="IOT79" s="651"/>
      <c r="IOU79" s="651"/>
      <c r="IOV79" s="651"/>
      <c r="IOW79" s="651"/>
      <c r="IOX79" s="651"/>
      <c r="IOY79" s="651"/>
      <c r="IOZ79" s="651"/>
      <c r="IPA79" s="651"/>
      <c r="IPB79" s="651"/>
      <c r="IPC79" s="651"/>
      <c r="IPD79" s="651"/>
      <c r="IPE79" s="651"/>
      <c r="IPF79" s="651"/>
      <c r="IPG79" s="651"/>
      <c r="IPH79" s="651"/>
      <c r="IPI79" s="651"/>
      <c r="IPJ79" s="651"/>
      <c r="IPK79" s="651"/>
      <c r="IPL79" s="651"/>
      <c r="IPM79" s="651"/>
      <c r="IPN79" s="651"/>
      <c r="IPO79" s="651"/>
      <c r="IPP79" s="651"/>
      <c r="IPQ79" s="651"/>
      <c r="IPR79" s="651"/>
      <c r="IPS79" s="651"/>
      <c r="IPT79" s="651"/>
      <c r="IPU79" s="651"/>
      <c r="IPV79" s="651"/>
      <c r="IPW79" s="651"/>
      <c r="IPX79" s="651"/>
      <c r="IPY79" s="651"/>
      <c r="IPZ79" s="651"/>
      <c r="IQA79" s="651"/>
      <c r="IQB79" s="651"/>
      <c r="IQC79" s="651"/>
      <c r="IQD79" s="651"/>
      <c r="IQE79" s="651"/>
      <c r="IQF79" s="651"/>
      <c r="IQG79" s="651"/>
      <c r="IQH79" s="651"/>
      <c r="IQI79" s="651"/>
      <c r="IQJ79" s="651"/>
      <c r="IQK79" s="651"/>
      <c r="IQL79" s="651"/>
      <c r="IQM79" s="651"/>
      <c r="IQN79" s="651"/>
      <c r="IQO79" s="651"/>
      <c r="IQP79" s="651"/>
      <c r="IQQ79" s="651"/>
      <c r="IQR79" s="651"/>
      <c r="IQS79" s="651"/>
      <c r="IQT79" s="651"/>
      <c r="IQU79" s="651"/>
      <c r="IQV79" s="651"/>
      <c r="IQW79" s="651"/>
      <c r="IQX79" s="651"/>
      <c r="IQY79" s="651"/>
      <c r="IQZ79" s="651"/>
      <c r="IRA79" s="651"/>
      <c r="IRB79" s="651"/>
      <c r="IRC79" s="651"/>
      <c r="IRD79" s="651"/>
      <c r="IRE79" s="651"/>
      <c r="IRF79" s="651"/>
      <c r="IRG79" s="651"/>
      <c r="IRH79" s="651"/>
      <c r="IRI79" s="651"/>
      <c r="IRJ79" s="651"/>
      <c r="IRK79" s="651"/>
      <c r="IRL79" s="651"/>
      <c r="IRM79" s="651"/>
      <c r="IRN79" s="651"/>
      <c r="IRO79" s="651"/>
      <c r="IRP79" s="651"/>
      <c r="IRQ79" s="651"/>
      <c r="IRR79" s="651"/>
      <c r="IRS79" s="651"/>
      <c r="IRT79" s="651"/>
      <c r="IRU79" s="651"/>
      <c r="IRV79" s="651"/>
      <c r="IRW79" s="651"/>
      <c r="IRX79" s="651"/>
      <c r="IRY79" s="651"/>
      <c r="IRZ79" s="651"/>
      <c r="ISA79" s="651"/>
      <c r="ISB79" s="651"/>
      <c r="ISC79" s="651"/>
      <c r="ISD79" s="651"/>
      <c r="ISE79" s="651"/>
      <c r="ISF79" s="651"/>
      <c r="ISG79" s="651"/>
      <c r="ISH79" s="651"/>
      <c r="ISI79" s="651"/>
      <c r="ISJ79" s="651"/>
      <c r="ISK79" s="651"/>
      <c r="ISL79" s="651"/>
      <c r="ISM79" s="651"/>
      <c r="ISN79" s="651"/>
      <c r="ISO79" s="651"/>
      <c r="ISP79" s="651"/>
      <c r="ISQ79" s="651"/>
      <c r="ISR79" s="651"/>
      <c r="ISS79" s="651"/>
      <c r="IST79" s="651"/>
      <c r="ISU79" s="651"/>
      <c r="ISV79" s="651"/>
      <c r="ISW79" s="651"/>
      <c r="ISX79" s="651"/>
      <c r="ISY79" s="651"/>
      <c r="ISZ79" s="651"/>
      <c r="ITA79" s="651"/>
      <c r="ITB79" s="651"/>
      <c r="ITC79" s="651"/>
      <c r="ITD79" s="651"/>
      <c r="ITE79" s="651"/>
      <c r="ITF79" s="651"/>
      <c r="ITG79" s="651"/>
      <c r="ITH79" s="651"/>
      <c r="ITI79" s="651"/>
      <c r="ITJ79" s="651"/>
      <c r="ITK79" s="651"/>
      <c r="ITL79" s="651"/>
      <c r="ITM79" s="651"/>
      <c r="ITN79" s="651"/>
      <c r="ITO79" s="651"/>
      <c r="ITP79" s="651"/>
      <c r="ITQ79" s="651"/>
      <c r="ITR79" s="651"/>
      <c r="ITS79" s="651"/>
      <c r="ITT79" s="651"/>
      <c r="ITU79" s="651"/>
      <c r="ITV79" s="651"/>
      <c r="ITW79" s="651"/>
      <c r="ITX79" s="651"/>
      <c r="ITY79" s="651"/>
      <c r="ITZ79" s="651"/>
      <c r="IUA79" s="651"/>
      <c r="IUB79" s="651"/>
      <c r="IUC79" s="651"/>
      <c r="IUD79" s="651"/>
      <c r="IUE79" s="651"/>
      <c r="IUF79" s="651"/>
      <c r="IUG79" s="651"/>
      <c r="IUH79" s="651"/>
      <c r="IUI79" s="651"/>
      <c r="IUJ79" s="651"/>
      <c r="IUK79" s="651"/>
      <c r="IUL79" s="651"/>
      <c r="IUM79" s="651"/>
      <c r="IUN79" s="651"/>
      <c r="IUO79" s="651"/>
      <c r="IUP79" s="651"/>
      <c r="IUQ79" s="651"/>
      <c r="IUR79" s="651"/>
      <c r="IUS79" s="651"/>
      <c r="IUT79" s="651"/>
      <c r="IUU79" s="651"/>
      <c r="IUV79" s="651"/>
      <c r="IUW79" s="651"/>
      <c r="IUX79" s="651"/>
      <c r="IUY79" s="651"/>
      <c r="IUZ79" s="651"/>
      <c r="IVA79" s="651"/>
      <c r="IVB79" s="651"/>
      <c r="IVC79" s="651"/>
      <c r="IVD79" s="651"/>
      <c r="IVE79" s="651"/>
      <c r="IVF79" s="651"/>
      <c r="IVG79" s="651"/>
      <c r="IVH79" s="651"/>
      <c r="IVI79" s="651"/>
      <c r="IVJ79" s="651"/>
      <c r="IVK79" s="651"/>
      <c r="IVL79" s="651"/>
      <c r="IVM79" s="651"/>
      <c r="IVN79" s="651"/>
      <c r="IVO79" s="651"/>
      <c r="IVP79" s="651"/>
      <c r="IVQ79" s="651"/>
      <c r="IVR79" s="651"/>
      <c r="IVS79" s="651"/>
      <c r="IVT79" s="651"/>
      <c r="IVU79" s="651"/>
      <c r="IVV79" s="651"/>
      <c r="IVW79" s="651"/>
      <c r="IVX79" s="651"/>
      <c r="IVY79" s="651"/>
      <c r="IVZ79" s="651"/>
      <c r="IWA79" s="651"/>
      <c r="IWB79" s="651"/>
      <c r="IWC79" s="651"/>
      <c r="IWD79" s="651"/>
      <c r="IWE79" s="651"/>
      <c r="IWF79" s="651"/>
      <c r="IWG79" s="651"/>
      <c r="IWH79" s="651"/>
      <c r="IWI79" s="651"/>
      <c r="IWJ79" s="651"/>
      <c r="IWK79" s="651"/>
      <c r="IWL79" s="651"/>
      <c r="IWM79" s="651"/>
      <c r="IWN79" s="651"/>
      <c r="IWO79" s="651"/>
      <c r="IWP79" s="651"/>
      <c r="IWQ79" s="651"/>
      <c r="IWR79" s="651"/>
      <c r="IWS79" s="651"/>
      <c r="IWT79" s="651"/>
      <c r="IWU79" s="651"/>
      <c r="IWV79" s="651"/>
      <c r="IWW79" s="651"/>
      <c r="IWX79" s="651"/>
      <c r="IWY79" s="651"/>
      <c r="IWZ79" s="651"/>
      <c r="IXA79" s="651"/>
      <c r="IXB79" s="651"/>
      <c r="IXC79" s="651"/>
      <c r="IXD79" s="651"/>
      <c r="IXE79" s="651"/>
      <c r="IXF79" s="651"/>
      <c r="IXG79" s="651"/>
      <c r="IXH79" s="651"/>
      <c r="IXI79" s="651"/>
      <c r="IXJ79" s="651"/>
      <c r="IXK79" s="651"/>
      <c r="IXL79" s="651"/>
      <c r="IXM79" s="651"/>
      <c r="IXN79" s="651"/>
      <c r="IXO79" s="651"/>
      <c r="IXP79" s="651"/>
      <c r="IXQ79" s="651"/>
      <c r="IXR79" s="651"/>
      <c r="IXS79" s="651"/>
      <c r="IXT79" s="651"/>
      <c r="IXU79" s="651"/>
      <c r="IXV79" s="651"/>
      <c r="IXW79" s="651"/>
      <c r="IXX79" s="651"/>
      <c r="IXY79" s="651"/>
      <c r="IXZ79" s="651"/>
      <c r="IYA79" s="651"/>
      <c r="IYB79" s="651"/>
      <c r="IYC79" s="651"/>
      <c r="IYD79" s="651"/>
      <c r="IYE79" s="651"/>
      <c r="IYF79" s="651"/>
      <c r="IYG79" s="651"/>
      <c r="IYH79" s="651"/>
      <c r="IYI79" s="651"/>
      <c r="IYJ79" s="651"/>
      <c r="IYK79" s="651"/>
      <c r="IYL79" s="651"/>
      <c r="IYM79" s="651"/>
      <c r="IYN79" s="651"/>
      <c r="IYO79" s="651"/>
      <c r="IYP79" s="651"/>
      <c r="IYQ79" s="651"/>
      <c r="IYR79" s="651"/>
      <c r="IYS79" s="651"/>
      <c r="IYT79" s="651"/>
      <c r="IYU79" s="651"/>
      <c r="IYV79" s="651"/>
      <c r="IYW79" s="651"/>
      <c r="IYX79" s="651"/>
      <c r="IYY79" s="651"/>
      <c r="IYZ79" s="651"/>
      <c r="IZA79" s="651"/>
      <c r="IZB79" s="651"/>
      <c r="IZC79" s="651"/>
      <c r="IZD79" s="651"/>
      <c r="IZE79" s="651"/>
      <c r="IZF79" s="651"/>
      <c r="IZG79" s="651"/>
      <c r="IZH79" s="651"/>
      <c r="IZI79" s="651"/>
      <c r="IZJ79" s="651"/>
      <c r="IZK79" s="651"/>
      <c r="IZL79" s="651"/>
      <c r="IZM79" s="651"/>
      <c r="IZN79" s="651"/>
      <c r="IZO79" s="651"/>
      <c r="IZP79" s="651"/>
      <c r="IZQ79" s="651"/>
      <c r="IZR79" s="651"/>
      <c r="IZS79" s="651"/>
      <c r="IZT79" s="651"/>
      <c r="IZU79" s="651"/>
      <c r="IZV79" s="651"/>
      <c r="IZW79" s="651"/>
      <c r="IZX79" s="651"/>
      <c r="IZY79" s="651"/>
      <c r="IZZ79" s="651"/>
      <c r="JAA79" s="651"/>
      <c r="JAB79" s="651"/>
      <c r="JAC79" s="651"/>
      <c r="JAD79" s="651"/>
      <c r="JAE79" s="651"/>
      <c r="JAF79" s="651"/>
      <c r="JAG79" s="651"/>
      <c r="JAH79" s="651"/>
      <c r="JAI79" s="651"/>
      <c r="JAJ79" s="651"/>
      <c r="JAK79" s="651"/>
      <c r="JAL79" s="651"/>
      <c r="JAM79" s="651"/>
      <c r="JAN79" s="651"/>
      <c r="JAO79" s="651"/>
      <c r="JAP79" s="651"/>
      <c r="JAQ79" s="651"/>
      <c r="JAR79" s="651"/>
      <c r="JAS79" s="651"/>
      <c r="JAT79" s="651"/>
      <c r="JAU79" s="651"/>
      <c r="JAV79" s="651"/>
      <c r="JAW79" s="651"/>
      <c r="JAX79" s="651"/>
      <c r="JAY79" s="651"/>
      <c r="JAZ79" s="651"/>
      <c r="JBA79" s="651"/>
      <c r="JBB79" s="651"/>
      <c r="JBC79" s="651"/>
      <c r="JBD79" s="651"/>
      <c r="JBE79" s="651"/>
      <c r="JBF79" s="651"/>
      <c r="JBG79" s="651"/>
      <c r="JBH79" s="651"/>
      <c r="JBI79" s="651"/>
      <c r="JBJ79" s="651"/>
      <c r="JBK79" s="651"/>
      <c r="JBL79" s="651"/>
      <c r="JBM79" s="651"/>
      <c r="JBN79" s="651"/>
      <c r="JBO79" s="651"/>
      <c r="JBP79" s="651"/>
      <c r="JBQ79" s="651"/>
      <c r="JBR79" s="651"/>
      <c r="JBS79" s="651"/>
      <c r="JBT79" s="651"/>
      <c r="JBU79" s="651"/>
      <c r="JBV79" s="651"/>
      <c r="JBW79" s="651"/>
      <c r="JBX79" s="651"/>
      <c r="JBY79" s="651"/>
      <c r="JBZ79" s="651"/>
      <c r="JCA79" s="651"/>
      <c r="JCB79" s="651"/>
      <c r="JCC79" s="651"/>
      <c r="JCD79" s="651"/>
      <c r="JCE79" s="651"/>
      <c r="JCF79" s="651"/>
      <c r="JCG79" s="651"/>
      <c r="JCH79" s="651"/>
      <c r="JCI79" s="651"/>
      <c r="JCJ79" s="651"/>
      <c r="JCK79" s="651"/>
      <c r="JCL79" s="651"/>
      <c r="JCM79" s="651"/>
      <c r="JCN79" s="651"/>
      <c r="JCO79" s="651"/>
      <c r="JCP79" s="651"/>
      <c r="JCQ79" s="651"/>
      <c r="JCR79" s="651"/>
      <c r="JCS79" s="651"/>
      <c r="JCT79" s="651"/>
      <c r="JCU79" s="651"/>
      <c r="JCV79" s="651"/>
      <c r="JCW79" s="651"/>
      <c r="JCX79" s="651"/>
      <c r="JCY79" s="651"/>
      <c r="JCZ79" s="651"/>
      <c r="JDA79" s="651"/>
      <c r="JDB79" s="651"/>
      <c r="JDC79" s="651"/>
      <c r="JDD79" s="651"/>
      <c r="JDE79" s="651"/>
      <c r="JDF79" s="651"/>
      <c r="JDG79" s="651"/>
      <c r="JDH79" s="651"/>
      <c r="JDI79" s="651"/>
      <c r="JDJ79" s="651"/>
      <c r="JDK79" s="651"/>
      <c r="JDL79" s="651"/>
      <c r="JDM79" s="651"/>
      <c r="JDN79" s="651"/>
      <c r="JDO79" s="651"/>
      <c r="JDP79" s="651"/>
      <c r="JDQ79" s="651"/>
      <c r="JDR79" s="651"/>
      <c r="JDS79" s="651"/>
      <c r="JDT79" s="651"/>
      <c r="JDU79" s="651"/>
      <c r="JDV79" s="651"/>
      <c r="JDW79" s="651"/>
      <c r="JDX79" s="651"/>
      <c r="JDY79" s="651"/>
      <c r="JDZ79" s="651"/>
      <c r="JEA79" s="651"/>
      <c r="JEB79" s="651"/>
      <c r="JEC79" s="651"/>
      <c r="JED79" s="651"/>
      <c r="JEE79" s="651"/>
      <c r="JEF79" s="651"/>
      <c r="JEG79" s="651"/>
      <c r="JEH79" s="651"/>
      <c r="JEI79" s="651"/>
      <c r="JEJ79" s="651"/>
      <c r="JEK79" s="651"/>
      <c r="JEL79" s="651"/>
      <c r="JEM79" s="651"/>
      <c r="JEN79" s="651"/>
      <c r="JEO79" s="651"/>
      <c r="JEP79" s="651"/>
      <c r="JEQ79" s="651"/>
      <c r="JER79" s="651"/>
      <c r="JES79" s="651"/>
      <c r="JET79" s="651"/>
      <c r="JEU79" s="651"/>
      <c r="JEV79" s="651"/>
      <c r="JEW79" s="651"/>
      <c r="JEX79" s="651"/>
      <c r="JEY79" s="651"/>
      <c r="JEZ79" s="651"/>
      <c r="JFA79" s="651"/>
      <c r="JFB79" s="651"/>
      <c r="JFC79" s="651"/>
      <c r="JFD79" s="651"/>
      <c r="JFE79" s="651"/>
      <c r="JFF79" s="651"/>
      <c r="JFG79" s="651"/>
      <c r="JFH79" s="651"/>
      <c r="JFI79" s="651"/>
      <c r="JFJ79" s="651"/>
      <c r="JFK79" s="651"/>
      <c r="JFL79" s="651"/>
      <c r="JFM79" s="651"/>
      <c r="JFN79" s="651"/>
      <c r="JFO79" s="651"/>
      <c r="JFP79" s="651"/>
      <c r="JFQ79" s="651"/>
      <c r="JFR79" s="651"/>
      <c r="JFS79" s="651"/>
      <c r="JFT79" s="651"/>
      <c r="JFU79" s="651"/>
      <c r="JFV79" s="651"/>
      <c r="JFW79" s="651"/>
      <c r="JFX79" s="651"/>
      <c r="JFY79" s="651"/>
      <c r="JFZ79" s="651"/>
      <c r="JGA79" s="651"/>
      <c r="JGB79" s="651"/>
      <c r="JGC79" s="651"/>
      <c r="JGD79" s="651"/>
      <c r="JGE79" s="651"/>
      <c r="JGF79" s="651"/>
      <c r="JGG79" s="651"/>
      <c r="JGH79" s="651"/>
      <c r="JGI79" s="651"/>
      <c r="JGJ79" s="651"/>
      <c r="JGK79" s="651"/>
      <c r="JGL79" s="651"/>
      <c r="JGM79" s="651"/>
      <c r="JGN79" s="651"/>
      <c r="JGO79" s="651"/>
      <c r="JGP79" s="651"/>
      <c r="JGQ79" s="651"/>
      <c r="JGR79" s="651"/>
      <c r="JGS79" s="651"/>
      <c r="JGT79" s="651"/>
      <c r="JGU79" s="651"/>
      <c r="JGV79" s="651"/>
      <c r="JGW79" s="651"/>
      <c r="JGX79" s="651"/>
      <c r="JGY79" s="651"/>
      <c r="JGZ79" s="651"/>
      <c r="JHA79" s="651"/>
      <c r="JHB79" s="651"/>
      <c r="JHC79" s="651"/>
      <c r="JHD79" s="651"/>
      <c r="JHE79" s="651"/>
      <c r="JHF79" s="651"/>
      <c r="JHG79" s="651"/>
      <c r="JHH79" s="651"/>
      <c r="JHI79" s="651"/>
      <c r="JHJ79" s="651"/>
      <c r="JHK79" s="651"/>
      <c r="JHL79" s="651"/>
      <c r="JHM79" s="651"/>
      <c r="JHN79" s="651"/>
      <c r="JHO79" s="651"/>
      <c r="JHP79" s="651"/>
      <c r="JHQ79" s="651"/>
      <c r="JHR79" s="651"/>
      <c r="JHS79" s="651"/>
      <c r="JHT79" s="651"/>
      <c r="JHU79" s="651"/>
      <c r="JHV79" s="651"/>
      <c r="JHW79" s="651"/>
      <c r="JHX79" s="651"/>
      <c r="JHY79" s="651"/>
      <c r="JHZ79" s="651"/>
      <c r="JIA79" s="651"/>
      <c r="JIB79" s="651"/>
      <c r="JIC79" s="651"/>
      <c r="JID79" s="651"/>
      <c r="JIE79" s="651"/>
      <c r="JIF79" s="651"/>
      <c r="JIG79" s="651"/>
      <c r="JIH79" s="651"/>
      <c r="JII79" s="651"/>
      <c r="JIJ79" s="651"/>
      <c r="JIK79" s="651"/>
      <c r="JIL79" s="651"/>
      <c r="JIM79" s="651"/>
      <c r="JIN79" s="651"/>
      <c r="JIO79" s="651"/>
      <c r="JIP79" s="651"/>
      <c r="JIQ79" s="651"/>
      <c r="JIR79" s="651"/>
      <c r="JIS79" s="651"/>
      <c r="JIT79" s="651"/>
      <c r="JIU79" s="651"/>
      <c r="JIV79" s="651"/>
      <c r="JIW79" s="651"/>
      <c r="JIX79" s="651"/>
      <c r="JIY79" s="651"/>
      <c r="JIZ79" s="651"/>
      <c r="JJA79" s="651"/>
      <c r="JJB79" s="651"/>
      <c r="JJC79" s="651"/>
      <c r="JJD79" s="651"/>
      <c r="JJE79" s="651"/>
      <c r="JJF79" s="651"/>
      <c r="JJG79" s="651"/>
      <c r="JJH79" s="651"/>
      <c r="JJI79" s="651"/>
      <c r="JJJ79" s="651"/>
      <c r="JJK79" s="651"/>
      <c r="JJL79" s="651"/>
      <c r="JJM79" s="651"/>
      <c r="JJN79" s="651"/>
      <c r="JJO79" s="651"/>
      <c r="JJP79" s="651"/>
      <c r="JJQ79" s="651"/>
      <c r="JJR79" s="651"/>
      <c r="JJS79" s="651"/>
      <c r="JJT79" s="651"/>
      <c r="JJU79" s="651"/>
      <c r="JJV79" s="651"/>
      <c r="JJW79" s="651"/>
      <c r="JJX79" s="651"/>
      <c r="JJY79" s="651"/>
      <c r="JJZ79" s="651"/>
      <c r="JKA79" s="651"/>
      <c r="JKB79" s="651"/>
      <c r="JKC79" s="651"/>
      <c r="JKD79" s="651"/>
      <c r="JKE79" s="651"/>
      <c r="JKF79" s="651"/>
      <c r="JKG79" s="651"/>
      <c r="JKH79" s="651"/>
      <c r="JKI79" s="651"/>
      <c r="JKJ79" s="651"/>
      <c r="JKK79" s="651"/>
      <c r="JKL79" s="651"/>
      <c r="JKM79" s="651"/>
      <c r="JKN79" s="651"/>
      <c r="JKO79" s="651"/>
      <c r="JKP79" s="651"/>
      <c r="JKQ79" s="651"/>
      <c r="JKR79" s="651"/>
      <c r="JKS79" s="651"/>
      <c r="JKT79" s="651"/>
      <c r="JKU79" s="651"/>
      <c r="JKV79" s="651"/>
      <c r="JKW79" s="651"/>
      <c r="JKX79" s="651"/>
      <c r="JKY79" s="651"/>
      <c r="JKZ79" s="651"/>
      <c r="JLA79" s="651"/>
      <c r="JLB79" s="651"/>
      <c r="JLC79" s="651"/>
      <c r="JLD79" s="651"/>
      <c r="JLE79" s="651"/>
      <c r="JLF79" s="651"/>
      <c r="JLG79" s="651"/>
      <c r="JLH79" s="651"/>
      <c r="JLI79" s="651"/>
      <c r="JLJ79" s="651"/>
      <c r="JLK79" s="651"/>
      <c r="JLL79" s="651"/>
      <c r="JLM79" s="651"/>
      <c r="JLN79" s="651"/>
      <c r="JLO79" s="651"/>
      <c r="JLP79" s="651"/>
      <c r="JLQ79" s="651"/>
      <c r="JLR79" s="651"/>
      <c r="JLS79" s="651"/>
      <c r="JLT79" s="651"/>
      <c r="JLU79" s="651"/>
      <c r="JLV79" s="651"/>
      <c r="JLW79" s="651"/>
      <c r="JLX79" s="651"/>
      <c r="JLY79" s="651"/>
      <c r="JLZ79" s="651"/>
      <c r="JMA79" s="651"/>
      <c r="JMB79" s="651"/>
      <c r="JMC79" s="651"/>
      <c r="JMD79" s="651"/>
      <c r="JME79" s="651"/>
      <c r="JMF79" s="651"/>
      <c r="JMG79" s="651"/>
      <c r="JMH79" s="651"/>
      <c r="JMI79" s="651"/>
      <c r="JMJ79" s="651"/>
      <c r="JMK79" s="651"/>
      <c r="JML79" s="651"/>
      <c r="JMM79" s="651"/>
      <c r="JMN79" s="651"/>
      <c r="JMO79" s="651"/>
      <c r="JMP79" s="651"/>
      <c r="JMQ79" s="651"/>
      <c r="JMR79" s="651"/>
      <c r="JMS79" s="651"/>
      <c r="JMT79" s="651"/>
      <c r="JMU79" s="651"/>
      <c r="JMV79" s="651"/>
      <c r="JMW79" s="651"/>
      <c r="JMX79" s="651"/>
      <c r="JMY79" s="651"/>
      <c r="JMZ79" s="651"/>
      <c r="JNA79" s="651"/>
      <c r="JNB79" s="651"/>
      <c r="JNC79" s="651"/>
      <c r="JND79" s="651"/>
      <c r="JNE79" s="651"/>
      <c r="JNF79" s="651"/>
      <c r="JNG79" s="651"/>
      <c r="JNH79" s="651"/>
      <c r="JNI79" s="651"/>
      <c r="JNJ79" s="651"/>
      <c r="JNK79" s="651"/>
      <c r="JNL79" s="651"/>
      <c r="JNM79" s="651"/>
      <c r="JNN79" s="651"/>
      <c r="JNO79" s="651"/>
      <c r="JNP79" s="651"/>
      <c r="JNQ79" s="651"/>
      <c r="JNR79" s="651"/>
      <c r="JNS79" s="651"/>
      <c r="JNT79" s="651"/>
      <c r="JNU79" s="651"/>
      <c r="JNV79" s="651"/>
      <c r="JNW79" s="651"/>
      <c r="JNX79" s="651"/>
      <c r="JNY79" s="651"/>
      <c r="JNZ79" s="651"/>
      <c r="JOA79" s="651"/>
      <c r="JOB79" s="651"/>
      <c r="JOC79" s="651"/>
      <c r="JOD79" s="651"/>
      <c r="JOE79" s="651"/>
      <c r="JOF79" s="651"/>
      <c r="JOG79" s="651"/>
      <c r="JOH79" s="651"/>
      <c r="JOI79" s="651"/>
      <c r="JOJ79" s="651"/>
      <c r="JOK79" s="651"/>
      <c r="JOL79" s="651"/>
      <c r="JOM79" s="651"/>
      <c r="JON79" s="651"/>
      <c r="JOO79" s="651"/>
      <c r="JOP79" s="651"/>
      <c r="JOQ79" s="651"/>
      <c r="JOR79" s="651"/>
      <c r="JOS79" s="651"/>
      <c r="JOT79" s="651"/>
      <c r="JOU79" s="651"/>
      <c r="JOV79" s="651"/>
      <c r="JOW79" s="651"/>
      <c r="JOX79" s="651"/>
      <c r="JOY79" s="651"/>
      <c r="JOZ79" s="651"/>
      <c r="JPA79" s="651"/>
      <c r="JPB79" s="651"/>
      <c r="JPC79" s="651"/>
      <c r="JPD79" s="651"/>
      <c r="JPE79" s="651"/>
      <c r="JPF79" s="651"/>
      <c r="JPG79" s="651"/>
      <c r="JPH79" s="651"/>
      <c r="JPI79" s="651"/>
      <c r="JPJ79" s="651"/>
      <c r="JPK79" s="651"/>
      <c r="JPL79" s="651"/>
      <c r="JPM79" s="651"/>
      <c r="JPN79" s="651"/>
      <c r="JPO79" s="651"/>
      <c r="JPP79" s="651"/>
      <c r="JPQ79" s="651"/>
      <c r="JPR79" s="651"/>
      <c r="JPS79" s="651"/>
      <c r="JPT79" s="651"/>
      <c r="JPU79" s="651"/>
      <c r="JPV79" s="651"/>
      <c r="JPW79" s="651"/>
      <c r="JPX79" s="651"/>
      <c r="JPY79" s="651"/>
      <c r="JPZ79" s="651"/>
      <c r="JQA79" s="651"/>
      <c r="JQB79" s="651"/>
      <c r="JQC79" s="651"/>
      <c r="JQD79" s="651"/>
      <c r="JQE79" s="651"/>
      <c r="JQF79" s="651"/>
      <c r="JQG79" s="651"/>
      <c r="JQH79" s="651"/>
      <c r="JQI79" s="651"/>
      <c r="JQJ79" s="651"/>
      <c r="JQK79" s="651"/>
      <c r="JQL79" s="651"/>
      <c r="JQM79" s="651"/>
      <c r="JQN79" s="651"/>
      <c r="JQO79" s="651"/>
      <c r="JQP79" s="651"/>
      <c r="JQQ79" s="651"/>
      <c r="JQR79" s="651"/>
      <c r="JQS79" s="651"/>
      <c r="JQT79" s="651"/>
      <c r="JQU79" s="651"/>
      <c r="JQV79" s="651"/>
      <c r="JQW79" s="651"/>
      <c r="JQX79" s="651"/>
      <c r="JQY79" s="651"/>
      <c r="JQZ79" s="651"/>
      <c r="JRA79" s="651"/>
      <c r="JRB79" s="651"/>
      <c r="JRC79" s="651"/>
      <c r="JRD79" s="651"/>
      <c r="JRE79" s="651"/>
      <c r="JRF79" s="651"/>
      <c r="JRG79" s="651"/>
      <c r="JRH79" s="651"/>
      <c r="JRI79" s="651"/>
      <c r="JRJ79" s="651"/>
      <c r="JRK79" s="651"/>
      <c r="JRL79" s="651"/>
      <c r="JRM79" s="651"/>
      <c r="JRN79" s="651"/>
      <c r="JRO79" s="651"/>
      <c r="JRP79" s="651"/>
      <c r="JRQ79" s="651"/>
      <c r="JRR79" s="651"/>
      <c r="JRS79" s="651"/>
      <c r="JRT79" s="651"/>
      <c r="JRU79" s="651"/>
      <c r="JRV79" s="651"/>
      <c r="JRW79" s="651"/>
      <c r="JRX79" s="651"/>
      <c r="JRY79" s="651"/>
      <c r="JRZ79" s="651"/>
      <c r="JSA79" s="651"/>
      <c r="JSB79" s="651"/>
      <c r="JSC79" s="651"/>
      <c r="JSD79" s="651"/>
      <c r="JSE79" s="651"/>
      <c r="JSF79" s="651"/>
      <c r="JSG79" s="651"/>
      <c r="JSH79" s="651"/>
      <c r="JSI79" s="651"/>
      <c r="JSJ79" s="651"/>
      <c r="JSK79" s="651"/>
      <c r="JSL79" s="651"/>
      <c r="JSM79" s="651"/>
      <c r="JSN79" s="651"/>
      <c r="JSO79" s="651"/>
      <c r="JSP79" s="651"/>
      <c r="JSQ79" s="651"/>
      <c r="JSR79" s="651"/>
      <c r="JSS79" s="651"/>
      <c r="JST79" s="651"/>
      <c r="JSU79" s="651"/>
      <c r="JSV79" s="651"/>
      <c r="JSW79" s="651"/>
      <c r="JSX79" s="651"/>
      <c r="JSY79" s="651"/>
      <c r="JSZ79" s="651"/>
      <c r="JTA79" s="651"/>
      <c r="JTB79" s="651"/>
      <c r="JTC79" s="651"/>
      <c r="JTD79" s="651"/>
      <c r="JTE79" s="651"/>
      <c r="JTF79" s="651"/>
      <c r="JTG79" s="651"/>
      <c r="JTH79" s="651"/>
      <c r="JTI79" s="651"/>
      <c r="JTJ79" s="651"/>
      <c r="JTK79" s="651"/>
      <c r="JTL79" s="651"/>
      <c r="JTM79" s="651"/>
      <c r="JTN79" s="651"/>
      <c r="JTO79" s="651"/>
      <c r="JTP79" s="651"/>
      <c r="JTQ79" s="651"/>
      <c r="JTR79" s="651"/>
      <c r="JTS79" s="651"/>
      <c r="JTT79" s="651"/>
      <c r="JTU79" s="651"/>
      <c r="JTV79" s="651"/>
      <c r="JTW79" s="651"/>
      <c r="JTX79" s="651"/>
      <c r="JTY79" s="651"/>
      <c r="JTZ79" s="651"/>
      <c r="JUA79" s="651"/>
      <c r="JUB79" s="651"/>
      <c r="JUC79" s="651"/>
      <c r="JUD79" s="651"/>
      <c r="JUE79" s="651"/>
      <c r="JUF79" s="651"/>
      <c r="JUG79" s="651"/>
      <c r="JUH79" s="651"/>
      <c r="JUI79" s="651"/>
      <c r="JUJ79" s="651"/>
      <c r="JUK79" s="651"/>
      <c r="JUL79" s="651"/>
      <c r="JUM79" s="651"/>
      <c r="JUN79" s="651"/>
      <c r="JUO79" s="651"/>
      <c r="JUP79" s="651"/>
      <c r="JUQ79" s="651"/>
      <c r="JUR79" s="651"/>
      <c r="JUS79" s="651"/>
      <c r="JUT79" s="651"/>
      <c r="JUU79" s="651"/>
      <c r="JUV79" s="651"/>
      <c r="JUW79" s="651"/>
      <c r="JUX79" s="651"/>
      <c r="JUY79" s="651"/>
      <c r="JUZ79" s="651"/>
      <c r="JVA79" s="651"/>
      <c r="JVB79" s="651"/>
      <c r="JVC79" s="651"/>
      <c r="JVD79" s="651"/>
      <c r="JVE79" s="651"/>
      <c r="JVF79" s="651"/>
      <c r="JVG79" s="651"/>
      <c r="JVH79" s="651"/>
      <c r="JVI79" s="651"/>
      <c r="JVJ79" s="651"/>
      <c r="JVK79" s="651"/>
      <c r="JVL79" s="651"/>
      <c r="JVM79" s="651"/>
      <c r="JVN79" s="651"/>
      <c r="JVO79" s="651"/>
      <c r="JVP79" s="651"/>
      <c r="JVQ79" s="651"/>
      <c r="JVR79" s="651"/>
      <c r="JVS79" s="651"/>
      <c r="JVT79" s="651"/>
      <c r="JVU79" s="651"/>
      <c r="JVV79" s="651"/>
      <c r="JVW79" s="651"/>
      <c r="JVX79" s="651"/>
      <c r="JVY79" s="651"/>
      <c r="JVZ79" s="651"/>
      <c r="JWA79" s="651"/>
      <c r="JWB79" s="651"/>
      <c r="JWC79" s="651"/>
      <c r="JWD79" s="651"/>
      <c r="JWE79" s="651"/>
      <c r="JWF79" s="651"/>
      <c r="JWG79" s="651"/>
      <c r="JWH79" s="651"/>
      <c r="JWI79" s="651"/>
      <c r="JWJ79" s="651"/>
      <c r="JWK79" s="651"/>
      <c r="JWL79" s="651"/>
      <c r="JWM79" s="651"/>
      <c r="JWN79" s="651"/>
      <c r="JWO79" s="651"/>
      <c r="JWP79" s="651"/>
      <c r="JWQ79" s="651"/>
      <c r="JWR79" s="651"/>
      <c r="JWS79" s="651"/>
      <c r="JWT79" s="651"/>
      <c r="JWU79" s="651"/>
      <c r="JWV79" s="651"/>
      <c r="JWW79" s="651"/>
      <c r="JWX79" s="651"/>
      <c r="JWY79" s="651"/>
      <c r="JWZ79" s="651"/>
      <c r="JXA79" s="651"/>
      <c r="JXB79" s="651"/>
      <c r="JXC79" s="651"/>
      <c r="JXD79" s="651"/>
      <c r="JXE79" s="651"/>
      <c r="JXF79" s="651"/>
      <c r="JXG79" s="651"/>
      <c r="JXH79" s="651"/>
      <c r="JXI79" s="651"/>
      <c r="JXJ79" s="651"/>
      <c r="JXK79" s="651"/>
      <c r="JXL79" s="651"/>
      <c r="JXM79" s="651"/>
      <c r="JXN79" s="651"/>
      <c r="JXO79" s="651"/>
      <c r="JXP79" s="651"/>
      <c r="JXQ79" s="651"/>
      <c r="JXR79" s="651"/>
      <c r="JXS79" s="651"/>
      <c r="JXT79" s="651"/>
      <c r="JXU79" s="651"/>
      <c r="JXV79" s="651"/>
      <c r="JXW79" s="651"/>
      <c r="JXX79" s="651"/>
      <c r="JXY79" s="651"/>
      <c r="JXZ79" s="651"/>
      <c r="JYA79" s="651"/>
      <c r="JYB79" s="651"/>
      <c r="JYC79" s="651"/>
      <c r="JYD79" s="651"/>
      <c r="JYE79" s="651"/>
      <c r="JYF79" s="651"/>
      <c r="JYG79" s="651"/>
      <c r="JYH79" s="651"/>
      <c r="JYI79" s="651"/>
      <c r="JYJ79" s="651"/>
      <c r="JYK79" s="651"/>
      <c r="JYL79" s="651"/>
      <c r="JYM79" s="651"/>
      <c r="JYN79" s="651"/>
      <c r="JYO79" s="651"/>
      <c r="JYP79" s="651"/>
      <c r="JYQ79" s="651"/>
      <c r="JYR79" s="651"/>
      <c r="JYS79" s="651"/>
      <c r="JYT79" s="651"/>
      <c r="JYU79" s="651"/>
      <c r="JYV79" s="651"/>
      <c r="JYW79" s="651"/>
      <c r="JYX79" s="651"/>
      <c r="JYY79" s="651"/>
      <c r="JYZ79" s="651"/>
      <c r="JZA79" s="651"/>
      <c r="JZB79" s="651"/>
      <c r="JZC79" s="651"/>
      <c r="JZD79" s="651"/>
      <c r="JZE79" s="651"/>
      <c r="JZF79" s="651"/>
      <c r="JZG79" s="651"/>
      <c r="JZH79" s="651"/>
      <c r="JZI79" s="651"/>
      <c r="JZJ79" s="651"/>
      <c r="JZK79" s="651"/>
      <c r="JZL79" s="651"/>
      <c r="JZM79" s="651"/>
      <c r="JZN79" s="651"/>
      <c r="JZO79" s="651"/>
      <c r="JZP79" s="651"/>
      <c r="JZQ79" s="651"/>
      <c r="JZR79" s="651"/>
      <c r="JZS79" s="651"/>
      <c r="JZT79" s="651"/>
      <c r="JZU79" s="651"/>
      <c r="JZV79" s="651"/>
      <c r="JZW79" s="651"/>
      <c r="JZX79" s="651"/>
      <c r="JZY79" s="651"/>
      <c r="JZZ79" s="651"/>
      <c r="KAA79" s="651"/>
      <c r="KAB79" s="651"/>
      <c r="KAC79" s="651"/>
      <c r="KAD79" s="651"/>
      <c r="KAE79" s="651"/>
      <c r="KAF79" s="651"/>
      <c r="KAG79" s="651"/>
      <c r="KAH79" s="651"/>
      <c r="KAI79" s="651"/>
      <c r="KAJ79" s="651"/>
      <c r="KAK79" s="651"/>
      <c r="KAL79" s="651"/>
      <c r="KAM79" s="651"/>
      <c r="KAN79" s="651"/>
      <c r="KAO79" s="651"/>
      <c r="KAP79" s="651"/>
      <c r="KAQ79" s="651"/>
      <c r="KAR79" s="651"/>
      <c r="KAS79" s="651"/>
      <c r="KAT79" s="651"/>
      <c r="KAU79" s="651"/>
      <c r="KAV79" s="651"/>
      <c r="KAW79" s="651"/>
      <c r="KAX79" s="651"/>
      <c r="KAY79" s="651"/>
      <c r="KAZ79" s="651"/>
      <c r="KBA79" s="651"/>
      <c r="KBB79" s="651"/>
      <c r="KBC79" s="651"/>
      <c r="KBD79" s="651"/>
      <c r="KBE79" s="651"/>
      <c r="KBF79" s="651"/>
      <c r="KBG79" s="651"/>
      <c r="KBH79" s="651"/>
      <c r="KBI79" s="651"/>
      <c r="KBJ79" s="651"/>
      <c r="KBK79" s="651"/>
      <c r="KBL79" s="651"/>
      <c r="KBM79" s="651"/>
      <c r="KBN79" s="651"/>
      <c r="KBO79" s="651"/>
      <c r="KBP79" s="651"/>
      <c r="KBQ79" s="651"/>
      <c r="KBR79" s="651"/>
      <c r="KBS79" s="651"/>
      <c r="KBT79" s="651"/>
      <c r="KBU79" s="651"/>
      <c r="KBV79" s="651"/>
      <c r="KBW79" s="651"/>
      <c r="KBX79" s="651"/>
      <c r="KBY79" s="651"/>
      <c r="KBZ79" s="651"/>
      <c r="KCA79" s="651"/>
      <c r="KCB79" s="651"/>
      <c r="KCC79" s="651"/>
      <c r="KCD79" s="651"/>
      <c r="KCE79" s="651"/>
      <c r="KCF79" s="651"/>
      <c r="KCG79" s="651"/>
      <c r="KCH79" s="651"/>
      <c r="KCI79" s="651"/>
      <c r="KCJ79" s="651"/>
      <c r="KCK79" s="651"/>
      <c r="KCL79" s="651"/>
      <c r="KCM79" s="651"/>
      <c r="KCN79" s="651"/>
      <c r="KCO79" s="651"/>
      <c r="KCP79" s="651"/>
      <c r="KCQ79" s="651"/>
      <c r="KCR79" s="651"/>
      <c r="KCS79" s="651"/>
      <c r="KCT79" s="651"/>
      <c r="KCU79" s="651"/>
      <c r="KCV79" s="651"/>
      <c r="KCW79" s="651"/>
      <c r="KCX79" s="651"/>
      <c r="KCY79" s="651"/>
      <c r="KCZ79" s="651"/>
      <c r="KDA79" s="651"/>
      <c r="KDB79" s="651"/>
      <c r="KDC79" s="651"/>
      <c r="KDD79" s="651"/>
      <c r="KDE79" s="651"/>
      <c r="KDF79" s="651"/>
      <c r="KDG79" s="651"/>
      <c r="KDH79" s="651"/>
      <c r="KDI79" s="651"/>
      <c r="KDJ79" s="651"/>
      <c r="KDK79" s="651"/>
      <c r="KDL79" s="651"/>
      <c r="KDM79" s="651"/>
      <c r="KDN79" s="651"/>
      <c r="KDO79" s="651"/>
      <c r="KDP79" s="651"/>
      <c r="KDQ79" s="651"/>
      <c r="KDR79" s="651"/>
      <c r="KDS79" s="651"/>
      <c r="KDT79" s="651"/>
      <c r="KDU79" s="651"/>
      <c r="KDV79" s="651"/>
      <c r="KDW79" s="651"/>
      <c r="KDX79" s="651"/>
      <c r="KDY79" s="651"/>
      <c r="KDZ79" s="651"/>
      <c r="KEA79" s="651"/>
      <c r="KEB79" s="651"/>
      <c r="KEC79" s="651"/>
      <c r="KED79" s="651"/>
      <c r="KEE79" s="651"/>
      <c r="KEF79" s="651"/>
      <c r="KEG79" s="651"/>
      <c r="KEH79" s="651"/>
      <c r="KEI79" s="651"/>
      <c r="KEJ79" s="651"/>
      <c r="KEK79" s="651"/>
      <c r="KEL79" s="651"/>
      <c r="KEM79" s="651"/>
      <c r="KEN79" s="651"/>
      <c r="KEO79" s="651"/>
      <c r="KEP79" s="651"/>
      <c r="KEQ79" s="651"/>
      <c r="KER79" s="651"/>
      <c r="KES79" s="651"/>
      <c r="KET79" s="651"/>
      <c r="KEU79" s="651"/>
      <c r="KEV79" s="651"/>
      <c r="KEW79" s="651"/>
      <c r="KEX79" s="651"/>
      <c r="KEY79" s="651"/>
      <c r="KEZ79" s="651"/>
      <c r="KFA79" s="651"/>
      <c r="KFB79" s="651"/>
      <c r="KFC79" s="651"/>
      <c r="KFD79" s="651"/>
      <c r="KFE79" s="651"/>
      <c r="KFF79" s="651"/>
      <c r="KFG79" s="651"/>
      <c r="KFH79" s="651"/>
      <c r="KFI79" s="651"/>
      <c r="KFJ79" s="651"/>
      <c r="KFK79" s="651"/>
      <c r="KFL79" s="651"/>
      <c r="KFM79" s="651"/>
      <c r="KFN79" s="651"/>
      <c r="KFO79" s="651"/>
      <c r="KFP79" s="651"/>
      <c r="KFQ79" s="651"/>
      <c r="KFR79" s="651"/>
      <c r="KFS79" s="651"/>
      <c r="KFT79" s="651"/>
      <c r="KFU79" s="651"/>
      <c r="KFV79" s="651"/>
      <c r="KFW79" s="651"/>
      <c r="KFX79" s="651"/>
      <c r="KFY79" s="651"/>
      <c r="KFZ79" s="651"/>
      <c r="KGA79" s="651"/>
      <c r="KGB79" s="651"/>
      <c r="KGC79" s="651"/>
      <c r="KGD79" s="651"/>
      <c r="KGE79" s="651"/>
      <c r="KGF79" s="651"/>
      <c r="KGG79" s="651"/>
      <c r="KGH79" s="651"/>
      <c r="KGI79" s="651"/>
      <c r="KGJ79" s="651"/>
      <c r="KGK79" s="651"/>
      <c r="KGL79" s="651"/>
      <c r="KGM79" s="651"/>
      <c r="KGN79" s="651"/>
      <c r="KGO79" s="651"/>
      <c r="KGP79" s="651"/>
      <c r="KGQ79" s="651"/>
      <c r="KGR79" s="651"/>
      <c r="KGS79" s="651"/>
      <c r="KGT79" s="651"/>
      <c r="KGU79" s="651"/>
      <c r="KGV79" s="651"/>
      <c r="KGW79" s="651"/>
      <c r="KGX79" s="651"/>
      <c r="KGY79" s="651"/>
      <c r="KGZ79" s="651"/>
      <c r="KHA79" s="651"/>
      <c r="KHB79" s="651"/>
      <c r="KHC79" s="651"/>
      <c r="KHD79" s="651"/>
      <c r="KHE79" s="651"/>
      <c r="KHF79" s="651"/>
      <c r="KHG79" s="651"/>
      <c r="KHH79" s="651"/>
      <c r="KHI79" s="651"/>
      <c r="KHJ79" s="651"/>
      <c r="KHK79" s="651"/>
      <c r="KHL79" s="651"/>
      <c r="KHM79" s="651"/>
      <c r="KHN79" s="651"/>
      <c r="KHO79" s="651"/>
      <c r="KHP79" s="651"/>
      <c r="KHQ79" s="651"/>
      <c r="KHR79" s="651"/>
      <c r="KHS79" s="651"/>
      <c r="KHT79" s="651"/>
      <c r="KHU79" s="651"/>
      <c r="KHV79" s="651"/>
      <c r="KHW79" s="651"/>
      <c r="KHX79" s="651"/>
      <c r="KHY79" s="651"/>
      <c r="KHZ79" s="651"/>
      <c r="KIA79" s="651"/>
      <c r="KIB79" s="651"/>
      <c r="KIC79" s="651"/>
      <c r="KID79" s="651"/>
      <c r="KIE79" s="651"/>
      <c r="KIF79" s="651"/>
      <c r="KIG79" s="651"/>
      <c r="KIH79" s="651"/>
      <c r="KII79" s="651"/>
      <c r="KIJ79" s="651"/>
      <c r="KIK79" s="651"/>
      <c r="KIL79" s="651"/>
      <c r="KIM79" s="651"/>
      <c r="KIN79" s="651"/>
      <c r="KIO79" s="651"/>
      <c r="KIP79" s="651"/>
      <c r="KIQ79" s="651"/>
      <c r="KIR79" s="651"/>
      <c r="KIS79" s="651"/>
      <c r="KIT79" s="651"/>
      <c r="KIU79" s="651"/>
      <c r="KIV79" s="651"/>
      <c r="KIW79" s="651"/>
      <c r="KIX79" s="651"/>
      <c r="KIY79" s="651"/>
      <c r="KIZ79" s="651"/>
      <c r="KJA79" s="651"/>
      <c r="KJB79" s="651"/>
      <c r="KJC79" s="651"/>
      <c r="KJD79" s="651"/>
      <c r="KJE79" s="651"/>
      <c r="KJF79" s="651"/>
      <c r="KJG79" s="651"/>
      <c r="KJH79" s="651"/>
      <c r="KJI79" s="651"/>
      <c r="KJJ79" s="651"/>
      <c r="KJK79" s="651"/>
      <c r="KJL79" s="651"/>
      <c r="KJM79" s="651"/>
      <c r="KJN79" s="651"/>
      <c r="KJO79" s="651"/>
      <c r="KJP79" s="651"/>
      <c r="KJQ79" s="651"/>
      <c r="KJR79" s="651"/>
      <c r="KJS79" s="651"/>
      <c r="KJT79" s="651"/>
      <c r="KJU79" s="651"/>
      <c r="KJV79" s="651"/>
      <c r="KJW79" s="651"/>
      <c r="KJX79" s="651"/>
      <c r="KJY79" s="651"/>
      <c r="KJZ79" s="651"/>
      <c r="KKA79" s="651"/>
      <c r="KKB79" s="651"/>
      <c r="KKC79" s="651"/>
      <c r="KKD79" s="651"/>
      <c r="KKE79" s="651"/>
      <c r="KKF79" s="651"/>
      <c r="KKG79" s="651"/>
      <c r="KKH79" s="651"/>
      <c r="KKI79" s="651"/>
      <c r="KKJ79" s="651"/>
      <c r="KKK79" s="651"/>
      <c r="KKL79" s="651"/>
      <c r="KKM79" s="651"/>
      <c r="KKN79" s="651"/>
      <c r="KKO79" s="651"/>
      <c r="KKP79" s="651"/>
      <c r="KKQ79" s="651"/>
      <c r="KKR79" s="651"/>
      <c r="KKS79" s="651"/>
      <c r="KKT79" s="651"/>
      <c r="KKU79" s="651"/>
      <c r="KKV79" s="651"/>
      <c r="KKW79" s="651"/>
      <c r="KKX79" s="651"/>
      <c r="KKY79" s="651"/>
      <c r="KKZ79" s="651"/>
      <c r="KLA79" s="651"/>
      <c r="KLB79" s="651"/>
      <c r="KLC79" s="651"/>
      <c r="KLD79" s="651"/>
      <c r="KLE79" s="651"/>
      <c r="KLF79" s="651"/>
      <c r="KLG79" s="651"/>
      <c r="KLH79" s="651"/>
      <c r="KLI79" s="651"/>
      <c r="KLJ79" s="651"/>
      <c r="KLK79" s="651"/>
      <c r="KLL79" s="651"/>
      <c r="KLM79" s="651"/>
      <c r="KLN79" s="651"/>
      <c r="KLO79" s="651"/>
      <c r="KLP79" s="651"/>
      <c r="KLQ79" s="651"/>
      <c r="KLR79" s="651"/>
      <c r="KLS79" s="651"/>
      <c r="KLT79" s="651"/>
      <c r="KLU79" s="651"/>
      <c r="KLV79" s="651"/>
      <c r="KLW79" s="651"/>
      <c r="KLX79" s="651"/>
      <c r="KLY79" s="651"/>
      <c r="KLZ79" s="651"/>
      <c r="KMA79" s="651"/>
      <c r="KMB79" s="651"/>
      <c r="KMC79" s="651"/>
      <c r="KMD79" s="651"/>
      <c r="KME79" s="651"/>
      <c r="KMF79" s="651"/>
      <c r="KMG79" s="651"/>
      <c r="KMH79" s="651"/>
      <c r="KMI79" s="651"/>
      <c r="KMJ79" s="651"/>
      <c r="KMK79" s="651"/>
      <c r="KML79" s="651"/>
      <c r="KMM79" s="651"/>
      <c r="KMN79" s="651"/>
      <c r="KMO79" s="651"/>
      <c r="KMP79" s="651"/>
      <c r="KMQ79" s="651"/>
      <c r="KMR79" s="651"/>
      <c r="KMS79" s="651"/>
      <c r="KMT79" s="651"/>
      <c r="KMU79" s="651"/>
      <c r="KMV79" s="651"/>
      <c r="KMW79" s="651"/>
      <c r="KMX79" s="651"/>
      <c r="KMY79" s="651"/>
      <c r="KMZ79" s="651"/>
      <c r="KNA79" s="651"/>
      <c r="KNB79" s="651"/>
      <c r="KNC79" s="651"/>
      <c r="KND79" s="651"/>
      <c r="KNE79" s="651"/>
      <c r="KNF79" s="651"/>
      <c r="KNG79" s="651"/>
      <c r="KNH79" s="651"/>
      <c r="KNI79" s="651"/>
      <c r="KNJ79" s="651"/>
      <c r="KNK79" s="651"/>
      <c r="KNL79" s="651"/>
      <c r="KNM79" s="651"/>
      <c r="KNN79" s="651"/>
      <c r="KNO79" s="651"/>
      <c r="KNP79" s="651"/>
      <c r="KNQ79" s="651"/>
      <c r="KNR79" s="651"/>
      <c r="KNS79" s="651"/>
      <c r="KNT79" s="651"/>
      <c r="KNU79" s="651"/>
      <c r="KNV79" s="651"/>
      <c r="KNW79" s="651"/>
      <c r="KNX79" s="651"/>
      <c r="KNY79" s="651"/>
      <c r="KNZ79" s="651"/>
      <c r="KOA79" s="651"/>
      <c r="KOB79" s="651"/>
      <c r="KOC79" s="651"/>
      <c r="KOD79" s="651"/>
      <c r="KOE79" s="651"/>
      <c r="KOF79" s="651"/>
      <c r="KOG79" s="651"/>
      <c r="KOH79" s="651"/>
      <c r="KOI79" s="651"/>
      <c r="KOJ79" s="651"/>
      <c r="KOK79" s="651"/>
      <c r="KOL79" s="651"/>
      <c r="KOM79" s="651"/>
      <c r="KON79" s="651"/>
      <c r="KOO79" s="651"/>
      <c r="KOP79" s="651"/>
      <c r="KOQ79" s="651"/>
      <c r="KOR79" s="651"/>
      <c r="KOS79" s="651"/>
      <c r="KOT79" s="651"/>
      <c r="KOU79" s="651"/>
      <c r="KOV79" s="651"/>
      <c r="KOW79" s="651"/>
      <c r="KOX79" s="651"/>
      <c r="KOY79" s="651"/>
      <c r="KOZ79" s="651"/>
      <c r="KPA79" s="651"/>
      <c r="KPB79" s="651"/>
      <c r="KPC79" s="651"/>
      <c r="KPD79" s="651"/>
      <c r="KPE79" s="651"/>
      <c r="KPF79" s="651"/>
      <c r="KPG79" s="651"/>
      <c r="KPH79" s="651"/>
      <c r="KPI79" s="651"/>
      <c r="KPJ79" s="651"/>
      <c r="KPK79" s="651"/>
      <c r="KPL79" s="651"/>
      <c r="KPM79" s="651"/>
      <c r="KPN79" s="651"/>
      <c r="KPO79" s="651"/>
      <c r="KPP79" s="651"/>
      <c r="KPQ79" s="651"/>
      <c r="KPR79" s="651"/>
      <c r="KPS79" s="651"/>
      <c r="KPT79" s="651"/>
      <c r="KPU79" s="651"/>
      <c r="KPV79" s="651"/>
      <c r="KPW79" s="651"/>
      <c r="KPX79" s="651"/>
      <c r="KPY79" s="651"/>
      <c r="KPZ79" s="651"/>
      <c r="KQA79" s="651"/>
      <c r="KQB79" s="651"/>
      <c r="KQC79" s="651"/>
      <c r="KQD79" s="651"/>
      <c r="KQE79" s="651"/>
      <c r="KQF79" s="651"/>
      <c r="KQG79" s="651"/>
      <c r="KQH79" s="651"/>
      <c r="KQI79" s="651"/>
      <c r="KQJ79" s="651"/>
      <c r="KQK79" s="651"/>
      <c r="KQL79" s="651"/>
      <c r="KQM79" s="651"/>
      <c r="KQN79" s="651"/>
      <c r="KQO79" s="651"/>
      <c r="KQP79" s="651"/>
      <c r="KQQ79" s="651"/>
      <c r="KQR79" s="651"/>
      <c r="KQS79" s="651"/>
      <c r="KQT79" s="651"/>
      <c r="KQU79" s="651"/>
      <c r="KQV79" s="651"/>
      <c r="KQW79" s="651"/>
      <c r="KQX79" s="651"/>
      <c r="KQY79" s="651"/>
      <c r="KQZ79" s="651"/>
      <c r="KRA79" s="651"/>
      <c r="KRB79" s="651"/>
      <c r="KRC79" s="651"/>
      <c r="KRD79" s="651"/>
      <c r="KRE79" s="651"/>
      <c r="KRF79" s="651"/>
      <c r="KRG79" s="651"/>
      <c r="KRH79" s="651"/>
      <c r="KRI79" s="651"/>
      <c r="KRJ79" s="651"/>
      <c r="KRK79" s="651"/>
      <c r="KRL79" s="651"/>
      <c r="KRM79" s="651"/>
      <c r="KRN79" s="651"/>
      <c r="KRO79" s="651"/>
      <c r="KRP79" s="651"/>
      <c r="KRQ79" s="651"/>
      <c r="KRR79" s="651"/>
      <c r="KRS79" s="651"/>
      <c r="KRT79" s="651"/>
      <c r="KRU79" s="651"/>
      <c r="KRV79" s="651"/>
      <c r="KRW79" s="651"/>
      <c r="KRX79" s="651"/>
      <c r="KRY79" s="651"/>
      <c r="KRZ79" s="651"/>
      <c r="KSA79" s="651"/>
      <c r="KSB79" s="651"/>
      <c r="KSC79" s="651"/>
      <c r="KSD79" s="651"/>
      <c r="KSE79" s="651"/>
      <c r="KSF79" s="651"/>
      <c r="KSG79" s="651"/>
      <c r="KSH79" s="651"/>
      <c r="KSI79" s="651"/>
      <c r="KSJ79" s="651"/>
      <c r="KSK79" s="651"/>
      <c r="KSL79" s="651"/>
      <c r="KSM79" s="651"/>
      <c r="KSN79" s="651"/>
      <c r="KSO79" s="651"/>
      <c r="KSP79" s="651"/>
      <c r="KSQ79" s="651"/>
      <c r="KSR79" s="651"/>
      <c r="KSS79" s="651"/>
      <c r="KST79" s="651"/>
      <c r="KSU79" s="651"/>
      <c r="KSV79" s="651"/>
      <c r="KSW79" s="651"/>
      <c r="KSX79" s="651"/>
      <c r="KSY79" s="651"/>
      <c r="KSZ79" s="651"/>
      <c r="KTA79" s="651"/>
      <c r="KTB79" s="651"/>
      <c r="KTC79" s="651"/>
      <c r="KTD79" s="651"/>
      <c r="KTE79" s="651"/>
      <c r="KTF79" s="651"/>
      <c r="KTG79" s="651"/>
      <c r="KTH79" s="651"/>
      <c r="KTI79" s="651"/>
      <c r="KTJ79" s="651"/>
      <c r="KTK79" s="651"/>
      <c r="KTL79" s="651"/>
      <c r="KTM79" s="651"/>
      <c r="KTN79" s="651"/>
      <c r="KTO79" s="651"/>
      <c r="KTP79" s="651"/>
      <c r="KTQ79" s="651"/>
      <c r="KTR79" s="651"/>
      <c r="KTS79" s="651"/>
      <c r="KTT79" s="651"/>
      <c r="KTU79" s="651"/>
      <c r="KTV79" s="651"/>
      <c r="KTW79" s="651"/>
      <c r="KTX79" s="651"/>
      <c r="KTY79" s="651"/>
      <c r="KTZ79" s="651"/>
      <c r="KUA79" s="651"/>
      <c r="KUB79" s="651"/>
      <c r="KUC79" s="651"/>
      <c r="KUD79" s="651"/>
      <c r="KUE79" s="651"/>
      <c r="KUF79" s="651"/>
      <c r="KUG79" s="651"/>
      <c r="KUH79" s="651"/>
      <c r="KUI79" s="651"/>
      <c r="KUJ79" s="651"/>
      <c r="KUK79" s="651"/>
      <c r="KUL79" s="651"/>
      <c r="KUM79" s="651"/>
      <c r="KUN79" s="651"/>
      <c r="KUO79" s="651"/>
      <c r="KUP79" s="651"/>
      <c r="KUQ79" s="651"/>
      <c r="KUR79" s="651"/>
      <c r="KUS79" s="651"/>
      <c r="KUT79" s="651"/>
      <c r="KUU79" s="651"/>
      <c r="KUV79" s="651"/>
      <c r="KUW79" s="651"/>
      <c r="KUX79" s="651"/>
      <c r="KUY79" s="651"/>
      <c r="KUZ79" s="651"/>
      <c r="KVA79" s="651"/>
      <c r="KVB79" s="651"/>
      <c r="KVC79" s="651"/>
      <c r="KVD79" s="651"/>
      <c r="KVE79" s="651"/>
      <c r="KVF79" s="651"/>
      <c r="KVG79" s="651"/>
      <c r="KVH79" s="651"/>
      <c r="KVI79" s="651"/>
      <c r="KVJ79" s="651"/>
      <c r="KVK79" s="651"/>
      <c r="KVL79" s="651"/>
      <c r="KVM79" s="651"/>
      <c r="KVN79" s="651"/>
      <c r="KVO79" s="651"/>
      <c r="KVP79" s="651"/>
      <c r="KVQ79" s="651"/>
      <c r="KVR79" s="651"/>
      <c r="KVS79" s="651"/>
      <c r="KVT79" s="651"/>
      <c r="KVU79" s="651"/>
      <c r="KVV79" s="651"/>
      <c r="KVW79" s="651"/>
      <c r="KVX79" s="651"/>
      <c r="KVY79" s="651"/>
      <c r="KVZ79" s="651"/>
      <c r="KWA79" s="651"/>
      <c r="KWB79" s="651"/>
      <c r="KWC79" s="651"/>
      <c r="KWD79" s="651"/>
      <c r="KWE79" s="651"/>
      <c r="KWF79" s="651"/>
      <c r="KWG79" s="651"/>
      <c r="KWH79" s="651"/>
      <c r="KWI79" s="651"/>
      <c r="KWJ79" s="651"/>
      <c r="KWK79" s="651"/>
      <c r="KWL79" s="651"/>
      <c r="KWM79" s="651"/>
      <c r="KWN79" s="651"/>
      <c r="KWO79" s="651"/>
      <c r="KWP79" s="651"/>
      <c r="KWQ79" s="651"/>
      <c r="KWR79" s="651"/>
      <c r="KWS79" s="651"/>
      <c r="KWT79" s="651"/>
      <c r="KWU79" s="651"/>
      <c r="KWV79" s="651"/>
      <c r="KWW79" s="651"/>
      <c r="KWX79" s="651"/>
      <c r="KWY79" s="651"/>
      <c r="KWZ79" s="651"/>
      <c r="KXA79" s="651"/>
      <c r="KXB79" s="651"/>
      <c r="KXC79" s="651"/>
      <c r="KXD79" s="651"/>
      <c r="KXE79" s="651"/>
      <c r="KXF79" s="651"/>
      <c r="KXG79" s="651"/>
      <c r="KXH79" s="651"/>
      <c r="KXI79" s="651"/>
      <c r="KXJ79" s="651"/>
      <c r="KXK79" s="651"/>
      <c r="KXL79" s="651"/>
      <c r="KXM79" s="651"/>
      <c r="KXN79" s="651"/>
      <c r="KXO79" s="651"/>
      <c r="KXP79" s="651"/>
      <c r="KXQ79" s="651"/>
      <c r="KXR79" s="651"/>
      <c r="KXS79" s="651"/>
      <c r="KXT79" s="651"/>
      <c r="KXU79" s="651"/>
      <c r="KXV79" s="651"/>
      <c r="KXW79" s="651"/>
      <c r="KXX79" s="651"/>
      <c r="KXY79" s="651"/>
      <c r="KXZ79" s="651"/>
      <c r="KYA79" s="651"/>
      <c r="KYB79" s="651"/>
      <c r="KYC79" s="651"/>
      <c r="KYD79" s="651"/>
      <c r="KYE79" s="651"/>
      <c r="KYF79" s="651"/>
      <c r="KYG79" s="651"/>
      <c r="KYH79" s="651"/>
      <c r="KYI79" s="651"/>
      <c r="KYJ79" s="651"/>
      <c r="KYK79" s="651"/>
      <c r="KYL79" s="651"/>
      <c r="KYM79" s="651"/>
      <c r="KYN79" s="651"/>
      <c r="KYO79" s="651"/>
      <c r="KYP79" s="651"/>
      <c r="KYQ79" s="651"/>
      <c r="KYR79" s="651"/>
      <c r="KYS79" s="651"/>
      <c r="KYT79" s="651"/>
      <c r="KYU79" s="651"/>
      <c r="KYV79" s="651"/>
      <c r="KYW79" s="651"/>
      <c r="KYX79" s="651"/>
      <c r="KYY79" s="651"/>
      <c r="KYZ79" s="651"/>
      <c r="KZA79" s="651"/>
      <c r="KZB79" s="651"/>
      <c r="KZC79" s="651"/>
      <c r="KZD79" s="651"/>
      <c r="KZE79" s="651"/>
      <c r="KZF79" s="651"/>
      <c r="KZG79" s="651"/>
      <c r="KZH79" s="651"/>
      <c r="KZI79" s="651"/>
      <c r="KZJ79" s="651"/>
      <c r="KZK79" s="651"/>
      <c r="KZL79" s="651"/>
      <c r="KZM79" s="651"/>
      <c r="KZN79" s="651"/>
      <c r="KZO79" s="651"/>
      <c r="KZP79" s="651"/>
      <c r="KZQ79" s="651"/>
      <c r="KZR79" s="651"/>
      <c r="KZS79" s="651"/>
      <c r="KZT79" s="651"/>
      <c r="KZU79" s="651"/>
      <c r="KZV79" s="651"/>
      <c r="KZW79" s="651"/>
      <c r="KZX79" s="651"/>
      <c r="KZY79" s="651"/>
      <c r="KZZ79" s="651"/>
      <c r="LAA79" s="651"/>
      <c r="LAB79" s="651"/>
      <c r="LAC79" s="651"/>
      <c r="LAD79" s="651"/>
      <c r="LAE79" s="651"/>
      <c r="LAF79" s="651"/>
      <c r="LAG79" s="651"/>
      <c r="LAH79" s="651"/>
      <c r="LAI79" s="651"/>
      <c r="LAJ79" s="651"/>
      <c r="LAK79" s="651"/>
      <c r="LAL79" s="651"/>
      <c r="LAM79" s="651"/>
      <c r="LAN79" s="651"/>
      <c r="LAO79" s="651"/>
      <c r="LAP79" s="651"/>
      <c r="LAQ79" s="651"/>
      <c r="LAR79" s="651"/>
      <c r="LAS79" s="651"/>
      <c r="LAT79" s="651"/>
      <c r="LAU79" s="651"/>
      <c r="LAV79" s="651"/>
      <c r="LAW79" s="651"/>
      <c r="LAX79" s="651"/>
      <c r="LAY79" s="651"/>
      <c r="LAZ79" s="651"/>
      <c r="LBA79" s="651"/>
      <c r="LBB79" s="651"/>
      <c r="LBC79" s="651"/>
      <c r="LBD79" s="651"/>
      <c r="LBE79" s="651"/>
      <c r="LBF79" s="651"/>
      <c r="LBG79" s="651"/>
      <c r="LBH79" s="651"/>
      <c r="LBI79" s="651"/>
      <c r="LBJ79" s="651"/>
      <c r="LBK79" s="651"/>
      <c r="LBL79" s="651"/>
      <c r="LBM79" s="651"/>
      <c r="LBN79" s="651"/>
      <c r="LBO79" s="651"/>
      <c r="LBP79" s="651"/>
      <c r="LBQ79" s="651"/>
      <c r="LBR79" s="651"/>
      <c r="LBS79" s="651"/>
      <c r="LBT79" s="651"/>
      <c r="LBU79" s="651"/>
      <c r="LBV79" s="651"/>
      <c r="LBW79" s="651"/>
      <c r="LBX79" s="651"/>
      <c r="LBY79" s="651"/>
      <c r="LBZ79" s="651"/>
      <c r="LCA79" s="651"/>
      <c r="LCB79" s="651"/>
      <c r="LCC79" s="651"/>
      <c r="LCD79" s="651"/>
      <c r="LCE79" s="651"/>
      <c r="LCF79" s="651"/>
      <c r="LCG79" s="651"/>
      <c r="LCH79" s="651"/>
      <c r="LCI79" s="651"/>
      <c r="LCJ79" s="651"/>
      <c r="LCK79" s="651"/>
      <c r="LCL79" s="651"/>
      <c r="LCM79" s="651"/>
      <c r="LCN79" s="651"/>
      <c r="LCO79" s="651"/>
      <c r="LCP79" s="651"/>
      <c r="LCQ79" s="651"/>
      <c r="LCR79" s="651"/>
      <c r="LCS79" s="651"/>
      <c r="LCT79" s="651"/>
      <c r="LCU79" s="651"/>
      <c r="LCV79" s="651"/>
      <c r="LCW79" s="651"/>
      <c r="LCX79" s="651"/>
      <c r="LCY79" s="651"/>
      <c r="LCZ79" s="651"/>
      <c r="LDA79" s="651"/>
      <c r="LDB79" s="651"/>
      <c r="LDC79" s="651"/>
      <c r="LDD79" s="651"/>
      <c r="LDE79" s="651"/>
      <c r="LDF79" s="651"/>
      <c r="LDG79" s="651"/>
      <c r="LDH79" s="651"/>
      <c r="LDI79" s="651"/>
      <c r="LDJ79" s="651"/>
      <c r="LDK79" s="651"/>
      <c r="LDL79" s="651"/>
      <c r="LDM79" s="651"/>
      <c r="LDN79" s="651"/>
      <c r="LDO79" s="651"/>
      <c r="LDP79" s="651"/>
      <c r="LDQ79" s="651"/>
      <c r="LDR79" s="651"/>
      <c r="LDS79" s="651"/>
      <c r="LDT79" s="651"/>
      <c r="LDU79" s="651"/>
      <c r="LDV79" s="651"/>
      <c r="LDW79" s="651"/>
      <c r="LDX79" s="651"/>
      <c r="LDY79" s="651"/>
      <c r="LDZ79" s="651"/>
      <c r="LEA79" s="651"/>
      <c r="LEB79" s="651"/>
      <c r="LEC79" s="651"/>
      <c r="LED79" s="651"/>
      <c r="LEE79" s="651"/>
      <c r="LEF79" s="651"/>
      <c r="LEG79" s="651"/>
      <c r="LEH79" s="651"/>
      <c r="LEI79" s="651"/>
      <c r="LEJ79" s="651"/>
      <c r="LEK79" s="651"/>
      <c r="LEL79" s="651"/>
      <c r="LEM79" s="651"/>
      <c r="LEN79" s="651"/>
      <c r="LEO79" s="651"/>
      <c r="LEP79" s="651"/>
      <c r="LEQ79" s="651"/>
      <c r="LER79" s="651"/>
      <c r="LES79" s="651"/>
      <c r="LET79" s="651"/>
      <c r="LEU79" s="651"/>
      <c r="LEV79" s="651"/>
      <c r="LEW79" s="651"/>
      <c r="LEX79" s="651"/>
      <c r="LEY79" s="651"/>
      <c r="LEZ79" s="651"/>
      <c r="LFA79" s="651"/>
      <c r="LFB79" s="651"/>
      <c r="LFC79" s="651"/>
      <c r="LFD79" s="651"/>
      <c r="LFE79" s="651"/>
      <c r="LFF79" s="651"/>
      <c r="LFG79" s="651"/>
      <c r="LFH79" s="651"/>
      <c r="LFI79" s="651"/>
      <c r="LFJ79" s="651"/>
      <c r="LFK79" s="651"/>
      <c r="LFL79" s="651"/>
      <c r="LFM79" s="651"/>
      <c r="LFN79" s="651"/>
      <c r="LFO79" s="651"/>
      <c r="LFP79" s="651"/>
      <c r="LFQ79" s="651"/>
      <c r="LFR79" s="651"/>
      <c r="LFS79" s="651"/>
      <c r="LFT79" s="651"/>
      <c r="LFU79" s="651"/>
      <c r="LFV79" s="651"/>
      <c r="LFW79" s="651"/>
      <c r="LFX79" s="651"/>
      <c r="LFY79" s="651"/>
      <c r="LFZ79" s="651"/>
      <c r="LGA79" s="651"/>
      <c r="LGB79" s="651"/>
      <c r="LGC79" s="651"/>
      <c r="LGD79" s="651"/>
      <c r="LGE79" s="651"/>
      <c r="LGF79" s="651"/>
      <c r="LGG79" s="651"/>
      <c r="LGH79" s="651"/>
      <c r="LGI79" s="651"/>
      <c r="LGJ79" s="651"/>
      <c r="LGK79" s="651"/>
      <c r="LGL79" s="651"/>
      <c r="LGM79" s="651"/>
      <c r="LGN79" s="651"/>
      <c r="LGO79" s="651"/>
      <c r="LGP79" s="651"/>
      <c r="LGQ79" s="651"/>
      <c r="LGR79" s="651"/>
      <c r="LGS79" s="651"/>
      <c r="LGT79" s="651"/>
      <c r="LGU79" s="651"/>
      <c r="LGV79" s="651"/>
      <c r="LGW79" s="651"/>
      <c r="LGX79" s="651"/>
      <c r="LGY79" s="651"/>
      <c r="LGZ79" s="651"/>
      <c r="LHA79" s="651"/>
      <c r="LHB79" s="651"/>
      <c r="LHC79" s="651"/>
      <c r="LHD79" s="651"/>
      <c r="LHE79" s="651"/>
      <c r="LHF79" s="651"/>
      <c r="LHG79" s="651"/>
      <c r="LHH79" s="651"/>
      <c r="LHI79" s="651"/>
      <c r="LHJ79" s="651"/>
      <c r="LHK79" s="651"/>
      <c r="LHL79" s="651"/>
      <c r="LHM79" s="651"/>
      <c r="LHN79" s="651"/>
      <c r="LHO79" s="651"/>
      <c r="LHP79" s="651"/>
      <c r="LHQ79" s="651"/>
      <c r="LHR79" s="651"/>
      <c r="LHS79" s="651"/>
      <c r="LHT79" s="651"/>
      <c r="LHU79" s="651"/>
      <c r="LHV79" s="651"/>
      <c r="LHW79" s="651"/>
      <c r="LHX79" s="651"/>
      <c r="LHY79" s="651"/>
      <c r="LHZ79" s="651"/>
      <c r="LIA79" s="651"/>
      <c r="LIB79" s="651"/>
      <c r="LIC79" s="651"/>
      <c r="LID79" s="651"/>
      <c r="LIE79" s="651"/>
      <c r="LIF79" s="651"/>
      <c r="LIG79" s="651"/>
      <c r="LIH79" s="651"/>
      <c r="LII79" s="651"/>
      <c r="LIJ79" s="651"/>
      <c r="LIK79" s="651"/>
      <c r="LIL79" s="651"/>
      <c r="LIM79" s="651"/>
      <c r="LIN79" s="651"/>
      <c r="LIO79" s="651"/>
      <c r="LIP79" s="651"/>
      <c r="LIQ79" s="651"/>
      <c r="LIR79" s="651"/>
      <c r="LIS79" s="651"/>
      <c r="LIT79" s="651"/>
      <c r="LIU79" s="651"/>
      <c r="LIV79" s="651"/>
      <c r="LIW79" s="651"/>
      <c r="LIX79" s="651"/>
      <c r="LIY79" s="651"/>
      <c r="LIZ79" s="651"/>
      <c r="LJA79" s="651"/>
      <c r="LJB79" s="651"/>
      <c r="LJC79" s="651"/>
      <c r="LJD79" s="651"/>
      <c r="LJE79" s="651"/>
      <c r="LJF79" s="651"/>
      <c r="LJG79" s="651"/>
      <c r="LJH79" s="651"/>
      <c r="LJI79" s="651"/>
      <c r="LJJ79" s="651"/>
      <c r="LJK79" s="651"/>
      <c r="LJL79" s="651"/>
      <c r="LJM79" s="651"/>
      <c r="LJN79" s="651"/>
      <c r="LJO79" s="651"/>
      <c r="LJP79" s="651"/>
      <c r="LJQ79" s="651"/>
      <c r="LJR79" s="651"/>
      <c r="LJS79" s="651"/>
      <c r="LJT79" s="651"/>
      <c r="LJU79" s="651"/>
      <c r="LJV79" s="651"/>
      <c r="LJW79" s="651"/>
      <c r="LJX79" s="651"/>
      <c r="LJY79" s="651"/>
      <c r="LJZ79" s="651"/>
      <c r="LKA79" s="651"/>
      <c r="LKB79" s="651"/>
      <c r="LKC79" s="651"/>
      <c r="LKD79" s="651"/>
      <c r="LKE79" s="651"/>
      <c r="LKF79" s="651"/>
      <c r="LKG79" s="651"/>
      <c r="LKH79" s="651"/>
      <c r="LKI79" s="651"/>
      <c r="LKJ79" s="651"/>
      <c r="LKK79" s="651"/>
      <c r="LKL79" s="651"/>
      <c r="LKM79" s="651"/>
      <c r="LKN79" s="651"/>
      <c r="LKO79" s="651"/>
      <c r="LKP79" s="651"/>
      <c r="LKQ79" s="651"/>
      <c r="LKR79" s="651"/>
      <c r="LKS79" s="651"/>
      <c r="LKT79" s="651"/>
      <c r="LKU79" s="651"/>
      <c r="LKV79" s="651"/>
      <c r="LKW79" s="651"/>
      <c r="LKX79" s="651"/>
      <c r="LKY79" s="651"/>
      <c r="LKZ79" s="651"/>
      <c r="LLA79" s="651"/>
      <c r="LLB79" s="651"/>
      <c r="LLC79" s="651"/>
      <c r="LLD79" s="651"/>
      <c r="LLE79" s="651"/>
      <c r="LLF79" s="651"/>
      <c r="LLG79" s="651"/>
      <c r="LLH79" s="651"/>
      <c r="LLI79" s="651"/>
      <c r="LLJ79" s="651"/>
      <c r="LLK79" s="651"/>
      <c r="LLL79" s="651"/>
      <c r="LLM79" s="651"/>
      <c r="LLN79" s="651"/>
      <c r="LLO79" s="651"/>
      <c r="LLP79" s="651"/>
      <c r="LLQ79" s="651"/>
      <c r="LLR79" s="651"/>
      <c r="LLS79" s="651"/>
      <c r="LLT79" s="651"/>
      <c r="LLU79" s="651"/>
      <c r="LLV79" s="651"/>
      <c r="LLW79" s="651"/>
      <c r="LLX79" s="651"/>
      <c r="LLY79" s="651"/>
      <c r="LLZ79" s="651"/>
      <c r="LMA79" s="651"/>
      <c r="LMB79" s="651"/>
      <c r="LMC79" s="651"/>
      <c r="LMD79" s="651"/>
      <c r="LME79" s="651"/>
      <c r="LMF79" s="651"/>
      <c r="LMG79" s="651"/>
      <c r="LMH79" s="651"/>
      <c r="LMI79" s="651"/>
      <c r="LMJ79" s="651"/>
      <c r="LMK79" s="651"/>
      <c r="LML79" s="651"/>
      <c r="LMM79" s="651"/>
      <c r="LMN79" s="651"/>
      <c r="LMO79" s="651"/>
      <c r="LMP79" s="651"/>
      <c r="LMQ79" s="651"/>
      <c r="LMR79" s="651"/>
      <c r="LMS79" s="651"/>
      <c r="LMT79" s="651"/>
      <c r="LMU79" s="651"/>
      <c r="LMV79" s="651"/>
      <c r="LMW79" s="651"/>
      <c r="LMX79" s="651"/>
      <c r="LMY79" s="651"/>
      <c r="LMZ79" s="651"/>
      <c r="LNA79" s="651"/>
      <c r="LNB79" s="651"/>
      <c r="LNC79" s="651"/>
      <c r="LND79" s="651"/>
      <c r="LNE79" s="651"/>
      <c r="LNF79" s="651"/>
      <c r="LNG79" s="651"/>
      <c r="LNH79" s="651"/>
      <c r="LNI79" s="651"/>
      <c r="LNJ79" s="651"/>
      <c r="LNK79" s="651"/>
      <c r="LNL79" s="651"/>
      <c r="LNM79" s="651"/>
      <c r="LNN79" s="651"/>
      <c r="LNO79" s="651"/>
      <c r="LNP79" s="651"/>
      <c r="LNQ79" s="651"/>
      <c r="LNR79" s="651"/>
      <c r="LNS79" s="651"/>
      <c r="LNT79" s="651"/>
      <c r="LNU79" s="651"/>
      <c r="LNV79" s="651"/>
      <c r="LNW79" s="651"/>
      <c r="LNX79" s="651"/>
      <c r="LNY79" s="651"/>
      <c r="LNZ79" s="651"/>
      <c r="LOA79" s="651"/>
      <c r="LOB79" s="651"/>
      <c r="LOC79" s="651"/>
      <c r="LOD79" s="651"/>
      <c r="LOE79" s="651"/>
      <c r="LOF79" s="651"/>
      <c r="LOG79" s="651"/>
      <c r="LOH79" s="651"/>
      <c r="LOI79" s="651"/>
      <c r="LOJ79" s="651"/>
      <c r="LOK79" s="651"/>
      <c r="LOL79" s="651"/>
      <c r="LOM79" s="651"/>
      <c r="LON79" s="651"/>
      <c r="LOO79" s="651"/>
      <c r="LOP79" s="651"/>
      <c r="LOQ79" s="651"/>
      <c r="LOR79" s="651"/>
      <c r="LOS79" s="651"/>
      <c r="LOT79" s="651"/>
      <c r="LOU79" s="651"/>
      <c r="LOV79" s="651"/>
      <c r="LOW79" s="651"/>
      <c r="LOX79" s="651"/>
      <c r="LOY79" s="651"/>
      <c r="LOZ79" s="651"/>
      <c r="LPA79" s="651"/>
      <c r="LPB79" s="651"/>
      <c r="LPC79" s="651"/>
      <c r="LPD79" s="651"/>
      <c r="LPE79" s="651"/>
      <c r="LPF79" s="651"/>
      <c r="LPG79" s="651"/>
      <c r="LPH79" s="651"/>
      <c r="LPI79" s="651"/>
      <c r="LPJ79" s="651"/>
      <c r="LPK79" s="651"/>
      <c r="LPL79" s="651"/>
      <c r="LPM79" s="651"/>
      <c r="LPN79" s="651"/>
      <c r="LPO79" s="651"/>
      <c r="LPP79" s="651"/>
      <c r="LPQ79" s="651"/>
      <c r="LPR79" s="651"/>
      <c r="LPS79" s="651"/>
      <c r="LPT79" s="651"/>
      <c r="LPU79" s="651"/>
      <c r="LPV79" s="651"/>
      <c r="LPW79" s="651"/>
      <c r="LPX79" s="651"/>
      <c r="LPY79" s="651"/>
      <c r="LPZ79" s="651"/>
      <c r="LQA79" s="651"/>
      <c r="LQB79" s="651"/>
      <c r="LQC79" s="651"/>
      <c r="LQD79" s="651"/>
      <c r="LQE79" s="651"/>
      <c r="LQF79" s="651"/>
      <c r="LQG79" s="651"/>
      <c r="LQH79" s="651"/>
      <c r="LQI79" s="651"/>
      <c r="LQJ79" s="651"/>
      <c r="LQK79" s="651"/>
      <c r="LQL79" s="651"/>
      <c r="LQM79" s="651"/>
      <c r="LQN79" s="651"/>
      <c r="LQO79" s="651"/>
      <c r="LQP79" s="651"/>
      <c r="LQQ79" s="651"/>
      <c r="LQR79" s="651"/>
      <c r="LQS79" s="651"/>
      <c r="LQT79" s="651"/>
      <c r="LQU79" s="651"/>
      <c r="LQV79" s="651"/>
      <c r="LQW79" s="651"/>
      <c r="LQX79" s="651"/>
      <c r="LQY79" s="651"/>
      <c r="LQZ79" s="651"/>
      <c r="LRA79" s="651"/>
      <c r="LRB79" s="651"/>
      <c r="LRC79" s="651"/>
      <c r="LRD79" s="651"/>
      <c r="LRE79" s="651"/>
      <c r="LRF79" s="651"/>
      <c r="LRG79" s="651"/>
      <c r="LRH79" s="651"/>
      <c r="LRI79" s="651"/>
      <c r="LRJ79" s="651"/>
      <c r="LRK79" s="651"/>
      <c r="LRL79" s="651"/>
      <c r="LRM79" s="651"/>
      <c r="LRN79" s="651"/>
      <c r="LRO79" s="651"/>
      <c r="LRP79" s="651"/>
      <c r="LRQ79" s="651"/>
      <c r="LRR79" s="651"/>
      <c r="LRS79" s="651"/>
      <c r="LRT79" s="651"/>
      <c r="LRU79" s="651"/>
      <c r="LRV79" s="651"/>
      <c r="LRW79" s="651"/>
      <c r="LRX79" s="651"/>
      <c r="LRY79" s="651"/>
      <c r="LRZ79" s="651"/>
      <c r="LSA79" s="651"/>
      <c r="LSB79" s="651"/>
      <c r="LSC79" s="651"/>
      <c r="LSD79" s="651"/>
      <c r="LSE79" s="651"/>
      <c r="LSF79" s="651"/>
      <c r="LSG79" s="651"/>
      <c r="LSH79" s="651"/>
      <c r="LSI79" s="651"/>
      <c r="LSJ79" s="651"/>
      <c r="LSK79" s="651"/>
      <c r="LSL79" s="651"/>
      <c r="LSM79" s="651"/>
      <c r="LSN79" s="651"/>
      <c r="LSO79" s="651"/>
      <c r="LSP79" s="651"/>
      <c r="LSQ79" s="651"/>
      <c r="LSR79" s="651"/>
      <c r="LSS79" s="651"/>
      <c r="LST79" s="651"/>
      <c r="LSU79" s="651"/>
      <c r="LSV79" s="651"/>
      <c r="LSW79" s="651"/>
      <c r="LSX79" s="651"/>
      <c r="LSY79" s="651"/>
      <c r="LSZ79" s="651"/>
      <c r="LTA79" s="651"/>
      <c r="LTB79" s="651"/>
      <c r="LTC79" s="651"/>
      <c r="LTD79" s="651"/>
      <c r="LTE79" s="651"/>
      <c r="LTF79" s="651"/>
      <c r="LTG79" s="651"/>
      <c r="LTH79" s="651"/>
      <c r="LTI79" s="651"/>
      <c r="LTJ79" s="651"/>
      <c r="LTK79" s="651"/>
      <c r="LTL79" s="651"/>
      <c r="LTM79" s="651"/>
      <c r="LTN79" s="651"/>
      <c r="LTO79" s="651"/>
      <c r="LTP79" s="651"/>
      <c r="LTQ79" s="651"/>
      <c r="LTR79" s="651"/>
      <c r="LTS79" s="651"/>
      <c r="LTT79" s="651"/>
      <c r="LTU79" s="651"/>
      <c r="LTV79" s="651"/>
      <c r="LTW79" s="651"/>
      <c r="LTX79" s="651"/>
      <c r="LTY79" s="651"/>
      <c r="LTZ79" s="651"/>
      <c r="LUA79" s="651"/>
      <c r="LUB79" s="651"/>
      <c r="LUC79" s="651"/>
      <c r="LUD79" s="651"/>
      <c r="LUE79" s="651"/>
      <c r="LUF79" s="651"/>
      <c r="LUG79" s="651"/>
      <c r="LUH79" s="651"/>
      <c r="LUI79" s="651"/>
      <c r="LUJ79" s="651"/>
      <c r="LUK79" s="651"/>
      <c r="LUL79" s="651"/>
      <c r="LUM79" s="651"/>
      <c r="LUN79" s="651"/>
      <c r="LUO79" s="651"/>
      <c r="LUP79" s="651"/>
      <c r="LUQ79" s="651"/>
      <c r="LUR79" s="651"/>
      <c r="LUS79" s="651"/>
      <c r="LUT79" s="651"/>
      <c r="LUU79" s="651"/>
      <c r="LUV79" s="651"/>
      <c r="LUW79" s="651"/>
      <c r="LUX79" s="651"/>
      <c r="LUY79" s="651"/>
      <c r="LUZ79" s="651"/>
      <c r="LVA79" s="651"/>
      <c r="LVB79" s="651"/>
      <c r="LVC79" s="651"/>
      <c r="LVD79" s="651"/>
      <c r="LVE79" s="651"/>
      <c r="LVF79" s="651"/>
      <c r="LVG79" s="651"/>
      <c r="LVH79" s="651"/>
      <c r="LVI79" s="651"/>
      <c r="LVJ79" s="651"/>
      <c r="LVK79" s="651"/>
      <c r="LVL79" s="651"/>
      <c r="LVM79" s="651"/>
      <c r="LVN79" s="651"/>
      <c r="LVO79" s="651"/>
      <c r="LVP79" s="651"/>
      <c r="LVQ79" s="651"/>
      <c r="LVR79" s="651"/>
      <c r="LVS79" s="651"/>
      <c r="LVT79" s="651"/>
      <c r="LVU79" s="651"/>
      <c r="LVV79" s="651"/>
      <c r="LVW79" s="651"/>
      <c r="LVX79" s="651"/>
      <c r="LVY79" s="651"/>
      <c r="LVZ79" s="651"/>
      <c r="LWA79" s="651"/>
      <c r="LWB79" s="651"/>
      <c r="LWC79" s="651"/>
      <c r="LWD79" s="651"/>
      <c r="LWE79" s="651"/>
      <c r="LWF79" s="651"/>
      <c r="LWG79" s="651"/>
      <c r="LWH79" s="651"/>
      <c r="LWI79" s="651"/>
      <c r="LWJ79" s="651"/>
      <c r="LWK79" s="651"/>
      <c r="LWL79" s="651"/>
      <c r="LWM79" s="651"/>
      <c r="LWN79" s="651"/>
      <c r="LWO79" s="651"/>
      <c r="LWP79" s="651"/>
      <c r="LWQ79" s="651"/>
      <c r="LWR79" s="651"/>
      <c r="LWS79" s="651"/>
      <c r="LWT79" s="651"/>
      <c r="LWU79" s="651"/>
      <c r="LWV79" s="651"/>
      <c r="LWW79" s="651"/>
      <c r="LWX79" s="651"/>
      <c r="LWY79" s="651"/>
      <c r="LWZ79" s="651"/>
      <c r="LXA79" s="651"/>
      <c r="LXB79" s="651"/>
      <c r="LXC79" s="651"/>
      <c r="LXD79" s="651"/>
      <c r="LXE79" s="651"/>
      <c r="LXF79" s="651"/>
      <c r="LXG79" s="651"/>
      <c r="LXH79" s="651"/>
      <c r="LXI79" s="651"/>
      <c r="LXJ79" s="651"/>
      <c r="LXK79" s="651"/>
      <c r="LXL79" s="651"/>
      <c r="LXM79" s="651"/>
      <c r="LXN79" s="651"/>
      <c r="LXO79" s="651"/>
      <c r="LXP79" s="651"/>
      <c r="LXQ79" s="651"/>
      <c r="LXR79" s="651"/>
      <c r="LXS79" s="651"/>
      <c r="LXT79" s="651"/>
      <c r="LXU79" s="651"/>
      <c r="LXV79" s="651"/>
      <c r="LXW79" s="651"/>
      <c r="LXX79" s="651"/>
      <c r="LXY79" s="651"/>
      <c r="LXZ79" s="651"/>
      <c r="LYA79" s="651"/>
      <c r="LYB79" s="651"/>
      <c r="LYC79" s="651"/>
      <c r="LYD79" s="651"/>
      <c r="LYE79" s="651"/>
      <c r="LYF79" s="651"/>
      <c r="LYG79" s="651"/>
      <c r="LYH79" s="651"/>
      <c r="LYI79" s="651"/>
      <c r="LYJ79" s="651"/>
      <c r="LYK79" s="651"/>
      <c r="LYL79" s="651"/>
      <c r="LYM79" s="651"/>
      <c r="LYN79" s="651"/>
      <c r="LYO79" s="651"/>
      <c r="LYP79" s="651"/>
      <c r="LYQ79" s="651"/>
      <c r="LYR79" s="651"/>
      <c r="LYS79" s="651"/>
      <c r="LYT79" s="651"/>
      <c r="LYU79" s="651"/>
      <c r="LYV79" s="651"/>
      <c r="LYW79" s="651"/>
      <c r="LYX79" s="651"/>
      <c r="LYY79" s="651"/>
      <c r="LYZ79" s="651"/>
      <c r="LZA79" s="651"/>
      <c r="LZB79" s="651"/>
      <c r="LZC79" s="651"/>
      <c r="LZD79" s="651"/>
      <c r="LZE79" s="651"/>
      <c r="LZF79" s="651"/>
      <c r="LZG79" s="651"/>
      <c r="LZH79" s="651"/>
      <c r="LZI79" s="651"/>
      <c r="LZJ79" s="651"/>
      <c r="LZK79" s="651"/>
      <c r="LZL79" s="651"/>
      <c r="LZM79" s="651"/>
      <c r="LZN79" s="651"/>
      <c r="LZO79" s="651"/>
      <c r="LZP79" s="651"/>
      <c r="LZQ79" s="651"/>
      <c r="LZR79" s="651"/>
      <c r="LZS79" s="651"/>
      <c r="LZT79" s="651"/>
      <c r="LZU79" s="651"/>
      <c r="LZV79" s="651"/>
      <c r="LZW79" s="651"/>
      <c r="LZX79" s="651"/>
      <c r="LZY79" s="651"/>
      <c r="LZZ79" s="651"/>
      <c r="MAA79" s="651"/>
      <c r="MAB79" s="651"/>
      <c r="MAC79" s="651"/>
      <c r="MAD79" s="651"/>
      <c r="MAE79" s="651"/>
      <c r="MAF79" s="651"/>
      <c r="MAG79" s="651"/>
      <c r="MAH79" s="651"/>
      <c r="MAI79" s="651"/>
      <c r="MAJ79" s="651"/>
      <c r="MAK79" s="651"/>
      <c r="MAL79" s="651"/>
      <c r="MAM79" s="651"/>
      <c r="MAN79" s="651"/>
      <c r="MAO79" s="651"/>
      <c r="MAP79" s="651"/>
      <c r="MAQ79" s="651"/>
      <c r="MAR79" s="651"/>
      <c r="MAS79" s="651"/>
      <c r="MAT79" s="651"/>
      <c r="MAU79" s="651"/>
      <c r="MAV79" s="651"/>
      <c r="MAW79" s="651"/>
      <c r="MAX79" s="651"/>
      <c r="MAY79" s="651"/>
      <c r="MAZ79" s="651"/>
      <c r="MBA79" s="651"/>
      <c r="MBB79" s="651"/>
      <c r="MBC79" s="651"/>
      <c r="MBD79" s="651"/>
      <c r="MBE79" s="651"/>
      <c r="MBF79" s="651"/>
      <c r="MBG79" s="651"/>
      <c r="MBH79" s="651"/>
      <c r="MBI79" s="651"/>
      <c r="MBJ79" s="651"/>
      <c r="MBK79" s="651"/>
      <c r="MBL79" s="651"/>
      <c r="MBM79" s="651"/>
      <c r="MBN79" s="651"/>
      <c r="MBO79" s="651"/>
      <c r="MBP79" s="651"/>
      <c r="MBQ79" s="651"/>
      <c r="MBR79" s="651"/>
      <c r="MBS79" s="651"/>
      <c r="MBT79" s="651"/>
      <c r="MBU79" s="651"/>
      <c r="MBV79" s="651"/>
      <c r="MBW79" s="651"/>
      <c r="MBX79" s="651"/>
      <c r="MBY79" s="651"/>
      <c r="MBZ79" s="651"/>
      <c r="MCA79" s="651"/>
      <c r="MCB79" s="651"/>
      <c r="MCC79" s="651"/>
      <c r="MCD79" s="651"/>
      <c r="MCE79" s="651"/>
      <c r="MCF79" s="651"/>
      <c r="MCG79" s="651"/>
      <c r="MCH79" s="651"/>
      <c r="MCI79" s="651"/>
      <c r="MCJ79" s="651"/>
      <c r="MCK79" s="651"/>
      <c r="MCL79" s="651"/>
      <c r="MCM79" s="651"/>
      <c r="MCN79" s="651"/>
      <c r="MCO79" s="651"/>
      <c r="MCP79" s="651"/>
      <c r="MCQ79" s="651"/>
      <c r="MCR79" s="651"/>
      <c r="MCS79" s="651"/>
      <c r="MCT79" s="651"/>
      <c r="MCU79" s="651"/>
      <c r="MCV79" s="651"/>
      <c r="MCW79" s="651"/>
      <c r="MCX79" s="651"/>
      <c r="MCY79" s="651"/>
      <c r="MCZ79" s="651"/>
      <c r="MDA79" s="651"/>
      <c r="MDB79" s="651"/>
      <c r="MDC79" s="651"/>
      <c r="MDD79" s="651"/>
      <c r="MDE79" s="651"/>
      <c r="MDF79" s="651"/>
      <c r="MDG79" s="651"/>
      <c r="MDH79" s="651"/>
      <c r="MDI79" s="651"/>
      <c r="MDJ79" s="651"/>
      <c r="MDK79" s="651"/>
      <c r="MDL79" s="651"/>
      <c r="MDM79" s="651"/>
      <c r="MDN79" s="651"/>
      <c r="MDO79" s="651"/>
      <c r="MDP79" s="651"/>
      <c r="MDQ79" s="651"/>
      <c r="MDR79" s="651"/>
      <c r="MDS79" s="651"/>
      <c r="MDT79" s="651"/>
      <c r="MDU79" s="651"/>
      <c r="MDV79" s="651"/>
      <c r="MDW79" s="651"/>
      <c r="MDX79" s="651"/>
      <c r="MDY79" s="651"/>
      <c r="MDZ79" s="651"/>
      <c r="MEA79" s="651"/>
      <c r="MEB79" s="651"/>
      <c r="MEC79" s="651"/>
      <c r="MED79" s="651"/>
      <c r="MEE79" s="651"/>
      <c r="MEF79" s="651"/>
      <c r="MEG79" s="651"/>
      <c r="MEH79" s="651"/>
      <c r="MEI79" s="651"/>
      <c r="MEJ79" s="651"/>
      <c r="MEK79" s="651"/>
      <c r="MEL79" s="651"/>
      <c r="MEM79" s="651"/>
      <c r="MEN79" s="651"/>
      <c r="MEO79" s="651"/>
      <c r="MEP79" s="651"/>
      <c r="MEQ79" s="651"/>
      <c r="MER79" s="651"/>
      <c r="MES79" s="651"/>
      <c r="MET79" s="651"/>
      <c r="MEU79" s="651"/>
      <c r="MEV79" s="651"/>
      <c r="MEW79" s="651"/>
      <c r="MEX79" s="651"/>
      <c r="MEY79" s="651"/>
      <c r="MEZ79" s="651"/>
      <c r="MFA79" s="651"/>
      <c r="MFB79" s="651"/>
      <c r="MFC79" s="651"/>
      <c r="MFD79" s="651"/>
      <c r="MFE79" s="651"/>
      <c r="MFF79" s="651"/>
      <c r="MFG79" s="651"/>
      <c r="MFH79" s="651"/>
      <c r="MFI79" s="651"/>
      <c r="MFJ79" s="651"/>
      <c r="MFK79" s="651"/>
      <c r="MFL79" s="651"/>
      <c r="MFM79" s="651"/>
      <c r="MFN79" s="651"/>
      <c r="MFO79" s="651"/>
      <c r="MFP79" s="651"/>
      <c r="MFQ79" s="651"/>
      <c r="MFR79" s="651"/>
      <c r="MFS79" s="651"/>
      <c r="MFT79" s="651"/>
      <c r="MFU79" s="651"/>
      <c r="MFV79" s="651"/>
      <c r="MFW79" s="651"/>
      <c r="MFX79" s="651"/>
      <c r="MFY79" s="651"/>
      <c r="MFZ79" s="651"/>
      <c r="MGA79" s="651"/>
      <c r="MGB79" s="651"/>
      <c r="MGC79" s="651"/>
      <c r="MGD79" s="651"/>
      <c r="MGE79" s="651"/>
      <c r="MGF79" s="651"/>
      <c r="MGG79" s="651"/>
      <c r="MGH79" s="651"/>
      <c r="MGI79" s="651"/>
      <c r="MGJ79" s="651"/>
      <c r="MGK79" s="651"/>
      <c r="MGL79" s="651"/>
      <c r="MGM79" s="651"/>
      <c r="MGN79" s="651"/>
      <c r="MGO79" s="651"/>
      <c r="MGP79" s="651"/>
      <c r="MGQ79" s="651"/>
      <c r="MGR79" s="651"/>
      <c r="MGS79" s="651"/>
      <c r="MGT79" s="651"/>
      <c r="MGU79" s="651"/>
      <c r="MGV79" s="651"/>
      <c r="MGW79" s="651"/>
      <c r="MGX79" s="651"/>
      <c r="MGY79" s="651"/>
      <c r="MGZ79" s="651"/>
      <c r="MHA79" s="651"/>
      <c r="MHB79" s="651"/>
      <c r="MHC79" s="651"/>
      <c r="MHD79" s="651"/>
      <c r="MHE79" s="651"/>
      <c r="MHF79" s="651"/>
      <c r="MHG79" s="651"/>
      <c r="MHH79" s="651"/>
      <c r="MHI79" s="651"/>
      <c r="MHJ79" s="651"/>
      <c r="MHK79" s="651"/>
      <c r="MHL79" s="651"/>
      <c r="MHM79" s="651"/>
      <c r="MHN79" s="651"/>
      <c r="MHO79" s="651"/>
      <c r="MHP79" s="651"/>
      <c r="MHQ79" s="651"/>
      <c r="MHR79" s="651"/>
      <c r="MHS79" s="651"/>
      <c r="MHT79" s="651"/>
      <c r="MHU79" s="651"/>
      <c r="MHV79" s="651"/>
      <c r="MHW79" s="651"/>
      <c r="MHX79" s="651"/>
      <c r="MHY79" s="651"/>
      <c r="MHZ79" s="651"/>
      <c r="MIA79" s="651"/>
      <c r="MIB79" s="651"/>
      <c r="MIC79" s="651"/>
      <c r="MID79" s="651"/>
      <c r="MIE79" s="651"/>
      <c r="MIF79" s="651"/>
      <c r="MIG79" s="651"/>
      <c r="MIH79" s="651"/>
      <c r="MII79" s="651"/>
      <c r="MIJ79" s="651"/>
      <c r="MIK79" s="651"/>
      <c r="MIL79" s="651"/>
      <c r="MIM79" s="651"/>
      <c r="MIN79" s="651"/>
      <c r="MIO79" s="651"/>
      <c r="MIP79" s="651"/>
      <c r="MIQ79" s="651"/>
      <c r="MIR79" s="651"/>
      <c r="MIS79" s="651"/>
      <c r="MIT79" s="651"/>
      <c r="MIU79" s="651"/>
      <c r="MIV79" s="651"/>
      <c r="MIW79" s="651"/>
      <c r="MIX79" s="651"/>
      <c r="MIY79" s="651"/>
      <c r="MIZ79" s="651"/>
      <c r="MJA79" s="651"/>
      <c r="MJB79" s="651"/>
      <c r="MJC79" s="651"/>
      <c r="MJD79" s="651"/>
      <c r="MJE79" s="651"/>
      <c r="MJF79" s="651"/>
      <c r="MJG79" s="651"/>
      <c r="MJH79" s="651"/>
      <c r="MJI79" s="651"/>
      <c r="MJJ79" s="651"/>
      <c r="MJK79" s="651"/>
      <c r="MJL79" s="651"/>
      <c r="MJM79" s="651"/>
      <c r="MJN79" s="651"/>
      <c r="MJO79" s="651"/>
      <c r="MJP79" s="651"/>
      <c r="MJQ79" s="651"/>
      <c r="MJR79" s="651"/>
      <c r="MJS79" s="651"/>
      <c r="MJT79" s="651"/>
      <c r="MJU79" s="651"/>
      <c r="MJV79" s="651"/>
      <c r="MJW79" s="651"/>
      <c r="MJX79" s="651"/>
      <c r="MJY79" s="651"/>
      <c r="MJZ79" s="651"/>
      <c r="MKA79" s="651"/>
      <c r="MKB79" s="651"/>
      <c r="MKC79" s="651"/>
      <c r="MKD79" s="651"/>
      <c r="MKE79" s="651"/>
      <c r="MKF79" s="651"/>
      <c r="MKG79" s="651"/>
      <c r="MKH79" s="651"/>
      <c r="MKI79" s="651"/>
      <c r="MKJ79" s="651"/>
      <c r="MKK79" s="651"/>
      <c r="MKL79" s="651"/>
      <c r="MKM79" s="651"/>
      <c r="MKN79" s="651"/>
      <c r="MKO79" s="651"/>
      <c r="MKP79" s="651"/>
      <c r="MKQ79" s="651"/>
      <c r="MKR79" s="651"/>
      <c r="MKS79" s="651"/>
      <c r="MKT79" s="651"/>
      <c r="MKU79" s="651"/>
      <c r="MKV79" s="651"/>
      <c r="MKW79" s="651"/>
      <c r="MKX79" s="651"/>
      <c r="MKY79" s="651"/>
      <c r="MKZ79" s="651"/>
      <c r="MLA79" s="651"/>
      <c r="MLB79" s="651"/>
      <c r="MLC79" s="651"/>
      <c r="MLD79" s="651"/>
      <c r="MLE79" s="651"/>
      <c r="MLF79" s="651"/>
      <c r="MLG79" s="651"/>
      <c r="MLH79" s="651"/>
      <c r="MLI79" s="651"/>
      <c r="MLJ79" s="651"/>
      <c r="MLK79" s="651"/>
      <c r="MLL79" s="651"/>
      <c r="MLM79" s="651"/>
      <c r="MLN79" s="651"/>
      <c r="MLO79" s="651"/>
      <c r="MLP79" s="651"/>
      <c r="MLQ79" s="651"/>
      <c r="MLR79" s="651"/>
      <c r="MLS79" s="651"/>
      <c r="MLT79" s="651"/>
      <c r="MLU79" s="651"/>
      <c r="MLV79" s="651"/>
      <c r="MLW79" s="651"/>
      <c r="MLX79" s="651"/>
      <c r="MLY79" s="651"/>
      <c r="MLZ79" s="651"/>
      <c r="MMA79" s="651"/>
      <c r="MMB79" s="651"/>
      <c r="MMC79" s="651"/>
      <c r="MMD79" s="651"/>
      <c r="MME79" s="651"/>
      <c r="MMF79" s="651"/>
      <c r="MMG79" s="651"/>
      <c r="MMH79" s="651"/>
      <c r="MMI79" s="651"/>
      <c r="MMJ79" s="651"/>
      <c r="MMK79" s="651"/>
      <c r="MML79" s="651"/>
      <c r="MMM79" s="651"/>
      <c r="MMN79" s="651"/>
      <c r="MMO79" s="651"/>
      <c r="MMP79" s="651"/>
      <c r="MMQ79" s="651"/>
      <c r="MMR79" s="651"/>
      <c r="MMS79" s="651"/>
      <c r="MMT79" s="651"/>
      <c r="MMU79" s="651"/>
      <c r="MMV79" s="651"/>
      <c r="MMW79" s="651"/>
      <c r="MMX79" s="651"/>
      <c r="MMY79" s="651"/>
      <c r="MMZ79" s="651"/>
      <c r="MNA79" s="651"/>
      <c r="MNB79" s="651"/>
      <c r="MNC79" s="651"/>
      <c r="MND79" s="651"/>
      <c r="MNE79" s="651"/>
      <c r="MNF79" s="651"/>
      <c r="MNG79" s="651"/>
      <c r="MNH79" s="651"/>
      <c r="MNI79" s="651"/>
      <c r="MNJ79" s="651"/>
      <c r="MNK79" s="651"/>
      <c r="MNL79" s="651"/>
      <c r="MNM79" s="651"/>
      <c r="MNN79" s="651"/>
      <c r="MNO79" s="651"/>
      <c r="MNP79" s="651"/>
      <c r="MNQ79" s="651"/>
      <c r="MNR79" s="651"/>
      <c r="MNS79" s="651"/>
      <c r="MNT79" s="651"/>
      <c r="MNU79" s="651"/>
      <c r="MNV79" s="651"/>
      <c r="MNW79" s="651"/>
      <c r="MNX79" s="651"/>
      <c r="MNY79" s="651"/>
      <c r="MNZ79" s="651"/>
      <c r="MOA79" s="651"/>
      <c r="MOB79" s="651"/>
      <c r="MOC79" s="651"/>
      <c r="MOD79" s="651"/>
      <c r="MOE79" s="651"/>
      <c r="MOF79" s="651"/>
      <c r="MOG79" s="651"/>
      <c r="MOH79" s="651"/>
      <c r="MOI79" s="651"/>
      <c r="MOJ79" s="651"/>
      <c r="MOK79" s="651"/>
      <c r="MOL79" s="651"/>
      <c r="MOM79" s="651"/>
      <c r="MON79" s="651"/>
      <c r="MOO79" s="651"/>
      <c r="MOP79" s="651"/>
      <c r="MOQ79" s="651"/>
      <c r="MOR79" s="651"/>
      <c r="MOS79" s="651"/>
      <c r="MOT79" s="651"/>
      <c r="MOU79" s="651"/>
      <c r="MOV79" s="651"/>
      <c r="MOW79" s="651"/>
      <c r="MOX79" s="651"/>
      <c r="MOY79" s="651"/>
      <c r="MOZ79" s="651"/>
      <c r="MPA79" s="651"/>
      <c r="MPB79" s="651"/>
      <c r="MPC79" s="651"/>
      <c r="MPD79" s="651"/>
      <c r="MPE79" s="651"/>
      <c r="MPF79" s="651"/>
      <c r="MPG79" s="651"/>
      <c r="MPH79" s="651"/>
      <c r="MPI79" s="651"/>
      <c r="MPJ79" s="651"/>
      <c r="MPK79" s="651"/>
      <c r="MPL79" s="651"/>
      <c r="MPM79" s="651"/>
      <c r="MPN79" s="651"/>
      <c r="MPO79" s="651"/>
      <c r="MPP79" s="651"/>
      <c r="MPQ79" s="651"/>
      <c r="MPR79" s="651"/>
      <c r="MPS79" s="651"/>
      <c r="MPT79" s="651"/>
      <c r="MPU79" s="651"/>
      <c r="MPV79" s="651"/>
      <c r="MPW79" s="651"/>
      <c r="MPX79" s="651"/>
      <c r="MPY79" s="651"/>
      <c r="MPZ79" s="651"/>
      <c r="MQA79" s="651"/>
      <c r="MQB79" s="651"/>
      <c r="MQC79" s="651"/>
      <c r="MQD79" s="651"/>
      <c r="MQE79" s="651"/>
      <c r="MQF79" s="651"/>
      <c r="MQG79" s="651"/>
      <c r="MQH79" s="651"/>
      <c r="MQI79" s="651"/>
      <c r="MQJ79" s="651"/>
      <c r="MQK79" s="651"/>
      <c r="MQL79" s="651"/>
      <c r="MQM79" s="651"/>
      <c r="MQN79" s="651"/>
      <c r="MQO79" s="651"/>
      <c r="MQP79" s="651"/>
      <c r="MQQ79" s="651"/>
      <c r="MQR79" s="651"/>
      <c r="MQS79" s="651"/>
      <c r="MQT79" s="651"/>
      <c r="MQU79" s="651"/>
      <c r="MQV79" s="651"/>
      <c r="MQW79" s="651"/>
      <c r="MQX79" s="651"/>
      <c r="MQY79" s="651"/>
      <c r="MQZ79" s="651"/>
      <c r="MRA79" s="651"/>
      <c r="MRB79" s="651"/>
      <c r="MRC79" s="651"/>
      <c r="MRD79" s="651"/>
      <c r="MRE79" s="651"/>
      <c r="MRF79" s="651"/>
      <c r="MRG79" s="651"/>
      <c r="MRH79" s="651"/>
      <c r="MRI79" s="651"/>
      <c r="MRJ79" s="651"/>
      <c r="MRK79" s="651"/>
      <c r="MRL79" s="651"/>
      <c r="MRM79" s="651"/>
      <c r="MRN79" s="651"/>
      <c r="MRO79" s="651"/>
      <c r="MRP79" s="651"/>
      <c r="MRQ79" s="651"/>
      <c r="MRR79" s="651"/>
      <c r="MRS79" s="651"/>
      <c r="MRT79" s="651"/>
      <c r="MRU79" s="651"/>
      <c r="MRV79" s="651"/>
      <c r="MRW79" s="651"/>
      <c r="MRX79" s="651"/>
      <c r="MRY79" s="651"/>
      <c r="MRZ79" s="651"/>
      <c r="MSA79" s="651"/>
      <c r="MSB79" s="651"/>
      <c r="MSC79" s="651"/>
      <c r="MSD79" s="651"/>
      <c r="MSE79" s="651"/>
      <c r="MSF79" s="651"/>
      <c r="MSG79" s="651"/>
      <c r="MSH79" s="651"/>
      <c r="MSI79" s="651"/>
      <c r="MSJ79" s="651"/>
      <c r="MSK79" s="651"/>
      <c r="MSL79" s="651"/>
      <c r="MSM79" s="651"/>
      <c r="MSN79" s="651"/>
      <c r="MSO79" s="651"/>
      <c r="MSP79" s="651"/>
      <c r="MSQ79" s="651"/>
      <c r="MSR79" s="651"/>
      <c r="MSS79" s="651"/>
      <c r="MST79" s="651"/>
      <c r="MSU79" s="651"/>
      <c r="MSV79" s="651"/>
      <c r="MSW79" s="651"/>
      <c r="MSX79" s="651"/>
      <c r="MSY79" s="651"/>
      <c r="MSZ79" s="651"/>
      <c r="MTA79" s="651"/>
      <c r="MTB79" s="651"/>
      <c r="MTC79" s="651"/>
      <c r="MTD79" s="651"/>
      <c r="MTE79" s="651"/>
      <c r="MTF79" s="651"/>
      <c r="MTG79" s="651"/>
      <c r="MTH79" s="651"/>
      <c r="MTI79" s="651"/>
      <c r="MTJ79" s="651"/>
      <c r="MTK79" s="651"/>
      <c r="MTL79" s="651"/>
      <c r="MTM79" s="651"/>
      <c r="MTN79" s="651"/>
      <c r="MTO79" s="651"/>
      <c r="MTP79" s="651"/>
      <c r="MTQ79" s="651"/>
      <c r="MTR79" s="651"/>
      <c r="MTS79" s="651"/>
      <c r="MTT79" s="651"/>
      <c r="MTU79" s="651"/>
      <c r="MTV79" s="651"/>
      <c r="MTW79" s="651"/>
      <c r="MTX79" s="651"/>
      <c r="MTY79" s="651"/>
      <c r="MTZ79" s="651"/>
      <c r="MUA79" s="651"/>
      <c r="MUB79" s="651"/>
      <c r="MUC79" s="651"/>
      <c r="MUD79" s="651"/>
      <c r="MUE79" s="651"/>
      <c r="MUF79" s="651"/>
      <c r="MUG79" s="651"/>
      <c r="MUH79" s="651"/>
      <c r="MUI79" s="651"/>
      <c r="MUJ79" s="651"/>
      <c r="MUK79" s="651"/>
      <c r="MUL79" s="651"/>
      <c r="MUM79" s="651"/>
      <c r="MUN79" s="651"/>
      <c r="MUO79" s="651"/>
      <c r="MUP79" s="651"/>
      <c r="MUQ79" s="651"/>
      <c r="MUR79" s="651"/>
      <c r="MUS79" s="651"/>
      <c r="MUT79" s="651"/>
      <c r="MUU79" s="651"/>
      <c r="MUV79" s="651"/>
      <c r="MUW79" s="651"/>
      <c r="MUX79" s="651"/>
      <c r="MUY79" s="651"/>
      <c r="MUZ79" s="651"/>
      <c r="MVA79" s="651"/>
      <c r="MVB79" s="651"/>
      <c r="MVC79" s="651"/>
      <c r="MVD79" s="651"/>
      <c r="MVE79" s="651"/>
      <c r="MVF79" s="651"/>
      <c r="MVG79" s="651"/>
      <c r="MVH79" s="651"/>
      <c r="MVI79" s="651"/>
      <c r="MVJ79" s="651"/>
      <c r="MVK79" s="651"/>
      <c r="MVL79" s="651"/>
      <c r="MVM79" s="651"/>
      <c r="MVN79" s="651"/>
      <c r="MVO79" s="651"/>
      <c r="MVP79" s="651"/>
      <c r="MVQ79" s="651"/>
      <c r="MVR79" s="651"/>
      <c r="MVS79" s="651"/>
      <c r="MVT79" s="651"/>
      <c r="MVU79" s="651"/>
      <c r="MVV79" s="651"/>
      <c r="MVW79" s="651"/>
      <c r="MVX79" s="651"/>
      <c r="MVY79" s="651"/>
      <c r="MVZ79" s="651"/>
      <c r="MWA79" s="651"/>
      <c r="MWB79" s="651"/>
      <c r="MWC79" s="651"/>
      <c r="MWD79" s="651"/>
      <c r="MWE79" s="651"/>
      <c r="MWF79" s="651"/>
      <c r="MWG79" s="651"/>
      <c r="MWH79" s="651"/>
      <c r="MWI79" s="651"/>
      <c r="MWJ79" s="651"/>
      <c r="MWK79" s="651"/>
      <c r="MWL79" s="651"/>
      <c r="MWM79" s="651"/>
      <c r="MWN79" s="651"/>
      <c r="MWO79" s="651"/>
      <c r="MWP79" s="651"/>
      <c r="MWQ79" s="651"/>
      <c r="MWR79" s="651"/>
      <c r="MWS79" s="651"/>
      <c r="MWT79" s="651"/>
      <c r="MWU79" s="651"/>
      <c r="MWV79" s="651"/>
      <c r="MWW79" s="651"/>
      <c r="MWX79" s="651"/>
      <c r="MWY79" s="651"/>
      <c r="MWZ79" s="651"/>
      <c r="MXA79" s="651"/>
      <c r="MXB79" s="651"/>
      <c r="MXC79" s="651"/>
      <c r="MXD79" s="651"/>
      <c r="MXE79" s="651"/>
      <c r="MXF79" s="651"/>
      <c r="MXG79" s="651"/>
      <c r="MXH79" s="651"/>
      <c r="MXI79" s="651"/>
      <c r="MXJ79" s="651"/>
      <c r="MXK79" s="651"/>
      <c r="MXL79" s="651"/>
      <c r="MXM79" s="651"/>
      <c r="MXN79" s="651"/>
      <c r="MXO79" s="651"/>
      <c r="MXP79" s="651"/>
      <c r="MXQ79" s="651"/>
      <c r="MXR79" s="651"/>
      <c r="MXS79" s="651"/>
      <c r="MXT79" s="651"/>
      <c r="MXU79" s="651"/>
      <c r="MXV79" s="651"/>
      <c r="MXW79" s="651"/>
      <c r="MXX79" s="651"/>
      <c r="MXY79" s="651"/>
      <c r="MXZ79" s="651"/>
      <c r="MYA79" s="651"/>
      <c r="MYB79" s="651"/>
      <c r="MYC79" s="651"/>
      <c r="MYD79" s="651"/>
      <c r="MYE79" s="651"/>
      <c r="MYF79" s="651"/>
      <c r="MYG79" s="651"/>
      <c r="MYH79" s="651"/>
      <c r="MYI79" s="651"/>
      <c r="MYJ79" s="651"/>
      <c r="MYK79" s="651"/>
      <c r="MYL79" s="651"/>
      <c r="MYM79" s="651"/>
      <c r="MYN79" s="651"/>
      <c r="MYO79" s="651"/>
      <c r="MYP79" s="651"/>
      <c r="MYQ79" s="651"/>
      <c r="MYR79" s="651"/>
      <c r="MYS79" s="651"/>
      <c r="MYT79" s="651"/>
      <c r="MYU79" s="651"/>
      <c r="MYV79" s="651"/>
      <c r="MYW79" s="651"/>
      <c r="MYX79" s="651"/>
      <c r="MYY79" s="651"/>
      <c r="MYZ79" s="651"/>
      <c r="MZA79" s="651"/>
      <c r="MZB79" s="651"/>
      <c r="MZC79" s="651"/>
      <c r="MZD79" s="651"/>
      <c r="MZE79" s="651"/>
      <c r="MZF79" s="651"/>
      <c r="MZG79" s="651"/>
      <c r="MZH79" s="651"/>
      <c r="MZI79" s="651"/>
      <c r="MZJ79" s="651"/>
      <c r="MZK79" s="651"/>
      <c r="MZL79" s="651"/>
      <c r="MZM79" s="651"/>
      <c r="MZN79" s="651"/>
      <c r="MZO79" s="651"/>
      <c r="MZP79" s="651"/>
      <c r="MZQ79" s="651"/>
      <c r="MZR79" s="651"/>
      <c r="MZS79" s="651"/>
      <c r="MZT79" s="651"/>
      <c r="MZU79" s="651"/>
      <c r="MZV79" s="651"/>
      <c r="MZW79" s="651"/>
      <c r="MZX79" s="651"/>
      <c r="MZY79" s="651"/>
      <c r="MZZ79" s="651"/>
      <c r="NAA79" s="651"/>
      <c r="NAB79" s="651"/>
      <c r="NAC79" s="651"/>
      <c r="NAD79" s="651"/>
      <c r="NAE79" s="651"/>
      <c r="NAF79" s="651"/>
      <c r="NAG79" s="651"/>
      <c r="NAH79" s="651"/>
      <c r="NAI79" s="651"/>
      <c r="NAJ79" s="651"/>
      <c r="NAK79" s="651"/>
      <c r="NAL79" s="651"/>
      <c r="NAM79" s="651"/>
      <c r="NAN79" s="651"/>
      <c r="NAO79" s="651"/>
      <c r="NAP79" s="651"/>
      <c r="NAQ79" s="651"/>
      <c r="NAR79" s="651"/>
      <c r="NAS79" s="651"/>
      <c r="NAT79" s="651"/>
      <c r="NAU79" s="651"/>
      <c r="NAV79" s="651"/>
      <c r="NAW79" s="651"/>
      <c r="NAX79" s="651"/>
      <c r="NAY79" s="651"/>
      <c r="NAZ79" s="651"/>
      <c r="NBA79" s="651"/>
      <c r="NBB79" s="651"/>
      <c r="NBC79" s="651"/>
      <c r="NBD79" s="651"/>
      <c r="NBE79" s="651"/>
      <c r="NBF79" s="651"/>
      <c r="NBG79" s="651"/>
      <c r="NBH79" s="651"/>
      <c r="NBI79" s="651"/>
      <c r="NBJ79" s="651"/>
      <c r="NBK79" s="651"/>
      <c r="NBL79" s="651"/>
      <c r="NBM79" s="651"/>
      <c r="NBN79" s="651"/>
      <c r="NBO79" s="651"/>
      <c r="NBP79" s="651"/>
      <c r="NBQ79" s="651"/>
      <c r="NBR79" s="651"/>
      <c r="NBS79" s="651"/>
      <c r="NBT79" s="651"/>
      <c r="NBU79" s="651"/>
      <c r="NBV79" s="651"/>
      <c r="NBW79" s="651"/>
      <c r="NBX79" s="651"/>
      <c r="NBY79" s="651"/>
      <c r="NBZ79" s="651"/>
      <c r="NCA79" s="651"/>
      <c r="NCB79" s="651"/>
      <c r="NCC79" s="651"/>
      <c r="NCD79" s="651"/>
      <c r="NCE79" s="651"/>
      <c r="NCF79" s="651"/>
      <c r="NCG79" s="651"/>
      <c r="NCH79" s="651"/>
      <c r="NCI79" s="651"/>
      <c r="NCJ79" s="651"/>
      <c r="NCK79" s="651"/>
      <c r="NCL79" s="651"/>
      <c r="NCM79" s="651"/>
      <c r="NCN79" s="651"/>
      <c r="NCO79" s="651"/>
      <c r="NCP79" s="651"/>
      <c r="NCQ79" s="651"/>
      <c r="NCR79" s="651"/>
      <c r="NCS79" s="651"/>
      <c r="NCT79" s="651"/>
      <c r="NCU79" s="651"/>
      <c r="NCV79" s="651"/>
      <c r="NCW79" s="651"/>
      <c r="NCX79" s="651"/>
      <c r="NCY79" s="651"/>
      <c r="NCZ79" s="651"/>
      <c r="NDA79" s="651"/>
      <c r="NDB79" s="651"/>
      <c r="NDC79" s="651"/>
      <c r="NDD79" s="651"/>
      <c r="NDE79" s="651"/>
      <c r="NDF79" s="651"/>
      <c r="NDG79" s="651"/>
      <c r="NDH79" s="651"/>
      <c r="NDI79" s="651"/>
      <c r="NDJ79" s="651"/>
      <c r="NDK79" s="651"/>
      <c r="NDL79" s="651"/>
      <c r="NDM79" s="651"/>
      <c r="NDN79" s="651"/>
      <c r="NDO79" s="651"/>
      <c r="NDP79" s="651"/>
      <c r="NDQ79" s="651"/>
      <c r="NDR79" s="651"/>
      <c r="NDS79" s="651"/>
      <c r="NDT79" s="651"/>
      <c r="NDU79" s="651"/>
      <c r="NDV79" s="651"/>
      <c r="NDW79" s="651"/>
      <c r="NDX79" s="651"/>
      <c r="NDY79" s="651"/>
      <c r="NDZ79" s="651"/>
      <c r="NEA79" s="651"/>
      <c r="NEB79" s="651"/>
      <c r="NEC79" s="651"/>
      <c r="NED79" s="651"/>
      <c r="NEE79" s="651"/>
      <c r="NEF79" s="651"/>
      <c r="NEG79" s="651"/>
      <c r="NEH79" s="651"/>
      <c r="NEI79" s="651"/>
      <c r="NEJ79" s="651"/>
      <c r="NEK79" s="651"/>
      <c r="NEL79" s="651"/>
      <c r="NEM79" s="651"/>
      <c r="NEN79" s="651"/>
      <c r="NEO79" s="651"/>
      <c r="NEP79" s="651"/>
      <c r="NEQ79" s="651"/>
      <c r="NER79" s="651"/>
      <c r="NES79" s="651"/>
      <c r="NET79" s="651"/>
      <c r="NEU79" s="651"/>
      <c r="NEV79" s="651"/>
      <c r="NEW79" s="651"/>
      <c r="NEX79" s="651"/>
      <c r="NEY79" s="651"/>
      <c r="NEZ79" s="651"/>
      <c r="NFA79" s="651"/>
      <c r="NFB79" s="651"/>
      <c r="NFC79" s="651"/>
      <c r="NFD79" s="651"/>
      <c r="NFE79" s="651"/>
      <c r="NFF79" s="651"/>
      <c r="NFG79" s="651"/>
      <c r="NFH79" s="651"/>
      <c r="NFI79" s="651"/>
      <c r="NFJ79" s="651"/>
      <c r="NFK79" s="651"/>
      <c r="NFL79" s="651"/>
      <c r="NFM79" s="651"/>
      <c r="NFN79" s="651"/>
      <c r="NFO79" s="651"/>
      <c r="NFP79" s="651"/>
      <c r="NFQ79" s="651"/>
      <c r="NFR79" s="651"/>
      <c r="NFS79" s="651"/>
      <c r="NFT79" s="651"/>
      <c r="NFU79" s="651"/>
      <c r="NFV79" s="651"/>
      <c r="NFW79" s="651"/>
      <c r="NFX79" s="651"/>
      <c r="NFY79" s="651"/>
      <c r="NFZ79" s="651"/>
      <c r="NGA79" s="651"/>
      <c r="NGB79" s="651"/>
      <c r="NGC79" s="651"/>
      <c r="NGD79" s="651"/>
      <c r="NGE79" s="651"/>
      <c r="NGF79" s="651"/>
      <c r="NGG79" s="651"/>
      <c r="NGH79" s="651"/>
      <c r="NGI79" s="651"/>
      <c r="NGJ79" s="651"/>
      <c r="NGK79" s="651"/>
      <c r="NGL79" s="651"/>
      <c r="NGM79" s="651"/>
      <c r="NGN79" s="651"/>
      <c r="NGO79" s="651"/>
      <c r="NGP79" s="651"/>
      <c r="NGQ79" s="651"/>
      <c r="NGR79" s="651"/>
      <c r="NGS79" s="651"/>
      <c r="NGT79" s="651"/>
      <c r="NGU79" s="651"/>
      <c r="NGV79" s="651"/>
      <c r="NGW79" s="651"/>
      <c r="NGX79" s="651"/>
      <c r="NGY79" s="651"/>
      <c r="NGZ79" s="651"/>
      <c r="NHA79" s="651"/>
      <c r="NHB79" s="651"/>
      <c r="NHC79" s="651"/>
      <c r="NHD79" s="651"/>
      <c r="NHE79" s="651"/>
      <c r="NHF79" s="651"/>
      <c r="NHG79" s="651"/>
      <c r="NHH79" s="651"/>
      <c r="NHI79" s="651"/>
      <c r="NHJ79" s="651"/>
      <c r="NHK79" s="651"/>
      <c r="NHL79" s="651"/>
      <c r="NHM79" s="651"/>
      <c r="NHN79" s="651"/>
      <c r="NHO79" s="651"/>
      <c r="NHP79" s="651"/>
      <c r="NHQ79" s="651"/>
      <c r="NHR79" s="651"/>
      <c r="NHS79" s="651"/>
      <c r="NHT79" s="651"/>
      <c r="NHU79" s="651"/>
      <c r="NHV79" s="651"/>
      <c r="NHW79" s="651"/>
      <c r="NHX79" s="651"/>
      <c r="NHY79" s="651"/>
      <c r="NHZ79" s="651"/>
      <c r="NIA79" s="651"/>
      <c r="NIB79" s="651"/>
      <c r="NIC79" s="651"/>
      <c r="NID79" s="651"/>
      <c r="NIE79" s="651"/>
      <c r="NIF79" s="651"/>
      <c r="NIG79" s="651"/>
      <c r="NIH79" s="651"/>
      <c r="NII79" s="651"/>
      <c r="NIJ79" s="651"/>
      <c r="NIK79" s="651"/>
      <c r="NIL79" s="651"/>
      <c r="NIM79" s="651"/>
      <c r="NIN79" s="651"/>
      <c r="NIO79" s="651"/>
      <c r="NIP79" s="651"/>
      <c r="NIQ79" s="651"/>
      <c r="NIR79" s="651"/>
      <c r="NIS79" s="651"/>
      <c r="NIT79" s="651"/>
      <c r="NIU79" s="651"/>
      <c r="NIV79" s="651"/>
      <c r="NIW79" s="651"/>
      <c r="NIX79" s="651"/>
      <c r="NIY79" s="651"/>
      <c r="NIZ79" s="651"/>
      <c r="NJA79" s="651"/>
      <c r="NJB79" s="651"/>
      <c r="NJC79" s="651"/>
      <c r="NJD79" s="651"/>
      <c r="NJE79" s="651"/>
      <c r="NJF79" s="651"/>
      <c r="NJG79" s="651"/>
      <c r="NJH79" s="651"/>
      <c r="NJI79" s="651"/>
      <c r="NJJ79" s="651"/>
      <c r="NJK79" s="651"/>
      <c r="NJL79" s="651"/>
      <c r="NJM79" s="651"/>
      <c r="NJN79" s="651"/>
      <c r="NJO79" s="651"/>
      <c r="NJP79" s="651"/>
      <c r="NJQ79" s="651"/>
      <c r="NJR79" s="651"/>
      <c r="NJS79" s="651"/>
      <c r="NJT79" s="651"/>
      <c r="NJU79" s="651"/>
      <c r="NJV79" s="651"/>
      <c r="NJW79" s="651"/>
      <c r="NJX79" s="651"/>
      <c r="NJY79" s="651"/>
      <c r="NJZ79" s="651"/>
      <c r="NKA79" s="651"/>
      <c r="NKB79" s="651"/>
      <c r="NKC79" s="651"/>
      <c r="NKD79" s="651"/>
      <c r="NKE79" s="651"/>
      <c r="NKF79" s="651"/>
      <c r="NKG79" s="651"/>
      <c r="NKH79" s="651"/>
      <c r="NKI79" s="651"/>
      <c r="NKJ79" s="651"/>
      <c r="NKK79" s="651"/>
      <c r="NKL79" s="651"/>
      <c r="NKM79" s="651"/>
      <c r="NKN79" s="651"/>
      <c r="NKO79" s="651"/>
      <c r="NKP79" s="651"/>
      <c r="NKQ79" s="651"/>
      <c r="NKR79" s="651"/>
      <c r="NKS79" s="651"/>
      <c r="NKT79" s="651"/>
      <c r="NKU79" s="651"/>
      <c r="NKV79" s="651"/>
      <c r="NKW79" s="651"/>
      <c r="NKX79" s="651"/>
      <c r="NKY79" s="651"/>
      <c r="NKZ79" s="651"/>
      <c r="NLA79" s="651"/>
      <c r="NLB79" s="651"/>
      <c r="NLC79" s="651"/>
      <c r="NLD79" s="651"/>
      <c r="NLE79" s="651"/>
      <c r="NLF79" s="651"/>
      <c r="NLG79" s="651"/>
      <c r="NLH79" s="651"/>
      <c r="NLI79" s="651"/>
      <c r="NLJ79" s="651"/>
      <c r="NLK79" s="651"/>
      <c r="NLL79" s="651"/>
      <c r="NLM79" s="651"/>
      <c r="NLN79" s="651"/>
      <c r="NLO79" s="651"/>
      <c r="NLP79" s="651"/>
      <c r="NLQ79" s="651"/>
      <c r="NLR79" s="651"/>
      <c r="NLS79" s="651"/>
      <c r="NLT79" s="651"/>
      <c r="NLU79" s="651"/>
      <c r="NLV79" s="651"/>
      <c r="NLW79" s="651"/>
      <c r="NLX79" s="651"/>
      <c r="NLY79" s="651"/>
      <c r="NLZ79" s="651"/>
      <c r="NMA79" s="651"/>
      <c r="NMB79" s="651"/>
      <c r="NMC79" s="651"/>
      <c r="NMD79" s="651"/>
      <c r="NME79" s="651"/>
      <c r="NMF79" s="651"/>
      <c r="NMG79" s="651"/>
      <c r="NMH79" s="651"/>
      <c r="NMI79" s="651"/>
      <c r="NMJ79" s="651"/>
      <c r="NMK79" s="651"/>
      <c r="NML79" s="651"/>
      <c r="NMM79" s="651"/>
      <c r="NMN79" s="651"/>
      <c r="NMO79" s="651"/>
      <c r="NMP79" s="651"/>
      <c r="NMQ79" s="651"/>
      <c r="NMR79" s="651"/>
      <c r="NMS79" s="651"/>
      <c r="NMT79" s="651"/>
      <c r="NMU79" s="651"/>
      <c r="NMV79" s="651"/>
      <c r="NMW79" s="651"/>
      <c r="NMX79" s="651"/>
      <c r="NMY79" s="651"/>
      <c r="NMZ79" s="651"/>
      <c r="NNA79" s="651"/>
      <c r="NNB79" s="651"/>
      <c r="NNC79" s="651"/>
      <c r="NND79" s="651"/>
      <c r="NNE79" s="651"/>
      <c r="NNF79" s="651"/>
      <c r="NNG79" s="651"/>
      <c r="NNH79" s="651"/>
      <c r="NNI79" s="651"/>
      <c r="NNJ79" s="651"/>
      <c r="NNK79" s="651"/>
      <c r="NNL79" s="651"/>
      <c r="NNM79" s="651"/>
      <c r="NNN79" s="651"/>
      <c r="NNO79" s="651"/>
      <c r="NNP79" s="651"/>
      <c r="NNQ79" s="651"/>
      <c r="NNR79" s="651"/>
      <c r="NNS79" s="651"/>
      <c r="NNT79" s="651"/>
      <c r="NNU79" s="651"/>
      <c r="NNV79" s="651"/>
      <c r="NNW79" s="651"/>
      <c r="NNX79" s="651"/>
      <c r="NNY79" s="651"/>
      <c r="NNZ79" s="651"/>
      <c r="NOA79" s="651"/>
      <c r="NOB79" s="651"/>
      <c r="NOC79" s="651"/>
      <c r="NOD79" s="651"/>
      <c r="NOE79" s="651"/>
      <c r="NOF79" s="651"/>
      <c r="NOG79" s="651"/>
      <c r="NOH79" s="651"/>
      <c r="NOI79" s="651"/>
      <c r="NOJ79" s="651"/>
      <c r="NOK79" s="651"/>
      <c r="NOL79" s="651"/>
      <c r="NOM79" s="651"/>
      <c r="NON79" s="651"/>
      <c r="NOO79" s="651"/>
      <c r="NOP79" s="651"/>
      <c r="NOQ79" s="651"/>
      <c r="NOR79" s="651"/>
      <c r="NOS79" s="651"/>
      <c r="NOT79" s="651"/>
      <c r="NOU79" s="651"/>
      <c r="NOV79" s="651"/>
      <c r="NOW79" s="651"/>
      <c r="NOX79" s="651"/>
      <c r="NOY79" s="651"/>
      <c r="NOZ79" s="651"/>
      <c r="NPA79" s="651"/>
      <c r="NPB79" s="651"/>
      <c r="NPC79" s="651"/>
      <c r="NPD79" s="651"/>
      <c r="NPE79" s="651"/>
      <c r="NPF79" s="651"/>
      <c r="NPG79" s="651"/>
      <c r="NPH79" s="651"/>
      <c r="NPI79" s="651"/>
      <c r="NPJ79" s="651"/>
      <c r="NPK79" s="651"/>
      <c r="NPL79" s="651"/>
      <c r="NPM79" s="651"/>
      <c r="NPN79" s="651"/>
      <c r="NPO79" s="651"/>
      <c r="NPP79" s="651"/>
      <c r="NPQ79" s="651"/>
      <c r="NPR79" s="651"/>
      <c r="NPS79" s="651"/>
      <c r="NPT79" s="651"/>
      <c r="NPU79" s="651"/>
      <c r="NPV79" s="651"/>
      <c r="NPW79" s="651"/>
      <c r="NPX79" s="651"/>
      <c r="NPY79" s="651"/>
      <c r="NPZ79" s="651"/>
      <c r="NQA79" s="651"/>
      <c r="NQB79" s="651"/>
      <c r="NQC79" s="651"/>
      <c r="NQD79" s="651"/>
      <c r="NQE79" s="651"/>
      <c r="NQF79" s="651"/>
      <c r="NQG79" s="651"/>
      <c r="NQH79" s="651"/>
      <c r="NQI79" s="651"/>
      <c r="NQJ79" s="651"/>
      <c r="NQK79" s="651"/>
      <c r="NQL79" s="651"/>
      <c r="NQM79" s="651"/>
      <c r="NQN79" s="651"/>
      <c r="NQO79" s="651"/>
      <c r="NQP79" s="651"/>
      <c r="NQQ79" s="651"/>
      <c r="NQR79" s="651"/>
      <c r="NQS79" s="651"/>
      <c r="NQT79" s="651"/>
      <c r="NQU79" s="651"/>
      <c r="NQV79" s="651"/>
      <c r="NQW79" s="651"/>
      <c r="NQX79" s="651"/>
      <c r="NQY79" s="651"/>
      <c r="NQZ79" s="651"/>
      <c r="NRA79" s="651"/>
      <c r="NRB79" s="651"/>
      <c r="NRC79" s="651"/>
      <c r="NRD79" s="651"/>
      <c r="NRE79" s="651"/>
      <c r="NRF79" s="651"/>
      <c r="NRG79" s="651"/>
      <c r="NRH79" s="651"/>
      <c r="NRI79" s="651"/>
      <c r="NRJ79" s="651"/>
      <c r="NRK79" s="651"/>
      <c r="NRL79" s="651"/>
      <c r="NRM79" s="651"/>
      <c r="NRN79" s="651"/>
      <c r="NRO79" s="651"/>
      <c r="NRP79" s="651"/>
      <c r="NRQ79" s="651"/>
      <c r="NRR79" s="651"/>
      <c r="NRS79" s="651"/>
      <c r="NRT79" s="651"/>
      <c r="NRU79" s="651"/>
      <c r="NRV79" s="651"/>
      <c r="NRW79" s="651"/>
      <c r="NRX79" s="651"/>
      <c r="NRY79" s="651"/>
      <c r="NRZ79" s="651"/>
      <c r="NSA79" s="651"/>
      <c r="NSB79" s="651"/>
      <c r="NSC79" s="651"/>
      <c r="NSD79" s="651"/>
      <c r="NSE79" s="651"/>
      <c r="NSF79" s="651"/>
      <c r="NSG79" s="651"/>
      <c r="NSH79" s="651"/>
      <c r="NSI79" s="651"/>
      <c r="NSJ79" s="651"/>
      <c r="NSK79" s="651"/>
      <c r="NSL79" s="651"/>
      <c r="NSM79" s="651"/>
      <c r="NSN79" s="651"/>
      <c r="NSO79" s="651"/>
      <c r="NSP79" s="651"/>
      <c r="NSQ79" s="651"/>
      <c r="NSR79" s="651"/>
      <c r="NSS79" s="651"/>
      <c r="NST79" s="651"/>
      <c r="NSU79" s="651"/>
      <c r="NSV79" s="651"/>
      <c r="NSW79" s="651"/>
      <c r="NSX79" s="651"/>
      <c r="NSY79" s="651"/>
      <c r="NSZ79" s="651"/>
      <c r="NTA79" s="651"/>
      <c r="NTB79" s="651"/>
      <c r="NTC79" s="651"/>
      <c r="NTD79" s="651"/>
      <c r="NTE79" s="651"/>
      <c r="NTF79" s="651"/>
      <c r="NTG79" s="651"/>
      <c r="NTH79" s="651"/>
      <c r="NTI79" s="651"/>
      <c r="NTJ79" s="651"/>
      <c r="NTK79" s="651"/>
      <c r="NTL79" s="651"/>
      <c r="NTM79" s="651"/>
      <c r="NTN79" s="651"/>
      <c r="NTO79" s="651"/>
      <c r="NTP79" s="651"/>
      <c r="NTQ79" s="651"/>
      <c r="NTR79" s="651"/>
      <c r="NTS79" s="651"/>
      <c r="NTT79" s="651"/>
      <c r="NTU79" s="651"/>
      <c r="NTV79" s="651"/>
      <c r="NTW79" s="651"/>
      <c r="NTX79" s="651"/>
      <c r="NTY79" s="651"/>
      <c r="NTZ79" s="651"/>
      <c r="NUA79" s="651"/>
      <c r="NUB79" s="651"/>
      <c r="NUC79" s="651"/>
      <c r="NUD79" s="651"/>
      <c r="NUE79" s="651"/>
      <c r="NUF79" s="651"/>
      <c r="NUG79" s="651"/>
      <c r="NUH79" s="651"/>
      <c r="NUI79" s="651"/>
      <c r="NUJ79" s="651"/>
      <c r="NUK79" s="651"/>
      <c r="NUL79" s="651"/>
      <c r="NUM79" s="651"/>
      <c r="NUN79" s="651"/>
      <c r="NUO79" s="651"/>
      <c r="NUP79" s="651"/>
      <c r="NUQ79" s="651"/>
      <c r="NUR79" s="651"/>
      <c r="NUS79" s="651"/>
      <c r="NUT79" s="651"/>
      <c r="NUU79" s="651"/>
      <c r="NUV79" s="651"/>
      <c r="NUW79" s="651"/>
      <c r="NUX79" s="651"/>
      <c r="NUY79" s="651"/>
      <c r="NUZ79" s="651"/>
      <c r="NVA79" s="651"/>
      <c r="NVB79" s="651"/>
      <c r="NVC79" s="651"/>
      <c r="NVD79" s="651"/>
      <c r="NVE79" s="651"/>
      <c r="NVF79" s="651"/>
      <c r="NVG79" s="651"/>
      <c r="NVH79" s="651"/>
      <c r="NVI79" s="651"/>
      <c r="NVJ79" s="651"/>
      <c r="NVK79" s="651"/>
      <c r="NVL79" s="651"/>
      <c r="NVM79" s="651"/>
      <c r="NVN79" s="651"/>
      <c r="NVO79" s="651"/>
      <c r="NVP79" s="651"/>
      <c r="NVQ79" s="651"/>
      <c r="NVR79" s="651"/>
      <c r="NVS79" s="651"/>
      <c r="NVT79" s="651"/>
      <c r="NVU79" s="651"/>
      <c r="NVV79" s="651"/>
      <c r="NVW79" s="651"/>
      <c r="NVX79" s="651"/>
      <c r="NVY79" s="651"/>
      <c r="NVZ79" s="651"/>
      <c r="NWA79" s="651"/>
      <c r="NWB79" s="651"/>
      <c r="NWC79" s="651"/>
      <c r="NWD79" s="651"/>
      <c r="NWE79" s="651"/>
      <c r="NWF79" s="651"/>
      <c r="NWG79" s="651"/>
      <c r="NWH79" s="651"/>
      <c r="NWI79" s="651"/>
      <c r="NWJ79" s="651"/>
      <c r="NWK79" s="651"/>
      <c r="NWL79" s="651"/>
      <c r="NWM79" s="651"/>
      <c r="NWN79" s="651"/>
      <c r="NWO79" s="651"/>
      <c r="NWP79" s="651"/>
      <c r="NWQ79" s="651"/>
      <c r="NWR79" s="651"/>
      <c r="NWS79" s="651"/>
      <c r="NWT79" s="651"/>
      <c r="NWU79" s="651"/>
      <c r="NWV79" s="651"/>
      <c r="NWW79" s="651"/>
      <c r="NWX79" s="651"/>
      <c r="NWY79" s="651"/>
      <c r="NWZ79" s="651"/>
      <c r="NXA79" s="651"/>
      <c r="NXB79" s="651"/>
      <c r="NXC79" s="651"/>
      <c r="NXD79" s="651"/>
      <c r="NXE79" s="651"/>
      <c r="NXF79" s="651"/>
      <c r="NXG79" s="651"/>
      <c r="NXH79" s="651"/>
      <c r="NXI79" s="651"/>
      <c r="NXJ79" s="651"/>
      <c r="NXK79" s="651"/>
      <c r="NXL79" s="651"/>
      <c r="NXM79" s="651"/>
      <c r="NXN79" s="651"/>
      <c r="NXO79" s="651"/>
      <c r="NXP79" s="651"/>
      <c r="NXQ79" s="651"/>
      <c r="NXR79" s="651"/>
      <c r="NXS79" s="651"/>
      <c r="NXT79" s="651"/>
      <c r="NXU79" s="651"/>
      <c r="NXV79" s="651"/>
      <c r="NXW79" s="651"/>
      <c r="NXX79" s="651"/>
      <c r="NXY79" s="651"/>
      <c r="NXZ79" s="651"/>
      <c r="NYA79" s="651"/>
      <c r="NYB79" s="651"/>
      <c r="NYC79" s="651"/>
      <c r="NYD79" s="651"/>
      <c r="NYE79" s="651"/>
      <c r="NYF79" s="651"/>
      <c r="NYG79" s="651"/>
      <c r="NYH79" s="651"/>
      <c r="NYI79" s="651"/>
      <c r="NYJ79" s="651"/>
      <c r="NYK79" s="651"/>
      <c r="NYL79" s="651"/>
      <c r="NYM79" s="651"/>
      <c r="NYN79" s="651"/>
      <c r="NYO79" s="651"/>
      <c r="NYP79" s="651"/>
      <c r="NYQ79" s="651"/>
      <c r="NYR79" s="651"/>
      <c r="NYS79" s="651"/>
      <c r="NYT79" s="651"/>
      <c r="NYU79" s="651"/>
      <c r="NYV79" s="651"/>
      <c r="NYW79" s="651"/>
      <c r="NYX79" s="651"/>
      <c r="NYY79" s="651"/>
      <c r="NYZ79" s="651"/>
      <c r="NZA79" s="651"/>
      <c r="NZB79" s="651"/>
      <c r="NZC79" s="651"/>
      <c r="NZD79" s="651"/>
      <c r="NZE79" s="651"/>
      <c r="NZF79" s="651"/>
      <c r="NZG79" s="651"/>
      <c r="NZH79" s="651"/>
      <c r="NZI79" s="651"/>
      <c r="NZJ79" s="651"/>
      <c r="NZK79" s="651"/>
      <c r="NZL79" s="651"/>
      <c r="NZM79" s="651"/>
      <c r="NZN79" s="651"/>
      <c r="NZO79" s="651"/>
      <c r="NZP79" s="651"/>
      <c r="NZQ79" s="651"/>
      <c r="NZR79" s="651"/>
      <c r="NZS79" s="651"/>
      <c r="NZT79" s="651"/>
      <c r="NZU79" s="651"/>
      <c r="NZV79" s="651"/>
      <c r="NZW79" s="651"/>
      <c r="NZX79" s="651"/>
      <c r="NZY79" s="651"/>
      <c r="NZZ79" s="651"/>
      <c r="OAA79" s="651"/>
      <c r="OAB79" s="651"/>
      <c r="OAC79" s="651"/>
      <c r="OAD79" s="651"/>
      <c r="OAE79" s="651"/>
      <c r="OAF79" s="651"/>
      <c r="OAG79" s="651"/>
      <c r="OAH79" s="651"/>
      <c r="OAI79" s="651"/>
      <c r="OAJ79" s="651"/>
      <c r="OAK79" s="651"/>
      <c r="OAL79" s="651"/>
      <c r="OAM79" s="651"/>
      <c r="OAN79" s="651"/>
      <c r="OAO79" s="651"/>
      <c r="OAP79" s="651"/>
      <c r="OAQ79" s="651"/>
      <c r="OAR79" s="651"/>
      <c r="OAS79" s="651"/>
      <c r="OAT79" s="651"/>
      <c r="OAU79" s="651"/>
      <c r="OAV79" s="651"/>
      <c r="OAW79" s="651"/>
      <c r="OAX79" s="651"/>
      <c r="OAY79" s="651"/>
      <c r="OAZ79" s="651"/>
      <c r="OBA79" s="651"/>
      <c r="OBB79" s="651"/>
      <c r="OBC79" s="651"/>
      <c r="OBD79" s="651"/>
      <c r="OBE79" s="651"/>
      <c r="OBF79" s="651"/>
      <c r="OBG79" s="651"/>
      <c r="OBH79" s="651"/>
      <c r="OBI79" s="651"/>
      <c r="OBJ79" s="651"/>
      <c r="OBK79" s="651"/>
      <c r="OBL79" s="651"/>
      <c r="OBM79" s="651"/>
      <c r="OBN79" s="651"/>
      <c r="OBO79" s="651"/>
      <c r="OBP79" s="651"/>
      <c r="OBQ79" s="651"/>
      <c r="OBR79" s="651"/>
      <c r="OBS79" s="651"/>
      <c r="OBT79" s="651"/>
      <c r="OBU79" s="651"/>
      <c r="OBV79" s="651"/>
      <c r="OBW79" s="651"/>
      <c r="OBX79" s="651"/>
      <c r="OBY79" s="651"/>
      <c r="OBZ79" s="651"/>
      <c r="OCA79" s="651"/>
      <c r="OCB79" s="651"/>
      <c r="OCC79" s="651"/>
      <c r="OCD79" s="651"/>
      <c r="OCE79" s="651"/>
      <c r="OCF79" s="651"/>
      <c r="OCG79" s="651"/>
      <c r="OCH79" s="651"/>
      <c r="OCI79" s="651"/>
      <c r="OCJ79" s="651"/>
      <c r="OCK79" s="651"/>
      <c r="OCL79" s="651"/>
      <c r="OCM79" s="651"/>
      <c r="OCN79" s="651"/>
      <c r="OCO79" s="651"/>
      <c r="OCP79" s="651"/>
      <c r="OCQ79" s="651"/>
      <c r="OCR79" s="651"/>
      <c r="OCS79" s="651"/>
      <c r="OCT79" s="651"/>
      <c r="OCU79" s="651"/>
      <c r="OCV79" s="651"/>
      <c r="OCW79" s="651"/>
      <c r="OCX79" s="651"/>
      <c r="OCY79" s="651"/>
      <c r="OCZ79" s="651"/>
      <c r="ODA79" s="651"/>
      <c r="ODB79" s="651"/>
      <c r="ODC79" s="651"/>
      <c r="ODD79" s="651"/>
      <c r="ODE79" s="651"/>
      <c r="ODF79" s="651"/>
      <c r="ODG79" s="651"/>
      <c r="ODH79" s="651"/>
      <c r="ODI79" s="651"/>
      <c r="ODJ79" s="651"/>
      <c r="ODK79" s="651"/>
      <c r="ODL79" s="651"/>
      <c r="ODM79" s="651"/>
      <c r="ODN79" s="651"/>
      <c r="ODO79" s="651"/>
      <c r="ODP79" s="651"/>
      <c r="ODQ79" s="651"/>
      <c r="ODR79" s="651"/>
      <c r="ODS79" s="651"/>
      <c r="ODT79" s="651"/>
      <c r="ODU79" s="651"/>
      <c r="ODV79" s="651"/>
      <c r="ODW79" s="651"/>
      <c r="ODX79" s="651"/>
      <c r="ODY79" s="651"/>
      <c r="ODZ79" s="651"/>
      <c r="OEA79" s="651"/>
      <c r="OEB79" s="651"/>
      <c r="OEC79" s="651"/>
      <c r="OED79" s="651"/>
      <c r="OEE79" s="651"/>
      <c r="OEF79" s="651"/>
      <c r="OEG79" s="651"/>
      <c r="OEH79" s="651"/>
      <c r="OEI79" s="651"/>
      <c r="OEJ79" s="651"/>
      <c r="OEK79" s="651"/>
      <c r="OEL79" s="651"/>
      <c r="OEM79" s="651"/>
      <c r="OEN79" s="651"/>
      <c r="OEO79" s="651"/>
      <c r="OEP79" s="651"/>
      <c r="OEQ79" s="651"/>
      <c r="OER79" s="651"/>
      <c r="OES79" s="651"/>
      <c r="OET79" s="651"/>
      <c r="OEU79" s="651"/>
      <c r="OEV79" s="651"/>
      <c r="OEW79" s="651"/>
      <c r="OEX79" s="651"/>
      <c r="OEY79" s="651"/>
      <c r="OEZ79" s="651"/>
      <c r="OFA79" s="651"/>
      <c r="OFB79" s="651"/>
      <c r="OFC79" s="651"/>
      <c r="OFD79" s="651"/>
      <c r="OFE79" s="651"/>
      <c r="OFF79" s="651"/>
      <c r="OFG79" s="651"/>
      <c r="OFH79" s="651"/>
      <c r="OFI79" s="651"/>
      <c r="OFJ79" s="651"/>
      <c r="OFK79" s="651"/>
      <c r="OFL79" s="651"/>
      <c r="OFM79" s="651"/>
      <c r="OFN79" s="651"/>
      <c r="OFO79" s="651"/>
      <c r="OFP79" s="651"/>
      <c r="OFQ79" s="651"/>
      <c r="OFR79" s="651"/>
      <c r="OFS79" s="651"/>
      <c r="OFT79" s="651"/>
      <c r="OFU79" s="651"/>
      <c r="OFV79" s="651"/>
      <c r="OFW79" s="651"/>
      <c r="OFX79" s="651"/>
      <c r="OFY79" s="651"/>
      <c r="OFZ79" s="651"/>
      <c r="OGA79" s="651"/>
      <c r="OGB79" s="651"/>
      <c r="OGC79" s="651"/>
      <c r="OGD79" s="651"/>
      <c r="OGE79" s="651"/>
      <c r="OGF79" s="651"/>
      <c r="OGG79" s="651"/>
      <c r="OGH79" s="651"/>
      <c r="OGI79" s="651"/>
      <c r="OGJ79" s="651"/>
      <c r="OGK79" s="651"/>
      <c r="OGL79" s="651"/>
      <c r="OGM79" s="651"/>
      <c r="OGN79" s="651"/>
      <c r="OGO79" s="651"/>
      <c r="OGP79" s="651"/>
      <c r="OGQ79" s="651"/>
      <c r="OGR79" s="651"/>
      <c r="OGS79" s="651"/>
      <c r="OGT79" s="651"/>
      <c r="OGU79" s="651"/>
      <c r="OGV79" s="651"/>
      <c r="OGW79" s="651"/>
      <c r="OGX79" s="651"/>
      <c r="OGY79" s="651"/>
      <c r="OGZ79" s="651"/>
      <c r="OHA79" s="651"/>
      <c r="OHB79" s="651"/>
      <c r="OHC79" s="651"/>
      <c r="OHD79" s="651"/>
      <c r="OHE79" s="651"/>
      <c r="OHF79" s="651"/>
      <c r="OHG79" s="651"/>
      <c r="OHH79" s="651"/>
      <c r="OHI79" s="651"/>
      <c r="OHJ79" s="651"/>
      <c r="OHK79" s="651"/>
      <c r="OHL79" s="651"/>
      <c r="OHM79" s="651"/>
      <c r="OHN79" s="651"/>
      <c r="OHO79" s="651"/>
      <c r="OHP79" s="651"/>
      <c r="OHQ79" s="651"/>
      <c r="OHR79" s="651"/>
      <c r="OHS79" s="651"/>
      <c r="OHT79" s="651"/>
      <c r="OHU79" s="651"/>
      <c r="OHV79" s="651"/>
      <c r="OHW79" s="651"/>
      <c r="OHX79" s="651"/>
      <c r="OHY79" s="651"/>
      <c r="OHZ79" s="651"/>
      <c r="OIA79" s="651"/>
      <c r="OIB79" s="651"/>
      <c r="OIC79" s="651"/>
      <c r="OID79" s="651"/>
      <c r="OIE79" s="651"/>
      <c r="OIF79" s="651"/>
      <c r="OIG79" s="651"/>
      <c r="OIH79" s="651"/>
      <c r="OII79" s="651"/>
      <c r="OIJ79" s="651"/>
      <c r="OIK79" s="651"/>
      <c r="OIL79" s="651"/>
      <c r="OIM79" s="651"/>
      <c r="OIN79" s="651"/>
      <c r="OIO79" s="651"/>
      <c r="OIP79" s="651"/>
      <c r="OIQ79" s="651"/>
      <c r="OIR79" s="651"/>
      <c r="OIS79" s="651"/>
      <c r="OIT79" s="651"/>
      <c r="OIU79" s="651"/>
      <c r="OIV79" s="651"/>
      <c r="OIW79" s="651"/>
      <c r="OIX79" s="651"/>
      <c r="OIY79" s="651"/>
      <c r="OIZ79" s="651"/>
      <c r="OJA79" s="651"/>
      <c r="OJB79" s="651"/>
      <c r="OJC79" s="651"/>
      <c r="OJD79" s="651"/>
      <c r="OJE79" s="651"/>
      <c r="OJF79" s="651"/>
      <c r="OJG79" s="651"/>
      <c r="OJH79" s="651"/>
      <c r="OJI79" s="651"/>
      <c r="OJJ79" s="651"/>
      <c r="OJK79" s="651"/>
      <c r="OJL79" s="651"/>
      <c r="OJM79" s="651"/>
      <c r="OJN79" s="651"/>
      <c r="OJO79" s="651"/>
      <c r="OJP79" s="651"/>
      <c r="OJQ79" s="651"/>
      <c r="OJR79" s="651"/>
      <c r="OJS79" s="651"/>
      <c r="OJT79" s="651"/>
      <c r="OJU79" s="651"/>
      <c r="OJV79" s="651"/>
      <c r="OJW79" s="651"/>
      <c r="OJX79" s="651"/>
      <c r="OJY79" s="651"/>
      <c r="OJZ79" s="651"/>
      <c r="OKA79" s="651"/>
      <c r="OKB79" s="651"/>
      <c r="OKC79" s="651"/>
      <c r="OKD79" s="651"/>
      <c r="OKE79" s="651"/>
      <c r="OKF79" s="651"/>
      <c r="OKG79" s="651"/>
      <c r="OKH79" s="651"/>
      <c r="OKI79" s="651"/>
      <c r="OKJ79" s="651"/>
      <c r="OKK79" s="651"/>
      <c r="OKL79" s="651"/>
      <c r="OKM79" s="651"/>
      <c r="OKN79" s="651"/>
      <c r="OKO79" s="651"/>
      <c r="OKP79" s="651"/>
      <c r="OKQ79" s="651"/>
      <c r="OKR79" s="651"/>
      <c r="OKS79" s="651"/>
      <c r="OKT79" s="651"/>
      <c r="OKU79" s="651"/>
      <c r="OKV79" s="651"/>
      <c r="OKW79" s="651"/>
      <c r="OKX79" s="651"/>
      <c r="OKY79" s="651"/>
      <c r="OKZ79" s="651"/>
      <c r="OLA79" s="651"/>
      <c r="OLB79" s="651"/>
      <c r="OLC79" s="651"/>
      <c r="OLD79" s="651"/>
      <c r="OLE79" s="651"/>
      <c r="OLF79" s="651"/>
      <c r="OLG79" s="651"/>
      <c r="OLH79" s="651"/>
      <c r="OLI79" s="651"/>
      <c r="OLJ79" s="651"/>
      <c r="OLK79" s="651"/>
      <c r="OLL79" s="651"/>
      <c r="OLM79" s="651"/>
      <c r="OLN79" s="651"/>
      <c r="OLO79" s="651"/>
      <c r="OLP79" s="651"/>
      <c r="OLQ79" s="651"/>
      <c r="OLR79" s="651"/>
      <c r="OLS79" s="651"/>
      <c r="OLT79" s="651"/>
      <c r="OLU79" s="651"/>
      <c r="OLV79" s="651"/>
      <c r="OLW79" s="651"/>
      <c r="OLX79" s="651"/>
      <c r="OLY79" s="651"/>
      <c r="OLZ79" s="651"/>
      <c r="OMA79" s="651"/>
      <c r="OMB79" s="651"/>
      <c r="OMC79" s="651"/>
      <c r="OMD79" s="651"/>
      <c r="OME79" s="651"/>
      <c r="OMF79" s="651"/>
      <c r="OMG79" s="651"/>
      <c r="OMH79" s="651"/>
      <c r="OMI79" s="651"/>
      <c r="OMJ79" s="651"/>
      <c r="OMK79" s="651"/>
      <c r="OML79" s="651"/>
      <c r="OMM79" s="651"/>
      <c r="OMN79" s="651"/>
      <c r="OMO79" s="651"/>
      <c r="OMP79" s="651"/>
      <c r="OMQ79" s="651"/>
      <c r="OMR79" s="651"/>
      <c r="OMS79" s="651"/>
      <c r="OMT79" s="651"/>
      <c r="OMU79" s="651"/>
      <c r="OMV79" s="651"/>
      <c r="OMW79" s="651"/>
      <c r="OMX79" s="651"/>
      <c r="OMY79" s="651"/>
      <c r="OMZ79" s="651"/>
      <c r="ONA79" s="651"/>
      <c r="ONB79" s="651"/>
      <c r="ONC79" s="651"/>
      <c r="OND79" s="651"/>
      <c r="ONE79" s="651"/>
      <c r="ONF79" s="651"/>
      <c r="ONG79" s="651"/>
      <c r="ONH79" s="651"/>
      <c r="ONI79" s="651"/>
      <c r="ONJ79" s="651"/>
      <c r="ONK79" s="651"/>
      <c r="ONL79" s="651"/>
      <c r="ONM79" s="651"/>
      <c r="ONN79" s="651"/>
      <c r="ONO79" s="651"/>
      <c r="ONP79" s="651"/>
      <c r="ONQ79" s="651"/>
      <c r="ONR79" s="651"/>
      <c r="ONS79" s="651"/>
      <c r="ONT79" s="651"/>
      <c r="ONU79" s="651"/>
      <c r="ONV79" s="651"/>
      <c r="ONW79" s="651"/>
      <c r="ONX79" s="651"/>
      <c r="ONY79" s="651"/>
      <c r="ONZ79" s="651"/>
      <c r="OOA79" s="651"/>
      <c r="OOB79" s="651"/>
      <c r="OOC79" s="651"/>
      <c r="OOD79" s="651"/>
      <c r="OOE79" s="651"/>
      <c r="OOF79" s="651"/>
      <c r="OOG79" s="651"/>
      <c r="OOH79" s="651"/>
      <c r="OOI79" s="651"/>
      <c r="OOJ79" s="651"/>
      <c r="OOK79" s="651"/>
      <c r="OOL79" s="651"/>
      <c r="OOM79" s="651"/>
      <c r="OON79" s="651"/>
      <c r="OOO79" s="651"/>
      <c r="OOP79" s="651"/>
      <c r="OOQ79" s="651"/>
      <c r="OOR79" s="651"/>
      <c r="OOS79" s="651"/>
      <c r="OOT79" s="651"/>
      <c r="OOU79" s="651"/>
      <c r="OOV79" s="651"/>
      <c r="OOW79" s="651"/>
      <c r="OOX79" s="651"/>
      <c r="OOY79" s="651"/>
      <c r="OOZ79" s="651"/>
      <c r="OPA79" s="651"/>
      <c r="OPB79" s="651"/>
      <c r="OPC79" s="651"/>
      <c r="OPD79" s="651"/>
      <c r="OPE79" s="651"/>
      <c r="OPF79" s="651"/>
      <c r="OPG79" s="651"/>
      <c r="OPH79" s="651"/>
      <c r="OPI79" s="651"/>
      <c r="OPJ79" s="651"/>
      <c r="OPK79" s="651"/>
      <c r="OPL79" s="651"/>
      <c r="OPM79" s="651"/>
      <c r="OPN79" s="651"/>
      <c r="OPO79" s="651"/>
      <c r="OPP79" s="651"/>
      <c r="OPQ79" s="651"/>
      <c r="OPR79" s="651"/>
      <c r="OPS79" s="651"/>
      <c r="OPT79" s="651"/>
      <c r="OPU79" s="651"/>
      <c r="OPV79" s="651"/>
      <c r="OPW79" s="651"/>
      <c r="OPX79" s="651"/>
      <c r="OPY79" s="651"/>
      <c r="OPZ79" s="651"/>
      <c r="OQA79" s="651"/>
      <c r="OQB79" s="651"/>
      <c r="OQC79" s="651"/>
      <c r="OQD79" s="651"/>
      <c r="OQE79" s="651"/>
      <c r="OQF79" s="651"/>
      <c r="OQG79" s="651"/>
      <c r="OQH79" s="651"/>
      <c r="OQI79" s="651"/>
      <c r="OQJ79" s="651"/>
      <c r="OQK79" s="651"/>
      <c r="OQL79" s="651"/>
      <c r="OQM79" s="651"/>
      <c r="OQN79" s="651"/>
      <c r="OQO79" s="651"/>
      <c r="OQP79" s="651"/>
      <c r="OQQ79" s="651"/>
      <c r="OQR79" s="651"/>
      <c r="OQS79" s="651"/>
      <c r="OQT79" s="651"/>
      <c r="OQU79" s="651"/>
      <c r="OQV79" s="651"/>
      <c r="OQW79" s="651"/>
      <c r="OQX79" s="651"/>
      <c r="OQY79" s="651"/>
      <c r="OQZ79" s="651"/>
      <c r="ORA79" s="651"/>
      <c r="ORB79" s="651"/>
      <c r="ORC79" s="651"/>
      <c r="ORD79" s="651"/>
      <c r="ORE79" s="651"/>
      <c r="ORF79" s="651"/>
      <c r="ORG79" s="651"/>
      <c r="ORH79" s="651"/>
      <c r="ORI79" s="651"/>
      <c r="ORJ79" s="651"/>
      <c r="ORK79" s="651"/>
      <c r="ORL79" s="651"/>
      <c r="ORM79" s="651"/>
      <c r="ORN79" s="651"/>
      <c r="ORO79" s="651"/>
      <c r="ORP79" s="651"/>
      <c r="ORQ79" s="651"/>
      <c r="ORR79" s="651"/>
      <c r="ORS79" s="651"/>
      <c r="ORT79" s="651"/>
      <c r="ORU79" s="651"/>
      <c r="ORV79" s="651"/>
      <c r="ORW79" s="651"/>
      <c r="ORX79" s="651"/>
      <c r="ORY79" s="651"/>
      <c r="ORZ79" s="651"/>
      <c r="OSA79" s="651"/>
      <c r="OSB79" s="651"/>
      <c r="OSC79" s="651"/>
      <c r="OSD79" s="651"/>
      <c r="OSE79" s="651"/>
      <c r="OSF79" s="651"/>
      <c r="OSG79" s="651"/>
      <c r="OSH79" s="651"/>
      <c r="OSI79" s="651"/>
      <c r="OSJ79" s="651"/>
      <c r="OSK79" s="651"/>
      <c r="OSL79" s="651"/>
      <c r="OSM79" s="651"/>
      <c r="OSN79" s="651"/>
      <c r="OSO79" s="651"/>
      <c r="OSP79" s="651"/>
      <c r="OSQ79" s="651"/>
      <c r="OSR79" s="651"/>
      <c r="OSS79" s="651"/>
      <c r="OST79" s="651"/>
      <c r="OSU79" s="651"/>
      <c r="OSV79" s="651"/>
      <c r="OSW79" s="651"/>
      <c r="OSX79" s="651"/>
      <c r="OSY79" s="651"/>
      <c r="OSZ79" s="651"/>
      <c r="OTA79" s="651"/>
      <c r="OTB79" s="651"/>
      <c r="OTC79" s="651"/>
      <c r="OTD79" s="651"/>
      <c r="OTE79" s="651"/>
      <c r="OTF79" s="651"/>
      <c r="OTG79" s="651"/>
      <c r="OTH79" s="651"/>
      <c r="OTI79" s="651"/>
      <c r="OTJ79" s="651"/>
      <c r="OTK79" s="651"/>
      <c r="OTL79" s="651"/>
      <c r="OTM79" s="651"/>
      <c r="OTN79" s="651"/>
      <c r="OTO79" s="651"/>
      <c r="OTP79" s="651"/>
      <c r="OTQ79" s="651"/>
      <c r="OTR79" s="651"/>
      <c r="OTS79" s="651"/>
      <c r="OTT79" s="651"/>
      <c r="OTU79" s="651"/>
      <c r="OTV79" s="651"/>
      <c r="OTW79" s="651"/>
      <c r="OTX79" s="651"/>
      <c r="OTY79" s="651"/>
      <c r="OTZ79" s="651"/>
      <c r="OUA79" s="651"/>
      <c r="OUB79" s="651"/>
      <c r="OUC79" s="651"/>
      <c r="OUD79" s="651"/>
      <c r="OUE79" s="651"/>
      <c r="OUF79" s="651"/>
      <c r="OUG79" s="651"/>
      <c r="OUH79" s="651"/>
      <c r="OUI79" s="651"/>
      <c r="OUJ79" s="651"/>
      <c r="OUK79" s="651"/>
      <c r="OUL79" s="651"/>
      <c r="OUM79" s="651"/>
      <c r="OUN79" s="651"/>
      <c r="OUO79" s="651"/>
      <c r="OUP79" s="651"/>
      <c r="OUQ79" s="651"/>
      <c r="OUR79" s="651"/>
      <c r="OUS79" s="651"/>
      <c r="OUT79" s="651"/>
      <c r="OUU79" s="651"/>
      <c r="OUV79" s="651"/>
      <c r="OUW79" s="651"/>
      <c r="OUX79" s="651"/>
      <c r="OUY79" s="651"/>
      <c r="OUZ79" s="651"/>
      <c r="OVA79" s="651"/>
      <c r="OVB79" s="651"/>
      <c r="OVC79" s="651"/>
      <c r="OVD79" s="651"/>
      <c r="OVE79" s="651"/>
      <c r="OVF79" s="651"/>
      <c r="OVG79" s="651"/>
      <c r="OVH79" s="651"/>
      <c r="OVI79" s="651"/>
      <c r="OVJ79" s="651"/>
      <c r="OVK79" s="651"/>
      <c r="OVL79" s="651"/>
      <c r="OVM79" s="651"/>
      <c r="OVN79" s="651"/>
      <c r="OVO79" s="651"/>
      <c r="OVP79" s="651"/>
      <c r="OVQ79" s="651"/>
      <c r="OVR79" s="651"/>
      <c r="OVS79" s="651"/>
      <c r="OVT79" s="651"/>
      <c r="OVU79" s="651"/>
      <c r="OVV79" s="651"/>
      <c r="OVW79" s="651"/>
      <c r="OVX79" s="651"/>
      <c r="OVY79" s="651"/>
      <c r="OVZ79" s="651"/>
      <c r="OWA79" s="651"/>
      <c r="OWB79" s="651"/>
      <c r="OWC79" s="651"/>
      <c r="OWD79" s="651"/>
      <c r="OWE79" s="651"/>
      <c r="OWF79" s="651"/>
      <c r="OWG79" s="651"/>
      <c r="OWH79" s="651"/>
      <c r="OWI79" s="651"/>
      <c r="OWJ79" s="651"/>
      <c r="OWK79" s="651"/>
      <c r="OWL79" s="651"/>
      <c r="OWM79" s="651"/>
      <c r="OWN79" s="651"/>
      <c r="OWO79" s="651"/>
      <c r="OWP79" s="651"/>
      <c r="OWQ79" s="651"/>
      <c r="OWR79" s="651"/>
      <c r="OWS79" s="651"/>
      <c r="OWT79" s="651"/>
      <c r="OWU79" s="651"/>
      <c r="OWV79" s="651"/>
      <c r="OWW79" s="651"/>
      <c r="OWX79" s="651"/>
      <c r="OWY79" s="651"/>
      <c r="OWZ79" s="651"/>
      <c r="OXA79" s="651"/>
      <c r="OXB79" s="651"/>
      <c r="OXC79" s="651"/>
      <c r="OXD79" s="651"/>
      <c r="OXE79" s="651"/>
      <c r="OXF79" s="651"/>
      <c r="OXG79" s="651"/>
      <c r="OXH79" s="651"/>
      <c r="OXI79" s="651"/>
      <c r="OXJ79" s="651"/>
      <c r="OXK79" s="651"/>
      <c r="OXL79" s="651"/>
      <c r="OXM79" s="651"/>
      <c r="OXN79" s="651"/>
      <c r="OXO79" s="651"/>
      <c r="OXP79" s="651"/>
      <c r="OXQ79" s="651"/>
      <c r="OXR79" s="651"/>
      <c r="OXS79" s="651"/>
      <c r="OXT79" s="651"/>
      <c r="OXU79" s="651"/>
      <c r="OXV79" s="651"/>
      <c r="OXW79" s="651"/>
      <c r="OXX79" s="651"/>
      <c r="OXY79" s="651"/>
      <c r="OXZ79" s="651"/>
      <c r="OYA79" s="651"/>
      <c r="OYB79" s="651"/>
      <c r="OYC79" s="651"/>
      <c r="OYD79" s="651"/>
      <c r="OYE79" s="651"/>
      <c r="OYF79" s="651"/>
      <c r="OYG79" s="651"/>
      <c r="OYH79" s="651"/>
      <c r="OYI79" s="651"/>
      <c r="OYJ79" s="651"/>
      <c r="OYK79" s="651"/>
      <c r="OYL79" s="651"/>
      <c r="OYM79" s="651"/>
      <c r="OYN79" s="651"/>
      <c r="OYO79" s="651"/>
      <c r="OYP79" s="651"/>
      <c r="OYQ79" s="651"/>
      <c r="OYR79" s="651"/>
      <c r="OYS79" s="651"/>
      <c r="OYT79" s="651"/>
      <c r="OYU79" s="651"/>
      <c r="OYV79" s="651"/>
      <c r="OYW79" s="651"/>
      <c r="OYX79" s="651"/>
      <c r="OYY79" s="651"/>
      <c r="OYZ79" s="651"/>
      <c r="OZA79" s="651"/>
      <c r="OZB79" s="651"/>
      <c r="OZC79" s="651"/>
      <c r="OZD79" s="651"/>
      <c r="OZE79" s="651"/>
      <c r="OZF79" s="651"/>
      <c r="OZG79" s="651"/>
      <c r="OZH79" s="651"/>
      <c r="OZI79" s="651"/>
      <c r="OZJ79" s="651"/>
      <c r="OZK79" s="651"/>
      <c r="OZL79" s="651"/>
      <c r="OZM79" s="651"/>
      <c r="OZN79" s="651"/>
      <c r="OZO79" s="651"/>
      <c r="OZP79" s="651"/>
      <c r="OZQ79" s="651"/>
      <c r="OZR79" s="651"/>
      <c r="OZS79" s="651"/>
      <c r="OZT79" s="651"/>
      <c r="OZU79" s="651"/>
      <c r="OZV79" s="651"/>
      <c r="OZW79" s="651"/>
      <c r="OZX79" s="651"/>
      <c r="OZY79" s="651"/>
      <c r="OZZ79" s="651"/>
      <c r="PAA79" s="651"/>
      <c r="PAB79" s="651"/>
      <c r="PAC79" s="651"/>
      <c r="PAD79" s="651"/>
      <c r="PAE79" s="651"/>
      <c r="PAF79" s="651"/>
      <c r="PAG79" s="651"/>
      <c r="PAH79" s="651"/>
      <c r="PAI79" s="651"/>
      <c r="PAJ79" s="651"/>
      <c r="PAK79" s="651"/>
      <c r="PAL79" s="651"/>
      <c r="PAM79" s="651"/>
      <c r="PAN79" s="651"/>
      <c r="PAO79" s="651"/>
      <c r="PAP79" s="651"/>
      <c r="PAQ79" s="651"/>
      <c r="PAR79" s="651"/>
      <c r="PAS79" s="651"/>
      <c r="PAT79" s="651"/>
      <c r="PAU79" s="651"/>
      <c r="PAV79" s="651"/>
      <c r="PAW79" s="651"/>
      <c r="PAX79" s="651"/>
      <c r="PAY79" s="651"/>
      <c r="PAZ79" s="651"/>
      <c r="PBA79" s="651"/>
      <c r="PBB79" s="651"/>
      <c r="PBC79" s="651"/>
      <c r="PBD79" s="651"/>
      <c r="PBE79" s="651"/>
      <c r="PBF79" s="651"/>
      <c r="PBG79" s="651"/>
      <c r="PBH79" s="651"/>
      <c r="PBI79" s="651"/>
      <c r="PBJ79" s="651"/>
      <c r="PBK79" s="651"/>
      <c r="PBL79" s="651"/>
      <c r="PBM79" s="651"/>
      <c r="PBN79" s="651"/>
      <c r="PBO79" s="651"/>
      <c r="PBP79" s="651"/>
      <c r="PBQ79" s="651"/>
      <c r="PBR79" s="651"/>
      <c r="PBS79" s="651"/>
      <c r="PBT79" s="651"/>
      <c r="PBU79" s="651"/>
      <c r="PBV79" s="651"/>
      <c r="PBW79" s="651"/>
      <c r="PBX79" s="651"/>
      <c r="PBY79" s="651"/>
      <c r="PBZ79" s="651"/>
      <c r="PCA79" s="651"/>
      <c r="PCB79" s="651"/>
      <c r="PCC79" s="651"/>
      <c r="PCD79" s="651"/>
      <c r="PCE79" s="651"/>
      <c r="PCF79" s="651"/>
      <c r="PCG79" s="651"/>
      <c r="PCH79" s="651"/>
      <c r="PCI79" s="651"/>
      <c r="PCJ79" s="651"/>
      <c r="PCK79" s="651"/>
      <c r="PCL79" s="651"/>
      <c r="PCM79" s="651"/>
      <c r="PCN79" s="651"/>
      <c r="PCO79" s="651"/>
      <c r="PCP79" s="651"/>
      <c r="PCQ79" s="651"/>
      <c r="PCR79" s="651"/>
      <c r="PCS79" s="651"/>
      <c r="PCT79" s="651"/>
      <c r="PCU79" s="651"/>
      <c r="PCV79" s="651"/>
      <c r="PCW79" s="651"/>
      <c r="PCX79" s="651"/>
      <c r="PCY79" s="651"/>
      <c r="PCZ79" s="651"/>
      <c r="PDA79" s="651"/>
      <c r="PDB79" s="651"/>
      <c r="PDC79" s="651"/>
      <c r="PDD79" s="651"/>
      <c r="PDE79" s="651"/>
      <c r="PDF79" s="651"/>
      <c r="PDG79" s="651"/>
      <c r="PDH79" s="651"/>
      <c r="PDI79" s="651"/>
      <c r="PDJ79" s="651"/>
      <c r="PDK79" s="651"/>
      <c r="PDL79" s="651"/>
      <c r="PDM79" s="651"/>
      <c r="PDN79" s="651"/>
      <c r="PDO79" s="651"/>
      <c r="PDP79" s="651"/>
      <c r="PDQ79" s="651"/>
      <c r="PDR79" s="651"/>
      <c r="PDS79" s="651"/>
      <c r="PDT79" s="651"/>
      <c r="PDU79" s="651"/>
      <c r="PDV79" s="651"/>
      <c r="PDW79" s="651"/>
      <c r="PDX79" s="651"/>
      <c r="PDY79" s="651"/>
      <c r="PDZ79" s="651"/>
      <c r="PEA79" s="651"/>
      <c r="PEB79" s="651"/>
      <c r="PEC79" s="651"/>
      <c r="PED79" s="651"/>
      <c r="PEE79" s="651"/>
      <c r="PEF79" s="651"/>
      <c r="PEG79" s="651"/>
      <c r="PEH79" s="651"/>
      <c r="PEI79" s="651"/>
      <c r="PEJ79" s="651"/>
      <c r="PEK79" s="651"/>
      <c r="PEL79" s="651"/>
      <c r="PEM79" s="651"/>
      <c r="PEN79" s="651"/>
      <c r="PEO79" s="651"/>
      <c r="PEP79" s="651"/>
      <c r="PEQ79" s="651"/>
      <c r="PER79" s="651"/>
      <c r="PES79" s="651"/>
      <c r="PET79" s="651"/>
      <c r="PEU79" s="651"/>
      <c r="PEV79" s="651"/>
      <c r="PEW79" s="651"/>
      <c r="PEX79" s="651"/>
      <c r="PEY79" s="651"/>
      <c r="PEZ79" s="651"/>
      <c r="PFA79" s="651"/>
      <c r="PFB79" s="651"/>
      <c r="PFC79" s="651"/>
      <c r="PFD79" s="651"/>
      <c r="PFE79" s="651"/>
      <c r="PFF79" s="651"/>
      <c r="PFG79" s="651"/>
      <c r="PFH79" s="651"/>
      <c r="PFI79" s="651"/>
      <c r="PFJ79" s="651"/>
      <c r="PFK79" s="651"/>
      <c r="PFL79" s="651"/>
      <c r="PFM79" s="651"/>
      <c r="PFN79" s="651"/>
      <c r="PFO79" s="651"/>
      <c r="PFP79" s="651"/>
      <c r="PFQ79" s="651"/>
      <c r="PFR79" s="651"/>
      <c r="PFS79" s="651"/>
      <c r="PFT79" s="651"/>
      <c r="PFU79" s="651"/>
      <c r="PFV79" s="651"/>
      <c r="PFW79" s="651"/>
      <c r="PFX79" s="651"/>
      <c r="PFY79" s="651"/>
      <c r="PFZ79" s="651"/>
      <c r="PGA79" s="651"/>
      <c r="PGB79" s="651"/>
      <c r="PGC79" s="651"/>
      <c r="PGD79" s="651"/>
      <c r="PGE79" s="651"/>
      <c r="PGF79" s="651"/>
      <c r="PGG79" s="651"/>
      <c r="PGH79" s="651"/>
      <c r="PGI79" s="651"/>
      <c r="PGJ79" s="651"/>
      <c r="PGK79" s="651"/>
      <c r="PGL79" s="651"/>
      <c r="PGM79" s="651"/>
      <c r="PGN79" s="651"/>
      <c r="PGO79" s="651"/>
      <c r="PGP79" s="651"/>
      <c r="PGQ79" s="651"/>
      <c r="PGR79" s="651"/>
      <c r="PGS79" s="651"/>
      <c r="PGT79" s="651"/>
      <c r="PGU79" s="651"/>
      <c r="PGV79" s="651"/>
      <c r="PGW79" s="651"/>
      <c r="PGX79" s="651"/>
      <c r="PGY79" s="651"/>
      <c r="PGZ79" s="651"/>
      <c r="PHA79" s="651"/>
      <c r="PHB79" s="651"/>
      <c r="PHC79" s="651"/>
      <c r="PHD79" s="651"/>
      <c r="PHE79" s="651"/>
      <c r="PHF79" s="651"/>
      <c r="PHG79" s="651"/>
      <c r="PHH79" s="651"/>
      <c r="PHI79" s="651"/>
      <c r="PHJ79" s="651"/>
      <c r="PHK79" s="651"/>
      <c r="PHL79" s="651"/>
      <c r="PHM79" s="651"/>
      <c r="PHN79" s="651"/>
      <c r="PHO79" s="651"/>
      <c r="PHP79" s="651"/>
      <c r="PHQ79" s="651"/>
      <c r="PHR79" s="651"/>
      <c r="PHS79" s="651"/>
      <c r="PHT79" s="651"/>
      <c r="PHU79" s="651"/>
      <c r="PHV79" s="651"/>
      <c r="PHW79" s="651"/>
      <c r="PHX79" s="651"/>
      <c r="PHY79" s="651"/>
      <c r="PHZ79" s="651"/>
      <c r="PIA79" s="651"/>
      <c r="PIB79" s="651"/>
      <c r="PIC79" s="651"/>
      <c r="PID79" s="651"/>
      <c r="PIE79" s="651"/>
      <c r="PIF79" s="651"/>
      <c r="PIG79" s="651"/>
      <c r="PIH79" s="651"/>
      <c r="PII79" s="651"/>
      <c r="PIJ79" s="651"/>
      <c r="PIK79" s="651"/>
      <c r="PIL79" s="651"/>
      <c r="PIM79" s="651"/>
      <c r="PIN79" s="651"/>
      <c r="PIO79" s="651"/>
      <c r="PIP79" s="651"/>
      <c r="PIQ79" s="651"/>
      <c r="PIR79" s="651"/>
      <c r="PIS79" s="651"/>
      <c r="PIT79" s="651"/>
      <c r="PIU79" s="651"/>
      <c r="PIV79" s="651"/>
      <c r="PIW79" s="651"/>
      <c r="PIX79" s="651"/>
      <c r="PIY79" s="651"/>
      <c r="PIZ79" s="651"/>
      <c r="PJA79" s="651"/>
      <c r="PJB79" s="651"/>
      <c r="PJC79" s="651"/>
      <c r="PJD79" s="651"/>
      <c r="PJE79" s="651"/>
      <c r="PJF79" s="651"/>
      <c r="PJG79" s="651"/>
      <c r="PJH79" s="651"/>
      <c r="PJI79" s="651"/>
      <c r="PJJ79" s="651"/>
      <c r="PJK79" s="651"/>
      <c r="PJL79" s="651"/>
      <c r="PJM79" s="651"/>
      <c r="PJN79" s="651"/>
      <c r="PJO79" s="651"/>
      <c r="PJP79" s="651"/>
      <c r="PJQ79" s="651"/>
      <c r="PJR79" s="651"/>
      <c r="PJS79" s="651"/>
      <c r="PJT79" s="651"/>
      <c r="PJU79" s="651"/>
      <c r="PJV79" s="651"/>
      <c r="PJW79" s="651"/>
      <c r="PJX79" s="651"/>
      <c r="PJY79" s="651"/>
      <c r="PJZ79" s="651"/>
      <c r="PKA79" s="651"/>
      <c r="PKB79" s="651"/>
      <c r="PKC79" s="651"/>
      <c r="PKD79" s="651"/>
      <c r="PKE79" s="651"/>
      <c r="PKF79" s="651"/>
      <c r="PKG79" s="651"/>
      <c r="PKH79" s="651"/>
      <c r="PKI79" s="651"/>
      <c r="PKJ79" s="651"/>
      <c r="PKK79" s="651"/>
      <c r="PKL79" s="651"/>
      <c r="PKM79" s="651"/>
      <c r="PKN79" s="651"/>
      <c r="PKO79" s="651"/>
      <c r="PKP79" s="651"/>
      <c r="PKQ79" s="651"/>
      <c r="PKR79" s="651"/>
      <c r="PKS79" s="651"/>
      <c r="PKT79" s="651"/>
      <c r="PKU79" s="651"/>
      <c r="PKV79" s="651"/>
      <c r="PKW79" s="651"/>
      <c r="PKX79" s="651"/>
      <c r="PKY79" s="651"/>
      <c r="PKZ79" s="651"/>
      <c r="PLA79" s="651"/>
      <c r="PLB79" s="651"/>
      <c r="PLC79" s="651"/>
      <c r="PLD79" s="651"/>
      <c r="PLE79" s="651"/>
      <c r="PLF79" s="651"/>
      <c r="PLG79" s="651"/>
      <c r="PLH79" s="651"/>
      <c r="PLI79" s="651"/>
      <c r="PLJ79" s="651"/>
      <c r="PLK79" s="651"/>
      <c r="PLL79" s="651"/>
      <c r="PLM79" s="651"/>
      <c r="PLN79" s="651"/>
      <c r="PLO79" s="651"/>
      <c r="PLP79" s="651"/>
      <c r="PLQ79" s="651"/>
      <c r="PLR79" s="651"/>
      <c r="PLS79" s="651"/>
      <c r="PLT79" s="651"/>
      <c r="PLU79" s="651"/>
      <c r="PLV79" s="651"/>
      <c r="PLW79" s="651"/>
      <c r="PLX79" s="651"/>
      <c r="PLY79" s="651"/>
      <c r="PLZ79" s="651"/>
      <c r="PMA79" s="651"/>
      <c r="PMB79" s="651"/>
      <c r="PMC79" s="651"/>
      <c r="PMD79" s="651"/>
      <c r="PME79" s="651"/>
      <c r="PMF79" s="651"/>
      <c r="PMG79" s="651"/>
      <c r="PMH79" s="651"/>
      <c r="PMI79" s="651"/>
      <c r="PMJ79" s="651"/>
      <c r="PMK79" s="651"/>
      <c r="PML79" s="651"/>
      <c r="PMM79" s="651"/>
      <c r="PMN79" s="651"/>
      <c r="PMO79" s="651"/>
      <c r="PMP79" s="651"/>
      <c r="PMQ79" s="651"/>
      <c r="PMR79" s="651"/>
      <c r="PMS79" s="651"/>
      <c r="PMT79" s="651"/>
      <c r="PMU79" s="651"/>
      <c r="PMV79" s="651"/>
      <c r="PMW79" s="651"/>
      <c r="PMX79" s="651"/>
      <c r="PMY79" s="651"/>
      <c r="PMZ79" s="651"/>
      <c r="PNA79" s="651"/>
      <c r="PNB79" s="651"/>
      <c r="PNC79" s="651"/>
      <c r="PND79" s="651"/>
      <c r="PNE79" s="651"/>
      <c r="PNF79" s="651"/>
      <c r="PNG79" s="651"/>
      <c r="PNH79" s="651"/>
      <c r="PNI79" s="651"/>
      <c r="PNJ79" s="651"/>
      <c r="PNK79" s="651"/>
      <c r="PNL79" s="651"/>
      <c r="PNM79" s="651"/>
      <c r="PNN79" s="651"/>
      <c r="PNO79" s="651"/>
      <c r="PNP79" s="651"/>
      <c r="PNQ79" s="651"/>
      <c r="PNR79" s="651"/>
      <c r="PNS79" s="651"/>
      <c r="PNT79" s="651"/>
      <c r="PNU79" s="651"/>
      <c r="PNV79" s="651"/>
      <c r="PNW79" s="651"/>
      <c r="PNX79" s="651"/>
      <c r="PNY79" s="651"/>
      <c r="PNZ79" s="651"/>
      <c r="POA79" s="651"/>
      <c r="POB79" s="651"/>
      <c r="POC79" s="651"/>
      <c r="POD79" s="651"/>
      <c r="POE79" s="651"/>
      <c r="POF79" s="651"/>
      <c r="POG79" s="651"/>
      <c r="POH79" s="651"/>
      <c r="POI79" s="651"/>
      <c r="POJ79" s="651"/>
      <c r="POK79" s="651"/>
      <c r="POL79" s="651"/>
      <c r="POM79" s="651"/>
      <c r="PON79" s="651"/>
      <c r="POO79" s="651"/>
      <c r="POP79" s="651"/>
      <c r="POQ79" s="651"/>
      <c r="POR79" s="651"/>
      <c r="POS79" s="651"/>
      <c r="POT79" s="651"/>
      <c r="POU79" s="651"/>
      <c r="POV79" s="651"/>
      <c r="POW79" s="651"/>
      <c r="POX79" s="651"/>
      <c r="POY79" s="651"/>
      <c r="POZ79" s="651"/>
      <c r="PPA79" s="651"/>
      <c r="PPB79" s="651"/>
      <c r="PPC79" s="651"/>
      <c r="PPD79" s="651"/>
      <c r="PPE79" s="651"/>
      <c r="PPF79" s="651"/>
      <c r="PPG79" s="651"/>
      <c r="PPH79" s="651"/>
      <c r="PPI79" s="651"/>
      <c r="PPJ79" s="651"/>
      <c r="PPK79" s="651"/>
      <c r="PPL79" s="651"/>
      <c r="PPM79" s="651"/>
      <c r="PPN79" s="651"/>
      <c r="PPO79" s="651"/>
      <c r="PPP79" s="651"/>
      <c r="PPQ79" s="651"/>
      <c r="PPR79" s="651"/>
      <c r="PPS79" s="651"/>
      <c r="PPT79" s="651"/>
      <c r="PPU79" s="651"/>
      <c r="PPV79" s="651"/>
      <c r="PPW79" s="651"/>
      <c r="PPX79" s="651"/>
      <c r="PPY79" s="651"/>
      <c r="PPZ79" s="651"/>
      <c r="PQA79" s="651"/>
      <c r="PQB79" s="651"/>
      <c r="PQC79" s="651"/>
      <c r="PQD79" s="651"/>
      <c r="PQE79" s="651"/>
      <c r="PQF79" s="651"/>
      <c r="PQG79" s="651"/>
      <c r="PQH79" s="651"/>
      <c r="PQI79" s="651"/>
      <c r="PQJ79" s="651"/>
      <c r="PQK79" s="651"/>
      <c r="PQL79" s="651"/>
      <c r="PQM79" s="651"/>
      <c r="PQN79" s="651"/>
      <c r="PQO79" s="651"/>
      <c r="PQP79" s="651"/>
      <c r="PQQ79" s="651"/>
      <c r="PQR79" s="651"/>
      <c r="PQS79" s="651"/>
      <c r="PQT79" s="651"/>
      <c r="PQU79" s="651"/>
      <c r="PQV79" s="651"/>
      <c r="PQW79" s="651"/>
      <c r="PQX79" s="651"/>
      <c r="PQY79" s="651"/>
      <c r="PQZ79" s="651"/>
      <c r="PRA79" s="651"/>
      <c r="PRB79" s="651"/>
      <c r="PRC79" s="651"/>
      <c r="PRD79" s="651"/>
      <c r="PRE79" s="651"/>
      <c r="PRF79" s="651"/>
      <c r="PRG79" s="651"/>
      <c r="PRH79" s="651"/>
      <c r="PRI79" s="651"/>
      <c r="PRJ79" s="651"/>
      <c r="PRK79" s="651"/>
      <c r="PRL79" s="651"/>
      <c r="PRM79" s="651"/>
      <c r="PRN79" s="651"/>
      <c r="PRO79" s="651"/>
      <c r="PRP79" s="651"/>
      <c r="PRQ79" s="651"/>
      <c r="PRR79" s="651"/>
      <c r="PRS79" s="651"/>
      <c r="PRT79" s="651"/>
      <c r="PRU79" s="651"/>
      <c r="PRV79" s="651"/>
      <c r="PRW79" s="651"/>
      <c r="PRX79" s="651"/>
      <c r="PRY79" s="651"/>
      <c r="PRZ79" s="651"/>
      <c r="PSA79" s="651"/>
      <c r="PSB79" s="651"/>
      <c r="PSC79" s="651"/>
      <c r="PSD79" s="651"/>
      <c r="PSE79" s="651"/>
      <c r="PSF79" s="651"/>
      <c r="PSG79" s="651"/>
      <c r="PSH79" s="651"/>
      <c r="PSI79" s="651"/>
      <c r="PSJ79" s="651"/>
      <c r="PSK79" s="651"/>
      <c r="PSL79" s="651"/>
      <c r="PSM79" s="651"/>
      <c r="PSN79" s="651"/>
      <c r="PSO79" s="651"/>
      <c r="PSP79" s="651"/>
      <c r="PSQ79" s="651"/>
      <c r="PSR79" s="651"/>
      <c r="PSS79" s="651"/>
      <c r="PST79" s="651"/>
      <c r="PSU79" s="651"/>
      <c r="PSV79" s="651"/>
      <c r="PSW79" s="651"/>
      <c r="PSX79" s="651"/>
      <c r="PSY79" s="651"/>
      <c r="PSZ79" s="651"/>
      <c r="PTA79" s="651"/>
      <c r="PTB79" s="651"/>
      <c r="PTC79" s="651"/>
      <c r="PTD79" s="651"/>
      <c r="PTE79" s="651"/>
      <c r="PTF79" s="651"/>
      <c r="PTG79" s="651"/>
      <c r="PTH79" s="651"/>
      <c r="PTI79" s="651"/>
      <c r="PTJ79" s="651"/>
      <c r="PTK79" s="651"/>
      <c r="PTL79" s="651"/>
      <c r="PTM79" s="651"/>
      <c r="PTN79" s="651"/>
      <c r="PTO79" s="651"/>
      <c r="PTP79" s="651"/>
      <c r="PTQ79" s="651"/>
      <c r="PTR79" s="651"/>
      <c r="PTS79" s="651"/>
      <c r="PTT79" s="651"/>
      <c r="PTU79" s="651"/>
      <c r="PTV79" s="651"/>
      <c r="PTW79" s="651"/>
      <c r="PTX79" s="651"/>
      <c r="PTY79" s="651"/>
      <c r="PTZ79" s="651"/>
      <c r="PUA79" s="651"/>
      <c r="PUB79" s="651"/>
      <c r="PUC79" s="651"/>
      <c r="PUD79" s="651"/>
      <c r="PUE79" s="651"/>
      <c r="PUF79" s="651"/>
      <c r="PUG79" s="651"/>
      <c r="PUH79" s="651"/>
      <c r="PUI79" s="651"/>
      <c r="PUJ79" s="651"/>
      <c r="PUK79" s="651"/>
      <c r="PUL79" s="651"/>
      <c r="PUM79" s="651"/>
      <c r="PUN79" s="651"/>
      <c r="PUO79" s="651"/>
      <c r="PUP79" s="651"/>
      <c r="PUQ79" s="651"/>
      <c r="PUR79" s="651"/>
      <c r="PUS79" s="651"/>
      <c r="PUT79" s="651"/>
      <c r="PUU79" s="651"/>
      <c r="PUV79" s="651"/>
      <c r="PUW79" s="651"/>
      <c r="PUX79" s="651"/>
      <c r="PUY79" s="651"/>
      <c r="PUZ79" s="651"/>
      <c r="PVA79" s="651"/>
      <c r="PVB79" s="651"/>
      <c r="PVC79" s="651"/>
      <c r="PVD79" s="651"/>
      <c r="PVE79" s="651"/>
      <c r="PVF79" s="651"/>
      <c r="PVG79" s="651"/>
      <c r="PVH79" s="651"/>
      <c r="PVI79" s="651"/>
      <c r="PVJ79" s="651"/>
      <c r="PVK79" s="651"/>
      <c r="PVL79" s="651"/>
      <c r="PVM79" s="651"/>
      <c r="PVN79" s="651"/>
      <c r="PVO79" s="651"/>
      <c r="PVP79" s="651"/>
      <c r="PVQ79" s="651"/>
      <c r="PVR79" s="651"/>
      <c r="PVS79" s="651"/>
      <c r="PVT79" s="651"/>
      <c r="PVU79" s="651"/>
      <c r="PVV79" s="651"/>
      <c r="PVW79" s="651"/>
      <c r="PVX79" s="651"/>
      <c r="PVY79" s="651"/>
      <c r="PVZ79" s="651"/>
      <c r="PWA79" s="651"/>
      <c r="PWB79" s="651"/>
      <c r="PWC79" s="651"/>
      <c r="PWD79" s="651"/>
      <c r="PWE79" s="651"/>
      <c r="PWF79" s="651"/>
      <c r="PWG79" s="651"/>
      <c r="PWH79" s="651"/>
      <c r="PWI79" s="651"/>
      <c r="PWJ79" s="651"/>
      <c r="PWK79" s="651"/>
      <c r="PWL79" s="651"/>
      <c r="PWM79" s="651"/>
      <c r="PWN79" s="651"/>
      <c r="PWO79" s="651"/>
      <c r="PWP79" s="651"/>
      <c r="PWQ79" s="651"/>
      <c r="PWR79" s="651"/>
      <c r="PWS79" s="651"/>
      <c r="PWT79" s="651"/>
      <c r="PWU79" s="651"/>
      <c r="PWV79" s="651"/>
      <c r="PWW79" s="651"/>
      <c r="PWX79" s="651"/>
      <c r="PWY79" s="651"/>
      <c r="PWZ79" s="651"/>
      <c r="PXA79" s="651"/>
      <c r="PXB79" s="651"/>
      <c r="PXC79" s="651"/>
      <c r="PXD79" s="651"/>
      <c r="PXE79" s="651"/>
      <c r="PXF79" s="651"/>
      <c r="PXG79" s="651"/>
      <c r="PXH79" s="651"/>
      <c r="PXI79" s="651"/>
      <c r="PXJ79" s="651"/>
      <c r="PXK79" s="651"/>
      <c r="PXL79" s="651"/>
      <c r="PXM79" s="651"/>
      <c r="PXN79" s="651"/>
      <c r="PXO79" s="651"/>
      <c r="PXP79" s="651"/>
      <c r="PXQ79" s="651"/>
      <c r="PXR79" s="651"/>
      <c r="PXS79" s="651"/>
      <c r="PXT79" s="651"/>
      <c r="PXU79" s="651"/>
      <c r="PXV79" s="651"/>
      <c r="PXW79" s="651"/>
      <c r="PXX79" s="651"/>
      <c r="PXY79" s="651"/>
      <c r="PXZ79" s="651"/>
      <c r="PYA79" s="651"/>
      <c r="PYB79" s="651"/>
      <c r="PYC79" s="651"/>
      <c r="PYD79" s="651"/>
      <c r="PYE79" s="651"/>
      <c r="PYF79" s="651"/>
      <c r="PYG79" s="651"/>
      <c r="PYH79" s="651"/>
      <c r="PYI79" s="651"/>
      <c r="PYJ79" s="651"/>
      <c r="PYK79" s="651"/>
      <c r="PYL79" s="651"/>
      <c r="PYM79" s="651"/>
      <c r="PYN79" s="651"/>
      <c r="PYO79" s="651"/>
      <c r="PYP79" s="651"/>
      <c r="PYQ79" s="651"/>
      <c r="PYR79" s="651"/>
      <c r="PYS79" s="651"/>
      <c r="PYT79" s="651"/>
      <c r="PYU79" s="651"/>
      <c r="PYV79" s="651"/>
      <c r="PYW79" s="651"/>
      <c r="PYX79" s="651"/>
      <c r="PYY79" s="651"/>
      <c r="PYZ79" s="651"/>
      <c r="PZA79" s="651"/>
      <c r="PZB79" s="651"/>
      <c r="PZC79" s="651"/>
      <c r="PZD79" s="651"/>
      <c r="PZE79" s="651"/>
      <c r="PZF79" s="651"/>
      <c r="PZG79" s="651"/>
      <c r="PZH79" s="651"/>
      <c r="PZI79" s="651"/>
      <c r="PZJ79" s="651"/>
      <c r="PZK79" s="651"/>
      <c r="PZL79" s="651"/>
      <c r="PZM79" s="651"/>
      <c r="PZN79" s="651"/>
      <c r="PZO79" s="651"/>
      <c r="PZP79" s="651"/>
      <c r="PZQ79" s="651"/>
      <c r="PZR79" s="651"/>
      <c r="PZS79" s="651"/>
      <c r="PZT79" s="651"/>
      <c r="PZU79" s="651"/>
      <c r="PZV79" s="651"/>
      <c r="PZW79" s="651"/>
      <c r="PZX79" s="651"/>
      <c r="PZY79" s="651"/>
      <c r="PZZ79" s="651"/>
      <c r="QAA79" s="651"/>
      <c r="QAB79" s="651"/>
      <c r="QAC79" s="651"/>
      <c r="QAD79" s="651"/>
      <c r="QAE79" s="651"/>
      <c r="QAF79" s="651"/>
      <c r="QAG79" s="651"/>
      <c r="QAH79" s="651"/>
      <c r="QAI79" s="651"/>
      <c r="QAJ79" s="651"/>
      <c r="QAK79" s="651"/>
      <c r="QAL79" s="651"/>
      <c r="QAM79" s="651"/>
      <c r="QAN79" s="651"/>
      <c r="QAO79" s="651"/>
      <c r="QAP79" s="651"/>
      <c r="QAQ79" s="651"/>
      <c r="QAR79" s="651"/>
      <c r="QAS79" s="651"/>
      <c r="QAT79" s="651"/>
      <c r="QAU79" s="651"/>
      <c r="QAV79" s="651"/>
      <c r="QAW79" s="651"/>
      <c r="QAX79" s="651"/>
      <c r="QAY79" s="651"/>
      <c r="QAZ79" s="651"/>
      <c r="QBA79" s="651"/>
      <c r="QBB79" s="651"/>
      <c r="QBC79" s="651"/>
      <c r="QBD79" s="651"/>
      <c r="QBE79" s="651"/>
      <c r="QBF79" s="651"/>
      <c r="QBG79" s="651"/>
      <c r="QBH79" s="651"/>
      <c r="QBI79" s="651"/>
      <c r="QBJ79" s="651"/>
      <c r="QBK79" s="651"/>
      <c r="QBL79" s="651"/>
      <c r="QBM79" s="651"/>
      <c r="QBN79" s="651"/>
      <c r="QBO79" s="651"/>
      <c r="QBP79" s="651"/>
      <c r="QBQ79" s="651"/>
      <c r="QBR79" s="651"/>
      <c r="QBS79" s="651"/>
      <c r="QBT79" s="651"/>
      <c r="QBU79" s="651"/>
      <c r="QBV79" s="651"/>
      <c r="QBW79" s="651"/>
      <c r="QBX79" s="651"/>
      <c r="QBY79" s="651"/>
      <c r="QBZ79" s="651"/>
      <c r="QCA79" s="651"/>
      <c r="QCB79" s="651"/>
      <c r="QCC79" s="651"/>
      <c r="QCD79" s="651"/>
      <c r="QCE79" s="651"/>
      <c r="QCF79" s="651"/>
      <c r="QCG79" s="651"/>
      <c r="QCH79" s="651"/>
      <c r="QCI79" s="651"/>
      <c r="QCJ79" s="651"/>
      <c r="QCK79" s="651"/>
      <c r="QCL79" s="651"/>
      <c r="QCM79" s="651"/>
      <c r="QCN79" s="651"/>
      <c r="QCO79" s="651"/>
      <c r="QCP79" s="651"/>
      <c r="QCQ79" s="651"/>
      <c r="QCR79" s="651"/>
      <c r="QCS79" s="651"/>
      <c r="QCT79" s="651"/>
      <c r="QCU79" s="651"/>
      <c r="QCV79" s="651"/>
      <c r="QCW79" s="651"/>
      <c r="QCX79" s="651"/>
      <c r="QCY79" s="651"/>
      <c r="QCZ79" s="651"/>
      <c r="QDA79" s="651"/>
      <c r="QDB79" s="651"/>
      <c r="QDC79" s="651"/>
      <c r="QDD79" s="651"/>
      <c r="QDE79" s="651"/>
      <c r="QDF79" s="651"/>
      <c r="QDG79" s="651"/>
      <c r="QDH79" s="651"/>
      <c r="QDI79" s="651"/>
      <c r="QDJ79" s="651"/>
      <c r="QDK79" s="651"/>
      <c r="QDL79" s="651"/>
      <c r="QDM79" s="651"/>
      <c r="QDN79" s="651"/>
      <c r="QDO79" s="651"/>
      <c r="QDP79" s="651"/>
      <c r="QDQ79" s="651"/>
      <c r="QDR79" s="651"/>
      <c r="QDS79" s="651"/>
      <c r="QDT79" s="651"/>
      <c r="QDU79" s="651"/>
      <c r="QDV79" s="651"/>
      <c r="QDW79" s="651"/>
      <c r="QDX79" s="651"/>
      <c r="QDY79" s="651"/>
      <c r="QDZ79" s="651"/>
      <c r="QEA79" s="651"/>
      <c r="QEB79" s="651"/>
      <c r="QEC79" s="651"/>
      <c r="QED79" s="651"/>
      <c r="QEE79" s="651"/>
      <c r="QEF79" s="651"/>
      <c r="QEG79" s="651"/>
      <c r="QEH79" s="651"/>
      <c r="QEI79" s="651"/>
      <c r="QEJ79" s="651"/>
      <c r="QEK79" s="651"/>
      <c r="QEL79" s="651"/>
      <c r="QEM79" s="651"/>
      <c r="QEN79" s="651"/>
      <c r="QEO79" s="651"/>
      <c r="QEP79" s="651"/>
      <c r="QEQ79" s="651"/>
      <c r="QER79" s="651"/>
      <c r="QES79" s="651"/>
      <c r="QET79" s="651"/>
      <c r="QEU79" s="651"/>
      <c r="QEV79" s="651"/>
      <c r="QEW79" s="651"/>
      <c r="QEX79" s="651"/>
      <c r="QEY79" s="651"/>
      <c r="QEZ79" s="651"/>
      <c r="QFA79" s="651"/>
      <c r="QFB79" s="651"/>
      <c r="QFC79" s="651"/>
      <c r="QFD79" s="651"/>
      <c r="QFE79" s="651"/>
      <c r="QFF79" s="651"/>
      <c r="QFG79" s="651"/>
      <c r="QFH79" s="651"/>
      <c r="QFI79" s="651"/>
      <c r="QFJ79" s="651"/>
      <c r="QFK79" s="651"/>
      <c r="QFL79" s="651"/>
      <c r="QFM79" s="651"/>
      <c r="QFN79" s="651"/>
      <c r="QFO79" s="651"/>
      <c r="QFP79" s="651"/>
      <c r="QFQ79" s="651"/>
      <c r="QFR79" s="651"/>
      <c r="QFS79" s="651"/>
      <c r="QFT79" s="651"/>
      <c r="QFU79" s="651"/>
      <c r="QFV79" s="651"/>
      <c r="QFW79" s="651"/>
      <c r="QFX79" s="651"/>
      <c r="QFY79" s="651"/>
      <c r="QFZ79" s="651"/>
      <c r="QGA79" s="651"/>
      <c r="QGB79" s="651"/>
      <c r="QGC79" s="651"/>
      <c r="QGD79" s="651"/>
      <c r="QGE79" s="651"/>
      <c r="QGF79" s="651"/>
      <c r="QGG79" s="651"/>
      <c r="QGH79" s="651"/>
      <c r="QGI79" s="651"/>
      <c r="QGJ79" s="651"/>
      <c r="QGK79" s="651"/>
      <c r="QGL79" s="651"/>
      <c r="QGM79" s="651"/>
      <c r="QGN79" s="651"/>
      <c r="QGO79" s="651"/>
      <c r="QGP79" s="651"/>
      <c r="QGQ79" s="651"/>
      <c r="QGR79" s="651"/>
      <c r="QGS79" s="651"/>
      <c r="QGT79" s="651"/>
      <c r="QGU79" s="651"/>
      <c r="QGV79" s="651"/>
      <c r="QGW79" s="651"/>
      <c r="QGX79" s="651"/>
      <c r="QGY79" s="651"/>
      <c r="QGZ79" s="651"/>
      <c r="QHA79" s="651"/>
      <c r="QHB79" s="651"/>
      <c r="QHC79" s="651"/>
      <c r="QHD79" s="651"/>
      <c r="QHE79" s="651"/>
      <c r="QHF79" s="651"/>
      <c r="QHG79" s="651"/>
      <c r="QHH79" s="651"/>
      <c r="QHI79" s="651"/>
      <c r="QHJ79" s="651"/>
      <c r="QHK79" s="651"/>
      <c r="QHL79" s="651"/>
      <c r="QHM79" s="651"/>
      <c r="QHN79" s="651"/>
      <c r="QHO79" s="651"/>
      <c r="QHP79" s="651"/>
      <c r="QHQ79" s="651"/>
      <c r="QHR79" s="651"/>
      <c r="QHS79" s="651"/>
      <c r="QHT79" s="651"/>
      <c r="QHU79" s="651"/>
      <c r="QHV79" s="651"/>
      <c r="QHW79" s="651"/>
      <c r="QHX79" s="651"/>
      <c r="QHY79" s="651"/>
      <c r="QHZ79" s="651"/>
      <c r="QIA79" s="651"/>
      <c r="QIB79" s="651"/>
      <c r="QIC79" s="651"/>
      <c r="QID79" s="651"/>
      <c r="QIE79" s="651"/>
      <c r="QIF79" s="651"/>
      <c r="QIG79" s="651"/>
      <c r="QIH79" s="651"/>
      <c r="QII79" s="651"/>
      <c r="QIJ79" s="651"/>
      <c r="QIK79" s="651"/>
      <c r="QIL79" s="651"/>
      <c r="QIM79" s="651"/>
      <c r="QIN79" s="651"/>
      <c r="QIO79" s="651"/>
      <c r="QIP79" s="651"/>
      <c r="QIQ79" s="651"/>
      <c r="QIR79" s="651"/>
      <c r="QIS79" s="651"/>
      <c r="QIT79" s="651"/>
      <c r="QIU79" s="651"/>
      <c r="QIV79" s="651"/>
      <c r="QIW79" s="651"/>
      <c r="QIX79" s="651"/>
      <c r="QIY79" s="651"/>
      <c r="QIZ79" s="651"/>
      <c r="QJA79" s="651"/>
      <c r="QJB79" s="651"/>
      <c r="QJC79" s="651"/>
      <c r="QJD79" s="651"/>
      <c r="QJE79" s="651"/>
      <c r="QJF79" s="651"/>
      <c r="QJG79" s="651"/>
      <c r="QJH79" s="651"/>
      <c r="QJI79" s="651"/>
      <c r="QJJ79" s="651"/>
      <c r="QJK79" s="651"/>
      <c r="QJL79" s="651"/>
      <c r="QJM79" s="651"/>
      <c r="QJN79" s="651"/>
      <c r="QJO79" s="651"/>
      <c r="QJP79" s="651"/>
      <c r="QJQ79" s="651"/>
      <c r="QJR79" s="651"/>
      <c r="QJS79" s="651"/>
      <c r="QJT79" s="651"/>
      <c r="QJU79" s="651"/>
      <c r="QJV79" s="651"/>
      <c r="QJW79" s="651"/>
      <c r="QJX79" s="651"/>
      <c r="QJY79" s="651"/>
      <c r="QJZ79" s="651"/>
      <c r="QKA79" s="651"/>
      <c r="QKB79" s="651"/>
      <c r="QKC79" s="651"/>
      <c r="QKD79" s="651"/>
      <c r="QKE79" s="651"/>
      <c r="QKF79" s="651"/>
      <c r="QKG79" s="651"/>
      <c r="QKH79" s="651"/>
      <c r="QKI79" s="651"/>
      <c r="QKJ79" s="651"/>
      <c r="QKK79" s="651"/>
      <c r="QKL79" s="651"/>
      <c r="QKM79" s="651"/>
      <c r="QKN79" s="651"/>
      <c r="QKO79" s="651"/>
      <c r="QKP79" s="651"/>
      <c r="QKQ79" s="651"/>
      <c r="QKR79" s="651"/>
      <c r="QKS79" s="651"/>
      <c r="QKT79" s="651"/>
      <c r="QKU79" s="651"/>
      <c r="QKV79" s="651"/>
      <c r="QKW79" s="651"/>
      <c r="QKX79" s="651"/>
      <c r="QKY79" s="651"/>
      <c r="QKZ79" s="651"/>
      <c r="QLA79" s="651"/>
      <c r="QLB79" s="651"/>
      <c r="QLC79" s="651"/>
      <c r="QLD79" s="651"/>
      <c r="QLE79" s="651"/>
      <c r="QLF79" s="651"/>
      <c r="QLG79" s="651"/>
      <c r="QLH79" s="651"/>
      <c r="QLI79" s="651"/>
      <c r="QLJ79" s="651"/>
      <c r="QLK79" s="651"/>
      <c r="QLL79" s="651"/>
      <c r="QLM79" s="651"/>
      <c r="QLN79" s="651"/>
      <c r="QLO79" s="651"/>
      <c r="QLP79" s="651"/>
      <c r="QLQ79" s="651"/>
      <c r="QLR79" s="651"/>
      <c r="QLS79" s="651"/>
      <c r="QLT79" s="651"/>
      <c r="QLU79" s="651"/>
      <c r="QLV79" s="651"/>
      <c r="QLW79" s="651"/>
      <c r="QLX79" s="651"/>
      <c r="QLY79" s="651"/>
      <c r="QLZ79" s="651"/>
      <c r="QMA79" s="651"/>
      <c r="QMB79" s="651"/>
      <c r="QMC79" s="651"/>
      <c r="QMD79" s="651"/>
      <c r="QME79" s="651"/>
      <c r="QMF79" s="651"/>
      <c r="QMG79" s="651"/>
      <c r="QMH79" s="651"/>
      <c r="QMI79" s="651"/>
      <c r="QMJ79" s="651"/>
      <c r="QMK79" s="651"/>
      <c r="QML79" s="651"/>
      <c r="QMM79" s="651"/>
      <c r="QMN79" s="651"/>
      <c r="QMO79" s="651"/>
      <c r="QMP79" s="651"/>
      <c r="QMQ79" s="651"/>
      <c r="QMR79" s="651"/>
      <c r="QMS79" s="651"/>
      <c r="QMT79" s="651"/>
      <c r="QMU79" s="651"/>
      <c r="QMV79" s="651"/>
      <c r="QMW79" s="651"/>
      <c r="QMX79" s="651"/>
      <c r="QMY79" s="651"/>
      <c r="QMZ79" s="651"/>
      <c r="QNA79" s="651"/>
      <c r="QNB79" s="651"/>
      <c r="QNC79" s="651"/>
      <c r="QND79" s="651"/>
      <c r="QNE79" s="651"/>
      <c r="QNF79" s="651"/>
      <c r="QNG79" s="651"/>
      <c r="QNH79" s="651"/>
      <c r="QNI79" s="651"/>
      <c r="QNJ79" s="651"/>
      <c r="QNK79" s="651"/>
      <c r="QNL79" s="651"/>
      <c r="QNM79" s="651"/>
      <c r="QNN79" s="651"/>
      <c r="QNO79" s="651"/>
      <c r="QNP79" s="651"/>
      <c r="QNQ79" s="651"/>
      <c r="QNR79" s="651"/>
      <c r="QNS79" s="651"/>
      <c r="QNT79" s="651"/>
      <c r="QNU79" s="651"/>
      <c r="QNV79" s="651"/>
      <c r="QNW79" s="651"/>
      <c r="QNX79" s="651"/>
      <c r="QNY79" s="651"/>
      <c r="QNZ79" s="651"/>
      <c r="QOA79" s="651"/>
      <c r="QOB79" s="651"/>
      <c r="QOC79" s="651"/>
      <c r="QOD79" s="651"/>
      <c r="QOE79" s="651"/>
      <c r="QOF79" s="651"/>
      <c r="QOG79" s="651"/>
      <c r="QOH79" s="651"/>
      <c r="QOI79" s="651"/>
      <c r="QOJ79" s="651"/>
      <c r="QOK79" s="651"/>
      <c r="QOL79" s="651"/>
      <c r="QOM79" s="651"/>
      <c r="QON79" s="651"/>
      <c r="QOO79" s="651"/>
      <c r="QOP79" s="651"/>
      <c r="QOQ79" s="651"/>
      <c r="QOR79" s="651"/>
      <c r="QOS79" s="651"/>
      <c r="QOT79" s="651"/>
      <c r="QOU79" s="651"/>
      <c r="QOV79" s="651"/>
      <c r="QOW79" s="651"/>
      <c r="QOX79" s="651"/>
      <c r="QOY79" s="651"/>
      <c r="QOZ79" s="651"/>
      <c r="QPA79" s="651"/>
      <c r="QPB79" s="651"/>
      <c r="QPC79" s="651"/>
      <c r="QPD79" s="651"/>
      <c r="QPE79" s="651"/>
      <c r="QPF79" s="651"/>
      <c r="QPG79" s="651"/>
      <c r="QPH79" s="651"/>
      <c r="QPI79" s="651"/>
      <c r="QPJ79" s="651"/>
      <c r="QPK79" s="651"/>
      <c r="QPL79" s="651"/>
      <c r="QPM79" s="651"/>
      <c r="QPN79" s="651"/>
      <c r="QPO79" s="651"/>
      <c r="QPP79" s="651"/>
      <c r="QPQ79" s="651"/>
      <c r="QPR79" s="651"/>
      <c r="QPS79" s="651"/>
      <c r="QPT79" s="651"/>
      <c r="QPU79" s="651"/>
      <c r="QPV79" s="651"/>
      <c r="QPW79" s="651"/>
      <c r="QPX79" s="651"/>
      <c r="QPY79" s="651"/>
      <c r="QPZ79" s="651"/>
      <c r="QQA79" s="651"/>
      <c r="QQB79" s="651"/>
      <c r="QQC79" s="651"/>
      <c r="QQD79" s="651"/>
      <c r="QQE79" s="651"/>
      <c r="QQF79" s="651"/>
      <c r="QQG79" s="651"/>
      <c r="QQH79" s="651"/>
      <c r="QQI79" s="651"/>
      <c r="QQJ79" s="651"/>
      <c r="QQK79" s="651"/>
      <c r="QQL79" s="651"/>
      <c r="QQM79" s="651"/>
      <c r="QQN79" s="651"/>
      <c r="QQO79" s="651"/>
      <c r="QQP79" s="651"/>
      <c r="QQQ79" s="651"/>
      <c r="QQR79" s="651"/>
      <c r="QQS79" s="651"/>
      <c r="QQT79" s="651"/>
      <c r="QQU79" s="651"/>
      <c r="QQV79" s="651"/>
      <c r="QQW79" s="651"/>
      <c r="QQX79" s="651"/>
      <c r="QQY79" s="651"/>
      <c r="QQZ79" s="651"/>
      <c r="QRA79" s="651"/>
      <c r="QRB79" s="651"/>
      <c r="QRC79" s="651"/>
      <c r="QRD79" s="651"/>
      <c r="QRE79" s="651"/>
      <c r="QRF79" s="651"/>
      <c r="QRG79" s="651"/>
      <c r="QRH79" s="651"/>
      <c r="QRI79" s="651"/>
      <c r="QRJ79" s="651"/>
      <c r="QRK79" s="651"/>
      <c r="QRL79" s="651"/>
      <c r="QRM79" s="651"/>
      <c r="QRN79" s="651"/>
      <c r="QRO79" s="651"/>
      <c r="QRP79" s="651"/>
      <c r="QRQ79" s="651"/>
      <c r="QRR79" s="651"/>
      <c r="QRS79" s="651"/>
      <c r="QRT79" s="651"/>
      <c r="QRU79" s="651"/>
      <c r="QRV79" s="651"/>
      <c r="QRW79" s="651"/>
      <c r="QRX79" s="651"/>
      <c r="QRY79" s="651"/>
      <c r="QRZ79" s="651"/>
      <c r="QSA79" s="651"/>
      <c r="QSB79" s="651"/>
      <c r="QSC79" s="651"/>
      <c r="QSD79" s="651"/>
      <c r="QSE79" s="651"/>
      <c r="QSF79" s="651"/>
      <c r="QSG79" s="651"/>
      <c r="QSH79" s="651"/>
      <c r="QSI79" s="651"/>
      <c r="QSJ79" s="651"/>
      <c r="QSK79" s="651"/>
      <c r="QSL79" s="651"/>
      <c r="QSM79" s="651"/>
      <c r="QSN79" s="651"/>
      <c r="QSO79" s="651"/>
      <c r="QSP79" s="651"/>
      <c r="QSQ79" s="651"/>
      <c r="QSR79" s="651"/>
      <c r="QSS79" s="651"/>
      <c r="QST79" s="651"/>
      <c r="QSU79" s="651"/>
      <c r="QSV79" s="651"/>
      <c r="QSW79" s="651"/>
      <c r="QSX79" s="651"/>
      <c r="QSY79" s="651"/>
      <c r="QSZ79" s="651"/>
      <c r="QTA79" s="651"/>
      <c r="QTB79" s="651"/>
      <c r="QTC79" s="651"/>
      <c r="QTD79" s="651"/>
      <c r="QTE79" s="651"/>
      <c r="QTF79" s="651"/>
      <c r="QTG79" s="651"/>
      <c r="QTH79" s="651"/>
      <c r="QTI79" s="651"/>
      <c r="QTJ79" s="651"/>
      <c r="QTK79" s="651"/>
      <c r="QTL79" s="651"/>
      <c r="QTM79" s="651"/>
      <c r="QTN79" s="651"/>
      <c r="QTO79" s="651"/>
      <c r="QTP79" s="651"/>
      <c r="QTQ79" s="651"/>
      <c r="QTR79" s="651"/>
      <c r="QTS79" s="651"/>
      <c r="QTT79" s="651"/>
      <c r="QTU79" s="651"/>
      <c r="QTV79" s="651"/>
      <c r="QTW79" s="651"/>
      <c r="QTX79" s="651"/>
      <c r="QTY79" s="651"/>
      <c r="QTZ79" s="651"/>
      <c r="QUA79" s="651"/>
      <c r="QUB79" s="651"/>
      <c r="QUC79" s="651"/>
      <c r="QUD79" s="651"/>
      <c r="QUE79" s="651"/>
      <c r="QUF79" s="651"/>
      <c r="QUG79" s="651"/>
      <c r="QUH79" s="651"/>
      <c r="QUI79" s="651"/>
      <c r="QUJ79" s="651"/>
      <c r="QUK79" s="651"/>
      <c r="QUL79" s="651"/>
      <c r="QUM79" s="651"/>
      <c r="QUN79" s="651"/>
      <c r="QUO79" s="651"/>
      <c r="QUP79" s="651"/>
      <c r="QUQ79" s="651"/>
      <c r="QUR79" s="651"/>
      <c r="QUS79" s="651"/>
      <c r="QUT79" s="651"/>
      <c r="QUU79" s="651"/>
      <c r="QUV79" s="651"/>
      <c r="QUW79" s="651"/>
      <c r="QUX79" s="651"/>
      <c r="QUY79" s="651"/>
      <c r="QUZ79" s="651"/>
      <c r="QVA79" s="651"/>
      <c r="QVB79" s="651"/>
      <c r="QVC79" s="651"/>
      <c r="QVD79" s="651"/>
      <c r="QVE79" s="651"/>
      <c r="QVF79" s="651"/>
      <c r="QVG79" s="651"/>
      <c r="QVH79" s="651"/>
      <c r="QVI79" s="651"/>
      <c r="QVJ79" s="651"/>
      <c r="QVK79" s="651"/>
      <c r="QVL79" s="651"/>
      <c r="QVM79" s="651"/>
      <c r="QVN79" s="651"/>
      <c r="QVO79" s="651"/>
      <c r="QVP79" s="651"/>
      <c r="QVQ79" s="651"/>
      <c r="QVR79" s="651"/>
      <c r="QVS79" s="651"/>
      <c r="QVT79" s="651"/>
      <c r="QVU79" s="651"/>
      <c r="QVV79" s="651"/>
      <c r="QVW79" s="651"/>
      <c r="QVX79" s="651"/>
      <c r="QVY79" s="651"/>
      <c r="QVZ79" s="651"/>
      <c r="QWA79" s="651"/>
      <c r="QWB79" s="651"/>
      <c r="QWC79" s="651"/>
      <c r="QWD79" s="651"/>
      <c r="QWE79" s="651"/>
      <c r="QWF79" s="651"/>
      <c r="QWG79" s="651"/>
      <c r="QWH79" s="651"/>
      <c r="QWI79" s="651"/>
      <c r="QWJ79" s="651"/>
      <c r="QWK79" s="651"/>
      <c r="QWL79" s="651"/>
      <c r="QWM79" s="651"/>
      <c r="QWN79" s="651"/>
      <c r="QWO79" s="651"/>
      <c r="QWP79" s="651"/>
      <c r="QWQ79" s="651"/>
      <c r="QWR79" s="651"/>
      <c r="QWS79" s="651"/>
      <c r="QWT79" s="651"/>
      <c r="QWU79" s="651"/>
      <c r="QWV79" s="651"/>
      <c r="QWW79" s="651"/>
      <c r="QWX79" s="651"/>
      <c r="QWY79" s="651"/>
      <c r="QWZ79" s="651"/>
      <c r="QXA79" s="651"/>
      <c r="QXB79" s="651"/>
      <c r="QXC79" s="651"/>
      <c r="QXD79" s="651"/>
      <c r="QXE79" s="651"/>
      <c r="QXF79" s="651"/>
      <c r="QXG79" s="651"/>
      <c r="QXH79" s="651"/>
      <c r="QXI79" s="651"/>
      <c r="QXJ79" s="651"/>
      <c r="QXK79" s="651"/>
      <c r="QXL79" s="651"/>
      <c r="QXM79" s="651"/>
      <c r="QXN79" s="651"/>
      <c r="QXO79" s="651"/>
      <c r="QXP79" s="651"/>
      <c r="QXQ79" s="651"/>
      <c r="QXR79" s="651"/>
      <c r="QXS79" s="651"/>
      <c r="QXT79" s="651"/>
      <c r="QXU79" s="651"/>
      <c r="QXV79" s="651"/>
      <c r="QXW79" s="651"/>
      <c r="QXX79" s="651"/>
      <c r="QXY79" s="651"/>
      <c r="QXZ79" s="651"/>
      <c r="QYA79" s="651"/>
      <c r="QYB79" s="651"/>
      <c r="QYC79" s="651"/>
      <c r="QYD79" s="651"/>
      <c r="QYE79" s="651"/>
      <c r="QYF79" s="651"/>
      <c r="QYG79" s="651"/>
      <c r="QYH79" s="651"/>
      <c r="QYI79" s="651"/>
      <c r="QYJ79" s="651"/>
      <c r="QYK79" s="651"/>
      <c r="QYL79" s="651"/>
      <c r="QYM79" s="651"/>
      <c r="QYN79" s="651"/>
      <c r="QYO79" s="651"/>
      <c r="QYP79" s="651"/>
      <c r="QYQ79" s="651"/>
      <c r="QYR79" s="651"/>
      <c r="QYS79" s="651"/>
      <c r="QYT79" s="651"/>
      <c r="QYU79" s="651"/>
      <c r="QYV79" s="651"/>
      <c r="QYW79" s="651"/>
      <c r="QYX79" s="651"/>
      <c r="QYY79" s="651"/>
      <c r="QYZ79" s="651"/>
      <c r="QZA79" s="651"/>
      <c r="QZB79" s="651"/>
      <c r="QZC79" s="651"/>
      <c r="QZD79" s="651"/>
      <c r="QZE79" s="651"/>
      <c r="QZF79" s="651"/>
      <c r="QZG79" s="651"/>
      <c r="QZH79" s="651"/>
      <c r="QZI79" s="651"/>
      <c r="QZJ79" s="651"/>
      <c r="QZK79" s="651"/>
      <c r="QZL79" s="651"/>
      <c r="QZM79" s="651"/>
      <c r="QZN79" s="651"/>
      <c r="QZO79" s="651"/>
      <c r="QZP79" s="651"/>
      <c r="QZQ79" s="651"/>
      <c r="QZR79" s="651"/>
      <c r="QZS79" s="651"/>
      <c r="QZT79" s="651"/>
      <c r="QZU79" s="651"/>
      <c r="QZV79" s="651"/>
      <c r="QZW79" s="651"/>
      <c r="QZX79" s="651"/>
      <c r="QZY79" s="651"/>
      <c r="QZZ79" s="651"/>
      <c r="RAA79" s="651"/>
      <c r="RAB79" s="651"/>
      <c r="RAC79" s="651"/>
      <c r="RAD79" s="651"/>
      <c r="RAE79" s="651"/>
      <c r="RAF79" s="651"/>
      <c r="RAG79" s="651"/>
      <c r="RAH79" s="651"/>
      <c r="RAI79" s="651"/>
      <c r="RAJ79" s="651"/>
      <c r="RAK79" s="651"/>
      <c r="RAL79" s="651"/>
      <c r="RAM79" s="651"/>
      <c r="RAN79" s="651"/>
      <c r="RAO79" s="651"/>
      <c r="RAP79" s="651"/>
      <c r="RAQ79" s="651"/>
      <c r="RAR79" s="651"/>
      <c r="RAS79" s="651"/>
      <c r="RAT79" s="651"/>
      <c r="RAU79" s="651"/>
      <c r="RAV79" s="651"/>
      <c r="RAW79" s="651"/>
      <c r="RAX79" s="651"/>
      <c r="RAY79" s="651"/>
      <c r="RAZ79" s="651"/>
      <c r="RBA79" s="651"/>
      <c r="RBB79" s="651"/>
      <c r="RBC79" s="651"/>
      <c r="RBD79" s="651"/>
      <c r="RBE79" s="651"/>
      <c r="RBF79" s="651"/>
      <c r="RBG79" s="651"/>
      <c r="RBH79" s="651"/>
      <c r="RBI79" s="651"/>
      <c r="RBJ79" s="651"/>
      <c r="RBK79" s="651"/>
      <c r="RBL79" s="651"/>
      <c r="RBM79" s="651"/>
      <c r="RBN79" s="651"/>
      <c r="RBO79" s="651"/>
      <c r="RBP79" s="651"/>
      <c r="RBQ79" s="651"/>
      <c r="RBR79" s="651"/>
      <c r="RBS79" s="651"/>
      <c r="RBT79" s="651"/>
      <c r="RBU79" s="651"/>
      <c r="RBV79" s="651"/>
      <c r="RBW79" s="651"/>
      <c r="RBX79" s="651"/>
      <c r="RBY79" s="651"/>
      <c r="RBZ79" s="651"/>
      <c r="RCA79" s="651"/>
      <c r="RCB79" s="651"/>
      <c r="RCC79" s="651"/>
      <c r="RCD79" s="651"/>
      <c r="RCE79" s="651"/>
      <c r="RCF79" s="651"/>
      <c r="RCG79" s="651"/>
      <c r="RCH79" s="651"/>
      <c r="RCI79" s="651"/>
      <c r="RCJ79" s="651"/>
      <c r="RCK79" s="651"/>
      <c r="RCL79" s="651"/>
      <c r="RCM79" s="651"/>
      <c r="RCN79" s="651"/>
      <c r="RCO79" s="651"/>
      <c r="RCP79" s="651"/>
      <c r="RCQ79" s="651"/>
      <c r="RCR79" s="651"/>
      <c r="RCS79" s="651"/>
      <c r="RCT79" s="651"/>
      <c r="RCU79" s="651"/>
      <c r="RCV79" s="651"/>
      <c r="RCW79" s="651"/>
      <c r="RCX79" s="651"/>
      <c r="RCY79" s="651"/>
      <c r="RCZ79" s="651"/>
      <c r="RDA79" s="651"/>
      <c r="RDB79" s="651"/>
      <c r="RDC79" s="651"/>
      <c r="RDD79" s="651"/>
      <c r="RDE79" s="651"/>
      <c r="RDF79" s="651"/>
      <c r="RDG79" s="651"/>
      <c r="RDH79" s="651"/>
      <c r="RDI79" s="651"/>
      <c r="RDJ79" s="651"/>
      <c r="RDK79" s="651"/>
      <c r="RDL79" s="651"/>
      <c r="RDM79" s="651"/>
      <c r="RDN79" s="651"/>
      <c r="RDO79" s="651"/>
      <c r="RDP79" s="651"/>
      <c r="RDQ79" s="651"/>
      <c r="RDR79" s="651"/>
      <c r="RDS79" s="651"/>
      <c r="RDT79" s="651"/>
      <c r="RDU79" s="651"/>
      <c r="RDV79" s="651"/>
      <c r="RDW79" s="651"/>
      <c r="RDX79" s="651"/>
      <c r="RDY79" s="651"/>
      <c r="RDZ79" s="651"/>
      <c r="REA79" s="651"/>
      <c r="REB79" s="651"/>
      <c r="REC79" s="651"/>
      <c r="RED79" s="651"/>
      <c r="REE79" s="651"/>
      <c r="REF79" s="651"/>
      <c r="REG79" s="651"/>
      <c r="REH79" s="651"/>
      <c r="REI79" s="651"/>
      <c r="REJ79" s="651"/>
      <c r="REK79" s="651"/>
      <c r="REL79" s="651"/>
      <c r="REM79" s="651"/>
      <c r="REN79" s="651"/>
      <c r="REO79" s="651"/>
      <c r="REP79" s="651"/>
      <c r="REQ79" s="651"/>
      <c r="RER79" s="651"/>
      <c r="RES79" s="651"/>
      <c r="RET79" s="651"/>
      <c r="REU79" s="651"/>
      <c r="REV79" s="651"/>
      <c r="REW79" s="651"/>
      <c r="REX79" s="651"/>
      <c r="REY79" s="651"/>
      <c r="REZ79" s="651"/>
      <c r="RFA79" s="651"/>
      <c r="RFB79" s="651"/>
      <c r="RFC79" s="651"/>
      <c r="RFD79" s="651"/>
      <c r="RFE79" s="651"/>
      <c r="RFF79" s="651"/>
      <c r="RFG79" s="651"/>
      <c r="RFH79" s="651"/>
      <c r="RFI79" s="651"/>
      <c r="RFJ79" s="651"/>
      <c r="RFK79" s="651"/>
      <c r="RFL79" s="651"/>
      <c r="RFM79" s="651"/>
      <c r="RFN79" s="651"/>
      <c r="RFO79" s="651"/>
      <c r="RFP79" s="651"/>
      <c r="RFQ79" s="651"/>
      <c r="RFR79" s="651"/>
      <c r="RFS79" s="651"/>
      <c r="RFT79" s="651"/>
      <c r="RFU79" s="651"/>
      <c r="RFV79" s="651"/>
      <c r="RFW79" s="651"/>
      <c r="RFX79" s="651"/>
      <c r="RFY79" s="651"/>
      <c r="RFZ79" s="651"/>
      <c r="RGA79" s="651"/>
      <c r="RGB79" s="651"/>
      <c r="RGC79" s="651"/>
      <c r="RGD79" s="651"/>
      <c r="RGE79" s="651"/>
      <c r="RGF79" s="651"/>
      <c r="RGG79" s="651"/>
      <c r="RGH79" s="651"/>
      <c r="RGI79" s="651"/>
      <c r="RGJ79" s="651"/>
      <c r="RGK79" s="651"/>
      <c r="RGL79" s="651"/>
      <c r="RGM79" s="651"/>
      <c r="RGN79" s="651"/>
      <c r="RGO79" s="651"/>
      <c r="RGP79" s="651"/>
      <c r="RGQ79" s="651"/>
      <c r="RGR79" s="651"/>
      <c r="RGS79" s="651"/>
      <c r="RGT79" s="651"/>
      <c r="RGU79" s="651"/>
      <c r="RGV79" s="651"/>
      <c r="RGW79" s="651"/>
      <c r="RGX79" s="651"/>
      <c r="RGY79" s="651"/>
      <c r="RGZ79" s="651"/>
      <c r="RHA79" s="651"/>
      <c r="RHB79" s="651"/>
      <c r="RHC79" s="651"/>
      <c r="RHD79" s="651"/>
      <c r="RHE79" s="651"/>
      <c r="RHF79" s="651"/>
      <c r="RHG79" s="651"/>
      <c r="RHH79" s="651"/>
      <c r="RHI79" s="651"/>
      <c r="RHJ79" s="651"/>
      <c r="RHK79" s="651"/>
      <c r="RHL79" s="651"/>
      <c r="RHM79" s="651"/>
      <c r="RHN79" s="651"/>
      <c r="RHO79" s="651"/>
      <c r="RHP79" s="651"/>
      <c r="RHQ79" s="651"/>
      <c r="RHR79" s="651"/>
      <c r="RHS79" s="651"/>
      <c r="RHT79" s="651"/>
      <c r="RHU79" s="651"/>
      <c r="RHV79" s="651"/>
      <c r="RHW79" s="651"/>
      <c r="RHX79" s="651"/>
      <c r="RHY79" s="651"/>
      <c r="RHZ79" s="651"/>
      <c r="RIA79" s="651"/>
      <c r="RIB79" s="651"/>
      <c r="RIC79" s="651"/>
      <c r="RID79" s="651"/>
      <c r="RIE79" s="651"/>
      <c r="RIF79" s="651"/>
      <c r="RIG79" s="651"/>
      <c r="RIH79" s="651"/>
      <c r="RII79" s="651"/>
      <c r="RIJ79" s="651"/>
      <c r="RIK79" s="651"/>
      <c r="RIL79" s="651"/>
      <c r="RIM79" s="651"/>
      <c r="RIN79" s="651"/>
      <c r="RIO79" s="651"/>
      <c r="RIP79" s="651"/>
      <c r="RIQ79" s="651"/>
      <c r="RIR79" s="651"/>
      <c r="RIS79" s="651"/>
      <c r="RIT79" s="651"/>
      <c r="RIU79" s="651"/>
      <c r="RIV79" s="651"/>
      <c r="RIW79" s="651"/>
      <c r="RIX79" s="651"/>
      <c r="RIY79" s="651"/>
      <c r="RIZ79" s="651"/>
      <c r="RJA79" s="651"/>
      <c r="RJB79" s="651"/>
      <c r="RJC79" s="651"/>
      <c r="RJD79" s="651"/>
      <c r="RJE79" s="651"/>
      <c r="RJF79" s="651"/>
      <c r="RJG79" s="651"/>
      <c r="RJH79" s="651"/>
      <c r="RJI79" s="651"/>
      <c r="RJJ79" s="651"/>
      <c r="RJK79" s="651"/>
      <c r="RJL79" s="651"/>
      <c r="RJM79" s="651"/>
      <c r="RJN79" s="651"/>
      <c r="RJO79" s="651"/>
      <c r="RJP79" s="651"/>
      <c r="RJQ79" s="651"/>
      <c r="RJR79" s="651"/>
      <c r="RJS79" s="651"/>
      <c r="RJT79" s="651"/>
      <c r="RJU79" s="651"/>
      <c r="RJV79" s="651"/>
      <c r="RJW79" s="651"/>
      <c r="RJX79" s="651"/>
      <c r="RJY79" s="651"/>
      <c r="RJZ79" s="651"/>
      <c r="RKA79" s="651"/>
      <c r="RKB79" s="651"/>
      <c r="RKC79" s="651"/>
      <c r="RKD79" s="651"/>
      <c r="RKE79" s="651"/>
      <c r="RKF79" s="651"/>
      <c r="RKG79" s="651"/>
      <c r="RKH79" s="651"/>
      <c r="RKI79" s="651"/>
      <c r="RKJ79" s="651"/>
      <c r="RKK79" s="651"/>
      <c r="RKL79" s="651"/>
      <c r="RKM79" s="651"/>
      <c r="RKN79" s="651"/>
      <c r="RKO79" s="651"/>
      <c r="RKP79" s="651"/>
      <c r="RKQ79" s="651"/>
      <c r="RKR79" s="651"/>
      <c r="RKS79" s="651"/>
      <c r="RKT79" s="651"/>
      <c r="RKU79" s="651"/>
      <c r="RKV79" s="651"/>
      <c r="RKW79" s="651"/>
      <c r="RKX79" s="651"/>
      <c r="RKY79" s="651"/>
      <c r="RKZ79" s="651"/>
      <c r="RLA79" s="651"/>
      <c r="RLB79" s="651"/>
      <c r="RLC79" s="651"/>
      <c r="RLD79" s="651"/>
      <c r="RLE79" s="651"/>
      <c r="RLF79" s="651"/>
      <c r="RLG79" s="651"/>
      <c r="RLH79" s="651"/>
      <c r="RLI79" s="651"/>
      <c r="RLJ79" s="651"/>
      <c r="RLK79" s="651"/>
      <c r="RLL79" s="651"/>
      <c r="RLM79" s="651"/>
      <c r="RLN79" s="651"/>
      <c r="RLO79" s="651"/>
      <c r="RLP79" s="651"/>
      <c r="RLQ79" s="651"/>
      <c r="RLR79" s="651"/>
      <c r="RLS79" s="651"/>
      <c r="RLT79" s="651"/>
      <c r="RLU79" s="651"/>
      <c r="RLV79" s="651"/>
      <c r="RLW79" s="651"/>
      <c r="RLX79" s="651"/>
      <c r="RLY79" s="651"/>
      <c r="RLZ79" s="651"/>
      <c r="RMA79" s="651"/>
      <c r="RMB79" s="651"/>
      <c r="RMC79" s="651"/>
      <c r="RMD79" s="651"/>
      <c r="RME79" s="651"/>
      <c r="RMF79" s="651"/>
      <c r="RMG79" s="651"/>
      <c r="RMH79" s="651"/>
      <c r="RMI79" s="651"/>
      <c r="RMJ79" s="651"/>
      <c r="RMK79" s="651"/>
      <c r="RML79" s="651"/>
      <c r="RMM79" s="651"/>
      <c r="RMN79" s="651"/>
      <c r="RMO79" s="651"/>
      <c r="RMP79" s="651"/>
      <c r="RMQ79" s="651"/>
      <c r="RMR79" s="651"/>
      <c r="RMS79" s="651"/>
      <c r="RMT79" s="651"/>
      <c r="RMU79" s="651"/>
      <c r="RMV79" s="651"/>
      <c r="RMW79" s="651"/>
      <c r="RMX79" s="651"/>
      <c r="RMY79" s="651"/>
      <c r="RMZ79" s="651"/>
      <c r="RNA79" s="651"/>
      <c r="RNB79" s="651"/>
      <c r="RNC79" s="651"/>
      <c r="RND79" s="651"/>
      <c r="RNE79" s="651"/>
      <c r="RNF79" s="651"/>
      <c r="RNG79" s="651"/>
      <c r="RNH79" s="651"/>
      <c r="RNI79" s="651"/>
      <c r="RNJ79" s="651"/>
      <c r="RNK79" s="651"/>
      <c r="RNL79" s="651"/>
      <c r="RNM79" s="651"/>
      <c r="RNN79" s="651"/>
      <c r="RNO79" s="651"/>
      <c r="RNP79" s="651"/>
      <c r="RNQ79" s="651"/>
      <c r="RNR79" s="651"/>
      <c r="RNS79" s="651"/>
      <c r="RNT79" s="651"/>
      <c r="RNU79" s="651"/>
      <c r="RNV79" s="651"/>
      <c r="RNW79" s="651"/>
      <c r="RNX79" s="651"/>
      <c r="RNY79" s="651"/>
      <c r="RNZ79" s="651"/>
      <c r="ROA79" s="651"/>
      <c r="ROB79" s="651"/>
      <c r="ROC79" s="651"/>
      <c r="ROD79" s="651"/>
      <c r="ROE79" s="651"/>
      <c r="ROF79" s="651"/>
      <c r="ROG79" s="651"/>
      <c r="ROH79" s="651"/>
      <c r="ROI79" s="651"/>
      <c r="ROJ79" s="651"/>
      <c r="ROK79" s="651"/>
      <c r="ROL79" s="651"/>
      <c r="ROM79" s="651"/>
      <c r="RON79" s="651"/>
      <c r="ROO79" s="651"/>
      <c r="ROP79" s="651"/>
      <c r="ROQ79" s="651"/>
      <c r="ROR79" s="651"/>
      <c r="ROS79" s="651"/>
      <c r="ROT79" s="651"/>
      <c r="ROU79" s="651"/>
      <c r="ROV79" s="651"/>
      <c r="ROW79" s="651"/>
      <c r="ROX79" s="651"/>
      <c r="ROY79" s="651"/>
      <c r="ROZ79" s="651"/>
      <c r="RPA79" s="651"/>
      <c r="RPB79" s="651"/>
      <c r="RPC79" s="651"/>
      <c r="RPD79" s="651"/>
      <c r="RPE79" s="651"/>
      <c r="RPF79" s="651"/>
      <c r="RPG79" s="651"/>
      <c r="RPH79" s="651"/>
      <c r="RPI79" s="651"/>
      <c r="RPJ79" s="651"/>
      <c r="RPK79" s="651"/>
      <c r="RPL79" s="651"/>
      <c r="RPM79" s="651"/>
      <c r="RPN79" s="651"/>
      <c r="RPO79" s="651"/>
      <c r="RPP79" s="651"/>
      <c r="RPQ79" s="651"/>
      <c r="RPR79" s="651"/>
      <c r="RPS79" s="651"/>
      <c r="RPT79" s="651"/>
      <c r="RPU79" s="651"/>
      <c r="RPV79" s="651"/>
      <c r="RPW79" s="651"/>
      <c r="RPX79" s="651"/>
      <c r="RPY79" s="651"/>
      <c r="RPZ79" s="651"/>
      <c r="RQA79" s="651"/>
      <c r="RQB79" s="651"/>
      <c r="RQC79" s="651"/>
      <c r="RQD79" s="651"/>
      <c r="RQE79" s="651"/>
      <c r="RQF79" s="651"/>
      <c r="RQG79" s="651"/>
      <c r="RQH79" s="651"/>
      <c r="RQI79" s="651"/>
      <c r="RQJ79" s="651"/>
      <c r="RQK79" s="651"/>
      <c r="RQL79" s="651"/>
      <c r="RQM79" s="651"/>
      <c r="RQN79" s="651"/>
      <c r="RQO79" s="651"/>
      <c r="RQP79" s="651"/>
      <c r="RQQ79" s="651"/>
      <c r="RQR79" s="651"/>
      <c r="RQS79" s="651"/>
      <c r="RQT79" s="651"/>
      <c r="RQU79" s="651"/>
      <c r="RQV79" s="651"/>
      <c r="RQW79" s="651"/>
      <c r="RQX79" s="651"/>
      <c r="RQY79" s="651"/>
      <c r="RQZ79" s="651"/>
      <c r="RRA79" s="651"/>
      <c r="RRB79" s="651"/>
      <c r="RRC79" s="651"/>
      <c r="RRD79" s="651"/>
      <c r="RRE79" s="651"/>
      <c r="RRF79" s="651"/>
      <c r="RRG79" s="651"/>
      <c r="RRH79" s="651"/>
      <c r="RRI79" s="651"/>
      <c r="RRJ79" s="651"/>
      <c r="RRK79" s="651"/>
      <c r="RRL79" s="651"/>
      <c r="RRM79" s="651"/>
      <c r="RRN79" s="651"/>
      <c r="RRO79" s="651"/>
      <c r="RRP79" s="651"/>
      <c r="RRQ79" s="651"/>
      <c r="RRR79" s="651"/>
      <c r="RRS79" s="651"/>
      <c r="RRT79" s="651"/>
      <c r="RRU79" s="651"/>
      <c r="RRV79" s="651"/>
      <c r="RRW79" s="651"/>
      <c r="RRX79" s="651"/>
      <c r="RRY79" s="651"/>
      <c r="RRZ79" s="651"/>
      <c r="RSA79" s="651"/>
      <c r="RSB79" s="651"/>
      <c r="RSC79" s="651"/>
      <c r="RSD79" s="651"/>
      <c r="RSE79" s="651"/>
      <c r="RSF79" s="651"/>
      <c r="RSG79" s="651"/>
      <c r="RSH79" s="651"/>
      <c r="RSI79" s="651"/>
      <c r="RSJ79" s="651"/>
      <c r="RSK79" s="651"/>
      <c r="RSL79" s="651"/>
      <c r="RSM79" s="651"/>
      <c r="RSN79" s="651"/>
      <c r="RSO79" s="651"/>
      <c r="RSP79" s="651"/>
      <c r="RSQ79" s="651"/>
      <c r="RSR79" s="651"/>
      <c r="RSS79" s="651"/>
      <c r="RST79" s="651"/>
      <c r="RSU79" s="651"/>
      <c r="RSV79" s="651"/>
      <c r="RSW79" s="651"/>
      <c r="RSX79" s="651"/>
      <c r="RSY79" s="651"/>
      <c r="RSZ79" s="651"/>
      <c r="RTA79" s="651"/>
      <c r="RTB79" s="651"/>
      <c r="RTC79" s="651"/>
      <c r="RTD79" s="651"/>
      <c r="RTE79" s="651"/>
      <c r="RTF79" s="651"/>
      <c r="RTG79" s="651"/>
      <c r="RTH79" s="651"/>
      <c r="RTI79" s="651"/>
      <c r="RTJ79" s="651"/>
      <c r="RTK79" s="651"/>
      <c r="RTL79" s="651"/>
      <c r="RTM79" s="651"/>
      <c r="RTN79" s="651"/>
      <c r="RTO79" s="651"/>
      <c r="RTP79" s="651"/>
      <c r="RTQ79" s="651"/>
      <c r="RTR79" s="651"/>
      <c r="RTS79" s="651"/>
      <c r="RTT79" s="651"/>
      <c r="RTU79" s="651"/>
      <c r="RTV79" s="651"/>
      <c r="RTW79" s="651"/>
      <c r="RTX79" s="651"/>
      <c r="RTY79" s="651"/>
      <c r="RTZ79" s="651"/>
      <c r="RUA79" s="651"/>
      <c r="RUB79" s="651"/>
      <c r="RUC79" s="651"/>
      <c r="RUD79" s="651"/>
      <c r="RUE79" s="651"/>
      <c r="RUF79" s="651"/>
      <c r="RUG79" s="651"/>
      <c r="RUH79" s="651"/>
      <c r="RUI79" s="651"/>
      <c r="RUJ79" s="651"/>
      <c r="RUK79" s="651"/>
      <c r="RUL79" s="651"/>
      <c r="RUM79" s="651"/>
      <c r="RUN79" s="651"/>
      <c r="RUO79" s="651"/>
      <c r="RUP79" s="651"/>
      <c r="RUQ79" s="651"/>
      <c r="RUR79" s="651"/>
      <c r="RUS79" s="651"/>
      <c r="RUT79" s="651"/>
      <c r="RUU79" s="651"/>
      <c r="RUV79" s="651"/>
      <c r="RUW79" s="651"/>
      <c r="RUX79" s="651"/>
      <c r="RUY79" s="651"/>
      <c r="RUZ79" s="651"/>
      <c r="RVA79" s="651"/>
      <c r="RVB79" s="651"/>
      <c r="RVC79" s="651"/>
      <c r="RVD79" s="651"/>
      <c r="RVE79" s="651"/>
      <c r="RVF79" s="651"/>
      <c r="RVG79" s="651"/>
      <c r="RVH79" s="651"/>
      <c r="RVI79" s="651"/>
      <c r="RVJ79" s="651"/>
      <c r="RVK79" s="651"/>
      <c r="RVL79" s="651"/>
      <c r="RVM79" s="651"/>
      <c r="RVN79" s="651"/>
      <c r="RVO79" s="651"/>
      <c r="RVP79" s="651"/>
      <c r="RVQ79" s="651"/>
      <c r="RVR79" s="651"/>
      <c r="RVS79" s="651"/>
      <c r="RVT79" s="651"/>
      <c r="RVU79" s="651"/>
      <c r="RVV79" s="651"/>
      <c r="RVW79" s="651"/>
      <c r="RVX79" s="651"/>
      <c r="RVY79" s="651"/>
      <c r="RVZ79" s="651"/>
      <c r="RWA79" s="651"/>
      <c r="RWB79" s="651"/>
      <c r="RWC79" s="651"/>
      <c r="RWD79" s="651"/>
      <c r="RWE79" s="651"/>
      <c r="RWF79" s="651"/>
      <c r="RWG79" s="651"/>
      <c r="RWH79" s="651"/>
      <c r="RWI79" s="651"/>
      <c r="RWJ79" s="651"/>
      <c r="RWK79" s="651"/>
      <c r="RWL79" s="651"/>
      <c r="RWM79" s="651"/>
      <c r="RWN79" s="651"/>
      <c r="RWO79" s="651"/>
      <c r="RWP79" s="651"/>
      <c r="RWQ79" s="651"/>
      <c r="RWR79" s="651"/>
      <c r="RWS79" s="651"/>
      <c r="RWT79" s="651"/>
      <c r="RWU79" s="651"/>
      <c r="RWV79" s="651"/>
      <c r="RWW79" s="651"/>
      <c r="RWX79" s="651"/>
      <c r="RWY79" s="651"/>
      <c r="RWZ79" s="651"/>
      <c r="RXA79" s="651"/>
      <c r="RXB79" s="651"/>
      <c r="RXC79" s="651"/>
      <c r="RXD79" s="651"/>
      <c r="RXE79" s="651"/>
      <c r="RXF79" s="651"/>
      <c r="RXG79" s="651"/>
      <c r="RXH79" s="651"/>
      <c r="RXI79" s="651"/>
      <c r="RXJ79" s="651"/>
      <c r="RXK79" s="651"/>
      <c r="RXL79" s="651"/>
      <c r="RXM79" s="651"/>
      <c r="RXN79" s="651"/>
      <c r="RXO79" s="651"/>
      <c r="RXP79" s="651"/>
      <c r="RXQ79" s="651"/>
      <c r="RXR79" s="651"/>
      <c r="RXS79" s="651"/>
      <c r="RXT79" s="651"/>
      <c r="RXU79" s="651"/>
      <c r="RXV79" s="651"/>
      <c r="RXW79" s="651"/>
      <c r="RXX79" s="651"/>
      <c r="RXY79" s="651"/>
      <c r="RXZ79" s="651"/>
      <c r="RYA79" s="651"/>
      <c r="RYB79" s="651"/>
      <c r="RYC79" s="651"/>
      <c r="RYD79" s="651"/>
      <c r="RYE79" s="651"/>
      <c r="RYF79" s="651"/>
      <c r="RYG79" s="651"/>
      <c r="RYH79" s="651"/>
      <c r="RYI79" s="651"/>
      <c r="RYJ79" s="651"/>
      <c r="RYK79" s="651"/>
      <c r="RYL79" s="651"/>
      <c r="RYM79" s="651"/>
      <c r="RYN79" s="651"/>
      <c r="RYO79" s="651"/>
      <c r="RYP79" s="651"/>
      <c r="RYQ79" s="651"/>
      <c r="RYR79" s="651"/>
      <c r="RYS79" s="651"/>
      <c r="RYT79" s="651"/>
      <c r="RYU79" s="651"/>
      <c r="RYV79" s="651"/>
      <c r="RYW79" s="651"/>
      <c r="RYX79" s="651"/>
      <c r="RYY79" s="651"/>
      <c r="RYZ79" s="651"/>
      <c r="RZA79" s="651"/>
      <c r="RZB79" s="651"/>
      <c r="RZC79" s="651"/>
      <c r="RZD79" s="651"/>
      <c r="RZE79" s="651"/>
      <c r="RZF79" s="651"/>
      <c r="RZG79" s="651"/>
      <c r="RZH79" s="651"/>
      <c r="RZI79" s="651"/>
      <c r="RZJ79" s="651"/>
      <c r="RZK79" s="651"/>
      <c r="RZL79" s="651"/>
      <c r="RZM79" s="651"/>
      <c r="RZN79" s="651"/>
      <c r="RZO79" s="651"/>
      <c r="RZP79" s="651"/>
      <c r="RZQ79" s="651"/>
      <c r="RZR79" s="651"/>
      <c r="RZS79" s="651"/>
      <c r="RZT79" s="651"/>
      <c r="RZU79" s="651"/>
      <c r="RZV79" s="651"/>
      <c r="RZW79" s="651"/>
      <c r="RZX79" s="651"/>
      <c r="RZY79" s="651"/>
      <c r="RZZ79" s="651"/>
      <c r="SAA79" s="651"/>
      <c r="SAB79" s="651"/>
      <c r="SAC79" s="651"/>
      <c r="SAD79" s="651"/>
      <c r="SAE79" s="651"/>
      <c r="SAF79" s="651"/>
      <c r="SAG79" s="651"/>
      <c r="SAH79" s="651"/>
      <c r="SAI79" s="651"/>
      <c r="SAJ79" s="651"/>
      <c r="SAK79" s="651"/>
      <c r="SAL79" s="651"/>
      <c r="SAM79" s="651"/>
      <c r="SAN79" s="651"/>
      <c r="SAO79" s="651"/>
      <c r="SAP79" s="651"/>
      <c r="SAQ79" s="651"/>
      <c r="SAR79" s="651"/>
      <c r="SAS79" s="651"/>
      <c r="SAT79" s="651"/>
      <c r="SAU79" s="651"/>
      <c r="SAV79" s="651"/>
      <c r="SAW79" s="651"/>
      <c r="SAX79" s="651"/>
      <c r="SAY79" s="651"/>
      <c r="SAZ79" s="651"/>
      <c r="SBA79" s="651"/>
      <c r="SBB79" s="651"/>
      <c r="SBC79" s="651"/>
      <c r="SBD79" s="651"/>
      <c r="SBE79" s="651"/>
      <c r="SBF79" s="651"/>
      <c r="SBG79" s="651"/>
      <c r="SBH79" s="651"/>
      <c r="SBI79" s="651"/>
      <c r="SBJ79" s="651"/>
      <c r="SBK79" s="651"/>
      <c r="SBL79" s="651"/>
      <c r="SBM79" s="651"/>
      <c r="SBN79" s="651"/>
      <c r="SBO79" s="651"/>
      <c r="SBP79" s="651"/>
      <c r="SBQ79" s="651"/>
      <c r="SBR79" s="651"/>
      <c r="SBS79" s="651"/>
      <c r="SBT79" s="651"/>
      <c r="SBU79" s="651"/>
      <c r="SBV79" s="651"/>
      <c r="SBW79" s="651"/>
      <c r="SBX79" s="651"/>
      <c r="SBY79" s="651"/>
      <c r="SBZ79" s="651"/>
      <c r="SCA79" s="651"/>
      <c r="SCB79" s="651"/>
      <c r="SCC79" s="651"/>
      <c r="SCD79" s="651"/>
      <c r="SCE79" s="651"/>
      <c r="SCF79" s="651"/>
      <c r="SCG79" s="651"/>
      <c r="SCH79" s="651"/>
      <c r="SCI79" s="651"/>
      <c r="SCJ79" s="651"/>
      <c r="SCK79" s="651"/>
      <c r="SCL79" s="651"/>
      <c r="SCM79" s="651"/>
      <c r="SCN79" s="651"/>
      <c r="SCO79" s="651"/>
      <c r="SCP79" s="651"/>
      <c r="SCQ79" s="651"/>
      <c r="SCR79" s="651"/>
      <c r="SCS79" s="651"/>
      <c r="SCT79" s="651"/>
      <c r="SCU79" s="651"/>
      <c r="SCV79" s="651"/>
      <c r="SCW79" s="651"/>
      <c r="SCX79" s="651"/>
      <c r="SCY79" s="651"/>
      <c r="SCZ79" s="651"/>
      <c r="SDA79" s="651"/>
      <c r="SDB79" s="651"/>
      <c r="SDC79" s="651"/>
      <c r="SDD79" s="651"/>
      <c r="SDE79" s="651"/>
      <c r="SDF79" s="651"/>
      <c r="SDG79" s="651"/>
      <c r="SDH79" s="651"/>
      <c r="SDI79" s="651"/>
      <c r="SDJ79" s="651"/>
      <c r="SDK79" s="651"/>
      <c r="SDL79" s="651"/>
      <c r="SDM79" s="651"/>
      <c r="SDN79" s="651"/>
      <c r="SDO79" s="651"/>
      <c r="SDP79" s="651"/>
      <c r="SDQ79" s="651"/>
      <c r="SDR79" s="651"/>
      <c r="SDS79" s="651"/>
      <c r="SDT79" s="651"/>
      <c r="SDU79" s="651"/>
      <c r="SDV79" s="651"/>
      <c r="SDW79" s="651"/>
      <c r="SDX79" s="651"/>
      <c r="SDY79" s="651"/>
      <c r="SDZ79" s="651"/>
      <c r="SEA79" s="651"/>
      <c r="SEB79" s="651"/>
      <c r="SEC79" s="651"/>
      <c r="SED79" s="651"/>
      <c r="SEE79" s="651"/>
      <c r="SEF79" s="651"/>
      <c r="SEG79" s="651"/>
      <c r="SEH79" s="651"/>
      <c r="SEI79" s="651"/>
      <c r="SEJ79" s="651"/>
      <c r="SEK79" s="651"/>
      <c r="SEL79" s="651"/>
      <c r="SEM79" s="651"/>
      <c r="SEN79" s="651"/>
      <c r="SEO79" s="651"/>
      <c r="SEP79" s="651"/>
      <c r="SEQ79" s="651"/>
      <c r="SER79" s="651"/>
      <c r="SES79" s="651"/>
      <c r="SET79" s="651"/>
      <c r="SEU79" s="651"/>
      <c r="SEV79" s="651"/>
      <c r="SEW79" s="651"/>
      <c r="SEX79" s="651"/>
      <c r="SEY79" s="651"/>
      <c r="SEZ79" s="651"/>
      <c r="SFA79" s="651"/>
      <c r="SFB79" s="651"/>
      <c r="SFC79" s="651"/>
      <c r="SFD79" s="651"/>
      <c r="SFE79" s="651"/>
      <c r="SFF79" s="651"/>
      <c r="SFG79" s="651"/>
      <c r="SFH79" s="651"/>
      <c r="SFI79" s="651"/>
      <c r="SFJ79" s="651"/>
      <c r="SFK79" s="651"/>
      <c r="SFL79" s="651"/>
      <c r="SFM79" s="651"/>
      <c r="SFN79" s="651"/>
      <c r="SFO79" s="651"/>
      <c r="SFP79" s="651"/>
      <c r="SFQ79" s="651"/>
      <c r="SFR79" s="651"/>
      <c r="SFS79" s="651"/>
      <c r="SFT79" s="651"/>
      <c r="SFU79" s="651"/>
      <c r="SFV79" s="651"/>
      <c r="SFW79" s="651"/>
      <c r="SFX79" s="651"/>
      <c r="SFY79" s="651"/>
      <c r="SFZ79" s="651"/>
      <c r="SGA79" s="651"/>
      <c r="SGB79" s="651"/>
      <c r="SGC79" s="651"/>
      <c r="SGD79" s="651"/>
      <c r="SGE79" s="651"/>
      <c r="SGF79" s="651"/>
      <c r="SGG79" s="651"/>
      <c r="SGH79" s="651"/>
      <c r="SGI79" s="651"/>
      <c r="SGJ79" s="651"/>
      <c r="SGK79" s="651"/>
      <c r="SGL79" s="651"/>
      <c r="SGM79" s="651"/>
      <c r="SGN79" s="651"/>
      <c r="SGO79" s="651"/>
      <c r="SGP79" s="651"/>
      <c r="SGQ79" s="651"/>
      <c r="SGR79" s="651"/>
      <c r="SGS79" s="651"/>
      <c r="SGT79" s="651"/>
      <c r="SGU79" s="651"/>
      <c r="SGV79" s="651"/>
      <c r="SGW79" s="651"/>
      <c r="SGX79" s="651"/>
      <c r="SGY79" s="651"/>
      <c r="SGZ79" s="651"/>
      <c r="SHA79" s="651"/>
      <c r="SHB79" s="651"/>
      <c r="SHC79" s="651"/>
      <c r="SHD79" s="651"/>
      <c r="SHE79" s="651"/>
      <c r="SHF79" s="651"/>
      <c r="SHG79" s="651"/>
      <c r="SHH79" s="651"/>
      <c r="SHI79" s="651"/>
      <c r="SHJ79" s="651"/>
      <c r="SHK79" s="651"/>
      <c r="SHL79" s="651"/>
      <c r="SHM79" s="651"/>
      <c r="SHN79" s="651"/>
      <c r="SHO79" s="651"/>
      <c r="SHP79" s="651"/>
      <c r="SHQ79" s="651"/>
      <c r="SHR79" s="651"/>
      <c r="SHS79" s="651"/>
      <c r="SHT79" s="651"/>
      <c r="SHU79" s="651"/>
      <c r="SHV79" s="651"/>
      <c r="SHW79" s="651"/>
      <c r="SHX79" s="651"/>
      <c r="SHY79" s="651"/>
      <c r="SHZ79" s="651"/>
      <c r="SIA79" s="651"/>
      <c r="SIB79" s="651"/>
      <c r="SIC79" s="651"/>
      <c r="SID79" s="651"/>
      <c r="SIE79" s="651"/>
      <c r="SIF79" s="651"/>
      <c r="SIG79" s="651"/>
      <c r="SIH79" s="651"/>
      <c r="SII79" s="651"/>
      <c r="SIJ79" s="651"/>
      <c r="SIK79" s="651"/>
      <c r="SIL79" s="651"/>
      <c r="SIM79" s="651"/>
      <c r="SIN79" s="651"/>
      <c r="SIO79" s="651"/>
      <c r="SIP79" s="651"/>
      <c r="SIQ79" s="651"/>
      <c r="SIR79" s="651"/>
      <c r="SIS79" s="651"/>
      <c r="SIT79" s="651"/>
      <c r="SIU79" s="651"/>
      <c r="SIV79" s="651"/>
      <c r="SIW79" s="651"/>
      <c r="SIX79" s="651"/>
      <c r="SIY79" s="651"/>
      <c r="SIZ79" s="651"/>
      <c r="SJA79" s="651"/>
      <c r="SJB79" s="651"/>
      <c r="SJC79" s="651"/>
      <c r="SJD79" s="651"/>
      <c r="SJE79" s="651"/>
      <c r="SJF79" s="651"/>
      <c r="SJG79" s="651"/>
      <c r="SJH79" s="651"/>
      <c r="SJI79" s="651"/>
      <c r="SJJ79" s="651"/>
      <c r="SJK79" s="651"/>
      <c r="SJL79" s="651"/>
      <c r="SJM79" s="651"/>
      <c r="SJN79" s="651"/>
      <c r="SJO79" s="651"/>
      <c r="SJP79" s="651"/>
      <c r="SJQ79" s="651"/>
      <c r="SJR79" s="651"/>
      <c r="SJS79" s="651"/>
      <c r="SJT79" s="651"/>
      <c r="SJU79" s="651"/>
      <c r="SJV79" s="651"/>
      <c r="SJW79" s="651"/>
      <c r="SJX79" s="651"/>
      <c r="SJY79" s="651"/>
      <c r="SJZ79" s="651"/>
      <c r="SKA79" s="651"/>
      <c r="SKB79" s="651"/>
      <c r="SKC79" s="651"/>
      <c r="SKD79" s="651"/>
      <c r="SKE79" s="651"/>
      <c r="SKF79" s="651"/>
      <c r="SKG79" s="651"/>
      <c r="SKH79" s="651"/>
      <c r="SKI79" s="651"/>
      <c r="SKJ79" s="651"/>
      <c r="SKK79" s="651"/>
      <c r="SKL79" s="651"/>
      <c r="SKM79" s="651"/>
      <c r="SKN79" s="651"/>
      <c r="SKO79" s="651"/>
      <c r="SKP79" s="651"/>
      <c r="SKQ79" s="651"/>
      <c r="SKR79" s="651"/>
      <c r="SKS79" s="651"/>
      <c r="SKT79" s="651"/>
      <c r="SKU79" s="651"/>
      <c r="SKV79" s="651"/>
      <c r="SKW79" s="651"/>
      <c r="SKX79" s="651"/>
      <c r="SKY79" s="651"/>
      <c r="SKZ79" s="651"/>
      <c r="SLA79" s="651"/>
      <c r="SLB79" s="651"/>
      <c r="SLC79" s="651"/>
      <c r="SLD79" s="651"/>
      <c r="SLE79" s="651"/>
      <c r="SLF79" s="651"/>
      <c r="SLG79" s="651"/>
      <c r="SLH79" s="651"/>
      <c r="SLI79" s="651"/>
      <c r="SLJ79" s="651"/>
      <c r="SLK79" s="651"/>
      <c r="SLL79" s="651"/>
      <c r="SLM79" s="651"/>
      <c r="SLN79" s="651"/>
      <c r="SLO79" s="651"/>
      <c r="SLP79" s="651"/>
      <c r="SLQ79" s="651"/>
      <c r="SLR79" s="651"/>
      <c r="SLS79" s="651"/>
      <c r="SLT79" s="651"/>
      <c r="SLU79" s="651"/>
      <c r="SLV79" s="651"/>
      <c r="SLW79" s="651"/>
      <c r="SLX79" s="651"/>
      <c r="SLY79" s="651"/>
      <c r="SLZ79" s="651"/>
      <c r="SMA79" s="651"/>
      <c r="SMB79" s="651"/>
      <c r="SMC79" s="651"/>
      <c r="SMD79" s="651"/>
      <c r="SME79" s="651"/>
      <c r="SMF79" s="651"/>
      <c r="SMG79" s="651"/>
      <c r="SMH79" s="651"/>
      <c r="SMI79" s="651"/>
      <c r="SMJ79" s="651"/>
      <c r="SMK79" s="651"/>
      <c r="SML79" s="651"/>
      <c r="SMM79" s="651"/>
      <c r="SMN79" s="651"/>
      <c r="SMO79" s="651"/>
      <c r="SMP79" s="651"/>
      <c r="SMQ79" s="651"/>
      <c r="SMR79" s="651"/>
      <c r="SMS79" s="651"/>
      <c r="SMT79" s="651"/>
      <c r="SMU79" s="651"/>
      <c r="SMV79" s="651"/>
      <c r="SMW79" s="651"/>
      <c r="SMX79" s="651"/>
      <c r="SMY79" s="651"/>
      <c r="SMZ79" s="651"/>
      <c r="SNA79" s="651"/>
      <c r="SNB79" s="651"/>
      <c r="SNC79" s="651"/>
      <c r="SND79" s="651"/>
      <c r="SNE79" s="651"/>
      <c r="SNF79" s="651"/>
      <c r="SNG79" s="651"/>
      <c r="SNH79" s="651"/>
      <c r="SNI79" s="651"/>
      <c r="SNJ79" s="651"/>
      <c r="SNK79" s="651"/>
      <c r="SNL79" s="651"/>
      <c r="SNM79" s="651"/>
      <c r="SNN79" s="651"/>
      <c r="SNO79" s="651"/>
      <c r="SNP79" s="651"/>
      <c r="SNQ79" s="651"/>
      <c r="SNR79" s="651"/>
      <c r="SNS79" s="651"/>
      <c r="SNT79" s="651"/>
      <c r="SNU79" s="651"/>
      <c r="SNV79" s="651"/>
      <c r="SNW79" s="651"/>
      <c r="SNX79" s="651"/>
      <c r="SNY79" s="651"/>
      <c r="SNZ79" s="651"/>
      <c r="SOA79" s="651"/>
      <c r="SOB79" s="651"/>
      <c r="SOC79" s="651"/>
      <c r="SOD79" s="651"/>
      <c r="SOE79" s="651"/>
      <c r="SOF79" s="651"/>
      <c r="SOG79" s="651"/>
      <c r="SOH79" s="651"/>
      <c r="SOI79" s="651"/>
      <c r="SOJ79" s="651"/>
      <c r="SOK79" s="651"/>
      <c r="SOL79" s="651"/>
      <c r="SOM79" s="651"/>
      <c r="SON79" s="651"/>
      <c r="SOO79" s="651"/>
      <c r="SOP79" s="651"/>
      <c r="SOQ79" s="651"/>
      <c r="SOR79" s="651"/>
      <c r="SOS79" s="651"/>
      <c r="SOT79" s="651"/>
      <c r="SOU79" s="651"/>
      <c r="SOV79" s="651"/>
      <c r="SOW79" s="651"/>
      <c r="SOX79" s="651"/>
      <c r="SOY79" s="651"/>
      <c r="SOZ79" s="651"/>
      <c r="SPA79" s="651"/>
      <c r="SPB79" s="651"/>
      <c r="SPC79" s="651"/>
      <c r="SPD79" s="651"/>
      <c r="SPE79" s="651"/>
      <c r="SPF79" s="651"/>
      <c r="SPG79" s="651"/>
      <c r="SPH79" s="651"/>
      <c r="SPI79" s="651"/>
      <c r="SPJ79" s="651"/>
      <c r="SPK79" s="651"/>
      <c r="SPL79" s="651"/>
      <c r="SPM79" s="651"/>
      <c r="SPN79" s="651"/>
      <c r="SPO79" s="651"/>
      <c r="SPP79" s="651"/>
      <c r="SPQ79" s="651"/>
      <c r="SPR79" s="651"/>
      <c r="SPS79" s="651"/>
      <c r="SPT79" s="651"/>
      <c r="SPU79" s="651"/>
      <c r="SPV79" s="651"/>
      <c r="SPW79" s="651"/>
      <c r="SPX79" s="651"/>
      <c r="SPY79" s="651"/>
      <c r="SPZ79" s="651"/>
      <c r="SQA79" s="651"/>
      <c r="SQB79" s="651"/>
      <c r="SQC79" s="651"/>
      <c r="SQD79" s="651"/>
      <c r="SQE79" s="651"/>
      <c r="SQF79" s="651"/>
      <c r="SQG79" s="651"/>
      <c r="SQH79" s="651"/>
      <c r="SQI79" s="651"/>
      <c r="SQJ79" s="651"/>
      <c r="SQK79" s="651"/>
      <c r="SQL79" s="651"/>
      <c r="SQM79" s="651"/>
      <c r="SQN79" s="651"/>
      <c r="SQO79" s="651"/>
      <c r="SQP79" s="651"/>
      <c r="SQQ79" s="651"/>
      <c r="SQR79" s="651"/>
      <c r="SQS79" s="651"/>
      <c r="SQT79" s="651"/>
      <c r="SQU79" s="651"/>
      <c r="SQV79" s="651"/>
      <c r="SQW79" s="651"/>
      <c r="SQX79" s="651"/>
      <c r="SQY79" s="651"/>
      <c r="SQZ79" s="651"/>
      <c r="SRA79" s="651"/>
      <c r="SRB79" s="651"/>
      <c r="SRC79" s="651"/>
      <c r="SRD79" s="651"/>
      <c r="SRE79" s="651"/>
      <c r="SRF79" s="651"/>
      <c r="SRG79" s="651"/>
      <c r="SRH79" s="651"/>
      <c r="SRI79" s="651"/>
      <c r="SRJ79" s="651"/>
      <c r="SRK79" s="651"/>
      <c r="SRL79" s="651"/>
      <c r="SRM79" s="651"/>
      <c r="SRN79" s="651"/>
      <c r="SRO79" s="651"/>
      <c r="SRP79" s="651"/>
      <c r="SRQ79" s="651"/>
      <c r="SRR79" s="651"/>
      <c r="SRS79" s="651"/>
      <c r="SRT79" s="651"/>
      <c r="SRU79" s="651"/>
      <c r="SRV79" s="651"/>
      <c r="SRW79" s="651"/>
      <c r="SRX79" s="651"/>
      <c r="SRY79" s="651"/>
      <c r="SRZ79" s="651"/>
      <c r="SSA79" s="651"/>
      <c r="SSB79" s="651"/>
      <c r="SSC79" s="651"/>
      <c r="SSD79" s="651"/>
      <c r="SSE79" s="651"/>
      <c r="SSF79" s="651"/>
      <c r="SSG79" s="651"/>
      <c r="SSH79" s="651"/>
      <c r="SSI79" s="651"/>
      <c r="SSJ79" s="651"/>
      <c r="SSK79" s="651"/>
      <c r="SSL79" s="651"/>
      <c r="SSM79" s="651"/>
      <c r="SSN79" s="651"/>
      <c r="SSO79" s="651"/>
      <c r="SSP79" s="651"/>
      <c r="SSQ79" s="651"/>
      <c r="SSR79" s="651"/>
      <c r="SSS79" s="651"/>
      <c r="SST79" s="651"/>
      <c r="SSU79" s="651"/>
      <c r="SSV79" s="651"/>
      <c r="SSW79" s="651"/>
      <c r="SSX79" s="651"/>
      <c r="SSY79" s="651"/>
      <c r="SSZ79" s="651"/>
      <c r="STA79" s="651"/>
      <c r="STB79" s="651"/>
      <c r="STC79" s="651"/>
      <c r="STD79" s="651"/>
      <c r="STE79" s="651"/>
      <c r="STF79" s="651"/>
      <c r="STG79" s="651"/>
      <c r="STH79" s="651"/>
      <c r="STI79" s="651"/>
      <c r="STJ79" s="651"/>
      <c r="STK79" s="651"/>
      <c r="STL79" s="651"/>
      <c r="STM79" s="651"/>
      <c r="STN79" s="651"/>
      <c r="STO79" s="651"/>
      <c r="STP79" s="651"/>
      <c r="STQ79" s="651"/>
      <c r="STR79" s="651"/>
      <c r="STS79" s="651"/>
      <c r="STT79" s="651"/>
      <c r="STU79" s="651"/>
      <c r="STV79" s="651"/>
      <c r="STW79" s="651"/>
      <c r="STX79" s="651"/>
      <c r="STY79" s="651"/>
      <c r="STZ79" s="651"/>
      <c r="SUA79" s="651"/>
      <c r="SUB79" s="651"/>
      <c r="SUC79" s="651"/>
      <c r="SUD79" s="651"/>
      <c r="SUE79" s="651"/>
      <c r="SUF79" s="651"/>
      <c r="SUG79" s="651"/>
      <c r="SUH79" s="651"/>
      <c r="SUI79" s="651"/>
      <c r="SUJ79" s="651"/>
      <c r="SUK79" s="651"/>
      <c r="SUL79" s="651"/>
      <c r="SUM79" s="651"/>
      <c r="SUN79" s="651"/>
      <c r="SUO79" s="651"/>
      <c r="SUP79" s="651"/>
      <c r="SUQ79" s="651"/>
      <c r="SUR79" s="651"/>
      <c r="SUS79" s="651"/>
      <c r="SUT79" s="651"/>
      <c r="SUU79" s="651"/>
      <c r="SUV79" s="651"/>
      <c r="SUW79" s="651"/>
      <c r="SUX79" s="651"/>
      <c r="SUY79" s="651"/>
      <c r="SUZ79" s="651"/>
      <c r="SVA79" s="651"/>
      <c r="SVB79" s="651"/>
      <c r="SVC79" s="651"/>
      <c r="SVD79" s="651"/>
      <c r="SVE79" s="651"/>
      <c r="SVF79" s="651"/>
      <c r="SVG79" s="651"/>
      <c r="SVH79" s="651"/>
      <c r="SVI79" s="651"/>
      <c r="SVJ79" s="651"/>
      <c r="SVK79" s="651"/>
      <c r="SVL79" s="651"/>
      <c r="SVM79" s="651"/>
      <c r="SVN79" s="651"/>
      <c r="SVO79" s="651"/>
      <c r="SVP79" s="651"/>
      <c r="SVQ79" s="651"/>
      <c r="SVR79" s="651"/>
      <c r="SVS79" s="651"/>
      <c r="SVT79" s="651"/>
      <c r="SVU79" s="651"/>
      <c r="SVV79" s="651"/>
      <c r="SVW79" s="651"/>
      <c r="SVX79" s="651"/>
      <c r="SVY79" s="651"/>
      <c r="SVZ79" s="651"/>
      <c r="SWA79" s="651"/>
      <c r="SWB79" s="651"/>
      <c r="SWC79" s="651"/>
      <c r="SWD79" s="651"/>
      <c r="SWE79" s="651"/>
      <c r="SWF79" s="651"/>
      <c r="SWG79" s="651"/>
      <c r="SWH79" s="651"/>
      <c r="SWI79" s="651"/>
      <c r="SWJ79" s="651"/>
      <c r="SWK79" s="651"/>
      <c r="SWL79" s="651"/>
      <c r="SWM79" s="651"/>
      <c r="SWN79" s="651"/>
      <c r="SWO79" s="651"/>
      <c r="SWP79" s="651"/>
      <c r="SWQ79" s="651"/>
      <c r="SWR79" s="651"/>
      <c r="SWS79" s="651"/>
      <c r="SWT79" s="651"/>
      <c r="SWU79" s="651"/>
      <c r="SWV79" s="651"/>
      <c r="SWW79" s="651"/>
      <c r="SWX79" s="651"/>
      <c r="SWY79" s="651"/>
      <c r="SWZ79" s="651"/>
      <c r="SXA79" s="651"/>
      <c r="SXB79" s="651"/>
      <c r="SXC79" s="651"/>
      <c r="SXD79" s="651"/>
      <c r="SXE79" s="651"/>
      <c r="SXF79" s="651"/>
      <c r="SXG79" s="651"/>
      <c r="SXH79" s="651"/>
      <c r="SXI79" s="651"/>
      <c r="SXJ79" s="651"/>
      <c r="SXK79" s="651"/>
      <c r="SXL79" s="651"/>
      <c r="SXM79" s="651"/>
      <c r="SXN79" s="651"/>
      <c r="SXO79" s="651"/>
      <c r="SXP79" s="651"/>
      <c r="SXQ79" s="651"/>
      <c r="SXR79" s="651"/>
      <c r="SXS79" s="651"/>
      <c r="SXT79" s="651"/>
      <c r="SXU79" s="651"/>
      <c r="SXV79" s="651"/>
      <c r="SXW79" s="651"/>
      <c r="SXX79" s="651"/>
      <c r="SXY79" s="651"/>
      <c r="SXZ79" s="651"/>
      <c r="SYA79" s="651"/>
      <c r="SYB79" s="651"/>
      <c r="SYC79" s="651"/>
      <c r="SYD79" s="651"/>
      <c r="SYE79" s="651"/>
      <c r="SYF79" s="651"/>
      <c r="SYG79" s="651"/>
      <c r="SYH79" s="651"/>
      <c r="SYI79" s="651"/>
      <c r="SYJ79" s="651"/>
      <c r="SYK79" s="651"/>
      <c r="SYL79" s="651"/>
      <c r="SYM79" s="651"/>
      <c r="SYN79" s="651"/>
      <c r="SYO79" s="651"/>
      <c r="SYP79" s="651"/>
      <c r="SYQ79" s="651"/>
      <c r="SYR79" s="651"/>
      <c r="SYS79" s="651"/>
      <c r="SYT79" s="651"/>
      <c r="SYU79" s="651"/>
      <c r="SYV79" s="651"/>
      <c r="SYW79" s="651"/>
      <c r="SYX79" s="651"/>
      <c r="SYY79" s="651"/>
      <c r="SYZ79" s="651"/>
      <c r="SZA79" s="651"/>
      <c r="SZB79" s="651"/>
      <c r="SZC79" s="651"/>
      <c r="SZD79" s="651"/>
      <c r="SZE79" s="651"/>
      <c r="SZF79" s="651"/>
      <c r="SZG79" s="651"/>
      <c r="SZH79" s="651"/>
      <c r="SZI79" s="651"/>
      <c r="SZJ79" s="651"/>
      <c r="SZK79" s="651"/>
      <c r="SZL79" s="651"/>
      <c r="SZM79" s="651"/>
      <c r="SZN79" s="651"/>
      <c r="SZO79" s="651"/>
      <c r="SZP79" s="651"/>
      <c r="SZQ79" s="651"/>
      <c r="SZR79" s="651"/>
      <c r="SZS79" s="651"/>
      <c r="SZT79" s="651"/>
      <c r="SZU79" s="651"/>
      <c r="SZV79" s="651"/>
      <c r="SZW79" s="651"/>
      <c r="SZX79" s="651"/>
      <c r="SZY79" s="651"/>
      <c r="SZZ79" s="651"/>
      <c r="TAA79" s="651"/>
      <c r="TAB79" s="651"/>
      <c r="TAC79" s="651"/>
      <c r="TAD79" s="651"/>
      <c r="TAE79" s="651"/>
      <c r="TAF79" s="651"/>
      <c r="TAG79" s="651"/>
      <c r="TAH79" s="651"/>
      <c r="TAI79" s="651"/>
      <c r="TAJ79" s="651"/>
      <c r="TAK79" s="651"/>
      <c r="TAL79" s="651"/>
      <c r="TAM79" s="651"/>
      <c r="TAN79" s="651"/>
      <c r="TAO79" s="651"/>
      <c r="TAP79" s="651"/>
      <c r="TAQ79" s="651"/>
      <c r="TAR79" s="651"/>
      <c r="TAS79" s="651"/>
      <c r="TAT79" s="651"/>
      <c r="TAU79" s="651"/>
      <c r="TAV79" s="651"/>
      <c r="TAW79" s="651"/>
      <c r="TAX79" s="651"/>
      <c r="TAY79" s="651"/>
      <c r="TAZ79" s="651"/>
      <c r="TBA79" s="651"/>
      <c r="TBB79" s="651"/>
      <c r="TBC79" s="651"/>
      <c r="TBD79" s="651"/>
      <c r="TBE79" s="651"/>
      <c r="TBF79" s="651"/>
      <c r="TBG79" s="651"/>
      <c r="TBH79" s="651"/>
      <c r="TBI79" s="651"/>
      <c r="TBJ79" s="651"/>
      <c r="TBK79" s="651"/>
      <c r="TBL79" s="651"/>
      <c r="TBM79" s="651"/>
      <c r="TBN79" s="651"/>
      <c r="TBO79" s="651"/>
      <c r="TBP79" s="651"/>
      <c r="TBQ79" s="651"/>
      <c r="TBR79" s="651"/>
      <c r="TBS79" s="651"/>
      <c r="TBT79" s="651"/>
      <c r="TBU79" s="651"/>
      <c r="TBV79" s="651"/>
      <c r="TBW79" s="651"/>
      <c r="TBX79" s="651"/>
      <c r="TBY79" s="651"/>
      <c r="TBZ79" s="651"/>
      <c r="TCA79" s="651"/>
      <c r="TCB79" s="651"/>
      <c r="TCC79" s="651"/>
      <c r="TCD79" s="651"/>
      <c r="TCE79" s="651"/>
      <c r="TCF79" s="651"/>
      <c r="TCG79" s="651"/>
      <c r="TCH79" s="651"/>
      <c r="TCI79" s="651"/>
      <c r="TCJ79" s="651"/>
      <c r="TCK79" s="651"/>
      <c r="TCL79" s="651"/>
      <c r="TCM79" s="651"/>
      <c r="TCN79" s="651"/>
      <c r="TCO79" s="651"/>
      <c r="TCP79" s="651"/>
      <c r="TCQ79" s="651"/>
      <c r="TCR79" s="651"/>
      <c r="TCS79" s="651"/>
      <c r="TCT79" s="651"/>
      <c r="TCU79" s="651"/>
      <c r="TCV79" s="651"/>
      <c r="TCW79" s="651"/>
      <c r="TCX79" s="651"/>
      <c r="TCY79" s="651"/>
      <c r="TCZ79" s="651"/>
      <c r="TDA79" s="651"/>
      <c r="TDB79" s="651"/>
      <c r="TDC79" s="651"/>
      <c r="TDD79" s="651"/>
      <c r="TDE79" s="651"/>
      <c r="TDF79" s="651"/>
      <c r="TDG79" s="651"/>
      <c r="TDH79" s="651"/>
      <c r="TDI79" s="651"/>
      <c r="TDJ79" s="651"/>
      <c r="TDK79" s="651"/>
      <c r="TDL79" s="651"/>
      <c r="TDM79" s="651"/>
      <c r="TDN79" s="651"/>
      <c r="TDO79" s="651"/>
      <c r="TDP79" s="651"/>
      <c r="TDQ79" s="651"/>
      <c r="TDR79" s="651"/>
      <c r="TDS79" s="651"/>
      <c r="TDT79" s="651"/>
      <c r="TDU79" s="651"/>
      <c r="TDV79" s="651"/>
      <c r="TDW79" s="651"/>
      <c r="TDX79" s="651"/>
      <c r="TDY79" s="651"/>
      <c r="TDZ79" s="651"/>
      <c r="TEA79" s="651"/>
      <c r="TEB79" s="651"/>
      <c r="TEC79" s="651"/>
      <c r="TED79" s="651"/>
      <c r="TEE79" s="651"/>
      <c r="TEF79" s="651"/>
      <c r="TEG79" s="651"/>
      <c r="TEH79" s="651"/>
      <c r="TEI79" s="651"/>
      <c r="TEJ79" s="651"/>
      <c r="TEK79" s="651"/>
      <c r="TEL79" s="651"/>
      <c r="TEM79" s="651"/>
      <c r="TEN79" s="651"/>
      <c r="TEO79" s="651"/>
      <c r="TEP79" s="651"/>
      <c r="TEQ79" s="651"/>
      <c r="TER79" s="651"/>
      <c r="TES79" s="651"/>
      <c r="TET79" s="651"/>
      <c r="TEU79" s="651"/>
      <c r="TEV79" s="651"/>
      <c r="TEW79" s="651"/>
      <c r="TEX79" s="651"/>
      <c r="TEY79" s="651"/>
      <c r="TEZ79" s="651"/>
      <c r="TFA79" s="651"/>
      <c r="TFB79" s="651"/>
      <c r="TFC79" s="651"/>
      <c r="TFD79" s="651"/>
      <c r="TFE79" s="651"/>
      <c r="TFF79" s="651"/>
      <c r="TFG79" s="651"/>
      <c r="TFH79" s="651"/>
      <c r="TFI79" s="651"/>
      <c r="TFJ79" s="651"/>
      <c r="TFK79" s="651"/>
      <c r="TFL79" s="651"/>
      <c r="TFM79" s="651"/>
      <c r="TFN79" s="651"/>
      <c r="TFO79" s="651"/>
      <c r="TFP79" s="651"/>
      <c r="TFQ79" s="651"/>
      <c r="TFR79" s="651"/>
      <c r="TFS79" s="651"/>
      <c r="TFT79" s="651"/>
      <c r="TFU79" s="651"/>
      <c r="TFV79" s="651"/>
      <c r="TFW79" s="651"/>
      <c r="TFX79" s="651"/>
      <c r="TFY79" s="651"/>
      <c r="TFZ79" s="651"/>
      <c r="TGA79" s="651"/>
      <c r="TGB79" s="651"/>
      <c r="TGC79" s="651"/>
      <c r="TGD79" s="651"/>
      <c r="TGE79" s="651"/>
      <c r="TGF79" s="651"/>
      <c r="TGG79" s="651"/>
      <c r="TGH79" s="651"/>
      <c r="TGI79" s="651"/>
      <c r="TGJ79" s="651"/>
      <c r="TGK79" s="651"/>
      <c r="TGL79" s="651"/>
      <c r="TGM79" s="651"/>
      <c r="TGN79" s="651"/>
      <c r="TGO79" s="651"/>
      <c r="TGP79" s="651"/>
      <c r="TGQ79" s="651"/>
      <c r="TGR79" s="651"/>
      <c r="TGS79" s="651"/>
      <c r="TGT79" s="651"/>
      <c r="TGU79" s="651"/>
      <c r="TGV79" s="651"/>
      <c r="TGW79" s="651"/>
      <c r="TGX79" s="651"/>
      <c r="TGY79" s="651"/>
      <c r="TGZ79" s="651"/>
      <c r="THA79" s="651"/>
      <c r="THB79" s="651"/>
      <c r="THC79" s="651"/>
      <c r="THD79" s="651"/>
      <c r="THE79" s="651"/>
      <c r="THF79" s="651"/>
      <c r="THG79" s="651"/>
      <c r="THH79" s="651"/>
      <c r="THI79" s="651"/>
      <c r="THJ79" s="651"/>
      <c r="THK79" s="651"/>
      <c r="THL79" s="651"/>
      <c r="THM79" s="651"/>
      <c r="THN79" s="651"/>
      <c r="THO79" s="651"/>
      <c r="THP79" s="651"/>
      <c r="THQ79" s="651"/>
      <c r="THR79" s="651"/>
      <c r="THS79" s="651"/>
      <c r="THT79" s="651"/>
      <c r="THU79" s="651"/>
      <c r="THV79" s="651"/>
      <c r="THW79" s="651"/>
      <c r="THX79" s="651"/>
      <c r="THY79" s="651"/>
      <c r="THZ79" s="651"/>
      <c r="TIA79" s="651"/>
      <c r="TIB79" s="651"/>
      <c r="TIC79" s="651"/>
      <c r="TID79" s="651"/>
      <c r="TIE79" s="651"/>
      <c r="TIF79" s="651"/>
      <c r="TIG79" s="651"/>
      <c r="TIH79" s="651"/>
      <c r="TII79" s="651"/>
      <c r="TIJ79" s="651"/>
      <c r="TIK79" s="651"/>
      <c r="TIL79" s="651"/>
      <c r="TIM79" s="651"/>
      <c r="TIN79" s="651"/>
      <c r="TIO79" s="651"/>
      <c r="TIP79" s="651"/>
      <c r="TIQ79" s="651"/>
      <c r="TIR79" s="651"/>
      <c r="TIS79" s="651"/>
      <c r="TIT79" s="651"/>
      <c r="TIU79" s="651"/>
      <c r="TIV79" s="651"/>
      <c r="TIW79" s="651"/>
      <c r="TIX79" s="651"/>
      <c r="TIY79" s="651"/>
      <c r="TIZ79" s="651"/>
      <c r="TJA79" s="651"/>
      <c r="TJB79" s="651"/>
      <c r="TJC79" s="651"/>
      <c r="TJD79" s="651"/>
      <c r="TJE79" s="651"/>
      <c r="TJF79" s="651"/>
      <c r="TJG79" s="651"/>
      <c r="TJH79" s="651"/>
      <c r="TJI79" s="651"/>
      <c r="TJJ79" s="651"/>
      <c r="TJK79" s="651"/>
      <c r="TJL79" s="651"/>
      <c r="TJM79" s="651"/>
      <c r="TJN79" s="651"/>
      <c r="TJO79" s="651"/>
      <c r="TJP79" s="651"/>
      <c r="TJQ79" s="651"/>
      <c r="TJR79" s="651"/>
      <c r="TJS79" s="651"/>
      <c r="TJT79" s="651"/>
      <c r="TJU79" s="651"/>
      <c r="TJV79" s="651"/>
      <c r="TJW79" s="651"/>
      <c r="TJX79" s="651"/>
      <c r="TJY79" s="651"/>
      <c r="TJZ79" s="651"/>
      <c r="TKA79" s="651"/>
      <c r="TKB79" s="651"/>
      <c r="TKC79" s="651"/>
      <c r="TKD79" s="651"/>
      <c r="TKE79" s="651"/>
      <c r="TKF79" s="651"/>
      <c r="TKG79" s="651"/>
      <c r="TKH79" s="651"/>
      <c r="TKI79" s="651"/>
      <c r="TKJ79" s="651"/>
      <c r="TKK79" s="651"/>
      <c r="TKL79" s="651"/>
      <c r="TKM79" s="651"/>
      <c r="TKN79" s="651"/>
      <c r="TKO79" s="651"/>
      <c r="TKP79" s="651"/>
      <c r="TKQ79" s="651"/>
      <c r="TKR79" s="651"/>
      <c r="TKS79" s="651"/>
      <c r="TKT79" s="651"/>
      <c r="TKU79" s="651"/>
      <c r="TKV79" s="651"/>
      <c r="TKW79" s="651"/>
      <c r="TKX79" s="651"/>
      <c r="TKY79" s="651"/>
      <c r="TKZ79" s="651"/>
      <c r="TLA79" s="651"/>
      <c r="TLB79" s="651"/>
      <c r="TLC79" s="651"/>
      <c r="TLD79" s="651"/>
      <c r="TLE79" s="651"/>
      <c r="TLF79" s="651"/>
      <c r="TLG79" s="651"/>
      <c r="TLH79" s="651"/>
      <c r="TLI79" s="651"/>
      <c r="TLJ79" s="651"/>
      <c r="TLK79" s="651"/>
      <c r="TLL79" s="651"/>
      <c r="TLM79" s="651"/>
      <c r="TLN79" s="651"/>
      <c r="TLO79" s="651"/>
      <c r="TLP79" s="651"/>
      <c r="TLQ79" s="651"/>
      <c r="TLR79" s="651"/>
      <c r="TLS79" s="651"/>
      <c r="TLT79" s="651"/>
      <c r="TLU79" s="651"/>
      <c r="TLV79" s="651"/>
      <c r="TLW79" s="651"/>
      <c r="TLX79" s="651"/>
      <c r="TLY79" s="651"/>
      <c r="TLZ79" s="651"/>
      <c r="TMA79" s="651"/>
      <c r="TMB79" s="651"/>
      <c r="TMC79" s="651"/>
      <c r="TMD79" s="651"/>
      <c r="TME79" s="651"/>
      <c r="TMF79" s="651"/>
      <c r="TMG79" s="651"/>
      <c r="TMH79" s="651"/>
      <c r="TMI79" s="651"/>
      <c r="TMJ79" s="651"/>
      <c r="TMK79" s="651"/>
      <c r="TML79" s="651"/>
      <c r="TMM79" s="651"/>
      <c r="TMN79" s="651"/>
      <c r="TMO79" s="651"/>
      <c r="TMP79" s="651"/>
      <c r="TMQ79" s="651"/>
      <c r="TMR79" s="651"/>
      <c r="TMS79" s="651"/>
      <c r="TMT79" s="651"/>
      <c r="TMU79" s="651"/>
      <c r="TMV79" s="651"/>
      <c r="TMW79" s="651"/>
      <c r="TMX79" s="651"/>
      <c r="TMY79" s="651"/>
      <c r="TMZ79" s="651"/>
      <c r="TNA79" s="651"/>
      <c r="TNB79" s="651"/>
      <c r="TNC79" s="651"/>
      <c r="TND79" s="651"/>
      <c r="TNE79" s="651"/>
      <c r="TNF79" s="651"/>
      <c r="TNG79" s="651"/>
      <c r="TNH79" s="651"/>
      <c r="TNI79" s="651"/>
      <c r="TNJ79" s="651"/>
      <c r="TNK79" s="651"/>
      <c r="TNL79" s="651"/>
      <c r="TNM79" s="651"/>
      <c r="TNN79" s="651"/>
      <c r="TNO79" s="651"/>
      <c r="TNP79" s="651"/>
      <c r="TNQ79" s="651"/>
      <c r="TNR79" s="651"/>
      <c r="TNS79" s="651"/>
      <c r="TNT79" s="651"/>
      <c r="TNU79" s="651"/>
      <c r="TNV79" s="651"/>
      <c r="TNW79" s="651"/>
      <c r="TNX79" s="651"/>
      <c r="TNY79" s="651"/>
      <c r="TNZ79" s="651"/>
      <c r="TOA79" s="651"/>
      <c r="TOB79" s="651"/>
      <c r="TOC79" s="651"/>
      <c r="TOD79" s="651"/>
      <c r="TOE79" s="651"/>
      <c r="TOF79" s="651"/>
      <c r="TOG79" s="651"/>
      <c r="TOH79" s="651"/>
      <c r="TOI79" s="651"/>
      <c r="TOJ79" s="651"/>
      <c r="TOK79" s="651"/>
      <c r="TOL79" s="651"/>
      <c r="TOM79" s="651"/>
      <c r="TON79" s="651"/>
      <c r="TOO79" s="651"/>
      <c r="TOP79" s="651"/>
      <c r="TOQ79" s="651"/>
      <c r="TOR79" s="651"/>
      <c r="TOS79" s="651"/>
      <c r="TOT79" s="651"/>
      <c r="TOU79" s="651"/>
      <c r="TOV79" s="651"/>
      <c r="TOW79" s="651"/>
      <c r="TOX79" s="651"/>
      <c r="TOY79" s="651"/>
      <c r="TOZ79" s="651"/>
      <c r="TPA79" s="651"/>
      <c r="TPB79" s="651"/>
      <c r="TPC79" s="651"/>
      <c r="TPD79" s="651"/>
      <c r="TPE79" s="651"/>
      <c r="TPF79" s="651"/>
      <c r="TPG79" s="651"/>
      <c r="TPH79" s="651"/>
      <c r="TPI79" s="651"/>
      <c r="TPJ79" s="651"/>
      <c r="TPK79" s="651"/>
      <c r="TPL79" s="651"/>
      <c r="TPM79" s="651"/>
      <c r="TPN79" s="651"/>
      <c r="TPO79" s="651"/>
      <c r="TPP79" s="651"/>
      <c r="TPQ79" s="651"/>
      <c r="TPR79" s="651"/>
      <c r="TPS79" s="651"/>
      <c r="TPT79" s="651"/>
      <c r="TPU79" s="651"/>
      <c r="TPV79" s="651"/>
      <c r="TPW79" s="651"/>
      <c r="TPX79" s="651"/>
      <c r="TPY79" s="651"/>
      <c r="TPZ79" s="651"/>
      <c r="TQA79" s="651"/>
      <c r="TQB79" s="651"/>
      <c r="TQC79" s="651"/>
      <c r="TQD79" s="651"/>
      <c r="TQE79" s="651"/>
      <c r="TQF79" s="651"/>
      <c r="TQG79" s="651"/>
      <c r="TQH79" s="651"/>
      <c r="TQI79" s="651"/>
      <c r="TQJ79" s="651"/>
      <c r="TQK79" s="651"/>
      <c r="TQL79" s="651"/>
      <c r="TQM79" s="651"/>
      <c r="TQN79" s="651"/>
      <c r="TQO79" s="651"/>
      <c r="TQP79" s="651"/>
      <c r="TQQ79" s="651"/>
      <c r="TQR79" s="651"/>
      <c r="TQS79" s="651"/>
      <c r="TQT79" s="651"/>
      <c r="TQU79" s="651"/>
      <c r="TQV79" s="651"/>
      <c r="TQW79" s="651"/>
      <c r="TQX79" s="651"/>
      <c r="TQY79" s="651"/>
      <c r="TQZ79" s="651"/>
      <c r="TRA79" s="651"/>
      <c r="TRB79" s="651"/>
      <c r="TRC79" s="651"/>
      <c r="TRD79" s="651"/>
      <c r="TRE79" s="651"/>
      <c r="TRF79" s="651"/>
      <c r="TRG79" s="651"/>
      <c r="TRH79" s="651"/>
      <c r="TRI79" s="651"/>
      <c r="TRJ79" s="651"/>
      <c r="TRK79" s="651"/>
      <c r="TRL79" s="651"/>
      <c r="TRM79" s="651"/>
      <c r="TRN79" s="651"/>
      <c r="TRO79" s="651"/>
      <c r="TRP79" s="651"/>
      <c r="TRQ79" s="651"/>
      <c r="TRR79" s="651"/>
      <c r="TRS79" s="651"/>
      <c r="TRT79" s="651"/>
      <c r="TRU79" s="651"/>
      <c r="TRV79" s="651"/>
      <c r="TRW79" s="651"/>
      <c r="TRX79" s="651"/>
      <c r="TRY79" s="651"/>
      <c r="TRZ79" s="651"/>
      <c r="TSA79" s="651"/>
      <c r="TSB79" s="651"/>
      <c r="TSC79" s="651"/>
      <c r="TSD79" s="651"/>
      <c r="TSE79" s="651"/>
      <c r="TSF79" s="651"/>
      <c r="TSG79" s="651"/>
      <c r="TSH79" s="651"/>
      <c r="TSI79" s="651"/>
      <c r="TSJ79" s="651"/>
      <c r="TSK79" s="651"/>
      <c r="TSL79" s="651"/>
      <c r="TSM79" s="651"/>
      <c r="TSN79" s="651"/>
      <c r="TSO79" s="651"/>
      <c r="TSP79" s="651"/>
      <c r="TSQ79" s="651"/>
      <c r="TSR79" s="651"/>
      <c r="TSS79" s="651"/>
      <c r="TST79" s="651"/>
      <c r="TSU79" s="651"/>
      <c r="TSV79" s="651"/>
      <c r="TSW79" s="651"/>
      <c r="TSX79" s="651"/>
      <c r="TSY79" s="651"/>
      <c r="TSZ79" s="651"/>
      <c r="TTA79" s="651"/>
      <c r="TTB79" s="651"/>
      <c r="TTC79" s="651"/>
      <c r="TTD79" s="651"/>
      <c r="TTE79" s="651"/>
      <c r="TTF79" s="651"/>
      <c r="TTG79" s="651"/>
      <c r="TTH79" s="651"/>
      <c r="TTI79" s="651"/>
      <c r="TTJ79" s="651"/>
      <c r="TTK79" s="651"/>
      <c r="TTL79" s="651"/>
      <c r="TTM79" s="651"/>
      <c r="TTN79" s="651"/>
      <c r="TTO79" s="651"/>
      <c r="TTP79" s="651"/>
      <c r="TTQ79" s="651"/>
      <c r="TTR79" s="651"/>
      <c r="TTS79" s="651"/>
      <c r="TTT79" s="651"/>
      <c r="TTU79" s="651"/>
      <c r="TTV79" s="651"/>
      <c r="TTW79" s="651"/>
      <c r="TTX79" s="651"/>
      <c r="TTY79" s="651"/>
      <c r="TTZ79" s="651"/>
      <c r="TUA79" s="651"/>
      <c r="TUB79" s="651"/>
      <c r="TUC79" s="651"/>
      <c r="TUD79" s="651"/>
      <c r="TUE79" s="651"/>
      <c r="TUF79" s="651"/>
      <c r="TUG79" s="651"/>
      <c r="TUH79" s="651"/>
      <c r="TUI79" s="651"/>
      <c r="TUJ79" s="651"/>
      <c r="TUK79" s="651"/>
      <c r="TUL79" s="651"/>
      <c r="TUM79" s="651"/>
      <c r="TUN79" s="651"/>
      <c r="TUO79" s="651"/>
      <c r="TUP79" s="651"/>
      <c r="TUQ79" s="651"/>
      <c r="TUR79" s="651"/>
      <c r="TUS79" s="651"/>
      <c r="TUT79" s="651"/>
      <c r="TUU79" s="651"/>
      <c r="TUV79" s="651"/>
      <c r="TUW79" s="651"/>
      <c r="TUX79" s="651"/>
      <c r="TUY79" s="651"/>
      <c r="TUZ79" s="651"/>
      <c r="TVA79" s="651"/>
      <c r="TVB79" s="651"/>
      <c r="TVC79" s="651"/>
      <c r="TVD79" s="651"/>
      <c r="TVE79" s="651"/>
      <c r="TVF79" s="651"/>
      <c r="TVG79" s="651"/>
      <c r="TVH79" s="651"/>
      <c r="TVI79" s="651"/>
      <c r="TVJ79" s="651"/>
      <c r="TVK79" s="651"/>
      <c r="TVL79" s="651"/>
      <c r="TVM79" s="651"/>
      <c r="TVN79" s="651"/>
      <c r="TVO79" s="651"/>
      <c r="TVP79" s="651"/>
      <c r="TVQ79" s="651"/>
      <c r="TVR79" s="651"/>
      <c r="TVS79" s="651"/>
      <c r="TVT79" s="651"/>
      <c r="TVU79" s="651"/>
      <c r="TVV79" s="651"/>
      <c r="TVW79" s="651"/>
      <c r="TVX79" s="651"/>
      <c r="TVY79" s="651"/>
      <c r="TVZ79" s="651"/>
      <c r="TWA79" s="651"/>
      <c r="TWB79" s="651"/>
      <c r="TWC79" s="651"/>
      <c r="TWD79" s="651"/>
      <c r="TWE79" s="651"/>
      <c r="TWF79" s="651"/>
      <c r="TWG79" s="651"/>
      <c r="TWH79" s="651"/>
      <c r="TWI79" s="651"/>
      <c r="TWJ79" s="651"/>
      <c r="TWK79" s="651"/>
      <c r="TWL79" s="651"/>
      <c r="TWM79" s="651"/>
      <c r="TWN79" s="651"/>
      <c r="TWO79" s="651"/>
      <c r="TWP79" s="651"/>
      <c r="TWQ79" s="651"/>
      <c r="TWR79" s="651"/>
      <c r="TWS79" s="651"/>
      <c r="TWT79" s="651"/>
      <c r="TWU79" s="651"/>
      <c r="TWV79" s="651"/>
      <c r="TWW79" s="651"/>
      <c r="TWX79" s="651"/>
      <c r="TWY79" s="651"/>
      <c r="TWZ79" s="651"/>
      <c r="TXA79" s="651"/>
      <c r="TXB79" s="651"/>
      <c r="TXC79" s="651"/>
      <c r="TXD79" s="651"/>
      <c r="TXE79" s="651"/>
      <c r="TXF79" s="651"/>
      <c r="TXG79" s="651"/>
      <c r="TXH79" s="651"/>
      <c r="TXI79" s="651"/>
      <c r="TXJ79" s="651"/>
      <c r="TXK79" s="651"/>
      <c r="TXL79" s="651"/>
      <c r="TXM79" s="651"/>
      <c r="TXN79" s="651"/>
      <c r="TXO79" s="651"/>
      <c r="TXP79" s="651"/>
      <c r="TXQ79" s="651"/>
      <c r="TXR79" s="651"/>
      <c r="TXS79" s="651"/>
      <c r="TXT79" s="651"/>
      <c r="TXU79" s="651"/>
      <c r="TXV79" s="651"/>
      <c r="TXW79" s="651"/>
      <c r="TXX79" s="651"/>
      <c r="TXY79" s="651"/>
      <c r="TXZ79" s="651"/>
      <c r="TYA79" s="651"/>
      <c r="TYB79" s="651"/>
      <c r="TYC79" s="651"/>
      <c r="TYD79" s="651"/>
      <c r="TYE79" s="651"/>
      <c r="TYF79" s="651"/>
      <c r="TYG79" s="651"/>
      <c r="TYH79" s="651"/>
      <c r="TYI79" s="651"/>
      <c r="TYJ79" s="651"/>
      <c r="TYK79" s="651"/>
      <c r="TYL79" s="651"/>
      <c r="TYM79" s="651"/>
      <c r="TYN79" s="651"/>
      <c r="TYO79" s="651"/>
      <c r="TYP79" s="651"/>
      <c r="TYQ79" s="651"/>
      <c r="TYR79" s="651"/>
      <c r="TYS79" s="651"/>
      <c r="TYT79" s="651"/>
      <c r="TYU79" s="651"/>
      <c r="TYV79" s="651"/>
      <c r="TYW79" s="651"/>
      <c r="TYX79" s="651"/>
      <c r="TYY79" s="651"/>
      <c r="TYZ79" s="651"/>
      <c r="TZA79" s="651"/>
      <c r="TZB79" s="651"/>
      <c r="TZC79" s="651"/>
      <c r="TZD79" s="651"/>
      <c r="TZE79" s="651"/>
      <c r="TZF79" s="651"/>
      <c r="TZG79" s="651"/>
      <c r="TZH79" s="651"/>
      <c r="TZI79" s="651"/>
      <c r="TZJ79" s="651"/>
      <c r="TZK79" s="651"/>
      <c r="TZL79" s="651"/>
      <c r="TZM79" s="651"/>
      <c r="TZN79" s="651"/>
      <c r="TZO79" s="651"/>
      <c r="TZP79" s="651"/>
      <c r="TZQ79" s="651"/>
      <c r="TZR79" s="651"/>
      <c r="TZS79" s="651"/>
      <c r="TZT79" s="651"/>
      <c r="TZU79" s="651"/>
      <c r="TZV79" s="651"/>
      <c r="TZW79" s="651"/>
      <c r="TZX79" s="651"/>
      <c r="TZY79" s="651"/>
      <c r="TZZ79" s="651"/>
      <c r="UAA79" s="651"/>
      <c r="UAB79" s="651"/>
      <c r="UAC79" s="651"/>
      <c r="UAD79" s="651"/>
      <c r="UAE79" s="651"/>
      <c r="UAF79" s="651"/>
      <c r="UAG79" s="651"/>
      <c r="UAH79" s="651"/>
      <c r="UAI79" s="651"/>
      <c r="UAJ79" s="651"/>
      <c r="UAK79" s="651"/>
      <c r="UAL79" s="651"/>
      <c r="UAM79" s="651"/>
      <c r="UAN79" s="651"/>
      <c r="UAO79" s="651"/>
      <c r="UAP79" s="651"/>
      <c r="UAQ79" s="651"/>
      <c r="UAR79" s="651"/>
      <c r="UAS79" s="651"/>
      <c r="UAT79" s="651"/>
      <c r="UAU79" s="651"/>
      <c r="UAV79" s="651"/>
      <c r="UAW79" s="651"/>
      <c r="UAX79" s="651"/>
      <c r="UAY79" s="651"/>
      <c r="UAZ79" s="651"/>
      <c r="UBA79" s="651"/>
      <c r="UBB79" s="651"/>
      <c r="UBC79" s="651"/>
      <c r="UBD79" s="651"/>
      <c r="UBE79" s="651"/>
      <c r="UBF79" s="651"/>
      <c r="UBG79" s="651"/>
      <c r="UBH79" s="651"/>
      <c r="UBI79" s="651"/>
      <c r="UBJ79" s="651"/>
      <c r="UBK79" s="651"/>
      <c r="UBL79" s="651"/>
      <c r="UBM79" s="651"/>
      <c r="UBN79" s="651"/>
      <c r="UBO79" s="651"/>
      <c r="UBP79" s="651"/>
      <c r="UBQ79" s="651"/>
      <c r="UBR79" s="651"/>
      <c r="UBS79" s="651"/>
      <c r="UBT79" s="651"/>
      <c r="UBU79" s="651"/>
      <c r="UBV79" s="651"/>
      <c r="UBW79" s="651"/>
      <c r="UBX79" s="651"/>
      <c r="UBY79" s="651"/>
      <c r="UBZ79" s="651"/>
      <c r="UCA79" s="651"/>
      <c r="UCB79" s="651"/>
      <c r="UCC79" s="651"/>
      <c r="UCD79" s="651"/>
      <c r="UCE79" s="651"/>
      <c r="UCF79" s="651"/>
      <c r="UCG79" s="651"/>
      <c r="UCH79" s="651"/>
      <c r="UCI79" s="651"/>
      <c r="UCJ79" s="651"/>
      <c r="UCK79" s="651"/>
      <c r="UCL79" s="651"/>
      <c r="UCM79" s="651"/>
      <c r="UCN79" s="651"/>
      <c r="UCO79" s="651"/>
      <c r="UCP79" s="651"/>
      <c r="UCQ79" s="651"/>
      <c r="UCR79" s="651"/>
      <c r="UCS79" s="651"/>
      <c r="UCT79" s="651"/>
      <c r="UCU79" s="651"/>
      <c r="UCV79" s="651"/>
      <c r="UCW79" s="651"/>
      <c r="UCX79" s="651"/>
      <c r="UCY79" s="651"/>
      <c r="UCZ79" s="651"/>
      <c r="UDA79" s="651"/>
      <c r="UDB79" s="651"/>
      <c r="UDC79" s="651"/>
      <c r="UDD79" s="651"/>
      <c r="UDE79" s="651"/>
      <c r="UDF79" s="651"/>
      <c r="UDG79" s="651"/>
      <c r="UDH79" s="651"/>
      <c r="UDI79" s="651"/>
      <c r="UDJ79" s="651"/>
      <c r="UDK79" s="651"/>
      <c r="UDL79" s="651"/>
      <c r="UDM79" s="651"/>
      <c r="UDN79" s="651"/>
      <c r="UDO79" s="651"/>
      <c r="UDP79" s="651"/>
      <c r="UDQ79" s="651"/>
      <c r="UDR79" s="651"/>
      <c r="UDS79" s="651"/>
      <c r="UDT79" s="651"/>
      <c r="UDU79" s="651"/>
      <c r="UDV79" s="651"/>
      <c r="UDW79" s="651"/>
      <c r="UDX79" s="651"/>
      <c r="UDY79" s="651"/>
      <c r="UDZ79" s="651"/>
      <c r="UEA79" s="651"/>
      <c r="UEB79" s="651"/>
      <c r="UEC79" s="651"/>
      <c r="UED79" s="651"/>
      <c r="UEE79" s="651"/>
      <c r="UEF79" s="651"/>
      <c r="UEG79" s="651"/>
      <c r="UEH79" s="651"/>
      <c r="UEI79" s="651"/>
      <c r="UEJ79" s="651"/>
      <c r="UEK79" s="651"/>
      <c r="UEL79" s="651"/>
      <c r="UEM79" s="651"/>
      <c r="UEN79" s="651"/>
      <c r="UEO79" s="651"/>
      <c r="UEP79" s="651"/>
      <c r="UEQ79" s="651"/>
      <c r="UER79" s="651"/>
      <c r="UES79" s="651"/>
      <c r="UET79" s="651"/>
      <c r="UEU79" s="651"/>
      <c r="UEV79" s="651"/>
      <c r="UEW79" s="651"/>
      <c r="UEX79" s="651"/>
      <c r="UEY79" s="651"/>
      <c r="UEZ79" s="651"/>
      <c r="UFA79" s="651"/>
      <c r="UFB79" s="651"/>
      <c r="UFC79" s="651"/>
      <c r="UFD79" s="651"/>
      <c r="UFE79" s="651"/>
      <c r="UFF79" s="651"/>
      <c r="UFG79" s="651"/>
      <c r="UFH79" s="651"/>
      <c r="UFI79" s="651"/>
      <c r="UFJ79" s="651"/>
      <c r="UFK79" s="651"/>
      <c r="UFL79" s="651"/>
      <c r="UFM79" s="651"/>
      <c r="UFN79" s="651"/>
      <c r="UFO79" s="651"/>
      <c r="UFP79" s="651"/>
      <c r="UFQ79" s="651"/>
      <c r="UFR79" s="651"/>
      <c r="UFS79" s="651"/>
      <c r="UFT79" s="651"/>
      <c r="UFU79" s="651"/>
      <c r="UFV79" s="651"/>
      <c r="UFW79" s="651"/>
      <c r="UFX79" s="651"/>
      <c r="UFY79" s="651"/>
      <c r="UFZ79" s="651"/>
      <c r="UGA79" s="651"/>
      <c r="UGB79" s="651"/>
      <c r="UGC79" s="651"/>
      <c r="UGD79" s="651"/>
      <c r="UGE79" s="651"/>
      <c r="UGF79" s="651"/>
      <c r="UGG79" s="651"/>
      <c r="UGH79" s="651"/>
      <c r="UGI79" s="651"/>
      <c r="UGJ79" s="651"/>
      <c r="UGK79" s="651"/>
      <c r="UGL79" s="651"/>
      <c r="UGM79" s="651"/>
      <c r="UGN79" s="651"/>
      <c r="UGO79" s="651"/>
      <c r="UGP79" s="651"/>
      <c r="UGQ79" s="651"/>
      <c r="UGR79" s="651"/>
      <c r="UGS79" s="651"/>
      <c r="UGT79" s="651"/>
      <c r="UGU79" s="651"/>
      <c r="UGV79" s="651"/>
      <c r="UGW79" s="651"/>
      <c r="UGX79" s="651"/>
      <c r="UGY79" s="651"/>
      <c r="UGZ79" s="651"/>
      <c r="UHA79" s="651"/>
      <c r="UHB79" s="651"/>
      <c r="UHC79" s="651"/>
      <c r="UHD79" s="651"/>
      <c r="UHE79" s="651"/>
      <c r="UHF79" s="651"/>
      <c r="UHG79" s="651"/>
      <c r="UHH79" s="651"/>
      <c r="UHI79" s="651"/>
      <c r="UHJ79" s="651"/>
      <c r="UHK79" s="651"/>
      <c r="UHL79" s="651"/>
      <c r="UHM79" s="651"/>
      <c r="UHN79" s="651"/>
      <c r="UHO79" s="651"/>
      <c r="UHP79" s="651"/>
      <c r="UHQ79" s="651"/>
      <c r="UHR79" s="651"/>
      <c r="UHS79" s="651"/>
      <c r="UHT79" s="651"/>
      <c r="UHU79" s="651"/>
      <c r="UHV79" s="651"/>
      <c r="UHW79" s="651"/>
      <c r="UHX79" s="651"/>
      <c r="UHY79" s="651"/>
      <c r="UHZ79" s="651"/>
      <c r="UIA79" s="651"/>
      <c r="UIB79" s="651"/>
      <c r="UIC79" s="651"/>
      <c r="UID79" s="651"/>
      <c r="UIE79" s="651"/>
      <c r="UIF79" s="651"/>
      <c r="UIG79" s="651"/>
      <c r="UIH79" s="651"/>
      <c r="UII79" s="651"/>
      <c r="UIJ79" s="651"/>
      <c r="UIK79" s="651"/>
      <c r="UIL79" s="651"/>
      <c r="UIM79" s="651"/>
      <c r="UIN79" s="651"/>
      <c r="UIO79" s="651"/>
      <c r="UIP79" s="651"/>
      <c r="UIQ79" s="651"/>
      <c r="UIR79" s="651"/>
      <c r="UIS79" s="651"/>
      <c r="UIT79" s="651"/>
      <c r="UIU79" s="651"/>
      <c r="UIV79" s="651"/>
      <c r="UIW79" s="651"/>
      <c r="UIX79" s="651"/>
      <c r="UIY79" s="651"/>
      <c r="UIZ79" s="651"/>
      <c r="UJA79" s="651"/>
      <c r="UJB79" s="651"/>
      <c r="UJC79" s="651"/>
      <c r="UJD79" s="651"/>
      <c r="UJE79" s="651"/>
      <c r="UJF79" s="651"/>
      <c r="UJG79" s="651"/>
      <c r="UJH79" s="651"/>
      <c r="UJI79" s="651"/>
      <c r="UJJ79" s="651"/>
      <c r="UJK79" s="651"/>
      <c r="UJL79" s="651"/>
      <c r="UJM79" s="651"/>
      <c r="UJN79" s="651"/>
      <c r="UJO79" s="651"/>
      <c r="UJP79" s="651"/>
      <c r="UJQ79" s="651"/>
      <c r="UJR79" s="651"/>
      <c r="UJS79" s="651"/>
      <c r="UJT79" s="651"/>
      <c r="UJU79" s="651"/>
      <c r="UJV79" s="651"/>
      <c r="UJW79" s="651"/>
      <c r="UJX79" s="651"/>
      <c r="UJY79" s="651"/>
      <c r="UJZ79" s="651"/>
      <c r="UKA79" s="651"/>
      <c r="UKB79" s="651"/>
      <c r="UKC79" s="651"/>
      <c r="UKD79" s="651"/>
      <c r="UKE79" s="651"/>
      <c r="UKF79" s="651"/>
      <c r="UKG79" s="651"/>
      <c r="UKH79" s="651"/>
      <c r="UKI79" s="651"/>
      <c r="UKJ79" s="651"/>
      <c r="UKK79" s="651"/>
      <c r="UKL79" s="651"/>
      <c r="UKM79" s="651"/>
      <c r="UKN79" s="651"/>
      <c r="UKO79" s="651"/>
      <c r="UKP79" s="651"/>
      <c r="UKQ79" s="651"/>
      <c r="UKR79" s="651"/>
      <c r="UKS79" s="651"/>
      <c r="UKT79" s="651"/>
      <c r="UKU79" s="651"/>
      <c r="UKV79" s="651"/>
      <c r="UKW79" s="651"/>
      <c r="UKX79" s="651"/>
      <c r="UKY79" s="651"/>
      <c r="UKZ79" s="651"/>
      <c r="ULA79" s="651"/>
      <c r="ULB79" s="651"/>
      <c r="ULC79" s="651"/>
      <c r="ULD79" s="651"/>
      <c r="ULE79" s="651"/>
      <c r="ULF79" s="651"/>
      <c r="ULG79" s="651"/>
      <c r="ULH79" s="651"/>
      <c r="ULI79" s="651"/>
      <c r="ULJ79" s="651"/>
      <c r="ULK79" s="651"/>
      <c r="ULL79" s="651"/>
      <c r="ULM79" s="651"/>
      <c r="ULN79" s="651"/>
      <c r="ULO79" s="651"/>
      <c r="ULP79" s="651"/>
      <c r="ULQ79" s="651"/>
      <c r="ULR79" s="651"/>
      <c r="ULS79" s="651"/>
      <c r="ULT79" s="651"/>
      <c r="ULU79" s="651"/>
      <c r="ULV79" s="651"/>
      <c r="ULW79" s="651"/>
      <c r="ULX79" s="651"/>
      <c r="ULY79" s="651"/>
      <c r="ULZ79" s="651"/>
      <c r="UMA79" s="651"/>
      <c r="UMB79" s="651"/>
      <c r="UMC79" s="651"/>
      <c r="UMD79" s="651"/>
      <c r="UME79" s="651"/>
      <c r="UMF79" s="651"/>
      <c r="UMG79" s="651"/>
      <c r="UMH79" s="651"/>
      <c r="UMI79" s="651"/>
      <c r="UMJ79" s="651"/>
      <c r="UMK79" s="651"/>
      <c r="UML79" s="651"/>
      <c r="UMM79" s="651"/>
      <c r="UMN79" s="651"/>
      <c r="UMO79" s="651"/>
      <c r="UMP79" s="651"/>
      <c r="UMQ79" s="651"/>
      <c r="UMR79" s="651"/>
      <c r="UMS79" s="651"/>
      <c r="UMT79" s="651"/>
      <c r="UMU79" s="651"/>
      <c r="UMV79" s="651"/>
      <c r="UMW79" s="651"/>
      <c r="UMX79" s="651"/>
      <c r="UMY79" s="651"/>
      <c r="UMZ79" s="651"/>
      <c r="UNA79" s="651"/>
      <c r="UNB79" s="651"/>
      <c r="UNC79" s="651"/>
      <c r="UND79" s="651"/>
      <c r="UNE79" s="651"/>
      <c r="UNF79" s="651"/>
      <c r="UNG79" s="651"/>
      <c r="UNH79" s="651"/>
      <c r="UNI79" s="651"/>
      <c r="UNJ79" s="651"/>
      <c r="UNK79" s="651"/>
      <c r="UNL79" s="651"/>
      <c r="UNM79" s="651"/>
      <c r="UNN79" s="651"/>
      <c r="UNO79" s="651"/>
      <c r="UNP79" s="651"/>
      <c r="UNQ79" s="651"/>
      <c r="UNR79" s="651"/>
      <c r="UNS79" s="651"/>
      <c r="UNT79" s="651"/>
      <c r="UNU79" s="651"/>
      <c r="UNV79" s="651"/>
      <c r="UNW79" s="651"/>
      <c r="UNX79" s="651"/>
      <c r="UNY79" s="651"/>
      <c r="UNZ79" s="651"/>
      <c r="UOA79" s="651"/>
      <c r="UOB79" s="651"/>
      <c r="UOC79" s="651"/>
      <c r="UOD79" s="651"/>
      <c r="UOE79" s="651"/>
      <c r="UOF79" s="651"/>
      <c r="UOG79" s="651"/>
      <c r="UOH79" s="651"/>
      <c r="UOI79" s="651"/>
      <c r="UOJ79" s="651"/>
      <c r="UOK79" s="651"/>
      <c r="UOL79" s="651"/>
      <c r="UOM79" s="651"/>
      <c r="UON79" s="651"/>
      <c r="UOO79" s="651"/>
      <c r="UOP79" s="651"/>
      <c r="UOQ79" s="651"/>
      <c r="UOR79" s="651"/>
      <c r="UOS79" s="651"/>
      <c r="UOT79" s="651"/>
      <c r="UOU79" s="651"/>
      <c r="UOV79" s="651"/>
      <c r="UOW79" s="651"/>
      <c r="UOX79" s="651"/>
      <c r="UOY79" s="651"/>
      <c r="UOZ79" s="651"/>
      <c r="UPA79" s="651"/>
      <c r="UPB79" s="651"/>
      <c r="UPC79" s="651"/>
      <c r="UPD79" s="651"/>
      <c r="UPE79" s="651"/>
      <c r="UPF79" s="651"/>
      <c r="UPG79" s="651"/>
      <c r="UPH79" s="651"/>
      <c r="UPI79" s="651"/>
      <c r="UPJ79" s="651"/>
      <c r="UPK79" s="651"/>
      <c r="UPL79" s="651"/>
      <c r="UPM79" s="651"/>
      <c r="UPN79" s="651"/>
      <c r="UPO79" s="651"/>
      <c r="UPP79" s="651"/>
      <c r="UPQ79" s="651"/>
      <c r="UPR79" s="651"/>
      <c r="UPS79" s="651"/>
      <c r="UPT79" s="651"/>
      <c r="UPU79" s="651"/>
      <c r="UPV79" s="651"/>
      <c r="UPW79" s="651"/>
      <c r="UPX79" s="651"/>
      <c r="UPY79" s="651"/>
      <c r="UPZ79" s="651"/>
      <c r="UQA79" s="651"/>
      <c r="UQB79" s="651"/>
      <c r="UQC79" s="651"/>
      <c r="UQD79" s="651"/>
      <c r="UQE79" s="651"/>
      <c r="UQF79" s="651"/>
      <c r="UQG79" s="651"/>
      <c r="UQH79" s="651"/>
      <c r="UQI79" s="651"/>
      <c r="UQJ79" s="651"/>
      <c r="UQK79" s="651"/>
      <c r="UQL79" s="651"/>
      <c r="UQM79" s="651"/>
      <c r="UQN79" s="651"/>
      <c r="UQO79" s="651"/>
      <c r="UQP79" s="651"/>
      <c r="UQQ79" s="651"/>
      <c r="UQR79" s="651"/>
      <c r="UQS79" s="651"/>
      <c r="UQT79" s="651"/>
      <c r="UQU79" s="651"/>
      <c r="UQV79" s="651"/>
      <c r="UQW79" s="651"/>
      <c r="UQX79" s="651"/>
      <c r="UQY79" s="651"/>
      <c r="UQZ79" s="651"/>
      <c r="URA79" s="651"/>
      <c r="URB79" s="651"/>
      <c r="URC79" s="651"/>
      <c r="URD79" s="651"/>
      <c r="URE79" s="651"/>
      <c r="URF79" s="651"/>
      <c r="URG79" s="651"/>
      <c r="URH79" s="651"/>
      <c r="URI79" s="651"/>
      <c r="URJ79" s="651"/>
      <c r="URK79" s="651"/>
      <c r="URL79" s="651"/>
      <c r="URM79" s="651"/>
      <c r="URN79" s="651"/>
      <c r="URO79" s="651"/>
      <c r="URP79" s="651"/>
      <c r="URQ79" s="651"/>
      <c r="URR79" s="651"/>
      <c r="URS79" s="651"/>
      <c r="URT79" s="651"/>
      <c r="URU79" s="651"/>
      <c r="URV79" s="651"/>
      <c r="URW79" s="651"/>
      <c r="URX79" s="651"/>
      <c r="URY79" s="651"/>
      <c r="URZ79" s="651"/>
      <c r="USA79" s="651"/>
      <c r="USB79" s="651"/>
      <c r="USC79" s="651"/>
      <c r="USD79" s="651"/>
      <c r="USE79" s="651"/>
      <c r="USF79" s="651"/>
      <c r="USG79" s="651"/>
      <c r="USH79" s="651"/>
      <c r="USI79" s="651"/>
      <c r="USJ79" s="651"/>
      <c r="USK79" s="651"/>
      <c r="USL79" s="651"/>
      <c r="USM79" s="651"/>
      <c r="USN79" s="651"/>
      <c r="USO79" s="651"/>
      <c r="USP79" s="651"/>
      <c r="USQ79" s="651"/>
      <c r="USR79" s="651"/>
      <c r="USS79" s="651"/>
      <c r="UST79" s="651"/>
      <c r="USU79" s="651"/>
      <c r="USV79" s="651"/>
      <c r="USW79" s="651"/>
      <c r="USX79" s="651"/>
      <c r="USY79" s="651"/>
      <c r="USZ79" s="651"/>
      <c r="UTA79" s="651"/>
      <c r="UTB79" s="651"/>
      <c r="UTC79" s="651"/>
      <c r="UTD79" s="651"/>
      <c r="UTE79" s="651"/>
      <c r="UTF79" s="651"/>
      <c r="UTG79" s="651"/>
      <c r="UTH79" s="651"/>
      <c r="UTI79" s="651"/>
      <c r="UTJ79" s="651"/>
      <c r="UTK79" s="651"/>
      <c r="UTL79" s="651"/>
      <c r="UTM79" s="651"/>
      <c r="UTN79" s="651"/>
      <c r="UTO79" s="651"/>
      <c r="UTP79" s="651"/>
      <c r="UTQ79" s="651"/>
      <c r="UTR79" s="651"/>
      <c r="UTS79" s="651"/>
      <c r="UTT79" s="651"/>
      <c r="UTU79" s="651"/>
      <c r="UTV79" s="651"/>
      <c r="UTW79" s="651"/>
      <c r="UTX79" s="651"/>
      <c r="UTY79" s="651"/>
      <c r="UTZ79" s="651"/>
      <c r="UUA79" s="651"/>
      <c r="UUB79" s="651"/>
      <c r="UUC79" s="651"/>
      <c r="UUD79" s="651"/>
      <c r="UUE79" s="651"/>
      <c r="UUF79" s="651"/>
      <c r="UUG79" s="651"/>
      <c r="UUH79" s="651"/>
      <c r="UUI79" s="651"/>
      <c r="UUJ79" s="651"/>
      <c r="UUK79" s="651"/>
      <c r="UUL79" s="651"/>
      <c r="UUM79" s="651"/>
      <c r="UUN79" s="651"/>
      <c r="UUO79" s="651"/>
      <c r="UUP79" s="651"/>
      <c r="UUQ79" s="651"/>
      <c r="UUR79" s="651"/>
      <c r="UUS79" s="651"/>
      <c r="UUT79" s="651"/>
      <c r="UUU79" s="651"/>
      <c r="UUV79" s="651"/>
      <c r="UUW79" s="651"/>
      <c r="UUX79" s="651"/>
      <c r="UUY79" s="651"/>
      <c r="UUZ79" s="651"/>
      <c r="UVA79" s="651"/>
      <c r="UVB79" s="651"/>
      <c r="UVC79" s="651"/>
      <c r="UVD79" s="651"/>
      <c r="UVE79" s="651"/>
      <c r="UVF79" s="651"/>
      <c r="UVG79" s="651"/>
      <c r="UVH79" s="651"/>
      <c r="UVI79" s="651"/>
      <c r="UVJ79" s="651"/>
      <c r="UVK79" s="651"/>
      <c r="UVL79" s="651"/>
      <c r="UVM79" s="651"/>
      <c r="UVN79" s="651"/>
      <c r="UVO79" s="651"/>
      <c r="UVP79" s="651"/>
      <c r="UVQ79" s="651"/>
      <c r="UVR79" s="651"/>
      <c r="UVS79" s="651"/>
      <c r="UVT79" s="651"/>
      <c r="UVU79" s="651"/>
      <c r="UVV79" s="651"/>
      <c r="UVW79" s="651"/>
      <c r="UVX79" s="651"/>
      <c r="UVY79" s="651"/>
      <c r="UVZ79" s="651"/>
      <c r="UWA79" s="651"/>
      <c r="UWB79" s="651"/>
      <c r="UWC79" s="651"/>
      <c r="UWD79" s="651"/>
      <c r="UWE79" s="651"/>
      <c r="UWF79" s="651"/>
      <c r="UWG79" s="651"/>
      <c r="UWH79" s="651"/>
      <c r="UWI79" s="651"/>
      <c r="UWJ79" s="651"/>
      <c r="UWK79" s="651"/>
      <c r="UWL79" s="651"/>
      <c r="UWM79" s="651"/>
      <c r="UWN79" s="651"/>
      <c r="UWO79" s="651"/>
      <c r="UWP79" s="651"/>
      <c r="UWQ79" s="651"/>
      <c r="UWR79" s="651"/>
      <c r="UWS79" s="651"/>
      <c r="UWT79" s="651"/>
      <c r="UWU79" s="651"/>
      <c r="UWV79" s="651"/>
      <c r="UWW79" s="651"/>
      <c r="UWX79" s="651"/>
      <c r="UWY79" s="651"/>
      <c r="UWZ79" s="651"/>
      <c r="UXA79" s="651"/>
      <c r="UXB79" s="651"/>
      <c r="UXC79" s="651"/>
      <c r="UXD79" s="651"/>
      <c r="UXE79" s="651"/>
      <c r="UXF79" s="651"/>
      <c r="UXG79" s="651"/>
      <c r="UXH79" s="651"/>
      <c r="UXI79" s="651"/>
      <c r="UXJ79" s="651"/>
      <c r="UXK79" s="651"/>
      <c r="UXL79" s="651"/>
      <c r="UXM79" s="651"/>
      <c r="UXN79" s="651"/>
      <c r="UXO79" s="651"/>
      <c r="UXP79" s="651"/>
      <c r="UXQ79" s="651"/>
      <c r="UXR79" s="651"/>
      <c r="UXS79" s="651"/>
      <c r="UXT79" s="651"/>
      <c r="UXU79" s="651"/>
      <c r="UXV79" s="651"/>
      <c r="UXW79" s="651"/>
      <c r="UXX79" s="651"/>
      <c r="UXY79" s="651"/>
      <c r="UXZ79" s="651"/>
      <c r="UYA79" s="651"/>
      <c r="UYB79" s="651"/>
      <c r="UYC79" s="651"/>
      <c r="UYD79" s="651"/>
      <c r="UYE79" s="651"/>
      <c r="UYF79" s="651"/>
      <c r="UYG79" s="651"/>
      <c r="UYH79" s="651"/>
      <c r="UYI79" s="651"/>
      <c r="UYJ79" s="651"/>
      <c r="UYK79" s="651"/>
      <c r="UYL79" s="651"/>
      <c r="UYM79" s="651"/>
      <c r="UYN79" s="651"/>
      <c r="UYO79" s="651"/>
      <c r="UYP79" s="651"/>
      <c r="UYQ79" s="651"/>
      <c r="UYR79" s="651"/>
      <c r="UYS79" s="651"/>
      <c r="UYT79" s="651"/>
      <c r="UYU79" s="651"/>
      <c r="UYV79" s="651"/>
      <c r="UYW79" s="651"/>
      <c r="UYX79" s="651"/>
      <c r="UYY79" s="651"/>
      <c r="UYZ79" s="651"/>
      <c r="UZA79" s="651"/>
      <c r="UZB79" s="651"/>
      <c r="UZC79" s="651"/>
      <c r="UZD79" s="651"/>
      <c r="UZE79" s="651"/>
      <c r="UZF79" s="651"/>
      <c r="UZG79" s="651"/>
      <c r="UZH79" s="651"/>
      <c r="UZI79" s="651"/>
      <c r="UZJ79" s="651"/>
      <c r="UZK79" s="651"/>
      <c r="UZL79" s="651"/>
      <c r="UZM79" s="651"/>
      <c r="UZN79" s="651"/>
      <c r="UZO79" s="651"/>
      <c r="UZP79" s="651"/>
      <c r="UZQ79" s="651"/>
      <c r="UZR79" s="651"/>
      <c r="UZS79" s="651"/>
      <c r="UZT79" s="651"/>
      <c r="UZU79" s="651"/>
      <c r="UZV79" s="651"/>
      <c r="UZW79" s="651"/>
      <c r="UZX79" s="651"/>
      <c r="UZY79" s="651"/>
      <c r="UZZ79" s="651"/>
      <c r="VAA79" s="651"/>
      <c r="VAB79" s="651"/>
      <c r="VAC79" s="651"/>
      <c r="VAD79" s="651"/>
      <c r="VAE79" s="651"/>
      <c r="VAF79" s="651"/>
      <c r="VAG79" s="651"/>
      <c r="VAH79" s="651"/>
      <c r="VAI79" s="651"/>
      <c r="VAJ79" s="651"/>
      <c r="VAK79" s="651"/>
      <c r="VAL79" s="651"/>
      <c r="VAM79" s="651"/>
      <c r="VAN79" s="651"/>
      <c r="VAO79" s="651"/>
      <c r="VAP79" s="651"/>
      <c r="VAQ79" s="651"/>
      <c r="VAR79" s="651"/>
      <c r="VAS79" s="651"/>
      <c r="VAT79" s="651"/>
      <c r="VAU79" s="651"/>
      <c r="VAV79" s="651"/>
      <c r="VAW79" s="651"/>
      <c r="VAX79" s="651"/>
      <c r="VAY79" s="651"/>
      <c r="VAZ79" s="651"/>
      <c r="VBA79" s="651"/>
      <c r="VBB79" s="651"/>
      <c r="VBC79" s="651"/>
      <c r="VBD79" s="651"/>
      <c r="VBE79" s="651"/>
      <c r="VBF79" s="651"/>
      <c r="VBG79" s="651"/>
      <c r="VBH79" s="651"/>
      <c r="VBI79" s="651"/>
      <c r="VBJ79" s="651"/>
      <c r="VBK79" s="651"/>
      <c r="VBL79" s="651"/>
      <c r="VBM79" s="651"/>
      <c r="VBN79" s="651"/>
      <c r="VBO79" s="651"/>
      <c r="VBP79" s="651"/>
      <c r="VBQ79" s="651"/>
      <c r="VBR79" s="651"/>
      <c r="VBS79" s="651"/>
      <c r="VBT79" s="651"/>
      <c r="VBU79" s="651"/>
      <c r="VBV79" s="651"/>
      <c r="VBW79" s="651"/>
      <c r="VBX79" s="651"/>
      <c r="VBY79" s="651"/>
      <c r="VBZ79" s="651"/>
      <c r="VCA79" s="651"/>
      <c r="VCB79" s="651"/>
      <c r="VCC79" s="651"/>
      <c r="VCD79" s="651"/>
      <c r="VCE79" s="651"/>
      <c r="VCF79" s="651"/>
      <c r="VCG79" s="651"/>
      <c r="VCH79" s="651"/>
      <c r="VCI79" s="651"/>
      <c r="VCJ79" s="651"/>
      <c r="VCK79" s="651"/>
      <c r="VCL79" s="651"/>
      <c r="VCM79" s="651"/>
      <c r="VCN79" s="651"/>
      <c r="VCO79" s="651"/>
      <c r="VCP79" s="651"/>
      <c r="VCQ79" s="651"/>
      <c r="VCR79" s="651"/>
      <c r="VCS79" s="651"/>
      <c r="VCT79" s="651"/>
      <c r="VCU79" s="651"/>
      <c r="VCV79" s="651"/>
      <c r="VCW79" s="651"/>
      <c r="VCX79" s="651"/>
      <c r="VCY79" s="651"/>
      <c r="VCZ79" s="651"/>
      <c r="VDA79" s="651"/>
      <c r="VDB79" s="651"/>
      <c r="VDC79" s="651"/>
      <c r="VDD79" s="651"/>
      <c r="VDE79" s="651"/>
      <c r="VDF79" s="651"/>
      <c r="VDG79" s="651"/>
      <c r="VDH79" s="651"/>
      <c r="VDI79" s="651"/>
      <c r="VDJ79" s="651"/>
      <c r="VDK79" s="651"/>
      <c r="VDL79" s="651"/>
      <c r="VDM79" s="651"/>
      <c r="VDN79" s="651"/>
      <c r="VDO79" s="651"/>
      <c r="VDP79" s="651"/>
      <c r="VDQ79" s="651"/>
      <c r="VDR79" s="651"/>
      <c r="VDS79" s="651"/>
      <c r="VDT79" s="651"/>
      <c r="VDU79" s="651"/>
      <c r="VDV79" s="651"/>
      <c r="VDW79" s="651"/>
      <c r="VDX79" s="651"/>
      <c r="VDY79" s="651"/>
      <c r="VDZ79" s="651"/>
      <c r="VEA79" s="651"/>
      <c r="VEB79" s="651"/>
      <c r="VEC79" s="651"/>
      <c r="VED79" s="651"/>
      <c r="VEE79" s="651"/>
      <c r="VEF79" s="651"/>
      <c r="VEG79" s="651"/>
      <c r="VEH79" s="651"/>
      <c r="VEI79" s="651"/>
      <c r="VEJ79" s="651"/>
      <c r="VEK79" s="651"/>
      <c r="VEL79" s="651"/>
      <c r="VEM79" s="651"/>
      <c r="VEN79" s="651"/>
      <c r="VEO79" s="651"/>
      <c r="VEP79" s="651"/>
      <c r="VEQ79" s="651"/>
      <c r="VER79" s="651"/>
      <c r="VES79" s="651"/>
      <c r="VET79" s="651"/>
      <c r="VEU79" s="651"/>
      <c r="VEV79" s="651"/>
      <c r="VEW79" s="651"/>
      <c r="VEX79" s="651"/>
      <c r="VEY79" s="651"/>
      <c r="VEZ79" s="651"/>
      <c r="VFA79" s="651"/>
      <c r="VFB79" s="651"/>
      <c r="VFC79" s="651"/>
      <c r="VFD79" s="651"/>
      <c r="VFE79" s="651"/>
      <c r="VFF79" s="651"/>
      <c r="VFG79" s="651"/>
      <c r="VFH79" s="651"/>
      <c r="VFI79" s="651"/>
      <c r="VFJ79" s="651"/>
      <c r="VFK79" s="651"/>
      <c r="VFL79" s="651"/>
      <c r="VFM79" s="651"/>
      <c r="VFN79" s="651"/>
      <c r="VFO79" s="651"/>
      <c r="VFP79" s="651"/>
      <c r="VFQ79" s="651"/>
      <c r="VFR79" s="651"/>
      <c r="VFS79" s="651"/>
      <c r="VFT79" s="651"/>
      <c r="VFU79" s="651"/>
      <c r="VFV79" s="651"/>
      <c r="VFW79" s="651"/>
      <c r="VFX79" s="651"/>
      <c r="VFY79" s="651"/>
      <c r="VFZ79" s="651"/>
      <c r="VGA79" s="651"/>
      <c r="VGB79" s="651"/>
      <c r="VGC79" s="651"/>
      <c r="VGD79" s="651"/>
      <c r="VGE79" s="651"/>
      <c r="VGF79" s="651"/>
      <c r="VGG79" s="651"/>
      <c r="VGH79" s="651"/>
      <c r="VGI79" s="651"/>
      <c r="VGJ79" s="651"/>
      <c r="VGK79" s="651"/>
      <c r="VGL79" s="651"/>
      <c r="VGM79" s="651"/>
      <c r="VGN79" s="651"/>
      <c r="VGO79" s="651"/>
      <c r="VGP79" s="651"/>
      <c r="VGQ79" s="651"/>
      <c r="VGR79" s="651"/>
      <c r="VGS79" s="651"/>
      <c r="VGT79" s="651"/>
      <c r="VGU79" s="651"/>
      <c r="VGV79" s="651"/>
      <c r="VGW79" s="651"/>
      <c r="VGX79" s="651"/>
      <c r="VGY79" s="651"/>
      <c r="VGZ79" s="651"/>
      <c r="VHA79" s="651"/>
      <c r="VHB79" s="651"/>
      <c r="VHC79" s="651"/>
      <c r="VHD79" s="651"/>
      <c r="VHE79" s="651"/>
      <c r="VHF79" s="651"/>
      <c r="VHG79" s="651"/>
      <c r="VHH79" s="651"/>
      <c r="VHI79" s="651"/>
      <c r="VHJ79" s="651"/>
      <c r="VHK79" s="651"/>
      <c r="VHL79" s="651"/>
      <c r="VHM79" s="651"/>
      <c r="VHN79" s="651"/>
      <c r="VHO79" s="651"/>
      <c r="VHP79" s="651"/>
      <c r="VHQ79" s="651"/>
      <c r="VHR79" s="651"/>
      <c r="VHS79" s="651"/>
      <c r="VHT79" s="651"/>
      <c r="VHU79" s="651"/>
      <c r="VHV79" s="651"/>
      <c r="VHW79" s="651"/>
      <c r="VHX79" s="651"/>
      <c r="VHY79" s="651"/>
      <c r="VHZ79" s="651"/>
      <c r="VIA79" s="651"/>
      <c r="VIB79" s="651"/>
      <c r="VIC79" s="651"/>
      <c r="VID79" s="651"/>
      <c r="VIE79" s="651"/>
      <c r="VIF79" s="651"/>
      <c r="VIG79" s="651"/>
      <c r="VIH79" s="651"/>
      <c r="VII79" s="651"/>
      <c r="VIJ79" s="651"/>
      <c r="VIK79" s="651"/>
      <c r="VIL79" s="651"/>
      <c r="VIM79" s="651"/>
      <c r="VIN79" s="651"/>
      <c r="VIO79" s="651"/>
      <c r="VIP79" s="651"/>
      <c r="VIQ79" s="651"/>
      <c r="VIR79" s="651"/>
      <c r="VIS79" s="651"/>
      <c r="VIT79" s="651"/>
      <c r="VIU79" s="651"/>
      <c r="VIV79" s="651"/>
      <c r="VIW79" s="651"/>
      <c r="VIX79" s="651"/>
      <c r="VIY79" s="651"/>
      <c r="VIZ79" s="651"/>
      <c r="VJA79" s="651"/>
      <c r="VJB79" s="651"/>
      <c r="VJC79" s="651"/>
      <c r="VJD79" s="651"/>
      <c r="VJE79" s="651"/>
      <c r="VJF79" s="651"/>
      <c r="VJG79" s="651"/>
      <c r="VJH79" s="651"/>
      <c r="VJI79" s="651"/>
      <c r="VJJ79" s="651"/>
      <c r="VJK79" s="651"/>
      <c r="VJL79" s="651"/>
      <c r="VJM79" s="651"/>
      <c r="VJN79" s="651"/>
      <c r="VJO79" s="651"/>
      <c r="VJP79" s="651"/>
      <c r="VJQ79" s="651"/>
      <c r="VJR79" s="651"/>
      <c r="VJS79" s="651"/>
      <c r="VJT79" s="651"/>
      <c r="VJU79" s="651"/>
      <c r="VJV79" s="651"/>
      <c r="VJW79" s="651"/>
      <c r="VJX79" s="651"/>
      <c r="VJY79" s="651"/>
      <c r="VJZ79" s="651"/>
      <c r="VKA79" s="651"/>
      <c r="VKB79" s="651"/>
      <c r="VKC79" s="651"/>
      <c r="VKD79" s="651"/>
      <c r="VKE79" s="651"/>
      <c r="VKF79" s="651"/>
      <c r="VKG79" s="651"/>
      <c r="VKH79" s="651"/>
      <c r="VKI79" s="651"/>
      <c r="VKJ79" s="651"/>
      <c r="VKK79" s="651"/>
      <c r="VKL79" s="651"/>
      <c r="VKM79" s="651"/>
      <c r="VKN79" s="651"/>
      <c r="VKO79" s="651"/>
      <c r="VKP79" s="651"/>
      <c r="VKQ79" s="651"/>
      <c r="VKR79" s="651"/>
      <c r="VKS79" s="651"/>
      <c r="VKT79" s="651"/>
      <c r="VKU79" s="651"/>
      <c r="VKV79" s="651"/>
      <c r="VKW79" s="651"/>
      <c r="VKX79" s="651"/>
      <c r="VKY79" s="651"/>
      <c r="VKZ79" s="651"/>
      <c r="VLA79" s="651"/>
      <c r="VLB79" s="651"/>
      <c r="VLC79" s="651"/>
      <c r="VLD79" s="651"/>
      <c r="VLE79" s="651"/>
      <c r="VLF79" s="651"/>
      <c r="VLG79" s="651"/>
      <c r="VLH79" s="651"/>
      <c r="VLI79" s="651"/>
      <c r="VLJ79" s="651"/>
      <c r="VLK79" s="651"/>
      <c r="VLL79" s="651"/>
      <c r="VLM79" s="651"/>
      <c r="VLN79" s="651"/>
      <c r="VLO79" s="651"/>
      <c r="VLP79" s="651"/>
      <c r="VLQ79" s="651"/>
      <c r="VLR79" s="651"/>
      <c r="VLS79" s="651"/>
      <c r="VLT79" s="651"/>
      <c r="VLU79" s="651"/>
      <c r="VLV79" s="651"/>
      <c r="VLW79" s="651"/>
      <c r="VLX79" s="651"/>
      <c r="VLY79" s="651"/>
      <c r="VLZ79" s="651"/>
      <c r="VMA79" s="651"/>
      <c r="VMB79" s="651"/>
      <c r="VMC79" s="651"/>
      <c r="VMD79" s="651"/>
      <c r="VME79" s="651"/>
      <c r="VMF79" s="651"/>
      <c r="VMG79" s="651"/>
      <c r="VMH79" s="651"/>
      <c r="VMI79" s="651"/>
      <c r="VMJ79" s="651"/>
      <c r="VMK79" s="651"/>
      <c r="VML79" s="651"/>
      <c r="VMM79" s="651"/>
      <c r="VMN79" s="651"/>
      <c r="VMO79" s="651"/>
      <c r="VMP79" s="651"/>
      <c r="VMQ79" s="651"/>
      <c r="VMR79" s="651"/>
      <c r="VMS79" s="651"/>
      <c r="VMT79" s="651"/>
      <c r="VMU79" s="651"/>
      <c r="VMV79" s="651"/>
      <c r="VMW79" s="651"/>
      <c r="VMX79" s="651"/>
      <c r="VMY79" s="651"/>
      <c r="VMZ79" s="651"/>
      <c r="VNA79" s="651"/>
      <c r="VNB79" s="651"/>
      <c r="VNC79" s="651"/>
      <c r="VND79" s="651"/>
      <c r="VNE79" s="651"/>
      <c r="VNF79" s="651"/>
      <c r="VNG79" s="651"/>
      <c r="VNH79" s="651"/>
      <c r="VNI79" s="651"/>
      <c r="VNJ79" s="651"/>
      <c r="VNK79" s="651"/>
      <c r="VNL79" s="651"/>
      <c r="VNM79" s="651"/>
      <c r="VNN79" s="651"/>
      <c r="VNO79" s="651"/>
      <c r="VNP79" s="651"/>
      <c r="VNQ79" s="651"/>
      <c r="VNR79" s="651"/>
      <c r="VNS79" s="651"/>
      <c r="VNT79" s="651"/>
      <c r="VNU79" s="651"/>
      <c r="VNV79" s="651"/>
      <c r="VNW79" s="651"/>
      <c r="VNX79" s="651"/>
      <c r="VNY79" s="651"/>
      <c r="VNZ79" s="651"/>
      <c r="VOA79" s="651"/>
      <c r="VOB79" s="651"/>
      <c r="VOC79" s="651"/>
      <c r="VOD79" s="651"/>
      <c r="VOE79" s="651"/>
      <c r="VOF79" s="651"/>
      <c r="VOG79" s="651"/>
      <c r="VOH79" s="651"/>
      <c r="VOI79" s="651"/>
      <c r="VOJ79" s="651"/>
      <c r="VOK79" s="651"/>
      <c r="VOL79" s="651"/>
      <c r="VOM79" s="651"/>
      <c r="VON79" s="651"/>
      <c r="VOO79" s="651"/>
      <c r="VOP79" s="651"/>
      <c r="VOQ79" s="651"/>
      <c r="VOR79" s="651"/>
      <c r="VOS79" s="651"/>
      <c r="VOT79" s="651"/>
      <c r="VOU79" s="651"/>
      <c r="VOV79" s="651"/>
      <c r="VOW79" s="651"/>
      <c r="VOX79" s="651"/>
      <c r="VOY79" s="651"/>
      <c r="VOZ79" s="651"/>
      <c r="VPA79" s="651"/>
      <c r="VPB79" s="651"/>
      <c r="VPC79" s="651"/>
      <c r="VPD79" s="651"/>
      <c r="VPE79" s="651"/>
      <c r="VPF79" s="651"/>
      <c r="VPG79" s="651"/>
      <c r="VPH79" s="651"/>
      <c r="VPI79" s="651"/>
      <c r="VPJ79" s="651"/>
      <c r="VPK79" s="651"/>
      <c r="VPL79" s="651"/>
      <c r="VPM79" s="651"/>
      <c r="VPN79" s="651"/>
      <c r="VPO79" s="651"/>
      <c r="VPP79" s="651"/>
      <c r="VPQ79" s="651"/>
      <c r="VPR79" s="651"/>
      <c r="VPS79" s="651"/>
      <c r="VPT79" s="651"/>
      <c r="VPU79" s="651"/>
      <c r="VPV79" s="651"/>
      <c r="VPW79" s="651"/>
      <c r="VPX79" s="651"/>
      <c r="VPY79" s="651"/>
      <c r="VPZ79" s="651"/>
      <c r="VQA79" s="651"/>
      <c r="VQB79" s="651"/>
      <c r="VQC79" s="651"/>
      <c r="VQD79" s="651"/>
      <c r="VQE79" s="651"/>
      <c r="VQF79" s="651"/>
      <c r="VQG79" s="651"/>
      <c r="VQH79" s="651"/>
      <c r="VQI79" s="651"/>
      <c r="VQJ79" s="651"/>
      <c r="VQK79" s="651"/>
      <c r="VQL79" s="651"/>
      <c r="VQM79" s="651"/>
      <c r="VQN79" s="651"/>
      <c r="VQO79" s="651"/>
      <c r="VQP79" s="651"/>
      <c r="VQQ79" s="651"/>
      <c r="VQR79" s="651"/>
      <c r="VQS79" s="651"/>
      <c r="VQT79" s="651"/>
      <c r="VQU79" s="651"/>
      <c r="VQV79" s="651"/>
      <c r="VQW79" s="651"/>
      <c r="VQX79" s="651"/>
      <c r="VQY79" s="651"/>
      <c r="VQZ79" s="651"/>
      <c r="VRA79" s="651"/>
      <c r="VRB79" s="651"/>
      <c r="VRC79" s="651"/>
      <c r="VRD79" s="651"/>
      <c r="VRE79" s="651"/>
      <c r="VRF79" s="651"/>
      <c r="VRG79" s="651"/>
      <c r="VRH79" s="651"/>
      <c r="VRI79" s="651"/>
      <c r="VRJ79" s="651"/>
      <c r="VRK79" s="651"/>
      <c r="VRL79" s="651"/>
      <c r="VRM79" s="651"/>
      <c r="VRN79" s="651"/>
      <c r="VRO79" s="651"/>
      <c r="VRP79" s="651"/>
      <c r="VRQ79" s="651"/>
      <c r="VRR79" s="651"/>
      <c r="VRS79" s="651"/>
      <c r="VRT79" s="651"/>
      <c r="VRU79" s="651"/>
      <c r="VRV79" s="651"/>
      <c r="VRW79" s="651"/>
      <c r="VRX79" s="651"/>
      <c r="VRY79" s="651"/>
      <c r="VRZ79" s="651"/>
      <c r="VSA79" s="651"/>
      <c r="VSB79" s="651"/>
      <c r="VSC79" s="651"/>
      <c r="VSD79" s="651"/>
      <c r="VSE79" s="651"/>
      <c r="VSF79" s="651"/>
      <c r="VSG79" s="651"/>
      <c r="VSH79" s="651"/>
      <c r="VSI79" s="651"/>
      <c r="VSJ79" s="651"/>
      <c r="VSK79" s="651"/>
      <c r="VSL79" s="651"/>
      <c r="VSM79" s="651"/>
      <c r="VSN79" s="651"/>
      <c r="VSO79" s="651"/>
      <c r="VSP79" s="651"/>
      <c r="VSQ79" s="651"/>
      <c r="VSR79" s="651"/>
      <c r="VSS79" s="651"/>
      <c r="VST79" s="651"/>
      <c r="VSU79" s="651"/>
      <c r="VSV79" s="651"/>
      <c r="VSW79" s="651"/>
      <c r="VSX79" s="651"/>
      <c r="VSY79" s="651"/>
      <c r="VSZ79" s="651"/>
      <c r="VTA79" s="651"/>
      <c r="VTB79" s="651"/>
      <c r="VTC79" s="651"/>
      <c r="VTD79" s="651"/>
      <c r="VTE79" s="651"/>
      <c r="VTF79" s="651"/>
      <c r="VTG79" s="651"/>
      <c r="VTH79" s="651"/>
      <c r="VTI79" s="651"/>
      <c r="VTJ79" s="651"/>
      <c r="VTK79" s="651"/>
      <c r="VTL79" s="651"/>
      <c r="VTM79" s="651"/>
      <c r="VTN79" s="651"/>
      <c r="VTO79" s="651"/>
      <c r="VTP79" s="651"/>
      <c r="VTQ79" s="651"/>
      <c r="VTR79" s="651"/>
      <c r="VTS79" s="651"/>
      <c r="VTT79" s="651"/>
      <c r="VTU79" s="651"/>
      <c r="VTV79" s="651"/>
      <c r="VTW79" s="651"/>
      <c r="VTX79" s="651"/>
      <c r="VTY79" s="651"/>
      <c r="VTZ79" s="651"/>
      <c r="VUA79" s="651"/>
      <c r="VUB79" s="651"/>
      <c r="VUC79" s="651"/>
      <c r="VUD79" s="651"/>
      <c r="VUE79" s="651"/>
      <c r="VUF79" s="651"/>
      <c r="VUG79" s="651"/>
      <c r="VUH79" s="651"/>
      <c r="VUI79" s="651"/>
      <c r="VUJ79" s="651"/>
      <c r="VUK79" s="651"/>
      <c r="VUL79" s="651"/>
      <c r="VUM79" s="651"/>
      <c r="VUN79" s="651"/>
      <c r="VUO79" s="651"/>
      <c r="VUP79" s="651"/>
      <c r="VUQ79" s="651"/>
      <c r="VUR79" s="651"/>
      <c r="VUS79" s="651"/>
      <c r="VUT79" s="651"/>
      <c r="VUU79" s="651"/>
      <c r="VUV79" s="651"/>
      <c r="VUW79" s="651"/>
      <c r="VUX79" s="651"/>
      <c r="VUY79" s="651"/>
      <c r="VUZ79" s="651"/>
      <c r="VVA79" s="651"/>
      <c r="VVB79" s="651"/>
      <c r="VVC79" s="651"/>
      <c r="VVD79" s="651"/>
      <c r="VVE79" s="651"/>
      <c r="VVF79" s="651"/>
      <c r="VVG79" s="651"/>
      <c r="VVH79" s="651"/>
      <c r="VVI79" s="651"/>
      <c r="VVJ79" s="651"/>
      <c r="VVK79" s="651"/>
      <c r="VVL79" s="651"/>
      <c r="VVM79" s="651"/>
      <c r="VVN79" s="651"/>
      <c r="VVO79" s="651"/>
      <c r="VVP79" s="651"/>
      <c r="VVQ79" s="651"/>
      <c r="VVR79" s="651"/>
      <c r="VVS79" s="651"/>
      <c r="VVT79" s="651"/>
      <c r="VVU79" s="651"/>
      <c r="VVV79" s="651"/>
      <c r="VVW79" s="651"/>
      <c r="VVX79" s="651"/>
      <c r="VVY79" s="651"/>
      <c r="VVZ79" s="651"/>
      <c r="VWA79" s="651"/>
      <c r="VWB79" s="651"/>
      <c r="VWC79" s="651"/>
      <c r="VWD79" s="651"/>
      <c r="VWE79" s="651"/>
      <c r="VWF79" s="651"/>
      <c r="VWG79" s="651"/>
      <c r="VWH79" s="651"/>
      <c r="VWI79" s="651"/>
      <c r="VWJ79" s="651"/>
      <c r="VWK79" s="651"/>
      <c r="VWL79" s="651"/>
      <c r="VWM79" s="651"/>
      <c r="VWN79" s="651"/>
      <c r="VWO79" s="651"/>
      <c r="VWP79" s="651"/>
      <c r="VWQ79" s="651"/>
      <c r="VWR79" s="651"/>
      <c r="VWS79" s="651"/>
      <c r="VWT79" s="651"/>
      <c r="VWU79" s="651"/>
      <c r="VWV79" s="651"/>
      <c r="VWW79" s="651"/>
      <c r="VWX79" s="651"/>
      <c r="VWY79" s="651"/>
      <c r="VWZ79" s="651"/>
      <c r="VXA79" s="651"/>
      <c r="VXB79" s="651"/>
      <c r="VXC79" s="651"/>
      <c r="VXD79" s="651"/>
      <c r="VXE79" s="651"/>
      <c r="VXF79" s="651"/>
      <c r="VXG79" s="651"/>
      <c r="VXH79" s="651"/>
      <c r="VXI79" s="651"/>
      <c r="VXJ79" s="651"/>
      <c r="VXK79" s="651"/>
      <c r="VXL79" s="651"/>
      <c r="VXM79" s="651"/>
      <c r="VXN79" s="651"/>
      <c r="VXO79" s="651"/>
      <c r="VXP79" s="651"/>
      <c r="VXQ79" s="651"/>
      <c r="VXR79" s="651"/>
      <c r="VXS79" s="651"/>
      <c r="VXT79" s="651"/>
      <c r="VXU79" s="651"/>
      <c r="VXV79" s="651"/>
      <c r="VXW79" s="651"/>
      <c r="VXX79" s="651"/>
      <c r="VXY79" s="651"/>
      <c r="VXZ79" s="651"/>
      <c r="VYA79" s="651"/>
      <c r="VYB79" s="651"/>
      <c r="VYC79" s="651"/>
      <c r="VYD79" s="651"/>
      <c r="VYE79" s="651"/>
      <c r="VYF79" s="651"/>
      <c r="VYG79" s="651"/>
      <c r="VYH79" s="651"/>
      <c r="VYI79" s="651"/>
      <c r="VYJ79" s="651"/>
      <c r="VYK79" s="651"/>
      <c r="VYL79" s="651"/>
      <c r="VYM79" s="651"/>
      <c r="VYN79" s="651"/>
      <c r="VYO79" s="651"/>
      <c r="VYP79" s="651"/>
      <c r="VYQ79" s="651"/>
      <c r="VYR79" s="651"/>
      <c r="VYS79" s="651"/>
      <c r="VYT79" s="651"/>
      <c r="VYU79" s="651"/>
      <c r="VYV79" s="651"/>
      <c r="VYW79" s="651"/>
      <c r="VYX79" s="651"/>
      <c r="VYY79" s="651"/>
      <c r="VYZ79" s="651"/>
      <c r="VZA79" s="651"/>
      <c r="VZB79" s="651"/>
      <c r="VZC79" s="651"/>
      <c r="VZD79" s="651"/>
      <c r="VZE79" s="651"/>
      <c r="VZF79" s="651"/>
      <c r="VZG79" s="651"/>
      <c r="VZH79" s="651"/>
      <c r="VZI79" s="651"/>
      <c r="VZJ79" s="651"/>
      <c r="VZK79" s="651"/>
      <c r="VZL79" s="651"/>
      <c r="VZM79" s="651"/>
      <c r="VZN79" s="651"/>
      <c r="VZO79" s="651"/>
      <c r="VZP79" s="651"/>
      <c r="VZQ79" s="651"/>
      <c r="VZR79" s="651"/>
      <c r="VZS79" s="651"/>
      <c r="VZT79" s="651"/>
      <c r="VZU79" s="651"/>
      <c r="VZV79" s="651"/>
      <c r="VZW79" s="651"/>
      <c r="VZX79" s="651"/>
      <c r="VZY79" s="651"/>
      <c r="VZZ79" s="651"/>
      <c r="WAA79" s="651"/>
      <c r="WAB79" s="651"/>
      <c r="WAC79" s="651"/>
      <c r="WAD79" s="651"/>
      <c r="WAE79" s="651"/>
      <c r="WAF79" s="651"/>
      <c r="WAG79" s="651"/>
      <c r="WAH79" s="651"/>
      <c r="WAI79" s="651"/>
      <c r="WAJ79" s="651"/>
      <c r="WAK79" s="651"/>
      <c r="WAL79" s="651"/>
      <c r="WAM79" s="651"/>
      <c r="WAN79" s="651"/>
      <c r="WAO79" s="651"/>
      <c r="WAP79" s="651"/>
      <c r="WAQ79" s="651"/>
      <c r="WAR79" s="651"/>
      <c r="WAS79" s="651"/>
      <c r="WAT79" s="651"/>
      <c r="WAU79" s="651"/>
      <c r="WAV79" s="651"/>
      <c r="WAW79" s="651"/>
      <c r="WAX79" s="651"/>
      <c r="WAY79" s="651"/>
      <c r="WAZ79" s="651"/>
      <c r="WBA79" s="651"/>
      <c r="WBB79" s="651"/>
      <c r="WBC79" s="651"/>
      <c r="WBD79" s="651"/>
      <c r="WBE79" s="651"/>
      <c r="WBF79" s="651"/>
      <c r="WBG79" s="651"/>
      <c r="WBH79" s="651"/>
      <c r="WBI79" s="651"/>
      <c r="WBJ79" s="651"/>
      <c r="WBK79" s="651"/>
      <c r="WBL79" s="651"/>
      <c r="WBM79" s="651"/>
      <c r="WBN79" s="651"/>
      <c r="WBO79" s="651"/>
      <c r="WBP79" s="651"/>
      <c r="WBQ79" s="651"/>
      <c r="WBR79" s="651"/>
      <c r="WBS79" s="651"/>
      <c r="WBT79" s="651"/>
      <c r="WBU79" s="651"/>
      <c r="WBV79" s="651"/>
      <c r="WBW79" s="651"/>
      <c r="WBX79" s="651"/>
      <c r="WBY79" s="651"/>
      <c r="WBZ79" s="651"/>
      <c r="WCA79" s="651"/>
      <c r="WCB79" s="651"/>
      <c r="WCC79" s="651"/>
      <c r="WCD79" s="651"/>
      <c r="WCE79" s="651"/>
      <c r="WCF79" s="651"/>
      <c r="WCG79" s="651"/>
      <c r="WCH79" s="651"/>
      <c r="WCI79" s="651"/>
      <c r="WCJ79" s="651"/>
      <c r="WCK79" s="651"/>
      <c r="WCL79" s="651"/>
      <c r="WCM79" s="651"/>
      <c r="WCN79" s="651"/>
      <c r="WCO79" s="651"/>
      <c r="WCP79" s="651"/>
      <c r="WCQ79" s="651"/>
      <c r="WCR79" s="651"/>
      <c r="WCS79" s="651"/>
      <c r="WCT79" s="651"/>
      <c r="WCU79" s="651"/>
      <c r="WCV79" s="651"/>
      <c r="WCW79" s="651"/>
      <c r="WCX79" s="651"/>
      <c r="WCY79" s="651"/>
      <c r="WCZ79" s="651"/>
      <c r="WDA79" s="651"/>
      <c r="WDB79" s="651"/>
      <c r="WDC79" s="651"/>
      <c r="WDD79" s="651"/>
      <c r="WDE79" s="651"/>
      <c r="WDF79" s="651"/>
      <c r="WDG79" s="651"/>
      <c r="WDH79" s="651"/>
      <c r="WDI79" s="651"/>
      <c r="WDJ79" s="651"/>
      <c r="WDK79" s="651"/>
      <c r="WDL79" s="651"/>
      <c r="WDM79" s="651"/>
      <c r="WDN79" s="651"/>
      <c r="WDO79" s="651"/>
      <c r="WDP79" s="651"/>
      <c r="WDQ79" s="651"/>
      <c r="WDR79" s="651"/>
      <c r="WDS79" s="651"/>
      <c r="WDT79" s="651"/>
      <c r="WDU79" s="651"/>
      <c r="WDV79" s="651"/>
      <c r="WDW79" s="651"/>
      <c r="WDX79" s="651"/>
      <c r="WDY79" s="651"/>
      <c r="WDZ79" s="651"/>
      <c r="WEA79" s="651"/>
      <c r="WEB79" s="651"/>
      <c r="WEC79" s="651"/>
      <c r="WED79" s="651"/>
      <c r="WEE79" s="651"/>
      <c r="WEF79" s="651"/>
      <c r="WEG79" s="651"/>
      <c r="WEH79" s="651"/>
      <c r="WEI79" s="651"/>
      <c r="WEJ79" s="651"/>
      <c r="WEK79" s="651"/>
      <c r="WEL79" s="651"/>
      <c r="WEM79" s="651"/>
      <c r="WEN79" s="651"/>
      <c r="WEO79" s="651"/>
      <c r="WEP79" s="651"/>
      <c r="WEQ79" s="651"/>
      <c r="WER79" s="651"/>
      <c r="WES79" s="651"/>
      <c r="WET79" s="651"/>
      <c r="WEU79" s="651"/>
      <c r="WEV79" s="651"/>
      <c r="WEW79" s="651"/>
      <c r="WEX79" s="651"/>
      <c r="WEY79" s="651"/>
      <c r="WEZ79" s="651"/>
      <c r="WFA79" s="651"/>
      <c r="WFB79" s="651"/>
      <c r="WFC79" s="651"/>
      <c r="WFD79" s="651"/>
      <c r="WFE79" s="651"/>
      <c r="WFF79" s="651"/>
      <c r="WFG79" s="651"/>
      <c r="WFH79" s="651"/>
      <c r="WFI79" s="651"/>
      <c r="WFJ79" s="651"/>
      <c r="WFK79" s="651"/>
      <c r="WFL79" s="651"/>
      <c r="WFM79" s="651"/>
      <c r="WFN79" s="651"/>
      <c r="WFO79" s="651"/>
      <c r="WFP79" s="651"/>
      <c r="WFQ79" s="651"/>
      <c r="WFR79" s="651"/>
      <c r="WFS79" s="651"/>
      <c r="WFT79" s="651"/>
      <c r="WFU79" s="651"/>
      <c r="WFV79" s="651"/>
      <c r="WFW79" s="651"/>
      <c r="WFX79" s="651"/>
      <c r="WFY79" s="651"/>
      <c r="WFZ79" s="651"/>
      <c r="WGA79" s="651"/>
      <c r="WGB79" s="651"/>
      <c r="WGC79" s="651"/>
      <c r="WGD79" s="651"/>
      <c r="WGE79" s="651"/>
      <c r="WGF79" s="651"/>
      <c r="WGG79" s="651"/>
      <c r="WGH79" s="651"/>
      <c r="WGI79" s="651"/>
      <c r="WGJ79" s="651"/>
      <c r="WGK79" s="651"/>
      <c r="WGL79" s="651"/>
      <c r="WGM79" s="651"/>
      <c r="WGN79" s="651"/>
      <c r="WGO79" s="651"/>
      <c r="WGP79" s="651"/>
      <c r="WGQ79" s="651"/>
      <c r="WGR79" s="651"/>
      <c r="WGS79" s="651"/>
      <c r="WGT79" s="651"/>
      <c r="WGU79" s="651"/>
      <c r="WGV79" s="651"/>
      <c r="WGW79" s="651"/>
      <c r="WGX79" s="651"/>
      <c r="WGY79" s="651"/>
      <c r="WGZ79" s="651"/>
      <c r="WHA79" s="651"/>
      <c r="WHB79" s="651"/>
      <c r="WHC79" s="651"/>
      <c r="WHD79" s="651"/>
      <c r="WHE79" s="651"/>
      <c r="WHF79" s="651"/>
      <c r="WHG79" s="651"/>
      <c r="WHH79" s="651"/>
      <c r="WHI79" s="651"/>
      <c r="WHJ79" s="651"/>
      <c r="WHK79" s="651"/>
      <c r="WHL79" s="651"/>
      <c r="WHM79" s="651"/>
      <c r="WHN79" s="651"/>
      <c r="WHO79" s="651"/>
      <c r="WHP79" s="651"/>
      <c r="WHQ79" s="651"/>
      <c r="WHR79" s="651"/>
      <c r="WHS79" s="651"/>
      <c r="WHT79" s="651"/>
      <c r="WHU79" s="651"/>
      <c r="WHV79" s="651"/>
      <c r="WHW79" s="651"/>
      <c r="WHX79" s="651"/>
      <c r="WHY79" s="651"/>
      <c r="WHZ79" s="651"/>
      <c r="WIA79" s="651"/>
      <c r="WIB79" s="651"/>
      <c r="WIC79" s="651"/>
      <c r="WID79" s="651"/>
      <c r="WIE79" s="651"/>
      <c r="WIF79" s="651"/>
      <c r="WIG79" s="651"/>
      <c r="WIH79" s="651"/>
      <c r="WII79" s="651"/>
      <c r="WIJ79" s="651"/>
      <c r="WIK79" s="651"/>
      <c r="WIL79" s="651"/>
      <c r="WIM79" s="651"/>
      <c r="WIN79" s="651"/>
      <c r="WIO79" s="651"/>
      <c r="WIP79" s="651"/>
      <c r="WIQ79" s="651"/>
      <c r="WIR79" s="651"/>
      <c r="WIS79" s="651"/>
      <c r="WIT79" s="651"/>
      <c r="WIU79" s="651"/>
      <c r="WIV79" s="651"/>
      <c r="WIW79" s="651"/>
      <c r="WIX79" s="651"/>
      <c r="WIY79" s="651"/>
      <c r="WIZ79" s="651"/>
      <c r="WJA79" s="651"/>
      <c r="WJB79" s="651"/>
      <c r="WJC79" s="651"/>
      <c r="WJD79" s="651"/>
      <c r="WJE79" s="651"/>
      <c r="WJF79" s="651"/>
      <c r="WJG79" s="651"/>
      <c r="WJH79" s="651"/>
      <c r="WJI79" s="651"/>
      <c r="WJJ79" s="651"/>
      <c r="WJK79" s="651"/>
      <c r="WJL79" s="651"/>
      <c r="WJM79" s="651"/>
      <c r="WJN79" s="651"/>
      <c r="WJO79" s="651"/>
      <c r="WJP79" s="651"/>
      <c r="WJQ79" s="651"/>
      <c r="WJR79" s="651"/>
      <c r="WJS79" s="651"/>
      <c r="WJT79" s="651"/>
      <c r="WJU79" s="651"/>
      <c r="WJV79" s="651"/>
      <c r="WJW79" s="651"/>
      <c r="WJX79" s="651"/>
      <c r="WJY79" s="651"/>
      <c r="WJZ79" s="651"/>
      <c r="WKA79" s="651"/>
      <c r="WKB79" s="651"/>
      <c r="WKC79" s="651"/>
      <c r="WKD79" s="651"/>
      <c r="WKE79" s="651"/>
      <c r="WKF79" s="651"/>
      <c r="WKG79" s="651"/>
      <c r="WKH79" s="651"/>
      <c r="WKI79" s="651"/>
      <c r="WKJ79" s="651"/>
      <c r="WKK79" s="651"/>
      <c r="WKL79" s="651"/>
      <c r="WKM79" s="651"/>
      <c r="WKN79" s="651"/>
      <c r="WKO79" s="651"/>
      <c r="WKP79" s="651"/>
      <c r="WKQ79" s="651"/>
      <c r="WKR79" s="651"/>
      <c r="WKS79" s="651"/>
      <c r="WKT79" s="651"/>
      <c r="WKU79" s="651"/>
      <c r="WKV79" s="651"/>
      <c r="WKW79" s="651"/>
      <c r="WKX79" s="651"/>
      <c r="WKY79" s="651"/>
      <c r="WKZ79" s="651"/>
      <c r="WLA79" s="651"/>
      <c r="WLB79" s="651"/>
      <c r="WLC79" s="651"/>
      <c r="WLD79" s="651"/>
      <c r="WLE79" s="651"/>
      <c r="WLF79" s="651"/>
      <c r="WLG79" s="651"/>
      <c r="WLH79" s="651"/>
      <c r="WLI79" s="651"/>
      <c r="WLJ79" s="651"/>
      <c r="WLK79" s="651"/>
      <c r="WLL79" s="651"/>
      <c r="WLM79" s="651"/>
      <c r="WLN79" s="651"/>
      <c r="WLO79" s="651"/>
      <c r="WLP79" s="651"/>
      <c r="WLQ79" s="651"/>
      <c r="WLR79" s="651"/>
      <c r="WLS79" s="651"/>
      <c r="WLT79" s="651"/>
      <c r="WLU79" s="651"/>
      <c r="WLV79" s="651"/>
      <c r="WLW79" s="651"/>
      <c r="WLX79" s="651"/>
      <c r="WLY79" s="651"/>
      <c r="WLZ79" s="651"/>
      <c r="WMA79" s="651"/>
      <c r="WMB79" s="651"/>
      <c r="WMC79" s="651"/>
      <c r="WMD79" s="651"/>
      <c r="WME79" s="651"/>
      <c r="WMF79" s="651"/>
      <c r="WMG79" s="651"/>
      <c r="WMH79" s="651"/>
      <c r="WMI79" s="651"/>
      <c r="WMJ79" s="651"/>
      <c r="WMK79" s="651"/>
      <c r="WML79" s="651"/>
      <c r="WMM79" s="651"/>
      <c r="WMN79" s="651"/>
      <c r="WMO79" s="651"/>
      <c r="WMP79" s="651"/>
      <c r="WMQ79" s="651"/>
      <c r="WMR79" s="651"/>
      <c r="WMS79" s="651"/>
      <c r="WMT79" s="651"/>
      <c r="WMU79" s="651"/>
      <c r="WMV79" s="651"/>
      <c r="WMW79" s="651"/>
      <c r="WMX79" s="651"/>
      <c r="WMY79" s="651"/>
      <c r="WMZ79" s="651"/>
      <c r="WNA79" s="651"/>
      <c r="WNB79" s="651"/>
      <c r="WNC79" s="651"/>
      <c r="WND79" s="651"/>
      <c r="WNE79" s="651"/>
      <c r="WNF79" s="651"/>
      <c r="WNG79" s="651"/>
      <c r="WNH79" s="651"/>
      <c r="WNI79" s="651"/>
      <c r="WNJ79" s="651"/>
      <c r="WNK79" s="651"/>
      <c r="WNL79" s="651"/>
      <c r="WNM79" s="651"/>
      <c r="WNN79" s="651"/>
      <c r="WNO79" s="651"/>
      <c r="WNP79" s="651"/>
      <c r="WNQ79" s="651"/>
      <c r="WNR79" s="651"/>
      <c r="WNS79" s="651"/>
      <c r="WNT79" s="651"/>
      <c r="WNU79" s="651"/>
      <c r="WNV79" s="651"/>
      <c r="WNW79" s="651"/>
      <c r="WNX79" s="651"/>
      <c r="WNY79" s="651"/>
      <c r="WNZ79" s="651"/>
      <c r="WOA79" s="651"/>
      <c r="WOB79" s="651"/>
      <c r="WOC79" s="651"/>
      <c r="WOD79" s="651"/>
      <c r="WOE79" s="651"/>
      <c r="WOF79" s="651"/>
      <c r="WOG79" s="651"/>
      <c r="WOH79" s="651"/>
      <c r="WOI79" s="651"/>
      <c r="WOJ79" s="651"/>
      <c r="WOK79" s="651"/>
      <c r="WOL79" s="651"/>
      <c r="WOM79" s="651"/>
      <c r="WON79" s="651"/>
      <c r="WOO79" s="651"/>
      <c r="WOP79" s="651"/>
      <c r="WOQ79" s="651"/>
      <c r="WOR79" s="651"/>
      <c r="WOS79" s="651"/>
      <c r="WOT79" s="651"/>
      <c r="WOU79" s="651"/>
      <c r="WOV79" s="651"/>
      <c r="WOW79" s="651"/>
      <c r="WOX79" s="651"/>
      <c r="WOY79" s="651"/>
      <c r="WOZ79" s="651"/>
      <c r="WPA79" s="651"/>
      <c r="WPB79" s="651"/>
      <c r="WPC79" s="651"/>
      <c r="WPD79" s="651"/>
      <c r="WPE79" s="651"/>
      <c r="WPF79" s="651"/>
      <c r="WPG79" s="651"/>
      <c r="WPH79" s="651"/>
      <c r="WPI79" s="651"/>
      <c r="WPJ79" s="651"/>
      <c r="WPK79" s="651"/>
      <c r="WPL79" s="651"/>
      <c r="WPM79" s="651"/>
      <c r="WPN79" s="651"/>
      <c r="WPO79" s="651"/>
      <c r="WPP79" s="651"/>
      <c r="WPQ79" s="651"/>
      <c r="WPR79" s="651"/>
      <c r="WPS79" s="651"/>
      <c r="WPT79" s="651"/>
      <c r="WPU79" s="651"/>
      <c r="WPV79" s="651"/>
      <c r="WPW79" s="651"/>
      <c r="WPX79" s="651"/>
      <c r="WPY79" s="651"/>
      <c r="WPZ79" s="651"/>
      <c r="WQA79" s="651"/>
      <c r="WQB79" s="651"/>
      <c r="WQC79" s="651"/>
      <c r="WQD79" s="651"/>
      <c r="WQE79" s="651"/>
      <c r="WQF79" s="651"/>
      <c r="WQG79" s="651"/>
      <c r="WQH79" s="651"/>
      <c r="WQI79" s="651"/>
      <c r="WQJ79" s="651"/>
      <c r="WQK79" s="651"/>
      <c r="WQL79" s="651"/>
      <c r="WQM79" s="651"/>
      <c r="WQN79" s="651"/>
      <c r="WQO79" s="651"/>
      <c r="WQP79" s="651"/>
      <c r="WQQ79" s="651"/>
      <c r="WQR79" s="651"/>
      <c r="WQS79" s="651"/>
      <c r="WQT79" s="651"/>
      <c r="WQU79" s="651"/>
      <c r="WQV79" s="651"/>
      <c r="WQW79" s="651"/>
      <c r="WQX79" s="651"/>
      <c r="WQY79" s="651"/>
      <c r="WQZ79" s="651"/>
      <c r="WRA79" s="651"/>
      <c r="WRB79" s="651"/>
      <c r="WRC79" s="651"/>
      <c r="WRD79" s="651"/>
      <c r="WRE79" s="651"/>
      <c r="WRF79" s="651"/>
      <c r="WRG79" s="651"/>
      <c r="WRH79" s="651"/>
      <c r="WRI79" s="651"/>
      <c r="WRJ79" s="651"/>
      <c r="WRK79" s="651"/>
      <c r="WRL79" s="651"/>
      <c r="WRM79" s="651"/>
      <c r="WRN79" s="651"/>
      <c r="WRO79" s="651"/>
      <c r="WRP79" s="651"/>
      <c r="WRQ79" s="651"/>
      <c r="WRR79" s="651"/>
      <c r="WRS79" s="651"/>
      <c r="WRT79" s="651"/>
      <c r="WRU79" s="651"/>
      <c r="WRV79" s="651"/>
      <c r="WRW79" s="651"/>
      <c r="WRX79" s="651"/>
      <c r="WRY79" s="651"/>
      <c r="WRZ79" s="651"/>
      <c r="WSA79" s="651"/>
      <c r="WSB79" s="651"/>
      <c r="WSC79" s="651"/>
      <c r="WSD79" s="651"/>
      <c r="WSE79" s="651"/>
      <c r="WSF79" s="651"/>
      <c r="WSG79" s="651"/>
      <c r="WSH79" s="651"/>
      <c r="WSI79" s="651"/>
      <c r="WSJ79" s="651"/>
      <c r="WSK79" s="651"/>
      <c r="WSL79" s="651"/>
      <c r="WSM79" s="651"/>
      <c r="WSN79" s="651"/>
      <c r="WSO79" s="651"/>
      <c r="WSP79" s="651"/>
      <c r="WSQ79" s="651"/>
      <c r="WSR79" s="651"/>
      <c r="WSS79" s="651"/>
      <c r="WST79" s="651"/>
      <c r="WSU79" s="651"/>
      <c r="WSV79" s="651"/>
      <c r="WSW79" s="651"/>
      <c r="WSX79" s="651"/>
      <c r="WSY79" s="651"/>
      <c r="WSZ79" s="651"/>
      <c r="WTA79" s="651"/>
      <c r="WTB79" s="651"/>
      <c r="WTC79" s="651"/>
      <c r="WTD79" s="651"/>
      <c r="WTE79" s="651"/>
      <c r="WTF79" s="651"/>
      <c r="WTG79" s="651"/>
      <c r="WTH79" s="651"/>
      <c r="WTI79" s="651"/>
      <c r="WTJ79" s="651"/>
      <c r="WTK79" s="651"/>
      <c r="WTL79" s="651"/>
      <c r="WTM79" s="651"/>
      <c r="WTN79" s="651"/>
      <c r="WTO79" s="651"/>
      <c r="WTP79" s="651"/>
      <c r="WTQ79" s="651"/>
      <c r="WTR79" s="651"/>
      <c r="WTS79" s="651"/>
      <c r="WTT79" s="651"/>
      <c r="WTU79" s="651"/>
      <c r="WTV79" s="651"/>
      <c r="WTW79" s="651"/>
      <c r="WTX79" s="651"/>
      <c r="WTY79" s="651"/>
      <c r="WTZ79" s="651"/>
      <c r="WUA79" s="651"/>
      <c r="WUB79" s="651"/>
      <c r="WUC79" s="651"/>
      <c r="WUD79" s="651"/>
      <c r="WUE79" s="651"/>
      <c r="WUF79" s="651"/>
      <c r="WUG79" s="651"/>
      <c r="WUH79" s="651"/>
      <c r="WUI79" s="651"/>
      <c r="WUJ79" s="651"/>
      <c r="WUK79" s="651"/>
      <c r="WUL79" s="651"/>
      <c r="WUM79" s="651"/>
      <c r="WUN79" s="651"/>
      <c r="WUO79" s="651"/>
      <c r="WUP79" s="651"/>
      <c r="WUQ79" s="651"/>
      <c r="WUR79" s="651"/>
      <c r="WUS79" s="651"/>
      <c r="WUT79" s="651"/>
      <c r="WUU79" s="651"/>
      <c r="WUV79" s="651"/>
      <c r="WUW79" s="651"/>
      <c r="WUX79" s="651"/>
      <c r="WUY79" s="651"/>
      <c r="WUZ79" s="651"/>
      <c r="WVA79" s="651"/>
      <c r="WVB79" s="651"/>
      <c r="WVC79" s="651"/>
      <c r="WVD79" s="651"/>
      <c r="WVE79" s="651"/>
      <c r="WVF79" s="651"/>
      <c r="WVG79" s="651"/>
      <c r="WVH79" s="651"/>
      <c r="WVI79" s="651"/>
      <c r="WVJ79" s="651"/>
      <c r="WVK79" s="651"/>
      <c r="WVL79" s="651"/>
      <c r="WVM79" s="651"/>
      <c r="WVN79" s="651"/>
      <c r="WVO79" s="651"/>
      <c r="WVP79" s="651"/>
      <c r="WVQ79" s="651"/>
      <c r="WVR79" s="651"/>
      <c r="WVS79" s="651"/>
      <c r="WVT79" s="651"/>
      <c r="WVU79" s="651"/>
      <c r="WVV79" s="651"/>
      <c r="WVW79" s="651"/>
      <c r="WVX79" s="651"/>
      <c r="WVY79" s="651"/>
      <c r="WVZ79" s="651"/>
      <c r="WWA79" s="651"/>
      <c r="WWB79" s="651"/>
      <c r="WWC79" s="651"/>
      <c r="WWD79" s="651"/>
      <c r="WWE79" s="651"/>
      <c r="WWF79" s="651"/>
      <c r="WWG79" s="651"/>
      <c r="WWH79" s="651"/>
      <c r="WWI79" s="651"/>
      <c r="WWJ79" s="651"/>
      <c r="WWK79" s="651"/>
      <c r="WWL79" s="651"/>
      <c r="WWM79" s="651"/>
      <c r="WWN79" s="651"/>
      <c r="WWO79" s="651"/>
      <c r="WWP79" s="651"/>
      <c r="WWQ79" s="651"/>
      <c r="WWR79" s="651"/>
      <c r="WWS79" s="651"/>
      <c r="WWT79" s="651"/>
      <c r="WWU79" s="651"/>
      <c r="WWV79" s="651"/>
      <c r="WWW79" s="651"/>
      <c r="WWX79" s="651"/>
      <c r="WWY79" s="651"/>
      <c r="WWZ79" s="651"/>
      <c r="WXA79" s="651"/>
      <c r="WXB79" s="651"/>
      <c r="WXC79" s="651"/>
      <c r="WXD79" s="651"/>
      <c r="WXE79" s="651"/>
      <c r="WXF79" s="651"/>
      <c r="WXG79" s="651"/>
      <c r="WXH79" s="651"/>
      <c r="WXI79" s="651"/>
      <c r="WXJ79" s="651"/>
      <c r="WXK79" s="651"/>
      <c r="WXL79" s="651"/>
      <c r="WXM79" s="651"/>
      <c r="WXN79" s="651"/>
      <c r="WXO79" s="651"/>
      <c r="WXP79" s="651"/>
      <c r="WXQ79" s="651"/>
      <c r="WXR79" s="651"/>
      <c r="WXS79" s="651"/>
      <c r="WXT79" s="651"/>
      <c r="WXU79" s="651"/>
      <c r="WXV79" s="651"/>
      <c r="WXW79" s="651"/>
      <c r="WXX79" s="651"/>
      <c r="WXY79" s="651"/>
      <c r="WXZ79" s="651"/>
      <c r="WYA79" s="651"/>
      <c r="WYB79" s="651"/>
      <c r="WYC79" s="651"/>
      <c r="WYD79" s="651"/>
      <c r="WYE79" s="651"/>
      <c r="WYF79" s="651"/>
      <c r="WYG79" s="651"/>
      <c r="WYH79" s="651"/>
      <c r="WYI79" s="651"/>
      <c r="WYJ79" s="651"/>
      <c r="WYK79" s="651"/>
      <c r="WYL79" s="651"/>
      <c r="WYM79" s="651"/>
      <c r="WYN79" s="651"/>
      <c r="WYO79" s="651"/>
      <c r="WYP79" s="651"/>
      <c r="WYQ79" s="651"/>
      <c r="WYR79" s="651"/>
      <c r="WYS79" s="651"/>
      <c r="WYT79" s="651"/>
      <c r="WYU79" s="651"/>
      <c r="WYV79" s="651"/>
      <c r="WYW79" s="651"/>
      <c r="WYX79" s="651"/>
      <c r="WYY79" s="651"/>
      <c r="WYZ79" s="651"/>
      <c r="WZA79" s="651"/>
      <c r="WZB79" s="651"/>
      <c r="WZC79" s="651"/>
      <c r="WZD79" s="651"/>
      <c r="WZE79" s="651"/>
      <c r="WZF79" s="651"/>
      <c r="WZG79" s="651"/>
      <c r="WZH79" s="651"/>
      <c r="WZI79" s="651"/>
      <c r="WZJ79" s="651"/>
      <c r="WZK79" s="651"/>
      <c r="WZL79" s="651"/>
      <c r="WZM79" s="651"/>
      <c r="WZN79" s="651"/>
      <c r="WZO79" s="651"/>
      <c r="WZP79" s="651"/>
      <c r="WZQ79" s="651"/>
      <c r="WZR79" s="651"/>
      <c r="WZS79" s="651"/>
      <c r="WZT79" s="651"/>
      <c r="WZU79" s="651"/>
      <c r="WZV79" s="651"/>
      <c r="WZW79" s="651"/>
      <c r="WZX79" s="651"/>
      <c r="WZY79" s="651"/>
      <c r="WZZ79" s="651"/>
      <c r="XAA79" s="651"/>
      <c r="XAB79" s="651"/>
      <c r="XAC79" s="651"/>
      <c r="XAD79" s="651"/>
      <c r="XAE79" s="651"/>
      <c r="XAF79" s="651"/>
      <c r="XAG79" s="651"/>
      <c r="XAH79" s="651"/>
      <c r="XAI79" s="651"/>
      <c r="XAJ79" s="651"/>
      <c r="XAK79" s="651"/>
      <c r="XAL79" s="651"/>
      <c r="XAM79" s="651"/>
      <c r="XAN79" s="651"/>
      <c r="XAO79" s="651"/>
      <c r="XAP79" s="651"/>
      <c r="XAQ79" s="651"/>
      <c r="XAR79" s="651"/>
      <c r="XAS79" s="651"/>
      <c r="XAT79" s="651"/>
      <c r="XAU79" s="651"/>
      <c r="XAV79" s="651"/>
      <c r="XAW79" s="651"/>
      <c r="XAX79" s="651"/>
      <c r="XAY79" s="651"/>
      <c r="XAZ79" s="651"/>
      <c r="XBA79" s="651"/>
      <c r="XBB79" s="651"/>
      <c r="XBC79" s="651"/>
      <c r="XBD79" s="651"/>
      <c r="XBE79" s="651"/>
      <c r="XBF79" s="651"/>
      <c r="XBG79" s="651"/>
      <c r="XBH79" s="651"/>
      <c r="XBI79" s="651"/>
      <c r="XBJ79" s="651"/>
      <c r="XBK79" s="651"/>
      <c r="XBL79" s="651"/>
      <c r="XBM79" s="651"/>
      <c r="XBN79" s="651"/>
      <c r="XBO79" s="651"/>
      <c r="XBP79" s="651"/>
      <c r="XBQ79" s="651"/>
      <c r="XBR79" s="651"/>
      <c r="XBS79" s="651"/>
      <c r="XBT79" s="651"/>
      <c r="XBU79" s="651"/>
      <c r="XBV79" s="651"/>
      <c r="XBW79" s="651"/>
      <c r="XBX79" s="651"/>
      <c r="XBY79" s="651"/>
      <c r="XBZ79" s="651"/>
      <c r="XCA79" s="651"/>
      <c r="XCB79" s="651"/>
      <c r="XCC79" s="651"/>
      <c r="XCD79" s="651"/>
      <c r="XCE79" s="651"/>
      <c r="XCF79" s="651"/>
      <c r="XCG79" s="651"/>
      <c r="XCH79" s="651"/>
      <c r="XCI79" s="651"/>
      <c r="XCJ79" s="651"/>
      <c r="XCK79" s="651"/>
      <c r="XCL79" s="651"/>
      <c r="XCM79" s="651"/>
      <c r="XCN79" s="651"/>
      <c r="XCO79" s="651"/>
      <c r="XCP79" s="651"/>
      <c r="XCQ79" s="651"/>
      <c r="XCR79" s="651"/>
      <c r="XCS79" s="651"/>
      <c r="XCT79" s="651"/>
      <c r="XCU79" s="651"/>
      <c r="XCV79" s="651"/>
      <c r="XCW79" s="651"/>
      <c r="XCX79" s="651"/>
      <c r="XCY79" s="651"/>
      <c r="XCZ79" s="651"/>
      <c r="XDA79" s="651"/>
      <c r="XDB79" s="651"/>
      <c r="XDC79" s="651"/>
      <c r="XDD79" s="651"/>
      <c r="XDE79" s="651"/>
      <c r="XDF79" s="651"/>
      <c r="XDG79" s="651"/>
      <c r="XDH79" s="651"/>
      <c r="XDI79" s="651"/>
      <c r="XDJ79" s="651"/>
      <c r="XDK79" s="651"/>
      <c r="XDL79" s="651"/>
      <c r="XDM79" s="651"/>
      <c r="XDN79" s="651"/>
      <c r="XDO79" s="651"/>
      <c r="XDP79" s="651"/>
      <c r="XDQ79" s="651"/>
      <c r="XDR79" s="651"/>
      <c r="XDS79" s="651"/>
      <c r="XDT79" s="651"/>
      <c r="XDU79" s="651"/>
      <c r="XDV79" s="651"/>
      <c r="XDW79" s="651"/>
      <c r="XDX79" s="651"/>
      <c r="XDY79" s="651"/>
      <c r="XDZ79" s="651"/>
      <c r="XEA79" s="651"/>
      <c r="XEB79" s="651"/>
      <c r="XEC79" s="651"/>
      <c r="XED79" s="651"/>
      <c r="XEE79" s="651"/>
      <c r="XEF79" s="651"/>
      <c r="XEG79" s="651"/>
      <c r="XEH79" s="651"/>
      <c r="XEI79" s="651"/>
      <c r="XEJ79" s="651"/>
      <c r="XEK79" s="651"/>
      <c r="XEL79" s="651"/>
      <c r="XEM79" s="651"/>
      <c r="XEN79" s="651"/>
      <c r="XEO79" s="651"/>
      <c r="XEP79" s="651"/>
      <c r="XEQ79" s="651"/>
      <c r="XER79" s="651"/>
      <c r="XES79" s="651"/>
      <c r="XET79" s="651"/>
      <c r="XEU79" s="651"/>
      <c r="XEV79" s="651"/>
      <c r="XEW79" s="651"/>
      <c r="XEX79" s="651"/>
      <c r="XEY79" s="651"/>
      <c r="XEZ79" s="651"/>
      <c r="XFA79" s="651"/>
      <c r="XFB79" s="651"/>
      <c r="XFC79" s="651"/>
      <c r="XFD79" s="651"/>
    </row>
    <row r="80" spans="2:16384" s="648" customFormat="1" ht="61.5" customHeight="1" outlineLevel="1">
      <c r="B80" s="1066"/>
      <c r="C80" s="1066"/>
      <c r="D80" s="437" t="s">
        <v>1558</v>
      </c>
      <c r="E80" s="685" t="s">
        <v>51</v>
      </c>
      <c r="F80" s="437" t="s">
        <v>1559</v>
      </c>
      <c r="G80" s="437" t="s">
        <v>361</v>
      </c>
      <c r="H80" s="397" t="s">
        <v>581</v>
      </c>
      <c r="I80" s="696">
        <v>15</v>
      </c>
      <c r="J80" s="697" t="s">
        <v>23</v>
      </c>
      <c r="K80" s="698">
        <v>4</v>
      </c>
      <c r="L80" s="686" t="s">
        <v>97</v>
      </c>
      <c r="M80" s="687">
        <v>1</v>
      </c>
      <c r="N80" s="688" t="s">
        <v>32</v>
      </c>
      <c r="O80" s="637">
        <f t="shared" ref="O80:O82" si="14">I80*K80*M80</f>
        <v>60</v>
      </c>
      <c r="P80" s="643" t="s">
        <v>38</v>
      </c>
      <c r="Q80" s="397" t="s">
        <v>1560</v>
      </c>
      <c r="R80" s="687">
        <v>2</v>
      </c>
      <c r="S80" s="688" t="s">
        <v>159</v>
      </c>
      <c r="T80" s="699">
        <f t="shared" ref="T80:T82" si="15">(I80*K80*M80)/R80</f>
        <v>30</v>
      </c>
      <c r="U80" s="643" t="s">
        <v>38</v>
      </c>
      <c r="V80" s="409"/>
      <c r="W80" s="402"/>
      <c r="X80" s="409"/>
      <c r="Y80" s="409"/>
      <c r="Z80" s="409"/>
      <c r="AA80" s="410"/>
      <c r="AB80" s="411"/>
    </row>
    <row r="81" spans="1:29" s="651" customFormat="1" ht="34.200000000000003" outlineLevel="1">
      <c r="A81" s="648"/>
      <c r="B81" s="1066"/>
      <c r="C81" s="1066"/>
      <c r="D81" s="1104" t="s">
        <v>1561</v>
      </c>
      <c r="E81" s="685" t="s">
        <v>55</v>
      </c>
      <c r="F81" s="437" t="s">
        <v>68</v>
      </c>
      <c r="G81" s="432" t="s">
        <v>358</v>
      </c>
      <c r="H81" s="413" t="s">
        <v>711</v>
      </c>
      <c r="I81" s="707">
        <v>25</v>
      </c>
      <c r="J81" s="708" t="s">
        <v>122</v>
      </c>
      <c r="K81" s="709">
        <v>3</v>
      </c>
      <c r="L81" s="689" t="s">
        <v>124</v>
      </c>
      <c r="M81" s="690">
        <v>1</v>
      </c>
      <c r="N81" s="691" t="s">
        <v>32</v>
      </c>
      <c r="O81" s="639">
        <f t="shared" si="14"/>
        <v>75</v>
      </c>
      <c r="P81" s="643" t="s">
        <v>38</v>
      </c>
      <c r="Q81" s="429" t="s">
        <v>1560</v>
      </c>
      <c r="R81" s="690">
        <v>1.5</v>
      </c>
      <c r="S81" s="688" t="s">
        <v>165</v>
      </c>
      <c r="T81" s="703">
        <f t="shared" si="15"/>
        <v>50</v>
      </c>
      <c r="U81" s="643" t="s">
        <v>38</v>
      </c>
      <c r="V81" s="402"/>
      <c r="W81" s="402"/>
      <c r="X81" s="409"/>
      <c r="Y81" s="409"/>
      <c r="Z81" s="409"/>
      <c r="AA81" s="410"/>
      <c r="AB81" s="411"/>
    </row>
    <row r="82" spans="1:29" s="648" customFormat="1" ht="34.200000000000003" outlineLevel="1">
      <c r="B82" s="1066"/>
      <c r="C82" s="1066"/>
      <c r="D82" s="1094"/>
      <c r="E82" s="685" t="s">
        <v>55</v>
      </c>
      <c r="F82" s="437" t="s">
        <v>138</v>
      </c>
      <c r="G82" s="437" t="s">
        <v>366</v>
      </c>
      <c r="H82" s="397" t="s">
        <v>67</v>
      </c>
      <c r="I82" s="696">
        <v>25</v>
      </c>
      <c r="J82" s="697" t="s">
        <v>122</v>
      </c>
      <c r="K82" s="698">
        <v>3</v>
      </c>
      <c r="L82" s="686" t="s">
        <v>124</v>
      </c>
      <c r="M82" s="687">
        <v>1</v>
      </c>
      <c r="N82" s="688" t="s">
        <v>32</v>
      </c>
      <c r="O82" s="637">
        <f t="shared" si="14"/>
        <v>75</v>
      </c>
      <c r="P82" s="643" t="s">
        <v>38</v>
      </c>
      <c r="Q82" s="413" t="s">
        <v>1560</v>
      </c>
      <c r="R82" s="687">
        <v>1.5</v>
      </c>
      <c r="S82" s="688" t="s">
        <v>165</v>
      </c>
      <c r="T82" s="699">
        <f t="shared" si="15"/>
        <v>50</v>
      </c>
      <c r="U82" s="643" t="s">
        <v>38</v>
      </c>
      <c r="V82" s="409"/>
      <c r="W82" s="402"/>
      <c r="X82" s="409"/>
      <c r="Y82" s="409"/>
      <c r="Z82" s="409"/>
      <c r="AA82" s="410"/>
      <c r="AB82" s="411"/>
    </row>
    <row r="83" spans="1:29" s="648" customFormat="1" ht="34.799999999999997" outlineLevel="1" thickBot="1">
      <c r="B83" s="1094"/>
      <c r="C83" s="1094"/>
      <c r="D83" s="437" t="s">
        <v>1562</v>
      </c>
      <c r="E83" s="685" t="s">
        <v>51</v>
      </c>
      <c r="F83" s="432" t="s">
        <v>483</v>
      </c>
      <c r="G83" s="432" t="s">
        <v>78</v>
      </c>
      <c r="H83" s="432" t="s">
        <v>73</v>
      </c>
      <c r="I83" s="696">
        <v>15</v>
      </c>
      <c r="J83" s="697" t="s">
        <v>23</v>
      </c>
      <c r="K83" s="698">
        <v>4</v>
      </c>
      <c r="L83" s="686" t="s">
        <v>97</v>
      </c>
      <c r="M83" s="687">
        <v>0.5</v>
      </c>
      <c r="N83" s="688" t="s">
        <v>31</v>
      </c>
      <c r="O83" s="637">
        <f>I83*K83*M83</f>
        <v>30</v>
      </c>
      <c r="P83" s="643" t="s">
        <v>38</v>
      </c>
      <c r="Q83" s="397" t="s">
        <v>1563</v>
      </c>
      <c r="R83" s="687">
        <v>1.5</v>
      </c>
      <c r="S83" s="688" t="s">
        <v>165</v>
      </c>
      <c r="T83" s="699">
        <f>(I83*K83*M83)/R83</f>
        <v>20</v>
      </c>
      <c r="U83" s="643" t="s">
        <v>38</v>
      </c>
      <c r="V83" s="402"/>
      <c r="W83" s="402"/>
      <c r="X83" s="402"/>
      <c r="Y83" s="402"/>
      <c r="Z83" s="402"/>
      <c r="AA83" s="403"/>
      <c r="AB83" s="403"/>
    </row>
    <row r="84" spans="1:29" s="1" customFormat="1" ht="22.5" customHeight="1" thickBot="1">
      <c r="B84" s="45" t="s">
        <v>1576</v>
      </c>
      <c r="C84" s="46"/>
      <c r="D84" s="32"/>
      <c r="E84" s="32"/>
      <c r="F84" s="47"/>
      <c r="G84" s="47"/>
      <c r="H84" s="47"/>
      <c r="I84" s="31"/>
      <c r="J84" s="32"/>
      <c r="K84" s="31"/>
      <c r="L84" s="32"/>
      <c r="M84" s="31"/>
      <c r="N84" s="32"/>
      <c r="O84" s="31"/>
      <c r="P84" s="33"/>
      <c r="Q84" s="671"/>
      <c r="R84" s="31"/>
      <c r="S84" s="32"/>
      <c r="T84" s="31"/>
      <c r="U84" s="33"/>
      <c r="V84" s="672"/>
      <c r="W84" s="32"/>
      <c r="X84" s="32"/>
      <c r="Y84" s="32"/>
      <c r="Z84" s="32"/>
    </row>
    <row r="85" spans="1:29" s="1" customFormat="1" ht="148.19999999999999" outlineLevel="1">
      <c r="B85" s="1046" t="s">
        <v>1577</v>
      </c>
      <c r="C85" s="1047"/>
      <c r="D85" s="1048"/>
      <c r="E85" s="435" t="s">
        <v>51</v>
      </c>
      <c r="F85" s="352" t="s">
        <v>1578</v>
      </c>
      <c r="G85" s="352" t="s">
        <v>1579</v>
      </c>
      <c r="H85" s="337" t="s">
        <v>1580</v>
      </c>
      <c r="I85" s="36">
        <v>25</v>
      </c>
      <c r="J85" s="66" t="s">
        <v>122</v>
      </c>
      <c r="K85" s="37">
        <v>4</v>
      </c>
      <c r="L85" s="65" t="s">
        <v>97</v>
      </c>
      <c r="M85" s="38">
        <v>6</v>
      </c>
      <c r="N85" s="48" t="s">
        <v>126</v>
      </c>
      <c r="O85" s="35">
        <f t="shared" ref="O85:O86" si="16">I85*K85*M85</f>
        <v>600</v>
      </c>
      <c r="P85" s="277" t="s">
        <v>39</v>
      </c>
      <c r="Q85" s="445" t="s">
        <v>1581</v>
      </c>
      <c r="R85" s="38">
        <v>2.5</v>
      </c>
      <c r="S85" s="48" t="s">
        <v>161</v>
      </c>
      <c r="T85" s="35">
        <f>(I85*K85*M85)/R85</f>
        <v>240</v>
      </c>
      <c r="U85" s="277" t="s">
        <v>98</v>
      </c>
      <c r="V85" s="673" t="s">
        <v>1582</v>
      </c>
      <c r="W85" s="674" t="s">
        <v>1583</v>
      </c>
      <c r="X85" s="675" t="s">
        <v>1584</v>
      </c>
      <c r="Y85" s="676" t="s">
        <v>1585</v>
      </c>
      <c r="Z85" s="676"/>
    </row>
    <row r="86" spans="1:29" s="1" customFormat="1" ht="69" outlineLevel="1" thickBot="1">
      <c r="B86" s="1046"/>
      <c r="C86" s="1047"/>
      <c r="D86" s="1048"/>
      <c r="E86" s="435" t="s">
        <v>51</v>
      </c>
      <c r="F86" s="352" t="s">
        <v>1586</v>
      </c>
      <c r="G86" s="352" t="s">
        <v>1587</v>
      </c>
      <c r="H86" s="337" t="s">
        <v>1588</v>
      </c>
      <c r="I86" s="36">
        <v>1</v>
      </c>
      <c r="J86" s="66" t="s">
        <v>120</v>
      </c>
      <c r="K86" s="37">
        <v>4</v>
      </c>
      <c r="L86" s="65" t="s">
        <v>97</v>
      </c>
      <c r="M86" s="38">
        <v>1</v>
      </c>
      <c r="N86" s="48" t="s">
        <v>32</v>
      </c>
      <c r="O86" s="35">
        <f t="shared" si="16"/>
        <v>4</v>
      </c>
      <c r="P86" s="277" t="s">
        <v>37</v>
      </c>
      <c r="Q86" s="375" t="s">
        <v>1589</v>
      </c>
      <c r="R86" s="38">
        <v>2.5</v>
      </c>
      <c r="S86" s="48" t="s">
        <v>161</v>
      </c>
      <c r="T86" s="35">
        <f>(I86*K86*M86)/R86</f>
        <v>1.6</v>
      </c>
      <c r="U86" s="74" t="s">
        <v>37</v>
      </c>
      <c r="V86" s="434" t="s">
        <v>1590</v>
      </c>
      <c r="W86" s="375" t="s">
        <v>1583</v>
      </c>
      <c r="X86" s="375" t="s">
        <v>1584</v>
      </c>
      <c r="Y86" s="364" t="s">
        <v>1585</v>
      </c>
      <c r="Z86" s="364"/>
    </row>
    <row r="87" spans="1:29" s="1" customFormat="1" ht="40.35" customHeight="1" outlineLevel="1" thickBot="1">
      <c r="B87" s="1049"/>
      <c r="C87" s="1050"/>
      <c r="D87" s="1051"/>
      <c r="E87" s="368"/>
      <c r="F87" s="352" t="s">
        <v>1591</v>
      </c>
      <c r="G87" s="352" t="s">
        <v>1592</v>
      </c>
      <c r="H87" s="337" t="s">
        <v>1588</v>
      </c>
      <c r="I87" s="36">
        <v>1</v>
      </c>
      <c r="J87" s="66" t="s">
        <v>120</v>
      </c>
      <c r="K87" s="37">
        <v>2</v>
      </c>
      <c r="L87" s="65" t="s">
        <v>5</v>
      </c>
      <c r="M87" s="38">
        <v>1</v>
      </c>
      <c r="N87" s="48" t="s">
        <v>32</v>
      </c>
      <c r="O87" s="35">
        <f>I87*K87*M87</f>
        <v>2</v>
      </c>
      <c r="P87" s="277" t="s">
        <v>37</v>
      </c>
      <c r="Q87" s="375" t="s">
        <v>1593</v>
      </c>
      <c r="R87" s="38">
        <v>2</v>
      </c>
      <c r="S87" s="48" t="s">
        <v>159</v>
      </c>
      <c r="T87" s="35">
        <f>(I87*K87*M87)/R87</f>
        <v>1</v>
      </c>
      <c r="U87" s="74" t="s">
        <v>37</v>
      </c>
      <c r="V87" s="445" t="s">
        <v>1594</v>
      </c>
      <c r="W87" s="375" t="s">
        <v>1595</v>
      </c>
      <c r="X87" s="677" t="s">
        <v>1584</v>
      </c>
      <c r="Y87" s="364" t="s">
        <v>1585</v>
      </c>
      <c r="Z87" s="364"/>
    </row>
    <row r="88" spans="1:29" s="615" customFormat="1" ht="70.5" customHeight="1" outlineLevel="1">
      <c r="A88" s="244"/>
      <c r="B88" s="618"/>
      <c r="C88" s="618"/>
      <c r="D88" s="618"/>
      <c r="E88" s="619"/>
      <c r="F88" s="618"/>
      <c r="G88" s="618"/>
      <c r="H88" s="620"/>
      <c r="I88" s="605"/>
      <c r="J88" s="606"/>
      <c r="K88" s="605"/>
      <c r="L88" s="607"/>
      <c r="M88" s="605"/>
      <c r="N88" s="608"/>
      <c r="O88" s="246"/>
      <c r="P88" s="609"/>
      <c r="Q88" s="604"/>
      <c r="R88" s="610"/>
      <c r="S88" s="617"/>
      <c r="T88" s="246"/>
      <c r="U88" s="609"/>
      <c r="V88" s="611"/>
      <c r="W88" s="611"/>
      <c r="X88" s="611"/>
      <c r="Y88" s="611"/>
      <c r="Z88" s="611"/>
      <c r="AA88" s="612"/>
      <c r="AB88" s="613"/>
    </row>
    <row r="89" spans="1:29" ht="25.5" customHeight="1" thickBot="1">
      <c r="B89" s="282"/>
      <c r="C89" s="283"/>
      <c r="D89" s="284"/>
      <c r="E89" s="284"/>
      <c r="F89" s="282"/>
      <c r="G89" s="282"/>
      <c r="H89" s="282"/>
      <c r="AC89" s="244"/>
    </row>
    <row r="90" spans="1:29" ht="21" thickBot="1">
      <c r="B90" s="285" t="s">
        <v>18</v>
      </c>
      <c r="C90" s="286"/>
      <c r="D90" s="287"/>
      <c r="E90" s="287"/>
      <c r="F90" s="288"/>
      <c r="G90" s="288"/>
      <c r="H90" s="288"/>
      <c r="I90" s="289"/>
      <c r="J90" s="287"/>
      <c r="K90" s="289"/>
      <c r="L90" s="287"/>
      <c r="M90" s="289"/>
      <c r="N90" s="287"/>
      <c r="O90" s="289"/>
      <c r="P90" s="290"/>
      <c r="Q90" s="291"/>
      <c r="R90" s="289"/>
      <c r="S90" s="287"/>
      <c r="T90" s="289"/>
      <c r="U90" s="290"/>
      <c r="V90" s="287"/>
      <c r="W90" s="287"/>
      <c r="X90" s="287"/>
      <c r="Y90" s="287"/>
      <c r="Z90" s="927"/>
      <c r="AA90" s="287"/>
      <c r="AB90" s="287"/>
      <c r="AC90" s="244"/>
    </row>
    <row r="91" spans="1:29" s="436" customFormat="1" ht="66.599999999999994" outlineLevel="2" thickBot="1">
      <c r="A91" s="292">
        <f>A23</f>
        <v>0</v>
      </c>
      <c r="B91" s="292" t="str">
        <f>B22</f>
        <v>Depuração biológica por lamas activadas / Tanque de Arejamento</v>
      </c>
      <c r="C91" s="292" t="str">
        <f t="shared" ref="C91:P91" si="17">C20</f>
        <v>Operação e limpeza dos orgãos</v>
      </c>
      <c r="D91" s="261" t="str">
        <f t="shared" si="17"/>
        <v>Operação e limpeza dos orgãos</v>
      </c>
      <c r="E91" s="261" t="str">
        <f t="shared" si="17"/>
        <v>N</v>
      </c>
      <c r="F91" s="261" t="str">
        <f t="shared" si="17"/>
        <v>Movimentação manual de cargas</v>
      </c>
      <c r="G91" s="261" t="str">
        <f t="shared" si="17"/>
        <v>Sobreesforços - esforços excessivos</v>
      </c>
      <c r="H91" s="261" t="str">
        <f t="shared" si="17"/>
        <v>Lesões músculo-esqueléticas</v>
      </c>
      <c r="I91" s="261">
        <f t="shared" si="17"/>
        <v>25</v>
      </c>
      <c r="J91" s="261" t="str">
        <f t="shared" si="17"/>
        <v>Grave</v>
      </c>
      <c r="K91" s="261">
        <f t="shared" si="17"/>
        <v>3</v>
      </c>
      <c r="L91" s="261" t="str">
        <f t="shared" si="17"/>
        <v>Pouco frequente</v>
      </c>
      <c r="M91" s="261">
        <f t="shared" si="17"/>
        <v>1</v>
      </c>
      <c r="N91" s="261" t="str">
        <f t="shared" si="17"/>
        <v>Baixa</v>
      </c>
      <c r="O91" s="261">
        <f t="shared" si="17"/>
        <v>75</v>
      </c>
      <c r="P91" s="261" t="str">
        <f t="shared" si="17"/>
        <v>MÉDIO</v>
      </c>
      <c r="Q91" s="293"/>
      <c r="R91" s="293">
        <f>R20</f>
        <v>2</v>
      </c>
      <c r="S91" s="292" t="str">
        <f>S20</f>
        <v>Controlos formais</v>
      </c>
      <c r="T91" s="292">
        <f>T20</f>
        <v>37.5</v>
      </c>
      <c r="U91" s="292" t="str">
        <f>U20</f>
        <v>MÉDIO</v>
      </c>
      <c r="V91" s="292"/>
      <c r="W91" s="292"/>
      <c r="X91" s="292"/>
      <c r="Y91" s="928"/>
      <c r="Z91" s="245"/>
      <c r="AA91" s="292" t="str">
        <f>AA3</f>
        <v>Causas</v>
      </c>
      <c r="AB91" s="292" t="str">
        <f>AB3</f>
        <v>Factores Agravantes</v>
      </c>
      <c r="AC91" s="244"/>
    </row>
    <row r="92" spans="1:29" ht="21" customHeight="1" outlineLevel="2" thickBot="1">
      <c r="B92" s="244" t="s">
        <v>19</v>
      </c>
      <c r="C92" s="244" t="s">
        <v>20</v>
      </c>
      <c r="D92" s="294" t="s">
        <v>21</v>
      </c>
      <c r="E92" s="295" t="s">
        <v>51</v>
      </c>
      <c r="F92" s="929" t="s">
        <v>453</v>
      </c>
      <c r="G92" s="929" t="s">
        <v>454</v>
      </c>
      <c r="I92" s="296">
        <v>1</v>
      </c>
      <c r="J92" s="297" t="s">
        <v>120</v>
      </c>
      <c r="K92" s="298">
        <v>1</v>
      </c>
      <c r="L92" s="297" t="s">
        <v>3</v>
      </c>
      <c r="M92" s="298">
        <v>0.5</v>
      </c>
      <c r="N92" s="297" t="s">
        <v>31</v>
      </c>
      <c r="O92" s="275"/>
      <c r="P92" s="306" t="s">
        <v>37</v>
      </c>
      <c r="R92" s="299">
        <v>1</v>
      </c>
      <c r="S92" s="300" t="s">
        <v>1272</v>
      </c>
      <c r="T92" s="275"/>
      <c r="U92" s="306" t="s">
        <v>37</v>
      </c>
      <c r="AC92" s="244"/>
    </row>
    <row r="93" spans="1:29" ht="21" customHeight="1" outlineLevel="2" thickBot="1">
      <c r="D93" s="301" t="s">
        <v>22</v>
      </c>
      <c r="E93" s="302" t="s">
        <v>55</v>
      </c>
      <c r="F93" s="918" t="s">
        <v>339</v>
      </c>
      <c r="G93" s="918" t="s">
        <v>478</v>
      </c>
      <c r="I93" s="303">
        <v>5</v>
      </c>
      <c r="J93" s="304" t="s">
        <v>121</v>
      </c>
      <c r="K93" s="305">
        <v>2</v>
      </c>
      <c r="L93" s="304" t="s">
        <v>5</v>
      </c>
      <c r="M93" s="305">
        <v>1</v>
      </c>
      <c r="N93" s="304" t="s">
        <v>32</v>
      </c>
      <c r="O93" s="275"/>
      <c r="P93" s="310" t="s">
        <v>38</v>
      </c>
      <c r="R93" s="307">
        <v>1.5</v>
      </c>
      <c r="S93" s="308" t="s">
        <v>165</v>
      </c>
      <c r="T93" s="275"/>
      <c r="U93" s="310" t="s">
        <v>38</v>
      </c>
      <c r="AC93" s="244"/>
    </row>
    <row r="94" spans="1:29" ht="21" customHeight="1" outlineLevel="2" thickBot="1">
      <c r="D94" s="309" t="s">
        <v>142</v>
      </c>
      <c r="E94" s="302" t="s">
        <v>52</v>
      </c>
      <c r="F94" s="930" t="s">
        <v>137</v>
      </c>
      <c r="G94" s="918" t="s">
        <v>367</v>
      </c>
      <c r="I94" s="303">
        <v>15</v>
      </c>
      <c r="J94" s="304" t="s">
        <v>23</v>
      </c>
      <c r="K94" s="305">
        <v>3</v>
      </c>
      <c r="L94" s="304" t="s">
        <v>124</v>
      </c>
      <c r="M94" s="305">
        <v>3</v>
      </c>
      <c r="N94" s="304" t="s">
        <v>33</v>
      </c>
      <c r="O94" s="275"/>
      <c r="P94" s="313" t="s">
        <v>98</v>
      </c>
      <c r="R94" s="307">
        <v>2</v>
      </c>
      <c r="S94" s="308" t="s">
        <v>159</v>
      </c>
      <c r="T94" s="275"/>
      <c r="U94" s="313" t="s">
        <v>98</v>
      </c>
      <c r="AC94" s="244"/>
    </row>
    <row r="95" spans="1:29" ht="21" customHeight="1" outlineLevel="2" thickBot="1">
      <c r="D95" s="311" t="s">
        <v>143</v>
      </c>
      <c r="E95" s="312" t="s">
        <v>133</v>
      </c>
      <c r="F95" s="930" t="s">
        <v>376</v>
      </c>
      <c r="G95" s="931" t="s">
        <v>1133</v>
      </c>
      <c r="I95" s="303">
        <v>25</v>
      </c>
      <c r="J95" s="304" t="s">
        <v>122</v>
      </c>
      <c r="K95" s="305">
        <v>4</v>
      </c>
      <c r="L95" s="304" t="s">
        <v>97</v>
      </c>
      <c r="M95" s="305">
        <v>5</v>
      </c>
      <c r="N95" s="304" t="s">
        <v>127</v>
      </c>
      <c r="O95" s="275"/>
      <c r="P95" s="318" t="s">
        <v>39</v>
      </c>
      <c r="R95" s="307">
        <v>2.5</v>
      </c>
      <c r="S95" s="308" t="s">
        <v>161</v>
      </c>
      <c r="T95" s="275"/>
      <c r="U95" s="318" t="s">
        <v>39</v>
      </c>
      <c r="AC95" s="244"/>
    </row>
    <row r="96" spans="1:29" ht="21" customHeight="1" outlineLevel="2" thickBot="1">
      <c r="B96" s="244"/>
      <c r="D96" s="309" t="s">
        <v>144</v>
      </c>
      <c r="F96" s="930" t="s">
        <v>377</v>
      </c>
      <c r="G96" s="930" t="s">
        <v>371</v>
      </c>
      <c r="I96" s="314">
        <v>50</v>
      </c>
      <c r="J96" s="315" t="s">
        <v>123</v>
      </c>
      <c r="K96" s="316">
        <v>5</v>
      </c>
      <c r="L96" s="315" t="s">
        <v>125</v>
      </c>
      <c r="M96" s="316">
        <v>6</v>
      </c>
      <c r="N96" s="315" t="s">
        <v>126</v>
      </c>
      <c r="O96" s="317"/>
      <c r="P96" s="321" t="s">
        <v>40</v>
      </c>
      <c r="R96" s="319">
        <v>3</v>
      </c>
      <c r="S96" s="320" t="s">
        <v>166</v>
      </c>
      <c r="T96" s="317"/>
      <c r="U96" s="321" t="s">
        <v>40</v>
      </c>
      <c r="AC96" s="244"/>
    </row>
    <row r="97" spans="2:29" ht="21" customHeight="1" outlineLevel="2">
      <c r="B97" s="244"/>
      <c r="D97" s="309" t="s">
        <v>145</v>
      </c>
      <c r="F97" s="930" t="s">
        <v>378</v>
      </c>
      <c r="G97" s="930" t="s">
        <v>372</v>
      </c>
      <c r="P97" s="932"/>
      <c r="U97" s="932"/>
      <c r="AC97" s="244"/>
    </row>
    <row r="98" spans="2:29" ht="21" customHeight="1" outlineLevel="2">
      <c r="B98" s="244"/>
      <c r="D98" s="309" t="s">
        <v>146</v>
      </c>
      <c r="F98" s="930" t="s">
        <v>379</v>
      </c>
      <c r="G98" s="930" t="s">
        <v>455</v>
      </c>
      <c r="P98" s="932"/>
      <c r="U98" s="932"/>
      <c r="AC98" s="244"/>
    </row>
    <row r="99" spans="2:29" ht="21" customHeight="1" outlineLevel="2">
      <c r="B99" s="244"/>
      <c r="D99" s="309" t="s">
        <v>147</v>
      </c>
      <c r="F99" s="930" t="s">
        <v>328</v>
      </c>
      <c r="G99" s="930" t="s">
        <v>86</v>
      </c>
      <c r="P99" s="932"/>
      <c r="U99" s="932"/>
      <c r="AC99" s="244"/>
    </row>
    <row r="100" spans="2:29" ht="21" customHeight="1" outlineLevel="2">
      <c r="B100" s="244"/>
      <c r="D100" s="309" t="s">
        <v>148</v>
      </c>
      <c r="F100" s="930" t="s">
        <v>380</v>
      </c>
      <c r="G100" s="933" t="s">
        <v>91</v>
      </c>
      <c r="P100" s="932"/>
      <c r="U100" s="932"/>
      <c r="AC100" s="244"/>
    </row>
    <row r="101" spans="2:29" ht="21" customHeight="1" outlineLevel="2">
      <c r="B101" s="244"/>
      <c r="D101" s="311" t="s">
        <v>149</v>
      </c>
      <c r="F101" s="930" t="s">
        <v>381</v>
      </c>
      <c r="G101" s="929" t="s">
        <v>456</v>
      </c>
      <c r="P101" s="932"/>
      <c r="U101" s="932"/>
      <c r="AC101" s="244"/>
    </row>
    <row r="102" spans="2:29" ht="21" customHeight="1" outlineLevel="2">
      <c r="B102" s="244"/>
      <c r="F102" s="930" t="s">
        <v>382</v>
      </c>
      <c r="G102" s="918" t="s">
        <v>469</v>
      </c>
      <c r="P102" s="932"/>
      <c r="U102" s="932"/>
      <c r="AC102" s="244"/>
    </row>
    <row r="103" spans="2:29" ht="21" customHeight="1" outlineLevel="2">
      <c r="B103" s="244"/>
      <c r="F103" s="930" t="s">
        <v>139</v>
      </c>
      <c r="G103" s="918" t="s">
        <v>353</v>
      </c>
      <c r="P103" s="932"/>
      <c r="U103" s="932"/>
      <c r="AC103" s="244"/>
    </row>
    <row r="104" spans="2:29" ht="21" customHeight="1" outlineLevel="2">
      <c r="B104" s="244"/>
      <c r="F104" s="930" t="s">
        <v>383</v>
      </c>
      <c r="G104" s="930" t="s">
        <v>354</v>
      </c>
      <c r="P104" s="932"/>
      <c r="U104" s="932"/>
      <c r="AC104" s="244"/>
    </row>
    <row r="105" spans="2:29" ht="21" customHeight="1" outlineLevel="2">
      <c r="B105" s="244"/>
      <c r="F105" s="930" t="s">
        <v>384</v>
      </c>
      <c r="G105" s="933" t="s">
        <v>364</v>
      </c>
      <c r="P105" s="932"/>
      <c r="U105" s="932"/>
      <c r="AC105" s="244"/>
    </row>
    <row r="106" spans="2:29" ht="21" customHeight="1" outlineLevel="2">
      <c r="B106" s="244"/>
      <c r="F106" s="933" t="s">
        <v>385</v>
      </c>
      <c r="G106" s="929" t="s">
        <v>457</v>
      </c>
      <c r="P106" s="932"/>
      <c r="U106" s="932"/>
      <c r="AC106" s="244"/>
    </row>
    <row r="107" spans="2:29" ht="21" customHeight="1" outlineLevel="2">
      <c r="B107" s="244"/>
      <c r="F107" s="929" t="s">
        <v>419</v>
      </c>
      <c r="G107" s="934" t="s">
        <v>369</v>
      </c>
      <c r="P107" s="932"/>
      <c r="U107" s="932"/>
      <c r="AC107" s="244"/>
    </row>
    <row r="108" spans="2:29" ht="21" customHeight="1" outlineLevel="2">
      <c r="B108" s="244"/>
      <c r="F108" s="918" t="s">
        <v>231</v>
      </c>
      <c r="G108" s="929" t="s">
        <v>458</v>
      </c>
      <c r="P108" s="932"/>
      <c r="U108" s="932"/>
      <c r="AC108" s="244"/>
    </row>
    <row r="109" spans="2:29" ht="21" customHeight="1" outlineLevel="2">
      <c r="B109" s="244"/>
      <c r="F109" s="930" t="s">
        <v>386</v>
      </c>
      <c r="G109" s="918" t="s">
        <v>366</v>
      </c>
      <c r="P109" s="932"/>
      <c r="U109" s="932"/>
      <c r="AC109" s="244"/>
    </row>
    <row r="110" spans="2:29" ht="21" customHeight="1" outlineLevel="2">
      <c r="B110" s="244"/>
      <c r="F110" s="930" t="s">
        <v>140</v>
      </c>
      <c r="G110" s="933" t="s">
        <v>370</v>
      </c>
      <c r="P110" s="932"/>
      <c r="U110" s="932"/>
      <c r="AC110" s="244"/>
    </row>
    <row r="111" spans="2:29" ht="21" customHeight="1" outlineLevel="2">
      <c r="B111" s="244"/>
      <c r="F111" s="930" t="s">
        <v>226</v>
      </c>
      <c r="G111" s="929" t="s">
        <v>459</v>
      </c>
      <c r="P111" s="932"/>
      <c r="U111" s="932"/>
      <c r="AC111" s="244"/>
    </row>
    <row r="112" spans="2:29" ht="21" customHeight="1" outlineLevel="2">
      <c r="B112" s="244"/>
      <c r="D112" s="244"/>
      <c r="E112" s="244"/>
      <c r="F112" s="930" t="s">
        <v>229</v>
      </c>
      <c r="G112" s="918" t="s">
        <v>355</v>
      </c>
      <c r="H112" s="244"/>
      <c r="P112" s="932"/>
      <c r="U112" s="932"/>
      <c r="AC112" s="244"/>
    </row>
    <row r="113" spans="2:29" ht="21" customHeight="1" outlineLevel="2">
      <c r="B113" s="244"/>
      <c r="D113" s="244"/>
      <c r="E113" s="244"/>
      <c r="F113" s="930" t="s">
        <v>387</v>
      </c>
      <c r="G113" s="930" t="s">
        <v>471</v>
      </c>
      <c r="H113" s="244"/>
      <c r="P113" s="932"/>
      <c r="U113" s="932"/>
      <c r="AC113" s="244"/>
    </row>
    <row r="114" spans="2:29" ht="21" customHeight="1" outlineLevel="2">
      <c r="B114" s="244"/>
      <c r="D114" s="244"/>
      <c r="E114" s="244"/>
      <c r="F114" s="933" t="s">
        <v>388</v>
      </c>
      <c r="G114" s="930" t="s">
        <v>356</v>
      </c>
      <c r="H114" s="244"/>
      <c r="P114" s="932"/>
      <c r="U114" s="932"/>
      <c r="AC114" s="244"/>
    </row>
    <row r="115" spans="2:29" ht="21" customHeight="1" outlineLevel="2">
      <c r="B115" s="244"/>
      <c r="D115" s="244"/>
      <c r="E115" s="244"/>
      <c r="F115" s="929" t="s">
        <v>420</v>
      </c>
      <c r="G115" s="930" t="s">
        <v>357</v>
      </c>
      <c r="H115" s="244"/>
      <c r="P115" s="932"/>
      <c r="U115" s="932"/>
      <c r="AC115" s="244"/>
    </row>
    <row r="116" spans="2:29" ht="21" customHeight="1" outlineLevel="2">
      <c r="B116" s="244"/>
      <c r="D116" s="244"/>
      <c r="E116" s="244"/>
      <c r="F116" s="918" t="s">
        <v>389</v>
      </c>
      <c r="G116" s="930" t="s">
        <v>358</v>
      </c>
      <c r="H116" s="244"/>
      <c r="P116" s="932"/>
      <c r="U116" s="932"/>
      <c r="AC116" s="244"/>
    </row>
    <row r="117" spans="2:29" ht="21" customHeight="1" outlineLevel="2">
      <c r="B117" s="244"/>
      <c r="D117" s="244"/>
      <c r="E117" s="244"/>
      <c r="F117" s="930" t="s">
        <v>390</v>
      </c>
      <c r="G117" s="930" t="s">
        <v>359</v>
      </c>
      <c r="H117" s="244"/>
      <c r="P117" s="932"/>
      <c r="U117" s="932"/>
      <c r="AC117" s="244"/>
    </row>
    <row r="118" spans="2:29" ht="21" customHeight="1" outlineLevel="2">
      <c r="B118" s="244"/>
      <c r="D118" s="244"/>
      <c r="E118" s="244"/>
      <c r="F118" s="930" t="s">
        <v>391</v>
      </c>
      <c r="G118" s="933" t="s">
        <v>470</v>
      </c>
      <c r="H118" s="244"/>
      <c r="P118" s="932"/>
      <c r="U118" s="932"/>
      <c r="AC118" s="244"/>
    </row>
    <row r="119" spans="2:29" ht="21" customHeight="1" outlineLevel="2">
      <c r="B119" s="244"/>
      <c r="D119" s="244"/>
      <c r="E119" s="244"/>
      <c r="F119" s="933" t="s">
        <v>392</v>
      </c>
      <c r="G119" s="929" t="s">
        <v>460</v>
      </c>
      <c r="H119" s="244"/>
      <c r="P119" s="932"/>
      <c r="U119" s="932"/>
      <c r="AC119" s="244"/>
    </row>
    <row r="120" spans="2:29" ht="21" customHeight="1" outlineLevel="2">
      <c r="B120" s="244"/>
      <c r="D120" s="244"/>
      <c r="E120" s="244"/>
      <c r="F120" s="929" t="s">
        <v>421</v>
      </c>
      <c r="G120" s="930" t="s">
        <v>360</v>
      </c>
      <c r="H120" s="244"/>
      <c r="P120" s="932"/>
      <c r="U120" s="932"/>
      <c r="AC120" s="244"/>
    </row>
    <row r="121" spans="2:29" ht="21" customHeight="1" outlineLevel="2">
      <c r="B121" s="244"/>
      <c r="D121" s="244"/>
      <c r="E121" s="244"/>
      <c r="F121" s="918" t="s">
        <v>393</v>
      </c>
      <c r="G121" s="930" t="s">
        <v>363</v>
      </c>
      <c r="H121" s="244"/>
      <c r="P121" s="932"/>
      <c r="U121" s="932"/>
      <c r="AC121" s="244"/>
    </row>
    <row r="122" spans="2:29" ht="21" customHeight="1" outlineLevel="2">
      <c r="B122" s="244"/>
      <c r="D122" s="244"/>
      <c r="E122" s="244"/>
      <c r="F122" s="930" t="s">
        <v>394</v>
      </c>
      <c r="G122" s="933" t="s">
        <v>368</v>
      </c>
      <c r="H122" s="244"/>
      <c r="P122" s="932"/>
      <c r="U122" s="932"/>
      <c r="AC122" s="244"/>
    </row>
    <row r="123" spans="2:29" ht="21" customHeight="1" outlineLevel="2">
      <c r="B123" s="244"/>
      <c r="D123" s="244"/>
      <c r="E123" s="244"/>
      <c r="F123" s="930" t="s">
        <v>43</v>
      </c>
      <c r="G123" s="929" t="s">
        <v>461</v>
      </c>
      <c r="H123" s="244"/>
      <c r="P123" s="932"/>
      <c r="U123" s="932"/>
      <c r="AC123" s="244"/>
    </row>
    <row r="124" spans="2:29" ht="21" customHeight="1" outlineLevel="2">
      <c r="B124" s="244"/>
      <c r="D124" s="244"/>
      <c r="E124" s="244"/>
      <c r="F124" s="930" t="s">
        <v>112</v>
      </c>
      <c r="G124" s="918" t="s">
        <v>352</v>
      </c>
      <c r="H124" s="244"/>
      <c r="P124" s="932"/>
      <c r="U124" s="932"/>
      <c r="AC124" s="244"/>
    </row>
    <row r="125" spans="2:29" ht="21" customHeight="1" outlineLevel="2">
      <c r="B125" s="244"/>
      <c r="D125" s="244"/>
      <c r="E125" s="244"/>
      <c r="F125" s="930" t="s">
        <v>395</v>
      </c>
      <c r="G125" s="930" t="s">
        <v>78</v>
      </c>
      <c r="H125" s="244"/>
      <c r="P125" s="932"/>
      <c r="U125" s="932"/>
      <c r="AC125" s="244"/>
    </row>
    <row r="126" spans="2:29" ht="21" customHeight="1" outlineLevel="2">
      <c r="B126" s="244"/>
      <c r="D126" s="244"/>
      <c r="E126" s="244"/>
      <c r="F126" s="930" t="s">
        <v>42</v>
      </c>
      <c r="G126" s="930" t="s">
        <v>361</v>
      </c>
      <c r="H126" s="244"/>
      <c r="P126" s="932"/>
      <c r="U126" s="932"/>
      <c r="AC126" s="244"/>
    </row>
    <row r="127" spans="2:29" ht="21" customHeight="1" outlineLevel="2">
      <c r="B127" s="244"/>
      <c r="D127" s="244"/>
      <c r="E127" s="244"/>
      <c r="F127" s="930" t="s">
        <v>396</v>
      </c>
      <c r="G127" s="930" t="s">
        <v>362</v>
      </c>
      <c r="H127" s="244"/>
      <c r="P127" s="932"/>
      <c r="U127" s="932"/>
      <c r="AC127" s="244"/>
    </row>
    <row r="128" spans="2:29" ht="21" customHeight="1" outlineLevel="2">
      <c r="B128" s="244"/>
      <c r="D128" s="244"/>
      <c r="E128" s="244"/>
      <c r="F128" s="930" t="s">
        <v>397</v>
      </c>
      <c r="G128" s="930" t="s">
        <v>464</v>
      </c>
      <c r="H128" s="244"/>
      <c r="P128" s="932"/>
      <c r="U128" s="932"/>
      <c r="AC128" s="244"/>
    </row>
    <row r="129" spans="2:29" ht="21" customHeight="1" outlineLevel="2">
      <c r="B129" s="244"/>
      <c r="D129" s="244"/>
      <c r="E129" s="244"/>
      <c r="F129" s="930" t="s">
        <v>398</v>
      </c>
      <c r="G129" s="933" t="s">
        <v>365</v>
      </c>
      <c r="H129" s="244"/>
      <c r="P129" s="932"/>
      <c r="U129" s="932"/>
      <c r="AC129" s="244"/>
    </row>
    <row r="130" spans="2:29" ht="21" customHeight="1" outlineLevel="2">
      <c r="B130" s="244"/>
      <c r="D130" s="244"/>
      <c r="E130" s="244"/>
      <c r="F130" s="933" t="s">
        <v>41</v>
      </c>
      <c r="G130" s="929" t="s">
        <v>465</v>
      </c>
      <c r="H130" s="244"/>
      <c r="P130" s="932"/>
      <c r="U130" s="932"/>
      <c r="AC130" s="244"/>
    </row>
    <row r="131" spans="2:29" ht="21" customHeight="1" outlineLevel="2">
      <c r="B131" s="244"/>
      <c r="D131" s="244"/>
      <c r="E131" s="244"/>
      <c r="F131" s="929" t="s">
        <v>422</v>
      </c>
      <c r="G131" s="935" t="s">
        <v>373</v>
      </c>
      <c r="H131" s="244"/>
      <c r="P131" s="932"/>
      <c r="U131" s="932"/>
      <c r="AC131" s="244"/>
    </row>
    <row r="132" spans="2:29" ht="21" customHeight="1" outlineLevel="2">
      <c r="B132" s="244"/>
      <c r="D132" s="244"/>
      <c r="E132" s="244"/>
      <c r="F132" s="918" t="s">
        <v>399</v>
      </c>
      <c r="G132" s="934" t="s">
        <v>374</v>
      </c>
      <c r="H132" s="244"/>
      <c r="P132" s="932"/>
      <c r="U132" s="932"/>
      <c r="AC132" s="244"/>
    </row>
    <row r="133" spans="2:29" ht="21" customHeight="1" outlineLevel="2">
      <c r="B133" s="244"/>
      <c r="D133" s="244"/>
      <c r="E133" s="244"/>
      <c r="F133" s="930" t="s">
        <v>400</v>
      </c>
      <c r="G133" s="936" t="s">
        <v>375</v>
      </c>
      <c r="H133" s="244"/>
      <c r="P133" s="932"/>
      <c r="U133" s="932"/>
      <c r="AC133" s="244"/>
    </row>
    <row r="134" spans="2:29" ht="21" customHeight="1" outlineLevel="2">
      <c r="B134" s="244"/>
      <c r="D134" s="244"/>
      <c r="E134" s="244"/>
      <c r="F134" s="930" t="s">
        <v>401</v>
      </c>
      <c r="G134" s="936" t="s">
        <v>476</v>
      </c>
      <c r="H134" s="244"/>
      <c r="P134" s="932"/>
      <c r="U134" s="932"/>
      <c r="AC134" s="244"/>
    </row>
    <row r="135" spans="2:29" ht="21" customHeight="1" outlineLevel="2">
      <c r="B135" s="244"/>
      <c r="D135" s="244"/>
      <c r="E135" s="244"/>
      <c r="F135" s="930" t="s">
        <v>402</v>
      </c>
      <c r="G135" s="929" t="s">
        <v>466</v>
      </c>
      <c r="H135" s="244"/>
      <c r="P135" s="932"/>
      <c r="U135" s="932"/>
      <c r="AC135" s="244"/>
    </row>
    <row r="136" spans="2:29" ht="21" customHeight="1" outlineLevel="2">
      <c r="B136" s="244"/>
      <c r="D136" s="244"/>
      <c r="E136" s="244"/>
      <c r="F136" s="930" t="s">
        <v>403</v>
      </c>
      <c r="G136" s="918" t="s">
        <v>80</v>
      </c>
      <c r="H136" s="244"/>
      <c r="P136" s="932"/>
      <c r="U136" s="932"/>
      <c r="AC136" s="244"/>
    </row>
    <row r="137" spans="2:29" ht="21" customHeight="1" outlineLevel="2">
      <c r="B137" s="244"/>
      <c r="D137" s="244"/>
      <c r="E137" s="244"/>
      <c r="F137" s="930" t="s">
        <v>9</v>
      </c>
      <c r="G137" s="930" t="s">
        <v>79</v>
      </c>
      <c r="H137" s="244"/>
      <c r="P137" s="932"/>
      <c r="U137" s="932"/>
      <c r="AC137" s="244"/>
    </row>
    <row r="138" spans="2:29" ht="21" customHeight="1" outlineLevel="2">
      <c r="B138" s="244"/>
      <c r="D138" s="244"/>
      <c r="E138" s="244"/>
      <c r="F138" s="930" t="s">
        <v>404</v>
      </c>
      <c r="G138" s="933" t="s">
        <v>485</v>
      </c>
      <c r="H138" s="244"/>
      <c r="P138" s="932"/>
      <c r="U138" s="932"/>
      <c r="AC138" s="244"/>
    </row>
    <row r="139" spans="2:29" ht="21" customHeight="1" outlineLevel="2">
      <c r="B139" s="244"/>
      <c r="D139" s="244"/>
      <c r="E139" s="244"/>
      <c r="F139" s="930" t="s">
        <v>405</v>
      </c>
      <c r="G139" s="933" t="s">
        <v>1703</v>
      </c>
      <c r="H139" s="244"/>
      <c r="P139" s="932"/>
      <c r="U139" s="932"/>
      <c r="AC139" s="244"/>
    </row>
    <row r="140" spans="2:29" ht="21" customHeight="1" outlineLevel="2">
      <c r="B140" s="244"/>
      <c r="D140" s="244"/>
      <c r="E140" s="244"/>
      <c r="F140" s="930" t="s">
        <v>406</v>
      </c>
      <c r="G140" s="933" t="s">
        <v>212</v>
      </c>
      <c r="H140" s="244"/>
      <c r="P140" s="932"/>
      <c r="U140" s="932"/>
      <c r="AC140" s="244"/>
    </row>
    <row r="141" spans="2:29" ht="21" customHeight="1" outlineLevel="2">
      <c r="B141" s="244"/>
      <c r="D141" s="244"/>
      <c r="E141" s="244"/>
      <c r="F141" s="930" t="s">
        <v>407</v>
      </c>
      <c r="G141" s="244"/>
      <c r="H141" s="244"/>
      <c r="P141" s="932"/>
      <c r="U141" s="932"/>
      <c r="AC141" s="244"/>
    </row>
    <row r="142" spans="2:29" ht="21" customHeight="1" outlineLevel="2">
      <c r="B142" s="244"/>
      <c r="D142" s="244"/>
      <c r="E142" s="244"/>
      <c r="F142" s="930" t="s">
        <v>408</v>
      </c>
      <c r="G142" s="244"/>
      <c r="H142" s="244"/>
      <c r="P142" s="932"/>
      <c r="U142" s="932"/>
      <c r="AC142" s="244"/>
    </row>
    <row r="143" spans="2:29" ht="21" customHeight="1" outlineLevel="2">
      <c r="B143" s="244"/>
      <c r="D143" s="244"/>
      <c r="E143" s="244"/>
      <c r="F143" s="930" t="s">
        <v>409</v>
      </c>
      <c r="G143" s="244"/>
      <c r="H143" s="244"/>
      <c r="P143" s="932"/>
      <c r="U143" s="932"/>
      <c r="AC143" s="244"/>
    </row>
    <row r="144" spans="2:29" ht="21" customHeight="1" outlineLevel="2">
      <c r="B144" s="244"/>
      <c r="D144" s="244"/>
      <c r="E144" s="244"/>
      <c r="F144" s="929" t="s">
        <v>423</v>
      </c>
      <c r="G144" s="244"/>
      <c r="H144" s="244"/>
      <c r="P144" s="932"/>
      <c r="U144" s="932"/>
      <c r="AC144" s="244"/>
    </row>
    <row r="145" spans="2:29" ht="21" customHeight="1" outlineLevel="2">
      <c r="B145" s="244"/>
      <c r="D145" s="244"/>
      <c r="E145" s="244"/>
      <c r="F145" s="930" t="s">
        <v>410</v>
      </c>
      <c r="G145" s="244"/>
      <c r="H145" s="244"/>
      <c r="P145" s="932"/>
      <c r="U145" s="932"/>
      <c r="AC145" s="244"/>
    </row>
    <row r="146" spans="2:29" ht="21" customHeight="1" outlineLevel="2">
      <c r="B146" s="244"/>
      <c r="D146" s="244"/>
      <c r="E146" s="244"/>
      <c r="F146" s="930" t="s">
        <v>138</v>
      </c>
      <c r="G146" s="244"/>
      <c r="H146" s="244"/>
      <c r="P146" s="932"/>
      <c r="U146" s="932"/>
      <c r="AC146" s="244"/>
    </row>
    <row r="147" spans="2:29" ht="21" customHeight="1" outlineLevel="2">
      <c r="B147" s="244"/>
      <c r="D147" s="244"/>
      <c r="E147" s="244"/>
      <c r="F147" s="930" t="s">
        <v>1036</v>
      </c>
      <c r="G147" s="244"/>
      <c r="H147" s="244"/>
      <c r="P147" s="932"/>
      <c r="U147" s="932"/>
      <c r="AC147" s="244"/>
    </row>
    <row r="148" spans="2:29" ht="21" customHeight="1" outlineLevel="2">
      <c r="B148" s="244"/>
      <c r="D148" s="244"/>
      <c r="E148" s="244"/>
      <c r="F148" s="930" t="s">
        <v>411</v>
      </c>
      <c r="G148" s="244"/>
      <c r="H148" s="244"/>
      <c r="P148" s="932"/>
      <c r="U148" s="932"/>
      <c r="AC148" s="244"/>
    </row>
    <row r="149" spans="2:29" ht="21" customHeight="1" outlineLevel="2">
      <c r="B149" s="244"/>
      <c r="D149" s="244"/>
      <c r="E149" s="244"/>
      <c r="F149" s="930" t="s">
        <v>412</v>
      </c>
      <c r="G149" s="244"/>
      <c r="H149" s="244"/>
      <c r="P149" s="932"/>
      <c r="U149" s="932"/>
      <c r="AC149" s="244"/>
    </row>
    <row r="150" spans="2:29" ht="21" customHeight="1" outlineLevel="2">
      <c r="B150" s="244"/>
      <c r="D150" s="244"/>
      <c r="E150" s="244"/>
      <c r="F150" s="930" t="s">
        <v>413</v>
      </c>
      <c r="G150" s="244"/>
      <c r="H150" s="244"/>
      <c r="P150" s="932"/>
      <c r="U150" s="932"/>
      <c r="AC150" s="244"/>
    </row>
    <row r="151" spans="2:29" ht="21" customHeight="1" outlineLevel="2">
      <c r="B151" s="244"/>
      <c r="D151" s="244"/>
      <c r="E151" s="244"/>
      <c r="F151" s="930" t="s">
        <v>414</v>
      </c>
      <c r="G151" s="244"/>
      <c r="H151" s="244"/>
      <c r="P151" s="937"/>
      <c r="U151" s="938"/>
      <c r="AC151" s="244"/>
    </row>
    <row r="152" spans="2:29" ht="21" customHeight="1" outlineLevel="2">
      <c r="B152" s="244"/>
      <c r="D152" s="244"/>
      <c r="E152" s="244"/>
      <c r="F152" s="930" t="s">
        <v>415</v>
      </c>
      <c r="G152" s="244"/>
      <c r="H152" s="244"/>
      <c r="P152" s="937"/>
      <c r="AC152" s="244"/>
    </row>
    <row r="153" spans="2:29" ht="21" customHeight="1" outlineLevel="2">
      <c r="B153" s="244"/>
      <c r="D153" s="244"/>
      <c r="E153" s="244"/>
      <c r="F153" s="930" t="s">
        <v>416</v>
      </c>
      <c r="G153" s="244"/>
      <c r="H153" s="244"/>
      <c r="P153" s="937"/>
      <c r="AC153" s="244"/>
    </row>
    <row r="154" spans="2:29" ht="21" customHeight="1" outlineLevel="2">
      <c r="B154" s="244"/>
      <c r="D154" s="244"/>
      <c r="E154" s="244"/>
      <c r="F154" s="930" t="s">
        <v>417</v>
      </c>
      <c r="G154" s="244"/>
      <c r="H154" s="244"/>
      <c r="P154" s="937"/>
      <c r="AC154" s="244"/>
    </row>
    <row r="155" spans="2:29" ht="21" customHeight="1" outlineLevel="2">
      <c r="B155" s="244"/>
      <c r="D155" s="244"/>
      <c r="E155" s="244"/>
      <c r="F155" s="930" t="s">
        <v>468</v>
      </c>
      <c r="G155" s="244"/>
      <c r="H155" s="244"/>
      <c r="P155" s="937"/>
      <c r="AC155" s="244"/>
    </row>
    <row r="156" spans="2:29" ht="21" customHeight="1" outlineLevel="2">
      <c r="B156" s="244"/>
      <c r="D156" s="244"/>
      <c r="E156" s="244"/>
      <c r="F156" s="930" t="s">
        <v>230</v>
      </c>
      <c r="G156" s="244"/>
      <c r="H156" s="244"/>
      <c r="P156" s="937"/>
      <c r="AC156" s="244"/>
    </row>
    <row r="157" spans="2:29" ht="21" customHeight="1" outlineLevel="2">
      <c r="B157" s="244"/>
      <c r="D157" s="244"/>
      <c r="E157" s="244"/>
      <c r="F157" s="930" t="s">
        <v>11</v>
      </c>
      <c r="G157" s="244"/>
      <c r="H157" s="244"/>
      <c r="P157" s="937"/>
      <c r="AC157" s="244"/>
    </row>
    <row r="158" spans="2:29" ht="20.25" customHeight="1" outlineLevel="2">
      <c r="B158" s="244"/>
      <c r="D158" s="244"/>
      <c r="E158" s="244"/>
      <c r="F158" s="933" t="s">
        <v>418</v>
      </c>
      <c r="G158" s="244"/>
      <c r="H158" s="244"/>
      <c r="P158" s="937"/>
      <c r="AC158" s="244"/>
    </row>
    <row r="159" spans="2:29" ht="20.25" customHeight="1" outlineLevel="2">
      <c r="B159" s="244"/>
      <c r="D159" s="244"/>
      <c r="E159" s="244"/>
      <c r="F159" s="244"/>
      <c r="G159" s="244"/>
      <c r="H159" s="244"/>
      <c r="P159" s="937"/>
      <c r="AC159" s="244"/>
    </row>
    <row r="160" spans="2:29" ht="20.25" customHeight="1" outlineLevel="2">
      <c r="B160" s="244"/>
      <c r="D160" s="244"/>
      <c r="E160" s="244"/>
      <c r="F160" s="244"/>
      <c r="G160" s="244"/>
      <c r="H160" s="244"/>
      <c r="P160" s="937"/>
      <c r="AC160" s="244"/>
    </row>
    <row r="161" spans="2:29" ht="20.25" customHeight="1" outlineLevel="2">
      <c r="B161" s="244"/>
      <c r="D161" s="244"/>
      <c r="E161" s="244"/>
      <c r="F161" s="244"/>
      <c r="G161" s="244"/>
      <c r="H161" s="244"/>
      <c r="P161" s="937"/>
      <c r="AC161" s="244"/>
    </row>
    <row r="162" spans="2:29" outlineLevel="2">
      <c r="B162" s="244"/>
      <c r="D162" s="244"/>
      <c r="E162" s="244"/>
      <c r="F162" s="244"/>
      <c r="G162" s="244"/>
      <c r="H162" s="244"/>
      <c r="P162" s="937"/>
      <c r="AC162" s="244"/>
    </row>
    <row r="163" spans="2:29" outlineLevel="2">
      <c r="B163" s="244"/>
      <c r="D163" s="244"/>
      <c r="E163" s="244"/>
      <c r="F163" s="244"/>
      <c r="G163" s="244"/>
      <c r="H163" s="244"/>
      <c r="P163" s="937"/>
      <c r="Z163" s="244"/>
      <c r="AC163" s="244"/>
    </row>
    <row r="164" spans="2:29" hidden="1">
      <c r="B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C164" s="244"/>
    </row>
    <row r="165" spans="2:29" hidden="1">
      <c r="B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C165" s="244"/>
    </row>
    <row r="166" spans="2:29" hidden="1">
      <c r="B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C166" s="244"/>
    </row>
    <row r="167" spans="2:29" hidden="1">
      <c r="B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C167" s="244"/>
    </row>
    <row r="168" spans="2:29" hidden="1">
      <c r="B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C168" s="244"/>
    </row>
    <row r="169" spans="2:29" hidden="1">
      <c r="B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C169" s="244"/>
    </row>
    <row r="170" spans="2:29" hidden="1">
      <c r="B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row>
    <row r="171" spans="2:29" hidden="1">
      <c r="B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row>
    <row r="172" spans="2:29" hidden="1">
      <c r="B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row>
    <row r="173" spans="2:29" hidden="1">
      <c r="B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row>
    <row r="174" spans="2:29" hidden="1">
      <c r="B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row>
    <row r="175" spans="2:29" hidden="1">
      <c r="B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row>
    <row r="176" spans="2:29" hidden="1">
      <c r="B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244"/>
      <c r="AB176" s="244"/>
      <c r="AC176" s="244"/>
    </row>
    <row r="177" spans="16:16" s="244" customFormat="1" hidden="1">
      <c r="P177" s="932"/>
    </row>
    <row r="178" spans="16:16" s="244" customFormat="1" hidden="1">
      <c r="P178" s="932"/>
    </row>
    <row r="179" spans="16:16" s="244" customFormat="1" hidden="1">
      <c r="P179" s="932"/>
    </row>
    <row r="180" spans="16:16" s="244" customFormat="1" hidden="1">
      <c r="P180" s="932"/>
    </row>
    <row r="181" spans="16:16" s="244" customFormat="1" hidden="1">
      <c r="P181" s="932"/>
    </row>
    <row r="182" spans="16:16" s="244" customFormat="1" hidden="1">
      <c r="P182" s="932"/>
    </row>
    <row r="183" spans="16:16" s="244" customFormat="1" hidden="1">
      <c r="P183" s="932"/>
    </row>
    <row r="184" spans="16:16" s="244" customFormat="1" hidden="1">
      <c r="P184" s="932"/>
    </row>
    <row r="185" spans="16:16" s="244" customFormat="1" hidden="1">
      <c r="P185" s="932"/>
    </row>
    <row r="186" spans="16:16" s="244" customFormat="1" hidden="1">
      <c r="P186" s="932"/>
    </row>
    <row r="187" spans="16:16" s="244" customFormat="1" hidden="1">
      <c r="P187" s="932"/>
    </row>
    <row r="188" spans="16:16" s="244" customFormat="1" hidden="1">
      <c r="P188" s="932"/>
    </row>
    <row r="189" spans="16:16" s="244" customFormat="1" hidden="1">
      <c r="P189" s="932"/>
    </row>
    <row r="190" spans="16:16" s="244" customFormat="1" hidden="1">
      <c r="P190" s="932"/>
    </row>
    <row r="191" spans="16:16" s="244" customFormat="1" hidden="1">
      <c r="P191" s="932"/>
    </row>
    <row r="192" spans="16:16" s="244" customFormat="1" hidden="1">
      <c r="P192" s="932"/>
    </row>
    <row r="193" spans="16:16" s="244" customFormat="1" hidden="1">
      <c r="P193" s="932"/>
    </row>
    <row r="194" spans="16:16" s="244" customFormat="1" hidden="1">
      <c r="P194" s="932"/>
    </row>
    <row r="195" spans="16:16" s="244" customFormat="1" hidden="1">
      <c r="P195" s="932"/>
    </row>
    <row r="196" spans="16:16" s="244" customFormat="1" hidden="1">
      <c r="P196" s="932"/>
    </row>
    <row r="197" spans="16:16" s="244" customFormat="1" hidden="1">
      <c r="P197" s="932"/>
    </row>
    <row r="198" spans="16:16" s="244" customFormat="1" hidden="1">
      <c r="P198" s="932"/>
    </row>
    <row r="199" spans="16:16" s="244" customFormat="1" hidden="1">
      <c r="P199" s="932"/>
    </row>
    <row r="200" spans="16:16" s="244" customFormat="1" hidden="1">
      <c r="P200" s="932"/>
    </row>
    <row r="201" spans="16:16" s="244" customFormat="1" hidden="1">
      <c r="P201" s="932"/>
    </row>
    <row r="202" spans="16:16" s="244" customFormat="1" hidden="1">
      <c r="P202" s="932"/>
    </row>
    <row r="203" spans="16:16" s="244" customFormat="1" hidden="1">
      <c r="P203" s="932"/>
    </row>
    <row r="204" spans="16:16" s="244" customFormat="1" hidden="1">
      <c r="P204" s="932"/>
    </row>
    <row r="205" spans="16:16" s="244" customFormat="1" hidden="1">
      <c r="P205" s="932"/>
    </row>
    <row r="206" spans="16:16" s="244" customFormat="1" hidden="1">
      <c r="P206" s="932"/>
    </row>
    <row r="207" spans="16:16" s="244" customFormat="1" hidden="1">
      <c r="P207" s="932"/>
    </row>
    <row r="208" spans="16:16" s="244" customFormat="1" hidden="1">
      <c r="P208" s="932"/>
    </row>
    <row r="209" spans="16:16" s="244" customFormat="1" hidden="1">
      <c r="P209" s="932"/>
    </row>
    <row r="210" spans="16:16" s="244" customFormat="1" hidden="1">
      <c r="P210" s="932"/>
    </row>
    <row r="211" spans="16:16" s="244" customFormat="1" hidden="1">
      <c r="P211" s="932"/>
    </row>
    <row r="212" spans="16:16" s="244" customFormat="1" hidden="1">
      <c r="P212" s="932"/>
    </row>
    <row r="213" spans="16:16" s="244" customFormat="1" hidden="1">
      <c r="P213" s="932"/>
    </row>
    <row r="214" spans="16:16" s="244" customFormat="1" hidden="1">
      <c r="P214" s="932"/>
    </row>
    <row r="215" spans="16:16" s="244" customFormat="1" hidden="1">
      <c r="P215" s="932"/>
    </row>
    <row r="216" spans="16:16" s="244" customFormat="1" hidden="1">
      <c r="P216" s="932"/>
    </row>
    <row r="217" spans="16:16" s="244" customFormat="1" hidden="1">
      <c r="P217" s="932"/>
    </row>
    <row r="218" spans="16:16" s="244" customFormat="1" hidden="1">
      <c r="P218" s="932"/>
    </row>
    <row r="219" spans="16:16" s="244" customFormat="1" hidden="1">
      <c r="P219" s="932"/>
    </row>
    <row r="220" spans="16:16" s="244" customFormat="1" hidden="1">
      <c r="P220" s="932"/>
    </row>
    <row r="221" spans="16:16" s="244" customFormat="1" hidden="1">
      <c r="P221" s="932"/>
    </row>
    <row r="222" spans="16:16" s="244" customFormat="1" hidden="1">
      <c r="P222" s="932"/>
    </row>
    <row r="223" spans="16:16" s="244" customFormat="1" hidden="1">
      <c r="P223" s="932"/>
    </row>
    <row r="224" spans="16:16" s="244" customFormat="1" hidden="1">
      <c r="P224" s="932"/>
    </row>
    <row r="225" spans="16:16" s="244" customFormat="1" hidden="1">
      <c r="P225" s="932"/>
    </row>
    <row r="226" spans="16:16" s="244" customFormat="1" hidden="1">
      <c r="P226" s="932"/>
    </row>
    <row r="227" spans="16:16" s="244" customFormat="1" hidden="1">
      <c r="P227" s="932"/>
    </row>
    <row r="228" spans="16:16" s="244" customFormat="1" hidden="1">
      <c r="P228" s="932"/>
    </row>
    <row r="229" spans="16:16" s="244" customFormat="1" hidden="1">
      <c r="P229" s="932"/>
    </row>
    <row r="230" spans="16:16" s="244" customFormat="1" hidden="1">
      <c r="P230" s="932"/>
    </row>
    <row r="231" spans="16:16" s="244" customFormat="1" hidden="1">
      <c r="P231" s="932"/>
    </row>
    <row r="232" spans="16:16" s="244" customFormat="1" hidden="1">
      <c r="P232" s="932"/>
    </row>
    <row r="233" spans="16:16" s="244" customFormat="1" hidden="1">
      <c r="P233" s="932"/>
    </row>
    <row r="234" spans="16:16" s="244" customFormat="1" hidden="1">
      <c r="P234" s="932"/>
    </row>
    <row r="235" spans="16:16" s="244" customFormat="1" hidden="1">
      <c r="P235" s="932"/>
    </row>
    <row r="236" spans="16:16" s="244" customFormat="1" hidden="1">
      <c r="P236" s="932"/>
    </row>
    <row r="237" spans="16:16" s="244" customFormat="1" hidden="1">
      <c r="P237" s="932"/>
    </row>
    <row r="238" spans="16:16" s="244" customFormat="1" hidden="1">
      <c r="P238" s="932"/>
    </row>
    <row r="239" spans="16:16" s="244" customFormat="1" hidden="1">
      <c r="P239" s="932"/>
    </row>
    <row r="240" spans="16:16" s="244" customFormat="1" hidden="1">
      <c r="P240" s="932"/>
    </row>
    <row r="241" spans="2:29" hidden="1">
      <c r="B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244"/>
      <c r="AB241" s="244"/>
      <c r="AC241" s="244"/>
    </row>
    <row r="242" spans="2:29" hidden="1">
      <c r="B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244"/>
      <c r="AB242" s="244"/>
      <c r="AC242" s="244"/>
    </row>
    <row r="243" spans="2:29" hidden="1">
      <c r="B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244"/>
      <c r="AB243" s="244"/>
      <c r="AC243" s="244"/>
    </row>
    <row r="244" spans="2:29" hidden="1">
      <c r="B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244"/>
      <c r="AB244" s="244"/>
      <c r="AC244" s="244"/>
    </row>
    <row r="245" spans="2:29" hidden="1">
      <c r="B245" s="244"/>
      <c r="D245" s="244"/>
      <c r="E245" s="244"/>
      <c r="F245" s="244"/>
      <c r="G245" s="244"/>
      <c r="H245" s="244"/>
      <c r="I245" s="244"/>
      <c r="J245" s="244"/>
      <c r="K245" s="244"/>
      <c r="L245" s="244"/>
      <c r="M245" s="244"/>
      <c r="N245" s="244"/>
      <c r="O245" s="244"/>
      <c r="P245" s="937"/>
      <c r="Q245" s="244"/>
      <c r="R245" s="244"/>
      <c r="S245" s="244"/>
      <c r="T245" s="244"/>
      <c r="V245" s="244"/>
      <c r="W245" s="244"/>
      <c r="X245" s="244"/>
      <c r="Y245" s="244"/>
      <c r="AA245" s="244"/>
      <c r="AB245" s="244"/>
      <c r="AC245" s="244"/>
    </row>
    <row r="246" spans="2:29" hidden="1">
      <c r="G246" s="244"/>
      <c r="P246" s="937"/>
      <c r="AA246" s="244"/>
      <c r="AB246" s="244"/>
      <c r="AC246" s="244"/>
    </row>
    <row r="247" spans="2:29" hidden="1">
      <c r="G247" s="244"/>
      <c r="P247" s="937"/>
      <c r="AA247" s="244"/>
      <c r="AB247" s="244"/>
      <c r="AC247" s="244"/>
    </row>
    <row r="248" spans="2:29" hidden="1">
      <c r="P248" s="932"/>
      <c r="U248" s="244"/>
      <c r="Z248" s="244"/>
      <c r="AA248" s="244"/>
      <c r="AB248" s="244"/>
      <c r="AC248" s="244"/>
    </row>
    <row r="249" spans="2:29" hidden="1">
      <c r="B249" s="244"/>
      <c r="D249" s="244"/>
      <c r="E249" s="244"/>
      <c r="F249" s="244"/>
      <c r="H249" s="244"/>
      <c r="I249" s="244"/>
      <c r="J249" s="244"/>
      <c r="K249" s="244"/>
      <c r="L249" s="244"/>
      <c r="M249" s="244"/>
      <c r="N249" s="244"/>
      <c r="O249" s="244"/>
      <c r="P249" s="932"/>
      <c r="Q249" s="244"/>
      <c r="R249" s="244"/>
      <c r="S249" s="244"/>
      <c r="T249" s="244"/>
      <c r="U249" s="244"/>
      <c r="V249" s="244"/>
      <c r="W249" s="244"/>
      <c r="X249" s="244"/>
      <c r="Y249" s="244"/>
      <c r="Z249" s="244"/>
      <c r="AA249" s="244"/>
      <c r="AB249" s="244"/>
      <c r="AC249" s="244"/>
    </row>
    <row r="250" spans="2:29" hidden="1">
      <c r="B250" s="244"/>
      <c r="D250" s="244"/>
      <c r="E250" s="244"/>
      <c r="F250" s="244"/>
      <c r="H250" s="244"/>
      <c r="I250" s="244"/>
      <c r="J250" s="244"/>
      <c r="K250" s="244"/>
      <c r="L250" s="244"/>
      <c r="M250" s="244"/>
      <c r="N250" s="244"/>
      <c r="O250" s="244"/>
      <c r="P250" s="932"/>
      <c r="Q250" s="244"/>
      <c r="R250" s="244"/>
      <c r="S250" s="244"/>
      <c r="T250" s="244"/>
      <c r="U250" s="244"/>
      <c r="V250" s="244"/>
      <c r="W250" s="244"/>
      <c r="X250" s="244"/>
      <c r="Y250" s="244"/>
      <c r="Z250" s="244"/>
      <c r="AA250" s="244"/>
      <c r="AB250" s="244"/>
      <c r="AC250" s="244"/>
    </row>
    <row r="251" spans="2:29"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244"/>
      <c r="AB251" s="244"/>
      <c r="AC251" s="244"/>
    </row>
    <row r="252" spans="2:29"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244"/>
      <c r="AB252" s="244"/>
      <c r="AC252" s="244"/>
    </row>
    <row r="253" spans="2:29"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c r="AC253" s="244"/>
    </row>
    <row r="254" spans="2:29"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c r="AC254" s="244"/>
    </row>
    <row r="255" spans="2:29"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c r="AC255" s="244"/>
    </row>
    <row r="256" spans="2:29"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244"/>
      <c r="AB256" s="244"/>
      <c r="AC256" s="244"/>
    </row>
    <row r="257" spans="2:29" hidden="1">
      <c r="B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c r="AA257" s="244"/>
      <c r="AB257" s="244"/>
      <c r="AC257" s="244"/>
    </row>
    <row r="258" spans="2:29" hidden="1">
      <c r="B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row>
    <row r="259" spans="2:29" hidden="1">
      <c r="B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row>
    <row r="260" spans="2:29" hidden="1">
      <c r="B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row>
    <row r="261" spans="2:29" hidden="1">
      <c r="B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244"/>
      <c r="AB261" s="244"/>
      <c r="AC261" s="244"/>
    </row>
    <row r="262" spans="2:29" hidden="1">
      <c r="B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244"/>
      <c r="AB262" s="244"/>
      <c r="AC262" s="244"/>
    </row>
    <row r="263" spans="2:29" hidden="1">
      <c r="B263" s="244"/>
      <c r="D263" s="244"/>
      <c r="E263" s="244"/>
      <c r="F263" s="244"/>
      <c r="G263" s="244"/>
      <c r="H263" s="244"/>
      <c r="I263" s="244"/>
      <c r="J263" s="244"/>
      <c r="K263" s="244"/>
      <c r="L263" s="244"/>
      <c r="M263" s="244"/>
      <c r="N263" s="244"/>
      <c r="O263" s="244"/>
      <c r="P263" s="932"/>
      <c r="Q263" s="244"/>
      <c r="R263" s="244"/>
      <c r="S263" s="244"/>
      <c r="T263" s="244"/>
      <c r="U263" s="244"/>
      <c r="V263" s="244"/>
      <c r="W263" s="244"/>
      <c r="X263" s="244"/>
      <c r="Y263" s="244"/>
      <c r="Z263" s="244"/>
      <c r="AA263" s="244"/>
      <c r="AB263" s="244"/>
      <c r="AC263" s="244"/>
    </row>
    <row r="264" spans="2:29" hidden="1">
      <c r="B264" s="244"/>
      <c r="D264" s="244"/>
      <c r="E264" s="244"/>
      <c r="F264" s="244"/>
      <c r="G264" s="244"/>
      <c r="H264" s="244"/>
      <c r="I264" s="244"/>
      <c r="J264" s="244"/>
      <c r="K264" s="244"/>
      <c r="L264" s="244"/>
      <c r="M264" s="244"/>
      <c r="N264" s="244"/>
      <c r="O264" s="244"/>
      <c r="P264" s="932"/>
      <c r="Q264" s="244"/>
      <c r="R264" s="244"/>
      <c r="S264" s="244"/>
      <c r="T264" s="244"/>
      <c r="U264" s="244"/>
      <c r="V264" s="244"/>
      <c r="W264" s="244"/>
      <c r="X264" s="244"/>
      <c r="Y264" s="244"/>
      <c r="Z264" s="244"/>
      <c r="AA264" s="244"/>
      <c r="AB264" s="244"/>
      <c r="AC264" s="244"/>
    </row>
    <row r="265" spans="2:29" hidden="1">
      <c r="B265" s="244"/>
      <c r="D265" s="244"/>
      <c r="E265" s="244"/>
      <c r="F265" s="244"/>
      <c r="G265" s="244"/>
      <c r="H265" s="244"/>
      <c r="I265" s="244"/>
      <c r="J265" s="244"/>
      <c r="K265" s="244"/>
      <c r="L265" s="244"/>
      <c r="M265" s="244"/>
      <c r="N265" s="244"/>
      <c r="O265" s="244"/>
      <c r="P265" s="932"/>
      <c r="Q265" s="244"/>
      <c r="R265" s="244"/>
      <c r="S265" s="244"/>
      <c r="T265" s="244"/>
      <c r="U265" s="244"/>
      <c r="V265" s="244"/>
      <c r="W265" s="244"/>
      <c r="X265" s="244"/>
      <c r="Y265" s="244"/>
      <c r="Z265" s="244"/>
      <c r="AA265" s="244"/>
      <c r="AB265" s="244"/>
      <c r="AC265" s="244"/>
    </row>
    <row r="266" spans="2:29" hidden="1">
      <c r="B266" s="244"/>
      <c r="D266" s="244"/>
      <c r="E266" s="244"/>
      <c r="F266" s="244"/>
      <c r="G266" s="244"/>
      <c r="H266" s="244"/>
      <c r="I266" s="244"/>
      <c r="J266" s="244"/>
      <c r="K266" s="244"/>
      <c r="L266" s="244"/>
      <c r="M266" s="244"/>
      <c r="N266" s="244"/>
      <c r="O266" s="244"/>
      <c r="P266" s="932"/>
      <c r="Q266" s="244"/>
      <c r="R266" s="244"/>
      <c r="S266" s="244"/>
      <c r="T266" s="244"/>
      <c r="U266" s="244"/>
      <c r="V266" s="244"/>
      <c r="W266" s="244"/>
      <c r="X266" s="244"/>
      <c r="Y266" s="244"/>
      <c r="Z266" s="244"/>
      <c r="AA266" s="244"/>
      <c r="AB266" s="244"/>
      <c r="AC266" s="244"/>
    </row>
    <row r="267" spans="2:29" hidden="1">
      <c r="B267" s="244"/>
      <c r="D267" s="244"/>
      <c r="E267" s="244"/>
      <c r="F267" s="244"/>
      <c r="G267" s="244"/>
      <c r="H267" s="244"/>
      <c r="I267" s="244"/>
      <c r="J267" s="244"/>
      <c r="K267" s="244"/>
      <c r="L267" s="244"/>
      <c r="M267" s="244"/>
      <c r="N267" s="244"/>
      <c r="O267" s="244"/>
      <c r="P267" s="932"/>
      <c r="Q267" s="244"/>
      <c r="R267" s="244"/>
      <c r="S267" s="244"/>
      <c r="T267" s="244"/>
      <c r="U267" s="244"/>
      <c r="V267" s="244"/>
      <c r="W267" s="244"/>
      <c r="X267" s="244"/>
      <c r="Y267" s="244"/>
      <c r="Z267" s="244"/>
      <c r="AA267" s="244"/>
      <c r="AB267" s="244"/>
      <c r="AC267" s="244"/>
    </row>
    <row r="268" spans="2:29" hidden="1">
      <c r="B268" s="244"/>
      <c r="D268" s="244"/>
      <c r="E268" s="244"/>
      <c r="F268" s="244"/>
      <c r="G268" s="244"/>
      <c r="H268" s="244"/>
      <c r="I268" s="244"/>
      <c r="J268" s="244"/>
      <c r="K268" s="244"/>
      <c r="L268" s="244"/>
      <c r="M268" s="244"/>
      <c r="N268" s="244"/>
      <c r="O268" s="244"/>
      <c r="P268" s="932"/>
      <c r="Q268" s="244"/>
      <c r="R268" s="244"/>
      <c r="S268" s="244"/>
      <c r="T268" s="244"/>
      <c r="U268" s="244"/>
      <c r="V268" s="244"/>
      <c r="W268" s="244"/>
      <c r="X268" s="244"/>
      <c r="Y268" s="244"/>
      <c r="Z268" s="244"/>
      <c r="AA268" s="244"/>
      <c r="AB268" s="244"/>
      <c r="AC268" s="244"/>
    </row>
    <row r="269" spans="2:29" hidden="1">
      <c r="B269" s="244"/>
      <c r="D269" s="244"/>
      <c r="E269" s="244"/>
      <c r="F269" s="244"/>
      <c r="G269" s="244"/>
      <c r="H269" s="244"/>
      <c r="I269" s="244"/>
      <c r="J269" s="244"/>
      <c r="K269" s="244"/>
      <c r="L269" s="244"/>
      <c r="M269" s="244"/>
      <c r="N269" s="244"/>
      <c r="O269" s="244"/>
      <c r="P269" s="932"/>
      <c r="Q269" s="244"/>
      <c r="R269" s="244"/>
      <c r="S269" s="244"/>
      <c r="T269" s="244"/>
      <c r="U269" s="244"/>
      <c r="V269" s="244"/>
      <c r="W269" s="244"/>
      <c r="X269" s="244"/>
      <c r="Y269" s="244"/>
      <c r="Z269" s="244"/>
      <c r="AA269" s="244"/>
      <c r="AB269" s="244"/>
      <c r="AC269" s="244"/>
    </row>
    <row r="270" spans="2:29" hidden="1">
      <c r="B270" s="244"/>
      <c r="D270" s="244"/>
      <c r="E270" s="244"/>
      <c r="F270" s="244"/>
      <c r="G270" s="244"/>
      <c r="H270" s="244"/>
      <c r="I270" s="244"/>
      <c r="J270" s="244"/>
      <c r="K270" s="244"/>
      <c r="L270" s="244"/>
      <c r="M270" s="244"/>
      <c r="N270" s="244"/>
      <c r="O270" s="244"/>
      <c r="P270" s="932"/>
      <c r="Q270" s="244"/>
      <c r="R270" s="244"/>
      <c r="S270" s="244"/>
      <c r="T270" s="244"/>
      <c r="U270" s="244"/>
      <c r="V270" s="244"/>
      <c r="W270" s="244"/>
      <c r="X270" s="244"/>
      <c r="Y270" s="244"/>
      <c r="Z270" s="244"/>
      <c r="AA270" s="244"/>
      <c r="AB270" s="244"/>
      <c r="AC270" s="244"/>
    </row>
    <row r="271" spans="2:29" hidden="1">
      <c r="B271" s="244"/>
      <c r="D271" s="244"/>
      <c r="E271" s="244"/>
      <c r="F271" s="244"/>
      <c r="G271" s="244"/>
      <c r="H271" s="244"/>
      <c r="I271" s="244"/>
      <c r="J271" s="244"/>
      <c r="K271" s="244"/>
      <c r="L271" s="244"/>
      <c r="M271" s="244"/>
      <c r="N271" s="244"/>
      <c r="O271" s="244"/>
      <c r="P271" s="932"/>
      <c r="Q271" s="244"/>
      <c r="R271" s="244"/>
      <c r="S271" s="244"/>
      <c r="T271" s="244"/>
      <c r="U271" s="244"/>
      <c r="V271" s="244"/>
      <c r="W271" s="244"/>
      <c r="X271" s="244"/>
      <c r="Y271" s="244"/>
      <c r="Z271" s="244"/>
      <c r="AA271" s="244"/>
      <c r="AB271" s="244"/>
      <c r="AC271" s="244"/>
    </row>
    <row r="272" spans="2:29" hidden="1">
      <c r="B272" s="244"/>
      <c r="D272" s="244"/>
      <c r="E272" s="244"/>
      <c r="F272" s="244"/>
      <c r="G272" s="244"/>
      <c r="H272" s="244"/>
      <c r="I272" s="244"/>
      <c r="J272" s="244"/>
      <c r="K272" s="244"/>
      <c r="L272" s="244"/>
      <c r="M272" s="244"/>
      <c r="N272" s="244"/>
      <c r="O272" s="244"/>
      <c r="P272" s="932"/>
      <c r="Q272" s="244"/>
      <c r="R272" s="244"/>
      <c r="S272" s="244"/>
      <c r="T272" s="244"/>
      <c r="U272" s="244"/>
      <c r="V272" s="244"/>
      <c r="W272" s="244"/>
      <c r="X272" s="244"/>
      <c r="Y272" s="244"/>
      <c r="Z272" s="244"/>
      <c r="AA272" s="244"/>
      <c r="AB272" s="244"/>
      <c r="AC272" s="244"/>
    </row>
    <row r="273" spans="16:16" s="244" customFormat="1" hidden="1">
      <c r="P273" s="932"/>
    </row>
    <row r="274" spans="16:16" s="244" customFormat="1" hidden="1">
      <c r="P274" s="932"/>
    </row>
    <row r="275" spans="16:16" s="244" customFormat="1" hidden="1">
      <c r="P275" s="932"/>
    </row>
    <row r="276" spans="16:16" s="244" customFormat="1" hidden="1">
      <c r="P276" s="932"/>
    </row>
    <row r="277" spans="16:16" s="244" customFormat="1" hidden="1">
      <c r="P277" s="932"/>
    </row>
    <row r="278" spans="16:16" s="244" customFormat="1" hidden="1">
      <c r="P278" s="932"/>
    </row>
    <row r="279" spans="16:16" s="244" customFormat="1" hidden="1">
      <c r="P279" s="932"/>
    </row>
    <row r="280" spans="16:16" s="244" customFormat="1" hidden="1">
      <c r="P280" s="932"/>
    </row>
    <row r="281" spans="16:16" s="244" customFormat="1" hidden="1">
      <c r="P281" s="932"/>
    </row>
    <row r="282" spans="16:16" s="244" customFormat="1" hidden="1">
      <c r="P282" s="932"/>
    </row>
    <row r="283" spans="16:16" s="244" customFormat="1" hidden="1">
      <c r="P283" s="932"/>
    </row>
    <row r="284" spans="16:16" s="244" customFormat="1" hidden="1">
      <c r="P284" s="932"/>
    </row>
    <row r="285" spans="16:16" s="244" customFormat="1" hidden="1">
      <c r="P285" s="932"/>
    </row>
    <row r="286" spans="16:16" s="244" customFormat="1" hidden="1">
      <c r="P286" s="932"/>
    </row>
    <row r="287" spans="16:16" s="244" customFormat="1" hidden="1">
      <c r="P287" s="932"/>
    </row>
    <row r="288" spans="16:16" s="244" customFormat="1" hidden="1">
      <c r="P288" s="932"/>
    </row>
    <row r="289" spans="16:16" s="244" customFormat="1" hidden="1">
      <c r="P289" s="932"/>
    </row>
    <row r="290" spans="16:16" s="244" customFormat="1" hidden="1">
      <c r="P290" s="932"/>
    </row>
    <row r="291" spans="16:16" s="244" customFormat="1" hidden="1">
      <c r="P291" s="932"/>
    </row>
    <row r="292" spans="16:16" s="244" customFormat="1" hidden="1">
      <c r="P292" s="932"/>
    </row>
    <row r="293" spans="16:16" s="244" customFormat="1" hidden="1">
      <c r="P293" s="932"/>
    </row>
    <row r="294" spans="16:16" s="244" customFormat="1" hidden="1">
      <c r="P294" s="932"/>
    </row>
    <row r="295" spans="16:16" s="244" customFormat="1" hidden="1">
      <c r="P295" s="932"/>
    </row>
    <row r="296" spans="16:16" s="244" customFormat="1" hidden="1">
      <c r="P296" s="932"/>
    </row>
    <row r="297" spans="16:16" s="244" customFormat="1" hidden="1">
      <c r="P297" s="932"/>
    </row>
    <row r="298" spans="16:16" s="244" customFormat="1" hidden="1">
      <c r="P298" s="932"/>
    </row>
    <row r="299" spans="16:16" s="244" customFormat="1" hidden="1">
      <c r="P299" s="932"/>
    </row>
    <row r="300" spans="16:16" s="244" customFormat="1" hidden="1">
      <c r="P300" s="932"/>
    </row>
    <row r="301" spans="16:16" s="244" customFormat="1" hidden="1">
      <c r="P301" s="932"/>
    </row>
    <row r="302" spans="16:16" s="244" customFormat="1" hidden="1">
      <c r="P302" s="932"/>
    </row>
    <row r="303" spans="16:16" s="244" customFormat="1" hidden="1">
      <c r="P303" s="932"/>
    </row>
    <row r="304" spans="16:16" s="244" customFormat="1" hidden="1">
      <c r="P304" s="932"/>
    </row>
    <row r="305" spans="2:29" hidden="1">
      <c r="B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c r="AA305" s="244"/>
      <c r="AB305" s="244"/>
      <c r="AC305" s="244"/>
    </row>
    <row r="306" spans="2:29" hidden="1">
      <c r="B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c r="AA306" s="244"/>
      <c r="AB306" s="244"/>
      <c r="AC306" s="244"/>
    </row>
    <row r="307" spans="2:29" hidden="1">
      <c r="B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c r="AA307" s="244"/>
      <c r="AB307" s="244"/>
      <c r="AC307" s="244"/>
    </row>
    <row r="308" spans="2:29" hidden="1">
      <c r="B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c r="AA308" s="244"/>
      <c r="AB308" s="244"/>
      <c r="AC308" s="244"/>
    </row>
    <row r="309" spans="2:29" hidden="1">
      <c r="B309" s="244"/>
      <c r="D309" s="244"/>
      <c r="E309" s="244"/>
      <c r="F309" s="244"/>
      <c r="G309" s="244"/>
      <c r="H309" s="244"/>
      <c r="I309" s="244"/>
      <c r="J309" s="244"/>
      <c r="K309" s="244"/>
      <c r="L309" s="244"/>
      <c r="M309" s="244"/>
      <c r="N309" s="244"/>
      <c r="O309" s="244"/>
      <c r="P309" s="932"/>
      <c r="Q309" s="244"/>
      <c r="R309" s="244"/>
      <c r="S309" s="244"/>
      <c r="T309" s="244"/>
      <c r="U309" s="244"/>
      <c r="V309" s="244"/>
      <c r="W309" s="244"/>
      <c r="X309" s="244"/>
      <c r="Y309" s="244"/>
      <c r="Z309" s="244"/>
      <c r="AA309" s="244"/>
      <c r="AB309" s="244"/>
      <c r="AC309" s="244"/>
    </row>
    <row r="310" spans="2:29" hidden="1">
      <c r="B310" s="244"/>
      <c r="D310" s="244"/>
      <c r="E310" s="244"/>
      <c r="F310" s="244"/>
      <c r="G310" s="244"/>
      <c r="H310" s="244"/>
      <c r="I310" s="244"/>
      <c r="J310" s="244"/>
      <c r="K310" s="244"/>
      <c r="L310" s="244"/>
      <c r="M310" s="244"/>
      <c r="N310" s="244"/>
      <c r="O310" s="244"/>
      <c r="P310" s="932"/>
      <c r="Q310" s="244"/>
      <c r="R310" s="244"/>
      <c r="S310" s="244"/>
      <c r="T310" s="244"/>
      <c r="U310" s="244"/>
      <c r="V310" s="244"/>
      <c r="W310" s="244"/>
      <c r="X310" s="244"/>
      <c r="Y310" s="244"/>
      <c r="Z310" s="244"/>
      <c r="AA310" s="244"/>
      <c r="AB310" s="244"/>
      <c r="AC310" s="244"/>
    </row>
    <row r="311" spans="2:29" hidden="1">
      <c r="B311" s="244"/>
      <c r="D311" s="244"/>
      <c r="E311" s="244"/>
      <c r="F311" s="244"/>
      <c r="G311" s="244"/>
      <c r="H311" s="244"/>
      <c r="I311" s="244"/>
      <c r="J311" s="244"/>
      <c r="K311" s="244"/>
      <c r="L311" s="244"/>
      <c r="M311" s="244"/>
      <c r="N311" s="244"/>
      <c r="O311" s="244"/>
      <c r="P311" s="937"/>
      <c r="Q311" s="244"/>
      <c r="R311" s="244"/>
      <c r="S311" s="244"/>
      <c r="T311" s="244"/>
      <c r="V311" s="244"/>
      <c r="W311" s="244"/>
      <c r="X311" s="244"/>
      <c r="Y311" s="244"/>
      <c r="AA311" s="244"/>
      <c r="AB311" s="244"/>
      <c r="AC311" s="244"/>
    </row>
    <row r="312" spans="2:29" hidden="1">
      <c r="G312" s="244"/>
      <c r="P312" s="937"/>
      <c r="AA312" s="244"/>
      <c r="AB312" s="244"/>
      <c r="AC312" s="244"/>
    </row>
    <row r="313" spans="2:29" hidden="1">
      <c r="G313" s="244"/>
      <c r="AA313" s="244"/>
      <c r="AB313" s="244"/>
      <c r="AC313" s="244"/>
    </row>
    <row r="314" spans="2:29" hidden="1">
      <c r="AA314" s="244"/>
      <c r="AB314" s="244"/>
      <c r="AC314" s="244"/>
    </row>
    <row r="315" spans="2:29" hidden="1">
      <c r="AA315" s="244"/>
      <c r="AB315" s="244"/>
      <c r="AC315" s="244"/>
    </row>
    <row r="316" spans="2:29" hidden="1">
      <c r="AA316" s="244"/>
      <c r="AB316" s="244"/>
      <c r="AC316" s="244"/>
    </row>
    <row r="317" spans="2:29" hidden="1">
      <c r="AA317" s="244"/>
      <c r="AB317" s="244"/>
      <c r="AC317" s="244"/>
    </row>
    <row r="318" spans="2:29" hidden="1">
      <c r="AA318" s="244"/>
      <c r="AB318" s="244"/>
      <c r="AC318" s="244"/>
    </row>
    <row r="319" spans="2:29" hidden="1">
      <c r="AA319" s="244"/>
      <c r="AB319" s="244"/>
      <c r="AC319" s="244"/>
    </row>
    <row r="320" spans="2:29" hidden="1">
      <c r="AA320" s="244"/>
      <c r="AB320" s="244"/>
      <c r="AC320" s="244"/>
    </row>
    <row r="321" spans="2:29" hidden="1">
      <c r="AA321" s="244"/>
      <c r="AB321" s="244"/>
      <c r="AC321" s="244"/>
    </row>
    <row r="322" spans="2:29" hidden="1">
      <c r="AA322" s="244"/>
      <c r="AB322" s="244"/>
      <c r="AC322" s="244"/>
    </row>
    <row r="323" spans="2:29" hidden="1">
      <c r="B323" s="244"/>
      <c r="D323" s="244"/>
      <c r="E323" s="244"/>
      <c r="F323" s="244"/>
      <c r="G323" s="244"/>
      <c r="H323" s="244"/>
      <c r="I323" s="244"/>
      <c r="J323" s="244"/>
      <c r="K323" s="244"/>
      <c r="L323" s="244"/>
      <c r="M323" s="244"/>
      <c r="N323" s="244"/>
      <c r="O323" s="244"/>
      <c r="Q323" s="244"/>
      <c r="R323" s="244"/>
      <c r="S323" s="244"/>
      <c r="T323" s="244"/>
      <c r="V323" s="244"/>
      <c r="W323" s="244"/>
      <c r="X323" s="244"/>
      <c r="Y323" s="244"/>
      <c r="Z323" s="244"/>
      <c r="AA323" s="244"/>
      <c r="AB323" s="244"/>
      <c r="AC323" s="244"/>
    </row>
    <row r="324" spans="2:29"/>
    <row r="325" spans="2:29"/>
    <row r="326" spans="2:29"/>
    <row r="328" spans="2:29"/>
    <row r="329" spans="2:29"/>
    <row r="330" spans="2:29"/>
    <row r="331" spans="2:29"/>
    <row r="332" spans="2:29"/>
    <row r="333" spans="2:29"/>
    <row r="334" spans="2:29"/>
    <row r="335" spans="2:29"/>
    <row r="336" spans="2:29"/>
  </sheetData>
  <autoFilter ref="A3:AC74" xr:uid="{00000000-0009-0000-0000-000013000000}"/>
  <mergeCells count="5">
    <mergeCell ref="B85:D87"/>
    <mergeCell ref="B75:B76"/>
    <mergeCell ref="D81:D82"/>
    <mergeCell ref="B79:B83"/>
    <mergeCell ref="C79:C83"/>
  </mergeCells>
  <conditionalFormatting sqref="F27:G29 F55:F57 F31:G36 H35:H36 C31:D37 F69:G69 C64:D69 C45:D45 B41:C42 C47:D47 C48 B45:B48 C54:D58 F58:G58 F60 B74:D74 F74:G74">
    <cfRule type="cellIs" dxfId="9948" priority="3502" stopIfTrue="1" operator="notEqual">
      <formula>B26</formula>
    </cfRule>
    <cfRule type="cellIs" dxfId="9947" priority="3503" stopIfTrue="1" operator="between">
      <formula>B26</formula>
      <formula>#REF!</formula>
    </cfRule>
    <cfRule type="cellIs" dxfId="9946" priority="3504" stopIfTrue="1" operator="equal">
      <formula>B26</formula>
    </cfRule>
  </conditionalFormatting>
  <conditionalFormatting sqref="C45:D45 C43:D43 B23:D25 B27:D29 B19:D21 B64:D69 B41:C42 C47:D47 C48 B45:B48 B11:D16 B5:B7 C6:D6 D7 B55:B58 C54:D58 B31:D37 F73:F74 B74:D74">
    <cfRule type="cellIs" dxfId="9945" priority="3500" stopIfTrue="1" operator="notEqual">
      <formula>B4</formula>
    </cfRule>
    <cfRule type="cellIs" dxfId="9944" priority="3501" stopIfTrue="1" operator="equal">
      <formula>B4</formula>
    </cfRule>
  </conditionalFormatting>
  <conditionalFormatting sqref="Q58 Q71:Q73 X18 V19:X21 V18 Q18:Q21 Q11:Q16 Q23:Q36 Q5:Q8 Q53:Q56 Q38:Q49 Q62:Q69 V62:Z69 V51:Z58 V5:Z8 V23:Z49 V11:Z16 Y18:Z21 V71:Z74">
    <cfRule type="cellIs" dxfId="9943" priority="3497" stopIfTrue="1" operator="equal">
      <formula>"Significativo"</formula>
    </cfRule>
    <cfRule type="cellIs" dxfId="9942" priority="3498" stopIfTrue="1" operator="equal">
      <formula>"Elevado"</formula>
    </cfRule>
    <cfRule type="cellIs" dxfId="9941" priority="3499" stopIfTrue="1" operator="equal">
      <formula>"Extremo"</formula>
    </cfRule>
  </conditionalFormatting>
  <conditionalFormatting sqref="U323:U64896 P323:P64896 U1:U3 P1 P3">
    <cfRule type="expression" dxfId="9940" priority="3494" stopIfTrue="1">
      <formula>ISERROR(P1)</formula>
    </cfRule>
    <cfRule type="cellIs" dxfId="9939" priority="3495" stopIfTrue="1" operator="equal">
      <formula>#REF!</formula>
    </cfRule>
    <cfRule type="cellIs" dxfId="9938" priority="3496" stopIfTrue="1" operator="equal">
      <formula>$P$93</formula>
    </cfRule>
  </conditionalFormatting>
  <conditionalFormatting sqref="J18:J21 J11:J16 J23:J36 J5:J8 J53:J58 J38:J49 J63:J74">
    <cfRule type="cellIs" dxfId="9937" priority="3491" stopIfTrue="1" operator="equal">
      <formula>"Moderado"</formula>
    </cfRule>
    <cfRule type="cellIs" dxfId="9936" priority="3492" stopIfTrue="1" operator="equal">
      <formula>"Grave"</formula>
    </cfRule>
    <cfRule type="cellIs" dxfId="9935" priority="3493" stopIfTrue="1" operator="equal">
      <formula>"Muito Grave"</formula>
    </cfRule>
  </conditionalFormatting>
  <conditionalFormatting sqref="W54 W48:W49 W63 W31 W18 W20:W21 W16 W33:W38 W40:W46 W51:W52">
    <cfRule type="cellIs" dxfId="9934" priority="3488" stopIfTrue="1" operator="equal">
      <formula>"Significativo"</formula>
    </cfRule>
    <cfRule type="cellIs" dxfId="9933" priority="3489" stopIfTrue="1" operator="equal">
      <formula>"Elevado"</formula>
    </cfRule>
    <cfRule type="cellIs" dxfId="9932" priority="3490" stopIfTrue="1" operator="equal">
      <formula>"Extremo"</formula>
    </cfRule>
  </conditionalFormatting>
  <conditionalFormatting sqref="C30 C22 C17 C10 C31:D37 D40:D47 C48:D49 C39:C49 B41:B49 B74:D74 B52:D52 C52:C53 B51:B52">
    <cfRule type="cellIs" dxfId="9931" priority="3487" stopIfTrue="1" operator="notEqual">
      <formula>#REF!</formula>
    </cfRule>
  </conditionalFormatting>
  <conditionalFormatting sqref="B54:D58 C31:D31 C34:D37 B12:D16 B64:D69 B18:D21 B72:D72 B40:D49 B74:D74 B6:B9 C5:D6 D7 C8:D9 B52:D52 B51:B52 B31:B38">
    <cfRule type="cellIs" dxfId="9930" priority="3485" stopIfTrue="1" operator="notEqual">
      <formula>#REF!</formula>
    </cfRule>
    <cfRule type="cellIs" dxfId="9929" priority="3486" stopIfTrue="1" operator="equal">
      <formula>#REF!</formula>
    </cfRule>
  </conditionalFormatting>
  <conditionalFormatting sqref="C54:D58 C64:D69 C46:D46 C40:D41 C38:D38 D47 D42:D44">
    <cfRule type="cellIs" dxfId="9928" priority="3482" stopIfTrue="1" operator="notEqual">
      <formula>#REF!</formula>
    </cfRule>
  </conditionalFormatting>
  <conditionalFormatting sqref="F23:G25">
    <cfRule type="cellIs" dxfId="9927" priority="3475" stopIfTrue="1" operator="notEqual">
      <formula>F22</formula>
    </cfRule>
    <cfRule type="cellIs" dxfId="9926" priority="3476" stopIfTrue="1" operator="between">
      <formula>F22</formula>
      <formula>#REF!</formula>
    </cfRule>
    <cfRule type="cellIs" dxfId="9925" priority="3477" stopIfTrue="1" operator="equal">
      <formula>F22</formula>
    </cfRule>
  </conditionalFormatting>
  <conditionalFormatting sqref="C58:D58 F58 F57:G57 F67:G67 F49:H49 H36 C41:D42 C44:D45 D42:D43 F21:H21 B49:D49 B52:D52 F60 B51:B52 F62">
    <cfRule type="cellIs" dxfId="9924" priority="3472" stopIfTrue="1" operator="notEqual">
      <formula>#REF!</formula>
    </cfRule>
    <cfRule type="cellIs" dxfId="9923" priority="3473" stopIfTrue="1" operator="between">
      <formula>#REF!</formula>
      <formula>#REF!</formula>
    </cfRule>
    <cfRule type="cellIs" dxfId="9922" priority="3474" stopIfTrue="1" operator="equal">
      <formula>#REF!</formula>
    </cfRule>
  </conditionalFormatting>
  <conditionalFormatting sqref="F31:G31 F33:G33">
    <cfRule type="cellIs" dxfId="9921" priority="3469" stopIfTrue="1" operator="notEqual">
      <formula>F30</formula>
    </cfRule>
    <cfRule type="cellIs" dxfId="9920" priority="3470" stopIfTrue="1" operator="between">
      <formula>F30</formula>
      <formula>#REF!</formula>
    </cfRule>
    <cfRule type="cellIs" dxfId="9919" priority="3471" stopIfTrue="1" operator="equal">
      <formula>F30</formula>
    </cfRule>
  </conditionalFormatting>
  <conditionalFormatting sqref="F32:H32">
    <cfRule type="cellIs" dxfId="9918" priority="3466" stopIfTrue="1" operator="notEqual">
      <formula>F31</formula>
    </cfRule>
    <cfRule type="cellIs" dxfId="9917" priority="3467" stopIfTrue="1" operator="between">
      <formula>F31</formula>
      <formula>#REF!</formula>
    </cfRule>
    <cfRule type="cellIs" dxfId="9916" priority="3468" stopIfTrue="1" operator="equal">
      <formula>F31</formula>
    </cfRule>
  </conditionalFormatting>
  <conditionalFormatting sqref="B46:B47 D48 B41:B42 C41:D44 B44 B20:D20 B8:D8 B49:D49 B38 B74">
    <cfRule type="cellIs" dxfId="9915" priority="3464" stopIfTrue="1" operator="notEqual">
      <formula>B6</formula>
    </cfRule>
    <cfRule type="cellIs" dxfId="9914" priority="3465" stopIfTrue="1" operator="equal">
      <formula>B6</formula>
    </cfRule>
  </conditionalFormatting>
  <conditionalFormatting sqref="F23:F25 H23:H24">
    <cfRule type="cellIs" dxfId="9913" priority="3457" stopIfTrue="1" operator="notEqual">
      <formula>F22</formula>
    </cfRule>
    <cfRule type="cellIs" dxfId="9912" priority="3458" stopIfTrue="1" operator="between">
      <formula>F22</formula>
      <formula>#REF!</formula>
    </cfRule>
    <cfRule type="cellIs" dxfId="9911" priority="3459" stopIfTrue="1" operator="equal">
      <formula>F22</formula>
    </cfRule>
  </conditionalFormatting>
  <conditionalFormatting sqref="F24:F25">
    <cfRule type="cellIs" dxfId="9910" priority="3454" stopIfTrue="1" operator="notEqual">
      <formula>F23</formula>
    </cfRule>
    <cfRule type="cellIs" dxfId="9909" priority="3455" stopIfTrue="1" operator="between">
      <formula>F23</formula>
      <formula>#REF!</formula>
    </cfRule>
    <cfRule type="cellIs" dxfId="9908" priority="3456" stopIfTrue="1" operator="equal">
      <formula>F23</formula>
    </cfRule>
  </conditionalFormatting>
  <conditionalFormatting sqref="H20">
    <cfRule type="cellIs" dxfId="9907" priority="3451" stopIfTrue="1" operator="notEqual">
      <formula>H19</formula>
    </cfRule>
    <cfRule type="cellIs" dxfId="9906" priority="3452" stopIfTrue="1" operator="between">
      <formula>H19</formula>
      <formula>#REF!</formula>
    </cfRule>
    <cfRule type="cellIs" dxfId="9905" priority="3453" stopIfTrue="1" operator="equal">
      <formula>H19</formula>
    </cfRule>
  </conditionalFormatting>
  <conditionalFormatting sqref="H14">
    <cfRule type="cellIs" dxfId="9904" priority="3448" stopIfTrue="1" operator="notEqual">
      <formula>H13</formula>
    </cfRule>
    <cfRule type="cellIs" dxfId="9903" priority="3449" stopIfTrue="1" operator="between">
      <formula>H13</formula>
      <formula>#REF!</formula>
    </cfRule>
    <cfRule type="cellIs" dxfId="9902" priority="3450" stopIfTrue="1" operator="equal">
      <formula>H13</formula>
    </cfRule>
  </conditionalFormatting>
  <conditionalFormatting sqref="D47 B26:D26 B44:D45 C48:D48 B47:B48 B71:D71 B9:D9 B51 B74">
    <cfRule type="cellIs" dxfId="9901" priority="3446" stopIfTrue="1" operator="notEqual">
      <formula>B6</formula>
    </cfRule>
    <cfRule type="cellIs" dxfId="9900" priority="3447" stopIfTrue="1" operator="equal">
      <formula>B6</formula>
    </cfRule>
  </conditionalFormatting>
  <conditionalFormatting sqref="F25:G25">
    <cfRule type="cellIs" dxfId="9899" priority="3443" stopIfTrue="1" operator="notEqual">
      <formula>F24</formula>
    </cfRule>
    <cfRule type="cellIs" dxfId="9898" priority="3444" stopIfTrue="1" operator="between">
      <formula>F24</formula>
      <formula>#REF!</formula>
    </cfRule>
    <cfRule type="cellIs" dxfId="9897" priority="3445" stopIfTrue="1" operator="equal">
      <formula>F24</formula>
    </cfRule>
  </conditionalFormatting>
  <conditionalFormatting sqref="F27:G27">
    <cfRule type="cellIs" dxfId="9896" priority="3440" stopIfTrue="1" operator="notEqual">
      <formula>F26</formula>
    </cfRule>
    <cfRule type="cellIs" dxfId="9895" priority="3441" stopIfTrue="1" operator="between">
      <formula>F26</formula>
      <formula>#REF!</formula>
    </cfRule>
    <cfRule type="cellIs" dxfId="9894" priority="3442" stopIfTrue="1" operator="equal">
      <formula>F26</formula>
    </cfRule>
  </conditionalFormatting>
  <conditionalFormatting sqref="F27">
    <cfRule type="cellIs" dxfId="9893" priority="3437" stopIfTrue="1" operator="notEqual">
      <formula>F26</formula>
    </cfRule>
    <cfRule type="cellIs" dxfId="9892" priority="3438" stopIfTrue="1" operator="between">
      <formula>F26</formula>
      <formula>#REF!</formula>
    </cfRule>
    <cfRule type="cellIs" dxfId="9891" priority="3439" stopIfTrue="1" operator="equal">
      <formula>F26</formula>
    </cfRule>
  </conditionalFormatting>
  <conditionalFormatting sqref="F27">
    <cfRule type="cellIs" dxfId="9890" priority="3434" stopIfTrue="1" operator="notEqual">
      <formula>F26</formula>
    </cfRule>
    <cfRule type="cellIs" dxfId="9889" priority="3435" stopIfTrue="1" operator="between">
      <formula>F26</formula>
      <formula>#REF!</formula>
    </cfRule>
    <cfRule type="cellIs" dxfId="9888" priority="3436" stopIfTrue="1" operator="equal">
      <formula>F26</formula>
    </cfRule>
  </conditionalFormatting>
  <conditionalFormatting sqref="F27:G27">
    <cfRule type="cellIs" dxfId="9887" priority="3431" stopIfTrue="1" operator="notEqual">
      <formula>F26</formula>
    </cfRule>
    <cfRule type="cellIs" dxfId="9886" priority="3432" stopIfTrue="1" operator="between">
      <formula>F26</formula>
      <formula>#REF!</formula>
    </cfRule>
    <cfRule type="cellIs" dxfId="9885" priority="3433" stopIfTrue="1" operator="equal">
      <formula>F26</formula>
    </cfRule>
  </conditionalFormatting>
  <conditionalFormatting sqref="G28:G29">
    <cfRule type="cellIs" dxfId="9884" priority="3425" stopIfTrue="1" operator="notEqual">
      <formula>G27</formula>
    </cfRule>
    <cfRule type="cellIs" dxfId="9883" priority="3426" stopIfTrue="1" operator="between">
      <formula>G27</formula>
      <formula>#REF!</formula>
    </cfRule>
    <cfRule type="cellIs" dxfId="9882" priority="3427" stopIfTrue="1" operator="equal">
      <formula>G27</formula>
    </cfRule>
  </conditionalFormatting>
  <conditionalFormatting sqref="G28:G29">
    <cfRule type="cellIs" dxfId="9881" priority="3422" stopIfTrue="1" operator="notEqual">
      <formula>G27</formula>
    </cfRule>
    <cfRule type="cellIs" dxfId="9880" priority="3423" stopIfTrue="1" operator="between">
      <formula>G27</formula>
      <formula>#REF!</formula>
    </cfRule>
    <cfRule type="cellIs" dxfId="9879" priority="3424" stopIfTrue="1" operator="equal">
      <formula>G27</formula>
    </cfRule>
  </conditionalFormatting>
  <conditionalFormatting sqref="F29:G29">
    <cfRule type="cellIs" dxfId="9878" priority="3419" stopIfTrue="1" operator="notEqual">
      <formula>F28</formula>
    </cfRule>
    <cfRule type="cellIs" dxfId="9877" priority="3420" stopIfTrue="1" operator="between">
      <formula>F28</formula>
      <formula>#REF!</formula>
    </cfRule>
    <cfRule type="cellIs" dxfId="9876" priority="3421" stopIfTrue="1" operator="equal">
      <formula>F28</formula>
    </cfRule>
  </conditionalFormatting>
  <conditionalFormatting sqref="F29 H29">
    <cfRule type="cellIs" dxfId="9875" priority="3416" stopIfTrue="1" operator="notEqual">
      <formula>F28</formula>
    </cfRule>
    <cfRule type="cellIs" dxfId="9874" priority="3417" stopIfTrue="1" operator="between">
      <formula>F28</formula>
      <formula>#REF!</formula>
    </cfRule>
    <cfRule type="cellIs" dxfId="9873" priority="3418" stopIfTrue="1" operator="equal">
      <formula>F28</formula>
    </cfRule>
  </conditionalFormatting>
  <conditionalFormatting sqref="D42:D43 C49:D49 C44:D45 C38:D38 D46:D47 C52:D52">
    <cfRule type="cellIs" dxfId="9872" priority="3411" stopIfTrue="1" operator="notEqual">
      <formula>#REF!</formula>
    </cfRule>
    <cfRule type="cellIs" dxfId="9871" priority="3412" stopIfTrue="1" operator="equal">
      <formula>#REF!</formula>
    </cfRule>
  </conditionalFormatting>
  <conditionalFormatting sqref="F16:G16">
    <cfRule type="cellIs" dxfId="9870" priority="3406" stopIfTrue="1" operator="notEqual">
      <formula>F15</formula>
    </cfRule>
    <cfRule type="cellIs" dxfId="9869" priority="3407" stopIfTrue="1" operator="between">
      <formula>F15</formula>
      <formula>#REF!</formula>
    </cfRule>
    <cfRule type="cellIs" dxfId="9868" priority="3408" stopIfTrue="1" operator="equal">
      <formula>F15</formula>
    </cfRule>
  </conditionalFormatting>
  <conditionalFormatting sqref="H16">
    <cfRule type="cellIs" dxfId="9867" priority="3401" stopIfTrue="1" operator="notEqual">
      <formula>H15</formula>
    </cfRule>
    <cfRule type="cellIs" dxfId="9866" priority="3402" stopIfTrue="1" operator="between">
      <formula>H15</formula>
      <formula>#REF!</formula>
    </cfRule>
    <cfRule type="cellIs" dxfId="9865" priority="3403" stopIfTrue="1" operator="equal">
      <formula>H15</formula>
    </cfRule>
  </conditionalFormatting>
  <conditionalFormatting sqref="G16">
    <cfRule type="cellIs" dxfId="9864" priority="3398" stopIfTrue="1" operator="notEqual">
      <formula>G15</formula>
    </cfRule>
    <cfRule type="cellIs" dxfId="9863" priority="3399" stopIfTrue="1" operator="between">
      <formula>G15</formula>
      <formula>#REF!</formula>
    </cfRule>
    <cfRule type="cellIs" dxfId="9862" priority="3400" stopIfTrue="1" operator="equal">
      <formula>G15</formula>
    </cfRule>
  </conditionalFormatting>
  <conditionalFormatting sqref="G16">
    <cfRule type="cellIs" dxfId="9861" priority="3395" stopIfTrue="1" operator="notEqual">
      <formula>G15</formula>
    </cfRule>
    <cfRule type="cellIs" dxfId="9860" priority="3396" stopIfTrue="1" operator="between">
      <formula>G15</formula>
      <formula>#REF!</formula>
    </cfRule>
    <cfRule type="cellIs" dxfId="9859" priority="3397" stopIfTrue="1" operator="equal">
      <formula>G15</formula>
    </cfRule>
  </conditionalFormatting>
  <conditionalFormatting sqref="F16:G16">
    <cfRule type="cellIs" dxfId="9858" priority="3392" stopIfTrue="1" operator="notEqual">
      <formula>F15</formula>
    </cfRule>
    <cfRule type="cellIs" dxfId="9857" priority="3393" stopIfTrue="1" operator="between">
      <formula>F15</formula>
      <formula>#REF!</formula>
    </cfRule>
    <cfRule type="cellIs" dxfId="9856" priority="3394" stopIfTrue="1" operator="equal">
      <formula>F15</formula>
    </cfRule>
  </conditionalFormatting>
  <conditionalFormatting sqref="F16 H16">
    <cfRule type="cellIs" dxfId="9855" priority="3389" stopIfTrue="1" operator="notEqual">
      <formula>F15</formula>
    </cfRule>
    <cfRule type="cellIs" dxfId="9854" priority="3390" stopIfTrue="1" operator="between">
      <formula>F15</formula>
      <formula>#REF!</formula>
    </cfRule>
    <cfRule type="cellIs" dxfId="9853" priority="3391" stopIfTrue="1" operator="equal">
      <formula>F15</formula>
    </cfRule>
  </conditionalFormatting>
  <conditionalFormatting sqref="G31:G33">
    <cfRule type="cellIs" dxfId="9852" priority="3386" stopIfTrue="1" operator="notEqual">
      <formula>G30</formula>
    </cfRule>
    <cfRule type="cellIs" dxfId="9851" priority="3387" stopIfTrue="1" operator="between">
      <formula>G30</formula>
      <formula>#REF!</formula>
    </cfRule>
    <cfRule type="cellIs" dxfId="9850" priority="3388" stopIfTrue="1" operator="equal">
      <formula>G30</formula>
    </cfRule>
  </conditionalFormatting>
  <conditionalFormatting sqref="G31:G33">
    <cfRule type="cellIs" dxfId="9849" priority="3383" stopIfTrue="1" operator="notEqual">
      <formula>G30</formula>
    </cfRule>
    <cfRule type="cellIs" dxfId="9848" priority="3384" stopIfTrue="1" operator="between">
      <formula>G30</formula>
      <formula>#REF!</formula>
    </cfRule>
    <cfRule type="cellIs" dxfId="9847" priority="3385" stopIfTrue="1" operator="equal">
      <formula>G30</formula>
    </cfRule>
  </conditionalFormatting>
  <conditionalFormatting sqref="G31:G33">
    <cfRule type="cellIs" dxfId="9846" priority="3380" stopIfTrue="1" operator="notEqual">
      <formula>G30</formula>
    </cfRule>
    <cfRule type="cellIs" dxfId="9845" priority="3381" stopIfTrue="1" operator="between">
      <formula>G30</formula>
      <formula>#REF!</formula>
    </cfRule>
    <cfRule type="cellIs" dxfId="9844" priority="3382" stopIfTrue="1" operator="equal">
      <formula>G30</formula>
    </cfRule>
  </conditionalFormatting>
  <conditionalFormatting sqref="F31">
    <cfRule type="cellIs" dxfId="9843" priority="3377" stopIfTrue="1" operator="notEqual">
      <formula>F30</formula>
    </cfRule>
    <cfRule type="cellIs" dxfId="9842" priority="3378" stopIfTrue="1" operator="between">
      <formula>F30</formula>
      <formula>#REF!</formula>
    </cfRule>
    <cfRule type="cellIs" dxfId="9841" priority="3379" stopIfTrue="1" operator="equal">
      <formula>F30</formula>
    </cfRule>
  </conditionalFormatting>
  <conditionalFormatting sqref="F32 H32">
    <cfRule type="cellIs" dxfId="9840" priority="3374" stopIfTrue="1" operator="notEqual">
      <formula>F31</formula>
    </cfRule>
    <cfRule type="cellIs" dxfId="9839" priority="3375" stopIfTrue="1" operator="between">
      <formula>F31</formula>
      <formula>#REF!</formula>
    </cfRule>
    <cfRule type="cellIs" dxfId="9838" priority="3376" stopIfTrue="1" operator="equal">
      <formula>F31</formula>
    </cfRule>
  </conditionalFormatting>
  <conditionalFormatting sqref="H33">
    <cfRule type="cellIs" dxfId="9837" priority="3371" stopIfTrue="1" operator="notEqual">
      <formula>H32</formula>
    </cfRule>
    <cfRule type="cellIs" dxfId="9836" priority="3372" stopIfTrue="1" operator="between">
      <formula>H32</formula>
      <formula>#REF!</formula>
    </cfRule>
    <cfRule type="cellIs" dxfId="9835" priority="3373" stopIfTrue="1" operator="equal">
      <formula>H32</formula>
    </cfRule>
  </conditionalFormatting>
  <conditionalFormatting sqref="F29">
    <cfRule type="cellIs" dxfId="9834" priority="3368" stopIfTrue="1" operator="notEqual">
      <formula>F28</formula>
    </cfRule>
    <cfRule type="cellIs" dxfId="9833" priority="3369" stopIfTrue="1" operator="between">
      <formula>F28</formula>
      <formula>#REF!</formula>
    </cfRule>
    <cfRule type="cellIs" dxfId="9832" priority="3370" stopIfTrue="1" operator="equal">
      <formula>F28</formula>
    </cfRule>
  </conditionalFormatting>
  <conditionalFormatting sqref="F29">
    <cfRule type="cellIs" dxfId="9831" priority="3365" stopIfTrue="1" operator="notEqual">
      <formula>F28</formula>
    </cfRule>
    <cfRule type="cellIs" dxfId="9830" priority="3366" stopIfTrue="1" operator="between">
      <formula>F28</formula>
      <formula>#REF!</formula>
    </cfRule>
    <cfRule type="cellIs" dxfId="9829" priority="3367" stopIfTrue="1" operator="equal">
      <formula>F28</formula>
    </cfRule>
  </conditionalFormatting>
  <conditionalFormatting sqref="F16">
    <cfRule type="cellIs" dxfId="9828" priority="3362" stopIfTrue="1" operator="notEqual">
      <formula>F15</formula>
    </cfRule>
    <cfRule type="cellIs" dxfId="9827" priority="3363" stopIfTrue="1" operator="between">
      <formula>F15</formula>
      <formula>#REF!</formula>
    </cfRule>
    <cfRule type="cellIs" dxfId="9826" priority="3364" stopIfTrue="1" operator="equal">
      <formula>F15</formula>
    </cfRule>
  </conditionalFormatting>
  <conditionalFormatting sqref="F16">
    <cfRule type="cellIs" dxfId="9825" priority="3359" stopIfTrue="1" operator="notEqual">
      <formula>F15</formula>
    </cfRule>
    <cfRule type="cellIs" dxfId="9824" priority="3360" stopIfTrue="1" operator="between">
      <formula>F15</formula>
      <formula>#REF!</formula>
    </cfRule>
    <cfRule type="cellIs" dxfId="9823" priority="3361" stopIfTrue="1" operator="equal">
      <formula>F15</formula>
    </cfRule>
  </conditionalFormatting>
  <conditionalFormatting sqref="F16">
    <cfRule type="cellIs" dxfId="9822" priority="3356" stopIfTrue="1" operator="notEqual">
      <formula>F15</formula>
    </cfRule>
    <cfRule type="cellIs" dxfId="9821" priority="3357" stopIfTrue="1" operator="between">
      <formula>F15</formula>
      <formula>#REF!</formula>
    </cfRule>
    <cfRule type="cellIs" dxfId="9820" priority="3358" stopIfTrue="1" operator="equal">
      <formula>F15</formula>
    </cfRule>
  </conditionalFormatting>
  <conditionalFormatting sqref="F67:G68 C69:D69 B46:C46 C49 B52:D52 C42 F62 F74:G74">
    <cfRule type="cellIs" dxfId="9819" priority="3353" stopIfTrue="1" operator="notEqual">
      <formula>B38</formula>
    </cfRule>
    <cfRule type="cellIs" dxfId="9818" priority="3354" stopIfTrue="1" operator="between">
      <formula>B38</formula>
      <formula>#REF!</formula>
    </cfRule>
    <cfRule type="cellIs" dxfId="9817" priority="3355" stopIfTrue="1" operator="equal">
      <formula>B38</formula>
    </cfRule>
  </conditionalFormatting>
  <conditionalFormatting sqref="F40:G40">
    <cfRule type="cellIs" dxfId="9816" priority="3350" stopIfTrue="1" operator="notEqual">
      <formula>F39</formula>
    </cfRule>
    <cfRule type="cellIs" dxfId="9815" priority="3351" stopIfTrue="1" operator="between">
      <formula>F39</formula>
      <formula>#REF!</formula>
    </cfRule>
    <cfRule type="cellIs" dxfId="9814" priority="3352" stopIfTrue="1" operator="equal">
      <formula>F39</formula>
    </cfRule>
  </conditionalFormatting>
  <conditionalFormatting sqref="F40:H40">
    <cfRule type="cellIs" dxfId="9813" priority="3347" stopIfTrue="1" operator="notEqual">
      <formula>F39</formula>
    </cfRule>
    <cfRule type="cellIs" dxfId="9812" priority="3348" stopIfTrue="1" operator="between">
      <formula>F39</formula>
      <formula>#REF!</formula>
    </cfRule>
    <cfRule type="cellIs" dxfId="9811" priority="3349" stopIfTrue="1" operator="equal">
      <formula>F39</formula>
    </cfRule>
  </conditionalFormatting>
  <conditionalFormatting sqref="G40">
    <cfRule type="cellIs" dxfId="9810" priority="3344" stopIfTrue="1" operator="notEqual">
      <formula>G39</formula>
    </cfRule>
    <cfRule type="cellIs" dxfId="9809" priority="3345" stopIfTrue="1" operator="between">
      <formula>G39</formula>
      <formula>#REF!</formula>
    </cfRule>
    <cfRule type="cellIs" dxfId="9808" priority="3346" stopIfTrue="1" operator="equal">
      <formula>G39</formula>
    </cfRule>
  </conditionalFormatting>
  <conditionalFormatting sqref="G40">
    <cfRule type="cellIs" dxfId="9807" priority="3341" stopIfTrue="1" operator="notEqual">
      <formula>G39</formula>
    </cfRule>
    <cfRule type="cellIs" dxfId="9806" priority="3342" stopIfTrue="1" operator="between">
      <formula>G39</formula>
      <formula>#REF!</formula>
    </cfRule>
    <cfRule type="cellIs" dxfId="9805" priority="3343" stopIfTrue="1" operator="equal">
      <formula>G39</formula>
    </cfRule>
  </conditionalFormatting>
  <conditionalFormatting sqref="G40">
    <cfRule type="cellIs" dxfId="9804" priority="3338" stopIfTrue="1" operator="notEqual">
      <formula>G39</formula>
    </cfRule>
    <cfRule type="cellIs" dxfId="9803" priority="3339" stopIfTrue="1" operator="between">
      <formula>G39</formula>
      <formula>#REF!</formula>
    </cfRule>
    <cfRule type="cellIs" dxfId="9802" priority="3340" stopIfTrue="1" operator="equal">
      <formula>G39</formula>
    </cfRule>
  </conditionalFormatting>
  <conditionalFormatting sqref="F40 H40">
    <cfRule type="cellIs" dxfId="9801" priority="3335" stopIfTrue="1" operator="notEqual">
      <formula>F39</formula>
    </cfRule>
    <cfRule type="cellIs" dxfId="9800" priority="3336" stopIfTrue="1" operator="between">
      <formula>F39</formula>
      <formula>#REF!</formula>
    </cfRule>
    <cfRule type="cellIs" dxfId="9799" priority="3337" stopIfTrue="1" operator="equal">
      <formula>F39</formula>
    </cfRule>
  </conditionalFormatting>
  <conditionalFormatting sqref="D47 C44:C47 C48:D48 B44:B48 B51 B40:D41 D43">
    <cfRule type="cellIs" dxfId="9798" priority="3328" stopIfTrue="1" operator="notEqual">
      <formula>B35</formula>
    </cfRule>
    <cfRule type="cellIs" dxfId="9797" priority="3329" stopIfTrue="1" operator="equal">
      <formula>B35</formula>
    </cfRule>
  </conditionalFormatting>
  <conditionalFormatting sqref="F41:G42 B46:B47 B41:D42 B44:D44 B49:D49">
    <cfRule type="cellIs" dxfId="9796" priority="3325" stopIfTrue="1" operator="notEqual">
      <formula>B39</formula>
    </cfRule>
    <cfRule type="cellIs" dxfId="9795" priority="3326" stopIfTrue="1" operator="between">
      <formula>B39</formula>
      <formula>#REF!</formula>
    </cfRule>
    <cfRule type="cellIs" dxfId="9794" priority="3327" stopIfTrue="1" operator="equal">
      <formula>B39</formula>
    </cfRule>
  </conditionalFormatting>
  <conditionalFormatting sqref="C44:C47 D47 B48:D48 C40:D41 D43">
    <cfRule type="cellIs" dxfId="9793" priority="3322" stopIfTrue="1" operator="notEqual">
      <formula>B35</formula>
    </cfRule>
    <cfRule type="cellIs" dxfId="9792" priority="3323" stopIfTrue="1" operator="between">
      <formula>B35</formula>
      <formula>#REF!</formula>
    </cfRule>
    <cfRule type="cellIs" dxfId="9791" priority="3324" stopIfTrue="1" operator="equal">
      <formula>B35</formula>
    </cfRule>
  </conditionalFormatting>
  <conditionalFormatting sqref="B46 C48:D48 C69:D69 B68:D68 B52:D52 B49:C49 B42:C42 B74:D74">
    <cfRule type="cellIs" dxfId="9790" priority="3320" stopIfTrue="1" operator="notEqual">
      <formula>B38</formula>
    </cfRule>
    <cfRule type="cellIs" dxfId="9789" priority="3321" stopIfTrue="1" operator="equal">
      <formula>B38</formula>
    </cfRule>
  </conditionalFormatting>
  <conditionalFormatting sqref="F49:H49 C49:D49 C41:D41 D44 B41:B49 B52:D52 B51:B52">
    <cfRule type="cellIs" dxfId="9788" priority="3317" stopIfTrue="1" operator="notEqual">
      <formula>#REF!</formula>
    </cfRule>
    <cfRule type="cellIs" dxfId="9787" priority="3318" stopIfTrue="1" operator="between">
      <formula>#REF!</formula>
      <formula>#REF!</formula>
    </cfRule>
    <cfRule type="cellIs" dxfId="9786" priority="3319" stopIfTrue="1" operator="equal">
      <formula>#REF!</formula>
    </cfRule>
  </conditionalFormatting>
  <conditionalFormatting sqref="C55:D55">
    <cfRule type="cellIs" dxfId="9785" priority="3312" stopIfTrue="1" operator="notEqual">
      <formula>C54</formula>
    </cfRule>
    <cfRule type="cellIs" dxfId="9784" priority="3313" stopIfTrue="1" operator="equal">
      <formula>C54</formula>
    </cfRule>
  </conditionalFormatting>
  <conditionalFormatting sqref="C56:D56">
    <cfRule type="cellIs" dxfId="9783" priority="3310" stopIfTrue="1" operator="notEqual">
      <formula>C55</formula>
    </cfRule>
    <cfRule type="cellIs" dxfId="9782" priority="3311" stopIfTrue="1" operator="equal">
      <formula>C55</formula>
    </cfRule>
  </conditionalFormatting>
  <conditionalFormatting sqref="F57:G57">
    <cfRule type="cellIs" dxfId="9781" priority="3307" stopIfTrue="1" operator="notEqual">
      <formula>F55</formula>
    </cfRule>
    <cfRule type="cellIs" dxfId="9780" priority="3308" stopIfTrue="1" operator="between">
      <formula>F55</formula>
      <formula>#REF!</formula>
    </cfRule>
    <cfRule type="cellIs" dxfId="9779" priority="3309" stopIfTrue="1" operator="equal">
      <formula>F55</formula>
    </cfRule>
  </conditionalFormatting>
  <conditionalFormatting sqref="F57:G57">
    <cfRule type="cellIs" dxfId="9778" priority="3304" stopIfTrue="1" operator="notEqual">
      <formula>F56</formula>
    </cfRule>
    <cfRule type="cellIs" dxfId="9777" priority="3305" stopIfTrue="1" operator="between">
      <formula>F56</formula>
      <formula>#REF!</formula>
    </cfRule>
    <cfRule type="cellIs" dxfId="9776" priority="3306" stopIfTrue="1" operator="equal">
      <formula>F56</formula>
    </cfRule>
  </conditionalFormatting>
  <conditionalFormatting sqref="F57:H57">
    <cfRule type="cellIs" dxfId="9775" priority="3301" stopIfTrue="1" operator="notEqual">
      <formula>F56</formula>
    </cfRule>
    <cfRule type="cellIs" dxfId="9774" priority="3302" stopIfTrue="1" operator="between">
      <formula>F56</formula>
      <formula>#REF!</formula>
    </cfRule>
    <cfRule type="cellIs" dxfId="9773" priority="3303" stopIfTrue="1" operator="equal">
      <formula>F56</formula>
    </cfRule>
  </conditionalFormatting>
  <conditionalFormatting sqref="G57">
    <cfRule type="cellIs" dxfId="9772" priority="3298" stopIfTrue="1" operator="notEqual">
      <formula>G56</formula>
    </cfRule>
    <cfRule type="cellIs" dxfId="9771" priority="3299" stopIfTrue="1" operator="between">
      <formula>G56</formula>
      <formula>#REF!</formula>
    </cfRule>
    <cfRule type="cellIs" dxfId="9770" priority="3300" stopIfTrue="1" operator="equal">
      <formula>G56</formula>
    </cfRule>
  </conditionalFormatting>
  <conditionalFormatting sqref="G57">
    <cfRule type="cellIs" dxfId="9769" priority="3295" stopIfTrue="1" operator="notEqual">
      <formula>G56</formula>
    </cfRule>
    <cfRule type="cellIs" dxfId="9768" priority="3296" stopIfTrue="1" operator="between">
      <formula>G56</formula>
      <formula>#REF!</formula>
    </cfRule>
    <cfRule type="cellIs" dxfId="9767" priority="3297" stopIfTrue="1" operator="equal">
      <formula>G56</formula>
    </cfRule>
  </conditionalFormatting>
  <conditionalFormatting sqref="G57">
    <cfRule type="cellIs" dxfId="9766" priority="3292" stopIfTrue="1" operator="notEqual">
      <formula>G56</formula>
    </cfRule>
    <cfRule type="cellIs" dxfId="9765" priority="3293" stopIfTrue="1" operator="between">
      <formula>G56</formula>
      <formula>#REF!</formula>
    </cfRule>
    <cfRule type="cellIs" dxfId="9764" priority="3294" stopIfTrue="1" operator="equal">
      <formula>G56</formula>
    </cfRule>
  </conditionalFormatting>
  <conditionalFormatting sqref="F57 H57">
    <cfRule type="cellIs" dxfId="9763" priority="3289" stopIfTrue="1" operator="notEqual">
      <formula>F56</formula>
    </cfRule>
    <cfRule type="cellIs" dxfId="9762" priority="3290" stopIfTrue="1" operator="between">
      <formula>F56</formula>
      <formula>#REF!</formula>
    </cfRule>
    <cfRule type="cellIs" dxfId="9761" priority="3291" stopIfTrue="1" operator="equal">
      <formula>F56</formula>
    </cfRule>
  </conditionalFormatting>
  <conditionalFormatting sqref="F57:G57 B47 D47 B44:D45 B51">
    <cfRule type="cellIs" dxfId="9760" priority="3286" stopIfTrue="1" operator="notEqual">
      <formula>B41</formula>
    </cfRule>
    <cfRule type="cellIs" dxfId="9759" priority="3287" stopIfTrue="1" operator="between">
      <formula>B41</formula>
      <formula>#REF!</formula>
    </cfRule>
    <cfRule type="cellIs" dxfId="9758" priority="3288" stopIfTrue="1" operator="equal">
      <formula>B41</formula>
    </cfRule>
  </conditionalFormatting>
  <conditionalFormatting sqref="C57:D57">
    <cfRule type="cellIs" dxfId="9757" priority="3284" stopIfTrue="1" operator="notEqual">
      <formula>C56</formula>
    </cfRule>
    <cfRule type="cellIs" dxfId="9756" priority="3285" stopIfTrue="1" operator="equal">
      <formula>C56</formula>
    </cfRule>
  </conditionalFormatting>
  <conditionalFormatting sqref="F40:G40">
    <cfRule type="cellIs" dxfId="9755" priority="3269" stopIfTrue="1" operator="notEqual">
      <formula>F35</formula>
    </cfRule>
    <cfRule type="cellIs" dxfId="9754" priority="3270" stopIfTrue="1" operator="between">
      <formula>F35</formula>
      <formula>#REF!</formula>
    </cfRule>
    <cfRule type="cellIs" dxfId="9753" priority="3271" stopIfTrue="1" operator="equal">
      <formula>F35</formula>
    </cfRule>
  </conditionalFormatting>
  <conditionalFormatting sqref="C36:D37">
    <cfRule type="cellIs" dxfId="9752" priority="3266" stopIfTrue="1" operator="notEqual">
      <formula>C35</formula>
    </cfRule>
    <cfRule type="cellIs" dxfId="9751" priority="3267" stopIfTrue="1" operator="between">
      <formula>C35</formula>
      <formula>#REF!</formula>
    </cfRule>
    <cfRule type="cellIs" dxfId="9750" priority="3268" stopIfTrue="1" operator="equal">
      <formula>C35</formula>
    </cfRule>
  </conditionalFormatting>
  <conditionalFormatting sqref="B38">
    <cfRule type="cellIs" dxfId="9749" priority="3264" stopIfTrue="1" operator="notEqual">
      <formula>B36</formula>
    </cfRule>
    <cfRule type="cellIs" dxfId="9748" priority="3265" stopIfTrue="1" operator="equal">
      <formula>B36</formula>
    </cfRule>
  </conditionalFormatting>
  <conditionalFormatting sqref="G36">
    <cfRule type="cellIs" dxfId="9747" priority="3261" stopIfTrue="1" operator="notEqual">
      <formula>G35</formula>
    </cfRule>
    <cfRule type="cellIs" dxfId="9746" priority="3262" stopIfTrue="1" operator="between">
      <formula>G35</formula>
      <formula>#REF!</formula>
    </cfRule>
    <cfRule type="cellIs" dxfId="9745" priority="3263" stopIfTrue="1" operator="equal">
      <formula>G35</formula>
    </cfRule>
  </conditionalFormatting>
  <conditionalFormatting sqref="G36">
    <cfRule type="cellIs" dxfId="9744" priority="3258" stopIfTrue="1" operator="notEqual">
      <formula>G35</formula>
    </cfRule>
    <cfRule type="cellIs" dxfId="9743" priority="3259" stopIfTrue="1" operator="between">
      <formula>G35</formula>
      <formula>#REF!</formula>
    </cfRule>
    <cfRule type="cellIs" dxfId="9742" priority="3260" stopIfTrue="1" operator="equal">
      <formula>G35</formula>
    </cfRule>
  </conditionalFormatting>
  <conditionalFormatting sqref="F36:G36">
    <cfRule type="cellIs" dxfId="9741" priority="3255" stopIfTrue="1" operator="notEqual">
      <formula>F35</formula>
    </cfRule>
    <cfRule type="cellIs" dxfId="9740" priority="3256" stopIfTrue="1" operator="between">
      <formula>F35</formula>
      <formula>#REF!</formula>
    </cfRule>
    <cfRule type="cellIs" dxfId="9739" priority="3257" stopIfTrue="1" operator="equal">
      <formula>F35</formula>
    </cfRule>
  </conditionalFormatting>
  <conditionalFormatting sqref="F36">
    <cfRule type="cellIs" dxfId="9738" priority="3252" stopIfTrue="1" operator="notEqual">
      <formula>F35</formula>
    </cfRule>
    <cfRule type="cellIs" dxfId="9737" priority="3253" stopIfTrue="1" operator="between">
      <formula>F35</formula>
      <formula>#REF!</formula>
    </cfRule>
    <cfRule type="cellIs" dxfId="9736" priority="3254" stopIfTrue="1" operator="equal">
      <formula>F35</formula>
    </cfRule>
  </conditionalFormatting>
  <conditionalFormatting sqref="H36">
    <cfRule type="cellIs" dxfId="9735" priority="3249" stopIfTrue="1" operator="notEqual">
      <formula>H35</formula>
    </cfRule>
    <cfRule type="cellIs" dxfId="9734" priority="3250" stopIfTrue="1" operator="between">
      <formula>H35</formula>
      <formula>#REF!</formula>
    </cfRule>
    <cfRule type="cellIs" dxfId="9733" priority="3251" stopIfTrue="1" operator="equal">
      <formula>H35</formula>
    </cfRule>
  </conditionalFormatting>
  <conditionalFormatting sqref="G36">
    <cfRule type="cellIs" dxfId="9732" priority="3246" stopIfTrue="1" operator="notEqual">
      <formula>G35</formula>
    </cfRule>
    <cfRule type="cellIs" dxfId="9731" priority="3247" stopIfTrue="1" operator="between">
      <formula>G35</formula>
      <formula>#REF!</formula>
    </cfRule>
    <cfRule type="cellIs" dxfId="9730" priority="3248" stopIfTrue="1" operator="equal">
      <formula>G35</formula>
    </cfRule>
  </conditionalFormatting>
  <conditionalFormatting sqref="G36">
    <cfRule type="cellIs" dxfId="9729" priority="3243" stopIfTrue="1" operator="notEqual">
      <formula>G35</formula>
    </cfRule>
    <cfRule type="cellIs" dxfId="9728" priority="3244" stopIfTrue="1" operator="between">
      <formula>G35</formula>
      <formula>#REF!</formula>
    </cfRule>
    <cfRule type="cellIs" dxfId="9727" priority="3245" stopIfTrue="1" operator="equal">
      <formula>G35</formula>
    </cfRule>
  </conditionalFormatting>
  <conditionalFormatting sqref="F36:G36">
    <cfRule type="cellIs" dxfId="9726" priority="3240" stopIfTrue="1" operator="notEqual">
      <formula>F35</formula>
    </cfRule>
    <cfRule type="cellIs" dxfId="9725" priority="3241" stopIfTrue="1" operator="between">
      <formula>F35</formula>
      <formula>#REF!</formula>
    </cfRule>
    <cfRule type="cellIs" dxfId="9724" priority="3242" stopIfTrue="1" operator="equal">
      <formula>F35</formula>
    </cfRule>
  </conditionalFormatting>
  <conditionalFormatting sqref="F36">
    <cfRule type="cellIs" dxfId="9723" priority="3237" stopIfTrue="1" operator="notEqual">
      <formula>F35</formula>
    </cfRule>
    <cfRule type="cellIs" dxfId="9722" priority="3238" stopIfTrue="1" operator="between">
      <formula>F35</formula>
      <formula>#REF!</formula>
    </cfRule>
    <cfRule type="cellIs" dxfId="9721" priority="3239" stopIfTrue="1" operator="equal">
      <formula>F35</formula>
    </cfRule>
  </conditionalFormatting>
  <conditionalFormatting sqref="F36">
    <cfRule type="cellIs" dxfId="9720" priority="3234" stopIfTrue="1" operator="notEqual">
      <formula>F35</formula>
    </cfRule>
    <cfRule type="cellIs" dxfId="9719" priority="3235" stopIfTrue="1" operator="between">
      <formula>F35</formula>
      <formula>#REF!</formula>
    </cfRule>
    <cfRule type="cellIs" dxfId="9718" priority="3236" stopIfTrue="1" operator="equal">
      <formula>F35</formula>
    </cfRule>
  </conditionalFormatting>
  <conditionalFormatting sqref="F36">
    <cfRule type="cellIs" dxfId="9717" priority="3231" stopIfTrue="1" operator="notEqual">
      <formula>F35</formula>
    </cfRule>
    <cfRule type="cellIs" dxfId="9716" priority="3232" stopIfTrue="1" operator="between">
      <formula>F35</formula>
      <formula>#REF!</formula>
    </cfRule>
    <cfRule type="cellIs" dxfId="9715" priority="3233" stopIfTrue="1" operator="equal">
      <formula>F35</formula>
    </cfRule>
  </conditionalFormatting>
  <conditionalFormatting sqref="D36:D37">
    <cfRule type="cellIs" dxfId="9714" priority="3229" stopIfTrue="1" operator="notEqual">
      <formula>D35</formula>
    </cfRule>
    <cfRule type="cellIs" dxfId="9713" priority="3230" stopIfTrue="1" operator="equal">
      <formula>D35</formula>
    </cfRule>
  </conditionalFormatting>
  <conditionalFormatting sqref="C52 C48:D49 B49 F49:G49 D42 F69:G69">
    <cfRule type="cellIs" dxfId="9712" priority="3226" stopIfTrue="1" operator="notEqual">
      <formula>B36</formula>
    </cfRule>
    <cfRule type="cellIs" dxfId="9711" priority="3227" stopIfTrue="1" operator="between">
      <formula>B36</formula>
      <formula>#REF!</formula>
    </cfRule>
    <cfRule type="cellIs" dxfId="9710" priority="3228" stopIfTrue="1" operator="equal">
      <formula>B36</formula>
    </cfRule>
  </conditionalFormatting>
  <conditionalFormatting sqref="P49 U40:U49">
    <cfRule type="cellIs" dxfId="9709" priority="3220" stopIfTrue="1" operator="equal">
      <formula>$P$94</formula>
    </cfRule>
    <cfRule type="cellIs" dxfId="9708" priority="3221" stopIfTrue="1" operator="equal">
      <formula>$P$95</formula>
    </cfRule>
    <cfRule type="cellIs" dxfId="9707" priority="3222" stopIfTrue="1" operator="equal">
      <formula>$P$96</formula>
    </cfRule>
  </conditionalFormatting>
  <conditionalFormatting sqref="F49:H49 F63:G63 F66:G66">
    <cfRule type="cellIs" dxfId="9706" priority="3203" stopIfTrue="1" operator="notEqual">
      <formula>#REF!</formula>
    </cfRule>
    <cfRule type="cellIs" dxfId="9705" priority="3204" stopIfTrue="1" operator="between">
      <formula>#REF!</formula>
      <formula>#REF!</formula>
    </cfRule>
    <cfRule type="cellIs" dxfId="9704" priority="3205" stopIfTrue="1" operator="equal">
      <formula>#REF!</formula>
    </cfRule>
  </conditionalFormatting>
  <conditionalFormatting sqref="F44:G44">
    <cfRule type="cellIs" dxfId="9703" priority="3156" stopIfTrue="1" operator="notEqual">
      <formula>F41</formula>
    </cfRule>
    <cfRule type="cellIs" dxfId="9702" priority="3157" stopIfTrue="1" operator="between">
      <formula>F41</formula>
      <formula>#REF!</formula>
    </cfRule>
    <cfRule type="cellIs" dxfId="9701" priority="3158" stopIfTrue="1" operator="equal">
      <formula>F41</formula>
    </cfRule>
  </conditionalFormatting>
  <conditionalFormatting sqref="C46:D47 B51 C42:D42 B65:D65 B74:D74">
    <cfRule type="cellIs" dxfId="9700" priority="3149" stopIfTrue="1" operator="notEqual">
      <formula>B35</formula>
    </cfRule>
    <cfRule type="cellIs" dxfId="9699" priority="3150" stopIfTrue="1" operator="equal">
      <formula>B35</formula>
    </cfRule>
  </conditionalFormatting>
  <conditionalFormatting sqref="C42">
    <cfRule type="cellIs" dxfId="9698" priority="3146" stopIfTrue="1" operator="notEqual">
      <formula>C36</formula>
    </cfRule>
    <cfRule type="cellIs" dxfId="9697" priority="3147" stopIfTrue="1" operator="between">
      <formula>C36</formula>
      <formula>#REF!</formula>
    </cfRule>
    <cfRule type="cellIs" dxfId="9696" priority="3148" stopIfTrue="1" operator="equal">
      <formula>C36</formula>
    </cfRule>
  </conditionalFormatting>
  <conditionalFormatting sqref="F44:G44">
    <cfRule type="cellIs" dxfId="9695" priority="3143" stopIfTrue="1" operator="notEqual">
      <formula>F42</formula>
    </cfRule>
    <cfRule type="cellIs" dxfId="9694" priority="3144" stopIfTrue="1" operator="between">
      <formula>F42</formula>
      <formula>#REF!</formula>
    </cfRule>
    <cfRule type="cellIs" dxfId="9693" priority="3145" stopIfTrue="1" operator="equal">
      <formula>F42</formula>
    </cfRule>
  </conditionalFormatting>
  <conditionalFormatting sqref="C42">
    <cfRule type="cellIs" dxfId="9692" priority="3140" stopIfTrue="1" operator="notEqual">
      <formula>C39</formula>
    </cfRule>
    <cfRule type="cellIs" dxfId="9691" priority="3141" stopIfTrue="1" operator="between">
      <formula>C39</formula>
      <formula>#REF!</formula>
    </cfRule>
    <cfRule type="cellIs" dxfId="9690" priority="3142" stopIfTrue="1" operator="equal">
      <formula>C39</formula>
    </cfRule>
  </conditionalFormatting>
  <conditionalFormatting sqref="C42">
    <cfRule type="cellIs" dxfId="9689" priority="3138" stopIfTrue="1" operator="notEqual">
      <formula>C39</formula>
    </cfRule>
    <cfRule type="cellIs" dxfId="9688" priority="3139" stopIfTrue="1" operator="equal">
      <formula>C39</formula>
    </cfRule>
  </conditionalFormatting>
  <conditionalFormatting sqref="F42:G42 C42:D42 F63:G65 C65:D65 F74:G74">
    <cfRule type="cellIs" dxfId="9687" priority="3135" stopIfTrue="1" operator="notEqual">
      <formula>C35</formula>
    </cfRule>
    <cfRule type="cellIs" dxfId="9686" priority="3136" stopIfTrue="1" operator="between">
      <formula>C35</formula>
      <formula>#REF!</formula>
    </cfRule>
    <cfRule type="cellIs" dxfId="9685" priority="3137" stopIfTrue="1" operator="equal">
      <formula>C35</formula>
    </cfRule>
  </conditionalFormatting>
  <conditionalFormatting sqref="C45:D45 D47 C46:C47 B52:C52 C48:D49 B49 C42:D42">
    <cfRule type="cellIs" dxfId="9684" priority="3133" stopIfTrue="1" operator="notEqual">
      <formula>B36</formula>
    </cfRule>
    <cfRule type="cellIs" dxfId="9683" priority="3134" stopIfTrue="1" operator="equal">
      <formula>B36</formula>
    </cfRule>
  </conditionalFormatting>
  <conditionalFormatting sqref="C41:D42">
    <cfRule type="cellIs" dxfId="9682" priority="3126" stopIfTrue="1" operator="notEqual">
      <formula>C39</formula>
    </cfRule>
    <cfRule type="cellIs" dxfId="9681" priority="3127" stopIfTrue="1" operator="equal">
      <formula>C39</formula>
    </cfRule>
  </conditionalFormatting>
  <conditionalFormatting sqref="D41">
    <cfRule type="cellIs" dxfId="9680" priority="3124" stopIfTrue="1" operator="notEqual">
      <formula>D36</formula>
    </cfRule>
    <cfRule type="cellIs" dxfId="9679" priority="3125" stopIfTrue="1" operator="equal">
      <formula>D36</formula>
    </cfRule>
  </conditionalFormatting>
  <conditionalFormatting sqref="C41:D41 D47:D48 D42:D44">
    <cfRule type="cellIs" dxfId="9678" priority="3119" stopIfTrue="1" operator="notEqual">
      <formula>#REF!</formula>
    </cfRule>
    <cfRule type="cellIs" dxfId="9677" priority="3120" stopIfTrue="1" operator="equal">
      <formula>#REF!</formula>
    </cfRule>
  </conditionalFormatting>
  <conditionalFormatting sqref="C40:D40">
    <cfRule type="cellIs" dxfId="9676" priority="3116" stopIfTrue="1" operator="notEqual">
      <formula>C35</formula>
    </cfRule>
    <cfRule type="cellIs" dxfId="9675" priority="3117" stopIfTrue="1" operator="between">
      <formula>C35</formula>
      <formula>#REF!</formula>
    </cfRule>
    <cfRule type="cellIs" dxfId="9674" priority="3118" stopIfTrue="1" operator="equal">
      <formula>C35</formula>
    </cfRule>
  </conditionalFormatting>
  <conditionalFormatting sqref="C41">
    <cfRule type="cellIs" dxfId="9673" priority="3113" stopIfTrue="1" operator="notEqual">
      <formula>C40</formula>
    </cfRule>
    <cfRule type="cellIs" dxfId="9672" priority="3114" stopIfTrue="1" operator="between">
      <formula>C40</formula>
      <formula>#REF!</formula>
    </cfRule>
    <cfRule type="cellIs" dxfId="9671" priority="3115" stopIfTrue="1" operator="equal">
      <formula>C40</formula>
    </cfRule>
  </conditionalFormatting>
  <conditionalFormatting sqref="C41">
    <cfRule type="cellIs" dxfId="9670" priority="3111" stopIfTrue="1" operator="notEqual">
      <formula>C40</formula>
    </cfRule>
    <cfRule type="cellIs" dxfId="9669" priority="3112" stopIfTrue="1" operator="equal">
      <formula>C40</formula>
    </cfRule>
  </conditionalFormatting>
  <conditionalFormatting sqref="C41:D41">
    <cfRule type="cellIs" dxfId="9668" priority="3108" stopIfTrue="1" operator="notEqual">
      <formula>C39</formula>
    </cfRule>
    <cfRule type="cellIs" dxfId="9667" priority="3109" stopIfTrue="1" operator="between">
      <formula>C39</formula>
      <formula>#REF!</formula>
    </cfRule>
    <cfRule type="cellIs" dxfId="9666" priority="3110" stopIfTrue="1" operator="equal">
      <formula>C39</formula>
    </cfRule>
  </conditionalFormatting>
  <conditionalFormatting sqref="C41">
    <cfRule type="cellIs" dxfId="9665" priority="3106" stopIfTrue="1" operator="notEqual">
      <formula>C40</formula>
    </cfRule>
    <cfRule type="cellIs" dxfId="9664" priority="3107" stopIfTrue="1" operator="equal">
      <formula>C40</formula>
    </cfRule>
  </conditionalFormatting>
  <conditionalFormatting sqref="C46">
    <cfRule type="cellIs" dxfId="9663" priority="3104" stopIfTrue="1" operator="notEqual">
      <formula>C44</formula>
    </cfRule>
    <cfRule type="cellIs" dxfId="9662" priority="3105" stopIfTrue="1" operator="equal">
      <formula>C44</formula>
    </cfRule>
  </conditionalFormatting>
  <conditionalFormatting sqref="C46">
    <cfRule type="cellIs" dxfId="9661" priority="3102" stopIfTrue="1" operator="notEqual">
      <formula>C42</formula>
    </cfRule>
    <cfRule type="cellIs" dxfId="9660" priority="3103" stopIfTrue="1" operator="equal">
      <formula>C42</formula>
    </cfRule>
  </conditionalFormatting>
  <conditionalFormatting sqref="C46:C47 D47:D48 D43 C42">
    <cfRule type="cellIs" dxfId="9659" priority="3099" stopIfTrue="1" operator="notEqual">
      <formula>#REF!</formula>
    </cfRule>
    <cfRule type="cellIs" dxfId="9658" priority="3100" stopIfTrue="1" operator="between">
      <formula>#REF!</formula>
      <formula>#REF!</formula>
    </cfRule>
    <cfRule type="cellIs" dxfId="9657" priority="3101" stopIfTrue="1" operator="equal">
      <formula>#REF!</formula>
    </cfRule>
  </conditionalFormatting>
  <conditionalFormatting sqref="D47:D48 C42 C44:C47 D42:D44">
    <cfRule type="cellIs" dxfId="9656" priority="3097" stopIfTrue="1" operator="notEqual">
      <formula>#REF!</formula>
    </cfRule>
    <cfRule type="cellIs" dxfId="9655" priority="3098" stopIfTrue="1" operator="equal">
      <formula>#REF!</formula>
    </cfRule>
  </conditionalFormatting>
  <conditionalFormatting sqref="C46">
    <cfRule type="cellIs" dxfId="9654" priority="3094" stopIfTrue="1" operator="notEqual">
      <formula>C44</formula>
    </cfRule>
    <cfRule type="cellIs" dxfId="9653" priority="3095" stopIfTrue="1" operator="between">
      <formula>C44</formula>
      <formula>#REF!</formula>
    </cfRule>
    <cfRule type="cellIs" dxfId="9652" priority="3096" stopIfTrue="1" operator="equal">
      <formula>C44</formula>
    </cfRule>
  </conditionalFormatting>
  <conditionalFormatting sqref="C46">
    <cfRule type="cellIs" dxfId="9651" priority="3092" stopIfTrue="1" operator="notEqual">
      <formula>C44</formula>
    </cfRule>
    <cfRule type="cellIs" dxfId="9650" priority="3093" stopIfTrue="1" operator="equal">
      <formula>C44</formula>
    </cfRule>
  </conditionalFormatting>
  <conditionalFormatting sqref="C46">
    <cfRule type="cellIs" dxfId="9649" priority="3086" stopIfTrue="1" operator="notEqual">
      <formula>C44</formula>
    </cfRule>
    <cfRule type="cellIs" dxfId="9648" priority="3087" stopIfTrue="1" operator="between">
      <formula>C44</formula>
      <formula>#REF!</formula>
    </cfRule>
    <cfRule type="cellIs" dxfId="9647" priority="3088" stopIfTrue="1" operator="equal">
      <formula>C44</formula>
    </cfRule>
  </conditionalFormatting>
  <conditionalFormatting sqref="C46">
    <cfRule type="cellIs" dxfId="9646" priority="3084" stopIfTrue="1" operator="notEqual">
      <formula>C44</formula>
    </cfRule>
    <cfRule type="cellIs" dxfId="9645" priority="3085" stopIfTrue="1" operator="equal">
      <formula>C44</formula>
    </cfRule>
  </conditionalFormatting>
  <conditionalFormatting sqref="C48 D49 D44 C42:C46 D52">
    <cfRule type="cellIs" dxfId="9644" priority="3082" stopIfTrue="1" operator="notEqual">
      <formula>#REF!</formula>
    </cfRule>
    <cfRule type="cellIs" dxfId="9643" priority="3083" stopIfTrue="1" operator="equal">
      <formula>#REF!</formula>
    </cfRule>
  </conditionalFormatting>
  <conditionalFormatting sqref="C46">
    <cfRule type="cellIs" dxfId="9642" priority="3080" stopIfTrue="1" operator="notEqual">
      <formula>C44</formula>
    </cfRule>
    <cfRule type="cellIs" dxfId="9641" priority="3081" stopIfTrue="1" operator="equal">
      <formula>C44</formula>
    </cfRule>
  </conditionalFormatting>
  <conditionalFormatting sqref="C46">
    <cfRule type="cellIs" dxfId="9640" priority="3078" stopIfTrue="1" operator="notEqual">
      <formula>C42</formula>
    </cfRule>
    <cfRule type="cellIs" dxfId="9639" priority="3079" stopIfTrue="1" operator="equal">
      <formula>C42</formula>
    </cfRule>
  </conditionalFormatting>
  <conditionalFormatting sqref="C46">
    <cfRule type="cellIs" dxfId="9638" priority="3070" stopIfTrue="1" operator="notEqual">
      <formula>C44</formula>
    </cfRule>
    <cfRule type="cellIs" dxfId="9637" priority="3071" stopIfTrue="1" operator="between">
      <formula>C44</formula>
      <formula>#REF!</formula>
    </cfRule>
    <cfRule type="cellIs" dxfId="9636" priority="3072" stopIfTrue="1" operator="equal">
      <formula>C44</formula>
    </cfRule>
  </conditionalFormatting>
  <conditionalFormatting sqref="C46">
    <cfRule type="cellIs" dxfId="9635" priority="3068" stopIfTrue="1" operator="notEqual">
      <formula>C44</formula>
    </cfRule>
    <cfRule type="cellIs" dxfId="9634" priority="3069" stopIfTrue="1" operator="equal">
      <formula>C44</formula>
    </cfRule>
  </conditionalFormatting>
  <conditionalFormatting sqref="C46">
    <cfRule type="cellIs" dxfId="9633" priority="3065" stopIfTrue="1" operator="notEqual">
      <formula>C42</formula>
    </cfRule>
    <cfRule type="cellIs" dxfId="9632" priority="3066" stopIfTrue="1" operator="between">
      <formula>C42</formula>
      <formula>#REF!</formula>
    </cfRule>
    <cfRule type="cellIs" dxfId="9631" priority="3067" stopIfTrue="1" operator="equal">
      <formula>C42</formula>
    </cfRule>
  </conditionalFormatting>
  <conditionalFormatting sqref="C46">
    <cfRule type="cellIs" dxfId="9630" priority="3062" stopIfTrue="1" operator="notEqual">
      <formula>C44</formula>
    </cfRule>
    <cfRule type="cellIs" dxfId="9629" priority="3063" stopIfTrue="1" operator="between">
      <formula>C44</formula>
      <formula>#REF!</formula>
    </cfRule>
    <cfRule type="cellIs" dxfId="9628" priority="3064" stopIfTrue="1" operator="equal">
      <formula>C44</formula>
    </cfRule>
  </conditionalFormatting>
  <conditionalFormatting sqref="C46">
    <cfRule type="cellIs" dxfId="9627" priority="3060" stopIfTrue="1" operator="notEqual">
      <formula>C44</formula>
    </cfRule>
    <cfRule type="cellIs" dxfId="9626" priority="3061" stopIfTrue="1" operator="equal">
      <formula>C44</formula>
    </cfRule>
  </conditionalFormatting>
  <conditionalFormatting sqref="C41">
    <cfRule type="cellIs" dxfId="9625" priority="3058" stopIfTrue="1" operator="notEqual">
      <formula>C40</formula>
    </cfRule>
    <cfRule type="cellIs" dxfId="9624" priority="3059" stopIfTrue="1" operator="equal">
      <formula>C40</formula>
    </cfRule>
  </conditionalFormatting>
  <conditionalFormatting sqref="C41">
    <cfRule type="cellIs" dxfId="9623" priority="3055" stopIfTrue="1" operator="notEqual">
      <formula>C40</formula>
    </cfRule>
    <cfRule type="cellIs" dxfId="9622" priority="3056" stopIfTrue="1" operator="between">
      <formula>C40</formula>
      <formula>#REF!</formula>
    </cfRule>
    <cfRule type="cellIs" dxfId="9621" priority="3057" stopIfTrue="1" operator="equal">
      <formula>C40</formula>
    </cfRule>
  </conditionalFormatting>
  <conditionalFormatting sqref="C41">
    <cfRule type="cellIs" dxfId="9620" priority="3053" stopIfTrue="1" operator="notEqual">
      <formula>C40</formula>
    </cfRule>
    <cfRule type="cellIs" dxfId="9619" priority="3054" stopIfTrue="1" operator="equal">
      <formula>C40</formula>
    </cfRule>
  </conditionalFormatting>
  <conditionalFormatting sqref="C42">
    <cfRule type="cellIs" dxfId="9618" priority="3051" stopIfTrue="1" operator="notEqual">
      <formula>C41</formula>
    </cfRule>
    <cfRule type="cellIs" dxfId="9617" priority="3052" stopIfTrue="1" operator="equal">
      <formula>C41</formula>
    </cfRule>
  </conditionalFormatting>
  <conditionalFormatting sqref="C42">
    <cfRule type="cellIs" dxfId="9616" priority="3048" stopIfTrue="1" operator="notEqual">
      <formula>C41</formula>
    </cfRule>
    <cfRule type="cellIs" dxfId="9615" priority="3049" stopIfTrue="1" operator="between">
      <formula>C41</formula>
      <formula>#REF!</formula>
    </cfRule>
    <cfRule type="cellIs" dxfId="9614" priority="3050" stopIfTrue="1" operator="equal">
      <formula>C41</formula>
    </cfRule>
  </conditionalFormatting>
  <conditionalFormatting sqref="C42">
    <cfRule type="cellIs" dxfId="9613" priority="3046" stopIfTrue="1" operator="notEqual">
      <formula>C41</formula>
    </cfRule>
    <cfRule type="cellIs" dxfId="9612" priority="3047" stopIfTrue="1" operator="equal">
      <formula>C41</formula>
    </cfRule>
  </conditionalFormatting>
  <conditionalFormatting sqref="C46">
    <cfRule type="cellIs" dxfId="9611" priority="3044" stopIfTrue="1" operator="notEqual">
      <formula>C44</formula>
    </cfRule>
    <cfRule type="cellIs" dxfId="9610" priority="3045" stopIfTrue="1" operator="equal">
      <formula>C44</formula>
    </cfRule>
  </conditionalFormatting>
  <conditionalFormatting sqref="C46">
    <cfRule type="cellIs" dxfId="9609" priority="3042" stopIfTrue="1" operator="notEqual">
      <formula>C42</formula>
    </cfRule>
    <cfRule type="cellIs" dxfId="9608" priority="3043" stopIfTrue="1" operator="equal">
      <formula>C42</formula>
    </cfRule>
  </conditionalFormatting>
  <conditionalFormatting sqref="C46">
    <cfRule type="cellIs" dxfId="9607" priority="3034" stopIfTrue="1" operator="notEqual">
      <formula>C44</formula>
    </cfRule>
    <cfRule type="cellIs" dxfId="9606" priority="3035" stopIfTrue="1" operator="between">
      <formula>C44</formula>
      <formula>#REF!</formula>
    </cfRule>
    <cfRule type="cellIs" dxfId="9605" priority="3036" stopIfTrue="1" operator="equal">
      <formula>C44</formula>
    </cfRule>
  </conditionalFormatting>
  <conditionalFormatting sqref="C46">
    <cfRule type="cellIs" dxfId="9604" priority="3032" stopIfTrue="1" operator="notEqual">
      <formula>C44</formula>
    </cfRule>
    <cfRule type="cellIs" dxfId="9603" priority="3033" stopIfTrue="1" operator="equal">
      <formula>C44</formula>
    </cfRule>
  </conditionalFormatting>
  <conditionalFormatting sqref="C46">
    <cfRule type="cellIs" dxfId="9602" priority="3029" stopIfTrue="1" operator="notEqual">
      <formula>C42</formula>
    </cfRule>
    <cfRule type="cellIs" dxfId="9601" priority="3030" stopIfTrue="1" operator="between">
      <formula>C42</formula>
      <formula>#REF!</formula>
    </cfRule>
    <cfRule type="cellIs" dxfId="9600" priority="3031" stopIfTrue="1" operator="equal">
      <formula>C42</formula>
    </cfRule>
  </conditionalFormatting>
  <conditionalFormatting sqref="C46">
    <cfRule type="cellIs" dxfId="9599" priority="3026" stopIfTrue="1" operator="notEqual">
      <formula>C44</formula>
    </cfRule>
    <cfRule type="cellIs" dxfId="9598" priority="3027" stopIfTrue="1" operator="between">
      <formula>C44</formula>
      <formula>#REF!</formula>
    </cfRule>
    <cfRule type="cellIs" dxfId="9597" priority="3028" stopIfTrue="1" operator="equal">
      <formula>C44</formula>
    </cfRule>
  </conditionalFormatting>
  <conditionalFormatting sqref="C46">
    <cfRule type="cellIs" dxfId="9596" priority="3024" stopIfTrue="1" operator="notEqual">
      <formula>C44</formula>
    </cfRule>
    <cfRule type="cellIs" dxfId="9595" priority="3025" stopIfTrue="1" operator="equal">
      <formula>C44</formula>
    </cfRule>
  </conditionalFormatting>
  <conditionalFormatting sqref="C47">
    <cfRule type="cellIs" dxfId="9594" priority="3022" stopIfTrue="1" operator="notEqual">
      <formula>C44</formula>
    </cfRule>
    <cfRule type="cellIs" dxfId="9593" priority="3023" stopIfTrue="1" operator="equal">
      <formula>C44</formula>
    </cfRule>
  </conditionalFormatting>
  <conditionalFormatting sqref="C47">
    <cfRule type="cellIs" dxfId="9592" priority="3014" stopIfTrue="1" operator="notEqual">
      <formula>C46</formula>
    </cfRule>
    <cfRule type="cellIs" dxfId="9591" priority="3015" stopIfTrue="1" operator="between">
      <formula>C46</formula>
      <formula>#REF!</formula>
    </cfRule>
    <cfRule type="cellIs" dxfId="9590" priority="3016" stopIfTrue="1" operator="equal">
      <formula>C46</formula>
    </cfRule>
  </conditionalFormatting>
  <conditionalFormatting sqref="C47">
    <cfRule type="cellIs" dxfId="9589" priority="3012" stopIfTrue="1" operator="notEqual">
      <formula>C46</formula>
    </cfRule>
    <cfRule type="cellIs" dxfId="9588" priority="3013" stopIfTrue="1" operator="equal">
      <formula>C46</formula>
    </cfRule>
  </conditionalFormatting>
  <conditionalFormatting sqref="C47">
    <cfRule type="cellIs" dxfId="9587" priority="3009" stopIfTrue="1" operator="notEqual">
      <formula>C44</formula>
    </cfRule>
    <cfRule type="cellIs" dxfId="9586" priority="3010" stopIfTrue="1" operator="between">
      <formula>C44</formula>
      <formula>#REF!</formula>
    </cfRule>
    <cfRule type="cellIs" dxfId="9585" priority="3011" stopIfTrue="1" operator="equal">
      <formula>C44</formula>
    </cfRule>
  </conditionalFormatting>
  <conditionalFormatting sqref="C47">
    <cfRule type="cellIs" dxfId="9584" priority="3006" stopIfTrue="1" operator="notEqual">
      <formula>C46</formula>
    </cfRule>
    <cfRule type="cellIs" dxfId="9583" priority="3007" stopIfTrue="1" operator="between">
      <formula>C46</formula>
      <formula>#REF!</formula>
    </cfRule>
    <cfRule type="cellIs" dxfId="9582" priority="3008" stopIfTrue="1" operator="equal">
      <formula>C46</formula>
    </cfRule>
  </conditionalFormatting>
  <conditionalFormatting sqref="C47">
    <cfRule type="cellIs" dxfId="9581" priority="3004" stopIfTrue="1" operator="notEqual">
      <formula>C46</formula>
    </cfRule>
    <cfRule type="cellIs" dxfId="9580" priority="3005" stopIfTrue="1" operator="equal">
      <formula>C46</formula>
    </cfRule>
  </conditionalFormatting>
  <conditionalFormatting sqref="C41:D42">
    <cfRule type="cellIs" dxfId="9579" priority="2997" stopIfTrue="1" operator="notEqual">
      <formula>C39</formula>
    </cfRule>
    <cfRule type="cellIs" dxfId="9578" priority="2998" stopIfTrue="1" operator="equal">
      <formula>C39</formula>
    </cfRule>
  </conditionalFormatting>
  <conditionalFormatting sqref="D41">
    <cfRule type="cellIs" dxfId="9577" priority="2995" stopIfTrue="1" operator="notEqual">
      <formula>D36</formula>
    </cfRule>
    <cfRule type="cellIs" dxfId="9576" priority="2996" stopIfTrue="1" operator="equal">
      <formula>D36</formula>
    </cfRule>
  </conditionalFormatting>
  <conditionalFormatting sqref="C40:D40">
    <cfRule type="cellIs" dxfId="9575" priority="2987" stopIfTrue="1" operator="notEqual">
      <formula>C35</formula>
    </cfRule>
    <cfRule type="cellIs" dxfId="9574" priority="2988" stopIfTrue="1" operator="between">
      <formula>C35</formula>
      <formula>#REF!</formula>
    </cfRule>
    <cfRule type="cellIs" dxfId="9573" priority="2989" stopIfTrue="1" operator="equal">
      <formula>C35</formula>
    </cfRule>
  </conditionalFormatting>
  <conditionalFormatting sqref="C41">
    <cfRule type="cellIs" dxfId="9572" priority="2984" stopIfTrue="1" operator="notEqual">
      <formula>C40</formula>
    </cfRule>
    <cfRule type="cellIs" dxfId="9571" priority="2985" stopIfTrue="1" operator="between">
      <formula>C40</formula>
      <formula>#REF!</formula>
    </cfRule>
    <cfRule type="cellIs" dxfId="9570" priority="2986" stopIfTrue="1" operator="equal">
      <formula>C40</formula>
    </cfRule>
  </conditionalFormatting>
  <conditionalFormatting sqref="C41">
    <cfRule type="cellIs" dxfId="9569" priority="2982" stopIfTrue="1" operator="notEqual">
      <formula>C40</formula>
    </cfRule>
    <cfRule type="cellIs" dxfId="9568" priority="2983" stopIfTrue="1" operator="equal">
      <formula>C40</formula>
    </cfRule>
  </conditionalFormatting>
  <conditionalFormatting sqref="C46:C47">
    <cfRule type="cellIs" dxfId="9567" priority="2980" stopIfTrue="1" operator="notEqual">
      <formula>C40</formula>
    </cfRule>
    <cfRule type="cellIs" dxfId="9566" priority="2981" stopIfTrue="1" operator="equal">
      <formula>C40</formula>
    </cfRule>
  </conditionalFormatting>
  <conditionalFormatting sqref="C45:D45 C46 D47">
    <cfRule type="cellIs" dxfId="9565" priority="2977" stopIfTrue="1" operator="notEqual">
      <formula>C39</formula>
    </cfRule>
    <cfRule type="cellIs" dxfId="9564" priority="2978" stopIfTrue="1" operator="between">
      <formula>C39</formula>
      <formula>#REF!</formula>
    </cfRule>
    <cfRule type="cellIs" dxfId="9563" priority="2979" stopIfTrue="1" operator="equal">
      <formula>C39</formula>
    </cfRule>
  </conditionalFormatting>
  <conditionalFormatting sqref="C46:D46 D47 B51">
    <cfRule type="cellIs" dxfId="9562" priority="2974" stopIfTrue="1" operator="notEqual">
      <formula>B39</formula>
    </cfRule>
    <cfRule type="cellIs" dxfId="9561" priority="2975" stopIfTrue="1" operator="between">
      <formula>B39</formula>
      <formula>#REF!</formula>
    </cfRule>
    <cfRule type="cellIs" dxfId="9560" priority="2976" stopIfTrue="1" operator="equal">
      <formula>B39</formula>
    </cfRule>
  </conditionalFormatting>
  <conditionalFormatting sqref="C46:C47">
    <cfRule type="cellIs" dxfId="9559" priority="2972" stopIfTrue="1" operator="notEqual">
      <formula>C39</formula>
    </cfRule>
    <cfRule type="cellIs" dxfId="9558" priority="2973" stopIfTrue="1" operator="equal">
      <formula>C39</formula>
    </cfRule>
  </conditionalFormatting>
  <conditionalFormatting sqref="C41:D41">
    <cfRule type="cellIs" dxfId="9557" priority="2969" stopIfTrue="1" operator="notEqual">
      <formula>C39</formula>
    </cfRule>
    <cfRule type="cellIs" dxfId="9556" priority="2970" stopIfTrue="1" operator="between">
      <formula>C39</formula>
      <formula>#REF!</formula>
    </cfRule>
    <cfRule type="cellIs" dxfId="9555" priority="2971" stopIfTrue="1" operator="equal">
      <formula>C39</formula>
    </cfRule>
  </conditionalFormatting>
  <conditionalFormatting sqref="C46:C47">
    <cfRule type="cellIs" dxfId="9554" priority="2966" stopIfTrue="1" operator="notEqual">
      <formula>C41</formula>
    </cfRule>
    <cfRule type="cellIs" dxfId="9553" priority="2967" stopIfTrue="1" operator="between">
      <formula>C41</formula>
      <formula>#REF!</formula>
    </cfRule>
    <cfRule type="cellIs" dxfId="9552" priority="2968" stopIfTrue="1" operator="equal">
      <formula>C41</formula>
    </cfRule>
  </conditionalFormatting>
  <conditionalFormatting sqref="C48 D44 C42:C45">
    <cfRule type="cellIs" dxfId="9551" priority="2944" stopIfTrue="1" operator="notEqual">
      <formula>#REF!</formula>
    </cfRule>
    <cfRule type="cellIs" dxfId="9550" priority="2945" stopIfTrue="1" operator="between">
      <formula>#REF!</formula>
      <formula>#REF!</formula>
    </cfRule>
    <cfRule type="cellIs" dxfId="9549" priority="2946" stopIfTrue="1" operator="equal">
      <formula>#REF!</formula>
    </cfRule>
  </conditionalFormatting>
  <conditionalFormatting sqref="C47">
    <cfRule type="cellIs" dxfId="9548" priority="2863" stopIfTrue="1" operator="notEqual">
      <formula>C41</formula>
    </cfRule>
    <cfRule type="cellIs" dxfId="9547" priority="2864" stopIfTrue="1" operator="equal">
      <formula>C41</formula>
    </cfRule>
  </conditionalFormatting>
  <conditionalFormatting sqref="C47">
    <cfRule type="cellIs" dxfId="9546" priority="2860" stopIfTrue="1" operator="notEqual">
      <formula>C42</formula>
    </cfRule>
    <cfRule type="cellIs" dxfId="9545" priority="2861" stopIfTrue="1" operator="between">
      <formula>C42</formula>
      <formula>#REF!</formula>
    </cfRule>
    <cfRule type="cellIs" dxfId="9544" priority="2862" stopIfTrue="1" operator="equal">
      <formula>C42</formula>
    </cfRule>
  </conditionalFormatting>
  <conditionalFormatting sqref="C47">
    <cfRule type="cellIs" dxfId="9543" priority="2858" stopIfTrue="1" operator="notEqual">
      <formula>C42</formula>
    </cfRule>
    <cfRule type="cellIs" dxfId="9542" priority="2859" stopIfTrue="1" operator="equal">
      <formula>C42</formula>
    </cfRule>
  </conditionalFormatting>
  <conditionalFormatting sqref="C47">
    <cfRule type="cellIs" dxfId="9541" priority="2855" stopIfTrue="1" operator="notEqual">
      <formula>C40</formula>
    </cfRule>
    <cfRule type="cellIs" dxfId="9540" priority="2856" stopIfTrue="1" operator="between">
      <formula>C40</formula>
      <formula>#REF!</formula>
    </cfRule>
    <cfRule type="cellIs" dxfId="9539" priority="2857" stopIfTrue="1" operator="equal">
      <formula>C40</formula>
    </cfRule>
  </conditionalFormatting>
  <conditionalFormatting sqref="C47">
    <cfRule type="cellIs" dxfId="9538" priority="2853" stopIfTrue="1" operator="notEqual">
      <formula>C40</formula>
    </cfRule>
    <cfRule type="cellIs" dxfId="9537" priority="2854" stopIfTrue="1" operator="equal">
      <formula>C40</formula>
    </cfRule>
  </conditionalFormatting>
  <conditionalFormatting sqref="C47">
    <cfRule type="cellIs" dxfId="9536" priority="2850" stopIfTrue="1" operator="notEqual">
      <formula>C41</formula>
    </cfRule>
    <cfRule type="cellIs" dxfId="9535" priority="2851" stopIfTrue="1" operator="between">
      <formula>C41</formula>
      <formula>#REF!</formula>
    </cfRule>
    <cfRule type="cellIs" dxfId="9534" priority="2852" stopIfTrue="1" operator="equal">
      <formula>C41</formula>
    </cfRule>
  </conditionalFormatting>
  <conditionalFormatting sqref="C47">
    <cfRule type="cellIs" dxfId="9533" priority="2848" stopIfTrue="1" operator="notEqual">
      <formula>C46</formula>
    </cfRule>
    <cfRule type="cellIs" dxfId="9532" priority="2849" stopIfTrue="1" operator="equal">
      <formula>C46</formula>
    </cfRule>
  </conditionalFormatting>
  <conditionalFormatting sqref="C47">
    <cfRule type="cellIs" dxfId="9531" priority="2846" stopIfTrue="1" operator="notEqual">
      <formula>C44</formula>
    </cfRule>
    <cfRule type="cellIs" dxfId="9530" priority="2847" stopIfTrue="1" operator="equal">
      <formula>C44</formula>
    </cfRule>
  </conditionalFormatting>
  <conditionalFormatting sqref="C47">
    <cfRule type="cellIs" dxfId="9529" priority="2838" stopIfTrue="1" operator="notEqual">
      <formula>C46</formula>
    </cfRule>
    <cfRule type="cellIs" dxfId="9528" priority="2839" stopIfTrue="1" operator="between">
      <formula>C46</formula>
      <formula>#REF!</formula>
    </cfRule>
    <cfRule type="cellIs" dxfId="9527" priority="2840" stopIfTrue="1" operator="equal">
      <formula>C46</formula>
    </cfRule>
  </conditionalFormatting>
  <conditionalFormatting sqref="C47">
    <cfRule type="cellIs" dxfId="9526" priority="2836" stopIfTrue="1" operator="notEqual">
      <formula>C46</formula>
    </cfRule>
    <cfRule type="cellIs" dxfId="9525" priority="2837" stopIfTrue="1" operator="equal">
      <formula>C46</formula>
    </cfRule>
  </conditionalFormatting>
  <conditionalFormatting sqref="C47">
    <cfRule type="cellIs" dxfId="9524" priority="2833" stopIfTrue="1" operator="notEqual">
      <formula>C44</formula>
    </cfRule>
    <cfRule type="cellIs" dxfId="9523" priority="2834" stopIfTrue="1" operator="between">
      <formula>C44</formula>
      <formula>#REF!</formula>
    </cfRule>
    <cfRule type="cellIs" dxfId="9522" priority="2835" stopIfTrue="1" operator="equal">
      <formula>C44</formula>
    </cfRule>
  </conditionalFormatting>
  <conditionalFormatting sqref="C47">
    <cfRule type="cellIs" dxfId="9521" priority="2830" stopIfTrue="1" operator="notEqual">
      <formula>C46</formula>
    </cfRule>
    <cfRule type="cellIs" dxfId="9520" priority="2831" stopIfTrue="1" operator="between">
      <formula>C46</formula>
      <formula>#REF!</formula>
    </cfRule>
    <cfRule type="cellIs" dxfId="9519" priority="2832" stopIfTrue="1" operator="equal">
      <formula>C46</formula>
    </cfRule>
  </conditionalFormatting>
  <conditionalFormatting sqref="C47">
    <cfRule type="cellIs" dxfId="9518" priority="2828" stopIfTrue="1" operator="notEqual">
      <formula>C46</formula>
    </cfRule>
    <cfRule type="cellIs" dxfId="9517" priority="2829" stopIfTrue="1" operator="equal">
      <formula>C46</formula>
    </cfRule>
  </conditionalFormatting>
  <conditionalFormatting sqref="C47">
    <cfRule type="cellIs" dxfId="9516" priority="2824" stopIfTrue="1" operator="notEqual">
      <formula>C46</formula>
    </cfRule>
    <cfRule type="cellIs" dxfId="9515" priority="2825" stopIfTrue="1" operator="equal">
      <formula>C46</formula>
    </cfRule>
  </conditionalFormatting>
  <conditionalFormatting sqref="C47">
    <cfRule type="cellIs" dxfId="9514" priority="2822" stopIfTrue="1" operator="notEqual">
      <formula>C44</formula>
    </cfRule>
    <cfRule type="cellIs" dxfId="9513" priority="2823" stopIfTrue="1" operator="equal">
      <formula>C44</formula>
    </cfRule>
  </conditionalFormatting>
  <conditionalFormatting sqref="C47">
    <cfRule type="cellIs" dxfId="9512" priority="2814" stopIfTrue="1" operator="notEqual">
      <formula>C46</formula>
    </cfRule>
    <cfRule type="cellIs" dxfId="9511" priority="2815" stopIfTrue="1" operator="between">
      <formula>C46</formula>
      <formula>#REF!</formula>
    </cfRule>
    <cfRule type="cellIs" dxfId="9510" priority="2816" stopIfTrue="1" operator="equal">
      <formula>C46</formula>
    </cfRule>
  </conditionalFormatting>
  <conditionalFormatting sqref="C47">
    <cfRule type="cellIs" dxfId="9509" priority="2812" stopIfTrue="1" operator="notEqual">
      <formula>C46</formula>
    </cfRule>
    <cfRule type="cellIs" dxfId="9508" priority="2813" stopIfTrue="1" operator="equal">
      <formula>C46</formula>
    </cfRule>
  </conditionalFormatting>
  <conditionalFormatting sqref="C47">
    <cfRule type="cellIs" dxfId="9507" priority="2809" stopIfTrue="1" operator="notEqual">
      <formula>C44</formula>
    </cfRule>
    <cfRule type="cellIs" dxfId="9506" priority="2810" stopIfTrue="1" operator="between">
      <formula>C44</formula>
      <formula>#REF!</formula>
    </cfRule>
    <cfRule type="cellIs" dxfId="9505" priority="2811" stopIfTrue="1" operator="equal">
      <formula>C44</formula>
    </cfRule>
  </conditionalFormatting>
  <conditionalFormatting sqref="C47">
    <cfRule type="cellIs" dxfId="9504" priority="2806" stopIfTrue="1" operator="notEqual">
      <formula>C46</formula>
    </cfRule>
    <cfRule type="cellIs" dxfId="9503" priority="2807" stopIfTrue="1" operator="between">
      <formula>C46</formula>
      <formula>#REF!</formula>
    </cfRule>
    <cfRule type="cellIs" dxfId="9502" priority="2808" stopIfTrue="1" operator="equal">
      <formula>C46</formula>
    </cfRule>
  </conditionalFormatting>
  <conditionalFormatting sqref="C47">
    <cfRule type="cellIs" dxfId="9501" priority="2804" stopIfTrue="1" operator="notEqual">
      <formula>C46</formula>
    </cfRule>
    <cfRule type="cellIs" dxfId="9500" priority="2805" stopIfTrue="1" operator="equal">
      <formula>C46</formula>
    </cfRule>
  </conditionalFormatting>
  <conditionalFormatting sqref="C47">
    <cfRule type="cellIs" dxfId="9499" priority="2802" stopIfTrue="1" operator="notEqual">
      <formula>C46</formula>
    </cfRule>
    <cfRule type="cellIs" dxfId="9498" priority="2803" stopIfTrue="1" operator="equal">
      <formula>C46</formula>
    </cfRule>
  </conditionalFormatting>
  <conditionalFormatting sqref="C47">
    <cfRule type="cellIs" dxfId="9497" priority="2800" stopIfTrue="1" operator="notEqual">
      <formula>C44</formula>
    </cfRule>
    <cfRule type="cellIs" dxfId="9496" priority="2801" stopIfTrue="1" operator="equal">
      <formula>C44</formula>
    </cfRule>
  </conditionalFormatting>
  <conditionalFormatting sqref="C47">
    <cfRule type="cellIs" dxfId="9495" priority="2792" stopIfTrue="1" operator="notEqual">
      <formula>C46</formula>
    </cfRule>
    <cfRule type="cellIs" dxfId="9494" priority="2793" stopIfTrue="1" operator="between">
      <formula>C46</formula>
      <formula>#REF!</formula>
    </cfRule>
    <cfRule type="cellIs" dxfId="9493" priority="2794" stopIfTrue="1" operator="equal">
      <formula>C46</formula>
    </cfRule>
  </conditionalFormatting>
  <conditionalFormatting sqref="C47">
    <cfRule type="cellIs" dxfId="9492" priority="2790" stopIfTrue="1" operator="notEqual">
      <formula>C46</formula>
    </cfRule>
    <cfRule type="cellIs" dxfId="9491" priority="2791" stopIfTrue="1" operator="equal">
      <formula>C46</formula>
    </cfRule>
  </conditionalFormatting>
  <conditionalFormatting sqref="C47">
    <cfRule type="cellIs" dxfId="9490" priority="2787" stopIfTrue="1" operator="notEqual">
      <formula>C44</formula>
    </cfRule>
    <cfRule type="cellIs" dxfId="9489" priority="2788" stopIfTrue="1" operator="between">
      <formula>C44</formula>
      <formula>#REF!</formula>
    </cfRule>
    <cfRule type="cellIs" dxfId="9488" priority="2789" stopIfTrue="1" operator="equal">
      <formula>C44</formula>
    </cfRule>
  </conditionalFormatting>
  <conditionalFormatting sqref="C47">
    <cfRule type="cellIs" dxfId="9487" priority="2784" stopIfTrue="1" operator="notEqual">
      <formula>C46</formula>
    </cfRule>
    <cfRule type="cellIs" dxfId="9486" priority="2785" stopIfTrue="1" operator="between">
      <formula>C46</formula>
      <formula>#REF!</formula>
    </cfRule>
    <cfRule type="cellIs" dxfId="9485" priority="2786" stopIfTrue="1" operator="equal">
      <formula>C46</formula>
    </cfRule>
  </conditionalFormatting>
  <conditionalFormatting sqref="C47">
    <cfRule type="cellIs" dxfId="9484" priority="2782" stopIfTrue="1" operator="notEqual">
      <formula>C46</formula>
    </cfRule>
    <cfRule type="cellIs" dxfId="9483" priority="2783" stopIfTrue="1" operator="equal">
      <formula>C46</formula>
    </cfRule>
  </conditionalFormatting>
  <conditionalFormatting sqref="C47">
    <cfRule type="cellIs" dxfId="9482" priority="2777" stopIfTrue="1" operator="notEqual">
      <formula>C42</formula>
    </cfRule>
    <cfRule type="cellIs" dxfId="9481" priority="2778" stopIfTrue="1" operator="equal">
      <formula>C42</formula>
    </cfRule>
  </conditionalFormatting>
  <conditionalFormatting sqref="C47">
    <cfRule type="cellIs" dxfId="9480" priority="2775" stopIfTrue="1" operator="notEqual">
      <formula>C41</formula>
    </cfRule>
    <cfRule type="cellIs" dxfId="9479" priority="2776" stopIfTrue="1" operator="equal">
      <formula>C41</formula>
    </cfRule>
  </conditionalFormatting>
  <conditionalFormatting sqref="C47">
    <cfRule type="cellIs" dxfId="9478" priority="2772" stopIfTrue="1" operator="notEqual">
      <formula>C41</formula>
    </cfRule>
    <cfRule type="cellIs" dxfId="9477" priority="2773" stopIfTrue="1" operator="between">
      <formula>C41</formula>
      <formula>#REF!</formula>
    </cfRule>
    <cfRule type="cellIs" dxfId="9476" priority="2774" stopIfTrue="1" operator="equal">
      <formula>C41</formula>
    </cfRule>
  </conditionalFormatting>
  <conditionalFormatting sqref="C47">
    <cfRule type="cellIs" dxfId="9475" priority="2769" stopIfTrue="1" operator="notEqual">
      <formula>C40</formula>
    </cfRule>
    <cfRule type="cellIs" dxfId="9474" priority="2770" stopIfTrue="1" operator="between">
      <formula>C40</formula>
      <formula>#REF!</formula>
    </cfRule>
    <cfRule type="cellIs" dxfId="9473" priority="2771" stopIfTrue="1" operator="equal">
      <formula>C40</formula>
    </cfRule>
  </conditionalFormatting>
  <conditionalFormatting sqref="C47">
    <cfRule type="cellIs" dxfId="9472" priority="2767" stopIfTrue="1" operator="notEqual">
      <formula>C40</formula>
    </cfRule>
    <cfRule type="cellIs" dxfId="9471" priority="2768" stopIfTrue="1" operator="equal">
      <formula>C40</formula>
    </cfRule>
  </conditionalFormatting>
  <conditionalFormatting sqref="C47">
    <cfRule type="cellIs" dxfId="9470" priority="2764" stopIfTrue="1" operator="notEqual">
      <formula>C42</formula>
    </cfRule>
    <cfRule type="cellIs" dxfId="9469" priority="2765" stopIfTrue="1" operator="between">
      <formula>C42</formula>
      <formula>#REF!</formula>
    </cfRule>
    <cfRule type="cellIs" dxfId="9468" priority="2766" stopIfTrue="1" operator="equal">
      <formula>C42</formula>
    </cfRule>
  </conditionalFormatting>
  <conditionalFormatting sqref="C47">
    <cfRule type="cellIs" dxfId="9467" priority="2760" stopIfTrue="1" operator="notEqual">
      <formula>C41</formula>
    </cfRule>
    <cfRule type="cellIs" dxfId="9466" priority="2761" stopIfTrue="1" operator="equal">
      <formula>C41</formula>
    </cfRule>
  </conditionalFormatting>
  <conditionalFormatting sqref="C47">
    <cfRule type="cellIs" dxfId="9465" priority="2757" stopIfTrue="1" operator="notEqual">
      <formula>C42</formula>
    </cfRule>
    <cfRule type="cellIs" dxfId="9464" priority="2758" stopIfTrue="1" operator="between">
      <formula>C42</formula>
      <formula>#REF!</formula>
    </cfRule>
    <cfRule type="cellIs" dxfId="9463" priority="2759" stopIfTrue="1" operator="equal">
      <formula>C42</formula>
    </cfRule>
  </conditionalFormatting>
  <conditionalFormatting sqref="C47">
    <cfRule type="cellIs" dxfId="9462" priority="2755" stopIfTrue="1" operator="notEqual">
      <formula>C42</formula>
    </cfRule>
    <cfRule type="cellIs" dxfId="9461" priority="2756" stopIfTrue="1" operator="equal">
      <formula>C42</formula>
    </cfRule>
  </conditionalFormatting>
  <conditionalFormatting sqref="C47">
    <cfRule type="cellIs" dxfId="9460" priority="2752" stopIfTrue="1" operator="notEqual">
      <formula>C40</formula>
    </cfRule>
    <cfRule type="cellIs" dxfId="9459" priority="2753" stopIfTrue="1" operator="between">
      <formula>C40</formula>
      <formula>#REF!</formula>
    </cfRule>
    <cfRule type="cellIs" dxfId="9458" priority="2754" stopIfTrue="1" operator="equal">
      <formula>C40</formula>
    </cfRule>
  </conditionalFormatting>
  <conditionalFormatting sqref="C47">
    <cfRule type="cellIs" dxfId="9457" priority="2750" stopIfTrue="1" operator="notEqual">
      <formula>C40</formula>
    </cfRule>
    <cfRule type="cellIs" dxfId="9456" priority="2751" stopIfTrue="1" operator="equal">
      <formula>C40</formula>
    </cfRule>
  </conditionalFormatting>
  <conditionalFormatting sqref="C47">
    <cfRule type="cellIs" dxfId="9455" priority="2747" stopIfTrue="1" operator="notEqual">
      <formula>C41</formula>
    </cfRule>
    <cfRule type="cellIs" dxfId="9454" priority="2748" stopIfTrue="1" operator="between">
      <formula>C41</formula>
      <formula>#REF!</formula>
    </cfRule>
    <cfRule type="cellIs" dxfId="9453" priority="2749" stopIfTrue="1" operator="equal">
      <formula>C41</formula>
    </cfRule>
  </conditionalFormatting>
  <conditionalFormatting sqref="C47">
    <cfRule type="cellIs" dxfId="9452" priority="2745" stopIfTrue="1" operator="notEqual">
      <formula>C46</formula>
    </cfRule>
    <cfRule type="cellIs" dxfId="9451" priority="2746" stopIfTrue="1" operator="equal">
      <formula>C46</formula>
    </cfRule>
  </conditionalFormatting>
  <conditionalFormatting sqref="C47">
    <cfRule type="cellIs" dxfId="9450" priority="2743" stopIfTrue="1" operator="notEqual">
      <formula>C44</formula>
    </cfRule>
    <cfRule type="cellIs" dxfId="9449" priority="2744" stopIfTrue="1" operator="equal">
      <formula>C44</formula>
    </cfRule>
  </conditionalFormatting>
  <conditionalFormatting sqref="C47">
    <cfRule type="cellIs" dxfId="9448" priority="2735" stopIfTrue="1" operator="notEqual">
      <formula>C46</formula>
    </cfRule>
    <cfRule type="cellIs" dxfId="9447" priority="2736" stopIfTrue="1" operator="between">
      <formula>C46</formula>
      <formula>#REF!</formula>
    </cfRule>
    <cfRule type="cellIs" dxfId="9446" priority="2737" stopIfTrue="1" operator="equal">
      <formula>C46</formula>
    </cfRule>
  </conditionalFormatting>
  <conditionalFormatting sqref="C47">
    <cfRule type="cellIs" dxfId="9445" priority="2733" stopIfTrue="1" operator="notEqual">
      <formula>C46</formula>
    </cfRule>
    <cfRule type="cellIs" dxfId="9444" priority="2734" stopIfTrue="1" operator="equal">
      <formula>C46</formula>
    </cfRule>
  </conditionalFormatting>
  <conditionalFormatting sqref="C47">
    <cfRule type="cellIs" dxfId="9443" priority="2730" stopIfTrue="1" operator="notEqual">
      <formula>C44</formula>
    </cfRule>
    <cfRule type="cellIs" dxfId="9442" priority="2731" stopIfTrue="1" operator="between">
      <formula>C44</formula>
      <formula>#REF!</formula>
    </cfRule>
    <cfRule type="cellIs" dxfId="9441" priority="2732" stopIfTrue="1" operator="equal">
      <formula>C44</formula>
    </cfRule>
  </conditionalFormatting>
  <conditionalFormatting sqref="C47">
    <cfRule type="cellIs" dxfId="9440" priority="2727" stopIfTrue="1" operator="notEqual">
      <formula>C46</formula>
    </cfRule>
    <cfRule type="cellIs" dxfId="9439" priority="2728" stopIfTrue="1" operator="between">
      <formula>C46</formula>
      <formula>#REF!</formula>
    </cfRule>
    <cfRule type="cellIs" dxfId="9438" priority="2729" stopIfTrue="1" operator="equal">
      <formula>C46</formula>
    </cfRule>
  </conditionalFormatting>
  <conditionalFormatting sqref="C47">
    <cfRule type="cellIs" dxfId="9437" priority="2725" stopIfTrue="1" operator="notEqual">
      <formula>C46</formula>
    </cfRule>
    <cfRule type="cellIs" dxfId="9436" priority="2726" stopIfTrue="1" operator="equal">
      <formula>C46</formula>
    </cfRule>
  </conditionalFormatting>
  <conditionalFormatting sqref="C47">
    <cfRule type="cellIs" dxfId="9435" priority="2721" stopIfTrue="1" operator="notEqual">
      <formula>C46</formula>
    </cfRule>
    <cfRule type="cellIs" dxfId="9434" priority="2722" stopIfTrue="1" operator="equal">
      <formula>C46</formula>
    </cfRule>
  </conditionalFormatting>
  <conditionalFormatting sqref="C47">
    <cfRule type="cellIs" dxfId="9433" priority="2719" stopIfTrue="1" operator="notEqual">
      <formula>C44</formula>
    </cfRule>
    <cfRule type="cellIs" dxfId="9432" priority="2720" stopIfTrue="1" operator="equal">
      <formula>C44</formula>
    </cfRule>
  </conditionalFormatting>
  <conditionalFormatting sqref="C47">
    <cfRule type="cellIs" dxfId="9431" priority="2711" stopIfTrue="1" operator="notEqual">
      <formula>C46</formula>
    </cfRule>
    <cfRule type="cellIs" dxfId="9430" priority="2712" stopIfTrue="1" operator="between">
      <formula>C46</formula>
      <formula>#REF!</formula>
    </cfRule>
    <cfRule type="cellIs" dxfId="9429" priority="2713" stopIfTrue="1" operator="equal">
      <formula>C46</formula>
    </cfRule>
  </conditionalFormatting>
  <conditionalFormatting sqref="C47">
    <cfRule type="cellIs" dxfId="9428" priority="2709" stopIfTrue="1" operator="notEqual">
      <formula>C46</formula>
    </cfRule>
    <cfRule type="cellIs" dxfId="9427" priority="2710" stopIfTrue="1" operator="equal">
      <formula>C46</formula>
    </cfRule>
  </conditionalFormatting>
  <conditionalFormatting sqref="C47">
    <cfRule type="cellIs" dxfId="9426" priority="2706" stopIfTrue="1" operator="notEqual">
      <formula>C44</formula>
    </cfRule>
    <cfRule type="cellIs" dxfId="9425" priority="2707" stopIfTrue="1" operator="between">
      <formula>C44</formula>
      <formula>#REF!</formula>
    </cfRule>
    <cfRule type="cellIs" dxfId="9424" priority="2708" stopIfTrue="1" operator="equal">
      <formula>C44</formula>
    </cfRule>
  </conditionalFormatting>
  <conditionalFormatting sqref="C47">
    <cfRule type="cellIs" dxfId="9423" priority="2703" stopIfTrue="1" operator="notEqual">
      <formula>C46</formula>
    </cfRule>
    <cfRule type="cellIs" dxfId="9422" priority="2704" stopIfTrue="1" operator="between">
      <formula>C46</formula>
      <formula>#REF!</formula>
    </cfRule>
    <cfRule type="cellIs" dxfId="9421" priority="2705" stopIfTrue="1" operator="equal">
      <formula>C46</formula>
    </cfRule>
  </conditionalFormatting>
  <conditionalFormatting sqref="C47">
    <cfRule type="cellIs" dxfId="9420" priority="2701" stopIfTrue="1" operator="notEqual">
      <formula>C46</formula>
    </cfRule>
    <cfRule type="cellIs" dxfId="9419" priority="2702" stopIfTrue="1" operator="equal">
      <formula>C46</formula>
    </cfRule>
  </conditionalFormatting>
  <conditionalFormatting sqref="C47">
    <cfRule type="cellIs" dxfId="9418" priority="2699" stopIfTrue="1" operator="notEqual">
      <formula>C46</formula>
    </cfRule>
    <cfRule type="cellIs" dxfId="9417" priority="2700" stopIfTrue="1" operator="equal">
      <formula>C46</formula>
    </cfRule>
  </conditionalFormatting>
  <conditionalFormatting sqref="C47">
    <cfRule type="cellIs" dxfId="9416" priority="2697" stopIfTrue="1" operator="notEqual">
      <formula>C44</formula>
    </cfRule>
    <cfRule type="cellIs" dxfId="9415" priority="2698" stopIfTrue="1" operator="equal">
      <formula>C44</formula>
    </cfRule>
  </conditionalFormatting>
  <conditionalFormatting sqref="C47">
    <cfRule type="cellIs" dxfId="9414" priority="2689" stopIfTrue="1" operator="notEqual">
      <formula>C46</formula>
    </cfRule>
    <cfRule type="cellIs" dxfId="9413" priority="2690" stopIfTrue="1" operator="between">
      <formula>C46</formula>
      <formula>#REF!</formula>
    </cfRule>
    <cfRule type="cellIs" dxfId="9412" priority="2691" stopIfTrue="1" operator="equal">
      <formula>C46</formula>
    </cfRule>
  </conditionalFormatting>
  <conditionalFormatting sqref="C47">
    <cfRule type="cellIs" dxfId="9411" priority="2687" stopIfTrue="1" operator="notEqual">
      <formula>C46</formula>
    </cfRule>
    <cfRule type="cellIs" dxfId="9410" priority="2688" stopIfTrue="1" operator="equal">
      <formula>C46</formula>
    </cfRule>
  </conditionalFormatting>
  <conditionalFormatting sqref="C47">
    <cfRule type="cellIs" dxfId="9409" priority="2684" stopIfTrue="1" operator="notEqual">
      <formula>C44</formula>
    </cfRule>
    <cfRule type="cellIs" dxfId="9408" priority="2685" stopIfTrue="1" operator="between">
      <formula>C44</formula>
      <formula>#REF!</formula>
    </cfRule>
    <cfRule type="cellIs" dxfId="9407" priority="2686" stopIfTrue="1" operator="equal">
      <formula>C44</formula>
    </cfRule>
  </conditionalFormatting>
  <conditionalFormatting sqref="C47">
    <cfRule type="cellIs" dxfId="9406" priority="2681" stopIfTrue="1" operator="notEqual">
      <formula>C46</formula>
    </cfRule>
    <cfRule type="cellIs" dxfId="9405" priority="2682" stopIfTrue="1" operator="between">
      <formula>C46</formula>
      <formula>#REF!</formula>
    </cfRule>
    <cfRule type="cellIs" dxfId="9404" priority="2683" stopIfTrue="1" operator="equal">
      <formula>C46</formula>
    </cfRule>
  </conditionalFormatting>
  <conditionalFormatting sqref="C47">
    <cfRule type="cellIs" dxfId="9403" priority="2679" stopIfTrue="1" operator="notEqual">
      <formula>C46</formula>
    </cfRule>
    <cfRule type="cellIs" dxfId="9402" priority="2680" stopIfTrue="1" operator="equal">
      <formula>C46</formula>
    </cfRule>
  </conditionalFormatting>
  <conditionalFormatting sqref="C47">
    <cfRule type="cellIs" dxfId="9401" priority="2674" stopIfTrue="1" operator="notEqual">
      <formula>C42</formula>
    </cfRule>
    <cfRule type="cellIs" dxfId="9400" priority="2675" stopIfTrue="1" operator="equal">
      <formula>C42</formula>
    </cfRule>
  </conditionalFormatting>
  <conditionalFormatting sqref="C47">
    <cfRule type="cellIs" dxfId="9399" priority="2672" stopIfTrue="1" operator="notEqual">
      <formula>C41</formula>
    </cfRule>
    <cfRule type="cellIs" dxfId="9398" priority="2673" stopIfTrue="1" operator="equal">
      <formula>C41</formula>
    </cfRule>
  </conditionalFormatting>
  <conditionalFormatting sqref="C47">
    <cfRule type="cellIs" dxfId="9397" priority="2669" stopIfTrue="1" operator="notEqual">
      <formula>C41</formula>
    </cfRule>
    <cfRule type="cellIs" dxfId="9396" priority="2670" stopIfTrue="1" operator="between">
      <formula>C41</formula>
      <formula>#REF!</formula>
    </cfRule>
    <cfRule type="cellIs" dxfId="9395" priority="2671" stopIfTrue="1" operator="equal">
      <formula>C41</formula>
    </cfRule>
  </conditionalFormatting>
  <conditionalFormatting sqref="C47">
    <cfRule type="cellIs" dxfId="9394" priority="2666" stopIfTrue="1" operator="notEqual">
      <formula>C40</formula>
    </cfRule>
    <cfRule type="cellIs" dxfId="9393" priority="2667" stopIfTrue="1" operator="between">
      <formula>C40</formula>
      <formula>#REF!</formula>
    </cfRule>
    <cfRule type="cellIs" dxfId="9392" priority="2668" stopIfTrue="1" operator="equal">
      <formula>C40</formula>
    </cfRule>
  </conditionalFormatting>
  <conditionalFormatting sqref="C47">
    <cfRule type="cellIs" dxfId="9391" priority="2664" stopIfTrue="1" operator="notEqual">
      <formula>C40</formula>
    </cfRule>
    <cfRule type="cellIs" dxfId="9390" priority="2665" stopIfTrue="1" operator="equal">
      <formula>C40</formula>
    </cfRule>
  </conditionalFormatting>
  <conditionalFormatting sqref="C47">
    <cfRule type="cellIs" dxfId="9389" priority="2661" stopIfTrue="1" operator="notEqual">
      <formula>C42</formula>
    </cfRule>
    <cfRule type="cellIs" dxfId="9388" priority="2662" stopIfTrue="1" operator="between">
      <formula>C42</formula>
      <formula>#REF!</formula>
    </cfRule>
    <cfRule type="cellIs" dxfId="9387" priority="2663" stopIfTrue="1" operator="equal">
      <formula>C42</formula>
    </cfRule>
  </conditionalFormatting>
  <conditionalFormatting sqref="C47">
    <cfRule type="cellIs" dxfId="9386" priority="2659" stopIfTrue="1" operator="notEqual">
      <formula>C44</formula>
    </cfRule>
    <cfRule type="cellIs" dxfId="9385" priority="2660" stopIfTrue="1" operator="equal">
      <formula>C44</formula>
    </cfRule>
  </conditionalFormatting>
  <conditionalFormatting sqref="C47">
    <cfRule type="cellIs" dxfId="9384" priority="2657" stopIfTrue="1" operator="notEqual">
      <formula>C41</formula>
    </cfRule>
    <cfRule type="cellIs" dxfId="9383" priority="2658" stopIfTrue="1" operator="equal">
      <formula>C41</formula>
    </cfRule>
  </conditionalFormatting>
  <conditionalFormatting sqref="C46:C47 D47:D48 D43">
    <cfRule type="cellIs" dxfId="9382" priority="2655" stopIfTrue="1" operator="notEqual">
      <formula>#REF!</formula>
    </cfRule>
    <cfRule type="cellIs" dxfId="9381" priority="2656" stopIfTrue="1" operator="equal">
      <formula>#REF!</formula>
    </cfRule>
  </conditionalFormatting>
  <conditionalFormatting sqref="C41">
    <cfRule type="cellIs" dxfId="9380" priority="2651" stopIfTrue="1" operator="notEqual">
      <formula>C40</formula>
    </cfRule>
    <cfRule type="cellIs" dxfId="9379" priority="2652" stopIfTrue="1" operator="equal">
      <formula>C40</formula>
    </cfRule>
  </conditionalFormatting>
  <conditionalFormatting sqref="C42">
    <cfRule type="cellIs" dxfId="9378" priority="2648" stopIfTrue="1" operator="notEqual">
      <formula>C39</formula>
    </cfRule>
    <cfRule type="cellIs" dxfId="9377" priority="2649" stopIfTrue="1" operator="between">
      <formula>C39</formula>
      <formula>#REF!</formula>
    </cfRule>
    <cfRule type="cellIs" dxfId="9376" priority="2650" stopIfTrue="1" operator="equal">
      <formula>C39</formula>
    </cfRule>
  </conditionalFormatting>
  <conditionalFormatting sqref="C42">
    <cfRule type="cellIs" dxfId="9375" priority="2646" stopIfTrue="1" operator="notEqual">
      <formula>C39</formula>
    </cfRule>
    <cfRule type="cellIs" dxfId="9374" priority="2647" stopIfTrue="1" operator="equal">
      <formula>C39</formula>
    </cfRule>
  </conditionalFormatting>
  <conditionalFormatting sqref="C42">
    <cfRule type="cellIs" dxfId="9373" priority="2643" stopIfTrue="1" operator="notEqual">
      <formula>C35</formula>
    </cfRule>
    <cfRule type="cellIs" dxfId="9372" priority="2644" stopIfTrue="1" operator="between">
      <formula>C35</formula>
      <formula>#REF!</formula>
    </cfRule>
    <cfRule type="cellIs" dxfId="9371" priority="2645" stopIfTrue="1" operator="equal">
      <formula>C35</formula>
    </cfRule>
  </conditionalFormatting>
  <conditionalFormatting sqref="C42">
    <cfRule type="cellIs" dxfId="9370" priority="2641" stopIfTrue="1" operator="notEqual">
      <formula>C35</formula>
    </cfRule>
    <cfRule type="cellIs" dxfId="9369" priority="2642" stopIfTrue="1" operator="equal">
      <formula>C35</formula>
    </cfRule>
  </conditionalFormatting>
  <conditionalFormatting sqref="C42">
    <cfRule type="cellIs" dxfId="9368" priority="2639" stopIfTrue="1" operator="notEqual">
      <formula>C41</formula>
    </cfRule>
    <cfRule type="cellIs" dxfId="9367" priority="2640" stopIfTrue="1" operator="equal">
      <formula>C41</formula>
    </cfRule>
  </conditionalFormatting>
  <conditionalFormatting sqref="C42">
    <cfRule type="cellIs" dxfId="9366" priority="2637" stopIfTrue="1" operator="notEqual">
      <formula>C40</formula>
    </cfRule>
    <cfRule type="cellIs" dxfId="9365" priority="2638" stopIfTrue="1" operator="equal">
      <formula>C40</formula>
    </cfRule>
  </conditionalFormatting>
  <conditionalFormatting sqref="C42">
    <cfRule type="cellIs" dxfId="9364" priority="2629" stopIfTrue="1" operator="notEqual">
      <formula>C41</formula>
    </cfRule>
    <cfRule type="cellIs" dxfId="9363" priority="2630" stopIfTrue="1" operator="between">
      <formula>C41</formula>
      <formula>#REF!</formula>
    </cfRule>
    <cfRule type="cellIs" dxfId="9362" priority="2631" stopIfTrue="1" operator="equal">
      <formula>C41</formula>
    </cfRule>
  </conditionalFormatting>
  <conditionalFormatting sqref="C42">
    <cfRule type="cellIs" dxfId="9361" priority="2627" stopIfTrue="1" operator="notEqual">
      <formula>C41</formula>
    </cfRule>
    <cfRule type="cellIs" dxfId="9360" priority="2628" stopIfTrue="1" operator="equal">
      <formula>C41</formula>
    </cfRule>
  </conditionalFormatting>
  <conditionalFormatting sqref="C42">
    <cfRule type="cellIs" dxfId="9359" priority="2624" stopIfTrue="1" operator="notEqual">
      <formula>C40</formula>
    </cfRule>
    <cfRule type="cellIs" dxfId="9358" priority="2625" stopIfTrue="1" operator="between">
      <formula>C40</formula>
      <formula>#REF!</formula>
    </cfRule>
    <cfRule type="cellIs" dxfId="9357" priority="2626" stopIfTrue="1" operator="equal">
      <formula>C40</formula>
    </cfRule>
  </conditionalFormatting>
  <conditionalFormatting sqref="C42">
    <cfRule type="cellIs" dxfId="9356" priority="2621" stopIfTrue="1" operator="notEqual">
      <formula>C41</formula>
    </cfRule>
    <cfRule type="cellIs" dxfId="9355" priority="2622" stopIfTrue="1" operator="between">
      <formula>C41</formula>
      <formula>#REF!</formula>
    </cfRule>
    <cfRule type="cellIs" dxfId="9354" priority="2623" stopIfTrue="1" operator="equal">
      <formula>C41</formula>
    </cfRule>
  </conditionalFormatting>
  <conditionalFormatting sqref="C42">
    <cfRule type="cellIs" dxfId="9353" priority="2619" stopIfTrue="1" operator="notEqual">
      <formula>C41</formula>
    </cfRule>
    <cfRule type="cellIs" dxfId="9352" priority="2620" stopIfTrue="1" operator="equal">
      <formula>C41</formula>
    </cfRule>
  </conditionalFormatting>
  <conditionalFormatting sqref="C42">
    <cfRule type="cellIs" dxfId="9351" priority="2615" stopIfTrue="1" operator="notEqual">
      <formula>C41</formula>
    </cfRule>
    <cfRule type="cellIs" dxfId="9350" priority="2616" stopIfTrue="1" operator="equal">
      <formula>C41</formula>
    </cfRule>
  </conditionalFormatting>
  <conditionalFormatting sqref="C42">
    <cfRule type="cellIs" dxfId="9349" priority="2613" stopIfTrue="1" operator="notEqual">
      <formula>C40</formula>
    </cfRule>
    <cfRule type="cellIs" dxfId="9348" priority="2614" stopIfTrue="1" operator="equal">
      <formula>C40</formula>
    </cfRule>
  </conditionalFormatting>
  <conditionalFormatting sqref="C42">
    <cfRule type="cellIs" dxfId="9347" priority="2605" stopIfTrue="1" operator="notEqual">
      <formula>C41</formula>
    </cfRule>
    <cfRule type="cellIs" dxfId="9346" priority="2606" stopIfTrue="1" operator="between">
      <formula>C41</formula>
      <formula>#REF!</formula>
    </cfRule>
    <cfRule type="cellIs" dxfId="9345" priority="2607" stopIfTrue="1" operator="equal">
      <formula>C41</formula>
    </cfRule>
  </conditionalFormatting>
  <conditionalFormatting sqref="C42">
    <cfRule type="cellIs" dxfId="9344" priority="2603" stopIfTrue="1" operator="notEqual">
      <formula>C41</formula>
    </cfRule>
    <cfRule type="cellIs" dxfId="9343" priority="2604" stopIfTrue="1" operator="equal">
      <formula>C41</formula>
    </cfRule>
  </conditionalFormatting>
  <conditionalFormatting sqref="C42">
    <cfRule type="cellIs" dxfId="9342" priority="2600" stopIfTrue="1" operator="notEqual">
      <formula>C40</formula>
    </cfRule>
    <cfRule type="cellIs" dxfId="9341" priority="2601" stopIfTrue="1" operator="between">
      <formula>C40</formula>
      <formula>#REF!</formula>
    </cfRule>
    <cfRule type="cellIs" dxfId="9340" priority="2602" stopIfTrue="1" operator="equal">
      <formula>C40</formula>
    </cfRule>
  </conditionalFormatting>
  <conditionalFormatting sqref="C42">
    <cfRule type="cellIs" dxfId="9339" priority="2597" stopIfTrue="1" operator="notEqual">
      <formula>C41</formula>
    </cfRule>
    <cfRule type="cellIs" dxfId="9338" priority="2598" stopIfTrue="1" operator="between">
      <formula>C41</formula>
      <formula>#REF!</formula>
    </cfRule>
    <cfRule type="cellIs" dxfId="9337" priority="2599" stopIfTrue="1" operator="equal">
      <formula>C41</formula>
    </cfRule>
  </conditionalFormatting>
  <conditionalFormatting sqref="C42">
    <cfRule type="cellIs" dxfId="9336" priority="2595" stopIfTrue="1" operator="notEqual">
      <formula>C41</formula>
    </cfRule>
    <cfRule type="cellIs" dxfId="9335" priority="2596" stopIfTrue="1" operator="equal">
      <formula>C41</formula>
    </cfRule>
  </conditionalFormatting>
  <conditionalFormatting sqref="C42">
    <cfRule type="cellIs" dxfId="9334" priority="2593" stopIfTrue="1" operator="notEqual">
      <formula>C41</formula>
    </cfRule>
    <cfRule type="cellIs" dxfId="9333" priority="2594" stopIfTrue="1" operator="equal">
      <formula>C41</formula>
    </cfRule>
  </conditionalFormatting>
  <conditionalFormatting sqref="C42">
    <cfRule type="cellIs" dxfId="9332" priority="2591" stopIfTrue="1" operator="notEqual">
      <formula>C40</formula>
    </cfRule>
    <cfRule type="cellIs" dxfId="9331" priority="2592" stopIfTrue="1" operator="equal">
      <formula>C40</formula>
    </cfRule>
  </conditionalFormatting>
  <conditionalFormatting sqref="C42">
    <cfRule type="cellIs" dxfId="9330" priority="2583" stopIfTrue="1" operator="notEqual">
      <formula>C41</formula>
    </cfRule>
    <cfRule type="cellIs" dxfId="9329" priority="2584" stopIfTrue="1" operator="between">
      <formula>C41</formula>
      <formula>#REF!</formula>
    </cfRule>
    <cfRule type="cellIs" dxfId="9328" priority="2585" stopIfTrue="1" operator="equal">
      <formula>C41</formula>
    </cfRule>
  </conditionalFormatting>
  <conditionalFormatting sqref="C42">
    <cfRule type="cellIs" dxfId="9327" priority="2581" stopIfTrue="1" operator="notEqual">
      <formula>C41</formula>
    </cfRule>
    <cfRule type="cellIs" dxfId="9326" priority="2582" stopIfTrue="1" operator="equal">
      <formula>C41</formula>
    </cfRule>
  </conditionalFormatting>
  <conditionalFormatting sqref="C42">
    <cfRule type="cellIs" dxfId="9325" priority="2578" stopIfTrue="1" operator="notEqual">
      <formula>C40</formula>
    </cfRule>
    <cfRule type="cellIs" dxfId="9324" priority="2579" stopIfTrue="1" operator="between">
      <formula>C40</formula>
      <formula>#REF!</formula>
    </cfRule>
    <cfRule type="cellIs" dxfId="9323" priority="2580" stopIfTrue="1" operator="equal">
      <formula>C40</formula>
    </cfRule>
  </conditionalFormatting>
  <conditionalFormatting sqref="C42">
    <cfRule type="cellIs" dxfId="9322" priority="2575" stopIfTrue="1" operator="notEqual">
      <formula>C41</formula>
    </cfRule>
    <cfRule type="cellIs" dxfId="9321" priority="2576" stopIfTrue="1" operator="between">
      <formula>C41</formula>
      <formula>#REF!</formula>
    </cfRule>
    <cfRule type="cellIs" dxfId="9320" priority="2577" stopIfTrue="1" operator="equal">
      <formula>C41</formula>
    </cfRule>
  </conditionalFormatting>
  <conditionalFormatting sqref="C42">
    <cfRule type="cellIs" dxfId="9319" priority="2573" stopIfTrue="1" operator="notEqual">
      <formula>C41</formula>
    </cfRule>
    <cfRule type="cellIs" dxfId="9318" priority="2574" stopIfTrue="1" operator="equal">
      <formula>C41</formula>
    </cfRule>
  </conditionalFormatting>
  <conditionalFormatting sqref="C42">
    <cfRule type="cellIs" dxfId="9317" priority="2568" stopIfTrue="1" operator="notEqual">
      <formula>C39</formula>
    </cfRule>
    <cfRule type="cellIs" dxfId="9316" priority="2569" stopIfTrue="1" operator="equal">
      <formula>C39</formula>
    </cfRule>
  </conditionalFormatting>
  <conditionalFormatting sqref="C42">
    <cfRule type="cellIs" dxfId="9315" priority="2565" stopIfTrue="1" operator="notEqual">
      <formula>C35</formula>
    </cfRule>
    <cfRule type="cellIs" dxfId="9314" priority="2566" stopIfTrue="1" operator="between">
      <formula>C35</formula>
      <formula>#REF!</formula>
    </cfRule>
    <cfRule type="cellIs" dxfId="9313" priority="2567" stopIfTrue="1" operator="equal">
      <formula>C35</formula>
    </cfRule>
  </conditionalFormatting>
  <conditionalFormatting sqref="C42">
    <cfRule type="cellIs" dxfId="9312" priority="2563" stopIfTrue="1" operator="notEqual">
      <formula>C35</formula>
    </cfRule>
    <cfRule type="cellIs" dxfId="9311" priority="2564" stopIfTrue="1" operator="equal">
      <formula>C35</formula>
    </cfRule>
  </conditionalFormatting>
  <conditionalFormatting sqref="C42">
    <cfRule type="cellIs" dxfId="9310" priority="2560" stopIfTrue="1" operator="notEqual">
      <formula>C39</formula>
    </cfRule>
    <cfRule type="cellIs" dxfId="9309" priority="2561" stopIfTrue="1" operator="between">
      <formula>C39</formula>
      <formula>#REF!</formula>
    </cfRule>
    <cfRule type="cellIs" dxfId="9308" priority="2562" stopIfTrue="1" operator="equal">
      <formula>C39</formula>
    </cfRule>
  </conditionalFormatting>
  <conditionalFormatting sqref="C44:C45">
    <cfRule type="cellIs" dxfId="9307" priority="2554" stopIfTrue="1" operator="notEqual">
      <formula>C39</formula>
    </cfRule>
    <cfRule type="cellIs" dxfId="9306" priority="2555" stopIfTrue="1" operator="equal">
      <formula>C39</formula>
    </cfRule>
  </conditionalFormatting>
  <conditionalFormatting sqref="C44:C45">
    <cfRule type="cellIs" dxfId="9305" priority="2551" stopIfTrue="1" operator="notEqual">
      <formula>C40</formula>
    </cfRule>
    <cfRule type="cellIs" dxfId="9304" priority="2552" stopIfTrue="1" operator="between">
      <formula>C40</formula>
      <formula>#REF!</formula>
    </cfRule>
    <cfRule type="cellIs" dxfId="9303" priority="2553" stopIfTrue="1" operator="equal">
      <formula>C40</formula>
    </cfRule>
  </conditionalFormatting>
  <conditionalFormatting sqref="C44:C45">
    <cfRule type="cellIs" dxfId="9302" priority="2549" stopIfTrue="1" operator="notEqual">
      <formula>C40</formula>
    </cfRule>
    <cfRule type="cellIs" dxfId="9301" priority="2550" stopIfTrue="1" operator="equal">
      <formula>C40</formula>
    </cfRule>
  </conditionalFormatting>
  <conditionalFormatting sqref="C44:C45">
    <cfRule type="cellIs" dxfId="9300" priority="2546" stopIfTrue="1" operator="notEqual">
      <formula>C39</formula>
    </cfRule>
    <cfRule type="cellIs" dxfId="9299" priority="2547" stopIfTrue="1" operator="between">
      <formula>C39</formula>
      <formula>#REF!</formula>
    </cfRule>
    <cfRule type="cellIs" dxfId="9298" priority="2548" stopIfTrue="1" operator="equal">
      <formula>C39</formula>
    </cfRule>
  </conditionalFormatting>
  <conditionalFormatting sqref="C44:C45">
    <cfRule type="cellIs" dxfId="9297" priority="2542" stopIfTrue="1" operator="notEqual">
      <formula>C41</formula>
    </cfRule>
    <cfRule type="cellIs" dxfId="9296" priority="2543" stopIfTrue="1" operator="equal">
      <formula>C41</formula>
    </cfRule>
  </conditionalFormatting>
  <conditionalFormatting sqref="C44:C45">
    <cfRule type="cellIs" dxfId="9295" priority="2529" stopIfTrue="1" operator="notEqual">
      <formula>C41</formula>
    </cfRule>
    <cfRule type="cellIs" dxfId="9294" priority="2530" stopIfTrue="1" operator="between">
      <formula>C41</formula>
      <formula>#REF!</formula>
    </cfRule>
    <cfRule type="cellIs" dxfId="9293" priority="2531" stopIfTrue="1" operator="equal">
      <formula>C41</formula>
    </cfRule>
  </conditionalFormatting>
  <conditionalFormatting sqref="C44:C45">
    <cfRule type="cellIs" dxfId="9292" priority="2518" stopIfTrue="1" operator="notEqual">
      <formula>C41</formula>
    </cfRule>
    <cfRule type="cellIs" dxfId="9291" priority="2519" stopIfTrue="1" operator="equal">
      <formula>C41</formula>
    </cfRule>
  </conditionalFormatting>
  <conditionalFormatting sqref="C44:C45">
    <cfRule type="cellIs" dxfId="9290" priority="2505" stopIfTrue="1" operator="notEqual">
      <formula>C41</formula>
    </cfRule>
    <cfRule type="cellIs" dxfId="9289" priority="2506" stopIfTrue="1" operator="between">
      <formula>C41</formula>
      <formula>#REF!</formula>
    </cfRule>
    <cfRule type="cellIs" dxfId="9288" priority="2507" stopIfTrue="1" operator="equal">
      <formula>C41</formula>
    </cfRule>
  </conditionalFormatting>
  <conditionalFormatting sqref="C44:C45">
    <cfRule type="cellIs" dxfId="9287" priority="2496" stopIfTrue="1" operator="notEqual">
      <formula>C41</formula>
    </cfRule>
    <cfRule type="cellIs" dxfId="9286" priority="2497" stopIfTrue="1" operator="equal">
      <formula>C41</formula>
    </cfRule>
  </conditionalFormatting>
  <conditionalFormatting sqref="C44:C45">
    <cfRule type="cellIs" dxfId="9285" priority="2483" stopIfTrue="1" operator="notEqual">
      <formula>C41</formula>
    </cfRule>
    <cfRule type="cellIs" dxfId="9284" priority="2484" stopIfTrue="1" operator="between">
      <formula>C41</formula>
      <formula>#REF!</formula>
    </cfRule>
    <cfRule type="cellIs" dxfId="9283" priority="2485" stopIfTrue="1" operator="equal">
      <formula>C41</formula>
    </cfRule>
  </conditionalFormatting>
  <conditionalFormatting sqref="C44:C45">
    <cfRule type="cellIs" dxfId="9282" priority="2473" stopIfTrue="1" operator="notEqual">
      <formula>C40</formula>
    </cfRule>
    <cfRule type="cellIs" dxfId="9281" priority="2474" stopIfTrue="1" operator="equal">
      <formula>C40</formula>
    </cfRule>
  </conditionalFormatting>
  <conditionalFormatting sqref="C44:C45">
    <cfRule type="cellIs" dxfId="9280" priority="2471" stopIfTrue="1" operator="notEqual">
      <formula>C39</formula>
    </cfRule>
    <cfRule type="cellIs" dxfId="9279" priority="2472" stopIfTrue="1" operator="equal">
      <formula>C39</formula>
    </cfRule>
  </conditionalFormatting>
  <conditionalFormatting sqref="C44:C45">
    <cfRule type="cellIs" dxfId="9278" priority="2468" stopIfTrue="1" operator="notEqual">
      <formula>C39</formula>
    </cfRule>
    <cfRule type="cellIs" dxfId="9277" priority="2469" stopIfTrue="1" operator="between">
      <formula>C39</formula>
      <formula>#REF!</formula>
    </cfRule>
    <cfRule type="cellIs" dxfId="9276" priority="2470" stopIfTrue="1" operator="equal">
      <formula>C39</formula>
    </cfRule>
  </conditionalFormatting>
  <conditionalFormatting sqref="C44:C45">
    <cfRule type="cellIs" dxfId="9275" priority="2465" stopIfTrue="1" operator="notEqual">
      <formula>C40</formula>
    </cfRule>
    <cfRule type="cellIs" dxfId="9274" priority="2466" stopIfTrue="1" operator="between">
      <formula>C40</formula>
      <formula>#REF!</formula>
    </cfRule>
    <cfRule type="cellIs" dxfId="9273" priority="2467" stopIfTrue="1" operator="equal">
      <formula>C40</formula>
    </cfRule>
  </conditionalFormatting>
  <conditionalFormatting sqref="C42">
    <cfRule type="cellIs" dxfId="9272" priority="2459" stopIfTrue="1" operator="notEqual">
      <formula>C39</formula>
    </cfRule>
    <cfRule type="cellIs" dxfId="9271" priority="2460" stopIfTrue="1" operator="equal">
      <formula>C39</formula>
    </cfRule>
  </conditionalFormatting>
  <conditionalFormatting sqref="C42">
    <cfRule type="cellIs" dxfId="9270" priority="2456" stopIfTrue="1" operator="notEqual">
      <formula>C39</formula>
    </cfRule>
    <cfRule type="cellIs" dxfId="9269" priority="2457" stopIfTrue="1" operator="between">
      <formula>C39</formula>
      <formula>#REF!</formula>
    </cfRule>
    <cfRule type="cellIs" dxfId="9268" priority="2458" stopIfTrue="1" operator="equal">
      <formula>C39</formula>
    </cfRule>
  </conditionalFormatting>
  <conditionalFormatting sqref="D44 C42 C44:C45">
    <cfRule type="cellIs" dxfId="9267" priority="2455" stopIfTrue="1" operator="notEqual">
      <formula>#REF!</formula>
    </cfRule>
  </conditionalFormatting>
  <conditionalFormatting sqref="C42">
    <cfRule type="cellIs" dxfId="9266" priority="2451" stopIfTrue="1" operator="notEqual">
      <formula>C39</formula>
    </cfRule>
    <cfRule type="cellIs" dxfId="9265" priority="2452" stopIfTrue="1" operator="equal">
      <formula>C39</formula>
    </cfRule>
  </conditionalFormatting>
  <conditionalFormatting sqref="C42">
    <cfRule type="cellIs" dxfId="9264" priority="2448" stopIfTrue="1" operator="notEqual">
      <formula>C39</formula>
    </cfRule>
    <cfRule type="cellIs" dxfId="9263" priority="2449" stopIfTrue="1" operator="between">
      <formula>C39</formula>
      <formula>#REF!</formula>
    </cfRule>
    <cfRule type="cellIs" dxfId="9262" priority="2450" stopIfTrue="1" operator="equal">
      <formula>C39</formula>
    </cfRule>
  </conditionalFormatting>
  <conditionalFormatting sqref="C42">
    <cfRule type="cellIs" dxfId="9261" priority="2443" stopIfTrue="1" operator="notEqual">
      <formula>C39</formula>
    </cfRule>
    <cfRule type="cellIs" dxfId="9260" priority="2444" stopIfTrue="1" operator="equal">
      <formula>C39</formula>
    </cfRule>
  </conditionalFormatting>
  <conditionalFormatting sqref="C42">
    <cfRule type="cellIs" dxfId="9259" priority="2440" stopIfTrue="1" operator="notEqual">
      <formula>C39</formula>
    </cfRule>
    <cfRule type="cellIs" dxfId="9258" priority="2441" stopIfTrue="1" operator="between">
      <formula>C39</formula>
      <formula>#REF!</formula>
    </cfRule>
    <cfRule type="cellIs" dxfId="9257" priority="2442" stopIfTrue="1" operator="equal">
      <formula>C39</formula>
    </cfRule>
  </conditionalFormatting>
  <conditionalFormatting sqref="C44:C45">
    <cfRule type="cellIs" dxfId="9256" priority="2438" stopIfTrue="1" operator="notEqual">
      <formula>C40</formula>
    </cfRule>
    <cfRule type="cellIs" dxfId="9255" priority="2439" stopIfTrue="1" operator="equal">
      <formula>C40</formula>
    </cfRule>
  </conditionalFormatting>
  <conditionalFormatting sqref="C44:C45">
    <cfRule type="cellIs" dxfId="9254" priority="2435" stopIfTrue="1" operator="notEqual">
      <formula>C40</formula>
    </cfRule>
    <cfRule type="cellIs" dxfId="9253" priority="2436" stopIfTrue="1" operator="between">
      <formula>C40</formula>
      <formula>#REF!</formula>
    </cfRule>
    <cfRule type="cellIs" dxfId="9252" priority="2437" stopIfTrue="1" operator="equal">
      <formula>C40</formula>
    </cfRule>
  </conditionalFormatting>
  <conditionalFormatting sqref="C44:C45">
    <cfRule type="cellIs" dxfId="9251" priority="2430" stopIfTrue="1" operator="notEqual">
      <formula>C40</formula>
    </cfRule>
    <cfRule type="cellIs" dxfId="9250" priority="2431" stopIfTrue="1" operator="equal">
      <formula>C40</formula>
    </cfRule>
  </conditionalFormatting>
  <conditionalFormatting sqref="C44:C45">
    <cfRule type="cellIs" dxfId="9249" priority="2427" stopIfTrue="1" operator="notEqual">
      <formula>C40</formula>
    </cfRule>
    <cfRule type="cellIs" dxfId="9248" priority="2428" stopIfTrue="1" operator="between">
      <formula>C40</formula>
      <formula>#REF!</formula>
    </cfRule>
    <cfRule type="cellIs" dxfId="9247" priority="2429" stopIfTrue="1" operator="equal">
      <formula>C40</formula>
    </cfRule>
  </conditionalFormatting>
  <conditionalFormatting sqref="C44:C45">
    <cfRule type="cellIs" dxfId="9246" priority="2422" stopIfTrue="1" operator="notEqual">
      <formula>C40</formula>
    </cfRule>
    <cfRule type="cellIs" dxfId="9245" priority="2423" stopIfTrue="1" operator="equal">
      <formula>C40</formula>
    </cfRule>
  </conditionalFormatting>
  <conditionalFormatting sqref="C44:C45">
    <cfRule type="cellIs" dxfId="9244" priority="2419" stopIfTrue="1" operator="notEqual">
      <formula>C40</formula>
    </cfRule>
    <cfRule type="cellIs" dxfId="9243" priority="2420" stopIfTrue="1" operator="between">
      <formula>C40</formula>
      <formula>#REF!</formula>
    </cfRule>
    <cfRule type="cellIs" dxfId="9242" priority="2421" stopIfTrue="1" operator="equal">
      <formula>C40</formula>
    </cfRule>
  </conditionalFormatting>
  <conditionalFormatting sqref="C42">
    <cfRule type="cellIs" dxfId="9241" priority="2408" stopIfTrue="1" operator="notEqual">
      <formula>C41</formula>
    </cfRule>
    <cfRule type="cellIs" dxfId="9240" priority="2409" stopIfTrue="1" operator="between">
      <formula>C41</formula>
      <formula>#REF!</formula>
    </cfRule>
    <cfRule type="cellIs" dxfId="9239" priority="2410" stopIfTrue="1" operator="equal">
      <formula>C41</formula>
    </cfRule>
  </conditionalFormatting>
  <conditionalFormatting sqref="C42">
    <cfRule type="cellIs" dxfId="9238" priority="2406" stopIfTrue="1" operator="notEqual">
      <formula>C41</formula>
    </cfRule>
    <cfRule type="cellIs" dxfId="9237" priority="2407" stopIfTrue="1" operator="equal">
      <formula>C41</formula>
    </cfRule>
  </conditionalFormatting>
  <conditionalFormatting sqref="C42">
    <cfRule type="cellIs" dxfId="9236" priority="2403" stopIfTrue="1" operator="notEqual">
      <formula>C40</formula>
    </cfRule>
    <cfRule type="cellIs" dxfId="9235" priority="2404" stopIfTrue="1" operator="between">
      <formula>C40</formula>
      <formula>#REF!</formula>
    </cfRule>
    <cfRule type="cellIs" dxfId="9234" priority="2405" stopIfTrue="1" operator="equal">
      <formula>C40</formula>
    </cfRule>
  </conditionalFormatting>
  <conditionalFormatting sqref="C42">
    <cfRule type="cellIs" dxfId="9233" priority="2401" stopIfTrue="1" operator="notEqual">
      <formula>C41</formula>
    </cfRule>
    <cfRule type="cellIs" dxfId="9232" priority="2402" stopIfTrue="1" operator="equal">
      <formula>C41</formula>
    </cfRule>
  </conditionalFormatting>
  <conditionalFormatting sqref="C42">
    <cfRule type="cellIs" dxfId="9231" priority="2399" stopIfTrue="1" operator="notEqual">
      <formula>C41</formula>
    </cfRule>
    <cfRule type="cellIs" dxfId="9230" priority="2400" stopIfTrue="1" operator="equal">
      <formula>C41</formula>
    </cfRule>
  </conditionalFormatting>
  <conditionalFormatting sqref="C42">
    <cfRule type="cellIs" dxfId="9229" priority="2396" stopIfTrue="1" operator="notEqual">
      <formula>C41</formula>
    </cfRule>
    <cfRule type="cellIs" dxfId="9228" priority="2397" stopIfTrue="1" operator="between">
      <formula>C41</formula>
      <formula>#REF!</formula>
    </cfRule>
    <cfRule type="cellIs" dxfId="9227" priority="2398" stopIfTrue="1" operator="equal">
      <formula>C41</formula>
    </cfRule>
  </conditionalFormatting>
  <conditionalFormatting sqref="C42">
    <cfRule type="cellIs" dxfId="9226" priority="2394" stopIfTrue="1" operator="notEqual">
      <formula>C41</formula>
    </cfRule>
    <cfRule type="cellIs" dxfId="9225" priority="2395" stopIfTrue="1" operator="equal">
      <formula>C41</formula>
    </cfRule>
  </conditionalFormatting>
  <conditionalFormatting sqref="C42">
    <cfRule type="cellIs" dxfId="9224" priority="2383" stopIfTrue="1" operator="notEqual">
      <formula>C41</formula>
    </cfRule>
    <cfRule type="cellIs" dxfId="9223" priority="2384" stopIfTrue="1" operator="between">
      <formula>C41</formula>
      <formula>#REF!</formula>
    </cfRule>
    <cfRule type="cellIs" dxfId="9222" priority="2385" stopIfTrue="1" operator="equal">
      <formula>C41</formula>
    </cfRule>
  </conditionalFormatting>
  <conditionalFormatting sqref="C42">
    <cfRule type="cellIs" dxfId="9221" priority="2381" stopIfTrue="1" operator="notEqual">
      <formula>C41</formula>
    </cfRule>
    <cfRule type="cellIs" dxfId="9220" priority="2382" stopIfTrue="1" operator="equal">
      <formula>C41</formula>
    </cfRule>
  </conditionalFormatting>
  <conditionalFormatting sqref="C42">
    <cfRule type="cellIs" dxfId="9219" priority="2378" stopIfTrue="1" operator="notEqual">
      <formula>C40</formula>
    </cfRule>
    <cfRule type="cellIs" dxfId="9218" priority="2379" stopIfTrue="1" operator="between">
      <formula>C40</formula>
      <formula>#REF!</formula>
    </cfRule>
    <cfRule type="cellIs" dxfId="9217" priority="2380" stopIfTrue="1" operator="equal">
      <formula>C40</formula>
    </cfRule>
  </conditionalFormatting>
  <conditionalFormatting sqref="C42">
    <cfRule type="cellIs" dxfId="9216" priority="2376" stopIfTrue="1" operator="notEqual">
      <formula>C41</formula>
    </cfRule>
    <cfRule type="cellIs" dxfId="9215" priority="2377" stopIfTrue="1" operator="equal">
      <formula>C41</formula>
    </cfRule>
  </conditionalFormatting>
  <conditionalFormatting sqref="C47">
    <cfRule type="cellIs" dxfId="9214" priority="2374" stopIfTrue="1" operator="notEqual">
      <formula>C44</formula>
    </cfRule>
    <cfRule type="cellIs" dxfId="9213" priority="2375" stopIfTrue="1" operator="equal">
      <formula>C44</formula>
    </cfRule>
  </conditionalFormatting>
  <conditionalFormatting sqref="C47">
    <cfRule type="cellIs" dxfId="9212" priority="2371" stopIfTrue="1" operator="notEqual">
      <formula>C46</formula>
    </cfRule>
    <cfRule type="cellIs" dxfId="9211" priority="2372" stopIfTrue="1" operator="between">
      <formula>C46</formula>
      <formula>#REF!</formula>
    </cfRule>
    <cfRule type="cellIs" dxfId="9210" priority="2373" stopIfTrue="1" operator="equal">
      <formula>C46</formula>
    </cfRule>
  </conditionalFormatting>
  <conditionalFormatting sqref="C47">
    <cfRule type="cellIs" dxfId="9209" priority="2369" stopIfTrue="1" operator="notEqual">
      <formula>C46</formula>
    </cfRule>
    <cfRule type="cellIs" dxfId="9208" priority="2370" stopIfTrue="1" operator="equal">
      <formula>C46</formula>
    </cfRule>
  </conditionalFormatting>
  <conditionalFormatting sqref="D49 D44 D52">
    <cfRule type="cellIs" dxfId="9207" priority="2355" stopIfTrue="1" operator="notEqual">
      <formula>#REF!</formula>
    </cfRule>
  </conditionalFormatting>
  <conditionalFormatting sqref="P46:P48 P43">
    <cfRule type="cellIs" dxfId="9206" priority="2325" stopIfTrue="1" operator="equal">
      <formula>"Muito baixo"</formula>
    </cfRule>
    <cfRule type="cellIs" dxfId="9205" priority="2326" stopIfTrue="1" operator="equal">
      <formula>"Extremo"</formula>
    </cfRule>
    <cfRule type="cellIs" dxfId="9204" priority="2327" stopIfTrue="1" operator="equal">
      <formula>"Elevado"</formula>
    </cfRule>
    <cfRule type="cellIs" dxfId="9203" priority="2328" stopIfTrue="1" operator="equal">
      <formula>"Baixo"</formula>
    </cfRule>
    <cfRule type="cellIs" dxfId="9202" priority="2329" stopIfTrue="1" operator="equal">
      <formula>"Médio"</formula>
    </cfRule>
    <cfRule type="cellIs" dxfId="9201" priority="2330" stopIfTrue="1" operator="equal">
      <formula>"Significativo"</formula>
    </cfRule>
  </conditionalFormatting>
  <conditionalFormatting sqref="D47">
    <cfRule type="cellIs" dxfId="9200" priority="2316" stopIfTrue="1" operator="notEqual">
      <formula>D40</formula>
    </cfRule>
    <cfRule type="cellIs" dxfId="9199" priority="2317" stopIfTrue="1" operator="between">
      <formula>D40</formula>
      <formula>#REF!</formula>
    </cfRule>
    <cfRule type="cellIs" dxfId="9198" priority="2318" stopIfTrue="1" operator="equal">
      <formula>D40</formula>
    </cfRule>
  </conditionalFormatting>
  <conditionalFormatting sqref="D47">
    <cfRule type="cellIs" dxfId="9197" priority="2314" stopIfTrue="1" operator="notEqual">
      <formula>D40</formula>
    </cfRule>
    <cfRule type="cellIs" dxfId="9196" priority="2315" stopIfTrue="1" operator="equal">
      <formula>D40</formula>
    </cfRule>
  </conditionalFormatting>
  <conditionalFormatting sqref="D47:D48 D43">
    <cfRule type="cellIs" dxfId="9195" priority="2313" stopIfTrue="1" operator="notEqual">
      <formula>#REF!</formula>
    </cfRule>
  </conditionalFormatting>
  <conditionalFormatting sqref="C69:D69 D47:D48 D43">
    <cfRule type="cellIs" dxfId="9194" priority="2311" stopIfTrue="1" operator="notEqual">
      <formula>#REF!</formula>
    </cfRule>
    <cfRule type="cellIs" dxfId="9193" priority="2312" stopIfTrue="1" operator="equal">
      <formula>#REF!</formula>
    </cfRule>
  </conditionalFormatting>
  <conditionalFormatting sqref="D47">
    <cfRule type="cellIs" dxfId="9192" priority="2308" stopIfTrue="1" operator="notEqual">
      <formula>D40</formula>
    </cfRule>
    <cfRule type="cellIs" dxfId="9191" priority="2309" stopIfTrue="1" operator="between">
      <formula>D40</formula>
      <formula>#REF!</formula>
    </cfRule>
    <cfRule type="cellIs" dxfId="9190" priority="2310" stopIfTrue="1" operator="equal">
      <formula>D40</formula>
    </cfRule>
  </conditionalFormatting>
  <conditionalFormatting sqref="D47">
    <cfRule type="cellIs" dxfId="9189" priority="2306" stopIfTrue="1" operator="notEqual">
      <formula>D40</formula>
    </cfRule>
    <cfRule type="cellIs" dxfId="9188" priority="2307" stopIfTrue="1" operator="equal">
      <formula>D40</formula>
    </cfRule>
  </conditionalFormatting>
  <conditionalFormatting sqref="D44:D45">
    <cfRule type="cellIs" dxfId="9187" priority="2291" stopIfTrue="1" operator="notEqual">
      <formula>D41</formula>
    </cfRule>
    <cfRule type="cellIs" dxfId="9186" priority="2292" stopIfTrue="1" operator="equal">
      <formula>D41</formula>
    </cfRule>
  </conditionalFormatting>
  <conditionalFormatting sqref="D44:D45">
    <cfRule type="cellIs" dxfId="9185" priority="2289" stopIfTrue="1" operator="notEqual">
      <formula>D41</formula>
    </cfRule>
    <cfRule type="cellIs" dxfId="9184" priority="2290" stopIfTrue="1" operator="equal">
      <formula>D41</formula>
    </cfRule>
  </conditionalFormatting>
  <conditionalFormatting sqref="F45:G45">
    <cfRule type="cellIs" dxfId="9183" priority="2277" stopIfTrue="1" operator="notEqual">
      <formula>F44</formula>
    </cfRule>
    <cfRule type="cellIs" dxfId="9182" priority="2278" stopIfTrue="1" operator="between">
      <formula>F44</formula>
      <formula>#REF!</formula>
    </cfRule>
    <cfRule type="cellIs" dxfId="9181" priority="2279" stopIfTrue="1" operator="equal">
      <formula>F44</formula>
    </cfRule>
  </conditionalFormatting>
  <conditionalFormatting sqref="F45:G45">
    <cfRule type="cellIs" dxfId="9180" priority="2280" stopIfTrue="1" operator="notEqual">
      <formula>F42</formula>
    </cfRule>
    <cfRule type="cellIs" dxfId="9179" priority="2281" stopIfTrue="1" operator="between">
      <formula>F42</formula>
      <formula>#REF!</formula>
    </cfRule>
    <cfRule type="cellIs" dxfId="9178" priority="2282" stopIfTrue="1" operator="equal">
      <formula>F42</formula>
    </cfRule>
  </conditionalFormatting>
  <conditionalFormatting sqref="F64:G67">
    <cfRule type="cellIs" dxfId="9177" priority="2274" stopIfTrue="1" operator="notEqual">
      <formula>F63</formula>
    </cfRule>
    <cfRule type="cellIs" dxfId="9176" priority="2275" stopIfTrue="1" operator="between">
      <formula>F63</formula>
      <formula>#REF!</formula>
    </cfRule>
    <cfRule type="cellIs" dxfId="9175" priority="2276" stopIfTrue="1" operator="equal">
      <formula>F63</formula>
    </cfRule>
  </conditionalFormatting>
  <conditionalFormatting sqref="C68:D68">
    <cfRule type="cellIs" dxfId="9174" priority="2257" stopIfTrue="1" operator="notEqual">
      <formula>C64</formula>
    </cfRule>
    <cfRule type="cellIs" dxfId="9173" priority="2258" stopIfTrue="1" operator="between">
      <formula>C64</formula>
      <formula>#REF!</formula>
    </cfRule>
    <cfRule type="cellIs" dxfId="9172" priority="2259" stopIfTrue="1" operator="equal">
      <formula>C64</formula>
    </cfRule>
  </conditionalFormatting>
  <conditionalFormatting sqref="B68:D68 B65:D65">
    <cfRule type="cellIs" dxfId="9171" priority="2251" stopIfTrue="1" operator="notEqual">
      <formula>B55</formula>
    </cfRule>
    <cfRule type="cellIs" dxfId="9170" priority="2252" stopIfTrue="1" operator="equal">
      <formula>B55</formula>
    </cfRule>
  </conditionalFormatting>
  <conditionalFormatting sqref="F66:G69">
    <cfRule type="cellIs" dxfId="9169" priority="2246" stopIfTrue="1" operator="notEqual">
      <formula>F53</formula>
    </cfRule>
    <cfRule type="cellIs" dxfId="9168" priority="2247" stopIfTrue="1" operator="between">
      <formula>F53</formula>
      <formula>#REF!</formula>
    </cfRule>
    <cfRule type="cellIs" dxfId="9167" priority="2248" stopIfTrue="1" operator="equal">
      <formula>F53</formula>
    </cfRule>
  </conditionalFormatting>
  <conditionalFormatting sqref="C68:D68 F65:G68">
    <cfRule type="cellIs" dxfId="9166" priority="2243" stopIfTrue="1" operator="notEqual">
      <formula>C55</formula>
    </cfRule>
    <cfRule type="cellIs" dxfId="9165" priority="2244" stopIfTrue="1" operator="between">
      <formula>C55</formula>
      <formula>#REF!</formula>
    </cfRule>
    <cfRule type="cellIs" dxfId="9164" priority="2245" stopIfTrue="1" operator="equal">
      <formula>C55</formula>
    </cfRule>
  </conditionalFormatting>
  <conditionalFormatting sqref="C65:D65">
    <cfRule type="cellIs" dxfId="9163" priority="2237" stopIfTrue="1" operator="notEqual">
      <formula>C55</formula>
    </cfRule>
    <cfRule type="cellIs" dxfId="9162" priority="2238" stopIfTrue="1" operator="equal">
      <formula>C55</formula>
    </cfRule>
  </conditionalFormatting>
  <conditionalFormatting sqref="C66:D66">
    <cfRule type="cellIs" dxfId="9161" priority="2235" stopIfTrue="1" operator="notEqual">
      <formula>C65</formula>
    </cfRule>
    <cfRule type="cellIs" dxfId="9160" priority="2236" stopIfTrue="1" operator="equal">
      <formula>C65</formula>
    </cfRule>
  </conditionalFormatting>
  <conditionalFormatting sqref="F67:G67">
    <cfRule type="cellIs" dxfId="9159" priority="2232" stopIfTrue="1" operator="notEqual">
      <formula>F65</formula>
    </cfRule>
    <cfRule type="cellIs" dxfId="9158" priority="2233" stopIfTrue="1" operator="between">
      <formula>F65</formula>
      <formula>#REF!</formula>
    </cfRule>
    <cfRule type="cellIs" dxfId="9157" priority="2234" stopIfTrue="1" operator="equal">
      <formula>F65</formula>
    </cfRule>
  </conditionalFormatting>
  <conditionalFormatting sqref="F67:G67">
    <cfRule type="cellIs" dxfId="9156" priority="2229" stopIfTrue="1" operator="notEqual">
      <formula>F66</formula>
    </cfRule>
    <cfRule type="cellIs" dxfId="9155" priority="2230" stopIfTrue="1" operator="between">
      <formula>F66</formula>
      <formula>#REF!</formula>
    </cfRule>
    <cfRule type="cellIs" dxfId="9154" priority="2231" stopIfTrue="1" operator="equal">
      <formula>F66</formula>
    </cfRule>
  </conditionalFormatting>
  <conditionalFormatting sqref="F67:H67">
    <cfRule type="cellIs" dxfId="9153" priority="2226" stopIfTrue="1" operator="notEqual">
      <formula>F66</formula>
    </cfRule>
    <cfRule type="cellIs" dxfId="9152" priority="2227" stopIfTrue="1" operator="between">
      <formula>F66</formula>
      <formula>#REF!</formula>
    </cfRule>
    <cfRule type="cellIs" dxfId="9151" priority="2228" stopIfTrue="1" operator="equal">
      <formula>F66</formula>
    </cfRule>
  </conditionalFormatting>
  <conditionalFormatting sqref="G67">
    <cfRule type="cellIs" dxfId="9150" priority="2223" stopIfTrue="1" operator="notEqual">
      <formula>G66</formula>
    </cfRule>
    <cfRule type="cellIs" dxfId="9149" priority="2224" stopIfTrue="1" operator="between">
      <formula>G66</formula>
      <formula>#REF!</formula>
    </cfRule>
    <cfRule type="cellIs" dxfId="9148" priority="2225" stopIfTrue="1" operator="equal">
      <formula>G66</formula>
    </cfRule>
  </conditionalFormatting>
  <conditionalFormatting sqref="G67">
    <cfRule type="cellIs" dxfId="9147" priority="2220" stopIfTrue="1" operator="notEqual">
      <formula>G66</formula>
    </cfRule>
    <cfRule type="cellIs" dxfId="9146" priority="2221" stopIfTrue="1" operator="between">
      <formula>G66</formula>
      <formula>#REF!</formula>
    </cfRule>
    <cfRule type="cellIs" dxfId="9145" priority="2222" stopIfTrue="1" operator="equal">
      <formula>G66</formula>
    </cfRule>
  </conditionalFormatting>
  <conditionalFormatting sqref="G67">
    <cfRule type="cellIs" dxfId="9144" priority="2217" stopIfTrue="1" operator="notEqual">
      <formula>G66</formula>
    </cfRule>
    <cfRule type="cellIs" dxfId="9143" priority="2218" stopIfTrue="1" operator="between">
      <formula>G66</formula>
      <formula>#REF!</formula>
    </cfRule>
    <cfRule type="cellIs" dxfId="9142" priority="2219" stopIfTrue="1" operator="equal">
      <formula>G66</formula>
    </cfRule>
  </conditionalFormatting>
  <conditionalFormatting sqref="F67 H67">
    <cfRule type="cellIs" dxfId="9141" priority="2214" stopIfTrue="1" operator="notEqual">
      <formula>F66</formula>
    </cfRule>
    <cfRule type="cellIs" dxfId="9140" priority="2215" stopIfTrue="1" operator="between">
      <formula>F66</formula>
      <formula>#REF!</formula>
    </cfRule>
    <cfRule type="cellIs" dxfId="9139" priority="2216" stopIfTrue="1" operator="equal">
      <formula>F66</formula>
    </cfRule>
  </conditionalFormatting>
  <conditionalFormatting sqref="B52:D52 C44:D44 F74:G74">
    <cfRule type="cellIs" dxfId="9138" priority="2211" stopIfTrue="1" operator="notEqual">
      <formula>B36</formula>
    </cfRule>
    <cfRule type="cellIs" dxfId="9137" priority="2212" stopIfTrue="1" operator="between">
      <formula>B36</formula>
      <formula>#REF!</formula>
    </cfRule>
    <cfRule type="cellIs" dxfId="9136" priority="2213" stopIfTrue="1" operator="equal">
      <formula>B36</formula>
    </cfRule>
  </conditionalFormatting>
  <conditionalFormatting sqref="C67:D67">
    <cfRule type="cellIs" dxfId="9135" priority="2209" stopIfTrue="1" operator="notEqual">
      <formula>C66</formula>
    </cfRule>
    <cfRule type="cellIs" dxfId="9134" priority="2210" stopIfTrue="1" operator="equal">
      <formula>C66</formula>
    </cfRule>
  </conditionalFormatting>
  <conditionalFormatting sqref="C65:D65">
    <cfRule type="cellIs" dxfId="9133" priority="2203" stopIfTrue="1" operator="notEqual">
      <formula>C55</formula>
    </cfRule>
    <cfRule type="cellIs" dxfId="9132" priority="2204" stopIfTrue="1" operator="between">
      <formula>C55</formula>
      <formula>#REF!</formula>
    </cfRule>
    <cfRule type="cellIs" dxfId="9131" priority="2205" stopIfTrue="1" operator="equal">
      <formula>C55</formula>
    </cfRule>
  </conditionalFormatting>
  <conditionalFormatting sqref="C69:D69">
    <cfRule type="cellIs" dxfId="9130" priority="2177" stopIfTrue="1" operator="notEqual">
      <formula>#REF!</formula>
    </cfRule>
    <cfRule type="cellIs" dxfId="9129" priority="2178" stopIfTrue="1" operator="between">
      <formula>#REF!</formula>
      <formula>#REF!</formula>
    </cfRule>
    <cfRule type="cellIs" dxfId="9128" priority="2179" stopIfTrue="1" operator="equal">
      <formula>#REF!</formula>
    </cfRule>
  </conditionalFormatting>
  <conditionalFormatting sqref="B68">
    <cfRule type="cellIs" dxfId="9127" priority="2172" stopIfTrue="1" operator="notEqual">
      <formula>B67</formula>
    </cfRule>
    <cfRule type="cellIs" dxfId="9126" priority="2173" stopIfTrue="1" operator="equal">
      <formula>B67</formula>
    </cfRule>
  </conditionalFormatting>
  <conditionalFormatting sqref="B64">
    <cfRule type="cellIs" dxfId="9125" priority="2170" stopIfTrue="1" operator="notEqual">
      <formula>B57</formula>
    </cfRule>
    <cfRule type="cellIs" dxfId="9124" priority="2171" stopIfTrue="1" operator="equal">
      <formula>B57</formula>
    </cfRule>
  </conditionalFormatting>
  <conditionalFormatting sqref="B64">
    <cfRule type="cellIs" dxfId="9123" priority="2168" stopIfTrue="1" operator="notEqual">
      <formula>B54</formula>
    </cfRule>
    <cfRule type="cellIs" dxfId="9122" priority="2169" stopIfTrue="1" operator="equal">
      <formula>B54</formula>
    </cfRule>
  </conditionalFormatting>
  <conditionalFormatting sqref="C65:D65">
    <cfRule type="cellIs" dxfId="9121" priority="2166" stopIfTrue="1" operator="notEqual">
      <formula>C64</formula>
    </cfRule>
    <cfRule type="cellIs" dxfId="9120" priority="2167" stopIfTrue="1" operator="equal">
      <formula>C64</formula>
    </cfRule>
  </conditionalFormatting>
  <conditionalFormatting sqref="B65">
    <cfRule type="cellIs" dxfId="9119" priority="2164" stopIfTrue="1" operator="notEqual">
      <formula>B58</formula>
    </cfRule>
    <cfRule type="cellIs" dxfId="9118" priority="2165" stopIfTrue="1" operator="equal">
      <formula>B58</formula>
    </cfRule>
  </conditionalFormatting>
  <conditionalFormatting sqref="B65">
    <cfRule type="cellIs" dxfId="9117" priority="2162" stopIfTrue="1" operator="notEqual">
      <formula>B55</formula>
    </cfRule>
    <cfRule type="cellIs" dxfId="9116" priority="2163" stopIfTrue="1" operator="equal">
      <formula>B55</formula>
    </cfRule>
  </conditionalFormatting>
  <conditionalFormatting sqref="B65">
    <cfRule type="cellIs" dxfId="9115" priority="2160" stopIfTrue="1" operator="notEqual">
      <formula>B64</formula>
    </cfRule>
    <cfRule type="cellIs" dxfId="9114" priority="2161" stopIfTrue="1" operator="equal">
      <formula>B64</formula>
    </cfRule>
  </conditionalFormatting>
  <conditionalFormatting sqref="F38:G38">
    <cfRule type="cellIs" dxfId="9113" priority="2151" stopIfTrue="1" operator="notEqual">
      <formula>F36</formula>
    </cfRule>
    <cfRule type="cellIs" dxfId="9112" priority="2152" stopIfTrue="1" operator="between">
      <formula>F36</formula>
      <formula>#REF!</formula>
    </cfRule>
    <cfRule type="cellIs" dxfId="9111" priority="2153" stopIfTrue="1" operator="equal">
      <formula>F36</formula>
    </cfRule>
  </conditionalFormatting>
  <conditionalFormatting sqref="F38:G38">
    <cfRule type="cellIs" dxfId="9110" priority="2142" stopIfTrue="1" operator="notEqual">
      <formula>F33</formula>
    </cfRule>
    <cfRule type="cellIs" dxfId="9109" priority="2143" stopIfTrue="1" operator="between">
      <formula>F33</formula>
      <formula>#REF!</formula>
    </cfRule>
    <cfRule type="cellIs" dxfId="9108" priority="2144" stopIfTrue="1" operator="equal">
      <formula>F33</formula>
    </cfRule>
  </conditionalFormatting>
  <conditionalFormatting sqref="C38">
    <cfRule type="cellIs" dxfId="9107" priority="2133" stopIfTrue="1" operator="notEqual">
      <formula>C36</formula>
    </cfRule>
    <cfRule type="cellIs" dxfId="9106" priority="2134" stopIfTrue="1" operator="between">
      <formula>C36</formula>
      <formula>#REF!</formula>
    </cfRule>
    <cfRule type="cellIs" dxfId="9105" priority="2135" stopIfTrue="1" operator="equal">
      <formula>C36</formula>
    </cfRule>
  </conditionalFormatting>
  <conditionalFormatting sqref="C38">
    <cfRule type="cellIs" dxfId="9104" priority="2131" stopIfTrue="1" operator="notEqual">
      <formula>C36</formula>
    </cfRule>
    <cfRule type="cellIs" dxfId="9103" priority="2132" stopIfTrue="1" operator="equal">
      <formula>C36</formula>
    </cfRule>
  </conditionalFormatting>
  <conditionalFormatting sqref="D38">
    <cfRule type="cellIs" dxfId="9102" priority="2125" stopIfTrue="1" operator="notEqual">
      <formula>D36</formula>
    </cfRule>
    <cfRule type="cellIs" dxfId="9101" priority="2126" stopIfTrue="1" operator="between">
      <formula>D36</formula>
      <formula>#REF!</formula>
    </cfRule>
    <cfRule type="cellIs" dxfId="9100" priority="2127" stopIfTrue="1" operator="equal">
      <formula>D36</formula>
    </cfRule>
  </conditionalFormatting>
  <conditionalFormatting sqref="D38">
    <cfRule type="cellIs" dxfId="9099" priority="2123" stopIfTrue="1" operator="notEqual">
      <formula>D36</formula>
    </cfRule>
    <cfRule type="cellIs" dxfId="9098" priority="2124" stopIfTrue="1" operator="equal">
      <formula>D36</formula>
    </cfRule>
  </conditionalFormatting>
  <conditionalFormatting sqref="D38">
    <cfRule type="cellIs" dxfId="9097" priority="2117" stopIfTrue="1" operator="notEqual">
      <formula>D36</formula>
    </cfRule>
    <cfRule type="cellIs" dxfId="9096" priority="2118" stopIfTrue="1" operator="between">
      <formula>D36</formula>
      <formula>#REF!</formula>
    </cfRule>
    <cfRule type="cellIs" dxfId="9095" priority="2119" stopIfTrue="1" operator="equal">
      <formula>D36</formula>
    </cfRule>
  </conditionalFormatting>
  <conditionalFormatting sqref="D38">
    <cfRule type="cellIs" dxfId="9094" priority="2115" stopIfTrue="1" operator="notEqual">
      <formula>D36</formula>
    </cfRule>
    <cfRule type="cellIs" dxfId="9093" priority="2116" stopIfTrue="1" operator="equal">
      <formula>D36</formula>
    </cfRule>
  </conditionalFormatting>
  <conditionalFormatting sqref="D38">
    <cfRule type="cellIs" dxfId="9092" priority="2113" stopIfTrue="1" operator="notEqual">
      <formula>D36</formula>
    </cfRule>
    <cfRule type="cellIs" dxfId="9091" priority="2114" stopIfTrue="1" operator="equal">
      <formula>D36</formula>
    </cfRule>
  </conditionalFormatting>
  <conditionalFormatting sqref="D47:D48 D42:D44">
    <cfRule type="cellIs" dxfId="9090" priority="2091" stopIfTrue="1" operator="notEqual">
      <formula>#REF!</formula>
    </cfRule>
  </conditionalFormatting>
  <conditionalFormatting sqref="F70:G70">
    <cfRule type="cellIs" dxfId="9089" priority="1812" stopIfTrue="1" operator="notEqual">
      <formula>F69</formula>
    </cfRule>
    <cfRule type="cellIs" dxfId="9088" priority="1813" stopIfTrue="1" operator="between">
      <formula>F69</formula>
      <formula>#REF!</formula>
    </cfRule>
    <cfRule type="cellIs" dxfId="9087" priority="1814" stopIfTrue="1" operator="equal">
      <formula>F69</formula>
    </cfRule>
  </conditionalFormatting>
  <conditionalFormatting sqref="F70:G70">
    <cfRule type="cellIs" dxfId="9086" priority="1806" stopIfTrue="1" operator="notEqual">
      <formula>F67</formula>
    </cfRule>
    <cfRule type="cellIs" dxfId="9085" priority="1807" stopIfTrue="1" operator="between">
      <formula>F67</formula>
      <formula>#REF!</formula>
    </cfRule>
    <cfRule type="cellIs" dxfId="9084" priority="1808" stopIfTrue="1" operator="equal">
      <formula>F67</formula>
    </cfRule>
  </conditionalFormatting>
  <conditionalFormatting sqref="C67:C69">
    <cfRule type="cellIs" dxfId="9083" priority="1804" stopIfTrue="1" operator="notEqual">
      <formula>C66</formula>
    </cfRule>
    <cfRule type="cellIs" dxfId="9082" priority="1805" stopIfTrue="1" operator="equal">
      <formula>C66</formula>
    </cfRule>
  </conditionalFormatting>
  <conditionalFormatting sqref="D68:D69">
    <cfRule type="cellIs" dxfId="9081" priority="1802" stopIfTrue="1" operator="notEqual">
      <formula>D67</formula>
    </cfRule>
    <cfRule type="cellIs" dxfId="9080" priority="1803" stopIfTrue="1" operator="equal">
      <formula>D67</formula>
    </cfRule>
  </conditionalFormatting>
  <conditionalFormatting sqref="D41">
    <cfRule type="cellIs" dxfId="9079" priority="1751" stopIfTrue="1" operator="notEqual">
      <formula>D40</formula>
    </cfRule>
    <cfRule type="cellIs" dxfId="9078" priority="1752" stopIfTrue="1" operator="between">
      <formula>D40</formula>
      <formula>#REF!</formula>
    </cfRule>
    <cfRule type="cellIs" dxfId="9077" priority="1753" stopIfTrue="1" operator="equal">
      <formula>D40</formula>
    </cfRule>
  </conditionalFormatting>
  <conditionalFormatting sqref="D41">
    <cfRule type="cellIs" dxfId="9076" priority="1749" stopIfTrue="1" operator="notEqual">
      <formula>D40</formula>
    </cfRule>
    <cfRule type="cellIs" dxfId="9075" priority="1750" stopIfTrue="1" operator="equal">
      <formula>D40</formula>
    </cfRule>
  </conditionalFormatting>
  <conditionalFormatting sqref="D41">
    <cfRule type="cellIs" dxfId="9074" priority="1746" stopIfTrue="1" operator="notEqual">
      <formula>D40</formula>
    </cfRule>
    <cfRule type="cellIs" dxfId="9073" priority="1747" stopIfTrue="1" operator="between">
      <formula>D40</formula>
      <formula>#REF!</formula>
    </cfRule>
    <cfRule type="cellIs" dxfId="9072" priority="1748" stopIfTrue="1" operator="equal">
      <formula>D40</formula>
    </cfRule>
  </conditionalFormatting>
  <conditionalFormatting sqref="D41">
    <cfRule type="cellIs" dxfId="9071" priority="1744" stopIfTrue="1" operator="notEqual">
      <formula>D40</formula>
    </cfRule>
    <cfRule type="cellIs" dxfId="9070" priority="1745" stopIfTrue="1" operator="equal">
      <formula>D40</formula>
    </cfRule>
  </conditionalFormatting>
  <conditionalFormatting sqref="D41">
    <cfRule type="cellIs" dxfId="9069" priority="1742" stopIfTrue="1" operator="notEqual">
      <formula>D40</formula>
    </cfRule>
    <cfRule type="cellIs" dxfId="9068" priority="1743" stopIfTrue="1" operator="equal">
      <formula>D40</formula>
    </cfRule>
  </conditionalFormatting>
  <conditionalFormatting sqref="D41">
    <cfRule type="cellIs" dxfId="9067" priority="1740" stopIfTrue="1" operator="notEqual">
      <formula>D40</formula>
    </cfRule>
    <cfRule type="cellIs" dxfId="9066" priority="1741" stopIfTrue="1" operator="equal">
      <formula>D40</formula>
    </cfRule>
  </conditionalFormatting>
  <conditionalFormatting sqref="D41">
    <cfRule type="cellIs" dxfId="9065" priority="1737" stopIfTrue="1" operator="notEqual">
      <formula>D40</formula>
    </cfRule>
    <cfRule type="cellIs" dxfId="9064" priority="1738" stopIfTrue="1" operator="between">
      <formula>D40</formula>
      <formula>#REF!</formula>
    </cfRule>
    <cfRule type="cellIs" dxfId="9063" priority="1739" stopIfTrue="1" operator="equal">
      <formula>D40</formula>
    </cfRule>
  </conditionalFormatting>
  <conditionalFormatting sqref="D41">
    <cfRule type="cellIs" dxfId="9062" priority="1735" stopIfTrue="1" operator="notEqual">
      <formula>D40</formula>
    </cfRule>
    <cfRule type="cellIs" dxfId="9061" priority="1736" stopIfTrue="1" operator="equal">
      <formula>D40</formula>
    </cfRule>
  </conditionalFormatting>
  <conditionalFormatting sqref="D41">
    <cfRule type="cellIs" dxfId="9060" priority="1732" stopIfTrue="1" operator="notEqual">
      <formula>D40</formula>
    </cfRule>
    <cfRule type="cellIs" dxfId="9059" priority="1733" stopIfTrue="1" operator="between">
      <formula>D40</formula>
      <formula>#REF!</formula>
    </cfRule>
    <cfRule type="cellIs" dxfId="9058" priority="1734" stopIfTrue="1" operator="equal">
      <formula>D40</formula>
    </cfRule>
  </conditionalFormatting>
  <conditionalFormatting sqref="D41">
    <cfRule type="cellIs" dxfId="9057" priority="1730" stopIfTrue="1" operator="notEqual">
      <formula>D40</formula>
    </cfRule>
    <cfRule type="cellIs" dxfId="9056" priority="1731" stopIfTrue="1" operator="equal">
      <formula>D40</formula>
    </cfRule>
  </conditionalFormatting>
  <conditionalFormatting sqref="D41">
    <cfRule type="cellIs" dxfId="9055" priority="1728" stopIfTrue="1" operator="notEqual">
      <formula>D40</formula>
    </cfRule>
    <cfRule type="cellIs" dxfId="9054" priority="1729" stopIfTrue="1" operator="equal">
      <formula>D40</formula>
    </cfRule>
  </conditionalFormatting>
  <conditionalFormatting sqref="D44">
    <cfRule type="cellIs" dxfId="9053" priority="1725" stopIfTrue="1" operator="notEqual">
      <formula>D39</formula>
    </cfRule>
    <cfRule type="cellIs" dxfId="9052" priority="1726" stopIfTrue="1" operator="between">
      <formula>D39</formula>
      <formula>#REF!</formula>
    </cfRule>
    <cfRule type="cellIs" dxfId="9051" priority="1727" stopIfTrue="1" operator="equal">
      <formula>D39</formula>
    </cfRule>
  </conditionalFormatting>
  <conditionalFormatting sqref="D44">
    <cfRule type="cellIs" dxfId="9050" priority="1722" stopIfTrue="1" operator="notEqual">
      <formula>D42</formula>
    </cfRule>
    <cfRule type="cellIs" dxfId="9049" priority="1723" stopIfTrue="1" operator="between">
      <formula>D42</formula>
      <formula>#REF!</formula>
    </cfRule>
    <cfRule type="cellIs" dxfId="9048" priority="1724" stopIfTrue="1" operator="equal">
      <formula>D42</formula>
    </cfRule>
  </conditionalFormatting>
  <conditionalFormatting sqref="D44">
    <cfRule type="cellIs" dxfId="9047" priority="1720" stopIfTrue="1" operator="notEqual">
      <formula>D42</formula>
    </cfRule>
    <cfRule type="cellIs" dxfId="9046" priority="1721" stopIfTrue="1" operator="equal">
      <formula>D42</formula>
    </cfRule>
  </conditionalFormatting>
  <conditionalFormatting sqref="D44">
    <cfRule type="cellIs" dxfId="9045" priority="1718" stopIfTrue="1" operator="notEqual">
      <formula>D39</formula>
    </cfRule>
    <cfRule type="cellIs" dxfId="9044" priority="1719" stopIfTrue="1" operator="equal">
      <formula>D39</formula>
    </cfRule>
  </conditionalFormatting>
  <conditionalFormatting sqref="D44">
    <cfRule type="cellIs" dxfId="9043" priority="1713" stopIfTrue="1" operator="notEqual">
      <formula>D39</formula>
    </cfRule>
    <cfRule type="cellIs" dxfId="9042" priority="1714" stopIfTrue="1" operator="equal">
      <formula>D39</formula>
    </cfRule>
  </conditionalFormatting>
  <conditionalFormatting sqref="D44">
    <cfRule type="cellIs" dxfId="9041" priority="1710" stopIfTrue="1" operator="notEqual">
      <formula>D39</formula>
    </cfRule>
    <cfRule type="cellIs" dxfId="9040" priority="1711" stopIfTrue="1" operator="between">
      <formula>D39</formula>
      <formula>#REF!</formula>
    </cfRule>
    <cfRule type="cellIs" dxfId="9039" priority="1712" stopIfTrue="1" operator="equal">
      <formula>D39</formula>
    </cfRule>
  </conditionalFormatting>
  <conditionalFormatting sqref="D44">
    <cfRule type="cellIs" dxfId="9038" priority="1705" stopIfTrue="1" operator="notEqual">
      <formula>D39</formula>
    </cfRule>
    <cfRule type="cellIs" dxfId="9037" priority="1706" stopIfTrue="1" operator="equal">
      <formula>D39</formula>
    </cfRule>
  </conditionalFormatting>
  <conditionalFormatting sqref="D44">
    <cfRule type="cellIs" dxfId="9036" priority="1702" stopIfTrue="1" operator="notEqual">
      <formula>D39</formula>
    </cfRule>
    <cfRule type="cellIs" dxfId="9035" priority="1703" stopIfTrue="1" operator="between">
      <formula>D39</formula>
      <formula>#REF!</formula>
    </cfRule>
    <cfRule type="cellIs" dxfId="9034" priority="1704" stopIfTrue="1" operator="equal">
      <formula>D39</formula>
    </cfRule>
  </conditionalFormatting>
  <conditionalFormatting sqref="D44">
    <cfRule type="cellIs" dxfId="9033" priority="1700" stopIfTrue="1" operator="notEqual">
      <formula>D39</formula>
    </cfRule>
    <cfRule type="cellIs" dxfId="9032" priority="1701" stopIfTrue="1" operator="equal">
      <formula>D39</formula>
    </cfRule>
  </conditionalFormatting>
  <conditionalFormatting sqref="D44">
    <cfRule type="cellIs" dxfId="9031" priority="1697" stopIfTrue="1" operator="notEqual">
      <formula>D40</formula>
    </cfRule>
    <cfRule type="cellIs" dxfId="9030" priority="1698" stopIfTrue="1" operator="between">
      <formula>D40</formula>
      <formula>#REF!</formula>
    </cfRule>
    <cfRule type="cellIs" dxfId="9029" priority="1699" stopIfTrue="1" operator="equal">
      <formula>D40</formula>
    </cfRule>
  </conditionalFormatting>
  <conditionalFormatting sqref="D44">
    <cfRule type="cellIs" dxfId="9028" priority="1695" stopIfTrue="1" operator="notEqual">
      <formula>D40</formula>
    </cfRule>
    <cfRule type="cellIs" dxfId="9027" priority="1696" stopIfTrue="1" operator="equal">
      <formula>D40</formula>
    </cfRule>
  </conditionalFormatting>
  <conditionalFormatting sqref="D44">
    <cfRule type="cellIs" dxfId="9026" priority="1692" stopIfTrue="1" operator="notEqual">
      <formula>D39</formula>
    </cfRule>
    <cfRule type="cellIs" dxfId="9025" priority="1693" stopIfTrue="1" operator="between">
      <formula>D39</formula>
      <formula>#REF!</formula>
    </cfRule>
    <cfRule type="cellIs" dxfId="9024" priority="1694" stopIfTrue="1" operator="equal">
      <formula>D39</formula>
    </cfRule>
  </conditionalFormatting>
  <conditionalFormatting sqref="D44">
    <cfRule type="cellIs" dxfId="9023" priority="1690" stopIfTrue="1" operator="notEqual">
      <formula>D42</formula>
    </cfRule>
    <cfRule type="cellIs" dxfId="9022" priority="1691" stopIfTrue="1" operator="equal">
      <formula>D42</formula>
    </cfRule>
  </conditionalFormatting>
  <conditionalFormatting sqref="D44">
    <cfRule type="cellIs" dxfId="9021" priority="1688" stopIfTrue="1" operator="notEqual">
      <formula>D41</formula>
    </cfRule>
    <cfRule type="cellIs" dxfId="9020" priority="1689" stopIfTrue="1" operator="equal">
      <formula>D41</formula>
    </cfRule>
  </conditionalFormatting>
  <conditionalFormatting sqref="D44">
    <cfRule type="cellIs" dxfId="9019" priority="1680" stopIfTrue="1" operator="notEqual">
      <formula>D42</formula>
    </cfRule>
    <cfRule type="cellIs" dxfId="9018" priority="1681" stopIfTrue="1" operator="between">
      <formula>D42</formula>
      <formula>#REF!</formula>
    </cfRule>
    <cfRule type="cellIs" dxfId="9017" priority="1682" stopIfTrue="1" operator="equal">
      <formula>D42</formula>
    </cfRule>
  </conditionalFormatting>
  <conditionalFormatting sqref="D44">
    <cfRule type="cellIs" dxfId="9016" priority="1678" stopIfTrue="1" operator="notEqual">
      <formula>D42</formula>
    </cfRule>
    <cfRule type="cellIs" dxfId="9015" priority="1679" stopIfTrue="1" operator="equal">
      <formula>D42</formula>
    </cfRule>
  </conditionalFormatting>
  <conditionalFormatting sqref="D44">
    <cfRule type="cellIs" dxfId="9014" priority="1675" stopIfTrue="1" operator="notEqual">
      <formula>D41</formula>
    </cfRule>
    <cfRule type="cellIs" dxfId="9013" priority="1676" stopIfTrue="1" operator="between">
      <formula>D41</formula>
      <formula>#REF!</formula>
    </cfRule>
    <cfRule type="cellIs" dxfId="9012" priority="1677" stopIfTrue="1" operator="equal">
      <formula>D41</formula>
    </cfRule>
  </conditionalFormatting>
  <conditionalFormatting sqref="D44">
    <cfRule type="cellIs" dxfId="9011" priority="1672" stopIfTrue="1" operator="notEqual">
      <formula>D42</formula>
    </cfRule>
    <cfRule type="cellIs" dxfId="9010" priority="1673" stopIfTrue="1" operator="between">
      <formula>D42</formula>
      <formula>#REF!</formula>
    </cfRule>
    <cfRule type="cellIs" dxfId="9009" priority="1674" stopIfTrue="1" operator="equal">
      <formula>D42</formula>
    </cfRule>
  </conditionalFormatting>
  <conditionalFormatting sqref="D44">
    <cfRule type="cellIs" dxfId="9008" priority="1670" stopIfTrue="1" operator="notEqual">
      <formula>D42</formula>
    </cfRule>
    <cfRule type="cellIs" dxfId="9007" priority="1671" stopIfTrue="1" operator="equal">
      <formula>D42</formula>
    </cfRule>
  </conditionalFormatting>
  <conditionalFormatting sqref="D44">
    <cfRule type="cellIs" dxfId="9006" priority="1666" stopIfTrue="1" operator="notEqual">
      <formula>D42</formula>
    </cfRule>
    <cfRule type="cellIs" dxfId="9005" priority="1667" stopIfTrue="1" operator="equal">
      <formula>D42</formula>
    </cfRule>
  </conditionalFormatting>
  <conditionalFormatting sqref="D44">
    <cfRule type="cellIs" dxfId="9004" priority="1664" stopIfTrue="1" operator="notEqual">
      <formula>D41</formula>
    </cfRule>
    <cfRule type="cellIs" dxfId="9003" priority="1665" stopIfTrue="1" operator="equal">
      <formula>D41</formula>
    </cfRule>
  </conditionalFormatting>
  <conditionalFormatting sqref="D44">
    <cfRule type="cellIs" dxfId="9002" priority="1656" stopIfTrue="1" operator="notEqual">
      <formula>D42</formula>
    </cfRule>
    <cfRule type="cellIs" dxfId="9001" priority="1657" stopIfTrue="1" operator="between">
      <formula>D42</formula>
      <formula>#REF!</formula>
    </cfRule>
    <cfRule type="cellIs" dxfId="9000" priority="1658" stopIfTrue="1" operator="equal">
      <formula>D42</formula>
    </cfRule>
  </conditionalFormatting>
  <conditionalFormatting sqref="D44">
    <cfRule type="cellIs" dxfId="8999" priority="1654" stopIfTrue="1" operator="notEqual">
      <formula>D42</formula>
    </cfRule>
    <cfRule type="cellIs" dxfId="8998" priority="1655" stopIfTrue="1" operator="equal">
      <formula>D42</formula>
    </cfRule>
  </conditionalFormatting>
  <conditionalFormatting sqref="D44">
    <cfRule type="cellIs" dxfId="8997" priority="1651" stopIfTrue="1" operator="notEqual">
      <formula>D41</formula>
    </cfRule>
    <cfRule type="cellIs" dxfId="8996" priority="1652" stopIfTrue="1" operator="between">
      <formula>D41</formula>
      <formula>#REF!</formula>
    </cfRule>
    <cfRule type="cellIs" dxfId="8995" priority="1653" stopIfTrue="1" operator="equal">
      <formula>D41</formula>
    </cfRule>
  </conditionalFormatting>
  <conditionalFormatting sqref="D44">
    <cfRule type="cellIs" dxfId="8994" priority="1648" stopIfTrue="1" operator="notEqual">
      <formula>D42</formula>
    </cfRule>
    <cfRule type="cellIs" dxfId="8993" priority="1649" stopIfTrue="1" operator="between">
      <formula>D42</formula>
      <formula>#REF!</formula>
    </cfRule>
    <cfRule type="cellIs" dxfId="8992" priority="1650" stopIfTrue="1" operator="equal">
      <formula>D42</formula>
    </cfRule>
  </conditionalFormatting>
  <conditionalFormatting sqref="D44">
    <cfRule type="cellIs" dxfId="8991" priority="1646" stopIfTrue="1" operator="notEqual">
      <formula>D42</formula>
    </cfRule>
    <cfRule type="cellIs" dxfId="8990" priority="1647" stopIfTrue="1" operator="equal">
      <formula>D42</formula>
    </cfRule>
  </conditionalFormatting>
  <conditionalFormatting sqref="D44">
    <cfRule type="cellIs" dxfId="8989" priority="1644" stopIfTrue="1" operator="notEqual">
      <formula>D42</formula>
    </cfRule>
    <cfRule type="cellIs" dxfId="8988" priority="1645" stopIfTrue="1" operator="equal">
      <formula>D42</formula>
    </cfRule>
  </conditionalFormatting>
  <conditionalFormatting sqref="D44">
    <cfRule type="cellIs" dxfId="8987" priority="1642" stopIfTrue="1" operator="notEqual">
      <formula>D41</formula>
    </cfRule>
    <cfRule type="cellIs" dxfId="8986" priority="1643" stopIfTrue="1" operator="equal">
      <formula>D41</formula>
    </cfRule>
  </conditionalFormatting>
  <conditionalFormatting sqref="D44">
    <cfRule type="cellIs" dxfId="8985" priority="1634" stopIfTrue="1" operator="notEqual">
      <formula>D42</formula>
    </cfRule>
    <cfRule type="cellIs" dxfId="8984" priority="1635" stopIfTrue="1" operator="between">
      <formula>D42</formula>
      <formula>#REF!</formula>
    </cfRule>
    <cfRule type="cellIs" dxfId="8983" priority="1636" stopIfTrue="1" operator="equal">
      <formula>D42</formula>
    </cfRule>
  </conditionalFormatting>
  <conditionalFormatting sqref="D44">
    <cfRule type="cellIs" dxfId="8982" priority="1632" stopIfTrue="1" operator="notEqual">
      <formula>D42</formula>
    </cfRule>
    <cfRule type="cellIs" dxfId="8981" priority="1633" stopIfTrue="1" operator="equal">
      <formula>D42</formula>
    </cfRule>
  </conditionalFormatting>
  <conditionalFormatting sqref="D44">
    <cfRule type="cellIs" dxfId="8980" priority="1629" stopIfTrue="1" operator="notEqual">
      <formula>D41</formula>
    </cfRule>
    <cfRule type="cellIs" dxfId="8979" priority="1630" stopIfTrue="1" operator="between">
      <formula>D41</formula>
      <formula>#REF!</formula>
    </cfRule>
    <cfRule type="cellIs" dxfId="8978" priority="1631" stopIfTrue="1" operator="equal">
      <formula>D41</formula>
    </cfRule>
  </conditionalFormatting>
  <conditionalFormatting sqref="D44">
    <cfRule type="cellIs" dxfId="8977" priority="1626" stopIfTrue="1" operator="notEqual">
      <formula>D42</formula>
    </cfRule>
    <cfRule type="cellIs" dxfId="8976" priority="1627" stopIfTrue="1" operator="between">
      <formula>D42</formula>
      <formula>#REF!</formula>
    </cfRule>
    <cfRule type="cellIs" dxfId="8975" priority="1628" stopIfTrue="1" operator="equal">
      <formula>D42</formula>
    </cfRule>
  </conditionalFormatting>
  <conditionalFormatting sqref="D44">
    <cfRule type="cellIs" dxfId="8974" priority="1624" stopIfTrue="1" operator="notEqual">
      <formula>D42</formula>
    </cfRule>
    <cfRule type="cellIs" dxfId="8973" priority="1625" stopIfTrue="1" operator="equal">
      <formula>D42</formula>
    </cfRule>
  </conditionalFormatting>
  <conditionalFormatting sqref="D44">
    <cfRule type="cellIs" dxfId="8972" priority="1619" stopIfTrue="1" operator="notEqual">
      <formula>D40</formula>
    </cfRule>
    <cfRule type="cellIs" dxfId="8971" priority="1620" stopIfTrue="1" operator="equal">
      <formula>D40</formula>
    </cfRule>
  </conditionalFormatting>
  <conditionalFormatting sqref="D44">
    <cfRule type="cellIs" dxfId="8970" priority="1617" stopIfTrue="1" operator="notEqual">
      <formula>D39</formula>
    </cfRule>
    <cfRule type="cellIs" dxfId="8969" priority="1618" stopIfTrue="1" operator="equal">
      <formula>D39</formula>
    </cfRule>
  </conditionalFormatting>
  <conditionalFormatting sqref="D44">
    <cfRule type="cellIs" dxfId="8968" priority="1614" stopIfTrue="1" operator="notEqual">
      <formula>D39</formula>
    </cfRule>
    <cfRule type="cellIs" dxfId="8967" priority="1615" stopIfTrue="1" operator="between">
      <formula>D39</formula>
      <formula>#REF!</formula>
    </cfRule>
    <cfRule type="cellIs" dxfId="8966" priority="1616" stopIfTrue="1" operator="equal">
      <formula>D39</formula>
    </cfRule>
  </conditionalFormatting>
  <conditionalFormatting sqref="D44">
    <cfRule type="cellIs" dxfId="8965" priority="1611" stopIfTrue="1" operator="notEqual">
      <formula>D40</formula>
    </cfRule>
    <cfRule type="cellIs" dxfId="8964" priority="1612" stopIfTrue="1" operator="between">
      <formula>D40</formula>
      <formula>#REF!</formula>
    </cfRule>
    <cfRule type="cellIs" dxfId="8963" priority="1613" stopIfTrue="1" operator="equal">
      <formula>D40</formula>
    </cfRule>
  </conditionalFormatting>
  <conditionalFormatting sqref="D44">
    <cfRule type="cellIs" dxfId="8962" priority="1605" stopIfTrue="1" operator="notEqual">
      <formula>D40</formula>
    </cfRule>
    <cfRule type="cellIs" dxfId="8961" priority="1606" stopIfTrue="1" operator="equal">
      <formula>D40</formula>
    </cfRule>
  </conditionalFormatting>
  <conditionalFormatting sqref="D44">
    <cfRule type="cellIs" dxfId="8960" priority="1602" stopIfTrue="1" operator="notEqual">
      <formula>D40</formula>
    </cfRule>
    <cfRule type="cellIs" dxfId="8959" priority="1603" stopIfTrue="1" operator="between">
      <formula>D40</formula>
      <formula>#REF!</formula>
    </cfRule>
    <cfRule type="cellIs" dxfId="8958" priority="1604" stopIfTrue="1" operator="equal">
      <formula>D40</formula>
    </cfRule>
  </conditionalFormatting>
  <conditionalFormatting sqref="D44">
    <cfRule type="cellIs" dxfId="8957" priority="1597" stopIfTrue="1" operator="notEqual">
      <formula>D40</formula>
    </cfRule>
    <cfRule type="cellIs" dxfId="8956" priority="1598" stopIfTrue="1" operator="equal">
      <formula>D40</formula>
    </cfRule>
  </conditionalFormatting>
  <conditionalFormatting sqref="D44">
    <cfRule type="cellIs" dxfId="8955" priority="1594" stopIfTrue="1" operator="notEqual">
      <formula>D40</formula>
    </cfRule>
    <cfRule type="cellIs" dxfId="8954" priority="1595" stopIfTrue="1" operator="between">
      <formula>D40</formula>
      <formula>#REF!</formula>
    </cfRule>
    <cfRule type="cellIs" dxfId="8953" priority="1596" stopIfTrue="1" operator="equal">
      <formula>D40</formula>
    </cfRule>
  </conditionalFormatting>
  <conditionalFormatting sqref="D44">
    <cfRule type="cellIs" dxfId="8952" priority="1589" stopIfTrue="1" operator="notEqual">
      <formula>D40</formula>
    </cfRule>
    <cfRule type="cellIs" dxfId="8951" priority="1590" stopIfTrue="1" operator="equal">
      <formula>D40</formula>
    </cfRule>
  </conditionalFormatting>
  <conditionalFormatting sqref="D44">
    <cfRule type="cellIs" dxfId="8950" priority="1586" stopIfTrue="1" operator="notEqual">
      <formula>D40</formula>
    </cfRule>
    <cfRule type="cellIs" dxfId="8949" priority="1587" stopIfTrue="1" operator="between">
      <formula>D40</formula>
      <formula>#REF!</formula>
    </cfRule>
    <cfRule type="cellIs" dxfId="8948" priority="1588" stopIfTrue="1" operator="equal">
      <formula>D40</formula>
    </cfRule>
  </conditionalFormatting>
  <conditionalFormatting sqref="D44">
    <cfRule type="cellIs" dxfId="8947" priority="1583" stopIfTrue="1" operator="notEqual">
      <formula>D39</formula>
    </cfRule>
    <cfRule type="cellIs" dxfId="8946" priority="1584" stopIfTrue="1" operator="between">
      <formula>D39</formula>
      <formula>#REF!</formula>
    </cfRule>
    <cfRule type="cellIs" dxfId="8945" priority="1585" stopIfTrue="1" operator="equal">
      <formula>D39</formula>
    </cfRule>
  </conditionalFormatting>
  <conditionalFormatting sqref="D44">
    <cfRule type="cellIs" dxfId="8944" priority="1581" stopIfTrue="1" operator="notEqual">
      <formula>D39</formula>
    </cfRule>
    <cfRule type="cellIs" dxfId="8943" priority="1582" stopIfTrue="1" operator="equal">
      <formula>D39</formula>
    </cfRule>
  </conditionalFormatting>
  <conditionalFormatting sqref="D44">
    <cfRule type="cellIs" dxfId="8942" priority="1576" stopIfTrue="1" operator="notEqual">
      <formula>D39</formula>
    </cfRule>
    <cfRule type="cellIs" dxfId="8941" priority="1577" stopIfTrue="1" operator="equal">
      <formula>D39</formula>
    </cfRule>
  </conditionalFormatting>
  <conditionalFormatting sqref="D44">
    <cfRule type="cellIs" dxfId="8940" priority="1568" stopIfTrue="1" operator="notEqual">
      <formula>D39</formula>
    </cfRule>
    <cfRule type="cellIs" dxfId="8939" priority="1569" stopIfTrue="1" operator="between">
      <formula>D39</formula>
      <formula>#REF!</formula>
    </cfRule>
    <cfRule type="cellIs" dxfId="8938" priority="1570" stopIfTrue="1" operator="equal">
      <formula>D39</formula>
    </cfRule>
  </conditionalFormatting>
  <conditionalFormatting sqref="D44">
    <cfRule type="cellIs" dxfId="8937" priority="1565" stopIfTrue="1" operator="notEqual">
      <formula>D41</formula>
    </cfRule>
    <cfRule type="cellIs" dxfId="8936" priority="1566" stopIfTrue="1" operator="between">
      <formula>D41</formula>
      <formula>#REF!</formula>
    </cfRule>
    <cfRule type="cellIs" dxfId="8935" priority="1567" stopIfTrue="1" operator="equal">
      <formula>D41</formula>
    </cfRule>
  </conditionalFormatting>
  <conditionalFormatting sqref="D44">
    <cfRule type="cellIs" dxfId="8934" priority="1560" stopIfTrue="1" operator="notEqual">
      <formula>D39</formula>
    </cfRule>
    <cfRule type="cellIs" dxfId="8933" priority="1561" stopIfTrue="1" operator="equal">
      <formula>D39</formula>
    </cfRule>
  </conditionalFormatting>
  <conditionalFormatting sqref="D44">
    <cfRule type="cellIs" dxfId="8932" priority="1552" stopIfTrue="1" operator="notEqual">
      <formula>D39</formula>
    </cfRule>
    <cfRule type="cellIs" dxfId="8931" priority="1553" stopIfTrue="1" operator="between">
      <formula>D39</formula>
      <formula>#REF!</formula>
    </cfRule>
    <cfRule type="cellIs" dxfId="8930" priority="1554" stopIfTrue="1" operator="equal">
      <formula>D39</formula>
    </cfRule>
  </conditionalFormatting>
  <conditionalFormatting sqref="D44">
    <cfRule type="cellIs" dxfId="8929" priority="1549" stopIfTrue="1" operator="notEqual">
      <formula>D41</formula>
    </cfRule>
    <cfRule type="cellIs" dxfId="8928" priority="1550" stopIfTrue="1" operator="between">
      <formula>D41</formula>
      <formula>#REF!</formula>
    </cfRule>
    <cfRule type="cellIs" dxfId="8927" priority="1551" stopIfTrue="1" operator="equal">
      <formula>D41</formula>
    </cfRule>
  </conditionalFormatting>
  <conditionalFormatting sqref="D44">
    <cfRule type="cellIs" dxfId="8926" priority="1546" stopIfTrue="1" operator="notEqual">
      <formula>D42</formula>
    </cfRule>
    <cfRule type="cellIs" dxfId="8925" priority="1547" stopIfTrue="1" operator="between">
      <formula>D42</formula>
      <formula>#REF!</formula>
    </cfRule>
    <cfRule type="cellIs" dxfId="8924" priority="1548" stopIfTrue="1" operator="equal">
      <formula>D42</formula>
    </cfRule>
  </conditionalFormatting>
  <conditionalFormatting sqref="D44">
    <cfRule type="cellIs" dxfId="8923" priority="1544" stopIfTrue="1" operator="notEqual">
      <formula>D42</formula>
    </cfRule>
    <cfRule type="cellIs" dxfId="8922" priority="1545" stopIfTrue="1" operator="equal">
      <formula>D42</formula>
    </cfRule>
  </conditionalFormatting>
  <conditionalFormatting sqref="D44">
    <cfRule type="cellIs" dxfId="8921" priority="1541" stopIfTrue="1" operator="notEqual">
      <formula>D42</formula>
    </cfRule>
    <cfRule type="cellIs" dxfId="8920" priority="1542" stopIfTrue="1" operator="between">
      <formula>D42</formula>
      <formula>#REF!</formula>
    </cfRule>
    <cfRule type="cellIs" dxfId="8919" priority="1543" stopIfTrue="1" operator="equal">
      <formula>D42</formula>
    </cfRule>
  </conditionalFormatting>
  <conditionalFormatting sqref="D44">
    <cfRule type="cellIs" dxfId="8918" priority="1539" stopIfTrue="1" operator="notEqual">
      <formula>D42</formula>
    </cfRule>
    <cfRule type="cellIs" dxfId="8917" priority="1540" stopIfTrue="1" operator="equal">
      <formula>D42</formula>
    </cfRule>
  </conditionalFormatting>
  <conditionalFormatting sqref="D44">
    <cfRule type="cellIs" dxfId="8916" priority="1537" stopIfTrue="1" operator="notEqual">
      <formula>D42</formula>
    </cfRule>
    <cfRule type="cellIs" dxfId="8915" priority="1538" stopIfTrue="1" operator="equal">
      <formula>D42</formula>
    </cfRule>
  </conditionalFormatting>
  <conditionalFormatting sqref="D44">
    <cfRule type="cellIs" dxfId="8914" priority="1535" stopIfTrue="1" operator="notEqual">
      <formula>D42</formula>
    </cfRule>
    <cfRule type="cellIs" dxfId="8913" priority="1536" stopIfTrue="1" operator="equal">
      <formula>D42</formula>
    </cfRule>
  </conditionalFormatting>
  <conditionalFormatting sqref="D44">
    <cfRule type="cellIs" dxfId="8912" priority="1532" stopIfTrue="1" operator="notEqual">
      <formula>D42</formula>
    </cfRule>
    <cfRule type="cellIs" dxfId="8911" priority="1533" stopIfTrue="1" operator="between">
      <formula>D42</formula>
      <formula>#REF!</formula>
    </cfRule>
    <cfRule type="cellIs" dxfId="8910" priority="1534" stopIfTrue="1" operator="equal">
      <formula>D42</formula>
    </cfRule>
  </conditionalFormatting>
  <conditionalFormatting sqref="D44">
    <cfRule type="cellIs" dxfId="8909" priority="1530" stopIfTrue="1" operator="notEqual">
      <formula>D42</formula>
    </cfRule>
    <cfRule type="cellIs" dxfId="8908" priority="1531" stopIfTrue="1" operator="equal">
      <formula>D42</formula>
    </cfRule>
  </conditionalFormatting>
  <conditionalFormatting sqref="D44">
    <cfRule type="cellIs" dxfId="8907" priority="1527" stopIfTrue="1" operator="notEqual">
      <formula>D42</formula>
    </cfRule>
    <cfRule type="cellIs" dxfId="8906" priority="1528" stopIfTrue="1" operator="between">
      <formula>D42</formula>
      <formula>#REF!</formula>
    </cfRule>
    <cfRule type="cellIs" dxfId="8905" priority="1529" stopIfTrue="1" operator="equal">
      <formula>D42</formula>
    </cfRule>
  </conditionalFormatting>
  <conditionalFormatting sqref="D44">
    <cfRule type="cellIs" dxfId="8904" priority="1525" stopIfTrue="1" operator="notEqual">
      <formula>D42</formula>
    </cfRule>
    <cfRule type="cellIs" dxfId="8903" priority="1526" stopIfTrue="1" operator="equal">
      <formula>D42</formula>
    </cfRule>
  </conditionalFormatting>
  <conditionalFormatting sqref="D44">
    <cfRule type="cellIs" dxfId="8902" priority="1523" stopIfTrue="1" operator="notEqual">
      <formula>D42</formula>
    </cfRule>
    <cfRule type="cellIs" dxfId="8901" priority="1524" stopIfTrue="1" operator="equal">
      <formula>D42</formula>
    </cfRule>
  </conditionalFormatting>
  <conditionalFormatting sqref="B72">
    <cfRule type="cellIs" dxfId="8900" priority="1521" stopIfTrue="1" operator="notEqual">
      <formula>B71</formula>
    </cfRule>
    <cfRule type="cellIs" dxfId="8899" priority="1522" stopIfTrue="1" operator="equal">
      <formula>B71</formula>
    </cfRule>
  </conditionalFormatting>
  <conditionalFormatting sqref="C72">
    <cfRule type="cellIs" dxfId="8898" priority="1517" stopIfTrue="1" operator="notEqual">
      <formula>C71</formula>
    </cfRule>
    <cfRule type="cellIs" dxfId="8897" priority="1518" stopIfTrue="1" operator="equal">
      <formula>C71</formula>
    </cfRule>
  </conditionalFormatting>
  <conditionalFormatting sqref="D72">
    <cfRule type="cellIs" dxfId="8896" priority="1513" stopIfTrue="1" operator="notEqual">
      <formula>D71</formula>
    </cfRule>
    <cfRule type="cellIs" dxfId="8895" priority="1514" stopIfTrue="1" operator="equal">
      <formula>D71</formula>
    </cfRule>
  </conditionalFormatting>
  <conditionalFormatting sqref="U53:U58 U10 P10 P71:P72 U71:U72 P4 U89 P89 P50 P63:P69 U63:U69 P53:P59 P61 P74 U74 U78 P78">
    <cfRule type="cellIs" dxfId="8894" priority="80568" stopIfTrue="1" operator="equal">
      <formula>$P$94</formula>
    </cfRule>
    <cfRule type="cellIs" dxfId="8893" priority="80569" stopIfTrue="1" operator="equal">
      <formula>$P$95</formula>
    </cfRule>
  </conditionalFormatting>
  <conditionalFormatting sqref="U18:U21 P18:P21 U11:U16 P11:P16 P44:P45 U23:U36 P71:P72 U71:U72 P5:P9 AS9 BQ9 CO9 DM9 EK9 FI9 GG9 HE9 IC9 JA9 JY9 KW9 LU9 MS9 NQ9 OO9 PM9 QK9 RI9 SG9 TE9 UC9 VA9 VY9 WW9 XU9 YS9 ZQ9 AAO9 ABM9 ACK9 ADI9 AEG9 AFE9 AGC9 AHA9 AHY9 AIW9 AJU9 AKS9 ALQ9 AMO9 ANM9 AOK9 API9 AQG9 ARE9 ASC9 ATA9 ATY9 AUW9 AVU9 AWS9 AXQ9 AYO9 AZM9 BAK9 BBI9 BCG9 BDE9 BEC9 BFA9 BFY9 BGW9 BHU9 BIS9 BJQ9 BKO9 BLM9 BMK9 BNI9 BOG9 BPE9 BQC9 BRA9 BRY9 BSW9 BTU9 BUS9 BVQ9 BWO9 BXM9 BYK9 BZI9 CAG9 CBE9 CCC9 CDA9 CDY9 CEW9 CFU9 CGS9 CHQ9 CIO9 CJM9 CKK9 CLI9 CMG9 CNE9 COC9 CPA9 CPY9 CQW9 CRU9 CSS9 CTQ9 CUO9 CVM9 CWK9 CXI9 CYG9 CZE9 DAC9 DBA9 DBY9 DCW9 DDU9 DES9 DFQ9 DGO9 DHM9 DIK9 DJI9 DKG9 DLE9 DMC9 DNA9 DNY9 DOW9 DPU9 DQS9 DRQ9 DSO9 DTM9 DUK9 DVI9 DWG9 DXE9 DYC9 DZA9 DZY9 EAW9 EBU9 ECS9 EDQ9 EEO9 EFM9 EGK9 EHI9 EIG9 EJE9 EKC9 ELA9 ELY9 EMW9 ENU9 EOS9 EPQ9 EQO9 ERM9 ESK9 ETI9 EUG9 EVE9 EWC9 EXA9 EXY9 EYW9 EZU9 FAS9 FBQ9 FCO9 FDM9 FEK9 FFI9 FGG9 FHE9 FIC9 FJA9 FJY9 FKW9 FLU9 FMS9 FNQ9 FOO9 FPM9 FQK9 FRI9 FSG9 FTE9 FUC9 FVA9 FVY9 FWW9 FXU9 FYS9 FZQ9 GAO9 GBM9 GCK9 GDI9 GEG9 GFE9 GGC9 GHA9 GHY9 GIW9 GJU9 GKS9 GLQ9 GMO9 GNM9 GOK9 GPI9 GQG9 GRE9 GSC9 GTA9 GTY9 GUW9 GVU9 GWS9 GXQ9 GYO9 GZM9 HAK9 HBI9 HCG9 HDE9 HEC9 HFA9 HFY9 HGW9 HHU9 HIS9 HJQ9 HKO9 HLM9 HMK9 HNI9 HOG9 HPE9 HQC9 HRA9 HRY9 HSW9 HTU9 HUS9 HVQ9 HWO9 HXM9 HYK9 HZI9 IAG9 IBE9 ICC9 IDA9 IDY9 IEW9 IFU9 IGS9 IHQ9 IIO9 IJM9 IKK9 ILI9 IMG9 INE9 IOC9 IPA9 IPY9 IQW9 IRU9 ISS9 ITQ9 IUO9 IVM9 IWK9 IXI9 IYG9 IZE9 JAC9 JBA9 JBY9 JCW9 JDU9 JES9 JFQ9 JGO9 JHM9 JIK9 JJI9 JKG9 JLE9 JMC9 JNA9 JNY9 JOW9 JPU9 JQS9 JRQ9 JSO9 JTM9 JUK9 JVI9 JWG9 JXE9 JYC9 JZA9 JZY9 KAW9 KBU9 KCS9 KDQ9 KEO9 KFM9 KGK9 KHI9 KIG9 KJE9 KKC9 KLA9 KLY9 KMW9 KNU9 KOS9 KPQ9 KQO9 KRM9 KSK9 KTI9 KUG9 KVE9 KWC9 KXA9 KXY9 KYW9 KZU9 LAS9 LBQ9 LCO9 LDM9 LEK9 LFI9 LGG9 LHE9 LIC9 LJA9 LJY9 LKW9 LLU9 LMS9 LNQ9 LOO9 LPM9 LQK9 LRI9 LSG9 LTE9 LUC9 LVA9 LVY9 LWW9 LXU9 LYS9 LZQ9 MAO9 MBM9 MCK9 MDI9 MEG9 MFE9 MGC9 MHA9 MHY9 MIW9 MJU9 MKS9 MLQ9 MMO9 MNM9 MOK9 MPI9 MQG9 MRE9 MSC9 MTA9 MTY9 MUW9 MVU9 MWS9 MXQ9 MYO9 MZM9 NAK9 NBI9 NCG9 NDE9 NEC9 NFA9 NFY9 NGW9 NHU9 NIS9 NJQ9 NKO9 NLM9 NMK9 NNI9 NOG9 NPE9 NQC9 NRA9 NRY9 NSW9 NTU9 NUS9 NVQ9 NWO9 NXM9 NYK9 NZI9 OAG9 OBE9 OCC9 ODA9 ODY9 OEW9 OFU9 OGS9 OHQ9 OIO9 OJM9 OKK9 OLI9 OMG9 ONE9 OOC9 OPA9 OPY9 OQW9 ORU9 OSS9 OTQ9 OUO9 OVM9 OWK9 OXI9 OYG9 OZE9 PAC9 PBA9 PBY9 PCW9 PDU9 PES9 PFQ9 PGO9 PHM9 PIK9 PJI9 PKG9 PLE9 PMC9 PNA9 PNY9 POW9 PPU9 PQS9 PRQ9 PSO9 PTM9 PUK9 PVI9 PWG9 PXE9 PYC9 PZA9 PZY9 QAW9 QBU9 QCS9 QDQ9 QEO9 QFM9 QGK9 QHI9 QIG9 QJE9 QKC9 QLA9 QLY9 QMW9 QNU9 QOS9 QPQ9 QQO9 QRM9 QSK9 QTI9 QUG9 QVE9 QWC9 QXA9 QXY9 QYW9 QZU9 RAS9 RBQ9 RCO9 RDM9 REK9 RFI9 RGG9 RHE9 RIC9 RJA9 RJY9 RKW9 RLU9 RMS9 RNQ9 ROO9 RPM9 RQK9 RRI9 RSG9 RTE9 RUC9 RVA9 RVY9 RWW9 RXU9 RYS9 RZQ9 SAO9 SBM9 SCK9 SDI9 SEG9 SFE9 SGC9 SHA9 SHY9 SIW9 SJU9 SKS9 SLQ9 SMO9 SNM9 SOK9 SPI9 SQG9 SRE9 SSC9 STA9 STY9 SUW9 SVU9 SWS9 SXQ9 SYO9 SZM9 TAK9 TBI9 TCG9 TDE9 TEC9 TFA9 TFY9 TGW9 THU9 TIS9 TJQ9 TKO9 TLM9 TMK9 TNI9 TOG9 TPE9 TQC9 TRA9 TRY9 TSW9 TTU9 TUS9 TVQ9 TWO9 TXM9 TYK9 TZI9 UAG9 UBE9 UCC9 UDA9 UDY9 UEW9 UFU9 UGS9 UHQ9 UIO9 UJM9 UKK9 ULI9 UMG9 UNE9 UOC9 UPA9 UPY9 UQW9 URU9 USS9 UTQ9 UUO9 UVM9 UWK9 UXI9 UYG9 UZE9 VAC9 VBA9 VBY9 VCW9 VDU9 VES9 VFQ9 VGO9 VHM9 VIK9 VJI9 VKG9 VLE9 VMC9 VNA9 VNY9 VOW9 VPU9 VQS9 VRQ9 VSO9 VTM9 VUK9 VVI9 VWG9 VXE9 VYC9 VZA9 VZY9 WAW9 WBU9 WCS9 WDQ9 WEO9 WFM9 WGK9 WHI9 WIG9 WJE9 WKC9 WLA9 WLY9 WMW9 WNU9 WOS9 WPQ9 WQO9 WRM9 WSK9 WTI9 WUG9 WVE9 WWC9 WXA9 WXY9 WYW9 WZU9 XAS9 XBQ9 XCO9 XDM9 XEK9 AN9 BL9 CJ9 DH9 EF9 FD9 GB9 GZ9 HX9 IV9 JT9 KR9 LP9 MN9 NL9 OJ9 PH9 QF9 RD9 SB9 SZ9 TX9 UV9 VT9 WR9 XP9 YN9 ZL9 AAJ9 ABH9 ACF9 ADD9 AEB9 AEZ9 AFX9 AGV9 AHT9 AIR9 AJP9 AKN9 ALL9 AMJ9 ANH9 AOF9 APD9 AQB9 AQZ9 ARX9 ASV9 ATT9 AUR9 AVP9 AWN9 AXL9 AYJ9 AZH9 BAF9 BBD9 BCB9 BCZ9 BDX9 BEV9 BFT9 BGR9 BHP9 BIN9 BJL9 BKJ9 BLH9 BMF9 BND9 BOB9 BOZ9 BPX9 BQV9 BRT9 BSR9 BTP9 BUN9 BVL9 BWJ9 BXH9 BYF9 BZD9 CAB9 CAZ9 CBX9 CCV9 CDT9 CER9 CFP9 CGN9 CHL9 CIJ9 CJH9 CKF9 CLD9 CMB9 CMZ9 CNX9 COV9 CPT9 CQR9 CRP9 CSN9 CTL9 CUJ9 CVH9 CWF9 CXD9 CYB9 CYZ9 CZX9 DAV9 DBT9 DCR9 DDP9 DEN9 DFL9 DGJ9 DHH9 DIF9 DJD9 DKB9 DKZ9 DLX9 DMV9 DNT9 DOR9 DPP9 DQN9 DRL9 DSJ9 DTH9 DUF9 DVD9 DWB9 DWZ9 DXX9 DYV9 DZT9 EAR9 EBP9 ECN9 EDL9 EEJ9 EFH9 EGF9 EHD9 EIB9 EIZ9 EJX9 EKV9 ELT9 EMR9 ENP9 EON9 EPL9 EQJ9 ERH9 ESF9 ETD9 EUB9 EUZ9 EVX9 EWV9 EXT9 EYR9 EZP9 FAN9 FBL9 FCJ9 FDH9 FEF9 FFD9 FGB9 FGZ9 FHX9 FIV9 FJT9 FKR9 FLP9 FMN9 FNL9 FOJ9 FPH9 FQF9 FRD9 FSB9 FSZ9 FTX9 FUV9 FVT9 FWR9 FXP9 FYN9 FZL9 GAJ9 GBH9 GCF9 GDD9 GEB9 GEZ9 GFX9 GGV9 GHT9 GIR9 GJP9 GKN9 GLL9 GMJ9 GNH9 GOF9 GPD9 GQB9 GQZ9 GRX9 GSV9 GTT9 GUR9 GVP9 GWN9 GXL9 GYJ9 GZH9 HAF9 HBD9 HCB9 HCZ9 HDX9 HEV9 HFT9 HGR9 HHP9 HIN9 HJL9 HKJ9 HLH9 HMF9 HND9 HOB9 HOZ9 HPX9 HQV9 HRT9 HSR9 HTP9 HUN9 HVL9 HWJ9 HXH9 HYF9 HZD9 IAB9 IAZ9 IBX9 ICV9 IDT9 IER9 IFP9 IGN9 IHL9 IIJ9 IJH9 IKF9 ILD9 IMB9 IMZ9 INX9 IOV9 IPT9 IQR9 IRP9 ISN9 ITL9 IUJ9 IVH9 IWF9 IXD9 IYB9 IYZ9 IZX9 JAV9 JBT9 JCR9 JDP9 JEN9 JFL9 JGJ9 JHH9 JIF9 JJD9 JKB9 JKZ9 JLX9 JMV9 JNT9 JOR9 JPP9 JQN9 JRL9 JSJ9 JTH9 JUF9 JVD9 JWB9 JWZ9 JXX9 JYV9 JZT9 KAR9 KBP9 KCN9 KDL9 KEJ9 KFH9 KGF9 KHD9 KIB9 KIZ9 KJX9 KKV9 KLT9 KMR9 KNP9 KON9 KPL9 KQJ9 KRH9 KSF9 KTD9 KUB9 KUZ9 KVX9 KWV9 KXT9 KYR9 KZP9 LAN9 LBL9 LCJ9 LDH9 LEF9 LFD9 LGB9 LGZ9 LHX9 LIV9 LJT9 LKR9 LLP9 LMN9 LNL9 LOJ9 LPH9 LQF9 LRD9 LSB9 LSZ9 LTX9 LUV9 LVT9 LWR9 LXP9 LYN9 LZL9 MAJ9 MBH9 MCF9 MDD9 MEB9 MEZ9 MFX9 MGV9 MHT9 MIR9 MJP9 MKN9 MLL9 MMJ9 MNH9 MOF9 MPD9 MQB9 MQZ9 MRX9 MSV9 MTT9 MUR9 MVP9 MWN9 MXL9 MYJ9 MZH9 NAF9 NBD9 NCB9 NCZ9 NDX9 NEV9 NFT9 NGR9 NHP9 NIN9 NJL9 NKJ9 NLH9 NMF9 NND9 NOB9 NOZ9 NPX9 NQV9 NRT9 NSR9 NTP9 NUN9 NVL9 NWJ9 NXH9 NYF9 NZD9 OAB9 OAZ9 OBX9 OCV9 ODT9 OER9 OFP9 OGN9 OHL9 OIJ9 OJH9 OKF9 OLD9 OMB9 OMZ9 ONX9 OOV9 OPT9 OQR9 ORP9 OSN9 OTL9 OUJ9 OVH9 OWF9 OXD9 OYB9 OYZ9 OZX9 PAV9 PBT9 PCR9 PDP9 PEN9 PFL9 PGJ9 PHH9 PIF9 PJD9 PKB9 PKZ9 PLX9 PMV9 PNT9 POR9 PPP9 PQN9 PRL9 PSJ9 PTH9 PUF9 PVD9 PWB9 PWZ9 PXX9 PYV9 PZT9 QAR9 QBP9 QCN9 QDL9 QEJ9 QFH9 QGF9 QHD9 QIB9 QIZ9 QJX9 QKV9 QLT9 QMR9 QNP9 QON9 QPL9 QQJ9 QRH9 QSF9 QTD9 QUB9 QUZ9 QVX9 QWV9 QXT9 QYR9 QZP9 RAN9 RBL9 RCJ9 RDH9 REF9 RFD9 RGB9 RGZ9 RHX9 RIV9 RJT9 RKR9 RLP9 RMN9 RNL9 ROJ9 RPH9 RQF9 RRD9 RSB9 RSZ9 RTX9 RUV9 RVT9 RWR9 RXP9 RYN9 RZL9 SAJ9 SBH9 SCF9 SDD9 SEB9 SEZ9 SFX9 SGV9 SHT9 SIR9 SJP9 SKN9 SLL9 SMJ9 SNH9 SOF9 SPD9 SQB9 SQZ9 SRX9 SSV9 STT9 SUR9 SVP9 SWN9 SXL9 SYJ9 SZH9 TAF9 TBD9 TCB9 TCZ9 TDX9 TEV9 TFT9 TGR9 THP9 TIN9 TJL9 TKJ9 TLH9 TMF9 TND9 TOB9 TOZ9 TPX9 TQV9 TRT9 TSR9 TTP9 TUN9 TVL9 TWJ9 TXH9 TYF9 TZD9 UAB9 UAZ9 UBX9 UCV9 UDT9 UER9 UFP9 UGN9 UHL9 UIJ9 UJH9 UKF9 ULD9 UMB9 UMZ9 UNX9 UOV9 UPT9 UQR9 URP9 USN9 UTL9 UUJ9 UVH9 UWF9 UXD9 UYB9 UYZ9 UZX9 VAV9 VBT9 VCR9 VDP9 VEN9 VFL9 VGJ9 VHH9 VIF9 VJD9 VKB9 VKZ9 VLX9 VMV9 VNT9 VOR9 VPP9 VQN9 VRL9 VSJ9 VTH9 VUF9 VVD9 VWB9 VWZ9 VXX9 VYV9 VZT9 WAR9 WBP9 WCN9 WDL9 WEJ9 WFH9 WGF9 WHD9 WIB9 WIZ9 WJX9 WKV9 WLT9 WMR9 WNP9 WON9 WPL9 WQJ9 WRH9 WSF9 WTD9 WUB9 WUZ9 WVX9 WWV9 WXT9 WYR9 WZP9 XAN9 XBL9 XCJ9 XDH9 XEF9 XFD9 U53:U58 P49:P50 U38:U49 P23:P42 P63:P69 U63:U69 U5:U8 P53:P61 P74 U74 U78 P78">
    <cfRule type="cellIs" dxfId="8892" priority="80591" stopIfTrue="1" operator="equal">
      <formula>$P$92</formula>
    </cfRule>
    <cfRule type="cellIs" dxfId="8891" priority="80592" stopIfTrue="1" operator="equal">
      <formula>$P$93</formula>
    </cfRule>
    <cfRule type="cellIs" dxfId="8890" priority="80593" stopIfTrue="1" operator="equal">
      <formula>$P$94</formula>
    </cfRule>
  </conditionalFormatting>
  <conditionalFormatting sqref="P46:P48 P43">
    <cfRule type="cellIs" dxfId="8889" priority="80624" stopIfTrue="1" operator="equal">
      <formula>$P$173</formula>
    </cfRule>
    <cfRule type="cellIs" dxfId="8888" priority="80625" stopIfTrue="1" operator="equal">
      <formula>$P$174</formula>
    </cfRule>
    <cfRule type="cellIs" dxfId="8887" priority="80626" stopIfTrue="1" operator="equal">
      <formula>$P$175</formula>
    </cfRule>
  </conditionalFormatting>
  <conditionalFormatting sqref="P46:P48 P43">
    <cfRule type="cellIs" dxfId="8886" priority="80627" stopIfTrue="1" operator="equal">
      <formula>$P$246</formula>
    </cfRule>
    <cfRule type="cellIs" dxfId="8885" priority="80628" stopIfTrue="1" operator="equal">
      <formula>$P$247</formula>
    </cfRule>
    <cfRule type="cellIs" dxfId="8884" priority="80629" stopIfTrue="1" operator="equal">
      <formula>$P$248</formula>
    </cfRule>
  </conditionalFormatting>
  <conditionalFormatting sqref="P46:P48 P43">
    <cfRule type="cellIs" dxfId="8883" priority="80630" stopIfTrue="1" operator="equal">
      <formula>$P$172</formula>
    </cfRule>
    <cfRule type="cellIs" dxfId="8882" priority="80631" stopIfTrue="1" operator="equal">
      <formula>$P$173</formula>
    </cfRule>
    <cfRule type="cellIs" dxfId="8881" priority="80632" stopIfTrue="1" operator="equal">
      <formula>$P$174</formula>
    </cfRule>
  </conditionalFormatting>
  <conditionalFormatting sqref="P64:P65 P67:P69 U64:U69 P71:P72 U71:U72 P74 U74 U78 P78">
    <cfRule type="cellIs" dxfId="8880" priority="80633" stopIfTrue="1" operator="equal">
      <formula>$P$101</formula>
    </cfRule>
    <cfRule type="cellIs" dxfId="8879" priority="80634" stopIfTrue="1" operator="equal">
      <formula>$P$102</formula>
    </cfRule>
    <cfRule type="cellIs" dxfId="8878" priority="80635" stopIfTrue="1" operator="equal">
      <formula>$P$103</formula>
    </cfRule>
  </conditionalFormatting>
  <conditionalFormatting sqref="P64:P65 P67:P69 U64:U69 P71:P72 U71:U72 P74 U74 U78 P78">
    <cfRule type="cellIs" dxfId="8877" priority="80654" stopIfTrue="1" operator="equal">
      <formula>$P$100</formula>
    </cfRule>
    <cfRule type="cellIs" dxfId="8876" priority="80655" stopIfTrue="1" operator="equal">
      <formula>$P$101</formula>
    </cfRule>
    <cfRule type="cellIs" dxfId="8875" priority="80656" stopIfTrue="1" operator="equal">
      <formula>$P$102</formula>
    </cfRule>
  </conditionalFormatting>
  <conditionalFormatting sqref="B43:D43">
    <cfRule type="cellIs" dxfId="8874" priority="80702" stopIfTrue="1" operator="notEqual">
      <formula>B47</formula>
    </cfRule>
    <cfRule type="cellIs" dxfId="8873" priority="80703" stopIfTrue="1" operator="between">
      <formula>B47</formula>
      <formula>#REF!</formula>
    </cfRule>
    <cfRule type="cellIs" dxfId="8872" priority="80704" stopIfTrue="1" operator="equal">
      <formula>B47</formula>
    </cfRule>
  </conditionalFormatting>
  <conditionalFormatting sqref="B43:D43">
    <cfRule type="cellIs" dxfId="8871" priority="80716" stopIfTrue="1" operator="notEqual">
      <formula>B47</formula>
    </cfRule>
    <cfRule type="cellIs" dxfId="8870" priority="80717" stopIfTrue="1" operator="equal">
      <formula>B47</formula>
    </cfRule>
  </conditionalFormatting>
  <conditionalFormatting sqref="B43:C43">
    <cfRule type="cellIs" dxfId="8869" priority="80916" stopIfTrue="1" operator="notEqual">
      <formula>B46</formula>
    </cfRule>
    <cfRule type="cellIs" dxfId="8868" priority="80917" stopIfTrue="1" operator="equal">
      <formula>B46</formula>
    </cfRule>
  </conditionalFormatting>
  <conditionalFormatting sqref="C43:D43">
    <cfRule type="cellIs" dxfId="8867" priority="80947" stopIfTrue="1" operator="notEqual">
      <formula>C44</formula>
    </cfRule>
    <cfRule type="cellIs" dxfId="8866" priority="80948" stopIfTrue="1" operator="between">
      <formula>C44</formula>
      <formula>#REF!</formula>
    </cfRule>
    <cfRule type="cellIs" dxfId="8865" priority="80949" stopIfTrue="1" operator="equal">
      <formula>C44</formula>
    </cfRule>
  </conditionalFormatting>
  <conditionalFormatting sqref="B43:C43">
    <cfRule type="cellIs" dxfId="8864" priority="80953" stopIfTrue="1" operator="notEqual">
      <formula>B46</formula>
    </cfRule>
    <cfRule type="cellIs" dxfId="8863" priority="80954" stopIfTrue="1" operator="between">
      <formula>B46</formula>
      <formula>#REF!</formula>
    </cfRule>
    <cfRule type="cellIs" dxfId="8862" priority="80955" stopIfTrue="1" operator="equal">
      <formula>B46</formula>
    </cfRule>
  </conditionalFormatting>
  <conditionalFormatting sqref="B43:D43">
    <cfRule type="cellIs" dxfId="8861" priority="80958" stopIfTrue="1" operator="notEqual">
      <formula>B44</formula>
    </cfRule>
    <cfRule type="cellIs" dxfId="8860" priority="80959" stopIfTrue="1" operator="equal">
      <formula>B44</formula>
    </cfRule>
  </conditionalFormatting>
  <conditionalFormatting sqref="C43:D43">
    <cfRule type="cellIs" dxfId="8859" priority="81072" stopIfTrue="1" operator="notEqual">
      <formula>C42</formula>
    </cfRule>
    <cfRule type="cellIs" dxfId="8858" priority="81073" stopIfTrue="1" operator="between">
      <formula>C42</formula>
      <formula>#REF!</formula>
    </cfRule>
    <cfRule type="cellIs" dxfId="8857" priority="81074" stopIfTrue="1" operator="equal">
      <formula>C42</formula>
    </cfRule>
  </conditionalFormatting>
  <conditionalFormatting sqref="C43:D43">
    <cfRule type="cellIs" dxfId="8856" priority="81081" stopIfTrue="1" operator="notEqual">
      <formula>C41</formula>
    </cfRule>
    <cfRule type="cellIs" dxfId="8855" priority="81082" stopIfTrue="1" operator="between">
      <formula>C41</formula>
      <formula>#REF!</formula>
    </cfRule>
    <cfRule type="cellIs" dxfId="8854" priority="81083" stopIfTrue="1" operator="equal">
      <formula>C41</formula>
    </cfRule>
  </conditionalFormatting>
  <conditionalFormatting sqref="D43">
    <cfRule type="cellIs" dxfId="8853" priority="81304" stopIfTrue="1" operator="notEqual">
      <formula>D45</formula>
    </cfRule>
    <cfRule type="cellIs" dxfId="8852" priority="81305" stopIfTrue="1" operator="equal">
      <formula>D45</formula>
    </cfRule>
  </conditionalFormatting>
  <conditionalFormatting sqref="D43">
    <cfRule type="cellIs" dxfId="8851" priority="81319" stopIfTrue="1" operator="notEqual">
      <formula>D45</formula>
    </cfRule>
    <cfRule type="cellIs" dxfId="8850" priority="81320" stopIfTrue="1" operator="between">
      <formula>D45</formula>
      <formula>#REF!</formula>
    </cfRule>
    <cfRule type="cellIs" dxfId="8849" priority="81321" stopIfTrue="1" operator="equal">
      <formula>D45</formula>
    </cfRule>
  </conditionalFormatting>
  <conditionalFormatting sqref="D48 B48">
    <cfRule type="cellIs" dxfId="8848" priority="81322" stopIfTrue="1" operator="notEqual">
      <formula>#REF!</formula>
    </cfRule>
    <cfRule type="cellIs" dxfId="8847" priority="81323" stopIfTrue="1" operator="between">
      <formula>#REF!</formula>
      <formula>#REF!</formula>
    </cfRule>
    <cfRule type="cellIs" dxfId="8846" priority="81324" stopIfTrue="1" operator="equal">
      <formula>#REF!</formula>
    </cfRule>
  </conditionalFormatting>
  <conditionalFormatting sqref="D48 B48">
    <cfRule type="cellIs" dxfId="8845" priority="81328" stopIfTrue="1" operator="notEqual">
      <formula>#REF!</formula>
    </cfRule>
    <cfRule type="cellIs" dxfId="8844" priority="81329" stopIfTrue="1" operator="equal">
      <formula>#REF!</formula>
    </cfRule>
  </conditionalFormatting>
  <conditionalFormatting sqref="C48:D48">
    <cfRule type="cellIs" dxfId="8843" priority="81460" stopIfTrue="1" operator="notEqual">
      <formula>C45</formula>
    </cfRule>
    <cfRule type="cellIs" dxfId="8842" priority="81461" stopIfTrue="1" operator="between">
      <formula>C45</formula>
      <formula>#REF!</formula>
    </cfRule>
    <cfRule type="cellIs" dxfId="8841" priority="81462" stopIfTrue="1" operator="equal">
      <formula>C45</formula>
    </cfRule>
  </conditionalFormatting>
  <conditionalFormatting sqref="D48">
    <cfRule type="cellIs" dxfId="8840" priority="81481" stopIfTrue="1" operator="notEqual">
      <formula>D46</formula>
    </cfRule>
    <cfRule type="cellIs" dxfId="8839" priority="81482" stopIfTrue="1" operator="between">
      <formula>D46</formula>
      <formula>#REF!</formula>
    </cfRule>
    <cfRule type="cellIs" dxfId="8838" priority="81483" stopIfTrue="1" operator="equal">
      <formula>D46</formula>
    </cfRule>
  </conditionalFormatting>
  <conditionalFormatting sqref="C48:D48">
    <cfRule type="cellIs" dxfId="8837" priority="81497" stopIfTrue="1" operator="notEqual">
      <formula>C44</formula>
    </cfRule>
    <cfRule type="cellIs" dxfId="8836" priority="81498" stopIfTrue="1" operator="between">
      <formula>C44</formula>
      <formula>#REF!</formula>
    </cfRule>
    <cfRule type="cellIs" dxfId="8835" priority="81499" stopIfTrue="1" operator="equal">
      <formula>C44</formula>
    </cfRule>
  </conditionalFormatting>
  <conditionalFormatting sqref="U36 P36 P38">
    <cfRule type="cellIs" dxfId="8834" priority="81571" stopIfTrue="1" operator="equal">
      <formula>$P$93</formula>
    </cfRule>
    <cfRule type="cellIs" dxfId="8833" priority="81572" stopIfTrue="1" operator="equal">
      <formula>$P$94</formula>
    </cfRule>
    <cfRule type="cellIs" dxfId="8832" priority="81573" stopIfTrue="1" operator="equal">
      <formula>$P$95</formula>
    </cfRule>
  </conditionalFormatting>
  <conditionalFormatting sqref="G43">
    <cfRule type="cellIs" dxfId="8831" priority="1500" stopIfTrue="1" operator="notEqual">
      <formula>G41</formula>
    </cfRule>
    <cfRule type="cellIs" dxfId="8830" priority="1501" stopIfTrue="1" operator="between">
      <formula>G41</formula>
      <formula>#REF!</formula>
    </cfRule>
    <cfRule type="cellIs" dxfId="8829" priority="1502" stopIfTrue="1" operator="equal">
      <formula>G41</formula>
    </cfRule>
  </conditionalFormatting>
  <conditionalFormatting sqref="G43">
    <cfRule type="cellIs" dxfId="8828" priority="1497" stopIfTrue="1" operator="notEqual">
      <formula>G36</formula>
    </cfRule>
    <cfRule type="cellIs" dxfId="8827" priority="1498" stopIfTrue="1" operator="between">
      <formula>G36</formula>
      <formula>#REF!</formula>
    </cfRule>
    <cfRule type="cellIs" dxfId="8826" priority="1499" stopIfTrue="1" operator="equal">
      <formula>G36</formula>
    </cfRule>
  </conditionalFormatting>
  <conditionalFormatting sqref="B41:B42">
    <cfRule type="cellIs" dxfId="8825" priority="1494" stopIfTrue="1" operator="notEqual">
      <formula>B45</formula>
    </cfRule>
    <cfRule type="cellIs" dxfId="8824" priority="1495" stopIfTrue="1" operator="between">
      <formula>B45</formula>
      <formula>#REF!</formula>
    </cfRule>
    <cfRule type="cellIs" dxfId="8823" priority="1496" stopIfTrue="1" operator="equal">
      <formula>B45</formula>
    </cfRule>
  </conditionalFormatting>
  <conditionalFormatting sqref="B41:B42">
    <cfRule type="cellIs" dxfId="8822" priority="1492" stopIfTrue="1" operator="notEqual">
      <formula>B45</formula>
    </cfRule>
    <cfRule type="cellIs" dxfId="8821" priority="1493" stopIfTrue="1" operator="equal">
      <formula>B45</formula>
    </cfRule>
  </conditionalFormatting>
  <conditionalFormatting sqref="B41:B42">
    <cfRule type="cellIs" dxfId="8820" priority="1490" stopIfTrue="1" operator="notEqual">
      <formula>B44</formula>
    </cfRule>
    <cfRule type="cellIs" dxfId="8819" priority="1491" stopIfTrue="1" operator="equal">
      <formula>B44</formula>
    </cfRule>
  </conditionalFormatting>
  <conditionalFormatting sqref="B41:B42">
    <cfRule type="cellIs" dxfId="8818" priority="1487" stopIfTrue="1" operator="notEqual">
      <formula>B44</formula>
    </cfRule>
    <cfRule type="cellIs" dxfId="8817" priority="1488" stopIfTrue="1" operator="between">
      <formula>B44</formula>
      <formula>#REF!</formula>
    </cfRule>
    <cfRule type="cellIs" dxfId="8816" priority="1489" stopIfTrue="1" operator="equal">
      <formula>B44</formula>
    </cfRule>
  </conditionalFormatting>
  <conditionalFormatting sqref="B41:B42">
    <cfRule type="cellIs" dxfId="8815" priority="1485" stopIfTrue="1" operator="notEqual">
      <formula>B42</formula>
    </cfRule>
    <cfRule type="cellIs" dxfId="8814" priority="1486" stopIfTrue="1" operator="equal">
      <formula>B42</formula>
    </cfRule>
  </conditionalFormatting>
  <conditionalFormatting sqref="D42:D43">
    <cfRule type="cellIs" dxfId="8813" priority="1483" stopIfTrue="1" operator="notEqual">
      <formula>D39</formula>
    </cfRule>
    <cfRule type="cellIs" dxfId="8812" priority="1484" stopIfTrue="1" operator="equal">
      <formula>D39</formula>
    </cfRule>
  </conditionalFormatting>
  <conditionalFormatting sqref="D42:D43">
    <cfRule type="cellIs" dxfId="8811" priority="1480" stopIfTrue="1" operator="notEqual">
      <formula>#REF!</formula>
    </cfRule>
    <cfRule type="cellIs" dxfId="8810" priority="1481" stopIfTrue="1" operator="between">
      <formula>#REF!</formula>
      <formula>#REF!</formula>
    </cfRule>
    <cfRule type="cellIs" dxfId="8809" priority="1482" stopIfTrue="1" operator="equal">
      <formula>#REF!</formula>
    </cfRule>
  </conditionalFormatting>
  <conditionalFormatting sqref="D42:D43">
    <cfRule type="cellIs" dxfId="8808" priority="1477" stopIfTrue="1" operator="notEqual">
      <formula>D40</formula>
    </cfRule>
    <cfRule type="cellIs" dxfId="8807" priority="1478" stopIfTrue="1" operator="between">
      <formula>D40</formula>
      <formula>#REF!</formula>
    </cfRule>
    <cfRule type="cellIs" dxfId="8806" priority="1479" stopIfTrue="1" operator="equal">
      <formula>D40</formula>
    </cfRule>
  </conditionalFormatting>
  <conditionalFormatting sqref="D42:D43">
    <cfRule type="cellIs" dxfId="8805" priority="1474" stopIfTrue="1" operator="notEqual">
      <formula>D39</formula>
    </cfRule>
    <cfRule type="cellIs" dxfId="8804" priority="1475" stopIfTrue="1" operator="between">
      <formula>D39</formula>
      <formula>#REF!</formula>
    </cfRule>
    <cfRule type="cellIs" dxfId="8803" priority="1476" stopIfTrue="1" operator="equal">
      <formula>D39</formula>
    </cfRule>
  </conditionalFormatting>
  <conditionalFormatting sqref="D42:D43 C44:D44 B74">
    <cfRule type="cellIs" dxfId="8802" priority="1472" stopIfTrue="1" operator="notEqual">
      <formula>B34</formula>
    </cfRule>
    <cfRule type="cellIs" dxfId="8801" priority="1473" stopIfTrue="1" operator="equal">
      <formula>B34</formula>
    </cfRule>
  </conditionalFormatting>
  <conditionalFormatting sqref="D42:D43">
    <cfRule type="cellIs" dxfId="8800" priority="1470" stopIfTrue="1" operator="notEqual">
      <formula>#REF!</formula>
    </cfRule>
    <cfRule type="cellIs" dxfId="8799" priority="1471" stopIfTrue="1" operator="equal">
      <formula>#REF!</formula>
    </cfRule>
  </conditionalFormatting>
  <conditionalFormatting sqref="D42:D43">
    <cfRule type="cellIs" dxfId="8798" priority="1467" stopIfTrue="1" operator="notEqual">
      <formula>D34</formula>
    </cfRule>
    <cfRule type="cellIs" dxfId="8797" priority="1468" stopIfTrue="1" operator="between">
      <formula>D34</formula>
      <formula>#REF!</formula>
    </cfRule>
    <cfRule type="cellIs" dxfId="8796" priority="1469" stopIfTrue="1" operator="equal">
      <formula>D34</formula>
    </cfRule>
  </conditionalFormatting>
  <conditionalFormatting sqref="D42:D43">
    <cfRule type="cellIs" dxfId="8795" priority="1464" stopIfTrue="1" operator="notEqual">
      <formula>#REF!</formula>
    </cfRule>
    <cfRule type="cellIs" dxfId="8794" priority="1465" stopIfTrue="1" operator="between">
      <formula>#REF!</formula>
      <formula>#REF!</formula>
    </cfRule>
    <cfRule type="cellIs" dxfId="8793" priority="1466" stopIfTrue="1" operator="equal">
      <formula>#REF!</formula>
    </cfRule>
  </conditionalFormatting>
  <conditionalFormatting sqref="D42:D43">
    <cfRule type="cellIs" dxfId="8792" priority="1463" stopIfTrue="1" operator="notEqual">
      <formula>#REF!</formula>
    </cfRule>
  </conditionalFormatting>
  <conditionalFormatting sqref="D42:D43">
    <cfRule type="cellIs" dxfId="8791" priority="1462" stopIfTrue="1" operator="notEqual">
      <formula>#REF!</formula>
    </cfRule>
  </conditionalFormatting>
  <conditionalFormatting sqref="D42:D43">
    <cfRule type="cellIs" dxfId="8790" priority="1460" stopIfTrue="1" operator="notEqual">
      <formula>D39</formula>
    </cfRule>
    <cfRule type="cellIs" dxfId="8789" priority="1461" stopIfTrue="1" operator="equal">
      <formula>D39</formula>
    </cfRule>
  </conditionalFormatting>
  <conditionalFormatting sqref="D42:D43">
    <cfRule type="cellIs" dxfId="8788" priority="1458" stopIfTrue="1" operator="notEqual">
      <formula>D39</formula>
    </cfRule>
    <cfRule type="cellIs" dxfId="8787" priority="1459" stopIfTrue="1" operator="equal">
      <formula>D39</formula>
    </cfRule>
  </conditionalFormatting>
  <conditionalFormatting sqref="D42:D43">
    <cfRule type="cellIs" dxfId="8786" priority="1452" stopIfTrue="1" operator="notEqual">
      <formula>D40</formula>
    </cfRule>
    <cfRule type="cellIs" dxfId="8785" priority="1453" stopIfTrue="1" operator="between">
      <formula>D40</formula>
      <formula>#REF!</formula>
    </cfRule>
    <cfRule type="cellIs" dxfId="8784" priority="1454" stopIfTrue="1" operator="equal">
      <formula>D40</formula>
    </cfRule>
  </conditionalFormatting>
  <conditionalFormatting sqref="D42:D43">
    <cfRule type="cellIs" dxfId="8783" priority="1450" stopIfTrue="1" operator="notEqual">
      <formula>D40</formula>
    </cfRule>
    <cfRule type="cellIs" dxfId="8782" priority="1451" stopIfTrue="1" operator="equal">
      <formula>D40</formula>
    </cfRule>
  </conditionalFormatting>
  <conditionalFormatting sqref="D42:D43">
    <cfRule type="cellIs" dxfId="8781" priority="1433" stopIfTrue="1" operator="notEqual">
      <formula>D38</formula>
    </cfRule>
    <cfRule type="cellIs" dxfId="8780" priority="1434" stopIfTrue="1" operator="between">
      <formula>D38</formula>
      <formula>#REF!</formula>
    </cfRule>
    <cfRule type="cellIs" dxfId="8779" priority="1435" stopIfTrue="1" operator="equal">
      <formula>D38</formula>
    </cfRule>
  </conditionalFormatting>
  <conditionalFormatting sqref="D42:D43">
    <cfRule type="cellIs" dxfId="8778" priority="1431" stopIfTrue="1" operator="notEqual">
      <formula>D38</formula>
    </cfRule>
    <cfRule type="cellIs" dxfId="8777" priority="1432" stopIfTrue="1" operator="equal">
      <formula>D38</formula>
    </cfRule>
  </conditionalFormatting>
  <conditionalFormatting sqref="D42:D43">
    <cfRule type="cellIs" dxfId="8776" priority="1426" stopIfTrue="1" operator="notEqual">
      <formula>D40</formula>
    </cfRule>
    <cfRule type="cellIs" dxfId="8775" priority="1427" stopIfTrue="1" operator="equal">
      <formula>D40</formula>
    </cfRule>
  </conditionalFormatting>
  <conditionalFormatting sqref="D42:D43">
    <cfRule type="cellIs" dxfId="8774" priority="1424" stopIfTrue="1" operator="notEqual">
      <formula>D39</formula>
    </cfRule>
    <cfRule type="cellIs" dxfId="8773" priority="1425" stopIfTrue="1" operator="equal">
      <formula>D39</formula>
    </cfRule>
  </conditionalFormatting>
  <conditionalFormatting sqref="D42:D43">
    <cfRule type="cellIs" dxfId="8772" priority="1421" stopIfTrue="1" operator="notEqual">
      <formula>D40</formula>
    </cfRule>
    <cfRule type="cellIs" dxfId="8771" priority="1422" stopIfTrue="1" operator="between">
      <formula>D40</formula>
      <formula>#REF!</formula>
    </cfRule>
    <cfRule type="cellIs" dxfId="8770" priority="1423" stopIfTrue="1" operator="equal">
      <formula>D40</formula>
    </cfRule>
  </conditionalFormatting>
  <conditionalFormatting sqref="D42:D43">
    <cfRule type="cellIs" dxfId="8769" priority="1419" stopIfTrue="1" operator="notEqual">
      <formula>D40</formula>
    </cfRule>
    <cfRule type="cellIs" dxfId="8768" priority="1420" stopIfTrue="1" operator="equal">
      <formula>D40</formula>
    </cfRule>
  </conditionalFormatting>
  <conditionalFormatting sqref="D42:D43">
    <cfRule type="cellIs" dxfId="8767" priority="1416" stopIfTrue="1" operator="notEqual">
      <formula>D39</formula>
    </cfRule>
    <cfRule type="cellIs" dxfId="8766" priority="1417" stopIfTrue="1" operator="between">
      <formula>D39</formula>
      <formula>#REF!</formula>
    </cfRule>
    <cfRule type="cellIs" dxfId="8765" priority="1418" stopIfTrue="1" operator="equal">
      <formula>D39</formula>
    </cfRule>
  </conditionalFormatting>
  <conditionalFormatting sqref="D42:D43">
    <cfRule type="cellIs" dxfId="8764" priority="1413" stopIfTrue="1" operator="notEqual">
      <formula>D40</formula>
    </cfRule>
    <cfRule type="cellIs" dxfId="8763" priority="1414" stopIfTrue="1" operator="between">
      <formula>D40</formula>
      <formula>#REF!</formula>
    </cfRule>
    <cfRule type="cellIs" dxfId="8762" priority="1415" stopIfTrue="1" operator="equal">
      <formula>D40</formula>
    </cfRule>
  </conditionalFormatting>
  <conditionalFormatting sqref="D42:D43">
    <cfRule type="cellIs" dxfId="8761" priority="1411" stopIfTrue="1" operator="notEqual">
      <formula>D40</formula>
    </cfRule>
    <cfRule type="cellIs" dxfId="8760" priority="1412" stopIfTrue="1" operator="equal">
      <formula>D40</formula>
    </cfRule>
  </conditionalFormatting>
  <conditionalFormatting sqref="D42:D43">
    <cfRule type="cellIs" dxfId="8759" priority="1409" stopIfTrue="1" operator="notEqual">
      <formula>D40</formula>
    </cfRule>
    <cfRule type="cellIs" dxfId="8758" priority="1410" stopIfTrue="1" operator="equal">
      <formula>D40</formula>
    </cfRule>
  </conditionalFormatting>
  <conditionalFormatting sqref="D42:D43">
    <cfRule type="cellIs" dxfId="8757" priority="1407" stopIfTrue="1" operator="notEqual">
      <formula>D39</formula>
    </cfRule>
    <cfRule type="cellIs" dxfId="8756" priority="1408" stopIfTrue="1" operator="equal">
      <formula>D39</formula>
    </cfRule>
  </conditionalFormatting>
  <conditionalFormatting sqref="D42:D43">
    <cfRule type="cellIs" dxfId="8755" priority="1404" stopIfTrue="1" operator="notEqual">
      <formula>D40</formula>
    </cfRule>
    <cfRule type="cellIs" dxfId="8754" priority="1405" stopIfTrue="1" operator="between">
      <formula>D40</formula>
      <formula>#REF!</formula>
    </cfRule>
    <cfRule type="cellIs" dxfId="8753" priority="1406" stopIfTrue="1" operator="equal">
      <formula>D40</formula>
    </cfRule>
  </conditionalFormatting>
  <conditionalFormatting sqref="D42:D43">
    <cfRule type="cellIs" dxfId="8752" priority="1402" stopIfTrue="1" operator="notEqual">
      <formula>D40</formula>
    </cfRule>
    <cfRule type="cellIs" dxfId="8751" priority="1403" stopIfTrue="1" operator="equal">
      <formula>D40</formula>
    </cfRule>
  </conditionalFormatting>
  <conditionalFormatting sqref="D42:D43">
    <cfRule type="cellIs" dxfId="8750" priority="1399" stopIfTrue="1" operator="notEqual">
      <formula>D39</formula>
    </cfRule>
    <cfRule type="cellIs" dxfId="8749" priority="1400" stopIfTrue="1" operator="between">
      <formula>D39</formula>
      <formula>#REF!</formula>
    </cfRule>
    <cfRule type="cellIs" dxfId="8748" priority="1401" stopIfTrue="1" operator="equal">
      <formula>D39</formula>
    </cfRule>
  </conditionalFormatting>
  <conditionalFormatting sqref="D42:D43">
    <cfRule type="cellIs" dxfId="8747" priority="1396" stopIfTrue="1" operator="notEqual">
      <formula>D40</formula>
    </cfRule>
    <cfRule type="cellIs" dxfId="8746" priority="1397" stopIfTrue="1" operator="between">
      <formula>D40</formula>
      <formula>#REF!</formula>
    </cfRule>
    <cfRule type="cellIs" dxfId="8745" priority="1398" stopIfTrue="1" operator="equal">
      <formula>D40</formula>
    </cfRule>
  </conditionalFormatting>
  <conditionalFormatting sqref="D42:D43">
    <cfRule type="cellIs" dxfId="8744" priority="1394" stopIfTrue="1" operator="notEqual">
      <formula>D40</formula>
    </cfRule>
    <cfRule type="cellIs" dxfId="8743" priority="1395" stopIfTrue="1" operator="equal">
      <formula>D40</formula>
    </cfRule>
  </conditionalFormatting>
  <conditionalFormatting sqref="D42:D43">
    <cfRule type="cellIs" dxfId="8742" priority="1392" stopIfTrue="1" operator="notEqual">
      <formula>D40</formula>
    </cfRule>
    <cfRule type="cellIs" dxfId="8741" priority="1393" stopIfTrue="1" operator="equal">
      <formula>D40</formula>
    </cfRule>
  </conditionalFormatting>
  <conditionalFormatting sqref="D42:D43">
    <cfRule type="cellIs" dxfId="8740" priority="1390" stopIfTrue="1" operator="notEqual">
      <formula>D39</formula>
    </cfRule>
    <cfRule type="cellIs" dxfId="8739" priority="1391" stopIfTrue="1" operator="equal">
      <formula>D39</formula>
    </cfRule>
  </conditionalFormatting>
  <conditionalFormatting sqref="D42:D43">
    <cfRule type="cellIs" dxfId="8738" priority="1387" stopIfTrue="1" operator="notEqual">
      <formula>D40</formula>
    </cfRule>
    <cfRule type="cellIs" dxfId="8737" priority="1388" stopIfTrue="1" operator="between">
      <formula>D40</formula>
      <formula>#REF!</formula>
    </cfRule>
    <cfRule type="cellIs" dxfId="8736" priority="1389" stopIfTrue="1" operator="equal">
      <formula>D40</formula>
    </cfRule>
  </conditionalFormatting>
  <conditionalFormatting sqref="D42:D43">
    <cfRule type="cellIs" dxfId="8735" priority="1385" stopIfTrue="1" operator="notEqual">
      <formula>D40</formula>
    </cfRule>
    <cfRule type="cellIs" dxfId="8734" priority="1386" stopIfTrue="1" operator="equal">
      <formula>D40</formula>
    </cfRule>
  </conditionalFormatting>
  <conditionalFormatting sqref="D42:D43">
    <cfRule type="cellIs" dxfId="8733" priority="1382" stopIfTrue="1" operator="notEqual">
      <formula>D39</formula>
    </cfRule>
    <cfRule type="cellIs" dxfId="8732" priority="1383" stopIfTrue="1" operator="between">
      <formula>D39</formula>
      <formula>#REF!</formula>
    </cfRule>
    <cfRule type="cellIs" dxfId="8731" priority="1384" stopIfTrue="1" operator="equal">
      <formula>D39</formula>
    </cfRule>
  </conditionalFormatting>
  <conditionalFormatting sqref="D42:D43">
    <cfRule type="cellIs" dxfId="8730" priority="1379" stopIfTrue="1" operator="notEqual">
      <formula>D40</formula>
    </cfRule>
    <cfRule type="cellIs" dxfId="8729" priority="1380" stopIfTrue="1" operator="between">
      <formula>D40</formula>
      <formula>#REF!</formula>
    </cfRule>
    <cfRule type="cellIs" dxfId="8728" priority="1381" stopIfTrue="1" operator="equal">
      <formula>D40</formula>
    </cfRule>
  </conditionalFormatting>
  <conditionalFormatting sqref="D42:D43">
    <cfRule type="cellIs" dxfId="8727" priority="1377" stopIfTrue="1" operator="notEqual">
      <formula>D40</formula>
    </cfRule>
    <cfRule type="cellIs" dxfId="8726" priority="1378" stopIfTrue="1" operator="equal">
      <formula>D40</formula>
    </cfRule>
  </conditionalFormatting>
  <conditionalFormatting sqref="D42:D43">
    <cfRule type="cellIs" dxfId="8725" priority="1375" stopIfTrue="1" operator="notEqual">
      <formula>D38</formula>
    </cfRule>
    <cfRule type="cellIs" dxfId="8724" priority="1376" stopIfTrue="1" operator="equal">
      <formula>D38</formula>
    </cfRule>
  </conditionalFormatting>
  <conditionalFormatting sqref="D42:D43">
    <cfRule type="cellIs" dxfId="8723" priority="1367" stopIfTrue="1" operator="notEqual">
      <formula>D38</formula>
    </cfRule>
    <cfRule type="cellIs" dxfId="8722" priority="1368" stopIfTrue="1" operator="between">
      <formula>D38</formula>
      <formula>#REF!</formula>
    </cfRule>
    <cfRule type="cellIs" dxfId="8721" priority="1369" stopIfTrue="1" operator="equal">
      <formula>D38</formula>
    </cfRule>
  </conditionalFormatting>
  <conditionalFormatting sqref="D42:D43">
    <cfRule type="cellIs" dxfId="8720" priority="1365" stopIfTrue="1" operator="notEqual">
      <formula>D38</formula>
    </cfRule>
    <cfRule type="cellIs" dxfId="8719" priority="1366" stopIfTrue="1" operator="equal">
      <formula>D38</formula>
    </cfRule>
  </conditionalFormatting>
  <conditionalFormatting sqref="D42:D43">
    <cfRule type="cellIs" dxfId="8718" priority="1362" stopIfTrue="1" operator="notEqual">
      <formula>D38</formula>
    </cfRule>
    <cfRule type="cellIs" dxfId="8717" priority="1363" stopIfTrue="1" operator="between">
      <formula>D38</formula>
      <formula>#REF!</formula>
    </cfRule>
    <cfRule type="cellIs" dxfId="8716" priority="1364" stopIfTrue="1" operator="equal">
      <formula>D38</formula>
    </cfRule>
  </conditionalFormatting>
  <conditionalFormatting sqref="D42:D43">
    <cfRule type="cellIs" dxfId="8715" priority="1360" stopIfTrue="1" operator="notEqual">
      <formula>D38</formula>
    </cfRule>
    <cfRule type="cellIs" dxfId="8714" priority="1361" stopIfTrue="1" operator="equal">
      <formula>D38</formula>
    </cfRule>
  </conditionalFormatting>
  <conditionalFormatting sqref="D42:D43">
    <cfRule type="cellIs" dxfId="8713" priority="1357" stopIfTrue="1" operator="notEqual">
      <formula>D38</formula>
    </cfRule>
    <cfRule type="cellIs" dxfId="8712" priority="1358" stopIfTrue="1" operator="between">
      <formula>D38</formula>
      <formula>#REF!</formula>
    </cfRule>
    <cfRule type="cellIs" dxfId="8711" priority="1359" stopIfTrue="1" operator="equal">
      <formula>D38</formula>
    </cfRule>
  </conditionalFormatting>
  <conditionalFormatting sqref="D42:D43">
    <cfRule type="cellIs" dxfId="8710" priority="1355" stopIfTrue="1" operator="notEqual">
      <formula>D38</formula>
    </cfRule>
    <cfRule type="cellIs" dxfId="8709" priority="1356" stopIfTrue="1" operator="equal">
      <formula>D38</formula>
    </cfRule>
  </conditionalFormatting>
  <conditionalFormatting sqref="D42:D43">
    <cfRule type="cellIs" dxfId="8708" priority="1352" stopIfTrue="1" operator="notEqual">
      <formula>D38</formula>
    </cfRule>
    <cfRule type="cellIs" dxfId="8707" priority="1353" stopIfTrue="1" operator="between">
      <formula>D38</formula>
      <formula>#REF!</formula>
    </cfRule>
    <cfRule type="cellIs" dxfId="8706" priority="1354" stopIfTrue="1" operator="equal">
      <formula>D38</formula>
    </cfRule>
  </conditionalFormatting>
  <conditionalFormatting sqref="D42:D43">
    <cfRule type="cellIs" dxfId="8705" priority="1339" stopIfTrue="1" operator="notEqual">
      <formula>D39</formula>
    </cfRule>
    <cfRule type="cellIs" dxfId="8704" priority="1340" stopIfTrue="1" operator="between">
      <formula>D39</formula>
      <formula>#REF!</formula>
    </cfRule>
    <cfRule type="cellIs" dxfId="8703" priority="1341" stopIfTrue="1" operator="equal">
      <formula>D39</formula>
    </cfRule>
  </conditionalFormatting>
  <conditionalFormatting sqref="D42:D43">
    <cfRule type="cellIs" dxfId="8702" priority="1331" stopIfTrue="1" operator="notEqual">
      <formula>D39</formula>
    </cfRule>
    <cfRule type="cellIs" dxfId="8701" priority="1332" stopIfTrue="1" operator="between">
      <formula>D39</formula>
      <formula>#REF!</formula>
    </cfRule>
    <cfRule type="cellIs" dxfId="8700" priority="1333" stopIfTrue="1" operator="equal">
      <formula>D39</formula>
    </cfRule>
  </conditionalFormatting>
  <conditionalFormatting sqref="D42:D43">
    <cfRule type="cellIs" dxfId="8699" priority="1328" stopIfTrue="1" operator="notEqual">
      <formula>D40</formula>
    </cfRule>
    <cfRule type="cellIs" dxfId="8698" priority="1329" stopIfTrue="1" operator="between">
      <formula>D40</formula>
      <formula>#REF!</formula>
    </cfRule>
    <cfRule type="cellIs" dxfId="8697" priority="1330" stopIfTrue="1" operator="equal">
      <formula>D40</formula>
    </cfRule>
  </conditionalFormatting>
  <conditionalFormatting sqref="D42:D43">
    <cfRule type="cellIs" dxfId="8696" priority="1326" stopIfTrue="1" operator="notEqual">
      <formula>D40</formula>
    </cfRule>
    <cfRule type="cellIs" dxfId="8695" priority="1327" stopIfTrue="1" operator="equal">
      <formula>D40</formula>
    </cfRule>
  </conditionalFormatting>
  <conditionalFormatting sqref="D42:D43">
    <cfRule type="cellIs" dxfId="8694" priority="1323" stopIfTrue="1" operator="notEqual">
      <formula>D40</formula>
    </cfRule>
    <cfRule type="cellIs" dxfId="8693" priority="1324" stopIfTrue="1" operator="between">
      <formula>D40</formula>
      <formula>#REF!</formula>
    </cfRule>
    <cfRule type="cellIs" dxfId="8692" priority="1325" stopIfTrue="1" operator="equal">
      <formula>D40</formula>
    </cfRule>
  </conditionalFormatting>
  <conditionalFormatting sqref="D42:D43">
    <cfRule type="cellIs" dxfId="8691" priority="1321" stopIfTrue="1" operator="notEqual">
      <formula>D40</formula>
    </cfRule>
    <cfRule type="cellIs" dxfId="8690" priority="1322" stopIfTrue="1" operator="equal">
      <formula>D40</formula>
    </cfRule>
  </conditionalFormatting>
  <conditionalFormatting sqref="D42:D43">
    <cfRule type="cellIs" dxfId="8689" priority="1319" stopIfTrue="1" operator="notEqual">
      <formula>D40</formula>
    </cfRule>
    <cfRule type="cellIs" dxfId="8688" priority="1320" stopIfTrue="1" operator="equal">
      <formula>D40</formula>
    </cfRule>
  </conditionalFormatting>
  <conditionalFormatting sqref="D42:D43">
    <cfRule type="cellIs" dxfId="8687" priority="1317" stopIfTrue="1" operator="notEqual">
      <formula>D40</formula>
    </cfRule>
    <cfRule type="cellIs" dxfId="8686" priority="1318" stopIfTrue="1" operator="equal">
      <formula>D40</formula>
    </cfRule>
  </conditionalFormatting>
  <conditionalFormatting sqref="D42:D43">
    <cfRule type="cellIs" dxfId="8685" priority="1314" stopIfTrue="1" operator="notEqual">
      <formula>D40</formula>
    </cfRule>
    <cfRule type="cellIs" dxfId="8684" priority="1315" stopIfTrue="1" operator="between">
      <formula>D40</formula>
      <formula>#REF!</formula>
    </cfRule>
    <cfRule type="cellIs" dxfId="8683" priority="1316" stopIfTrue="1" operator="equal">
      <formula>D40</formula>
    </cfRule>
  </conditionalFormatting>
  <conditionalFormatting sqref="D42:D43">
    <cfRule type="cellIs" dxfId="8682" priority="1312" stopIfTrue="1" operator="notEqual">
      <formula>D40</formula>
    </cfRule>
    <cfRule type="cellIs" dxfId="8681" priority="1313" stopIfTrue="1" operator="equal">
      <formula>D40</formula>
    </cfRule>
  </conditionalFormatting>
  <conditionalFormatting sqref="D42:D43">
    <cfRule type="cellIs" dxfId="8680" priority="1309" stopIfTrue="1" operator="notEqual">
      <formula>D40</formula>
    </cfRule>
    <cfRule type="cellIs" dxfId="8679" priority="1310" stopIfTrue="1" operator="between">
      <formula>D40</formula>
      <formula>#REF!</formula>
    </cfRule>
    <cfRule type="cellIs" dxfId="8678" priority="1311" stopIfTrue="1" operator="equal">
      <formula>D40</formula>
    </cfRule>
  </conditionalFormatting>
  <conditionalFormatting sqref="D42:D43">
    <cfRule type="cellIs" dxfId="8677" priority="1307" stopIfTrue="1" operator="notEqual">
      <formula>D40</formula>
    </cfRule>
    <cfRule type="cellIs" dxfId="8676" priority="1308" stopIfTrue="1" operator="equal">
      <formula>D40</formula>
    </cfRule>
  </conditionalFormatting>
  <conditionalFormatting sqref="D42:D43">
    <cfRule type="cellIs" dxfId="8675" priority="1305" stopIfTrue="1" operator="notEqual">
      <formula>D40</formula>
    </cfRule>
    <cfRule type="cellIs" dxfId="8674" priority="1306" stopIfTrue="1" operator="equal">
      <formula>D40</formula>
    </cfRule>
  </conditionalFormatting>
  <conditionalFormatting sqref="G35">
    <cfRule type="cellIs" dxfId="8673" priority="1302" stopIfTrue="1" operator="notEqual">
      <formula>#REF!</formula>
    </cfRule>
    <cfRule type="cellIs" dxfId="8672" priority="1303" stopIfTrue="1" operator="between">
      <formula>#REF!</formula>
      <formula>#REF!</formula>
    </cfRule>
    <cfRule type="cellIs" dxfId="8671" priority="1304" stopIfTrue="1" operator="equal">
      <formula>#REF!</formula>
    </cfRule>
  </conditionalFormatting>
  <conditionalFormatting sqref="G35">
    <cfRule type="cellIs" dxfId="8670" priority="1299" stopIfTrue="1" operator="notEqual">
      <formula>#REF!</formula>
    </cfRule>
    <cfRule type="cellIs" dxfId="8669" priority="1300" stopIfTrue="1" operator="between">
      <formula>#REF!</formula>
      <formula>#REF!</formula>
    </cfRule>
    <cfRule type="cellIs" dxfId="8668" priority="1301" stopIfTrue="1" operator="equal">
      <formula>#REF!</formula>
    </cfRule>
  </conditionalFormatting>
  <conditionalFormatting sqref="G35">
    <cfRule type="cellIs" dxfId="8667" priority="1296" stopIfTrue="1" operator="notEqual">
      <formula>#REF!</formula>
    </cfRule>
    <cfRule type="cellIs" dxfId="8666" priority="1297" stopIfTrue="1" operator="between">
      <formula>#REF!</formula>
      <formula>#REF!</formula>
    </cfRule>
    <cfRule type="cellIs" dxfId="8665" priority="1298" stopIfTrue="1" operator="equal">
      <formula>#REF!</formula>
    </cfRule>
  </conditionalFormatting>
  <conditionalFormatting sqref="G35">
    <cfRule type="cellIs" dxfId="8664" priority="1293" stopIfTrue="1" operator="notEqual">
      <formula>G29</formula>
    </cfRule>
    <cfRule type="cellIs" dxfId="8663" priority="1294" stopIfTrue="1" operator="between">
      <formula>G29</formula>
      <formula>#REF!</formula>
    </cfRule>
    <cfRule type="cellIs" dxfId="8662" priority="1295" stopIfTrue="1" operator="equal">
      <formula>G29</formula>
    </cfRule>
  </conditionalFormatting>
  <conditionalFormatting sqref="G29">
    <cfRule type="cellIs" dxfId="8661" priority="1290" stopIfTrue="1" operator="notEqual">
      <formula>#REF!</formula>
    </cfRule>
    <cfRule type="cellIs" dxfId="8660" priority="1291" stopIfTrue="1" operator="between">
      <formula>#REF!</formula>
      <formula>#REF!</formula>
    </cfRule>
    <cfRule type="cellIs" dxfId="8659" priority="1292" stopIfTrue="1" operator="equal">
      <formula>#REF!</formula>
    </cfRule>
  </conditionalFormatting>
  <conditionalFormatting sqref="G29">
    <cfRule type="cellIs" dxfId="8658" priority="1287" stopIfTrue="1" operator="notEqual">
      <formula>#REF!</formula>
    </cfRule>
    <cfRule type="cellIs" dxfId="8657" priority="1288" stopIfTrue="1" operator="between">
      <formula>#REF!</formula>
      <formula>#REF!</formula>
    </cfRule>
    <cfRule type="cellIs" dxfId="8656" priority="1289" stopIfTrue="1" operator="equal">
      <formula>#REF!</formula>
    </cfRule>
  </conditionalFormatting>
  <conditionalFormatting sqref="G29">
    <cfRule type="cellIs" dxfId="8655" priority="1284" stopIfTrue="1" operator="notEqual">
      <formula>#REF!</formula>
    </cfRule>
    <cfRule type="cellIs" dxfId="8654" priority="1285" stopIfTrue="1" operator="between">
      <formula>#REF!</formula>
      <formula>#REF!</formula>
    </cfRule>
    <cfRule type="cellIs" dxfId="8653" priority="1286" stopIfTrue="1" operator="equal">
      <formula>#REF!</formula>
    </cfRule>
  </conditionalFormatting>
  <conditionalFormatting sqref="G29">
    <cfRule type="cellIs" dxfId="8652" priority="1281" stopIfTrue="1" operator="notEqual">
      <formula>G23</formula>
    </cfRule>
    <cfRule type="cellIs" dxfId="8651" priority="1282" stopIfTrue="1" operator="between">
      <formula>G23</formula>
      <formula>#REF!</formula>
    </cfRule>
    <cfRule type="cellIs" dxfId="8650" priority="1283" stopIfTrue="1" operator="equal">
      <formula>G23</formula>
    </cfRule>
  </conditionalFormatting>
  <conditionalFormatting sqref="G21">
    <cfRule type="cellIs" dxfId="8649" priority="1278" stopIfTrue="1" operator="notEqual">
      <formula>#REF!</formula>
    </cfRule>
    <cfRule type="cellIs" dxfId="8648" priority="1279" stopIfTrue="1" operator="between">
      <formula>#REF!</formula>
      <formula>#REF!</formula>
    </cfRule>
    <cfRule type="cellIs" dxfId="8647" priority="1280" stopIfTrue="1" operator="equal">
      <formula>#REF!</formula>
    </cfRule>
  </conditionalFormatting>
  <conditionalFormatting sqref="G21">
    <cfRule type="cellIs" dxfId="8646" priority="1275" stopIfTrue="1" operator="notEqual">
      <formula>#REF!</formula>
    </cfRule>
    <cfRule type="cellIs" dxfId="8645" priority="1276" stopIfTrue="1" operator="between">
      <formula>#REF!</formula>
      <formula>#REF!</formula>
    </cfRule>
    <cfRule type="cellIs" dxfId="8644" priority="1277" stopIfTrue="1" operator="equal">
      <formula>#REF!</formula>
    </cfRule>
  </conditionalFormatting>
  <conditionalFormatting sqref="G21">
    <cfRule type="cellIs" dxfId="8643" priority="1272" stopIfTrue="1" operator="notEqual">
      <formula>G15</formula>
    </cfRule>
    <cfRule type="cellIs" dxfId="8642" priority="1273" stopIfTrue="1" operator="between">
      <formula>G15</formula>
      <formula>#REF!</formula>
    </cfRule>
    <cfRule type="cellIs" dxfId="8641" priority="1274" stopIfTrue="1" operator="equal">
      <formula>G15</formula>
    </cfRule>
  </conditionalFormatting>
  <conditionalFormatting sqref="G16">
    <cfRule type="cellIs" dxfId="8640" priority="1269" stopIfTrue="1" operator="notEqual">
      <formula>#REF!</formula>
    </cfRule>
    <cfRule type="cellIs" dxfId="8639" priority="1270" stopIfTrue="1" operator="between">
      <formula>#REF!</formula>
      <formula>#REF!</formula>
    </cfRule>
    <cfRule type="cellIs" dxfId="8638" priority="1271" stopIfTrue="1" operator="equal">
      <formula>#REF!</formula>
    </cfRule>
  </conditionalFormatting>
  <conditionalFormatting sqref="G16">
    <cfRule type="cellIs" dxfId="8637" priority="1266" stopIfTrue="1" operator="notEqual">
      <formula>#REF!</formula>
    </cfRule>
    <cfRule type="cellIs" dxfId="8636" priority="1267" stopIfTrue="1" operator="between">
      <formula>#REF!</formula>
      <formula>#REF!</formula>
    </cfRule>
    <cfRule type="cellIs" dxfId="8635" priority="1268" stopIfTrue="1" operator="equal">
      <formula>#REF!</formula>
    </cfRule>
  </conditionalFormatting>
  <conditionalFormatting sqref="G16">
    <cfRule type="cellIs" dxfId="8634" priority="1263" stopIfTrue="1" operator="notEqual">
      <formula>#REF!</formula>
    </cfRule>
    <cfRule type="cellIs" dxfId="8633" priority="1264" stopIfTrue="1" operator="between">
      <formula>#REF!</formula>
      <formula>#REF!</formula>
    </cfRule>
    <cfRule type="cellIs" dxfId="8632" priority="1265" stopIfTrue="1" operator="equal">
      <formula>#REF!</formula>
    </cfRule>
  </conditionalFormatting>
  <conditionalFormatting sqref="G16">
    <cfRule type="cellIs" dxfId="8631" priority="1260" stopIfTrue="1" operator="notEqual">
      <formula>G10</formula>
    </cfRule>
    <cfRule type="cellIs" dxfId="8630" priority="1261" stopIfTrue="1" operator="between">
      <formula>G10</formula>
      <formula>#REF!</formula>
    </cfRule>
    <cfRule type="cellIs" dxfId="8629" priority="1262" stopIfTrue="1" operator="equal">
      <formula>G10</formula>
    </cfRule>
  </conditionalFormatting>
  <conditionalFormatting sqref="Q71:Q73">
    <cfRule type="cellIs" dxfId="8628" priority="1257" stopIfTrue="1" operator="equal">
      <formula>"Significativo"</formula>
    </cfRule>
    <cfRule type="cellIs" dxfId="8627" priority="1258" stopIfTrue="1" operator="equal">
      <formula>"Elevado"</formula>
    </cfRule>
    <cfRule type="cellIs" dxfId="8626" priority="1259" stopIfTrue="1" operator="equal">
      <formula>"Extremo"</formula>
    </cfRule>
  </conditionalFormatting>
  <conditionalFormatting sqref="Q71:Q73">
    <cfRule type="cellIs" dxfId="8625" priority="1254" stopIfTrue="1" operator="equal">
      <formula>"Significativo"</formula>
    </cfRule>
    <cfRule type="cellIs" dxfId="8624" priority="1255" stopIfTrue="1" operator="equal">
      <formula>"Elevado"</formula>
    </cfRule>
    <cfRule type="cellIs" dxfId="8623" priority="1256" stopIfTrue="1" operator="equal">
      <formula>"Extremo"</formula>
    </cfRule>
  </conditionalFormatting>
  <conditionalFormatting sqref="Q72:Q73">
    <cfRule type="cellIs" dxfId="8622" priority="1251" stopIfTrue="1" operator="equal">
      <formula>"Significativo"</formula>
    </cfRule>
    <cfRule type="cellIs" dxfId="8621" priority="1252" stopIfTrue="1" operator="equal">
      <formula>"Elevado"</formula>
    </cfRule>
    <cfRule type="cellIs" dxfId="8620" priority="1253" stopIfTrue="1" operator="equal">
      <formula>"Extremo"</formula>
    </cfRule>
  </conditionalFormatting>
  <conditionalFormatting sqref="Q71:Q73">
    <cfRule type="cellIs" dxfId="8619" priority="1248" stopIfTrue="1" operator="equal">
      <formula>"Significativo"</formula>
    </cfRule>
    <cfRule type="cellIs" dxfId="8618" priority="1249" stopIfTrue="1" operator="equal">
      <formula>"Elevado"</formula>
    </cfRule>
    <cfRule type="cellIs" dxfId="8617" priority="1250" stopIfTrue="1" operator="equal">
      <formula>"Extremo"</formula>
    </cfRule>
  </conditionalFormatting>
  <conditionalFormatting sqref="Q71:Q73">
    <cfRule type="cellIs" dxfId="8616" priority="1245" stopIfTrue="1" operator="equal">
      <formula>"Significativo"</formula>
    </cfRule>
    <cfRule type="cellIs" dxfId="8615" priority="1246" stopIfTrue="1" operator="equal">
      <formula>"Elevado"</formula>
    </cfRule>
    <cfRule type="cellIs" dxfId="8614" priority="1247" stopIfTrue="1" operator="equal">
      <formula>"Extremo"</formula>
    </cfRule>
  </conditionalFormatting>
  <conditionalFormatting sqref="Q72:Q73">
    <cfRule type="cellIs" dxfId="8613" priority="1242" stopIfTrue="1" operator="equal">
      <formula>"Significativo"</formula>
    </cfRule>
    <cfRule type="cellIs" dxfId="8612" priority="1243" stopIfTrue="1" operator="equal">
      <formula>"Elevado"</formula>
    </cfRule>
    <cfRule type="cellIs" dxfId="8611" priority="1244" stopIfTrue="1" operator="equal">
      <formula>"Extremo"</formula>
    </cfRule>
  </conditionalFormatting>
  <conditionalFormatting sqref="Q71:Q73">
    <cfRule type="cellIs" dxfId="8610" priority="1239" stopIfTrue="1" operator="equal">
      <formula>"Significativo"</formula>
    </cfRule>
    <cfRule type="cellIs" dxfId="8609" priority="1240" stopIfTrue="1" operator="equal">
      <formula>"Elevado"</formula>
    </cfRule>
    <cfRule type="cellIs" dxfId="8608" priority="1241" stopIfTrue="1" operator="equal">
      <formula>"Extremo"</formula>
    </cfRule>
  </conditionalFormatting>
  <conditionalFormatting sqref="Q72:Q73">
    <cfRule type="cellIs" dxfId="8607" priority="1236" stopIfTrue="1" operator="equal">
      <formula>"Significativo"</formula>
    </cfRule>
    <cfRule type="cellIs" dxfId="8606" priority="1237" stopIfTrue="1" operator="equal">
      <formula>"Elevado"</formula>
    </cfRule>
    <cfRule type="cellIs" dxfId="8605" priority="1238" stopIfTrue="1" operator="equal">
      <formula>"Extremo"</formula>
    </cfRule>
  </conditionalFormatting>
  <conditionalFormatting sqref="Q72:Q73">
    <cfRule type="cellIs" dxfId="8604" priority="1233" stopIfTrue="1" operator="equal">
      <formula>"Significativo"</formula>
    </cfRule>
    <cfRule type="cellIs" dxfId="8603" priority="1234" stopIfTrue="1" operator="equal">
      <formula>"Elevado"</formula>
    </cfRule>
    <cfRule type="cellIs" dxfId="8602" priority="1235" stopIfTrue="1" operator="equal">
      <formula>"Extremo"</formula>
    </cfRule>
  </conditionalFormatting>
  <conditionalFormatting sqref="Q72:Q73">
    <cfRule type="cellIs" dxfId="8601" priority="1230" stopIfTrue="1" operator="equal">
      <formula>"Significativo"</formula>
    </cfRule>
    <cfRule type="cellIs" dxfId="8600" priority="1231" stopIfTrue="1" operator="equal">
      <formula>"Elevado"</formula>
    </cfRule>
    <cfRule type="cellIs" dxfId="8599" priority="1232" stopIfTrue="1" operator="equal">
      <formula>"Extremo"</formula>
    </cfRule>
  </conditionalFormatting>
  <conditionalFormatting sqref="Q72:Q73">
    <cfRule type="cellIs" dxfId="8598" priority="1227" stopIfTrue="1" operator="equal">
      <formula>"Significativo"</formula>
    </cfRule>
    <cfRule type="cellIs" dxfId="8597" priority="1228" stopIfTrue="1" operator="equal">
      <formula>"Elevado"</formula>
    </cfRule>
    <cfRule type="cellIs" dxfId="8596" priority="1229" stopIfTrue="1" operator="equal">
      <formula>"Extremo"</formula>
    </cfRule>
  </conditionalFormatting>
  <conditionalFormatting sqref="Q72:Q73">
    <cfRule type="cellIs" dxfId="8595" priority="1224" stopIfTrue="1" operator="equal">
      <formula>"Significativo"</formula>
    </cfRule>
    <cfRule type="cellIs" dxfId="8594" priority="1225" stopIfTrue="1" operator="equal">
      <formula>"Elevado"</formula>
    </cfRule>
    <cfRule type="cellIs" dxfId="8593" priority="1226" stopIfTrue="1" operator="equal">
      <formula>"Extremo"</formula>
    </cfRule>
  </conditionalFormatting>
  <conditionalFormatting sqref="Q72:Q73">
    <cfRule type="cellIs" dxfId="8592" priority="1221" stopIfTrue="1" operator="equal">
      <formula>"Significativo"</formula>
    </cfRule>
    <cfRule type="cellIs" dxfId="8591" priority="1222" stopIfTrue="1" operator="equal">
      <formula>"Elevado"</formula>
    </cfRule>
    <cfRule type="cellIs" dxfId="8590" priority="1223" stopIfTrue="1" operator="equal">
      <formula>"Extremo"</formula>
    </cfRule>
  </conditionalFormatting>
  <conditionalFormatting sqref="Q73 V73:Z74">
    <cfRule type="cellIs" dxfId="8589" priority="1218" stopIfTrue="1" operator="equal">
      <formula>"Significativo"</formula>
    </cfRule>
    <cfRule type="cellIs" dxfId="8588" priority="1219" stopIfTrue="1" operator="equal">
      <formula>"Elevado"</formula>
    </cfRule>
    <cfRule type="cellIs" dxfId="8587" priority="1220" stopIfTrue="1" operator="equal">
      <formula>"Extremo"</formula>
    </cfRule>
  </conditionalFormatting>
  <conditionalFormatting sqref="J73:J74">
    <cfRule type="cellIs" dxfId="8586" priority="1215" stopIfTrue="1" operator="equal">
      <formula>"Moderado"</formula>
    </cfRule>
    <cfRule type="cellIs" dxfId="8585" priority="1216" stopIfTrue="1" operator="equal">
      <formula>"Grave"</formula>
    </cfRule>
    <cfRule type="cellIs" dxfId="8584" priority="1217" stopIfTrue="1" operator="equal">
      <formula>"Muito Grave"</formula>
    </cfRule>
  </conditionalFormatting>
  <conditionalFormatting sqref="W73:W74">
    <cfRule type="cellIs" dxfId="8583" priority="1212" stopIfTrue="1" operator="equal">
      <formula>"Significativo"</formula>
    </cfRule>
    <cfRule type="cellIs" dxfId="8582" priority="1213" stopIfTrue="1" operator="equal">
      <formula>"Elevado"</formula>
    </cfRule>
    <cfRule type="cellIs" dxfId="8581" priority="1214" stopIfTrue="1" operator="equal">
      <formula>"Extremo"</formula>
    </cfRule>
  </conditionalFormatting>
  <conditionalFormatting sqref="F74:G74">
    <cfRule type="cellIs" dxfId="8580" priority="1205" stopIfTrue="1" operator="notEqual">
      <formula>#REF!</formula>
    </cfRule>
    <cfRule type="cellIs" dxfId="8579" priority="1206" stopIfTrue="1" operator="between">
      <formula>#REF!</formula>
      <formula>#REF!</formula>
    </cfRule>
    <cfRule type="cellIs" dxfId="8578" priority="1207" stopIfTrue="1" operator="equal">
      <formula>#REF!</formula>
    </cfRule>
  </conditionalFormatting>
  <conditionalFormatting sqref="B74">
    <cfRule type="cellIs" dxfId="8577" priority="1201" stopIfTrue="1" operator="notEqual">
      <formula>#REF!</formula>
    </cfRule>
    <cfRule type="cellIs" dxfId="8576" priority="1202" stopIfTrue="1" operator="equal">
      <formula>#REF!</formula>
    </cfRule>
  </conditionalFormatting>
  <conditionalFormatting sqref="P74 P78">
    <cfRule type="cellIs" dxfId="8575" priority="1151" stopIfTrue="1" operator="equal">
      <formula>"Extremo"</formula>
    </cfRule>
    <cfRule type="cellIs" dxfId="8574" priority="1152" stopIfTrue="1" operator="equal">
      <formula>"Elevado"</formula>
    </cfRule>
    <cfRule type="cellIs" dxfId="8573" priority="1153" stopIfTrue="1" operator="equal">
      <formula>"Baixo"</formula>
    </cfRule>
    <cfRule type="cellIs" dxfId="8572" priority="1154" stopIfTrue="1" operator="equal">
      <formula>"Médio"</formula>
    </cfRule>
    <cfRule type="cellIs" dxfId="8571" priority="1155" stopIfTrue="1" operator="equal">
      <formula>"Significativo"</formula>
    </cfRule>
  </conditionalFormatting>
  <conditionalFormatting sqref="F74:H74">
    <cfRule type="cellIs" dxfId="8570" priority="1091" stopIfTrue="1" operator="notEqual">
      <formula>#REF!</formula>
    </cfRule>
    <cfRule type="cellIs" dxfId="8569" priority="1092" stopIfTrue="1" operator="between">
      <formula>#REF!</formula>
      <formula>#REF!</formula>
    </cfRule>
    <cfRule type="cellIs" dxfId="8568" priority="1093" stopIfTrue="1" operator="equal">
      <formula>#REF!</formula>
    </cfRule>
  </conditionalFormatting>
  <conditionalFormatting sqref="B52:D52">
    <cfRule type="cellIs" dxfId="8567" priority="1075" stopIfTrue="1" operator="notEqual">
      <formula>B44</formula>
    </cfRule>
    <cfRule type="cellIs" dxfId="8566" priority="1076" stopIfTrue="1" operator="equal">
      <formula>B44</formula>
    </cfRule>
  </conditionalFormatting>
  <conditionalFormatting sqref="F73">
    <cfRule type="cellIs" dxfId="8565" priority="1054" stopIfTrue="1" operator="notEqual">
      <formula>F72</formula>
    </cfRule>
    <cfRule type="cellIs" dxfId="8564" priority="1055" stopIfTrue="1" operator="between">
      <formula>F72</formula>
      <formula>#REF!</formula>
    </cfRule>
    <cfRule type="cellIs" dxfId="8563" priority="1056" stopIfTrue="1" operator="equal">
      <formula>F72</formula>
    </cfRule>
  </conditionalFormatting>
  <conditionalFormatting sqref="F73">
    <cfRule type="cellIs" dxfId="8562" priority="1051" stopIfTrue="1" operator="notEqual">
      <formula>F70</formula>
    </cfRule>
    <cfRule type="cellIs" dxfId="8561" priority="1052" stopIfTrue="1" operator="between">
      <formula>F70</formula>
      <formula>#REF!</formula>
    </cfRule>
    <cfRule type="cellIs" dxfId="8560" priority="1053" stopIfTrue="1" operator="equal">
      <formula>F70</formula>
    </cfRule>
  </conditionalFormatting>
  <conditionalFormatting sqref="P74 P78">
    <cfRule type="cellIs" dxfId="8559" priority="1048" stopIfTrue="1" operator="equal">
      <formula>$P$90</formula>
    </cfRule>
    <cfRule type="cellIs" dxfId="8558" priority="1049" stopIfTrue="1" operator="equal">
      <formula>$P$91</formula>
    </cfRule>
    <cfRule type="cellIs" dxfId="8557" priority="1050" stopIfTrue="1" operator="equal">
      <formula>$P$92</formula>
    </cfRule>
  </conditionalFormatting>
  <conditionalFormatting sqref="P74 P78">
    <cfRule type="cellIs" dxfId="8556" priority="1045" stopIfTrue="1" operator="equal">
      <formula>$P$72</formula>
    </cfRule>
    <cfRule type="cellIs" dxfId="8555" priority="1046" stopIfTrue="1" operator="equal">
      <formula>#REF!</formula>
    </cfRule>
    <cfRule type="cellIs" dxfId="8554" priority="1047" stopIfTrue="1" operator="equal">
      <formula>$P$73</formula>
    </cfRule>
  </conditionalFormatting>
  <conditionalFormatting sqref="P74 P78">
    <cfRule type="cellIs" dxfId="8553" priority="1043" stopIfTrue="1" operator="equal">
      <formula>$P$107</formula>
    </cfRule>
    <cfRule type="cellIs" dxfId="8552" priority="1044" stopIfTrue="1" operator="equal">
      <formula>$P$108</formula>
    </cfRule>
  </conditionalFormatting>
  <conditionalFormatting sqref="P74 P78">
    <cfRule type="cellIs" dxfId="8551" priority="1040" stopIfTrue="1" operator="equal">
      <formula>$P$105</formula>
    </cfRule>
    <cfRule type="cellIs" dxfId="8550" priority="1041" stopIfTrue="1" operator="equal">
      <formula>$P$106</formula>
    </cfRule>
    <cfRule type="cellIs" dxfId="8549" priority="1042" stopIfTrue="1" operator="equal">
      <formula>$P$107</formula>
    </cfRule>
  </conditionalFormatting>
  <conditionalFormatting sqref="U73">
    <cfRule type="cellIs" dxfId="8548" priority="1037" stopIfTrue="1" operator="equal">
      <formula>"Significativo"</formula>
    </cfRule>
    <cfRule type="cellIs" dxfId="8547" priority="1038" stopIfTrue="1" operator="equal">
      <formula>"Elevado"</formula>
    </cfRule>
    <cfRule type="cellIs" dxfId="8546" priority="1039" stopIfTrue="1" operator="equal">
      <formula>"Extremo"</formula>
    </cfRule>
  </conditionalFormatting>
  <conditionalFormatting sqref="U73">
    <cfRule type="cellIs" dxfId="8545" priority="1034" stopIfTrue="1" operator="equal">
      <formula>"Significativo"</formula>
    </cfRule>
    <cfRule type="cellIs" dxfId="8544" priority="1035" stopIfTrue="1" operator="equal">
      <formula>"Elevado"</formula>
    </cfRule>
    <cfRule type="cellIs" dxfId="8543" priority="1036" stopIfTrue="1" operator="equal">
      <formula>"Extremo"</formula>
    </cfRule>
  </conditionalFormatting>
  <conditionalFormatting sqref="C4">
    <cfRule type="cellIs" dxfId="8542" priority="1022" stopIfTrue="1" operator="notEqual">
      <formula>#REF!</formula>
    </cfRule>
  </conditionalFormatting>
  <conditionalFormatting sqref="H7">
    <cfRule type="cellIs" dxfId="8541" priority="1015" stopIfTrue="1" operator="notEqual">
      <formula>H6</formula>
    </cfRule>
    <cfRule type="cellIs" dxfId="8540" priority="1016" stopIfTrue="1" operator="between">
      <formula>H6</formula>
      <formula>#REF!</formula>
    </cfRule>
    <cfRule type="cellIs" dxfId="8539" priority="1017" stopIfTrue="1" operator="equal">
      <formula>H6</formula>
    </cfRule>
  </conditionalFormatting>
  <conditionalFormatting sqref="U4">
    <cfRule type="cellIs" dxfId="8538" priority="986" stopIfTrue="1" operator="equal">
      <formula>$P$94</formula>
    </cfRule>
    <cfRule type="cellIs" dxfId="8537" priority="987" stopIfTrue="1" operator="equal">
      <formula>$P$95</formula>
    </cfRule>
  </conditionalFormatting>
  <conditionalFormatting sqref="C5:D5">
    <cfRule type="cellIs" dxfId="8536" priority="84556" stopIfTrue="1" operator="notEqual">
      <formula>#REF!</formula>
    </cfRule>
    <cfRule type="cellIs" dxfId="8535" priority="84557" stopIfTrue="1" operator="equal">
      <formula>#REF!</formula>
    </cfRule>
  </conditionalFormatting>
  <conditionalFormatting sqref="Q88 V88:Z88">
    <cfRule type="cellIs" dxfId="8534" priority="968" stopIfTrue="1" operator="equal">
      <formula>"Significativo"</formula>
    </cfRule>
    <cfRule type="cellIs" dxfId="8533" priority="969" stopIfTrue="1" operator="equal">
      <formula>"Elevado"</formula>
    </cfRule>
    <cfRule type="cellIs" dxfId="8532" priority="970" stopIfTrue="1" operator="equal">
      <formula>"Extremo"</formula>
    </cfRule>
  </conditionalFormatting>
  <conditionalFormatting sqref="J88">
    <cfRule type="cellIs" dxfId="8531" priority="965" stopIfTrue="1" operator="equal">
      <formula>"Moderado"</formula>
    </cfRule>
    <cfRule type="cellIs" dxfId="8530" priority="966" stopIfTrue="1" operator="equal">
      <formula>"Grave"</formula>
    </cfRule>
    <cfRule type="cellIs" dxfId="8529" priority="967" stopIfTrue="1" operator="equal">
      <formula>"Muito Grave"</formula>
    </cfRule>
  </conditionalFormatting>
  <conditionalFormatting sqref="W88">
    <cfRule type="cellIs" dxfId="8528" priority="962" stopIfTrue="1" operator="equal">
      <formula>"Significativo"</formula>
    </cfRule>
    <cfRule type="cellIs" dxfId="8527" priority="963" stopIfTrue="1" operator="equal">
      <formula>"Elevado"</formula>
    </cfRule>
    <cfRule type="cellIs" dxfId="8526" priority="964" stopIfTrue="1" operator="equal">
      <formula>"Extremo"</formula>
    </cfRule>
  </conditionalFormatting>
  <conditionalFormatting sqref="B88:D88">
    <cfRule type="cellIs" dxfId="8525" priority="960" stopIfTrue="1" operator="notEqual">
      <formula>#REF!</formula>
    </cfRule>
    <cfRule type="cellIs" dxfId="8524" priority="961" stopIfTrue="1" operator="equal">
      <formula>#REF!</formula>
    </cfRule>
  </conditionalFormatting>
  <conditionalFormatting sqref="U88 P88">
    <cfRule type="cellIs" dxfId="8523" priority="952" stopIfTrue="1" operator="equal">
      <formula>$P$104</formula>
    </cfRule>
    <cfRule type="cellIs" dxfId="8522" priority="953" stopIfTrue="1" operator="equal">
      <formula>$P$105</formula>
    </cfRule>
  </conditionalFormatting>
  <conditionalFormatting sqref="U88 P88">
    <cfRule type="cellIs" dxfId="8521" priority="949" stopIfTrue="1" operator="equal">
      <formula>$P$102</formula>
    </cfRule>
    <cfRule type="cellIs" dxfId="8520" priority="950" stopIfTrue="1" operator="equal">
      <formula>$P$103</formula>
    </cfRule>
    <cfRule type="cellIs" dxfId="8519" priority="951" stopIfTrue="1" operator="equal">
      <formula>$P$104</formula>
    </cfRule>
  </conditionalFormatting>
  <conditionalFormatting sqref="Q88">
    <cfRule type="cellIs" dxfId="8518" priority="946" stopIfTrue="1" operator="equal">
      <formula>"Significativo"</formula>
    </cfRule>
    <cfRule type="cellIs" dxfId="8517" priority="947" stopIfTrue="1" operator="equal">
      <formula>"Elevado"</formula>
    </cfRule>
    <cfRule type="cellIs" dxfId="8516" priority="948" stopIfTrue="1" operator="equal">
      <formula>"Extremo"</formula>
    </cfRule>
  </conditionalFormatting>
  <conditionalFormatting sqref="Q88">
    <cfRule type="cellIs" dxfId="8515" priority="943" stopIfTrue="1" operator="equal">
      <formula>"Significativo"</formula>
    </cfRule>
    <cfRule type="cellIs" dxfId="8514" priority="944" stopIfTrue="1" operator="equal">
      <formula>"Elevado"</formula>
    </cfRule>
    <cfRule type="cellIs" dxfId="8513" priority="945" stopIfTrue="1" operator="equal">
      <formula>"Extremo"</formula>
    </cfRule>
  </conditionalFormatting>
  <conditionalFormatting sqref="Q88">
    <cfRule type="cellIs" dxfId="8512" priority="940" stopIfTrue="1" operator="equal">
      <formula>"Significativo"</formula>
    </cfRule>
    <cfRule type="cellIs" dxfId="8511" priority="941" stopIfTrue="1" operator="equal">
      <formula>"Elevado"</formula>
    </cfRule>
    <cfRule type="cellIs" dxfId="8510" priority="942" stopIfTrue="1" operator="equal">
      <formula>"Extremo"</formula>
    </cfRule>
  </conditionalFormatting>
  <conditionalFormatting sqref="Q88">
    <cfRule type="cellIs" dxfId="8509" priority="937" stopIfTrue="1" operator="equal">
      <formula>"Significativo"</formula>
    </cfRule>
    <cfRule type="cellIs" dxfId="8508" priority="938" stopIfTrue="1" operator="equal">
      <formula>"Elevado"</formula>
    </cfRule>
    <cfRule type="cellIs" dxfId="8507" priority="939" stopIfTrue="1" operator="equal">
      <formula>"Extremo"</formula>
    </cfRule>
  </conditionalFormatting>
  <conditionalFormatting sqref="Q88">
    <cfRule type="cellIs" dxfId="8506" priority="934" stopIfTrue="1" operator="equal">
      <formula>"Significativo"</formula>
    </cfRule>
    <cfRule type="cellIs" dxfId="8505" priority="935" stopIfTrue="1" operator="equal">
      <formula>"Elevado"</formula>
    </cfRule>
    <cfRule type="cellIs" dxfId="8504" priority="936" stopIfTrue="1" operator="equal">
      <formula>"Extremo"</formula>
    </cfRule>
  </conditionalFormatting>
  <conditionalFormatting sqref="Q88">
    <cfRule type="cellIs" dxfId="8503" priority="931" stopIfTrue="1" operator="equal">
      <formula>"Significativo"</formula>
    </cfRule>
    <cfRule type="cellIs" dxfId="8502" priority="932" stopIfTrue="1" operator="equal">
      <formula>"Elevado"</formula>
    </cfRule>
    <cfRule type="cellIs" dxfId="8501" priority="933" stopIfTrue="1" operator="equal">
      <formula>"Extremo"</formula>
    </cfRule>
  </conditionalFormatting>
  <conditionalFormatting sqref="Q88">
    <cfRule type="cellIs" dxfId="8500" priority="928" stopIfTrue="1" operator="equal">
      <formula>"Significativo"</formula>
    </cfRule>
    <cfRule type="cellIs" dxfId="8499" priority="929" stopIfTrue="1" operator="equal">
      <formula>"Elevado"</formula>
    </cfRule>
    <cfRule type="cellIs" dxfId="8498" priority="930" stopIfTrue="1" operator="equal">
      <formula>"Extremo"</formula>
    </cfRule>
  </conditionalFormatting>
  <conditionalFormatting sqref="Q88">
    <cfRule type="cellIs" dxfId="8497" priority="925" stopIfTrue="1" operator="equal">
      <formula>"Significativo"</formula>
    </cfRule>
    <cfRule type="cellIs" dxfId="8496" priority="926" stopIfTrue="1" operator="equal">
      <formula>"Elevado"</formula>
    </cfRule>
    <cfRule type="cellIs" dxfId="8495" priority="927" stopIfTrue="1" operator="equal">
      <formula>"Extremo"</formula>
    </cfRule>
  </conditionalFormatting>
  <conditionalFormatting sqref="Q88">
    <cfRule type="cellIs" dxfId="8494" priority="922" stopIfTrue="1" operator="equal">
      <formula>"Significativo"</formula>
    </cfRule>
    <cfRule type="cellIs" dxfId="8493" priority="923" stopIfTrue="1" operator="equal">
      <formula>"Elevado"</formula>
    </cfRule>
    <cfRule type="cellIs" dxfId="8492" priority="924" stopIfTrue="1" operator="equal">
      <formula>"Extremo"</formula>
    </cfRule>
  </conditionalFormatting>
  <conditionalFormatting sqref="Q88 V88:Z88">
    <cfRule type="cellIs" dxfId="8491" priority="919" stopIfTrue="1" operator="equal">
      <formula>"Significativo"</formula>
    </cfRule>
    <cfRule type="cellIs" dxfId="8490" priority="920" stopIfTrue="1" operator="equal">
      <formula>"Elevado"</formula>
    </cfRule>
    <cfRule type="cellIs" dxfId="8489" priority="921" stopIfTrue="1" operator="equal">
      <formula>"Extremo"</formula>
    </cfRule>
  </conditionalFormatting>
  <conditionalFormatting sqref="J88">
    <cfRule type="cellIs" dxfId="8488" priority="916" stopIfTrue="1" operator="equal">
      <formula>"Moderado"</formula>
    </cfRule>
    <cfRule type="cellIs" dxfId="8487" priority="917" stopIfTrue="1" operator="equal">
      <formula>"Grave"</formula>
    </cfRule>
    <cfRule type="cellIs" dxfId="8486" priority="918" stopIfTrue="1" operator="equal">
      <formula>"Muito Grave"</formula>
    </cfRule>
  </conditionalFormatting>
  <conditionalFormatting sqref="W88">
    <cfRule type="cellIs" dxfId="8485" priority="913" stopIfTrue="1" operator="equal">
      <formula>"Significativo"</formula>
    </cfRule>
    <cfRule type="cellIs" dxfId="8484" priority="914" stopIfTrue="1" operator="equal">
      <formula>"Elevado"</formula>
    </cfRule>
    <cfRule type="cellIs" dxfId="8483" priority="915" stopIfTrue="1" operator="equal">
      <formula>"Extremo"</formula>
    </cfRule>
  </conditionalFormatting>
  <conditionalFormatting sqref="B88:D88">
    <cfRule type="cellIs" dxfId="8482" priority="912" stopIfTrue="1" operator="notEqual">
      <formula>#REF!</formula>
    </cfRule>
  </conditionalFormatting>
  <conditionalFormatting sqref="B88:C88">
    <cfRule type="cellIs" dxfId="8481" priority="910" stopIfTrue="1" operator="notEqual">
      <formula>#REF!</formula>
    </cfRule>
    <cfRule type="cellIs" dxfId="8480" priority="911" stopIfTrue="1" operator="equal">
      <formula>#REF!</formula>
    </cfRule>
  </conditionalFormatting>
  <conditionalFormatting sqref="P88">
    <cfRule type="cellIs" dxfId="8479" priority="873" stopIfTrue="1" operator="equal">
      <formula>"Extremo"</formula>
    </cfRule>
    <cfRule type="cellIs" dxfId="8478" priority="874" stopIfTrue="1" operator="equal">
      <formula>"Elevado"</formula>
    </cfRule>
    <cfRule type="cellIs" dxfId="8477" priority="875" stopIfTrue="1" operator="equal">
      <formula>"Baixo"</formula>
    </cfRule>
    <cfRule type="cellIs" dxfId="8476" priority="876" stopIfTrue="1" operator="equal">
      <formula>"Médio"</formula>
    </cfRule>
    <cfRule type="cellIs" dxfId="8475" priority="877" stopIfTrue="1" operator="equal">
      <formula>"Significativo"</formula>
    </cfRule>
  </conditionalFormatting>
  <conditionalFormatting sqref="U88">
    <cfRule type="cellIs" dxfId="8474" priority="868" stopIfTrue="1" operator="equal">
      <formula>"Extremo"</formula>
    </cfRule>
    <cfRule type="cellIs" dxfId="8473" priority="869" stopIfTrue="1" operator="equal">
      <formula>"Elevado"</formula>
    </cfRule>
    <cfRule type="cellIs" dxfId="8472" priority="870" stopIfTrue="1" operator="equal">
      <formula>"Baixo"</formula>
    </cfRule>
    <cfRule type="cellIs" dxfId="8471" priority="871" stopIfTrue="1" operator="equal">
      <formula>"Médio"</formula>
    </cfRule>
    <cfRule type="cellIs" dxfId="8470" priority="872" stopIfTrue="1" operator="equal">
      <formula>"Significativo"</formula>
    </cfRule>
  </conditionalFormatting>
  <conditionalFormatting sqref="Q88">
    <cfRule type="cellIs" dxfId="8469" priority="865" stopIfTrue="1" operator="equal">
      <formula>"Significativo"</formula>
    </cfRule>
    <cfRule type="cellIs" dxfId="8468" priority="866" stopIfTrue="1" operator="equal">
      <formula>"Elevado"</formula>
    </cfRule>
    <cfRule type="cellIs" dxfId="8467" priority="867" stopIfTrue="1" operator="equal">
      <formula>"Extremo"</formula>
    </cfRule>
  </conditionalFormatting>
  <conditionalFormatting sqref="Q88">
    <cfRule type="cellIs" dxfId="8466" priority="862" stopIfTrue="1" operator="equal">
      <formula>"Significativo"</formula>
    </cfRule>
    <cfRule type="cellIs" dxfId="8465" priority="863" stopIfTrue="1" operator="equal">
      <formula>"Elevado"</formula>
    </cfRule>
    <cfRule type="cellIs" dxfId="8464" priority="864" stopIfTrue="1" operator="equal">
      <formula>"Extremo"</formula>
    </cfRule>
  </conditionalFormatting>
  <conditionalFormatting sqref="Q88">
    <cfRule type="cellIs" dxfId="8463" priority="859" stopIfTrue="1" operator="equal">
      <formula>"Significativo"</formula>
    </cfRule>
    <cfRule type="cellIs" dxfId="8462" priority="860" stopIfTrue="1" operator="equal">
      <formula>"Elevado"</formula>
    </cfRule>
    <cfRule type="cellIs" dxfId="8461" priority="861" stopIfTrue="1" operator="equal">
      <formula>"Extremo"</formula>
    </cfRule>
  </conditionalFormatting>
  <conditionalFormatting sqref="Q88">
    <cfRule type="cellIs" dxfId="8460" priority="856" stopIfTrue="1" operator="equal">
      <formula>"Significativo"</formula>
    </cfRule>
    <cfRule type="cellIs" dxfId="8459" priority="857" stopIfTrue="1" operator="equal">
      <formula>"Elevado"</formula>
    </cfRule>
    <cfRule type="cellIs" dxfId="8458" priority="858" stopIfTrue="1" operator="equal">
      <formula>"Extremo"</formula>
    </cfRule>
  </conditionalFormatting>
  <conditionalFormatting sqref="Q88">
    <cfRule type="cellIs" dxfId="8457" priority="853" stopIfTrue="1" operator="equal">
      <formula>"Significativo"</formula>
    </cfRule>
    <cfRule type="cellIs" dxfId="8456" priority="854" stopIfTrue="1" operator="equal">
      <formula>"Elevado"</formula>
    </cfRule>
    <cfRule type="cellIs" dxfId="8455" priority="855" stopIfTrue="1" operator="equal">
      <formula>"Extremo"</formula>
    </cfRule>
  </conditionalFormatting>
  <conditionalFormatting sqref="Q88">
    <cfRule type="cellIs" dxfId="8454" priority="850" stopIfTrue="1" operator="equal">
      <formula>"Significativo"</formula>
    </cfRule>
    <cfRule type="cellIs" dxfId="8453" priority="851" stopIfTrue="1" operator="equal">
      <formula>"Elevado"</formula>
    </cfRule>
    <cfRule type="cellIs" dxfId="8452" priority="852" stopIfTrue="1" operator="equal">
      <formula>"Extremo"</formula>
    </cfRule>
  </conditionalFormatting>
  <conditionalFormatting sqref="Q88">
    <cfRule type="cellIs" dxfId="8451" priority="847" stopIfTrue="1" operator="equal">
      <formula>"Significativo"</formula>
    </cfRule>
    <cfRule type="cellIs" dxfId="8450" priority="848" stopIfTrue="1" operator="equal">
      <formula>"Elevado"</formula>
    </cfRule>
    <cfRule type="cellIs" dxfId="8449" priority="849" stopIfTrue="1" operator="equal">
      <formula>"Extremo"</formula>
    </cfRule>
  </conditionalFormatting>
  <conditionalFormatting sqref="Q88">
    <cfRule type="cellIs" dxfId="8448" priority="844" stopIfTrue="1" operator="equal">
      <formula>"Significativo"</formula>
    </cfRule>
    <cfRule type="cellIs" dxfId="8447" priority="845" stopIfTrue="1" operator="equal">
      <formula>"Elevado"</formula>
    </cfRule>
    <cfRule type="cellIs" dxfId="8446" priority="846" stopIfTrue="1" operator="equal">
      <formula>"Extremo"</formula>
    </cfRule>
  </conditionalFormatting>
  <conditionalFormatting sqref="B88:D88">
    <cfRule type="cellIs" dxfId="8445" priority="837" stopIfTrue="1" operator="notEqual">
      <formula>#REF!</formula>
    </cfRule>
    <cfRule type="cellIs" dxfId="8444" priority="838" stopIfTrue="1" operator="equal">
      <formula>#REF!</formula>
    </cfRule>
  </conditionalFormatting>
  <conditionalFormatting sqref="F88:G88">
    <cfRule type="cellIs" dxfId="8443" priority="824" stopIfTrue="1" operator="notEqual">
      <formula>#REF!</formula>
    </cfRule>
    <cfRule type="cellIs" dxfId="8442" priority="825" stopIfTrue="1" operator="between">
      <formula>#REF!</formula>
      <formula>#REF!</formula>
    </cfRule>
    <cfRule type="cellIs" dxfId="8441" priority="826" stopIfTrue="1" operator="equal">
      <formula>#REF!</formula>
    </cfRule>
  </conditionalFormatting>
  <conditionalFormatting sqref="B88:D88">
    <cfRule type="cellIs" dxfId="8440" priority="820" stopIfTrue="1" operator="notEqual">
      <formula>#REF!</formula>
    </cfRule>
    <cfRule type="cellIs" dxfId="8439" priority="821" stopIfTrue="1" operator="equal">
      <formula>#REF!</formula>
    </cfRule>
  </conditionalFormatting>
  <conditionalFormatting sqref="C88:D88">
    <cfRule type="cellIs" dxfId="8438" priority="817" stopIfTrue="1" operator="notEqual">
      <formula>#REF!</formula>
    </cfRule>
    <cfRule type="cellIs" dxfId="8437" priority="818" stopIfTrue="1" operator="between">
      <formula>#REF!</formula>
      <formula>#REF!</formula>
    </cfRule>
    <cfRule type="cellIs" dxfId="8436" priority="819" stopIfTrue="1" operator="equal">
      <formula>#REF!</formula>
    </cfRule>
  </conditionalFormatting>
  <conditionalFormatting sqref="U88">
    <cfRule type="cellIs" dxfId="8435" priority="793" stopIfTrue="1" operator="equal">
      <formula>"Extremo"</formula>
    </cfRule>
    <cfRule type="cellIs" dxfId="8434" priority="794" stopIfTrue="1" operator="equal">
      <formula>"Elevado"</formula>
    </cfRule>
    <cfRule type="cellIs" dxfId="8433" priority="795" stopIfTrue="1" operator="equal">
      <formula>"Baixo"</formula>
    </cfRule>
    <cfRule type="cellIs" dxfId="8432" priority="796" stopIfTrue="1" operator="equal">
      <formula>"Médio"</formula>
    </cfRule>
    <cfRule type="cellIs" dxfId="8431" priority="797" stopIfTrue="1" operator="equal">
      <formula>"Significativo"</formula>
    </cfRule>
  </conditionalFormatting>
  <conditionalFormatting sqref="D88">
    <cfRule type="cellIs" dxfId="8430" priority="786" stopIfTrue="1" operator="notEqual">
      <formula>#REF!</formula>
    </cfRule>
    <cfRule type="cellIs" dxfId="8429" priority="787" stopIfTrue="1" operator="equal">
      <formula>#REF!</formula>
    </cfRule>
  </conditionalFormatting>
  <conditionalFormatting sqref="Q9 AO9 BM9 CK9 DI9 EG9 FE9 GC9 HA9 HY9 IW9 JU9 KS9 LQ9 MO9 NM9 OK9 PI9 QG9 RE9 SC9 TA9 TY9 UW9 VU9 WS9 XQ9 YO9 ZM9 AAK9 ABI9 ACG9 ADE9 AEC9 AFA9 AFY9 AGW9 AHU9 AIS9 AJQ9 AKO9 ALM9 AMK9 ANI9 AOG9 APE9 AQC9 ARA9 ARY9 ASW9 ATU9 AUS9 AVQ9 AWO9 AXM9 AYK9 AZI9 BAG9 BBE9 BCC9 BDA9 BDY9 BEW9 BFU9 BGS9 BHQ9 BIO9 BJM9 BKK9 BLI9 BMG9 BNE9 BOC9 BPA9 BPY9 BQW9 BRU9 BSS9 BTQ9 BUO9 BVM9 BWK9 BXI9 BYG9 BZE9 CAC9 CBA9 CBY9 CCW9 CDU9 CES9 CFQ9 CGO9 CHM9 CIK9 CJI9 CKG9 CLE9 CMC9 CNA9 CNY9 COW9 CPU9 CQS9 CRQ9 CSO9 CTM9 CUK9 CVI9 CWG9 CXE9 CYC9 CZA9 CZY9 DAW9 DBU9 DCS9 DDQ9 DEO9 DFM9 DGK9 DHI9 DIG9 DJE9 DKC9 DLA9 DLY9 DMW9 DNU9 DOS9 DPQ9 DQO9 DRM9 DSK9 DTI9 DUG9 DVE9 DWC9 DXA9 DXY9 DYW9 DZU9 EAS9 EBQ9 ECO9 EDM9 EEK9 EFI9 EGG9 EHE9 EIC9 EJA9 EJY9 EKW9 ELU9 EMS9 ENQ9 EOO9 EPM9 EQK9 ERI9 ESG9 ETE9 EUC9 EVA9 EVY9 EWW9 EXU9 EYS9 EZQ9 FAO9 FBM9 FCK9 FDI9 FEG9 FFE9 FGC9 FHA9 FHY9 FIW9 FJU9 FKS9 FLQ9 FMO9 FNM9 FOK9 FPI9 FQG9 FRE9 FSC9 FTA9 FTY9 FUW9 FVU9 FWS9 FXQ9 FYO9 FZM9 GAK9 GBI9 GCG9 GDE9 GEC9 GFA9 GFY9 GGW9 GHU9 GIS9 GJQ9 GKO9 GLM9 GMK9 GNI9 GOG9 GPE9 GQC9 GRA9 GRY9 GSW9 GTU9 GUS9 GVQ9 GWO9 GXM9 GYK9 GZI9 HAG9 HBE9 HCC9 HDA9 HDY9 HEW9 HFU9 HGS9 HHQ9 HIO9 HJM9 HKK9 HLI9 HMG9 HNE9 HOC9 HPA9 HPY9 HQW9 HRU9 HSS9 HTQ9 HUO9 HVM9 HWK9 HXI9 HYG9 HZE9 IAC9 IBA9 IBY9 ICW9 IDU9 IES9 IFQ9 IGO9 IHM9 IIK9 IJI9 IKG9 ILE9 IMC9 INA9 INY9 IOW9 IPU9 IQS9 IRQ9 ISO9 ITM9 IUK9 IVI9 IWG9 IXE9 IYC9 IZA9 IZY9 JAW9 JBU9 JCS9 JDQ9 JEO9 JFM9 JGK9 JHI9 JIG9 JJE9 JKC9 JLA9 JLY9 JMW9 JNU9 JOS9 JPQ9 JQO9 JRM9 JSK9 JTI9 JUG9 JVE9 JWC9 JXA9 JXY9 JYW9 JZU9 KAS9 KBQ9 KCO9 KDM9 KEK9 KFI9 KGG9 KHE9 KIC9 KJA9 KJY9 KKW9 KLU9 KMS9 KNQ9 KOO9 KPM9 KQK9 KRI9 KSG9 KTE9 KUC9 KVA9 KVY9 KWW9 KXU9 KYS9 KZQ9 LAO9 LBM9 LCK9 LDI9 LEG9 LFE9 LGC9 LHA9 LHY9 LIW9 LJU9 LKS9 LLQ9 LMO9 LNM9 LOK9 LPI9 LQG9 LRE9 LSC9 LTA9 LTY9 LUW9 LVU9 LWS9 LXQ9 LYO9 LZM9 MAK9 MBI9 MCG9 MDE9 MEC9 MFA9 MFY9 MGW9 MHU9 MIS9 MJQ9 MKO9 MLM9 MMK9 MNI9 MOG9 MPE9 MQC9 MRA9 MRY9 MSW9 MTU9 MUS9 MVQ9 MWO9 MXM9 MYK9 MZI9 NAG9 NBE9 NCC9 NDA9 NDY9 NEW9 NFU9 NGS9 NHQ9 NIO9 NJM9 NKK9 NLI9 NMG9 NNE9 NOC9 NPA9 NPY9 NQW9 NRU9 NSS9 NTQ9 NUO9 NVM9 NWK9 NXI9 NYG9 NZE9 OAC9 OBA9 OBY9 OCW9 ODU9 OES9 OFQ9 OGO9 OHM9 OIK9 OJI9 OKG9 OLE9 OMC9 ONA9 ONY9 OOW9 OPU9 OQS9 ORQ9 OSO9 OTM9 OUK9 OVI9 OWG9 OXE9 OYC9 OZA9 OZY9 PAW9 PBU9 PCS9 PDQ9 PEO9 PFM9 PGK9 PHI9 PIG9 PJE9 PKC9 PLA9 PLY9 PMW9 PNU9 POS9 PPQ9 PQO9 PRM9 PSK9 PTI9 PUG9 PVE9 PWC9 PXA9 PXY9 PYW9 PZU9 QAS9 QBQ9 QCO9 QDM9 QEK9 QFI9 QGG9 QHE9 QIC9 QJA9 QJY9 QKW9 QLU9 QMS9 QNQ9 QOO9 QPM9 QQK9 QRI9 QSG9 QTE9 QUC9 QVA9 QVY9 QWW9 QXU9 QYS9 QZQ9 RAO9 RBM9 RCK9 RDI9 REG9 RFE9 RGC9 RHA9 RHY9 RIW9 RJU9 RKS9 RLQ9 RMO9 RNM9 ROK9 RPI9 RQG9 RRE9 RSC9 RTA9 RTY9 RUW9 RVU9 RWS9 RXQ9 RYO9 RZM9 SAK9 SBI9 SCG9 SDE9 SEC9 SFA9 SFY9 SGW9 SHU9 SIS9 SJQ9 SKO9 SLM9 SMK9 SNI9 SOG9 SPE9 SQC9 SRA9 SRY9 SSW9 STU9 SUS9 SVQ9 SWO9 SXM9 SYK9 SZI9 TAG9 TBE9 TCC9 TDA9 TDY9 TEW9 TFU9 TGS9 THQ9 TIO9 TJM9 TKK9 TLI9 TMG9 TNE9 TOC9 TPA9 TPY9 TQW9 TRU9 TSS9 TTQ9 TUO9 TVM9 TWK9 TXI9 TYG9 TZE9 UAC9 UBA9 UBY9 UCW9 UDU9 UES9 UFQ9 UGO9 UHM9 UIK9 UJI9 UKG9 ULE9 UMC9 UNA9 UNY9 UOW9 UPU9 UQS9 URQ9 USO9 UTM9 UUK9 UVI9 UWG9 UXE9 UYC9 UZA9 UZY9 VAW9 VBU9 VCS9 VDQ9 VEO9 VFM9 VGK9 VHI9 VIG9 VJE9 VKC9 VLA9 VLY9 VMW9 VNU9 VOS9 VPQ9 VQO9 VRM9 VSK9 VTI9 VUG9 VVE9 VWC9 VXA9 VXY9 VYW9 VZU9 WAS9 WBQ9 WCO9 WDM9 WEK9 WFI9 WGG9 WHE9 WIC9 WJA9 WJY9 WKW9 WLU9 WMS9 WNQ9 WOO9 WPM9 WQK9 WRI9 WSG9 WTE9 WUC9 WVA9 WVY9 WWW9 WXU9 WYS9 WZQ9 XAO9 XBM9 XCK9 XDI9 XEG9 AT9:AW9 BR9:BU9 CP9:CS9 DN9:DQ9 EL9:EO9 FJ9:FM9 GH9:GK9 HF9:HI9 ID9:IG9 JB9:JE9 JZ9:KC9 KX9:LA9 LV9:LY9 MT9:MW9 NR9:NU9 OP9:OS9 PN9:PQ9 QL9:QO9 RJ9:RM9 SH9:SK9 TF9:TI9 UD9:UG9 VB9:VE9 VZ9:WC9 WX9:XA9 XV9:XY9 YT9:YW9 ZR9:ZU9 AAP9:AAS9 ABN9:ABQ9 ACL9:ACO9 ADJ9:ADM9 AEH9:AEK9 AFF9:AFI9 AGD9:AGG9 AHB9:AHE9 AHZ9:AIC9 AIX9:AJA9 AJV9:AJY9 AKT9:AKW9 ALR9:ALU9 AMP9:AMS9 ANN9:ANQ9 AOL9:AOO9 APJ9:APM9 AQH9:AQK9 ARF9:ARI9 ASD9:ASG9 ATB9:ATE9 ATZ9:AUC9 AUX9:AVA9 AVV9:AVY9 AWT9:AWW9 AXR9:AXU9 AYP9:AYS9 AZN9:AZQ9 BAL9:BAO9 BBJ9:BBM9 BCH9:BCK9 BDF9:BDI9 BED9:BEG9 BFB9:BFE9 BFZ9:BGC9 BGX9:BHA9 BHV9:BHY9 BIT9:BIW9 BJR9:BJU9 BKP9:BKS9 BLN9:BLQ9 BML9:BMO9 BNJ9:BNM9 BOH9:BOK9 BPF9:BPI9 BQD9:BQG9 BRB9:BRE9 BRZ9:BSC9 BSX9:BTA9 BTV9:BTY9 BUT9:BUW9 BVR9:BVU9 BWP9:BWS9 BXN9:BXQ9 BYL9:BYO9 BZJ9:BZM9 CAH9:CAK9 CBF9:CBI9 CCD9:CCG9 CDB9:CDE9 CDZ9:CEC9 CEX9:CFA9 CFV9:CFY9 CGT9:CGW9 CHR9:CHU9 CIP9:CIS9 CJN9:CJQ9 CKL9:CKO9 CLJ9:CLM9 CMH9:CMK9 CNF9:CNI9 COD9:COG9 CPB9:CPE9 CPZ9:CQC9 CQX9:CRA9 CRV9:CRY9 CST9:CSW9 CTR9:CTU9 CUP9:CUS9 CVN9:CVQ9 CWL9:CWO9 CXJ9:CXM9 CYH9:CYK9 CZF9:CZI9 DAD9:DAG9 DBB9:DBE9 DBZ9:DCC9 DCX9:DDA9 DDV9:DDY9 DET9:DEW9 DFR9:DFU9 DGP9:DGS9 DHN9:DHQ9 DIL9:DIO9 DJJ9:DJM9 DKH9:DKK9 DLF9:DLI9 DMD9:DMG9 DNB9:DNE9 DNZ9:DOC9 DOX9:DPA9 DPV9:DPY9 DQT9:DQW9 DRR9:DRU9 DSP9:DSS9 DTN9:DTQ9 DUL9:DUO9 DVJ9:DVM9 DWH9:DWK9 DXF9:DXI9 DYD9:DYG9 DZB9:DZE9 DZZ9:EAC9 EAX9:EBA9 EBV9:EBY9 ECT9:ECW9 EDR9:EDU9 EEP9:EES9 EFN9:EFQ9 EGL9:EGO9 EHJ9:EHM9 EIH9:EIK9 EJF9:EJI9 EKD9:EKG9 ELB9:ELE9 ELZ9:EMC9 EMX9:ENA9 ENV9:ENY9 EOT9:EOW9 EPR9:EPU9 EQP9:EQS9 ERN9:ERQ9 ESL9:ESO9 ETJ9:ETM9 EUH9:EUK9 EVF9:EVI9 EWD9:EWG9 EXB9:EXE9 EXZ9:EYC9 EYX9:EZA9 EZV9:EZY9 FAT9:FAW9 FBR9:FBU9 FCP9:FCS9 FDN9:FDQ9 FEL9:FEO9 FFJ9:FFM9 FGH9:FGK9 FHF9:FHI9 FID9:FIG9 FJB9:FJE9 FJZ9:FKC9 FKX9:FLA9 FLV9:FLY9 FMT9:FMW9 FNR9:FNU9 FOP9:FOS9 FPN9:FPQ9 FQL9:FQO9 FRJ9:FRM9 FSH9:FSK9 FTF9:FTI9 FUD9:FUG9 FVB9:FVE9 FVZ9:FWC9 FWX9:FXA9 FXV9:FXY9 FYT9:FYW9 FZR9:FZU9 GAP9:GAS9 GBN9:GBQ9 GCL9:GCO9 GDJ9:GDM9 GEH9:GEK9 GFF9:GFI9 GGD9:GGG9 GHB9:GHE9 GHZ9:GIC9 GIX9:GJA9 GJV9:GJY9 GKT9:GKW9 GLR9:GLU9 GMP9:GMS9 GNN9:GNQ9 GOL9:GOO9 GPJ9:GPM9 GQH9:GQK9 GRF9:GRI9 GSD9:GSG9 GTB9:GTE9 GTZ9:GUC9 GUX9:GVA9 GVV9:GVY9 GWT9:GWW9 GXR9:GXU9 GYP9:GYS9 GZN9:GZQ9 HAL9:HAO9 HBJ9:HBM9 HCH9:HCK9 HDF9:HDI9 HED9:HEG9 HFB9:HFE9 HFZ9:HGC9 HGX9:HHA9 HHV9:HHY9 HIT9:HIW9 HJR9:HJU9 HKP9:HKS9 HLN9:HLQ9 HML9:HMO9 HNJ9:HNM9 HOH9:HOK9 HPF9:HPI9 HQD9:HQG9 HRB9:HRE9 HRZ9:HSC9 HSX9:HTA9 HTV9:HTY9 HUT9:HUW9 HVR9:HVU9 HWP9:HWS9 HXN9:HXQ9 HYL9:HYO9 HZJ9:HZM9 IAH9:IAK9 IBF9:IBI9 ICD9:ICG9 IDB9:IDE9 IDZ9:IEC9 IEX9:IFA9 IFV9:IFY9 IGT9:IGW9 IHR9:IHU9 IIP9:IIS9 IJN9:IJQ9 IKL9:IKO9 ILJ9:ILM9 IMH9:IMK9 INF9:INI9 IOD9:IOG9 IPB9:IPE9 IPZ9:IQC9 IQX9:IRA9 IRV9:IRY9 IST9:ISW9 ITR9:ITU9 IUP9:IUS9 IVN9:IVQ9 IWL9:IWO9 IXJ9:IXM9 IYH9:IYK9 IZF9:IZI9 JAD9:JAG9 JBB9:JBE9 JBZ9:JCC9 JCX9:JDA9 JDV9:JDY9 JET9:JEW9 JFR9:JFU9 JGP9:JGS9 JHN9:JHQ9 JIL9:JIO9 JJJ9:JJM9 JKH9:JKK9 JLF9:JLI9 JMD9:JMG9 JNB9:JNE9 JNZ9:JOC9 JOX9:JPA9 JPV9:JPY9 JQT9:JQW9 JRR9:JRU9 JSP9:JSS9 JTN9:JTQ9 JUL9:JUO9 JVJ9:JVM9 JWH9:JWK9 JXF9:JXI9 JYD9:JYG9 JZB9:JZE9 JZZ9:KAC9 KAX9:KBA9 KBV9:KBY9 KCT9:KCW9 KDR9:KDU9 KEP9:KES9 KFN9:KFQ9 KGL9:KGO9 KHJ9:KHM9 KIH9:KIK9 KJF9:KJI9 KKD9:KKG9 KLB9:KLE9 KLZ9:KMC9 KMX9:KNA9 KNV9:KNY9 KOT9:KOW9 KPR9:KPU9 KQP9:KQS9 KRN9:KRQ9 KSL9:KSO9 KTJ9:KTM9 KUH9:KUK9 KVF9:KVI9 KWD9:KWG9 KXB9:KXE9 KXZ9:KYC9 KYX9:KZA9 KZV9:KZY9 LAT9:LAW9 LBR9:LBU9 LCP9:LCS9 LDN9:LDQ9 LEL9:LEO9 LFJ9:LFM9 LGH9:LGK9 LHF9:LHI9 LID9:LIG9 LJB9:LJE9 LJZ9:LKC9 LKX9:LLA9 LLV9:LLY9 LMT9:LMW9 LNR9:LNU9 LOP9:LOS9 LPN9:LPQ9 LQL9:LQO9 LRJ9:LRM9 LSH9:LSK9 LTF9:LTI9 LUD9:LUG9 LVB9:LVE9 LVZ9:LWC9 LWX9:LXA9 LXV9:LXY9 LYT9:LYW9 LZR9:LZU9 MAP9:MAS9 MBN9:MBQ9 MCL9:MCO9 MDJ9:MDM9 MEH9:MEK9 MFF9:MFI9 MGD9:MGG9 MHB9:MHE9 MHZ9:MIC9 MIX9:MJA9 MJV9:MJY9 MKT9:MKW9 MLR9:MLU9 MMP9:MMS9 MNN9:MNQ9 MOL9:MOO9 MPJ9:MPM9 MQH9:MQK9 MRF9:MRI9 MSD9:MSG9 MTB9:MTE9 MTZ9:MUC9 MUX9:MVA9 MVV9:MVY9 MWT9:MWW9 MXR9:MXU9 MYP9:MYS9 MZN9:MZQ9 NAL9:NAO9 NBJ9:NBM9 NCH9:NCK9 NDF9:NDI9 NED9:NEG9 NFB9:NFE9 NFZ9:NGC9 NGX9:NHA9 NHV9:NHY9 NIT9:NIW9 NJR9:NJU9 NKP9:NKS9 NLN9:NLQ9 NML9:NMO9 NNJ9:NNM9 NOH9:NOK9 NPF9:NPI9 NQD9:NQG9 NRB9:NRE9 NRZ9:NSC9 NSX9:NTA9 NTV9:NTY9 NUT9:NUW9 NVR9:NVU9 NWP9:NWS9 NXN9:NXQ9 NYL9:NYO9 NZJ9:NZM9 OAH9:OAK9 OBF9:OBI9 OCD9:OCG9 ODB9:ODE9 ODZ9:OEC9 OEX9:OFA9 OFV9:OFY9 OGT9:OGW9 OHR9:OHU9 OIP9:OIS9 OJN9:OJQ9 OKL9:OKO9 OLJ9:OLM9 OMH9:OMK9 ONF9:ONI9 OOD9:OOG9 OPB9:OPE9 OPZ9:OQC9 OQX9:ORA9 ORV9:ORY9 OST9:OSW9 OTR9:OTU9 OUP9:OUS9 OVN9:OVQ9 OWL9:OWO9 OXJ9:OXM9 OYH9:OYK9 OZF9:OZI9 PAD9:PAG9 PBB9:PBE9 PBZ9:PCC9 PCX9:PDA9 PDV9:PDY9 PET9:PEW9 PFR9:PFU9 PGP9:PGS9 PHN9:PHQ9 PIL9:PIO9 PJJ9:PJM9 PKH9:PKK9 PLF9:PLI9 PMD9:PMG9 PNB9:PNE9 PNZ9:POC9 POX9:PPA9 PPV9:PPY9 PQT9:PQW9 PRR9:PRU9 PSP9:PSS9 PTN9:PTQ9 PUL9:PUO9 PVJ9:PVM9 PWH9:PWK9 PXF9:PXI9 PYD9:PYG9 PZB9:PZE9 PZZ9:QAC9 QAX9:QBA9 QBV9:QBY9 QCT9:QCW9 QDR9:QDU9 QEP9:QES9 QFN9:QFQ9 QGL9:QGO9 QHJ9:QHM9 QIH9:QIK9 QJF9:QJI9 QKD9:QKG9 QLB9:QLE9 QLZ9:QMC9 QMX9:QNA9 QNV9:QNY9 QOT9:QOW9 QPR9:QPU9 QQP9:QQS9 QRN9:QRQ9 QSL9:QSO9 QTJ9:QTM9 QUH9:QUK9 QVF9:QVI9 QWD9:QWG9 QXB9:QXE9 QXZ9:QYC9 QYX9:QZA9 QZV9:QZY9 RAT9:RAW9 RBR9:RBU9 RCP9:RCS9 RDN9:RDQ9 REL9:REO9 RFJ9:RFM9 RGH9:RGK9 RHF9:RHI9 RID9:RIG9 RJB9:RJE9 RJZ9:RKC9 RKX9:RLA9 RLV9:RLY9 RMT9:RMW9 RNR9:RNU9 ROP9:ROS9 RPN9:RPQ9 RQL9:RQO9 RRJ9:RRM9 RSH9:RSK9 RTF9:RTI9 RUD9:RUG9 RVB9:RVE9 RVZ9:RWC9 RWX9:RXA9 RXV9:RXY9 RYT9:RYW9 RZR9:RZU9 SAP9:SAS9 SBN9:SBQ9 SCL9:SCO9 SDJ9:SDM9 SEH9:SEK9 SFF9:SFI9 SGD9:SGG9 SHB9:SHE9 SHZ9:SIC9 SIX9:SJA9 SJV9:SJY9 SKT9:SKW9 SLR9:SLU9 SMP9:SMS9 SNN9:SNQ9 SOL9:SOO9 SPJ9:SPM9 SQH9:SQK9 SRF9:SRI9 SSD9:SSG9 STB9:STE9 STZ9:SUC9 SUX9:SVA9 SVV9:SVY9 SWT9:SWW9 SXR9:SXU9 SYP9:SYS9 SZN9:SZQ9 TAL9:TAO9 TBJ9:TBM9 TCH9:TCK9 TDF9:TDI9 TED9:TEG9 TFB9:TFE9 TFZ9:TGC9 TGX9:THA9 THV9:THY9 TIT9:TIW9 TJR9:TJU9 TKP9:TKS9 TLN9:TLQ9 TML9:TMO9 TNJ9:TNM9 TOH9:TOK9 TPF9:TPI9 TQD9:TQG9 TRB9:TRE9 TRZ9:TSC9 TSX9:TTA9 TTV9:TTY9 TUT9:TUW9 TVR9:TVU9 TWP9:TWS9 TXN9:TXQ9 TYL9:TYO9 TZJ9:TZM9 UAH9:UAK9 UBF9:UBI9 UCD9:UCG9 UDB9:UDE9 UDZ9:UEC9 UEX9:UFA9 UFV9:UFY9 UGT9:UGW9 UHR9:UHU9 UIP9:UIS9 UJN9:UJQ9 UKL9:UKO9 ULJ9:ULM9 UMH9:UMK9 UNF9:UNI9 UOD9:UOG9 UPB9:UPE9 UPZ9:UQC9 UQX9:URA9 URV9:URY9 UST9:USW9 UTR9:UTU9 UUP9:UUS9 UVN9:UVQ9 UWL9:UWO9 UXJ9:UXM9 UYH9:UYK9 UZF9:UZI9 VAD9:VAG9 VBB9:VBE9 VBZ9:VCC9 VCX9:VDA9 VDV9:VDY9 VET9:VEW9 VFR9:VFU9 VGP9:VGS9 VHN9:VHQ9 VIL9:VIO9 VJJ9:VJM9 VKH9:VKK9 VLF9:VLI9 VMD9:VMG9 VNB9:VNE9 VNZ9:VOC9 VOX9:VPA9 VPV9:VPY9 VQT9:VQW9 VRR9:VRU9 VSP9:VSS9 VTN9:VTQ9 VUL9:VUO9 VVJ9:VVM9 VWH9:VWK9 VXF9:VXI9 VYD9:VYG9 VZB9:VZE9 VZZ9:WAC9 WAX9:WBA9 WBV9:WBY9 WCT9:WCW9 WDR9:WDU9 WEP9:WES9 WFN9:WFQ9 WGL9:WGO9 WHJ9:WHM9 WIH9:WIK9 WJF9:WJI9 WKD9:WKG9 WLB9:WLE9 WLZ9:WMC9 WMX9:WNA9 WNV9:WNY9 WOT9:WOW9 WPR9:WPU9 WQP9:WQS9 WRN9:WRQ9 WSL9:WSO9 WTJ9:WTM9 WUH9:WUK9 WVF9:WVI9 WWD9:WWG9 WXB9:WXE9 WXZ9:WYC9 WYX9:WZA9 WZV9:WZY9 XAT9:XAW9 XBR9:XBU9 XCP9:XCS9 XDN9:XDQ9 XEL9:XEO9 V9:Z9">
    <cfRule type="cellIs" dxfId="8428" priority="768" stopIfTrue="1" operator="equal">
      <formula>"Significativo"</formula>
    </cfRule>
    <cfRule type="cellIs" dxfId="8427" priority="769" stopIfTrue="1" operator="equal">
      <formula>"Elevado"</formula>
    </cfRule>
    <cfRule type="cellIs" dxfId="8426" priority="770" stopIfTrue="1" operator="equal">
      <formula>"Extremo"</formula>
    </cfRule>
  </conditionalFormatting>
  <conditionalFormatting sqref="AH9 BF9 CD9 DB9 DZ9 EX9 FV9 GT9 HR9 IP9 JN9 KL9 LJ9 MH9 NF9 OD9 PB9 PZ9 QX9 RV9 ST9 TR9 UP9 VN9 WL9 XJ9 YH9 ZF9 AAD9 ABB9 ABZ9 ACX9 ADV9 AET9 AFR9 AGP9 AHN9 AIL9 AJJ9 AKH9 ALF9 AMD9 ANB9 ANZ9 AOX9 APV9 AQT9 ARR9 ASP9 ATN9 AUL9 AVJ9 AWH9 AXF9 AYD9 AZB9 AZZ9 BAX9 BBV9 BCT9 BDR9 BEP9 BFN9 BGL9 BHJ9 BIH9 BJF9 BKD9 BLB9 BLZ9 BMX9 BNV9 BOT9 BPR9 BQP9 BRN9 BSL9 BTJ9 BUH9 BVF9 BWD9 BXB9 BXZ9 BYX9 BZV9 CAT9 CBR9 CCP9 CDN9 CEL9 CFJ9 CGH9 CHF9 CID9 CJB9 CJZ9 CKX9 CLV9 CMT9 CNR9 COP9 CPN9 CQL9 CRJ9 CSH9 CTF9 CUD9 CVB9 CVZ9 CWX9 CXV9 CYT9 CZR9 DAP9 DBN9 DCL9 DDJ9 DEH9 DFF9 DGD9 DHB9 DHZ9 DIX9 DJV9 DKT9 DLR9 DMP9 DNN9 DOL9 DPJ9 DQH9 DRF9 DSD9 DTB9 DTZ9 DUX9 DVV9 DWT9 DXR9 DYP9 DZN9 EAL9 EBJ9 ECH9 EDF9 EED9 EFB9 EFZ9 EGX9 EHV9 EIT9 EJR9 EKP9 ELN9 EML9 ENJ9 EOH9 EPF9 EQD9 ERB9 ERZ9 ESX9 ETV9 EUT9 EVR9 EWP9 EXN9 EYL9 EZJ9 FAH9 FBF9 FCD9 FDB9 FDZ9 FEX9 FFV9 FGT9 FHR9 FIP9 FJN9 FKL9 FLJ9 FMH9 FNF9 FOD9 FPB9 FPZ9 FQX9 FRV9 FST9 FTR9 FUP9 FVN9 FWL9 FXJ9 FYH9 FZF9 GAD9 GBB9 GBZ9 GCX9 GDV9 GET9 GFR9 GGP9 GHN9 GIL9 GJJ9 GKH9 GLF9 GMD9 GNB9 GNZ9 GOX9 GPV9 GQT9 GRR9 GSP9 GTN9 GUL9 GVJ9 GWH9 GXF9 GYD9 GZB9 GZZ9 HAX9 HBV9 HCT9 HDR9 HEP9 HFN9 HGL9 HHJ9 HIH9 HJF9 HKD9 HLB9 HLZ9 HMX9 HNV9 HOT9 HPR9 HQP9 HRN9 HSL9 HTJ9 HUH9 HVF9 HWD9 HXB9 HXZ9 HYX9 HZV9 IAT9 IBR9 ICP9 IDN9 IEL9 IFJ9 IGH9 IHF9 IID9 IJB9 IJZ9 IKX9 ILV9 IMT9 INR9 IOP9 IPN9 IQL9 IRJ9 ISH9 ITF9 IUD9 IVB9 IVZ9 IWX9 IXV9 IYT9 IZR9 JAP9 JBN9 JCL9 JDJ9 JEH9 JFF9 JGD9 JHB9 JHZ9 JIX9 JJV9 JKT9 JLR9 JMP9 JNN9 JOL9 JPJ9 JQH9 JRF9 JSD9 JTB9 JTZ9 JUX9 JVV9 JWT9 JXR9 JYP9 JZN9 KAL9 KBJ9 KCH9 KDF9 KED9 KFB9 KFZ9 KGX9 KHV9 KIT9 KJR9 KKP9 KLN9 KML9 KNJ9 KOH9 KPF9 KQD9 KRB9 KRZ9 KSX9 KTV9 KUT9 KVR9 KWP9 KXN9 KYL9 KZJ9 LAH9 LBF9 LCD9 LDB9 LDZ9 LEX9 LFV9 LGT9 LHR9 LIP9 LJN9 LKL9 LLJ9 LMH9 LNF9 LOD9 LPB9 LPZ9 LQX9 LRV9 LST9 LTR9 LUP9 LVN9 LWL9 LXJ9 LYH9 LZF9 MAD9 MBB9 MBZ9 MCX9 MDV9 MET9 MFR9 MGP9 MHN9 MIL9 MJJ9 MKH9 MLF9 MMD9 MNB9 MNZ9 MOX9 MPV9 MQT9 MRR9 MSP9 MTN9 MUL9 MVJ9 MWH9 MXF9 MYD9 MZB9 MZZ9 NAX9 NBV9 NCT9 NDR9 NEP9 NFN9 NGL9 NHJ9 NIH9 NJF9 NKD9 NLB9 NLZ9 NMX9 NNV9 NOT9 NPR9 NQP9 NRN9 NSL9 NTJ9 NUH9 NVF9 NWD9 NXB9 NXZ9 NYX9 NZV9 OAT9 OBR9 OCP9 ODN9 OEL9 OFJ9 OGH9 OHF9 OID9 OJB9 OJZ9 OKX9 OLV9 OMT9 ONR9 OOP9 OPN9 OQL9 ORJ9 OSH9 OTF9 OUD9 OVB9 OVZ9 OWX9 OXV9 OYT9 OZR9 PAP9 PBN9 PCL9 PDJ9 PEH9 PFF9 PGD9 PHB9 PHZ9 PIX9 PJV9 PKT9 PLR9 PMP9 PNN9 POL9 PPJ9 PQH9 PRF9 PSD9 PTB9 PTZ9 PUX9 PVV9 PWT9 PXR9 PYP9 PZN9 QAL9 QBJ9 QCH9 QDF9 QED9 QFB9 QFZ9 QGX9 QHV9 QIT9 QJR9 QKP9 QLN9 QML9 QNJ9 QOH9 QPF9 QQD9 QRB9 QRZ9 QSX9 QTV9 QUT9 QVR9 QWP9 QXN9 QYL9 QZJ9 RAH9 RBF9 RCD9 RDB9 RDZ9 REX9 RFV9 RGT9 RHR9 RIP9 RJN9 RKL9 RLJ9 RMH9 RNF9 ROD9 RPB9 RPZ9 RQX9 RRV9 RST9 RTR9 RUP9 RVN9 RWL9 RXJ9 RYH9 RZF9 SAD9 SBB9 SBZ9 SCX9 SDV9 SET9 SFR9 SGP9 SHN9 SIL9 SJJ9 SKH9 SLF9 SMD9 SNB9 SNZ9 SOX9 SPV9 SQT9 SRR9 SSP9 STN9 SUL9 SVJ9 SWH9 SXF9 SYD9 SZB9 SZZ9 TAX9 TBV9 TCT9 TDR9 TEP9 TFN9 TGL9 THJ9 TIH9 TJF9 TKD9 TLB9 TLZ9 TMX9 TNV9 TOT9 TPR9 TQP9 TRN9 TSL9 TTJ9 TUH9 TVF9 TWD9 TXB9 TXZ9 TYX9 TZV9 UAT9 UBR9 UCP9 UDN9 UEL9 UFJ9 UGH9 UHF9 UID9 UJB9 UJZ9 UKX9 ULV9 UMT9 UNR9 UOP9 UPN9 UQL9 URJ9 USH9 UTF9 UUD9 UVB9 UVZ9 UWX9 UXV9 UYT9 UZR9 VAP9 VBN9 VCL9 VDJ9 VEH9 VFF9 VGD9 VHB9 VHZ9 VIX9 VJV9 VKT9 VLR9 VMP9 VNN9 VOL9 VPJ9 VQH9 VRF9 VSD9 VTB9 VTZ9 VUX9 VVV9 VWT9 VXR9 VYP9 VZN9 WAL9 WBJ9 WCH9 WDF9 WED9 WFB9 WFZ9 WGX9 WHV9 WIT9 WJR9 WKP9 WLN9 WML9 WNJ9 WOH9 WPF9 WQD9 WRB9 WRZ9 WSX9 WTV9 WUT9 WVR9 WWP9 WXN9 WYL9 WZJ9 XAH9 XBF9 XCD9 XDB9 XDZ9 XEX9">
    <cfRule type="cellIs" dxfId="8425" priority="765" stopIfTrue="1" operator="equal">
      <formula>"Moderado"</formula>
    </cfRule>
    <cfRule type="cellIs" dxfId="8424" priority="766" stopIfTrue="1" operator="equal">
      <formula>"Grave"</formula>
    </cfRule>
    <cfRule type="cellIs" dxfId="8423" priority="767" stopIfTrue="1" operator="equal">
      <formula>"Muito Grave"</formula>
    </cfRule>
  </conditionalFormatting>
  <conditionalFormatting sqref="C7">
    <cfRule type="cellIs" dxfId="8422" priority="760" stopIfTrue="1" operator="notEqual">
      <formula>C6</formula>
    </cfRule>
    <cfRule type="cellIs" dxfId="8421" priority="761" stopIfTrue="1" operator="equal">
      <formula>C6</formula>
    </cfRule>
  </conditionalFormatting>
  <conditionalFormatting sqref="C7">
    <cfRule type="cellIs" dxfId="8420" priority="758" stopIfTrue="1" operator="notEqual">
      <formula>#REF!</formula>
    </cfRule>
    <cfRule type="cellIs" dxfId="8419" priority="759" stopIfTrue="1" operator="equal">
      <formula>#REF!</formula>
    </cfRule>
  </conditionalFormatting>
  <conditionalFormatting sqref="J9">
    <cfRule type="cellIs" dxfId="8418" priority="755" stopIfTrue="1" operator="equal">
      <formula>"Moderado"</formula>
    </cfRule>
    <cfRule type="cellIs" dxfId="8417" priority="756" stopIfTrue="1" operator="equal">
      <formula>"Grave"</formula>
    </cfRule>
    <cfRule type="cellIs" dxfId="8416" priority="757" stopIfTrue="1" operator="equal">
      <formula>"Muito Grave"</formula>
    </cfRule>
  </conditionalFormatting>
  <conditionalFormatting sqref="F65:G65">
    <cfRule type="cellIs" dxfId="8415" priority="88037" stopIfTrue="1" operator="notEqual">
      <formula>F49</formula>
    </cfRule>
    <cfRule type="cellIs" dxfId="8414" priority="88038" stopIfTrue="1" operator="between">
      <formula>F49</formula>
      <formula>#REF!</formula>
    </cfRule>
    <cfRule type="cellIs" dxfId="8413" priority="88039" stopIfTrue="1" operator="equal">
      <formula>F49</formula>
    </cfRule>
  </conditionalFormatting>
  <conditionalFormatting sqref="Q50 V50:Z50">
    <cfRule type="cellIs" dxfId="8412" priority="752" stopIfTrue="1" operator="equal">
      <formula>"Significativo"</formula>
    </cfRule>
    <cfRule type="cellIs" dxfId="8411" priority="753" stopIfTrue="1" operator="equal">
      <formula>"Elevado"</formula>
    </cfRule>
    <cfRule type="cellIs" dxfId="8410" priority="754" stopIfTrue="1" operator="equal">
      <formula>"Extremo"</formula>
    </cfRule>
  </conditionalFormatting>
  <conditionalFormatting sqref="J50">
    <cfRule type="cellIs" dxfId="8409" priority="749" stopIfTrue="1" operator="equal">
      <formula>"Moderado"</formula>
    </cfRule>
    <cfRule type="cellIs" dxfId="8408" priority="750" stopIfTrue="1" operator="equal">
      <formula>"Grave"</formula>
    </cfRule>
    <cfRule type="cellIs" dxfId="8407" priority="751" stopIfTrue="1" operator="equal">
      <formula>"Muito Grave"</formula>
    </cfRule>
  </conditionalFormatting>
  <conditionalFormatting sqref="C50">
    <cfRule type="cellIs" dxfId="8406" priority="748" stopIfTrue="1" operator="notEqual">
      <formula>#REF!</formula>
    </cfRule>
  </conditionalFormatting>
  <conditionalFormatting sqref="U50">
    <cfRule type="cellIs" dxfId="8405" priority="746" stopIfTrue="1" operator="equal">
      <formula>$P$94</formula>
    </cfRule>
    <cfRule type="cellIs" dxfId="8404" priority="747" stopIfTrue="1" operator="equal">
      <formula>$P$95</formula>
    </cfRule>
  </conditionalFormatting>
  <conditionalFormatting sqref="U50">
    <cfRule type="cellIs" dxfId="8403" priority="743" stopIfTrue="1" operator="equal">
      <formula>$P$92</formula>
    </cfRule>
    <cfRule type="cellIs" dxfId="8402" priority="744" stopIfTrue="1" operator="equal">
      <formula>$P$93</formula>
    </cfRule>
    <cfRule type="cellIs" dxfId="8401" priority="745" stopIfTrue="1" operator="equal">
      <formula>$P$94</formula>
    </cfRule>
  </conditionalFormatting>
  <conditionalFormatting sqref="Q51">
    <cfRule type="cellIs" dxfId="8400" priority="735" stopIfTrue="1" operator="equal">
      <formula>"Significativo"</formula>
    </cfRule>
    <cfRule type="cellIs" dxfId="8399" priority="736" stopIfTrue="1" operator="equal">
      <formula>"Elevado"</formula>
    </cfRule>
    <cfRule type="cellIs" dxfId="8398" priority="737" stopIfTrue="1" operator="equal">
      <formula>"Extremo"</formula>
    </cfRule>
  </conditionalFormatting>
  <conditionalFormatting sqref="J51">
    <cfRule type="cellIs" dxfId="8397" priority="732" stopIfTrue="1" operator="equal">
      <formula>"Moderado"</formula>
    </cfRule>
    <cfRule type="cellIs" dxfId="8396" priority="733" stopIfTrue="1" operator="equal">
      <formula>"Grave"</formula>
    </cfRule>
    <cfRule type="cellIs" dxfId="8395" priority="734" stopIfTrue="1" operator="equal">
      <formula>"Muito Grave"</formula>
    </cfRule>
  </conditionalFormatting>
  <conditionalFormatting sqref="J52">
    <cfRule type="cellIs" dxfId="8394" priority="714" stopIfTrue="1" operator="equal">
      <formula>"Moderado"</formula>
    </cfRule>
    <cfRule type="cellIs" dxfId="8393" priority="715" stopIfTrue="1" operator="equal">
      <formula>"Grave"</formula>
    </cfRule>
    <cfRule type="cellIs" dxfId="8392" priority="716" stopIfTrue="1" operator="equal">
      <formula>"Muito Grave"</formula>
    </cfRule>
  </conditionalFormatting>
  <conditionalFormatting sqref="Q52">
    <cfRule type="cellIs" dxfId="8391" priority="708" stopIfTrue="1" operator="equal">
      <formula>"Significativo"</formula>
    </cfRule>
    <cfRule type="cellIs" dxfId="8390" priority="709" stopIfTrue="1" operator="equal">
      <formula>"Elevado"</formula>
    </cfRule>
    <cfRule type="cellIs" dxfId="8389" priority="710" stopIfTrue="1" operator="equal">
      <formula>"Extremo"</formula>
    </cfRule>
  </conditionalFormatting>
  <conditionalFormatting sqref="F37:G37">
    <cfRule type="cellIs" dxfId="8388" priority="705" stopIfTrue="1" operator="notEqual">
      <formula>F36</formula>
    </cfRule>
    <cfRule type="cellIs" dxfId="8387" priority="706" stopIfTrue="1" operator="between">
      <formula>F36</formula>
      <formula>#REF!</formula>
    </cfRule>
    <cfRule type="cellIs" dxfId="8386" priority="707" stopIfTrue="1" operator="equal">
      <formula>F36</formula>
    </cfRule>
  </conditionalFormatting>
  <conditionalFormatting sqref="Q37">
    <cfRule type="cellIs" dxfId="8385" priority="702" stopIfTrue="1" operator="equal">
      <formula>"Significativo"</formula>
    </cfRule>
    <cfRule type="cellIs" dxfId="8384" priority="703" stopIfTrue="1" operator="equal">
      <formula>"Elevado"</formula>
    </cfRule>
    <cfRule type="cellIs" dxfId="8383" priority="704" stopIfTrue="1" operator="equal">
      <formula>"Extremo"</formula>
    </cfRule>
  </conditionalFormatting>
  <conditionalFormatting sqref="J37">
    <cfRule type="cellIs" dxfId="8382" priority="699" stopIfTrue="1" operator="equal">
      <formula>"Moderado"</formula>
    </cfRule>
    <cfRule type="cellIs" dxfId="8381" priority="700" stopIfTrue="1" operator="equal">
      <formula>"Grave"</formula>
    </cfRule>
    <cfRule type="cellIs" dxfId="8380" priority="701" stopIfTrue="1" operator="equal">
      <formula>"Muito Grave"</formula>
    </cfRule>
  </conditionalFormatting>
  <conditionalFormatting sqref="F37:H37">
    <cfRule type="cellIs" dxfId="8379" priority="696" stopIfTrue="1" operator="notEqual">
      <formula>F36</formula>
    </cfRule>
    <cfRule type="cellIs" dxfId="8378" priority="697" stopIfTrue="1" operator="between">
      <formula>F36</formula>
      <formula>#REF!</formula>
    </cfRule>
    <cfRule type="cellIs" dxfId="8377" priority="698" stopIfTrue="1" operator="equal">
      <formula>F36</formula>
    </cfRule>
  </conditionalFormatting>
  <conditionalFormatting sqref="G37">
    <cfRule type="cellIs" dxfId="8376" priority="693" stopIfTrue="1" operator="notEqual">
      <formula>G36</formula>
    </cfRule>
    <cfRule type="cellIs" dxfId="8375" priority="694" stopIfTrue="1" operator="between">
      <formula>G36</formula>
      <formula>#REF!</formula>
    </cfRule>
    <cfRule type="cellIs" dxfId="8374" priority="695" stopIfTrue="1" operator="equal">
      <formula>G36</formula>
    </cfRule>
  </conditionalFormatting>
  <conditionalFormatting sqref="G37">
    <cfRule type="cellIs" dxfId="8373" priority="690" stopIfTrue="1" operator="notEqual">
      <formula>G36</formula>
    </cfRule>
    <cfRule type="cellIs" dxfId="8372" priority="691" stopIfTrue="1" operator="between">
      <formula>G36</formula>
      <formula>#REF!</formula>
    </cfRule>
    <cfRule type="cellIs" dxfId="8371" priority="692" stopIfTrue="1" operator="equal">
      <formula>G36</formula>
    </cfRule>
  </conditionalFormatting>
  <conditionalFormatting sqref="G37">
    <cfRule type="cellIs" dxfId="8370" priority="687" stopIfTrue="1" operator="notEqual">
      <formula>G36</formula>
    </cfRule>
    <cfRule type="cellIs" dxfId="8369" priority="688" stopIfTrue="1" operator="between">
      <formula>G36</formula>
      <formula>#REF!</formula>
    </cfRule>
    <cfRule type="cellIs" dxfId="8368" priority="689" stopIfTrue="1" operator="equal">
      <formula>G36</formula>
    </cfRule>
  </conditionalFormatting>
  <conditionalFormatting sqref="F37 H37">
    <cfRule type="cellIs" dxfId="8367" priority="684" stopIfTrue="1" operator="notEqual">
      <formula>F36</formula>
    </cfRule>
    <cfRule type="cellIs" dxfId="8366" priority="685" stopIfTrue="1" operator="between">
      <formula>F36</formula>
      <formula>#REF!</formula>
    </cfRule>
    <cfRule type="cellIs" dxfId="8365" priority="686" stopIfTrue="1" operator="equal">
      <formula>F36</formula>
    </cfRule>
  </conditionalFormatting>
  <conditionalFormatting sqref="U37">
    <cfRule type="cellIs" dxfId="8364" priority="681" stopIfTrue="1" operator="equal">
      <formula>$P$92</formula>
    </cfRule>
    <cfRule type="cellIs" dxfId="8363" priority="682" stopIfTrue="1" operator="equal">
      <formula>$P$93</formula>
    </cfRule>
    <cfRule type="cellIs" dxfId="8362" priority="683" stopIfTrue="1" operator="equal">
      <formula>$P$94</formula>
    </cfRule>
  </conditionalFormatting>
  <conditionalFormatting sqref="F67:G67">
    <cfRule type="cellIs" dxfId="8361" priority="88098" stopIfTrue="1" operator="notEqual">
      <formula>F55</formula>
    </cfRule>
    <cfRule type="cellIs" dxfId="8360" priority="88099" stopIfTrue="1" operator="between">
      <formula>F55</formula>
      <formula>#REF!</formula>
    </cfRule>
    <cfRule type="cellIs" dxfId="8359" priority="88100" stopIfTrue="1" operator="equal">
      <formula>F55</formula>
    </cfRule>
  </conditionalFormatting>
  <conditionalFormatting sqref="Q59 V59:Z59">
    <cfRule type="cellIs" dxfId="8358" priority="678" stopIfTrue="1" operator="equal">
      <formula>"Significativo"</formula>
    </cfRule>
    <cfRule type="cellIs" dxfId="8357" priority="679" stopIfTrue="1" operator="equal">
      <formula>"Elevado"</formula>
    </cfRule>
    <cfRule type="cellIs" dxfId="8356" priority="680" stopIfTrue="1" operator="equal">
      <formula>"Extremo"</formula>
    </cfRule>
  </conditionalFormatting>
  <conditionalFormatting sqref="J59">
    <cfRule type="cellIs" dxfId="8355" priority="675" stopIfTrue="1" operator="equal">
      <formula>"Moderado"</formula>
    </cfRule>
    <cfRule type="cellIs" dxfId="8354" priority="676" stopIfTrue="1" operator="equal">
      <formula>"Grave"</formula>
    </cfRule>
    <cfRule type="cellIs" dxfId="8353" priority="677" stopIfTrue="1" operator="equal">
      <formula>"Muito Grave"</formula>
    </cfRule>
  </conditionalFormatting>
  <conditionalFormatting sqref="C59">
    <cfRule type="cellIs" dxfId="8352" priority="674" stopIfTrue="1" operator="notEqual">
      <formula>#REF!</formula>
    </cfRule>
  </conditionalFormatting>
  <conditionalFormatting sqref="U59">
    <cfRule type="cellIs" dxfId="8351" priority="672" stopIfTrue="1" operator="equal">
      <formula>$P$94</formula>
    </cfRule>
    <cfRule type="cellIs" dxfId="8350" priority="673" stopIfTrue="1" operator="equal">
      <formula>$P$95</formula>
    </cfRule>
  </conditionalFormatting>
  <conditionalFormatting sqref="U59">
    <cfRule type="cellIs" dxfId="8349" priority="669" stopIfTrue="1" operator="equal">
      <formula>$P$92</formula>
    </cfRule>
    <cfRule type="cellIs" dxfId="8348" priority="670" stopIfTrue="1" operator="equal">
      <formula>$P$93</formula>
    </cfRule>
    <cfRule type="cellIs" dxfId="8347" priority="671" stopIfTrue="1" operator="equal">
      <formula>$P$94</formula>
    </cfRule>
  </conditionalFormatting>
  <conditionalFormatting sqref="B52">
    <cfRule type="cellIs" dxfId="8346" priority="667" stopIfTrue="1" operator="notEqual">
      <formula>B49</formula>
    </cfRule>
    <cfRule type="cellIs" dxfId="8345" priority="668" stopIfTrue="1" operator="equal">
      <formula>B49</formula>
    </cfRule>
  </conditionalFormatting>
  <conditionalFormatting sqref="B52">
    <cfRule type="cellIs" dxfId="8344" priority="665" stopIfTrue="1" operator="notEqual">
      <formula>B47</formula>
    </cfRule>
    <cfRule type="cellIs" dxfId="8343" priority="666" stopIfTrue="1" operator="equal">
      <formula>B47</formula>
    </cfRule>
  </conditionalFormatting>
  <conditionalFormatting sqref="B52">
    <cfRule type="cellIs" dxfId="8342" priority="662" stopIfTrue="1" operator="notEqual">
      <formula>B49</formula>
    </cfRule>
    <cfRule type="cellIs" dxfId="8341" priority="663" stopIfTrue="1" operator="between">
      <formula>B49</formula>
      <formula>#REF!</formula>
    </cfRule>
    <cfRule type="cellIs" dxfId="8340" priority="664" stopIfTrue="1" operator="equal">
      <formula>B49</formula>
    </cfRule>
  </conditionalFormatting>
  <conditionalFormatting sqref="B52">
    <cfRule type="cellIs" dxfId="8339" priority="660" stopIfTrue="1" operator="notEqual">
      <formula>B45</formula>
    </cfRule>
    <cfRule type="cellIs" dxfId="8338" priority="661" stopIfTrue="1" operator="equal">
      <formula>B45</formula>
    </cfRule>
  </conditionalFormatting>
  <conditionalFormatting sqref="B52">
    <cfRule type="cellIs" dxfId="8337" priority="657" stopIfTrue="1" operator="notEqual">
      <formula>B45</formula>
    </cfRule>
    <cfRule type="cellIs" dxfId="8336" priority="658" stopIfTrue="1" operator="between">
      <formula>B45</formula>
      <formula>#REF!</formula>
    </cfRule>
    <cfRule type="cellIs" dxfId="8335" priority="659" stopIfTrue="1" operator="equal">
      <formula>B45</formula>
    </cfRule>
  </conditionalFormatting>
  <conditionalFormatting sqref="V60 Q60 X60:Z60">
    <cfRule type="cellIs" dxfId="8334" priority="654" stopIfTrue="1" operator="equal">
      <formula>"Significativo"</formula>
    </cfRule>
    <cfRule type="cellIs" dxfId="8333" priority="655" stopIfTrue="1" operator="equal">
      <formula>"Elevado"</formula>
    </cfRule>
    <cfRule type="cellIs" dxfId="8332" priority="656" stopIfTrue="1" operator="equal">
      <formula>"Extremo"</formula>
    </cfRule>
  </conditionalFormatting>
  <conditionalFormatting sqref="J60">
    <cfRule type="cellIs" dxfId="8331" priority="651" stopIfTrue="1" operator="equal">
      <formula>"Moderado"</formula>
    </cfRule>
    <cfRule type="cellIs" dxfId="8330" priority="652" stopIfTrue="1" operator="equal">
      <formula>"Grave"</formula>
    </cfRule>
    <cfRule type="cellIs" dxfId="8329" priority="653" stopIfTrue="1" operator="equal">
      <formula>"Muito Grave"</formula>
    </cfRule>
  </conditionalFormatting>
  <conditionalFormatting sqref="W60">
    <cfRule type="cellIs" dxfId="8328" priority="648" stopIfTrue="1" operator="equal">
      <formula>"Significativo"</formula>
    </cfRule>
    <cfRule type="cellIs" dxfId="8327" priority="649" stopIfTrue="1" operator="equal">
      <formula>"Elevado"</formula>
    </cfRule>
    <cfRule type="cellIs" dxfId="8326" priority="650" stopIfTrue="1" operator="equal">
      <formula>"Extremo"</formula>
    </cfRule>
  </conditionalFormatting>
  <conditionalFormatting sqref="U60">
    <cfRule type="cellIs" dxfId="8325" priority="645" stopIfTrue="1" operator="equal">
      <formula>$P$92</formula>
    </cfRule>
    <cfRule type="cellIs" dxfId="8324" priority="646" stopIfTrue="1" operator="equal">
      <formula>$P$93</formula>
    </cfRule>
    <cfRule type="cellIs" dxfId="8323" priority="647" stopIfTrue="1" operator="equal">
      <formula>$P$94</formula>
    </cfRule>
  </conditionalFormatting>
  <conditionalFormatting sqref="Q61 V61:Z61">
    <cfRule type="cellIs" dxfId="8322" priority="642" stopIfTrue="1" operator="equal">
      <formula>"Significativo"</formula>
    </cfRule>
    <cfRule type="cellIs" dxfId="8321" priority="643" stopIfTrue="1" operator="equal">
      <formula>"Elevado"</formula>
    </cfRule>
    <cfRule type="cellIs" dxfId="8320" priority="644" stopIfTrue="1" operator="equal">
      <formula>"Extremo"</formula>
    </cfRule>
  </conditionalFormatting>
  <conditionalFormatting sqref="J61">
    <cfRule type="cellIs" dxfId="8319" priority="639" stopIfTrue="1" operator="equal">
      <formula>"Moderado"</formula>
    </cfRule>
    <cfRule type="cellIs" dxfId="8318" priority="640" stopIfTrue="1" operator="equal">
      <formula>"Grave"</formula>
    </cfRule>
    <cfRule type="cellIs" dxfId="8317" priority="641" stopIfTrue="1" operator="equal">
      <formula>"Muito Grave"</formula>
    </cfRule>
  </conditionalFormatting>
  <conditionalFormatting sqref="C61">
    <cfRule type="cellIs" dxfId="8316" priority="638" stopIfTrue="1" operator="notEqual">
      <formula>#REF!</formula>
    </cfRule>
  </conditionalFormatting>
  <conditionalFormatting sqref="U61">
    <cfRule type="cellIs" dxfId="8315" priority="636" stopIfTrue="1" operator="equal">
      <formula>$P$94</formula>
    </cfRule>
    <cfRule type="cellIs" dxfId="8314" priority="637" stopIfTrue="1" operator="equal">
      <formula>$P$95</formula>
    </cfRule>
  </conditionalFormatting>
  <conditionalFormatting sqref="U61">
    <cfRule type="cellIs" dxfId="8313" priority="633" stopIfTrue="1" operator="equal">
      <formula>$P$92</formula>
    </cfRule>
    <cfRule type="cellIs" dxfId="8312" priority="634" stopIfTrue="1" operator="equal">
      <formula>$P$93</formula>
    </cfRule>
    <cfRule type="cellIs" dxfId="8311" priority="635" stopIfTrue="1" operator="equal">
      <formula>$P$94</formula>
    </cfRule>
  </conditionalFormatting>
  <conditionalFormatting sqref="J62">
    <cfRule type="cellIs" dxfId="8310" priority="630" stopIfTrue="1" operator="equal">
      <formula>"Moderado"</formula>
    </cfRule>
    <cfRule type="cellIs" dxfId="8309" priority="631" stopIfTrue="1" operator="equal">
      <formula>"Grave"</formula>
    </cfRule>
    <cfRule type="cellIs" dxfId="8308" priority="632" stopIfTrue="1" operator="equal">
      <formula>"Muito Grave"</formula>
    </cfRule>
  </conditionalFormatting>
  <conditionalFormatting sqref="P62">
    <cfRule type="cellIs" dxfId="8307" priority="627" stopIfTrue="1" operator="equal">
      <formula>$P$92</formula>
    </cfRule>
    <cfRule type="cellIs" dxfId="8306" priority="628" stopIfTrue="1" operator="equal">
      <formula>$P$93</formula>
    </cfRule>
    <cfRule type="cellIs" dxfId="8305" priority="629" stopIfTrue="1" operator="equal">
      <formula>$P$94</formula>
    </cfRule>
  </conditionalFormatting>
  <conditionalFormatting sqref="U62">
    <cfRule type="cellIs" dxfId="8304" priority="624" stopIfTrue="1" operator="equal">
      <formula>$P$92</formula>
    </cfRule>
    <cfRule type="cellIs" dxfId="8303" priority="625" stopIfTrue="1" operator="equal">
      <formula>$P$93</formula>
    </cfRule>
    <cfRule type="cellIs" dxfId="8302" priority="626" stopIfTrue="1" operator="equal">
      <formula>$P$94</formula>
    </cfRule>
  </conditionalFormatting>
  <conditionalFormatting sqref="U9">
    <cfRule type="cellIs" dxfId="8301" priority="621" stopIfTrue="1" operator="equal">
      <formula>$P$92</formula>
    </cfRule>
    <cfRule type="cellIs" dxfId="8300" priority="622" stopIfTrue="1" operator="equal">
      <formula>$P$93</formula>
    </cfRule>
    <cfRule type="cellIs" dxfId="8299" priority="623" stopIfTrue="1" operator="equal">
      <formula>$P$94</formula>
    </cfRule>
  </conditionalFormatting>
  <conditionalFormatting sqref="F88:G88 C88:D88">
    <cfRule type="cellIs" dxfId="8298" priority="94634" stopIfTrue="1" operator="notEqual">
      <formula>C72</formula>
    </cfRule>
    <cfRule type="cellIs" dxfId="8297" priority="94635" stopIfTrue="1" operator="between">
      <formula>C72</formula>
      <formula>#REF!</formula>
    </cfRule>
    <cfRule type="cellIs" dxfId="8296" priority="94636" stopIfTrue="1" operator="equal">
      <formula>C72</formula>
    </cfRule>
  </conditionalFormatting>
  <conditionalFormatting sqref="F88:G88">
    <cfRule type="cellIs" dxfId="8295" priority="94696" stopIfTrue="1" operator="notEqual">
      <formula>F68</formula>
    </cfRule>
    <cfRule type="cellIs" dxfId="8294" priority="94697" stopIfTrue="1" operator="between">
      <formula>F68</formula>
      <formula>#REF!</formula>
    </cfRule>
    <cfRule type="cellIs" dxfId="8293" priority="94698" stopIfTrue="1" operator="equal">
      <formula>F68</formula>
    </cfRule>
  </conditionalFormatting>
  <conditionalFormatting sqref="B88">
    <cfRule type="cellIs" dxfId="8292" priority="94701" stopIfTrue="1" operator="notEqual">
      <formula>B68</formula>
    </cfRule>
    <cfRule type="cellIs" dxfId="8291" priority="94702" stopIfTrue="1" operator="equal">
      <formula>B68</formula>
    </cfRule>
  </conditionalFormatting>
  <conditionalFormatting sqref="B88:D88">
    <cfRule type="cellIs" dxfId="8290" priority="581" stopIfTrue="1" operator="notEqual">
      <formula>B69</formula>
    </cfRule>
    <cfRule type="cellIs" dxfId="8289" priority="582" stopIfTrue="1" operator="equal">
      <formula>B69</formula>
    </cfRule>
  </conditionalFormatting>
  <conditionalFormatting sqref="B60:D60">
    <cfRule type="cellIs" dxfId="8288" priority="557" stopIfTrue="1" operator="notEqual">
      <formula>B59</formula>
    </cfRule>
    <cfRule type="cellIs" dxfId="8287" priority="558" stopIfTrue="1" operator="between">
      <formula>B59</formula>
      <formula>#REF!</formula>
    </cfRule>
    <cfRule type="cellIs" dxfId="8286" priority="559" stopIfTrue="1" operator="equal">
      <formula>B59</formula>
    </cfRule>
  </conditionalFormatting>
  <conditionalFormatting sqref="B60:D60">
    <cfRule type="cellIs" dxfId="8285" priority="554" stopIfTrue="1" operator="notEqual">
      <formula>#REF!</formula>
    </cfRule>
    <cfRule type="cellIs" dxfId="8284" priority="555" stopIfTrue="1" operator="between">
      <formula>#REF!</formula>
      <formula>#REF!</formula>
    </cfRule>
    <cfRule type="cellIs" dxfId="8283" priority="556" stopIfTrue="1" operator="equal">
      <formula>#REF!</formula>
    </cfRule>
  </conditionalFormatting>
  <conditionalFormatting sqref="B62:D62">
    <cfRule type="cellIs" dxfId="8282" priority="551" stopIfTrue="1" operator="notEqual">
      <formula>B61</formula>
    </cfRule>
    <cfRule type="cellIs" dxfId="8281" priority="552" stopIfTrue="1" operator="between">
      <formula>B61</formula>
      <formula>#REF!</formula>
    </cfRule>
    <cfRule type="cellIs" dxfId="8280" priority="553" stopIfTrue="1" operator="equal">
      <formula>B61</formula>
    </cfRule>
  </conditionalFormatting>
  <conditionalFormatting sqref="B62:D62">
    <cfRule type="cellIs" dxfId="8279" priority="548" stopIfTrue="1" operator="notEqual">
      <formula>#REF!</formula>
    </cfRule>
    <cfRule type="cellIs" dxfId="8278" priority="549" stopIfTrue="1" operator="between">
      <formula>#REF!</formula>
      <formula>#REF!</formula>
    </cfRule>
    <cfRule type="cellIs" dxfId="8277" priority="550" stopIfTrue="1" operator="equal">
      <formula>#REF!</formula>
    </cfRule>
  </conditionalFormatting>
  <conditionalFormatting sqref="B78:D78">
    <cfRule type="cellIs" dxfId="8276" priority="545" stopIfTrue="1" operator="notEqual">
      <formula>B73</formula>
    </cfRule>
    <cfRule type="cellIs" dxfId="8275" priority="546" stopIfTrue="1" operator="between">
      <formula>B73</formula>
      <formula>#REF!</formula>
    </cfRule>
    <cfRule type="cellIs" dxfId="8274" priority="547" stopIfTrue="1" operator="equal">
      <formula>B73</formula>
    </cfRule>
  </conditionalFormatting>
  <conditionalFormatting sqref="Q78 V78:Z78">
    <cfRule type="cellIs" dxfId="8273" priority="542" stopIfTrue="1" operator="equal">
      <formula>"Significativo"</formula>
    </cfRule>
    <cfRule type="cellIs" dxfId="8272" priority="543" stopIfTrue="1" operator="equal">
      <formula>"Elevado"</formula>
    </cfRule>
    <cfRule type="cellIs" dxfId="8271" priority="544" stopIfTrue="1" operator="equal">
      <formula>"Extremo"</formula>
    </cfRule>
  </conditionalFormatting>
  <conditionalFormatting sqref="J78">
    <cfRule type="cellIs" dxfId="8270" priority="539" stopIfTrue="1" operator="equal">
      <formula>"Moderado"</formula>
    </cfRule>
    <cfRule type="cellIs" dxfId="8269" priority="540" stopIfTrue="1" operator="equal">
      <formula>"Grave"</formula>
    </cfRule>
    <cfRule type="cellIs" dxfId="8268" priority="541" stopIfTrue="1" operator="equal">
      <formula>"Muito Grave"</formula>
    </cfRule>
  </conditionalFormatting>
  <conditionalFormatting sqref="W78">
    <cfRule type="cellIs" dxfId="8267" priority="536" stopIfTrue="1" operator="equal">
      <formula>"Significativo"</formula>
    </cfRule>
    <cfRule type="cellIs" dxfId="8266" priority="537" stopIfTrue="1" operator="equal">
      <formula>"Elevado"</formula>
    </cfRule>
    <cfRule type="cellIs" dxfId="8265" priority="538" stopIfTrue="1" operator="equal">
      <formula>"Extremo"</formula>
    </cfRule>
  </conditionalFormatting>
  <conditionalFormatting sqref="C78:D78">
    <cfRule type="cellIs" dxfId="8264" priority="535" stopIfTrue="1" operator="notEqual">
      <formula>#REF!</formula>
    </cfRule>
  </conditionalFormatting>
  <conditionalFormatting sqref="B78:D78">
    <cfRule type="cellIs" dxfId="8263" priority="533" stopIfTrue="1" operator="notEqual">
      <formula>#REF!</formula>
    </cfRule>
    <cfRule type="cellIs" dxfId="8262" priority="534" stopIfTrue="1" operator="equal">
      <formula>#REF!</formula>
    </cfRule>
  </conditionalFormatting>
  <conditionalFormatting sqref="B78:D78">
    <cfRule type="cellIs" dxfId="8261" priority="531" stopIfTrue="1" operator="notEqual">
      <formula>B73</formula>
    </cfRule>
    <cfRule type="cellIs" dxfId="8260" priority="532" stopIfTrue="1" operator="equal">
      <formula>B73</formula>
    </cfRule>
  </conditionalFormatting>
  <conditionalFormatting sqref="B78">
    <cfRule type="cellIs" dxfId="8259" priority="530" stopIfTrue="1" operator="notEqual">
      <formula>#REF!</formula>
    </cfRule>
  </conditionalFormatting>
  <conditionalFormatting sqref="B78:D78">
    <cfRule type="cellIs" dxfId="8258" priority="527" stopIfTrue="1" operator="notEqual">
      <formula>#REF!</formula>
    </cfRule>
    <cfRule type="cellIs" dxfId="8257" priority="528" stopIfTrue="1" operator="between">
      <formula>#REF!</formula>
      <formula>#REF!</formula>
    </cfRule>
    <cfRule type="cellIs" dxfId="8256" priority="529" stopIfTrue="1" operator="equal">
      <formula>#REF!</formula>
    </cfRule>
  </conditionalFormatting>
  <conditionalFormatting sqref="B78">
    <cfRule type="cellIs" dxfId="8255" priority="525" stopIfTrue="1" operator="notEqual">
      <formula>#REF!</formula>
    </cfRule>
    <cfRule type="cellIs" dxfId="8254" priority="526" stopIfTrue="1" operator="equal">
      <formula>#REF!</formula>
    </cfRule>
  </conditionalFormatting>
  <conditionalFormatting sqref="B78:D78">
    <cfRule type="cellIs" dxfId="8253" priority="523" stopIfTrue="1" operator="notEqual">
      <formula>#REF!</formula>
    </cfRule>
    <cfRule type="cellIs" dxfId="8252" priority="524" stopIfTrue="1" operator="equal">
      <formula>#REF!</formula>
    </cfRule>
  </conditionalFormatting>
  <conditionalFormatting sqref="C78:D78">
    <cfRule type="cellIs" dxfId="8251" priority="520" stopIfTrue="1" operator="notEqual">
      <formula>#REF!</formula>
    </cfRule>
    <cfRule type="cellIs" dxfId="8250" priority="521" stopIfTrue="1" operator="between">
      <formula>#REF!</formula>
      <formula>#REF!</formula>
    </cfRule>
    <cfRule type="cellIs" dxfId="8249" priority="522" stopIfTrue="1" operator="equal">
      <formula>#REF!</formula>
    </cfRule>
  </conditionalFormatting>
  <conditionalFormatting sqref="B78">
    <cfRule type="cellIs" dxfId="8248" priority="518" stopIfTrue="1" operator="notEqual">
      <formula>#REF!</formula>
    </cfRule>
    <cfRule type="cellIs" dxfId="8247" priority="519" stopIfTrue="1" operator="equal">
      <formula>#REF!</formula>
    </cfRule>
  </conditionalFormatting>
  <conditionalFormatting sqref="F78:G78">
    <cfRule type="cellIs" dxfId="8246" priority="515" stopIfTrue="1" operator="notEqual">
      <formula>F71</formula>
    </cfRule>
    <cfRule type="cellIs" dxfId="8245" priority="516" stopIfTrue="1" operator="between">
      <formula>F71</formula>
      <formula>#REF!</formula>
    </cfRule>
    <cfRule type="cellIs" dxfId="8244" priority="517" stopIfTrue="1" operator="equal">
      <formula>F71</formula>
    </cfRule>
  </conditionalFormatting>
  <conditionalFormatting sqref="F78:G78">
    <cfRule type="cellIs" dxfId="8243" priority="512" stopIfTrue="1" operator="notEqual">
      <formula>F73</formula>
    </cfRule>
    <cfRule type="cellIs" dxfId="8242" priority="513" stopIfTrue="1" operator="between">
      <formula>F73</formula>
      <formula>#REF!</formula>
    </cfRule>
    <cfRule type="cellIs" dxfId="8241" priority="514" stopIfTrue="1" operator="equal">
      <formula>F73</formula>
    </cfRule>
  </conditionalFormatting>
  <conditionalFormatting sqref="B78">
    <cfRule type="cellIs" dxfId="8240" priority="505" stopIfTrue="1" operator="notEqual">
      <formula>B67</formula>
    </cfRule>
    <cfRule type="cellIs" dxfId="8239" priority="506" stopIfTrue="1" operator="equal">
      <formula>B67</formula>
    </cfRule>
  </conditionalFormatting>
  <conditionalFormatting sqref="F78:G78">
    <cfRule type="cellIs" dxfId="8238" priority="502" stopIfTrue="1" operator="notEqual">
      <formula>F64</formula>
    </cfRule>
    <cfRule type="cellIs" dxfId="8237" priority="503" stopIfTrue="1" operator="between">
      <formula>F64</formula>
      <formula>#REF!</formula>
    </cfRule>
    <cfRule type="cellIs" dxfId="8236" priority="504" stopIfTrue="1" operator="equal">
      <formula>F64</formula>
    </cfRule>
  </conditionalFormatting>
  <conditionalFormatting sqref="F78">
    <cfRule type="cellIs" dxfId="8235" priority="493" stopIfTrue="1" operator="notEqual">
      <formula>F71</formula>
    </cfRule>
    <cfRule type="cellIs" dxfId="8234" priority="494" stopIfTrue="1" operator="between">
      <formula>F71</formula>
      <formula>#REF!</formula>
    </cfRule>
    <cfRule type="cellIs" dxfId="8233" priority="495" stopIfTrue="1" operator="equal">
      <formula>F71</formula>
    </cfRule>
  </conditionalFormatting>
  <conditionalFormatting sqref="F78">
    <cfRule type="cellIs" dxfId="8232" priority="490" stopIfTrue="1" operator="notEqual">
      <formula>F73</formula>
    </cfRule>
    <cfRule type="cellIs" dxfId="8231" priority="491" stopIfTrue="1" operator="between">
      <formula>F73</formula>
      <formula>#REF!</formula>
    </cfRule>
    <cfRule type="cellIs" dxfId="8230" priority="492" stopIfTrue="1" operator="equal">
      <formula>F73</formula>
    </cfRule>
  </conditionalFormatting>
  <conditionalFormatting sqref="F78">
    <cfRule type="cellIs" dxfId="8229" priority="487" stopIfTrue="1" operator="notEqual">
      <formula>F64</formula>
    </cfRule>
    <cfRule type="cellIs" dxfId="8228" priority="488" stopIfTrue="1" operator="between">
      <formula>F64</formula>
      <formula>#REF!</formula>
    </cfRule>
    <cfRule type="cellIs" dxfId="8227" priority="489" stopIfTrue="1" operator="equal">
      <formula>F64</formula>
    </cfRule>
  </conditionalFormatting>
  <conditionalFormatting sqref="B88:D88">
    <cfRule type="cellIs" dxfId="8226" priority="101795" stopIfTrue="1" operator="notEqual">
      <formula>B72</formula>
    </cfRule>
    <cfRule type="cellIs" dxfId="8225" priority="101796" stopIfTrue="1" operator="equal">
      <formula>B72</formula>
    </cfRule>
  </conditionalFormatting>
  <conditionalFormatting sqref="Q81 V81:Z81">
    <cfRule type="cellIs" dxfId="8224" priority="479" stopIfTrue="1" operator="equal">
      <formula>"Significativo"</formula>
    </cfRule>
    <cfRule type="cellIs" dxfId="8223" priority="480" stopIfTrue="1" operator="equal">
      <formula>"Elevado"</formula>
    </cfRule>
    <cfRule type="cellIs" dxfId="8222" priority="481" stopIfTrue="1" operator="equal">
      <formula>"Extremo"</formula>
    </cfRule>
  </conditionalFormatting>
  <conditionalFormatting sqref="J81">
    <cfRule type="cellIs" dxfId="8221" priority="476" stopIfTrue="1" operator="equal">
      <formula>"Moderado"</formula>
    </cfRule>
    <cfRule type="cellIs" dxfId="8220" priority="477" stopIfTrue="1" operator="equal">
      <formula>"Grave"</formula>
    </cfRule>
    <cfRule type="cellIs" dxfId="8219" priority="478" stopIfTrue="1" operator="equal">
      <formula>"Muito Grave"</formula>
    </cfRule>
  </conditionalFormatting>
  <conditionalFormatting sqref="W81">
    <cfRule type="cellIs" dxfId="8218" priority="473" stopIfTrue="1" operator="equal">
      <formula>"Significativo"</formula>
    </cfRule>
    <cfRule type="cellIs" dxfId="8217" priority="474" stopIfTrue="1" operator="equal">
      <formula>"Elevado"</formula>
    </cfRule>
    <cfRule type="cellIs" dxfId="8216" priority="475" stopIfTrue="1" operator="equal">
      <formula>"Extremo"</formula>
    </cfRule>
  </conditionalFormatting>
  <conditionalFormatting sqref="Q82 V82:Z82">
    <cfRule type="cellIs" dxfId="8215" priority="470" stopIfTrue="1" operator="equal">
      <formula>"Significativo"</formula>
    </cfRule>
    <cfRule type="cellIs" dxfId="8214" priority="471" stopIfTrue="1" operator="equal">
      <formula>"Elevado"</formula>
    </cfRule>
    <cfRule type="cellIs" dxfId="8213" priority="472" stopIfTrue="1" operator="equal">
      <formula>"Extremo"</formula>
    </cfRule>
  </conditionalFormatting>
  <conditionalFormatting sqref="J82">
    <cfRule type="cellIs" dxfId="8212" priority="467" stopIfTrue="1" operator="equal">
      <formula>"Moderado"</formula>
    </cfRule>
    <cfRule type="cellIs" dxfId="8211" priority="468" stopIfTrue="1" operator="equal">
      <formula>"Grave"</formula>
    </cfRule>
    <cfRule type="cellIs" dxfId="8210" priority="469" stopIfTrue="1" operator="equal">
      <formula>"Muito Grave"</formula>
    </cfRule>
  </conditionalFormatting>
  <conditionalFormatting sqref="W82">
    <cfRule type="cellIs" dxfId="8209" priority="464" stopIfTrue="1" operator="equal">
      <formula>"Significativo"</formula>
    </cfRule>
    <cfRule type="cellIs" dxfId="8208" priority="465" stopIfTrue="1" operator="equal">
      <formula>"Elevado"</formula>
    </cfRule>
    <cfRule type="cellIs" dxfId="8207" priority="466" stopIfTrue="1" operator="equal">
      <formula>"Extremo"</formula>
    </cfRule>
  </conditionalFormatting>
  <conditionalFormatting sqref="Q83 V83:Z83">
    <cfRule type="cellIs" dxfId="8206" priority="458" stopIfTrue="1" operator="equal">
      <formula>"Significativo"</formula>
    </cfRule>
    <cfRule type="cellIs" dxfId="8205" priority="459" stopIfTrue="1" operator="equal">
      <formula>"Elevado"</formula>
    </cfRule>
    <cfRule type="cellIs" dxfId="8204" priority="460" stopIfTrue="1" operator="equal">
      <formula>"Extremo"</formula>
    </cfRule>
  </conditionalFormatting>
  <conditionalFormatting sqref="J83">
    <cfRule type="cellIs" dxfId="8203" priority="455" stopIfTrue="1" operator="equal">
      <formula>"Moderado"</formula>
    </cfRule>
    <cfRule type="cellIs" dxfId="8202" priority="456" stopIfTrue="1" operator="equal">
      <formula>"Grave"</formula>
    </cfRule>
    <cfRule type="cellIs" dxfId="8201" priority="457" stopIfTrue="1" operator="equal">
      <formula>"Muito Grave"</formula>
    </cfRule>
  </conditionalFormatting>
  <conditionalFormatting sqref="W83">
    <cfRule type="cellIs" dxfId="8200" priority="452" stopIfTrue="1" operator="equal">
      <formula>"Significativo"</formula>
    </cfRule>
    <cfRule type="cellIs" dxfId="8199" priority="453" stopIfTrue="1" operator="equal">
      <formula>"Elevado"</formula>
    </cfRule>
    <cfRule type="cellIs" dxfId="8198" priority="454" stopIfTrue="1" operator="equal">
      <formula>"Extremo"</formula>
    </cfRule>
  </conditionalFormatting>
  <conditionalFormatting sqref="V79:Z79">
    <cfRule type="cellIs" dxfId="8197" priority="444" stopIfTrue="1" operator="equal">
      <formula>"Significativo"</formula>
    </cfRule>
    <cfRule type="cellIs" dxfId="8196" priority="445" stopIfTrue="1" operator="equal">
      <formula>"Elevado"</formula>
    </cfRule>
    <cfRule type="cellIs" dxfId="8195" priority="446" stopIfTrue="1" operator="equal">
      <formula>"Extremo"</formula>
    </cfRule>
  </conditionalFormatting>
  <conditionalFormatting sqref="W79">
    <cfRule type="cellIs" dxfId="8194" priority="441" stopIfTrue="1" operator="equal">
      <formula>"Significativo"</formula>
    </cfRule>
    <cfRule type="cellIs" dxfId="8193" priority="442" stopIfTrue="1" operator="equal">
      <formula>"Elevado"</formula>
    </cfRule>
    <cfRule type="cellIs" dxfId="8192" priority="443" stopIfTrue="1" operator="equal">
      <formula>"Extremo"</formula>
    </cfRule>
  </conditionalFormatting>
  <conditionalFormatting sqref="V79:Z79">
    <cfRule type="cellIs" dxfId="8191" priority="433" stopIfTrue="1" operator="equal">
      <formula>"Significativo"</formula>
    </cfRule>
    <cfRule type="cellIs" dxfId="8190" priority="434" stopIfTrue="1" operator="equal">
      <formula>"Elevado"</formula>
    </cfRule>
    <cfRule type="cellIs" dxfId="8189" priority="435" stopIfTrue="1" operator="equal">
      <formula>"Extremo"</formula>
    </cfRule>
  </conditionalFormatting>
  <conditionalFormatting sqref="W79">
    <cfRule type="cellIs" dxfId="8188" priority="430" stopIfTrue="1" operator="equal">
      <formula>"Significativo"</formula>
    </cfRule>
    <cfRule type="cellIs" dxfId="8187" priority="431" stopIfTrue="1" operator="equal">
      <formula>"Elevado"</formula>
    </cfRule>
    <cfRule type="cellIs" dxfId="8186" priority="432" stopIfTrue="1" operator="equal">
      <formula>"Extremo"</formula>
    </cfRule>
  </conditionalFormatting>
  <conditionalFormatting sqref="P79">
    <cfRule type="cellIs" dxfId="8185" priority="425" stopIfTrue="1" operator="equal">
      <formula>"Extremo"</formula>
    </cfRule>
    <cfRule type="cellIs" dxfId="8184" priority="426" stopIfTrue="1" operator="equal">
      <formula>"Elevado"</formula>
    </cfRule>
    <cfRule type="cellIs" dxfId="8183" priority="427" stopIfTrue="1" operator="equal">
      <formula>"Baixo"</formula>
    </cfRule>
    <cfRule type="cellIs" dxfId="8182" priority="428" stopIfTrue="1" operator="equal">
      <formula>"Médio"</formula>
    </cfRule>
    <cfRule type="cellIs" dxfId="8181" priority="429" stopIfTrue="1" operator="equal">
      <formula>"Significativo"</formula>
    </cfRule>
  </conditionalFormatting>
  <conditionalFormatting sqref="U79">
    <cfRule type="cellIs" dxfId="8180" priority="420" stopIfTrue="1" operator="equal">
      <formula>"Extremo"</formula>
    </cfRule>
    <cfRule type="cellIs" dxfId="8179" priority="421" stopIfTrue="1" operator="equal">
      <formula>"Elevado"</formula>
    </cfRule>
    <cfRule type="cellIs" dxfId="8178" priority="422" stopIfTrue="1" operator="equal">
      <formula>"Baixo"</formula>
    </cfRule>
    <cfRule type="cellIs" dxfId="8177" priority="423" stopIfTrue="1" operator="equal">
      <formula>"Médio"</formula>
    </cfRule>
    <cfRule type="cellIs" dxfId="8176" priority="424" stopIfTrue="1" operator="equal">
      <formula>"Significativo"</formula>
    </cfRule>
  </conditionalFormatting>
  <conditionalFormatting sqref="U79">
    <cfRule type="cellIs" dxfId="8175" priority="415" stopIfTrue="1" operator="equal">
      <formula>"Extremo"</formula>
    </cfRule>
    <cfRule type="cellIs" dxfId="8174" priority="416" stopIfTrue="1" operator="equal">
      <formula>"Elevado"</formula>
    </cfRule>
    <cfRule type="cellIs" dxfId="8173" priority="417" stopIfTrue="1" operator="equal">
      <formula>"Baixo"</formula>
    </cfRule>
    <cfRule type="cellIs" dxfId="8172" priority="418" stopIfTrue="1" operator="equal">
      <formula>"Médio"</formula>
    </cfRule>
    <cfRule type="cellIs" dxfId="8171" priority="419" stopIfTrue="1" operator="equal">
      <formula>"Significativo"</formula>
    </cfRule>
  </conditionalFormatting>
  <conditionalFormatting sqref="Q80 V80:Z80">
    <cfRule type="cellIs" dxfId="8170" priority="412" stopIfTrue="1" operator="equal">
      <formula>"Significativo"</formula>
    </cfRule>
    <cfRule type="cellIs" dxfId="8169" priority="413" stopIfTrue="1" operator="equal">
      <formula>"Elevado"</formula>
    </cfRule>
    <cfRule type="cellIs" dxfId="8168" priority="414" stopIfTrue="1" operator="equal">
      <formula>"Extremo"</formula>
    </cfRule>
  </conditionalFormatting>
  <conditionalFormatting sqref="J80">
    <cfRule type="cellIs" dxfId="8167" priority="409" stopIfTrue="1" operator="equal">
      <formula>"Moderado"</formula>
    </cfRule>
    <cfRule type="cellIs" dxfId="8166" priority="410" stopIfTrue="1" operator="equal">
      <formula>"Grave"</formula>
    </cfRule>
    <cfRule type="cellIs" dxfId="8165" priority="411" stopIfTrue="1" operator="equal">
      <formula>"Muito Grave"</formula>
    </cfRule>
  </conditionalFormatting>
  <conditionalFormatting sqref="W80">
    <cfRule type="cellIs" dxfId="8164" priority="406" stopIfTrue="1" operator="equal">
      <formula>"Significativo"</formula>
    </cfRule>
    <cfRule type="cellIs" dxfId="8163" priority="407" stopIfTrue="1" operator="equal">
      <formula>"Elevado"</formula>
    </cfRule>
    <cfRule type="cellIs" dxfId="8162" priority="408" stopIfTrue="1" operator="equal">
      <formula>"Extremo"</formula>
    </cfRule>
  </conditionalFormatting>
  <conditionalFormatting sqref="J79">
    <cfRule type="cellIs" dxfId="8161" priority="403" stopIfTrue="1" operator="equal">
      <formula>"Moderado"</formula>
    </cfRule>
    <cfRule type="cellIs" dxfId="8160" priority="404" stopIfTrue="1" operator="equal">
      <formula>"Grave"</formula>
    </cfRule>
    <cfRule type="cellIs" dxfId="8159" priority="405" stopIfTrue="1" operator="equal">
      <formula>"Muito Grave"</formula>
    </cfRule>
  </conditionalFormatting>
  <conditionalFormatting sqref="J79">
    <cfRule type="cellIs" dxfId="8158" priority="400" stopIfTrue="1" operator="equal">
      <formula>"Moderado"</formula>
    </cfRule>
    <cfRule type="cellIs" dxfId="8157" priority="401" stopIfTrue="1" operator="equal">
      <formula>"Grave"</formula>
    </cfRule>
    <cfRule type="cellIs" dxfId="8156" priority="402" stopIfTrue="1" operator="equal">
      <formula>"Muito Grave"</formula>
    </cfRule>
  </conditionalFormatting>
  <conditionalFormatting sqref="J79">
    <cfRule type="cellIs" dxfId="8155" priority="397" stopIfTrue="1" operator="equal">
      <formula>"Moderado"</formula>
    </cfRule>
    <cfRule type="cellIs" dxfId="8154" priority="398" stopIfTrue="1" operator="equal">
      <formula>"Grave"</formula>
    </cfRule>
    <cfRule type="cellIs" dxfId="8153" priority="399" stopIfTrue="1" operator="equal">
      <formula>"Muito Grave"</formula>
    </cfRule>
  </conditionalFormatting>
  <conditionalFormatting sqref="J79">
    <cfRule type="cellIs" dxfId="8152" priority="394" stopIfTrue="1" operator="equal">
      <formula>"Moderado"</formula>
    </cfRule>
    <cfRule type="cellIs" dxfId="8151" priority="395" stopIfTrue="1" operator="equal">
      <formula>"Grave"</formula>
    </cfRule>
    <cfRule type="cellIs" dxfId="8150" priority="396" stopIfTrue="1" operator="equal">
      <formula>"Muito Grave"</formula>
    </cfRule>
  </conditionalFormatting>
  <conditionalFormatting sqref="J79">
    <cfRule type="cellIs" dxfId="8149" priority="391" stopIfTrue="1" operator="equal">
      <formula>"Moderado"</formula>
    </cfRule>
    <cfRule type="cellIs" dxfId="8148" priority="392" stopIfTrue="1" operator="equal">
      <formula>"Grave"</formula>
    </cfRule>
    <cfRule type="cellIs" dxfId="8147" priority="393" stopIfTrue="1" operator="equal">
      <formula>"Muito Grave"</formula>
    </cfRule>
  </conditionalFormatting>
  <conditionalFormatting sqref="J79">
    <cfRule type="cellIs" dxfId="8146" priority="388" stopIfTrue="1" operator="equal">
      <formula>"Moderado"</formula>
    </cfRule>
    <cfRule type="cellIs" dxfId="8145" priority="389" stopIfTrue="1" operator="equal">
      <formula>"Grave"</formula>
    </cfRule>
    <cfRule type="cellIs" dxfId="8144" priority="390" stopIfTrue="1" operator="equal">
      <formula>"Muito Grave"</formula>
    </cfRule>
  </conditionalFormatting>
  <conditionalFormatting sqref="Q79">
    <cfRule type="cellIs" dxfId="8143" priority="371" stopIfTrue="1" operator="equal">
      <formula>"Significativo"</formula>
    </cfRule>
    <cfRule type="cellIs" dxfId="8142" priority="372" stopIfTrue="1" operator="equal">
      <formula>"Elevado"</formula>
    </cfRule>
    <cfRule type="cellIs" dxfId="8141" priority="373" stopIfTrue="1" operator="equal">
      <formula>"Extremo"</formula>
    </cfRule>
  </conditionalFormatting>
  <conditionalFormatting sqref="Q79">
    <cfRule type="cellIs" dxfId="8140" priority="368" stopIfTrue="1" operator="equal">
      <formula>"Significativo"</formula>
    </cfRule>
    <cfRule type="cellIs" dxfId="8139" priority="369" stopIfTrue="1" operator="equal">
      <formula>"Elevado"</formula>
    </cfRule>
    <cfRule type="cellIs" dxfId="8138" priority="370" stopIfTrue="1" operator="equal">
      <formula>"Extremo"</formula>
    </cfRule>
  </conditionalFormatting>
  <conditionalFormatting sqref="Q79">
    <cfRule type="cellIs" dxfId="8137" priority="365" stopIfTrue="1" operator="equal">
      <formula>"Significativo"</formula>
    </cfRule>
    <cfRule type="cellIs" dxfId="8136" priority="366" stopIfTrue="1" operator="equal">
      <formula>"Elevado"</formula>
    </cfRule>
    <cfRule type="cellIs" dxfId="8135" priority="367" stopIfTrue="1" operator="equal">
      <formula>"Extremo"</formula>
    </cfRule>
  </conditionalFormatting>
  <conditionalFormatting sqref="Q79">
    <cfRule type="cellIs" dxfId="8134" priority="362" stopIfTrue="1" operator="equal">
      <formula>"Significativo"</formula>
    </cfRule>
    <cfRule type="cellIs" dxfId="8133" priority="363" stopIfTrue="1" operator="equal">
      <formula>"Elevado"</formula>
    </cfRule>
    <cfRule type="cellIs" dxfId="8132" priority="364" stopIfTrue="1" operator="equal">
      <formula>"Extremo"</formula>
    </cfRule>
  </conditionalFormatting>
  <conditionalFormatting sqref="Q79">
    <cfRule type="cellIs" dxfId="8131" priority="359" stopIfTrue="1" operator="equal">
      <formula>"Significativo"</formula>
    </cfRule>
    <cfRule type="cellIs" dxfId="8130" priority="360" stopIfTrue="1" operator="equal">
      <formula>"Elevado"</formula>
    </cfRule>
    <cfRule type="cellIs" dxfId="8129" priority="361" stopIfTrue="1" operator="equal">
      <formula>"Extremo"</formula>
    </cfRule>
  </conditionalFormatting>
  <conditionalFormatting sqref="Q79">
    <cfRule type="cellIs" dxfId="8128" priority="356" stopIfTrue="1" operator="equal">
      <formula>"Significativo"</formula>
    </cfRule>
    <cfRule type="cellIs" dxfId="8127" priority="357" stopIfTrue="1" operator="equal">
      <formula>"Elevado"</formula>
    </cfRule>
    <cfRule type="cellIs" dxfId="8126" priority="358" stopIfTrue="1" operator="equal">
      <formula>"Extremo"</formula>
    </cfRule>
  </conditionalFormatting>
  <conditionalFormatting sqref="Q79">
    <cfRule type="cellIs" dxfId="8125" priority="353" stopIfTrue="1" operator="equal">
      <formula>"Significativo"</formula>
    </cfRule>
    <cfRule type="cellIs" dxfId="8124" priority="354" stopIfTrue="1" operator="equal">
      <formula>"Elevado"</formula>
    </cfRule>
    <cfRule type="cellIs" dxfId="8123" priority="355" stopIfTrue="1" operator="equal">
      <formula>"Extremo"</formula>
    </cfRule>
  </conditionalFormatting>
  <conditionalFormatting sqref="Q79">
    <cfRule type="cellIs" dxfId="8122" priority="350" stopIfTrue="1" operator="equal">
      <formula>"Significativo"</formula>
    </cfRule>
    <cfRule type="cellIs" dxfId="8121" priority="351" stopIfTrue="1" operator="equal">
      <formula>"Elevado"</formula>
    </cfRule>
    <cfRule type="cellIs" dxfId="8120" priority="352" stopIfTrue="1" operator="equal">
      <formula>"Extremo"</formula>
    </cfRule>
  </conditionalFormatting>
  <conditionalFormatting sqref="Q79">
    <cfRule type="cellIs" dxfId="8119" priority="347" stopIfTrue="1" operator="equal">
      <formula>"Significativo"</formula>
    </cfRule>
    <cfRule type="cellIs" dxfId="8118" priority="348" stopIfTrue="1" operator="equal">
      <formula>"Elevado"</formula>
    </cfRule>
    <cfRule type="cellIs" dxfId="8117" priority="349" stopIfTrue="1" operator="equal">
      <formula>"Extremo"</formula>
    </cfRule>
  </conditionalFormatting>
  <conditionalFormatting sqref="Q79">
    <cfRule type="cellIs" dxfId="8116" priority="344" stopIfTrue="1" operator="equal">
      <formula>"Significativo"</formula>
    </cfRule>
    <cfRule type="cellIs" dxfId="8115" priority="345" stopIfTrue="1" operator="equal">
      <formula>"Elevado"</formula>
    </cfRule>
    <cfRule type="cellIs" dxfId="8114" priority="346" stopIfTrue="1" operator="equal">
      <formula>"Extremo"</formula>
    </cfRule>
  </conditionalFormatting>
  <conditionalFormatting sqref="Q79">
    <cfRule type="cellIs" dxfId="8113" priority="341" stopIfTrue="1" operator="equal">
      <formula>"Significativo"</formula>
    </cfRule>
    <cfRule type="cellIs" dxfId="8112" priority="342" stopIfTrue="1" operator="equal">
      <formula>"Elevado"</formula>
    </cfRule>
    <cfRule type="cellIs" dxfId="8111" priority="343" stopIfTrue="1" operator="equal">
      <formula>"Extremo"</formula>
    </cfRule>
  </conditionalFormatting>
  <conditionalFormatting sqref="Q79">
    <cfRule type="cellIs" dxfId="8110" priority="338" stopIfTrue="1" operator="equal">
      <formula>"Significativo"</formula>
    </cfRule>
    <cfRule type="cellIs" dxfId="8109" priority="339" stopIfTrue="1" operator="equal">
      <formula>"Elevado"</formula>
    </cfRule>
    <cfRule type="cellIs" dxfId="8108" priority="340" stopIfTrue="1" operator="equal">
      <formula>"Extremo"</formula>
    </cfRule>
  </conditionalFormatting>
  <conditionalFormatting sqref="Q79">
    <cfRule type="cellIs" dxfId="8107" priority="335" stopIfTrue="1" operator="equal">
      <formula>"Significativo"</formula>
    </cfRule>
    <cfRule type="cellIs" dxfId="8106" priority="336" stopIfTrue="1" operator="equal">
      <formula>"Elevado"</formula>
    </cfRule>
    <cfRule type="cellIs" dxfId="8105" priority="337" stopIfTrue="1" operator="equal">
      <formula>"Extremo"</formula>
    </cfRule>
  </conditionalFormatting>
  <conditionalFormatting sqref="Q79">
    <cfRule type="cellIs" dxfId="8104" priority="332" stopIfTrue="1" operator="equal">
      <formula>"Significativo"</formula>
    </cfRule>
    <cfRule type="cellIs" dxfId="8103" priority="333" stopIfTrue="1" operator="equal">
      <formula>"Elevado"</formula>
    </cfRule>
    <cfRule type="cellIs" dxfId="8102" priority="334" stopIfTrue="1" operator="equal">
      <formula>"Extremo"</formula>
    </cfRule>
  </conditionalFormatting>
  <conditionalFormatting sqref="Q79">
    <cfRule type="cellIs" dxfId="8101" priority="329" stopIfTrue="1" operator="equal">
      <formula>"Significativo"</formula>
    </cfRule>
    <cfRule type="cellIs" dxfId="8100" priority="330" stopIfTrue="1" operator="equal">
      <formula>"Elevado"</formula>
    </cfRule>
    <cfRule type="cellIs" dxfId="8099" priority="331" stopIfTrue="1" operator="equal">
      <formula>"Extremo"</formula>
    </cfRule>
  </conditionalFormatting>
  <conditionalFormatting sqref="Q79">
    <cfRule type="cellIs" dxfId="8098" priority="326" stopIfTrue="1" operator="equal">
      <formula>"Significativo"</formula>
    </cfRule>
    <cfRule type="cellIs" dxfId="8097" priority="327" stopIfTrue="1" operator="equal">
      <formula>"Elevado"</formula>
    </cfRule>
    <cfRule type="cellIs" dxfId="8096" priority="328" stopIfTrue="1" operator="equal">
      <formula>"Extremo"</formula>
    </cfRule>
  </conditionalFormatting>
  <conditionalFormatting sqref="Q79">
    <cfRule type="cellIs" dxfId="8095" priority="323" stopIfTrue="1" operator="equal">
      <formula>"Significativo"</formula>
    </cfRule>
    <cfRule type="cellIs" dxfId="8094" priority="324" stopIfTrue="1" operator="equal">
      <formula>"Elevado"</formula>
    </cfRule>
    <cfRule type="cellIs" dxfId="8093" priority="325" stopIfTrue="1" operator="equal">
      <formula>"Extremo"</formula>
    </cfRule>
  </conditionalFormatting>
  <conditionalFormatting sqref="Q79">
    <cfRule type="cellIs" dxfId="8092" priority="320" stopIfTrue="1" operator="equal">
      <formula>"Significativo"</formula>
    </cfRule>
    <cfRule type="cellIs" dxfId="8091" priority="321" stopIfTrue="1" operator="equal">
      <formula>"Elevado"</formula>
    </cfRule>
    <cfRule type="cellIs" dxfId="8090" priority="322" stopIfTrue="1" operator="equal">
      <formula>"Extremo"</formula>
    </cfRule>
  </conditionalFormatting>
  <conditionalFormatting sqref="Q79">
    <cfRule type="cellIs" dxfId="8089" priority="317" stopIfTrue="1" operator="equal">
      <formula>"Significativo"</formula>
    </cfRule>
    <cfRule type="cellIs" dxfId="8088" priority="318" stopIfTrue="1" operator="equal">
      <formula>"Elevado"</formula>
    </cfRule>
    <cfRule type="cellIs" dxfId="8087" priority="319" stopIfTrue="1" operator="equal">
      <formula>"Extremo"</formula>
    </cfRule>
  </conditionalFormatting>
  <conditionalFormatting sqref="Q79">
    <cfRule type="cellIs" dxfId="8086" priority="314" stopIfTrue="1" operator="equal">
      <formula>"Significativo"</formula>
    </cfRule>
    <cfRule type="cellIs" dxfId="8085" priority="315" stopIfTrue="1" operator="equal">
      <formula>"Elevado"</formula>
    </cfRule>
    <cfRule type="cellIs" dxfId="8084" priority="316" stopIfTrue="1" operator="equal">
      <formula>"Extremo"</formula>
    </cfRule>
  </conditionalFormatting>
  <conditionalFormatting sqref="Q79">
    <cfRule type="cellIs" dxfId="8083" priority="311" stopIfTrue="1" operator="equal">
      <formula>"Significativo"</formula>
    </cfRule>
    <cfRule type="cellIs" dxfId="8082" priority="312" stopIfTrue="1" operator="equal">
      <formula>"Elevado"</formula>
    </cfRule>
    <cfRule type="cellIs" dxfId="8081" priority="313" stopIfTrue="1" operator="equal">
      <formula>"Extremo"</formula>
    </cfRule>
  </conditionalFormatting>
  <conditionalFormatting sqref="Q79">
    <cfRule type="cellIs" dxfId="8080" priority="308" stopIfTrue="1" operator="equal">
      <formula>"Significativo"</formula>
    </cfRule>
    <cfRule type="cellIs" dxfId="8079" priority="309" stopIfTrue="1" operator="equal">
      <formula>"Elevado"</formula>
    </cfRule>
    <cfRule type="cellIs" dxfId="8078" priority="310" stopIfTrue="1" operator="equal">
      <formula>"Extremo"</formula>
    </cfRule>
  </conditionalFormatting>
  <conditionalFormatting sqref="Q79">
    <cfRule type="cellIs" dxfId="8077" priority="305" stopIfTrue="1" operator="equal">
      <formula>"Significativo"</formula>
    </cfRule>
    <cfRule type="cellIs" dxfId="8076" priority="306" stopIfTrue="1" operator="equal">
      <formula>"Elevado"</formula>
    </cfRule>
    <cfRule type="cellIs" dxfId="8075" priority="307" stopIfTrue="1" operator="equal">
      <formula>"Extremo"</formula>
    </cfRule>
  </conditionalFormatting>
  <conditionalFormatting sqref="Q79">
    <cfRule type="cellIs" dxfId="8074" priority="302" stopIfTrue="1" operator="equal">
      <formula>"Significativo"</formula>
    </cfRule>
    <cfRule type="cellIs" dxfId="8073" priority="303" stopIfTrue="1" operator="equal">
      <formula>"Elevado"</formula>
    </cfRule>
    <cfRule type="cellIs" dxfId="8072" priority="304" stopIfTrue="1" operator="equal">
      <formula>"Extremo"</formula>
    </cfRule>
  </conditionalFormatting>
  <conditionalFormatting sqref="Q79">
    <cfRule type="cellIs" dxfId="8071" priority="299" stopIfTrue="1" operator="equal">
      <formula>"Significativo"</formula>
    </cfRule>
    <cfRule type="cellIs" dxfId="8070" priority="300" stopIfTrue="1" operator="equal">
      <formula>"Elevado"</formula>
    </cfRule>
    <cfRule type="cellIs" dxfId="8069" priority="301" stopIfTrue="1" operator="equal">
      <formula>"Extremo"</formula>
    </cfRule>
  </conditionalFormatting>
  <conditionalFormatting sqref="Q79">
    <cfRule type="cellIs" dxfId="8068" priority="296" stopIfTrue="1" operator="equal">
      <formula>"Significativo"</formula>
    </cfRule>
    <cfRule type="cellIs" dxfId="8067" priority="297" stopIfTrue="1" operator="equal">
      <formula>"Elevado"</formula>
    </cfRule>
    <cfRule type="cellIs" dxfId="8066" priority="298" stopIfTrue="1" operator="equal">
      <formula>"Extremo"</formula>
    </cfRule>
  </conditionalFormatting>
  <conditionalFormatting sqref="Q79">
    <cfRule type="cellIs" dxfId="8065" priority="293" stopIfTrue="1" operator="equal">
      <formula>"Significativo"</formula>
    </cfRule>
    <cfRule type="cellIs" dxfId="8064" priority="294" stopIfTrue="1" operator="equal">
      <formula>"Elevado"</formula>
    </cfRule>
    <cfRule type="cellIs" dxfId="8063" priority="295" stopIfTrue="1" operator="equal">
      <formula>"Extremo"</formula>
    </cfRule>
  </conditionalFormatting>
  <conditionalFormatting sqref="Q79">
    <cfRule type="cellIs" dxfId="8062" priority="290" stopIfTrue="1" operator="equal">
      <formula>"Significativo"</formula>
    </cfRule>
    <cfRule type="cellIs" dxfId="8061" priority="291" stopIfTrue="1" operator="equal">
      <formula>"Elevado"</formula>
    </cfRule>
    <cfRule type="cellIs" dxfId="8060" priority="292" stopIfTrue="1" operator="equal">
      <formula>"Extremo"</formula>
    </cfRule>
  </conditionalFormatting>
  <conditionalFormatting sqref="Q79">
    <cfRule type="cellIs" dxfId="8059" priority="287" stopIfTrue="1" operator="equal">
      <formula>"Significativo"</formula>
    </cfRule>
    <cfRule type="cellIs" dxfId="8058" priority="288" stopIfTrue="1" operator="equal">
      <formula>"Elevado"</formula>
    </cfRule>
    <cfRule type="cellIs" dxfId="8057" priority="289" stopIfTrue="1" operator="equal">
      <formula>"Extremo"</formula>
    </cfRule>
  </conditionalFormatting>
  <conditionalFormatting sqref="Q79">
    <cfRule type="cellIs" dxfId="8056" priority="284" stopIfTrue="1" operator="equal">
      <formula>"Significativo"</formula>
    </cfRule>
    <cfRule type="cellIs" dxfId="8055" priority="285" stopIfTrue="1" operator="equal">
      <formula>"Elevado"</formula>
    </cfRule>
    <cfRule type="cellIs" dxfId="8054" priority="286" stopIfTrue="1" operator="equal">
      <formula>"Extremo"</formula>
    </cfRule>
  </conditionalFormatting>
  <conditionalFormatting sqref="Q79">
    <cfRule type="cellIs" dxfId="8053" priority="281" stopIfTrue="1" operator="equal">
      <formula>"Significativo"</formula>
    </cfRule>
    <cfRule type="cellIs" dxfId="8052" priority="282" stopIfTrue="1" operator="equal">
      <formula>"Elevado"</formula>
    </cfRule>
    <cfRule type="cellIs" dxfId="8051" priority="283" stopIfTrue="1" operator="equal">
      <formula>"Extremo"</formula>
    </cfRule>
  </conditionalFormatting>
  <conditionalFormatting sqref="Q79">
    <cfRule type="cellIs" dxfId="8050" priority="278" stopIfTrue="1" operator="equal">
      <formula>"Significativo"</formula>
    </cfRule>
    <cfRule type="cellIs" dxfId="8049" priority="279" stopIfTrue="1" operator="equal">
      <formula>"Elevado"</formula>
    </cfRule>
    <cfRule type="cellIs" dxfId="8048" priority="280" stopIfTrue="1" operator="equal">
      <formula>"Extremo"</formula>
    </cfRule>
  </conditionalFormatting>
  <conditionalFormatting sqref="Q79">
    <cfRule type="cellIs" dxfId="8047" priority="275" stopIfTrue="1" operator="equal">
      <formula>"Significativo"</formula>
    </cfRule>
    <cfRule type="cellIs" dxfId="8046" priority="276" stopIfTrue="1" operator="equal">
      <formula>"Elevado"</formula>
    </cfRule>
    <cfRule type="cellIs" dxfId="8045" priority="277" stopIfTrue="1" operator="equal">
      <formula>"Extremo"</formula>
    </cfRule>
  </conditionalFormatting>
  <conditionalFormatting sqref="Q79">
    <cfRule type="cellIs" dxfId="8044" priority="272" stopIfTrue="1" operator="equal">
      <formula>"Significativo"</formula>
    </cfRule>
    <cfRule type="cellIs" dxfId="8043" priority="273" stopIfTrue="1" operator="equal">
      <formula>"Elevado"</formula>
    </cfRule>
    <cfRule type="cellIs" dxfId="8042" priority="274" stopIfTrue="1" operator="equal">
      <formula>"Extremo"</formula>
    </cfRule>
  </conditionalFormatting>
  <conditionalFormatting sqref="Q79">
    <cfRule type="cellIs" dxfId="8041" priority="269" stopIfTrue="1" operator="equal">
      <formula>"Significativo"</formula>
    </cfRule>
    <cfRule type="cellIs" dxfId="8040" priority="270" stopIfTrue="1" operator="equal">
      <formula>"Elevado"</formula>
    </cfRule>
    <cfRule type="cellIs" dxfId="8039" priority="271" stopIfTrue="1" operator="equal">
      <formula>"Extremo"</formula>
    </cfRule>
  </conditionalFormatting>
  <conditionalFormatting sqref="Q79">
    <cfRule type="cellIs" dxfId="8038" priority="266" stopIfTrue="1" operator="equal">
      <formula>"Significativo"</formula>
    </cfRule>
    <cfRule type="cellIs" dxfId="8037" priority="267" stopIfTrue="1" operator="equal">
      <formula>"Elevado"</formula>
    </cfRule>
    <cfRule type="cellIs" dxfId="8036" priority="268" stopIfTrue="1" operator="equal">
      <formula>"Extremo"</formula>
    </cfRule>
  </conditionalFormatting>
  <conditionalFormatting sqref="Q79">
    <cfRule type="cellIs" dxfId="8035" priority="263" stopIfTrue="1" operator="equal">
      <formula>"Significativo"</formula>
    </cfRule>
    <cfRule type="cellIs" dxfId="8034" priority="264" stopIfTrue="1" operator="equal">
      <formula>"Elevado"</formula>
    </cfRule>
    <cfRule type="cellIs" dxfId="8033" priority="265" stopIfTrue="1" operator="equal">
      <formula>"Extremo"</formula>
    </cfRule>
  </conditionalFormatting>
  <conditionalFormatting sqref="Q79">
    <cfRule type="cellIs" dxfId="8032" priority="260" stopIfTrue="1" operator="equal">
      <formula>"Significativo"</formula>
    </cfRule>
    <cfRule type="cellIs" dxfId="8031" priority="261" stopIfTrue="1" operator="equal">
      <formula>"Elevado"</formula>
    </cfRule>
    <cfRule type="cellIs" dxfId="8030" priority="262" stopIfTrue="1" operator="equal">
      <formula>"Extremo"</formula>
    </cfRule>
  </conditionalFormatting>
  <conditionalFormatting sqref="Q79">
    <cfRule type="cellIs" dxfId="8029" priority="257" stopIfTrue="1" operator="equal">
      <formula>"Significativo"</formula>
    </cfRule>
    <cfRule type="cellIs" dxfId="8028" priority="258" stopIfTrue="1" operator="equal">
      <formula>"Elevado"</formula>
    </cfRule>
    <cfRule type="cellIs" dxfId="8027" priority="259" stopIfTrue="1" operator="equal">
      <formula>"Extremo"</formula>
    </cfRule>
  </conditionalFormatting>
  <conditionalFormatting sqref="Q79">
    <cfRule type="cellIs" dxfId="8026" priority="254" stopIfTrue="1" operator="equal">
      <formula>"Significativo"</formula>
    </cfRule>
    <cfRule type="cellIs" dxfId="8025" priority="255" stopIfTrue="1" operator="equal">
      <formula>"Elevado"</formula>
    </cfRule>
    <cfRule type="cellIs" dxfId="8024" priority="256" stopIfTrue="1" operator="equal">
      <formula>"Extremo"</formula>
    </cfRule>
  </conditionalFormatting>
  <conditionalFormatting sqref="Q79">
    <cfRule type="cellIs" dxfId="8023" priority="251" stopIfTrue="1" operator="equal">
      <formula>"Significativo"</formula>
    </cfRule>
    <cfRule type="cellIs" dxfId="8022" priority="252" stopIfTrue="1" operator="equal">
      <formula>"Elevado"</formula>
    </cfRule>
    <cfRule type="cellIs" dxfId="8021" priority="253" stopIfTrue="1" operator="equal">
      <formula>"Extremo"</formula>
    </cfRule>
  </conditionalFormatting>
  <conditionalFormatting sqref="Q79">
    <cfRule type="cellIs" dxfId="8020" priority="248" stopIfTrue="1" operator="equal">
      <formula>"Significativo"</formula>
    </cfRule>
    <cfRule type="cellIs" dxfId="8019" priority="249" stopIfTrue="1" operator="equal">
      <formula>"Elevado"</formula>
    </cfRule>
    <cfRule type="cellIs" dxfId="8018" priority="250" stopIfTrue="1" operator="equal">
      <formula>"Extremo"</formula>
    </cfRule>
  </conditionalFormatting>
  <conditionalFormatting sqref="Q79">
    <cfRule type="cellIs" dxfId="8017" priority="245" stopIfTrue="1" operator="equal">
      <formula>"Significativo"</formula>
    </cfRule>
    <cfRule type="cellIs" dxfId="8016" priority="246" stopIfTrue="1" operator="equal">
      <formula>"Elevado"</formula>
    </cfRule>
    <cfRule type="cellIs" dxfId="8015" priority="247" stopIfTrue="1" operator="equal">
      <formula>"Extremo"</formula>
    </cfRule>
  </conditionalFormatting>
  <conditionalFormatting sqref="Q79">
    <cfRule type="cellIs" dxfId="8014" priority="242" stopIfTrue="1" operator="equal">
      <formula>"Significativo"</formula>
    </cfRule>
    <cfRule type="cellIs" dxfId="8013" priority="243" stopIfTrue="1" operator="equal">
      <formula>"Elevado"</formula>
    </cfRule>
    <cfRule type="cellIs" dxfId="8012" priority="244" stopIfTrue="1" operator="equal">
      <formula>"Extremo"</formula>
    </cfRule>
  </conditionalFormatting>
  <conditionalFormatting sqref="Q79">
    <cfRule type="cellIs" dxfId="8011" priority="239" stopIfTrue="1" operator="equal">
      <formula>"Significativo"</formula>
    </cfRule>
    <cfRule type="cellIs" dxfId="8010" priority="240" stopIfTrue="1" operator="equal">
      <formula>"Elevado"</formula>
    </cfRule>
    <cfRule type="cellIs" dxfId="8009" priority="241" stopIfTrue="1" operator="equal">
      <formula>"Extremo"</formula>
    </cfRule>
  </conditionalFormatting>
  <conditionalFormatting sqref="Q79">
    <cfRule type="cellIs" dxfId="8008" priority="236" stopIfTrue="1" operator="equal">
      <formula>"Significativo"</formula>
    </cfRule>
    <cfRule type="cellIs" dxfId="8007" priority="237" stopIfTrue="1" operator="equal">
      <formula>"Elevado"</formula>
    </cfRule>
    <cfRule type="cellIs" dxfId="8006" priority="238" stopIfTrue="1" operator="equal">
      <formula>"Extremo"</formula>
    </cfRule>
  </conditionalFormatting>
  <conditionalFormatting sqref="Q79">
    <cfRule type="cellIs" dxfId="8005" priority="233" stopIfTrue="1" operator="equal">
      <formula>"Significativo"</formula>
    </cfRule>
    <cfRule type="cellIs" dxfId="8004" priority="234" stopIfTrue="1" operator="equal">
      <formula>"Elevado"</formula>
    </cfRule>
    <cfRule type="cellIs" dxfId="8003" priority="235" stopIfTrue="1" operator="equal">
      <formula>"Extremo"</formula>
    </cfRule>
  </conditionalFormatting>
  <conditionalFormatting sqref="Q79">
    <cfRule type="cellIs" dxfId="8002" priority="230" stopIfTrue="1" operator="equal">
      <formula>"Significativo"</formula>
    </cfRule>
    <cfRule type="cellIs" dxfId="8001" priority="231" stopIfTrue="1" operator="equal">
      <formula>"Elevado"</formula>
    </cfRule>
    <cfRule type="cellIs" dxfId="8000" priority="232" stopIfTrue="1" operator="equal">
      <formula>"Extremo"</formula>
    </cfRule>
  </conditionalFormatting>
  <conditionalFormatting sqref="Q79">
    <cfRule type="cellIs" dxfId="7999" priority="227" stopIfTrue="1" operator="equal">
      <formula>"Significativo"</formula>
    </cfRule>
    <cfRule type="cellIs" dxfId="7998" priority="228" stopIfTrue="1" operator="equal">
      <formula>"Elevado"</formula>
    </cfRule>
    <cfRule type="cellIs" dxfId="7997" priority="229" stopIfTrue="1" operator="equal">
      <formula>"Extremo"</formula>
    </cfRule>
  </conditionalFormatting>
  <conditionalFormatting sqref="Q79">
    <cfRule type="cellIs" dxfId="7996" priority="224" stopIfTrue="1" operator="equal">
      <formula>"Significativo"</formula>
    </cfRule>
    <cfRule type="cellIs" dxfId="7995" priority="225" stopIfTrue="1" operator="equal">
      <formula>"Elevado"</formula>
    </cfRule>
    <cfRule type="cellIs" dxfId="7994" priority="226" stopIfTrue="1" operator="equal">
      <formula>"Extremo"</formula>
    </cfRule>
  </conditionalFormatting>
  <conditionalFormatting sqref="Q79">
    <cfRule type="cellIs" dxfId="7993" priority="221" stopIfTrue="1" operator="equal">
      <formula>"Significativo"</formula>
    </cfRule>
    <cfRule type="cellIs" dxfId="7992" priority="222" stopIfTrue="1" operator="equal">
      <formula>"Elevado"</formula>
    </cfRule>
    <cfRule type="cellIs" dxfId="7991" priority="223" stopIfTrue="1" operator="equal">
      <formula>"Extremo"</formula>
    </cfRule>
  </conditionalFormatting>
  <conditionalFormatting sqref="Q79">
    <cfRule type="cellIs" dxfId="7990" priority="218" stopIfTrue="1" operator="equal">
      <formula>"Significativo"</formula>
    </cfRule>
    <cfRule type="cellIs" dxfId="7989" priority="219" stopIfTrue="1" operator="equal">
      <formula>"Elevado"</formula>
    </cfRule>
    <cfRule type="cellIs" dxfId="7988" priority="220" stopIfTrue="1" operator="equal">
      <formula>"Extremo"</formula>
    </cfRule>
  </conditionalFormatting>
  <conditionalFormatting sqref="P80:P83">
    <cfRule type="cellIs" dxfId="7987" priority="199" stopIfTrue="1" operator="equal">
      <formula>"Extremo"</formula>
    </cfRule>
    <cfRule type="cellIs" dxfId="7986" priority="200" stopIfTrue="1" operator="equal">
      <formula>"Elevado"</formula>
    </cfRule>
    <cfRule type="cellIs" dxfId="7985" priority="201" stopIfTrue="1" operator="equal">
      <formula>"Baixo"</formula>
    </cfRule>
    <cfRule type="cellIs" dxfId="7984" priority="202" stopIfTrue="1" operator="equal">
      <formula>"Médio"</formula>
    </cfRule>
    <cfRule type="cellIs" dxfId="7983" priority="203" stopIfTrue="1" operator="equal">
      <formula>"Significativo"</formula>
    </cfRule>
  </conditionalFormatting>
  <conditionalFormatting sqref="U80:U83">
    <cfRule type="cellIs" dxfId="7982" priority="189" stopIfTrue="1" operator="equal">
      <formula>"Extremo"</formula>
    </cfRule>
    <cfRule type="cellIs" dxfId="7981" priority="190" stopIfTrue="1" operator="equal">
      <formula>"Elevado"</formula>
    </cfRule>
    <cfRule type="cellIs" dxfId="7980" priority="191" stopIfTrue="1" operator="equal">
      <formula>"Baixo"</formula>
    </cfRule>
    <cfRule type="cellIs" dxfId="7979" priority="192" stopIfTrue="1" operator="equal">
      <formula>"Médio"</formula>
    </cfRule>
    <cfRule type="cellIs" dxfId="7978" priority="193" stopIfTrue="1" operator="equal">
      <formula>"Significativo"</formula>
    </cfRule>
  </conditionalFormatting>
  <conditionalFormatting sqref="U80:U83">
    <cfRule type="cellIs" dxfId="7977" priority="184" stopIfTrue="1" operator="equal">
      <formula>"Extremo"</formula>
    </cfRule>
    <cfRule type="cellIs" dxfId="7976" priority="185" stopIfTrue="1" operator="equal">
      <formula>"Elevado"</formula>
    </cfRule>
    <cfRule type="cellIs" dxfId="7975" priority="186" stopIfTrue="1" operator="equal">
      <formula>"Baixo"</formula>
    </cfRule>
    <cfRule type="cellIs" dxfId="7974" priority="187" stopIfTrue="1" operator="equal">
      <formula>"Médio"</formula>
    </cfRule>
    <cfRule type="cellIs" dxfId="7973" priority="188" stopIfTrue="1" operator="equal">
      <formula>"Significativo"</formula>
    </cfRule>
  </conditionalFormatting>
  <conditionalFormatting sqref="B88:D88">
    <cfRule type="cellIs" dxfId="7972" priority="106062" stopIfTrue="1" operator="notEqual">
      <formula>#REF!</formula>
    </cfRule>
    <cfRule type="cellIs" dxfId="7971" priority="106063" stopIfTrue="1" operator="equal">
      <formula>#REF!</formula>
    </cfRule>
  </conditionalFormatting>
  <conditionalFormatting sqref="B88:D88">
    <cfRule type="cellIs" dxfId="7970" priority="110361" stopIfTrue="1" operator="notEqual">
      <formula>B78</formula>
    </cfRule>
    <cfRule type="cellIs" dxfId="7969" priority="110362" stopIfTrue="1" operator="between">
      <formula>B78</formula>
      <formula>#REF!</formula>
    </cfRule>
    <cfRule type="cellIs" dxfId="7968" priority="110363" stopIfTrue="1" operator="equal">
      <formula>B78</formula>
    </cfRule>
  </conditionalFormatting>
  <conditionalFormatting sqref="Q85:Q87 V85:Z87">
    <cfRule type="cellIs" dxfId="7967" priority="134" stopIfTrue="1" operator="equal">
      <formula>"Significativo"</formula>
    </cfRule>
    <cfRule type="cellIs" dxfId="7966" priority="135" stopIfTrue="1" operator="equal">
      <formula>"Elevado"</formula>
    </cfRule>
    <cfRule type="cellIs" dxfId="7965" priority="136" stopIfTrue="1" operator="equal">
      <formula>"Extremo"</formula>
    </cfRule>
  </conditionalFormatting>
  <conditionalFormatting sqref="J85:J87">
    <cfRule type="cellIs" dxfId="7964" priority="128" stopIfTrue="1" operator="equal">
      <formula>"Moderado"</formula>
    </cfRule>
    <cfRule type="cellIs" dxfId="7963" priority="129" stopIfTrue="1" operator="equal">
      <formula>"Grave"</formula>
    </cfRule>
    <cfRule type="cellIs" dxfId="7962" priority="130" stopIfTrue="1" operator="equal">
      <formula>"Muito Grave"</formula>
    </cfRule>
  </conditionalFormatting>
  <conditionalFormatting sqref="V84:Z84">
    <cfRule type="cellIs" dxfId="7961" priority="124" stopIfTrue="1" operator="equal">
      <formula>"Significativo"</formula>
    </cfRule>
    <cfRule type="cellIs" dxfId="7960" priority="125" stopIfTrue="1" operator="equal">
      <formula>"Elevado"</formula>
    </cfRule>
    <cfRule type="cellIs" dxfId="7959" priority="126" stopIfTrue="1" operator="equal">
      <formula>"Extremo"</formula>
    </cfRule>
  </conditionalFormatting>
  <conditionalFormatting sqref="P85:P87">
    <cfRule type="cellIs" dxfId="7958" priority="119" stopIfTrue="1" operator="equal">
      <formula>"Extremo"</formula>
    </cfRule>
    <cfRule type="cellIs" dxfId="7957" priority="120" stopIfTrue="1" operator="equal">
      <formula>"Elevado"</formula>
    </cfRule>
    <cfRule type="cellIs" dxfId="7956" priority="121" stopIfTrue="1" operator="equal">
      <formula>"Baixo"</formula>
    </cfRule>
    <cfRule type="cellIs" dxfId="7955" priority="122" stopIfTrue="1" operator="equal">
      <formula>"Médio"</formula>
    </cfRule>
    <cfRule type="cellIs" dxfId="7954" priority="123" stopIfTrue="1" operator="equal">
      <formula>"Significativo"</formula>
    </cfRule>
  </conditionalFormatting>
  <conditionalFormatting sqref="U85">
    <cfRule type="cellIs" dxfId="7953" priority="109" stopIfTrue="1" operator="equal">
      <formula>"Extremo"</formula>
    </cfRule>
    <cfRule type="cellIs" dxfId="7952" priority="110" stopIfTrue="1" operator="equal">
      <formula>"Elevado"</formula>
    </cfRule>
    <cfRule type="cellIs" dxfId="7951" priority="111" stopIfTrue="1" operator="equal">
      <formula>"Baixo"</formula>
    </cfRule>
    <cfRule type="cellIs" dxfId="7950" priority="112" stopIfTrue="1" operator="equal">
      <formula>"Médio"</formula>
    </cfRule>
    <cfRule type="cellIs" dxfId="7949" priority="113" stopIfTrue="1" operator="equal">
      <formula>"Significativo"</formula>
    </cfRule>
  </conditionalFormatting>
  <conditionalFormatting sqref="U164:U322 P164:P322">
    <cfRule type="expression" dxfId="7948" priority="106" stopIfTrue="1">
      <formula>ISERROR(P164)</formula>
    </cfRule>
    <cfRule type="cellIs" dxfId="7947" priority="107" stopIfTrue="1" operator="equal">
      <formula>#REF!</formula>
    </cfRule>
    <cfRule type="cellIs" dxfId="7946" priority="108" stopIfTrue="1" operator="equal">
      <formula>#REF!</formula>
    </cfRule>
  </conditionalFormatting>
  <conditionalFormatting sqref="U151:U163 U90 P90 P151:P163">
    <cfRule type="expression" dxfId="7945" priority="103" stopIfTrue="1">
      <formula>ISERROR(P90)</formula>
    </cfRule>
    <cfRule type="cellIs" dxfId="7944" priority="104" stopIfTrue="1" operator="equal">
      <formula>#REF!</formula>
    </cfRule>
    <cfRule type="cellIs" dxfId="7943" priority="105" stopIfTrue="1" operator="equal">
      <formula>$P$74</formula>
    </cfRule>
  </conditionalFormatting>
  <conditionalFormatting sqref="Q77 V77:Z77">
    <cfRule type="cellIs" dxfId="7942" priority="97" stopIfTrue="1" operator="equal">
      <formula>"Significativo"</formula>
    </cfRule>
    <cfRule type="cellIs" dxfId="7941" priority="98" stopIfTrue="1" operator="equal">
      <formula>"Elevado"</formula>
    </cfRule>
    <cfRule type="cellIs" dxfId="7940" priority="99" stopIfTrue="1" operator="equal">
      <formula>"Extremo"</formula>
    </cfRule>
  </conditionalFormatting>
  <conditionalFormatting sqref="W77">
    <cfRule type="cellIs" dxfId="7939" priority="94" stopIfTrue="1" operator="equal">
      <formula>"Significativo"</formula>
    </cfRule>
    <cfRule type="cellIs" dxfId="7938" priority="95" stopIfTrue="1" operator="equal">
      <formula>"Elevado"</formula>
    </cfRule>
    <cfRule type="cellIs" dxfId="7937" priority="96" stopIfTrue="1" operator="equal">
      <formula>"Extremo"</formula>
    </cfRule>
  </conditionalFormatting>
  <conditionalFormatting sqref="P77">
    <cfRule type="cellIs" dxfId="7936" priority="72" stopIfTrue="1" operator="equal">
      <formula>"Extremo"</formula>
    </cfRule>
    <cfRule type="cellIs" dxfId="7935" priority="73" stopIfTrue="1" operator="equal">
      <formula>"Elevado"</formula>
    </cfRule>
    <cfRule type="cellIs" dxfId="7934" priority="74" stopIfTrue="1" operator="equal">
      <formula>"Baixo"</formula>
    </cfRule>
    <cfRule type="cellIs" dxfId="7933" priority="75" stopIfTrue="1" operator="equal">
      <formula>"Médio"</formula>
    </cfRule>
    <cfRule type="cellIs" dxfId="7932" priority="76" stopIfTrue="1" operator="equal">
      <formula>"Significativo"</formula>
    </cfRule>
  </conditionalFormatting>
  <conditionalFormatting sqref="U77">
    <cfRule type="cellIs" dxfId="7931" priority="62" stopIfTrue="1" operator="equal">
      <formula>"Extremo"</formula>
    </cfRule>
    <cfRule type="cellIs" dxfId="7930" priority="63" stopIfTrue="1" operator="equal">
      <formula>"Elevado"</formula>
    </cfRule>
    <cfRule type="cellIs" dxfId="7929" priority="64" stopIfTrue="1" operator="equal">
      <formula>"Baixo"</formula>
    </cfRule>
    <cfRule type="cellIs" dxfId="7928" priority="65" stopIfTrue="1" operator="equal">
      <formula>"Médio"</formula>
    </cfRule>
    <cfRule type="cellIs" dxfId="7927" priority="66" stopIfTrue="1" operator="equal">
      <formula>"Significativo"</formula>
    </cfRule>
  </conditionalFormatting>
  <conditionalFormatting sqref="U77">
    <cfRule type="cellIs" dxfId="7926" priority="57" stopIfTrue="1" operator="equal">
      <formula>"Extremo"</formula>
    </cfRule>
    <cfRule type="cellIs" dxfId="7925" priority="58" stopIfTrue="1" operator="equal">
      <formula>"Elevado"</formula>
    </cfRule>
    <cfRule type="cellIs" dxfId="7924" priority="59" stopIfTrue="1" operator="equal">
      <formula>"Baixo"</formula>
    </cfRule>
    <cfRule type="cellIs" dxfId="7923" priority="60" stopIfTrue="1" operator="equal">
      <formula>"Médio"</formula>
    </cfRule>
    <cfRule type="cellIs" dxfId="7922" priority="61" stopIfTrue="1" operator="equal">
      <formula>"Significativo"</formula>
    </cfRule>
  </conditionalFormatting>
  <conditionalFormatting sqref="J77">
    <cfRule type="cellIs" dxfId="7921" priority="54" stopIfTrue="1" operator="equal">
      <formula>"Moderado"</formula>
    </cfRule>
    <cfRule type="cellIs" dxfId="7920" priority="55" stopIfTrue="1" operator="equal">
      <formula>"Grave"</formula>
    </cfRule>
    <cfRule type="cellIs" dxfId="7919" priority="56" stopIfTrue="1" operator="equal">
      <formula>"Muito Grave"</formula>
    </cfRule>
  </conditionalFormatting>
  <conditionalFormatting sqref="Q74">
    <cfRule type="cellIs" dxfId="7918" priority="51" stopIfTrue="1" operator="equal">
      <formula>"Significativo"</formula>
    </cfRule>
    <cfRule type="cellIs" dxfId="7917" priority="52" stopIfTrue="1" operator="equal">
      <formula>"Elevado"</formula>
    </cfRule>
    <cfRule type="cellIs" dxfId="7916" priority="53" stopIfTrue="1" operator="equal">
      <formula>"Extremo"</formula>
    </cfRule>
  </conditionalFormatting>
  <conditionalFormatting sqref="Q74">
    <cfRule type="cellIs" dxfId="7915" priority="48" stopIfTrue="1" operator="equal">
      <formula>"Significativo"</formula>
    </cfRule>
    <cfRule type="cellIs" dxfId="7914" priority="49" stopIfTrue="1" operator="equal">
      <formula>"Elevado"</formula>
    </cfRule>
    <cfRule type="cellIs" dxfId="7913" priority="50" stopIfTrue="1" operator="equal">
      <formula>"Extremo"</formula>
    </cfRule>
  </conditionalFormatting>
  <conditionalFormatting sqref="V75:Z76">
    <cfRule type="cellIs" dxfId="7912" priority="45" stopIfTrue="1" operator="equal">
      <formula>"Significativo"</formula>
    </cfRule>
    <cfRule type="cellIs" dxfId="7911" priority="46" stopIfTrue="1" operator="equal">
      <formula>"Elevado"</formula>
    </cfRule>
    <cfRule type="cellIs" dxfId="7910" priority="47" stopIfTrue="1" operator="equal">
      <formula>"Extremo"</formula>
    </cfRule>
  </conditionalFormatting>
  <conditionalFormatting sqref="W75:W76">
    <cfRule type="cellIs" dxfId="7909" priority="42" stopIfTrue="1" operator="equal">
      <formula>"Significativo"</formula>
    </cfRule>
    <cfRule type="cellIs" dxfId="7908" priority="43" stopIfTrue="1" operator="equal">
      <formula>"Elevado"</formula>
    </cfRule>
    <cfRule type="cellIs" dxfId="7907" priority="44" stopIfTrue="1" operator="equal">
      <formula>"Extremo"</formula>
    </cfRule>
  </conditionalFormatting>
  <conditionalFormatting sqref="Q75:Q76">
    <cfRule type="cellIs" dxfId="7906" priority="39" stopIfTrue="1" operator="equal">
      <formula>"Significativo"</formula>
    </cfRule>
    <cfRule type="cellIs" dxfId="7905" priority="40" stopIfTrue="1" operator="equal">
      <formula>"Elevado"</formula>
    </cfRule>
    <cfRule type="cellIs" dxfId="7904" priority="41" stopIfTrue="1" operator="equal">
      <formula>"Extremo"</formula>
    </cfRule>
  </conditionalFormatting>
  <conditionalFormatting sqref="J75:J76">
    <cfRule type="cellIs" dxfId="7903" priority="36" stopIfTrue="1" operator="equal">
      <formula>"Moderado"</formula>
    </cfRule>
    <cfRule type="cellIs" dxfId="7902" priority="37" stopIfTrue="1" operator="equal">
      <formula>"Grave"</formula>
    </cfRule>
    <cfRule type="cellIs" dxfId="7901" priority="38" stopIfTrue="1" operator="equal">
      <formula>"Muito Grave"</formula>
    </cfRule>
  </conditionalFormatting>
  <conditionalFormatting sqref="U75:U76">
    <cfRule type="cellIs" dxfId="7900" priority="31" operator="equal">
      <formula>"Extremo"</formula>
    </cfRule>
    <cfRule type="cellIs" dxfId="7899" priority="32" operator="equal">
      <formula>"Elevado"</formula>
    </cfRule>
    <cfRule type="cellIs" dxfId="7898" priority="33" stopIfTrue="1" operator="equal">
      <formula>$P$340</formula>
    </cfRule>
    <cfRule type="cellIs" dxfId="7897" priority="34" stopIfTrue="1" operator="equal">
      <formula>$P$341</formula>
    </cfRule>
    <cfRule type="cellIs" dxfId="7896" priority="35" stopIfTrue="1" operator="equal">
      <formula>$P$342</formula>
    </cfRule>
  </conditionalFormatting>
  <conditionalFormatting sqref="U75:U76">
    <cfRule type="cellIs" dxfId="7895" priority="28" stopIfTrue="1" operator="equal">
      <formula>$P$341</formula>
    </cfRule>
    <cfRule type="cellIs" dxfId="7894" priority="29" stopIfTrue="1" operator="equal">
      <formula>$P$342</formula>
    </cfRule>
    <cfRule type="cellIs" dxfId="7893" priority="30" stopIfTrue="1" operator="equal">
      <formula>$P$343</formula>
    </cfRule>
  </conditionalFormatting>
  <conditionalFormatting sqref="U75:U76">
    <cfRule type="cellIs" dxfId="7892" priority="23" operator="equal">
      <formula>$P$934</formula>
    </cfRule>
    <cfRule type="cellIs" dxfId="7891" priority="24" operator="equal">
      <formula>$P$933</formula>
    </cfRule>
    <cfRule type="cellIs" dxfId="7890" priority="25" stopIfTrue="1" operator="equal">
      <formula>$P$930</formula>
    </cfRule>
    <cfRule type="cellIs" dxfId="7889" priority="26" stopIfTrue="1" operator="equal">
      <formula>$P$931</formula>
    </cfRule>
    <cfRule type="cellIs" dxfId="7888" priority="27" stopIfTrue="1" operator="equal">
      <formula>$P$932</formula>
    </cfRule>
  </conditionalFormatting>
  <conditionalFormatting sqref="P75:P76">
    <cfRule type="expression" dxfId="7887" priority="22" stopIfTrue="1">
      <formula>ISERROR(P75)</formula>
    </cfRule>
  </conditionalFormatting>
  <conditionalFormatting sqref="P75:P76">
    <cfRule type="cellIs" dxfId="7886" priority="17" stopIfTrue="1" operator="equal">
      <formula>"Extremo"</formula>
    </cfRule>
    <cfRule type="cellIs" dxfId="7885" priority="18" stopIfTrue="1" operator="equal">
      <formula>"Elevado"</formula>
    </cfRule>
    <cfRule type="cellIs" dxfId="7884" priority="19" stopIfTrue="1" operator="equal">
      <formula>"Baixo"</formula>
    </cfRule>
    <cfRule type="cellIs" dxfId="7883" priority="20" stopIfTrue="1" operator="equal">
      <formula>"Médio"</formula>
    </cfRule>
    <cfRule type="cellIs" dxfId="7882" priority="21" stopIfTrue="1" operator="equal">
      <formula>"Significativo"</formula>
    </cfRule>
  </conditionalFormatting>
  <conditionalFormatting sqref="P75:P76">
    <cfRule type="cellIs" dxfId="7881" priority="12" operator="equal">
      <formula>"Extremo"</formula>
    </cfRule>
    <cfRule type="cellIs" dxfId="7880" priority="13" operator="equal">
      <formula>"Elevado"</formula>
    </cfRule>
    <cfRule type="cellIs" dxfId="7879" priority="14" stopIfTrue="1" operator="equal">
      <formula>$P$340</formula>
    </cfRule>
    <cfRule type="cellIs" dxfId="7878" priority="15" stopIfTrue="1" operator="equal">
      <formula>$P$341</formula>
    </cfRule>
    <cfRule type="cellIs" dxfId="7877" priority="16" stopIfTrue="1" operator="equal">
      <formula>$P$342</formula>
    </cfRule>
  </conditionalFormatting>
  <conditionalFormatting sqref="P75:P76">
    <cfRule type="cellIs" dxfId="7876" priority="7" operator="equal">
      <formula>$P$934</formula>
    </cfRule>
    <cfRule type="cellIs" dxfId="7875" priority="8" operator="equal">
      <formula>$P$933</formula>
    </cfRule>
    <cfRule type="cellIs" dxfId="7874" priority="9" stopIfTrue="1" operator="equal">
      <formula>$P$930</formula>
    </cfRule>
    <cfRule type="cellIs" dxfId="7873" priority="10" stopIfTrue="1" operator="equal">
      <formula>$P$931</formula>
    </cfRule>
    <cfRule type="cellIs" dxfId="7872" priority="11" stopIfTrue="1" operator="equal">
      <formula>$P$932</formula>
    </cfRule>
  </conditionalFormatting>
  <conditionalFormatting sqref="U75:U76">
    <cfRule type="expression" dxfId="7871" priority="6" stopIfTrue="1">
      <formula>ISERROR(U75)</formula>
    </cfRule>
  </conditionalFormatting>
  <conditionalFormatting sqref="U75:U76">
    <cfRule type="cellIs" dxfId="7870" priority="1" stopIfTrue="1" operator="equal">
      <formula>"Extremo"</formula>
    </cfRule>
    <cfRule type="cellIs" dxfId="7869" priority="2" stopIfTrue="1" operator="equal">
      <formula>"Elevado"</formula>
    </cfRule>
    <cfRule type="cellIs" dxfId="7868" priority="3" stopIfTrue="1" operator="equal">
      <formula>"Baixo"</formula>
    </cfRule>
    <cfRule type="cellIs" dxfId="7867" priority="4" stopIfTrue="1" operator="equal">
      <formula>"Médio"</formula>
    </cfRule>
    <cfRule type="cellIs" dxfId="7866" priority="5" stopIfTrue="1" operator="equal">
      <formula>"Significativo"</formula>
    </cfRule>
  </conditionalFormatting>
  <conditionalFormatting sqref="F69:G69">
    <cfRule type="cellIs" dxfId="7865" priority="125689" stopIfTrue="1" operator="notEqual">
      <formula>F68</formula>
    </cfRule>
    <cfRule type="cellIs" dxfId="7864" priority="125690" stopIfTrue="1" operator="between">
      <formula>F68</formula>
      <formula>F91</formula>
    </cfRule>
    <cfRule type="cellIs" dxfId="7863" priority="125691" stopIfTrue="1" operator="equal">
      <formula>F68</formula>
    </cfRule>
  </conditionalFormatting>
  <conditionalFormatting sqref="F78:G78">
    <cfRule type="cellIs" dxfId="7862" priority="125692" stopIfTrue="1" operator="notEqual">
      <formula>F73</formula>
    </cfRule>
    <cfRule type="cellIs" dxfId="7861" priority="125693" stopIfTrue="1" operator="between">
      <formula>F73</formula>
      <formula>F99</formula>
    </cfRule>
    <cfRule type="cellIs" dxfId="7860" priority="125694" stopIfTrue="1" operator="equal">
      <formula>F73</formula>
    </cfRule>
  </conditionalFormatting>
  <conditionalFormatting sqref="F78:G78">
    <cfRule type="cellIs" dxfId="7859" priority="125695" stopIfTrue="1" operator="notEqual">
      <formula>F73</formula>
    </cfRule>
    <cfRule type="cellIs" dxfId="7858" priority="125696" stopIfTrue="1" operator="between">
      <formula>F73</formula>
      <formula>F96</formula>
    </cfRule>
    <cfRule type="cellIs" dxfId="7857" priority="125697" stopIfTrue="1" operator="equal">
      <formula>F73</formula>
    </cfRule>
  </conditionalFormatting>
  <dataValidations xWindow="913" yWindow="550" count="80">
    <dataValidation showDropDown="1" showInputMessage="1" showErrorMessage="1" sqref="W54 W56:W57 W48 W46 W40:W43 W18 W20 W34 W60 W81:W83 W74:W78" xr:uid="{00000000-0002-0000-1300-000000000000}"/>
    <dataValidation type="list" allowBlank="1" showInputMessage="1" showErrorMessage="1" sqref="E69" xr:uid="{00000000-0002-0000-1300-000001000000}">
      <formula1>$E$46:$E$47</formula1>
    </dataValidation>
    <dataValidation type="list" allowBlank="1" showInputMessage="1" showErrorMessage="1" sqref="G64:G68" xr:uid="{00000000-0002-0000-1300-000002000000}">
      <formula1>$G$100:$G$144</formula1>
    </dataValidation>
    <dataValidation type="list" allowBlank="1" showInputMessage="1" showErrorMessage="1" prompt="N - Normal_x000a_O - Ocasional_x000a_AI - Acto / Sit. Insegura_x000a_E - Emergência" sqref="E64:E68" xr:uid="{00000000-0002-0000-1300-000003000000}">
      <formula1>$E$100:$E$103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4:N69" xr:uid="{00000000-0002-0000-1300-000004000000}">
      <formula1>$N$100:$N$104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4:J69" xr:uid="{00000000-0002-0000-1300-000005000000}">
      <formula1>$J$100:$J$104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4:L69" xr:uid="{00000000-0002-0000-1300-000006000000}">
      <formula1>$L$100:$L$104</formula1>
    </dataValidation>
    <dataValidation type="list" allowBlank="1" showInputMessage="1" showErrorMessage="1" sqref="G46:G48" xr:uid="{00000000-0002-0000-1300-000007000000}">
      <formula1>$G$109:$G$121</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6:N48" xr:uid="{00000000-0002-0000-1300-000008000000}">
      <formula1>$N$172:$N$176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6:J48" xr:uid="{00000000-0002-0000-1300-000009000000}">
      <formula1>$J$172:$J$176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0:L50 L54:L62 L23:L29 L11:L16 L5:L9 L18:L21 L31:L38" xr:uid="{00000000-0002-0000-1300-00000A000000}">
      <formula1>$L$92:$L$96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1:J37 J54:J62 J18:J21 J23:J29 J11:J16 J40:J45 J49:J50 J5:J9" xr:uid="{00000000-0002-0000-1300-00000B000000}">
      <formula1>$J$92:$J$96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N9 N54:N62 N31:N37 N23:N29 N21 N11:N16 N40:N45 N49:N50" xr:uid="{00000000-0002-0000-1300-00000C000000}">
      <formula1>$N$92:$N$96</formula1>
    </dataValidation>
    <dataValidation type="list" allowBlank="1" showInputMessage="1" showErrorMessage="1" prompt="N - Normal_x000a_O - Ocasional_x000a_AI - Acto / Sit. Insegura_x000a_E - Emergência" sqref="E54:E62 E5:E8 E11:E16 E18:E21 E23:E29 E40:E48 E31:E37" xr:uid="{00000000-0002-0000-1300-00000D000000}">
      <formula1>$E$92:$E$95</formula1>
    </dataValidation>
    <dataValidation type="list" allowBlank="1" showInputMessage="1" showErrorMessage="1" sqref="G37 G54:G62 G5:G9 G23:G28 G40:G45 G18:G20 G11:G15 G31:G33" xr:uid="{00000000-0002-0000-1300-00000E000000}">
      <formula1>$G$92:$G$136</formula1>
    </dataValidation>
    <dataValidation type="list" allowBlank="1" showInputMessage="1" showErrorMessage="1" prompt="N - Normal_x000a_O - Ocasional_x000a_AI - Acto / Sit. Insegura_x000a_E - Emergência" sqref="E49:E50" xr:uid="{00000000-0002-0000-1300-00000F000000}">
      <formula1>$E$94:$E$97</formula1>
    </dataValidation>
    <dataValidation type="list" allowBlank="1" showInputMessage="1" showErrorMessage="1" sqref="G35 G49:G50 G29 G21 G16" xr:uid="{00000000-0002-0000-1300-000010000000}">
      <formula1>$G$94:$G$138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1:N72" xr:uid="{00000000-0002-0000-1300-000011000000}">
      <formula1>$N$25:$N$29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J72" xr:uid="{00000000-0002-0000-1300-000012000000}">
      <formula1>$J$25:$J$29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1:L72" xr:uid="{00000000-0002-0000-1300-000013000000}">
      <formula1>$L$25:$L$29</formula1>
    </dataValidation>
    <dataValidation type="list" allowBlank="1" showInputMessage="1" showErrorMessage="1" prompt="N - Normal_x000a_O - Ocasional_x000a_AI - Acto / Sit. Insegura_x000a_E - Emergência" sqref="E71:E72" xr:uid="{00000000-0002-0000-1300-000014000000}">
      <formula1>$E$25:$E$28</formula1>
    </dataValidation>
    <dataValidation type="list" allowBlank="1" showInputMessage="1" showErrorMessage="1" sqref="G38" xr:uid="{00000000-0002-0000-1300-000015000000}">
      <formula1>$G$104:$G$148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8" xr:uid="{00000000-0002-0000-1300-000016000000}">
      <formula1>$N$104:$N$108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8" xr:uid="{00000000-0002-0000-1300-000017000000}">
      <formula1>$J$104:$J$108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8:N20" xr:uid="{00000000-0002-0000-1300-000018000000}">
      <formula1>$N$94:$N$98</formula1>
    </dataValidation>
    <dataValidation type="list" allowBlank="1" showInputMessage="1" showErrorMessage="1" sqref="G36" xr:uid="{00000000-0002-0000-1300-000019000000}">
      <formula1>$G$93:$G$137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11:S16 S71:S74 S18:S21 S23:S29 S31:S38 S64:S69 S40:S50 S5:S9 S54:S62" xr:uid="{00000000-0002-0000-1300-00001A000000}">
      <formula1>$S$92:$S$96</formula1>
    </dataValidation>
    <dataValidation type="list" allowBlank="1" showInputMessage="1" showErrorMessage="1" sqref="J74" xr:uid="{00000000-0002-0000-1300-00001B000000}">
      <formula1>$J$45:$J$49</formula1>
    </dataValidation>
    <dataValidation type="list" allowBlank="1" showInputMessage="1" showErrorMessage="1" sqref="L74" xr:uid="{00000000-0002-0000-1300-00001C000000}">
      <formula1>$L$45:$L$49</formula1>
    </dataValidation>
    <dataValidation type="list" allowBlank="1" showInputMessage="1" showErrorMessage="1" sqref="N74" xr:uid="{00000000-0002-0000-1300-00001D000000}">
      <formula1>$N$45:$N$49</formula1>
    </dataValidation>
    <dataValidation type="list" allowBlank="1" showInputMessage="1" showErrorMessage="1" sqref="L88" xr:uid="{00000000-0002-0000-1300-00001E000000}">
      <formula1>$L$41:$L$45</formula1>
    </dataValidation>
    <dataValidation type="list" allowBlank="1" showInputMessage="1" showErrorMessage="1" sqref="G88" xr:uid="{00000000-0002-0000-1300-00001F000000}">
      <formula1>$G$70:$G$129</formula1>
    </dataValidation>
    <dataValidation type="list" allowBlank="1" showInputMessage="1" showErrorMessage="1" prompt="N - Normal_x000a_O - Ocasional_x000a_AI - Acto / Sit. Insegura_x000a_E - Emergência" sqref="E88" xr:uid="{00000000-0002-0000-1300-000020000000}">
      <formula1>$E$70:$E$73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8" xr:uid="{00000000-0002-0000-1300-000021000000}">
      <formula1>$N$70:$N$74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8" xr:uid="{00000000-0002-0000-1300-000022000000}">
      <formula1>$J$70:$J$74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88" xr:uid="{00000000-0002-0000-1300-000023000000}">
      <formula1>$S$70:$S$74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1:L52" xr:uid="{00000000-0002-0000-1300-000024000000}">
      <formula1>$L$68:$L$72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1:J52" xr:uid="{00000000-0002-0000-1300-000025000000}">
      <formula1>$J$68:$J$72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1:N52" xr:uid="{00000000-0002-0000-1300-000026000000}">
      <formula1>$N$68:$N$72</formula1>
    </dataValidation>
    <dataValidation type="list" allowBlank="1" showInputMessage="1" showErrorMessage="1" prompt="N - Normal_x000a_O - Ocasional_x000a_AI - Acto / Sit. Insegura_x000a_E - Emergência" sqref="E51:E52" xr:uid="{00000000-0002-0000-1300-000027000000}">
      <formula1>$E$68:$E$71</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1:S52" xr:uid="{00000000-0002-0000-1300-000028000000}">
      <formula1>$S$68:$S$72</formula1>
    </dataValidation>
    <dataValidation type="list" allowBlank="1" showInputMessage="1" showErrorMessage="1" sqref="E78" xr:uid="{00000000-0002-0000-1300-000029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8" xr:uid="{00000000-0002-0000-1300-00002A000000}">
      <formula1>$S$71:$S$74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8" xr:uid="{00000000-0002-0000-1300-00002B000000}">
      <formula1>$N$71:$N$74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8" xr:uid="{00000000-0002-0000-1300-00002C000000}">
      <formula1>$J$71:$J$74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8" xr:uid="{00000000-0002-0000-1300-00002D000000}">
      <formula1>$L$71:$L$74</formula1>
    </dataValidation>
    <dataValidation type="list" allowBlank="1" showInputMessage="1" showErrorMessage="1" sqref="G83" xr:uid="{00000000-0002-0000-1300-00002E000000}">
      <formula1>$G$41:$G$74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0:N81 N83" xr:uid="{00000000-0002-0000-1300-00002F000000}">
      <formula1>$N$69:$N$69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0:J83" xr:uid="{00000000-0002-0000-1300-000030000000}">
      <formula1>$J$69:$J$69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0:L83" xr:uid="{00000000-0002-0000-1300-000031000000}">
      <formula1>$L$69:$L$69</formula1>
    </dataValidation>
    <dataValidation type="list" allowBlank="1" showInputMessage="1" showErrorMessage="1" prompt="N - Normal_x000a_O - Ocasional_x000a_AI - Acto / Sit. Insegura_x000a_E - Emergência" sqref="E79:E83" xr:uid="{00000000-0002-0000-1300-000032000000}">
      <formula1>$E$58:$E$61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9" xr:uid="{00000000-0002-0000-1300-000033000000}">
      <formula1>$J$58:$J$62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9:S83" xr:uid="{00000000-0002-0000-1300-000034000000}">
      <formula1>$S$69:$S$69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9 N82" xr:uid="{00000000-0002-0000-1300-000035000000}">
      <formula1>$N$69:$N$70</formula1>
    </dataValidation>
    <dataValidation type="list" allowBlank="1" showInputMessage="1" showErrorMessage="1" sqref="L79" xr:uid="{00000000-0002-0000-1300-000036000000}">
      <formula1>$L$38:$L$42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85:S87" xr:uid="{00000000-0002-0000-1300-00003F000000}">
      <formula1>$S$19:$S$23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5:N87" xr:uid="{00000000-0002-0000-1300-000040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5:J87" xr:uid="{00000000-0002-0000-1300-000041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5:L87" xr:uid="{00000000-0002-0000-1300-000042000000}">
      <formula1>$L$19:$L$23</formula1>
    </dataValidation>
    <dataValidation type="list" allowBlank="1" showInputMessage="1" showErrorMessage="1" prompt="N - Normal_x000a_O - Ocasional_x000a_AI - Acto / Sit. Insegura_x000a_E - Emergência" sqref="E85:E87" xr:uid="{00000000-0002-0000-1300-000043000000}">
      <formula1>$E$19:$E$22</formula1>
    </dataValidation>
    <dataValidation type="list" allowBlank="1" showInputMessage="1" showErrorMessage="1" prompt="N - Normal_x000a_O - Ocasional_x000a_AI - Acto / Sit. Insegura_x000a_E - Emergência" sqref="E77" xr:uid="{EBDBF29B-7E1A-4A07-AF2E-01BE665904FB}">
      <formula1>$E$63:$E$66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7" xr:uid="{022126D5-FBD6-454E-A70A-A830F651D0EB}">
      <formula1>$L$77:$L$77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7" xr:uid="{1B0C6866-1B3D-4B54-936B-D65740FA2FBF}">
      <formula1>$J$77:$J$77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7" xr:uid="{924338CC-9DD0-4B84-B048-DF7A07F5927F}">
      <formula1>$N$77:$N$77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7" xr:uid="{5B384021-DA3E-4008-A9FD-4A0EE5CA6772}">
      <formula1>$S$66:$S$70</formula1>
    </dataValidation>
    <dataValidation type="list" allowBlank="1" showInputMessage="1" showErrorMessage="1" sqref="E75:E76" xr:uid="{63A74834-5F41-41F7-BF88-D8C62AAC9923}">
      <formula1>$E$72:$E$75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5:S76" xr:uid="{E556E6BF-5C99-4796-BB00-1C246CE1C92C}">
      <formula1>$S$72:$S$76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5:N76" xr:uid="{42AC624D-8482-4EB5-B4C2-E075733DA78F}">
      <formula1>$N$72:$N$76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5:J76" xr:uid="{10CF52AA-8349-454B-9E5F-4AE17AAE1705}">
      <formula1>$J$72:$J$76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5:L76" xr:uid="{F2D847A0-7CCC-4577-8B2C-AD577B091F77}">
      <formula1>$L$72:$L$76</formula1>
    </dataValidation>
    <dataValidation type="list" allowBlank="1" showInputMessage="1" showErrorMessage="1" sqref="G78" xr:uid="{00000000-0002-0000-1300-000037000000}">
      <formula1>$G$41:$G$94</formula1>
    </dataValidation>
    <dataValidation type="list" allowBlank="1" showInputMessage="1" showErrorMessage="1" sqref="G79" xr:uid="{00000000-0002-0000-1300-000038000000}">
      <formula1>$G$58:$G$102</formula1>
    </dataValidation>
    <dataValidation type="list" allowBlank="1" showInputMessage="1" showErrorMessage="1" sqref="G80:G82" xr:uid="{00000000-0002-0000-1300-000039000000}">
      <formula1>$G$69:$G$110</formula1>
    </dataValidation>
    <dataValidation type="list" allowBlank="1" showInputMessage="1" showErrorMessage="1" sqref="G69" xr:uid="{00000000-0002-0000-1300-00003A000000}">
      <formula1>$G$46:$G$112</formula1>
    </dataValidation>
    <dataValidation type="list" allowBlank="1" showInputMessage="1" showErrorMessage="1" sqref="G71:G72" xr:uid="{00000000-0002-0000-1300-00003B000000}">
      <formula1>$G$25:$G$93</formula1>
    </dataValidation>
    <dataValidation type="list" allowBlank="1" showInputMessage="1" showErrorMessage="1" prompt="N - Normal_x000a_O - Ocasional_x000a_AI - Acto / Sit. Insegura_x000a_E - Emergência" sqref="E74" xr:uid="{00000000-0002-0000-1300-00003C000000}">
      <formula1>$E$73:$E$90</formula1>
    </dataValidation>
    <dataValidation type="list" allowBlank="1" showInputMessage="1" showErrorMessage="1" sqref="G74" xr:uid="{00000000-0002-0000-1300-00003D000000}">
      <formula1>$G$45:$G$112</formula1>
    </dataValidation>
    <dataValidation type="list" allowBlank="1" showInputMessage="1" showErrorMessage="1" sqref="G51:G52" xr:uid="{00000000-0002-0000-1300-00003E000000}">
      <formula1>$G$68:$G$124</formula1>
    </dataValidation>
    <dataValidation type="list" allowBlank="1" showInputMessage="1" showErrorMessage="1" sqref="G77" xr:uid="{0CD7C87D-3841-471D-A6D1-FED9DC834F5B}">
      <formula1>$G$41:$G$83</formula1>
    </dataValidation>
    <dataValidation type="list" allowBlank="1" showInputMessage="1" showErrorMessage="1" sqref="G75:G76" xr:uid="{10468A2A-8BC6-424E-9691-9B96BC989152}">
      <formula1>$G$72:$G$116</formula1>
    </dataValidation>
  </dataValidations>
  <pageMargins left="0.39370078740157483" right="0.39370078740157483" top="0.51" bottom="0.73" header="0" footer="0"/>
  <pageSetup paperSize="9" scale="5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740" stopIfTrue="1" operator="notEqual" id="{CB2885D6-1826-4E90-A61F-17AADC8EE116}">
            <xm:f>'ETAR da Ribeira S2'!C48</xm:f>
            <x14:dxf>
              <font>
                <condense val="0"/>
                <extend val="0"/>
                <color auto="1"/>
              </font>
              <border>
                <top style="thin">
                  <color indexed="64"/>
                </top>
                <bottom/>
              </border>
            </x14:dxf>
          </x14:cfRule>
          <x14:cfRule type="cellIs" priority="741" stopIfTrue="1" operator="between" id="{1A35D6C3-63F8-4C5C-8A31-B4094BAD0781}">
            <xm:f>'ETAR da Ribeira S2'!C48</xm:f>
            <xm:f>'ETAR da Ribeira S2'!#REF!</xm:f>
            <x14:dxf>
              <font>
                <condense val="0"/>
                <extend val="0"/>
                <color indexed="9"/>
              </font>
              <border>
                <top/>
                <bottom/>
              </border>
            </x14:dxf>
          </x14:cfRule>
          <x14:cfRule type="cellIs" priority="742" stopIfTrue="1" operator="equal" id="{F16A02D6-8202-4184-A586-580FE7AD50B8}">
            <xm:f>'ETAR da Ribeira S2'!C48</xm:f>
            <x14:dxf>
              <font>
                <condense val="0"/>
                <extend val="0"/>
                <color indexed="9"/>
              </font>
              <border>
                <top/>
              </border>
            </x14:dxf>
          </x14:cfRule>
          <xm:sqref>C51:D51 F51:H52</xm:sqref>
        </x14:conditionalFormatting>
        <x14:conditionalFormatting xmlns:xm="http://schemas.microsoft.com/office/excel/2006/main">
          <x14:cfRule type="cellIs" priority="738" stopIfTrue="1" operator="notEqual" id="{E194F268-566F-44C1-A63F-BC36F4429F6D}">
            <xm:f>'ETAR da Ribeira S2'!C48</xm:f>
            <x14:dxf>
              <font>
                <strike val="0"/>
                <condense val="0"/>
                <extend val="0"/>
                <color auto="1"/>
              </font>
              <fill>
                <patternFill patternType="none">
                  <bgColor indexed="65"/>
                </patternFill>
              </fill>
              <border>
                <top style="thin">
                  <color indexed="64"/>
                </top>
                <bottom/>
              </border>
            </x14:dxf>
          </x14:cfRule>
          <x14:cfRule type="cellIs" priority="739" stopIfTrue="1" operator="equal" id="{6F6095FF-8C6C-40E2-85D4-48CFDAE3A317}">
            <xm:f>'ETAR da Ribeira S2'!C48</xm:f>
            <x14:dxf>
              <font>
                <condense val="0"/>
                <extend val="0"/>
                <color indexed="9"/>
              </font>
              <fill>
                <patternFill>
                  <bgColor indexed="9"/>
                </patternFill>
              </fill>
              <border>
                <top/>
              </border>
            </x14:dxf>
          </x14:cfRule>
          <xm:sqref>C51:D51</xm:sqref>
        </x14:conditionalFormatting>
        <x14:conditionalFormatting xmlns:xm="http://schemas.microsoft.com/office/excel/2006/main">
          <x14:cfRule type="cellIs" priority="731" stopIfTrue="1" operator="notEqual" id="{5D04A13C-B8D4-4E08-8AF4-6D5452E9D9B0}">
            <xm:f>'ETAR da Ribeira S2'!#REF!</xm:f>
            <x14:dxf>
              <font>
                <condense val="0"/>
                <extend val="0"/>
                <color auto="1"/>
              </font>
              <border>
                <top style="thin">
                  <color indexed="64"/>
                </top>
              </border>
            </x14:dxf>
          </x14:cfRule>
          <xm:sqref>C51:D51</xm:sqref>
        </x14:conditionalFormatting>
        <x14:conditionalFormatting xmlns:xm="http://schemas.microsoft.com/office/excel/2006/main">
          <x14:cfRule type="cellIs" priority="729" stopIfTrue="1" operator="notEqual" id="{827F2D67-2CFC-4A9E-AD9C-342BC373389C}">
            <xm:f>'ETAR da Ribeira S2'!#REF!</xm:f>
            <x14:dxf>
              <font>
                <strike val="0"/>
                <condense val="0"/>
                <extend val="0"/>
                <color auto="1"/>
              </font>
              <fill>
                <patternFill patternType="none">
                  <bgColor indexed="65"/>
                </patternFill>
              </fill>
              <border>
                <top style="thin">
                  <color indexed="64"/>
                </top>
                <bottom/>
              </border>
            </x14:dxf>
          </x14:cfRule>
          <x14:cfRule type="cellIs" priority="730" stopIfTrue="1" operator="equal" id="{161806E9-BB4A-4FE5-8FC8-00C48FE3D5F3}">
            <xm:f>'ETAR da Ribeira S2'!#REF!</xm:f>
            <x14:dxf>
              <font>
                <condense val="0"/>
                <extend val="0"/>
                <color indexed="9"/>
              </font>
              <fill>
                <patternFill>
                  <bgColor indexed="9"/>
                </patternFill>
              </fill>
              <border>
                <top/>
              </border>
            </x14:dxf>
          </x14:cfRule>
          <xm:sqref>C51:D51</xm:sqref>
        </x14:conditionalFormatting>
        <x14:conditionalFormatting xmlns:xm="http://schemas.microsoft.com/office/excel/2006/main">
          <x14:cfRule type="cellIs" priority="726" stopIfTrue="1" operator="notEqual" id="{320C46BA-0658-4999-804B-BF27EDD12C35}">
            <xm:f>'ETAR da Ribeira S2'!#REF!</xm:f>
            <x14:dxf>
              <font>
                <condense val="0"/>
                <extend val="0"/>
                <color auto="1"/>
              </font>
              <border>
                <top style="thin">
                  <color indexed="64"/>
                </top>
                <bottom/>
              </border>
            </x14:dxf>
          </x14:cfRule>
          <x14:cfRule type="cellIs" priority="727" stopIfTrue="1" operator="between" id="{5CF05F8E-FDDB-4B55-9A9D-12FE7D6D0405}">
            <xm:f>'ETAR da Ribeira S2'!#REF!</xm:f>
            <xm:f>'ETAR da Ribeira S2'!#REF!</xm:f>
            <x14:dxf>
              <font>
                <condense val="0"/>
                <extend val="0"/>
                <color indexed="9"/>
              </font>
              <border>
                <top/>
                <bottom/>
              </border>
            </x14:dxf>
          </x14:cfRule>
          <x14:cfRule type="cellIs" priority="728" stopIfTrue="1" operator="equal" id="{B8EF82FD-F3DE-4095-8FBC-6E032F81EDE3}">
            <xm:f>'ETAR da Ribeira S2'!#REF!</xm:f>
            <x14:dxf>
              <font>
                <condense val="0"/>
                <extend val="0"/>
                <color indexed="9"/>
              </font>
              <border>
                <top/>
              </border>
            </x14:dxf>
          </x14:cfRule>
          <xm:sqref>F51:G51</xm:sqref>
        </x14:conditionalFormatting>
        <x14:conditionalFormatting xmlns:xm="http://schemas.microsoft.com/office/excel/2006/main">
          <x14:cfRule type="cellIs" priority="723" stopIfTrue="1" operator="equal" id="{19F3954F-B68D-42DB-B701-57E5AD0B3C91}">
            <xm:f>'ETAR da Ribeira S2'!$P$75</xm:f>
            <x14:dxf>
              <font>
                <condense val="0"/>
                <extend val="0"/>
                <color indexed="9"/>
              </font>
              <fill>
                <patternFill>
                  <bgColor indexed="17"/>
                </patternFill>
              </fill>
            </x14:dxf>
          </x14:cfRule>
          <x14:cfRule type="cellIs" priority="724" stopIfTrue="1" operator="equal" id="{8C00BEB0-69D2-4AA9-8FF4-8B3A3BDAB12D}">
            <xm:f>'ETAR da Ribeira S2'!$P$76</xm:f>
            <x14:dxf>
              <fill>
                <patternFill>
                  <bgColor indexed="50"/>
                </patternFill>
              </fill>
            </x14:dxf>
          </x14:cfRule>
          <x14:cfRule type="cellIs" priority="725" stopIfTrue="1" operator="equal" id="{7AE3C596-333C-4A7C-9724-989EFB55A496}">
            <xm:f>'ETAR da Ribeira S2'!$P$77</xm:f>
            <x14:dxf>
              <fill>
                <patternFill>
                  <bgColor indexed="13"/>
                </patternFill>
              </fill>
            </x14:dxf>
          </x14:cfRule>
          <xm:sqref>P51 U51:U52</xm:sqref>
        </x14:conditionalFormatting>
        <x14:conditionalFormatting xmlns:xm="http://schemas.microsoft.com/office/excel/2006/main">
          <x14:cfRule type="cellIs" priority="717" stopIfTrue="1" operator="notEqual" id="{EBB40862-1EB9-410C-A984-DA8046FB7B21}">
            <xm:f>'ETAR da Ribeira S2'!#REF!</xm:f>
            <x14:dxf>
              <font>
                <condense val="0"/>
                <extend val="0"/>
                <color auto="1"/>
              </font>
              <border>
                <top style="thin">
                  <color indexed="64"/>
                </top>
                <bottom/>
              </border>
            </x14:dxf>
          </x14:cfRule>
          <x14:cfRule type="cellIs" priority="718" stopIfTrue="1" operator="between" id="{A01BEAB6-C274-4877-963A-21AE04A60765}">
            <xm:f>'ETAR da Ribeira S2'!#REF!</xm:f>
            <xm:f>'ETAR da Ribeira S2'!#REF!</xm:f>
            <x14:dxf>
              <font>
                <condense val="0"/>
                <extend val="0"/>
                <color indexed="9"/>
              </font>
              <border>
                <top/>
                <bottom/>
              </border>
            </x14:dxf>
          </x14:cfRule>
          <x14:cfRule type="cellIs" priority="719" stopIfTrue="1" operator="equal" id="{BBEAF34D-5A5A-4A29-9C21-837BB08352DB}">
            <xm:f>'ETAR da Ribeira S2'!#REF!</xm:f>
            <x14:dxf>
              <font>
                <condense val="0"/>
                <extend val="0"/>
                <color indexed="9"/>
              </font>
              <border>
                <top/>
              </border>
            </x14:dxf>
          </x14:cfRule>
          <xm:sqref>F52:G52</xm:sqref>
        </x14:conditionalFormatting>
        <x14:conditionalFormatting xmlns:xm="http://schemas.microsoft.com/office/excel/2006/main">
          <x14:cfRule type="cellIs" priority="711" stopIfTrue="1" operator="equal" id="{1BD7CDC2-4E2C-4742-A5CC-011CC3D57865}">
            <xm:f>'ETAR da Ribeira S2'!$P$75</xm:f>
            <x14:dxf>
              <font>
                <condense val="0"/>
                <extend val="0"/>
                <color indexed="9"/>
              </font>
              <fill>
                <patternFill>
                  <bgColor indexed="17"/>
                </patternFill>
              </fill>
            </x14:dxf>
          </x14:cfRule>
          <x14:cfRule type="cellIs" priority="712" stopIfTrue="1" operator="equal" id="{F6DDE872-ABC4-4E0A-9995-3998EC1F206A}">
            <xm:f>'ETAR da Ribeira S2'!$P$76</xm:f>
            <x14:dxf>
              <fill>
                <patternFill>
                  <bgColor indexed="50"/>
                </patternFill>
              </fill>
            </x14:dxf>
          </x14:cfRule>
          <x14:cfRule type="cellIs" priority="713" stopIfTrue="1" operator="equal" id="{ED05C552-B440-4A81-8BF1-1DF7CF38DD6F}">
            <xm:f>'ETAR da Ribeira S2'!$P$77</xm:f>
            <x14:dxf>
              <fill>
                <patternFill>
                  <bgColor indexed="13"/>
                </patternFill>
              </fill>
            </x14:dxf>
          </x14:cfRule>
          <xm:sqref>P52</xm:sqref>
        </x14:conditionalFormatting>
        <x14:conditionalFormatting xmlns:xm="http://schemas.microsoft.com/office/excel/2006/main">
          <x14:cfRule type="cellIs" priority="485" stopIfTrue="1" operator="notEqual" id="{2C83C4E2-DD76-4F68-B1AF-4A00E8EB76EE}">
            <xm:f>'ETAR - Geral'!D88</xm:f>
            <x14:dxf>
              <font>
                <strike val="0"/>
                <condense val="0"/>
                <extend val="0"/>
                <color auto="1"/>
              </font>
              <fill>
                <patternFill patternType="none">
                  <bgColor indexed="65"/>
                </patternFill>
              </fill>
              <border>
                <top style="thin">
                  <color indexed="64"/>
                </top>
                <bottom/>
              </border>
            </x14:dxf>
          </x14:cfRule>
          <x14:cfRule type="cellIs" priority="486" stopIfTrue="1" operator="equal" id="{B78078C0-3CF4-43EC-94D0-A1923156626B}">
            <xm:f>'ETAR - Geral'!D88</xm:f>
            <x14:dxf>
              <font>
                <condense val="0"/>
                <extend val="0"/>
                <color indexed="9"/>
              </font>
              <fill>
                <patternFill>
                  <bgColor indexed="9"/>
                </patternFill>
              </fill>
              <border>
                <top/>
              </border>
            </x14:dxf>
          </x14:cfRule>
          <xm:sqref>D80:D81 D83</xm:sqref>
        </x14:conditionalFormatting>
        <x14:conditionalFormatting xmlns:xm="http://schemas.microsoft.com/office/excel/2006/main">
          <x14:cfRule type="cellIs" priority="482" stopIfTrue="1" operator="notEqual" id="{ECA0D1A5-924A-4B35-90A6-100F25DC2C8B}">
            <xm:f>'ETAR - Geral'!D86</xm:f>
            <x14:dxf>
              <font>
                <condense val="0"/>
                <extend val="0"/>
                <color auto="1"/>
              </font>
              <border>
                <top style="thin">
                  <color indexed="64"/>
                </top>
                <bottom/>
              </border>
            </x14:dxf>
          </x14:cfRule>
          <x14:cfRule type="cellIs" priority="483" stopIfTrue="1" operator="between" id="{95A9D6F0-0E31-4A09-9F3E-33CA85F4F169}">
            <xm:f>'ETAR - Geral'!D86</xm:f>
            <xm:f>'ETAR - Geral'!#REF!</xm:f>
            <x14:dxf>
              <font>
                <condense val="0"/>
                <extend val="0"/>
                <color indexed="9"/>
              </font>
              <border>
                <top/>
                <bottom/>
              </border>
            </x14:dxf>
          </x14:cfRule>
          <x14:cfRule type="cellIs" priority="484" stopIfTrue="1" operator="equal" id="{EA4307F4-A08A-4A0D-A33D-7B67B3384C30}">
            <xm:f>'ETAR - Geral'!D86</xm:f>
            <x14:dxf>
              <font>
                <condense val="0"/>
                <extend val="0"/>
                <color indexed="9"/>
              </font>
              <border>
                <top/>
              </border>
            </x14:dxf>
          </x14:cfRule>
          <xm:sqref>D83 G81</xm:sqref>
        </x14:conditionalFormatting>
        <x14:conditionalFormatting xmlns:xm="http://schemas.microsoft.com/office/excel/2006/main">
          <x14:cfRule type="cellIs" priority="461" stopIfTrue="1" operator="notEqual" id="{D75465B9-67A0-4674-8D7B-7D75CFB93A42}">
            <xm:f>'ETAR - Geral'!F88</xm:f>
            <x14:dxf>
              <font>
                <condense val="0"/>
                <extend val="0"/>
                <color auto="1"/>
              </font>
              <border>
                <top style="thin">
                  <color indexed="64"/>
                </top>
                <bottom/>
              </border>
            </x14:dxf>
          </x14:cfRule>
          <x14:cfRule type="cellIs" priority="462" stopIfTrue="1" operator="between" id="{CED0DBFA-E64E-48A5-8283-BAEA4022883D}">
            <xm:f>'ETAR - Geral'!F88</xm:f>
            <xm:f>'ETAR - Geral'!#REF!</xm:f>
            <x14:dxf>
              <font>
                <condense val="0"/>
                <extend val="0"/>
                <color indexed="9"/>
              </font>
              <border>
                <top/>
                <bottom/>
              </border>
            </x14:dxf>
          </x14:cfRule>
          <x14:cfRule type="cellIs" priority="463" stopIfTrue="1" operator="equal" id="{3060C917-CC39-4066-A9A8-DA59032BC7AD}">
            <xm:f>'ETAR - Geral'!F88</xm:f>
            <x14:dxf>
              <font>
                <condense val="0"/>
                <extend val="0"/>
                <color indexed="9"/>
              </font>
              <border>
                <top/>
              </border>
            </x14:dxf>
          </x14:cfRule>
          <xm:sqref>H82 F80:F82 F83:G83</xm:sqref>
        </x14:conditionalFormatting>
        <x14:conditionalFormatting xmlns:xm="http://schemas.microsoft.com/office/excel/2006/main">
          <x14:cfRule type="cellIs" priority="450" stopIfTrue="1" operator="equal" id="{9DEEAE88-F611-4F3D-AC49-40B1B096F64E}">
            <xm:f>'ETAR - Geral'!$P$87</xm:f>
            <x14:dxf>
              <fill>
                <patternFill>
                  <bgColor indexed="13"/>
                </patternFill>
              </fill>
            </x14:dxf>
          </x14:cfRule>
          <x14:cfRule type="cellIs" priority="451" stopIfTrue="1" operator="equal" id="{39850BB2-9C5A-442B-9A9E-547B86F769E7}">
            <xm:f>'ETAR - Geral'!$P$88</xm:f>
            <x14:dxf>
              <fill>
                <patternFill>
                  <bgColor indexed="53"/>
                </patternFill>
              </fill>
            </x14:dxf>
          </x14:cfRule>
          <xm:sqref>U79</xm:sqref>
        </x14:conditionalFormatting>
        <x14:conditionalFormatting xmlns:xm="http://schemas.microsoft.com/office/excel/2006/main">
          <x14:cfRule type="cellIs" priority="447" stopIfTrue="1" operator="equal" id="{413BFA5E-CF0C-4E19-B514-74568E207DF0}">
            <xm:f>'ETAR - Geral'!$P$85</xm:f>
            <x14:dxf>
              <font>
                <condense val="0"/>
                <extend val="0"/>
                <color indexed="9"/>
              </font>
              <fill>
                <patternFill>
                  <bgColor indexed="17"/>
                </patternFill>
              </fill>
            </x14:dxf>
          </x14:cfRule>
          <x14:cfRule type="cellIs" priority="448" stopIfTrue="1" operator="equal" id="{93240BB1-CE41-4777-8D3F-95FDC5578880}">
            <xm:f>'ETAR - Geral'!$P$86</xm:f>
            <x14:dxf>
              <fill>
                <patternFill>
                  <bgColor indexed="50"/>
                </patternFill>
              </fill>
            </x14:dxf>
          </x14:cfRule>
          <x14:cfRule type="cellIs" priority="449" stopIfTrue="1" operator="equal" id="{60BA9258-F42C-4C9B-A3BF-1801B5BCA347}">
            <xm:f>'ETAR - Geral'!$P$87</xm:f>
            <x14:dxf>
              <fill>
                <patternFill>
                  <bgColor indexed="13"/>
                </patternFill>
              </fill>
            </x14:dxf>
          </x14:cfRule>
          <xm:sqref>U79</xm:sqref>
        </x14:conditionalFormatting>
        <x14:conditionalFormatting xmlns:xm="http://schemas.microsoft.com/office/excel/2006/main">
          <x14:cfRule type="cellIs" priority="439" stopIfTrue="1" operator="equal" id="{C608E1A7-82EB-4AE1-A0BA-DA2035828AC4}">
            <xm:f>'ETAR - Geral'!$P$87</xm:f>
            <x14:dxf>
              <fill>
                <patternFill>
                  <bgColor indexed="13"/>
                </patternFill>
              </fill>
            </x14:dxf>
          </x14:cfRule>
          <x14:cfRule type="cellIs" priority="440" stopIfTrue="1" operator="equal" id="{498F062D-556B-44A5-BACB-49FE8C600C8F}">
            <xm:f>'ETAR - Geral'!$P$88</xm:f>
            <x14:dxf>
              <fill>
                <patternFill>
                  <bgColor indexed="53"/>
                </patternFill>
              </fill>
            </x14:dxf>
          </x14:cfRule>
          <xm:sqref>P79</xm:sqref>
        </x14:conditionalFormatting>
        <x14:conditionalFormatting xmlns:xm="http://schemas.microsoft.com/office/excel/2006/main">
          <x14:cfRule type="cellIs" priority="436" stopIfTrue="1" operator="equal" id="{8A7C388B-3095-4C11-BADB-43D971D18ECB}">
            <xm:f>'ETAR - Geral'!$P$85</xm:f>
            <x14:dxf>
              <font>
                <condense val="0"/>
                <extend val="0"/>
                <color indexed="9"/>
              </font>
              <fill>
                <patternFill>
                  <bgColor indexed="17"/>
                </patternFill>
              </fill>
            </x14:dxf>
          </x14:cfRule>
          <x14:cfRule type="cellIs" priority="437" stopIfTrue="1" operator="equal" id="{6510D3EC-50BD-49CD-9476-01BEF89EF900}">
            <xm:f>'ETAR - Geral'!$P$86</xm:f>
            <x14:dxf>
              <fill>
                <patternFill>
                  <bgColor indexed="50"/>
                </patternFill>
              </fill>
            </x14:dxf>
          </x14:cfRule>
          <x14:cfRule type="cellIs" priority="438" stopIfTrue="1" operator="equal" id="{D37FC477-FB73-468E-8D4E-425C32171969}">
            <xm:f>'ETAR - Geral'!$P$87</xm:f>
            <x14:dxf>
              <fill>
                <patternFill>
                  <bgColor indexed="13"/>
                </patternFill>
              </fill>
            </x14:dxf>
          </x14:cfRule>
          <xm:sqref>P79</xm:sqref>
        </x14:conditionalFormatting>
        <x14:conditionalFormatting xmlns:xm="http://schemas.microsoft.com/office/excel/2006/main">
          <x14:cfRule type="cellIs" priority="386" stopIfTrue="1" operator="notEqual" id="{4DC62A00-E90C-4966-82BC-D5B42CC34400}">
            <xm:f>'ETAR - Geral'!#REF!</xm:f>
            <x14:dxf>
              <font>
                <strike val="0"/>
                <condense val="0"/>
                <extend val="0"/>
                <color auto="1"/>
              </font>
              <fill>
                <patternFill patternType="none">
                  <bgColor indexed="65"/>
                </patternFill>
              </fill>
              <border>
                <top style="thin">
                  <color indexed="64"/>
                </top>
                <bottom/>
              </border>
            </x14:dxf>
          </x14:cfRule>
          <x14:cfRule type="cellIs" priority="387" stopIfTrue="1" operator="equal" id="{D53DE4CE-3F60-4F48-ADFD-119AD8AAE9ED}">
            <xm:f>'ETAR - Geral'!#REF!</xm:f>
            <x14:dxf>
              <font>
                <condense val="0"/>
                <extend val="0"/>
                <color indexed="9"/>
              </font>
              <fill>
                <patternFill>
                  <bgColor indexed="9"/>
                </patternFill>
              </fill>
              <border>
                <top/>
              </border>
            </x14:dxf>
          </x14:cfRule>
          <xm:sqref>F79 C79:D79</xm:sqref>
        </x14:conditionalFormatting>
        <x14:conditionalFormatting xmlns:xm="http://schemas.microsoft.com/office/excel/2006/main">
          <x14:cfRule type="cellIs" priority="383" stopIfTrue="1" operator="notEqual" id="{AFB04282-B8A4-4064-8162-C4CC99B219B3}">
            <xm:f>'ETAR - Geral'!C85</xm:f>
            <x14:dxf>
              <font>
                <condense val="0"/>
                <extend val="0"/>
                <color auto="1"/>
              </font>
              <border>
                <top style="thin">
                  <color indexed="64"/>
                </top>
                <bottom/>
              </border>
            </x14:dxf>
          </x14:cfRule>
          <x14:cfRule type="cellIs" priority="384" stopIfTrue="1" operator="between" id="{1092BFD3-773E-4A75-9FF0-459444CED58F}">
            <xm:f>'ETAR - Geral'!C85</xm:f>
            <xm:f>'ETAR - Geral'!#REF!</xm:f>
            <x14:dxf>
              <font>
                <condense val="0"/>
                <extend val="0"/>
                <color indexed="9"/>
              </font>
              <border>
                <top/>
                <bottom/>
              </border>
            </x14:dxf>
          </x14:cfRule>
          <x14:cfRule type="cellIs" priority="385" stopIfTrue="1" operator="equal" id="{1EF190A2-B805-403F-A58E-E9FCECAA330F}">
            <xm:f>'ETAR - Geral'!C85</xm:f>
            <x14:dxf>
              <font>
                <condense val="0"/>
                <extend val="0"/>
                <color indexed="9"/>
              </font>
              <border>
                <top/>
              </border>
            </x14:dxf>
          </x14:cfRule>
          <xm:sqref>C79:D79 F79:G79 F83:G83 D80:D81</xm:sqref>
        </x14:conditionalFormatting>
        <x14:conditionalFormatting xmlns:xm="http://schemas.microsoft.com/office/excel/2006/main">
          <x14:cfRule type="cellIs" priority="380" stopIfTrue="1" operator="notEqual" id="{79C2806F-4979-49FB-B59C-1CFBC0D53BA1}">
            <xm:f>'ETAR - Geral'!#REF!</xm:f>
            <x14:dxf>
              <font>
                <condense val="0"/>
                <extend val="0"/>
                <color auto="1"/>
              </font>
              <border>
                <top style="thin">
                  <color indexed="64"/>
                </top>
                <bottom/>
              </border>
            </x14:dxf>
          </x14:cfRule>
          <x14:cfRule type="cellIs" priority="381" stopIfTrue="1" operator="between" id="{3D91BF43-FFD8-4F15-9C49-576978D011E1}">
            <xm:f>'ETAR - Geral'!#REF!</xm:f>
            <xm:f>'ETAR - Geral'!#REF!</xm:f>
            <x14:dxf>
              <font>
                <condense val="0"/>
                <extend val="0"/>
                <color indexed="9"/>
              </font>
              <border>
                <top/>
                <bottom/>
              </border>
            </x14:dxf>
          </x14:cfRule>
          <x14:cfRule type="cellIs" priority="382" stopIfTrue="1" operator="equal" id="{DC0FBA95-4AF1-4F87-A849-0D4B846AC9BC}">
            <xm:f>'ETAR - Geral'!#REF!</xm:f>
            <x14:dxf>
              <font>
                <condense val="0"/>
                <extend val="0"/>
                <color indexed="9"/>
              </font>
              <border>
                <top/>
              </border>
            </x14:dxf>
          </x14:cfRule>
          <xm:sqref>F79:G79</xm:sqref>
        </x14:conditionalFormatting>
        <x14:conditionalFormatting xmlns:xm="http://schemas.microsoft.com/office/excel/2006/main">
          <x14:cfRule type="cellIs" priority="377" stopIfTrue="1" operator="notEqual" id="{CCC18AFC-1516-44C0-94EE-32238AE21863}">
            <xm:f>'ETAR - Geral'!C81</xm:f>
            <x14:dxf>
              <font>
                <condense val="0"/>
                <extend val="0"/>
                <color auto="1"/>
              </font>
              <border>
                <top style="thin">
                  <color indexed="64"/>
                </top>
                <bottom/>
              </border>
            </x14:dxf>
          </x14:cfRule>
          <x14:cfRule type="cellIs" priority="378" stopIfTrue="1" operator="between" id="{BAB7F181-A067-4AF1-916F-B8AEF04BA7BB}">
            <xm:f>'ETAR - Geral'!C81</xm:f>
            <xm:f>'ETAR - Geral'!#REF!</xm:f>
            <x14:dxf>
              <font>
                <condense val="0"/>
                <extend val="0"/>
                <color indexed="9"/>
              </font>
              <border>
                <top/>
                <bottom/>
              </border>
            </x14:dxf>
          </x14:cfRule>
          <x14:cfRule type="cellIs" priority="379" stopIfTrue="1" operator="equal" id="{76AA3637-8A11-4707-9C2C-80A543FB4346}">
            <xm:f>'ETAR - Geral'!C81</xm:f>
            <x14:dxf>
              <font>
                <condense val="0"/>
                <extend val="0"/>
                <color indexed="9"/>
              </font>
              <border>
                <top/>
              </border>
            </x14:dxf>
          </x14:cfRule>
          <xm:sqref>D83 F79:G79 C79 D79:D81</xm:sqref>
        </x14:conditionalFormatting>
        <x14:conditionalFormatting xmlns:xm="http://schemas.microsoft.com/office/excel/2006/main">
          <x14:cfRule type="cellIs" priority="374" stopIfTrue="1" operator="notEqual" id="{3DC524CE-AB32-440B-B3C6-5E95D5A7707E}">
            <xm:f>'ETAR - Geral'!#REF!</xm:f>
            <x14:dxf>
              <font>
                <condense val="0"/>
                <extend val="0"/>
                <color auto="1"/>
              </font>
              <border>
                <top style="thin">
                  <color indexed="64"/>
                </top>
                <bottom/>
              </border>
            </x14:dxf>
          </x14:cfRule>
          <x14:cfRule type="cellIs" priority="375" stopIfTrue="1" operator="between" id="{4012895C-2F79-4102-BE09-19B07FD7F69B}">
            <xm:f>'ETAR - Geral'!#REF!</xm:f>
            <xm:f>'ETAR - Geral'!#REF!</xm:f>
            <x14:dxf>
              <font>
                <condense val="0"/>
                <extend val="0"/>
                <color indexed="9"/>
              </font>
              <border>
                <top/>
                <bottom/>
              </border>
            </x14:dxf>
          </x14:cfRule>
          <x14:cfRule type="cellIs" priority="376" stopIfTrue="1" operator="equal" id="{9BBEF910-C2BF-42C7-918C-937BC82D858D}">
            <xm:f>'ETAR - Geral'!#REF!</xm:f>
            <x14:dxf>
              <font>
                <condense val="0"/>
                <extend val="0"/>
                <color indexed="9"/>
              </font>
              <border>
                <top/>
              </border>
            </x14:dxf>
          </x14:cfRule>
          <xm:sqref>F79</xm:sqref>
        </x14:conditionalFormatting>
        <x14:conditionalFormatting xmlns:xm="http://schemas.microsoft.com/office/excel/2006/main">
          <x14:cfRule type="cellIs" priority="215" stopIfTrue="1" operator="notEqual" id="{5B26DB3E-0064-40C7-9466-DAD21049C1FD}">
            <xm:f>'ETAR - Geral'!F83</xm:f>
            <x14:dxf>
              <font>
                <condense val="0"/>
                <extend val="0"/>
                <color auto="1"/>
              </font>
              <border>
                <top style="thin">
                  <color indexed="64"/>
                </top>
                <bottom/>
              </border>
            </x14:dxf>
          </x14:cfRule>
          <x14:cfRule type="cellIs" priority="216" stopIfTrue="1" operator="between" id="{CCC941AE-8DFD-4CBE-BFCB-736B46ACE60F}">
            <xm:f>'ETAR - Geral'!F83</xm:f>
            <xm:f>'ETAR - Geral'!#REF!</xm:f>
            <x14:dxf>
              <font>
                <condense val="0"/>
                <extend val="0"/>
                <color indexed="9"/>
              </font>
              <border>
                <top/>
                <bottom/>
              </border>
            </x14:dxf>
          </x14:cfRule>
          <x14:cfRule type="cellIs" priority="217" stopIfTrue="1" operator="equal" id="{5F92D8F7-6CBD-4EF2-9862-F50F92942701}">
            <xm:f>'ETAR - Geral'!F83</xm:f>
            <x14:dxf>
              <font>
                <condense val="0"/>
                <extend val="0"/>
                <color indexed="9"/>
              </font>
              <border>
                <top/>
              </border>
            </x14:dxf>
          </x14:cfRule>
          <xm:sqref>F83:G83</xm:sqref>
        </x14:conditionalFormatting>
        <x14:conditionalFormatting xmlns:xm="http://schemas.microsoft.com/office/excel/2006/main">
          <x14:cfRule type="cellIs" priority="212" stopIfTrue="1" operator="notEqual" id="{9406B4BB-6A31-4FD2-865F-43E0A948BAF4}">
            <xm:f>'ETAR - Geral'!F91</xm:f>
            <x14:dxf>
              <font>
                <condense val="0"/>
                <extend val="0"/>
                <color auto="1"/>
              </font>
              <border>
                <top style="thin">
                  <color indexed="64"/>
                </top>
                <bottom/>
              </border>
            </x14:dxf>
          </x14:cfRule>
          <x14:cfRule type="cellIs" priority="213" stopIfTrue="1" operator="between" id="{8B8A3DBD-9B7B-4C45-AA98-6848B8A8E02E}">
            <xm:f>'ETAR - Geral'!F91</xm:f>
            <xm:f>'ETAR - Geral'!F104</xm:f>
            <x14:dxf>
              <font>
                <condense val="0"/>
                <extend val="0"/>
                <color indexed="9"/>
              </font>
              <border>
                <top/>
                <bottom/>
              </border>
            </x14:dxf>
          </x14:cfRule>
          <x14:cfRule type="cellIs" priority="214" stopIfTrue="1" operator="equal" id="{0F872826-D6D4-44BD-A3F5-F9C7964D9726}">
            <xm:f>'ETAR - Geral'!F91</xm:f>
            <x14:dxf>
              <font>
                <condense val="0"/>
                <extend val="0"/>
                <color indexed="9"/>
              </font>
              <border>
                <top/>
              </border>
            </x14:dxf>
          </x14:cfRule>
          <xm:sqref>F83:G83</xm:sqref>
        </x14:conditionalFormatting>
        <x14:conditionalFormatting xmlns:xm="http://schemas.microsoft.com/office/excel/2006/main">
          <x14:cfRule type="cellIs" priority="209" stopIfTrue="1" operator="notEqual" id="{AED76C1A-0894-43B0-A7FC-372BFA985A26}">
            <xm:f>'ETAR - Geral'!F91</xm:f>
            <x14:dxf>
              <font>
                <condense val="0"/>
                <extend val="0"/>
                <color auto="1"/>
              </font>
              <border>
                <top style="thin">
                  <color indexed="64"/>
                </top>
                <bottom/>
              </border>
            </x14:dxf>
          </x14:cfRule>
          <x14:cfRule type="cellIs" priority="210" stopIfTrue="1" operator="between" id="{3C0F54A3-F694-4451-87C2-1ED98E5C1209}">
            <xm:f>'ETAR - Geral'!F91</xm:f>
            <xm:f>'ETAR - Geral'!F101</xm:f>
            <x14:dxf>
              <font>
                <condense val="0"/>
                <extend val="0"/>
                <color indexed="9"/>
              </font>
              <border>
                <top/>
                <bottom/>
              </border>
            </x14:dxf>
          </x14:cfRule>
          <x14:cfRule type="cellIs" priority="211" stopIfTrue="1" operator="equal" id="{84DF47EE-10DA-45F3-AFFF-C3DE492E6172}">
            <xm:f>'ETAR - Geral'!F91</xm:f>
            <x14:dxf>
              <font>
                <condense val="0"/>
                <extend val="0"/>
                <color indexed="9"/>
              </font>
              <border>
                <top/>
              </border>
            </x14:dxf>
          </x14:cfRule>
          <xm:sqref>F83:G83</xm:sqref>
        </x14:conditionalFormatting>
        <x14:conditionalFormatting xmlns:xm="http://schemas.microsoft.com/office/excel/2006/main">
          <x14:cfRule type="cellIs" priority="207" stopIfTrue="1" operator="equal" id="{9D61B270-147F-44E4-8E33-028467A08C1D}">
            <xm:f>'ETAR - Geral'!$P$87</xm:f>
            <x14:dxf>
              <fill>
                <patternFill>
                  <bgColor indexed="13"/>
                </patternFill>
              </fill>
            </x14:dxf>
          </x14:cfRule>
          <x14:cfRule type="cellIs" priority="208" stopIfTrue="1" operator="equal" id="{E5BC20C8-89BB-4699-94FC-4D90C7FD03E9}">
            <xm:f>'ETAR - Geral'!$P$88</xm:f>
            <x14:dxf>
              <fill>
                <patternFill>
                  <bgColor indexed="53"/>
                </patternFill>
              </fill>
            </x14:dxf>
          </x14:cfRule>
          <xm:sqref>P80:P83</xm:sqref>
        </x14:conditionalFormatting>
        <x14:conditionalFormatting xmlns:xm="http://schemas.microsoft.com/office/excel/2006/main">
          <x14:cfRule type="cellIs" priority="204" stopIfTrue="1" operator="equal" id="{D7D58C1C-E77A-44B4-A86D-8F31F93ABB6B}">
            <xm:f>'ETAR - Geral'!$P$85</xm:f>
            <x14:dxf>
              <font>
                <condense val="0"/>
                <extend val="0"/>
                <color indexed="9"/>
              </font>
              <fill>
                <patternFill>
                  <bgColor indexed="17"/>
                </patternFill>
              </fill>
            </x14:dxf>
          </x14:cfRule>
          <x14:cfRule type="cellIs" priority="205" stopIfTrue="1" operator="equal" id="{843E47A2-77C0-4D20-AC36-9644551F7F4A}">
            <xm:f>'ETAR - Geral'!$P$86</xm:f>
            <x14:dxf>
              <fill>
                <patternFill>
                  <bgColor indexed="50"/>
                </patternFill>
              </fill>
            </x14:dxf>
          </x14:cfRule>
          <x14:cfRule type="cellIs" priority="206" stopIfTrue="1" operator="equal" id="{2B4B64CE-E4AD-4721-85DD-D0CEE3C6855E}">
            <xm:f>'ETAR - Geral'!$P$87</xm:f>
            <x14:dxf>
              <fill>
                <patternFill>
                  <bgColor indexed="13"/>
                </patternFill>
              </fill>
            </x14:dxf>
          </x14:cfRule>
          <xm:sqref>P80:P83</xm:sqref>
        </x14:conditionalFormatting>
        <x14:conditionalFormatting xmlns:xm="http://schemas.microsoft.com/office/excel/2006/main">
          <x14:cfRule type="cellIs" priority="197" stopIfTrue="1" operator="equal" id="{76EEE3E2-722C-479B-990A-55B2F603B0EC}">
            <xm:f>'ETAR - Geral'!$P$87</xm:f>
            <x14:dxf>
              <fill>
                <patternFill>
                  <bgColor indexed="13"/>
                </patternFill>
              </fill>
            </x14:dxf>
          </x14:cfRule>
          <x14:cfRule type="cellIs" priority="198" stopIfTrue="1" operator="equal" id="{62B4E57B-5202-4262-985F-FF897968C230}">
            <xm:f>'ETAR - Geral'!$P$88</xm:f>
            <x14:dxf>
              <fill>
                <patternFill>
                  <bgColor indexed="53"/>
                </patternFill>
              </fill>
            </x14:dxf>
          </x14:cfRule>
          <xm:sqref>U80:U83</xm:sqref>
        </x14:conditionalFormatting>
        <x14:conditionalFormatting xmlns:xm="http://schemas.microsoft.com/office/excel/2006/main">
          <x14:cfRule type="cellIs" priority="194" stopIfTrue="1" operator="equal" id="{14E87A33-FDDA-4F38-9A74-8316DD6CFE70}">
            <xm:f>'ETAR - Geral'!$P$85</xm:f>
            <x14:dxf>
              <font>
                <condense val="0"/>
                <extend val="0"/>
                <color indexed="9"/>
              </font>
              <fill>
                <patternFill>
                  <bgColor indexed="17"/>
                </patternFill>
              </fill>
            </x14:dxf>
          </x14:cfRule>
          <x14:cfRule type="cellIs" priority="195" stopIfTrue="1" operator="equal" id="{168099EA-4F2A-4B52-A061-84AE705B5C98}">
            <xm:f>'ETAR - Geral'!$P$86</xm:f>
            <x14:dxf>
              <fill>
                <patternFill>
                  <bgColor indexed="50"/>
                </patternFill>
              </fill>
            </x14:dxf>
          </x14:cfRule>
          <x14:cfRule type="cellIs" priority="196" stopIfTrue="1" operator="equal" id="{C17057F3-96B2-4EE0-B1AF-24B8B809884C}">
            <xm:f>'ETAR - Geral'!$P$87</xm:f>
            <x14:dxf>
              <fill>
                <patternFill>
                  <bgColor indexed="13"/>
                </patternFill>
              </fill>
            </x14:dxf>
          </x14:cfRule>
          <xm:sqref>U80:U83</xm:sqref>
        </x14:conditionalFormatting>
        <x14:conditionalFormatting xmlns:xm="http://schemas.microsoft.com/office/excel/2006/main">
          <x14:cfRule type="cellIs" priority="181" stopIfTrue="1" operator="notEqual" id="{8C16B99E-B51F-49D3-83E8-82AF437132BA}">
            <xm:f>'ETAR - Geral'!#REF!</xm:f>
            <x14:dxf>
              <font>
                <condense val="0"/>
                <extend val="0"/>
                <color auto="1"/>
              </font>
              <border>
                <top style="thin">
                  <color indexed="64"/>
                </top>
                <bottom/>
              </border>
            </x14:dxf>
          </x14:cfRule>
          <x14:cfRule type="cellIs" priority="182" stopIfTrue="1" operator="between" id="{C7CA7EF4-5943-4A3F-8616-2562E1537AF2}">
            <xm:f>'ETAR - Geral'!#REF!</xm:f>
            <xm:f>'ETAR - Geral'!#REF!</xm:f>
            <x14:dxf>
              <font>
                <condense val="0"/>
                <extend val="0"/>
                <color indexed="9"/>
              </font>
              <border>
                <top/>
                <bottom/>
              </border>
            </x14:dxf>
          </x14:cfRule>
          <x14:cfRule type="cellIs" priority="183" stopIfTrue="1" operator="equal" id="{348E8BB4-6739-4AAB-B625-39F7F4521315}">
            <xm:f>'ETAR - Geral'!#REF!</xm:f>
            <x14:dxf>
              <font>
                <condense val="0"/>
                <extend val="0"/>
                <color indexed="9"/>
              </font>
              <border>
                <top/>
              </border>
            </x14:dxf>
          </x14:cfRule>
          <xm:sqref>C79</xm:sqref>
        </x14:conditionalFormatting>
        <x14:conditionalFormatting xmlns:xm="http://schemas.microsoft.com/office/excel/2006/main">
          <x14:cfRule type="cellIs" priority="178" stopIfTrue="1" operator="notEqual" id="{57646D40-B9D0-468D-975A-AE0A6FF305DA}">
            <xm:f>'ETAR - Geral'!#REF!</xm:f>
            <x14:dxf>
              <font>
                <condense val="0"/>
                <extend val="0"/>
                <color auto="1"/>
              </font>
              <border>
                <top style="thin">
                  <color indexed="64"/>
                </top>
                <bottom/>
              </border>
            </x14:dxf>
          </x14:cfRule>
          <x14:cfRule type="cellIs" priority="179" stopIfTrue="1" operator="between" id="{9E0D088C-EF2B-4A26-AA87-BC68348BF324}">
            <xm:f>'ETAR - Geral'!#REF!</xm:f>
            <xm:f>'ETAR - Geral'!#REF!</xm:f>
            <x14:dxf>
              <font>
                <condense val="0"/>
                <extend val="0"/>
                <color indexed="9"/>
              </font>
              <border>
                <top/>
                <bottom/>
              </border>
            </x14:dxf>
          </x14:cfRule>
          <x14:cfRule type="cellIs" priority="180" stopIfTrue="1" operator="equal" id="{76A7F783-A91B-4F33-AC26-03724CC271D3}">
            <xm:f>'ETAR - Geral'!#REF!</xm:f>
            <x14:dxf>
              <font>
                <condense val="0"/>
                <extend val="0"/>
                <color indexed="9"/>
              </font>
              <border>
                <top/>
              </border>
            </x14:dxf>
          </x14:cfRule>
          <xm:sqref>C79</xm:sqref>
        </x14:conditionalFormatting>
        <x14:conditionalFormatting xmlns:xm="http://schemas.microsoft.com/office/excel/2006/main">
          <x14:cfRule type="cellIs" priority="175" stopIfTrue="1" operator="notEqual" id="{F451BDBB-16D8-4072-BBD8-DFA9157447E1}">
            <xm:f>'ETAR - Geral'!#REF!</xm:f>
            <x14:dxf>
              <font>
                <condense val="0"/>
                <extend val="0"/>
                <color auto="1"/>
              </font>
              <border>
                <top style="thin">
                  <color indexed="64"/>
                </top>
                <bottom/>
              </border>
            </x14:dxf>
          </x14:cfRule>
          <x14:cfRule type="cellIs" priority="176" stopIfTrue="1" operator="between" id="{24829EB0-41EF-4CE6-AC36-8687CCDFF62A}">
            <xm:f>'ETAR - Geral'!#REF!</xm:f>
            <xm:f>'ETAR - Geral'!#REF!</xm:f>
            <x14:dxf>
              <font>
                <condense val="0"/>
                <extend val="0"/>
                <color indexed="9"/>
              </font>
              <border>
                <top/>
                <bottom/>
              </border>
            </x14:dxf>
          </x14:cfRule>
          <x14:cfRule type="cellIs" priority="177" stopIfTrue="1" operator="equal" id="{4AB231A5-18FB-470E-B3B4-EEE3E8B98DA1}">
            <xm:f>'ETAR - Geral'!#REF!</xm:f>
            <x14:dxf>
              <font>
                <condense val="0"/>
                <extend val="0"/>
                <color indexed="9"/>
              </font>
              <border>
                <top/>
              </border>
            </x14:dxf>
          </x14:cfRule>
          <xm:sqref>D79:D81 D83</xm:sqref>
        </x14:conditionalFormatting>
        <x14:conditionalFormatting xmlns:xm="http://schemas.microsoft.com/office/excel/2006/main">
          <x14:cfRule type="cellIs" priority="172" stopIfTrue="1" operator="notEqual" id="{6D2603C1-630D-453C-8B47-83A7BA56A1C3}">
            <xm:f>'ETAR - Geral'!#REF!</xm:f>
            <x14:dxf>
              <font>
                <condense val="0"/>
                <extend val="0"/>
                <color auto="1"/>
              </font>
              <border>
                <top style="thin">
                  <color indexed="64"/>
                </top>
                <bottom/>
              </border>
            </x14:dxf>
          </x14:cfRule>
          <x14:cfRule type="cellIs" priority="173" stopIfTrue="1" operator="between" id="{FB825E1C-0071-4B43-9A96-565C1985D250}">
            <xm:f>'ETAR - Geral'!#REF!</xm:f>
            <xm:f>'ETAR - Geral'!#REF!</xm:f>
            <x14:dxf>
              <font>
                <condense val="0"/>
                <extend val="0"/>
                <color indexed="9"/>
              </font>
              <border>
                <top/>
                <bottom/>
              </border>
            </x14:dxf>
          </x14:cfRule>
          <x14:cfRule type="cellIs" priority="174" stopIfTrue="1" operator="equal" id="{2CB97595-8F19-44FF-B4E9-59C4ECEAB8D6}">
            <xm:f>'ETAR - Geral'!#REF!</xm:f>
            <x14:dxf>
              <font>
                <condense val="0"/>
                <extend val="0"/>
                <color indexed="9"/>
              </font>
              <border>
                <top/>
              </border>
            </x14:dxf>
          </x14:cfRule>
          <xm:sqref>D79:D81 D83</xm:sqref>
        </x14:conditionalFormatting>
        <x14:conditionalFormatting xmlns:xm="http://schemas.microsoft.com/office/excel/2006/main">
          <x14:cfRule type="cellIs" priority="167" stopIfTrue="1" operator="notEqual" id="{6951F6A7-E9D5-43EB-B820-55489D6469F1}">
            <xm:f>'Pandemias-Epidemias'!B86</xm:f>
            <x14:dxf>
              <font>
                <strike val="0"/>
                <condense val="0"/>
                <extend val="0"/>
                <color auto="1"/>
              </font>
              <fill>
                <patternFill patternType="none">
                  <bgColor indexed="65"/>
                </patternFill>
              </fill>
              <border>
                <top style="thin">
                  <color indexed="64"/>
                </top>
                <bottom/>
              </border>
            </x14:dxf>
          </x14:cfRule>
          <x14:cfRule type="cellIs" priority="168" stopIfTrue="1" operator="equal" id="{4DD73139-4AE9-40F4-8913-2A85D47664ED}">
            <xm:f>'Pandemias-Epidemias'!B86</xm:f>
            <x14:dxf>
              <font>
                <condense val="0"/>
                <extend val="0"/>
                <color indexed="9"/>
              </font>
              <fill>
                <patternFill>
                  <bgColor indexed="9"/>
                </patternFill>
              </fill>
              <border>
                <top/>
              </border>
            </x14:dxf>
          </x14:cfRule>
          <xm:sqref>B85</xm:sqref>
        </x14:conditionalFormatting>
        <x14:conditionalFormatting xmlns:xm="http://schemas.microsoft.com/office/excel/2006/main">
          <x14:cfRule type="cellIs" priority="131" stopIfTrue="1" operator="equal" id="{2E156FFB-8225-4F78-9BF9-CCC7F1DF577F}">
            <xm:f>'Pandemias-Epidemias'!$P$21</xm:f>
            <x14:dxf>
              <font>
                <condense val="0"/>
                <extend val="0"/>
                <color indexed="9"/>
              </font>
              <fill>
                <patternFill>
                  <bgColor indexed="17"/>
                </patternFill>
              </fill>
            </x14:dxf>
          </x14:cfRule>
          <x14:cfRule type="cellIs" priority="132" stopIfTrue="1" operator="equal" id="{BED5372F-2FDE-4A0A-9C6B-50F55C517ABB}">
            <xm:f>'Pandemias-Epidemias'!$P$22</xm:f>
            <x14:dxf>
              <fill>
                <patternFill>
                  <bgColor indexed="13"/>
                </patternFill>
              </fill>
            </x14:dxf>
          </x14:cfRule>
          <x14:cfRule type="cellIs" priority="133" stopIfTrue="1" operator="equal" id="{AA1742CE-13FE-440A-AD0D-468CEE95BB6D}">
            <xm:f>'Pandemias-Epidemias'!$P$23</xm:f>
            <x14:dxf>
              <fill>
                <patternFill>
                  <bgColor indexed="53"/>
                </patternFill>
              </fill>
            </x14:dxf>
          </x14:cfRule>
          <xm:sqref>U84 P84</xm:sqref>
        </x14:conditionalFormatting>
        <x14:conditionalFormatting xmlns:xm="http://schemas.microsoft.com/office/excel/2006/main">
          <x14:cfRule type="cellIs" priority="127" stopIfTrue="1" operator="notEqual" id="{6C76CE07-F6BF-4E6A-AFF5-38165D8E6E08}">
            <xm:f>'Pandemias-Epidemias'!#REF!</xm:f>
            <x14:dxf>
              <font>
                <condense val="0"/>
                <extend val="0"/>
                <color auto="1"/>
              </font>
              <border>
                <top style="thin">
                  <color indexed="64"/>
                </top>
              </border>
            </x14:dxf>
          </x14:cfRule>
          <xm:sqref>C84</xm:sqref>
        </x14:conditionalFormatting>
        <x14:conditionalFormatting xmlns:xm="http://schemas.microsoft.com/office/excel/2006/main">
          <x14:cfRule type="cellIs" priority="114" stopIfTrue="1" operator="equal" id="{D2E526F1-2E57-4074-8825-FC27DBF0995B}">
            <xm:f>'Pandemias-Epidemias'!$P$213</xm:f>
            <x14:dxf>
              <fill>
                <patternFill>
                  <bgColor rgb="FFFF0000"/>
                </patternFill>
              </fill>
            </x14:dxf>
          </x14:cfRule>
          <x14:cfRule type="cellIs" priority="115" stopIfTrue="1" operator="equal" id="{637D100F-61DF-41B6-A45D-58B8EA850ED8}">
            <xm:f>'Pandemias-Epidemias'!$P$212</xm:f>
            <x14:dxf>
              <fill>
                <patternFill>
                  <bgColor rgb="FFFFC000"/>
                </patternFill>
              </fill>
            </x14:dxf>
          </x14:cfRule>
          <x14:cfRule type="cellIs" priority="116" stopIfTrue="1" operator="equal" id="{F8195654-11FE-45ED-9DE6-76A29E130786}">
            <xm:f>'Pandemias-Epidemias'!$P$209</xm:f>
            <x14:dxf>
              <font>
                <condense val="0"/>
                <extend val="0"/>
                <color indexed="9"/>
              </font>
              <fill>
                <patternFill>
                  <bgColor indexed="17"/>
                </patternFill>
              </fill>
            </x14:dxf>
          </x14:cfRule>
          <x14:cfRule type="cellIs" priority="117" stopIfTrue="1" operator="equal" id="{8135E0B8-DAD8-44AC-9589-7BDE83BE1C89}">
            <xm:f>'Pandemias-Epidemias'!$P$210</xm:f>
            <x14:dxf>
              <fill>
                <patternFill>
                  <bgColor indexed="50"/>
                </patternFill>
              </fill>
            </x14:dxf>
          </x14:cfRule>
          <x14:cfRule type="cellIs" priority="118" stopIfTrue="1" operator="equal" id="{01C80472-8A58-48E7-8D6C-EA3B4C95D1FB}">
            <xm:f>'Pandemias-Epidemias'!$P$211</xm:f>
            <x14:dxf>
              <fill>
                <patternFill>
                  <bgColor indexed="13"/>
                </patternFill>
              </fill>
            </x14:dxf>
          </x14:cfRule>
          <xm:sqref>U86:U87</xm:sqref>
        </x14:conditionalFormatting>
        <x14:conditionalFormatting xmlns:xm="http://schemas.microsoft.com/office/excel/2006/main">
          <x14:cfRule type="cellIs" priority="100" stopIfTrue="1" operator="notEqual" id="{6A43BED2-AB40-4449-B856-42EA256F25C3}">
            <xm:f>'ETAR - Geral'!F76</xm:f>
            <x14:dxf>
              <font>
                <condense val="0"/>
                <extend val="0"/>
                <color auto="1"/>
              </font>
              <border>
                <top style="thin">
                  <color indexed="64"/>
                </top>
                <bottom/>
              </border>
            </x14:dxf>
          </x14:cfRule>
          <x14:cfRule type="cellIs" priority="101" stopIfTrue="1" operator="between" id="{84E02277-6CA6-46F7-AF82-B4DE64378EB6}">
            <xm:f>'ETAR - Geral'!F76</xm:f>
            <xm:f>'ETAR - Geral'!#REF!</xm:f>
            <x14:dxf>
              <font>
                <condense val="0"/>
                <extend val="0"/>
                <color indexed="9"/>
              </font>
              <border>
                <top/>
                <bottom/>
              </border>
            </x14:dxf>
          </x14:cfRule>
          <x14:cfRule type="cellIs" priority="102" stopIfTrue="1" operator="equal" id="{5C840623-0463-4449-A22B-325BEA2628AB}">
            <xm:f>'ETAR - Geral'!F76</xm:f>
            <x14:dxf>
              <font>
                <condense val="0"/>
                <extend val="0"/>
                <color indexed="9"/>
              </font>
              <border>
                <top/>
              </border>
            </x14:dxf>
          </x14:cfRule>
          <xm:sqref>F77:G77</xm:sqref>
        </x14:conditionalFormatting>
        <x14:conditionalFormatting xmlns:xm="http://schemas.microsoft.com/office/excel/2006/main">
          <x14:cfRule type="cellIs" priority="91" stopIfTrue="1" operator="notEqual" id="{23DB01C9-6830-440B-87B9-FAD39482BF0A}">
            <xm:f>'ETAR - Geral'!F74</xm:f>
            <x14:dxf>
              <font>
                <condense val="0"/>
                <extend val="0"/>
                <color auto="1"/>
              </font>
              <border>
                <top style="thin">
                  <color indexed="64"/>
                </top>
                <bottom/>
              </border>
            </x14:dxf>
          </x14:cfRule>
          <x14:cfRule type="cellIs" priority="92" stopIfTrue="1" operator="between" id="{2234B296-979B-41AA-9958-817FD3EB1F2E}">
            <xm:f>'ETAR - Geral'!F74</xm:f>
            <xm:f>'ETAR - Geral'!#REF!</xm:f>
            <x14:dxf>
              <font>
                <condense val="0"/>
                <extend val="0"/>
                <color indexed="9"/>
              </font>
              <border>
                <top/>
                <bottom/>
              </border>
            </x14:dxf>
          </x14:cfRule>
          <x14:cfRule type="cellIs" priority="93" stopIfTrue="1" operator="equal" id="{1796F44F-A914-44D6-81E1-AE8C7E1D8E02}">
            <xm:f>'ETAR - Geral'!F74</xm:f>
            <x14:dxf>
              <font>
                <condense val="0"/>
                <extend val="0"/>
                <color indexed="9"/>
              </font>
              <border>
                <top/>
              </border>
            </x14:dxf>
          </x14:cfRule>
          <xm:sqref>F77:G77</xm:sqref>
        </x14:conditionalFormatting>
        <x14:conditionalFormatting xmlns:xm="http://schemas.microsoft.com/office/excel/2006/main">
          <x14:cfRule type="cellIs" priority="88" stopIfTrue="1" operator="notEqual" id="{2F528A79-9B91-4C03-B583-21471FB7789C}">
            <xm:f>'ETAR - Geral'!F68</xm:f>
            <x14:dxf>
              <font>
                <condense val="0"/>
                <extend val="0"/>
                <color auto="1"/>
              </font>
              <border>
                <top style="thin">
                  <color indexed="64"/>
                </top>
                <bottom/>
              </border>
            </x14:dxf>
          </x14:cfRule>
          <x14:cfRule type="cellIs" priority="89" stopIfTrue="1" operator="between" id="{733864BD-64A3-4E39-AD5B-B9AABF3E70C5}">
            <xm:f>'ETAR - Geral'!F68</xm:f>
            <xm:f>'ETAR - Geral'!#REF!</xm:f>
            <x14:dxf>
              <font>
                <condense val="0"/>
                <extend val="0"/>
                <color indexed="9"/>
              </font>
              <border>
                <top/>
                <bottom/>
              </border>
            </x14:dxf>
          </x14:cfRule>
          <x14:cfRule type="cellIs" priority="90" stopIfTrue="1" operator="equal" id="{2B26D2FF-688F-4923-BCC4-2812FFFC9FEB}">
            <xm:f>'ETAR - Geral'!F68</xm:f>
            <x14:dxf>
              <font>
                <condense val="0"/>
                <extend val="0"/>
                <color indexed="9"/>
              </font>
              <border>
                <top/>
              </border>
            </x14:dxf>
          </x14:cfRule>
          <xm:sqref>F77:G77</xm:sqref>
        </x14:conditionalFormatting>
        <x14:conditionalFormatting xmlns:xm="http://schemas.microsoft.com/office/excel/2006/main">
          <x14:cfRule type="cellIs" priority="85" stopIfTrue="1" operator="notEqual" id="{AADA4F9C-A15B-45D0-86DB-9A9A8D93B01B}">
            <xm:f>'ETAR - Geral'!F76</xm:f>
            <x14:dxf>
              <font>
                <condense val="0"/>
                <extend val="0"/>
                <color auto="1"/>
              </font>
              <border>
                <top style="thin">
                  <color indexed="64"/>
                </top>
                <bottom/>
              </border>
            </x14:dxf>
          </x14:cfRule>
          <x14:cfRule type="cellIs" priority="86" stopIfTrue="1" operator="between" id="{B494560B-87F7-4A01-BBF5-D30400C8C1D6}">
            <xm:f>'ETAR - Geral'!F76</xm:f>
            <xm:f>'ETAR - Geral'!F92</xm:f>
            <x14:dxf>
              <font>
                <condense val="0"/>
                <extend val="0"/>
                <color indexed="9"/>
              </font>
              <border>
                <top/>
                <bottom/>
              </border>
            </x14:dxf>
          </x14:cfRule>
          <x14:cfRule type="cellIs" priority="87" stopIfTrue="1" operator="equal" id="{557AE9DD-3FB2-4B26-840A-9F88FA2738DD}">
            <xm:f>'ETAR - Geral'!F76</xm:f>
            <x14:dxf>
              <font>
                <condense val="0"/>
                <extend val="0"/>
                <color indexed="9"/>
              </font>
              <border>
                <top/>
              </border>
            </x14:dxf>
          </x14:cfRule>
          <xm:sqref>F77:G77</xm:sqref>
        </x14:conditionalFormatting>
        <x14:conditionalFormatting xmlns:xm="http://schemas.microsoft.com/office/excel/2006/main">
          <x14:cfRule type="cellIs" priority="82" stopIfTrue="1" operator="notEqual" id="{9F1AADAC-C50F-4E52-9E54-30E5AC2E63B0}">
            <xm:f>'ETAR - Geral'!F76</xm:f>
            <x14:dxf>
              <font>
                <condense val="0"/>
                <extend val="0"/>
                <color auto="1"/>
              </font>
              <border>
                <top style="thin">
                  <color indexed="64"/>
                </top>
                <bottom/>
              </border>
            </x14:dxf>
          </x14:cfRule>
          <x14:cfRule type="cellIs" priority="83" stopIfTrue="1" operator="between" id="{6D3B05CE-D300-47B0-865D-425CA9753438}">
            <xm:f>'ETAR - Geral'!F76</xm:f>
            <xm:f>'ETAR - Geral'!F89</xm:f>
            <x14:dxf>
              <font>
                <condense val="0"/>
                <extend val="0"/>
                <color indexed="9"/>
              </font>
              <border>
                <top/>
                <bottom/>
              </border>
            </x14:dxf>
          </x14:cfRule>
          <x14:cfRule type="cellIs" priority="84" stopIfTrue="1" operator="equal" id="{ACB37314-4F0B-4665-AA89-566A5DB7A589}">
            <xm:f>'ETAR - Geral'!F76</xm:f>
            <x14:dxf>
              <font>
                <condense val="0"/>
                <extend val="0"/>
                <color indexed="9"/>
              </font>
              <border>
                <top/>
              </border>
            </x14:dxf>
          </x14:cfRule>
          <xm:sqref>F77:G77</xm:sqref>
        </x14:conditionalFormatting>
        <x14:conditionalFormatting xmlns:xm="http://schemas.microsoft.com/office/excel/2006/main">
          <x14:cfRule type="cellIs" priority="80" stopIfTrue="1" operator="equal" id="{197CDE33-3771-48B4-A654-6DB55F64A788}">
            <xm:f>'ETAR - Geral'!$P$87</xm:f>
            <x14:dxf>
              <fill>
                <patternFill>
                  <bgColor indexed="13"/>
                </patternFill>
              </fill>
            </x14:dxf>
          </x14:cfRule>
          <x14:cfRule type="cellIs" priority="81" stopIfTrue="1" operator="equal" id="{9D1B71E7-BA02-48C1-862F-58B69E4ECC06}">
            <xm:f>'ETAR - Geral'!$P$88</xm:f>
            <x14:dxf>
              <fill>
                <patternFill>
                  <bgColor indexed="53"/>
                </patternFill>
              </fill>
            </x14:dxf>
          </x14:cfRule>
          <xm:sqref>P77</xm:sqref>
        </x14:conditionalFormatting>
        <x14:conditionalFormatting xmlns:xm="http://schemas.microsoft.com/office/excel/2006/main">
          <x14:cfRule type="cellIs" priority="77" stopIfTrue="1" operator="equal" id="{A58CF6A9-33AA-4B80-A2D7-15C502E0BE99}">
            <xm:f>'ETAR - Geral'!$P$85</xm:f>
            <x14:dxf>
              <font>
                <condense val="0"/>
                <extend val="0"/>
                <color indexed="9"/>
              </font>
              <fill>
                <patternFill>
                  <bgColor indexed="17"/>
                </patternFill>
              </fill>
            </x14:dxf>
          </x14:cfRule>
          <x14:cfRule type="cellIs" priority="78" stopIfTrue="1" operator="equal" id="{8D30B68D-BDE0-4CA1-801B-41C476D67D76}">
            <xm:f>'ETAR - Geral'!$P$86</xm:f>
            <x14:dxf>
              <fill>
                <patternFill>
                  <bgColor indexed="50"/>
                </patternFill>
              </fill>
            </x14:dxf>
          </x14:cfRule>
          <x14:cfRule type="cellIs" priority="79" stopIfTrue="1" operator="equal" id="{3859570D-68DC-4089-9B09-D7F6EA5EFDAB}">
            <xm:f>'ETAR - Geral'!$P$87</xm:f>
            <x14:dxf>
              <fill>
                <patternFill>
                  <bgColor indexed="13"/>
                </patternFill>
              </fill>
            </x14:dxf>
          </x14:cfRule>
          <xm:sqref>P77</xm:sqref>
        </x14:conditionalFormatting>
        <x14:conditionalFormatting xmlns:xm="http://schemas.microsoft.com/office/excel/2006/main">
          <x14:cfRule type="cellIs" priority="70" stopIfTrue="1" operator="equal" id="{55ADBC67-0858-4817-B67C-691D8A7D3130}">
            <xm:f>'ETAR - Geral'!$P$87</xm:f>
            <x14:dxf>
              <fill>
                <patternFill>
                  <bgColor indexed="13"/>
                </patternFill>
              </fill>
            </x14:dxf>
          </x14:cfRule>
          <x14:cfRule type="cellIs" priority="71" stopIfTrue="1" operator="equal" id="{28D00447-17C4-4B18-AEF1-8A8712118EC6}">
            <xm:f>'ETAR - Geral'!$P$88</xm:f>
            <x14:dxf>
              <fill>
                <patternFill>
                  <bgColor indexed="53"/>
                </patternFill>
              </fill>
            </x14:dxf>
          </x14:cfRule>
          <xm:sqref>U77</xm:sqref>
        </x14:conditionalFormatting>
        <x14:conditionalFormatting xmlns:xm="http://schemas.microsoft.com/office/excel/2006/main">
          <x14:cfRule type="cellIs" priority="67" stopIfTrue="1" operator="equal" id="{84F765F4-7497-4EF4-BCCC-CC9E7EEE280C}">
            <xm:f>'ETAR - Geral'!$P$85</xm:f>
            <x14:dxf>
              <font>
                <condense val="0"/>
                <extend val="0"/>
                <color indexed="9"/>
              </font>
              <fill>
                <patternFill>
                  <bgColor indexed="17"/>
                </patternFill>
              </fill>
            </x14:dxf>
          </x14:cfRule>
          <x14:cfRule type="cellIs" priority="68" stopIfTrue="1" operator="equal" id="{3490525F-D54A-4476-9D16-9EF8828DA7F8}">
            <xm:f>'ETAR - Geral'!$P$86</xm:f>
            <x14:dxf>
              <fill>
                <patternFill>
                  <bgColor indexed="50"/>
                </patternFill>
              </fill>
            </x14:dxf>
          </x14:cfRule>
          <x14:cfRule type="cellIs" priority="69" stopIfTrue="1" operator="equal" id="{5CCF747B-2BC1-46D6-9002-F9C4BA6244C7}">
            <xm:f>'ETAR - Geral'!$P$87</xm:f>
            <x14:dxf>
              <fill>
                <patternFill>
                  <bgColor indexed="13"/>
                </patternFill>
              </fill>
            </x14:dxf>
          </x14:cfRule>
          <xm:sqref>U77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2">
    <tabColor rgb="FF008000"/>
    <outlinePr summaryBelow="0"/>
    <pageSetUpPr fitToPage="1"/>
  </sheetPr>
  <dimension ref="A1:AD317"/>
  <sheetViews>
    <sheetView topLeftCell="D1" zoomScale="85" zoomScaleNormal="85" zoomScaleSheetLayoutView="70" workbookViewId="0">
      <pane ySplit="3" topLeftCell="A25" activePane="bottomLeft" state="frozen"/>
      <selection activeCell="F10" sqref="F10"/>
      <selection pane="bottomLeft" activeCell="D25" sqref="D25"/>
    </sheetView>
  </sheetViews>
  <sheetFormatPr defaultColWidth="0" defaultRowHeight="13.2"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6.77734375" style="245" hidden="1" customWidth="1" outlineLevel="1"/>
    <col min="23" max="23" width="13.77734375" style="245" hidden="1" customWidth="1" outlineLevel="1"/>
    <col min="24" max="24" width="14.21875" style="245" hidden="1" customWidth="1" outlineLevel="1"/>
    <col min="25" max="25" width="17.77734375" style="245" hidden="1" customWidth="1" outlineLevel="1"/>
    <col min="26" max="26" width="20.5546875" style="245" hidden="1" customWidth="1" outlineLevel="1"/>
    <col min="27" max="28" width="12.5546875" style="245" hidden="1" customWidth="1" outlineLevel="1"/>
    <col min="29" max="29" width="24.77734375" style="245" hidden="1" customWidth="1" collapsed="1"/>
    <col min="30" max="30" width="24.77734375" style="244" hidden="1" customWidth="1"/>
    <col min="31" max="16384" width="9.21875" style="244" hidden="1"/>
  </cols>
  <sheetData>
    <row r="1" spans="2:29" ht="4.5" customHeight="1">
      <c r="AC1" s="244"/>
    </row>
    <row r="2" spans="2:29" s="392" customFormat="1" ht="58.5" customHeight="1" thickBot="1">
      <c r="B2" s="249" t="s">
        <v>45</v>
      </c>
      <c r="C2" s="250" t="s">
        <v>45</v>
      </c>
      <c r="D2" s="251"/>
      <c r="E2" s="251"/>
      <c r="F2" s="252"/>
      <c r="G2" s="253" t="s">
        <v>1003</v>
      </c>
      <c r="H2" s="254"/>
      <c r="I2" s="255"/>
      <c r="J2" s="560"/>
      <c r="K2" s="255"/>
      <c r="L2" s="256"/>
      <c r="M2" s="255"/>
      <c r="N2" s="256"/>
      <c r="O2" s="255"/>
      <c r="P2" s="256"/>
      <c r="Q2" s="257"/>
      <c r="R2" s="251"/>
      <c r="S2" s="258"/>
      <c r="T2" s="251"/>
      <c r="U2" s="259"/>
      <c r="V2" s="251"/>
      <c r="W2" s="251"/>
      <c r="X2" s="251"/>
      <c r="Y2" s="251"/>
      <c r="Z2" s="251"/>
      <c r="AA2" s="251"/>
      <c r="AB2" s="251"/>
    </row>
    <row r="3" spans="2:29" s="247" customFormat="1" ht="46.5" customHeight="1" thickBot="1">
      <c r="B3" s="735"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29" ht="22.5" customHeight="1" thickBot="1">
      <c r="B4" s="266" t="s">
        <v>279</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68"/>
      <c r="AC4" s="244"/>
    </row>
    <row r="5" spans="2:29" ht="34.200000000000003" outlineLevel="1">
      <c r="B5" s="394" t="s">
        <v>301</v>
      </c>
      <c r="C5" s="394" t="s">
        <v>290</v>
      </c>
      <c r="D5" s="394" t="s">
        <v>290</v>
      </c>
      <c r="E5" s="395" t="s">
        <v>51</v>
      </c>
      <c r="F5" s="396" t="s">
        <v>698</v>
      </c>
      <c r="G5" s="396" t="s">
        <v>362</v>
      </c>
      <c r="H5" s="397" t="s">
        <v>297</v>
      </c>
      <c r="I5" s="273">
        <f>IF(J5=0,"?",(VLOOKUP(J5,'Matriz de Avaliação'!$C$5:$D$9,2,FALSE)))</f>
        <v>5</v>
      </c>
      <c r="J5" s="274" t="s">
        <v>121</v>
      </c>
      <c r="K5" s="275">
        <f>IF(L5=0,"?",(VLOOKUP(L5,'Matriz de Avaliação'!$C$11:$D$15,2,FALSE)))</f>
        <v>5</v>
      </c>
      <c r="L5" s="398" t="s">
        <v>125</v>
      </c>
      <c r="M5" s="278">
        <f>IF(N5=0,"?",(VLOOKUP(N5,'Matriz de Avaliação'!$C$17:$D$21,2,FALSE)))</f>
        <v>3</v>
      </c>
      <c r="N5" s="279" t="s">
        <v>33</v>
      </c>
      <c r="O5" s="276">
        <f>I5*K5*M5</f>
        <v>75</v>
      </c>
      <c r="P5" s="277" t="str">
        <f>IF(O5&lt;'Matriz de Avaliação'!$D$31,(IF(O5&lt;'Matriz de Avaliação'!$D$29,(IF(O5&lt;'Matriz de Avaliação'!$D$27,(IF(O5&lt;'Matriz de Avaliação'!$D$25,'Matriz de Avaliação'!$E$23,'Matriz de Avaliação'!$E$25)),'Matriz de Avaliação'!$E$27)),'Matriz de Avaliação'!$E$29)),'Matriz de Avaliação'!$E$31)</f>
        <v>MÉDIO</v>
      </c>
      <c r="Q5" s="399" t="s">
        <v>882</v>
      </c>
      <c r="R5" s="278">
        <f>IF(S5=0,"?",(VLOOKUP(S5,'Matriz de Avaliação'!$C$36:$E$40,2,FALSE)))</f>
        <v>2.5</v>
      </c>
      <c r="S5" s="279" t="s">
        <v>161</v>
      </c>
      <c r="T5" s="276">
        <f>(I5*K5*M5)/R5</f>
        <v>30</v>
      </c>
      <c r="U5" s="277"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401"/>
      <c r="AC5" s="244"/>
    </row>
    <row r="6" spans="2:29" ht="26.4" outlineLevel="1">
      <c r="B6" s="394" t="s">
        <v>301</v>
      </c>
      <c r="C6" s="394" t="s">
        <v>290</v>
      </c>
      <c r="D6" s="394" t="s">
        <v>290</v>
      </c>
      <c r="E6" s="395" t="s">
        <v>52</v>
      </c>
      <c r="F6" s="396" t="s">
        <v>648</v>
      </c>
      <c r="G6" s="396" t="s">
        <v>356</v>
      </c>
      <c r="H6" s="521" t="s">
        <v>1128</v>
      </c>
      <c r="I6" s="273">
        <f>IF(J6=0,"?",(VLOOKUP(J6,'Matriz de Avaliação'!$C$5:$D$9,2,FALSE)))</f>
        <v>5</v>
      </c>
      <c r="J6" s="274" t="s">
        <v>121</v>
      </c>
      <c r="K6" s="275">
        <f>IF(L6=0,"?",(VLOOKUP(L6,'Matriz de Avaliação'!$C$11:$D$15,2,FALSE)))</f>
        <v>5</v>
      </c>
      <c r="L6" s="398" t="s">
        <v>125</v>
      </c>
      <c r="M6" s="278">
        <f>IF(N6=0,"?",(VLOOKUP(N6,'Matriz de Avaliação'!$C$17:$D$21,2,FALSE)))</f>
        <v>1</v>
      </c>
      <c r="N6" s="279" t="s">
        <v>32</v>
      </c>
      <c r="O6" s="276">
        <f>I6*K6*M6</f>
        <v>25</v>
      </c>
      <c r="P6" s="277" t="str">
        <f>IF(O6&lt;'Matriz de Avaliação'!$D$31,(IF(O6&lt;'Matriz de Avaliação'!$D$29,(IF(O6&lt;'Matriz de Avaliação'!$D$27,(IF(O6&lt;'Matriz de Avaliação'!$D$25,'Matriz de Avaliação'!$E$23,'Matriz de Avaliação'!$E$25)),'Matriz de Avaliação'!$E$27)),'Matriz de Avaliação'!$E$29)),'Matriz de Avaliação'!$E$31)</f>
        <v>MÉDIO</v>
      </c>
      <c r="Q6" s="397" t="s">
        <v>884</v>
      </c>
      <c r="R6" s="278">
        <f>IF(S6=0,"?",(VLOOKUP(S6,'Matriz de Avaliação'!$C$36:$E$40,2,FALSE)))</f>
        <v>1.5</v>
      </c>
      <c r="S6" s="279" t="s">
        <v>165</v>
      </c>
      <c r="T6" s="276">
        <f>(I6*K6*M6)/R6</f>
        <v>16.666666666666668</v>
      </c>
      <c r="U6" s="277"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403"/>
      <c r="AC6" s="244"/>
    </row>
    <row r="7" spans="2:29" ht="34.200000000000003" outlineLevel="1">
      <c r="B7" s="394" t="s">
        <v>301</v>
      </c>
      <c r="C7" s="394" t="s">
        <v>290</v>
      </c>
      <c r="D7" s="394" t="s">
        <v>290</v>
      </c>
      <c r="E7" s="395" t="s">
        <v>51</v>
      </c>
      <c r="F7" s="396" t="s">
        <v>697</v>
      </c>
      <c r="G7" s="396" t="s">
        <v>369</v>
      </c>
      <c r="H7" s="397" t="s">
        <v>699</v>
      </c>
      <c r="I7" s="273">
        <f>IF(J7=0,"?",(VLOOKUP(J7,'Matriz de Avaliação'!$C$5:$D$9,2,FALSE)))</f>
        <v>15</v>
      </c>
      <c r="J7" s="274" t="s">
        <v>23</v>
      </c>
      <c r="K7" s="275">
        <f>IF(L7=0,"?",(VLOOKUP(L7,'Matriz de Avaliação'!$C$11:$D$15,2,FALSE)))</f>
        <v>5</v>
      </c>
      <c r="L7" s="398" t="s">
        <v>125</v>
      </c>
      <c r="M7" s="278">
        <f>IF(N7=0,"?",(VLOOKUP(N7,'Matriz de Avaliação'!$C$17:$D$21,2,FALSE)))</f>
        <v>0.5</v>
      </c>
      <c r="N7" s="279" t="s">
        <v>31</v>
      </c>
      <c r="O7" s="276">
        <f>I7*K7*M7</f>
        <v>37.5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397" t="s">
        <v>885</v>
      </c>
      <c r="R7" s="278">
        <f>IF(S7=0,"?",(VLOOKUP(S7,'Matriz de Avaliação'!$C$36:$E$40,2,FALSE)))</f>
        <v>2.5</v>
      </c>
      <c r="S7" s="279" t="s">
        <v>161</v>
      </c>
      <c r="T7" s="276">
        <f>(I7*K7*M7)/R7</f>
        <v>15</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403"/>
      <c r="AC7" s="244"/>
    </row>
    <row r="8" spans="2:29" ht="26.4" outlineLevel="1">
      <c r="B8" s="394" t="s">
        <v>301</v>
      </c>
      <c r="C8" s="394" t="s">
        <v>290</v>
      </c>
      <c r="D8" s="427" t="s">
        <v>305</v>
      </c>
      <c r="E8" s="395" t="s">
        <v>51</v>
      </c>
      <c r="F8" s="396" t="s">
        <v>138</v>
      </c>
      <c r="G8" s="396" t="s">
        <v>366</v>
      </c>
      <c r="H8" s="397" t="s">
        <v>67</v>
      </c>
      <c r="I8" s="273">
        <f>IF(J8=0,"?",(VLOOKUP(J8,'Matriz de Avaliação'!$C$5:$D$9,2,FALSE)))</f>
        <v>25</v>
      </c>
      <c r="J8" s="274" t="s">
        <v>122</v>
      </c>
      <c r="K8" s="275">
        <f>IF(L8=0,"?",(VLOOKUP(L8,'Matriz de Avaliação'!$C$11:$D$15,2,FALSE)))</f>
        <v>5</v>
      </c>
      <c r="L8" s="398" t="s">
        <v>125</v>
      </c>
      <c r="M8" s="278">
        <f>IF(N8=0,"?",(VLOOKUP(N8,'Matriz de Avaliação'!$C$17:$D$21,2,FALSE)))</f>
        <v>1</v>
      </c>
      <c r="N8" s="279" t="s">
        <v>32</v>
      </c>
      <c r="O8" s="276">
        <f>I8*K8*M8</f>
        <v>125</v>
      </c>
      <c r="P8" s="277" t="str">
        <f>IF(O8&lt;'Matriz de Avaliação'!$D$31,(IF(O8&lt;'Matriz de Avaliação'!$D$29,(IF(O8&lt;'Matriz de Avaliação'!$D$27,(IF(O8&lt;'Matriz de Avaliação'!$D$25,'Matriz de Avaliação'!$E$23,'Matriz de Avaliação'!$E$25)),'Matriz de Avaliação'!$E$27)),'Matriz de Avaliação'!$E$29)),'Matriz de Avaliação'!$E$31)</f>
        <v>SIGNIFICATIVO</v>
      </c>
      <c r="Q8" s="397" t="s">
        <v>855</v>
      </c>
      <c r="R8" s="278">
        <f>IF(S8=0,"?",(VLOOKUP(S8,'Matriz de Avaliação'!$C$36:$E$40,2,FALSE)))</f>
        <v>2</v>
      </c>
      <c r="S8" s="279" t="s">
        <v>159</v>
      </c>
      <c r="T8" s="276">
        <f>(I8*K8*M8)/R8</f>
        <v>62.5</v>
      </c>
      <c r="U8" s="277" t="str">
        <f>IF(T8&lt;'Matriz de Avaliação'!$D$31,(IF(T8&lt;'Matriz de Avaliação'!$D$29,(IF(T8&lt;'Matriz de Avaliação'!$D$27,(IF(T8&lt;'Matriz de Avaliação'!$D$25,'Matriz de Avaliação'!$E$23,'Matriz de Avaliação'!$E$25)),'Matriz de Avaliação'!$E$27)),'Matriz de Avaliação'!$E$29)),'Matriz de Avaliação'!$E$31)</f>
        <v>MÉDIO</v>
      </c>
      <c r="V8" s="402"/>
      <c r="W8" s="402"/>
      <c r="X8" s="402"/>
      <c r="Y8" s="402"/>
      <c r="Z8" s="402"/>
      <c r="AA8" s="405"/>
      <c r="AB8" s="406"/>
      <c r="AC8" s="244"/>
    </row>
    <row r="9" spans="2:29" ht="36" customHeight="1" outlineLevel="1" thickBot="1">
      <c r="B9" s="394" t="s">
        <v>301</v>
      </c>
      <c r="C9" s="394" t="s">
        <v>290</v>
      </c>
      <c r="D9" s="394" t="s">
        <v>716</v>
      </c>
      <c r="E9" s="407" t="s">
        <v>51</v>
      </c>
      <c r="F9" s="396" t="s">
        <v>718</v>
      </c>
      <c r="G9" s="396" t="s">
        <v>1133</v>
      </c>
      <c r="H9" s="396" t="s">
        <v>713</v>
      </c>
      <c r="I9" s="276">
        <f>IF(J9=0,"?",(VLOOKUP(J9,'Matriz de Avaliação'!$C$5:$D$9,2,FALSE)))</f>
        <v>5</v>
      </c>
      <c r="J9" s="274" t="s">
        <v>121</v>
      </c>
      <c r="K9" s="275">
        <f>IF(L9=0,"?",(VLOOKUP(L9,'Matriz de Avaliação'!$C$11:$D$15,2,FALSE)))</f>
        <v>3</v>
      </c>
      <c r="L9" s="398" t="s">
        <v>124</v>
      </c>
      <c r="M9" s="278">
        <f>IF(N9=0,"?",(VLOOKUP(N9,'Matriz de Avaliação'!$C$17:$D$21,2,FALSE)))</f>
        <v>1</v>
      </c>
      <c r="N9" s="279" t="s">
        <v>32</v>
      </c>
      <c r="O9" s="276">
        <f>I9*K9*M9</f>
        <v>15</v>
      </c>
      <c r="P9" s="277" t="str">
        <f>IF(O9&lt;'Matriz de Avaliação'!$D$31,(IF(O9&lt;'Matriz de Avaliação'!$D$29,(IF(O9&lt;'Matriz de Avaliação'!$D$27,(IF(O9&lt;'Matriz de Avaliação'!$D$25,'Matriz de Avaliação'!$E$23,'Matriz de Avaliação'!$E$25)),'Matriz de Avaliação'!$E$27)),'Matriz de Avaliação'!$E$29)),'Matriz de Avaliação'!$E$31)</f>
        <v>BAIXO</v>
      </c>
      <c r="Q9" s="408" t="s">
        <v>887</v>
      </c>
      <c r="R9" s="278">
        <f>IF(S9=0,"?",(VLOOKUP(S9,'Matriz de Avaliação'!$C$36:$E$40,2,FALSE)))</f>
        <v>1.5</v>
      </c>
      <c r="S9" s="279" t="s">
        <v>165</v>
      </c>
      <c r="T9" s="276">
        <f>(I9*K9*M9)/R9</f>
        <v>10</v>
      </c>
      <c r="U9" s="277"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402"/>
      <c r="Z9" s="402"/>
      <c r="AA9" s="403"/>
      <c r="AB9" s="403"/>
      <c r="AC9" s="244"/>
    </row>
    <row r="10" spans="2:29" ht="22.5" customHeight="1" thickBot="1">
      <c r="B10" s="266" t="s">
        <v>278</v>
      </c>
      <c r="C10" s="267"/>
      <c r="D10" s="268"/>
      <c r="E10" s="268"/>
      <c r="F10" s="269"/>
      <c r="G10" s="269"/>
      <c r="H10" s="269"/>
      <c r="I10" s="270"/>
      <c r="J10" s="268"/>
      <c r="K10" s="270"/>
      <c r="L10" s="268"/>
      <c r="M10" s="270"/>
      <c r="N10" s="268"/>
      <c r="O10" s="268"/>
      <c r="P10" s="268"/>
      <c r="Q10" s="269"/>
      <c r="R10" s="270"/>
      <c r="S10" s="268"/>
      <c r="T10" s="268"/>
      <c r="U10" s="268"/>
      <c r="V10" s="268"/>
      <c r="W10" s="268"/>
      <c r="X10" s="268"/>
      <c r="Y10" s="268"/>
      <c r="Z10" s="268"/>
      <c r="AA10" s="268"/>
      <c r="AB10" s="268"/>
      <c r="AC10" s="244"/>
    </row>
    <row r="11" spans="2:29" ht="34.200000000000003" outlineLevel="1">
      <c r="B11" s="394" t="s">
        <v>278</v>
      </c>
      <c r="C11" s="394" t="s">
        <v>303</v>
      </c>
      <c r="D11" s="394" t="s">
        <v>303</v>
      </c>
      <c r="E11" s="407" t="s">
        <v>51</v>
      </c>
      <c r="F11" s="396" t="s">
        <v>701</v>
      </c>
      <c r="G11" s="396" t="s">
        <v>467</v>
      </c>
      <c r="H11" s="397" t="s">
        <v>1128</v>
      </c>
      <c r="I11" s="273">
        <f>IF(J11=0,"?",(VLOOKUP(J11,'Matriz de Avaliação'!$C$5:$D$9,2,FALSE)))</f>
        <v>15</v>
      </c>
      <c r="J11" s="274" t="s">
        <v>23</v>
      </c>
      <c r="K11" s="275">
        <f>IF(L11=0,"?",(VLOOKUP(L11,'Matriz de Avaliação'!$C$11:$D$15,2,FALSE)))</f>
        <v>5</v>
      </c>
      <c r="L11" s="398" t="s">
        <v>125</v>
      </c>
      <c r="M11" s="278">
        <f>IF(N11=0,"?",(VLOOKUP(N11,'Matriz de Avaliação'!$C$17:$D$21,2,FALSE)))</f>
        <v>1</v>
      </c>
      <c r="N11" s="279" t="s">
        <v>32</v>
      </c>
      <c r="O11" s="276">
        <f>I11*K11*M11</f>
        <v>75</v>
      </c>
      <c r="P11" s="277" t="str">
        <f>IF(O11&lt;'Matriz de Avaliação'!$D$31,(IF(O11&lt;'Matriz de Avaliação'!$D$29,(IF(O11&lt;'Matriz de Avaliação'!$D$27,(IF(O11&lt;'Matriz de Avaliação'!$D$25,'Matriz de Avaliação'!$E$23,'Matriz de Avaliação'!$E$25)),'Matriz de Avaliação'!$E$27)),'Matriz de Avaliação'!$E$29)),'Matriz de Avaliação'!$E$31)</f>
        <v>MÉDIO</v>
      </c>
      <c r="Q11" s="397" t="s">
        <v>888</v>
      </c>
      <c r="R11" s="278">
        <f>IF(S11=0,"?",(VLOOKUP(S11,'Matriz de Avaliação'!$C$36:$E$40,2,FALSE)))</f>
        <v>2.5</v>
      </c>
      <c r="S11" s="279" t="s">
        <v>161</v>
      </c>
      <c r="T11" s="276">
        <f>(I11*K11*M11)/R11</f>
        <v>30</v>
      </c>
      <c r="U11" s="277" t="str">
        <f>IF(T11&lt;'Matriz de Avaliação'!$D$31,(IF(T11&lt;'Matriz de Avaliação'!$D$29,(IF(T11&lt;'Matriz de Avaliação'!$D$27,(IF(T11&lt;'Matriz de Avaliação'!$D$25,'Matriz de Avaliação'!$E$23,'Matriz de Avaliação'!$E$25)),'Matriz de Avaliação'!$E$27)),'Matriz de Avaliação'!$E$29)),'Matriz de Avaliação'!$E$31)</f>
        <v>MÉDIO</v>
      </c>
      <c r="V11" s="409"/>
      <c r="W11" s="402"/>
      <c r="X11" s="409"/>
      <c r="Y11" s="409"/>
      <c r="Z11" s="409"/>
      <c r="AA11" s="410"/>
      <c r="AB11" s="411"/>
      <c r="AC11" s="244"/>
    </row>
    <row r="12" spans="2:29" ht="26.4" outlineLevel="1">
      <c r="B12" s="394" t="s">
        <v>278</v>
      </c>
      <c r="C12" s="394" t="s">
        <v>303</v>
      </c>
      <c r="D12" s="394" t="s">
        <v>303</v>
      </c>
      <c r="E12" s="395" t="s">
        <v>51</v>
      </c>
      <c r="F12" s="396" t="s">
        <v>697</v>
      </c>
      <c r="G12" s="396" t="s">
        <v>369</v>
      </c>
      <c r="H12" s="397" t="s">
        <v>699</v>
      </c>
      <c r="I12" s="273">
        <f>IF(J12=0,"?",(VLOOKUP(J12,'Matriz de Avaliação'!$C$5:$D$9,2,FALSE)))</f>
        <v>15</v>
      </c>
      <c r="J12" s="274" t="s">
        <v>23</v>
      </c>
      <c r="K12" s="275">
        <f>IF(L12=0,"?",(VLOOKUP(L12,'Matriz de Avaliação'!$C$11:$D$15,2,FALSE)))</f>
        <v>5</v>
      </c>
      <c r="L12" s="398" t="s">
        <v>125</v>
      </c>
      <c r="M12" s="278">
        <f>IF(N12=0,"?",(VLOOKUP(N12,'Matriz de Avaliação'!$C$17:$D$21,2,FALSE)))</f>
        <v>0.5</v>
      </c>
      <c r="N12" s="279" t="s">
        <v>31</v>
      </c>
      <c r="O12" s="276">
        <f>I12*K12*M12</f>
        <v>37.5</v>
      </c>
      <c r="P12" s="277" t="str">
        <f>IF(O12&lt;'Matriz de Avaliação'!$D$31,(IF(O12&lt;'Matriz de Avaliação'!$D$29,(IF(O12&lt;'Matriz de Avaliação'!$D$27,(IF(O12&lt;'Matriz de Avaliação'!$D$25,'Matriz de Avaliação'!$E$23,'Matriz de Avaliação'!$E$25)),'Matriz de Avaliação'!$E$27)),'Matriz de Avaliação'!$E$29)),'Matriz de Avaliação'!$E$31)</f>
        <v>MÉDIO</v>
      </c>
      <c r="Q12" s="397" t="s">
        <v>889</v>
      </c>
      <c r="R12" s="278">
        <f>IF(S12=0,"?",(VLOOKUP(S12,'Matriz de Avaliação'!$C$36:$E$40,2,FALSE)))</f>
        <v>2.5</v>
      </c>
      <c r="S12" s="279" t="s">
        <v>161</v>
      </c>
      <c r="T12" s="276">
        <f>(I12*K12*M12)/R12</f>
        <v>15</v>
      </c>
      <c r="U12" s="277" t="str">
        <f>IF(T12&lt;'Matriz de Avaliação'!$D$31,(IF(T12&lt;'Matriz de Avaliação'!$D$29,(IF(T12&lt;'Matriz de Avaliação'!$D$27,(IF(T12&lt;'Matriz de Avaliação'!$D$25,'Matriz de Avaliação'!$E$23,'Matriz de Avaliação'!$E$25)),'Matriz de Avaliação'!$E$27)),'Matriz de Avaliação'!$E$29)),'Matriz de Avaliação'!$E$31)</f>
        <v>BAIXO</v>
      </c>
      <c r="V12" s="402"/>
      <c r="W12" s="402"/>
      <c r="X12" s="402"/>
      <c r="Y12" s="402"/>
      <c r="Z12" s="402"/>
      <c r="AA12" s="406"/>
      <c r="AB12" s="406"/>
      <c r="AC12" s="244"/>
    </row>
    <row r="13" spans="2:29" ht="26.4" outlineLevel="1">
      <c r="B13" s="394" t="s">
        <v>278</v>
      </c>
      <c r="C13" s="394" t="s">
        <v>303</v>
      </c>
      <c r="D13" s="394" t="s">
        <v>303</v>
      </c>
      <c r="E13" s="407" t="s">
        <v>51</v>
      </c>
      <c r="F13" s="396" t="s">
        <v>138</v>
      </c>
      <c r="G13" s="396" t="s">
        <v>366</v>
      </c>
      <c r="H13" s="397" t="s">
        <v>67</v>
      </c>
      <c r="I13" s="273">
        <f>IF(J13=0,"?",(VLOOKUP(J13,'Matriz de Avaliação'!$C$5:$D$9,2,FALSE)))</f>
        <v>25</v>
      </c>
      <c r="J13" s="274" t="s">
        <v>122</v>
      </c>
      <c r="K13" s="275">
        <f>IF(L13=0,"?",(VLOOKUP(L13,'Matriz de Avaliação'!$C$11:$D$15,2,FALSE)))</f>
        <v>4</v>
      </c>
      <c r="L13" s="398" t="s">
        <v>97</v>
      </c>
      <c r="M13" s="278">
        <f>IF(N13=0,"?",(VLOOKUP(N13,'Matriz de Avaliação'!$C$17:$D$21,2,FALSE)))</f>
        <v>1</v>
      </c>
      <c r="N13" s="279" t="s">
        <v>32</v>
      </c>
      <c r="O13" s="276">
        <f>I13*K13*M13</f>
        <v>100</v>
      </c>
      <c r="P13" s="277" t="str">
        <f>IF(O13&lt;'Matriz de Avaliação'!$D$31,(IF(O13&lt;'Matriz de Avaliação'!$D$29,(IF(O13&lt;'Matriz de Avaliação'!$D$27,(IF(O13&lt;'Matriz de Avaliação'!$D$25,'Matriz de Avaliação'!$E$23,'Matriz de Avaliação'!$E$25)),'Matriz de Avaliação'!$E$27)),'Matriz de Avaliação'!$E$29)),'Matriz de Avaliação'!$E$31)</f>
        <v>SIGNIFICATIVO</v>
      </c>
      <c r="Q13" s="413" t="s">
        <v>855</v>
      </c>
      <c r="R13" s="278">
        <f>IF(S13=0,"?",(VLOOKUP(S13,'Matriz de Avaliação'!$C$36:$E$40,2,FALSE)))</f>
        <v>2</v>
      </c>
      <c r="S13" s="279" t="s">
        <v>159</v>
      </c>
      <c r="T13" s="276">
        <f>(I13*K13*M13)/R13</f>
        <v>50</v>
      </c>
      <c r="U13" s="277" t="str">
        <f>IF(T13&lt;'Matriz de Avaliação'!$D$31,(IF(T13&lt;'Matriz de Avaliação'!$D$29,(IF(T13&lt;'Matriz de Avaliação'!$D$27,(IF(T13&lt;'Matriz de Avaliação'!$D$25,'Matriz de Avaliação'!$E$23,'Matriz de Avaliação'!$E$25)),'Matriz de Avaliação'!$E$27)),'Matriz de Avaliação'!$E$29)),'Matriz de Avaliação'!$E$31)</f>
        <v>MÉDIO</v>
      </c>
      <c r="V13" s="414"/>
      <c r="W13" s="402"/>
      <c r="X13" s="415"/>
      <c r="Y13" s="414"/>
      <c r="Z13" s="414"/>
      <c r="AA13" s="410"/>
      <c r="AB13" s="411"/>
      <c r="AC13" s="244"/>
    </row>
    <row r="14" spans="2:29" ht="36" customHeight="1" outlineLevel="1" thickBot="1">
      <c r="B14" s="394" t="s">
        <v>278</v>
      </c>
      <c r="C14" s="394" t="s">
        <v>303</v>
      </c>
      <c r="D14" s="394" t="s">
        <v>715</v>
      </c>
      <c r="E14" s="407" t="s">
        <v>51</v>
      </c>
      <c r="F14" s="396" t="s">
        <v>718</v>
      </c>
      <c r="G14" s="396" t="s">
        <v>1133</v>
      </c>
      <c r="H14" s="396" t="s">
        <v>713</v>
      </c>
      <c r="I14" s="276">
        <f>IF(J14=0,"?",(VLOOKUP(J14,'Matriz de Avaliação'!$C$5:$D$9,2,FALSE)))</f>
        <v>5</v>
      </c>
      <c r="J14" s="274" t="s">
        <v>121</v>
      </c>
      <c r="K14" s="275">
        <f>IF(L14=0,"?",(VLOOKUP(L14,'Matriz de Avaliação'!$C$11:$D$15,2,FALSE)))</f>
        <v>3</v>
      </c>
      <c r="L14" s="398" t="s">
        <v>124</v>
      </c>
      <c r="M14" s="278">
        <f>IF(N14=0,"?",(VLOOKUP(N14,'Matriz de Avaliação'!$C$17:$D$21,2,FALSE)))</f>
        <v>1</v>
      </c>
      <c r="N14" s="279" t="s">
        <v>32</v>
      </c>
      <c r="O14" s="276">
        <f>I14*K14*M14</f>
        <v>15</v>
      </c>
      <c r="P14" s="277" t="str">
        <f>IF(O14&lt;'Matriz de Avaliação'!$D$31,(IF(O14&lt;'Matriz de Avaliação'!$D$29,(IF(O14&lt;'Matriz de Avaliação'!$D$27,(IF(O14&lt;'Matriz de Avaliação'!$D$25,'Matriz de Avaliação'!$E$23,'Matriz de Avaliação'!$E$25)),'Matriz de Avaliação'!$E$27)),'Matriz de Avaliação'!$E$29)),'Matriz de Avaliação'!$E$31)</f>
        <v>BAIXO</v>
      </c>
      <c r="Q14" s="408" t="s">
        <v>890</v>
      </c>
      <c r="R14" s="278">
        <f>IF(S14=0,"?",(VLOOKUP(S14,'Matriz de Avaliação'!$C$36:$E$40,2,FALSE)))</f>
        <v>1.5</v>
      </c>
      <c r="S14" s="279" t="s">
        <v>165</v>
      </c>
      <c r="T14" s="276">
        <f>(I14*K14*M14)/R14</f>
        <v>10</v>
      </c>
      <c r="U14" s="277"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03"/>
      <c r="AB14" s="403"/>
      <c r="AC14" s="244"/>
    </row>
    <row r="15" spans="2:29" ht="22.5" customHeight="1" thickBot="1">
      <c r="B15" s="266" t="s">
        <v>280</v>
      </c>
      <c r="C15" s="267"/>
      <c r="D15" s="268"/>
      <c r="E15" s="268"/>
      <c r="F15" s="269"/>
      <c r="G15" s="269"/>
      <c r="H15" s="269"/>
      <c r="I15" s="270"/>
      <c r="J15" s="268"/>
      <c r="K15" s="270"/>
      <c r="L15" s="268"/>
      <c r="M15" s="270"/>
      <c r="N15" s="268"/>
      <c r="O15" s="270"/>
      <c r="P15" s="271"/>
      <c r="Q15" s="269"/>
      <c r="R15" s="270"/>
      <c r="S15" s="268"/>
      <c r="T15" s="268"/>
      <c r="U15" s="268"/>
      <c r="V15" s="268"/>
      <c r="W15" s="268"/>
      <c r="X15" s="268"/>
      <c r="Y15" s="268"/>
      <c r="Z15" s="268"/>
      <c r="AA15" s="268"/>
      <c r="AB15" s="268"/>
      <c r="AC15" s="244"/>
    </row>
    <row r="16" spans="2:29" ht="43.5" customHeight="1" outlineLevel="1">
      <c r="B16" s="394" t="s">
        <v>307</v>
      </c>
      <c r="C16" s="394" t="s">
        <v>306</v>
      </c>
      <c r="D16" s="394" t="s">
        <v>306</v>
      </c>
      <c r="E16" s="421" t="s">
        <v>51</v>
      </c>
      <c r="F16" s="396" t="s">
        <v>702</v>
      </c>
      <c r="G16" s="396" t="s">
        <v>365</v>
      </c>
      <c r="H16" s="397" t="s">
        <v>703</v>
      </c>
      <c r="I16" s="273">
        <f>IF(J16=0,"?",(VLOOKUP(J16,'Matriz de Avaliação'!$C$5:$D$9,2,FALSE)))</f>
        <v>15</v>
      </c>
      <c r="J16" s="274" t="s">
        <v>23</v>
      </c>
      <c r="K16" s="275">
        <f>IF(L16=0,"?",(VLOOKUP(L16,'Matriz de Avaliação'!$C$11:$D$15,2,FALSE)))</f>
        <v>5</v>
      </c>
      <c r="L16" s="398" t="s">
        <v>125</v>
      </c>
      <c r="M16" s="278">
        <f>IF(N16=0,"?",(VLOOKUP(N16,'Matriz de Avaliação'!$C$17:$D$21,2,FALSE)))</f>
        <v>0.5</v>
      </c>
      <c r="N16" s="279" t="s">
        <v>31</v>
      </c>
      <c r="O16" s="276">
        <f>I16*K16*M16</f>
        <v>37.5</v>
      </c>
      <c r="P16" s="277" t="str">
        <f>IF(O16&lt;'Matriz de Avaliação'!$D$31,(IF(O16&lt;'Matriz de Avaliação'!$D$29,(IF(O16&lt;'Matriz de Avaliação'!$D$27,(IF(O16&lt;'Matriz de Avaliação'!$D$25,'Matriz de Avaliação'!$E$23,'Matriz de Avaliação'!$E$25)),'Matriz de Avaliação'!$E$27)),'Matriz de Avaliação'!$E$29)),'Matriz de Avaliação'!$E$31)</f>
        <v>MÉDIO</v>
      </c>
      <c r="Q16" s="408" t="s">
        <v>893</v>
      </c>
      <c r="R16" s="278">
        <f>IF(S16=0,"?",(VLOOKUP(S16,'Matriz de Avaliação'!$C$36:$E$40,2,FALSE)))</f>
        <v>1.5</v>
      </c>
      <c r="S16" s="279" t="s">
        <v>165</v>
      </c>
      <c r="T16" s="276">
        <f>(I16*K16*M16)/R16</f>
        <v>25</v>
      </c>
      <c r="U16" s="277" t="str">
        <f>IF(T16&lt;'Matriz de Avaliação'!$D$31,(IF(T16&lt;'Matriz de Avaliação'!$D$29,(IF(T16&lt;'Matriz de Avaliação'!$D$27,(IF(T16&lt;'Matriz de Avaliação'!$D$25,'Matriz de Avaliação'!$E$23,'Matriz de Avaliação'!$E$25)),'Matriz de Avaliação'!$E$27)),'Matriz de Avaliação'!$E$29)),'Matriz de Avaliação'!$E$31)</f>
        <v>MÉDIO</v>
      </c>
      <c r="V16" s="402"/>
      <c r="W16" s="402"/>
      <c r="X16" s="400"/>
      <c r="Y16" s="402"/>
      <c r="Z16" s="402"/>
      <c r="AA16" s="416"/>
      <c r="AB16" s="411"/>
      <c r="AC16" s="244"/>
    </row>
    <row r="17" spans="2:29" ht="43.5" customHeight="1" outlineLevel="1">
      <c r="B17" s="394" t="s">
        <v>307</v>
      </c>
      <c r="C17" s="394" t="s">
        <v>306</v>
      </c>
      <c r="D17" s="394" t="s">
        <v>306</v>
      </c>
      <c r="E17" s="407" t="s">
        <v>51</v>
      </c>
      <c r="F17" s="396" t="s">
        <v>704</v>
      </c>
      <c r="G17" s="396" t="s">
        <v>470</v>
      </c>
      <c r="H17" s="396" t="s">
        <v>304</v>
      </c>
      <c r="I17" s="273">
        <f>IF(J17=0,"?",(VLOOKUP(J17,'Matriz de Avaliação'!$C$5:$D$9,2,FALSE)))</f>
        <v>50</v>
      </c>
      <c r="J17" s="274" t="s">
        <v>123</v>
      </c>
      <c r="K17" s="275">
        <f>IF(L17=0,"?",(VLOOKUP(L17,'Matriz de Avaliação'!$C$11:$D$15,2,FALSE)))</f>
        <v>5</v>
      </c>
      <c r="L17" s="398" t="s">
        <v>125</v>
      </c>
      <c r="M17" s="278">
        <f>IF(N17=0,"?",(VLOOKUP(N17,'Matriz de Avaliação'!$C$17:$D$21,2,FALSE)))</f>
        <v>0.5</v>
      </c>
      <c r="N17" s="279" t="s">
        <v>31</v>
      </c>
      <c r="O17" s="276">
        <f>I17*K17*M17</f>
        <v>125</v>
      </c>
      <c r="P17" s="277" t="str">
        <f>IF(O17&lt;'Matriz de Avaliação'!$D$31,(IF(O17&lt;'Matriz de Avaliação'!$D$29,(IF(O17&lt;'Matriz de Avaliação'!$D$27,(IF(O17&lt;'Matriz de Avaliação'!$D$25,'Matriz de Avaliação'!$E$23,'Matriz de Avaliação'!$E$25)),'Matriz de Avaliação'!$E$27)),'Matriz de Avaliação'!$E$29)),'Matriz de Avaliação'!$E$31)</f>
        <v>SIGNIFICATIVO</v>
      </c>
      <c r="Q17" s="408" t="s">
        <v>895</v>
      </c>
      <c r="R17" s="278">
        <f>IF(S17=0,"?",(VLOOKUP(S17,'Matriz de Avaliação'!$C$36:$E$40,2,FALSE)))</f>
        <v>2.5</v>
      </c>
      <c r="S17" s="279" t="s">
        <v>161</v>
      </c>
      <c r="T17" s="276">
        <f>(I17*K17*M17)/R17</f>
        <v>50</v>
      </c>
      <c r="U17" s="277" t="str">
        <f>IF(T17&lt;'Matriz de Avaliação'!$D$31,(IF(T17&lt;'Matriz de Avaliação'!$D$29,(IF(T17&lt;'Matriz de Avaliação'!$D$27,(IF(T17&lt;'Matriz de Avaliação'!$D$25,'Matriz de Avaliação'!$E$23,'Matriz de Avaliação'!$E$25)),'Matriz de Avaliação'!$E$27)),'Matriz de Avaliação'!$E$29)),'Matriz de Avaliação'!$E$31)</f>
        <v>MÉDIO</v>
      </c>
      <c r="V17" s="402"/>
      <c r="W17" s="402"/>
      <c r="X17" s="402"/>
      <c r="Y17" s="402"/>
      <c r="Z17" s="402"/>
      <c r="AA17" s="411"/>
      <c r="AB17" s="411"/>
      <c r="AC17" s="244"/>
    </row>
    <row r="18" spans="2:29" ht="43.5" customHeight="1" outlineLevel="1">
      <c r="B18" s="394" t="s">
        <v>307</v>
      </c>
      <c r="C18" s="394" t="s">
        <v>306</v>
      </c>
      <c r="D18" s="394" t="s">
        <v>306</v>
      </c>
      <c r="E18" s="407" t="s">
        <v>51</v>
      </c>
      <c r="F18" s="396" t="s">
        <v>647</v>
      </c>
      <c r="G18" s="396" t="s">
        <v>370</v>
      </c>
      <c r="H18" s="397" t="s">
        <v>67</v>
      </c>
      <c r="I18" s="273">
        <f>IF(J18=0,"?",(VLOOKUP(J18,'Matriz de Avaliação'!$C$5:$D$9,2,FALSE)))</f>
        <v>15</v>
      </c>
      <c r="J18" s="274" t="s">
        <v>23</v>
      </c>
      <c r="K18" s="275">
        <f>IF(L18=0,"?",(VLOOKUP(L18,'Matriz de Avaliação'!$C$11:$D$15,2,FALSE)))</f>
        <v>5</v>
      </c>
      <c r="L18" s="398" t="s">
        <v>125</v>
      </c>
      <c r="M18" s="278">
        <f>IF(N18=0,"?",(VLOOKUP(N18,'Matriz de Avaliação'!$C$17:$D$21,2,FALSE)))</f>
        <v>0.5</v>
      </c>
      <c r="N18" s="279" t="s">
        <v>31</v>
      </c>
      <c r="O18" s="276">
        <f>I18*K18*M18</f>
        <v>37.5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408" t="s">
        <v>854</v>
      </c>
      <c r="R18" s="278">
        <f>IF(S18=0,"?",(VLOOKUP(S18,'Matriz de Avaliação'!$C$36:$E$40,2,FALSE)))</f>
        <v>2</v>
      </c>
      <c r="S18" s="279" t="s">
        <v>159</v>
      </c>
      <c r="T18" s="276">
        <f>(I18*K18*M18)/R18</f>
        <v>18.75</v>
      </c>
      <c r="U18" s="277" t="str">
        <f>IF(T18&lt;'Matriz de Avaliação'!$D$31,(IF(T18&lt;'Matriz de Avaliação'!$D$29,(IF(T18&lt;'Matriz de Avaliação'!$D$27,(IF(T18&lt;'Matriz de Avaliação'!$D$25,'Matriz de Avaliação'!$E$23,'Matriz de Avaliação'!$E$25)),'Matriz de Avaliação'!$E$27)),'Matriz de Avaliação'!$E$29)),'Matriz de Avaliação'!$E$31)</f>
        <v>BAIXO</v>
      </c>
      <c r="V18" s="402"/>
      <c r="W18" s="402"/>
      <c r="X18" s="402"/>
      <c r="Y18" s="402"/>
      <c r="Z18" s="402"/>
      <c r="AA18" s="416"/>
      <c r="AB18" s="411"/>
      <c r="AC18" s="244"/>
    </row>
    <row r="19" spans="2:29" ht="36" customHeight="1" outlineLevel="1">
      <c r="B19" s="394" t="s">
        <v>307</v>
      </c>
      <c r="C19" s="394" t="s">
        <v>306</v>
      </c>
      <c r="D19" s="394" t="s">
        <v>714</v>
      </c>
      <c r="E19" s="407" t="s">
        <v>51</v>
      </c>
      <c r="F19" s="396" t="s">
        <v>718</v>
      </c>
      <c r="G19" s="396" t="s">
        <v>1133</v>
      </c>
      <c r="H19" s="396" t="s">
        <v>713</v>
      </c>
      <c r="I19" s="276">
        <f>IF(J19=0,"?",(VLOOKUP(J19,'Matriz de Avaliação'!$C$5:$D$9,2,FALSE)))</f>
        <v>5</v>
      </c>
      <c r="J19" s="274" t="s">
        <v>121</v>
      </c>
      <c r="K19" s="275">
        <f>IF(L19=0,"?",(VLOOKUP(L19,'Matriz de Avaliação'!$C$11:$D$15,2,FALSE)))</f>
        <v>3</v>
      </c>
      <c r="L19" s="398" t="s">
        <v>124</v>
      </c>
      <c r="M19" s="278">
        <f>IF(N19=0,"?",(VLOOKUP(N19,'Matriz de Avaliação'!$C$17:$D$21,2,FALSE)))</f>
        <v>1</v>
      </c>
      <c r="N19" s="279" t="s">
        <v>32</v>
      </c>
      <c r="O19" s="276">
        <f>I19*K19*M19</f>
        <v>15</v>
      </c>
      <c r="P19" s="277" t="str">
        <f>IF(O19&lt;'Matriz de Avaliação'!$D$31,(IF(O19&lt;'Matriz de Avaliação'!$D$29,(IF(O19&lt;'Matriz de Avaliação'!$D$27,(IF(O19&lt;'Matriz de Avaliação'!$D$25,'Matriz de Avaliação'!$E$23,'Matriz de Avaliação'!$E$25)),'Matriz de Avaliação'!$E$27)),'Matriz de Avaliação'!$E$29)),'Matriz de Avaliação'!$E$31)</f>
        <v>BAIXO</v>
      </c>
      <c r="Q19" s="408" t="s">
        <v>887</v>
      </c>
      <c r="R19" s="278">
        <f>IF(S19=0,"?",(VLOOKUP(S19,'Matriz de Avaliação'!$C$36:$E$40,2,FALSE)))</f>
        <v>1.5</v>
      </c>
      <c r="S19" s="279" t="s">
        <v>165</v>
      </c>
      <c r="T19" s="276">
        <f>(I19*K19*M19)/R19</f>
        <v>10</v>
      </c>
      <c r="U19" s="277" t="str">
        <f>IF(T19&lt;'Matriz de Avaliação'!$D$31,(IF(T19&lt;'Matriz de Avaliação'!$D$29,(IF(T19&lt;'Matriz de Avaliação'!$D$27,(IF(T19&lt;'Matriz de Avaliação'!$D$25,'Matriz de Avaliação'!$E$23,'Matriz de Avaliação'!$E$25)),'Matriz de Avaliação'!$E$27)),'Matriz de Avaliação'!$E$29)),'Matriz de Avaliação'!$E$31)</f>
        <v>BAIXO</v>
      </c>
      <c r="V19" s="402"/>
      <c r="W19" s="402"/>
      <c r="X19" s="402"/>
      <c r="Y19" s="402"/>
      <c r="Z19" s="402"/>
      <c r="AA19" s="403"/>
      <c r="AB19" s="403"/>
      <c r="AC19" s="244"/>
    </row>
    <row r="20" spans="2:29" s="417" customFormat="1" ht="36" customHeight="1" outlineLevel="1" thickBot="1">
      <c r="B20" s="394" t="s">
        <v>307</v>
      </c>
      <c r="C20" s="394" t="s">
        <v>306</v>
      </c>
      <c r="D20" s="394" t="s">
        <v>306</v>
      </c>
      <c r="E20" s="407" t="s">
        <v>55</v>
      </c>
      <c r="F20" s="396" t="s">
        <v>891</v>
      </c>
      <c r="G20" s="396" t="s">
        <v>469</v>
      </c>
      <c r="H20" s="397" t="s">
        <v>723</v>
      </c>
      <c r="I20" s="276">
        <f>IF(J20=0,"?",(VLOOKUP(J20,'Matriz de Avaliação'!$C$5:$D$9,2,FALSE)))</f>
        <v>5</v>
      </c>
      <c r="J20" s="274" t="s">
        <v>121</v>
      </c>
      <c r="K20" s="275">
        <f>IF(L20=0,"?",(VLOOKUP(L20,'Matriz de Avaliação'!$C$11:$D$15,2,FALSE)))</f>
        <v>3</v>
      </c>
      <c r="L20" s="398" t="s">
        <v>124</v>
      </c>
      <c r="M20" s="278">
        <f>IF(N20=0,"?",(VLOOKUP(N20,'Matriz de Avaliação'!$C$17:$D$21,2,FALSE)))</f>
        <v>0.5</v>
      </c>
      <c r="N20" s="279" t="s">
        <v>31</v>
      </c>
      <c r="O20" s="276">
        <f>I20*K20*M20</f>
        <v>7.5</v>
      </c>
      <c r="P20" s="277" t="str">
        <f>IF(O20&lt;'Matriz de Avaliação'!$D$31,(IF(O20&lt;'Matriz de Avaliação'!$D$29,(IF(O20&lt;'Matriz de Avaliação'!$D$27,(IF(O20&lt;'Matriz de Avaliação'!$D$25,'Matriz de Avaliação'!$E$23,'Matriz de Avaliação'!$E$25)),'Matriz de Avaliação'!$E$27)),'Matriz de Avaliação'!$E$29)),'Matriz de Avaliação'!$E$31)</f>
        <v>BAIXO</v>
      </c>
      <c r="Q20" s="408" t="s">
        <v>892</v>
      </c>
      <c r="R20" s="278">
        <f>IF(S20=0,"?",(VLOOKUP(S20,'Matriz de Avaliação'!$C$36:$E$40,2,FALSE)))</f>
        <v>2.5</v>
      </c>
      <c r="S20" s="279" t="s">
        <v>161</v>
      </c>
      <c r="T20" s="276">
        <f>(I20*K20*M20)/R20</f>
        <v>3</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402"/>
      <c r="X20" s="402"/>
      <c r="Y20" s="402"/>
      <c r="Z20" s="402"/>
      <c r="AA20" s="403"/>
      <c r="AB20" s="403"/>
    </row>
    <row r="21" spans="2:29" ht="22.5" customHeight="1" thickBot="1">
      <c r="B21" s="266" t="s">
        <v>705</v>
      </c>
      <c r="C21" s="267"/>
      <c r="D21" s="268"/>
      <c r="E21" s="268"/>
      <c r="F21" s="269"/>
      <c r="G21" s="269"/>
      <c r="H21" s="269"/>
      <c r="I21" s="270"/>
      <c r="J21" s="268"/>
      <c r="K21" s="270"/>
      <c r="L21" s="268"/>
      <c r="M21" s="270"/>
      <c r="N21" s="268"/>
      <c r="O21" s="268"/>
      <c r="P21" s="268"/>
      <c r="Q21" s="269"/>
      <c r="R21" s="270"/>
      <c r="S21" s="268"/>
      <c r="T21" s="268"/>
      <c r="U21" s="268"/>
      <c r="V21" s="268"/>
      <c r="W21" s="268"/>
      <c r="X21" s="268"/>
      <c r="Y21" s="268"/>
      <c r="Z21" s="268"/>
      <c r="AA21" s="268"/>
      <c r="AB21" s="268"/>
      <c r="AC21" s="244"/>
    </row>
    <row r="22" spans="2:29" ht="36" customHeight="1" outlineLevel="1">
      <c r="B22" s="394" t="s">
        <v>308</v>
      </c>
      <c r="C22" s="394" t="s">
        <v>309</v>
      </c>
      <c r="D22" s="394" t="s">
        <v>708</v>
      </c>
      <c r="E22" s="407" t="s">
        <v>51</v>
      </c>
      <c r="F22" s="396" t="s">
        <v>706</v>
      </c>
      <c r="G22" s="396" t="s">
        <v>470</v>
      </c>
      <c r="H22" s="396" t="s">
        <v>304</v>
      </c>
      <c r="I22" s="276">
        <f>IF(J22=0,"?",(VLOOKUP(J22,'Matriz de Avaliação'!$C$5:$D$9,2,FALSE)))</f>
        <v>50</v>
      </c>
      <c r="J22" s="274" t="s">
        <v>123</v>
      </c>
      <c r="K22" s="275">
        <f>IF(L22=0,"?",(VLOOKUP(L22,'Matriz de Avaliação'!$C$11:$D$15,2,FALSE)))</f>
        <v>5</v>
      </c>
      <c r="L22" s="398" t="s">
        <v>125</v>
      </c>
      <c r="M22" s="278">
        <f>IF(N22=0,"?",(VLOOKUP(N22,'Matriz de Avaliação'!$C$17:$D$21,2,FALSE)))</f>
        <v>0.5</v>
      </c>
      <c r="N22" s="279" t="s">
        <v>31</v>
      </c>
      <c r="O22" s="276">
        <f t="shared" ref="O22:O27" si="0">I22*K22*M22</f>
        <v>125</v>
      </c>
      <c r="P22" s="277" t="str">
        <f>IF(O22&lt;'Matriz de Avaliação'!$D$31,(IF(O22&lt;'Matriz de Avaliação'!$D$29,(IF(O22&lt;'Matriz de Avaliação'!$D$27,(IF(O22&lt;'Matriz de Avaliação'!$D$25,'Matriz de Avaliação'!$E$23,'Matriz de Avaliação'!$E$25)),'Matriz de Avaliação'!$E$27)),'Matriz de Avaliação'!$E$29)),'Matriz de Avaliação'!$E$31)</f>
        <v>SIGNIFICATIVO</v>
      </c>
      <c r="Q22" s="408" t="s">
        <v>895</v>
      </c>
      <c r="R22" s="278">
        <f>IF(S22=0,"?",(VLOOKUP(S22,'Matriz de Avaliação'!$C$36:$E$40,2,FALSE)))</f>
        <v>2.5</v>
      </c>
      <c r="S22" s="279" t="s">
        <v>161</v>
      </c>
      <c r="T22" s="276">
        <f t="shared" ref="T22:T27" si="1">(I22*K22*M22)/R22</f>
        <v>50</v>
      </c>
      <c r="U22" s="277" t="str">
        <f>IF(T22&lt;'Matriz de Avaliação'!$D$31,(IF(T22&lt;'Matriz de Avaliação'!$D$29,(IF(T22&lt;'Matriz de Avaliação'!$D$27,(IF(T22&lt;'Matriz de Avaliação'!$D$25,'Matriz de Avaliação'!$E$23,'Matriz de Avaliação'!$E$25)),'Matriz de Avaliação'!$E$27)),'Matriz de Avaliação'!$E$29)),'Matriz de Avaliação'!$E$31)</f>
        <v>MÉDIO</v>
      </c>
      <c r="V22" s="402"/>
      <c r="W22" s="402"/>
      <c r="X22" s="402"/>
      <c r="Y22" s="402"/>
      <c r="Z22" s="402"/>
      <c r="AA22" s="403"/>
      <c r="AB22" s="403"/>
      <c r="AC22" s="244"/>
    </row>
    <row r="23" spans="2:29" ht="43.5" customHeight="1" outlineLevel="1">
      <c r="B23" s="394" t="s">
        <v>308</v>
      </c>
      <c r="C23" s="394" t="s">
        <v>309</v>
      </c>
      <c r="D23" s="394" t="s">
        <v>708</v>
      </c>
      <c r="E23" s="407" t="s">
        <v>51</v>
      </c>
      <c r="F23" s="396" t="s">
        <v>647</v>
      </c>
      <c r="G23" s="396" t="s">
        <v>370</v>
      </c>
      <c r="H23" s="397" t="s">
        <v>67</v>
      </c>
      <c r="I23" s="273">
        <f>IF(J23=0,"?",(VLOOKUP(J23,'Matriz de Avaliação'!$C$5:$D$9,2,FALSE)))</f>
        <v>15</v>
      </c>
      <c r="J23" s="274" t="s">
        <v>23</v>
      </c>
      <c r="K23" s="275">
        <f>IF(L23=0,"?",(VLOOKUP(L23,'Matriz de Avaliação'!$C$11:$D$15,2,FALSE)))</f>
        <v>5</v>
      </c>
      <c r="L23" s="398" t="s">
        <v>125</v>
      </c>
      <c r="M23" s="278">
        <f>IF(N23=0,"?",(VLOOKUP(N23,'Matriz de Avaliação'!$C$17:$D$21,2,FALSE)))</f>
        <v>0.5</v>
      </c>
      <c r="N23" s="279" t="s">
        <v>31</v>
      </c>
      <c r="O23" s="276">
        <f t="shared" si="0"/>
        <v>37.5</v>
      </c>
      <c r="P23" s="277" t="str">
        <f>IF(O23&lt;'Matriz de Avaliação'!$D$31,(IF(O23&lt;'Matriz de Avaliação'!$D$29,(IF(O23&lt;'Matriz de Avaliação'!$D$27,(IF(O23&lt;'Matriz de Avaliação'!$D$25,'Matriz de Avaliação'!$E$23,'Matriz de Avaliação'!$E$25)),'Matriz de Avaliação'!$E$27)),'Matriz de Avaliação'!$E$29)),'Matriz de Avaliação'!$E$31)</f>
        <v>MÉDIO</v>
      </c>
      <c r="Q23" s="408" t="s">
        <v>854</v>
      </c>
      <c r="R23" s="278">
        <f>IF(S23=0,"?",(VLOOKUP(S23,'Matriz de Avaliação'!$C$36:$E$40,2,FALSE)))</f>
        <v>2</v>
      </c>
      <c r="S23" s="279" t="s">
        <v>159</v>
      </c>
      <c r="T23" s="276">
        <f t="shared" si="1"/>
        <v>18.75</v>
      </c>
      <c r="U23" s="277" t="str">
        <f>IF(T23&lt;'Matriz de Avaliação'!$D$31,(IF(T23&lt;'Matriz de Avaliação'!$D$29,(IF(T23&lt;'Matriz de Avaliação'!$D$27,(IF(T23&lt;'Matriz de Avaliação'!$D$25,'Matriz de Avaliação'!$E$23,'Matriz de Avaliação'!$E$25)),'Matriz de Avaliação'!$E$27)),'Matriz de Avaliação'!$E$29)),'Matriz de Avaliação'!$E$31)</f>
        <v>BAIXO</v>
      </c>
      <c r="V23" s="402"/>
      <c r="W23" s="402"/>
      <c r="X23" s="402"/>
      <c r="Y23" s="402"/>
      <c r="Z23" s="402"/>
      <c r="AA23" s="416"/>
      <c r="AB23" s="411"/>
      <c r="AC23" s="244"/>
    </row>
    <row r="24" spans="2:29" ht="26.4" outlineLevel="1">
      <c r="B24" s="394" t="s">
        <v>308</v>
      </c>
      <c r="C24" s="394" t="s">
        <v>309</v>
      </c>
      <c r="D24" s="394" t="s">
        <v>708</v>
      </c>
      <c r="E24" s="395" t="s">
        <v>51</v>
      </c>
      <c r="F24" s="396" t="s">
        <v>709</v>
      </c>
      <c r="G24" s="396" t="s">
        <v>471</v>
      </c>
      <c r="H24" s="521" t="s">
        <v>1128</v>
      </c>
      <c r="I24" s="273">
        <f>IF(J24=0,"?",(VLOOKUP(J24,'Matriz de Avaliação'!$C$5:$D$9,2,FALSE)))</f>
        <v>15</v>
      </c>
      <c r="J24" s="274" t="s">
        <v>23</v>
      </c>
      <c r="K24" s="275">
        <f>IF(L24=0,"?",(VLOOKUP(L24,'Matriz de Avaliação'!$C$11:$D$15,2,FALSE)))</f>
        <v>5</v>
      </c>
      <c r="L24" s="398" t="s">
        <v>125</v>
      </c>
      <c r="M24" s="278">
        <f>IF(N24=0,"?",(VLOOKUP(N24,'Matriz de Avaliação'!$C$17:$D$21,2,FALSE)))</f>
        <v>0.5</v>
      </c>
      <c r="N24" s="279" t="s">
        <v>31</v>
      </c>
      <c r="O24" s="276">
        <f>I24*K24*M24</f>
        <v>37.5</v>
      </c>
      <c r="P24" s="277" t="str">
        <f>IF(O24&lt;'Matriz de Avaliação'!$D$31,(IF(O24&lt;'Matriz de Avaliação'!$D$29,(IF(O24&lt;'Matriz de Avaliação'!$D$27,(IF(O24&lt;'Matriz de Avaliação'!$D$25,'Matriz de Avaliação'!$E$23,'Matriz de Avaliação'!$E$25)),'Matriz de Avaliação'!$E$27)),'Matriz de Avaliação'!$E$29)),'Matriz de Avaliação'!$E$31)</f>
        <v>MÉDIO</v>
      </c>
      <c r="Q24" s="408" t="s">
        <v>700</v>
      </c>
      <c r="R24" s="278">
        <f>IF(S24=0,"?",(VLOOKUP(S24,'Matriz de Avaliação'!$C$36:$E$40,2,FALSE)))</f>
        <v>1.5</v>
      </c>
      <c r="S24" s="279" t="s">
        <v>165</v>
      </c>
      <c r="T24" s="276">
        <f>(I24*K24*M24)/R24</f>
        <v>25</v>
      </c>
      <c r="U24" s="277" t="str">
        <f>IF(T24&lt;'Matriz de Avaliação'!$D$31,(IF(T24&lt;'Matriz de Avaliação'!$D$29,(IF(T24&lt;'Matriz de Avaliação'!$D$27,(IF(T24&lt;'Matriz de Avaliação'!$D$25,'Matriz de Avaliação'!$E$23,'Matriz de Avaliação'!$E$25)),'Matriz de Avaliação'!$E$27)),'Matriz de Avaliação'!$E$29)),'Matriz de Avaliação'!$E$31)</f>
        <v>MÉDIO</v>
      </c>
      <c r="V24" s="402"/>
      <c r="W24" s="402"/>
      <c r="X24" s="402"/>
      <c r="Y24" s="402"/>
      <c r="Z24" s="402"/>
      <c r="AA24" s="419"/>
      <c r="AB24" s="403"/>
      <c r="AC24" s="244"/>
    </row>
    <row r="25" spans="2:29" ht="36" customHeight="1" outlineLevel="1">
      <c r="B25" s="394" t="s">
        <v>308</v>
      </c>
      <c r="C25" s="394" t="s">
        <v>309</v>
      </c>
      <c r="D25" s="394" t="s">
        <v>707</v>
      </c>
      <c r="E25" s="407" t="s">
        <v>51</v>
      </c>
      <c r="F25" s="396" t="s">
        <v>697</v>
      </c>
      <c r="G25" s="396" t="s">
        <v>369</v>
      </c>
      <c r="H25" s="397" t="s">
        <v>699</v>
      </c>
      <c r="I25" s="276">
        <f>IF(J25=0,"?",(VLOOKUP(J25,'Matriz de Avaliação'!$C$5:$D$9,2,FALSE)))</f>
        <v>15</v>
      </c>
      <c r="J25" s="274" t="s">
        <v>23</v>
      </c>
      <c r="K25" s="275">
        <f>IF(L25=0,"?",(VLOOKUP(L25,'Matriz de Avaliação'!$C$11:$D$15,2,FALSE)))</f>
        <v>5</v>
      </c>
      <c r="L25" s="398" t="s">
        <v>125</v>
      </c>
      <c r="M25" s="278">
        <f>IF(N25=0,"?",(VLOOKUP(N25,'Matriz de Avaliação'!$C$17:$D$21,2,FALSE)))</f>
        <v>0.5</v>
      </c>
      <c r="N25" s="279" t="s">
        <v>31</v>
      </c>
      <c r="O25" s="276">
        <f t="shared" si="0"/>
        <v>37.5</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08" t="s">
        <v>885</v>
      </c>
      <c r="R25" s="278">
        <f>IF(S25=0,"?",(VLOOKUP(S25,'Matriz de Avaliação'!$C$36:$E$40,2,FALSE)))</f>
        <v>2.5</v>
      </c>
      <c r="S25" s="279" t="s">
        <v>161</v>
      </c>
      <c r="T25" s="276">
        <f t="shared" si="1"/>
        <v>15</v>
      </c>
      <c r="U25" s="277" t="str">
        <f>IF(T25&lt;'Matriz de Avaliação'!$D$31,(IF(T25&lt;'Matriz de Avaliação'!$D$29,(IF(T25&lt;'Matriz de Avaliação'!$D$27,(IF(T25&lt;'Matriz de Avaliação'!$D$25,'Matriz de Avaliação'!$E$23,'Matriz de Avaliação'!$E$25)),'Matriz de Avaliação'!$E$27)),'Matriz de Avaliação'!$E$29)),'Matriz de Avaliação'!$E$31)</f>
        <v>BAIXO</v>
      </c>
      <c r="V25" s="402"/>
      <c r="W25" s="420"/>
      <c r="X25" s="402"/>
      <c r="Y25" s="420"/>
      <c r="Z25" s="420"/>
      <c r="AA25" s="403"/>
      <c r="AB25" s="403"/>
      <c r="AC25" s="244"/>
    </row>
    <row r="26" spans="2:29" ht="36" customHeight="1" outlineLevel="1">
      <c r="B26" s="394" t="s">
        <v>308</v>
      </c>
      <c r="C26" s="394" t="s">
        <v>309</v>
      </c>
      <c r="D26" s="394" t="s">
        <v>710</v>
      </c>
      <c r="E26" s="407" t="s">
        <v>55</v>
      </c>
      <c r="F26" s="396" t="s">
        <v>709</v>
      </c>
      <c r="G26" s="396" t="s">
        <v>471</v>
      </c>
      <c r="H26" s="521" t="s">
        <v>1128</v>
      </c>
      <c r="I26" s="276">
        <f>IF(J26=0,"?",(VLOOKUP(J26,'Matriz de Avaliação'!$C$5:$D$9,2,FALSE)))</f>
        <v>15</v>
      </c>
      <c r="J26" s="274" t="s">
        <v>23</v>
      </c>
      <c r="K26" s="275">
        <f>IF(L26=0,"?",(VLOOKUP(L26,'Matriz de Avaliação'!$C$11:$D$15,2,FALSE)))</f>
        <v>3</v>
      </c>
      <c r="L26" s="398" t="s">
        <v>124</v>
      </c>
      <c r="M26" s="278">
        <f>IF(N26=0,"?",(VLOOKUP(N26,'Matriz de Avaliação'!$C$17:$D$21,2,FALSE)))</f>
        <v>0.5</v>
      </c>
      <c r="N26" s="279" t="s">
        <v>31</v>
      </c>
      <c r="O26" s="276">
        <f t="shared" si="0"/>
        <v>22.5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408" t="s">
        <v>700</v>
      </c>
      <c r="R26" s="278">
        <f>IF(S26=0,"?",(VLOOKUP(S26,'Matriz de Avaliação'!$C$36:$E$40,2,FALSE)))</f>
        <v>1.5</v>
      </c>
      <c r="S26" s="279" t="s">
        <v>165</v>
      </c>
      <c r="T26" s="276">
        <f t="shared" si="1"/>
        <v>15</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02"/>
      <c r="X26" s="402"/>
      <c r="Y26" s="402"/>
      <c r="Z26" s="402"/>
      <c r="AA26" s="419"/>
      <c r="AB26" s="403"/>
      <c r="AC26" s="244"/>
    </row>
    <row r="27" spans="2:29" ht="36" customHeight="1" outlineLevel="1">
      <c r="B27" s="394" t="s">
        <v>308</v>
      </c>
      <c r="C27" s="394" t="s">
        <v>309</v>
      </c>
      <c r="D27" s="394" t="s">
        <v>710</v>
      </c>
      <c r="E27" s="407" t="s">
        <v>55</v>
      </c>
      <c r="F27" s="396" t="s">
        <v>68</v>
      </c>
      <c r="G27" s="396" t="s">
        <v>358</v>
      </c>
      <c r="H27" s="397" t="s">
        <v>711</v>
      </c>
      <c r="I27" s="276">
        <f>IF(J27=0,"?",(VLOOKUP(J27,'Matriz de Avaliação'!$C$5:$D$9,2,FALSE)))</f>
        <v>25</v>
      </c>
      <c r="J27" s="274" t="s">
        <v>122</v>
      </c>
      <c r="K27" s="275">
        <f>IF(L27=0,"?",(VLOOKUP(L27,'Matriz de Avaliação'!$C$11:$D$15,2,FALSE)))</f>
        <v>1</v>
      </c>
      <c r="L27" s="398" t="s">
        <v>3</v>
      </c>
      <c r="M27" s="278">
        <f>IF(N27=0,"?",(VLOOKUP(N27,'Matriz de Avaliação'!$C$17:$D$21,2,FALSE)))</f>
        <v>0.5</v>
      </c>
      <c r="N27" s="279" t="s">
        <v>31</v>
      </c>
      <c r="O27" s="276">
        <f t="shared" si="0"/>
        <v>12.5</v>
      </c>
      <c r="P27" s="277" t="str">
        <f>IF(O27&lt;'Matriz de Avaliação'!$D$31,(IF(O27&lt;'Matriz de Avaliação'!$D$29,(IF(O27&lt;'Matriz de Avaliação'!$D$27,(IF(O27&lt;'Matriz de Avaliação'!$D$25,'Matriz de Avaliação'!$E$23,'Matriz de Avaliação'!$E$25)),'Matriz de Avaliação'!$E$27)),'Matriz de Avaliação'!$E$29)),'Matriz de Avaliação'!$E$31)</f>
        <v>BAIXO</v>
      </c>
      <c r="Q27" s="408" t="s">
        <v>896</v>
      </c>
      <c r="R27" s="278">
        <f>IF(S27=0,"?",(VLOOKUP(S27,'Matriz de Avaliação'!$C$36:$E$40,2,FALSE)))</f>
        <v>2</v>
      </c>
      <c r="S27" s="279" t="s">
        <v>159</v>
      </c>
      <c r="T27" s="276">
        <f t="shared" si="1"/>
        <v>6.25</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02"/>
      <c r="W27" s="402"/>
      <c r="X27" s="402"/>
      <c r="Y27" s="402"/>
      <c r="Z27" s="402"/>
      <c r="AA27" s="403"/>
      <c r="AB27" s="403"/>
      <c r="AC27" s="244"/>
    </row>
    <row r="28" spans="2:29" ht="36" customHeight="1" outlineLevel="1" thickBot="1">
      <c r="B28" s="394" t="s">
        <v>308</v>
      </c>
      <c r="C28" s="394" t="s">
        <v>309</v>
      </c>
      <c r="D28" s="394" t="s">
        <v>712</v>
      </c>
      <c r="E28" s="407" t="s">
        <v>51</v>
      </c>
      <c r="F28" s="396" t="s">
        <v>718</v>
      </c>
      <c r="G28" s="396" t="s">
        <v>1133</v>
      </c>
      <c r="H28" s="396" t="s">
        <v>713</v>
      </c>
      <c r="I28" s="276">
        <f>IF(J28=0,"?",(VLOOKUP(J28,'Matriz de Avaliação'!$C$5:$D$9,2,FALSE)))</f>
        <v>5</v>
      </c>
      <c r="J28" s="274" t="s">
        <v>121</v>
      </c>
      <c r="K28" s="275">
        <f>IF(L28=0,"?",(VLOOKUP(L28,'Matriz de Avaliação'!$C$11:$D$15,2,FALSE)))</f>
        <v>3</v>
      </c>
      <c r="L28" s="398" t="s">
        <v>124</v>
      </c>
      <c r="M28" s="278">
        <f>IF(N28=0,"?",(VLOOKUP(N28,'Matriz de Avaliação'!$C$17:$D$21,2,FALSE)))</f>
        <v>0.5</v>
      </c>
      <c r="N28" s="279" t="s">
        <v>31</v>
      </c>
      <c r="O28" s="276">
        <f>I28*K28*M28</f>
        <v>7.5</v>
      </c>
      <c r="P28" s="277" t="str">
        <f>IF(O28&lt;'Matriz de Avaliação'!$D$31,(IF(O28&lt;'Matriz de Avaliação'!$D$29,(IF(O28&lt;'Matriz de Avaliação'!$D$27,(IF(O28&lt;'Matriz de Avaliação'!$D$25,'Matriz de Avaliação'!$E$23,'Matriz de Avaliação'!$E$25)),'Matriz de Avaliação'!$E$27)),'Matriz de Avaliação'!$E$29)),'Matriz de Avaliação'!$E$31)</f>
        <v>BAIXO</v>
      </c>
      <c r="Q28" s="408" t="s">
        <v>887</v>
      </c>
      <c r="R28" s="278">
        <f>IF(S28=0,"?",(VLOOKUP(S28,'Matriz de Avaliação'!$C$36:$E$40,2,FALSE)))</f>
        <v>1.5</v>
      </c>
      <c r="S28" s="279" t="s">
        <v>165</v>
      </c>
      <c r="T28" s="276">
        <f>(I28*K28*M28)/R28</f>
        <v>5</v>
      </c>
      <c r="U28" s="277" t="str">
        <f>IF(T28&lt;'Matriz de Avaliação'!$D$31,(IF(T28&lt;'Matriz de Avaliação'!$D$29,(IF(T28&lt;'Matriz de Avaliação'!$D$27,(IF(T28&lt;'Matriz de Avaliação'!$D$25,'Matriz de Avaliação'!$E$23,'Matriz de Avaliação'!$E$25)),'Matriz de Avaliação'!$E$27)),'Matriz de Avaliação'!$E$29)),'Matriz de Avaliação'!$E$31)</f>
        <v>BAIXO</v>
      </c>
      <c r="V28" s="402"/>
      <c r="W28" s="402"/>
      <c r="X28" s="402"/>
      <c r="Y28" s="402"/>
      <c r="Z28" s="402"/>
      <c r="AA28" s="403"/>
      <c r="AB28" s="403"/>
      <c r="AC28" s="244"/>
    </row>
    <row r="29" spans="2:29" ht="21.75" customHeight="1" thickBot="1">
      <c r="B29" s="266" t="s">
        <v>281</v>
      </c>
      <c r="C29" s="267"/>
      <c r="D29" s="268"/>
      <c r="E29" s="268"/>
      <c r="F29" s="269"/>
      <c r="G29" s="269"/>
      <c r="H29" s="269"/>
      <c r="I29" s="270"/>
      <c r="J29" s="268"/>
      <c r="K29" s="270"/>
      <c r="L29" s="268"/>
      <c r="M29" s="270"/>
      <c r="N29" s="268"/>
      <c r="O29" s="268"/>
      <c r="P29" s="268"/>
      <c r="Q29" s="269"/>
      <c r="R29" s="270"/>
      <c r="S29" s="268"/>
      <c r="T29" s="268"/>
      <c r="U29" s="268"/>
      <c r="V29" s="268"/>
      <c r="W29" s="268"/>
      <c r="X29" s="268"/>
      <c r="Y29" s="268"/>
      <c r="Z29" s="268"/>
      <c r="AA29" s="268"/>
      <c r="AB29" s="268"/>
      <c r="AC29" s="244"/>
    </row>
    <row r="30" spans="2:29" ht="43.5" customHeight="1" outlineLevel="1">
      <c r="B30" s="394" t="s">
        <v>717</v>
      </c>
      <c r="C30" s="394" t="s">
        <v>306</v>
      </c>
      <c r="D30" s="394" t="s">
        <v>306</v>
      </c>
      <c r="E30" s="421" t="s">
        <v>51</v>
      </c>
      <c r="F30" s="396" t="s">
        <v>702</v>
      </c>
      <c r="G30" s="396" t="s">
        <v>365</v>
      </c>
      <c r="H30" s="397" t="s">
        <v>703</v>
      </c>
      <c r="I30" s="273">
        <f>IF(J30=0,"?",(VLOOKUP(J30,'Matriz de Avaliação'!$C$5:$D$9,2,FALSE)))</f>
        <v>15</v>
      </c>
      <c r="J30" s="274" t="s">
        <v>23</v>
      </c>
      <c r="K30" s="275">
        <f>IF(L30=0,"?",(VLOOKUP(L30,'Matriz de Avaliação'!$C$11:$D$15,2,FALSE)))</f>
        <v>5</v>
      </c>
      <c r="L30" s="398" t="s">
        <v>125</v>
      </c>
      <c r="M30" s="278">
        <f>IF(N30=0,"?",(VLOOKUP(N30,'Matriz de Avaliação'!$C$17:$D$21,2,FALSE)))</f>
        <v>0.5</v>
      </c>
      <c r="N30" s="279" t="s">
        <v>31</v>
      </c>
      <c r="O30" s="276">
        <f t="shared" ref="O30:O35" si="2">I30*K30*M30</f>
        <v>37.5</v>
      </c>
      <c r="P30" s="277" t="str">
        <f>IF(O30&lt;'Matriz de Avaliação'!$D$31,(IF(O30&lt;'Matriz de Avaliação'!$D$29,(IF(O30&lt;'Matriz de Avaliação'!$D$27,(IF(O30&lt;'Matriz de Avaliação'!$D$25,'Matriz de Avaliação'!$E$23,'Matriz de Avaliação'!$E$25)),'Matriz de Avaliação'!$E$27)),'Matriz de Avaliação'!$E$29)),'Matriz de Avaliação'!$E$31)</f>
        <v>MÉDIO</v>
      </c>
      <c r="Q30" s="408" t="s">
        <v>893</v>
      </c>
      <c r="R30" s="278">
        <f>IF(S30=0,"?",(VLOOKUP(S30,'Matriz de Avaliação'!$C$36:$E$40,2,FALSE)))</f>
        <v>1.5</v>
      </c>
      <c r="S30" s="279" t="s">
        <v>165</v>
      </c>
      <c r="T30" s="276">
        <f t="shared" ref="T30:T35" si="3">(I30*K30*M30)/R30</f>
        <v>25</v>
      </c>
      <c r="U30" s="277" t="str">
        <f>IF(T30&lt;'Matriz de Avaliação'!$D$31,(IF(T30&lt;'Matriz de Avaliação'!$D$29,(IF(T30&lt;'Matriz de Avaliação'!$D$27,(IF(T30&lt;'Matriz de Avaliação'!$D$25,'Matriz de Avaliação'!$E$23,'Matriz de Avaliação'!$E$25)),'Matriz de Avaliação'!$E$27)),'Matriz de Avaliação'!$E$29)),'Matriz de Avaliação'!$E$31)</f>
        <v>MÉDIO</v>
      </c>
      <c r="V30" s="402"/>
      <c r="W30" s="402"/>
      <c r="X30" s="400"/>
      <c r="Y30" s="402"/>
      <c r="Z30" s="402"/>
      <c r="AA30" s="416"/>
      <c r="AB30" s="411"/>
      <c r="AC30" s="244"/>
    </row>
    <row r="31" spans="2:29" ht="43.5" customHeight="1" outlineLevel="1">
      <c r="B31" s="394" t="s">
        <v>717</v>
      </c>
      <c r="C31" s="394" t="s">
        <v>306</v>
      </c>
      <c r="D31" s="394" t="s">
        <v>306</v>
      </c>
      <c r="E31" s="407" t="s">
        <v>51</v>
      </c>
      <c r="F31" s="396" t="s">
        <v>704</v>
      </c>
      <c r="G31" s="396" t="s">
        <v>470</v>
      </c>
      <c r="H31" s="396" t="s">
        <v>304</v>
      </c>
      <c r="I31" s="273">
        <f>IF(J31=0,"?",(VLOOKUP(J31,'Matriz de Avaliação'!$C$5:$D$9,2,FALSE)))</f>
        <v>50</v>
      </c>
      <c r="J31" s="274" t="s">
        <v>123</v>
      </c>
      <c r="K31" s="275">
        <f>IF(L31=0,"?",(VLOOKUP(L31,'Matriz de Avaliação'!$C$11:$D$15,2,FALSE)))</f>
        <v>5</v>
      </c>
      <c r="L31" s="398" t="s">
        <v>125</v>
      </c>
      <c r="M31" s="278">
        <f>IF(N31=0,"?",(VLOOKUP(N31,'Matriz de Avaliação'!$C$17:$D$21,2,FALSE)))</f>
        <v>0.5</v>
      </c>
      <c r="N31" s="279" t="s">
        <v>31</v>
      </c>
      <c r="O31" s="276">
        <f t="shared" si="2"/>
        <v>125</v>
      </c>
      <c r="P31" s="277" t="str">
        <f>IF(O31&lt;'Matriz de Avaliação'!$D$31,(IF(O31&lt;'Matriz de Avaliação'!$D$29,(IF(O31&lt;'Matriz de Avaliação'!$D$27,(IF(O31&lt;'Matriz de Avaliação'!$D$25,'Matriz de Avaliação'!$E$23,'Matriz de Avaliação'!$E$25)),'Matriz de Avaliação'!$E$27)),'Matriz de Avaliação'!$E$29)),'Matriz de Avaliação'!$E$31)</f>
        <v>SIGNIFICATIVO</v>
      </c>
      <c r="Q31" s="408" t="s">
        <v>897</v>
      </c>
      <c r="R31" s="278">
        <f>IF(S31=0,"?",(VLOOKUP(S31,'Matriz de Avaliação'!$C$36:$E$40,2,FALSE)))</f>
        <v>2.5</v>
      </c>
      <c r="S31" s="279" t="s">
        <v>161</v>
      </c>
      <c r="T31" s="276">
        <f t="shared" si="3"/>
        <v>50</v>
      </c>
      <c r="U31" s="277" t="str">
        <f>IF(T31&lt;'Matriz de Avaliação'!$D$31,(IF(T31&lt;'Matriz de Avaliação'!$D$29,(IF(T31&lt;'Matriz de Avaliação'!$D$27,(IF(T31&lt;'Matriz de Avaliação'!$D$25,'Matriz de Avaliação'!$E$23,'Matriz de Avaliação'!$E$25)),'Matriz de Avaliação'!$E$27)),'Matriz de Avaliação'!$E$29)),'Matriz de Avaliação'!$E$31)</f>
        <v>MÉDIO</v>
      </c>
      <c r="V31" s="402"/>
      <c r="W31" s="402"/>
      <c r="X31" s="402"/>
      <c r="Y31" s="402"/>
      <c r="Z31" s="402"/>
      <c r="AA31" s="411"/>
      <c r="AB31" s="411"/>
      <c r="AC31" s="244"/>
    </row>
    <row r="32" spans="2:29" ht="43.5" customHeight="1" outlineLevel="1">
      <c r="B32" s="394" t="s">
        <v>717</v>
      </c>
      <c r="C32" s="394" t="s">
        <v>306</v>
      </c>
      <c r="D32" s="394" t="s">
        <v>306</v>
      </c>
      <c r="E32" s="407" t="s">
        <v>51</v>
      </c>
      <c r="F32" s="396" t="s">
        <v>647</v>
      </c>
      <c r="G32" s="396" t="s">
        <v>370</v>
      </c>
      <c r="H32" s="397" t="s">
        <v>67</v>
      </c>
      <c r="I32" s="273">
        <f>IF(J32=0,"?",(VLOOKUP(J32,'Matriz de Avaliação'!$C$5:$D$9,2,FALSE)))</f>
        <v>15</v>
      </c>
      <c r="J32" s="274" t="s">
        <v>23</v>
      </c>
      <c r="K32" s="275">
        <f>IF(L32=0,"?",(VLOOKUP(L32,'Matriz de Avaliação'!$C$11:$D$15,2,FALSE)))</f>
        <v>5</v>
      </c>
      <c r="L32" s="398" t="s">
        <v>125</v>
      </c>
      <c r="M32" s="278">
        <f>IF(N32=0,"?",(VLOOKUP(N32,'Matriz de Avaliação'!$C$17:$D$21,2,FALSE)))</f>
        <v>0.5</v>
      </c>
      <c r="N32" s="279" t="s">
        <v>31</v>
      </c>
      <c r="O32" s="276">
        <f t="shared" si="2"/>
        <v>37.5</v>
      </c>
      <c r="P32" s="277" t="str">
        <f>IF(O32&lt;'Matriz de Avaliação'!$D$31,(IF(O32&lt;'Matriz de Avaliação'!$D$29,(IF(O32&lt;'Matriz de Avaliação'!$D$27,(IF(O32&lt;'Matriz de Avaliação'!$D$25,'Matriz de Avaliação'!$E$23,'Matriz de Avaliação'!$E$25)),'Matriz de Avaliação'!$E$27)),'Matriz de Avaliação'!$E$29)),'Matriz de Avaliação'!$E$31)</f>
        <v>MÉDIO</v>
      </c>
      <c r="Q32" s="397" t="s">
        <v>854</v>
      </c>
      <c r="R32" s="278">
        <f>IF(S32=0,"?",(VLOOKUP(S32,'Matriz de Avaliação'!$C$36:$E$40,2,FALSE)))</f>
        <v>2</v>
      </c>
      <c r="S32" s="279" t="s">
        <v>159</v>
      </c>
      <c r="T32" s="276">
        <f t="shared" si="3"/>
        <v>18.75</v>
      </c>
      <c r="U32" s="277" t="str">
        <f>IF(T32&lt;'Matriz de Avaliação'!$D$31,(IF(T32&lt;'Matriz de Avaliação'!$D$29,(IF(T32&lt;'Matriz de Avaliação'!$D$27,(IF(T32&lt;'Matriz de Avaliação'!$D$25,'Matriz de Avaliação'!$E$23,'Matriz de Avaliação'!$E$25)),'Matriz de Avaliação'!$E$27)),'Matriz de Avaliação'!$E$29)),'Matriz de Avaliação'!$E$31)</f>
        <v>BAIXO</v>
      </c>
      <c r="V32" s="402"/>
      <c r="W32" s="402"/>
      <c r="X32" s="402"/>
      <c r="Y32" s="402"/>
      <c r="Z32" s="402"/>
      <c r="AA32" s="416"/>
      <c r="AB32" s="411"/>
      <c r="AC32" s="244"/>
    </row>
    <row r="33" spans="2:29" ht="26.4" outlineLevel="1">
      <c r="B33" s="394" t="s">
        <v>717</v>
      </c>
      <c r="C33" s="394" t="s">
        <v>306</v>
      </c>
      <c r="D33" s="394" t="s">
        <v>306</v>
      </c>
      <c r="E33" s="407" t="s">
        <v>51</v>
      </c>
      <c r="F33" s="396" t="s">
        <v>648</v>
      </c>
      <c r="G33" s="396" t="s">
        <v>356</v>
      </c>
      <c r="H33" s="521" t="s">
        <v>1128</v>
      </c>
      <c r="I33" s="273">
        <f>IF(J33=0,"?",(VLOOKUP(J33,'Matriz de Avaliação'!$C$5:$D$9,2,FALSE)))</f>
        <v>5</v>
      </c>
      <c r="J33" s="274" t="s">
        <v>121</v>
      </c>
      <c r="K33" s="275">
        <f>IF(L33=0,"?",(VLOOKUP(L33,'Matriz de Avaliação'!$C$11:$D$15,2,FALSE)))</f>
        <v>5</v>
      </c>
      <c r="L33" s="398" t="s">
        <v>125</v>
      </c>
      <c r="M33" s="278">
        <f>IF(N33=0,"?",(VLOOKUP(N33,'Matriz de Avaliação'!$C$17:$D$21,2,FALSE)))</f>
        <v>1</v>
      </c>
      <c r="N33" s="279" t="s">
        <v>32</v>
      </c>
      <c r="O33" s="276">
        <f t="shared" si="2"/>
        <v>25</v>
      </c>
      <c r="P33" s="277" t="str">
        <f>IF(O33&lt;'Matriz de Avaliação'!$D$31,(IF(O33&lt;'Matriz de Avaliação'!$D$29,(IF(O33&lt;'Matriz de Avaliação'!$D$27,(IF(O33&lt;'Matriz de Avaliação'!$D$25,'Matriz de Avaliação'!$E$23,'Matriz de Avaliação'!$E$25)),'Matriz de Avaliação'!$E$27)),'Matriz de Avaliação'!$E$29)),'Matriz de Avaliação'!$E$31)</f>
        <v>MÉDIO</v>
      </c>
      <c r="Q33" s="422" t="s">
        <v>884</v>
      </c>
      <c r="R33" s="278">
        <f>IF(S33=0,"?",(VLOOKUP(S33,'Matriz de Avaliação'!$C$36:$E$40,2,FALSE)))</f>
        <v>1.5</v>
      </c>
      <c r="S33" s="279" t="s">
        <v>165</v>
      </c>
      <c r="T33" s="276">
        <f t="shared" si="3"/>
        <v>16.666666666666668</v>
      </c>
      <c r="U33" s="277" t="str">
        <f>IF(T33&lt;'Matriz de Avaliação'!$D$31,(IF(T33&lt;'Matriz de Avaliação'!$D$29,(IF(T33&lt;'Matriz de Avaliação'!$D$27,(IF(T33&lt;'Matriz de Avaliação'!$D$25,'Matriz de Avaliação'!$E$23,'Matriz de Avaliação'!$E$25)),'Matriz de Avaliação'!$E$27)),'Matriz de Avaliação'!$E$29)),'Matriz de Avaliação'!$E$31)</f>
        <v>BAIXO</v>
      </c>
      <c r="V33" s="423"/>
      <c r="W33" s="402"/>
      <c r="X33" s="424"/>
      <c r="Y33" s="423"/>
      <c r="Z33" s="423"/>
      <c r="AA33" s="410"/>
      <c r="AB33" s="411"/>
      <c r="AC33" s="244"/>
    </row>
    <row r="34" spans="2:29" ht="36" customHeight="1" outlineLevel="1">
      <c r="B34" s="394" t="s">
        <v>717</v>
      </c>
      <c r="C34" s="394" t="s">
        <v>306</v>
      </c>
      <c r="D34" s="394" t="s">
        <v>714</v>
      </c>
      <c r="E34" s="407" t="s">
        <v>51</v>
      </c>
      <c r="F34" s="396" t="s">
        <v>718</v>
      </c>
      <c r="G34" s="396" t="s">
        <v>1133</v>
      </c>
      <c r="H34" s="396" t="s">
        <v>713</v>
      </c>
      <c r="I34" s="276">
        <f>IF(J34=0,"?",(VLOOKUP(J34,'Matriz de Avaliação'!$C$5:$D$9,2,FALSE)))</f>
        <v>5</v>
      </c>
      <c r="J34" s="274" t="s">
        <v>121</v>
      </c>
      <c r="K34" s="275">
        <f>IF(L34=0,"?",(VLOOKUP(L34,'Matriz de Avaliação'!$C$11:$D$15,2,FALSE)))</f>
        <v>3</v>
      </c>
      <c r="L34" s="398" t="s">
        <v>124</v>
      </c>
      <c r="M34" s="278">
        <f>IF(N34=0,"?",(VLOOKUP(N34,'Matriz de Avaliação'!$C$17:$D$21,2,FALSE)))</f>
        <v>0.5</v>
      </c>
      <c r="N34" s="279" t="s">
        <v>31</v>
      </c>
      <c r="O34" s="276">
        <f t="shared" si="2"/>
        <v>7.5</v>
      </c>
      <c r="P34" s="277" t="str">
        <f>IF(O34&lt;'Matriz de Avaliação'!$D$31,(IF(O34&lt;'Matriz de Avaliação'!$D$29,(IF(O34&lt;'Matriz de Avaliação'!$D$27,(IF(O34&lt;'Matriz de Avaliação'!$D$25,'Matriz de Avaliação'!$E$23,'Matriz de Avaliação'!$E$25)),'Matriz de Avaliação'!$E$27)),'Matriz de Avaliação'!$E$29)),'Matriz de Avaliação'!$E$31)</f>
        <v>BAIXO</v>
      </c>
      <c r="Q34" s="408" t="s">
        <v>887</v>
      </c>
      <c r="R34" s="278">
        <f>IF(S34=0,"?",(VLOOKUP(S34,'Matriz de Avaliação'!$C$36:$E$40,2,FALSE)))</f>
        <v>1.5</v>
      </c>
      <c r="S34" s="279" t="s">
        <v>165</v>
      </c>
      <c r="T34" s="276">
        <f t="shared" si="3"/>
        <v>5</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402"/>
      <c r="Z34" s="402"/>
      <c r="AA34" s="403"/>
      <c r="AB34" s="403"/>
      <c r="AC34" s="244"/>
    </row>
    <row r="35" spans="2:29" s="417" customFormat="1" ht="36" customHeight="1" outlineLevel="1" thickBot="1">
      <c r="B35" s="394" t="s">
        <v>717</v>
      </c>
      <c r="C35" s="394" t="s">
        <v>306</v>
      </c>
      <c r="D35" s="394" t="s">
        <v>306</v>
      </c>
      <c r="E35" s="407" t="s">
        <v>55</v>
      </c>
      <c r="F35" s="396" t="s">
        <v>891</v>
      </c>
      <c r="G35" s="396" t="s">
        <v>469</v>
      </c>
      <c r="H35" s="397" t="s">
        <v>723</v>
      </c>
      <c r="I35" s="276">
        <f>IF(J35=0,"?",(VLOOKUP(J35,'Matriz de Avaliação'!$C$5:$D$9,2,FALSE)))</f>
        <v>5</v>
      </c>
      <c r="J35" s="274" t="s">
        <v>121</v>
      </c>
      <c r="K35" s="275">
        <f>IF(L35=0,"?",(VLOOKUP(L35,'Matriz de Avaliação'!$C$11:$D$15,2,FALSE)))</f>
        <v>3</v>
      </c>
      <c r="L35" s="398" t="s">
        <v>124</v>
      </c>
      <c r="M35" s="278">
        <f>IF(N35=0,"?",(VLOOKUP(N35,'Matriz de Avaliação'!$C$17:$D$21,2,FALSE)))</f>
        <v>0.5</v>
      </c>
      <c r="N35" s="279" t="s">
        <v>31</v>
      </c>
      <c r="O35" s="276">
        <f t="shared" si="2"/>
        <v>7.5</v>
      </c>
      <c r="P35" s="277" t="str">
        <f>IF(O35&lt;'Matriz de Avaliação'!$D$31,(IF(O35&lt;'Matriz de Avaliação'!$D$29,(IF(O35&lt;'Matriz de Avaliação'!$D$27,(IF(O35&lt;'Matriz de Avaliação'!$D$25,'Matriz de Avaliação'!$E$23,'Matriz de Avaliação'!$E$25)),'Matriz de Avaliação'!$E$27)),'Matriz de Avaliação'!$E$29)),'Matriz de Avaliação'!$E$31)</f>
        <v>BAIXO</v>
      </c>
      <c r="Q35" s="408" t="s">
        <v>892</v>
      </c>
      <c r="R35" s="278">
        <f>IF(S35=0,"?",(VLOOKUP(S35,'Matriz de Avaliação'!$C$36:$E$40,2,FALSE)))</f>
        <v>2.5</v>
      </c>
      <c r="S35" s="279" t="s">
        <v>161</v>
      </c>
      <c r="T35" s="276">
        <f t="shared" si="3"/>
        <v>3</v>
      </c>
      <c r="U35" s="277"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2"/>
      <c r="Y35" s="402"/>
      <c r="Z35" s="402"/>
      <c r="AA35" s="403"/>
      <c r="AB35" s="403"/>
    </row>
    <row r="36" spans="2:29" ht="22.5" customHeight="1" thickBot="1">
      <c r="B36" s="266" t="s">
        <v>986</v>
      </c>
      <c r="C36" s="267"/>
      <c r="D36" s="268"/>
      <c r="E36" s="269"/>
      <c r="F36" s="269"/>
      <c r="G36" s="269"/>
      <c r="H36" s="269"/>
      <c r="I36" s="270"/>
      <c r="J36" s="268"/>
      <c r="K36" s="270"/>
      <c r="L36" s="268"/>
      <c r="M36" s="270"/>
      <c r="N36" s="268"/>
      <c r="O36" s="268"/>
      <c r="P36" s="268"/>
      <c r="Q36" s="269"/>
      <c r="R36" s="270"/>
      <c r="S36" s="268"/>
      <c r="T36" s="268"/>
      <c r="U36" s="268"/>
      <c r="V36" s="268"/>
      <c r="W36" s="268"/>
      <c r="X36" s="268"/>
      <c r="Y36" s="268"/>
      <c r="Z36" s="268"/>
      <c r="AA36" s="268"/>
      <c r="AB36" s="268"/>
      <c r="AC36" s="244"/>
    </row>
    <row r="37" spans="2:29" ht="45.6" outlineLevel="1">
      <c r="B37" s="394" t="s">
        <v>987</v>
      </c>
      <c r="C37" s="394" t="s">
        <v>988</v>
      </c>
      <c r="D37" s="394" t="s">
        <v>707</v>
      </c>
      <c r="E37" s="407" t="s">
        <v>51</v>
      </c>
      <c r="F37" s="396" t="s">
        <v>722</v>
      </c>
      <c r="G37" s="396" t="s">
        <v>470</v>
      </c>
      <c r="H37" s="396" t="s">
        <v>304</v>
      </c>
      <c r="I37" s="273">
        <f>IF(J37=0,"?",(VLOOKUP(J37,'Matriz de Avaliação'!$C$5:$D$9,2,FALSE)))</f>
        <v>50</v>
      </c>
      <c r="J37" s="274" t="s">
        <v>123</v>
      </c>
      <c r="K37" s="275">
        <f>IF(L37=0,"?",(VLOOKUP(L37,'Matriz de Avaliação'!$C$11:$D$15,2,FALSE)))</f>
        <v>3</v>
      </c>
      <c r="L37" s="398" t="s">
        <v>124</v>
      </c>
      <c r="M37" s="278">
        <f>IF(N37=0,"?",(VLOOKUP(N37,'Matriz de Avaliação'!$C$17:$D$21,2,FALSE)))</f>
        <v>0.5</v>
      </c>
      <c r="N37" s="279" t="s">
        <v>31</v>
      </c>
      <c r="O37" s="276">
        <f t="shared" ref="O37:O44" si="4">I37*K37*M37</f>
        <v>75</v>
      </c>
      <c r="P37" s="277" t="str">
        <f>IF(O37&lt;'Matriz de Avaliação'!$D$31,(IF(O37&lt;'Matriz de Avaliação'!$D$29,(IF(O37&lt;'Matriz de Avaliação'!$D$27,(IF(O37&lt;'Matriz de Avaliação'!$D$25,'Matriz de Avaliação'!$E$23,'Matriz de Avaliação'!$E$25)),'Matriz de Avaliação'!$E$27)),'Matriz de Avaliação'!$E$29)),'Matriz de Avaliação'!$E$31)</f>
        <v>MÉDIO</v>
      </c>
      <c r="Q37" s="397" t="s">
        <v>894</v>
      </c>
      <c r="R37" s="278">
        <f>IF(S37=0,"?",(VLOOKUP(S37,'Matriz de Avaliação'!$C$36:$E$40,2,FALSE)))</f>
        <v>1.5</v>
      </c>
      <c r="S37" s="279" t="s">
        <v>165</v>
      </c>
      <c r="T37" s="276">
        <f t="shared" ref="T37:T43" si="5">(I37*K37*M37)/R37</f>
        <v>50</v>
      </c>
      <c r="U37" s="277" t="str">
        <f>IF(T37&lt;'Matriz de Avaliação'!$D$31,(IF(T37&lt;'Matriz de Avaliação'!$D$29,(IF(T37&lt;'Matriz de Avaliação'!$D$27,(IF(T37&lt;'Matriz de Avaliação'!$D$25,'Matriz de Avaliação'!$E$23,'Matriz de Avaliação'!$E$25)),'Matriz de Avaliação'!$E$27)),'Matriz de Avaliação'!$E$29)),'Matriz de Avaliação'!$E$31)</f>
        <v>MÉDIO</v>
      </c>
      <c r="V37" s="409"/>
      <c r="W37" s="402"/>
      <c r="X37" s="409"/>
      <c r="Y37" s="409"/>
      <c r="Z37" s="409"/>
      <c r="AA37" s="410"/>
      <c r="AB37" s="411"/>
      <c r="AC37" s="244"/>
    </row>
    <row r="38" spans="2:29" ht="45.6" outlineLevel="1">
      <c r="B38" s="394" t="s">
        <v>987</v>
      </c>
      <c r="C38" s="394" t="s">
        <v>988</v>
      </c>
      <c r="D38" s="394" t="s">
        <v>707</v>
      </c>
      <c r="E38" s="407" t="s">
        <v>51</v>
      </c>
      <c r="F38" s="396" t="s">
        <v>138</v>
      </c>
      <c r="G38" s="396" t="s">
        <v>370</v>
      </c>
      <c r="H38" s="397" t="s">
        <v>67</v>
      </c>
      <c r="I38" s="273">
        <f>IF(J38=0,"?",(VLOOKUP(J38,'Matriz de Avaliação'!$C$5:$D$9,2,FALSE)))</f>
        <v>25</v>
      </c>
      <c r="J38" s="274" t="s">
        <v>122</v>
      </c>
      <c r="K38" s="275">
        <f>IF(L38=0,"?",(VLOOKUP(L38,'Matriz de Avaliação'!$C$11:$D$15,2,FALSE)))</f>
        <v>3</v>
      </c>
      <c r="L38" s="398" t="s">
        <v>124</v>
      </c>
      <c r="M38" s="278">
        <f>IF(N38=0,"?",(VLOOKUP(N38,'Matriz de Avaliação'!$C$17:$D$21,2,FALSE)))</f>
        <v>0.5</v>
      </c>
      <c r="N38" s="279" t="s">
        <v>31</v>
      </c>
      <c r="O38" s="276">
        <f t="shared" si="4"/>
        <v>37.5</v>
      </c>
      <c r="P38" s="277" t="str">
        <f>IF(O38&lt;'Matriz de Avaliação'!$D$31,(IF(O38&lt;'Matriz de Avaliação'!$D$29,(IF(O38&lt;'Matriz de Avaliação'!$D$27,(IF(O38&lt;'Matriz de Avaliação'!$D$25,'Matriz de Avaliação'!$E$23,'Matriz de Avaliação'!$E$25)),'Matriz de Avaliação'!$E$27)),'Matriz de Avaliação'!$E$29)),'Matriz de Avaliação'!$E$31)</f>
        <v>MÉDIO</v>
      </c>
      <c r="Q38" s="397" t="s">
        <v>855</v>
      </c>
      <c r="R38" s="278">
        <f>IF(S38=0,"?",(VLOOKUP(S38,'Matriz de Avaliação'!$C$36:$E$40,2,FALSE)))</f>
        <v>2</v>
      </c>
      <c r="S38" s="279" t="s">
        <v>159</v>
      </c>
      <c r="T38" s="276">
        <f t="shared" si="5"/>
        <v>18.75</v>
      </c>
      <c r="U38" s="277" t="str">
        <f>IF(T38&lt;'Matriz de Avaliação'!$D$31,(IF(T38&lt;'Matriz de Avaliação'!$D$29,(IF(T38&lt;'Matriz de Avaliação'!$D$27,(IF(T38&lt;'Matriz de Avaliação'!$D$25,'Matriz de Avaliação'!$E$23,'Matriz de Avaliação'!$E$25)),'Matriz de Avaliação'!$E$27)),'Matriz de Avaliação'!$E$29)),'Matriz de Avaliação'!$E$31)</f>
        <v>BAIXO</v>
      </c>
      <c r="V38" s="409"/>
      <c r="W38" s="402"/>
      <c r="X38" s="409"/>
      <c r="Y38" s="409"/>
      <c r="Z38" s="409"/>
      <c r="AA38" s="410"/>
      <c r="AB38" s="411"/>
      <c r="AC38" s="244"/>
    </row>
    <row r="39" spans="2:29" ht="45.6" outlineLevel="1">
      <c r="B39" s="394" t="s">
        <v>987</v>
      </c>
      <c r="C39" s="394" t="s">
        <v>988</v>
      </c>
      <c r="D39" s="394" t="s">
        <v>708</v>
      </c>
      <c r="E39" s="407" t="s">
        <v>51</v>
      </c>
      <c r="F39" s="396" t="s">
        <v>722</v>
      </c>
      <c r="G39" s="396" t="s">
        <v>470</v>
      </c>
      <c r="H39" s="397" t="s">
        <v>304</v>
      </c>
      <c r="I39" s="273">
        <f>IF(J39=0,"?",(VLOOKUP(J39,'Matriz de Avaliação'!$C$5:$D$9,2,FALSE)))</f>
        <v>50</v>
      </c>
      <c r="J39" s="274" t="s">
        <v>123</v>
      </c>
      <c r="K39" s="275">
        <f>IF(L39=0,"?",(VLOOKUP(L39,'Matriz de Avaliação'!$C$11:$D$15,2,FALSE)))</f>
        <v>4</v>
      </c>
      <c r="L39" s="398" t="s">
        <v>97</v>
      </c>
      <c r="M39" s="278">
        <f>IF(N39=0,"?",(VLOOKUP(N39,'Matriz de Avaliação'!$C$17:$D$21,2,FALSE)))</f>
        <v>0.5</v>
      </c>
      <c r="N39" s="279" t="s">
        <v>31</v>
      </c>
      <c r="O39" s="276">
        <f t="shared" si="4"/>
        <v>100</v>
      </c>
      <c r="P39" s="277" t="str">
        <f>IF(O39&lt;'Matriz de Avaliação'!$D$31,(IF(O39&lt;'Matriz de Avaliação'!$D$29,(IF(O39&lt;'Matriz de Avaliação'!$D$27,(IF(O39&lt;'Matriz de Avaliação'!$D$25,'Matriz de Avaliação'!$E$23,'Matriz de Avaliação'!$E$25)),'Matriz de Avaliação'!$E$27)),'Matriz de Avaliação'!$E$29)),'Matriz de Avaliação'!$E$31)</f>
        <v>SIGNIFICATIVO</v>
      </c>
      <c r="Q39" s="397" t="s">
        <v>895</v>
      </c>
      <c r="R39" s="278">
        <f>IF(S39=0,"?",(VLOOKUP(S39,'Matriz de Avaliação'!$C$36:$E$40,2,FALSE)))</f>
        <v>2.5</v>
      </c>
      <c r="S39" s="279" t="s">
        <v>161</v>
      </c>
      <c r="T39" s="276">
        <f t="shared" si="5"/>
        <v>40</v>
      </c>
      <c r="U39" s="277" t="str">
        <f>IF(T39&lt;'Matriz de Avaliação'!$D$31,(IF(T39&lt;'Matriz de Avaliação'!$D$29,(IF(T39&lt;'Matriz de Avaliação'!$D$27,(IF(T39&lt;'Matriz de Avaliação'!$D$25,'Matriz de Avaliação'!$E$23,'Matriz de Avaliação'!$E$25)),'Matriz de Avaliação'!$E$27)),'Matriz de Avaliação'!$E$29)),'Matriz de Avaliação'!$E$31)</f>
        <v>MÉDIO</v>
      </c>
      <c r="V39" s="409"/>
      <c r="W39" s="402"/>
      <c r="X39" s="409"/>
      <c r="Y39" s="409"/>
      <c r="Z39" s="409"/>
      <c r="AA39" s="410"/>
      <c r="AB39" s="411"/>
      <c r="AC39" s="244"/>
    </row>
    <row r="40" spans="2:29" ht="45.6" outlineLevel="1">
      <c r="B40" s="394" t="s">
        <v>987</v>
      </c>
      <c r="C40" s="394" t="s">
        <v>988</v>
      </c>
      <c r="D40" s="394" t="s">
        <v>708</v>
      </c>
      <c r="E40" s="407" t="s">
        <v>51</v>
      </c>
      <c r="F40" s="396" t="s">
        <v>647</v>
      </c>
      <c r="G40" s="396" t="s">
        <v>370</v>
      </c>
      <c r="H40" s="397" t="s">
        <v>67</v>
      </c>
      <c r="I40" s="273">
        <f>IF(J40=0,"?",(VLOOKUP(J40,'Matriz de Avaliação'!$C$5:$D$9,2,FALSE)))</f>
        <v>15</v>
      </c>
      <c r="J40" s="274" t="s">
        <v>23</v>
      </c>
      <c r="K40" s="275">
        <f>IF(L40=0,"?",(VLOOKUP(L40,'Matriz de Avaliação'!$C$11:$D$15,2,FALSE)))</f>
        <v>4</v>
      </c>
      <c r="L40" s="398" t="s">
        <v>97</v>
      </c>
      <c r="M40" s="278">
        <f>IF(N40=0,"?",(VLOOKUP(N40,'Matriz de Avaliação'!$C$17:$D$21,2,FALSE)))</f>
        <v>0.5</v>
      </c>
      <c r="N40" s="279" t="s">
        <v>31</v>
      </c>
      <c r="O40" s="276">
        <f t="shared" si="4"/>
        <v>30</v>
      </c>
      <c r="P40" s="277" t="str">
        <f>IF(O40&lt;'Matriz de Avaliação'!$D$31,(IF(O40&lt;'Matriz de Avaliação'!$D$29,(IF(O40&lt;'Matriz de Avaliação'!$D$27,(IF(O40&lt;'Matriz de Avaliação'!$D$25,'Matriz de Avaliação'!$E$23,'Matriz de Avaliação'!$E$25)),'Matriz de Avaliação'!$E$27)),'Matriz de Avaliação'!$E$29)),'Matriz de Avaliação'!$E$31)</f>
        <v>MÉDIO</v>
      </c>
      <c r="Q40" s="397" t="s">
        <v>854</v>
      </c>
      <c r="R40" s="278">
        <f>IF(S40=0,"?",(VLOOKUP(S40,'Matriz de Avaliação'!$C$36:$E$40,2,FALSE)))</f>
        <v>2</v>
      </c>
      <c r="S40" s="279" t="s">
        <v>159</v>
      </c>
      <c r="T40" s="276">
        <f t="shared" si="5"/>
        <v>15</v>
      </c>
      <c r="U40" s="277" t="str">
        <f>IF(T40&lt;'Matriz de Avaliação'!$D$31,(IF(T40&lt;'Matriz de Avaliação'!$D$29,(IF(T40&lt;'Matriz de Avaliação'!$D$27,(IF(T40&lt;'Matriz de Avaliação'!$D$25,'Matriz de Avaliação'!$E$23,'Matriz de Avaliação'!$E$25)),'Matriz de Avaliação'!$E$27)),'Matriz de Avaliação'!$E$29)),'Matriz de Avaliação'!$E$31)</f>
        <v>BAIXO</v>
      </c>
      <c r="V40" s="402"/>
      <c r="W40" s="402"/>
      <c r="X40" s="402"/>
      <c r="Y40" s="402"/>
      <c r="Z40" s="402"/>
      <c r="AA40" s="406"/>
      <c r="AB40" s="406"/>
      <c r="AC40" s="244"/>
    </row>
    <row r="41" spans="2:29" ht="45.6" outlineLevel="1">
      <c r="B41" s="394" t="s">
        <v>987</v>
      </c>
      <c r="C41" s="394" t="s">
        <v>988</v>
      </c>
      <c r="D41" s="394" t="s">
        <v>989</v>
      </c>
      <c r="E41" s="407" t="s">
        <v>51</v>
      </c>
      <c r="F41" s="437" t="s">
        <v>496</v>
      </c>
      <c r="G41" s="437" t="s">
        <v>469</v>
      </c>
      <c r="H41" s="397" t="s">
        <v>287</v>
      </c>
      <c r="I41" s="273">
        <f>IF(J41=0,"?",(VLOOKUP(J41,'Matriz de Avaliação'!$C$5:$D$9,2,FALSE)))</f>
        <v>5</v>
      </c>
      <c r="J41" s="274" t="s">
        <v>121</v>
      </c>
      <c r="K41" s="275">
        <f>IF(L41=0,"?",(VLOOKUP(L41,'Matriz de Avaliação'!$C$11:$D$15,2,FALSE)))</f>
        <v>5</v>
      </c>
      <c r="L41" s="398" t="s">
        <v>125</v>
      </c>
      <c r="M41" s="278">
        <f>IF(N41=0,"?",(VLOOKUP(N41,'Matriz de Avaliação'!$C$17:$D$21,2,FALSE)))</f>
        <v>1</v>
      </c>
      <c r="N41" s="279" t="s">
        <v>32</v>
      </c>
      <c r="O41" s="276">
        <f t="shared" si="4"/>
        <v>25</v>
      </c>
      <c r="P41" s="277" t="str">
        <f>IF(O41&lt;'Matriz de Avaliação'!$D$31,(IF(O41&lt;'Matriz de Avaliação'!$D$29,(IF(O41&lt;'Matriz de Avaliação'!$D$27,(IF(O41&lt;'Matriz de Avaliação'!$D$25,'Matriz de Avaliação'!$E$23,'Matriz de Avaliação'!$E$25)),'Matriz de Avaliação'!$E$27)),'Matriz de Avaliação'!$E$29)),'Matriz de Avaliação'!$E$31)</f>
        <v>MÉDIO</v>
      </c>
      <c r="Q41" s="397" t="s">
        <v>788</v>
      </c>
      <c r="R41" s="278">
        <f>IF(S41=0,"?",(VLOOKUP(S41,'Matriz de Avaliação'!$C$36:$E$40,2,FALSE)))</f>
        <v>2</v>
      </c>
      <c r="S41" s="279" t="s">
        <v>159</v>
      </c>
      <c r="T41" s="276">
        <f t="shared" si="5"/>
        <v>12.5</v>
      </c>
      <c r="U41" s="277" t="str">
        <f>IF(T41&lt;'Matriz de Avaliação'!$D$31,(IF(T41&lt;'Matriz de Avaliação'!$D$29,(IF(T41&lt;'Matriz de Avaliação'!$D$27,(IF(T41&lt;'Matriz de Avaliação'!$D$25,'Matriz de Avaliação'!$E$23,'Matriz de Avaliação'!$E$25)),'Matriz de Avaliação'!$E$27)),'Matriz de Avaliação'!$E$29)),'Matriz de Avaliação'!$E$31)</f>
        <v>BAIXO</v>
      </c>
      <c r="V41" s="402"/>
      <c r="W41" s="402"/>
      <c r="X41" s="409"/>
      <c r="Y41" s="409"/>
      <c r="Z41" s="409"/>
      <c r="AA41" s="410"/>
      <c r="AB41" s="411"/>
      <c r="AC41" s="244"/>
    </row>
    <row r="42" spans="2:29" ht="45.6" outlineLevel="1">
      <c r="B42" s="394" t="s">
        <v>987</v>
      </c>
      <c r="C42" s="394" t="s">
        <v>988</v>
      </c>
      <c r="D42" s="394" t="s">
        <v>989</v>
      </c>
      <c r="E42" s="407" t="s">
        <v>55</v>
      </c>
      <c r="F42" s="437" t="s">
        <v>496</v>
      </c>
      <c r="G42" s="437" t="s">
        <v>354</v>
      </c>
      <c r="H42" s="397" t="s">
        <v>287</v>
      </c>
      <c r="I42" s="273">
        <f>IF(J42=0,"?",(VLOOKUP(J42,'Matriz de Avaliação'!$C$5:$D$9,2,FALSE)))</f>
        <v>5</v>
      </c>
      <c r="J42" s="274" t="s">
        <v>121</v>
      </c>
      <c r="K42" s="275">
        <f>IF(L42=0,"?",(VLOOKUP(L42,'Matriz de Avaliação'!$C$11:$D$15,2,FALSE)))</f>
        <v>5</v>
      </c>
      <c r="L42" s="398" t="s">
        <v>125</v>
      </c>
      <c r="M42" s="278">
        <f>IF(N42=0,"?",(VLOOKUP(N42,'Matriz de Avaliação'!$C$17:$D$21,2,FALSE)))</f>
        <v>1</v>
      </c>
      <c r="N42" s="279" t="s">
        <v>32</v>
      </c>
      <c r="O42" s="276">
        <f t="shared" si="4"/>
        <v>25</v>
      </c>
      <c r="P42" s="277" t="str">
        <f>IF(O42&lt;'Matriz de Avaliação'!$D$31,(IF(O42&lt;'Matriz de Avaliação'!$D$29,(IF(O42&lt;'Matriz de Avaliação'!$D$27,(IF(O42&lt;'Matriz de Avaliação'!$D$25,'Matriz de Avaliação'!$E$23,'Matriz de Avaliação'!$E$25)),'Matriz de Avaliação'!$E$27)),'Matriz de Avaliação'!$E$29)),'Matriz de Avaliação'!$E$31)</f>
        <v>MÉDIO</v>
      </c>
      <c r="Q42" s="397" t="s">
        <v>788</v>
      </c>
      <c r="R42" s="278">
        <f>IF(S42=0,"?",(VLOOKUP(S42,'Matriz de Avaliação'!$C$36:$E$40,2,FALSE)))</f>
        <v>2</v>
      </c>
      <c r="S42" s="279" t="s">
        <v>159</v>
      </c>
      <c r="T42" s="276">
        <f t="shared" si="5"/>
        <v>12.5</v>
      </c>
      <c r="U42" s="277" t="str">
        <f>IF(T42&lt;'Matriz de Avaliação'!$D$31,(IF(T42&lt;'Matriz de Avaliação'!$D$29,(IF(T42&lt;'Matriz de Avaliação'!$D$27,(IF(T42&lt;'Matriz de Avaliação'!$D$25,'Matriz de Avaliação'!$E$23,'Matriz de Avaliação'!$E$25)),'Matriz de Avaliação'!$E$27)),'Matriz de Avaliação'!$E$29)),'Matriz de Avaliação'!$E$31)</f>
        <v>BAIXO</v>
      </c>
      <c r="V42" s="402"/>
      <c r="W42" s="402"/>
      <c r="X42" s="402"/>
      <c r="Y42" s="402"/>
      <c r="Z42" s="402"/>
      <c r="AA42" s="406"/>
      <c r="AB42" s="406"/>
      <c r="AC42" s="244"/>
    </row>
    <row r="43" spans="2:29" ht="45.6" outlineLevel="1">
      <c r="B43" s="394" t="s">
        <v>987</v>
      </c>
      <c r="C43" s="394" t="s">
        <v>988</v>
      </c>
      <c r="D43" s="394" t="s">
        <v>989</v>
      </c>
      <c r="E43" s="407" t="s">
        <v>55</v>
      </c>
      <c r="F43" s="437" t="s">
        <v>496</v>
      </c>
      <c r="G43" s="437" t="s">
        <v>364</v>
      </c>
      <c r="H43" s="397" t="s">
        <v>287</v>
      </c>
      <c r="I43" s="273">
        <f>IF(J43=0,"?",(VLOOKUP(J43,'Matriz de Avaliação'!$C$5:$D$9,2,FALSE)))</f>
        <v>5</v>
      </c>
      <c r="J43" s="274" t="s">
        <v>121</v>
      </c>
      <c r="K43" s="275">
        <f>IF(L43=0,"?",(VLOOKUP(L43,'Matriz de Avaliação'!$C$11:$D$15,2,FALSE)))</f>
        <v>5</v>
      </c>
      <c r="L43" s="398" t="s">
        <v>125</v>
      </c>
      <c r="M43" s="278">
        <f>IF(N43=0,"?",(VLOOKUP(N43,'Matriz de Avaliação'!$C$17:$D$21,2,FALSE)))</f>
        <v>1</v>
      </c>
      <c r="N43" s="279" t="s">
        <v>32</v>
      </c>
      <c r="O43" s="276">
        <f t="shared" si="4"/>
        <v>25</v>
      </c>
      <c r="P43" s="277" t="str">
        <f>IF(O43&lt;'Matriz de Avaliação'!$D$31,(IF(O43&lt;'Matriz de Avaliação'!$D$29,(IF(O43&lt;'Matriz de Avaliação'!$D$27,(IF(O43&lt;'Matriz de Avaliação'!$D$25,'Matriz de Avaliação'!$E$23,'Matriz de Avaliação'!$E$25)),'Matriz de Avaliação'!$E$27)),'Matriz de Avaliação'!$E$29)),'Matriz de Avaliação'!$E$31)</f>
        <v>MÉDIO</v>
      </c>
      <c r="Q43" s="397" t="s">
        <v>788</v>
      </c>
      <c r="R43" s="278">
        <f>IF(S43=0,"?",(VLOOKUP(S43,'Matriz de Avaliação'!$C$36:$E$40,2,FALSE)))</f>
        <v>2</v>
      </c>
      <c r="S43" s="279" t="s">
        <v>159</v>
      </c>
      <c r="T43" s="276">
        <f t="shared" si="5"/>
        <v>12.5</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15"/>
      <c r="Y43" s="414"/>
      <c r="Z43" s="414"/>
      <c r="AA43" s="410"/>
      <c r="AB43" s="411"/>
      <c r="AC43" s="244"/>
    </row>
    <row r="44" spans="2:29" ht="36" customHeight="1" outlineLevel="1" thickBot="1">
      <c r="B44" s="394" t="s">
        <v>987</v>
      </c>
      <c r="C44" s="394" t="s">
        <v>988</v>
      </c>
      <c r="D44" s="394" t="s">
        <v>990</v>
      </c>
      <c r="E44" s="407" t="s">
        <v>51</v>
      </c>
      <c r="F44" s="396" t="s">
        <v>718</v>
      </c>
      <c r="G44" s="396" t="s">
        <v>1133</v>
      </c>
      <c r="H44" s="396" t="s">
        <v>713</v>
      </c>
      <c r="I44" s="273">
        <f>IF(J44=0,"?",(VLOOKUP(J44,'Matriz de Avaliação'!$C$5:$D$9,2,FALSE)))</f>
        <v>5</v>
      </c>
      <c r="J44" s="274" t="s">
        <v>121</v>
      </c>
      <c r="K44" s="275">
        <f>IF(L44=0,"?",(VLOOKUP(L44,'Matriz de Avaliação'!$C$11:$D$15,2,FALSE)))</f>
        <v>3</v>
      </c>
      <c r="L44" s="398" t="s">
        <v>124</v>
      </c>
      <c r="M44" s="278">
        <f>IF(N44=0,"?",(VLOOKUP(N44,'Matriz de Avaliação'!$C$17:$D$21,2,FALSE)))</f>
        <v>0.5</v>
      </c>
      <c r="N44" s="279" t="s">
        <v>31</v>
      </c>
      <c r="O44" s="276">
        <f t="shared" si="4"/>
        <v>7.5</v>
      </c>
      <c r="P44" s="277" t="str">
        <f>IF(O44&lt;'Matriz de Avaliação'!$D$31,(IF(O44&lt;'Matriz de Avaliação'!$D$29,(IF(O44&lt;'Matriz de Avaliação'!$D$27,(IF(O44&lt;'Matriz de Avaliação'!$D$25,'Matriz de Avaliação'!$E$23,'Matriz de Avaliação'!$E$25)),'Matriz de Avaliação'!$E$27)),'Matriz de Avaliação'!$E$29)),'Matriz de Avaliação'!$E$31)</f>
        <v>BAIXO</v>
      </c>
      <c r="Q44" s="408" t="s">
        <v>887</v>
      </c>
      <c r="R44" s="278">
        <f>IF(S44=0,"?",(VLOOKUP(S44,'Matriz de Avaliação'!$C$36:$E$40,2,FALSE)))</f>
        <v>1.5</v>
      </c>
      <c r="S44" s="279" t="s">
        <v>165</v>
      </c>
      <c r="T44" s="276">
        <f>(I44*K44*M44)/R44</f>
        <v>5</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02"/>
      <c r="W44" s="402"/>
      <c r="X44" s="402"/>
      <c r="Y44" s="402"/>
      <c r="Z44" s="402"/>
      <c r="AA44" s="403"/>
      <c r="AB44" s="403"/>
      <c r="AC44" s="244"/>
    </row>
    <row r="45" spans="2:29" ht="21" customHeight="1" thickBot="1">
      <c r="B45" s="266" t="s">
        <v>283</v>
      </c>
      <c r="C45" s="267"/>
      <c r="D45" s="268"/>
      <c r="E45" s="268"/>
      <c r="F45" s="269"/>
      <c r="G45" s="269"/>
      <c r="H45" s="269"/>
      <c r="I45" s="270"/>
      <c r="J45" s="268"/>
      <c r="K45" s="270"/>
      <c r="L45" s="268"/>
      <c r="M45" s="270"/>
      <c r="N45" s="268"/>
      <c r="O45" s="268"/>
      <c r="P45" s="268"/>
      <c r="Q45" s="269"/>
      <c r="R45" s="270"/>
      <c r="S45" s="268"/>
      <c r="T45" s="268"/>
      <c r="U45" s="268"/>
      <c r="V45" s="268"/>
      <c r="W45" s="268"/>
      <c r="X45" s="268"/>
      <c r="Y45" s="268"/>
      <c r="Z45" s="268"/>
      <c r="AA45" s="268"/>
      <c r="AB45" s="268"/>
      <c r="AC45" s="244"/>
    </row>
    <row r="46" spans="2:29" ht="26.4" outlineLevel="1">
      <c r="B46" s="394" t="s">
        <v>313</v>
      </c>
      <c r="C46" s="394" t="s">
        <v>312</v>
      </c>
      <c r="D46" s="394" t="s">
        <v>312</v>
      </c>
      <c r="E46" s="407" t="s">
        <v>52</v>
      </c>
      <c r="F46" s="522" t="s">
        <v>724</v>
      </c>
      <c r="G46" s="522" t="s">
        <v>470</v>
      </c>
      <c r="H46" s="522" t="s">
        <v>304</v>
      </c>
      <c r="I46" s="273">
        <f>IF(J46=0,"?",(VLOOKUP(J46,'Matriz de Avaliação'!$C$5:$D$9,2,FALSE)))</f>
        <v>50</v>
      </c>
      <c r="J46" s="274" t="s">
        <v>123</v>
      </c>
      <c r="K46" s="275">
        <f>IF(L46=0,"?",(VLOOKUP(L46,'Matriz de Avaliação'!$C$11:$D$15,2,FALSE)))</f>
        <v>1</v>
      </c>
      <c r="L46" s="398" t="s">
        <v>3</v>
      </c>
      <c r="M46" s="278">
        <f>IF(N46=0,"?",(VLOOKUP(N46,'Matriz de Avaliação'!$C$17:$D$21,2,FALSE)))</f>
        <v>0.5</v>
      </c>
      <c r="N46" s="279" t="s">
        <v>31</v>
      </c>
      <c r="O46" s="276">
        <f>I46*K46*M46</f>
        <v>25</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397" t="s">
        <v>903</v>
      </c>
      <c r="R46" s="278">
        <f>IF(S46=0,"?",(VLOOKUP(S46,'Matriz de Avaliação'!$C$36:$E$40,2,FALSE)))</f>
        <v>2.5</v>
      </c>
      <c r="S46" s="279" t="s">
        <v>161</v>
      </c>
      <c r="T46" s="276">
        <f>(I46*K46*M46)/R46</f>
        <v>10</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9"/>
      <c r="W46" s="402"/>
      <c r="X46" s="409"/>
      <c r="Y46" s="409"/>
      <c r="Z46" s="409"/>
      <c r="AA46" s="410"/>
      <c r="AB46" s="411"/>
      <c r="AC46" s="244"/>
    </row>
    <row r="47" spans="2:29" ht="26.4" outlineLevel="1">
      <c r="B47" s="394" t="s">
        <v>313</v>
      </c>
      <c r="C47" s="394" t="s">
        <v>312</v>
      </c>
      <c r="D47" s="394" t="s">
        <v>312</v>
      </c>
      <c r="E47" s="407" t="s">
        <v>51</v>
      </c>
      <c r="F47" s="396" t="s">
        <v>725</v>
      </c>
      <c r="G47" s="396" t="s">
        <v>467</v>
      </c>
      <c r="H47" s="397" t="s">
        <v>586</v>
      </c>
      <c r="I47" s="273">
        <f>IF(J47=0,"?",(VLOOKUP(J47,'Matriz de Avaliação'!$C$5:$D$9,2,FALSE)))</f>
        <v>15</v>
      </c>
      <c r="J47" s="274" t="s">
        <v>23</v>
      </c>
      <c r="K47" s="275">
        <f>IF(L47=0,"?",(VLOOKUP(L47,'Matriz de Avaliação'!$C$11:$D$15,2,FALSE)))</f>
        <v>3</v>
      </c>
      <c r="L47" s="398" t="s">
        <v>124</v>
      </c>
      <c r="M47" s="278">
        <f>IF(N47=0,"?",(VLOOKUP(N47,'Matriz de Avaliação'!$C$17:$D$21,2,FALSE)))</f>
        <v>0.5</v>
      </c>
      <c r="N47" s="279" t="s">
        <v>31</v>
      </c>
      <c r="O47" s="276">
        <f>I47*K47*M47</f>
        <v>22.5</v>
      </c>
      <c r="P47" s="277" t="str">
        <f>IF(O47&lt;'Matriz de Avaliação'!$D$31,(IF(O47&lt;'Matriz de Avaliação'!$D$29,(IF(O47&lt;'Matriz de Avaliação'!$D$27,(IF(O47&lt;'Matriz de Avaliação'!$D$25,'Matriz de Avaliação'!$E$23,'Matriz de Avaliação'!$E$25)),'Matriz de Avaliação'!$E$27)),'Matriz de Avaliação'!$E$29)),'Matriz de Avaliação'!$E$31)</f>
        <v>MÉDIO</v>
      </c>
      <c r="Q47" s="397" t="s">
        <v>903</v>
      </c>
      <c r="R47" s="278">
        <f>IF(S47=0,"?",(VLOOKUP(S47,'Matriz de Avaliação'!$C$36:$E$40,2,FALSE)))</f>
        <v>2.5</v>
      </c>
      <c r="S47" s="279" t="s">
        <v>161</v>
      </c>
      <c r="T47" s="276">
        <f>(I47*K47*M47)/R47</f>
        <v>9</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06"/>
      <c r="AB47" s="406"/>
      <c r="AC47" s="244"/>
    </row>
    <row r="48" spans="2:29" ht="22.5" customHeight="1" outlineLevel="1">
      <c r="B48" s="394" t="s">
        <v>313</v>
      </c>
      <c r="C48" s="394" t="s">
        <v>312</v>
      </c>
      <c r="D48" s="394" t="s">
        <v>312</v>
      </c>
      <c r="E48" s="407" t="s">
        <v>51</v>
      </c>
      <c r="F48" s="396" t="s">
        <v>697</v>
      </c>
      <c r="G48" s="396" t="s">
        <v>369</v>
      </c>
      <c r="H48" s="397" t="s">
        <v>699</v>
      </c>
      <c r="I48" s="273">
        <f>IF(J48=0,"?",(VLOOKUP(J48,'Matriz de Avaliação'!$C$5:$D$9,2,FALSE)))</f>
        <v>15</v>
      </c>
      <c r="J48" s="274" t="s">
        <v>23</v>
      </c>
      <c r="K48" s="275">
        <f>IF(L48=0,"?",(VLOOKUP(L48,'Matriz de Avaliação'!$C$11:$D$15,2,FALSE)))</f>
        <v>3</v>
      </c>
      <c r="L48" s="398" t="s">
        <v>124</v>
      </c>
      <c r="M48" s="278">
        <f>IF(N48=0,"?",(VLOOKUP(N48,'Matriz de Avaliação'!$C$17:$D$21,2,FALSE)))</f>
        <v>0.5</v>
      </c>
      <c r="N48" s="279" t="s">
        <v>31</v>
      </c>
      <c r="O48" s="276">
        <f>I48*K48*M48</f>
        <v>22.5</v>
      </c>
      <c r="P48" s="277" t="str">
        <f>IF(O48&lt;'Matriz de Avaliação'!$D$31,(IF(O48&lt;'Matriz de Avaliação'!$D$29,(IF(O48&lt;'Matriz de Avaliação'!$D$27,(IF(O48&lt;'Matriz de Avaliação'!$D$25,'Matriz de Avaliação'!$E$23,'Matriz de Avaliação'!$E$25)),'Matriz de Avaliação'!$E$27)),'Matriz de Avaliação'!$E$29)),'Matriz de Avaliação'!$E$31)</f>
        <v>MÉDIO</v>
      </c>
      <c r="Q48" s="408" t="s">
        <v>885</v>
      </c>
      <c r="R48" s="278">
        <f>IF(S48=0,"?",(VLOOKUP(S48,'Matriz de Avaliação'!$C$36:$E$40,2,FALSE)))</f>
        <v>2.5</v>
      </c>
      <c r="S48" s="279" t="s">
        <v>161</v>
      </c>
      <c r="T48" s="276">
        <f>(I48*K48*M48)/R48</f>
        <v>9</v>
      </c>
      <c r="U48" s="277" t="str">
        <f>IF(T48&lt;'Matriz de Avaliação'!$D$31,(IF(T48&lt;'Matriz de Avaliação'!$D$29,(IF(T48&lt;'Matriz de Avaliação'!$D$27,(IF(T48&lt;'Matriz de Avaliação'!$D$25,'Matriz de Avaliação'!$E$23,'Matriz de Avaliação'!$E$25)),'Matriz de Avaliação'!$E$27)),'Matriz de Avaliação'!$E$29)),'Matriz de Avaliação'!$E$31)</f>
        <v>BAIXO</v>
      </c>
      <c r="V48" s="402"/>
      <c r="W48" s="402"/>
      <c r="X48" s="402"/>
      <c r="Y48" s="402"/>
      <c r="Z48" s="402"/>
      <c r="AA48" s="403"/>
      <c r="AB48" s="403"/>
      <c r="AC48" s="244"/>
    </row>
    <row r="49" spans="2:29" ht="28.5" customHeight="1" outlineLevel="1" thickBot="1">
      <c r="B49" s="394" t="s">
        <v>313</v>
      </c>
      <c r="C49" s="394" t="s">
        <v>312</v>
      </c>
      <c r="D49" s="394" t="s">
        <v>726</v>
      </c>
      <c r="E49" s="407" t="s">
        <v>51</v>
      </c>
      <c r="F49" s="396" t="s">
        <v>718</v>
      </c>
      <c r="G49" s="396" t="s">
        <v>1133</v>
      </c>
      <c r="H49" s="396" t="s">
        <v>713</v>
      </c>
      <c r="I49" s="273">
        <f>IF(J49=0,"?",(VLOOKUP(J49,'Matriz de Avaliação'!$C$5:$D$9,2,FALSE)))</f>
        <v>5</v>
      </c>
      <c r="J49" s="274" t="s">
        <v>121</v>
      </c>
      <c r="K49" s="275">
        <f>IF(L49=0,"?",(VLOOKUP(L49,'Matriz de Avaliação'!$C$11:$D$15,2,FALSE)))</f>
        <v>3</v>
      </c>
      <c r="L49" s="398" t="s">
        <v>124</v>
      </c>
      <c r="M49" s="278">
        <f>IF(N49=0,"?",(VLOOKUP(N49,'Matriz de Avaliação'!$C$17:$D$21,2,FALSE)))</f>
        <v>1</v>
      </c>
      <c r="N49" s="279" t="s">
        <v>32</v>
      </c>
      <c r="O49" s="276">
        <f>I49*K49*M49</f>
        <v>15</v>
      </c>
      <c r="P49" s="277" t="str">
        <f>IF(O49&lt;'Matriz de Avaliação'!$D$31,(IF(O49&lt;'Matriz de Avaliação'!$D$29,(IF(O49&lt;'Matriz de Avaliação'!$D$27,(IF(O49&lt;'Matriz de Avaliação'!$D$25,'Matriz de Avaliação'!$E$23,'Matriz de Avaliação'!$E$25)),'Matriz de Avaliação'!$E$27)),'Matriz de Avaliação'!$E$29)),'Matriz de Avaliação'!$E$31)</f>
        <v>BAIXO</v>
      </c>
      <c r="Q49" s="397" t="s">
        <v>887</v>
      </c>
      <c r="R49" s="278">
        <f>IF(S49=0,"?",(VLOOKUP(S49,'Matriz de Avaliação'!$C$36:$E$40,2,FALSE)))</f>
        <v>1.5</v>
      </c>
      <c r="S49" s="279" t="s">
        <v>165</v>
      </c>
      <c r="T49" s="276">
        <f>(I49*K49*M49)/R49</f>
        <v>10</v>
      </c>
      <c r="U49" s="277" t="str">
        <f>IF(T49&lt;'Matriz de Avaliação'!$D$31,(IF(T49&lt;'Matriz de Avaliação'!$D$29,(IF(T49&lt;'Matriz de Avaliação'!$D$27,(IF(T49&lt;'Matriz de Avaliação'!$D$25,'Matriz de Avaliação'!$E$23,'Matriz de Avaliação'!$E$25)),'Matriz de Avaliação'!$E$27)),'Matriz de Avaliação'!$E$29)),'Matriz de Avaliação'!$E$31)</f>
        <v>BAIXO</v>
      </c>
      <c r="V49" s="402"/>
      <c r="W49" s="402"/>
      <c r="X49" s="402"/>
      <c r="Y49" s="402"/>
      <c r="Z49" s="402"/>
      <c r="AA49" s="410"/>
      <c r="AB49" s="403"/>
      <c r="AC49" s="244"/>
    </row>
    <row r="50" spans="2:29" ht="22.5" customHeight="1" thickBot="1">
      <c r="B50" s="266" t="s">
        <v>991</v>
      </c>
      <c r="C50" s="267"/>
      <c r="D50" s="268"/>
      <c r="E50" s="268"/>
      <c r="F50" s="269"/>
      <c r="G50" s="269"/>
      <c r="H50" s="269"/>
      <c r="I50" s="270"/>
      <c r="J50" s="268"/>
      <c r="K50" s="270"/>
      <c r="L50" s="268"/>
      <c r="M50" s="270"/>
      <c r="N50" s="268"/>
      <c r="O50" s="268"/>
      <c r="P50" s="268"/>
      <c r="Q50" s="269"/>
      <c r="R50" s="270"/>
      <c r="S50" s="268"/>
      <c r="T50" s="268"/>
      <c r="U50" s="268"/>
      <c r="V50" s="268"/>
      <c r="W50" s="268"/>
      <c r="X50" s="268"/>
      <c r="Y50" s="268"/>
      <c r="Z50" s="268"/>
      <c r="AA50" s="268"/>
      <c r="AB50" s="268"/>
      <c r="AC50" s="244"/>
    </row>
    <row r="51" spans="2:29" ht="34.200000000000003" outlineLevel="1">
      <c r="B51" s="394" t="s">
        <v>991</v>
      </c>
      <c r="C51" s="394" t="s">
        <v>991</v>
      </c>
      <c r="D51" s="394" t="s">
        <v>992</v>
      </c>
      <c r="E51" s="407" t="s">
        <v>51</v>
      </c>
      <c r="F51" s="396" t="s">
        <v>697</v>
      </c>
      <c r="G51" s="396" t="s">
        <v>369</v>
      </c>
      <c r="H51" s="397" t="s">
        <v>699</v>
      </c>
      <c r="I51" s="273">
        <f>IF(J51=0,"?",(VLOOKUP(J51,'Matriz de Avaliação'!$C$5:$D$9,2,FALSE)))</f>
        <v>15</v>
      </c>
      <c r="J51" s="274" t="s">
        <v>23</v>
      </c>
      <c r="K51" s="275">
        <f>IF(L51=0,"?",(VLOOKUP(L51,'Matriz de Avaliação'!$C$11:$D$15,2,FALSE)))</f>
        <v>4</v>
      </c>
      <c r="L51" s="398" t="s">
        <v>97</v>
      </c>
      <c r="M51" s="278">
        <f>IF(N51=0,"?",(VLOOKUP(N51,'Matriz de Avaliação'!$C$17:$D$21,2,FALSE)))</f>
        <v>0.5</v>
      </c>
      <c r="N51" s="279" t="s">
        <v>31</v>
      </c>
      <c r="O51" s="276">
        <f t="shared" ref="O51:O56" si="6">I51*K51*M51</f>
        <v>30</v>
      </c>
      <c r="P51" s="277" t="str">
        <f>IF(O51&lt;'Matriz de Avaliação'!$D$31,(IF(O51&lt;'Matriz de Avaliação'!$D$29,(IF(O51&lt;'Matriz de Avaliação'!$D$27,(IF(O51&lt;'Matriz de Avaliação'!$D$25,'Matriz de Avaliação'!$E$23,'Matriz de Avaliação'!$E$25)),'Matriz de Avaliação'!$E$27)),'Matriz de Avaliação'!$E$29)),'Matriz de Avaliação'!$E$31)</f>
        <v>MÉDIO</v>
      </c>
      <c r="Q51" s="397" t="s">
        <v>885</v>
      </c>
      <c r="R51" s="278">
        <f>IF(S51=0,"?",(VLOOKUP(S51,'Matriz de Avaliação'!$C$36:$E$40,2,FALSE)))</f>
        <v>2.5</v>
      </c>
      <c r="S51" s="279" t="s">
        <v>161</v>
      </c>
      <c r="T51" s="276">
        <f t="shared" ref="T51:T56" si="7">(I51*K51*M51)/R51</f>
        <v>12</v>
      </c>
      <c r="U51" s="277" t="str">
        <f>IF(T51&lt;'Matriz de Avaliação'!$D$31,(IF(T51&lt;'Matriz de Avaliação'!$D$29,(IF(T51&lt;'Matriz de Avaliação'!$D$27,(IF(T51&lt;'Matriz de Avaliação'!$D$25,'Matriz de Avaliação'!$E$23,'Matriz de Avaliação'!$E$25)),'Matriz de Avaliação'!$E$27)),'Matriz de Avaliação'!$E$29)),'Matriz de Avaliação'!$E$31)</f>
        <v>BAIXO</v>
      </c>
      <c r="V51" s="409"/>
      <c r="W51" s="402"/>
      <c r="X51" s="409"/>
      <c r="Y51" s="409"/>
      <c r="Z51" s="409"/>
      <c r="AA51" s="410"/>
      <c r="AB51" s="411"/>
      <c r="AC51" s="244"/>
    </row>
    <row r="52" spans="2:29" ht="34.200000000000003" outlineLevel="1">
      <c r="B52" s="394" t="s">
        <v>991</v>
      </c>
      <c r="C52" s="394" t="s">
        <v>991</v>
      </c>
      <c r="D52" s="394" t="s">
        <v>992</v>
      </c>
      <c r="E52" s="407" t="s">
        <v>51</v>
      </c>
      <c r="F52" s="396" t="s">
        <v>578</v>
      </c>
      <c r="G52" s="396" t="s">
        <v>361</v>
      </c>
      <c r="H52" s="397" t="s">
        <v>581</v>
      </c>
      <c r="I52" s="273">
        <f>IF(J52=0,"?",(VLOOKUP(J52,'Matriz de Avaliação'!$C$5:$D$9,2,FALSE)))</f>
        <v>15</v>
      </c>
      <c r="J52" s="274" t="s">
        <v>23</v>
      </c>
      <c r="K52" s="275">
        <f>IF(L52=0,"?",(VLOOKUP(L52,'Matriz de Avaliação'!$C$11:$D$15,2,FALSE)))</f>
        <v>4</v>
      </c>
      <c r="L52" s="398" t="s">
        <v>97</v>
      </c>
      <c r="M52" s="278">
        <f>IF(N52=0,"?",(VLOOKUP(N52,'Matriz de Avaliação'!$C$17:$D$21,2,FALSE)))</f>
        <v>0.5</v>
      </c>
      <c r="N52" s="279" t="s">
        <v>31</v>
      </c>
      <c r="O52" s="276">
        <f t="shared" si="6"/>
        <v>30</v>
      </c>
      <c r="P52" s="277" t="str">
        <f>IF(O52&lt;'Matriz de Avaliação'!$D$31,(IF(O52&lt;'Matriz de Avaliação'!$D$29,(IF(O52&lt;'Matriz de Avaliação'!$D$27,(IF(O52&lt;'Matriz de Avaliação'!$D$25,'Matriz de Avaliação'!$E$23,'Matriz de Avaliação'!$E$25)),'Matriz de Avaliação'!$E$27)),'Matriz de Avaliação'!$E$29)),'Matriz de Avaliação'!$E$31)</f>
        <v>MÉDIO</v>
      </c>
      <c r="Q52" s="397" t="s">
        <v>896</v>
      </c>
      <c r="R52" s="278">
        <f>IF(S52=0,"?",(VLOOKUP(S52,'Matriz de Avaliação'!$C$36:$E$40,2,FALSE)))</f>
        <v>2</v>
      </c>
      <c r="S52" s="279" t="s">
        <v>159</v>
      </c>
      <c r="T52" s="276">
        <f t="shared" si="7"/>
        <v>15</v>
      </c>
      <c r="U52" s="277" t="str">
        <f>IF(T52&lt;'Matriz de Avaliação'!$D$31,(IF(T52&lt;'Matriz de Avaliação'!$D$29,(IF(T52&lt;'Matriz de Avaliação'!$D$27,(IF(T52&lt;'Matriz de Avaliação'!$D$25,'Matriz de Avaliação'!$E$23,'Matriz de Avaliação'!$E$25)),'Matriz de Avaliação'!$E$27)),'Matriz de Avaliação'!$E$29)),'Matriz de Avaliação'!$E$31)</f>
        <v>BAIXO</v>
      </c>
      <c r="V52" s="402"/>
      <c r="W52" s="402"/>
      <c r="X52" s="402"/>
      <c r="Y52" s="402"/>
      <c r="Z52" s="402"/>
      <c r="AA52" s="406"/>
      <c r="AB52" s="406"/>
      <c r="AC52" s="244"/>
    </row>
    <row r="53" spans="2:29" ht="34.200000000000003" outlineLevel="1">
      <c r="B53" s="394" t="s">
        <v>991</v>
      </c>
      <c r="C53" s="394" t="s">
        <v>991</v>
      </c>
      <c r="D53" s="394" t="s">
        <v>992</v>
      </c>
      <c r="E53" s="407" t="s">
        <v>51</v>
      </c>
      <c r="F53" s="396" t="s">
        <v>81</v>
      </c>
      <c r="G53" s="396" t="s">
        <v>296</v>
      </c>
      <c r="H53" s="521" t="s">
        <v>1126</v>
      </c>
      <c r="I53" s="273">
        <f>IF(J53=0,"?",(VLOOKUP(J53,'Matriz de Avaliação'!$C$5:$D$9,2,FALSE)))</f>
        <v>25</v>
      </c>
      <c r="J53" s="274" t="s">
        <v>122</v>
      </c>
      <c r="K53" s="275">
        <f>IF(L53=0,"?",(VLOOKUP(L53,'Matriz de Avaliação'!$C$11:$D$15,2,FALSE)))</f>
        <v>4</v>
      </c>
      <c r="L53" s="398" t="s">
        <v>97</v>
      </c>
      <c r="M53" s="278">
        <f>IF(N53=0,"?",(VLOOKUP(N53,'Matriz de Avaliação'!$C$17:$D$21,2,FALSE)))</f>
        <v>0.5</v>
      </c>
      <c r="N53" s="279" t="s">
        <v>31</v>
      </c>
      <c r="O53" s="276">
        <f t="shared" si="6"/>
        <v>50</v>
      </c>
      <c r="P53" s="277" t="str">
        <f>IF(O53&lt;'Matriz de Avaliação'!$D$31,(IF(O53&lt;'Matriz de Avaliação'!$D$29,(IF(O53&lt;'Matriz de Avaliação'!$D$27,(IF(O53&lt;'Matriz de Avaliação'!$D$25,'Matriz de Avaliação'!$E$23,'Matriz de Avaliação'!$E$25)),'Matriz de Avaliação'!$E$27)),'Matriz de Avaliação'!$E$29)),'Matriz de Avaliação'!$E$31)</f>
        <v>MÉDIO</v>
      </c>
      <c r="Q53" s="397" t="s">
        <v>878</v>
      </c>
      <c r="R53" s="278">
        <f>IF(S53=0,"?",(VLOOKUP(S53,'Matriz de Avaliação'!$C$36:$E$40,2,FALSE)))</f>
        <v>1.5</v>
      </c>
      <c r="S53" s="279" t="s">
        <v>165</v>
      </c>
      <c r="T53" s="276">
        <f t="shared" si="7"/>
        <v>33.333333333333336</v>
      </c>
      <c r="U53" s="277" t="str">
        <f>IF(T53&lt;'Matriz de Avaliação'!$D$31,(IF(T53&lt;'Matriz de Avaliação'!$D$29,(IF(T53&lt;'Matriz de Avaliação'!$D$27,(IF(T53&lt;'Matriz de Avaliação'!$D$25,'Matriz de Avaliação'!$E$23,'Matriz de Avaliação'!$E$25)),'Matriz de Avaliação'!$E$27)),'Matriz de Avaliação'!$E$29)),'Matriz de Avaliação'!$E$31)</f>
        <v>MÉDIO</v>
      </c>
      <c r="V53" s="402"/>
      <c r="W53" s="402"/>
      <c r="X53" s="402"/>
      <c r="Y53" s="402"/>
      <c r="Z53" s="402"/>
      <c r="AA53" s="406"/>
      <c r="AB53" s="406"/>
      <c r="AC53" s="244"/>
    </row>
    <row r="54" spans="2:29" ht="34.200000000000003" outlineLevel="1">
      <c r="B54" s="394" t="s">
        <v>991</v>
      </c>
      <c r="C54" s="394" t="s">
        <v>991</v>
      </c>
      <c r="D54" s="394" t="s">
        <v>992</v>
      </c>
      <c r="E54" s="407" t="s">
        <v>51</v>
      </c>
      <c r="F54" s="396" t="s">
        <v>904</v>
      </c>
      <c r="G54" s="396" t="s">
        <v>469</v>
      </c>
      <c r="H54" s="397" t="s">
        <v>723</v>
      </c>
      <c r="I54" s="273">
        <f>IF(J54=0,"?",(VLOOKUP(J54,'Matriz de Avaliação'!$C$5:$D$9,2,FALSE)))</f>
        <v>5</v>
      </c>
      <c r="J54" s="274" t="s">
        <v>121</v>
      </c>
      <c r="K54" s="275">
        <f>IF(L54=0,"?",(VLOOKUP(L54,'Matriz de Avaliação'!$C$11:$D$15,2,FALSE)))</f>
        <v>4</v>
      </c>
      <c r="L54" s="398" t="s">
        <v>97</v>
      </c>
      <c r="M54" s="278">
        <f>IF(N54=0,"?",(VLOOKUP(N54,'Matriz de Avaliação'!$C$17:$D$21,2,FALSE)))</f>
        <v>0.5</v>
      </c>
      <c r="N54" s="279" t="s">
        <v>31</v>
      </c>
      <c r="O54" s="276">
        <f t="shared" si="6"/>
        <v>10</v>
      </c>
      <c r="P54" s="277" t="str">
        <f>IF(O54&lt;'Matriz de Avaliação'!$D$31,(IF(O54&lt;'Matriz de Avaliação'!$D$29,(IF(O54&lt;'Matriz de Avaliação'!$D$27,(IF(O54&lt;'Matriz de Avaliação'!$D$25,'Matriz de Avaliação'!$E$23,'Matriz de Avaliação'!$E$25)),'Matriz de Avaliação'!$E$27)),'Matriz de Avaliação'!$E$29)),'Matriz de Avaliação'!$E$31)</f>
        <v>BAIXO</v>
      </c>
      <c r="Q54" s="397" t="s">
        <v>905</v>
      </c>
      <c r="R54" s="278">
        <f>IF(S54=0,"?",(VLOOKUP(S54,'Matriz de Avaliação'!$C$36:$E$40,2,FALSE)))</f>
        <v>1.5</v>
      </c>
      <c r="S54" s="279" t="s">
        <v>165</v>
      </c>
      <c r="T54" s="276">
        <f t="shared" si="7"/>
        <v>6.666666666666667</v>
      </c>
      <c r="U54" s="277" t="str">
        <f>IF(T54&lt;'Matriz de Avaliação'!$D$31,(IF(T54&lt;'Matriz de Avaliação'!$D$29,(IF(T54&lt;'Matriz de Avaliação'!$D$27,(IF(T54&lt;'Matriz de Avaliação'!$D$25,'Matriz de Avaliação'!$E$23,'Matriz de Avaliação'!$E$25)),'Matriz de Avaliação'!$E$27)),'Matriz de Avaliação'!$E$29)),'Matriz de Avaliação'!$E$31)</f>
        <v>BAIXO</v>
      </c>
      <c r="V54" s="402"/>
      <c r="W54" s="402"/>
      <c r="X54" s="402"/>
      <c r="Y54" s="402"/>
      <c r="Z54" s="402"/>
      <c r="AA54" s="406"/>
      <c r="AB54" s="406"/>
      <c r="AC54" s="244"/>
    </row>
    <row r="55" spans="2:29" ht="38.25" customHeight="1" outlineLevel="1">
      <c r="B55" s="394" t="s">
        <v>991</v>
      </c>
      <c r="C55" s="394" t="s">
        <v>991</v>
      </c>
      <c r="D55" s="394" t="s">
        <v>992</v>
      </c>
      <c r="E55" s="407" t="s">
        <v>51</v>
      </c>
      <c r="F55" s="396" t="s">
        <v>68</v>
      </c>
      <c r="G55" s="396" t="s">
        <v>358</v>
      </c>
      <c r="H55" s="397" t="s">
        <v>711</v>
      </c>
      <c r="I55" s="273">
        <f>IF(J55=0,"?",(VLOOKUP(J55,'Matriz de Avaliação'!$C$5:$D$9,2,FALSE)))</f>
        <v>25</v>
      </c>
      <c r="J55" s="274" t="s">
        <v>122</v>
      </c>
      <c r="K55" s="275">
        <f>IF(L55=0,"?",(VLOOKUP(L55,'Matriz de Avaliação'!$C$11:$D$15,2,FALSE)))</f>
        <v>4</v>
      </c>
      <c r="L55" s="398" t="s">
        <v>97</v>
      </c>
      <c r="M55" s="278">
        <f>IF(N55=0,"?",(VLOOKUP(N55,'Matriz de Avaliação'!$C$17:$D$21,2,FALSE)))</f>
        <v>0.5</v>
      </c>
      <c r="N55" s="279" t="s">
        <v>31</v>
      </c>
      <c r="O55" s="276">
        <f t="shared" si="6"/>
        <v>50</v>
      </c>
      <c r="P55" s="277" t="str">
        <f>IF(O55&lt;'Matriz de Avaliação'!$D$31,(IF(O55&lt;'Matriz de Avaliação'!$D$29,(IF(O55&lt;'Matriz de Avaliação'!$D$27,(IF(O55&lt;'Matriz de Avaliação'!$D$25,'Matriz de Avaliação'!$E$23,'Matriz de Avaliação'!$E$25)),'Matriz de Avaliação'!$E$27)),'Matriz de Avaliação'!$E$29)),'Matriz de Avaliação'!$E$31)</f>
        <v>MÉDIO</v>
      </c>
      <c r="Q55" s="408" t="s">
        <v>893</v>
      </c>
      <c r="R55" s="278">
        <f>IF(S55=0,"?",(VLOOKUP(S55,'Matriz de Avaliação'!$C$36:$E$40,2,FALSE)))</f>
        <v>1.5</v>
      </c>
      <c r="S55" s="279" t="s">
        <v>165</v>
      </c>
      <c r="T55" s="276">
        <f t="shared" si="7"/>
        <v>33.333333333333336</v>
      </c>
      <c r="U55" s="277" t="str">
        <f>IF(T55&lt;'Matriz de Avaliação'!$D$31,(IF(T55&lt;'Matriz de Avaliação'!$D$29,(IF(T55&lt;'Matriz de Avaliação'!$D$27,(IF(T55&lt;'Matriz de Avaliação'!$D$25,'Matriz de Avaliação'!$E$23,'Matriz de Avaliação'!$E$25)),'Matriz de Avaliação'!$E$27)),'Matriz de Avaliação'!$E$29)),'Matriz de Avaliação'!$E$31)</f>
        <v>MÉDIO</v>
      </c>
      <c r="V55" s="402"/>
      <c r="W55" s="402"/>
      <c r="X55" s="402"/>
      <c r="Y55" s="402"/>
      <c r="Z55" s="402"/>
      <c r="AA55" s="403"/>
      <c r="AB55" s="403"/>
      <c r="AC55" s="244"/>
    </row>
    <row r="56" spans="2:29" ht="52.5" customHeight="1" outlineLevel="1" thickBot="1">
      <c r="B56" s="394" t="s">
        <v>991</v>
      </c>
      <c r="C56" s="394" t="s">
        <v>991</v>
      </c>
      <c r="D56" s="394" t="s">
        <v>992</v>
      </c>
      <c r="E56" s="407" t="s">
        <v>51</v>
      </c>
      <c r="F56" s="396" t="s">
        <v>310</v>
      </c>
      <c r="G56" s="396" t="s">
        <v>80</v>
      </c>
      <c r="H56" s="397" t="s">
        <v>719</v>
      </c>
      <c r="I56" s="273">
        <f>IF(J56=0,"?",(VLOOKUP(J56,'Matriz de Avaliação'!$C$5:$D$9,2,FALSE)))</f>
        <v>50</v>
      </c>
      <c r="J56" s="274" t="s">
        <v>123</v>
      </c>
      <c r="K56" s="275">
        <f>IF(L56=0,"?",(VLOOKUP(L56,'Matriz de Avaliação'!$C$11:$D$15,2,FALSE)))</f>
        <v>4</v>
      </c>
      <c r="L56" s="398" t="s">
        <v>97</v>
      </c>
      <c r="M56" s="278">
        <f>IF(N56=0,"?",(VLOOKUP(N56,'Matriz de Avaliação'!$C$17:$D$21,2,FALSE)))</f>
        <v>0.5</v>
      </c>
      <c r="N56" s="279" t="s">
        <v>31</v>
      </c>
      <c r="O56" s="276">
        <f t="shared" si="6"/>
        <v>100</v>
      </c>
      <c r="P56" s="277" t="str">
        <f>IF(O56&lt;'Matriz de Avaliação'!$D$31,(IF(O56&lt;'Matriz de Avaliação'!$D$29,(IF(O56&lt;'Matriz de Avaliação'!$D$27,(IF(O56&lt;'Matriz de Avaliação'!$D$25,'Matriz de Avaliação'!$E$23,'Matriz de Avaliação'!$E$25)),'Matriz de Avaliação'!$E$27)),'Matriz de Avaliação'!$E$29)),'Matriz de Avaliação'!$E$31)</f>
        <v>SIGNIFICATIVO</v>
      </c>
      <c r="Q56" s="397" t="s">
        <v>896</v>
      </c>
      <c r="R56" s="278">
        <f>IF(S56=0,"?",(VLOOKUP(S56,'Matriz de Avaliação'!$C$36:$E$40,2,FALSE)))</f>
        <v>2</v>
      </c>
      <c r="S56" s="279" t="s">
        <v>159</v>
      </c>
      <c r="T56" s="276">
        <f t="shared" si="7"/>
        <v>50</v>
      </c>
      <c r="U56" s="277" t="str">
        <f>IF(T56&lt;'Matriz de Avaliação'!$D$31,(IF(T56&lt;'Matriz de Avaliação'!$D$29,(IF(T56&lt;'Matriz de Avaliação'!$D$27,(IF(T56&lt;'Matriz de Avaliação'!$D$25,'Matriz de Avaliação'!$E$23,'Matriz de Avaliação'!$E$25)),'Matriz de Avaliação'!$E$27)),'Matriz de Avaliação'!$E$29)),'Matriz de Avaliação'!$E$31)</f>
        <v>MÉDIO</v>
      </c>
      <c r="V56" s="402"/>
      <c r="W56" s="402"/>
      <c r="X56" s="402"/>
      <c r="Y56" s="402"/>
      <c r="Z56" s="402"/>
      <c r="AA56" s="410"/>
      <c r="AB56" s="403"/>
      <c r="AC56" s="244"/>
    </row>
    <row r="57" spans="2:29" ht="22.5" customHeight="1" thickBot="1">
      <c r="B57" s="281" t="s">
        <v>727</v>
      </c>
      <c r="C57" s="268"/>
      <c r="D57" s="268"/>
      <c r="E57" s="268"/>
      <c r="F57" s="269"/>
      <c r="G57" s="269"/>
      <c r="H57" s="269"/>
      <c r="I57" s="270"/>
      <c r="J57" s="268"/>
      <c r="K57" s="270"/>
      <c r="L57" s="268"/>
      <c r="M57" s="270"/>
      <c r="N57" s="268"/>
      <c r="O57" s="268"/>
      <c r="P57" s="268"/>
      <c r="Q57" s="331"/>
      <c r="R57" s="270"/>
      <c r="S57" s="268"/>
      <c r="T57" s="268"/>
      <c r="U57" s="268"/>
      <c r="V57" s="268"/>
      <c r="W57" s="268"/>
      <c r="X57" s="268"/>
      <c r="Y57" s="268"/>
      <c r="Z57" s="268"/>
      <c r="AA57" s="268"/>
      <c r="AB57" s="268"/>
      <c r="AC57" s="244"/>
    </row>
    <row r="58" spans="2:29" ht="26.4" outlineLevel="1">
      <c r="B58" s="394" t="s">
        <v>727</v>
      </c>
      <c r="C58" s="394" t="s">
        <v>993</v>
      </c>
      <c r="D58" s="394" t="s">
        <v>993</v>
      </c>
      <c r="E58" s="407" t="s">
        <v>51</v>
      </c>
      <c r="F58" s="396" t="s">
        <v>210</v>
      </c>
      <c r="G58" s="396" t="s">
        <v>362</v>
      </c>
      <c r="H58" s="397" t="s">
        <v>211</v>
      </c>
      <c r="I58" s="273">
        <f>IF(J58=0,"?",(VLOOKUP(J58,'Matriz de Avaliação'!$C$5:$D$9,2,FALSE)))</f>
        <v>1</v>
      </c>
      <c r="J58" s="274" t="s">
        <v>120</v>
      </c>
      <c r="K58" s="275">
        <f>IF(L58=0,"?",(VLOOKUP(L58,'Matriz de Avaliação'!$C$11:$D$15,2,FALSE)))</f>
        <v>3</v>
      </c>
      <c r="L58" s="398" t="s">
        <v>124</v>
      </c>
      <c r="M58" s="278">
        <f>IF(N58=0,"?",(VLOOKUP(N58,'Matriz de Avaliação'!$C$17:$D$21,2,FALSE)))</f>
        <v>0.5</v>
      </c>
      <c r="N58" s="279" t="s">
        <v>31</v>
      </c>
      <c r="O58" s="276">
        <f>I58*K58*M58</f>
        <v>1.5</v>
      </c>
      <c r="P58" s="277" t="str">
        <f>IF(O58&lt;'Matriz de Avaliação'!$D$31,(IF(O58&lt;'Matriz de Avaliação'!$D$29,(IF(O58&lt;'Matriz de Avaliação'!$D$27,(IF(O58&lt;'Matriz de Avaliação'!$D$25,'Matriz de Avaliação'!$E$23,'Matriz de Avaliação'!$E$25)),'Matriz de Avaliação'!$E$27)),'Matriz de Avaliação'!$E$29)),'Matriz de Avaliação'!$E$31)</f>
        <v>BAIXO</v>
      </c>
      <c r="Q58" s="397" t="s">
        <v>877</v>
      </c>
      <c r="R58" s="278">
        <f>IF(S58=0,"?",(VLOOKUP(S58,'Matriz de Avaliação'!$C$36:$E$40,2,FALSE)))</f>
        <v>2</v>
      </c>
      <c r="S58" s="279" t="s">
        <v>159</v>
      </c>
      <c r="T58" s="276">
        <f>(I58*K58*M58)/R58</f>
        <v>0.75</v>
      </c>
      <c r="U58" s="277" t="str">
        <f>IF(T58&lt;'Matriz de Avaliação'!$D$31,(IF(T58&lt;'Matriz de Avaliação'!$D$29,(IF(T58&lt;'Matriz de Avaliação'!$D$27,(IF(T58&lt;'Matriz de Avaliação'!$D$25,'Matriz de Avaliação'!$E$23,'Matriz de Avaliação'!$E$25)),'Matriz de Avaliação'!$E$27)),'Matriz de Avaliação'!$E$29)),'Matriz de Avaliação'!$E$31)</f>
        <v>BAIXO</v>
      </c>
      <c r="V58" s="423"/>
      <c r="W58" s="402"/>
      <c r="X58" s="424"/>
      <c r="Y58" s="423"/>
      <c r="Z58" s="423"/>
      <c r="AA58" s="410"/>
      <c r="AB58" s="411"/>
      <c r="AC58" s="244"/>
    </row>
    <row r="59" spans="2:29" ht="34.200000000000003" outlineLevel="1">
      <c r="B59" s="394" t="s">
        <v>727</v>
      </c>
      <c r="C59" s="394" t="s">
        <v>993</v>
      </c>
      <c r="D59" s="394" t="s">
        <v>993</v>
      </c>
      <c r="E59" s="407" t="s">
        <v>51</v>
      </c>
      <c r="F59" s="396" t="s">
        <v>137</v>
      </c>
      <c r="G59" s="396" t="s">
        <v>91</v>
      </c>
      <c r="H59" s="397" t="s">
        <v>482</v>
      </c>
      <c r="I59" s="273">
        <f>IF(J59=0,"?",(VLOOKUP(J59,'Matriz de Avaliação'!$C$5:$D$9,2,FALSE)))</f>
        <v>1</v>
      </c>
      <c r="J59" s="274" t="s">
        <v>120</v>
      </c>
      <c r="K59" s="275">
        <f>IF(L59=0,"?",(VLOOKUP(L59,'Matriz de Avaliação'!$C$11:$D$15,2,FALSE)))</f>
        <v>3</v>
      </c>
      <c r="L59" s="398" t="s">
        <v>124</v>
      </c>
      <c r="M59" s="278">
        <f>IF(N59=0,"?",(VLOOKUP(N59,'Matriz de Avaliação'!$C$17:$D$21,2,FALSE)))</f>
        <v>0.5</v>
      </c>
      <c r="N59" s="279" t="s">
        <v>31</v>
      </c>
      <c r="O59" s="276">
        <f>I59*K59*M59</f>
        <v>1.5</v>
      </c>
      <c r="P59" s="277" t="str">
        <f>IF(O59&lt;'Matriz de Avaliação'!$D$31,(IF(O59&lt;'Matriz de Avaliação'!$D$29,(IF(O59&lt;'Matriz de Avaliação'!$D$27,(IF(O59&lt;'Matriz de Avaliação'!$D$25,'Matriz de Avaliação'!$E$23,'Matriz de Avaliação'!$E$25)),'Matriz de Avaliação'!$E$27)),'Matriz de Avaliação'!$E$29)),'Matriz de Avaliação'!$E$31)</f>
        <v>BAIXO</v>
      </c>
      <c r="Q59" s="397" t="s">
        <v>820</v>
      </c>
      <c r="R59" s="278">
        <f>IF(S59=0,"?",(VLOOKUP(S59,'Matriz de Avaliação'!$C$36:$E$40,2,FALSE)))</f>
        <v>2</v>
      </c>
      <c r="S59" s="279" t="s">
        <v>159</v>
      </c>
      <c r="T59" s="276">
        <f>(I59*K59*M59)/R59</f>
        <v>0.75</v>
      </c>
      <c r="U59" s="277" t="str">
        <f>IF(T59&lt;'Matriz de Avaliação'!$D$31,(IF(T59&lt;'Matriz de Avaliação'!$D$29,(IF(T59&lt;'Matriz de Avaliação'!$D$27,(IF(T59&lt;'Matriz de Avaliação'!$D$25,'Matriz de Avaliação'!$E$23,'Matriz de Avaliação'!$E$25)),'Matriz de Avaliação'!$E$27)),'Matriz de Avaliação'!$E$29)),'Matriz de Avaliação'!$E$31)</f>
        <v>BAIXO</v>
      </c>
      <c r="V59" s="402"/>
      <c r="W59" s="402"/>
      <c r="X59" s="402"/>
      <c r="Y59" s="402"/>
      <c r="Z59" s="402"/>
      <c r="AA59" s="406"/>
      <c r="AB59" s="406"/>
      <c r="AC59" s="244"/>
    </row>
    <row r="60" spans="2:29" ht="27" outlineLevel="1" thickBot="1">
      <c r="B60" s="394" t="s">
        <v>727</v>
      </c>
      <c r="C60" s="394" t="s">
        <v>993</v>
      </c>
      <c r="D60" s="394" t="s">
        <v>993</v>
      </c>
      <c r="E60" s="426" t="s">
        <v>51</v>
      </c>
      <c r="F60" s="427" t="s">
        <v>483</v>
      </c>
      <c r="G60" s="427" t="s">
        <v>78</v>
      </c>
      <c r="H60" s="432" t="s">
        <v>73</v>
      </c>
      <c r="I60" s="273">
        <f>IF(J60=0,"?",(VLOOKUP(J60,'Matriz de Avaliação'!$C$5:$D$9,2,FALSE)))</f>
        <v>15</v>
      </c>
      <c r="J60" s="274" t="s">
        <v>23</v>
      </c>
      <c r="K60" s="275">
        <f>IF(L60=0,"?",(VLOOKUP(L60,'Matriz de Avaliação'!$C$11:$D$15,2,FALSE)))</f>
        <v>5</v>
      </c>
      <c r="L60" s="398" t="s">
        <v>125</v>
      </c>
      <c r="M60" s="278">
        <f>IF(N60=0,"?",(VLOOKUP(N60,'Matriz de Avaliação'!$C$17:$D$21,2,FALSE)))</f>
        <v>0.5</v>
      </c>
      <c r="N60" s="279" t="s">
        <v>31</v>
      </c>
      <c r="O60" s="276">
        <f>I60*K60*M60</f>
        <v>37.5</v>
      </c>
      <c r="P60" s="277" t="str">
        <f>IF(O60&lt;'Matriz de Avaliação'!$D$31,(IF(O60&lt;'Matriz de Avaliação'!$D$29,(IF(O60&lt;'Matriz de Avaliação'!$D$27,(IF(O60&lt;'Matriz de Avaliação'!$D$25,'Matriz de Avaliação'!$E$23,'Matriz de Avaliação'!$E$25)),'Matriz de Avaliação'!$E$27)),'Matriz de Avaliação'!$E$29)),'Matriz de Avaliação'!$E$31)</f>
        <v>MÉDIO</v>
      </c>
      <c r="Q60" s="397" t="s">
        <v>820</v>
      </c>
      <c r="R60" s="278">
        <f>IF(S60=0,"?",(VLOOKUP(S60,'Matriz de Avaliação'!$C$36:$E$40,2,FALSE)))</f>
        <v>2</v>
      </c>
      <c r="S60" s="279" t="s">
        <v>159</v>
      </c>
      <c r="T60" s="276">
        <f>(I60*K60*M60)/R60</f>
        <v>18.75</v>
      </c>
      <c r="U60" s="277" t="str">
        <f>IF(T60&lt;'Matriz de Avaliação'!$D$31,(IF(T60&lt;'Matriz de Avaliação'!$D$29,(IF(T60&lt;'Matriz de Avaliação'!$D$27,(IF(T60&lt;'Matriz de Avaliação'!$D$25,'Matriz de Avaliação'!$E$23,'Matriz de Avaliação'!$E$25)),'Matriz de Avaliação'!$E$27)),'Matriz de Avaliação'!$E$29)),'Matriz de Avaliação'!$E$31)</f>
        <v>BAIXO</v>
      </c>
      <c r="V60" s="402"/>
      <c r="W60" s="402"/>
      <c r="X60" s="402"/>
      <c r="Y60" s="402"/>
      <c r="Z60" s="402"/>
      <c r="AA60" s="406"/>
      <c r="AB60" s="406"/>
      <c r="AC60" s="244"/>
    </row>
    <row r="61" spans="2:29" ht="22.5" customHeight="1" thickBot="1">
      <c r="B61" s="281" t="s">
        <v>1044</v>
      </c>
      <c r="C61" s="268"/>
      <c r="D61" s="268"/>
      <c r="E61" s="268"/>
      <c r="F61" s="269"/>
      <c r="G61" s="269"/>
      <c r="H61" s="269"/>
      <c r="I61" s="270"/>
      <c r="J61" s="268"/>
      <c r="K61" s="270"/>
      <c r="L61" s="268"/>
      <c r="M61" s="270"/>
      <c r="N61" s="268"/>
      <c r="O61" s="268"/>
      <c r="P61" s="268"/>
      <c r="Q61" s="268"/>
      <c r="R61" s="270"/>
      <c r="S61" s="268"/>
      <c r="T61" s="268"/>
      <c r="U61" s="268"/>
      <c r="V61" s="268"/>
      <c r="W61" s="268"/>
      <c r="X61" s="268"/>
      <c r="Y61" s="268"/>
      <c r="Z61" s="268"/>
      <c r="AA61" s="268"/>
      <c r="AB61" s="268"/>
      <c r="AC61" s="244"/>
    </row>
    <row r="62" spans="2:29" ht="79.8" outlineLevel="1">
      <c r="B62" s="390" t="s">
        <v>1040</v>
      </c>
      <c r="C62" s="390" t="s">
        <v>1040</v>
      </c>
      <c r="D62" s="361" t="s">
        <v>1041</v>
      </c>
      <c r="E62" s="433" t="s">
        <v>55</v>
      </c>
      <c r="F62" s="352" t="s">
        <v>1042</v>
      </c>
      <c r="G62" s="357" t="s">
        <v>360</v>
      </c>
      <c r="H62" s="337" t="s">
        <v>322</v>
      </c>
      <c r="I62" s="36">
        <f>IF(J62=0,"?",(VLOOKUP(J62,'Matriz de Avaliação'!$C$5:$D$9,2,FALSE)))</f>
        <v>15</v>
      </c>
      <c r="J62" s="66" t="s">
        <v>23</v>
      </c>
      <c r="K62" s="37">
        <f>IF(L62=0,"?",(VLOOKUP(L62,'Matriz de Avaliação'!$C$11:$D$15,2,FALSE)))</f>
        <v>2</v>
      </c>
      <c r="L62" s="65" t="s">
        <v>5</v>
      </c>
      <c r="M62" s="38">
        <f>IF(N62=0,"?",(VLOOKUP(N62,'Matriz de Avaliação'!$C$17:$D$21,2,FALSE)))</f>
        <v>0.5</v>
      </c>
      <c r="N62" s="48" t="s">
        <v>31</v>
      </c>
      <c r="O62" s="35">
        <f>I62*K62*M62</f>
        <v>15</v>
      </c>
      <c r="P62" s="277" t="str">
        <f>IF(O62&lt;'Matriz de Avaliação'!$D$31,(IF(O62&lt;'Matriz de Avaliação'!$D$29,(IF(O62&lt;'Matriz de Avaliação'!$D$27,(IF(O62&lt;'Matriz de Avaliação'!$D$25,'Matriz de Avaliação'!$E$23,'Matriz de Avaliação'!$E$25)),'Matriz de Avaliação'!$E$27)),'Matriz de Avaliação'!$E$29)),'Matriz de Avaliação'!$E$31)</f>
        <v>BAIXO</v>
      </c>
      <c r="Q62" s="542" t="s">
        <v>1396</v>
      </c>
      <c r="R62" s="38">
        <f>IF(S62=0,"?",(VLOOKUP(S62,'Matriz de Avaliação'!$C$36:$E$40,2,FALSE)))</f>
        <v>2.5</v>
      </c>
      <c r="S62" s="279" t="s">
        <v>161</v>
      </c>
      <c r="T62" s="35">
        <f>(I62*K62*M62)/R62</f>
        <v>6</v>
      </c>
      <c r="U62" s="277" t="str">
        <f>IF(T62&lt;'Matriz de Avaliação'!$D$31,(IF(T62&lt;'Matriz de Avaliação'!$D$29,(IF(T62&lt;'Matriz de Avaliação'!$D$27,(IF(T62&lt;'Matriz de Avaliação'!$D$25,'Matriz de Avaliação'!$E$23,'Matriz de Avaliação'!$E$25)),'Matriz de Avaliação'!$E$27)),'Matriz de Avaliação'!$E$29)),'Matriz de Avaliação'!$E$31)</f>
        <v>BAIXO</v>
      </c>
      <c r="V62" s="402"/>
      <c r="W62" s="402"/>
      <c r="X62" s="402"/>
      <c r="Y62" s="402"/>
      <c r="Z62" s="402"/>
      <c r="AA62" s="406"/>
      <c r="AB62" s="406"/>
      <c r="AC62" s="244"/>
    </row>
    <row r="63" spans="2:29" ht="137.4" outlineLevel="1" thickBot="1">
      <c r="B63" s="394" t="s">
        <v>1040</v>
      </c>
      <c r="C63" s="394" t="s">
        <v>1040</v>
      </c>
      <c r="D63" s="394" t="s">
        <v>1041</v>
      </c>
      <c r="E63" s="435" t="s">
        <v>55</v>
      </c>
      <c r="F63" s="352" t="s">
        <v>1042</v>
      </c>
      <c r="G63" s="352" t="s">
        <v>354</v>
      </c>
      <c r="H63" s="337" t="s">
        <v>1043</v>
      </c>
      <c r="I63" s="36">
        <f>IF(J63=0,"?",(VLOOKUP(J63,'Matriz de Avaliação'!$C$5:$D$9,2,FALSE)))</f>
        <v>50</v>
      </c>
      <c r="J63" s="66" t="s">
        <v>123</v>
      </c>
      <c r="K63" s="37">
        <f>IF(L63=0,"?",(VLOOKUP(L63,'Matriz de Avaliação'!$C$11:$D$15,2,FALSE)))</f>
        <v>2</v>
      </c>
      <c r="L63" s="65" t="s">
        <v>5</v>
      </c>
      <c r="M63" s="38">
        <f>IF(N63=0,"?",(VLOOKUP(N63,'Matriz de Avaliação'!$C$17:$D$21,2,FALSE)))</f>
        <v>0.5</v>
      </c>
      <c r="N63" s="48" t="s">
        <v>31</v>
      </c>
      <c r="O63" s="35">
        <f>I63*K63*M63</f>
        <v>50</v>
      </c>
      <c r="P63" s="277" t="str">
        <f>IF(O63&lt;'Matriz de Avaliação'!$D$31,(IF(O63&lt;'Matriz de Avaliação'!$D$29,(IF(O63&lt;'Matriz de Avaliação'!$D$27,(IF(O63&lt;'Matriz de Avaliação'!$D$25,'Matriz de Avaliação'!$E$23,'Matriz de Avaliação'!$E$25)),'Matriz de Avaliação'!$E$27)),'Matriz de Avaliação'!$E$29)),'Matriz de Avaliação'!$E$31)</f>
        <v>MÉDIO</v>
      </c>
      <c r="Q63" s="543" t="s">
        <v>1393</v>
      </c>
      <c r="R63" s="38">
        <f>IF(S63=0,"?",(VLOOKUP(S63,'Matriz de Avaliação'!$C$36:$E$40,2,FALSE)))</f>
        <v>2.5</v>
      </c>
      <c r="S63" s="279" t="s">
        <v>161</v>
      </c>
      <c r="T63" s="35">
        <f>(I63*K63*M63)/R63</f>
        <v>20</v>
      </c>
      <c r="U63" s="277" t="str">
        <f>IF(T63&lt;'Matriz de Avaliação'!$D$31,(IF(T63&lt;'Matriz de Avaliação'!$D$29,(IF(T63&lt;'Matriz de Avaliação'!$D$27,(IF(T63&lt;'Matriz de Avaliação'!$D$25,'Matriz de Avaliação'!$E$23,'Matriz de Avaliação'!$E$25)),'Matriz de Avaliação'!$E$27)),'Matriz de Avaliação'!$E$29)),'Matriz de Avaliação'!$E$31)</f>
        <v>MÉDIO</v>
      </c>
      <c r="V63" s="402"/>
      <c r="W63" s="402"/>
      <c r="X63" s="402"/>
      <c r="Y63" s="402"/>
      <c r="Z63" s="402"/>
      <c r="AA63" s="406"/>
      <c r="AB63" s="406"/>
      <c r="AC63" s="244"/>
    </row>
    <row r="64" spans="2:29" ht="22.5" customHeight="1" thickBot="1">
      <c r="B64" s="281" t="s">
        <v>1449</v>
      </c>
      <c r="C64" s="268"/>
      <c r="D64" s="268"/>
      <c r="E64" s="268"/>
      <c r="F64" s="269"/>
      <c r="G64" s="269"/>
      <c r="H64" s="269"/>
      <c r="I64" s="270"/>
      <c r="J64" s="268"/>
      <c r="K64" s="270"/>
      <c r="L64" s="268"/>
      <c r="M64" s="270"/>
      <c r="N64" s="268"/>
      <c r="O64" s="268"/>
      <c r="P64" s="268"/>
      <c r="Q64" s="331"/>
      <c r="R64" s="270"/>
      <c r="S64" s="268"/>
      <c r="T64" s="268"/>
      <c r="U64" s="268"/>
      <c r="V64" s="268"/>
      <c r="W64" s="268"/>
      <c r="X64" s="268"/>
      <c r="Y64" s="268"/>
      <c r="Z64" s="268"/>
      <c r="AA64" s="268"/>
      <c r="AB64" s="268"/>
      <c r="AC64" s="244"/>
    </row>
    <row r="65" spans="1:29" ht="34.200000000000003" outlineLevel="1">
      <c r="B65" s="394" t="s">
        <v>1449</v>
      </c>
      <c r="C65" s="394" t="s">
        <v>1450</v>
      </c>
      <c r="D65" s="394" t="s">
        <v>1450</v>
      </c>
      <c r="E65" s="407" t="s">
        <v>133</v>
      </c>
      <c r="F65" s="352" t="s">
        <v>1036</v>
      </c>
      <c r="G65" s="352" t="s">
        <v>79</v>
      </c>
      <c r="H65" s="337" t="s">
        <v>463</v>
      </c>
      <c r="I65" s="36">
        <f>IF(J65=0,"?",(VLOOKUP(J65,'Matriz de Avaliação'!$C$5:$D$9,2,FALSE)))</f>
        <v>50</v>
      </c>
      <c r="J65" s="66" t="s">
        <v>123</v>
      </c>
      <c r="K65" s="37">
        <f>IF(L65=0,"?",(VLOOKUP(L65,'Matriz de Avaliação'!$C$11:$D$15,2,FALSE)))</f>
        <v>5</v>
      </c>
      <c r="L65" s="65" t="s">
        <v>125</v>
      </c>
      <c r="M65" s="38">
        <f>IF(N65=0,"?",(VLOOKUP(N65,'Matriz de Avaliação'!$C$17:$D$21,2,FALSE)))</f>
        <v>0.5</v>
      </c>
      <c r="N65" s="48" t="s">
        <v>31</v>
      </c>
      <c r="O65" s="35">
        <f>I65*K65*M65</f>
        <v>125</v>
      </c>
      <c r="P65" s="74" t="str">
        <f>IF(O65&lt;'Matriz de Avaliação'!$D$31,(IF(O65&lt;'Matriz de Avaliação'!$D$29,(IF(O65&lt;'Matriz de Avaliação'!$D$27,(IF(O65&lt;'Matriz de Avaliação'!$D$25,'Matriz de Avaliação'!$E$23,'Matriz de Avaliação'!$E$25)),'Matriz de Avaliação'!$E$27)),'Matriz de Avaliação'!$E$29)),'Matriz de Avaliação'!$E$31)</f>
        <v>SIGNIFICATIVO</v>
      </c>
      <c r="Q65" s="351" t="s">
        <v>1715</v>
      </c>
      <c r="R65" s="278">
        <f>IF(S65=0,"?",(VLOOKUP(S65,'Matriz de Avaliação'!$C$36:$E$40,2,FALSE)))</f>
        <v>2</v>
      </c>
      <c r="S65" s="48" t="s">
        <v>159</v>
      </c>
      <c r="T65" s="276">
        <f>(I65*K65*M65)/R65</f>
        <v>62.5</v>
      </c>
      <c r="U65" s="277" t="str">
        <f>IF(T65&lt;'Matriz de Avaliação'!$D$31,(IF(T65&lt;'Matriz de Avaliação'!$D$29,(IF(T65&lt;'Matriz de Avaliação'!$D$27,(IF(T65&lt;'Matriz de Avaliação'!$D$25,'Matriz de Avaliação'!$E$23,'Matriz de Avaliação'!$E$25)),'Matriz de Avaliação'!$E$27)),'Matriz de Avaliação'!$E$29)),'Matriz de Avaliação'!$E$31)</f>
        <v>MÉDIO</v>
      </c>
      <c r="V65" s="423"/>
      <c r="W65" s="402"/>
      <c r="X65" s="424"/>
      <c r="Y65" s="423"/>
      <c r="Z65" s="423"/>
      <c r="AA65" s="410"/>
      <c r="AB65" s="411"/>
      <c r="AC65" s="244"/>
    </row>
    <row r="66" spans="1:29" ht="45.6" outlineLevel="1">
      <c r="B66" s="394" t="s">
        <v>1449</v>
      </c>
      <c r="C66" s="394" t="s">
        <v>1450</v>
      </c>
      <c r="D66" s="394" t="s">
        <v>1450</v>
      </c>
      <c r="E66" s="407" t="s">
        <v>133</v>
      </c>
      <c r="F66" s="396" t="s">
        <v>1454</v>
      </c>
      <c r="G66" s="396" t="s">
        <v>469</v>
      </c>
      <c r="H66" s="397" t="s">
        <v>1451</v>
      </c>
      <c r="I66" s="273">
        <f>IF(J66=0,"?",(VLOOKUP(J66,'Matriz de Avaliação'!$C$5:$D$9,2,FALSE)))</f>
        <v>25</v>
      </c>
      <c r="J66" s="274" t="s">
        <v>122</v>
      </c>
      <c r="K66" s="275">
        <f>IF(L66=0,"?",(VLOOKUP(L66,'Matriz de Avaliação'!$C$11:$D$15,2,FALSE)))</f>
        <v>5</v>
      </c>
      <c r="L66" s="65" t="s">
        <v>125</v>
      </c>
      <c r="M66" s="278">
        <f>IF(N66=0,"?",(VLOOKUP(N66,'Matriz de Avaliação'!$C$17:$D$21,2,FALSE)))</f>
        <v>0.5</v>
      </c>
      <c r="N66" s="279" t="s">
        <v>31</v>
      </c>
      <c r="O66" s="276">
        <f>I66*K66*M66</f>
        <v>62.5</v>
      </c>
      <c r="P66" s="277" t="str">
        <f>IF(O66&lt;'Matriz de Avaliação'!$D$31,(IF(O66&lt;'Matriz de Avaliação'!$D$29,(IF(O66&lt;'Matriz de Avaliação'!$D$27,(IF(O66&lt;'Matriz de Avaliação'!$D$25,'Matriz de Avaliação'!$E$23,'Matriz de Avaliação'!$E$25)),'Matriz de Avaliação'!$E$27)),'Matriz de Avaliação'!$E$29)),'Matriz de Avaliação'!$E$31)</f>
        <v>MÉDIO</v>
      </c>
      <c r="Q66" s="397" t="s">
        <v>1452</v>
      </c>
      <c r="R66" s="278">
        <f>IF(S66=0,"?",(VLOOKUP(S66,'Matriz de Avaliação'!$C$36:$E$40,2,FALSE)))</f>
        <v>2</v>
      </c>
      <c r="S66" s="48" t="s">
        <v>159</v>
      </c>
      <c r="T66" s="276">
        <f>(I66*K66*M66)/R66</f>
        <v>31.25</v>
      </c>
      <c r="U66" s="277" t="str">
        <f>IF(T66&lt;'Matriz de Avaliação'!$D$31,(IF(T66&lt;'Matriz de Avaliação'!$D$29,(IF(T66&lt;'Matriz de Avaliação'!$D$27,(IF(T66&lt;'Matriz de Avaliação'!$D$25,'Matriz de Avaliação'!$E$23,'Matriz de Avaliação'!$E$25)),'Matriz de Avaliação'!$E$27)),'Matriz de Avaliação'!$E$29)),'Matriz de Avaliação'!$E$31)</f>
        <v>MÉDIO</v>
      </c>
      <c r="V66" s="402"/>
      <c r="W66" s="402"/>
      <c r="X66" s="402"/>
      <c r="Y66" s="402"/>
      <c r="Z66" s="402"/>
      <c r="AA66" s="406"/>
      <c r="AB66" s="406"/>
      <c r="AC66" s="244"/>
    </row>
    <row r="67" spans="1:29" ht="26.4" outlineLevel="1">
      <c r="B67" s="1105" t="s">
        <v>1713</v>
      </c>
      <c r="C67" s="361" t="s">
        <v>334</v>
      </c>
      <c r="D67" s="361" t="s">
        <v>334</v>
      </c>
      <c r="E67" s="368" t="s">
        <v>52</v>
      </c>
      <c r="F67" s="352" t="s">
        <v>339</v>
      </c>
      <c r="G67" s="352" t="s">
        <v>369</v>
      </c>
      <c r="H67" s="350" t="s">
        <v>481</v>
      </c>
      <c r="I67" s="36">
        <v>15</v>
      </c>
      <c r="J67" s="66" t="s">
        <v>23</v>
      </c>
      <c r="K67" s="37">
        <v>3</v>
      </c>
      <c r="L67" s="65" t="s">
        <v>124</v>
      </c>
      <c r="M67" s="38">
        <v>1</v>
      </c>
      <c r="N67" s="48" t="s">
        <v>32</v>
      </c>
      <c r="O67" s="35">
        <f t="shared" ref="O67:O68" si="8">I67*K67*M67</f>
        <v>45</v>
      </c>
      <c r="P67" s="74" t="s">
        <v>38</v>
      </c>
      <c r="Q67" s="350" t="s">
        <v>1046</v>
      </c>
      <c r="R67" s="38">
        <v>2</v>
      </c>
      <c r="S67" s="194" t="s">
        <v>159</v>
      </c>
      <c r="T67" s="35">
        <f t="shared" ref="T67:T68" si="9">(I67*K67*M67)/R67</f>
        <v>22.5</v>
      </c>
      <c r="U67" s="74" t="s">
        <v>38</v>
      </c>
      <c r="V67" s="402"/>
      <c r="W67" s="402"/>
      <c r="X67" s="402"/>
      <c r="Y67" s="402"/>
      <c r="Z67" s="402"/>
      <c r="AA67" s="406"/>
      <c r="AB67" s="406"/>
      <c r="AC67" s="244"/>
    </row>
    <row r="68" spans="1:29" ht="34.200000000000003" outlineLevel="1">
      <c r="B68" s="1106"/>
      <c r="C68" s="531" t="s">
        <v>217</v>
      </c>
      <c r="D68" s="531" t="s">
        <v>222</v>
      </c>
      <c r="E68" s="368" t="s">
        <v>133</v>
      </c>
      <c r="F68" s="352" t="s">
        <v>568</v>
      </c>
      <c r="G68" s="352" t="s">
        <v>80</v>
      </c>
      <c r="H68" s="337" t="s">
        <v>463</v>
      </c>
      <c r="I68" s="36">
        <v>50</v>
      </c>
      <c r="J68" s="191" t="s">
        <v>123</v>
      </c>
      <c r="K68" s="37">
        <v>1</v>
      </c>
      <c r="L68" s="377" t="s">
        <v>96</v>
      </c>
      <c r="M68" s="38">
        <v>0.5</v>
      </c>
      <c r="N68" s="225" t="s">
        <v>181</v>
      </c>
      <c r="O68" s="35">
        <f t="shared" si="8"/>
        <v>25</v>
      </c>
      <c r="P68" s="74" t="s">
        <v>38</v>
      </c>
      <c r="Q68" s="350" t="s">
        <v>1714</v>
      </c>
      <c r="R68" s="38">
        <v>2</v>
      </c>
      <c r="S68" s="194" t="s">
        <v>159</v>
      </c>
      <c r="T68" s="35">
        <f t="shared" si="9"/>
        <v>12.5</v>
      </c>
      <c r="U68" s="74" t="s">
        <v>37</v>
      </c>
      <c r="V68" s="402"/>
      <c r="W68" s="402"/>
      <c r="X68" s="402"/>
      <c r="Y68" s="402"/>
      <c r="Z68" s="402"/>
      <c r="AA68" s="406"/>
      <c r="AB68" s="406"/>
      <c r="AC68" s="244"/>
    </row>
    <row r="69" spans="1:29" ht="45.6" outlineLevel="1">
      <c r="B69" s="682" t="s">
        <v>1706</v>
      </c>
      <c r="C69" s="682" t="s">
        <v>1707</v>
      </c>
      <c r="D69" s="682" t="s">
        <v>1707</v>
      </c>
      <c r="E69" s="685" t="s">
        <v>51</v>
      </c>
      <c r="F69" s="437" t="s">
        <v>1708</v>
      </c>
      <c r="G69" s="437" t="s">
        <v>1579</v>
      </c>
      <c r="H69" s="437" t="s">
        <v>1115</v>
      </c>
      <c r="I69" s="699"/>
      <c r="J69" s="697" t="s">
        <v>122</v>
      </c>
      <c r="K69" s="699"/>
      <c r="L69" s="689" t="s">
        <v>97</v>
      </c>
      <c r="M69" s="699"/>
      <c r="N69" s="691" t="s">
        <v>31</v>
      </c>
      <c r="O69" s="699"/>
      <c r="P69" s="702" t="s">
        <v>37</v>
      </c>
      <c r="Q69" s="397" t="s">
        <v>1709</v>
      </c>
      <c r="R69" s="699"/>
      <c r="S69" s="48" t="s">
        <v>161</v>
      </c>
      <c r="T69" s="699"/>
      <c r="U69" s="702" t="s">
        <v>37</v>
      </c>
      <c r="V69" s="402"/>
      <c r="W69" s="402"/>
      <c r="X69" s="941"/>
      <c r="Y69" s="941"/>
      <c r="Z69" s="941"/>
      <c r="AA69" s="406"/>
      <c r="AB69" s="406"/>
      <c r="AC69" s="244"/>
    </row>
    <row r="70" spans="1:29" s="715" customFormat="1" ht="34.200000000000003" outlineLevel="1">
      <c r="A70" s="431"/>
      <c r="B70" s="693" t="s">
        <v>1554</v>
      </c>
      <c r="C70" s="694" t="s">
        <v>1546</v>
      </c>
      <c r="D70" s="437" t="s">
        <v>1544</v>
      </c>
      <c r="E70" s="695" t="s">
        <v>51</v>
      </c>
      <c r="F70" s="432" t="s">
        <v>483</v>
      </c>
      <c r="G70" s="432" t="s">
        <v>1545</v>
      </c>
      <c r="H70" s="432" t="s">
        <v>73</v>
      </c>
      <c r="I70" s="696"/>
      <c r="J70" s="697" t="s">
        <v>23</v>
      </c>
      <c r="K70" s="698"/>
      <c r="L70" s="686" t="s">
        <v>125</v>
      </c>
      <c r="M70" s="687"/>
      <c r="N70" s="688" t="s">
        <v>31</v>
      </c>
      <c r="O70" s="699">
        <f>I70*K70*M70</f>
        <v>0</v>
      </c>
      <c r="P70" s="700"/>
      <c r="Q70" s="397" t="s">
        <v>1547</v>
      </c>
      <c r="R70" s="687">
        <v>2</v>
      </c>
      <c r="S70" s="688" t="s">
        <v>159</v>
      </c>
      <c r="T70" s="699"/>
      <c r="U70" s="700"/>
      <c r="V70" s="402"/>
      <c r="W70" s="402"/>
      <c r="X70" s="402"/>
      <c r="Y70" s="402"/>
      <c r="Z70" s="402"/>
      <c r="AA70" s="403"/>
      <c r="AB70" s="403"/>
    </row>
    <row r="71" spans="1:29" s="706" customFormat="1" ht="51.75" customHeight="1" outlineLevel="1">
      <c r="A71" s="431"/>
      <c r="B71" s="1104" t="s">
        <v>1449</v>
      </c>
      <c r="C71" s="1104" t="s">
        <v>1555</v>
      </c>
      <c r="D71" s="437" t="s">
        <v>1556</v>
      </c>
      <c r="E71" s="685" t="s">
        <v>51</v>
      </c>
      <c r="F71" s="437" t="s">
        <v>410</v>
      </c>
      <c r="G71" s="716" t="s">
        <v>469</v>
      </c>
      <c r="H71" s="397" t="s">
        <v>1451</v>
      </c>
      <c r="I71" s="696">
        <v>15</v>
      </c>
      <c r="J71" s="697" t="s">
        <v>23</v>
      </c>
      <c r="K71" s="698">
        <v>4</v>
      </c>
      <c r="L71" s="686" t="s">
        <v>97</v>
      </c>
      <c r="M71" s="687">
        <v>1</v>
      </c>
      <c r="N71" s="688" t="s">
        <v>32</v>
      </c>
      <c r="O71" s="699">
        <f>I71*K71*M71</f>
        <v>60</v>
      </c>
      <c r="P71" s="702" t="s">
        <v>38</v>
      </c>
      <c r="Q71" s="397" t="s">
        <v>1557</v>
      </c>
      <c r="R71" s="687">
        <v>1.5</v>
      </c>
      <c r="S71" s="688" t="s">
        <v>165</v>
      </c>
      <c r="T71" s="703">
        <f>(I71*K71*M71)/R71</f>
        <v>40</v>
      </c>
      <c r="U71" s="702" t="s">
        <v>38</v>
      </c>
      <c r="V71" s="663"/>
      <c r="W71" s="663"/>
      <c r="X71" s="663"/>
      <c r="Y71" s="663"/>
      <c r="Z71" s="663"/>
      <c r="AA71" s="692"/>
      <c r="AB71" s="704"/>
    </row>
    <row r="72" spans="1:29" s="431" customFormat="1" ht="61.5" customHeight="1" outlineLevel="1">
      <c r="B72" s="1066"/>
      <c r="C72" s="1066"/>
      <c r="D72" s="437" t="s">
        <v>1558</v>
      </c>
      <c r="E72" s="685" t="s">
        <v>51</v>
      </c>
      <c r="F72" s="437" t="s">
        <v>1559</v>
      </c>
      <c r="G72" s="716" t="s">
        <v>361</v>
      </c>
      <c r="H72" s="397" t="s">
        <v>581</v>
      </c>
      <c r="I72" s="696">
        <v>15</v>
      </c>
      <c r="J72" s="697" t="s">
        <v>23</v>
      </c>
      <c r="K72" s="698">
        <v>4</v>
      </c>
      <c r="L72" s="686" t="s">
        <v>97</v>
      </c>
      <c r="M72" s="687">
        <v>1</v>
      </c>
      <c r="N72" s="688" t="s">
        <v>32</v>
      </c>
      <c r="O72" s="699">
        <f t="shared" ref="O72:O74" si="10">I72*K72*M72</f>
        <v>60</v>
      </c>
      <c r="P72" s="702" t="s">
        <v>38</v>
      </c>
      <c r="Q72" s="397" t="s">
        <v>1560</v>
      </c>
      <c r="R72" s="687">
        <v>2</v>
      </c>
      <c r="S72" s="688" t="s">
        <v>159</v>
      </c>
      <c r="T72" s="699">
        <f t="shared" ref="T72:T74" si="11">(I72*K72*M72)/R72</f>
        <v>30</v>
      </c>
      <c r="U72" s="702" t="s">
        <v>38</v>
      </c>
      <c r="V72" s="409"/>
      <c r="W72" s="402"/>
      <c r="X72" s="409"/>
      <c r="Y72" s="409"/>
      <c r="Z72" s="409"/>
      <c r="AA72" s="410"/>
      <c r="AB72" s="411"/>
    </row>
    <row r="73" spans="1:29" s="706" customFormat="1" ht="34.200000000000003" outlineLevel="1">
      <c r="A73" s="431"/>
      <c r="B73" s="1066"/>
      <c r="C73" s="1066"/>
      <c r="D73" s="1104" t="s">
        <v>1561</v>
      </c>
      <c r="E73" s="685" t="s">
        <v>55</v>
      </c>
      <c r="F73" s="437" t="s">
        <v>68</v>
      </c>
      <c r="G73" s="717" t="s">
        <v>358</v>
      </c>
      <c r="H73" s="413" t="s">
        <v>711</v>
      </c>
      <c r="I73" s="707">
        <v>25</v>
      </c>
      <c r="J73" s="708" t="s">
        <v>122</v>
      </c>
      <c r="K73" s="709">
        <v>3</v>
      </c>
      <c r="L73" s="689" t="s">
        <v>124</v>
      </c>
      <c r="M73" s="690">
        <v>1</v>
      </c>
      <c r="N73" s="691" t="s">
        <v>32</v>
      </c>
      <c r="O73" s="703">
        <f t="shared" si="10"/>
        <v>75</v>
      </c>
      <c r="P73" s="702" t="s">
        <v>38</v>
      </c>
      <c r="Q73" s="429" t="s">
        <v>1560</v>
      </c>
      <c r="R73" s="690">
        <v>1.5</v>
      </c>
      <c r="S73" s="688" t="s">
        <v>165</v>
      </c>
      <c r="T73" s="703">
        <f t="shared" si="11"/>
        <v>50</v>
      </c>
      <c r="U73" s="702" t="s">
        <v>38</v>
      </c>
      <c r="V73" s="402"/>
      <c r="W73" s="402"/>
      <c r="X73" s="409"/>
      <c r="Y73" s="409"/>
      <c r="Z73" s="409"/>
      <c r="AA73" s="410"/>
      <c r="AB73" s="411"/>
    </row>
    <row r="74" spans="1:29" s="431" customFormat="1" ht="34.200000000000003" outlineLevel="1">
      <c r="B74" s="1066"/>
      <c r="C74" s="1066"/>
      <c r="D74" s="1094"/>
      <c r="E74" s="685" t="s">
        <v>55</v>
      </c>
      <c r="F74" s="437" t="s">
        <v>138</v>
      </c>
      <c r="G74" s="437" t="s">
        <v>366</v>
      </c>
      <c r="H74" s="397" t="s">
        <v>67</v>
      </c>
      <c r="I74" s="696">
        <v>25</v>
      </c>
      <c r="J74" s="697" t="s">
        <v>122</v>
      </c>
      <c r="K74" s="698">
        <v>3</v>
      </c>
      <c r="L74" s="686" t="s">
        <v>124</v>
      </c>
      <c r="M74" s="687">
        <v>1</v>
      </c>
      <c r="N74" s="688" t="s">
        <v>32</v>
      </c>
      <c r="O74" s="699">
        <f t="shared" si="10"/>
        <v>75</v>
      </c>
      <c r="P74" s="702" t="s">
        <v>38</v>
      </c>
      <c r="Q74" s="413" t="s">
        <v>1560</v>
      </c>
      <c r="R74" s="687">
        <v>1.5</v>
      </c>
      <c r="S74" s="688" t="s">
        <v>165</v>
      </c>
      <c r="T74" s="699">
        <f t="shared" si="11"/>
        <v>50</v>
      </c>
      <c r="U74" s="702" t="s">
        <v>38</v>
      </c>
      <c r="V74" s="409"/>
      <c r="W74" s="402"/>
      <c r="X74" s="409"/>
      <c r="Y74" s="409"/>
      <c r="Z74" s="409"/>
      <c r="AA74" s="410"/>
      <c r="AB74" s="411"/>
    </row>
    <row r="75" spans="1:29" s="431" customFormat="1" ht="34.799999999999997" outlineLevel="1" thickBot="1">
      <c r="B75" s="1094"/>
      <c r="C75" s="1094"/>
      <c r="D75" s="437" t="s">
        <v>1562</v>
      </c>
      <c r="E75" s="685" t="s">
        <v>51</v>
      </c>
      <c r="F75" s="432" t="s">
        <v>483</v>
      </c>
      <c r="G75" s="432" t="s">
        <v>78</v>
      </c>
      <c r="H75" s="432" t="s">
        <v>73</v>
      </c>
      <c r="I75" s="696">
        <v>15</v>
      </c>
      <c r="J75" s="697" t="s">
        <v>23</v>
      </c>
      <c r="K75" s="698">
        <v>4</v>
      </c>
      <c r="L75" s="686" t="s">
        <v>97</v>
      </c>
      <c r="M75" s="687">
        <v>0.5</v>
      </c>
      <c r="N75" s="688" t="s">
        <v>31</v>
      </c>
      <c r="O75" s="699">
        <f>I75*K75*M75</f>
        <v>30</v>
      </c>
      <c r="P75" s="702" t="s">
        <v>38</v>
      </c>
      <c r="Q75" s="397" t="s">
        <v>1563</v>
      </c>
      <c r="R75" s="687">
        <v>1.5</v>
      </c>
      <c r="S75" s="688" t="s">
        <v>165</v>
      </c>
      <c r="T75" s="699">
        <f>(I75*K75*M75)/R75</f>
        <v>20</v>
      </c>
      <c r="U75" s="702" t="s">
        <v>38</v>
      </c>
      <c r="V75" s="402"/>
      <c r="W75" s="402"/>
      <c r="X75" s="402"/>
      <c r="Y75" s="402"/>
      <c r="Z75" s="402"/>
      <c r="AA75" s="403"/>
      <c r="AB75" s="403"/>
    </row>
    <row r="76" spans="1:29" s="1" customFormat="1" ht="22.5" customHeight="1" thickBot="1">
      <c r="B76" s="45" t="s">
        <v>1576</v>
      </c>
      <c r="C76" s="46"/>
      <c r="D76" s="32"/>
      <c r="E76" s="32"/>
      <c r="F76" s="47"/>
      <c r="G76" s="47"/>
      <c r="H76" s="47"/>
      <c r="I76" s="31"/>
      <c r="J76" s="32"/>
      <c r="K76" s="31"/>
      <c r="L76" s="32"/>
      <c r="M76" s="31"/>
      <c r="N76" s="32"/>
      <c r="O76" s="31"/>
      <c r="P76" s="33"/>
      <c r="Q76" s="671"/>
      <c r="R76" s="31"/>
      <c r="S76" s="32"/>
      <c r="T76" s="31"/>
      <c r="U76" s="33"/>
      <c r="V76" s="778"/>
      <c r="W76" s="778"/>
      <c r="X76" s="778"/>
      <c r="Y76" s="778"/>
      <c r="Z76" s="778"/>
    </row>
    <row r="77" spans="1:29" s="1" customFormat="1" ht="136.80000000000001" outlineLevel="1">
      <c r="B77" s="1046" t="s">
        <v>1577</v>
      </c>
      <c r="C77" s="1047"/>
      <c r="D77" s="1048"/>
      <c r="E77" s="435" t="s">
        <v>51</v>
      </c>
      <c r="F77" s="352" t="s">
        <v>1578</v>
      </c>
      <c r="G77" s="352" t="s">
        <v>1579</v>
      </c>
      <c r="H77" s="337" t="s">
        <v>1580</v>
      </c>
      <c r="I77" s="36">
        <v>25</v>
      </c>
      <c r="J77" s="66" t="s">
        <v>122</v>
      </c>
      <c r="K77" s="37">
        <v>4</v>
      </c>
      <c r="L77" s="65" t="s">
        <v>97</v>
      </c>
      <c r="M77" s="38">
        <v>6</v>
      </c>
      <c r="N77" s="48" t="s">
        <v>126</v>
      </c>
      <c r="O77" s="35">
        <f t="shared" ref="O77:O78" si="12">I77*K77*M77</f>
        <v>600</v>
      </c>
      <c r="P77" s="277" t="s">
        <v>39</v>
      </c>
      <c r="Q77" s="445" t="s">
        <v>1581</v>
      </c>
      <c r="R77" s="38">
        <v>2.5</v>
      </c>
      <c r="S77" s="48" t="s">
        <v>161</v>
      </c>
      <c r="T77" s="35">
        <f>(I77*K77*M77)/R77</f>
        <v>240</v>
      </c>
      <c r="U77" s="277" t="s">
        <v>98</v>
      </c>
      <c r="V77" s="673" t="s">
        <v>1582</v>
      </c>
      <c r="W77" s="674" t="s">
        <v>1583</v>
      </c>
      <c r="X77" s="675" t="s">
        <v>1584</v>
      </c>
      <c r="Y77" s="676" t="s">
        <v>1585</v>
      </c>
      <c r="Z77" s="676"/>
    </row>
    <row r="78" spans="1:29" s="1" customFormat="1" ht="57.6" outlineLevel="1" thickBot="1">
      <c r="B78" s="1046"/>
      <c r="C78" s="1047"/>
      <c r="D78" s="1048"/>
      <c r="E78" s="435" t="s">
        <v>51</v>
      </c>
      <c r="F78" s="352" t="s">
        <v>1586</v>
      </c>
      <c r="G78" s="352" t="s">
        <v>1587</v>
      </c>
      <c r="H78" s="337" t="s">
        <v>1588</v>
      </c>
      <c r="I78" s="36">
        <v>1</v>
      </c>
      <c r="J78" s="66" t="s">
        <v>120</v>
      </c>
      <c r="K78" s="37">
        <v>4</v>
      </c>
      <c r="L78" s="65" t="s">
        <v>97</v>
      </c>
      <c r="M78" s="38">
        <v>1</v>
      </c>
      <c r="N78" s="48" t="s">
        <v>32</v>
      </c>
      <c r="O78" s="35">
        <f t="shared" si="12"/>
        <v>4</v>
      </c>
      <c r="P78" s="277" t="s">
        <v>37</v>
      </c>
      <c r="Q78" s="375" t="s">
        <v>1589</v>
      </c>
      <c r="R78" s="38">
        <v>2.5</v>
      </c>
      <c r="S78" s="48" t="s">
        <v>161</v>
      </c>
      <c r="T78" s="35">
        <f>(I78*K78*M78)/R78</f>
        <v>1.6</v>
      </c>
      <c r="U78" s="74" t="s">
        <v>37</v>
      </c>
      <c r="V78" s="434" t="s">
        <v>1590</v>
      </c>
      <c r="W78" s="375" t="s">
        <v>1583</v>
      </c>
      <c r="X78" s="375" t="s">
        <v>1584</v>
      </c>
      <c r="Y78" s="364" t="s">
        <v>1585</v>
      </c>
      <c r="Z78" s="364"/>
    </row>
    <row r="79" spans="1:29" s="1" customFormat="1" ht="40.35" customHeight="1" outlineLevel="1" thickBot="1">
      <c r="B79" s="1049"/>
      <c r="C79" s="1050"/>
      <c r="D79" s="1051"/>
      <c r="E79" s="368"/>
      <c r="F79" s="352" t="s">
        <v>1591</v>
      </c>
      <c r="G79" s="352" t="s">
        <v>1592</v>
      </c>
      <c r="H79" s="337" t="s">
        <v>1588</v>
      </c>
      <c r="I79" s="36">
        <v>1</v>
      </c>
      <c r="J79" s="66" t="s">
        <v>120</v>
      </c>
      <c r="K79" s="37">
        <v>2</v>
      </c>
      <c r="L79" s="65" t="s">
        <v>5</v>
      </c>
      <c r="M79" s="38">
        <v>1</v>
      </c>
      <c r="N79" s="48" t="s">
        <v>32</v>
      </c>
      <c r="O79" s="35">
        <f>I79*K79*M79</f>
        <v>2</v>
      </c>
      <c r="P79" s="277" t="s">
        <v>37</v>
      </c>
      <c r="Q79" s="375" t="s">
        <v>1593</v>
      </c>
      <c r="R79" s="38">
        <v>2</v>
      </c>
      <c r="S79" s="48" t="s">
        <v>159</v>
      </c>
      <c r="T79" s="35">
        <f>(I79*K79*M79)/R79</f>
        <v>1</v>
      </c>
      <c r="U79" s="74" t="s">
        <v>37</v>
      </c>
      <c r="V79" s="445" t="s">
        <v>1594</v>
      </c>
      <c r="W79" s="375" t="s">
        <v>1595</v>
      </c>
      <c r="X79" s="677" t="s">
        <v>1584</v>
      </c>
      <c r="Y79" s="364" t="s">
        <v>1585</v>
      </c>
      <c r="Z79" s="364"/>
    </row>
    <row r="80" spans="1:29" s="615" customFormat="1" outlineLevel="1">
      <c r="A80" s="244"/>
      <c r="B80" s="618"/>
      <c r="C80" s="618"/>
      <c r="D80" s="618"/>
      <c r="E80" s="619"/>
      <c r="F80" s="618"/>
      <c r="G80" s="618"/>
      <c r="H80" s="620"/>
      <c r="I80" s="605"/>
      <c r="J80" s="606"/>
      <c r="K80" s="605"/>
      <c r="L80" s="607"/>
      <c r="M80" s="605"/>
      <c r="N80" s="608"/>
      <c r="O80" s="246"/>
      <c r="P80" s="609"/>
      <c r="Q80" s="604"/>
      <c r="R80" s="605"/>
      <c r="S80" s="617"/>
      <c r="T80" s="246"/>
      <c r="U80" s="609"/>
      <c r="V80" s="611"/>
      <c r="W80" s="611"/>
      <c r="X80" s="611"/>
      <c r="Y80" s="611"/>
      <c r="Z80" s="611"/>
      <c r="AA80" s="612"/>
      <c r="AB80" s="613"/>
    </row>
    <row r="81" spans="1:29" ht="13.8" thickBot="1">
      <c r="B81" s="282"/>
      <c r="C81" s="283"/>
      <c r="D81" s="284"/>
      <c r="E81" s="284"/>
      <c r="F81" s="282"/>
      <c r="G81" s="282"/>
      <c r="H81" s="282"/>
      <c r="AC81" s="244"/>
    </row>
    <row r="82" spans="1:29" ht="21" thickBot="1">
      <c r="B82" s="285" t="s">
        <v>18</v>
      </c>
      <c r="C82" s="286"/>
      <c r="D82" s="287"/>
      <c r="E82" s="287"/>
      <c r="F82" s="288"/>
      <c r="G82" s="288"/>
      <c r="H82" s="288"/>
      <c r="I82" s="289"/>
      <c r="J82" s="287"/>
      <c r="K82" s="289"/>
      <c r="L82" s="287"/>
      <c r="M82" s="289"/>
      <c r="N82" s="287"/>
      <c r="O82" s="289"/>
      <c r="P82" s="290"/>
      <c r="Q82" s="291"/>
      <c r="R82" s="289"/>
      <c r="S82" s="287"/>
      <c r="T82" s="289"/>
      <c r="U82" s="290"/>
      <c r="V82" s="287"/>
      <c r="W82" s="287"/>
      <c r="X82" s="287"/>
      <c r="Y82" s="287"/>
      <c r="Z82" s="927"/>
      <c r="AA82" s="287"/>
      <c r="AB82" s="287"/>
      <c r="AC82" s="244"/>
    </row>
    <row r="83" spans="1:29" s="436" customFormat="1" ht="27" outlineLevel="2" thickBot="1">
      <c r="A83" s="292">
        <f>A11</f>
        <v>0</v>
      </c>
      <c r="B83" s="292" t="str">
        <f>B10</f>
        <v>Desarenador</v>
      </c>
      <c r="C83" s="292" t="str">
        <f t="shared" ref="C83:P83" si="13">C8</f>
        <v>Limpeza da obra de entrada</v>
      </c>
      <c r="D83" s="261" t="str">
        <f t="shared" si="13"/>
        <v>Transporte do contentor de gradados</v>
      </c>
      <c r="E83" s="261" t="str">
        <f t="shared" si="13"/>
        <v>N</v>
      </c>
      <c r="F83" s="261" t="str">
        <f t="shared" si="13"/>
        <v>Movimentação manual de cargas</v>
      </c>
      <c r="G83" s="261" t="str">
        <f t="shared" si="13"/>
        <v>Sobreesforços - esforços excessivos</v>
      </c>
      <c r="H83" s="261" t="str">
        <f t="shared" si="13"/>
        <v>Lesões músculo-esqueléticas</v>
      </c>
      <c r="I83" s="261">
        <f t="shared" si="13"/>
        <v>25</v>
      </c>
      <c r="J83" s="261" t="str">
        <f t="shared" si="13"/>
        <v>Grave</v>
      </c>
      <c r="K83" s="261">
        <f t="shared" si="13"/>
        <v>5</v>
      </c>
      <c r="L83" s="261" t="str">
        <f t="shared" si="13"/>
        <v>Muito Frequente</v>
      </c>
      <c r="M83" s="261">
        <f t="shared" si="13"/>
        <v>1</v>
      </c>
      <c r="N83" s="261" t="str">
        <f t="shared" si="13"/>
        <v>Baixa</v>
      </c>
      <c r="O83" s="261">
        <f t="shared" si="13"/>
        <v>125</v>
      </c>
      <c r="P83" s="261" t="str">
        <f t="shared" si="13"/>
        <v>SIGNIFICATIVO</v>
      </c>
      <c r="Q83" s="293"/>
      <c r="R83" s="293">
        <f>R8</f>
        <v>2</v>
      </c>
      <c r="S83" s="292" t="str">
        <f>S8</f>
        <v>Controlos formais</v>
      </c>
      <c r="T83" s="292">
        <f>T8</f>
        <v>62.5</v>
      </c>
      <c r="U83" s="292" t="str">
        <f>U8</f>
        <v>MÉDIO</v>
      </c>
      <c r="V83" s="292"/>
      <c r="W83" s="292"/>
      <c r="X83" s="292"/>
      <c r="Y83" s="928"/>
      <c r="Z83" s="245"/>
      <c r="AA83" s="292" t="str">
        <f>AA3</f>
        <v>Causas</v>
      </c>
      <c r="AB83" s="292" t="str">
        <f>AB3</f>
        <v>Factores Agravantes</v>
      </c>
      <c r="AC83" s="244"/>
    </row>
    <row r="84" spans="1:29" ht="21" customHeight="1" outlineLevel="2" thickBot="1">
      <c r="B84" s="244" t="s">
        <v>19</v>
      </c>
      <c r="C84" s="244" t="s">
        <v>20</v>
      </c>
      <c r="D84" s="294" t="s">
        <v>21</v>
      </c>
      <c r="E84" s="295" t="s">
        <v>51</v>
      </c>
      <c r="F84" s="929" t="s">
        <v>453</v>
      </c>
      <c r="G84" s="929" t="s">
        <v>454</v>
      </c>
      <c r="I84" s="296">
        <v>1</v>
      </c>
      <c r="J84" s="297" t="s">
        <v>120</v>
      </c>
      <c r="K84" s="298">
        <v>1</v>
      </c>
      <c r="L84" s="297" t="s">
        <v>3</v>
      </c>
      <c r="M84" s="298">
        <v>0.5</v>
      </c>
      <c r="N84" s="297" t="s">
        <v>31</v>
      </c>
      <c r="O84" s="275"/>
      <c r="P84" s="306" t="s">
        <v>37</v>
      </c>
      <c r="R84" s="299">
        <v>1</v>
      </c>
      <c r="S84" s="300" t="s">
        <v>1272</v>
      </c>
      <c r="T84" s="275"/>
      <c r="U84" s="306" t="s">
        <v>37</v>
      </c>
      <c r="AC84" s="244"/>
    </row>
    <row r="85" spans="1:29" ht="21" customHeight="1" outlineLevel="2" thickBot="1">
      <c r="D85" s="301" t="s">
        <v>22</v>
      </c>
      <c r="E85" s="302" t="s">
        <v>55</v>
      </c>
      <c r="F85" s="918" t="s">
        <v>339</v>
      </c>
      <c r="G85" s="918" t="s">
        <v>478</v>
      </c>
      <c r="I85" s="303">
        <v>5</v>
      </c>
      <c r="J85" s="304" t="s">
        <v>121</v>
      </c>
      <c r="K85" s="305">
        <v>2</v>
      </c>
      <c r="L85" s="304" t="s">
        <v>5</v>
      </c>
      <c r="M85" s="305">
        <v>1</v>
      </c>
      <c r="N85" s="304" t="s">
        <v>32</v>
      </c>
      <c r="O85" s="275"/>
      <c r="P85" s="310" t="s">
        <v>38</v>
      </c>
      <c r="R85" s="307">
        <v>1.5</v>
      </c>
      <c r="S85" s="308" t="s">
        <v>165</v>
      </c>
      <c r="T85" s="275"/>
      <c r="U85" s="310" t="s">
        <v>38</v>
      </c>
      <c r="AC85" s="244"/>
    </row>
    <row r="86" spans="1:29" ht="21" customHeight="1" outlineLevel="2" thickBot="1">
      <c r="D86" s="309" t="s">
        <v>142</v>
      </c>
      <c r="E86" s="302" t="s">
        <v>52</v>
      </c>
      <c r="F86" s="930" t="s">
        <v>137</v>
      </c>
      <c r="G86" s="918" t="s">
        <v>367</v>
      </c>
      <c r="I86" s="303">
        <v>15</v>
      </c>
      <c r="J86" s="304" t="s">
        <v>23</v>
      </c>
      <c r="K86" s="305">
        <v>3</v>
      </c>
      <c r="L86" s="304" t="s">
        <v>124</v>
      </c>
      <c r="M86" s="305">
        <v>3</v>
      </c>
      <c r="N86" s="304" t="s">
        <v>33</v>
      </c>
      <c r="O86" s="275"/>
      <c r="P86" s="313" t="s">
        <v>98</v>
      </c>
      <c r="R86" s="307">
        <v>2</v>
      </c>
      <c r="S86" s="308" t="s">
        <v>159</v>
      </c>
      <c r="T86" s="275"/>
      <c r="U86" s="313" t="s">
        <v>98</v>
      </c>
      <c r="AC86" s="244"/>
    </row>
    <row r="87" spans="1:29" ht="21" customHeight="1" outlineLevel="2" thickBot="1">
      <c r="D87" s="311" t="s">
        <v>143</v>
      </c>
      <c r="E87" s="312" t="s">
        <v>133</v>
      </c>
      <c r="F87" s="930" t="s">
        <v>376</v>
      </c>
      <c r="G87" s="931" t="s">
        <v>1133</v>
      </c>
      <c r="I87" s="303">
        <v>25</v>
      </c>
      <c r="J87" s="304" t="s">
        <v>122</v>
      </c>
      <c r="K87" s="305">
        <v>4</v>
      </c>
      <c r="L87" s="304" t="s">
        <v>97</v>
      </c>
      <c r="M87" s="305">
        <v>5</v>
      </c>
      <c r="N87" s="304" t="s">
        <v>127</v>
      </c>
      <c r="O87" s="275"/>
      <c r="P87" s="318" t="s">
        <v>39</v>
      </c>
      <c r="R87" s="307">
        <v>2.5</v>
      </c>
      <c r="S87" s="308" t="s">
        <v>161</v>
      </c>
      <c r="T87" s="275"/>
      <c r="U87" s="318" t="s">
        <v>39</v>
      </c>
      <c r="AC87" s="244"/>
    </row>
    <row r="88" spans="1:29" ht="21" customHeight="1" outlineLevel="2" thickBot="1">
      <c r="B88" s="244"/>
      <c r="D88" s="309" t="s">
        <v>144</v>
      </c>
      <c r="F88" s="930" t="s">
        <v>377</v>
      </c>
      <c r="G88" s="930" t="s">
        <v>371</v>
      </c>
      <c r="I88" s="314">
        <v>50</v>
      </c>
      <c r="J88" s="315" t="s">
        <v>123</v>
      </c>
      <c r="K88" s="316">
        <v>5</v>
      </c>
      <c r="L88" s="315" t="s">
        <v>125</v>
      </c>
      <c r="M88" s="316">
        <v>6</v>
      </c>
      <c r="N88" s="315" t="s">
        <v>126</v>
      </c>
      <c r="O88" s="317"/>
      <c r="P88" s="321" t="s">
        <v>40</v>
      </c>
      <c r="R88" s="319">
        <v>3</v>
      </c>
      <c r="S88" s="320" t="s">
        <v>166</v>
      </c>
      <c r="T88" s="317"/>
      <c r="U88" s="321" t="s">
        <v>40</v>
      </c>
      <c r="AC88" s="244"/>
    </row>
    <row r="89" spans="1:29" ht="21" customHeight="1" outlineLevel="2">
      <c r="B89" s="244"/>
      <c r="D89" s="309" t="s">
        <v>145</v>
      </c>
      <c r="F89" s="930" t="s">
        <v>378</v>
      </c>
      <c r="G89" s="930" t="s">
        <v>372</v>
      </c>
      <c r="P89" s="932"/>
      <c r="U89" s="932"/>
      <c r="AC89" s="244"/>
    </row>
    <row r="90" spans="1:29" ht="21" customHeight="1" outlineLevel="2">
      <c r="B90" s="244"/>
      <c r="D90" s="309" t="s">
        <v>146</v>
      </c>
      <c r="F90" s="930" t="s">
        <v>379</v>
      </c>
      <c r="G90" s="930" t="s">
        <v>455</v>
      </c>
      <c r="P90" s="932"/>
      <c r="U90" s="932"/>
      <c r="AC90" s="244"/>
    </row>
    <row r="91" spans="1:29" ht="21" customHeight="1" outlineLevel="2">
      <c r="B91" s="244"/>
      <c r="D91" s="309" t="s">
        <v>147</v>
      </c>
      <c r="F91" s="930" t="s">
        <v>328</v>
      </c>
      <c r="G91" s="930" t="s">
        <v>86</v>
      </c>
      <c r="P91" s="932"/>
      <c r="U91" s="932"/>
      <c r="AC91" s="244"/>
    </row>
    <row r="92" spans="1:29" ht="21" customHeight="1" outlineLevel="2">
      <c r="B92" s="244"/>
      <c r="D92" s="309" t="s">
        <v>148</v>
      </c>
      <c r="F92" s="930" t="s">
        <v>380</v>
      </c>
      <c r="G92" s="933" t="s">
        <v>91</v>
      </c>
      <c r="P92" s="932"/>
      <c r="U92" s="932"/>
      <c r="AC92" s="244"/>
    </row>
    <row r="93" spans="1:29" ht="21" customHeight="1" outlineLevel="2">
      <c r="B93" s="244"/>
      <c r="D93" s="311" t="s">
        <v>149</v>
      </c>
      <c r="F93" s="930" t="s">
        <v>381</v>
      </c>
      <c r="G93" s="929" t="s">
        <v>456</v>
      </c>
      <c r="P93" s="932"/>
      <c r="U93" s="932"/>
      <c r="AC93" s="244"/>
    </row>
    <row r="94" spans="1:29" ht="21" customHeight="1" outlineLevel="2">
      <c r="B94" s="244"/>
      <c r="F94" s="930" t="s">
        <v>382</v>
      </c>
      <c r="G94" s="918" t="s">
        <v>469</v>
      </c>
      <c r="P94" s="932"/>
      <c r="U94" s="932"/>
      <c r="AC94" s="244"/>
    </row>
    <row r="95" spans="1:29" ht="21" customHeight="1" outlineLevel="2">
      <c r="B95" s="244"/>
      <c r="F95" s="930" t="s">
        <v>139</v>
      </c>
      <c r="G95" s="918" t="s">
        <v>353</v>
      </c>
      <c r="P95" s="932"/>
      <c r="U95" s="932"/>
      <c r="AC95" s="244"/>
    </row>
    <row r="96" spans="1:29" ht="21" customHeight="1" outlineLevel="2">
      <c r="B96" s="244"/>
      <c r="F96" s="930" t="s">
        <v>383</v>
      </c>
      <c r="G96" s="930" t="s">
        <v>354</v>
      </c>
      <c r="P96" s="932"/>
      <c r="U96" s="932"/>
      <c r="AC96" s="244"/>
    </row>
    <row r="97" spans="2:29" ht="21" customHeight="1" outlineLevel="2">
      <c r="B97" s="244"/>
      <c r="F97" s="930" t="s">
        <v>384</v>
      </c>
      <c r="G97" s="933" t="s">
        <v>364</v>
      </c>
      <c r="P97" s="932"/>
      <c r="U97" s="932"/>
      <c r="AC97" s="244"/>
    </row>
    <row r="98" spans="2:29" ht="21" customHeight="1" outlineLevel="2">
      <c r="B98" s="244"/>
      <c r="F98" s="933" t="s">
        <v>385</v>
      </c>
      <c r="G98" s="929" t="s">
        <v>457</v>
      </c>
      <c r="P98" s="932"/>
      <c r="U98" s="932"/>
      <c r="AC98" s="244"/>
    </row>
    <row r="99" spans="2:29" ht="21" customHeight="1" outlineLevel="2">
      <c r="B99" s="244"/>
      <c r="F99" s="929" t="s">
        <v>419</v>
      </c>
      <c r="G99" s="934" t="s">
        <v>369</v>
      </c>
      <c r="P99" s="932"/>
      <c r="U99" s="932"/>
      <c r="AC99" s="244"/>
    </row>
    <row r="100" spans="2:29" ht="21" customHeight="1" outlineLevel="2">
      <c r="B100" s="244"/>
      <c r="F100" s="918" t="s">
        <v>231</v>
      </c>
      <c r="G100" s="929" t="s">
        <v>458</v>
      </c>
      <c r="P100" s="932"/>
      <c r="U100" s="932"/>
      <c r="AC100" s="244"/>
    </row>
    <row r="101" spans="2:29" ht="21" customHeight="1" outlineLevel="2">
      <c r="B101" s="244"/>
      <c r="F101" s="930" t="s">
        <v>386</v>
      </c>
      <c r="G101" s="918" t="s">
        <v>366</v>
      </c>
      <c r="P101" s="932"/>
      <c r="U101" s="932"/>
      <c r="AC101" s="244"/>
    </row>
    <row r="102" spans="2:29" ht="21" customHeight="1" outlineLevel="2">
      <c r="B102" s="244"/>
      <c r="F102" s="930" t="s">
        <v>140</v>
      </c>
      <c r="G102" s="933" t="s">
        <v>370</v>
      </c>
      <c r="P102" s="932"/>
      <c r="U102" s="932"/>
      <c r="AC102" s="244"/>
    </row>
    <row r="103" spans="2:29" ht="21" customHeight="1" outlineLevel="2">
      <c r="B103" s="244"/>
      <c r="F103" s="930" t="s">
        <v>226</v>
      </c>
      <c r="G103" s="929" t="s">
        <v>459</v>
      </c>
      <c r="P103" s="932"/>
      <c r="U103" s="932"/>
      <c r="AC103" s="244"/>
    </row>
    <row r="104" spans="2:29" ht="21" customHeight="1" outlineLevel="2">
      <c r="B104" s="244"/>
      <c r="D104" s="244"/>
      <c r="E104" s="244"/>
      <c r="F104" s="930" t="s">
        <v>229</v>
      </c>
      <c r="G104" s="918" t="s">
        <v>355</v>
      </c>
      <c r="H104" s="244"/>
      <c r="P104" s="932"/>
      <c r="U104" s="932"/>
      <c r="AC104" s="244"/>
    </row>
    <row r="105" spans="2:29" ht="21" customHeight="1" outlineLevel="2">
      <c r="B105" s="244"/>
      <c r="D105" s="244"/>
      <c r="E105" s="244"/>
      <c r="F105" s="930" t="s">
        <v>387</v>
      </c>
      <c r="G105" s="930" t="s">
        <v>471</v>
      </c>
      <c r="H105" s="244"/>
      <c r="P105" s="932"/>
      <c r="U105" s="932"/>
      <c r="AC105" s="244"/>
    </row>
    <row r="106" spans="2:29" ht="21" customHeight="1" outlineLevel="2">
      <c r="B106" s="244"/>
      <c r="D106" s="244"/>
      <c r="E106" s="244"/>
      <c r="F106" s="933" t="s">
        <v>388</v>
      </c>
      <c r="G106" s="930" t="s">
        <v>356</v>
      </c>
      <c r="H106" s="244"/>
      <c r="P106" s="932"/>
      <c r="U106" s="932"/>
      <c r="AC106" s="244"/>
    </row>
    <row r="107" spans="2:29" ht="21" customHeight="1" outlineLevel="2">
      <c r="B107" s="244"/>
      <c r="D107" s="244"/>
      <c r="E107" s="244"/>
      <c r="F107" s="929" t="s">
        <v>420</v>
      </c>
      <c r="G107" s="930" t="s">
        <v>357</v>
      </c>
      <c r="H107" s="244"/>
      <c r="P107" s="932"/>
      <c r="U107" s="932"/>
      <c r="AC107" s="244"/>
    </row>
    <row r="108" spans="2:29" ht="21" customHeight="1" outlineLevel="2">
      <c r="B108" s="244"/>
      <c r="D108" s="244"/>
      <c r="E108" s="244"/>
      <c r="F108" s="918" t="s">
        <v>389</v>
      </c>
      <c r="G108" s="930" t="s">
        <v>358</v>
      </c>
      <c r="H108" s="244"/>
      <c r="P108" s="932"/>
      <c r="U108" s="932"/>
      <c r="AC108" s="244"/>
    </row>
    <row r="109" spans="2:29" ht="21" customHeight="1" outlineLevel="2">
      <c r="B109" s="244"/>
      <c r="D109" s="244"/>
      <c r="E109" s="244"/>
      <c r="F109" s="930" t="s">
        <v>390</v>
      </c>
      <c r="G109" s="930" t="s">
        <v>359</v>
      </c>
      <c r="H109" s="244"/>
      <c r="P109" s="932"/>
      <c r="U109" s="932"/>
      <c r="AC109" s="244"/>
    </row>
    <row r="110" spans="2:29" ht="21" customHeight="1" outlineLevel="2">
      <c r="B110" s="244"/>
      <c r="D110" s="244"/>
      <c r="E110" s="244"/>
      <c r="F110" s="930" t="s">
        <v>391</v>
      </c>
      <c r="G110" s="933" t="s">
        <v>470</v>
      </c>
      <c r="H110" s="244"/>
      <c r="P110" s="932"/>
      <c r="U110" s="932"/>
      <c r="AC110" s="244"/>
    </row>
    <row r="111" spans="2:29" ht="21" customHeight="1" outlineLevel="2">
      <c r="B111" s="244"/>
      <c r="D111" s="244"/>
      <c r="E111" s="244"/>
      <c r="F111" s="933" t="s">
        <v>392</v>
      </c>
      <c r="G111" s="929" t="s">
        <v>460</v>
      </c>
      <c r="H111" s="244"/>
      <c r="P111" s="932"/>
      <c r="U111" s="932"/>
      <c r="AC111" s="244"/>
    </row>
    <row r="112" spans="2:29" ht="21" customHeight="1" outlineLevel="2">
      <c r="B112" s="244"/>
      <c r="D112" s="244"/>
      <c r="E112" s="244"/>
      <c r="F112" s="929" t="s">
        <v>421</v>
      </c>
      <c r="G112" s="930" t="s">
        <v>360</v>
      </c>
      <c r="H112" s="244"/>
      <c r="P112" s="932"/>
      <c r="U112" s="932"/>
      <c r="AC112" s="244"/>
    </row>
    <row r="113" spans="2:29" ht="21" customHeight="1" outlineLevel="2">
      <c r="B113" s="244"/>
      <c r="D113" s="244"/>
      <c r="E113" s="244"/>
      <c r="F113" s="918" t="s">
        <v>393</v>
      </c>
      <c r="G113" s="930" t="s">
        <v>363</v>
      </c>
      <c r="H113" s="244"/>
      <c r="P113" s="932"/>
      <c r="U113" s="932"/>
      <c r="AC113" s="244"/>
    </row>
    <row r="114" spans="2:29" ht="21" customHeight="1" outlineLevel="2">
      <c r="B114" s="244"/>
      <c r="D114" s="244"/>
      <c r="E114" s="244"/>
      <c r="F114" s="930" t="s">
        <v>394</v>
      </c>
      <c r="G114" s="933" t="s">
        <v>368</v>
      </c>
      <c r="H114" s="244"/>
      <c r="P114" s="932"/>
      <c r="U114" s="932"/>
      <c r="AC114" s="244"/>
    </row>
    <row r="115" spans="2:29" ht="21" customHeight="1" outlineLevel="2">
      <c r="B115" s="244"/>
      <c r="D115" s="244"/>
      <c r="E115" s="244"/>
      <c r="F115" s="930" t="s">
        <v>43</v>
      </c>
      <c r="G115" s="929" t="s">
        <v>461</v>
      </c>
      <c r="H115" s="244"/>
      <c r="P115" s="932"/>
      <c r="U115" s="932"/>
      <c r="AC115" s="244"/>
    </row>
    <row r="116" spans="2:29" ht="21" customHeight="1" outlineLevel="2">
      <c r="B116" s="244"/>
      <c r="D116" s="244"/>
      <c r="E116" s="244"/>
      <c r="F116" s="930" t="s">
        <v>112</v>
      </c>
      <c r="G116" s="918" t="s">
        <v>352</v>
      </c>
      <c r="H116" s="244"/>
      <c r="P116" s="932"/>
      <c r="U116" s="932"/>
      <c r="AC116" s="244"/>
    </row>
    <row r="117" spans="2:29" ht="21" customHeight="1" outlineLevel="2">
      <c r="B117" s="244"/>
      <c r="D117" s="244"/>
      <c r="E117" s="244"/>
      <c r="F117" s="930" t="s">
        <v>395</v>
      </c>
      <c r="G117" s="930" t="s">
        <v>78</v>
      </c>
      <c r="H117" s="244"/>
      <c r="P117" s="932"/>
      <c r="U117" s="932"/>
      <c r="AC117" s="244"/>
    </row>
    <row r="118" spans="2:29" ht="21" customHeight="1" outlineLevel="2">
      <c r="B118" s="244"/>
      <c r="D118" s="244"/>
      <c r="E118" s="244"/>
      <c r="F118" s="930" t="s">
        <v>42</v>
      </c>
      <c r="G118" s="930" t="s">
        <v>361</v>
      </c>
      <c r="H118" s="244"/>
      <c r="P118" s="932"/>
      <c r="U118" s="932"/>
      <c r="AC118" s="244"/>
    </row>
    <row r="119" spans="2:29" ht="21" customHeight="1" outlineLevel="2">
      <c r="B119" s="244"/>
      <c r="D119" s="244"/>
      <c r="E119" s="244"/>
      <c r="F119" s="930" t="s">
        <v>396</v>
      </c>
      <c r="G119" s="930" t="s">
        <v>362</v>
      </c>
      <c r="H119" s="244"/>
      <c r="P119" s="932"/>
      <c r="U119" s="932"/>
      <c r="AC119" s="244"/>
    </row>
    <row r="120" spans="2:29" ht="21" customHeight="1" outlineLevel="2">
      <c r="B120" s="244"/>
      <c r="D120" s="244"/>
      <c r="E120" s="244"/>
      <c r="F120" s="930" t="s">
        <v>397</v>
      </c>
      <c r="G120" s="930" t="s">
        <v>464</v>
      </c>
      <c r="H120" s="244"/>
      <c r="P120" s="932"/>
      <c r="U120" s="932"/>
      <c r="AC120" s="244"/>
    </row>
    <row r="121" spans="2:29" ht="21" customHeight="1" outlineLevel="2">
      <c r="B121" s="244"/>
      <c r="D121" s="244"/>
      <c r="E121" s="244"/>
      <c r="F121" s="930" t="s">
        <v>398</v>
      </c>
      <c r="G121" s="933" t="s">
        <v>365</v>
      </c>
      <c r="H121" s="244"/>
      <c r="P121" s="932"/>
      <c r="U121" s="932"/>
      <c r="AC121" s="244"/>
    </row>
    <row r="122" spans="2:29" ht="21" customHeight="1" outlineLevel="2">
      <c r="B122" s="244"/>
      <c r="D122" s="244"/>
      <c r="E122" s="244"/>
      <c r="F122" s="933" t="s">
        <v>41</v>
      </c>
      <c r="G122" s="929" t="s">
        <v>465</v>
      </c>
      <c r="H122" s="244"/>
      <c r="P122" s="932"/>
      <c r="U122" s="932"/>
      <c r="AC122" s="244"/>
    </row>
    <row r="123" spans="2:29" ht="21" customHeight="1" outlineLevel="2">
      <c r="B123" s="244"/>
      <c r="D123" s="244"/>
      <c r="E123" s="244"/>
      <c r="F123" s="929" t="s">
        <v>422</v>
      </c>
      <c r="G123" s="935" t="s">
        <v>373</v>
      </c>
      <c r="H123" s="244"/>
      <c r="P123" s="932"/>
      <c r="U123" s="932"/>
      <c r="AC123" s="244"/>
    </row>
    <row r="124" spans="2:29" ht="21" customHeight="1" outlineLevel="2">
      <c r="B124" s="244"/>
      <c r="D124" s="244"/>
      <c r="E124" s="244"/>
      <c r="F124" s="918" t="s">
        <v>399</v>
      </c>
      <c r="G124" s="934" t="s">
        <v>374</v>
      </c>
      <c r="H124" s="244"/>
      <c r="P124" s="932"/>
      <c r="U124" s="932"/>
      <c r="AC124" s="244"/>
    </row>
    <row r="125" spans="2:29" ht="21" customHeight="1" outlineLevel="2">
      <c r="B125" s="244"/>
      <c r="D125" s="244"/>
      <c r="E125" s="244"/>
      <c r="F125" s="930" t="s">
        <v>400</v>
      </c>
      <c r="G125" s="936" t="s">
        <v>375</v>
      </c>
      <c r="H125" s="244"/>
      <c r="P125" s="932"/>
      <c r="U125" s="932"/>
      <c r="AC125" s="244"/>
    </row>
    <row r="126" spans="2:29" ht="21" customHeight="1" outlineLevel="2">
      <c r="B126" s="244"/>
      <c r="D126" s="244"/>
      <c r="E126" s="244"/>
      <c r="F126" s="930" t="s">
        <v>401</v>
      </c>
      <c r="G126" s="936" t="s">
        <v>476</v>
      </c>
      <c r="H126" s="244"/>
      <c r="P126" s="932"/>
      <c r="U126" s="932"/>
      <c r="AC126" s="244"/>
    </row>
    <row r="127" spans="2:29" ht="21" customHeight="1" outlineLevel="2">
      <c r="B127" s="244"/>
      <c r="D127" s="244"/>
      <c r="E127" s="244"/>
      <c r="F127" s="930" t="s">
        <v>402</v>
      </c>
      <c r="G127" s="929" t="s">
        <v>466</v>
      </c>
      <c r="H127" s="244"/>
      <c r="P127" s="932"/>
      <c r="U127" s="932"/>
      <c r="AC127" s="244"/>
    </row>
    <row r="128" spans="2:29" ht="21" customHeight="1" outlineLevel="2">
      <c r="B128" s="244"/>
      <c r="D128" s="244"/>
      <c r="E128" s="244"/>
      <c r="F128" s="930" t="s">
        <v>403</v>
      </c>
      <c r="G128" s="918" t="s">
        <v>80</v>
      </c>
      <c r="H128" s="244"/>
      <c r="P128" s="932"/>
      <c r="U128" s="932"/>
      <c r="AC128" s="244"/>
    </row>
    <row r="129" spans="2:29" ht="21" customHeight="1" outlineLevel="2">
      <c r="B129" s="244"/>
      <c r="D129" s="244"/>
      <c r="E129" s="244"/>
      <c r="F129" s="930" t="s">
        <v>9</v>
      </c>
      <c r="G129" s="930" t="s">
        <v>79</v>
      </c>
      <c r="H129" s="244"/>
      <c r="P129" s="932"/>
      <c r="U129" s="932"/>
      <c r="AC129" s="244"/>
    </row>
    <row r="130" spans="2:29" ht="21" customHeight="1" outlineLevel="2">
      <c r="B130" s="244"/>
      <c r="D130" s="244"/>
      <c r="E130" s="244"/>
      <c r="F130" s="930" t="s">
        <v>404</v>
      </c>
      <c r="G130" s="933" t="s">
        <v>485</v>
      </c>
      <c r="H130" s="244"/>
      <c r="P130" s="932"/>
      <c r="U130" s="932"/>
      <c r="AC130" s="244"/>
    </row>
    <row r="131" spans="2:29" ht="21" customHeight="1" outlineLevel="2">
      <c r="B131" s="244"/>
      <c r="D131" s="244"/>
      <c r="E131" s="244"/>
      <c r="F131" s="930" t="s">
        <v>405</v>
      </c>
      <c r="G131" s="933" t="s">
        <v>1703</v>
      </c>
      <c r="H131" s="244"/>
      <c r="P131" s="932"/>
      <c r="U131" s="932"/>
      <c r="AC131" s="244"/>
    </row>
    <row r="132" spans="2:29" ht="21" customHeight="1" outlineLevel="2">
      <c r="B132" s="244"/>
      <c r="D132" s="244"/>
      <c r="E132" s="244"/>
      <c r="F132" s="930" t="s">
        <v>406</v>
      </c>
      <c r="G132" s="933" t="s">
        <v>212</v>
      </c>
      <c r="H132" s="244"/>
      <c r="P132" s="932"/>
      <c r="U132" s="932"/>
      <c r="AC132" s="244"/>
    </row>
    <row r="133" spans="2:29" ht="21" customHeight="1" outlineLevel="2">
      <c r="B133" s="244"/>
      <c r="D133" s="244"/>
      <c r="E133" s="244"/>
      <c r="F133" s="930" t="s">
        <v>407</v>
      </c>
      <c r="G133" s="244"/>
      <c r="H133" s="244"/>
      <c r="P133" s="932"/>
      <c r="U133" s="932"/>
      <c r="AC133" s="244"/>
    </row>
    <row r="134" spans="2:29" ht="21" customHeight="1" outlineLevel="2">
      <c r="B134" s="244"/>
      <c r="D134" s="244"/>
      <c r="E134" s="244"/>
      <c r="F134" s="930" t="s">
        <v>408</v>
      </c>
      <c r="G134" s="244"/>
      <c r="H134" s="244"/>
      <c r="P134" s="932"/>
      <c r="U134" s="932"/>
      <c r="AC134" s="244"/>
    </row>
    <row r="135" spans="2:29" ht="21" customHeight="1" outlineLevel="2">
      <c r="B135" s="244"/>
      <c r="D135" s="244"/>
      <c r="E135" s="244"/>
      <c r="F135" s="930" t="s">
        <v>409</v>
      </c>
      <c r="G135" s="244"/>
      <c r="H135" s="244"/>
      <c r="P135" s="932"/>
      <c r="U135" s="932"/>
      <c r="AC135" s="244"/>
    </row>
    <row r="136" spans="2:29" ht="21" customHeight="1" outlineLevel="2">
      <c r="B136" s="244"/>
      <c r="D136" s="244"/>
      <c r="E136" s="244"/>
      <c r="F136" s="929" t="s">
        <v>423</v>
      </c>
      <c r="G136" s="244"/>
      <c r="H136" s="244"/>
      <c r="P136" s="932"/>
      <c r="U136" s="932"/>
      <c r="AC136" s="244"/>
    </row>
    <row r="137" spans="2:29" ht="21" customHeight="1" outlineLevel="2">
      <c r="B137" s="244"/>
      <c r="D137" s="244"/>
      <c r="E137" s="244"/>
      <c r="F137" s="930" t="s">
        <v>410</v>
      </c>
      <c r="G137" s="244"/>
      <c r="H137" s="244"/>
      <c r="P137" s="932"/>
      <c r="U137" s="932"/>
      <c r="AC137" s="244"/>
    </row>
    <row r="138" spans="2:29" ht="21" customHeight="1" outlineLevel="2">
      <c r="B138" s="244"/>
      <c r="D138" s="244"/>
      <c r="E138" s="244"/>
      <c r="F138" s="930" t="s">
        <v>138</v>
      </c>
      <c r="G138" s="244"/>
      <c r="H138" s="244"/>
      <c r="P138" s="932"/>
      <c r="U138" s="932"/>
      <c r="AC138" s="244"/>
    </row>
    <row r="139" spans="2:29" ht="21" customHeight="1" outlineLevel="2">
      <c r="B139" s="244"/>
      <c r="D139" s="244"/>
      <c r="E139" s="244"/>
      <c r="F139" s="930" t="s">
        <v>1036</v>
      </c>
      <c r="G139" s="244"/>
      <c r="H139" s="244"/>
      <c r="P139" s="932"/>
      <c r="U139" s="932"/>
      <c r="AC139" s="244"/>
    </row>
    <row r="140" spans="2:29" ht="21" customHeight="1" outlineLevel="2">
      <c r="B140" s="244"/>
      <c r="D140" s="244"/>
      <c r="E140" s="244"/>
      <c r="F140" s="930" t="s">
        <v>411</v>
      </c>
      <c r="G140" s="244"/>
      <c r="H140" s="244"/>
      <c r="P140" s="932"/>
      <c r="U140" s="932"/>
      <c r="AC140" s="244"/>
    </row>
    <row r="141" spans="2:29" ht="21" customHeight="1" outlineLevel="2">
      <c r="B141" s="244"/>
      <c r="D141" s="244"/>
      <c r="E141" s="244"/>
      <c r="F141" s="930" t="s">
        <v>412</v>
      </c>
      <c r="G141" s="244"/>
      <c r="H141" s="244"/>
      <c r="P141" s="932"/>
      <c r="U141" s="932"/>
      <c r="AC141" s="244"/>
    </row>
    <row r="142" spans="2:29" ht="21" customHeight="1" outlineLevel="2">
      <c r="B142" s="244"/>
      <c r="D142" s="244"/>
      <c r="E142" s="244"/>
      <c r="F142" s="930" t="s">
        <v>413</v>
      </c>
      <c r="G142" s="244"/>
      <c r="H142" s="244"/>
      <c r="P142" s="932"/>
      <c r="U142" s="932"/>
      <c r="AC142" s="244"/>
    </row>
    <row r="143" spans="2:29" ht="21" customHeight="1" outlineLevel="2">
      <c r="B143" s="244"/>
      <c r="D143" s="244"/>
      <c r="E143" s="244"/>
      <c r="F143" s="930" t="s">
        <v>414</v>
      </c>
      <c r="G143" s="244"/>
      <c r="H143" s="244"/>
      <c r="P143" s="937"/>
      <c r="U143" s="938"/>
      <c r="AC143" s="244"/>
    </row>
    <row r="144" spans="2:29" ht="21" customHeight="1" outlineLevel="2">
      <c r="B144" s="244"/>
      <c r="D144" s="244"/>
      <c r="E144" s="244"/>
      <c r="F144" s="930" t="s">
        <v>415</v>
      </c>
      <c r="G144" s="244"/>
      <c r="H144" s="244"/>
      <c r="P144" s="937"/>
      <c r="AC144" s="244"/>
    </row>
    <row r="145" spans="2:29" ht="21" customHeight="1" outlineLevel="2">
      <c r="B145" s="244"/>
      <c r="D145" s="244"/>
      <c r="E145" s="244"/>
      <c r="F145" s="930" t="s">
        <v>416</v>
      </c>
      <c r="G145" s="244"/>
      <c r="H145" s="244"/>
      <c r="P145" s="937"/>
      <c r="AC145" s="244"/>
    </row>
    <row r="146" spans="2:29" ht="21" customHeight="1" outlineLevel="2">
      <c r="B146" s="244"/>
      <c r="D146" s="244"/>
      <c r="E146" s="244"/>
      <c r="F146" s="930" t="s">
        <v>417</v>
      </c>
      <c r="G146" s="244"/>
      <c r="H146" s="244"/>
      <c r="P146" s="937"/>
      <c r="AC146" s="244"/>
    </row>
    <row r="147" spans="2:29" ht="21" customHeight="1" outlineLevel="2">
      <c r="B147" s="244"/>
      <c r="D147" s="244"/>
      <c r="E147" s="244"/>
      <c r="F147" s="930" t="s">
        <v>468</v>
      </c>
      <c r="G147" s="244"/>
      <c r="H147" s="244"/>
      <c r="P147" s="937"/>
      <c r="AC147" s="244"/>
    </row>
    <row r="148" spans="2:29" ht="21" customHeight="1" outlineLevel="2">
      <c r="B148" s="244"/>
      <c r="D148" s="244"/>
      <c r="E148" s="244"/>
      <c r="F148" s="930" t="s">
        <v>230</v>
      </c>
      <c r="G148" s="244"/>
      <c r="H148" s="244"/>
      <c r="P148" s="937"/>
      <c r="AC148" s="244"/>
    </row>
    <row r="149" spans="2:29" ht="21" customHeight="1" outlineLevel="2">
      <c r="B149" s="244"/>
      <c r="D149" s="244"/>
      <c r="E149" s="244"/>
      <c r="F149" s="930" t="s">
        <v>11</v>
      </c>
      <c r="G149" s="244"/>
      <c r="H149" s="244"/>
      <c r="P149" s="937"/>
      <c r="AC149" s="244"/>
    </row>
    <row r="150" spans="2:29" ht="20.25" customHeight="1" outlineLevel="2">
      <c r="B150" s="244"/>
      <c r="D150" s="244"/>
      <c r="E150" s="244"/>
      <c r="F150" s="933" t="s">
        <v>418</v>
      </c>
      <c r="G150" s="244"/>
      <c r="H150" s="244"/>
      <c r="P150" s="937"/>
      <c r="AC150" s="244"/>
    </row>
    <row r="151" spans="2:29" ht="20.25" customHeight="1" outlineLevel="2">
      <c r="B151" s="244"/>
      <c r="D151" s="244"/>
      <c r="E151" s="244"/>
      <c r="F151" s="244"/>
      <c r="G151" s="244"/>
      <c r="H151" s="244"/>
      <c r="P151" s="937"/>
      <c r="AC151" s="244"/>
    </row>
    <row r="152" spans="2:29" ht="20.25" customHeight="1" outlineLevel="2">
      <c r="B152" s="244"/>
      <c r="D152" s="244"/>
      <c r="E152" s="244"/>
      <c r="F152" s="244"/>
      <c r="G152" s="244"/>
      <c r="H152" s="244"/>
      <c r="P152" s="937"/>
      <c r="AC152" s="244"/>
    </row>
    <row r="153" spans="2:29" ht="20.25" customHeight="1" outlineLevel="2">
      <c r="B153" s="244"/>
      <c r="D153" s="244"/>
      <c r="E153" s="244"/>
      <c r="F153" s="244"/>
      <c r="G153" s="244"/>
      <c r="H153" s="244"/>
      <c r="P153" s="937"/>
      <c r="AC153" s="244"/>
    </row>
    <row r="154" spans="2:29" outlineLevel="2">
      <c r="B154" s="244"/>
      <c r="D154" s="244"/>
      <c r="E154" s="244"/>
      <c r="F154" s="244"/>
      <c r="G154" s="244"/>
      <c r="H154" s="244"/>
      <c r="P154" s="937"/>
      <c r="AC154" s="244"/>
    </row>
    <row r="155" spans="2:29" outlineLevel="2">
      <c r="B155" s="244"/>
      <c r="D155" s="244"/>
      <c r="E155" s="244"/>
      <c r="F155" s="244"/>
      <c r="G155" s="244"/>
      <c r="H155" s="244"/>
      <c r="P155" s="937"/>
      <c r="Z155" s="244"/>
      <c r="AC155" s="244"/>
    </row>
    <row r="156" spans="2:29" s="244" customFormat="1" hidden="1">
      <c r="P156" s="932"/>
      <c r="AA156" s="245"/>
      <c r="AB156" s="245"/>
    </row>
    <row r="157" spans="2:29" s="244" customFormat="1" hidden="1">
      <c r="P157" s="932"/>
      <c r="AA157" s="245"/>
      <c r="AB157" s="245"/>
    </row>
    <row r="158" spans="2:29" s="244" customFormat="1" hidden="1">
      <c r="P158" s="932"/>
      <c r="AA158" s="245"/>
      <c r="AB158" s="245"/>
    </row>
    <row r="159" spans="2:29" s="244" customFormat="1" hidden="1">
      <c r="P159" s="932"/>
      <c r="AA159" s="245"/>
      <c r="AB159" s="245"/>
    </row>
    <row r="160" spans="2:29" s="244" customFormat="1" hidden="1">
      <c r="P160" s="932"/>
      <c r="AA160" s="245"/>
      <c r="AB160" s="245"/>
    </row>
    <row r="161" spans="2:29" hidden="1">
      <c r="B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c r="AC161" s="244"/>
    </row>
    <row r="162" spans="2:29" hidden="1">
      <c r="B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row>
    <row r="163" spans="2:29" hidden="1">
      <c r="B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row>
    <row r="164" spans="2:29" hidden="1">
      <c r="B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row>
    <row r="165" spans="2:29" hidden="1">
      <c r="B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row>
    <row r="166" spans="2:29" hidden="1">
      <c r="B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row>
    <row r="167" spans="2:29" hidden="1">
      <c r="B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row>
    <row r="168" spans="2:29" hidden="1">
      <c r="B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244"/>
      <c r="AB168" s="244"/>
      <c r="AC168" s="244"/>
    </row>
    <row r="169" spans="2:29" hidden="1">
      <c r="B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244"/>
      <c r="AB169" s="244"/>
      <c r="AC169" s="244"/>
    </row>
    <row r="170" spans="2:29" hidden="1">
      <c r="B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244"/>
      <c r="AB170" s="244"/>
      <c r="AC170" s="244"/>
    </row>
    <row r="171" spans="2:29" hidden="1">
      <c r="B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244"/>
      <c r="AB171" s="244"/>
      <c r="AC171" s="244"/>
    </row>
    <row r="172" spans="2:29" hidden="1">
      <c r="B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244"/>
      <c r="AB172" s="244"/>
      <c r="AC172" s="244"/>
    </row>
    <row r="173" spans="2:29" hidden="1">
      <c r="B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244"/>
      <c r="AB173" s="244"/>
      <c r="AC173" s="244"/>
    </row>
    <row r="174" spans="2:29" hidden="1">
      <c r="B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244"/>
      <c r="AB174" s="244"/>
      <c r="AC174" s="244"/>
    </row>
    <row r="175" spans="2:29" hidden="1">
      <c r="B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244"/>
      <c r="AB175" s="244"/>
      <c r="AC175" s="244"/>
    </row>
    <row r="176" spans="2:29" hidden="1">
      <c r="B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244"/>
      <c r="AB176" s="244"/>
      <c r="AC176" s="244"/>
    </row>
    <row r="177" spans="16:16" s="244" customFormat="1" hidden="1">
      <c r="P177" s="932"/>
    </row>
    <row r="178" spans="16:16" s="244" customFormat="1" hidden="1">
      <c r="P178" s="932"/>
    </row>
    <row r="179" spans="16:16" s="244" customFormat="1" hidden="1">
      <c r="P179" s="932"/>
    </row>
    <row r="180" spans="16:16" s="244" customFormat="1" hidden="1">
      <c r="P180" s="932"/>
    </row>
    <row r="181" spans="16:16" s="244" customFormat="1" hidden="1">
      <c r="P181" s="932"/>
    </row>
    <row r="182" spans="16:16" s="244" customFormat="1" hidden="1">
      <c r="P182" s="932"/>
    </row>
    <row r="183" spans="16:16" s="244" customFormat="1" hidden="1">
      <c r="P183" s="932"/>
    </row>
    <row r="184" spans="16:16" s="244" customFormat="1" hidden="1">
      <c r="P184" s="932"/>
    </row>
    <row r="185" spans="16:16" s="244" customFormat="1" hidden="1">
      <c r="P185" s="932"/>
    </row>
    <row r="186" spans="16:16" s="244" customFormat="1" hidden="1">
      <c r="P186" s="932"/>
    </row>
    <row r="187" spans="16:16" s="244" customFormat="1" hidden="1">
      <c r="P187" s="932"/>
    </row>
    <row r="188" spans="16:16" s="244" customFormat="1" hidden="1">
      <c r="P188" s="932"/>
    </row>
    <row r="189" spans="16:16" s="244" customFormat="1" hidden="1">
      <c r="P189" s="932"/>
    </row>
    <row r="190" spans="16:16" s="244" customFormat="1" hidden="1">
      <c r="P190" s="932"/>
    </row>
    <row r="191" spans="16:16" s="244" customFormat="1" hidden="1">
      <c r="P191" s="932"/>
    </row>
    <row r="192" spans="16:16" s="244" customFormat="1" hidden="1">
      <c r="P192" s="932"/>
    </row>
    <row r="193" spans="16:16" s="244" customFormat="1" hidden="1">
      <c r="P193" s="932"/>
    </row>
    <row r="194" spans="16:16" s="244" customFormat="1" hidden="1">
      <c r="P194" s="932"/>
    </row>
    <row r="195" spans="16:16" s="244" customFormat="1" hidden="1">
      <c r="P195" s="932"/>
    </row>
    <row r="196" spans="16:16" s="244" customFormat="1" hidden="1">
      <c r="P196" s="932"/>
    </row>
    <row r="197" spans="16:16" s="244" customFormat="1" hidden="1">
      <c r="P197" s="932"/>
    </row>
    <row r="198" spans="16:16" s="244" customFormat="1" hidden="1">
      <c r="P198" s="932"/>
    </row>
    <row r="199" spans="16:16" s="244" customFormat="1" hidden="1">
      <c r="P199" s="932"/>
    </row>
    <row r="200" spans="16:16" s="244" customFormat="1" hidden="1">
      <c r="P200" s="932"/>
    </row>
    <row r="201" spans="16:16" s="244" customFormat="1" hidden="1">
      <c r="P201" s="932"/>
    </row>
    <row r="202" spans="16:16" s="244" customFormat="1" hidden="1">
      <c r="P202" s="932"/>
    </row>
    <row r="203" spans="16:16" s="244" customFormat="1" hidden="1">
      <c r="P203" s="932"/>
    </row>
    <row r="204" spans="16:16" s="244" customFormat="1" hidden="1">
      <c r="P204" s="932"/>
    </row>
    <row r="205" spans="16:16" s="244" customFormat="1" hidden="1">
      <c r="P205" s="932"/>
    </row>
    <row r="206" spans="16:16" s="244" customFormat="1" hidden="1">
      <c r="P206" s="932"/>
    </row>
    <row r="207" spans="16:16" s="244" customFormat="1" hidden="1">
      <c r="P207" s="932"/>
    </row>
    <row r="208" spans="16:16" s="244" customFormat="1" hidden="1">
      <c r="P208" s="932"/>
    </row>
    <row r="209" spans="16:16" s="244" customFormat="1" hidden="1">
      <c r="P209" s="932"/>
    </row>
    <row r="210" spans="16:16" s="244" customFormat="1" hidden="1">
      <c r="P210" s="932"/>
    </row>
    <row r="211" spans="16:16" s="244" customFormat="1" hidden="1">
      <c r="P211" s="932"/>
    </row>
    <row r="212" spans="16:16" s="244" customFormat="1" hidden="1">
      <c r="P212" s="932"/>
    </row>
    <row r="213" spans="16:16" s="244" customFormat="1" hidden="1">
      <c r="P213" s="932"/>
    </row>
    <row r="214" spans="16:16" s="244" customFormat="1" hidden="1">
      <c r="P214" s="932"/>
    </row>
    <row r="215" spans="16:16" s="244" customFormat="1" hidden="1">
      <c r="P215" s="932"/>
    </row>
    <row r="216" spans="16:16" s="244" customFormat="1" hidden="1">
      <c r="P216" s="932"/>
    </row>
    <row r="217" spans="16:16" s="244" customFormat="1" hidden="1">
      <c r="P217" s="932"/>
    </row>
    <row r="218" spans="16:16" s="244" customFormat="1" hidden="1">
      <c r="P218" s="932"/>
    </row>
    <row r="219" spans="16:16" s="244" customFormat="1" hidden="1">
      <c r="P219" s="932"/>
    </row>
    <row r="220" spans="16:16" s="244" customFormat="1" hidden="1">
      <c r="P220" s="932"/>
    </row>
    <row r="221" spans="16:16" s="244" customFormat="1" hidden="1">
      <c r="P221" s="932"/>
    </row>
    <row r="222" spans="16:16" s="244" customFormat="1" hidden="1">
      <c r="P222" s="932"/>
    </row>
    <row r="223" spans="16:16" s="244" customFormat="1" hidden="1">
      <c r="P223" s="932"/>
    </row>
    <row r="224" spans="16:16" s="244" customFormat="1" hidden="1">
      <c r="P224" s="932"/>
    </row>
    <row r="225" spans="2:29"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244"/>
      <c r="AB225" s="244"/>
      <c r="AC225" s="244"/>
    </row>
    <row r="226" spans="2:29"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244"/>
      <c r="AB226" s="244"/>
      <c r="AC226" s="244"/>
    </row>
    <row r="227" spans="2:29"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c r="AB227" s="244"/>
      <c r="AC227" s="244"/>
    </row>
    <row r="228" spans="2:29"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244"/>
      <c r="AB228" s="244"/>
      <c r="AC228" s="244"/>
    </row>
    <row r="229" spans="2:29"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244"/>
      <c r="AB229" s="244"/>
      <c r="AC229" s="244"/>
    </row>
    <row r="230" spans="2:29"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244"/>
      <c r="AB230" s="244"/>
      <c r="AC230" s="244"/>
    </row>
    <row r="231" spans="2:29" hidden="1">
      <c r="B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244"/>
      <c r="AB231" s="244"/>
      <c r="AC231" s="244"/>
    </row>
    <row r="232" spans="2:29" hidden="1">
      <c r="B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244"/>
      <c r="AB232" s="244"/>
      <c r="AC232" s="244"/>
    </row>
    <row r="233" spans="2:29" hidden="1">
      <c r="B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244"/>
      <c r="AB233" s="244"/>
      <c r="AC233" s="244"/>
    </row>
    <row r="234" spans="2:29"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244"/>
      <c r="AB234" s="244"/>
      <c r="AC234" s="244"/>
    </row>
    <row r="235" spans="2:29" hidden="1">
      <c r="B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244"/>
      <c r="AB235" s="244"/>
      <c r="AC235" s="244"/>
    </row>
    <row r="236" spans="2:29" hidden="1">
      <c r="B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244"/>
      <c r="AB236" s="244"/>
      <c r="AC236" s="244"/>
    </row>
    <row r="237" spans="2:29" hidden="1">
      <c r="B237" s="244"/>
      <c r="D237" s="244"/>
      <c r="E237" s="244"/>
      <c r="F237" s="244"/>
      <c r="G237" s="244"/>
      <c r="H237" s="244"/>
      <c r="I237" s="244"/>
      <c r="J237" s="244"/>
      <c r="K237" s="244"/>
      <c r="L237" s="244"/>
      <c r="M237" s="244"/>
      <c r="N237" s="244"/>
      <c r="O237" s="244"/>
      <c r="P237" s="937"/>
      <c r="Q237" s="244"/>
      <c r="R237" s="244"/>
      <c r="S237" s="244"/>
      <c r="T237" s="244"/>
      <c r="V237" s="244"/>
      <c r="W237" s="244"/>
      <c r="X237" s="244"/>
      <c r="Y237" s="244"/>
      <c r="AA237" s="244"/>
      <c r="AB237" s="244"/>
      <c r="AC237" s="244"/>
    </row>
    <row r="238" spans="2:29" hidden="1">
      <c r="G238" s="244"/>
      <c r="P238" s="937"/>
      <c r="AA238" s="244"/>
      <c r="AB238" s="244"/>
      <c r="AC238" s="244"/>
    </row>
    <row r="239" spans="2:29" hidden="1">
      <c r="G239" s="244"/>
      <c r="P239" s="937"/>
      <c r="AA239" s="244"/>
      <c r="AB239" s="244"/>
      <c r="AC239" s="244"/>
    </row>
    <row r="240" spans="2:29" hidden="1">
      <c r="P240" s="932"/>
      <c r="U240" s="244"/>
      <c r="Z240" s="244"/>
      <c r="AA240" s="244"/>
      <c r="AB240" s="244"/>
      <c r="AC240" s="244"/>
    </row>
    <row r="241" spans="2:29" hidden="1">
      <c r="B241" s="244"/>
      <c r="D241" s="244"/>
      <c r="E241" s="244"/>
      <c r="F241" s="244"/>
      <c r="H241" s="244"/>
      <c r="I241" s="244"/>
      <c r="J241" s="244"/>
      <c r="K241" s="244"/>
      <c r="L241" s="244"/>
      <c r="M241" s="244"/>
      <c r="N241" s="244"/>
      <c r="O241" s="244"/>
      <c r="P241" s="932"/>
      <c r="Q241" s="244"/>
      <c r="R241" s="244"/>
      <c r="S241" s="244"/>
      <c r="T241" s="244"/>
      <c r="U241" s="244"/>
      <c r="V241" s="244"/>
      <c r="W241" s="244"/>
      <c r="X241" s="244"/>
      <c r="Y241" s="244"/>
      <c r="Z241" s="244"/>
      <c r="AA241" s="244"/>
      <c r="AB241" s="244"/>
      <c r="AC241" s="244"/>
    </row>
    <row r="242" spans="2:29" hidden="1">
      <c r="B242" s="244"/>
      <c r="D242" s="244"/>
      <c r="E242" s="244"/>
      <c r="F242" s="244"/>
      <c r="H242" s="244"/>
      <c r="I242" s="244"/>
      <c r="J242" s="244"/>
      <c r="K242" s="244"/>
      <c r="L242" s="244"/>
      <c r="M242" s="244"/>
      <c r="N242" s="244"/>
      <c r="O242" s="244"/>
      <c r="P242" s="932"/>
      <c r="Q242" s="244"/>
      <c r="R242" s="244"/>
      <c r="S242" s="244"/>
      <c r="T242" s="244"/>
      <c r="U242" s="244"/>
      <c r="V242" s="244"/>
      <c r="W242" s="244"/>
      <c r="X242" s="244"/>
      <c r="Y242" s="244"/>
      <c r="Z242" s="244"/>
      <c r="AA242" s="244"/>
      <c r="AB242" s="244"/>
      <c r="AC242" s="244"/>
    </row>
    <row r="243" spans="2:29" hidden="1">
      <c r="B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244"/>
      <c r="AB243" s="244"/>
      <c r="AC243" s="244"/>
    </row>
    <row r="244" spans="2:29" hidden="1">
      <c r="B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244"/>
      <c r="AB244" s="244"/>
      <c r="AC244" s="244"/>
    </row>
    <row r="245" spans="2:29" hidden="1">
      <c r="B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244"/>
      <c r="AB245" s="244"/>
      <c r="AC245" s="244"/>
    </row>
    <row r="246" spans="2:29" hidden="1">
      <c r="B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244"/>
      <c r="AB246" s="244"/>
      <c r="AC246" s="244"/>
    </row>
    <row r="247" spans="2:29" hidden="1">
      <c r="B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244"/>
      <c r="AB247" s="244"/>
      <c r="AC247" s="244"/>
    </row>
    <row r="248" spans="2:29" hidden="1">
      <c r="B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244"/>
      <c r="AB248" s="244"/>
      <c r="AC248" s="244"/>
    </row>
    <row r="249" spans="2:29" hidden="1">
      <c r="B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244"/>
      <c r="AB249" s="244"/>
      <c r="AC249" s="244"/>
    </row>
    <row r="250" spans="2:29" hidden="1">
      <c r="B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row>
    <row r="251" spans="2:29"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row>
    <row r="252" spans="2:29"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row>
    <row r="253" spans="2:29"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c r="AC253" s="244"/>
    </row>
    <row r="254" spans="2:29"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c r="AC254" s="244"/>
    </row>
    <row r="255" spans="2:29"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c r="AC255" s="244"/>
    </row>
    <row r="256" spans="2:29"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244"/>
      <c r="AB256" s="244"/>
      <c r="AC256" s="244"/>
    </row>
    <row r="257" spans="16:16" s="244" customFormat="1" hidden="1">
      <c r="P257" s="932"/>
    </row>
    <row r="258" spans="16:16" s="244" customFormat="1" hidden="1">
      <c r="P258" s="932"/>
    </row>
    <row r="259" spans="16:16" s="244" customFormat="1" hidden="1">
      <c r="P259" s="932"/>
    </row>
    <row r="260" spans="16:16" s="244" customFormat="1" hidden="1">
      <c r="P260" s="932"/>
    </row>
    <row r="261" spans="16:16" s="244" customFormat="1" hidden="1">
      <c r="P261" s="932"/>
    </row>
    <row r="262" spans="16:16" s="244" customFormat="1" hidden="1">
      <c r="P262" s="932"/>
    </row>
    <row r="263" spans="16:16" s="244" customFormat="1" hidden="1">
      <c r="P263" s="932"/>
    </row>
    <row r="264" spans="16:16" s="244" customFormat="1" hidden="1">
      <c r="P264" s="932"/>
    </row>
    <row r="265" spans="16:16" s="244" customFormat="1" hidden="1">
      <c r="P265" s="932"/>
    </row>
    <row r="266" spans="16:16" s="244" customFormat="1" hidden="1">
      <c r="P266" s="932"/>
    </row>
    <row r="267" spans="16:16" s="244" customFormat="1" hidden="1">
      <c r="P267" s="932"/>
    </row>
    <row r="268" spans="16:16" s="244" customFormat="1" hidden="1">
      <c r="P268" s="932"/>
    </row>
    <row r="269" spans="16:16" s="244" customFormat="1" hidden="1">
      <c r="P269" s="932"/>
    </row>
    <row r="270" spans="16:16" s="244" customFormat="1" hidden="1">
      <c r="P270" s="932"/>
    </row>
    <row r="271" spans="16:16" s="244" customFormat="1" hidden="1">
      <c r="P271" s="932"/>
    </row>
    <row r="272" spans="16:16" s="244" customFormat="1" hidden="1">
      <c r="P272" s="932"/>
    </row>
    <row r="273" spans="16:16" s="244" customFormat="1" hidden="1">
      <c r="P273" s="932"/>
    </row>
    <row r="274" spans="16:16" s="244" customFormat="1" hidden="1">
      <c r="P274" s="932"/>
    </row>
    <row r="275" spans="16:16" s="244" customFormat="1" hidden="1">
      <c r="P275" s="932"/>
    </row>
    <row r="276" spans="16:16" s="244" customFormat="1" hidden="1">
      <c r="P276" s="932"/>
    </row>
    <row r="277" spans="16:16" s="244" customFormat="1" hidden="1">
      <c r="P277" s="932"/>
    </row>
    <row r="278" spans="16:16" s="244" customFormat="1" hidden="1">
      <c r="P278" s="932"/>
    </row>
    <row r="279" spans="16:16" s="244" customFormat="1" hidden="1">
      <c r="P279" s="932"/>
    </row>
    <row r="280" spans="16:16" s="244" customFormat="1" hidden="1">
      <c r="P280" s="932"/>
    </row>
    <row r="281" spans="16:16" s="244" customFormat="1" hidden="1">
      <c r="P281" s="932"/>
    </row>
    <row r="282" spans="16:16" s="244" customFormat="1" hidden="1">
      <c r="P282" s="932"/>
    </row>
    <row r="283" spans="16:16" s="244" customFormat="1" hidden="1">
      <c r="P283" s="932"/>
    </row>
    <row r="284" spans="16:16" s="244" customFormat="1" hidden="1">
      <c r="P284" s="932"/>
    </row>
    <row r="285" spans="16:16" s="244" customFormat="1" hidden="1">
      <c r="P285" s="932"/>
    </row>
    <row r="286" spans="16:16" s="244" customFormat="1" hidden="1">
      <c r="P286" s="932"/>
    </row>
    <row r="287" spans="16:16" s="244" customFormat="1" hidden="1">
      <c r="P287" s="932"/>
    </row>
    <row r="288" spans="16:16" s="244" customFormat="1" hidden="1">
      <c r="P288" s="932"/>
    </row>
    <row r="289" spans="2:29" hidden="1">
      <c r="B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244"/>
      <c r="AB289" s="244"/>
      <c r="AC289" s="244"/>
    </row>
    <row r="290" spans="2:29" hidden="1">
      <c r="B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c r="AA290" s="244"/>
      <c r="AB290" s="244"/>
      <c r="AC290" s="244"/>
    </row>
    <row r="291" spans="2:29" hidden="1">
      <c r="B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c r="AA291" s="244"/>
      <c r="AB291" s="244"/>
      <c r="AC291" s="244"/>
    </row>
    <row r="292" spans="2:29" hidden="1">
      <c r="B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c r="AA292" s="244"/>
      <c r="AB292" s="244"/>
      <c r="AC292" s="244"/>
    </row>
    <row r="293" spans="2:29" hidden="1">
      <c r="B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c r="AA293" s="244"/>
      <c r="AB293" s="244"/>
      <c r="AC293" s="244"/>
    </row>
    <row r="294" spans="2:29" hidden="1">
      <c r="B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c r="AA294" s="244"/>
      <c r="AB294" s="244"/>
      <c r="AC294" s="244"/>
    </row>
    <row r="295" spans="2:29" hidden="1">
      <c r="B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c r="AA295" s="244"/>
      <c r="AB295" s="244"/>
      <c r="AC295" s="244"/>
    </row>
    <row r="296" spans="2:29" hidden="1">
      <c r="B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c r="AA296" s="244"/>
      <c r="AB296" s="244"/>
      <c r="AC296" s="244"/>
    </row>
    <row r="297" spans="2:29" hidden="1">
      <c r="B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c r="AA297" s="244"/>
      <c r="AB297" s="244"/>
      <c r="AC297" s="244"/>
    </row>
    <row r="298" spans="2:29" hidden="1">
      <c r="B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c r="AA298" s="244"/>
      <c r="AB298" s="244"/>
      <c r="AC298" s="244"/>
    </row>
    <row r="299" spans="2:29" hidden="1">
      <c r="B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c r="AA299" s="244"/>
      <c r="AB299" s="244"/>
      <c r="AC299" s="244"/>
    </row>
    <row r="300" spans="2:29" hidden="1">
      <c r="B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c r="AA300" s="244"/>
      <c r="AB300" s="244"/>
      <c r="AC300" s="244"/>
    </row>
    <row r="301" spans="2:29" hidden="1">
      <c r="B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c r="AA301" s="244"/>
      <c r="AB301" s="244"/>
      <c r="AC301" s="244"/>
    </row>
    <row r="302" spans="2:29" hidden="1">
      <c r="B302" s="244"/>
      <c r="D302" s="244"/>
      <c r="E302" s="244"/>
      <c r="F302" s="244"/>
      <c r="G302" s="244"/>
      <c r="H302" s="244"/>
      <c r="I302" s="244"/>
      <c r="J302" s="244"/>
      <c r="K302" s="244"/>
      <c r="L302" s="244"/>
      <c r="M302" s="244"/>
      <c r="N302" s="244"/>
      <c r="O302" s="244"/>
      <c r="P302" s="932"/>
      <c r="Q302" s="244"/>
      <c r="R302" s="244"/>
      <c r="S302" s="244"/>
      <c r="T302" s="244"/>
      <c r="U302" s="244"/>
      <c r="V302" s="244"/>
      <c r="W302" s="244"/>
      <c r="X302" s="244"/>
      <c r="Y302" s="244"/>
      <c r="Z302" s="244"/>
      <c r="AA302" s="244"/>
      <c r="AB302" s="244"/>
      <c r="AC302" s="244"/>
    </row>
    <row r="303" spans="2:29" hidden="1">
      <c r="B303" s="244"/>
      <c r="D303" s="244"/>
      <c r="E303" s="244"/>
      <c r="F303" s="244"/>
      <c r="G303" s="244"/>
      <c r="H303" s="244"/>
      <c r="I303" s="244"/>
      <c r="J303" s="244"/>
      <c r="K303" s="244"/>
      <c r="L303" s="244"/>
      <c r="M303" s="244"/>
      <c r="N303" s="244"/>
      <c r="O303" s="244"/>
      <c r="P303" s="937"/>
      <c r="Q303" s="244"/>
      <c r="R303" s="244"/>
      <c r="S303" s="244"/>
      <c r="T303" s="244"/>
      <c r="V303" s="244"/>
      <c r="W303" s="244"/>
      <c r="X303" s="244"/>
      <c r="Y303" s="244"/>
      <c r="AA303" s="244"/>
      <c r="AB303" s="244"/>
      <c r="AC303" s="244"/>
    </row>
    <row r="304" spans="2:29" hidden="1">
      <c r="G304" s="244"/>
      <c r="P304" s="937"/>
      <c r="AA304" s="244"/>
      <c r="AB304" s="244"/>
      <c r="AC304" s="244"/>
    </row>
    <row r="305" spans="2:29" hidden="1">
      <c r="G305" s="244"/>
      <c r="AA305" s="244"/>
      <c r="AB305" s="244"/>
      <c r="AC305" s="244"/>
    </row>
    <row r="306" spans="2:29" hidden="1">
      <c r="AA306" s="244"/>
      <c r="AB306" s="244"/>
      <c r="AC306" s="244"/>
    </row>
    <row r="307" spans="2:29" hidden="1">
      <c r="AA307" s="244"/>
      <c r="AB307" s="244"/>
      <c r="AC307" s="244"/>
    </row>
    <row r="308" spans="2:29" hidden="1">
      <c r="AA308" s="244"/>
      <c r="AB308" s="244"/>
      <c r="AC308" s="244"/>
    </row>
    <row r="309" spans="2:29" hidden="1">
      <c r="AA309" s="244"/>
      <c r="AB309" s="244"/>
      <c r="AC309" s="244"/>
    </row>
    <row r="310" spans="2:29" hidden="1">
      <c r="AA310" s="244"/>
      <c r="AB310" s="244"/>
      <c r="AC310" s="244"/>
    </row>
    <row r="311" spans="2:29" hidden="1">
      <c r="AA311" s="244"/>
      <c r="AB311" s="244"/>
      <c r="AC311" s="244"/>
    </row>
    <row r="312" spans="2:29" hidden="1">
      <c r="AA312" s="244"/>
      <c r="AB312" s="244"/>
      <c r="AC312" s="244"/>
    </row>
    <row r="313" spans="2:29" hidden="1">
      <c r="AA313" s="244"/>
      <c r="AB313" s="244"/>
      <c r="AC313" s="244"/>
    </row>
    <row r="314" spans="2:29" hidden="1">
      <c r="AA314" s="244"/>
      <c r="AB314" s="244"/>
      <c r="AC314" s="244"/>
    </row>
    <row r="315" spans="2:29" hidden="1">
      <c r="B315" s="244"/>
      <c r="D315" s="244"/>
      <c r="E315" s="244"/>
      <c r="F315" s="244"/>
      <c r="G315" s="244"/>
      <c r="H315" s="244"/>
      <c r="I315" s="244"/>
      <c r="J315" s="244"/>
      <c r="K315" s="244"/>
      <c r="L315" s="244"/>
      <c r="M315" s="244"/>
      <c r="N315" s="244"/>
      <c r="O315" s="244"/>
      <c r="Q315" s="244"/>
      <c r="R315" s="244"/>
      <c r="S315" s="244"/>
      <c r="T315" s="244"/>
      <c r="V315" s="244"/>
      <c r="W315" s="244"/>
      <c r="X315" s="244"/>
      <c r="Y315" s="244"/>
      <c r="Z315" s="244"/>
      <c r="AA315" s="244"/>
      <c r="AB315" s="244"/>
      <c r="AC315" s="244"/>
    </row>
    <row r="316" spans="2:29"/>
    <row r="317" spans="2:29"/>
  </sheetData>
  <autoFilter ref="A3:AC66" xr:uid="{00000000-0009-0000-0000-000014000000}"/>
  <mergeCells count="5">
    <mergeCell ref="D73:D74"/>
    <mergeCell ref="B71:B75"/>
    <mergeCell ref="C71:C75"/>
    <mergeCell ref="B77:D79"/>
    <mergeCell ref="B67:B68"/>
  </mergeCells>
  <conditionalFormatting sqref="C46:D49 F18:F20 C30:D35 F46:G47 F49:G49 F52:F54 C42:D43 B38:B43 F56:G57 C51:D56 F60:G60 C59:D60 F26:G28 G19:G20 F30:G35 B65:D66">
    <cfRule type="cellIs" dxfId="7737" priority="2838" stopIfTrue="1" operator="notEqual">
      <formula>B17</formula>
    </cfRule>
    <cfRule type="cellIs" dxfId="7736" priority="2839" stopIfTrue="1" operator="between">
      <formula>B17</formula>
      <formula>#REF!</formula>
    </cfRule>
    <cfRule type="cellIs" dxfId="7735" priority="2840" stopIfTrue="1" operator="equal">
      <formula>B17</formula>
    </cfRule>
  </conditionalFormatting>
  <conditionalFormatting sqref="B49:D49 B22:D24 B26:D28 B16:D20 B30:D35 B47:D47 C46:D46 C48:D48 C52:D54 C56:D56 B12:D14 C40:D40 B5:D5 B38:B44 C42:D44 B58:D60 F64:F66 B65:D66">
    <cfRule type="cellIs" dxfId="7734" priority="2836" stopIfTrue="1" operator="notEqual">
      <formula>B4</formula>
    </cfRule>
    <cfRule type="cellIs" dxfId="7733" priority="2837" stopIfTrue="1" operator="equal">
      <formula>B4</formula>
    </cfRule>
  </conditionalFormatting>
  <conditionalFormatting sqref="X11 V12:X14 V11 Q11:Q14 Q16:Q20 Q55:Q60 Q5:Q9 Q22:Q53 Q62:Q64 V22:Z60 V62:Z66 V16:Z20 V5:Z9 Y11:Z14 Q66">
    <cfRule type="cellIs" dxfId="7732" priority="2833" stopIfTrue="1" operator="equal">
      <formula>"Significativo"</formula>
    </cfRule>
    <cfRule type="cellIs" dxfId="7731" priority="2834" stopIfTrue="1" operator="equal">
      <formula>"Elevado"</formula>
    </cfRule>
    <cfRule type="cellIs" dxfId="7730" priority="2835" stopIfTrue="1" operator="equal">
      <formula>"Extremo"</formula>
    </cfRule>
  </conditionalFormatting>
  <conditionalFormatting sqref="P315:P64888 U315:U64888 U1:U3 P1 P3">
    <cfRule type="expression" dxfId="7729" priority="2830" stopIfTrue="1">
      <formula>ISERROR(P1)</formula>
    </cfRule>
    <cfRule type="cellIs" dxfId="7728" priority="2831" stopIfTrue="1" operator="equal">
      <formula>#REF!</formula>
    </cfRule>
    <cfRule type="cellIs" dxfId="7727" priority="2832" stopIfTrue="1" operator="equal">
      <formula>$P$85</formula>
    </cfRule>
  </conditionalFormatting>
  <conditionalFormatting sqref="J11:J14 J16:J20 J5:J9 J22:J66">
    <cfRule type="cellIs" dxfId="7726" priority="2827" stopIfTrue="1" operator="equal">
      <formula>"Moderado"</formula>
    </cfRule>
    <cfRule type="cellIs" dxfId="7725" priority="2828" stopIfTrue="1" operator="equal">
      <formula>"Grave"</formula>
    </cfRule>
    <cfRule type="cellIs" dxfId="7724" priority="2829" stopIfTrue="1" operator="equal">
      <formula>"Muito Grave"</formula>
    </cfRule>
  </conditionalFormatting>
  <conditionalFormatting sqref="W51 W49 W46 W30 W11 W13:W14 W9 W37:W41 W43:W44 W32:W35 W56:W60 W62:W66">
    <cfRule type="cellIs" dxfId="7723" priority="2824" stopIfTrue="1" operator="equal">
      <formula>"Significativo"</formula>
    </cfRule>
    <cfRule type="cellIs" dxfId="7722" priority="2825" stopIfTrue="1" operator="equal">
      <formula>"Elevado"</formula>
    </cfRule>
    <cfRule type="cellIs" dxfId="7721" priority="2826" stopIfTrue="1" operator="equal">
      <formula>"Extremo"</formula>
    </cfRule>
  </conditionalFormatting>
  <conditionalFormatting sqref="C50 C46:D49 C29 C21 C15 C10 C4 C30:D35 C36:C45 D37:D44 C44:D44">
    <cfRule type="cellIs" dxfId="7720" priority="2823" stopIfTrue="1" operator="notEqual">
      <formula>#REF!</formula>
    </cfRule>
  </conditionalFormatting>
  <conditionalFormatting sqref="B46:D49 B30:D30 B31:B32 B11:D14 B33:D35 B51:D56 B58:D60 D8:D9 B37:D44">
    <cfRule type="cellIs" dxfId="7719" priority="2821" stopIfTrue="1" operator="notEqual">
      <formula>#REF!</formula>
    </cfRule>
    <cfRule type="cellIs" dxfId="7718" priority="2822" stopIfTrue="1" operator="equal">
      <formula>#REF!</formula>
    </cfRule>
  </conditionalFormatting>
  <conditionalFormatting sqref="C51:D56">
    <cfRule type="cellIs" dxfId="7717" priority="2819" stopIfTrue="1" operator="notEqual">
      <formula>C50</formula>
    </cfRule>
    <cfRule type="cellIs" dxfId="7716" priority="2820" stopIfTrue="1" operator="equal">
      <formula>C50</formula>
    </cfRule>
  </conditionalFormatting>
  <conditionalFormatting sqref="C51:D56 C58:D60 C41:D41 D42:D43 C37:D38 B38:C44">
    <cfRule type="cellIs" dxfId="7715" priority="2818" stopIfTrue="1" operator="notEqual">
      <formula>#REF!</formula>
    </cfRule>
  </conditionalFormatting>
  <conditionalFormatting sqref="F22:G24 F16">
    <cfRule type="cellIs" dxfId="7714" priority="2811" stopIfTrue="1" operator="notEqual">
      <formula>F15</formula>
    </cfRule>
    <cfRule type="cellIs" dxfId="7713" priority="2812" stopIfTrue="1" operator="between">
      <formula>F15</formula>
      <formula>#REF!</formula>
    </cfRule>
    <cfRule type="cellIs" dxfId="7712" priority="2813" stopIfTrue="1" operator="equal">
      <formula>F15</formula>
    </cfRule>
  </conditionalFormatting>
  <conditionalFormatting sqref="C55:D55 C48:D48 F55 F54:G54 F58:G58 H20 H35 F14:H14 F9:H9 F46:G46 C44:D44 C38:D40 F44:H44">
    <cfRule type="cellIs" dxfId="7711" priority="2808" stopIfTrue="1" operator="notEqual">
      <formula>#REF!</formula>
    </cfRule>
    <cfRule type="cellIs" dxfId="7710" priority="2809" stopIfTrue="1" operator="between">
      <formula>#REF!</formula>
      <formula>#REF!</formula>
    </cfRule>
    <cfRule type="cellIs" dxfId="7709" priority="2810" stopIfTrue="1" operator="equal">
      <formula>#REF!</formula>
    </cfRule>
  </conditionalFormatting>
  <conditionalFormatting sqref="F30:G30 F32:G32">
    <cfRule type="cellIs" dxfId="7708" priority="2805" stopIfTrue="1" operator="notEqual">
      <formula>F29</formula>
    </cfRule>
    <cfRule type="cellIs" dxfId="7707" priority="2806" stopIfTrue="1" operator="between">
      <formula>F29</formula>
      <formula>#REF!</formula>
    </cfRule>
    <cfRule type="cellIs" dxfId="7706" priority="2807" stopIfTrue="1" operator="equal">
      <formula>F29</formula>
    </cfRule>
  </conditionalFormatting>
  <conditionalFormatting sqref="F31:H31">
    <cfRule type="cellIs" dxfId="7705" priority="2802" stopIfTrue="1" operator="notEqual">
      <formula>F30</formula>
    </cfRule>
    <cfRule type="cellIs" dxfId="7704" priority="2803" stopIfTrue="1" operator="between">
      <formula>F30</formula>
      <formula>#REF!</formula>
    </cfRule>
    <cfRule type="cellIs" dxfId="7703" priority="2804" stopIfTrue="1" operator="equal">
      <formula>F30</formula>
    </cfRule>
  </conditionalFormatting>
  <conditionalFormatting sqref="B38:B43 C38:D40 B65:B66">
    <cfRule type="cellIs" dxfId="7702" priority="2800" stopIfTrue="1" operator="notEqual">
      <formula>B36</formula>
    </cfRule>
    <cfRule type="cellIs" dxfId="7701" priority="2801" stopIfTrue="1" operator="equal">
      <formula>B36</formula>
    </cfRule>
  </conditionalFormatting>
  <conditionalFormatting sqref="B6:D6 B7:C9 D7">
    <cfRule type="cellIs" dxfId="7700" priority="2798" stopIfTrue="1" operator="notEqual">
      <formula>B5</formula>
    </cfRule>
    <cfRule type="cellIs" dxfId="7699" priority="2799" stopIfTrue="1" operator="equal">
      <formula>B5</formula>
    </cfRule>
  </conditionalFormatting>
  <conditionalFormatting sqref="B13:D13">
    <cfRule type="cellIs" dxfId="7698" priority="2796" stopIfTrue="1" operator="notEqual">
      <formula>B11</formula>
    </cfRule>
    <cfRule type="cellIs" dxfId="7697" priority="2797" stopIfTrue="1" operator="equal">
      <formula>B11</formula>
    </cfRule>
  </conditionalFormatting>
  <conditionalFormatting sqref="F17 H17">
    <cfRule type="cellIs" dxfId="7696" priority="2793" stopIfTrue="1" operator="notEqual">
      <formula>F16</formula>
    </cfRule>
    <cfRule type="cellIs" dxfId="7695" priority="2794" stopIfTrue="1" operator="between">
      <formula>F16</formula>
      <formula>#REF!</formula>
    </cfRule>
    <cfRule type="cellIs" dxfId="7694" priority="2795" stopIfTrue="1" operator="equal">
      <formula>F16</formula>
    </cfRule>
  </conditionalFormatting>
  <conditionalFormatting sqref="F22:F24 H22:H23">
    <cfRule type="cellIs" dxfId="7693" priority="2790" stopIfTrue="1" operator="notEqual">
      <formula>F21</formula>
    </cfRule>
    <cfRule type="cellIs" dxfId="7692" priority="2791" stopIfTrue="1" operator="between">
      <formula>F21</formula>
      <formula>#REF!</formula>
    </cfRule>
    <cfRule type="cellIs" dxfId="7691" priority="2792" stopIfTrue="1" operator="equal">
      <formula>F21</formula>
    </cfRule>
  </conditionalFormatting>
  <conditionalFormatting sqref="F23:F24">
    <cfRule type="cellIs" dxfId="7690" priority="2787" stopIfTrue="1" operator="notEqual">
      <formula>F22</formula>
    </cfRule>
    <cfRule type="cellIs" dxfId="7689" priority="2788" stopIfTrue="1" operator="between">
      <formula>F22</formula>
      <formula>#REF!</formula>
    </cfRule>
    <cfRule type="cellIs" dxfId="7688" priority="2789" stopIfTrue="1" operator="equal">
      <formula>F22</formula>
    </cfRule>
  </conditionalFormatting>
  <conditionalFormatting sqref="H18:H20">
    <cfRule type="cellIs" dxfId="7687" priority="2784" stopIfTrue="1" operator="notEqual">
      <formula>H17</formula>
    </cfRule>
    <cfRule type="cellIs" dxfId="7686" priority="2785" stopIfTrue="1" operator="between">
      <formula>H17</formula>
      <formula>#REF!</formula>
    </cfRule>
    <cfRule type="cellIs" dxfId="7685" priority="2786" stopIfTrue="1" operator="equal">
      <formula>H17</formula>
    </cfRule>
  </conditionalFormatting>
  <conditionalFormatting sqref="H13">
    <cfRule type="cellIs" dxfId="7684" priority="2781" stopIfTrue="1" operator="notEqual">
      <formula>H12</formula>
    </cfRule>
    <cfRule type="cellIs" dxfId="7683" priority="2782" stopIfTrue="1" operator="between">
      <formula>H12</formula>
      <formula>#REF!</formula>
    </cfRule>
    <cfRule type="cellIs" dxfId="7682" priority="2783" stopIfTrue="1" operator="equal">
      <formula>H12</formula>
    </cfRule>
  </conditionalFormatting>
  <conditionalFormatting sqref="H8">
    <cfRule type="cellIs" dxfId="7681" priority="2778" stopIfTrue="1" operator="notEqual">
      <formula>H7</formula>
    </cfRule>
    <cfRule type="cellIs" dxfId="7680" priority="2779" stopIfTrue="1" operator="between">
      <formula>H7</formula>
      <formula>#REF!</formula>
    </cfRule>
    <cfRule type="cellIs" dxfId="7679" priority="2780" stopIfTrue="1" operator="equal">
      <formula>H7</formula>
    </cfRule>
  </conditionalFormatting>
  <conditionalFormatting sqref="B25:D25 B37:D37 B38:C44 D38 B65:B66">
    <cfRule type="cellIs" dxfId="7678" priority="2776" stopIfTrue="1" operator="notEqual">
      <formula>B22</formula>
    </cfRule>
    <cfRule type="cellIs" dxfId="7677" priority="2777" stopIfTrue="1" operator="equal">
      <formula>B22</formula>
    </cfRule>
  </conditionalFormatting>
  <conditionalFormatting sqref="F24:G24">
    <cfRule type="cellIs" dxfId="7676" priority="2773" stopIfTrue="1" operator="notEqual">
      <formula>F23</formula>
    </cfRule>
    <cfRule type="cellIs" dxfId="7675" priority="2774" stopIfTrue="1" operator="between">
      <formula>F23</formula>
      <formula>#REF!</formula>
    </cfRule>
    <cfRule type="cellIs" dxfId="7674" priority="2775" stopIfTrue="1" operator="equal">
      <formula>F23</formula>
    </cfRule>
  </conditionalFormatting>
  <conditionalFormatting sqref="F26:G26">
    <cfRule type="cellIs" dxfId="7673" priority="2770" stopIfTrue="1" operator="notEqual">
      <formula>F25</formula>
    </cfRule>
    <cfRule type="cellIs" dxfId="7672" priority="2771" stopIfTrue="1" operator="between">
      <formula>F25</formula>
      <formula>#REF!</formula>
    </cfRule>
    <cfRule type="cellIs" dxfId="7671" priority="2772" stopIfTrue="1" operator="equal">
      <formula>F25</formula>
    </cfRule>
  </conditionalFormatting>
  <conditionalFormatting sqref="F26">
    <cfRule type="cellIs" dxfId="7670" priority="2767" stopIfTrue="1" operator="notEqual">
      <formula>F25</formula>
    </cfRule>
    <cfRule type="cellIs" dxfId="7669" priority="2768" stopIfTrue="1" operator="between">
      <formula>F25</formula>
      <formula>#REF!</formula>
    </cfRule>
    <cfRule type="cellIs" dxfId="7668" priority="2769" stopIfTrue="1" operator="equal">
      <formula>F25</formula>
    </cfRule>
  </conditionalFormatting>
  <conditionalFormatting sqref="F26">
    <cfRule type="cellIs" dxfId="7667" priority="2764" stopIfTrue="1" operator="notEqual">
      <formula>F25</formula>
    </cfRule>
    <cfRule type="cellIs" dxfId="7666" priority="2765" stopIfTrue="1" operator="between">
      <formula>F25</formula>
      <formula>#REF!</formula>
    </cfRule>
    <cfRule type="cellIs" dxfId="7665" priority="2766" stopIfTrue="1" operator="equal">
      <formula>F25</formula>
    </cfRule>
  </conditionalFormatting>
  <conditionalFormatting sqref="F26:G26">
    <cfRule type="cellIs" dxfId="7664" priority="2761" stopIfTrue="1" operator="notEqual">
      <formula>F25</formula>
    </cfRule>
    <cfRule type="cellIs" dxfId="7663" priority="2762" stopIfTrue="1" operator="between">
      <formula>F25</formula>
      <formula>#REF!</formula>
    </cfRule>
    <cfRule type="cellIs" dxfId="7662" priority="2763" stopIfTrue="1" operator="equal">
      <formula>F25</formula>
    </cfRule>
  </conditionalFormatting>
  <conditionalFormatting sqref="G27:G28">
    <cfRule type="cellIs" dxfId="7661" priority="2755" stopIfTrue="1" operator="notEqual">
      <formula>G26</formula>
    </cfRule>
    <cfRule type="cellIs" dxfId="7660" priority="2756" stopIfTrue="1" operator="between">
      <formula>G26</formula>
      <formula>#REF!</formula>
    </cfRule>
    <cfRule type="cellIs" dxfId="7659" priority="2757" stopIfTrue="1" operator="equal">
      <formula>G26</formula>
    </cfRule>
  </conditionalFormatting>
  <conditionalFormatting sqref="G27:G28">
    <cfRule type="cellIs" dxfId="7658" priority="2752" stopIfTrue="1" operator="notEqual">
      <formula>G26</formula>
    </cfRule>
    <cfRule type="cellIs" dxfId="7657" priority="2753" stopIfTrue="1" operator="between">
      <formula>G26</formula>
      <formula>#REF!</formula>
    </cfRule>
    <cfRule type="cellIs" dxfId="7656" priority="2754" stopIfTrue="1" operator="equal">
      <formula>G26</formula>
    </cfRule>
  </conditionalFormatting>
  <conditionalFormatting sqref="F28:G28">
    <cfRule type="cellIs" dxfId="7655" priority="2749" stopIfTrue="1" operator="notEqual">
      <formula>F27</formula>
    </cfRule>
    <cfRule type="cellIs" dxfId="7654" priority="2750" stopIfTrue="1" operator="between">
      <formula>F27</formula>
      <formula>#REF!</formula>
    </cfRule>
    <cfRule type="cellIs" dxfId="7653" priority="2751" stopIfTrue="1" operator="equal">
      <formula>F27</formula>
    </cfRule>
  </conditionalFormatting>
  <conditionalFormatting sqref="F28 H28">
    <cfRule type="cellIs" dxfId="7652" priority="2746" stopIfTrue="1" operator="notEqual">
      <formula>F27</formula>
    </cfRule>
    <cfRule type="cellIs" dxfId="7651" priority="2747" stopIfTrue="1" operator="between">
      <formula>F27</formula>
      <formula>#REF!</formula>
    </cfRule>
    <cfRule type="cellIs" dxfId="7650" priority="2748" stopIfTrue="1" operator="equal">
      <formula>F27</formula>
    </cfRule>
  </conditionalFormatting>
  <conditionalFormatting sqref="G19:G20">
    <cfRule type="cellIs" dxfId="7649" priority="2743" stopIfTrue="1" operator="notEqual">
      <formula>G18</formula>
    </cfRule>
    <cfRule type="cellIs" dxfId="7648" priority="2744" stopIfTrue="1" operator="between">
      <formula>G18</formula>
      <formula>#REF!</formula>
    </cfRule>
    <cfRule type="cellIs" dxfId="7647" priority="2745" stopIfTrue="1" operator="equal">
      <formula>G18</formula>
    </cfRule>
  </conditionalFormatting>
  <conditionalFormatting sqref="G19:G20">
    <cfRule type="cellIs" dxfId="7646" priority="2740" stopIfTrue="1" operator="notEqual">
      <formula>G18</formula>
    </cfRule>
    <cfRule type="cellIs" dxfId="7645" priority="2741" stopIfTrue="1" operator="between">
      <formula>G18</formula>
      <formula>#REF!</formula>
    </cfRule>
    <cfRule type="cellIs" dxfId="7644" priority="2742" stopIfTrue="1" operator="equal">
      <formula>G18</formula>
    </cfRule>
  </conditionalFormatting>
  <conditionalFormatting sqref="F19:G20">
    <cfRule type="cellIs" dxfId="7643" priority="2737" stopIfTrue="1" operator="notEqual">
      <formula>F18</formula>
    </cfRule>
    <cfRule type="cellIs" dxfId="7642" priority="2738" stopIfTrue="1" operator="between">
      <formula>F18</formula>
      <formula>#REF!</formula>
    </cfRule>
    <cfRule type="cellIs" dxfId="7641" priority="2739" stopIfTrue="1" operator="equal">
      <formula>F18</formula>
    </cfRule>
  </conditionalFormatting>
  <conditionalFormatting sqref="F19:F20 H19:H20">
    <cfRule type="cellIs" dxfId="7640" priority="2734" stopIfTrue="1" operator="notEqual">
      <formula>F18</formula>
    </cfRule>
    <cfRule type="cellIs" dxfId="7639" priority="2735" stopIfTrue="1" operator="between">
      <formula>F18</formula>
      <formula>#REF!</formula>
    </cfRule>
    <cfRule type="cellIs" dxfId="7638" priority="2736" stopIfTrue="1" operator="equal">
      <formula>F18</formula>
    </cfRule>
  </conditionalFormatting>
  <conditionalFormatting sqref="B14:D14 C44:D44 D9 B37:B44 D41:D43 C37:D40 B38:C44 B6:D6 B7:C9 D7 B63:D63 B65:D66">
    <cfRule type="cellIs" dxfId="7637" priority="2729" stopIfTrue="1" operator="notEqual">
      <formula>#REF!</formula>
    </cfRule>
    <cfRule type="cellIs" dxfId="7636" priority="2730" stopIfTrue="1" operator="equal">
      <formula>#REF!</formula>
    </cfRule>
  </conditionalFormatting>
  <conditionalFormatting sqref="D9">
    <cfRule type="cellIs" dxfId="7635" priority="2727" stopIfTrue="1" operator="notEqual">
      <formula>D8</formula>
    </cfRule>
    <cfRule type="cellIs" dxfId="7634" priority="2728" stopIfTrue="1" operator="equal">
      <formula>D8</formula>
    </cfRule>
  </conditionalFormatting>
  <conditionalFormatting sqref="G30:G32">
    <cfRule type="cellIs" dxfId="7633" priority="2704" stopIfTrue="1" operator="notEqual">
      <formula>G29</formula>
    </cfRule>
    <cfRule type="cellIs" dxfId="7632" priority="2705" stopIfTrue="1" operator="between">
      <formula>G29</formula>
      <formula>#REF!</formula>
    </cfRule>
    <cfRule type="cellIs" dxfId="7631" priority="2706" stopIfTrue="1" operator="equal">
      <formula>G29</formula>
    </cfRule>
  </conditionalFormatting>
  <conditionalFormatting sqref="G30:G32">
    <cfRule type="cellIs" dxfId="7630" priority="2701" stopIfTrue="1" operator="notEqual">
      <formula>G29</formula>
    </cfRule>
    <cfRule type="cellIs" dxfId="7629" priority="2702" stopIfTrue="1" operator="between">
      <formula>G29</formula>
      <formula>#REF!</formula>
    </cfRule>
    <cfRule type="cellIs" dxfId="7628" priority="2703" stopIfTrue="1" operator="equal">
      <formula>G29</formula>
    </cfRule>
  </conditionalFormatting>
  <conditionalFormatting sqref="G30:G32">
    <cfRule type="cellIs" dxfId="7627" priority="2698" stopIfTrue="1" operator="notEqual">
      <formula>G29</formula>
    </cfRule>
    <cfRule type="cellIs" dxfId="7626" priority="2699" stopIfTrue="1" operator="between">
      <formula>G29</formula>
      <formula>#REF!</formula>
    </cfRule>
    <cfRule type="cellIs" dxfId="7625" priority="2700" stopIfTrue="1" operator="equal">
      <formula>G29</formula>
    </cfRule>
  </conditionalFormatting>
  <conditionalFormatting sqref="F30">
    <cfRule type="cellIs" dxfId="7624" priority="2695" stopIfTrue="1" operator="notEqual">
      <formula>F29</formula>
    </cfRule>
    <cfRule type="cellIs" dxfId="7623" priority="2696" stopIfTrue="1" operator="between">
      <formula>F29</formula>
      <formula>#REF!</formula>
    </cfRule>
    <cfRule type="cellIs" dxfId="7622" priority="2697" stopIfTrue="1" operator="equal">
      <formula>F29</formula>
    </cfRule>
  </conditionalFormatting>
  <conditionalFormatting sqref="F31 H31">
    <cfRule type="cellIs" dxfId="7621" priority="2692" stopIfTrue="1" operator="notEqual">
      <formula>F30</formula>
    </cfRule>
    <cfRule type="cellIs" dxfId="7620" priority="2693" stopIfTrue="1" operator="between">
      <formula>F30</formula>
      <formula>#REF!</formula>
    </cfRule>
    <cfRule type="cellIs" dxfId="7619" priority="2694" stopIfTrue="1" operator="equal">
      <formula>F30</formula>
    </cfRule>
  </conditionalFormatting>
  <conditionalFormatting sqref="H32">
    <cfRule type="cellIs" dxfId="7618" priority="2689" stopIfTrue="1" operator="notEqual">
      <formula>H31</formula>
    </cfRule>
    <cfRule type="cellIs" dxfId="7617" priority="2690" stopIfTrue="1" operator="between">
      <formula>H31</formula>
      <formula>#REF!</formula>
    </cfRule>
    <cfRule type="cellIs" dxfId="7616" priority="2691" stopIfTrue="1" operator="equal">
      <formula>H31</formula>
    </cfRule>
  </conditionalFormatting>
  <conditionalFormatting sqref="G34:G35">
    <cfRule type="cellIs" dxfId="7615" priority="2686" stopIfTrue="1" operator="notEqual">
      <formula>G33</formula>
    </cfRule>
    <cfRule type="cellIs" dxfId="7614" priority="2687" stopIfTrue="1" operator="between">
      <formula>G33</formula>
      <formula>#REF!</formula>
    </cfRule>
    <cfRule type="cellIs" dxfId="7613" priority="2688" stopIfTrue="1" operator="equal">
      <formula>G33</formula>
    </cfRule>
  </conditionalFormatting>
  <conditionalFormatting sqref="G34:G35">
    <cfRule type="cellIs" dxfId="7612" priority="2683" stopIfTrue="1" operator="notEqual">
      <formula>G33</formula>
    </cfRule>
    <cfRule type="cellIs" dxfId="7611" priority="2684" stopIfTrue="1" operator="between">
      <formula>G33</formula>
      <formula>#REF!</formula>
    </cfRule>
    <cfRule type="cellIs" dxfId="7610" priority="2685" stopIfTrue="1" operator="equal">
      <formula>G33</formula>
    </cfRule>
  </conditionalFormatting>
  <conditionalFormatting sqref="F34:G35">
    <cfRule type="cellIs" dxfId="7609" priority="2680" stopIfTrue="1" operator="notEqual">
      <formula>F33</formula>
    </cfRule>
    <cfRule type="cellIs" dxfId="7608" priority="2681" stopIfTrue="1" operator="between">
      <formula>F33</formula>
      <formula>#REF!</formula>
    </cfRule>
    <cfRule type="cellIs" dxfId="7607" priority="2682" stopIfTrue="1" operator="equal">
      <formula>F33</formula>
    </cfRule>
  </conditionalFormatting>
  <conditionalFormatting sqref="F34:F35 H34:H35">
    <cfRule type="cellIs" dxfId="7606" priority="2677" stopIfTrue="1" operator="notEqual">
      <formula>F33</formula>
    </cfRule>
    <cfRule type="cellIs" dxfId="7605" priority="2678" stopIfTrue="1" operator="between">
      <formula>F33</formula>
      <formula>#REF!</formula>
    </cfRule>
    <cfRule type="cellIs" dxfId="7604" priority="2679" stopIfTrue="1" operator="equal">
      <formula>F33</formula>
    </cfRule>
  </conditionalFormatting>
  <conditionalFormatting sqref="F28">
    <cfRule type="cellIs" dxfId="7603" priority="2674" stopIfTrue="1" operator="notEqual">
      <formula>F27</formula>
    </cfRule>
    <cfRule type="cellIs" dxfId="7602" priority="2675" stopIfTrue="1" operator="between">
      <formula>F27</formula>
      <formula>#REF!</formula>
    </cfRule>
    <cfRule type="cellIs" dxfId="7601" priority="2676" stopIfTrue="1" operator="equal">
      <formula>F27</formula>
    </cfRule>
  </conditionalFormatting>
  <conditionalFormatting sqref="F28">
    <cfRule type="cellIs" dxfId="7600" priority="2671" stopIfTrue="1" operator="notEqual">
      <formula>F27</formula>
    </cfRule>
    <cfRule type="cellIs" dxfId="7599" priority="2672" stopIfTrue="1" operator="between">
      <formula>F27</formula>
      <formula>#REF!</formula>
    </cfRule>
    <cfRule type="cellIs" dxfId="7598" priority="2673" stopIfTrue="1" operator="equal">
      <formula>F27</formula>
    </cfRule>
  </conditionalFormatting>
  <conditionalFormatting sqref="F19:F20">
    <cfRule type="cellIs" dxfId="7597" priority="2668" stopIfTrue="1" operator="notEqual">
      <formula>F18</formula>
    </cfRule>
    <cfRule type="cellIs" dxfId="7596" priority="2669" stopIfTrue="1" operator="between">
      <formula>F18</formula>
      <formula>#REF!</formula>
    </cfRule>
    <cfRule type="cellIs" dxfId="7595" priority="2670" stopIfTrue="1" operator="equal">
      <formula>F18</formula>
    </cfRule>
  </conditionalFormatting>
  <conditionalFormatting sqref="F19:F20">
    <cfRule type="cellIs" dxfId="7594" priority="2665" stopIfTrue="1" operator="notEqual">
      <formula>F18</formula>
    </cfRule>
    <cfRule type="cellIs" dxfId="7593" priority="2666" stopIfTrue="1" operator="between">
      <formula>F18</formula>
      <formula>#REF!</formula>
    </cfRule>
    <cfRule type="cellIs" dxfId="7592" priority="2667" stopIfTrue="1" operator="equal">
      <formula>F18</formula>
    </cfRule>
  </conditionalFormatting>
  <conditionalFormatting sqref="F56:G60 C60:D60 C66:D66 F65:G66">
    <cfRule type="cellIs" dxfId="7591" priority="2653" stopIfTrue="1" operator="notEqual">
      <formula>C52</formula>
    </cfRule>
    <cfRule type="cellIs" dxfId="7590" priority="2654" stopIfTrue="1" operator="between">
      <formula>C52</formula>
      <formula>#REF!</formula>
    </cfRule>
    <cfRule type="cellIs" dxfId="7589" priority="2655" stopIfTrue="1" operator="equal">
      <formula>C52</formula>
    </cfRule>
  </conditionalFormatting>
  <conditionalFormatting sqref="F37:G37">
    <cfRule type="cellIs" dxfId="7588" priority="2650" stopIfTrue="1" operator="notEqual">
      <formula>F36</formula>
    </cfRule>
    <cfRule type="cellIs" dxfId="7587" priority="2651" stopIfTrue="1" operator="between">
      <formula>F36</formula>
      <formula>#REF!</formula>
    </cfRule>
    <cfRule type="cellIs" dxfId="7586" priority="2652" stopIfTrue="1" operator="equal">
      <formula>F36</formula>
    </cfRule>
  </conditionalFormatting>
  <conditionalFormatting sqref="F37:H37">
    <cfRule type="cellIs" dxfId="7585" priority="2647" stopIfTrue="1" operator="notEqual">
      <formula>F36</formula>
    </cfRule>
    <cfRule type="cellIs" dxfId="7584" priority="2648" stopIfTrue="1" operator="between">
      <formula>F36</formula>
      <formula>#REF!</formula>
    </cfRule>
    <cfRule type="cellIs" dxfId="7583" priority="2649" stopIfTrue="1" operator="equal">
      <formula>F36</formula>
    </cfRule>
  </conditionalFormatting>
  <conditionalFormatting sqref="G37">
    <cfRule type="cellIs" dxfId="7582" priority="2644" stopIfTrue="1" operator="notEqual">
      <formula>G36</formula>
    </cfRule>
    <cfRule type="cellIs" dxfId="7581" priority="2645" stopIfTrue="1" operator="between">
      <formula>G36</formula>
      <formula>#REF!</formula>
    </cfRule>
    <cfRule type="cellIs" dxfId="7580" priority="2646" stopIfTrue="1" operator="equal">
      <formula>G36</formula>
    </cfRule>
  </conditionalFormatting>
  <conditionalFormatting sqref="G37">
    <cfRule type="cellIs" dxfId="7579" priority="2641" stopIfTrue="1" operator="notEqual">
      <formula>G36</formula>
    </cfRule>
    <cfRule type="cellIs" dxfId="7578" priority="2642" stopIfTrue="1" operator="between">
      <formula>G36</formula>
      <formula>#REF!</formula>
    </cfRule>
    <cfRule type="cellIs" dxfId="7577" priority="2643" stopIfTrue="1" operator="equal">
      <formula>G36</formula>
    </cfRule>
  </conditionalFormatting>
  <conditionalFormatting sqref="G37">
    <cfRule type="cellIs" dxfId="7576" priority="2638" stopIfTrue="1" operator="notEqual">
      <formula>G36</formula>
    </cfRule>
    <cfRule type="cellIs" dxfId="7575" priority="2639" stopIfTrue="1" operator="between">
      <formula>G36</formula>
      <formula>#REF!</formula>
    </cfRule>
    <cfRule type="cellIs" dxfId="7574" priority="2640" stopIfTrue="1" operator="equal">
      <formula>G36</formula>
    </cfRule>
  </conditionalFormatting>
  <conditionalFormatting sqref="F37 H37">
    <cfRule type="cellIs" dxfId="7573" priority="2635" stopIfTrue="1" operator="notEqual">
      <formula>F36</formula>
    </cfRule>
    <cfRule type="cellIs" dxfId="7572" priority="2636" stopIfTrue="1" operator="between">
      <formula>F36</formula>
      <formula>#REF!</formula>
    </cfRule>
    <cfRule type="cellIs" dxfId="7571" priority="2637" stopIfTrue="1" operator="equal">
      <formula>F36</formula>
    </cfRule>
  </conditionalFormatting>
  <conditionalFormatting sqref="C38:C40">
    <cfRule type="cellIs" dxfId="7570" priority="2632" stopIfTrue="1" operator="notEqual">
      <formula>C37</formula>
    </cfRule>
    <cfRule type="cellIs" dxfId="7569" priority="2633" stopIfTrue="1" operator="between">
      <formula>C37</formula>
      <formula>#REF!</formula>
    </cfRule>
    <cfRule type="cellIs" dxfId="7568" priority="2634" stopIfTrue="1" operator="equal">
      <formula>C37</formula>
    </cfRule>
  </conditionalFormatting>
  <conditionalFormatting sqref="C38:C40">
    <cfRule type="cellIs" dxfId="7567" priority="2630" stopIfTrue="1" operator="notEqual">
      <formula>C37</formula>
    </cfRule>
    <cfRule type="cellIs" dxfId="7566" priority="2631" stopIfTrue="1" operator="equal">
      <formula>C37</formula>
    </cfRule>
  </conditionalFormatting>
  <conditionalFormatting sqref="C41:C42 C60:D60 B58:B60 B65:D66">
    <cfRule type="cellIs" dxfId="7565" priority="2628" stopIfTrue="1" operator="notEqual">
      <formula>B37</formula>
    </cfRule>
    <cfRule type="cellIs" dxfId="7564" priority="2629" stopIfTrue="1" operator="equal">
      <formula>B37</formula>
    </cfRule>
  </conditionalFormatting>
  <conditionalFormatting sqref="F38:G40 B38:B43 C38:D40">
    <cfRule type="cellIs" dxfId="7563" priority="2625" stopIfTrue="1" operator="notEqual">
      <formula>B36</formula>
    </cfRule>
    <cfRule type="cellIs" dxfId="7562" priority="2626" stopIfTrue="1" operator="between">
      <formula>B36</formula>
      <formula>#REF!</formula>
    </cfRule>
    <cfRule type="cellIs" dxfId="7561" priority="2627" stopIfTrue="1" operator="equal">
      <formula>B36</formula>
    </cfRule>
  </conditionalFormatting>
  <conditionalFormatting sqref="C41:C42">
    <cfRule type="cellIs" dxfId="7560" priority="2622" stopIfTrue="1" operator="notEqual">
      <formula>C38</formula>
    </cfRule>
    <cfRule type="cellIs" dxfId="7559" priority="2623" stopIfTrue="1" operator="between">
      <formula>C38</formula>
      <formula>#REF!</formula>
    </cfRule>
    <cfRule type="cellIs" dxfId="7558" priority="2624" stopIfTrue="1" operator="equal">
      <formula>C38</formula>
    </cfRule>
  </conditionalFormatting>
  <conditionalFormatting sqref="C41:C42">
    <cfRule type="cellIs" dxfId="7557" priority="2620" stopIfTrue="1" operator="notEqual">
      <formula>C38</formula>
    </cfRule>
    <cfRule type="cellIs" dxfId="7556" priority="2621" stopIfTrue="1" operator="equal">
      <formula>C38</formula>
    </cfRule>
  </conditionalFormatting>
  <conditionalFormatting sqref="F44:H44 C44:D44 B38:B44 C38:D38 C39">
    <cfRule type="cellIs" dxfId="7555" priority="2617" stopIfTrue="1" operator="notEqual">
      <formula>#REF!</formula>
    </cfRule>
    <cfRule type="cellIs" dxfId="7554" priority="2618" stopIfTrue="1" operator="between">
      <formula>#REF!</formula>
      <formula>#REF!</formula>
    </cfRule>
    <cfRule type="cellIs" dxfId="7553" priority="2619" stopIfTrue="1" operator="equal">
      <formula>#REF!</formula>
    </cfRule>
  </conditionalFormatting>
  <conditionalFormatting sqref="B48">
    <cfRule type="cellIs" dxfId="7552" priority="2612" stopIfTrue="1" operator="notEqual">
      <formula>B47</formula>
    </cfRule>
    <cfRule type="cellIs" dxfId="7551" priority="2613" stopIfTrue="1" operator="equal">
      <formula>B47</formula>
    </cfRule>
  </conditionalFormatting>
  <conditionalFormatting sqref="F46:G46">
    <cfRule type="cellIs" dxfId="7550" priority="2606" stopIfTrue="1" operator="notEqual">
      <formula>F45</formula>
    </cfRule>
    <cfRule type="cellIs" dxfId="7549" priority="2607" stopIfTrue="1" operator="between">
      <formula>F45</formula>
      <formula>#REF!</formula>
    </cfRule>
    <cfRule type="cellIs" dxfId="7548" priority="2608" stopIfTrue="1" operator="equal">
      <formula>F45</formula>
    </cfRule>
  </conditionalFormatting>
  <conditionalFormatting sqref="F46:H46">
    <cfRule type="cellIs" dxfId="7547" priority="2603" stopIfTrue="1" operator="notEqual">
      <formula>F45</formula>
    </cfRule>
    <cfRule type="cellIs" dxfId="7546" priority="2604" stopIfTrue="1" operator="between">
      <formula>F45</formula>
      <formula>#REF!</formula>
    </cfRule>
    <cfRule type="cellIs" dxfId="7545" priority="2605" stopIfTrue="1" operator="equal">
      <formula>F45</formula>
    </cfRule>
  </conditionalFormatting>
  <conditionalFormatting sqref="G46">
    <cfRule type="cellIs" dxfId="7544" priority="2600" stopIfTrue="1" operator="notEqual">
      <formula>G45</formula>
    </cfRule>
    <cfRule type="cellIs" dxfId="7543" priority="2601" stopIfTrue="1" operator="between">
      <formula>G45</formula>
      <formula>#REF!</formula>
    </cfRule>
    <cfRule type="cellIs" dxfId="7542" priority="2602" stopIfTrue="1" operator="equal">
      <formula>G45</formula>
    </cfRule>
  </conditionalFormatting>
  <conditionalFormatting sqref="G46">
    <cfRule type="cellIs" dxfId="7541" priority="2597" stopIfTrue="1" operator="notEqual">
      <formula>G45</formula>
    </cfRule>
    <cfRule type="cellIs" dxfId="7540" priority="2598" stopIfTrue="1" operator="between">
      <formula>G45</formula>
      <formula>#REF!</formula>
    </cfRule>
    <cfRule type="cellIs" dxfId="7539" priority="2599" stopIfTrue="1" operator="equal">
      <formula>G45</formula>
    </cfRule>
  </conditionalFormatting>
  <conditionalFormatting sqref="G46">
    <cfRule type="cellIs" dxfId="7538" priority="2594" stopIfTrue="1" operator="notEqual">
      <formula>G45</formula>
    </cfRule>
    <cfRule type="cellIs" dxfId="7537" priority="2595" stopIfTrue="1" operator="between">
      <formula>G45</formula>
      <formula>#REF!</formula>
    </cfRule>
    <cfRule type="cellIs" dxfId="7536" priority="2596" stopIfTrue="1" operator="equal">
      <formula>G45</formula>
    </cfRule>
  </conditionalFormatting>
  <conditionalFormatting sqref="F46 H46">
    <cfRule type="cellIs" dxfId="7535" priority="2591" stopIfTrue="1" operator="notEqual">
      <formula>F45</formula>
    </cfRule>
    <cfRule type="cellIs" dxfId="7534" priority="2592" stopIfTrue="1" operator="between">
      <formula>F45</formula>
      <formula>#REF!</formula>
    </cfRule>
    <cfRule type="cellIs" dxfId="7533" priority="2593" stopIfTrue="1" operator="equal">
      <formula>F45</formula>
    </cfRule>
  </conditionalFormatting>
  <conditionalFormatting sqref="G47">
    <cfRule type="cellIs" dxfId="7532" priority="2588" stopIfTrue="1" operator="notEqual">
      <formula>G45</formula>
    </cfRule>
    <cfRule type="cellIs" dxfId="7531" priority="2589" stopIfTrue="1" operator="between">
      <formula>G45</formula>
      <formula>#REF!</formula>
    </cfRule>
    <cfRule type="cellIs" dxfId="7530" priority="2590" stopIfTrue="1" operator="equal">
      <formula>G45</formula>
    </cfRule>
  </conditionalFormatting>
  <conditionalFormatting sqref="G47">
    <cfRule type="cellIs" dxfId="7529" priority="2585" stopIfTrue="1" operator="notEqual">
      <formula>G46</formula>
    </cfRule>
    <cfRule type="cellIs" dxfId="7528" priority="2586" stopIfTrue="1" operator="between">
      <formula>G46</formula>
      <formula>#REF!</formula>
    </cfRule>
    <cfRule type="cellIs" dxfId="7527" priority="2587" stopIfTrue="1" operator="equal">
      <formula>G46</formula>
    </cfRule>
  </conditionalFormatting>
  <conditionalFormatting sqref="G47">
    <cfRule type="cellIs" dxfId="7526" priority="2582" stopIfTrue="1" operator="notEqual">
      <formula>G46</formula>
    </cfRule>
    <cfRule type="cellIs" dxfId="7525" priority="2583" stopIfTrue="1" operator="between">
      <formula>G46</formula>
      <formula>#REF!</formula>
    </cfRule>
    <cfRule type="cellIs" dxfId="7524" priority="2584" stopIfTrue="1" operator="equal">
      <formula>G46</formula>
    </cfRule>
  </conditionalFormatting>
  <conditionalFormatting sqref="G47">
    <cfRule type="cellIs" dxfId="7523" priority="2579" stopIfTrue="1" operator="notEqual">
      <formula>G46</formula>
    </cfRule>
    <cfRule type="cellIs" dxfId="7522" priority="2580" stopIfTrue="1" operator="between">
      <formula>G46</formula>
      <formula>#REF!</formula>
    </cfRule>
    <cfRule type="cellIs" dxfId="7521" priority="2581" stopIfTrue="1" operator="equal">
      <formula>G46</formula>
    </cfRule>
  </conditionalFormatting>
  <conditionalFormatting sqref="G47">
    <cfRule type="cellIs" dxfId="7520" priority="2576" stopIfTrue="1" operator="notEqual">
      <formula>G46</formula>
    </cfRule>
    <cfRule type="cellIs" dxfId="7519" priority="2577" stopIfTrue="1" operator="between">
      <formula>G46</formula>
      <formula>#REF!</formula>
    </cfRule>
    <cfRule type="cellIs" dxfId="7518" priority="2578" stopIfTrue="1" operator="equal">
      <formula>G46</formula>
    </cfRule>
  </conditionalFormatting>
  <conditionalFormatting sqref="G47">
    <cfRule type="cellIs" dxfId="7517" priority="2573" stopIfTrue="1" operator="notEqual">
      <formula>G46</formula>
    </cfRule>
    <cfRule type="cellIs" dxfId="7516" priority="2574" stopIfTrue="1" operator="between">
      <formula>G46</formula>
      <formula>#REF!</formula>
    </cfRule>
    <cfRule type="cellIs" dxfId="7515" priority="2575" stopIfTrue="1" operator="equal">
      <formula>G46</formula>
    </cfRule>
  </conditionalFormatting>
  <conditionalFormatting sqref="F49">
    <cfRule type="cellIs" dxfId="7514" priority="2570" stopIfTrue="1" operator="notEqual">
      <formula>F48</formula>
    </cfRule>
    <cfRule type="cellIs" dxfId="7513" priority="2571" stopIfTrue="1" operator="between">
      <formula>F48</formula>
      <formula>#REF!</formula>
    </cfRule>
    <cfRule type="cellIs" dxfId="7512" priority="2572" stopIfTrue="1" operator="equal">
      <formula>F48</formula>
    </cfRule>
  </conditionalFormatting>
  <conditionalFormatting sqref="F49">
    <cfRule type="cellIs" dxfId="7511" priority="2567" stopIfTrue="1" operator="notEqual">
      <formula>F48</formula>
    </cfRule>
    <cfRule type="cellIs" dxfId="7510" priority="2568" stopIfTrue="1" operator="between">
      <formula>F48</formula>
      <formula>#REF!</formula>
    </cfRule>
    <cfRule type="cellIs" dxfId="7509" priority="2569" stopIfTrue="1" operator="equal">
      <formula>F48</formula>
    </cfRule>
  </conditionalFormatting>
  <conditionalFormatting sqref="F49">
    <cfRule type="cellIs" dxfId="7508" priority="2564" stopIfTrue="1" operator="notEqual">
      <formula>F48</formula>
    </cfRule>
    <cfRule type="cellIs" dxfId="7507" priority="2565" stopIfTrue="1" operator="between">
      <formula>F48</formula>
      <formula>#REF!</formula>
    </cfRule>
    <cfRule type="cellIs" dxfId="7506" priority="2566" stopIfTrue="1" operator="equal">
      <formula>F48</formula>
    </cfRule>
  </conditionalFormatting>
  <conditionalFormatting sqref="G49">
    <cfRule type="cellIs" dxfId="7505" priority="2561" stopIfTrue="1" operator="notEqual">
      <formula>G48</formula>
    </cfRule>
    <cfRule type="cellIs" dxfId="7504" priority="2562" stopIfTrue="1" operator="between">
      <formula>G48</formula>
      <formula>#REF!</formula>
    </cfRule>
    <cfRule type="cellIs" dxfId="7503" priority="2563" stopIfTrue="1" operator="equal">
      <formula>G48</formula>
    </cfRule>
  </conditionalFormatting>
  <conditionalFormatting sqref="G49">
    <cfRule type="cellIs" dxfId="7502" priority="2558" stopIfTrue="1" operator="notEqual">
      <formula>G48</formula>
    </cfRule>
    <cfRule type="cellIs" dxfId="7501" priority="2559" stopIfTrue="1" operator="between">
      <formula>G48</formula>
      <formula>#REF!</formula>
    </cfRule>
    <cfRule type="cellIs" dxfId="7500" priority="2560" stopIfTrue="1" operator="equal">
      <formula>G48</formula>
    </cfRule>
  </conditionalFormatting>
  <conditionalFormatting sqref="G49">
    <cfRule type="cellIs" dxfId="7499" priority="2555" stopIfTrue="1" operator="notEqual">
      <formula>G48</formula>
    </cfRule>
    <cfRule type="cellIs" dxfId="7498" priority="2556" stopIfTrue="1" operator="between">
      <formula>G48</formula>
      <formula>#REF!</formula>
    </cfRule>
    <cfRule type="cellIs" dxfId="7497" priority="2557" stopIfTrue="1" operator="equal">
      <formula>G48</formula>
    </cfRule>
  </conditionalFormatting>
  <conditionalFormatting sqref="F49:G49">
    <cfRule type="cellIs" dxfId="7496" priority="2552" stopIfTrue="1" operator="notEqual">
      <formula>F48</formula>
    </cfRule>
    <cfRule type="cellIs" dxfId="7495" priority="2553" stopIfTrue="1" operator="between">
      <formula>F48</formula>
      <formula>#REF!</formula>
    </cfRule>
    <cfRule type="cellIs" dxfId="7494" priority="2554" stopIfTrue="1" operator="equal">
      <formula>F48</formula>
    </cfRule>
  </conditionalFormatting>
  <conditionalFormatting sqref="F49 H49">
    <cfRule type="cellIs" dxfId="7493" priority="2549" stopIfTrue="1" operator="notEqual">
      <formula>F48</formula>
    </cfRule>
    <cfRule type="cellIs" dxfId="7492" priority="2550" stopIfTrue="1" operator="between">
      <formula>F48</formula>
      <formula>#REF!</formula>
    </cfRule>
    <cfRule type="cellIs" dxfId="7491" priority="2551" stopIfTrue="1" operator="equal">
      <formula>F48</formula>
    </cfRule>
  </conditionalFormatting>
  <conditionalFormatting sqref="C52:D52">
    <cfRule type="cellIs" dxfId="7490" priority="2547" stopIfTrue="1" operator="notEqual">
      <formula>C51</formula>
    </cfRule>
    <cfRule type="cellIs" dxfId="7489" priority="2548" stopIfTrue="1" operator="equal">
      <formula>C51</formula>
    </cfRule>
  </conditionalFormatting>
  <conditionalFormatting sqref="C53:D53">
    <cfRule type="cellIs" dxfId="7488" priority="2545" stopIfTrue="1" operator="notEqual">
      <formula>C52</formula>
    </cfRule>
    <cfRule type="cellIs" dxfId="7487" priority="2546" stopIfTrue="1" operator="equal">
      <formula>C52</formula>
    </cfRule>
  </conditionalFormatting>
  <conditionalFormatting sqref="F54:G54">
    <cfRule type="cellIs" dxfId="7486" priority="2542" stopIfTrue="1" operator="notEqual">
      <formula>F52</formula>
    </cfRule>
    <cfRule type="cellIs" dxfId="7485" priority="2543" stopIfTrue="1" operator="between">
      <formula>F52</formula>
      <formula>#REF!</formula>
    </cfRule>
    <cfRule type="cellIs" dxfId="7484" priority="2544" stopIfTrue="1" operator="equal">
      <formula>F52</formula>
    </cfRule>
  </conditionalFormatting>
  <conditionalFormatting sqref="F54:G54">
    <cfRule type="cellIs" dxfId="7483" priority="2539" stopIfTrue="1" operator="notEqual">
      <formula>F53</formula>
    </cfRule>
    <cfRule type="cellIs" dxfId="7482" priority="2540" stopIfTrue="1" operator="between">
      <formula>F53</formula>
      <formula>#REF!</formula>
    </cfRule>
    <cfRule type="cellIs" dxfId="7481" priority="2541" stopIfTrue="1" operator="equal">
      <formula>F53</formula>
    </cfRule>
  </conditionalFormatting>
  <conditionalFormatting sqref="F54:H54">
    <cfRule type="cellIs" dxfId="7480" priority="2536" stopIfTrue="1" operator="notEqual">
      <formula>F53</formula>
    </cfRule>
    <cfRule type="cellIs" dxfId="7479" priority="2537" stopIfTrue="1" operator="between">
      <formula>F53</formula>
      <formula>#REF!</formula>
    </cfRule>
    <cfRule type="cellIs" dxfId="7478" priority="2538" stopIfTrue="1" operator="equal">
      <formula>F53</formula>
    </cfRule>
  </conditionalFormatting>
  <conditionalFormatting sqref="G54">
    <cfRule type="cellIs" dxfId="7477" priority="2533" stopIfTrue="1" operator="notEqual">
      <formula>G53</formula>
    </cfRule>
    <cfRule type="cellIs" dxfId="7476" priority="2534" stopIfTrue="1" operator="between">
      <formula>G53</formula>
      <formula>#REF!</formula>
    </cfRule>
    <cfRule type="cellIs" dxfId="7475" priority="2535" stopIfTrue="1" operator="equal">
      <formula>G53</formula>
    </cfRule>
  </conditionalFormatting>
  <conditionalFormatting sqref="G54">
    <cfRule type="cellIs" dxfId="7474" priority="2530" stopIfTrue="1" operator="notEqual">
      <formula>G53</formula>
    </cfRule>
    <cfRule type="cellIs" dxfId="7473" priority="2531" stopIfTrue="1" operator="between">
      <formula>G53</formula>
      <formula>#REF!</formula>
    </cfRule>
    <cfRule type="cellIs" dxfId="7472" priority="2532" stopIfTrue="1" operator="equal">
      <formula>G53</formula>
    </cfRule>
  </conditionalFormatting>
  <conditionalFormatting sqref="G54">
    <cfRule type="cellIs" dxfId="7471" priority="2527" stopIfTrue="1" operator="notEqual">
      <formula>G53</formula>
    </cfRule>
    <cfRule type="cellIs" dxfId="7470" priority="2528" stopIfTrue="1" operator="between">
      <formula>G53</formula>
      <formula>#REF!</formula>
    </cfRule>
    <cfRule type="cellIs" dxfId="7469" priority="2529" stopIfTrue="1" operator="equal">
      <formula>G53</formula>
    </cfRule>
  </conditionalFormatting>
  <conditionalFormatting sqref="F54 H54">
    <cfRule type="cellIs" dxfId="7468" priority="2524" stopIfTrue="1" operator="notEqual">
      <formula>F53</formula>
    </cfRule>
    <cfRule type="cellIs" dxfId="7467" priority="2525" stopIfTrue="1" operator="between">
      <formula>F53</formula>
      <formula>#REF!</formula>
    </cfRule>
    <cfRule type="cellIs" dxfId="7466" priority="2526" stopIfTrue="1" operator="equal">
      <formula>F53</formula>
    </cfRule>
  </conditionalFormatting>
  <conditionalFormatting sqref="F54:G54">
    <cfRule type="cellIs" dxfId="7465" priority="2521" stopIfTrue="1" operator="notEqual">
      <formula>F51</formula>
    </cfRule>
    <cfRule type="cellIs" dxfId="7464" priority="2522" stopIfTrue="1" operator="between">
      <formula>F51</formula>
      <formula>#REF!</formula>
    </cfRule>
    <cfRule type="cellIs" dxfId="7463" priority="2523" stopIfTrue="1" operator="equal">
      <formula>F51</formula>
    </cfRule>
  </conditionalFormatting>
  <conditionalFormatting sqref="C54:D54">
    <cfRule type="cellIs" dxfId="7462" priority="2519" stopIfTrue="1" operator="notEqual">
      <formula>C53</formula>
    </cfRule>
    <cfRule type="cellIs" dxfId="7461" priority="2520" stopIfTrue="1" operator="equal">
      <formula>C53</formula>
    </cfRule>
  </conditionalFormatting>
  <conditionalFormatting sqref="F55:G55">
    <cfRule type="cellIs" dxfId="7460" priority="2516" stopIfTrue="1" operator="notEqual">
      <formula>F54</formula>
    </cfRule>
    <cfRule type="cellIs" dxfId="7459" priority="2517" stopIfTrue="1" operator="between">
      <formula>F54</formula>
      <formula>#REF!</formula>
    </cfRule>
    <cfRule type="cellIs" dxfId="7458" priority="2518" stopIfTrue="1" operator="equal">
      <formula>F54</formula>
    </cfRule>
  </conditionalFormatting>
  <conditionalFormatting sqref="B59:D59">
    <cfRule type="cellIs" dxfId="7457" priority="2514" stopIfTrue="1" operator="notEqual">
      <formula>B55</formula>
    </cfRule>
    <cfRule type="cellIs" dxfId="7456" priority="2515" stopIfTrue="1" operator="equal">
      <formula>B55</formula>
    </cfRule>
  </conditionalFormatting>
  <conditionalFormatting sqref="C59:D59">
    <cfRule type="cellIs" dxfId="7455" priority="2512" stopIfTrue="1" operator="notEqual">
      <formula>C55</formula>
    </cfRule>
    <cfRule type="cellIs" dxfId="7454" priority="2513" stopIfTrue="1" operator="equal">
      <formula>C55</formula>
    </cfRule>
  </conditionalFormatting>
  <conditionalFormatting sqref="F58:G60">
    <cfRule type="cellIs" dxfId="7453" priority="2507" stopIfTrue="1" operator="notEqual">
      <formula>F51</formula>
    </cfRule>
    <cfRule type="cellIs" dxfId="7452" priority="2508" stopIfTrue="1" operator="between">
      <formula>F51</formula>
      <formula>#REF!</formula>
    </cfRule>
    <cfRule type="cellIs" dxfId="7451" priority="2509" stopIfTrue="1" operator="equal">
      <formula>F51</formula>
    </cfRule>
  </conditionalFormatting>
  <conditionalFormatting sqref="C59:D59">
    <cfRule type="cellIs" dxfId="7450" priority="2504" stopIfTrue="1" operator="notEqual">
      <formula>C55</formula>
    </cfRule>
    <cfRule type="cellIs" dxfId="7449" priority="2505" stopIfTrue="1" operator="between">
      <formula>C55</formula>
      <formula>#REF!</formula>
    </cfRule>
    <cfRule type="cellIs" dxfId="7448" priority="2506" stopIfTrue="1" operator="equal">
      <formula>C55</formula>
    </cfRule>
  </conditionalFormatting>
  <conditionalFormatting sqref="F58:H58">
    <cfRule type="cellIs" dxfId="7447" priority="2501" stopIfTrue="1" operator="notEqual">
      <formula>#REF!</formula>
    </cfRule>
    <cfRule type="cellIs" dxfId="7446" priority="2502" stopIfTrue="1" operator="between">
      <formula>#REF!</formula>
      <formula>#REF!</formula>
    </cfRule>
    <cfRule type="cellIs" dxfId="7445" priority="2503" stopIfTrue="1" operator="equal">
      <formula>#REF!</formula>
    </cfRule>
  </conditionalFormatting>
  <conditionalFormatting sqref="F58:G58">
    <cfRule type="cellIs" dxfId="7444" priority="2480" stopIfTrue="1" operator="notEqual">
      <formula>F52</formula>
    </cfRule>
    <cfRule type="cellIs" dxfId="7443" priority="2481" stopIfTrue="1" operator="between">
      <formula>F52</formula>
      <formula>#REF!</formula>
    </cfRule>
    <cfRule type="cellIs" dxfId="7442" priority="2482" stopIfTrue="1" operator="equal">
      <formula>F52</formula>
    </cfRule>
  </conditionalFormatting>
  <conditionalFormatting sqref="C60:D60 F59:G59">
    <cfRule type="cellIs" dxfId="7441" priority="2462" stopIfTrue="1" operator="notEqual">
      <formula>#REF!</formula>
    </cfRule>
    <cfRule type="cellIs" dxfId="7440" priority="2463" stopIfTrue="1" operator="between">
      <formula>#REF!</formula>
      <formula>#REF!</formula>
    </cfRule>
    <cfRule type="cellIs" dxfId="7439" priority="2464" stopIfTrue="1" operator="equal">
      <formula>#REF!</formula>
    </cfRule>
  </conditionalFormatting>
  <conditionalFormatting sqref="C60:D60">
    <cfRule type="cellIs" dxfId="7438" priority="2460" stopIfTrue="1" operator="notEqual">
      <formula>#REF!</formula>
    </cfRule>
    <cfRule type="cellIs" dxfId="7437" priority="2461" stopIfTrue="1" operator="equal">
      <formula>#REF!</formula>
    </cfRule>
  </conditionalFormatting>
  <conditionalFormatting sqref="B58:B60 B65:D66">
    <cfRule type="cellIs" dxfId="7436" priority="2440" stopIfTrue="1" operator="notEqual">
      <formula>B51</formula>
    </cfRule>
    <cfRule type="cellIs" dxfId="7435" priority="2441" stopIfTrue="1" operator="equal">
      <formula>B51</formula>
    </cfRule>
  </conditionalFormatting>
  <conditionalFormatting sqref="F20:G20">
    <cfRule type="cellIs" dxfId="7434" priority="2437" stopIfTrue="1" operator="notEqual">
      <formula>F19</formula>
    </cfRule>
    <cfRule type="cellIs" dxfId="7433" priority="2438" stopIfTrue="1" operator="between">
      <formula>F19</formula>
      <formula>#REF!</formula>
    </cfRule>
    <cfRule type="cellIs" dxfId="7432" priority="2439" stopIfTrue="1" operator="equal">
      <formula>F19</formula>
    </cfRule>
  </conditionalFormatting>
  <conditionalFormatting sqref="B20:C20">
    <cfRule type="cellIs" dxfId="7431" priority="2435" stopIfTrue="1" operator="notEqual">
      <formula>B19</formula>
    </cfRule>
    <cfRule type="cellIs" dxfId="7430" priority="2436" stopIfTrue="1" operator="equal">
      <formula>B19</formula>
    </cfRule>
  </conditionalFormatting>
  <conditionalFormatting sqref="H20">
    <cfRule type="cellIs" dxfId="7429" priority="2432" stopIfTrue="1" operator="notEqual">
      <formula>H19</formula>
    </cfRule>
    <cfRule type="cellIs" dxfId="7428" priority="2433" stopIfTrue="1" operator="between">
      <formula>H19</formula>
      <formula>#REF!</formula>
    </cfRule>
    <cfRule type="cellIs" dxfId="7427" priority="2434" stopIfTrue="1" operator="equal">
      <formula>H19</formula>
    </cfRule>
  </conditionalFormatting>
  <conditionalFormatting sqref="G20">
    <cfRule type="cellIs" dxfId="7426" priority="2429" stopIfTrue="1" operator="notEqual">
      <formula>G19</formula>
    </cfRule>
    <cfRule type="cellIs" dxfId="7425" priority="2430" stopIfTrue="1" operator="between">
      <formula>G19</formula>
      <formula>#REF!</formula>
    </cfRule>
    <cfRule type="cellIs" dxfId="7424" priority="2431" stopIfTrue="1" operator="equal">
      <formula>G19</formula>
    </cfRule>
  </conditionalFormatting>
  <conditionalFormatting sqref="G20">
    <cfRule type="cellIs" dxfId="7423" priority="2426" stopIfTrue="1" operator="notEqual">
      <formula>G19</formula>
    </cfRule>
    <cfRule type="cellIs" dxfId="7422" priority="2427" stopIfTrue="1" operator="between">
      <formula>G19</formula>
      <formula>#REF!</formula>
    </cfRule>
    <cfRule type="cellIs" dxfId="7421" priority="2428" stopIfTrue="1" operator="equal">
      <formula>G19</formula>
    </cfRule>
  </conditionalFormatting>
  <conditionalFormatting sqref="F20:G20">
    <cfRule type="cellIs" dxfId="7420" priority="2423" stopIfTrue="1" operator="notEqual">
      <formula>F19</formula>
    </cfRule>
    <cfRule type="cellIs" dxfId="7419" priority="2424" stopIfTrue="1" operator="between">
      <formula>F19</formula>
      <formula>#REF!</formula>
    </cfRule>
    <cfRule type="cellIs" dxfId="7418" priority="2425" stopIfTrue="1" operator="equal">
      <formula>F19</formula>
    </cfRule>
  </conditionalFormatting>
  <conditionalFormatting sqref="F20 H20">
    <cfRule type="cellIs" dxfId="7417" priority="2420" stopIfTrue="1" operator="notEqual">
      <formula>F19</formula>
    </cfRule>
    <cfRule type="cellIs" dxfId="7416" priority="2421" stopIfTrue="1" operator="between">
      <formula>F19</formula>
      <formula>#REF!</formula>
    </cfRule>
    <cfRule type="cellIs" dxfId="7415" priority="2422" stopIfTrue="1" operator="equal">
      <formula>F19</formula>
    </cfRule>
  </conditionalFormatting>
  <conditionalFormatting sqref="F20">
    <cfRule type="cellIs" dxfId="7414" priority="2417" stopIfTrue="1" operator="notEqual">
      <formula>F19</formula>
    </cfRule>
    <cfRule type="cellIs" dxfId="7413" priority="2418" stopIfTrue="1" operator="between">
      <formula>F19</formula>
      <formula>#REF!</formula>
    </cfRule>
    <cfRule type="cellIs" dxfId="7412" priority="2419" stopIfTrue="1" operator="equal">
      <formula>F19</formula>
    </cfRule>
  </conditionalFormatting>
  <conditionalFormatting sqref="F20">
    <cfRule type="cellIs" dxfId="7411" priority="2414" stopIfTrue="1" operator="notEqual">
      <formula>F19</formula>
    </cfRule>
    <cfRule type="cellIs" dxfId="7410" priority="2415" stopIfTrue="1" operator="between">
      <formula>F19</formula>
      <formula>#REF!</formula>
    </cfRule>
    <cfRule type="cellIs" dxfId="7409" priority="2416" stopIfTrue="1" operator="equal">
      <formula>F19</formula>
    </cfRule>
  </conditionalFormatting>
  <conditionalFormatting sqref="D20">
    <cfRule type="cellIs" dxfId="7408" priority="2412" stopIfTrue="1" operator="notEqual">
      <formula>D19</formula>
    </cfRule>
    <cfRule type="cellIs" dxfId="7407" priority="2413" stopIfTrue="1" operator="equal">
      <formula>D19</formula>
    </cfRule>
  </conditionalFormatting>
  <conditionalFormatting sqref="F37:G37 C37:D37 C38:C44 D38">
    <cfRule type="cellIs" dxfId="7406" priority="2409" stopIfTrue="1" operator="notEqual">
      <formula>C34</formula>
    </cfRule>
    <cfRule type="cellIs" dxfId="7405" priority="2410" stopIfTrue="1" operator="between">
      <formula>C34</formula>
      <formula>#REF!</formula>
    </cfRule>
    <cfRule type="cellIs" dxfId="7404" priority="2411" stopIfTrue="1" operator="equal">
      <formula>C34</formula>
    </cfRule>
  </conditionalFormatting>
  <conditionalFormatting sqref="C35:D35 F35:G35">
    <cfRule type="cellIs" dxfId="7403" priority="2406" stopIfTrue="1" operator="notEqual">
      <formula>C34</formula>
    </cfRule>
    <cfRule type="cellIs" dxfId="7402" priority="2407" stopIfTrue="1" operator="between">
      <formula>C34</formula>
      <formula>#REF!</formula>
    </cfRule>
    <cfRule type="cellIs" dxfId="7401" priority="2408" stopIfTrue="1" operator="equal">
      <formula>C34</formula>
    </cfRule>
  </conditionalFormatting>
  <conditionalFormatting sqref="B35:D35">
    <cfRule type="cellIs" dxfId="7400" priority="2404" stopIfTrue="1" operator="notEqual">
      <formula>B34</formula>
    </cfRule>
    <cfRule type="cellIs" dxfId="7399" priority="2405" stopIfTrue="1" operator="equal">
      <formula>B34</formula>
    </cfRule>
  </conditionalFormatting>
  <conditionalFormatting sqref="G35">
    <cfRule type="cellIs" dxfId="7398" priority="2401" stopIfTrue="1" operator="notEqual">
      <formula>G34</formula>
    </cfRule>
    <cfRule type="cellIs" dxfId="7397" priority="2402" stopIfTrue="1" operator="between">
      <formula>G34</formula>
      <formula>#REF!</formula>
    </cfRule>
    <cfRule type="cellIs" dxfId="7396" priority="2403" stopIfTrue="1" operator="equal">
      <formula>G34</formula>
    </cfRule>
  </conditionalFormatting>
  <conditionalFormatting sqref="G35">
    <cfRule type="cellIs" dxfId="7395" priority="2398" stopIfTrue="1" operator="notEqual">
      <formula>G34</formula>
    </cfRule>
    <cfRule type="cellIs" dxfId="7394" priority="2399" stopIfTrue="1" operator="between">
      <formula>G34</formula>
      <formula>#REF!</formula>
    </cfRule>
    <cfRule type="cellIs" dxfId="7393" priority="2400" stopIfTrue="1" operator="equal">
      <formula>G34</formula>
    </cfRule>
  </conditionalFormatting>
  <conditionalFormatting sqref="F35:G35">
    <cfRule type="cellIs" dxfId="7392" priority="2395" stopIfTrue="1" operator="notEqual">
      <formula>F34</formula>
    </cfRule>
    <cfRule type="cellIs" dxfId="7391" priority="2396" stopIfTrue="1" operator="between">
      <formula>F34</formula>
      <formula>#REF!</formula>
    </cfRule>
    <cfRule type="cellIs" dxfId="7390" priority="2397" stopIfTrue="1" operator="equal">
      <formula>F34</formula>
    </cfRule>
  </conditionalFormatting>
  <conditionalFormatting sqref="F35 H35">
    <cfRule type="cellIs" dxfId="7389" priority="2392" stopIfTrue="1" operator="notEqual">
      <formula>F34</formula>
    </cfRule>
    <cfRule type="cellIs" dxfId="7388" priority="2393" stopIfTrue="1" operator="between">
      <formula>F34</formula>
      <formula>#REF!</formula>
    </cfRule>
    <cfRule type="cellIs" dxfId="7387" priority="2394" stopIfTrue="1" operator="equal">
      <formula>F34</formula>
    </cfRule>
  </conditionalFormatting>
  <conditionalFormatting sqref="H35">
    <cfRule type="cellIs" dxfId="7386" priority="2389" stopIfTrue="1" operator="notEqual">
      <formula>H34</formula>
    </cfRule>
    <cfRule type="cellIs" dxfId="7385" priority="2390" stopIfTrue="1" operator="between">
      <formula>H34</formula>
      <formula>#REF!</formula>
    </cfRule>
    <cfRule type="cellIs" dxfId="7384" priority="2391" stopIfTrue="1" operator="equal">
      <formula>H34</formula>
    </cfRule>
  </conditionalFormatting>
  <conditionalFormatting sqref="G35">
    <cfRule type="cellIs" dxfId="7383" priority="2386" stopIfTrue="1" operator="notEqual">
      <formula>G34</formula>
    </cfRule>
    <cfRule type="cellIs" dxfId="7382" priority="2387" stopIfTrue="1" operator="between">
      <formula>G34</formula>
      <formula>#REF!</formula>
    </cfRule>
    <cfRule type="cellIs" dxfId="7381" priority="2388" stopIfTrue="1" operator="equal">
      <formula>G34</formula>
    </cfRule>
  </conditionalFormatting>
  <conditionalFormatting sqref="G35">
    <cfRule type="cellIs" dxfId="7380" priority="2383" stopIfTrue="1" operator="notEqual">
      <formula>G34</formula>
    </cfRule>
    <cfRule type="cellIs" dxfId="7379" priority="2384" stopIfTrue="1" operator="between">
      <formula>G34</formula>
      <formula>#REF!</formula>
    </cfRule>
    <cfRule type="cellIs" dxfId="7378" priority="2385" stopIfTrue="1" operator="equal">
      <formula>G34</formula>
    </cfRule>
  </conditionalFormatting>
  <conditionalFormatting sqref="F35:G35">
    <cfRule type="cellIs" dxfId="7377" priority="2380" stopIfTrue="1" operator="notEqual">
      <formula>F34</formula>
    </cfRule>
    <cfRule type="cellIs" dxfId="7376" priority="2381" stopIfTrue="1" operator="between">
      <formula>F34</formula>
      <formula>#REF!</formula>
    </cfRule>
    <cfRule type="cellIs" dxfId="7375" priority="2382" stopIfTrue="1" operator="equal">
      <formula>F34</formula>
    </cfRule>
  </conditionalFormatting>
  <conditionalFormatting sqref="F35 H35">
    <cfRule type="cellIs" dxfId="7374" priority="2377" stopIfTrue="1" operator="notEqual">
      <formula>F34</formula>
    </cfRule>
    <cfRule type="cellIs" dxfId="7373" priority="2378" stopIfTrue="1" operator="between">
      <formula>F34</formula>
      <formula>#REF!</formula>
    </cfRule>
    <cfRule type="cellIs" dxfId="7372" priority="2379" stopIfTrue="1" operator="equal">
      <formula>F34</formula>
    </cfRule>
  </conditionalFormatting>
  <conditionalFormatting sqref="F35">
    <cfRule type="cellIs" dxfId="7371" priority="2374" stopIfTrue="1" operator="notEqual">
      <formula>F34</formula>
    </cfRule>
    <cfRule type="cellIs" dxfId="7370" priority="2375" stopIfTrue="1" operator="between">
      <formula>F34</formula>
      <formula>#REF!</formula>
    </cfRule>
    <cfRule type="cellIs" dxfId="7369" priority="2376" stopIfTrue="1" operator="equal">
      <formula>F34</formula>
    </cfRule>
  </conditionalFormatting>
  <conditionalFormatting sqref="F35">
    <cfRule type="cellIs" dxfId="7368" priority="2371" stopIfTrue="1" operator="notEqual">
      <formula>F34</formula>
    </cfRule>
    <cfRule type="cellIs" dxfId="7367" priority="2372" stopIfTrue="1" operator="between">
      <formula>F34</formula>
      <formula>#REF!</formula>
    </cfRule>
    <cfRule type="cellIs" dxfId="7366" priority="2373" stopIfTrue="1" operator="equal">
      <formula>F34</formula>
    </cfRule>
  </conditionalFormatting>
  <conditionalFormatting sqref="D35">
    <cfRule type="cellIs" dxfId="7365" priority="2369" stopIfTrue="1" operator="notEqual">
      <formula>D34</formula>
    </cfRule>
    <cfRule type="cellIs" dxfId="7364" priority="2370" stopIfTrue="1" operator="equal">
      <formula>D34</formula>
    </cfRule>
  </conditionalFormatting>
  <conditionalFormatting sqref="C41:D41 D42:D43">
    <cfRule type="cellIs" dxfId="7363" priority="2366" stopIfTrue="1" operator="notEqual">
      <formula>C36</formula>
    </cfRule>
    <cfRule type="cellIs" dxfId="7362" priority="2367" stopIfTrue="1" operator="between">
      <formula>C36</formula>
      <formula>#REF!</formula>
    </cfRule>
    <cfRule type="cellIs" dxfId="7361" priority="2368" stopIfTrue="1" operator="equal">
      <formula>C36</formula>
    </cfRule>
  </conditionalFormatting>
  <conditionalFormatting sqref="P20 U20 P44 U44">
    <cfRule type="cellIs" dxfId="7360" priority="2363" stopIfTrue="1" operator="equal">
      <formula>$P$86</formula>
    </cfRule>
    <cfRule type="cellIs" dxfId="7359" priority="2364" stopIfTrue="1" operator="equal">
      <formula>$P$87</formula>
    </cfRule>
    <cfRule type="cellIs" dxfId="7358" priority="2365" stopIfTrue="1" operator="equal">
      <formula>$P$88</formula>
    </cfRule>
  </conditionalFormatting>
  <conditionalFormatting sqref="U35 P35">
    <cfRule type="cellIs" dxfId="7357" priority="2360" stopIfTrue="1" operator="equal">
      <formula>$P$85</formula>
    </cfRule>
    <cfRule type="cellIs" dxfId="7356" priority="2361" stopIfTrue="1" operator="equal">
      <formula>$P$86</formula>
    </cfRule>
    <cfRule type="cellIs" dxfId="7355" priority="2362" stopIfTrue="1" operator="equal">
      <formula>$P$87</formula>
    </cfRule>
  </conditionalFormatting>
  <conditionalFormatting sqref="B44:D44 B59:D59">
    <cfRule type="cellIs" dxfId="7354" priority="2358" stopIfTrue="1" operator="notEqual">
      <formula>#REF!</formula>
    </cfRule>
    <cfRule type="cellIs" dxfId="7353" priority="2359" stopIfTrue="1" operator="equal">
      <formula>#REF!</formula>
    </cfRule>
  </conditionalFormatting>
  <conditionalFormatting sqref="F44:H44 B44:D44 C59:D59">
    <cfRule type="cellIs" dxfId="7352" priority="2343" stopIfTrue="1" operator="notEqual">
      <formula>#REF!</formula>
    </cfRule>
    <cfRule type="cellIs" dxfId="7351" priority="2344" stopIfTrue="1" operator="between">
      <formula>#REF!</formula>
      <formula>#REF!</formula>
    </cfRule>
    <cfRule type="cellIs" dxfId="7350" priority="2345" stopIfTrue="1" operator="equal">
      <formula>#REF!</formula>
    </cfRule>
  </conditionalFormatting>
  <conditionalFormatting sqref="C44:D44">
    <cfRule type="cellIs" dxfId="7349" priority="2333" stopIfTrue="1" operator="notEqual">
      <formula>C43</formula>
    </cfRule>
    <cfRule type="cellIs" dxfId="7348" priority="2334" stopIfTrue="1" operator="equal">
      <formula>C43</formula>
    </cfRule>
  </conditionalFormatting>
  <conditionalFormatting sqref="F44:G44 B44:D44">
    <cfRule type="cellIs" dxfId="7347" priority="2325" stopIfTrue="1" operator="notEqual">
      <formula>B43</formula>
    </cfRule>
    <cfRule type="cellIs" dxfId="7346" priority="2326" stopIfTrue="1" operator="between">
      <formula>B43</formula>
      <formula>#REF!</formula>
    </cfRule>
    <cfRule type="cellIs" dxfId="7345" priority="2327" stopIfTrue="1" operator="equal">
      <formula>B43</formula>
    </cfRule>
  </conditionalFormatting>
  <conditionalFormatting sqref="C44">
    <cfRule type="cellIs" dxfId="7344" priority="2299" stopIfTrue="1" operator="notEqual">
      <formula>C42</formula>
    </cfRule>
    <cfRule type="cellIs" dxfId="7343" priority="2300" stopIfTrue="1" operator="equal">
      <formula>C42</formula>
    </cfRule>
  </conditionalFormatting>
  <conditionalFormatting sqref="C44">
    <cfRule type="cellIs" dxfId="7342" priority="2296" stopIfTrue="1" operator="notEqual">
      <formula>C42</formula>
    </cfRule>
    <cfRule type="cellIs" dxfId="7341" priority="2297" stopIfTrue="1" operator="between">
      <formula>C42</formula>
      <formula>#REF!</formula>
    </cfRule>
    <cfRule type="cellIs" dxfId="7340" priority="2298" stopIfTrue="1" operator="equal">
      <formula>C42</formula>
    </cfRule>
  </conditionalFormatting>
  <conditionalFormatting sqref="D44">
    <cfRule type="cellIs" dxfId="7339" priority="2294" stopIfTrue="1" operator="notEqual">
      <formula>D42</formula>
    </cfRule>
    <cfRule type="cellIs" dxfId="7338" priority="2295" stopIfTrue="1" operator="equal">
      <formula>D42</formula>
    </cfRule>
  </conditionalFormatting>
  <conditionalFormatting sqref="D44">
    <cfRule type="cellIs" dxfId="7337" priority="2291" stopIfTrue="1" operator="notEqual">
      <formula>D42</formula>
    </cfRule>
    <cfRule type="cellIs" dxfId="7336" priority="2292" stopIfTrue="1" operator="between">
      <formula>D42</formula>
      <formula>#REF!</formula>
    </cfRule>
    <cfRule type="cellIs" dxfId="7335" priority="2293" stopIfTrue="1" operator="equal">
      <formula>D42</formula>
    </cfRule>
  </conditionalFormatting>
  <conditionalFormatting sqref="C41:C42 D41:D43">
    <cfRule type="cellIs" dxfId="7334" priority="2289" stopIfTrue="1" operator="notEqual">
      <formula>C36</formula>
    </cfRule>
    <cfRule type="cellIs" dxfId="7333" priority="2290" stopIfTrue="1" operator="equal">
      <formula>C36</formula>
    </cfRule>
  </conditionalFormatting>
  <conditionalFormatting sqref="C41">
    <cfRule type="cellIs" dxfId="7332" priority="2286" stopIfTrue="1" operator="notEqual">
      <formula>C37</formula>
    </cfRule>
    <cfRule type="cellIs" dxfId="7331" priority="2287" stopIfTrue="1" operator="between">
      <formula>C37</formula>
      <formula>#REF!</formula>
    </cfRule>
    <cfRule type="cellIs" dxfId="7330" priority="2288" stopIfTrue="1" operator="equal">
      <formula>C37</formula>
    </cfRule>
  </conditionalFormatting>
  <conditionalFormatting sqref="F40:G40 C40:D40">
    <cfRule type="cellIs" dxfId="7329" priority="2283" stopIfTrue="1" operator="notEqual">
      <formula>C39</formula>
    </cfRule>
    <cfRule type="cellIs" dxfId="7328" priority="2284" stopIfTrue="1" operator="between">
      <formula>C39</formula>
      <formula>#REF!</formula>
    </cfRule>
    <cfRule type="cellIs" dxfId="7327" priority="2285" stopIfTrue="1" operator="equal">
      <formula>C39</formula>
    </cfRule>
  </conditionalFormatting>
  <conditionalFormatting sqref="C39">
    <cfRule type="cellIs" dxfId="7326" priority="2281" stopIfTrue="1" operator="notEqual">
      <formula>C35</formula>
    </cfRule>
    <cfRule type="cellIs" dxfId="7325" priority="2282" stopIfTrue="1" operator="equal">
      <formula>C35</formula>
    </cfRule>
  </conditionalFormatting>
  <conditionalFormatting sqref="C39">
    <cfRule type="cellIs" dxfId="7324" priority="2278" stopIfTrue="1" operator="notEqual">
      <formula>C36</formula>
    </cfRule>
    <cfRule type="cellIs" dxfId="7323" priority="2279" stopIfTrue="1" operator="between">
      <formula>C36</formula>
      <formula>#REF!</formula>
    </cfRule>
    <cfRule type="cellIs" dxfId="7322" priority="2280" stopIfTrue="1" operator="equal">
      <formula>C36</formula>
    </cfRule>
  </conditionalFormatting>
  <conditionalFormatting sqref="C39">
    <cfRule type="cellIs" dxfId="7321" priority="2276" stopIfTrue="1" operator="notEqual">
      <formula>C36</formula>
    </cfRule>
    <cfRule type="cellIs" dxfId="7320" priority="2277" stopIfTrue="1" operator="equal">
      <formula>C36</formula>
    </cfRule>
  </conditionalFormatting>
  <conditionalFormatting sqref="F39:G39 C39:D39">
    <cfRule type="cellIs" dxfId="7319" priority="2273" stopIfTrue="1" operator="notEqual">
      <formula>C34</formula>
    </cfRule>
    <cfRule type="cellIs" dxfId="7318" priority="2274" stopIfTrue="1" operator="between">
      <formula>C34</formula>
      <formula>#REF!</formula>
    </cfRule>
    <cfRule type="cellIs" dxfId="7317" priority="2275" stopIfTrue="1" operator="equal">
      <formula>C34</formula>
    </cfRule>
  </conditionalFormatting>
  <conditionalFormatting sqref="C39:D39">
    <cfRule type="cellIs" dxfId="7316" priority="2271" stopIfTrue="1" operator="notEqual">
      <formula>C34</formula>
    </cfRule>
    <cfRule type="cellIs" dxfId="7315" priority="2272" stopIfTrue="1" operator="equal">
      <formula>C34</formula>
    </cfRule>
  </conditionalFormatting>
  <conditionalFormatting sqref="C39">
    <cfRule type="cellIs" dxfId="7314" priority="2268" stopIfTrue="1" operator="notEqual">
      <formula>C35</formula>
    </cfRule>
    <cfRule type="cellIs" dxfId="7313" priority="2269" stopIfTrue="1" operator="between">
      <formula>C35</formula>
      <formula>#REF!</formula>
    </cfRule>
    <cfRule type="cellIs" dxfId="7312" priority="2270" stopIfTrue="1" operator="equal">
      <formula>C35</formula>
    </cfRule>
  </conditionalFormatting>
  <conditionalFormatting sqref="C40:D40">
    <cfRule type="cellIs" dxfId="7311" priority="2266" stopIfTrue="1" operator="notEqual">
      <formula>C39</formula>
    </cfRule>
    <cfRule type="cellIs" dxfId="7310" priority="2267" stopIfTrue="1" operator="equal">
      <formula>C39</formula>
    </cfRule>
  </conditionalFormatting>
  <conditionalFormatting sqref="C38:D39">
    <cfRule type="cellIs" dxfId="7309" priority="2261" stopIfTrue="1" operator="notEqual">
      <formula>C36</formula>
    </cfRule>
    <cfRule type="cellIs" dxfId="7308" priority="2262" stopIfTrue="1" operator="equal">
      <formula>C36</formula>
    </cfRule>
  </conditionalFormatting>
  <conditionalFormatting sqref="B37:D37 B38:C44 D38">
    <cfRule type="cellIs" dxfId="7307" priority="2259" stopIfTrue="1" operator="notEqual">
      <formula>B34</formula>
    </cfRule>
    <cfRule type="cellIs" dxfId="7306" priority="2260" stopIfTrue="1" operator="equal">
      <formula>B34</formula>
    </cfRule>
  </conditionalFormatting>
  <conditionalFormatting sqref="C38:D38 C39:C40">
    <cfRule type="cellIs" dxfId="7305" priority="2254" stopIfTrue="1" operator="notEqual">
      <formula>#REF!</formula>
    </cfRule>
    <cfRule type="cellIs" dxfId="7304" priority="2255" stopIfTrue="1" operator="equal">
      <formula>#REF!</formula>
    </cfRule>
  </conditionalFormatting>
  <conditionalFormatting sqref="C37:D37 C38:C44 D38">
    <cfRule type="cellIs" dxfId="7303" priority="2251" stopIfTrue="1" operator="notEqual">
      <formula>C34</formula>
    </cfRule>
    <cfRule type="cellIs" dxfId="7302" priority="2252" stopIfTrue="1" operator="between">
      <formula>C34</formula>
      <formula>#REF!</formula>
    </cfRule>
    <cfRule type="cellIs" dxfId="7301" priority="2253" stopIfTrue="1" operator="equal">
      <formula>C34</formula>
    </cfRule>
  </conditionalFormatting>
  <conditionalFormatting sqref="C38">
    <cfRule type="cellIs" dxfId="7300" priority="2248" stopIfTrue="1" operator="notEqual">
      <formula>C37</formula>
    </cfRule>
    <cfRule type="cellIs" dxfId="7299" priority="2249" stopIfTrue="1" operator="between">
      <formula>C37</formula>
      <formula>#REF!</formula>
    </cfRule>
    <cfRule type="cellIs" dxfId="7298" priority="2250" stopIfTrue="1" operator="equal">
      <formula>C37</formula>
    </cfRule>
  </conditionalFormatting>
  <conditionalFormatting sqref="C38">
    <cfRule type="cellIs" dxfId="7297" priority="2246" stopIfTrue="1" operator="notEqual">
      <formula>C37</formula>
    </cfRule>
    <cfRule type="cellIs" dxfId="7296" priority="2247" stopIfTrue="1" operator="equal">
      <formula>C37</formula>
    </cfRule>
  </conditionalFormatting>
  <conditionalFormatting sqref="C38:D38">
    <cfRule type="cellIs" dxfId="7295" priority="2243" stopIfTrue="1" operator="notEqual">
      <formula>C36</formula>
    </cfRule>
    <cfRule type="cellIs" dxfId="7294" priority="2244" stopIfTrue="1" operator="between">
      <formula>C36</formula>
      <formula>#REF!</formula>
    </cfRule>
    <cfRule type="cellIs" dxfId="7293" priority="2245" stopIfTrue="1" operator="equal">
      <formula>C36</formula>
    </cfRule>
  </conditionalFormatting>
  <conditionalFormatting sqref="C38">
    <cfRule type="cellIs" dxfId="7292" priority="2241" stopIfTrue="1" operator="notEqual">
      <formula>C37</formula>
    </cfRule>
    <cfRule type="cellIs" dxfId="7291" priority="2242" stopIfTrue="1" operator="equal">
      <formula>C37</formula>
    </cfRule>
  </conditionalFormatting>
  <conditionalFormatting sqref="C41">
    <cfRule type="cellIs" dxfId="7290" priority="2239" stopIfTrue="1" operator="notEqual">
      <formula>C40</formula>
    </cfRule>
    <cfRule type="cellIs" dxfId="7289" priority="2240" stopIfTrue="1" operator="equal">
      <formula>C40</formula>
    </cfRule>
  </conditionalFormatting>
  <conditionalFormatting sqref="C41">
    <cfRule type="cellIs" dxfId="7288" priority="2237" stopIfTrue="1" operator="notEqual">
      <formula>C39</formula>
    </cfRule>
    <cfRule type="cellIs" dxfId="7287" priority="2238" stopIfTrue="1" operator="equal">
      <formula>C39</formula>
    </cfRule>
  </conditionalFormatting>
  <conditionalFormatting sqref="C39:C43 D42:D43">
    <cfRule type="cellIs" dxfId="7286" priority="2234" stopIfTrue="1" operator="notEqual">
      <formula>#REF!</formula>
    </cfRule>
    <cfRule type="cellIs" dxfId="7285" priority="2235" stopIfTrue="1" operator="between">
      <formula>#REF!</formula>
      <formula>#REF!</formula>
    </cfRule>
    <cfRule type="cellIs" dxfId="7284" priority="2236" stopIfTrue="1" operator="equal">
      <formula>#REF!</formula>
    </cfRule>
  </conditionalFormatting>
  <conditionalFormatting sqref="C39:C43 D42:D44">
    <cfRule type="cellIs" dxfId="7283" priority="2232" stopIfTrue="1" operator="notEqual">
      <formula>#REF!</formula>
    </cfRule>
    <cfRule type="cellIs" dxfId="7282" priority="2233" stopIfTrue="1" operator="equal">
      <formula>#REF!</formula>
    </cfRule>
  </conditionalFormatting>
  <conditionalFormatting sqref="C41">
    <cfRule type="cellIs" dxfId="7281" priority="2229" stopIfTrue="1" operator="notEqual">
      <formula>C40</formula>
    </cfRule>
    <cfRule type="cellIs" dxfId="7280" priority="2230" stopIfTrue="1" operator="between">
      <formula>C40</formula>
      <formula>#REF!</formula>
    </cfRule>
    <cfRule type="cellIs" dxfId="7279" priority="2231" stopIfTrue="1" operator="equal">
      <formula>C40</formula>
    </cfRule>
  </conditionalFormatting>
  <conditionalFormatting sqref="C41">
    <cfRule type="cellIs" dxfId="7278" priority="2227" stopIfTrue="1" operator="notEqual">
      <formula>C40</formula>
    </cfRule>
    <cfRule type="cellIs" dxfId="7277" priority="2228" stopIfTrue="1" operator="equal">
      <formula>C40</formula>
    </cfRule>
  </conditionalFormatting>
  <conditionalFormatting sqref="C41">
    <cfRule type="cellIs" dxfId="7276" priority="2224" stopIfTrue="1" operator="notEqual">
      <formula>C39</formula>
    </cfRule>
    <cfRule type="cellIs" dxfId="7275" priority="2225" stopIfTrue="1" operator="between">
      <formula>C39</formula>
      <formula>#REF!</formula>
    </cfRule>
    <cfRule type="cellIs" dxfId="7274" priority="2226" stopIfTrue="1" operator="equal">
      <formula>C39</formula>
    </cfRule>
  </conditionalFormatting>
  <conditionalFormatting sqref="C41">
    <cfRule type="cellIs" dxfId="7273" priority="2221" stopIfTrue="1" operator="notEqual">
      <formula>C40</formula>
    </cfRule>
    <cfRule type="cellIs" dxfId="7272" priority="2222" stopIfTrue="1" operator="between">
      <formula>C40</formula>
      <formula>#REF!</formula>
    </cfRule>
    <cfRule type="cellIs" dxfId="7271" priority="2223" stopIfTrue="1" operator="equal">
      <formula>C40</formula>
    </cfRule>
  </conditionalFormatting>
  <conditionalFormatting sqref="C41">
    <cfRule type="cellIs" dxfId="7270" priority="2219" stopIfTrue="1" operator="notEqual">
      <formula>C40</formula>
    </cfRule>
    <cfRule type="cellIs" dxfId="7269" priority="2220" stopIfTrue="1" operator="equal">
      <formula>C40</formula>
    </cfRule>
  </conditionalFormatting>
  <conditionalFormatting sqref="C41">
    <cfRule type="cellIs" dxfId="7268" priority="2215" stopIfTrue="1" operator="notEqual">
      <formula>C40</formula>
    </cfRule>
    <cfRule type="cellIs" dxfId="7267" priority="2216" stopIfTrue="1" operator="equal">
      <formula>C40</formula>
    </cfRule>
  </conditionalFormatting>
  <conditionalFormatting sqref="C41">
    <cfRule type="cellIs" dxfId="7266" priority="2213" stopIfTrue="1" operator="notEqual">
      <formula>C39</formula>
    </cfRule>
    <cfRule type="cellIs" dxfId="7265" priority="2214" stopIfTrue="1" operator="equal">
      <formula>C39</formula>
    </cfRule>
  </conditionalFormatting>
  <conditionalFormatting sqref="C41">
    <cfRule type="cellIs" dxfId="7264" priority="2205" stopIfTrue="1" operator="notEqual">
      <formula>C40</formula>
    </cfRule>
    <cfRule type="cellIs" dxfId="7263" priority="2206" stopIfTrue="1" operator="between">
      <formula>C40</formula>
      <formula>#REF!</formula>
    </cfRule>
    <cfRule type="cellIs" dxfId="7262" priority="2207" stopIfTrue="1" operator="equal">
      <formula>C40</formula>
    </cfRule>
  </conditionalFormatting>
  <conditionalFormatting sqref="C41">
    <cfRule type="cellIs" dxfId="7261" priority="2203" stopIfTrue="1" operator="notEqual">
      <formula>C40</formula>
    </cfRule>
    <cfRule type="cellIs" dxfId="7260" priority="2204" stopIfTrue="1" operator="equal">
      <formula>C40</formula>
    </cfRule>
  </conditionalFormatting>
  <conditionalFormatting sqref="C41">
    <cfRule type="cellIs" dxfId="7259" priority="2200" stopIfTrue="1" operator="notEqual">
      <formula>C39</formula>
    </cfRule>
    <cfRule type="cellIs" dxfId="7258" priority="2201" stopIfTrue="1" operator="between">
      <formula>C39</formula>
      <formula>#REF!</formula>
    </cfRule>
    <cfRule type="cellIs" dxfId="7257" priority="2202" stopIfTrue="1" operator="equal">
      <formula>C39</formula>
    </cfRule>
  </conditionalFormatting>
  <conditionalFormatting sqref="C41">
    <cfRule type="cellIs" dxfId="7256" priority="2197" stopIfTrue="1" operator="notEqual">
      <formula>C40</formula>
    </cfRule>
    <cfRule type="cellIs" dxfId="7255" priority="2198" stopIfTrue="1" operator="between">
      <formula>C40</formula>
      <formula>#REF!</formula>
    </cfRule>
    <cfRule type="cellIs" dxfId="7254" priority="2199" stopIfTrue="1" operator="equal">
      <formula>C40</formula>
    </cfRule>
  </conditionalFormatting>
  <conditionalFormatting sqref="C41">
    <cfRule type="cellIs" dxfId="7253" priority="2195" stopIfTrue="1" operator="notEqual">
      <formula>C40</formula>
    </cfRule>
    <cfRule type="cellIs" dxfId="7252" priority="2196" stopIfTrue="1" operator="equal">
      <formula>C40</formula>
    </cfRule>
  </conditionalFormatting>
  <conditionalFormatting sqref="C38">
    <cfRule type="cellIs" dxfId="7251" priority="2193" stopIfTrue="1" operator="notEqual">
      <formula>C37</formula>
    </cfRule>
    <cfRule type="cellIs" dxfId="7250" priority="2194" stopIfTrue="1" operator="equal">
      <formula>C37</formula>
    </cfRule>
  </conditionalFormatting>
  <conditionalFormatting sqref="C38">
    <cfRule type="cellIs" dxfId="7249" priority="2190" stopIfTrue="1" operator="notEqual">
      <formula>C37</formula>
    </cfRule>
    <cfRule type="cellIs" dxfId="7248" priority="2191" stopIfTrue="1" operator="between">
      <formula>C37</formula>
      <formula>#REF!</formula>
    </cfRule>
    <cfRule type="cellIs" dxfId="7247" priority="2192" stopIfTrue="1" operator="equal">
      <formula>C37</formula>
    </cfRule>
  </conditionalFormatting>
  <conditionalFormatting sqref="C38">
    <cfRule type="cellIs" dxfId="7246" priority="2188" stopIfTrue="1" operator="notEqual">
      <formula>C37</formula>
    </cfRule>
    <cfRule type="cellIs" dxfId="7245" priority="2189" stopIfTrue="1" operator="equal">
      <formula>C37</formula>
    </cfRule>
  </conditionalFormatting>
  <conditionalFormatting sqref="C39">
    <cfRule type="cellIs" dxfId="7244" priority="2186" stopIfTrue="1" operator="notEqual">
      <formula>C38</formula>
    </cfRule>
    <cfRule type="cellIs" dxfId="7243" priority="2187" stopIfTrue="1" operator="equal">
      <formula>C38</formula>
    </cfRule>
  </conditionalFormatting>
  <conditionalFormatting sqref="C39">
    <cfRule type="cellIs" dxfId="7242" priority="2183" stopIfTrue="1" operator="notEqual">
      <formula>C38</formula>
    </cfRule>
    <cfRule type="cellIs" dxfId="7241" priority="2184" stopIfTrue="1" operator="between">
      <formula>C38</formula>
      <formula>#REF!</formula>
    </cfRule>
    <cfRule type="cellIs" dxfId="7240" priority="2185" stopIfTrue="1" operator="equal">
      <formula>C38</formula>
    </cfRule>
  </conditionalFormatting>
  <conditionalFormatting sqref="C39">
    <cfRule type="cellIs" dxfId="7239" priority="2181" stopIfTrue="1" operator="notEqual">
      <formula>C38</formula>
    </cfRule>
    <cfRule type="cellIs" dxfId="7238" priority="2182" stopIfTrue="1" operator="equal">
      <formula>C38</formula>
    </cfRule>
  </conditionalFormatting>
  <conditionalFormatting sqref="C41">
    <cfRule type="cellIs" dxfId="7237" priority="2179" stopIfTrue="1" operator="notEqual">
      <formula>C40</formula>
    </cfRule>
    <cfRule type="cellIs" dxfId="7236" priority="2180" stopIfTrue="1" operator="equal">
      <formula>C40</formula>
    </cfRule>
  </conditionalFormatting>
  <conditionalFormatting sqref="C41">
    <cfRule type="cellIs" dxfId="7235" priority="2177" stopIfTrue="1" operator="notEqual">
      <formula>C39</formula>
    </cfRule>
    <cfRule type="cellIs" dxfId="7234" priority="2178" stopIfTrue="1" operator="equal">
      <formula>C39</formula>
    </cfRule>
  </conditionalFormatting>
  <conditionalFormatting sqref="C41">
    <cfRule type="cellIs" dxfId="7233" priority="2169" stopIfTrue="1" operator="notEqual">
      <formula>C40</formula>
    </cfRule>
    <cfRule type="cellIs" dxfId="7232" priority="2170" stopIfTrue="1" operator="between">
      <formula>C40</formula>
      <formula>#REF!</formula>
    </cfRule>
    <cfRule type="cellIs" dxfId="7231" priority="2171" stopIfTrue="1" operator="equal">
      <formula>C40</formula>
    </cfRule>
  </conditionalFormatting>
  <conditionalFormatting sqref="C41">
    <cfRule type="cellIs" dxfId="7230" priority="2167" stopIfTrue="1" operator="notEqual">
      <formula>C40</formula>
    </cfRule>
    <cfRule type="cellIs" dxfId="7229" priority="2168" stopIfTrue="1" operator="equal">
      <formula>C40</formula>
    </cfRule>
  </conditionalFormatting>
  <conditionalFormatting sqref="C41">
    <cfRule type="cellIs" dxfId="7228" priority="2164" stopIfTrue="1" operator="notEqual">
      <formula>C39</formula>
    </cfRule>
    <cfRule type="cellIs" dxfId="7227" priority="2165" stopIfTrue="1" operator="between">
      <formula>C39</formula>
      <formula>#REF!</formula>
    </cfRule>
    <cfRule type="cellIs" dxfId="7226" priority="2166" stopIfTrue="1" operator="equal">
      <formula>C39</formula>
    </cfRule>
  </conditionalFormatting>
  <conditionalFormatting sqref="C41">
    <cfRule type="cellIs" dxfId="7225" priority="2161" stopIfTrue="1" operator="notEqual">
      <formula>C40</formula>
    </cfRule>
    <cfRule type="cellIs" dxfId="7224" priority="2162" stopIfTrue="1" operator="between">
      <formula>C40</formula>
      <formula>#REF!</formula>
    </cfRule>
    <cfRule type="cellIs" dxfId="7223" priority="2163" stopIfTrue="1" operator="equal">
      <formula>C40</formula>
    </cfRule>
  </conditionalFormatting>
  <conditionalFormatting sqref="C41">
    <cfRule type="cellIs" dxfId="7222" priority="2159" stopIfTrue="1" operator="notEqual">
      <formula>C40</formula>
    </cfRule>
    <cfRule type="cellIs" dxfId="7221" priority="2160" stopIfTrue="1" operator="equal">
      <formula>C40</formula>
    </cfRule>
  </conditionalFormatting>
  <conditionalFormatting sqref="C42">
    <cfRule type="cellIs" dxfId="7220" priority="2157" stopIfTrue="1" operator="notEqual">
      <formula>C40</formula>
    </cfRule>
    <cfRule type="cellIs" dxfId="7219" priority="2158" stopIfTrue="1" operator="equal">
      <formula>C40</formula>
    </cfRule>
  </conditionalFormatting>
  <conditionalFormatting sqref="C42">
    <cfRule type="cellIs" dxfId="7218" priority="2149" stopIfTrue="1" operator="notEqual">
      <formula>C41</formula>
    </cfRule>
    <cfRule type="cellIs" dxfId="7217" priority="2150" stopIfTrue="1" operator="between">
      <formula>C41</formula>
      <formula>#REF!</formula>
    </cfRule>
    <cfRule type="cellIs" dxfId="7216" priority="2151" stopIfTrue="1" operator="equal">
      <formula>C41</formula>
    </cfRule>
  </conditionalFormatting>
  <conditionalFormatting sqref="C42">
    <cfRule type="cellIs" dxfId="7215" priority="2147" stopIfTrue="1" operator="notEqual">
      <formula>C41</formula>
    </cfRule>
    <cfRule type="cellIs" dxfId="7214" priority="2148" stopIfTrue="1" operator="equal">
      <formula>C41</formula>
    </cfRule>
  </conditionalFormatting>
  <conditionalFormatting sqref="C42">
    <cfRule type="cellIs" dxfId="7213" priority="2144" stopIfTrue="1" operator="notEqual">
      <formula>C40</formula>
    </cfRule>
    <cfRule type="cellIs" dxfId="7212" priority="2145" stopIfTrue="1" operator="between">
      <formula>C40</formula>
      <formula>#REF!</formula>
    </cfRule>
    <cfRule type="cellIs" dxfId="7211" priority="2146" stopIfTrue="1" operator="equal">
      <formula>C40</formula>
    </cfRule>
  </conditionalFormatting>
  <conditionalFormatting sqref="C42">
    <cfRule type="cellIs" dxfId="7210" priority="2141" stopIfTrue="1" operator="notEqual">
      <formula>C41</formula>
    </cfRule>
    <cfRule type="cellIs" dxfId="7209" priority="2142" stopIfTrue="1" operator="between">
      <formula>C41</formula>
      <formula>#REF!</formula>
    </cfRule>
    <cfRule type="cellIs" dxfId="7208" priority="2143" stopIfTrue="1" operator="equal">
      <formula>C41</formula>
    </cfRule>
  </conditionalFormatting>
  <conditionalFormatting sqref="C42">
    <cfRule type="cellIs" dxfId="7207" priority="2139" stopIfTrue="1" operator="notEqual">
      <formula>C41</formula>
    </cfRule>
    <cfRule type="cellIs" dxfId="7206" priority="2140" stopIfTrue="1" operator="equal">
      <formula>C41</formula>
    </cfRule>
  </conditionalFormatting>
  <conditionalFormatting sqref="C40:D40">
    <cfRule type="cellIs" dxfId="7205" priority="2137" stopIfTrue="1" operator="notEqual">
      <formula>C39</formula>
    </cfRule>
    <cfRule type="cellIs" dxfId="7204" priority="2138" stopIfTrue="1" operator="equal">
      <formula>C39</formula>
    </cfRule>
  </conditionalFormatting>
  <conditionalFormatting sqref="C38:D39">
    <cfRule type="cellIs" dxfId="7203" priority="2132" stopIfTrue="1" operator="notEqual">
      <formula>C36</formula>
    </cfRule>
    <cfRule type="cellIs" dxfId="7202" priority="2133" stopIfTrue="1" operator="equal">
      <formula>C36</formula>
    </cfRule>
  </conditionalFormatting>
  <conditionalFormatting sqref="B37:D37 B38:C44 D38">
    <cfRule type="cellIs" dxfId="7201" priority="2130" stopIfTrue="1" operator="notEqual">
      <formula>B34</formula>
    </cfRule>
    <cfRule type="cellIs" dxfId="7200" priority="2131" stopIfTrue="1" operator="equal">
      <formula>B34</formula>
    </cfRule>
  </conditionalFormatting>
  <conditionalFormatting sqref="C37:D37 C38:C44 D38">
    <cfRule type="cellIs" dxfId="7199" priority="2122" stopIfTrue="1" operator="notEqual">
      <formula>C34</formula>
    </cfRule>
    <cfRule type="cellIs" dxfId="7198" priority="2123" stopIfTrue="1" operator="between">
      <formula>C34</formula>
      <formula>#REF!</formula>
    </cfRule>
    <cfRule type="cellIs" dxfId="7197" priority="2124" stopIfTrue="1" operator="equal">
      <formula>C34</formula>
    </cfRule>
  </conditionalFormatting>
  <conditionalFormatting sqref="C38">
    <cfRule type="cellIs" dxfId="7196" priority="2119" stopIfTrue="1" operator="notEqual">
      <formula>C37</formula>
    </cfRule>
    <cfRule type="cellIs" dxfId="7195" priority="2120" stopIfTrue="1" operator="between">
      <formula>C37</formula>
      <formula>#REF!</formula>
    </cfRule>
    <cfRule type="cellIs" dxfId="7194" priority="2121" stopIfTrue="1" operator="equal">
      <formula>C37</formula>
    </cfRule>
  </conditionalFormatting>
  <conditionalFormatting sqref="C38">
    <cfRule type="cellIs" dxfId="7193" priority="2117" stopIfTrue="1" operator="notEqual">
      <formula>C37</formula>
    </cfRule>
    <cfRule type="cellIs" dxfId="7192" priority="2118" stopIfTrue="1" operator="equal">
      <formula>C37</formula>
    </cfRule>
  </conditionalFormatting>
  <conditionalFormatting sqref="C41:C42">
    <cfRule type="cellIs" dxfId="7191" priority="2115" stopIfTrue="1" operator="notEqual">
      <formula>C37</formula>
    </cfRule>
    <cfRule type="cellIs" dxfId="7190" priority="2116" stopIfTrue="1" operator="equal">
      <formula>C37</formula>
    </cfRule>
  </conditionalFormatting>
  <conditionalFormatting sqref="C41">
    <cfRule type="cellIs" dxfId="7189" priority="2112" stopIfTrue="1" operator="notEqual">
      <formula>C37</formula>
    </cfRule>
    <cfRule type="cellIs" dxfId="7188" priority="2113" stopIfTrue="1" operator="between">
      <formula>C37</formula>
      <formula>#REF!</formula>
    </cfRule>
    <cfRule type="cellIs" dxfId="7187" priority="2114" stopIfTrue="1" operator="equal">
      <formula>C37</formula>
    </cfRule>
  </conditionalFormatting>
  <conditionalFormatting sqref="C41:D41 D42:D43">
    <cfRule type="cellIs" dxfId="7186" priority="2109" stopIfTrue="1" operator="notEqual">
      <formula>C36</formula>
    </cfRule>
    <cfRule type="cellIs" dxfId="7185" priority="2110" stopIfTrue="1" operator="between">
      <formula>C36</formula>
      <formula>#REF!</formula>
    </cfRule>
    <cfRule type="cellIs" dxfId="7184" priority="2111" stopIfTrue="1" operator="equal">
      <formula>C36</formula>
    </cfRule>
  </conditionalFormatting>
  <conditionalFormatting sqref="C41:C42 D41:D43">
    <cfRule type="cellIs" dxfId="7183" priority="2107" stopIfTrue="1" operator="notEqual">
      <formula>C36</formula>
    </cfRule>
    <cfRule type="cellIs" dxfId="7182" priority="2108" stopIfTrue="1" operator="equal">
      <formula>C36</formula>
    </cfRule>
  </conditionalFormatting>
  <conditionalFormatting sqref="C38:D38">
    <cfRule type="cellIs" dxfId="7181" priority="2104" stopIfTrue="1" operator="notEqual">
      <formula>C36</formula>
    </cfRule>
    <cfRule type="cellIs" dxfId="7180" priority="2105" stopIfTrue="1" operator="between">
      <formula>C36</formula>
      <formula>#REF!</formula>
    </cfRule>
    <cfRule type="cellIs" dxfId="7179" priority="2106" stopIfTrue="1" operator="equal">
      <formula>C36</formula>
    </cfRule>
  </conditionalFormatting>
  <conditionalFormatting sqref="C41:C42">
    <cfRule type="cellIs" dxfId="7178" priority="2101" stopIfTrue="1" operator="notEqual">
      <formula>C38</formula>
    </cfRule>
    <cfRule type="cellIs" dxfId="7177" priority="2102" stopIfTrue="1" operator="between">
      <formula>C38</formula>
      <formula>#REF!</formula>
    </cfRule>
    <cfRule type="cellIs" dxfId="7176" priority="2103" stopIfTrue="1" operator="equal">
      <formula>C38</formula>
    </cfRule>
  </conditionalFormatting>
  <conditionalFormatting sqref="C43">
    <cfRule type="cellIs" dxfId="7175" priority="2099" stopIfTrue="1" operator="notEqual">
      <formula>C39</formula>
    </cfRule>
    <cfRule type="cellIs" dxfId="7174" priority="2100" stopIfTrue="1" operator="equal">
      <formula>C39</formula>
    </cfRule>
  </conditionalFormatting>
  <conditionalFormatting sqref="C43">
    <cfRule type="cellIs" dxfId="7173" priority="2096" stopIfTrue="1" operator="notEqual">
      <formula>C40</formula>
    </cfRule>
    <cfRule type="cellIs" dxfId="7172" priority="2097" stopIfTrue="1" operator="between">
      <formula>C40</formula>
      <formula>#REF!</formula>
    </cfRule>
    <cfRule type="cellIs" dxfId="7171" priority="2098" stopIfTrue="1" operator="equal">
      <formula>C40</formula>
    </cfRule>
  </conditionalFormatting>
  <conditionalFormatting sqref="C43">
    <cfRule type="cellIs" dxfId="7170" priority="2094" stopIfTrue="1" operator="notEqual">
      <formula>C40</formula>
    </cfRule>
    <cfRule type="cellIs" dxfId="7169" priority="2095" stopIfTrue="1" operator="equal">
      <formula>C40</formula>
    </cfRule>
  </conditionalFormatting>
  <conditionalFormatting sqref="C43">
    <cfRule type="cellIs" dxfId="7168" priority="2091" stopIfTrue="1" operator="notEqual">
      <formula>C38</formula>
    </cfRule>
    <cfRule type="cellIs" dxfId="7167" priority="2092" stopIfTrue="1" operator="between">
      <formula>C38</formula>
      <formula>#REF!</formula>
    </cfRule>
    <cfRule type="cellIs" dxfId="7166" priority="2093" stopIfTrue="1" operator="equal">
      <formula>C38</formula>
    </cfRule>
  </conditionalFormatting>
  <conditionalFormatting sqref="C43">
    <cfRule type="cellIs" dxfId="7165" priority="2089" stopIfTrue="1" operator="notEqual">
      <formula>C38</formula>
    </cfRule>
    <cfRule type="cellIs" dxfId="7164" priority="2090" stopIfTrue="1" operator="equal">
      <formula>C38</formula>
    </cfRule>
  </conditionalFormatting>
  <conditionalFormatting sqref="C43">
    <cfRule type="cellIs" dxfId="7163" priority="2086" stopIfTrue="1" operator="notEqual">
      <formula>C39</formula>
    </cfRule>
    <cfRule type="cellIs" dxfId="7162" priority="2087" stopIfTrue="1" operator="between">
      <formula>C39</formula>
      <formula>#REF!</formula>
    </cfRule>
    <cfRule type="cellIs" dxfId="7161" priority="2088" stopIfTrue="1" operator="equal">
      <formula>C39</formula>
    </cfRule>
  </conditionalFormatting>
  <conditionalFormatting sqref="C43">
    <cfRule type="cellIs" dxfId="7160" priority="2084" stopIfTrue="1" operator="notEqual">
      <formula>C42</formula>
    </cfRule>
    <cfRule type="cellIs" dxfId="7159" priority="2085" stopIfTrue="1" operator="equal">
      <formula>C42</formula>
    </cfRule>
  </conditionalFormatting>
  <conditionalFormatting sqref="C43">
    <cfRule type="cellIs" dxfId="7158" priority="2082" stopIfTrue="1" operator="notEqual">
      <formula>C41</formula>
    </cfRule>
    <cfRule type="cellIs" dxfId="7157" priority="2083" stopIfTrue="1" operator="equal">
      <formula>C41</formula>
    </cfRule>
  </conditionalFormatting>
  <conditionalFormatting sqref="C43">
    <cfRule type="cellIs" dxfId="7156" priority="2074" stopIfTrue="1" operator="notEqual">
      <formula>C42</formula>
    </cfRule>
    <cfRule type="cellIs" dxfId="7155" priority="2075" stopIfTrue="1" operator="between">
      <formula>C42</formula>
      <formula>#REF!</formula>
    </cfRule>
    <cfRule type="cellIs" dxfId="7154" priority="2076" stopIfTrue="1" operator="equal">
      <formula>C42</formula>
    </cfRule>
  </conditionalFormatting>
  <conditionalFormatting sqref="C43">
    <cfRule type="cellIs" dxfId="7153" priority="2072" stopIfTrue="1" operator="notEqual">
      <formula>C42</formula>
    </cfRule>
    <cfRule type="cellIs" dxfId="7152" priority="2073" stopIfTrue="1" operator="equal">
      <formula>C42</formula>
    </cfRule>
  </conditionalFormatting>
  <conditionalFormatting sqref="C43">
    <cfRule type="cellIs" dxfId="7151" priority="2069" stopIfTrue="1" operator="notEqual">
      <formula>C41</formula>
    </cfRule>
    <cfRule type="cellIs" dxfId="7150" priority="2070" stopIfTrue="1" operator="between">
      <formula>C41</formula>
      <formula>#REF!</formula>
    </cfRule>
    <cfRule type="cellIs" dxfId="7149" priority="2071" stopIfTrue="1" operator="equal">
      <formula>C41</formula>
    </cfRule>
  </conditionalFormatting>
  <conditionalFormatting sqref="C43">
    <cfRule type="cellIs" dxfId="7148" priority="2066" stopIfTrue="1" operator="notEqual">
      <formula>C42</formula>
    </cfRule>
    <cfRule type="cellIs" dxfId="7147" priority="2067" stopIfTrue="1" operator="between">
      <formula>C42</formula>
      <formula>#REF!</formula>
    </cfRule>
    <cfRule type="cellIs" dxfId="7146" priority="2068" stopIfTrue="1" operator="equal">
      <formula>C42</formula>
    </cfRule>
  </conditionalFormatting>
  <conditionalFormatting sqref="C43">
    <cfRule type="cellIs" dxfId="7145" priority="2064" stopIfTrue="1" operator="notEqual">
      <formula>C42</formula>
    </cfRule>
    <cfRule type="cellIs" dxfId="7144" priority="2065" stopIfTrue="1" operator="equal">
      <formula>C42</formula>
    </cfRule>
  </conditionalFormatting>
  <conditionalFormatting sqref="C43">
    <cfRule type="cellIs" dxfId="7143" priority="2060" stopIfTrue="1" operator="notEqual">
      <formula>C42</formula>
    </cfRule>
    <cfRule type="cellIs" dxfId="7142" priority="2061" stopIfTrue="1" operator="equal">
      <formula>C42</formula>
    </cfRule>
  </conditionalFormatting>
  <conditionalFormatting sqref="C43">
    <cfRule type="cellIs" dxfId="7141" priority="2058" stopIfTrue="1" operator="notEqual">
      <formula>C41</formula>
    </cfRule>
    <cfRule type="cellIs" dxfId="7140" priority="2059" stopIfTrue="1" operator="equal">
      <formula>C41</formula>
    </cfRule>
  </conditionalFormatting>
  <conditionalFormatting sqref="C43">
    <cfRule type="cellIs" dxfId="7139" priority="2050" stopIfTrue="1" operator="notEqual">
      <formula>C42</formula>
    </cfRule>
    <cfRule type="cellIs" dxfId="7138" priority="2051" stopIfTrue="1" operator="between">
      <formula>C42</formula>
      <formula>#REF!</formula>
    </cfRule>
    <cfRule type="cellIs" dxfId="7137" priority="2052" stopIfTrue="1" operator="equal">
      <formula>C42</formula>
    </cfRule>
  </conditionalFormatting>
  <conditionalFormatting sqref="C43">
    <cfRule type="cellIs" dxfId="7136" priority="2048" stopIfTrue="1" operator="notEqual">
      <formula>C42</formula>
    </cfRule>
    <cfRule type="cellIs" dxfId="7135" priority="2049" stopIfTrue="1" operator="equal">
      <formula>C42</formula>
    </cfRule>
  </conditionalFormatting>
  <conditionalFormatting sqref="C43">
    <cfRule type="cellIs" dxfId="7134" priority="2045" stopIfTrue="1" operator="notEqual">
      <formula>C41</formula>
    </cfRule>
    <cfRule type="cellIs" dxfId="7133" priority="2046" stopIfTrue="1" operator="between">
      <formula>C41</formula>
      <formula>#REF!</formula>
    </cfRule>
    <cfRule type="cellIs" dxfId="7132" priority="2047" stopIfTrue="1" operator="equal">
      <formula>C41</formula>
    </cfRule>
  </conditionalFormatting>
  <conditionalFormatting sqref="C43">
    <cfRule type="cellIs" dxfId="7131" priority="2042" stopIfTrue="1" operator="notEqual">
      <formula>C42</formula>
    </cfRule>
    <cfRule type="cellIs" dxfId="7130" priority="2043" stopIfTrue="1" operator="between">
      <formula>C42</formula>
      <formula>#REF!</formula>
    </cfRule>
    <cfRule type="cellIs" dxfId="7129" priority="2044" stopIfTrue="1" operator="equal">
      <formula>C42</formula>
    </cfRule>
  </conditionalFormatting>
  <conditionalFormatting sqref="C43">
    <cfRule type="cellIs" dxfId="7128" priority="2040" stopIfTrue="1" operator="notEqual">
      <formula>C42</formula>
    </cfRule>
    <cfRule type="cellIs" dxfId="7127" priority="2041" stopIfTrue="1" operator="equal">
      <formula>C42</formula>
    </cfRule>
  </conditionalFormatting>
  <conditionalFormatting sqref="C43">
    <cfRule type="cellIs" dxfId="7126" priority="2038" stopIfTrue="1" operator="notEqual">
      <formula>C42</formula>
    </cfRule>
    <cfRule type="cellIs" dxfId="7125" priority="2039" stopIfTrue="1" operator="equal">
      <formula>C42</formula>
    </cfRule>
  </conditionalFormatting>
  <conditionalFormatting sqref="C43">
    <cfRule type="cellIs" dxfId="7124" priority="2036" stopIfTrue="1" operator="notEqual">
      <formula>C41</formula>
    </cfRule>
    <cfRule type="cellIs" dxfId="7123" priority="2037" stopIfTrue="1" operator="equal">
      <formula>C41</formula>
    </cfRule>
  </conditionalFormatting>
  <conditionalFormatting sqref="C43">
    <cfRule type="cellIs" dxfId="7122" priority="2028" stopIfTrue="1" operator="notEqual">
      <formula>C42</formula>
    </cfRule>
    <cfRule type="cellIs" dxfId="7121" priority="2029" stopIfTrue="1" operator="between">
      <formula>C42</formula>
      <formula>#REF!</formula>
    </cfRule>
    <cfRule type="cellIs" dxfId="7120" priority="2030" stopIfTrue="1" operator="equal">
      <formula>C42</formula>
    </cfRule>
  </conditionalFormatting>
  <conditionalFormatting sqref="C43">
    <cfRule type="cellIs" dxfId="7119" priority="2026" stopIfTrue="1" operator="notEqual">
      <formula>C42</formula>
    </cfRule>
    <cfRule type="cellIs" dxfId="7118" priority="2027" stopIfTrue="1" operator="equal">
      <formula>C42</formula>
    </cfRule>
  </conditionalFormatting>
  <conditionalFormatting sqref="C43">
    <cfRule type="cellIs" dxfId="7117" priority="2023" stopIfTrue="1" operator="notEqual">
      <formula>C41</formula>
    </cfRule>
    <cfRule type="cellIs" dxfId="7116" priority="2024" stopIfTrue="1" operator="between">
      <formula>C41</formula>
      <formula>#REF!</formula>
    </cfRule>
    <cfRule type="cellIs" dxfId="7115" priority="2025" stopIfTrue="1" operator="equal">
      <formula>C41</formula>
    </cfRule>
  </conditionalFormatting>
  <conditionalFormatting sqref="C43">
    <cfRule type="cellIs" dxfId="7114" priority="2020" stopIfTrue="1" operator="notEqual">
      <formula>C42</formula>
    </cfRule>
    <cfRule type="cellIs" dxfId="7113" priority="2021" stopIfTrue="1" operator="between">
      <formula>C42</formula>
      <formula>#REF!</formula>
    </cfRule>
    <cfRule type="cellIs" dxfId="7112" priority="2022" stopIfTrue="1" operator="equal">
      <formula>C42</formula>
    </cfRule>
  </conditionalFormatting>
  <conditionalFormatting sqref="C43">
    <cfRule type="cellIs" dxfId="7111" priority="2018" stopIfTrue="1" operator="notEqual">
      <formula>C42</formula>
    </cfRule>
    <cfRule type="cellIs" dxfId="7110" priority="2019" stopIfTrue="1" operator="equal">
      <formula>C42</formula>
    </cfRule>
  </conditionalFormatting>
  <conditionalFormatting sqref="C43">
    <cfRule type="cellIs" dxfId="7109" priority="2013" stopIfTrue="1" operator="notEqual">
      <formula>C40</formula>
    </cfRule>
    <cfRule type="cellIs" dxfId="7108" priority="2014" stopIfTrue="1" operator="equal">
      <formula>C40</formula>
    </cfRule>
  </conditionalFormatting>
  <conditionalFormatting sqref="C43">
    <cfRule type="cellIs" dxfId="7107" priority="2011" stopIfTrue="1" operator="notEqual">
      <formula>C39</formula>
    </cfRule>
    <cfRule type="cellIs" dxfId="7106" priority="2012" stopIfTrue="1" operator="equal">
      <formula>C39</formula>
    </cfRule>
  </conditionalFormatting>
  <conditionalFormatting sqref="C43">
    <cfRule type="cellIs" dxfId="7105" priority="2008" stopIfTrue="1" operator="notEqual">
      <formula>C39</formula>
    </cfRule>
    <cfRule type="cellIs" dxfId="7104" priority="2009" stopIfTrue="1" operator="between">
      <formula>C39</formula>
      <formula>#REF!</formula>
    </cfRule>
    <cfRule type="cellIs" dxfId="7103" priority="2010" stopIfTrue="1" operator="equal">
      <formula>C39</formula>
    </cfRule>
  </conditionalFormatting>
  <conditionalFormatting sqref="C43">
    <cfRule type="cellIs" dxfId="7102" priority="2005" stopIfTrue="1" operator="notEqual">
      <formula>C38</formula>
    </cfRule>
    <cfRule type="cellIs" dxfId="7101" priority="2006" stopIfTrue="1" operator="between">
      <formula>C38</formula>
      <formula>#REF!</formula>
    </cfRule>
    <cfRule type="cellIs" dxfId="7100" priority="2007" stopIfTrue="1" operator="equal">
      <formula>C38</formula>
    </cfRule>
  </conditionalFormatting>
  <conditionalFormatting sqref="C43">
    <cfRule type="cellIs" dxfId="7099" priority="2003" stopIfTrue="1" operator="notEqual">
      <formula>C38</formula>
    </cfRule>
    <cfRule type="cellIs" dxfId="7098" priority="2004" stopIfTrue="1" operator="equal">
      <formula>C38</formula>
    </cfRule>
  </conditionalFormatting>
  <conditionalFormatting sqref="C43">
    <cfRule type="cellIs" dxfId="7097" priority="2000" stopIfTrue="1" operator="notEqual">
      <formula>C40</formula>
    </cfRule>
    <cfRule type="cellIs" dxfId="7096" priority="2001" stopIfTrue="1" operator="between">
      <formula>C40</formula>
      <formula>#REF!</formula>
    </cfRule>
    <cfRule type="cellIs" dxfId="7095" priority="2002" stopIfTrue="1" operator="equal">
      <formula>C40</formula>
    </cfRule>
  </conditionalFormatting>
  <conditionalFormatting sqref="C42">
    <cfRule type="cellIs" dxfId="7094" priority="1998" stopIfTrue="1" operator="notEqual">
      <formula>C38</formula>
    </cfRule>
    <cfRule type="cellIs" dxfId="7093" priority="1999" stopIfTrue="1" operator="equal">
      <formula>C38</formula>
    </cfRule>
  </conditionalFormatting>
  <conditionalFormatting sqref="C42">
    <cfRule type="cellIs" dxfId="7092" priority="1995" stopIfTrue="1" operator="notEqual">
      <formula>C39</formula>
    </cfRule>
    <cfRule type="cellIs" dxfId="7091" priority="1996" stopIfTrue="1" operator="between">
      <formula>C39</formula>
      <formula>#REF!</formula>
    </cfRule>
    <cfRule type="cellIs" dxfId="7090" priority="1997" stopIfTrue="1" operator="equal">
      <formula>C39</formula>
    </cfRule>
  </conditionalFormatting>
  <conditionalFormatting sqref="C42">
    <cfRule type="cellIs" dxfId="7089" priority="1993" stopIfTrue="1" operator="notEqual">
      <formula>C39</formula>
    </cfRule>
    <cfRule type="cellIs" dxfId="7088" priority="1994" stopIfTrue="1" operator="equal">
      <formula>C39</formula>
    </cfRule>
  </conditionalFormatting>
  <conditionalFormatting sqref="C42">
    <cfRule type="cellIs" dxfId="7087" priority="1990" stopIfTrue="1" operator="notEqual">
      <formula>C37</formula>
    </cfRule>
    <cfRule type="cellIs" dxfId="7086" priority="1991" stopIfTrue="1" operator="between">
      <formula>C37</formula>
      <formula>#REF!</formula>
    </cfRule>
    <cfRule type="cellIs" dxfId="7085" priority="1992" stopIfTrue="1" operator="equal">
      <formula>C37</formula>
    </cfRule>
  </conditionalFormatting>
  <conditionalFormatting sqref="C42">
    <cfRule type="cellIs" dxfId="7084" priority="1988" stopIfTrue="1" operator="notEqual">
      <formula>C37</formula>
    </cfRule>
    <cfRule type="cellIs" dxfId="7083" priority="1989" stopIfTrue="1" operator="equal">
      <formula>C37</formula>
    </cfRule>
  </conditionalFormatting>
  <conditionalFormatting sqref="C42">
    <cfRule type="cellIs" dxfId="7082" priority="1985" stopIfTrue="1" operator="notEqual">
      <formula>C38</formula>
    </cfRule>
    <cfRule type="cellIs" dxfId="7081" priority="1986" stopIfTrue="1" operator="between">
      <formula>C38</formula>
      <formula>#REF!</formula>
    </cfRule>
    <cfRule type="cellIs" dxfId="7080" priority="1987" stopIfTrue="1" operator="equal">
      <formula>C38</formula>
    </cfRule>
  </conditionalFormatting>
  <conditionalFormatting sqref="C42">
    <cfRule type="cellIs" dxfId="7079" priority="1983" stopIfTrue="1" operator="notEqual">
      <formula>C41</formula>
    </cfRule>
    <cfRule type="cellIs" dxfId="7078" priority="1984" stopIfTrue="1" operator="equal">
      <formula>C41</formula>
    </cfRule>
  </conditionalFormatting>
  <conditionalFormatting sqref="C42">
    <cfRule type="cellIs" dxfId="7077" priority="1981" stopIfTrue="1" operator="notEqual">
      <formula>C40</formula>
    </cfRule>
    <cfRule type="cellIs" dxfId="7076" priority="1982" stopIfTrue="1" operator="equal">
      <formula>C40</formula>
    </cfRule>
  </conditionalFormatting>
  <conditionalFormatting sqref="C42">
    <cfRule type="cellIs" dxfId="7075" priority="1973" stopIfTrue="1" operator="notEqual">
      <formula>C41</formula>
    </cfRule>
    <cfRule type="cellIs" dxfId="7074" priority="1974" stopIfTrue="1" operator="between">
      <formula>C41</formula>
      <formula>#REF!</formula>
    </cfRule>
    <cfRule type="cellIs" dxfId="7073" priority="1975" stopIfTrue="1" operator="equal">
      <formula>C41</formula>
    </cfRule>
  </conditionalFormatting>
  <conditionalFormatting sqref="C42">
    <cfRule type="cellIs" dxfId="7072" priority="1971" stopIfTrue="1" operator="notEqual">
      <formula>C41</formula>
    </cfRule>
    <cfRule type="cellIs" dxfId="7071" priority="1972" stopIfTrue="1" operator="equal">
      <formula>C41</formula>
    </cfRule>
  </conditionalFormatting>
  <conditionalFormatting sqref="C42">
    <cfRule type="cellIs" dxfId="7070" priority="1968" stopIfTrue="1" operator="notEqual">
      <formula>C40</formula>
    </cfRule>
    <cfRule type="cellIs" dxfId="7069" priority="1969" stopIfTrue="1" operator="between">
      <formula>C40</formula>
      <formula>#REF!</formula>
    </cfRule>
    <cfRule type="cellIs" dxfId="7068" priority="1970" stopIfTrue="1" operator="equal">
      <formula>C40</formula>
    </cfRule>
  </conditionalFormatting>
  <conditionalFormatting sqref="C42">
    <cfRule type="cellIs" dxfId="7067" priority="1965" stopIfTrue="1" operator="notEqual">
      <formula>C41</formula>
    </cfRule>
    <cfRule type="cellIs" dxfId="7066" priority="1966" stopIfTrue="1" operator="between">
      <formula>C41</formula>
      <formula>#REF!</formula>
    </cfRule>
    <cfRule type="cellIs" dxfId="7065" priority="1967" stopIfTrue="1" operator="equal">
      <formula>C41</formula>
    </cfRule>
  </conditionalFormatting>
  <conditionalFormatting sqref="C42">
    <cfRule type="cellIs" dxfId="7064" priority="1963" stopIfTrue="1" operator="notEqual">
      <formula>C41</formula>
    </cfRule>
    <cfRule type="cellIs" dxfId="7063" priority="1964" stopIfTrue="1" operator="equal">
      <formula>C41</formula>
    </cfRule>
  </conditionalFormatting>
  <conditionalFormatting sqref="C42">
    <cfRule type="cellIs" dxfId="7062" priority="1959" stopIfTrue="1" operator="notEqual">
      <formula>C41</formula>
    </cfRule>
    <cfRule type="cellIs" dxfId="7061" priority="1960" stopIfTrue="1" operator="equal">
      <formula>C41</formula>
    </cfRule>
  </conditionalFormatting>
  <conditionalFormatting sqref="C42">
    <cfRule type="cellIs" dxfId="7060" priority="1957" stopIfTrue="1" operator="notEqual">
      <formula>C40</formula>
    </cfRule>
    <cfRule type="cellIs" dxfId="7059" priority="1958" stopIfTrue="1" operator="equal">
      <formula>C40</formula>
    </cfRule>
  </conditionalFormatting>
  <conditionalFormatting sqref="C42">
    <cfRule type="cellIs" dxfId="7058" priority="1949" stopIfTrue="1" operator="notEqual">
      <formula>C41</formula>
    </cfRule>
    <cfRule type="cellIs" dxfId="7057" priority="1950" stopIfTrue="1" operator="between">
      <formula>C41</formula>
      <formula>#REF!</formula>
    </cfRule>
    <cfRule type="cellIs" dxfId="7056" priority="1951" stopIfTrue="1" operator="equal">
      <formula>C41</formula>
    </cfRule>
  </conditionalFormatting>
  <conditionalFormatting sqref="C42">
    <cfRule type="cellIs" dxfId="7055" priority="1947" stopIfTrue="1" operator="notEqual">
      <formula>C41</formula>
    </cfRule>
    <cfRule type="cellIs" dxfId="7054" priority="1948" stopIfTrue="1" operator="equal">
      <formula>C41</formula>
    </cfRule>
  </conditionalFormatting>
  <conditionalFormatting sqref="C42">
    <cfRule type="cellIs" dxfId="7053" priority="1944" stopIfTrue="1" operator="notEqual">
      <formula>C40</formula>
    </cfRule>
    <cfRule type="cellIs" dxfId="7052" priority="1945" stopIfTrue="1" operator="between">
      <formula>C40</formula>
      <formula>#REF!</formula>
    </cfRule>
    <cfRule type="cellIs" dxfId="7051" priority="1946" stopIfTrue="1" operator="equal">
      <formula>C40</formula>
    </cfRule>
  </conditionalFormatting>
  <conditionalFormatting sqref="C42">
    <cfRule type="cellIs" dxfId="7050" priority="1941" stopIfTrue="1" operator="notEqual">
      <formula>C41</formula>
    </cfRule>
    <cfRule type="cellIs" dxfId="7049" priority="1942" stopIfTrue="1" operator="between">
      <formula>C41</formula>
      <formula>#REF!</formula>
    </cfRule>
    <cfRule type="cellIs" dxfId="7048" priority="1943" stopIfTrue="1" operator="equal">
      <formula>C41</formula>
    </cfRule>
  </conditionalFormatting>
  <conditionalFormatting sqref="C42">
    <cfRule type="cellIs" dxfId="7047" priority="1939" stopIfTrue="1" operator="notEqual">
      <formula>C41</formula>
    </cfRule>
    <cfRule type="cellIs" dxfId="7046" priority="1940" stopIfTrue="1" operator="equal">
      <formula>C41</formula>
    </cfRule>
  </conditionalFormatting>
  <conditionalFormatting sqref="C42">
    <cfRule type="cellIs" dxfId="7045" priority="1937" stopIfTrue="1" operator="notEqual">
      <formula>C41</formula>
    </cfRule>
    <cfRule type="cellIs" dxfId="7044" priority="1938" stopIfTrue="1" operator="equal">
      <formula>C41</formula>
    </cfRule>
  </conditionalFormatting>
  <conditionalFormatting sqref="C42">
    <cfRule type="cellIs" dxfId="7043" priority="1935" stopIfTrue="1" operator="notEqual">
      <formula>C40</formula>
    </cfRule>
    <cfRule type="cellIs" dxfId="7042" priority="1936" stopIfTrue="1" operator="equal">
      <formula>C40</formula>
    </cfRule>
  </conditionalFormatting>
  <conditionalFormatting sqref="C42">
    <cfRule type="cellIs" dxfId="7041" priority="1927" stopIfTrue="1" operator="notEqual">
      <formula>C41</formula>
    </cfRule>
    <cfRule type="cellIs" dxfId="7040" priority="1928" stopIfTrue="1" operator="between">
      <formula>C41</formula>
      <formula>#REF!</formula>
    </cfRule>
    <cfRule type="cellIs" dxfId="7039" priority="1929" stopIfTrue="1" operator="equal">
      <formula>C41</formula>
    </cfRule>
  </conditionalFormatting>
  <conditionalFormatting sqref="C42">
    <cfRule type="cellIs" dxfId="7038" priority="1925" stopIfTrue="1" operator="notEqual">
      <formula>C41</formula>
    </cfRule>
    <cfRule type="cellIs" dxfId="7037" priority="1926" stopIfTrue="1" operator="equal">
      <formula>C41</formula>
    </cfRule>
  </conditionalFormatting>
  <conditionalFormatting sqref="C42">
    <cfRule type="cellIs" dxfId="7036" priority="1922" stopIfTrue="1" operator="notEqual">
      <formula>C40</formula>
    </cfRule>
    <cfRule type="cellIs" dxfId="7035" priority="1923" stopIfTrue="1" operator="between">
      <formula>C40</formula>
      <formula>#REF!</formula>
    </cfRule>
    <cfRule type="cellIs" dxfId="7034" priority="1924" stopIfTrue="1" operator="equal">
      <formula>C40</formula>
    </cfRule>
  </conditionalFormatting>
  <conditionalFormatting sqref="C42">
    <cfRule type="cellIs" dxfId="7033" priority="1919" stopIfTrue="1" operator="notEqual">
      <formula>C41</formula>
    </cfRule>
    <cfRule type="cellIs" dxfId="7032" priority="1920" stopIfTrue="1" operator="between">
      <formula>C41</formula>
      <formula>#REF!</formula>
    </cfRule>
    <cfRule type="cellIs" dxfId="7031" priority="1921" stopIfTrue="1" operator="equal">
      <formula>C41</formula>
    </cfRule>
  </conditionalFormatting>
  <conditionalFormatting sqref="C42">
    <cfRule type="cellIs" dxfId="7030" priority="1917" stopIfTrue="1" operator="notEqual">
      <formula>C41</formula>
    </cfRule>
    <cfRule type="cellIs" dxfId="7029" priority="1918" stopIfTrue="1" operator="equal">
      <formula>C41</formula>
    </cfRule>
  </conditionalFormatting>
  <conditionalFormatting sqref="C42">
    <cfRule type="cellIs" dxfId="7028" priority="1912" stopIfTrue="1" operator="notEqual">
      <formula>C39</formula>
    </cfRule>
    <cfRule type="cellIs" dxfId="7027" priority="1913" stopIfTrue="1" operator="equal">
      <formula>C39</formula>
    </cfRule>
  </conditionalFormatting>
  <conditionalFormatting sqref="C42">
    <cfRule type="cellIs" dxfId="7026" priority="1910" stopIfTrue="1" operator="notEqual">
      <formula>C38</formula>
    </cfRule>
    <cfRule type="cellIs" dxfId="7025" priority="1911" stopIfTrue="1" operator="equal">
      <formula>C38</formula>
    </cfRule>
  </conditionalFormatting>
  <conditionalFormatting sqref="C42">
    <cfRule type="cellIs" dxfId="7024" priority="1907" stopIfTrue="1" operator="notEqual">
      <formula>C38</formula>
    </cfRule>
    <cfRule type="cellIs" dxfId="7023" priority="1908" stopIfTrue="1" operator="between">
      <formula>C38</formula>
      <formula>#REF!</formula>
    </cfRule>
    <cfRule type="cellIs" dxfId="7022" priority="1909" stopIfTrue="1" operator="equal">
      <formula>C38</formula>
    </cfRule>
  </conditionalFormatting>
  <conditionalFormatting sqref="C42">
    <cfRule type="cellIs" dxfId="7021" priority="1904" stopIfTrue="1" operator="notEqual">
      <formula>C37</formula>
    </cfRule>
    <cfRule type="cellIs" dxfId="7020" priority="1905" stopIfTrue="1" operator="between">
      <formula>C37</formula>
      <formula>#REF!</formula>
    </cfRule>
    <cfRule type="cellIs" dxfId="7019" priority="1906" stopIfTrue="1" operator="equal">
      <formula>C37</formula>
    </cfRule>
  </conditionalFormatting>
  <conditionalFormatting sqref="C42">
    <cfRule type="cellIs" dxfId="7018" priority="1902" stopIfTrue="1" operator="notEqual">
      <formula>C37</formula>
    </cfRule>
    <cfRule type="cellIs" dxfId="7017" priority="1903" stopIfTrue="1" operator="equal">
      <formula>C37</formula>
    </cfRule>
  </conditionalFormatting>
  <conditionalFormatting sqref="C42">
    <cfRule type="cellIs" dxfId="7016" priority="1899" stopIfTrue="1" operator="notEqual">
      <formula>C39</formula>
    </cfRule>
    <cfRule type="cellIs" dxfId="7015" priority="1900" stopIfTrue="1" operator="between">
      <formula>C39</formula>
      <formula>#REF!</formula>
    </cfRule>
    <cfRule type="cellIs" dxfId="7014" priority="1901" stopIfTrue="1" operator="equal">
      <formula>C39</formula>
    </cfRule>
  </conditionalFormatting>
  <conditionalFormatting sqref="C43">
    <cfRule type="cellIs" dxfId="7013" priority="1897" stopIfTrue="1" operator="notEqual">
      <formula>C41</formula>
    </cfRule>
    <cfRule type="cellIs" dxfId="7012" priority="1898" stopIfTrue="1" operator="equal">
      <formula>C41</formula>
    </cfRule>
  </conditionalFormatting>
  <conditionalFormatting sqref="C42">
    <cfRule type="cellIs" dxfId="7011" priority="1895" stopIfTrue="1" operator="notEqual">
      <formula>C38</formula>
    </cfRule>
    <cfRule type="cellIs" dxfId="7010" priority="1896" stopIfTrue="1" operator="equal">
      <formula>C38</formula>
    </cfRule>
  </conditionalFormatting>
  <conditionalFormatting sqref="C42">
    <cfRule type="cellIs" dxfId="7009" priority="1892" stopIfTrue="1" operator="notEqual">
      <formula>C39</formula>
    </cfRule>
    <cfRule type="cellIs" dxfId="7008" priority="1893" stopIfTrue="1" operator="between">
      <formula>C39</formula>
      <formula>#REF!</formula>
    </cfRule>
    <cfRule type="cellIs" dxfId="7007" priority="1894" stopIfTrue="1" operator="equal">
      <formula>C39</formula>
    </cfRule>
  </conditionalFormatting>
  <conditionalFormatting sqref="C42">
    <cfRule type="cellIs" dxfId="7006" priority="1890" stopIfTrue="1" operator="notEqual">
      <formula>C39</formula>
    </cfRule>
    <cfRule type="cellIs" dxfId="7005" priority="1891" stopIfTrue="1" operator="equal">
      <formula>C39</formula>
    </cfRule>
  </conditionalFormatting>
  <conditionalFormatting sqref="C42">
    <cfRule type="cellIs" dxfId="7004" priority="1887" stopIfTrue="1" operator="notEqual">
      <formula>C37</formula>
    </cfRule>
    <cfRule type="cellIs" dxfId="7003" priority="1888" stopIfTrue="1" operator="between">
      <formula>C37</formula>
      <formula>#REF!</formula>
    </cfRule>
    <cfRule type="cellIs" dxfId="7002" priority="1889" stopIfTrue="1" operator="equal">
      <formula>C37</formula>
    </cfRule>
  </conditionalFormatting>
  <conditionalFormatting sqref="C42">
    <cfRule type="cellIs" dxfId="7001" priority="1885" stopIfTrue="1" operator="notEqual">
      <formula>C37</formula>
    </cfRule>
    <cfRule type="cellIs" dxfId="7000" priority="1886" stopIfTrue="1" operator="equal">
      <formula>C37</formula>
    </cfRule>
  </conditionalFormatting>
  <conditionalFormatting sqref="C42">
    <cfRule type="cellIs" dxfId="6999" priority="1882" stopIfTrue="1" operator="notEqual">
      <formula>C38</formula>
    </cfRule>
    <cfRule type="cellIs" dxfId="6998" priority="1883" stopIfTrue="1" operator="between">
      <formula>C38</formula>
      <formula>#REF!</formula>
    </cfRule>
    <cfRule type="cellIs" dxfId="6997" priority="1884" stopIfTrue="1" operator="equal">
      <formula>C38</formula>
    </cfRule>
  </conditionalFormatting>
  <conditionalFormatting sqref="C42">
    <cfRule type="cellIs" dxfId="6996" priority="1880" stopIfTrue="1" operator="notEqual">
      <formula>C41</formula>
    </cfRule>
    <cfRule type="cellIs" dxfId="6995" priority="1881" stopIfTrue="1" operator="equal">
      <formula>C41</formula>
    </cfRule>
  </conditionalFormatting>
  <conditionalFormatting sqref="C42">
    <cfRule type="cellIs" dxfId="6994" priority="1878" stopIfTrue="1" operator="notEqual">
      <formula>C40</formula>
    </cfRule>
    <cfRule type="cellIs" dxfId="6993" priority="1879" stopIfTrue="1" operator="equal">
      <formula>C40</formula>
    </cfRule>
  </conditionalFormatting>
  <conditionalFormatting sqref="C42">
    <cfRule type="cellIs" dxfId="6992" priority="1870" stopIfTrue="1" operator="notEqual">
      <formula>C41</formula>
    </cfRule>
    <cfRule type="cellIs" dxfId="6991" priority="1871" stopIfTrue="1" operator="between">
      <formula>C41</formula>
      <formula>#REF!</formula>
    </cfRule>
    <cfRule type="cellIs" dxfId="6990" priority="1872" stopIfTrue="1" operator="equal">
      <formula>C41</formula>
    </cfRule>
  </conditionalFormatting>
  <conditionalFormatting sqref="C42">
    <cfRule type="cellIs" dxfId="6989" priority="1868" stopIfTrue="1" operator="notEqual">
      <formula>C41</formula>
    </cfRule>
    <cfRule type="cellIs" dxfId="6988" priority="1869" stopIfTrue="1" operator="equal">
      <formula>C41</formula>
    </cfRule>
  </conditionalFormatting>
  <conditionalFormatting sqref="C42">
    <cfRule type="cellIs" dxfId="6987" priority="1865" stopIfTrue="1" operator="notEqual">
      <formula>C40</formula>
    </cfRule>
    <cfRule type="cellIs" dxfId="6986" priority="1866" stopIfTrue="1" operator="between">
      <formula>C40</formula>
      <formula>#REF!</formula>
    </cfRule>
    <cfRule type="cellIs" dxfId="6985" priority="1867" stopIfTrue="1" operator="equal">
      <formula>C40</formula>
    </cfRule>
  </conditionalFormatting>
  <conditionalFormatting sqref="C42">
    <cfRule type="cellIs" dxfId="6984" priority="1862" stopIfTrue="1" operator="notEqual">
      <formula>C41</formula>
    </cfRule>
    <cfRule type="cellIs" dxfId="6983" priority="1863" stopIfTrue="1" operator="between">
      <formula>C41</formula>
      <formula>#REF!</formula>
    </cfRule>
    <cfRule type="cellIs" dxfId="6982" priority="1864" stopIfTrue="1" operator="equal">
      <formula>C41</formula>
    </cfRule>
  </conditionalFormatting>
  <conditionalFormatting sqref="C42">
    <cfRule type="cellIs" dxfId="6981" priority="1860" stopIfTrue="1" operator="notEqual">
      <formula>C41</formula>
    </cfRule>
    <cfRule type="cellIs" dxfId="6980" priority="1861" stopIfTrue="1" operator="equal">
      <formula>C41</formula>
    </cfRule>
  </conditionalFormatting>
  <conditionalFormatting sqref="C42">
    <cfRule type="cellIs" dxfId="6979" priority="1856" stopIfTrue="1" operator="notEqual">
      <formula>C41</formula>
    </cfRule>
    <cfRule type="cellIs" dxfId="6978" priority="1857" stopIfTrue="1" operator="equal">
      <formula>C41</formula>
    </cfRule>
  </conditionalFormatting>
  <conditionalFormatting sqref="C42">
    <cfRule type="cellIs" dxfId="6977" priority="1854" stopIfTrue="1" operator="notEqual">
      <formula>C40</formula>
    </cfRule>
    <cfRule type="cellIs" dxfId="6976" priority="1855" stopIfTrue="1" operator="equal">
      <formula>C40</formula>
    </cfRule>
  </conditionalFormatting>
  <conditionalFormatting sqref="C42">
    <cfRule type="cellIs" dxfId="6975" priority="1846" stopIfTrue="1" operator="notEqual">
      <formula>C41</formula>
    </cfRule>
    <cfRule type="cellIs" dxfId="6974" priority="1847" stopIfTrue="1" operator="between">
      <formula>C41</formula>
      <formula>#REF!</formula>
    </cfRule>
    <cfRule type="cellIs" dxfId="6973" priority="1848" stopIfTrue="1" operator="equal">
      <formula>C41</formula>
    </cfRule>
  </conditionalFormatting>
  <conditionalFormatting sqref="C42">
    <cfRule type="cellIs" dxfId="6972" priority="1844" stopIfTrue="1" operator="notEqual">
      <formula>C41</formula>
    </cfRule>
    <cfRule type="cellIs" dxfId="6971" priority="1845" stopIfTrue="1" operator="equal">
      <formula>C41</formula>
    </cfRule>
  </conditionalFormatting>
  <conditionalFormatting sqref="C42">
    <cfRule type="cellIs" dxfId="6970" priority="1841" stopIfTrue="1" operator="notEqual">
      <formula>C40</formula>
    </cfRule>
    <cfRule type="cellIs" dxfId="6969" priority="1842" stopIfTrue="1" operator="between">
      <formula>C40</formula>
      <formula>#REF!</formula>
    </cfRule>
    <cfRule type="cellIs" dxfId="6968" priority="1843" stopIfTrue="1" operator="equal">
      <formula>C40</formula>
    </cfRule>
  </conditionalFormatting>
  <conditionalFormatting sqref="C42">
    <cfRule type="cellIs" dxfId="6967" priority="1838" stopIfTrue="1" operator="notEqual">
      <formula>C41</formula>
    </cfRule>
    <cfRule type="cellIs" dxfId="6966" priority="1839" stopIfTrue="1" operator="between">
      <formula>C41</formula>
      <formula>#REF!</formula>
    </cfRule>
    <cfRule type="cellIs" dxfId="6965" priority="1840" stopIfTrue="1" operator="equal">
      <formula>C41</formula>
    </cfRule>
  </conditionalFormatting>
  <conditionalFormatting sqref="C42">
    <cfRule type="cellIs" dxfId="6964" priority="1836" stopIfTrue="1" operator="notEqual">
      <formula>C41</formula>
    </cfRule>
    <cfRule type="cellIs" dxfId="6963" priority="1837" stopIfTrue="1" operator="equal">
      <formula>C41</formula>
    </cfRule>
  </conditionalFormatting>
  <conditionalFormatting sqref="C42">
    <cfRule type="cellIs" dxfId="6962" priority="1834" stopIfTrue="1" operator="notEqual">
      <formula>C41</formula>
    </cfRule>
    <cfRule type="cellIs" dxfId="6961" priority="1835" stopIfTrue="1" operator="equal">
      <formula>C41</formula>
    </cfRule>
  </conditionalFormatting>
  <conditionalFormatting sqref="C42">
    <cfRule type="cellIs" dxfId="6960" priority="1832" stopIfTrue="1" operator="notEqual">
      <formula>C40</formula>
    </cfRule>
    <cfRule type="cellIs" dxfId="6959" priority="1833" stopIfTrue="1" operator="equal">
      <formula>C40</formula>
    </cfRule>
  </conditionalFormatting>
  <conditionalFormatting sqref="C42">
    <cfRule type="cellIs" dxfId="6958" priority="1824" stopIfTrue="1" operator="notEqual">
      <formula>C41</formula>
    </cfRule>
    <cfRule type="cellIs" dxfId="6957" priority="1825" stopIfTrue="1" operator="between">
      <formula>C41</formula>
      <formula>#REF!</formula>
    </cfRule>
    <cfRule type="cellIs" dxfId="6956" priority="1826" stopIfTrue="1" operator="equal">
      <formula>C41</formula>
    </cfRule>
  </conditionalFormatting>
  <conditionalFormatting sqref="C42">
    <cfRule type="cellIs" dxfId="6955" priority="1822" stopIfTrue="1" operator="notEqual">
      <formula>C41</formula>
    </cfRule>
    <cfRule type="cellIs" dxfId="6954" priority="1823" stopIfTrue="1" operator="equal">
      <formula>C41</formula>
    </cfRule>
  </conditionalFormatting>
  <conditionalFormatting sqref="C42">
    <cfRule type="cellIs" dxfId="6953" priority="1819" stopIfTrue="1" operator="notEqual">
      <formula>C40</formula>
    </cfRule>
    <cfRule type="cellIs" dxfId="6952" priority="1820" stopIfTrue="1" operator="between">
      <formula>C40</formula>
      <formula>#REF!</formula>
    </cfRule>
    <cfRule type="cellIs" dxfId="6951" priority="1821" stopIfTrue="1" operator="equal">
      <formula>C40</formula>
    </cfRule>
  </conditionalFormatting>
  <conditionalFormatting sqref="C42">
    <cfRule type="cellIs" dxfId="6950" priority="1816" stopIfTrue="1" operator="notEqual">
      <formula>C41</formula>
    </cfRule>
    <cfRule type="cellIs" dxfId="6949" priority="1817" stopIfTrue="1" operator="between">
      <formula>C41</formula>
      <formula>#REF!</formula>
    </cfRule>
    <cfRule type="cellIs" dxfId="6948" priority="1818" stopIfTrue="1" operator="equal">
      <formula>C41</formula>
    </cfRule>
  </conditionalFormatting>
  <conditionalFormatting sqref="C42">
    <cfRule type="cellIs" dxfId="6947" priority="1814" stopIfTrue="1" operator="notEqual">
      <formula>C41</formula>
    </cfRule>
    <cfRule type="cellIs" dxfId="6946" priority="1815" stopIfTrue="1" operator="equal">
      <formula>C41</formula>
    </cfRule>
  </conditionalFormatting>
  <conditionalFormatting sqref="C42">
    <cfRule type="cellIs" dxfId="6945" priority="1809" stopIfTrue="1" operator="notEqual">
      <formula>C39</formula>
    </cfRule>
    <cfRule type="cellIs" dxfId="6944" priority="1810" stopIfTrue="1" operator="equal">
      <formula>C39</formula>
    </cfRule>
  </conditionalFormatting>
  <conditionalFormatting sqref="C42">
    <cfRule type="cellIs" dxfId="6943" priority="1807" stopIfTrue="1" operator="notEqual">
      <formula>C38</formula>
    </cfRule>
    <cfRule type="cellIs" dxfId="6942" priority="1808" stopIfTrue="1" operator="equal">
      <formula>C38</formula>
    </cfRule>
  </conditionalFormatting>
  <conditionalFormatting sqref="C42">
    <cfRule type="cellIs" dxfId="6941" priority="1804" stopIfTrue="1" operator="notEqual">
      <formula>C38</formula>
    </cfRule>
    <cfRule type="cellIs" dxfId="6940" priority="1805" stopIfTrue="1" operator="between">
      <formula>C38</formula>
      <formula>#REF!</formula>
    </cfRule>
    <cfRule type="cellIs" dxfId="6939" priority="1806" stopIfTrue="1" operator="equal">
      <formula>C38</formula>
    </cfRule>
  </conditionalFormatting>
  <conditionalFormatting sqref="C42">
    <cfRule type="cellIs" dxfId="6938" priority="1801" stopIfTrue="1" operator="notEqual">
      <formula>C37</formula>
    </cfRule>
    <cfRule type="cellIs" dxfId="6937" priority="1802" stopIfTrue="1" operator="between">
      <formula>C37</formula>
      <formula>#REF!</formula>
    </cfRule>
    <cfRule type="cellIs" dxfId="6936" priority="1803" stopIfTrue="1" operator="equal">
      <formula>C37</formula>
    </cfRule>
  </conditionalFormatting>
  <conditionalFormatting sqref="C42">
    <cfRule type="cellIs" dxfId="6935" priority="1799" stopIfTrue="1" operator="notEqual">
      <formula>C37</formula>
    </cfRule>
    <cfRule type="cellIs" dxfId="6934" priority="1800" stopIfTrue="1" operator="equal">
      <formula>C37</formula>
    </cfRule>
  </conditionalFormatting>
  <conditionalFormatting sqref="C42">
    <cfRule type="cellIs" dxfId="6933" priority="1796" stopIfTrue="1" operator="notEqual">
      <formula>C39</formula>
    </cfRule>
    <cfRule type="cellIs" dxfId="6932" priority="1797" stopIfTrue="1" operator="between">
      <formula>C39</formula>
      <formula>#REF!</formula>
    </cfRule>
    <cfRule type="cellIs" dxfId="6931" priority="1798" stopIfTrue="1" operator="equal">
      <formula>C39</formula>
    </cfRule>
  </conditionalFormatting>
  <conditionalFormatting sqref="C42">
    <cfRule type="cellIs" dxfId="6930" priority="1794" stopIfTrue="1" operator="notEqual">
      <formula>C40</formula>
    </cfRule>
    <cfRule type="cellIs" dxfId="6929" priority="1795" stopIfTrue="1" operator="equal">
      <formula>C40</formula>
    </cfRule>
  </conditionalFormatting>
  <conditionalFormatting sqref="C42">
    <cfRule type="cellIs" dxfId="6928" priority="1792" stopIfTrue="1" operator="notEqual">
      <formula>C38</formula>
    </cfRule>
    <cfRule type="cellIs" dxfId="6927" priority="1793" stopIfTrue="1" operator="equal">
      <formula>C38</formula>
    </cfRule>
  </conditionalFormatting>
  <conditionalFormatting sqref="C41:C42">
    <cfRule type="cellIs" dxfId="6926" priority="1790" stopIfTrue="1" operator="notEqual">
      <formula>#REF!</formula>
    </cfRule>
    <cfRule type="cellIs" dxfId="6925" priority="1791" stopIfTrue="1" operator="equal">
      <formula>#REF!</formula>
    </cfRule>
  </conditionalFormatting>
  <conditionalFormatting sqref="C38">
    <cfRule type="cellIs" dxfId="6924" priority="1786" stopIfTrue="1" operator="notEqual">
      <formula>C37</formula>
    </cfRule>
    <cfRule type="cellIs" dxfId="6923" priority="1787" stopIfTrue="1" operator="equal">
      <formula>C37</formula>
    </cfRule>
  </conditionalFormatting>
  <conditionalFormatting sqref="C39">
    <cfRule type="cellIs" dxfId="6922" priority="1784" stopIfTrue="1" operator="notEqual">
      <formula>C35</formula>
    </cfRule>
    <cfRule type="cellIs" dxfId="6921" priority="1785" stopIfTrue="1" operator="equal">
      <formula>C35</formula>
    </cfRule>
  </conditionalFormatting>
  <conditionalFormatting sqref="C39">
    <cfRule type="cellIs" dxfId="6920" priority="1781" stopIfTrue="1" operator="notEqual">
      <formula>C36</formula>
    </cfRule>
    <cfRule type="cellIs" dxfId="6919" priority="1782" stopIfTrue="1" operator="between">
      <formula>C36</formula>
      <formula>#REF!</formula>
    </cfRule>
    <cfRule type="cellIs" dxfId="6918" priority="1783" stopIfTrue="1" operator="equal">
      <formula>C36</formula>
    </cfRule>
  </conditionalFormatting>
  <conditionalFormatting sqref="C39">
    <cfRule type="cellIs" dxfId="6917" priority="1779" stopIfTrue="1" operator="notEqual">
      <formula>C36</formula>
    </cfRule>
    <cfRule type="cellIs" dxfId="6916" priority="1780" stopIfTrue="1" operator="equal">
      <formula>C36</formula>
    </cfRule>
  </conditionalFormatting>
  <conditionalFormatting sqref="C39">
    <cfRule type="cellIs" dxfId="6915" priority="1776" stopIfTrue="1" operator="notEqual">
      <formula>C34</formula>
    </cfRule>
    <cfRule type="cellIs" dxfId="6914" priority="1777" stopIfTrue="1" operator="between">
      <formula>C34</formula>
      <formula>#REF!</formula>
    </cfRule>
    <cfRule type="cellIs" dxfId="6913" priority="1778" stopIfTrue="1" operator="equal">
      <formula>C34</formula>
    </cfRule>
  </conditionalFormatting>
  <conditionalFormatting sqref="C39">
    <cfRule type="cellIs" dxfId="6912" priority="1774" stopIfTrue="1" operator="notEqual">
      <formula>C34</formula>
    </cfRule>
    <cfRule type="cellIs" dxfId="6911" priority="1775" stopIfTrue="1" operator="equal">
      <formula>C34</formula>
    </cfRule>
  </conditionalFormatting>
  <conditionalFormatting sqref="C39">
    <cfRule type="cellIs" dxfId="6910" priority="1771" stopIfTrue="1" operator="notEqual">
      <formula>C35</formula>
    </cfRule>
    <cfRule type="cellIs" dxfId="6909" priority="1772" stopIfTrue="1" operator="between">
      <formula>C35</formula>
      <formula>#REF!</formula>
    </cfRule>
    <cfRule type="cellIs" dxfId="6908" priority="1773" stopIfTrue="1" operator="equal">
      <formula>C35</formula>
    </cfRule>
  </conditionalFormatting>
  <conditionalFormatting sqref="C39">
    <cfRule type="cellIs" dxfId="6907" priority="1769" stopIfTrue="1" operator="notEqual">
      <formula>C38</formula>
    </cfRule>
    <cfRule type="cellIs" dxfId="6906" priority="1770" stopIfTrue="1" operator="equal">
      <formula>C38</formula>
    </cfRule>
  </conditionalFormatting>
  <conditionalFormatting sqref="C39">
    <cfRule type="cellIs" dxfId="6905" priority="1767" stopIfTrue="1" operator="notEqual">
      <formula>C37</formula>
    </cfRule>
    <cfRule type="cellIs" dxfId="6904" priority="1768" stopIfTrue="1" operator="equal">
      <formula>C37</formula>
    </cfRule>
  </conditionalFormatting>
  <conditionalFormatting sqref="C39">
    <cfRule type="cellIs" dxfId="6903" priority="1759" stopIfTrue="1" operator="notEqual">
      <formula>C38</formula>
    </cfRule>
    <cfRule type="cellIs" dxfId="6902" priority="1760" stopIfTrue="1" operator="between">
      <formula>C38</formula>
      <formula>#REF!</formula>
    </cfRule>
    <cfRule type="cellIs" dxfId="6901" priority="1761" stopIfTrue="1" operator="equal">
      <formula>C38</formula>
    </cfRule>
  </conditionalFormatting>
  <conditionalFormatting sqref="C39">
    <cfRule type="cellIs" dxfId="6900" priority="1757" stopIfTrue="1" operator="notEqual">
      <formula>C38</formula>
    </cfRule>
    <cfRule type="cellIs" dxfId="6899" priority="1758" stopIfTrue="1" operator="equal">
      <formula>C38</formula>
    </cfRule>
  </conditionalFormatting>
  <conditionalFormatting sqref="C39">
    <cfRule type="cellIs" dxfId="6898" priority="1754" stopIfTrue="1" operator="notEqual">
      <formula>C37</formula>
    </cfRule>
    <cfRule type="cellIs" dxfId="6897" priority="1755" stopIfTrue="1" operator="between">
      <formula>C37</formula>
      <formula>#REF!</formula>
    </cfRule>
    <cfRule type="cellIs" dxfId="6896" priority="1756" stopIfTrue="1" operator="equal">
      <formula>C37</formula>
    </cfRule>
  </conditionalFormatting>
  <conditionalFormatting sqref="C39">
    <cfRule type="cellIs" dxfId="6895" priority="1751" stopIfTrue="1" operator="notEqual">
      <formula>C38</formula>
    </cfRule>
    <cfRule type="cellIs" dxfId="6894" priority="1752" stopIfTrue="1" operator="between">
      <formula>C38</formula>
      <formula>#REF!</formula>
    </cfRule>
    <cfRule type="cellIs" dxfId="6893" priority="1753" stopIfTrue="1" operator="equal">
      <formula>C38</formula>
    </cfRule>
  </conditionalFormatting>
  <conditionalFormatting sqref="C39">
    <cfRule type="cellIs" dxfId="6892" priority="1749" stopIfTrue="1" operator="notEqual">
      <formula>C38</formula>
    </cfRule>
    <cfRule type="cellIs" dxfId="6891" priority="1750" stopIfTrue="1" operator="equal">
      <formula>C38</formula>
    </cfRule>
  </conditionalFormatting>
  <conditionalFormatting sqref="C39">
    <cfRule type="cellIs" dxfId="6890" priority="1745" stopIfTrue="1" operator="notEqual">
      <formula>C38</formula>
    </cfRule>
    <cfRule type="cellIs" dxfId="6889" priority="1746" stopIfTrue="1" operator="equal">
      <formula>C38</formula>
    </cfRule>
  </conditionalFormatting>
  <conditionalFormatting sqref="C39">
    <cfRule type="cellIs" dxfId="6888" priority="1743" stopIfTrue="1" operator="notEqual">
      <formula>C37</formula>
    </cfRule>
    <cfRule type="cellIs" dxfId="6887" priority="1744" stopIfTrue="1" operator="equal">
      <formula>C37</formula>
    </cfRule>
  </conditionalFormatting>
  <conditionalFormatting sqref="C39">
    <cfRule type="cellIs" dxfId="6886" priority="1735" stopIfTrue="1" operator="notEqual">
      <formula>C38</formula>
    </cfRule>
    <cfRule type="cellIs" dxfId="6885" priority="1736" stopIfTrue="1" operator="between">
      <formula>C38</formula>
      <formula>#REF!</formula>
    </cfRule>
    <cfRule type="cellIs" dxfId="6884" priority="1737" stopIfTrue="1" operator="equal">
      <formula>C38</formula>
    </cfRule>
  </conditionalFormatting>
  <conditionalFormatting sqref="C39">
    <cfRule type="cellIs" dxfId="6883" priority="1733" stopIfTrue="1" operator="notEqual">
      <formula>C38</formula>
    </cfRule>
    <cfRule type="cellIs" dxfId="6882" priority="1734" stopIfTrue="1" operator="equal">
      <formula>C38</formula>
    </cfRule>
  </conditionalFormatting>
  <conditionalFormatting sqref="C39">
    <cfRule type="cellIs" dxfId="6881" priority="1730" stopIfTrue="1" operator="notEqual">
      <formula>C37</formula>
    </cfRule>
    <cfRule type="cellIs" dxfId="6880" priority="1731" stopIfTrue="1" operator="between">
      <formula>C37</formula>
      <formula>#REF!</formula>
    </cfRule>
    <cfRule type="cellIs" dxfId="6879" priority="1732" stopIfTrue="1" operator="equal">
      <formula>C37</formula>
    </cfRule>
  </conditionalFormatting>
  <conditionalFormatting sqref="C39">
    <cfRule type="cellIs" dxfId="6878" priority="1727" stopIfTrue="1" operator="notEqual">
      <formula>C38</formula>
    </cfRule>
    <cfRule type="cellIs" dxfId="6877" priority="1728" stopIfTrue="1" operator="between">
      <formula>C38</formula>
      <formula>#REF!</formula>
    </cfRule>
    <cfRule type="cellIs" dxfId="6876" priority="1729" stopIfTrue="1" operator="equal">
      <formula>C38</formula>
    </cfRule>
  </conditionalFormatting>
  <conditionalFormatting sqref="C39">
    <cfRule type="cellIs" dxfId="6875" priority="1725" stopIfTrue="1" operator="notEqual">
      <formula>C38</formula>
    </cfRule>
    <cfRule type="cellIs" dxfId="6874" priority="1726" stopIfTrue="1" operator="equal">
      <formula>C38</formula>
    </cfRule>
  </conditionalFormatting>
  <conditionalFormatting sqref="C39">
    <cfRule type="cellIs" dxfId="6873" priority="1723" stopIfTrue="1" operator="notEqual">
      <formula>C38</formula>
    </cfRule>
    <cfRule type="cellIs" dxfId="6872" priority="1724" stopIfTrue="1" operator="equal">
      <formula>C38</formula>
    </cfRule>
  </conditionalFormatting>
  <conditionalFormatting sqref="C39">
    <cfRule type="cellIs" dxfId="6871" priority="1721" stopIfTrue="1" operator="notEqual">
      <formula>C37</formula>
    </cfRule>
    <cfRule type="cellIs" dxfId="6870" priority="1722" stopIfTrue="1" operator="equal">
      <formula>C37</formula>
    </cfRule>
  </conditionalFormatting>
  <conditionalFormatting sqref="C39">
    <cfRule type="cellIs" dxfId="6869" priority="1713" stopIfTrue="1" operator="notEqual">
      <formula>C38</formula>
    </cfRule>
    <cfRule type="cellIs" dxfId="6868" priority="1714" stopIfTrue="1" operator="between">
      <formula>C38</formula>
      <formula>#REF!</formula>
    </cfRule>
    <cfRule type="cellIs" dxfId="6867" priority="1715" stopIfTrue="1" operator="equal">
      <formula>C38</formula>
    </cfRule>
  </conditionalFormatting>
  <conditionalFormatting sqref="C39">
    <cfRule type="cellIs" dxfId="6866" priority="1711" stopIfTrue="1" operator="notEqual">
      <formula>C38</formula>
    </cfRule>
    <cfRule type="cellIs" dxfId="6865" priority="1712" stopIfTrue="1" operator="equal">
      <formula>C38</formula>
    </cfRule>
  </conditionalFormatting>
  <conditionalFormatting sqref="C39">
    <cfRule type="cellIs" dxfId="6864" priority="1708" stopIfTrue="1" operator="notEqual">
      <formula>C37</formula>
    </cfRule>
    <cfRule type="cellIs" dxfId="6863" priority="1709" stopIfTrue="1" operator="between">
      <formula>C37</formula>
      <formula>#REF!</formula>
    </cfRule>
    <cfRule type="cellIs" dxfId="6862" priority="1710" stopIfTrue="1" operator="equal">
      <formula>C37</formula>
    </cfRule>
  </conditionalFormatting>
  <conditionalFormatting sqref="C39">
    <cfRule type="cellIs" dxfId="6861" priority="1705" stopIfTrue="1" operator="notEqual">
      <formula>C38</formula>
    </cfRule>
    <cfRule type="cellIs" dxfId="6860" priority="1706" stopIfTrue="1" operator="between">
      <formula>C38</formula>
      <formula>#REF!</formula>
    </cfRule>
    <cfRule type="cellIs" dxfId="6859" priority="1707" stopIfTrue="1" operator="equal">
      <formula>C38</formula>
    </cfRule>
  </conditionalFormatting>
  <conditionalFormatting sqref="C39">
    <cfRule type="cellIs" dxfId="6858" priority="1703" stopIfTrue="1" operator="notEqual">
      <formula>C38</formula>
    </cfRule>
    <cfRule type="cellIs" dxfId="6857" priority="1704" stopIfTrue="1" operator="equal">
      <formula>C38</formula>
    </cfRule>
  </conditionalFormatting>
  <conditionalFormatting sqref="C39">
    <cfRule type="cellIs" dxfId="6856" priority="1698" stopIfTrue="1" operator="notEqual">
      <formula>C36</formula>
    </cfRule>
    <cfRule type="cellIs" dxfId="6855" priority="1699" stopIfTrue="1" operator="equal">
      <formula>C36</formula>
    </cfRule>
  </conditionalFormatting>
  <conditionalFormatting sqref="C39">
    <cfRule type="cellIs" dxfId="6854" priority="1696" stopIfTrue="1" operator="notEqual">
      <formula>C35</formula>
    </cfRule>
    <cfRule type="cellIs" dxfId="6853" priority="1697" stopIfTrue="1" operator="equal">
      <formula>C35</formula>
    </cfRule>
  </conditionalFormatting>
  <conditionalFormatting sqref="C39">
    <cfRule type="cellIs" dxfId="6852" priority="1693" stopIfTrue="1" operator="notEqual">
      <formula>C35</formula>
    </cfRule>
    <cfRule type="cellIs" dxfId="6851" priority="1694" stopIfTrue="1" operator="between">
      <formula>C35</formula>
      <formula>#REF!</formula>
    </cfRule>
    <cfRule type="cellIs" dxfId="6850" priority="1695" stopIfTrue="1" operator="equal">
      <formula>C35</formula>
    </cfRule>
  </conditionalFormatting>
  <conditionalFormatting sqref="C39">
    <cfRule type="cellIs" dxfId="6849" priority="1690" stopIfTrue="1" operator="notEqual">
      <formula>C34</formula>
    </cfRule>
    <cfRule type="cellIs" dxfId="6848" priority="1691" stopIfTrue="1" operator="between">
      <formula>C34</formula>
      <formula>#REF!</formula>
    </cfRule>
    <cfRule type="cellIs" dxfId="6847" priority="1692" stopIfTrue="1" operator="equal">
      <formula>C34</formula>
    </cfRule>
  </conditionalFormatting>
  <conditionalFormatting sqref="C39">
    <cfRule type="cellIs" dxfId="6846" priority="1688" stopIfTrue="1" operator="notEqual">
      <formula>C34</formula>
    </cfRule>
    <cfRule type="cellIs" dxfId="6845" priority="1689" stopIfTrue="1" operator="equal">
      <formula>C34</formula>
    </cfRule>
  </conditionalFormatting>
  <conditionalFormatting sqref="C39">
    <cfRule type="cellIs" dxfId="6844" priority="1685" stopIfTrue="1" operator="notEqual">
      <formula>C36</formula>
    </cfRule>
    <cfRule type="cellIs" dxfId="6843" priority="1686" stopIfTrue="1" operator="between">
      <formula>C36</formula>
      <formula>#REF!</formula>
    </cfRule>
    <cfRule type="cellIs" dxfId="6842" priority="1687" stopIfTrue="1" operator="equal">
      <formula>C36</formula>
    </cfRule>
  </conditionalFormatting>
  <conditionalFormatting sqref="C40">
    <cfRule type="cellIs" dxfId="6841" priority="1679" stopIfTrue="1" operator="notEqual">
      <formula>C36</formula>
    </cfRule>
    <cfRule type="cellIs" dxfId="6840" priority="1680" stopIfTrue="1" operator="equal">
      <formula>C36</formula>
    </cfRule>
  </conditionalFormatting>
  <conditionalFormatting sqref="C40">
    <cfRule type="cellIs" dxfId="6839" priority="1676" stopIfTrue="1" operator="notEqual">
      <formula>C37</formula>
    </cfRule>
    <cfRule type="cellIs" dxfId="6838" priority="1677" stopIfTrue="1" operator="between">
      <formula>C37</formula>
      <formula>#REF!</formula>
    </cfRule>
    <cfRule type="cellIs" dxfId="6837" priority="1678" stopIfTrue="1" operator="equal">
      <formula>C37</formula>
    </cfRule>
  </conditionalFormatting>
  <conditionalFormatting sqref="C40">
    <cfRule type="cellIs" dxfId="6836" priority="1674" stopIfTrue="1" operator="notEqual">
      <formula>C37</formula>
    </cfRule>
    <cfRule type="cellIs" dxfId="6835" priority="1675" stopIfTrue="1" operator="equal">
      <formula>C37</formula>
    </cfRule>
  </conditionalFormatting>
  <conditionalFormatting sqref="C40">
    <cfRule type="cellIs" dxfId="6834" priority="1671" stopIfTrue="1" operator="notEqual">
      <formula>C35</formula>
    </cfRule>
    <cfRule type="cellIs" dxfId="6833" priority="1672" stopIfTrue="1" operator="between">
      <formula>C35</formula>
      <formula>#REF!</formula>
    </cfRule>
    <cfRule type="cellIs" dxfId="6832" priority="1673" stopIfTrue="1" operator="equal">
      <formula>C35</formula>
    </cfRule>
  </conditionalFormatting>
  <conditionalFormatting sqref="C40">
    <cfRule type="cellIs" dxfId="6831" priority="1669" stopIfTrue="1" operator="notEqual">
      <formula>C35</formula>
    </cfRule>
    <cfRule type="cellIs" dxfId="6830" priority="1670" stopIfTrue="1" operator="equal">
      <formula>C35</formula>
    </cfRule>
  </conditionalFormatting>
  <conditionalFormatting sqref="C40">
    <cfRule type="cellIs" dxfId="6829" priority="1666" stopIfTrue="1" operator="notEqual">
      <formula>C36</formula>
    </cfRule>
    <cfRule type="cellIs" dxfId="6828" priority="1667" stopIfTrue="1" operator="between">
      <formula>C36</formula>
      <formula>#REF!</formula>
    </cfRule>
    <cfRule type="cellIs" dxfId="6827" priority="1668" stopIfTrue="1" operator="equal">
      <formula>C36</formula>
    </cfRule>
  </conditionalFormatting>
  <conditionalFormatting sqref="C40">
    <cfRule type="cellIs" dxfId="6826" priority="1664" stopIfTrue="1" operator="notEqual">
      <formula>C39</formula>
    </cfRule>
    <cfRule type="cellIs" dxfId="6825" priority="1665" stopIfTrue="1" operator="equal">
      <formula>C39</formula>
    </cfRule>
  </conditionalFormatting>
  <conditionalFormatting sqref="C40">
    <cfRule type="cellIs" dxfId="6824" priority="1662" stopIfTrue="1" operator="notEqual">
      <formula>C38</formula>
    </cfRule>
    <cfRule type="cellIs" dxfId="6823" priority="1663" stopIfTrue="1" operator="equal">
      <formula>C38</formula>
    </cfRule>
  </conditionalFormatting>
  <conditionalFormatting sqref="C40">
    <cfRule type="cellIs" dxfId="6822" priority="1654" stopIfTrue="1" operator="notEqual">
      <formula>C39</formula>
    </cfRule>
    <cfRule type="cellIs" dxfId="6821" priority="1655" stopIfTrue="1" operator="between">
      <formula>C39</formula>
      <formula>#REF!</formula>
    </cfRule>
    <cfRule type="cellIs" dxfId="6820" priority="1656" stopIfTrue="1" operator="equal">
      <formula>C39</formula>
    </cfRule>
  </conditionalFormatting>
  <conditionalFormatting sqref="C40">
    <cfRule type="cellIs" dxfId="6819" priority="1652" stopIfTrue="1" operator="notEqual">
      <formula>C39</formula>
    </cfRule>
    <cfRule type="cellIs" dxfId="6818" priority="1653" stopIfTrue="1" operator="equal">
      <formula>C39</formula>
    </cfRule>
  </conditionalFormatting>
  <conditionalFormatting sqref="C40">
    <cfRule type="cellIs" dxfId="6817" priority="1649" stopIfTrue="1" operator="notEqual">
      <formula>C38</formula>
    </cfRule>
    <cfRule type="cellIs" dxfId="6816" priority="1650" stopIfTrue="1" operator="between">
      <formula>C38</formula>
      <formula>#REF!</formula>
    </cfRule>
    <cfRule type="cellIs" dxfId="6815" priority="1651" stopIfTrue="1" operator="equal">
      <formula>C38</formula>
    </cfRule>
  </conditionalFormatting>
  <conditionalFormatting sqref="C40">
    <cfRule type="cellIs" dxfId="6814" priority="1646" stopIfTrue="1" operator="notEqual">
      <formula>C39</formula>
    </cfRule>
    <cfRule type="cellIs" dxfId="6813" priority="1647" stopIfTrue="1" operator="between">
      <formula>C39</formula>
      <formula>#REF!</formula>
    </cfRule>
    <cfRule type="cellIs" dxfId="6812" priority="1648" stopIfTrue="1" operator="equal">
      <formula>C39</formula>
    </cfRule>
  </conditionalFormatting>
  <conditionalFormatting sqref="C40">
    <cfRule type="cellIs" dxfId="6811" priority="1644" stopIfTrue="1" operator="notEqual">
      <formula>C39</formula>
    </cfRule>
    <cfRule type="cellIs" dxfId="6810" priority="1645" stopIfTrue="1" operator="equal">
      <formula>C39</formula>
    </cfRule>
  </conditionalFormatting>
  <conditionalFormatting sqref="C40">
    <cfRule type="cellIs" dxfId="6809" priority="1640" stopIfTrue="1" operator="notEqual">
      <formula>C39</formula>
    </cfRule>
    <cfRule type="cellIs" dxfId="6808" priority="1641" stopIfTrue="1" operator="equal">
      <formula>C39</formula>
    </cfRule>
  </conditionalFormatting>
  <conditionalFormatting sqref="C40">
    <cfRule type="cellIs" dxfId="6807" priority="1638" stopIfTrue="1" operator="notEqual">
      <formula>C38</formula>
    </cfRule>
    <cfRule type="cellIs" dxfId="6806" priority="1639" stopIfTrue="1" operator="equal">
      <formula>C38</formula>
    </cfRule>
  </conditionalFormatting>
  <conditionalFormatting sqref="C40">
    <cfRule type="cellIs" dxfId="6805" priority="1630" stopIfTrue="1" operator="notEqual">
      <formula>C39</formula>
    </cfRule>
    <cfRule type="cellIs" dxfId="6804" priority="1631" stopIfTrue="1" operator="between">
      <formula>C39</formula>
      <formula>#REF!</formula>
    </cfRule>
    <cfRule type="cellIs" dxfId="6803" priority="1632" stopIfTrue="1" operator="equal">
      <formula>C39</formula>
    </cfRule>
  </conditionalFormatting>
  <conditionalFormatting sqref="C40">
    <cfRule type="cellIs" dxfId="6802" priority="1628" stopIfTrue="1" operator="notEqual">
      <formula>C39</formula>
    </cfRule>
    <cfRule type="cellIs" dxfId="6801" priority="1629" stopIfTrue="1" operator="equal">
      <formula>C39</formula>
    </cfRule>
  </conditionalFormatting>
  <conditionalFormatting sqref="C40">
    <cfRule type="cellIs" dxfId="6800" priority="1625" stopIfTrue="1" operator="notEqual">
      <formula>C38</formula>
    </cfRule>
    <cfRule type="cellIs" dxfId="6799" priority="1626" stopIfTrue="1" operator="between">
      <formula>C38</formula>
      <formula>#REF!</formula>
    </cfRule>
    <cfRule type="cellIs" dxfId="6798" priority="1627" stopIfTrue="1" operator="equal">
      <formula>C38</formula>
    </cfRule>
  </conditionalFormatting>
  <conditionalFormatting sqref="C40">
    <cfRule type="cellIs" dxfId="6797" priority="1622" stopIfTrue="1" operator="notEqual">
      <formula>C39</formula>
    </cfRule>
    <cfRule type="cellIs" dxfId="6796" priority="1623" stopIfTrue="1" operator="between">
      <formula>C39</formula>
      <formula>#REF!</formula>
    </cfRule>
    <cfRule type="cellIs" dxfId="6795" priority="1624" stopIfTrue="1" operator="equal">
      <formula>C39</formula>
    </cfRule>
  </conditionalFormatting>
  <conditionalFormatting sqref="C40">
    <cfRule type="cellIs" dxfId="6794" priority="1620" stopIfTrue="1" operator="notEqual">
      <formula>C39</formula>
    </cfRule>
    <cfRule type="cellIs" dxfId="6793" priority="1621" stopIfTrue="1" operator="equal">
      <formula>C39</formula>
    </cfRule>
  </conditionalFormatting>
  <conditionalFormatting sqref="C40">
    <cfRule type="cellIs" dxfId="6792" priority="1618" stopIfTrue="1" operator="notEqual">
      <formula>C39</formula>
    </cfRule>
    <cfRule type="cellIs" dxfId="6791" priority="1619" stopIfTrue="1" operator="equal">
      <formula>C39</formula>
    </cfRule>
  </conditionalFormatting>
  <conditionalFormatting sqref="C40">
    <cfRule type="cellIs" dxfId="6790" priority="1616" stopIfTrue="1" operator="notEqual">
      <formula>C38</formula>
    </cfRule>
    <cfRule type="cellIs" dxfId="6789" priority="1617" stopIfTrue="1" operator="equal">
      <formula>C38</formula>
    </cfRule>
  </conditionalFormatting>
  <conditionalFormatting sqref="C40">
    <cfRule type="cellIs" dxfId="6788" priority="1608" stopIfTrue="1" operator="notEqual">
      <formula>C39</formula>
    </cfRule>
    <cfRule type="cellIs" dxfId="6787" priority="1609" stopIfTrue="1" operator="between">
      <formula>C39</formula>
      <formula>#REF!</formula>
    </cfRule>
    <cfRule type="cellIs" dxfId="6786" priority="1610" stopIfTrue="1" operator="equal">
      <formula>C39</formula>
    </cfRule>
  </conditionalFormatting>
  <conditionalFormatting sqref="C40">
    <cfRule type="cellIs" dxfId="6785" priority="1606" stopIfTrue="1" operator="notEqual">
      <formula>C39</formula>
    </cfRule>
    <cfRule type="cellIs" dxfId="6784" priority="1607" stopIfTrue="1" operator="equal">
      <formula>C39</formula>
    </cfRule>
  </conditionalFormatting>
  <conditionalFormatting sqref="C40">
    <cfRule type="cellIs" dxfId="6783" priority="1603" stopIfTrue="1" operator="notEqual">
      <formula>C38</formula>
    </cfRule>
    <cfRule type="cellIs" dxfId="6782" priority="1604" stopIfTrue="1" operator="between">
      <formula>C38</formula>
      <formula>#REF!</formula>
    </cfRule>
    <cfRule type="cellIs" dxfId="6781" priority="1605" stopIfTrue="1" operator="equal">
      <formula>C38</formula>
    </cfRule>
  </conditionalFormatting>
  <conditionalFormatting sqref="C40">
    <cfRule type="cellIs" dxfId="6780" priority="1600" stopIfTrue="1" operator="notEqual">
      <formula>C39</formula>
    </cfRule>
    <cfRule type="cellIs" dxfId="6779" priority="1601" stopIfTrue="1" operator="between">
      <formula>C39</formula>
      <formula>#REF!</formula>
    </cfRule>
    <cfRule type="cellIs" dxfId="6778" priority="1602" stopIfTrue="1" operator="equal">
      <formula>C39</formula>
    </cfRule>
  </conditionalFormatting>
  <conditionalFormatting sqref="C40">
    <cfRule type="cellIs" dxfId="6777" priority="1598" stopIfTrue="1" operator="notEqual">
      <formula>C39</formula>
    </cfRule>
    <cfRule type="cellIs" dxfId="6776" priority="1599" stopIfTrue="1" operator="equal">
      <formula>C39</formula>
    </cfRule>
  </conditionalFormatting>
  <conditionalFormatting sqref="C40">
    <cfRule type="cellIs" dxfId="6775" priority="1593" stopIfTrue="1" operator="notEqual">
      <formula>C37</formula>
    </cfRule>
    <cfRule type="cellIs" dxfId="6774" priority="1594" stopIfTrue="1" operator="equal">
      <formula>C37</formula>
    </cfRule>
  </conditionalFormatting>
  <conditionalFormatting sqref="C40">
    <cfRule type="cellIs" dxfId="6773" priority="1591" stopIfTrue="1" operator="notEqual">
      <formula>C36</formula>
    </cfRule>
    <cfRule type="cellIs" dxfId="6772" priority="1592" stopIfTrue="1" operator="equal">
      <formula>C36</formula>
    </cfRule>
  </conditionalFormatting>
  <conditionalFormatting sqref="C40">
    <cfRule type="cellIs" dxfId="6771" priority="1588" stopIfTrue="1" operator="notEqual">
      <formula>C36</formula>
    </cfRule>
    <cfRule type="cellIs" dxfId="6770" priority="1589" stopIfTrue="1" operator="between">
      <formula>C36</formula>
      <formula>#REF!</formula>
    </cfRule>
    <cfRule type="cellIs" dxfId="6769" priority="1590" stopIfTrue="1" operator="equal">
      <formula>C36</formula>
    </cfRule>
  </conditionalFormatting>
  <conditionalFormatting sqref="C40">
    <cfRule type="cellIs" dxfId="6768" priority="1585" stopIfTrue="1" operator="notEqual">
      <formula>C35</formula>
    </cfRule>
    <cfRule type="cellIs" dxfId="6767" priority="1586" stopIfTrue="1" operator="between">
      <formula>C35</formula>
      <formula>#REF!</formula>
    </cfRule>
    <cfRule type="cellIs" dxfId="6766" priority="1587" stopIfTrue="1" operator="equal">
      <formula>C35</formula>
    </cfRule>
  </conditionalFormatting>
  <conditionalFormatting sqref="C40">
    <cfRule type="cellIs" dxfId="6765" priority="1583" stopIfTrue="1" operator="notEqual">
      <formula>C35</formula>
    </cfRule>
    <cfRule type="cellIs" dxfId="6764" priority="1584" stopIfTrue="1" operator="equal">
      <formula>C35</formula>
    </cfRule>
  </conditionalFormatting>
  <conditionalFormatting sqref="C40">
    <cfRule type="cellIs" dxfId="6763" priority="1580" stopIfTrue="1" operator="notEqual">
      <formula>C37</formula>
    </cfRule>
    <cfRule type="cellIs" dxfId="6762" priority="1581" stopIfTrue="1" operator="between">
      <formula>C37</formula>
      <formula>#REF!</formula>
    </cfRule>
    <cfRule type="cellIs" dxfId="6761" priority="1582" stopIfTrue="1" operator="equal">
      <formula>C37</formula>
    </cfRule>
  </conditionalFormatting>
  <conditionalFormatting sqref="C39">
    <cfRule type="cellIs" dxfId="6760" priority="1574" stopIfTrue="1" operator="notEqual">
      <formula>C36</formula>
    </cfRule>
    <cfRule type="cellIs" dxfId="6759" priority="1575" stopIfTrue="1" operator="equal">
      <formula>C36</formula>
    </cfRule>
  </conditionalFormatting>
  <conditionalFormatting sqref="C39">
    <cfRule type="cellIs" dxfId="6758" priority="1571" stopIfTrue="1" operator="notEqual">
      <formula>C36</formula>
    </cfRule>
    <cfRule type="cellIs" dxfId="6757" priority="1572" stopIfTrue="1" operator="between">
      <formula>C36</formula>
      <formula>#REF!</formula>
    </cfRule>
    <cfRule type="cellIs" dxfId="6756" priority="1573" stopIfTrue="1" operator="equal">
      <formula>C36</formula>
    </cfRule>
  </conditionalFormatting>
  <conditionalFormatting sqref="C39:C40">
    <cfRule type="cellIs" dxfId="6755" priority="1570" stopIfTrue="1" operator="notEqual">
      <formula>#REF!</formula>
    </cfRule>
  </conditionalFormatting>
  <conditionalFormatting sqref="C39">
    <cfRule type="cellIs" dxfId="6754" priority="1566" stopIfTrue="1" operator="notEqual">
      <formula>C36</formula>
    </cfRule>
    <cfRule type="cellIs" dxfId="6753" priority="1567" stopIfTrue="1" operator="equal">
      <formula>C36</formula>
    </cfRule>
  </conditionalFormatting>
  <conditionalFormatting sqref="C39">
    <cfRule type="cellIs" dxfId="6752" priority="1563" stopIfTrue="1" operator="notEqual">
      <formula>C36</formula>
    </cfRule>
    <cfRule type="cellIs" dxfId="6751" priority="1564" stopIfTrue="1" operator="between">
      <formula>C36</formula>
      <formula>#REF!</formula>
    </cfRule>
    <cfRule type="cellIs" dxfId="6750" priority="1565" stopIfTrue="1" operator="equal">
      <formula>C36</formula>
    </cfRule>
  </conditionalFormatting>
  <conditionalFormatting sqref="C39">
    <cfRule type="cellIs" dxfId="6749" priority="1558" stopIfTrue="1" operator="notEqual">
      <formula>C36</formula>
    </cfRule>
    <cfRule type="cellIs" dxfId="6748" priority="1559" stopIfTrue="1" operator="equal">
      <formula>C36</formula>
    </cfRule>
  </conditionalFormatting>
  <conditionalFormatting sqref="C39">
    <cfRule type="cellIs" dxfId="6747" priority="1555" stopIfTrue="1" operator="notEqual">
      <formula>C36</formula>
    </cfRule>
    <cfRule type="cellIs" dxfId="6746" priority="1556" stopIfTrue="1" operator="between">
      <formula>C36</formula>
      <formula>#REF!</formula>
    </cfRule>
    <cfRule type="cellIs" dxfId="6745" priority="1557" stopIfTrue="1" operator="equal">
      <formula>C36</formula>
    </cfRule>
  </conditionalFormatting>
  <conditionalFormatting sqref="C40">
    <cfRule type="cellIs" dxfId="6744" priority="1553" stopIfTrue="1" operator="notEqual">
      <formula>C37</formula>
    </cfRule>
    <cfRule type="cellIs" dxfId="6743" priority="1554" stopIfTrue="1" operator="equal">
      <formula>C37</formula>
    </cfRule>
  </conditionalFormatting>
  <conditionalFormatting sqref="C40">
    <cfRule type="cellIs" dxfId="6742" priority="1550" stopIfTrue="1" operator="notEqual">
      <formula>C37</formula>
    </cfRule>
    <cfRule type="cellIs" dxfId="6741" priority="1551" stopIfTrue="1" operator="between">
      <formula>C37</formula>
      <formula>#REF!</formula>
    </cfRule>
    <cfRule type="cellIs" dxfId="6740" priority="1552" stopIfTrue="1" operator="equal">
      <formula>C37</formula>
    </cfRule>
  </conditionalFormatting>
  <conditionalFormatting sqref="C40">
    <cfRule type="cellIs" dxfId="6739" priority="1545" stopIfTrue="1" operator="notEqual">
      <formula>C37</formula>
    </cfRule>
    <cfRule type="cellIs" dxfId="6738" priority="1546" stopIfTrue="1" operator="equal">
      <formula>C37</formula>
    </cfRule>
  </conditionalFormatting>
  <conditionalFormatting sqref="C40">
    <cfRule type="cellIs" dxfId="6737" priority="1542" stopIfTrue="1" operator="notEqual">
      <formula>C37</formula>
    </cfRule>
    <cfRule type="cellIs" dxfId="6736" priority="1543" stopIfTrue="1" operator="between">
      <formula>C37</formula>
      <formula>#REF!</formula>
    </cfRule>
    <cfRule type="cellIs" dxfId="6735" priority="1544" stopIfTrue="1" operator="equal">
      <formula>C37</formula>
    </cfRule>
  </conditionalFormatting>
  <conditionalFormatting sqref="C40">
    <cfRule type="cellIs" dxfId="6734" priority="1537" stopIfTrue="1" operator="notEqual">
      <formula>C37</formula>
    </cfRule>
    <cfRule type="cellIs" dxfId="6733" priority="1538" stopIfTrue="1" operator="equal">
      <formula>C37</formula>
    </cfRule>
  </conditionalFormatting>
  <conditionalFormatting sqref="C40">
    <cfRule type="cellIs" dxfId="6732" priority="1534" stopIfTrue="1" operator="notEqual">
      <formula>C37</formula>
    </cfRule>
    <cfRule type="cellIs" dxfId="6731" priority="1535" stopIfTrue="1" operator="between">
      <formula>C37</formula>
      <formula>#REF!</formula>
    </cfRule>
    <cfRule type="cellIs" dxfId="6730" priority="1536" stopIfTrue="1" operator="equal">
      <formula>C37</formula>
    </cfRule>
  </conditionalFormatting>
  <conditionalFormatting sqref="C39">
    <cfRule type="cellIs" dxfId="6729" priority="1523" stopIfTrue="1" operator="notEqual">
      <formula>C38</formula>
    </cfRule>
    <cfRule type="cellIs" dxfId="6728" priority="1524" stopIfTrue="1" operator="between">
      <formula>C38</formula>
      <formula>#REF!</formula>
    </cfRule>
    <cfRule type="cellIs" dxfId="6727" priority="1525" stopIfTrue="1" operator="equal">
      <formula>C38</formula>
    </cfRule>
  </conditionalFormatting>
  <conditionalFormatting sqref="C39">
    <cfRule type="cellIs" dxfId="6726" priority="1521" stopIfTrue="1" operator="notEqual">
      <formula>C38</formula>
    </cfRule>
    <cfRule type="cellIs" dxfId="6725" priority="1522" stopIfTrue="1" operator="equal">
      <formula>C38</formula>
    </cfRule>
  </conditionalFormatting>
  <conditionalFormatting sqref="C39">
    <cfRule type="cellIs" dxfId="6724" priority="1518" stopIfTrue="1" operator="notEqual">
      <formula>C37</formula>
    </cfRule>
    <cfRule type="cellIs" dxfId="6723" priority="1519" stopIfTrue="1" operator="between">
      <formula>C37</formula>
      <formula>#REF!</formula>
    </cfRule>
    <cfRule type="cellIs" dxfId="6722" priority="1520" stopIfTrue="1" operator="equal">
      <formula>C37</formula>
    </cfRule>
  </conditionalFormatting>
  <conditionalFormatting sqref="C39">
    <cfRule type="cellIs" dxfId="6721" priority="1516" stopIfTrue="1" operator="notEqual">
      <formula>C38</formula>
    </cfRule>
    <cfRule type="cellIs" dxfId="6720" priority="1517" stopIfTrue="1" operator="equal">
      <formula>C38</formula>
    </cfRule>
  </conditionalFormatting>
  <conditionalFormatting sqref="C39">
    <cfRule type="cellIs" dxfId="6719" priority="1514" stopIfTrue="1" operator="notEqual">
      <formula>C38</formula>
    </cfRule>
    <cfRule type="cellIs" dxfId="6718" priority="1515" stopIfTrue="1" operator="equal">
      <formula>C38</formula>
    </cfRule>
  </conditionalFormatting>
  <conditionalFormatting sqref="C39">
    <cfRule type="cellIs" dxfId="6717" priority="1511" stopIfTrue="1" operator="notEqual">
      <formula>C38</formula>
    </cfRule>
    <cfRule type="cellIs" dxfId="6716" priority="1512" stopIfTrue="1" operator="between">
      <formula>C38</formula>
      <formula>#REF!</formula>
    </cfRule>
    <cfRule type="cellIs" dxfId="6715" priority="1513" stopIfTrue="1" operator="equal">
      <formula>C38</formula>
    </cfRule>
  </conditionalFormatting>
  <conditionalFormatting sqref="C39">
    <cfRule type="cellIs" dxfId="6714" priority="1509" stopIfTrue="1" operator="notEqual">
      <formula>C38</formula>
    </cfRule>
    <cfRule type="cellIs" dxfId="6713" priority="1510" stopIfTrue="1" operator="equal">
      <formula>C38</formula>
    </cfRule>
  </conditionalFormatting>
  <conditionalFormatting sqref="C39">
    <cfRule type="cellIs" dxfId="6712" priority="1498" stopIfTrue="1" operator="notEqual">
      <formula>C38</formula>
    </cfRule>
    <cfRule type="cellIs" dxfId="6711" priority="1499" stopIfTrue="1" operator="between">
      <formula>C38</formula>
      <formula>#REF!</formula>
    </cfRule>
    <cfRule type="cellIs" dxfId="6710" priority="1500" stopIfTrue="1" operator="equal">
      <formula>C38</formula>
    </cfRule>
  </conditionalFormatting>
  <conditionalFormatting sqref="C39">
    <cfRule type="cellIs" dxfId="6709" priority="1496" stopIfTrue="1" operator="notEqual">
      <formula>C38</formula>
    </cfRule>
    <cfRule type="cellIs" dxfId="6708" priority="1497" stopIfTrue="1" operator="equal">
      <formula>C38</formula>
    </cfRule>
  </conditionalFormatting>
  <conditionalFormatting sqref="C39">
    <cfRule type="cellIs" dxfId="6707" priority="1493" stopIfTrue="1" operator="notEqual">
      <formula>C37</formula>
    </cfRule>
    <cfRule type="cellIs" dxfId="6706" priority="1494" stopIfTrue="1" operator="between">
      <formula>C37</formula>
      <formula>#REF!</formula>
    </cfRule>
    <cfRule type="cellIs" dxfId="6705" priority="1495" stopIfTrue="1" operator="equal">
      <formula>C37</formula>
    </cfRule>
  </conditionalFormatting>
  <conditionalFormatting sqref="C39">
    <cfRule type="cellIs" dxfId="6704" priority="1491" stopIfTrue="1" operator="notEqual">
      <formula>C38</formula>
    </cfRule>
    <cfRule type="cellIs" dxfId="6703" priority="1492" stopIfTrue="1" operator="equal">
      <formula>C38</formula>
    </cfRule>
  </conditionalFormatting>
  <conditionalFormatting sqref="C42">
    <cfRule type="cellIs" dxfId="6702" priority="1489" stopIfTrue="1" operator="notEqual">
      <formula>C40</formula>
    </cfRule>
    <cfRule type="cellIs" dxfId="6701" priority="1490" stopIfTrue="1" operator="equal">
      <formula>C40</formula>
    </cfRule>
  </conditionalFormatting>
  <conditionalFormatting sqref="C42">
    <cfRule type="cellIs" dxfId="6700" priority="1486" stopIfTrue="1" operator="notEqual">
      <formula>C41</formula>
    </cfRule>
    <cfRule type="cellIs" dxfId="6699" priority="1487" stopIfTrue="1" operator="between">
      <formula>C41</formula>
      <formula>#REF!</formula>
    </cfRule>
    <cfRule type="cellIs" dxfId="6698" priority="1488" stopIfTrue="1" operator="equal">
      <formula>C41</formula>
    </cfRule>
  </conditionalFormatting>
  <conditionalFormatting sqref="C42">
    <cfRule type="cellIs" dxfId="6697" priority="1484" stopIfTrue="1" operator="notEqual">
      <formula>C41</formula>
    </cfRule>
    <cfRule type="cellIs" dxfId="6696" priority="1485" stopIfTrue="1" operator="equal">
      <formula>C41</formula>
    </cfRule>
  </conditionalFormatting>
  <conditionalFormatting sqref="D44">
    <cfRule type="cellIs" dxfId="6695" priority="1474" stopIfTrue="1" operator="notEqual">
      <formula>D42</formula>
    </cfRule>
    <cfRule type="cellIs" dxfId="6694" priority="1475" stopIfTrue="1" operator="equal">
      <formula>D42</formula>
    </cfRule>
  </conditionalFormatting>
  <conditionalFormatting sqref="D44">
    <cfRule type="cellIs" dxfId="6693" priority="1471" stopIfTrue="1" operator="notEqual">
      <formula>D42</formula>
    </cfRule>
    <cfRule type="cellIs" dxfId="6692" priority="1472" stopIfTrue="1" operator="between">
      <formula>D42</formula>
      <formula>#REF!</formula>
    </cfRule>
    <cfRule type="cellIs" dxfId="6691" priority="1473" stopIfTrue="1" operator="equal">
      <formula>D42</formula>
    </cfRule>
  </conditionalFormatting>
  <conditionalFormatting sqref="D44">
    <cfRule type="cellIs" dxfId="6690" priority="1470" stopIfTrue="1" operator="notEqual">
      <formula>#REF!</formula>
    </cfRule>
  </conditionalFormatting>
  <conditionalFormatting sqref="D44">
    <cfRule type="cellIs" dxfId="6689" priority="1466" stopIfTrue="1" operator="notEqual">
      <formula>D42</formula>
    </cfRule>
    <cfRule type="cellIs" dxfId="6688" priority="1467" stopIfTrue="1" operator="equal">
      <formula>D42</formula>
    </cfRule>
  </conditionalFormatting>
  <conditionalFormatting sqref="D44">
    <cfRule type="cellIs" dxfId="6687" priority="1463" stopIfTrue="1" operator="notEqual">
      <formula>D42</formula>
    </cfRule>
    <cfRule type="cellIs" dxfId="6686" priority="1464" stopIfTrue="1" operator="between">
      <formula>D42</formula>
      <formula>#REF!</formula>
    </cfRule>
    <cfRule type="cellIs" dxfId="6685" priority="1465" stopIfTrue="1" operator="equal">
      <formula>D42</formula>
    </cfRule>
  </conditionalFormatting>
  <conditionalFormatting sqref="D44">
    <cfRule type="cellIs" dxfId="6684" priority="1458" stopIfTrue="1" operator="notEqual">
      <formula>D42</formula>
    </cfRule>
    <cfRule type="cellIs" dxfId="6683" priority="1459" stopIfTrue="1" operator="equal">
      <formula>D42</formula>
    </cfRule>
  </conditionalFormatting>
  <conditionalFormatting sqref="D44">
    <cfRule type="cellIs" dxfId="6682" priority="1455" stopIfTrue="1" operator="notEqual">
      <formula>D42</formula>
    </cfRule>
    <cfRule type="cellIs" dxfId="6681" priority="1456" stopIfTrue="1" operator="between">
      <formula>D42</formula>
      <formula>#REF!</formula>
    </cfRule>
    <cfRule type="cellIs" dxfId="6680" priority="1457" stopIfTrue="1" operator="equal">
      <formula>D42</formula>
    </cfRule>
  </conditionalFormatting>
  <conditionalFormatting sqref="P41:P43">
    <cfRule type="cellIs" dxfId="6679" priority="1441" stopIfTrue="1" operator="equal">
      <formula>"Extremo"</formula>
    </cfRule>
    <cfRule type="cellIs" dxfId="6678" priority="1442" stopIfTrue="1" operator="equal">
      <formula>"Elevado"</formula>
    </cfRule>
    <cfRule type="cellIs" dxfId="6677" priority="1443" stopIfTrue="1" operator="equal">
      <formula>"Baixo"</formula>
    </cfRule>
    <cfRule type="cellIs" dxfId="6676" priority="1444" stopIfTrue="1" operator="equal">
      <formula>"Médio"</formula>
    </cfRule>
    <cfRule type="cellIs" dxfId="6675" priority="1445" stopIfTrue="1" operator="equal">
      <formula>"Significativo"</formula>
    </cfRule>
  </conditionalFormatting>
  <conditionalFormatting sqref="D42">
    <cfRule type="cellIs" dxfId="6674" priority="1431" stopIfTrue="1" operator="notEqual">
      <formula>D37</formula>
    </cfRule>
    <cfRule type="cellIs" dxfId="6673" priority="1432" stopIfTrue="1" operator="between">
      <formula>D37</formula>
      <formula>#REF!</formula>
    </cfRule>
    <cfRule type="cellIs" dxfId="6672" priority="1433" stopIfTrue="1" operator="equal">
      <formula>D37</formula>
    </cfRule>
  </conditionalFormatting>
  <conditionalFormatting sqref="D42">
    <cfRule type="cellIs" dxfId="6671" priority="1429" stopIfTrue="1" operator="notEqual">
      <formula>D37</formula>
    </cfRule>
    <cfRule type="cellIs" dxfId="6670" priority="1430" stopIfTrue="1" operator="equal">
      <formula>D37</formula>
    </cfRule>
  </conditionalFormatting>
  <conditionalFormatting sqref="D42:D43">
    <cfRule type="cellIs" dxfId="6669" priority="1428" stopIfTrue="1" operator="notEqual">
      <formula>#REF!</formula>
    </cfRule>
  </conditionalFormatting>
  <conditionalFormatting sqref="D42:D43">
    <cfRule type="cellIs" dxfId="6668" priority="1426" stopIfTrue="1" operator="notEqual">
      <formula>#REF!</formula>
    </cfRule>
    <cfRule type="cellIs" dxfId="6667" priority="1427" stopIfTrue="1" operator="equal">
      <formula>#REF!</formula>
    </cfRule>
  </conditionalFormatting>
  <conditionalFormatting sqref="D42">
    <cfRule type="cellIs" dxfId="6666" priority="1423" stopIfTrue="1" operator="notEqual">
      <formula>D37</formula>
    </cfRule>
    <cfRule type="cellIs" dxfId="6665" priority="1424" stopIfTrue="1" operator="between">
      <formula>D37</formula>
      <formula>#REF!</formula>
    </cfRule>
    <cfRule type="cellIs" dxfId="6664" priority="1425" stopIfTrue="1" operator="equal">
      <formula>D37</formula>
    </cfRule>
  </conditionalFormatting>
  <conditionalFormatting sqref="D42">
    <cfRule type="cellIs" dxfId="6663" priority="1421" stopIfTrue="1" operator="notEqual">
      <formula>D37</formula>
    </cfRule>
    <cfRule type="cellIs" dxfId="6662" priority="1422" stopIfTrue="1" operator="equal">
      <formula>D37</formula>
    </cfRule>
  </conditionalFormatting>
  <conditionalFormatting sqref="D43">
    <cfRule type="cellIs" dxfId="6661" priority="1418" stopIfTrue="1" operator="notEqual">
      <formula>D38</formula>
    </cfRule>
    <cfRule type="cellIs" dxfId="6660" priority="1419" stopIfTrue="1" operator="between">
      <formula>D38</formula>
      <formula>#REF!</formula>
    </cfRule>
    <cfRule type="cellIs" dxfId="6659" priority="1420" stopIfTrue="1" operator="equal">
      <formula>D38</formula>
    </cfRule>
  </conditionalFormatting>
  <conditionalFormatting sqref="D43">
    <cfRule type="cellIs" dxfId="6658" priority="1416" stopIfTrue="1" operator="notEqual">
      <formula>D38</formula>
    </cfRule>
    <cfRule type="cellIs" dxfId="6657" priority="1417" stopIfTrue="1" operator="equal">
      <formula>D38</formula>
    </cfRule>
  </conditionalFormatting>
  <conditionalFormatting sqref="D43">
    <cfRule type="cellIs" dxfId="6656" priority="1410" stopIfTrue="1" operator="notEqual">
      <formula>D38</formula>
    </cfRule>
    <cfRule type="cellIs" dxfId="6655" priority="1411" stopIfTrue="1" operator="between">
      <formula>D38</formula>
      <formula>#REF!</formula>
    </cfRule>
    <cfRule type="cellIs" dxfId="6654" priority="1412" stopIfTrue="1" operator="equal">
      <formula>D38</formula>
    </cfRule>
  </conditionalFormatting>
  <conditionalFormatting sqref="D43">
    <cfRule type="cellIs" dxfId="6653" priority="1408" stopIfTrue="1" operator="notEqual">
      <formula>D38</formula>
    </cfRule>
    <cfRule type="cellIs" dxfId="6652" priority="1409" stopIfTrue="1" operator="equal">
      <formula>D38</formula>
    </cfRule>
  </conditionalFormatting>
  <conditionalFormatting sqref="C58:D60">
    <cfRule type="cellIs" dxfId="6651" priority="2841" stopIfTrue="1" operator="notEqual">
      <formula>C57</formula>
    </cfRule>
    <cfRule type="cellIs" dxfId="6650" priority="2842" stopIfTrue="1" operator="between">
      <formula>C57</formula>
      <formula>#REF!</formula>
    </cfRule>
    <cfRule type="cellIs" dxfId="6649" priority="2843" stopIfTrue="1" operator="equal">
      <formula>C57</formula>
    </cfRule>
  </conditionalFormatting>
  <conditionalFormatting sqref="C59:D59 F58:G58">
    <cfRule type="cellIs" dxfId="6648" priority="2844" stopIfTrue="1" operator="notEqual">
      <formula>C57</formula>
    </cfRule>
    <cfRule type="cellIs" dxfId="6647" priority="2845" stopIfTrue="1" operator="between">
      <formula>C57</formula>
      <formula>#REF!</formula>
    </cfRule>
    <cfRule type="cellIs" dxfId="6646" priority="2846" stopIfTrue="1" operator="equal">
      <formula>C57</formula>
    </cfRule>
  </conditionalFormatting>
  <conditionalFormatting sqref="B38:B44">
    <cfRule type="cellIs" dxfId="6645" priority="1406" stopIfTrue="1" operator="notEqual">
      <formula>B37</formula>
    </cfRule>
    <cfRule type="cellIs" dxfId="6644" priority="1407" stopIfTrue="1" operator="equal">
      <formula>B37</formula>
    </cfRule>
  </conditionalFormatting>
  <conditionalFormatting sqref="D42:D43">
    <cfRule type="cellIs" dxfId="6643" priority="1404" stopIfTrue="1" operator="notEqual">
      <formula>D40</formula>
    </cfRule>
    <cfRule type="cellIs" dxfId="6642" priority="1405" stopIfTrue="1" operator="equal">
      <formula>D40</formula>
    </cfRule>
  </conditionalFormatting>
  <conditionalFormatting sqref="D42:D43">
    <cfRule type="cellIs" dxfId="6641" priority="1396" stopIfTrue="1" operator="notEqual">
      <formula>D40</formula>
    </cfRule>
    <cfRule type="cellIs" dxfId="6640" priority="1397" stopIfTrue="1" operator="between">
      <formula>D40</formula>
      <formula>#REF!</formula>
    </cfRule>
    <cfRule type="cellIs" dxfId="6639" priority="1398" stopIfTrue="1" operator="equal">
      <formula>D40</formula>
    </cfRule>
  </conditionalFormatting>
  <conditionalFormatting sqref="D42:D43">
    <cfRule type="cellIs" dxfId="6638" priority="1393" stopIfTrue="1" operator="notEqual">
      <formula>D41</formula>
    </cfRule>
    <cfRule type="cellIs" dxfId="6637" priority="1394" stopIfTrue="1" operator="between">
      <formula>D41</formula>
      <formula>#REF!</formula>
    </cfRule>
    <cfRule type="cellIs" dxfId="6636" priority="1395" stopIfTrue="1" operator="equal">
      <formula>D41</formula>
    </cfRule>
  </conditionalFormatting>
  <conditionalFormatting sqref="D42:D43">
    <cfRule type="cellIs" dxfId="6635" priority="1391" stopIfTrue="1" operator="notEqual">
      <formula>D41</formula>
    </cfRule>
    <cfRule type="cellIs" dxfId="6634" priority="1392" stopIfTrue="1" operator="equal">
      <formula>D41</formula>
    </cfRule>
  </conditionalFormatting>
  <conditionalFormatting sqref="D42:D43">
    <cfRule type="cellIs" dxfId="6633" priority="1389" stopIfTrue="1" operator="notEqual">
      <formula>D41</formula>
    </cfRule>
    <cfRule type="cellIs" dxfId="6632" priority="1390" stopIfTrue="1" operator="equal">
      <formula>D41</formula>
    </cfRule>
  </conditionalFormatting>
  <conditionalFormatting sqref="B52:B56">
    <cfRule type="cellIs" dxfId="6631" priority="1387" stopIfTrue="1" operator="notEqual">
      <formula>B51</formula>
    </cfRule>
    <cfRule type="cellIs" dxfId="6630" priority="1388" stopIfTrue="1" operator="equal">
      <formula>B51</formula>
    </cfRule>
  </conditionalFormatting>
  <conditionalFormatting sqref="B62:D62">
    <cfRule type="cellIs" dxfId="6629" priority="1369" stopIfTrue="1" operator="notEqual">
      <formula>B59</formula>
    </cfRule>
    <cfRule type="cellIs" dxfId="6628" priority="1370" stopIfTrue="1" operator="equal">
      <formula>B59</formula>
    </cfRule>
  </conditionalFormatting>
  <conditionalFormatting sqref="F61:G61">
    <cfRule type="cellIs" dxfId="6627" priority="1366" stopIfTrue="1" operator="notEqual">
      <formula>F60</formula>
    </cfRule>
    <cfRule type="cellIs" dxfId="6626" priority="1367" stopIfTrue="1" operator="between">
      <formula>F60</formula>
      <formula>#REF!</formula>
    </cfRule>
    <cfRule type="cellIs" dxfId="6625" priority="1368" stopIfTrue="1" operator="equal">
      <formula>F60</formula>
    </cfRule>
  </conditionalFormatting>
  <conditionalFormatting sqref="F61:G61">
    <cfRule type="cellIs" dxfId="6624" priority="1360" stopIfTrue="1" operator="notEqual">
      <formula>F58</formula>
    </cfRule>
    <cfRule type="cellIs" dxfId="6623" priority="1361" stopIfTrue="1" operator="between">
      <formula>F58</formula>
      <formula>#REF!</formula>
    </cfRule>
    <cfRule type="cellIs" dxfId="6622" priority="1362" stopIfTrue="1" operator="equal">
      <formula>F58</formula>
    </cfRule>
  </conditionalFormatting>
  <conditionalFormatting sqref="B59:B60">
    <cfRule type="cellIs" dxfId="6621" priority="1358" stopIfTrue="1" operator="notEqual">
      <formula>B58</formula>
    </cfRule>
    <cfRule type="cellIs" dxfId="6620" priority="1359" stopIfTrue="1" operator="equal">
      <formula>B58</formula>
    </cfRule>
  </conditionalFormatting>
  <conditionalFormatting sqref="C59:C60">
    <cfRule type="cellIs" dxfId="6619" priority="1356" stopIfTrue="1" operator="notEqual">
      <formula>C58</formula>
    </cfRule>
    <cfRule type="cellIs" dxfId="6618" priority="1357" stopIfTrue="1" operator="equal">
      <formula>C58</formula>
    </cfRule>
  </conditionalFormatting>
  <conditionalFormatting sqref="D59:D60">
    <cfRule type="cellIs" dxfId="6617" priority="1354" stopIfTrue="1" operator="notEqual">
      <formula>D58</formula>
    </cfRule>
    <cfRule type="cellIs" dxfId="6616" priority="1355" stopIfTrue="1" operator="equal">
      <formula>D58</formula>
    </cfRule>
  </conditionalFormatting>
  <conditionalFormatting sqref="D38">
    <cfRule type="cellIs" dxfId="6615" priority="1333" stopIfTrue="1" operator="notEqual">
      <formula>D37</formula>
    </cfRule>
    <cfRule type="cellIs" dxfId="6614" priority="1334" stopIfTrue="1" operator="between">
      <formula>D37</formula>
      <formula>#REF!</formula>
    </cfRule>
    <cfRule type="cellIs" dxfId="6613" priority="1335" stopIfTrue="1" operator="equal">
      <formula>D37</formula>
    </cfRule>
  </conditionalFormatting>
  <conditionalFormatting sqref="D38">
    <cfRule type="cellIs" dxfId="6612" priority="1331" stopIfTrue="1" operator="notEqual">
      <formula>D37</formula>
    </cfRule>
    <cfRule type="cellIs" dxfId="6611" priority="1332" stopIfTrue="1" operator="equal">
      <formula>D37</formula>
    </cfRule>
  </conditionalFormatting>
  <conditionalFormatting sqref="D38">
    <cfRule type="cellIs" dxfId="6610" priority="1328" stopIfTrue="1" operator="notEqual">
      <formula>D37</formula>
    </cfRule>
    <cfRule type="cellIs" dxfId="6609" priority="1329" stopIfTrue="1" operator="between">
      <formula>D37</formula>
      <formula>#REF!</formula>
    </cfRule>
    <cfRule type="cellIs" dxfId="6608" priority="1330" stopIfTrue="1" operator="equal">
      <formula>D37</formula>
    </cfRule>
  </conditionalFormatting>
  <conditionalFormatting sqref="D38">
    <cfRule type="cellIs" dxfId="6607" priority="1326" stopIfTrue="1" operator="notEqual">
      <formula>D37</formula>
    </cfRule>
    <cfRule type="cellIs" dxfId="6606" priority="1327" stopIfTrue="1" operator="equal">
      <formula>D37</formula>
    </cfRule>
  </conditionalFormatting>
  <conditionalFormatting sqref="D38">
    <cfRule type="cellIs" dxfId="6605" priority="1324" stopIfTrue="1" operator="notEqual">
      <formula>D37</formula>
    </cfRule>
    <cfRule type="cellIs" dxfId="6604" priority="1325" stopIfTrue="1" operator="equal">
      <formula>D37</formula>
    </cfRule>
  </conditionalFormatting>
  <conditionalFormatting sqref="D38">
    <cfRule type="cellIs" dxfId="6603" priority="1322" stopIfTrue="1" operator="notEqual">
      <formula>D37</formula>
    </cfRule>
    <cfRule type="cellIs" dxfId="6602" priority="1323" stopIfTrue="1" operator="equal">
      <formula>D37</formula>
    </cfRule>
  </conditionalFormatting>
  <conditionalFormatting sqref="D38">
    <cfRule type="cellIs" dxfId="6601" priority="1319" stopIfTrue="1" operator="notEqual">
      <formula>D37</formula>
    </cfRule>
    <cfRule type="cellIs" dxfId="6600" priority="1320" stopIfTrue="1" operator="between">
      <formula>D37</formula>
      <formula>#REF!</formula>
    </cfRule>
    <cfRule type="cellIs" dxfId="6599" priority="1321" stopIfTrue="1" operator="equal">
      <formula>D37</formula>
    </cfRule>
  </conditionalFormatting>
  <conditionalFormatting sqref="D38">
    <cfRule type="cellIs" dxfId="6598" priority="1317" stopIfTrue="1" operator="notEqual">
      <formula>D37</formula>
    </cfRule>
    <cfRule type="cellIs" dxfId="6597" priority="1318" stopIfTrue="1" operator="equal">
      <formula>D37</formula>
    </cfRule>
  </conditionalFormatting>
  <conditionalFormatting sqref="D38">
    <cfRule type="cellIs" dxfId="6596" priority="1314" stopIfTrue="1" operator="notEqual">
      <formula>D37</formula>
    </cfRule>
    <cfRule type="cellIs" dxfId="6595" priority="1315" stopIfTrue="1" operator="between">
      <formula>D37</formula>
      <formula>#REF!</formula>
    </cfRule>
    <cfRule type="cellIs" dxfId="6594" priority="1316" stopIfTrue="1" operator="equal">
      <formula>D37</formula>
    </cfRule>
  </conditionalFormatting>
  <conditionalFormatting sqref="D38">
    <cfRule type="cellIs" dxfId="6593" priority="1312" stopIfTrue="1" operator="notEqual">
      <formula>D37</formula>
    </cfRule>
    <cfRule type="cellIs" dxfId="6592" priority="1313" stopIfTrue="1" operator="equal">
      <formula>D37</formula>
    </cfRule>
  </conditionalFormatting>
  <conditionalFormatting sqref="D38">
    <cfRule type="cellIs" dxfId="6591" priority="1310" stopIfTrue="1" operator="notEqual">
      <formula>D37</formula>
    </cfRule>
    <cfRule type="cellIs" dxfId="6590" priority="1311" stopIfTrue="1" operator="equal">
      <formula>D37</formula>
    </cfRule>
  </conditionalFormatting>
  <conditionalFormatting sqref="B63">
    <cfRule type="cellIs" dxfId="6589" priority="1308" stopIfTrue="1" operator="notEqual">
      <formula>B62</formula>
    </cfRule>
    <cfRule type="cellIs" dxfId="6588" priority="1309" stopIfTrue="1" operator="equal">
      <formula>B62</formula>
    </cfRule>
  </conditionalFormatting>
  <conditionalFormatting sqref="B63">
    <cfRule type="cellIs" dxfId="6587" priority="1304" stopIfTrue="1" operator="notEqual">
      <formula>B59</formula>
    </cfRule>
    <cfRule type="cellIs" dxfId="6586" priority="1305" stopIfTrue="1" operator="equal">
      <formula>B59</formula>
    </cfRule>
  </conditionalFormatting>
  <conditionalFormatting sqref="B63">
    <cfRule type="cellIs" dxfId="6585" priority="1302" stopIfTrue="1" operator="notEqual">
      <formula>B56</formula>
    </cfRule>
    <cfRule type="cellIs" dxfId="6584" priority="1303" stopIfTrue="1" operator="equal">
      <formula>B56</formula>
    </cfRule>
  </conditionalFormatting>
  <conditionalFormatting sqref="B63">
    <cfRule type="cellIs" dxfId="6583" priority="1300" stopIfTrue="1" operator="notEqual">
      <formula>B62</formula>
    </cfRule>
    <cfRule type="cellIs" dxfId="6582" priority="1301" stopIfTrue="1" operator="equal">
      <formula>B62</formula>
    </cfRule>
  </conditionalFormatting>
  <conditionalFormatting sqref="C63">
    <cfRule type="cellIs" dxfId="6581" priority="1298" stopIfTrue="1" operator="notEqual">
      <formula>C62</formula>
    </cfRule>
    <cfRule type="cellIs" dxfId="6580" priority="1299" stopIfTrue="1" operator="equal">
      <formula>C62</formula>
    </cfRule>
  </conditionalFormatting>
  <conditionalFormatting sqref="C63">
    <cfRule type="cellIs" dxfId="6579" priority="1294" stopIfTrue="1" operator="notEqual">
      <formula>C59</formula>
    </cfRule>
    <cfRule type="cellIs" dxfId="6578" priority="1295" stopIfTrue="1" operator="equal">
      <formula>C59</formula>
    </cfRule>
  </conditionalFormatting>
  <conditionalFormatting sqref="C63">
    <cfRule type="cellIs" dxfId="6577" priority="1292" stopIfTrue="1" operator="notEqual">
      <formula>C56</formula>
    </cfRule>
    <cfRule type="cellIs" dxfId="6576" priority="1293" stopIfTrue="1" operator="equal">
      <formula>C56</formula>
    </cfRule>
  </conditionalFormatting>
  <conditionalFormatting sqref="C63">
    <cfRule type="cellIs" dxfId="6575" priority="1290" stopIfTrue="1" operator="notEqual">
      <formula>C62</formula>
    </cfRule>
    <cfRule type="cellIs" dxfId="6574" priority="1291" stopIfTrue="1" operator="equal">
      <formula>C62</formula>
    </cfRule>
  </conditionalFormatting>
  <conditionalFormatting sqref="D63">
    <cfRule type="cellIs" dxfId="6573" priority="1288" stopIfTrue="1" operator="notEqual">
      <formula>D62</formula>
    </cfRule>
    <cfRule type="cellIs" dxfId="6572" priority="1289" stopIfTrue="1" operator="equal">
      <formula>D62</formula>
    </cfRule>
  </conditionalFormatting>
  <conditionalFormatting sqref="D63">
    <cfRule type="cellIs" dxfId="6571" priority="1284" stopIfTrue="1" operator="notEqual">
      <formula>D59</formula>
    </cfRule>
    <cfRule type="cellIs" dxfId="6570" priority="1285" stopIfTrue="1" operator="equal">
      <formula>D59</formula>
    </cfRule>
  </conditionalFormatting>
  <conditionalFormatting sqref="D63">
    <cfRule type="cellIs" dxfId="6569" priority="1282" stopIfTrue="1" operator="notEqual">
      <formula>D56</formula>
    </cfRule>
    <cfRule type="cellIs" dxfId="6568" priority="1283" stopIfTrue="1" operator="equal">
      <formula>D56</formula>
    </cfRule>
  </conditionalFormatting>
  <conditionalFormatting sqref="D63">
    <cfRule type="cellIs" dxfId="6567" priority="1280" stopIfTrue="1" operator="notEqual">
      <formula>D62</formula>
    </cfRule>
    <cfRule type="cellIs" dxfId="6566" priority="1281" stopIfTrue="1" operator="equal">
      <formula>D62</formula>
    </cfRule>
  </conditionalFormatting>
  <conditionalFormatting sqref="P15 U4 P4 U62 P57 U57:U60 P50 U50 P81 U65:U66 U81">
    <cfRule type="cellIs" dxfId="6565" priority="80016" stopIfTrue="1" operator="equal">
      <formula>$P$85</formula>
    </cfRule>
    <cfRule type="cellIs" dxfId="6564" priority="80017" stopIfTrue="1" operator="equal">
      <formula>$P$86</formula>
    </cfRule>
    <cfRule type="cellIs" dxfId="6563" priority="80018" stopIfTrue="1" operator="equal">
      <formula>$P$87</formula>
    </cfRule>
  </conditionalFormatting>
  <conditionalFormatting sqref="U16:U20 U11:U14 P11:P14 U5:U9 P5:P9 P16:P20 P22:P40 U57:U60 P57 P44:P50 U22:U50 U65:U66 U62:U63 P65:P66">
    <cfRule type="cellIs" dxfId="6562" priority="80055" stopIfTrue="1" operator="equal">
      <formula>$P$84</formula>
    </cfRule>
    <cfRule type="cellIs" dxfId="6561" priority="80056" stopIfTrue="1" operator="equal">
      <formula>$P$85</formula>
    </cfRule>
    <cfRule type="cellIs" dxfId="6560" priority="80057" stopIfTrue="1" operator="equal">
      <formula>$P$86</formula>
    </cfRule>
  </conditionalFormatting>
  <conditionalFormatting sqref="P41:P43">
    <cfRule type="cellIs" dxfId="6559" priority="80119" stopIfTrue="1" operator="equal">
      <formula>$P$165</formula>
    </cfRule>
    <cfRule type="cellIs" dxfId="6558" priority="80120" stopIfTrue="1" operator="equal">
      <formula>$P$166</formula>
    </cfRule>
    <cfRule type="cellIs" dxfId="6557" priority="80121" stopIfTrue="1" operator="equal">
      <formula>$P$167</formula>
    </cfRule>
  </conditionalFormatting>
  <conditionalFormatting sqref="P41:P43 U41:U43">
    <cfRule type="cellIs" dxfId="6556" priority="80128" stopIfTrue="1" operator="equal">
      <formula>$P$238</formula>
    </cfRule>
    <cfRule type="cellIs" dxfId="6555" priority="80129" stopIfTrue="1" operator="equal">
      <formula>$P$239</formula>
    </cfRule>
    <cfRule type="cellIs" dxfId="6554" priority="80130" stopIfTrue="1" operator="equal">
      <formula>$P$240</formula>
    </cfRule>
  </conditionalFormatting>
  <conditionalFormatting sqref="P41:P43 U41:U43">
    <cfRule type="cellIs" dxfId="6553" priority="80134" stopIfTrue="1" operator="equal">
      <formula>$P$164</formula>
    </cfRule>
    <cfRule type="cellIs" dxfId="6552" priority="80135" stopIfTrue="1" operator="equal">
      <formula>$P$165</formula>
    </cfRule>
    <cfRule type="cellIs" dxfId="6551" priority="80136" stopIfTrue="1" operator="equal">
      <formula>$P$166</formula>
    </cfRule>
  </conditionalFormatting>
  <conditionalFormatting sqref="P51:P56">
    <cfRule type="cellIs" dxfId="6550" priority="1277" stopIfTrue="1" operator="equal">
      <formula>$P$84</formula>
    </cfRule>
    <cfRule type="cellIs" dxfId="6549" priority="1278" stopIfTrue="1" operator="equal">
      <formula>$P$85</formula>
    </cfRule>
    <cfRule type="cellIs" dxfId="6548" priority="1279" stopIfTrue="1" operator="equal">
      <formula>$P$86</formula>
    </cfRule>
  </conditionalFormatting>
  <conditionalFormatting sqref="U51:U56">
    <cfRule type="cellIs" dxfId="6547" priority="1274" stopIfTrue="1" operator="equal">
      <formula>$P$84</formula>
    </cfRule>
    <cfRule type="cellIs" dxfId="6546" priority="1275" stopIfTrue="1" operator="equal">
      <formula>$P$85</formula>
    </cfRule>
    <cfRule type="cellIs" dxfId="6545" priority="1276" stopIfTrue="1" operator="equal">
      <formula>$P$86</formula>
    </cfRule>
  </conditionalFormatting>
  <conditionalFormatting sqref="P58:P60">
    <cfRule type="cellIs" dxfId="6544" priority="1271" stopIfTrue="1" operator="equal">
      <formula>$P$84</formula>
    </cfRule>
    <cfRule type="cellIs" dxfId="6543" priority="1272" stopIfTrue="1" operator="equal">
      <formula>$P$85</formula>
    </cfRule>
    <cfRule type="cellIs" dxfId="6542" priority="1273" stopIfTrue="1" operator="equal">
      <formula>$P$86</formula>
    </cfRule>
  </conditionalFormatting>
  <conditionalFormatting sqref="P62:P63">
    <cfRule type="cellIs" dxfId="6541" priority="1268" stopIfTrue="1" operator="equal">
      <formula>$P$84</formula>
    </cfRule>
    <cfRule type="cellIs" dxfId="6540" priority="1269" stopIfTrue="1" operator="equal">
      <formula>$P$85</formula>
    </cfRule>
    <cfRule type="cellIs" dxfId="6539" priority="1270" stopIfTrue="1" operator="equal">
      <formula>$P$86</formula>
    </cfRule>
  </conditionalFormatting>
  <conditionalFormatting sqref="G44">
    <cfRule type="cellIs" dxfId="6538" priority="1265" stopIfTrue="1" operator="notEqual">
      <formula>G43</formula>
    </cfRule>
    <cfRule type="cellIs" dxfId="6537" priority="1266" stopIfTrue="1" operator="between">
      <formula>G43</formula>
      <formula>#REF!</formula>
    </cfRule>
    <cfRule type="cellIs" dxfId="6536" priority="1267" stopIfTrue="1" operator="equal">
      <formula>G43</formula>
    </cfRule>
  </conditionalFormatting>
  <conditionalFormatting sqref="G44">
    <cfRule type="cellIs" dxfId="6535" priority="1262" stopIfTrue="1" operator="notEqual">
      <formula>G43</formula>
    </cfRule>
    <cfRule type="cellIs" dxfId="6534" priority="1263" stopIfTrue="1" operator="between">
      <formula>G43</formula>
      <formula>#REF!</formula>
    </cfRule>
    <cfRule type="cellIs" dxfId="6533" priority="1264" stopIfTrue="1" operator="equal">
      <formula>G43</formula>
    </cfRule>
  </conditionalFormatting>
  <conditionalFormatting sqref="G44">
    <cfRule type="cellIs" dxfId="6532" priority="1259" stopIfTrue="1" operator="notEqual">
      <formula>G43</formula>
    </cfRule>
    <cfRule type="cellIs" dxfId="6531" priority="1260" stopIfTrue="1" operator="between">
      <formula>G43</formula>
      <formula>#REF!</formula>
    </cfRule>
    <cfRule type="cellIs" dxfId="6530" priority="1261" stopIfTrue="1" operator="equal">
      <formula>G43</formula>
    </cfRule>
  </conditionalFormatting>
  <conditionalFormatting sqref="G44">
    <cfRule type="cellIs" dxfId="6529" priority="1256" stopIfTrue="1" operator="notEqual">
      <formula>G43</formula>
    </cfRule>
    <cfRule type="cellIs" dxfId="6528" priority="1257" stopIfTrue="1" operator="between">
      <formula>G43</formula>
      <formula>#REF!</formula>
    </cfRule>
    <cfRule type="cellIs" dxfId="6527" priority="1258" stopIfTrue="1" operator="equal">
      <formula>G43</formula>
    </cfRule>
  </conditionalFormatting>
  <conditionalFormatting sqref="G44">
    <cfRule type="cellIs" dxfId="6526" priority="1253" stopIfTrue="1" operator="notEqual">
      <formula>G43</formula>
    </cfRule>
    <cfRule type="cellIs" dxfId="6525" priority="1254" stopIfTrue="1" operator="between">
      <formula>G43</formula>
      <formula>#REF!</formula>
    </cfRule>
    <cfRule type="cellIs" dxfId="6524" priority="1255" stopIfTrue="1" operator="equal">
      <formula>G43</formula>
    </cfRule>
  </conditionalFormatting>
  <conditionalFormatting sqref="G28">
    <cfRule type="cellIs" dxfId="6523" priority="1250" stopIfTrue="1" operator="notEqual">
      <formula>G27</formula>
    </cfRule>
    <cfRule type="cellIs" dxfId="6522" priority="1251" stopIfTrue="1" operator="between">
      <formula>G27</formula>
      <formula>#REF!</formula>
    </cfRule>
    <cfRule type="cellIs" dxfId="6521" priority="1252" stopIfTrue="1" operator="equal">
      <formula>G27</formula>
    </cfRule>
  </conditionalFormatting>
  <conditionalFormatting sqref="G28">
    <cfRule type="cellIs" dxfId="6520" priority="1247" stopIfTrue="1" operator="notEqual">
      <formula>G27</formula>
    </cfRule>
    <cfRule type="cellIs" dxfId="6519" priority="1248" stopIfTrue="1" operator="between">
      <formula>G27</formula>
      <formula>#REF!</formula>
    </cfRule>
    <cfRule type="cellIs" dxfId="6518" priority="1249" stopIfTrue="1" operator="equal">
      <formula>G27</formula>
    </cfRule>
  </conditionalFormatting>
  <conditionalFormatting sqref="G28">
    <cfRule type="cellIs" dxfId="6517" priority="1244" stopIfTrue="1" operator="notEqual">
      <formula>G27</formula>
    </cfRule>
    <cfRule type="cellIs" dxfId="6516" priority="1245" stopIfTrue="1" operator="between">
      <formula>G27</formula>
      <formula>#REF!</formula>
    </cfRule>
    <cfRule type="cellIs" dxfId="6515" priority="1246" stopIfTrue="1" operator="equal">
      <formula>G27</formula>
    </cfRule>
  </conditionalFormatting>
  <conditionalFormatting sqref="G28">
    <cfRule type="cellIs" dxfId="6514" priority="1241" stopIfTrue="1" operator="notEqual">
      <formula>G27</formula>
    </cfRule>
    <cfRule type="cellIs" dxfId="6513" priority="1242" stopIfTrue="1" operator="between">
      <formula>G27</formula>
      <formula>#REF!</formula>
    </cfRule>
    <cfRule type="cellIs" dxfId="6512" priority="1243" stopIfTrue="1" operator="equal">
      <formula>G27</formula>
    </cfRule>
  </conditionalFormatting>
  <conditionalFormatting sqref="G19">
    <cfRule type="cellIs" dxfId="6511" priority="1238" stopIfTrue="1" operator="notEqual">
      <formula>G18</formula>
    </cfRule>
    <cfRule type="cellIs" dxfId="6510" priority="1239" stopIfTrue="1" operator="between">
      <formula>G18</formula>
      <formula>#REF!</formula>
    </cfRule>
    <cfRule type="cellIs" dxfId="6509" priority="1240" stopIfTrue="1" operator="equal">
      <formula>G18</formula>
    </cfRule>
  </conditionalFormatting>
  <conditionalFormatting sqref="G19">
    <cfRule type="cellIs" dxfId="6508" priority="1235" stopIfTrue="1" operator="notEqual">
      <formula>G18</formula>
    </cfRule>
    <cfRule type="cellIs" dxfId="6507" priority="1236" stopIfTrue="1" operator="between">
      <formula>G18</formula>
      <formula>#REF!</formula>
    </cfRule>
    <cfRule type="cellIs" dxfId="6506" priority="1237" stopIfTrue="1" operator="equal">
      <formula>G18</formula>
    </cfRule>
  </conditionalFormatting>
  <conditionalFormatting sqref="G19">
    <cfRule type="cellIs" dxfId="6505" priority="1232" stopIfTrue="1" operator="notEqual">
      <formula>G18</formula>
    </cfRule>
    <cfRule type="cellIs" dxfId="6504" priority="1233" stopIfTrue="1" operator="between">
      <formula>G18</formula>
      <formula>#REF!</formula>
    </cfRule>
    <cfRule type="cellIs" dxfId="6503" priority="1234" stopIfTrue="1" operator="equal">
      <formula>G18</formula>
    </cfRule>
  </conditionalFormatting>
  <conditionalFormatting sqref="G19">
    <cfRule type="cellIs" dxfId="6502" priority="1229" stopIfTrue="1" operator="notEqual">
      <formula>G18</formula>
    </cfRule>
    <cfRule type="cellIs" dxfId="6501" priority="1230" stopIfTrue="1" operator="between">
      <formula>G18</formula>
      <formula>#REF!</formula>
    </cfRule>
    <cfRule type="cellIs" dxfId="6500" priority="1231" stopIfTrue="1" operator="equal">
      <formula>G18</formula>
    </cfRule>
  </conditionalFormatting>
  <conditionalFormatting sqref="G34">
    <cfRule type="cellIs" dxfId="6499" priority="1226" stopIfTrue="1" operator="notEqual">
      <formula>G33</formula>
    </cfRule>
    <cfRule type="cellIs" dxfId="6498" priority="1227" stopIfTrue="1" operator="between">
      <formula>G33</formula>
      <formula>#REF!</formula>
    </cfRule>
    <cfRule type="cellIs" dxfId="6497" priority="1228" stopIfTrue="1" operator="equal">
      <formula>G33</formula>
    </cfRule>
  </conditionalFormatting>
  <conditionalFormatting sqref="G34">
    <cfRule type="cellIs" dxfId="6496" priority="1223" stopIfTrue="1" operator="notEqual">
      <formula>G33</formula>
    </cfRule>
    <cfRule type="cellIs" dxfId="6495" priority="1224" stopIfTrue="1" operator="between">
      <formula>G33</formula>
      <formula>#REF!</formula>
    </cfRule>
    <cfRule type="cellIs" dxfId="6494" priority="1225" stopIfTrue="1" operator="equal">
      <formula>G33</formula>
    </cfRule>
  </conditionalFormatting>
  <conditionalFormatting sqref="G34">
    <cfRule type="cellIs" dxfId="6493" priority="1220" stopIfTrue="1" operator="notEqual">
      <formula>G33</formula>
    </cfRule>
    <cfRule type="cellIs" dxfId="6492" priority="1221" stopIfTrue="1" operator="between">
      <formula>G33</formula>
      <formula>#REF!</formula>
    </cfRule>
    <cfRule type="cellIs" dxfId="6491" priority="1222" stopIfTrue="1" operator="equal">
      <formula>G33</formula>
    </cfRule>
  </conditionalFormatting>
  <conditionalFormatting sqref="G34">
    <cfRule type="cellIs" dxfId="6490" priority="1217" stopIfTrue="1" operator="notEqual">
      <formula>G33</formula>
    </cfRule>
    <cfRule type="cellIs" dxfId="6489" priority="1218" stopIfTrue="1" operator="between">
      <formula>G33</formula>
      <formula>#REF!</formula>
    </cfRule>
    <cfRule type="cellIs" dxfId="6488" priority="1219" stopIfTrue="1" operator="equal">
      <formula>G33</formula>
    </cfRule>
  </conditionalFormatting>
  <conditionalFormatting sqref="G14">
    <cfRule type="cellIs" dxfId="6487" priority="1214" stopIfTrue="1" operator="notEqual">
      <formula>G13</formula>
    </cfRule>
    <cfRule type="cellIs" dxfId="6486" priority="1215" stopIfTrue="1" operator="between">
      <formula>G13</formula>
      <formula>#REF!</formula>
    </cfRule>
    <cfRule type="cellIs" dxfId="6485" priority="1216" stopIfTrue="1" operator="equal">
      <formula>G13</formula>
    </cfRule>
  </conditionalFormatting>
  <conditionalFormatting sqref="G14">
    <cfRule type="cellIs" dxfId="6484" priority="1211" stopIfTrue="1" operator="notEqual">
      <formula>G13</formula>
    </cfRule>
    <cfRule type="cellIs" dxfId="6483" priority="1212" stopIfTrue="1" operator="between">
      <formula>G13</formula>
      <formula>#REF!</formula>
    </cfRule>
    <cfRule type="cellIs" dxfId="6482" priority="1213" stopIfTrue="1" operator="equal">
      <formula>G13</formula>
    </cfRule>
  </conditionalFormatting>
  <conditionalFormatting sqref="G14">
    <cfRule type="cellIs" dxfId="6481" priority="1208" stopIfTrue="1" operator="notEqual">
      <formula>G13</formula>
    </cfRule>
    <cfRule type="cellIs" dxfId="6480" priority="1209" stopIfTrue="1" operator="between">
      <formula>G13</formula>
      <formula>#REF!</formula>
    </cfRule>
    <cfRule type="cellIs" dxfId="6479" priority="1210" stopIfTrue="1" operator="equal">
      <formula>G13</formula>
    </cfRule>
  </conditionalFormatting>
  <conditionalFormatting sqref="G14">
    <cfRule type="cellIs" dxfId="6478" priority="1205" stopIfTrue="1" operator="notEqual">
      <formula>G13</formula>
    </cfRule>
    <cfRule type="cellIs" dxfId="6477" priority="1206" stopIfTrue="1" operator="between">
      <formula>G13</formula>
      <formula>#REF!</formula>
    </cfRule>
    <cfRule type="cellIs" dxfId="6476" priority="1207" stopIfTrue="1" operator="equal">
      <formula>G13</formula>
    </cfRule>
  </conditionalFormatting>
  <conditionalFormatting sqref="G14">
    <cfRule type="cellIs" dxfId="6475" priority="1202" stopIfTrue="1" operator="notEqual">
      <formula>G13</formula>
    </cfRule>
    <cfRule type="cellIs" dxfId="6474" priority="1203" stopIfTrue="1" operator="between">
      <formula>G13</formula>
      <formula>#REF!</formula>
    </cfRule>
    <cfRule type="cellIs" dxfId="6473" priority="1204" stopIfTrue="1" operator="equal">
      <formula>G13</formula>
    </cfRule>
  </conditionalFormatting>
  <conditionalFormatting sqref="G9">
    <cfRule type="cellIs" dxfId="6472" priority="1199" stopIfTrue="1" operator="notEqual">
      <formula>G8</formula>
    </cfRule>
    <cfRule type="cellIs" dxfId="6471" priority="1200" stopIfTrue="1" operator="between">
      <formula>G8</formula>
      <formula>#REF!</formula>
    </cfRule>
    <cfRule type="cellIs" dxfId="6470" priority="1201" stopIfTrue="1" operator="equal">
      <formula>G8</formula>
    </cfRule>
  </conditionalFormatting>
  <conditionalFormatting sqref="G9">
    <cfRule type="cellIs" dxfId="6469" priority="1196" stopIfTrue="1" operator="notEqual">
      <formula>G8</formula>
    </cfRule>
    <cfRule type="cellIs" dxfId="6468" priority="1197" stopIfTrue="1" operator="between">
      <formula>G8</formula>
      <formula>#REF!</formula>
    </cfRule>
    <cfRule type="cellIs" dxfId="6467" priority="1198" stopIfTrue="1" operator="equal">
      <formula>G8</formula>
    </cfRule>
  </conditionalFormatting>
  <conditionalFormatting sqref="G9">
    <cfRule type="cellIs" dxfId="6466" priority="1193" stopIfTrue="1" operator="notEqual">
      <formula>G8</formula>
    </cfRule>
    <cfRule type="cellIs" dxfId="6465" priority="1194" stopIfTrue="1" operator="between">
      <formula>G8</formula>
      <formula>#REF!</formula>
    </cfRule>
    <cfRule type="cellIs" dxfId="6464" priority="1195" stopIfTrue="1" operator="equal">
      <formula>G8</formula>
    </cfRule>
  </conditionalFormatting>
  <conditionalFormatting sqref="G9">
    <cfRule type="cellIs" dxfId="6463" priority="1190" stopIfTrue="1" operator="notEqual">
      <formula>G8</formula>
    </cfRule>
    <cfRule type="cellIs" dxfId="6462" priority="1191" stopIfTrue="1" operator="between">
      <formula>G8</formula>
      <formula>#REF!</formula>
    </cfRule>
    <cfRule type="cellIs" dxfId="6461" priority="1192" stopIfTrue="1" operator="equal">
      <formula>G8</formula>
    </cfRule>
  </conditionalFormatting>
  <conditionalFormatting sqref="G9">
    <cfRule type="cellIs" dxfId="6460" priority="1187" stopIfTrue="1" operator="notEqual">
      <formula>G8</formula>
    </cfRule>
    <cfRule type="cellIs" dxfId="6459" priority="1188" stopIfTrue="1" operator="between">
      <formula>G8</formula>
      <formula>#REF!</formula>
    </cfRule>
    <cfRule type="cellIs" dxfId="6458" priority="1189" stopIfTrue="1" operator="equal">
      <formula>G8</formula>
    </cfRule>
  </conditionalFormatting>
  <conditionalFormatting sqref="Q62:Q64 Q66">
    <cfRule type="cellIs" dxfId="6457" priority="1184" stopIfTrue="1" operator="equal">
      <formula>"Significativo"</formula>
    </cfRule>
    <cfRule type="cellIs" dxfId="6456" priority="1185" stopIfTrue="1" operator="equal">
      <formula>"Elevado"</formula>
    </cfRule>
    <cfRule type="cellIs" dxfId="6455" priority="1186" stopIfTrue="1" operator="equal">
      <formula>"Extremo"</formula>
    </cfRule>
  </conditionalFormatting>
  <conditionalFormatting sqref="Q62:Q64 Q66">
    <cfRule type="cellIs" dxfId="6454" priority="1181" stopIfTrue="1" operator="equal">
      <formula>"Significativo"</formula>
    </cfRule>
    <cfRule type="cellIs" dxfId="6453" priority="1182" stopIfTrue="1" operator="equal">
      <formula>"Elevado"</formula>
    </cfRule>
    <cfRule type="cellIs" dxfId="6452" priority="1183" stopIfTrue="1" operator="equal">
      <formula>"Extremo"</formula>
    </cfRule>
  </conditionalFormatting>
  <conditionalFormatting sqref="Q62:Q64 Q66">
    <cfRule type="cellIs" dxfId="6451" priority="1178" stopIfTrue="1" operator="equal">
      <formula>"Significativo"</formula>
    </cfRule>
    <cfRule type="cellIs" dxfId="6450" priority="1179" stopIfTrue="1" operator="equal">
      <formula>"Elevado"</formula>
    </cfRule>
    <cfRule type="cellIs" dxfId="6449" priority="1180" stopIfTrue="1" operator="equal">
      <formula>"Extremo"</formula>
    </cfRule>
  </conditionalFormatting>
  <conditionalFormatting sqref="Q63:Q64 Q66">
    <cfRule type="cellIs" dxfId="6448" priority="1175" stopIfTrue="1" operator="equal">
      <formula>"Significativo"</formula>
    </cfRule>
    <cfRule type="cellIs" dxfId="6447" priority="1176" stopIfTrue="1" operator="equal">
      <formula>"Elevado"</formula>
    </cfRule>
    <cfRule type="cellIs" dxfId="6446" priority="1177" stopIfTrue="1" operator="equal">
      <formula>"Extremo"</formula>
    </cfRule>
  </conditionalFormatting>
  <conditionalFormatting sqref="Q62:Q64 Q66">
    <cfRule type="cellIs" dxfId="6445" priority="1172" stopIfTrue="1" operator="equal">
      <formula>"Significativo"</formula>
    </cfRule>
    <cfRule type="cellIs" dxfId="6444" priority="1173" stopIfTrue="1" operator="equal">
      <formula>"Elevado"</formula>
    </cfRule>
    <cfRule type="cellIs" dxfId="6443" priority="1174" stopIfTrue="1" operator="equal">
      <formula>"Extremo"</formula>
    </cfRule>
  </conditionalFormatting>
  <conditionalFormatting sqref="Q62:Q64 Q66">
    <cfRule type="cellIs" dxfId="6442" priority="1169" stopIfTrue="1" operator="equal">
      <formula>"Significativo"</formula>
    </cfRule>
    <cfRule type="cellIs" dxfId="6441" priority="1170" stopIfTrue="1" operator="equal">
      <formula>"Elevado"</formula>
    </cfRule>
    <cfRule type="cellIs" dxfId="6440" priority="1171" stopIfTrue="1" operator="equal">
      <formula>"Extremo"</formula>
    </cfRule>
  </conditionalFormatting>
  <conditionalFormatting sqref="Q63:Q64 Q66">
    <cfRule type="cellIs" dxfId="6439" priority="1166" stopIfTrue="1" operator="equal">
      <formula>"Significativo"</formula>
    </cfRule>
    <cfRule type="cellIs" dxfId="6438" priority="1167" stopIfTrue="1" operator="equal">
      <formula>"Elevado"</formula>
    </cfRule>
    <cfRule type="cellIs" dxfId="6437" priority="1168" stopIfTrue="1" operator="equal">
      <formula>"Extremo"</formula>
    </cfRule>
  </conditionalFormatting>
  <conditionalFormatting sqref="Q62:Q64 Q66">
    <cfRule type="cellIs" dxfId="6436" priority="1163" stopIfTrue="1" operator="equal">
      <formula>"Significativo"</formula>
    </cfRule>
    <cfRule type="cellIs" dxfId="6435" priority="1164" stopIfTrue="1" operator="equal">
      <formula>"Elevado"</formula>
    </cfRule>
    <cfRule type="cellIs" dxfId="6434" priority="1165" stopIfTrue="1" operator="equal">
      <formula>"Extremo"</formula>
    </cfRule>
  </conditionalFormatting>
  <conditionalFormatting sqref="Q63:Q64 Q66">
    <cfRule type="cellIs" dxfId="6433" priority="1160" stopIfTrue="1" operator="equal">
      <formula>"Significativo"</formula>
    </cfRule>
    <cfRule type="cellIs" dxfId="6432" priority="1161" stopIfTrue="1" operator="equal">
      <formula>"Elevado"</formula>
    </cfRule>
    <cfRule type="cellIs" dxfId="6431" priority="1162" stopIfTrue="1" operator="equal">
      <formula>"Extremo"</formula>
    </cfRule>
  </conditionalFormatting>
  <conditionalFormatting sqref="Q63:Q64 Q66">
    <cfRule type="cellIs" dxfId="6430" priority="1157" stopIfTrue="1" operator="equal">
      <formula>"Significativo"</formula>
    </cfRule>
    <cfRule type="cellIs" dxfId="6429" priority="1158" stopIfTrue="1" operator="equal">
      <formula>"Elevado"</formula>
    </cfRule>
    <cfRule type="cellIs" dxfId="6428" priority="1159" stopIfTrue="1" operator="equal">
      <formula>"Extremo"</formula>
    </cfRule>
  </conditionalFormatting>
  <conditionalFormatting sqref="Q63:Q64 Q66">
    <cfRule type="cellIs" dxfId="6427" priority="1154" stopIfTrue="1" operator="equal">
      <formula>"Significativo"</formula>
    </cfRule>
    <cfRule type="cellIs" dxfId="6426" priority="1155" stopIfTrue="1" operator="equal">
      <formula>"Elevado"</formula>
    </cfRule>
    <cfRule type="cellIs" dxfId="6425" priority="1156" stopIfTrue="1" operator="equal">
      <formula>"Extremo"</formula>
    </cfRule>
  </conditionalFormatting>
  <conditionalFormatting sqref="Q63:Q64 Q66">
    <cfRule type="cellIs" dxfId="6424" priority="1151" stopIfTrue="1" operator="equal">
      <formula>"Significativo"</formula>
    </cfRule>
    <cfRule type="cellIs" dxfId="6423" priority="1152" stopIfTrue="1" operator="equal">
      <formula>"Elevado"</formula>
    </cfRule>
    <cfRule type="cellIs" dxfId="6422" priority="1153" stopIfTrue="1" operator="equal">
      <formula>"Extremo"</formula>
    </cfRule>
  </conditionalFormatting>
  <conditionalFormatting sqref="Q63:Q64 Q66">
    <cfRule type="cellIs" dxfId="6421" priority="1148" stopIfTrue="1" operator="equal">
      <formula>"Significativo"</formula>
    </cfRule>
    <cfRule type="cellIs" dxfId="6420" priority="1149" stopIfTrue="1" operator="equal">
      <formula>"Elevado"</formula>
    </cfRule>
    <cfRule type="cellIs" dxfId="6419" priority="1150" stopIfTrue="1" operator="equal">
      <formula>"Extremo"</formula>
    </cfRule>
  </conditionalFormatting>
  <conditionalFormatting sqref="Q63:Q64 Q66">
    <cfRule type="cellIs" dxfId="6418" priority="1145" stopIfTrue="1" operator="equal">
      <formula>"Significativo"</formula>
    </cfRule>
    <cfRule type="cellIs" dxfId="6417" priority="1146" stopIfTrue="1" operator="equal">
      <formula>"Elevado"</formula>
    </cfRule>
    <cfRule type="cellIs" dxfId="6416" priority="1147" stopIfTrue="1" operator="equal">
      <formula>"Extremo"</formula>
    </cfRule>
  </conditionalFormatting>
  <conditionalFormatting sqref="Q64 V64:Z66 Q66">
    <cfRule type="cellIs" dxfId="6415" priority="1142" stopIfTrue="1" operator="equal">
      <formula>"Significativo"</formula>
    </cfRule>
    <cfRule type="cellIs" dxfId="6414" priority="1143" stopIfTrue="1" operator="equal">
      <formula>"Elevado"</formula>
    </cfRule>
    <cfRule type="cellIs" dxfId="6413" priority="1144" stopIfTrue="1" operator="equal">
      <formula>"Extremo"</formula>
    </cfRule>
  </conditionalFormatting>
  <conditionalFormatting sqref="J64:J66">
    <cfRule type="cellIs" dxfId="6412" priority="1139" stopIfTrue="1" operator="equal">
      <formula>"Moderado"</formula>
    </cfRule>
    <cfRule type="cellIs" dxfId="6411" priority="1140" stopIfTrue="1" operator="equal">
      <formula>"Grave"</formula>
    </cfRule>
    <cfRule type="cellIs" dxfId="6410" priority="1141" stopIfTrue="1" operator="equal">
      <formula>"Muito Grave"</formula>
    </cfRule>
  </conditionalFormatting>
  <conditionalFormatting sqref="W64:W66">
    <cfRule type="cellIs" dxfId="6409" priority="1136" stopIfTrue="1" operator="equal">
      <formula>"Significativo"</formula>
    </cfRule>
    <cfRule type="cellIs" dxfId="6408" priority="1137" stopIfTrue="1" operator="equal">
      <formula>"Elevado"</formula>
    </cfRule>
    <cfRule type="cellIs" dxfId="6407" priority="1138" stopIfTrue="1" operator="equal">
      <formula>"Extremo"</formula>
    </cfRule>
  </conditionalFormatting>
  <conditionalFormatting sqref="B65:C66">
    <cfRule type="cellIs" dxfId="6406" priority="1135" stopIfTrue="1" operator="notEqual">
      <formula>#REF!</formula>
    </cfRule>
  </conditionalFormatting>
  <conditionalFormatting sqref="B65:C66">
    <cfRule type="cellIs" dxfId="6405" priority="1133" stopIfTrue="1" operator="notEqual">
      <formula>#REF!</formula>
    </cfRule>
    <cfRule type="cellIs" dxfId="6404" priority="1134" stopIfTrue="1" operator="equal">
      <formula>#REF!</formula>
    </cfRule>
  </conditionalFormatting>
  <conditionalFormatting sqref="B65:B66">
    <cfRule type="cellIs" dxfId="6403" priority="1125" stopIfTrue="1" operator="notEqual">
      <formula>#REF!</formula>
    </cfRule>
    <cfRule type="cellIs" dxfId="6402" priority="1126" stopIfTrue="1" operator="equal">
      <formula>#REF!</formula>
    </cfRule>
  </conditionalFormatting>
  <conditionalFormatting sqref="C65:C66">
    <cfRule type="cellIs" dxfId="6401" priority="1110" stopIfTrue="1" operator="notEqual">
      <formula>#REF!</formula>
    </cfRule>
    <cfRule type="cellIs" dxfId="6400" priority="1111" stopIfTrue="1" operator="equal">
      <formula>#REF!</formula>
    </cfRule>
  </conditionalFormatting>
  <conditionalFormatting sqref="P65:P66">
    <cfRule type="cellIs" dxfId="6399" priority="1096" stopIfTrue="1" operator="equal">
      <formula>"Extremo"</formula>
    </cfRule>
    <cfRule type="cellIs" dxfId="6398" priority="1097" stopIfTrue="1" operator="equal">
      <formula>"Elevado"</formula>
    </cfRule>
    <cfRule type="cellIs" dxfId="6397" priority="1098" stopIfTrue="1" operator="equal">
      <formula>"Baixo"</formula>
    </cfRule>
    <cfRule type="cellIs" dxfId="6396" priority="1099" stopIfTrue="1" operator="equal">
      <formula>"Médio"</formula>
    </cfRule>
    <cfRule type="cellIs" dxfId="6395" priority="1100" stopIfTrue="1" operator="equal">
      <formula>"Significativo"</formula>
    </cfRule>
  </conditionalFormatting>
  <conditionalFormatting sqref="U65:U66">
    <cfRule type="cellIs" dxfId="6394" priority="1091" stopIfTrue="1" operator="equal">
      <formula>"Extremo"</formula>
    </cfRule>
    <cfRule type="cellIs" dxfId="6393" priority="1092" stopIfTrue="1" operator="equal">
      <formula>"Elevado"</formula>
    </cfRule>
    <cfRule type="cellIs" dxfId="6392" priority="1093" stopIfTrue="1" operator="equal">
      <formula>"Baixo"</formula>
    </cfRule>
    <cfRule type="cellIs" dxfId="6391" priority="1094" stopIfTrue="1" operator="equal">
      <formula>"Médio"</formula>
    </cfRule>
    <cfRule type="cellIs" dxfId="6390" priority="1095" stopIfTrue="1" operator="equal">
      <formula>"Significativo"</formula>
    </cfRule>
  </conditionalFormatting>
  <conditionalFormatting sqref="Q64 V64:Z66 Q66">
    <cfRule type="cellIs" dxfId="6389" priority="1086" stopIfTrue="1" operator="equal">
      <formula>"Significativo"</formula>
    </cfRule>
    <cfRule type="cellIs" dxfId="6388" priority="1087" stopIfTrue="1" operator="equal">
      <formula>"Elevado"</formula>
    </cfRule>
    <cfRule type="cellIs" dxfId="6387" priority="1088" stopIfTrue="1" operator="equal">
      <formula>"Extremo"</formula>
    </cfRule>
  </conditionalFormatting>
  <conditionalFormatting sqref="J64:J66">
    <cfRule type="cellIs" dxfId="6386" priority="1083" stopIfTrue="1" operator="equal">
      <formula>"Moderado"</formula>
    </cfRule>
    <cfRule type="cellIs" dxfId="6385" priority="1084" stopIfTrue="1" operator="equal">
      <formula>"Grave"</formula>
    </cfRule>
    <cfRule type="cellIs" dxfId="6384" priority="1085" stopIfTrue="1" operator="equal">
      <formula>"Muito Grave"</formula>
    </cfRule>
  </conditionalFormatting>
  <conditionalFormatting sqref="W64:W66">
    <cfRule type="cellIs" dxfId="6383" priority="1080" stopIfTrue="1" operator="equal">
      <formula>"Significativo"</formula>
    </cfRule>
    <cfRule type="cellIs" dxfId="6382" priority="1081" stopIfTrue="1" operator="equal">
      <formula>"Elevado"</formula>
    </cfRule>
    <cfRule type="cellIs" dxfId="6381" priority="1082" stopIfTrue="1" operator="equal">
      <formula>"Extremo"</formula>
    </cfRule>
  </conditionalFormatting>
  <conditionalFormatting sqref="B65:C66">
    <cfRule type="cellIs" dxfId="6380" priority="1078" stopIfTrue="1" operator="notEqual">
      <formula>#REF!</formula>
    </cfRule>
    <cfRule type="cellIs" dxfId="6379" priority="1079" stopIfTrue="1" operator="equal">
      <formula>#REF!</formula>
    </cfRule>
  </conditionalFormatting>
  <conditionalFormatting sqref="B65:B66">
    <cfRule type="cellIs" dxfId="6378" priority="1076" stopIfTrue="1" operator="notEqual">
      <formula>#REF!</formula>
    </cfRule>
    <cfRule type="cellIs" dxfId="6377" priority="1077" stopIfTrue="1" operator="equal">
      <formula>#REF!</formula>
    </cfRule>
  </conditionalFormatting>
  <conditionalFormatting sqref="U65:U66 P65:P66">
    <cfRule type="cellIs" dxfId="6376" priority="1061" stopIfTrue="1" operator="equal">
      <formula>$P$58</formula>
    </cfRule>
    <cfRule type="cellIs" dxfId="6375" priority="1062" stopIfTrue="1" operator="equal">
      <formula>$P$59</formula>
    </cfRule>
    <cfRule type="cellIs" dxfId="6374" priority="1063" stopIfTrue="1" operator="equal">
      <formula>$P$60</formula>
    </cfRule>
  </conditionalFormatting>
  <conditionalFormatting sqref="Q64 V64:Z66 Q66">
    <cfRule type="cellIs" dxfId="6373" priority="1058" stopIfTrue="1" operator="equal">
      <formula>"Significativo"</formula>
    </cfRule>
    <cfRule type="cellIs" dxfId="6372" priority="1059" stopIfTrue="1" operator="equal">
      <formula>"Elevado"</formula>
    </cfRule>
    <cfRule type="cellIs" dxfId="6371" priority="1060" stopIfTrue="1" operator="equal">
      <formula>"Extremo"</formula>
    </cfRule>
  </conditionalFormatting>
  <conditionalFormatting sqref="J64:J66">
    <cfRule type="cellIs" dxfId="6370" priority="1055" stopIfTrue="1" operator="equal">
      <formula>"Moderado"</formula>
    </cfRule>
    <cfRule type="cellIs" dxfId="6369" priority="1056" stopIfTrue="1" operator="equal">
      <formula>"Grave"</formula>
    </cfRule>
    <cfRule type="cellIs" dxfId="6368" priority="1057" stopIfTrue="1" operator="equal">
      <formula>"Muito Grave"</formula>
    </cfRule>
  </conditionalFormatting>
  <conditionalFormatting sqref="W64:W66">
    <cfRule type="cellIs" dxfId="6367" priority="1052" stopIfTrue="1" operator="equal">
      <formula>"Significativo"</formula>
    </cfRule>
    <cfRule type="cellIs" dxfId="6366" priority="1053" stopIfTrue="1" operator="equal">
      <formula>"Elevado"</formula>
    </cfRule>
    <cfRule type="cellIs" dxfId="6365" priority="1054" stopIfTrue="1" operator="equal">
      <formula>"Extremo"</formula>
    </cfRule>
  </conditionalFormatting>
  <conditionalFormatting sqref="B65:D66">
    <cfRule type="cellIs" dxfId="6364" priority="1050" stopIfTrue="1" operator="notEqual">
      <formula>#REF!</formula>
    </cfRule>
    <cfRule type="cellIs" dxfId="6363" priority="1051" stopIfTrue="1" operator="equal">
      <formula>#REF!</formula>
    </cfRule>
  </conditionalFormatting>
  <conditionalFormatting sqref="P65:P66 U65:U66 U80 P80">
    <cfRule type="cellIs" dxfId="6362" priority="1042" stopIfTrue="1" operator="equal">
      <formula>$P$94</formula>
    </cfRule>
    <cfRule type="cellIs" dxfId="6361" priority="1043" stopIfTrue="1" operator="equal">
      <formula>$P$95</formula>
    </cfRule>
  </conditionalFormatting>
  <conditionalFormatting sqref="P65:P66 U65:U66 U80 P80">
    <cfRule type="cellIs" dxfId="6360" priority="1039" stopIfTrue="1" operator="equal">
      <formula>$P$92</formula>
    </cfRule>
    <cfRule type="cellIs" dxfId="6359" priority="1040" stopIfTrue="1" operator="equal">
      <formula>$P$93</formula>
    </cfRule>
    <cfRule type="cellIs" dxfId="6358" priority="1041" stopIfTrue="1" operator="equal">
      <formula>$P$94</formula>
    </cfRule>
  </conditionalFormatting>
  <conditionalFormatting sqref="Q64 Q66">
    <cfRule type="cellIs" dxfId="6357" priority="1036" stopIfTrue="1" operator="equal">
      <formula>"Significativo"</formula>
    </cfRule>
    <cfRule type="cellIs" dxfId="6356" priority="1037" stopIfTrue="1" operator="equal">
      <formula>"Elevado"</formula>
    </cfRule>
    <cfRule type="cellIs" dxfId="6355" priority="1038" stopIfTrue="1" operator="equal">
      <formula>"Extremo"</formula>
    </cfRule>
  </conditionalFormatting>
  <conditionalFormatting sqref="Q64 Q66">
    <cfRule type="cellIs" dxfId="6354" priority="1033" stopIfTrue="1" operator="equal">
      <formula>"Significativo"</formula>
    </cfRule>
    <cfRule type="cellIs" dxfId="6353" priority="1034" stopIfTrue="1" operator="equal">
      <formula>"Elevado"</formula>
    </cfRule>
    <cfRule type="cellIs" dxfId="6352" priority="1035" stopIfTrue="1" operator="equal">
      <formula>"Extremo"</formula>
    </cfRule>
  </conditionalFormatting>
  <conditionalFormatting sqref="Q64 Q66">
    <cfRule type="cellIs" dxfId="6351" priority="1030" stopIfTrue="1" operator="equal">
      <formula>"Significativo"</formula>
    </cfRule>
    <cfRule type="cellIs" dxfId="6350" priority="1031" stopIfTrue="1" operator="equal">
      <formula>"Elevado"</formula>
    </cfRule>
    <cfRule type="cellIs" dxfId="6349" priority="1032" stopIfTrue="1" operator="equal">
      <formula>"Extremo"</formula>
    </cfRule>
  </conditionalFormatting>
  <conditionalFormatting sqref="Q64 Q66">
    <cfRule type="cellIs" dxfId="6348" priority="1027" stopIfTrue="1" operator="equal">
      <formula>"Significativo"</formula>
    </cfRule>
    <cfRule type="cellIs" dxfId="6347" priority="1028" stopIfTrue="1" operator="equal">
      <formula>"Elevado"</formula>
    </cfRule>
    <cfRule type="cellIs" dxfId="6346" priority="1029" stopIfTrue="1" operator="equal">
      <formula>"Extremo"</formula>
    </cfRule>
  </conditionalFormatting>
  <conditionalFormatting sqref="Q64 Q66">
    <cfRule type="cellIs" dxfId="6345" priority="1024" stopIfTrue="1" operator="equal">
      <formula>"Significativo"</formula>
    </cfRule>
    <cfRule type="cellIs" dxfId="6344" priority="1025" stopIfTrue="1" operator="equal">
      <formula>"Elevado"</formula>
    </cfRule>
    <cfRule type="cellIs" dxfId="6343" priority="1026" stopIfTrue="1" operator="equal">
      <formula>"Extremo"</formula>
    </cfRule>
  </conditionalFormatting>
  <conditionalFormatting sqref="Q64 Q66">
    <cfRule type="cellIs" dxfId="6342" priority="1021" stopIfTrue="1" operator="equal">
      <formula>"Significativo"</formula>
    </cfRule>
    <cfRule type="cellIs" dxfId="6341" priority="1022" stopIfTrue="1" operator="equal">
      <formula>"Elevado"</formula>
    </cfRule>
    <cfRule type="cellIs" dxfId="6340" priority="1023" stopIfTrue="1" operator="equal">
      <formula>"Extremo"</formula>
    </cfRule>
  </conditionalFormatting>
  <conditionalFormatting sqref="Q64 Q66">
    <cfRule type="cellIs" dxfId="6339" priority="1018" stopIfTrue="1" operator="equal">
      <formula>"Significativo"</formula>
    </cfRule>
    <cfRule type="cellIs" dxfId="6338" priority="1019" stopIfTrue="1" operator="equal">
      <formula>"Elevado"</formula>
    </cfRule>
    <cfRule type="cellIs" dxfId="6337" priority="1020" stopIfTrue="1" operator="equal">
      <formula>"Extremo"</formula>
    </cfRule>
  </conditionalFormatting>
  <conditionalFormatting sqref="Q64 Q66">
    <cfRule type="cellIs" dxfId="6336" priority="1015" stopIfTrue="1" operator="equal">
      <formula>"Significativo"</formula>
    </cfRule>
    <cfRule type="cellIs" dxfId="6335" priority="1016" stopIfTrue="1" operator="equal">
      <formula>"Elevado"</formula>
    </cfRule>
    <cfRule type="cellIs" dxfId="6334" priority="1017" stopIfTrue="1" operator="equal">
      <formula>"Extremo"</formula>
    </cfRule>
  </conditionalFormatting>
  <conditionalFormatting sqref="Q64 Q66">
    <cfRule type="cellIs" dxfId="6333" priority="1012" stopIfTrue="1" operator="equal">
      <formula>"Significativo"</formula>
    </cfRule>
    <cfRule type="cellIs" dxfId="6332" priority="1013" stopIfTrue="1" operator="equal">
      <formula>"Elevado"</formula>
    </cfRule>
    <cfRule type="cellIs" dxfId="6331" priority="1014" stopIfTrue="1" operator="equal">
      <formula>"Extremo"</formula>
    </cfRule>
  </conditionalFormatting>
  <conditionalFormatting sqref="Q64 V64:Z66 Q66">
    <cfRule type="cellIs" dxfId="6330" priority="1009" stopIfTrue="1" operator="equal">
      <formula>"Significativo"</formula>
    </cfRule>
    <cfRule type="cellIs" dxfId="6329" priority="1010" stopIfTrue="1" operator="equal">
      <formula>"Elevado"</formula>
    </cfRule>
    <cfRule type="cellIs" dxfId="6328" priority="1011" stopIfTrue="1" operator="equal">
      <formula>"Extremo"</formula>
    </cfRule>
  </conditionalFormatting>
  <conditionalFormatting sqref="J64:J66">
    <cfRule type="cellIs" dxfId="6327" priority="1006" stopIfTrue="1" operator="equal">
      <formula>"Moderado"</formula>
    </cfRule>
    <cfRule type="cellIs" dxfId="6326" priority="1007" stopIfTrue="1" operator="equal">
      <formula>"Grave"</formula>
    </cfRule>
    <cfRule type="cellIs" dxfId="6325" priority="1008" stopIfTrue="1" operator="equal">
      <formula>"Muito Grave"</formula>
    </cfRule>
  </conditionalFormatting>
  <conditionalFormatting sqref="W64:W66">
    <cfRule type="cellIs" dxfId="6324" priority="1003" stopIfTrue="1" operator="equal">
      <formula>"Significativo"</formula>
    </cfRule>
    <cfRule type="cellIs" dxfId="6323" priority="1004" stopIfTrue="1" operator="equal">
      <formula>"Elevado"</formula>
    </cfRule>
    <cfRule type="cellIs" dxfId="6322" priority="1005" stopIfTrue="1" operator="equal">
      <formula>"Extremo"</formula>
    </cfRule>
  </conditionalFormatting>
  <conditionalFormatting sqref="B65:D66">
    <cfRule type="cellIs" dxfId="6321" priority="1002" stopIfTrue="1" operator="notEqual">
      <formula>#REF!</formula>
    </cfRule>
  </conditionalFormatting>
  <conditionalFormatting sqref="B65:C66">
    <cfRule type="cellIs" dxfId="6320" priority="1000" stopIfTrue="1" operator="notEqual">
      <formula>#REF!</formula>
    </cfRule>
    <cfRule type="cellIs" dxfId="6319" priority="1001" stopIfTrue="1" operator="equal">
      <formula>#REF!</formula>
    </cfRule>
  </conditionalFormatting>
  <conditionalFormatting sqref="P65:P66">
    <cfRule type="cellIs" dxfId="6318" priority="963" stopIfTrue="1" operator="equal">
      <formula>"Extremo"</formula>
    </cfRule>
    <cfRule type="cellIs" dxfId="6317" priority="964" stopIfTrue="1" operator="equal">
      <formula>"Elevado"</formula>
    </cfRule>
    <cfRule type="cellIs" dxfId="6316" priority="965" stopIfTrue="1" operator="equal">
      <formula>"Baixo"</formula>
    </cfRule>
    <cfRule type="cellIs" dxfId="6315" priority="966" stopIfTrue="1" operator="equal">
      <formula>"Médio"</formula>
    </cfRule>
    <cfRule type="cellIs" dxfId="6314" priority="967" stopIfTrue="1" operator="equal">
      <formula>"Significativo"</formula>
    </cfRule>
  </conditionalFormatting>
  <conditionalFormatting sqref="U65:U66">
    <cfRule type="cellIs" dxfId="6313" priority="958" stopIfTrue="1" operator="equal">
      <formula>"Extremo"</formula>
    </cfRule>
    <cfRule type="cellIs" dxfId="6312" priority="959" stopIfTrue="1" operator="equal">
      <formula>"Elevado"</formula>
    </cfRule>
    <cfRule type="cellIs" dxfId="6311" priority="960" stopIfTrue="1" operator="equal">
      <formula>"Baixo"</formula>
    </cfRule>
    <cfRule type="cellIs" dxfId="6310" priority="961" stopIfTrue="1" operator="equal">
      <formula>"Médio"</formula>
    </cfRule>
    <cfRule type="cellIs" dxfId="6309" priority="962" stopIfTrue="1" operator="equal">
      <formula>"Significativo"</formula>
    </cfRule>
  </conditionalFormatting>
  <conditionalFormatting sqref="Q64 Q66">
    <cfRule type="cellIs" dxfId="6308" priority="955" stopIfTrue="1" operator="equal">
      <formula>"Significativo"</formula>
    </cfRule>
    <cfRule type="cellIs" dxfId="6307" priority="956" stopIfTrue="1" operator="equal">
      <formula>"Elevado"</formula>
    </cfRule>
    <cfRule type="cellIs" dxfId="6306" priority="957" stopIfTrue="1" operator="equal">
      <formula>"Extremo"</formula>
    </cfRule>
  </conditionalFormatting>
  <conditionalFormatting sqref="Q64 Q66">
    <cfRule type="cellIs" dxfId="6305" priority="952" stopIfTrue="1" operator="equal">
      <formula>"Significativo"</formula>
    </cfRule>
    <cfRule type="cellIs" dxfId="6304" priority="953" stopIfTrue="1" operator="equal">
      <formula>"Elevado"</formula>
    </cfRule>
    <cfRule type="cellIs" dxfId="6303" priority="954" stopIfTrue="1" operator="equal">
      <formula>"Extremo"</formula>
    </cfRule>
  </conditionalFormatting>
  <conditionalFormatting sqref="Q64 Q66">
    <cfRule type="cellIs" dxfId="6302" priority="949" stopIfTrue="1" operator="equal">
      <formula>"Significativo"</formula>
    </cfRule>
    <cfRule type="cellIs" dxfId="6301" priority="950" stopIfTrue="1" operator="equal">
      <formula>"Elevado"</formula>
    </cfRule>
    <cfRule type="cellIs" dxfId="6300" priority="951" stopIfTrue="1" operator="equal">
      <formula>"Extremo"</formula>
    </cfRule>
  </conditionalFormatting>
  <conditionalFormatting sqref="Q64 Q66">
    <cfRule type="cellIs" dxfId="6299" priority="946" stopIfTrue="1" operator="equal">
      <formula>"Significativo"</formula>
    </cfRule>
    <cfRule type="cellIs" dxfId="6298" priority="947" stopIfTrue="1" operator="equal">
      <formula>"Elevado"</formula>
    </cfRule>
    <cfRule type="cellIs" dxfId="6297" priority="948" stopIfTrue="1" operator="equal">
      <formula>"Extremo"</formula>
    </cfRule>
  </conditionalFormatting>
  <conditionalFormatting sqref="Q64 Q66">
    <cfRule type="cellIs" dxfId="6296" priority="943" stopIfTrue="1" operator="equal">
      <formula>"Significativo"</formula>
    </cfRule>
    <cfRule type="cellIs" dxfId="6295" priority="944" stopIfTrue="1" operator="equal">
      <formula>"Elevado"</formula>
    </cfRule>
    <cfRule type="cellIs" dxfId="6294" priority="945" stopIfTrue="1" operator="equal">
      <formula>"Extremo"</formula>
    </cfRule>
  </conditionalFormatting>
  <conditionalFormatting sqref="Q64 Q66">
    <cfRule type="cellIs" dxfId="6293" priority="940" stopIfTrue="1" operator="equal">
      <formula>"Significativo"</formula>
    </cfRule>
    <cfRule type="cellIs" dxfId="6292" priority="941" stopIfTrue="1" operator="equal">
      <formula>"Elevado"</formula>
    </cfRule>
    <cfRule type="cellIs" dxfId="6291" priority="942" stopIfTrue="1" operator="equal">
      <formula>"Extremo"</formula>
    </cfRule>
  </conditionalFormatting>
  <conditionalFormatting sqref="Q64 Q66">
    <cfRule type="cellIs" dxfId="6290" priority="937" stopIfTrue="1" operator="equal">
      <formula>"Significativo"</formula>
    </cfRule>
    <cfRule type="cellIs" dxfId="6289" priority="938" stopIfTrue="1" operator="equal">
      <formula>"Elevado"</formula>
    </cfRule>
    <cfRule type="cellIs" dxfId="6288" priority="939" stopIfTrue="1" operator="equal">
      <formula>"Extremo"</formula>
    </cfRule>
  </conditionalFormatting>
  <conditionalFormatting sqref="Q64 Q66">
    <cfRule type="cellIs" dxfId="6287" priority="934" stopIfTrue="1" operator="equal">
      <formula>"Significativo"</formula>
    </cfRule>
    <cfRule type="cellIs" dxfId="6286" priority="935" stopIfTrue="1" operator="equal">
      <formula>"Elevado"</formula>
    </cfRule>
    <cfRule type="cellIs" dxfId="6285" priority="936" stopIfTrue="1" operator="equal">
      <formula>"Extremo"</formula>
    </cfRule>
  </conditionalFormatting>
  <conditionalFormatting sqref="B65:D66">
    <cfRule type="cellIs" dxfId="6284" priority="927" stopIfTrue="1" operator="notEqual">
      <formula>#REF!</formula>
    </cfRule>
    <cfRule type="cellIs" dxfId="6283" priority="928" stopIfTrue="1" operator="equal">
      <formula>#REF!</formula>
    </cfRule>
  </conditionalFormatting>
  <conditionalFormatting sqref="F65:G65">
    <cfRule type="cellIs" dxfId="6282" priority="924" stopIfTrue="1" operator="notEqual">
      <formula>#REF!</formula>
    </cfRule>
    <cfRule type="cellIs" dxfId="6281" priority="925" stopIfTrue="1" operator="between">
      <formula>#REF!</formula>
      <formula>#REF!</formula>
    </cfRule>
    <cfRule type="cellIs" dxfId="6280" priority="926" stopIfTrue="1" operator="equal">
      <formula>#REF!</formula>
    </cfRule>
  </conditionalFormatting>
  <conditionalFormatting sqref="F65:H65">
    <cfRule type="cellIs" dxfId="6279" priority="911" stopIfTrue="1" operator="notEqual">
      <formula>#REF!</formula>
    </cfRule>
    <cfRule type="cellIs" dxfId="6278" priority="912" stopIfTrue="1" operator="between">
      <formula>#REF!</formula>
      <formula>#REF!</formula>
    </cfRule>
    <cfRule type="cellIs" dxfId="6277" priority="913" stopIfTrue="1" operator="equal">
      <formula>#REF!</formula>
    </cfRule>
  </conditionalFormatting>
  <conditionalFormatting sqref="F65:G65">
    <cfRule type="cellIs" dxfId="6276" priority="908" stopIfTrue="1" operator="notEqual">
      <formula>F58</formula>
    </cfRule>
    <cfRule type="cellIs" dxfId="6275" priority="909" stopIfTrue="1" operator="between">
      <formula>F58</formula>
      <formula>#REF!</formula>
    </cfRule>
    <cfRule type="cellIs" dxfId="6274" priority="910" stopIfTrue="1" operator="equal">
      <formula>F58</formula>
    </cfRule>
  </conditionalFormatting>
  <conditionalFormatting sqref="F66:G66">
    <cfRule type="cellIs" dxfId="6273" priority="905" stopIfTrue="1" operator="notEqual">
      <formula>#REF!</formula>
    </cfRule>
    <cfRule type="cellIs" dxfId="6272" priority="906" stopIfTrue="1" operator="between">
      <formula>#REF!</formula>
      <formula>#REF!</formula>
    </cfRule>
    <cfRule type="cellIs" dxfId="6271" priority="907" stopIfTrue="1" operator="equal">
      <formula>#REF!</formula>
    </cfRule>
  </conditionalFormatting>
  <conditionalFormatting sqref="B66:D66">
    <cfRule type="cellIs" dxfId="6270" priority="901" stopIfTrue="1" operator="notEqual">
      <formula>#REF!</formula>
    </cfRule>
    <cfRule type="cellIs" dxfId="6269" priority="902" stopIfTrue="1" operator="equal">
      <formula>#REF!</formula>
    </cfRule>
  </conditionalFormatting>
  <conditionalFormatting sqref="C66:D66">
    <cfRule type="cellIs" dxfId="6268" priority="898" stopIfTrue="1" operator="notEqual">
      <formula>#REF!</formula>
    </cfRule>
    <cfRule type="cellIs" dxfId="6267" priority="899" stopIfTrue="1" operator="between">
      <formula>#REF!</formula>
      <formula>#REF!</formula>
    </cfRule>
    <cfRule type="cellIs" dxfId="6266" priority="900" stopIfTrue="1" operator="equal">
      <formula>#REF!</formula>
    </cfRule>
  </conditionalFormatting>
  <conditionalFormatting sqref="F65:G65">
    <cfRule type="cellIs" dxfId="6265" priority="892" stopIfTrue="1" operator="notEqual">
      <formula>F64</formula>
    </cfRule>
    <cfRule type="cellIs" dxfId="6264" priority="893" stopIfTrue="1" operator="between">
      <formula>F64</formula>
      <formula>#REF!</formula>
    </cfRule>
    <cfRule type="cellIs" dxfId="6263" priority="894" stopIfTrue="1" operator="equal">
      <formula>F64</formula>
    </cfRule>
  </conditionalFormatting>
  <conditionalFormatting sqref="U65:U66">
    <cfRule type="cellIs" dxfId="6262" priority="874" stopIfTrue="1" operator="equal">
      <formula>"Extremo"</formula>
    </cfRule>
    <cfRule type="cellIs" dxfId="6261" priority="875" stopIfTrue="1" operator="equal">
      <formula>"Elevado"</formula>
    </cfRule>
    <cfRule type="cellIs" dxfId="6260" priority="876" stopIfTrue="1" operator="equal">
      <formula>"Baixo"</formula>
    </cfRule>
    <cfRule type="cellIs" dxfId="6259" priority="877" stopIfTrue="1" operator="equal">
      <formula>"Médio"</formula>
    </cfRule>
    <cfRule type="cellIs" dxfId="6258" priority="878" stopIfTrue="1" operator="equal">
      <formula>"Significativo"</formula>
    </cfRule>
  </conditionalFormatting>
  <conditionalFormatting sqref="F65:G66">
    <cfRule type="cellIs" dxfId="6257" priority="871" stopIfTrue="1" operator="notEqual">
      <formula>F57</formula>
    </cfRule>
    <cfRule type="cellIs" dxfId="6256" priority="872" stopIfTrue="1" operator="between">
      <formula>F57</formula>
      <formula>#REF!</formula>
    </cfRule>
    <cfRule type="cellIs" dxfId="6255" priority="873" stopIfTrue="1" operator="equal">
      <formula>F57</formula>
    </cfRule>
  </conditionalFormatting>
  <conditionalFormatting sqref="B65:B66">
    <cfRule type="cellIs" dxfId="6254" priority="869" stopIfTrue="1" operator="notEqual">
      <formula>B57</formula>
    </cfRule>
    <cfRule type="cellIs" dxfId="6253" priority="870" stopIfTrue="1" operator="equal">
      <formula>B57</formula>
    </cfRule>
  </conditionalFormatting>
  <conditionalFormatting sqref="D65">
    <cfRule type="cellIs" dxfId="6252" priority="867" stopIfTrue="1" operator="notEqual">
      <formula>#REF!</formula>
    </cfRule>
    <cfRule type="cellIs" dxfId="6251" priority="868" stopIfTrue="1" operator="equal">
      <formula>#REF!</formula>
    </cfRule>
  </conditionalFormatting>
  <conditionalFormatting sqref="D65">
    <cfRule type="cellIs" dxfId="6250" priority="865" stopIfTrue="1" operator="notEqual">
      <formula>D64</formula>
    </cfRule>
    <cfRule type="cellIs" dxfId="6249" priority="866" stopIfTrue="1" operator="equal">
      <formula>D64</formula>
    </cfRule>
  </conditionalFormatting>
  <conditionalFormatting sqref="D65">
    <cfRule type="cellIs" dxfId="6248" priority="863" stopIfTrue="1" operator="notEqual">
      <formula>D61</formula>
    </cfRule>
    <cfRule type="cellIs" dxfId="6247" priority="864" stopIfTrue="1" operator="equal">
      <formula>D61</formula>
    </cfRule>
  </conditionalFormatting>
  <conditionalFormatting sqref="D65">
    <cfRule type="cellIs" dxfId="6246" priority="861" stopIfTrue="1" operator="notEqual">
      <formula>D58</formula>
    </cfRule>
    <cfRule type="cellIs" dxfId="6245" priority="862" stopIfTrue="1" operator="equal">
      <formula>D58</formula>
    </cfRule>
  </conditionalFormatting>
  <conditionalFormatting sqref="D65">
    <cfRule type="cellIs" dxfId="6244" priority="858" stopIfTrue="1" operator="notEqual">
      <formula>D64</formula>
    </cfRule>
    <cfRule type="cellIs" dxfId="6243" priority="859" stopIfTrue="1" operator="between">
      <formula>D64</formula>
      <formula>#REF!</formula>
    </cfRule>
    <cfRule type="cellIs" dxfId="6242" priority="860" stopIfTrue="1" operator="equal">
      <formula>D64</formula>
    </cfRule>
  </conditionalFormatting>
  <conditionalFormatting sqref="D65">
    <cfRule type="cellIs" dxfId="6241" priority="856" stopIfTrue="1" operator="notEqual">
      <formula>D64</formula>
    </cfRule>
    <cfRule type="cellIs" dxfId="6240" priority="857" stopIfTrue="1" operator="equal">
      <formula>D64</formula>
    </cfRule>
  </conditionalFormatting>
  <conditionalFormatting sqref="D65">
    <cfRule type="cellIs" dxfId="6239" priority="854" stopIfTrue="1" operator="notEqual">
      <formula>D64</formula>
    </cfRule>
    <cfRule type="cellIs" dxfId="6238" priority="855" stopIfTrue="1" operator="equal">
      <formula>D64</formula>
    </cfRule>
  </conditionalFormatting>
  <conditionalFormatting sqref="D65">
    <cfRule type="cellIs" dxfId="6237" priority="852" stopIfTrue="1" operator="notEqual">
      <formula>D64</formula>
    </cfRule>
    <cfRule type="cellIs" dxfId="6236" priority="853" stopIfTrue="1" operator="equal">
      <formula>D64</formula>
    </cfRule>
  </conditionalFormatting>
  <conditionalFormatting sqref="D66">
    <cfRule type="cellIs" dxfId="6235" priority="850" stopIfTrue="1" operator="notEqual">
      <formula>#REF!</formula>
    </cfRule>
    <cfRule type="cellIs" dxfId="6234" priority="851" stopIfTrue="1" operator="equal">
      <formula>#REF!</formula>
    </cfRule>
  </conditionalFormatting>
  <conditionalFormatting sqref="J65">
    <cfRule type="cellIs" dxfId="6233" priority="829" stopIfTrue="1" operator="equal">
      <formula>"Moderado"</formula>
    </cfRule>
    <cfRule type="cellIs" dxfId="6232" priority="830" stopIfTrue="1" operator="equal">
      <formula>"Grave"</formula>
    </cfRule>
    <cfRule type="cellIs" dxfId="6231" priority="831" stopIfTrue="1" operator="equal">
      <formula>"Muito Grave"</formula>
    </cfRule>
  </conditionalFormatting>
  <conditionalFormatting sqref="F65:G65">
    <cfRule type="cellIs" dxfId="6230" priority="826" stopIfTrue="1" operator="notEqual">
      <formula>F64</formula>
    </cfRule>
    <cfRule type="cellIs" dxfId="6229" priority="827" stopIfTrue="1" operator="between">
      <formula>F64</formula>
      <formula>#REF!</formula>
    </cfRule>
    <cfRule type="cellIs" dxfId="6228" priority="828" stopIfTrue="1" operator="equal">
      <formula>F64</formula>
    </cfRule>
  </conditionalFormatting>
  <conditionalFormatting sqref="P65">
    <cfRule type="cellIs" dxfId="6227" priority="821" stopIfTrue="1" operator="equal">
      <formula>"Extremo"</formula>
    </cfRule>
    <cfRule type="cellIs" dxfId="6226" priority="822" stopIfTrue="1" operator="equal">
      <formula>"Elevado"</formula>
    </cfRule>
    <cfRule type="cellIs" dxfId="6225" priority="823" stopIfTrue="1" operator="equal">
      <formula>"Baixo"</formula>
    </cfRule>
    <cfRule type="cellIs" dxfId="6224" priority="824" stopIfTrue="1" operator="equal">
      <formula>"Médio"</formula>
    </cfRule>
    <cfRule type="cellIs" dxfId="6223" priority="825" stopIfTrue="1" operator="equal">
      <formula>"Significativo"</formula>
    </cfRule>
  </conditionalFormatting>
  <conditionalFormatting sqref="F64">
    <cfRule type="cellIs" dxfId="6222" priority="818" stopIfTrue="1" operator="notEqual">
      <formula>F63</formula>
    </cfRule>
    <cfRule type="cellIs" dxfId="6221" priority="819" stopIfTrue="1" operator="between">
      <formula>F63</formula>
      <formula>#REF!</formula>
    </cfRule>
    <cfRule type="cellIs" dxfId="6220" priority="820" stopIfTrue="1" operator="equal">
      <formula>F63</formula>
    </cfRule>
  </conditionalFormatting>
  <conditionalFormatting sqref="F64">
    <cfRule type="cellIs" dxfId="6219" priority="815" stopIfTrue="1" operator="notEqual">
      <formula>F61</formula>
    </cfRule>
    <cfRule type="cellIs" dxfId="6218" priority="816" stopIfTrue="1" operator="between">
      <formula>F61</formula>
      <formula>#REF!</formula>
    </cfRule>
    <cfRule type="cellIs" dxfId="6217" priority="817" stopIfTrue="1" operator="equal">
      <formula>F61</formula>
    </cfRule>
  </conditionalFormatting>
  <conditionalFormatting sqref="F66">
    <cfRule type="cellIs" dxfId="6216" priority="809" stopIfTrue="1" operator="notEqual">
      <formula>#REF!</formula>
    </cfRule>
    <cfRule type="cellIs" dxfId="6215" priority="810" stopIfTrue="1" operator="between">
      <formula>#REF!</formula>
      <formula>#REF!</formula>
    </cfRule>
    <cfRule type="cellIs" dxfId="6214" priority="811" stopIfTrue="1" operator="equal">
      <formula>#REF!</formula>
    </cfRule>
  </conditionalFormatting>
  <conditionalFormatting sqref="U64">
    <cfRule type="cellIs" dxfId="6213" priority="803" stopIfTrue="1" operator="equal">
      <formula>"Significativo"</formula>
    </cfRule>
    <cfRule type="cellIs" dxfId="6212" priority="804" stopIfTrue="1" operator="equal">
      <formula>"Elevado"</formula>
    </cfRule>
    <cfRule type="cellIs" dxfId="6211" priority="805" stopIfTrue="1" operator="equal">
      <formula>"Extremo"</formula>
    </cfRule>
  </conditionalFormatting>
  <conditionalFormatting sqref="U64">
    <cfRule type="cellIs" dxfId="6210" priority="800" stopIfTrue="1" operator="equal">
      <formula>"Significativo"</formula>
    </cfRule>
    <cfRule type="cellIs" dxfId="6209" priority="801" stopIfTrue="1" operator="equal">
      <formula>"Elevado"</formula>
    </cfRule>
    <cfRule type="cellIs" dxfId="6208" priority="802" stopIfTrue="1" operator="equal">
      <formula>"Extremo"</formula>
    </cfRule>
  </conditionalFormatting>
  <conditionalFormatting sqref="U64">
    <cfRule type="cellIs" dxfId="6207" priority="797" stopIfTrue="1" operator="equal">
      <formula>"Significativo"</formula>
    </cfRule>
    <cfRule type="cellIs" dxfId="6206" priority="798" stopIfTrue="1" operator="equal">
      <formula>"Elevado"</formula>
    </cfRule>
    <cfRule type="cellIs" dxfId="6205" priority="799" stopIfTrue="1" operator="equal">
      <formula>"Extremo"</formula>
    </cfRule>
  </conditionalFormatting>
  <conditionalFormatting sqref="U64">
    <cfRule type="cellIs" dxfId="6204" priority="794" stopIfTrue="1" operator="equal">
      <formula>"Significativo"</formula>
    </cfRule>
    <cfRule type="cellIs" dxfId="6203" priority="795" stopIfTrue="1" operator="equal">
      <formula>"Elevado"</formula>
    </cfRule>
    <cfRule type="cellIs" dxfId="6202" priority="796" stopIfTrue="1" operator="equal">
      <formula>"Extremo"</formula>
    </cfRule>
  </conditionalFormatting>
  <conditionalFormatting sqref="U64">
    <cfRule type="cellIs" dxfId="6201" priority="791" stopIfTrue="1" operator="equal">
      <formula>"Significativo"</formula>
    </cfRule>
    <cfRule type="cellIs" dxfId="6200" priority="792" stopIfTrue="1" operator="equal">
      <formula>"Elevado"</formula>
    </cfRule>
    <cfRule type="cellIs" dxfId="6199" priority="793" stopIfTrue="1" operator="equal">
      <formula>"Extremo"</formula>
    </cfRule>
  </conditionalFormatting>
  <conditionalFormatting sqref="U64">
    <cfRule type="cellIs" dxfId="6198" priority="788" stopIfTrue="1" operator="equal">
      <formula>"Significativo"</formula>
    </cfRule>
    <cfRule type="cellIs" dxfId="6197" priority="789" stopIfTrue="1" operator="equal">
      <formula>"Elevado"</formula>
    </cfRule>
    <cfRule type="cellIs" dxfId="6196" priority="790" stopIfTrue="1" operator="equal">
      <formula>"Extremo"</formula>
    </cfRule>
  </conditionalFormatting>
  <conditionalFormatting sqref="U64">
    <cfRule type="cellIs" dxfId="6195" priority="785" stopIfTrue="1" operator="equal">
      <formula>"Significativo"</formula>
    </cfRule>
    <cfRule type="cellIs" dxfId="6194" priority="786" stopIfTrue="1" operator="equal">
      <formula>"Elevado"</formula>
    </cfRule>
    <cfRule type="cellIs" dxfId="6193" priority="787" stopIfTrue="1" operator="equal">
      <formula>"Extremo"</formula>
    </cfRule>
  </conditionalFormatting>
  <conditionalFormatting sqref="U64">
    <cfRule type="cellIs" dxfId="6192" priority="782" stopIfTrue="1" operator="equal">
      <formula>"Significativo"</formula>
    </cfRule>
    <cfRule type="cellIs" dxfId="6191" priority="783" stopIfTrue="1" operator="equal">
      <formula>"Elevado"</formula>
    </cfRule>
    <cfRule type="cellIs" dxfId="6190" priority="784" stopIfTrue="1" operator="equal">
      <formula>"Extremo"</formula>
    </cfRule>
  </conditionalFormatting>
  <conditionalFormatting sqref="U64">
    <cfRule type="cellIs" dxfId="6189" priority="779" stopIfTrue="1" operator="equal">
      <formula>"Significativo"</formula>
    </cfRule>
    <cfRule type="cellIs" dxfId="6188" priority="780" stopIfTrue="1" operator="equal">
      <formula>"Elevado"</formula>
    </cfRule>
    <cfRule type="cellIs" dxfId="6187" priority="781" stopIfTrue="1" operator="equal">
      <formula>"Extremo"</formula>
    </cfRule>
  </conditionalFormatting>
  <conditionalFormatting sqref="U64">
    <cfRule type="cellIs" dxfId="6186" priority="776" stopIfTrue="1" operator="equal">
      <formula>"Significativo"</formula>
    </cfRule>
    <cfRule type="cellIs" dxfId="6185" priority="777" stopIfTrue="1" operator="equal">
      <formula>"Elevado"</formula>
    </cfRule>
    <cfRule type="cellIs" dxfId="6184" priority="778" stopIfTrue="1" operator="equal">
      <formula>"Extremo"</formula>
    </cfRule>
  </conditionalFormatting>
  <conditionalFormatting sqref="Q80 V80:Z80">
    <cfRule type="cellIs" dxfId="6183" priority="773" stopIfTrue="1" operator="equal">
      <formula>"Significativo"</formula>
    </cfRule>
    <cfRule type="cellIs" dxfId="6182" priority="774" stopIfTrue="1" operator="equal">
      <formula>"Elevado"</formula>
    </cfRule>
    <cfRule type="cellIs" dxfId="6181" priority="775" stopIfTrue="1" operator="equal">
      <formula>"Extremo"</formula>
    </cfRule>
  </conditionalFormatting>
  <conditionalFormatting sqref="J80">
    <cfRule type="cellIs" dxfId="6180" priority="770" stopIfTrue="1" operator="equal">
      <formula>"Moderado"</formula>
    </cfRule>
    <cfRule type="cellIs" dxfId="6179" priority="771" stopIfTrue="1" operator="equal">
      <formula>"Grave"</formula>
    </cfRule>
    <cfRule type="cellIs" dxfId="6178" priority="772" stopIfTrue="1" operator="equal">
      <formula>"Muito Grave"</formula>
    </cfRule>
  </conditionalFormatting>
  <conditionalFormatting sqref="W80">
    <cfRule type="cellIs" dxfId="6177" priority="767" stopIfTrue="1" operator="equal">
      <formula>"Significativo"</formula>
    </cfRule>
    <cfRule type="cellIs" dxfId="6176" priority="768" stopIfTrue="1" operator="equal">
      <formula>"Elevado"</formula>
    </cfRule>
    <cfRule type="cellIs" dxfId="6175" priority="769" stopIfTrue="1" operator="equal">
      <formula>"Extremo"</formula>
    </cfRule>
  </conditionalFormatting>
  <conditionalFormatting sqref="B80:D80">
    <cfRule type="cellIs" dxfId="6174" priority="765" stopIfTrue="1" operator="notEqual">
      <formula>#REF!</formula>
    </cfRule>
    <cfRule type="cellIs" dxfId="6173" priority="766" stopIfTrue="1" operator="equal">
      <formula>#REF!</formula>
    </cfRule>
  </conditionalFormatting>
  <conditionalFormatting sqref="Q80">
    <cfRule type="cellIs" dxfId="6172" priority="751" stopIfTrue="1" operator="equal">
      <formula>"Significativo"</formula>
    </cfRule>
    <cfRule type="cellIs" dxfId="6171" priority="752" stopIfTrue="1" operator="equal">
      <formula>"Elevado"</formula>
    </cfRule>
    <cfRule type="cellIs" dxfId="6170" priority="753" stopIfTrue="1" operator="equal">
      <formula>"Extremo"</formula>
    </cfRule>
  </conditionalFormatting>
  <conditionalFormatting sqref="Q80">
    <cfRule type="cellIs" dxfId="6169" priority="748" stopIfTrue="1" operator="equal">
      <formula>"Significativo"</formula>
    </cfRule>
    <cfRule type="cellIs" dxfId="6168" priority="749" stopIfTrue="1" operator="equal">
      <formula>"Elevado"</formula>
    </cfRule>
    <cfRule type="cellIs" dxfId="6167" priority="750" stopIfTrue="1" operator="equal">
      <formula>"Extremo"</formula>
    </cfRule>
  </conditionalFormatting>
  <conditionalFormatting sqref="Q80">
    <cfRule type="cellIs" dxfId="6166" priority="745" stopIfTrue="1" operator="equal">
      <formula>"Significativo"</formula>
    </cfRule>
    <cfRule type="cellIs" dxfId="6165" priority="746" stopIfTrue="1" operator="equal">
      <formula>"Elevado"</formula>
    </cfRule>
    <cfRule type="cellIs" dxfId="6164" priority="747" stopIfTrue="1" operator="equal">
      <formula>"Extremo"</formula>
    </cfRule>
  </conditionalFormatting>
  <conditionalFormatting sqref="Q80">
    <cfRule type="cellIs" dxfId="6163" priority="742" stopIfTrue="1" operator="equal">
      <formula>"Significativo"</formula>
    </cfRule>
    <cfRule type="cellIs" dxfId="6162" priority="743" stopIfTrue="1" operator="equal">
      <formula>"Elevado"</formula>
    </cfRule>
    <cfRule type="cellIs" dxfId="6161" priority="744" stopIfTrue="1" operator="equal">
      <formula>"Extremo"</formula>
    </cfRule>
  </conditionalFormatting>
  <conditionalFormatting sqref="Q80">
    <cfRule type="cellIs" dxfId="6160" priority="739" stopIfTrue="1" operator="equal">
      <formula>"Significativo"</formula>
    </cfRule>
    <cfRule type="cellIs" dxfId="6159" priority="740" stopIfTrue="1" operator="equal">
      <formula>"Elevado"</formula>
    </cfRule>
    <cfRule type="cellIs" dxfId="6158" priority="741" stopIfTrue="1" operator="equal">
      <formula>"Extremo"</formula>
    </cfRule>
  </conditionalFormatting>
  <conditionalFormatting sqref="Q80">
    <cfRule type="cellIs" dxfId="6157" priority="736" stopIfTrue="1" operator="equal">
      <formula>"Significativo"</formula>
    </cfRule>
    <cfRule type="cellIs" dxfId="6156" priority="737" stopIfTrue="1" operator="equal">
      <formula>"Elevado"</formula>
    </cfRule>
    <cfRule type="cellIs" dxfId="6155" priority="738" stopIfTrue="1" operator="equal">
      <formula>"Extremo"</formula>
    </cfRule>
  </conditionalFormatting>
  <conditionalFormatting sqref="Q80">
    <cfRule type="cellIs" dxfId="6154" priority="733" stopIfTrue="1" operator="equal">
      <formula>"Significativo"</formula>
    </cfRule>
    <cfRule type="cellIs" dxfId="6153" priority="734" stopIfTrue="1" operator="equal">
      <formula>"Elevado"</formula>
    </cfRule>
    <cfRule type="cellIs" dxfId="6152" priority="735" stopIfTrue="1" operator="equal">
      <formula>"Extremo"</formula>
    </cfRule>
  </conditionalFormatting>
  <conditionalFormatting sqref="Q80">
    <cfRule type="cellIs" dxfId="6151" priority="730" stopIfTrue="1" operator="equal">
      <formula>"Significativo"</formula>
    </cfRule>
    <cfRule type="cellIs" dxfId="6150" priority="731" stopIfTrue="1" operator="equal">
      <formula>"Elevado"</formula>
    </cfRule>
    <cfRule type="cellIs" dxfId="6149" priority="732" stopIfTrue="1" operator="equal">
      <formula>"Extremo"</formula>
    </cfRule>
  </conditionalFormatting>
  <conditionalFormatting sqref="Q80">
    <cfRule type="cellIs" dxfId="6148" priority="727" stopIfTrue="1" operator="equal">
      <formula>"Significativo"</formula>
    </cfRule>
    <cfRule type="cellIs" dxfId="6147" priority="728" stopIfTrue="1" operator="equal">
      <formula>"Elevado"</formula>
    </cfRule>
    <cfRule type="cellIs" dxfId="6146" priority="729" stopIfTrue="1" operator="equal">
      <formula>"Extremo"</formula>
    </cfRule>
  </conditionalFormatting>
  <conditionalFormatting sqref="Q80 V80:Z80">
    <cfRule type="cellIs" dxfId="6145" priority="724" stopIfTrue="1" operator="equal">
      <formula>"Significativo"</formula>
    </cfRule>
    <cfRule type="cellIs" dxfId="6144" priority="725" stopIfTrue="1" operator="equal">
      <formula>"Elevado"</formula>
    </cfRule>
    <cfRule type="cellIs" dxfId="6143" priority="726" stopIfTrue="1" operator="equal">
      <formula>"Extremo"</formula>
    </cfRule>
  </conditionalFormatting>
  <conditionalFormatting sqref="J80">
    <cfRule type="cellIs" dxfId="6142" priority="721" stopIfTrue="1" operator="equal">
      <formula>"Moderado"</formula>
    </cfRule>
    <cfRule type="cellIs" dxfId="6141" priority="722" stopIfTrue="1" operator="equal">
      <formula>"Grave"</formula>
    </cfRule>
    <cfRule type="cellIs" dxfId="6140" priority="723" stopIfTrue="1" operator="equal">
      <formula>"Muito Grave"</formula>
    </cfRule>
  </conditionalFormatting>
  <conditionalFormatting sqref="W80">
    <cfRule type="cellIs" dxfId="6139" priority="718" stopIfTrue="1" operator="equal">
      <formula>"Significativo"</formula>
    </cfRule>
    <cfRule type="cellIs" dxfId="6138" priority="719" stopIfTrue="1" operator="equal">
      <formula>"Elevado"</formula>
    </cfRule>
    <cfRule type="cellIs" dxfId="6137" priority="720" stopIfTrue="1" operator="equal">
      <formula>"Extremo"</formula>
    </cfRule>
  </conditionalFormatting>
  <conditionalFormatting sqref="B80:D80">
    <cfRule type="cellIs" dxfId="6136" priority="717" stopIfTrue="1" operator="notEqual">
      <formula>#REF!</formula>
    </cfRule>
  </conditionalFormatting>
  <conditionalFormatting sqref="B80:C80">
    <cfRule type="cellIs" dxfId="6135" priority="715" stopIfTrue="1" operator="notEqual">
      <formula>#REF!</formula>
    </cfRule>
    <cfRule type="cellIs" dxfId="6134" priority="716" stopIfTrue="1" operator="equal">
      <formula>#REF!</formula>
    </cfRule>
  </conditionalFormatting>
  <conditionalFormatting sqref="P80">
    <cfRule type="cellIs" dxfId="6133" priority="678" stopIfTrue="1" operator="equal">
      <formula>"Extremo"</formula>
    </cfRule>
    <cfRule type="cellIs" dxfId="6132" priority="679" stopIfTrue="1" operator="equal">
      <formula>"Elevado"</formula>
    </cfRule>
    <cfRule type="cellIs" dxfId="6131" priority="680" stopIfTrue="1" operator="equal">
      <formula>"Baixo"</formula>
    </cfRule>
    <cfRule type="cellIs" dxfId="6130" priority="681" stopIfTrue="1" operator="equal">
      <formula>"Médio"</formula>
    </cfRule>
    <cfRule type="cellIs" dxfId="6129" priority="682" stopIfTrue="1" operator="equal">
      <formula>"Significativo"</formula>
    </cfRule>
  </conditionalFormatting>
  <conditionalFormatting sqref="U80">
    <cfRule type="cellIs" dxfId="6128" priority="673" stopIfTrue="1" operator="equal">
      <formula>"Extremo"</formula>
    </cfRule>
    <cfRule type="cellIs" dxfId="6127" priority="674" stopIfTrue="1" operator="equal">
      <formula>"Elevado"</formula>
    </cfRule>
    <cfRule type="cellIs" dxfId="6126" priority="675" stopIfTrue="1" operator="equal">
      <formula>"Baixo"</formula>
    </cfRule>
    <cfRule type="cellIs" dxfId="6125" priority="676" stopIfTrue="1" operator="equal">
      <formula>"Médio"</formula>
    </cfRule>
    <cfRule type="cellIs" dxfId="6124" priority="677" stopIfTrue="1" operator="equal">
      <formula>"Significativo"</formula>
    </cfRule>
  </conditionalFormatting>
  <conditionalFormatting sqref="Q80">
    <cfRule type="cellIs" dxfId="6123" priority="670" stopIfTrue="1" operator="equal">
      <formula>"Significativo"</formula>
    </cfRule>
    <cfRule type="cellIs" dxfId="6122" priority="671" stopIfTrue="1" operator="equal">
      <formula>"Elevado"</formula>
    </cfRule>
    <cfRule type="cellIs" dxfId="6121" priority="672" stopIfTrue="1" operator="equal">
      <formula>"Extremo"</formula>
    </cfRule>
  </conditionalFormatting>
  <conditionalFormatting sqref="Q80">
    <cfRule type="cellIs" dxfId="6120" priority="667" stopIfTrue="1" operator="equal">
      <formula>"Significativo"</formula>
    </cfRule>
    <cfRule type="cellIs" dxfId="6119" priority="668" stopIfTrue="1" operator="equal">
      <formula>"Elevado"</formula>
    </cfRule>
    <cfRule type="cellIs" dxfId="6118" priority="669" stopIfTrue="1" operator="equal">
      <formula>"Extremo"</formula>
    </cfRule>
  </conditionalFormatting>
  <conditionalFormatting sqref="Q80">
    <cfRule type="cellIs" dxfId="6117" priority="664" stopIfTrue="1" operator="equal">
      <formula>"Significativo"</formula>
    </cfRule>
    <cfRule type="cellIs" dxfId="6116" priority="665" stopIfTrue="1" operator="equal">
      <formula>"Elevado"</formula>
    </cfRule>
    <cfRule type="cellIs" dxfId="6115" priority="666" stopIfTrue="1" operator="equal">
      <formula>"Extremo"</formula>
    </cfRule>
  </conditionalFormatting>
  <conditionalFormatting sqref="Q80">
    <cfRule type="cellIs" dxfId="6114" priority="661" stopIfTrue="1" operator="equal">
      <formula>"Significativo"</formula>
    </cfRule>
    <cfRule type="cellIs" dxfId="6113" priority="662" stopIfTrue="1" operator="equal">
      <formula>"Elevado"</formula>
    </cfRule>
    <cfRule type="cellIs" dxfId="6112" priority="663" stopIfTrue="1" operator="equal">
      <formula>"Extremo"</formula>
    </cfRule>
  </conditionalFormatting>
  <conditionalFormatting sqref="Q80">
    <cfRule type="cellIs" dxfId="6111" priority="658" stopIfTrue="1" operator="equal">
      <formula>"Significativo"</formula>
    </cfRule>
    <cfRule type="cellIs" dxfId="6110" priority="659" stopIfTrue="1" operator="equal">
      <formula>"Elevado"</formula>
    </cfRule>
    <cfRule type="cellIs" dxfId="6109" priority="660" stopIfTrue="1" operator="equal">
      <formula>"Extremo"</formula>
    </cfRule>
  </conditionalFormatting>
  <conditionalFormatting sqref="Q80">
    <cfRule type="cellIs" dxfId="6108" priority="655" stopIfTrue="1" operator="equal">
      <formula>"Significativo"</formula>
    </cfRule>
    <cfRule type="cellIs" dxfId="6107" priority="656" stopIfTrue="1" operator="equal">
      <formula>"Elevado"</formula>
    </cfRule>
    <cfRule type="cellIs" dxfId="6106" priority="657" stopIfTrue="1" operator="equal">
      <formula>"Extremo"</formula>
    </cfRule>
  </conditionalFormatting>
  <conditionalFormatting sqref="Q80">
    <cfRule type="cellIs" dxfId="6105" priority="652" stopIfTrue="1" operator="equal">
      <formula>"Significativo"</formula>
    </cfRule>
    <cfRule type="cellIs" dxfId="6104" priority="653" stopIfTrue="1" operator="equal">
      <formula>"Elevado"</formula>
    </cfRule>
    <cfRule type="cellIs" dxfId="6103" priority="654" stopIfTrue="1" operator="equal">
      <formula>"Extremo"</formula>
    </cfRule>
  </conditionalFormatting>
  <conditionalFormatting sqref="Q80">
    <cfRule type="cellIs" dxfId="6102" priority="649" stopIfTrue="1" operator="equal">
      <formula>"Significativo"</formula>
    </cfRule>
    <cfRule type="cellIs" dxfId="6101" priority="650" stopIfTrue="1" operator="equal">
      <formula>"Elevado"</formula>
    </cfRule>
    <cfRule type="cellIs" dxfId="6100" priority="651" stopIfTrue="1" operator="equal">
      <formula>"Extremo"</formula>
    </cfRule>
  </conditionalFormatting>
  <conditionalFormatting sqref="B80:D80">
    <cfRule type="cellIs" dxfId="6099" priority="642" stopIfTrue="1" operator="notEqual">
      <formula>#REF!</formula>
    </cfRule>
    <cfRule type="cellIs" dxfId="6098" priority="643" stopIfTrue="1" operator="equal">
      <formula>#REF!</formula>
    </cfRule>
  </conditionalFormatting>
  <conditionalFormatting sqref="F80:G80">
    <cfRule type="cellIs" dxfId="6097" priority="629" stopIfTrue="1" operator="notEqual">
      <formula>#REF!</formula>
    </cfRule>
    <cfRule type="cellIs" dxfId="6096" priority="630" stopIfTrue="1" operator="between">
      <formula>#REF!</formula>
      <formula>#REF!</formula>
    </cfRule>
    <cfRule type="cellIs" dxfId="6095" priority="631" stopIfTrue="1" operator="equal">
      <formula>#REF!</formula>
    </cfRule>
  </conditionalFormatting>
  <conditionalFormatting sqref="B80:D80">
    <cfRule type="cellIs" dxfId="6094" priority="625" stopIfTrue="1" operator="notEqual">
      <formula>#REF!</formula>
    </cfRule>
    <cfRule type="cellIs" dxfId="6093" priority="626" stopIfTrue="1" operator="equal">
      <formula>#REF!</formula>
    </cfRule>
  </conditionalFormatting>
  <conditionalFormatting sqref="C80:D80">
    <cfRule type="cellIs" dxfId="6092" priority="622" stopIfTrue="1" operator="notEqual">
      <formula>#REF!</formula>
    </cfRule>
    <cfRule type="cellIs" dxfId="6091" priority="623" stopIfTrue="1" operator="between">
      <formula>#REF!</formula>
      <formula>#REF!</formula>
    </cfRule>
    <cfRule type="cellIs" dxfId="6090" priority="624" stopIfTrue="1" operator="equal">
      <formula>#REF!</formula>
    </cfRule>
  </conditionalFormatting>
  <conditionalFormatting sqref="U80">
    <cfRule type="cellIs" dxfId="6089" priority="598" stopIfTrue="1" operator="equal">
      <formula>"Extremo"</formula>
    </cfRule>
    <cfRule type="cellIs" dxfId="6088" priority="599" stopIfTrue="1" operator="equal">
      <formula>"Elevado"</formula>
    </cfRule>
    <cfRule type="cellIs" dxfId="6087" priority="600" stopIfTrue="1" operator="equal">
      <formula>"Baixo"</formula>
    </cfRule>
    <cfRule type="cellIs" dxfId="6086" priority="601" stopIfTrue="1" operator="equal">
      <formula>"Médio"</formula>
    </cfRule>
    <cfRule type="cellIs" dxfId="6085" priority="602" stopIfTrue="1" operator="equal">
      <formula>"Significativo"</formula>
    </cfRule>
  </conditionalFormatting>
  <conditionalFormatting sqref="D80">
    <cfRule type="cellIs" dxfId="6084" priority="591" stopIfTrue="1" operator="notEqual">
      <formula>#REF!</formula>
    </cfRule>
    <cfRule type="cellIs" dxfId="6083" priority="592" stopIfTrue="1" operator="equal">
      <formula>#REF!</formula>
    </cfRule>
  </conditionalFormatting>
  <conditionalFormatting sqref="F80:G80 C80:D80">
    <cfRule type="cellIs" dxfId="6082" priority="90108" stopIfTrue="1" operator="notEqual">
      <formula>C64</formula>
    </cfRule>
    <cfRule type="cellIs" dxfId="6081" priority="90109" stopIfTrue="1" operator="between">
      <formula>C64</formula>
      <formula>#REF!</formula>
    </cfRule>
    <cfRule type="cellIs" dxfId="6080" priority="90110" stopIfTrue="1" operator="equal">
      <formula>C64</formula>
    </cfRule>
  </conditionalFormatting>
  <conditionalFormatting sqref="F80:G80">
    <cfRule type="cellIs" dxfId="6079" priority="90170" stopIfTrue="1" operator="notEqual">
      <formula>F60</formula>
    </cfRule>
    <cfRule type="cellIs" dxfId="6078" priority="90171" stopIfTrue="1" operator="between">
      <formula>F60</formula>
      <formula>#REF!</formula>
    </cfRule>
    <cfRule type="cellIs" dxfId="6077" priority="90172" stopIfTrue="1" operator="equal">
      <formula>F60</formula>
    </cfRule>
  </conditionalFormatting>
  <conditionalFormatting sqref="B80">
    <cfRule type="cellIs" dxfId="6076" priority="90175" stopIfTrue="1" operator="notEqual">
      <formula>B60</formula>
    </cfRule>
    <cfRule type="cellIs" dxfId="6075" priority="90176" stopIfTrue="1" operator="equal">
      <formula>B60</formula>
    </cfRule>
  </conditionalFormatting>
  <conditionalFormatting sqref="P70">
    <cfRule type="cellIs" dxfId="6074" priority="541" stopIfTrue="1" operator="equal">
      <formula>$P$84</formula>
    </cfRule>
    <cfRule type="cellIs" dxfId="6073" priority="542" stopIfTrue="1" operator="equal">
      <formula>$P$85</formula>
    </cfRule>
  </conditionalFormatting>
  <conditionalFormatting sqref="U70">
    <cfRule type="cellIs" dxfId="6072" priority="538" stopIfTrue="1" operator="equal">
      <formula>$P$82</formula>
    </cfRule>
    <cfRule type="cellIs" dxfId="6071" priority="539" stopIfTrue="1" operator="equal">
      <formula>$P$83</formula>
    </cfRule>
    <cfRule type="cellIs" dxfId="6070" priority="540" stopIfTrue="1" operator="equal">
      <formula>$P$84</formula>
    </cfRule>
  </conditionalFormatting>
  <conditionalFormatting sqref="B80:D80">
    <cfRule type="cellIs" dxfId="6069" priority="536" stopIfTrue="1" operator="notEqual">
      <formula>B61</formula>
    </cfRule>
    <cfRule type="cellIs" dxfId="6068" priority="537" stopIfTrue="1" operator="equal">
      <formula>B61</formula>
    </cfRule>
  </conditionalFormatting>
  <conditionalFormatting sqref="B80:D80">
    <cfRule type="cellIs" dxfId="6067" priority="100829" stopIfTrue="1" operator="notEqual">
      <formula>B64</formula>
    </cfRule>
    <cfRule type="cellIs" dxfId="6066" priority="100830" stopIfTrue="1" operator="equal">
      <formula>B64</formula>
    </cfRule>
  </conditionalFormatting>
  <conditionalFormatting sqref="B70:D70">
    <cfRule type="cellIs" dxfId="6065" priority="515" stopIfTrue="1" operator="notEqual">
      <formula>B65</formula>
    </cfRule>
    <cfRule type="cellIs" dxfId="6064" priority="516" stopIfTrue="1" operator="between">
      <formula>B65</formula>
      <formula>#REF!</formula>
    </cfRule>
    <cfRule type="cellIs" dxfId="6063" priority="517" stopIfTrue="1" operator="equal">
      <formula>B65</formula>
    </cfRule>
  </conditionalFormatting>
  <conditionalFormatting sqref="Q70 V70:Z70">
    <cfRule type="cellIs" dxfId="6062" priority="512" stopIfTrue="1" operator="equal">
      <formula>"Significativo"</formula>
    </cfRule>
    <cfRule type="cellIs" dxfId="6061" priority="513" stopIfTrue="1" operator="equal">
      <formula>"Elevado"</formula>
    </cfRule>
    <cfRule type="cellIs" dxfId="6060" priority="514" stopIfTrue="1" operator="equal">
      <formula>"Extremo"</formula>
    </cfRule>
  </conditionalFormatting>
  <conditionalFormatting sqref="J70">
    <cfRule type="cellIs" dxfId="6059" priority="509" stopIfTrue="1" operator="equal">
      <formula>"Moderado"</formula>
    </cfRule>
    <cfRule type="cellIs" dxfId="6058" priority="510" stopIfTrue="1" operator="equal">
      <formula>"Grave"</formula>
    </cfRule>
    <cfRule type="cellIs" dxfId="6057" priority="511" stopIfTrue="1" operator="equal">
      <formula>"Muito Grave"</formula>
    </cfRule>
  </conditionalFormatting>
  <conditionalFormatting sqref="W70">
    <cfRule type="cellIs" dxfId="6056" priority="506" stopIfTrue="1" operator="equal">
      <formula>"Significativo"</formula>
    </cfRule>
    <cfRule type="cellIs" dxfId="6055" priority="507" stopIfTrue="1" operator="equal">
      <formula>"Elevado"</formula>
    </cfRule>
    <cfRule type="cellIs" dxfId="6054" priority="508" stopIfTrue="1" operator="equal">
      <formula>"Extremo"</formula>
    </cfRule>
  </conditionalFormatting>
  <conditionalFormatting sqref="C70:D70">
    <cfRule type="cellIs" dxfId="6053" priority="505" stopIfTrue="1" operator="notEqual">
      <formula>#REF!</formula>
    </cfRule>
  </conditionalFormatting>
  <conditionalFormatting sqref="B70:D70">
    <cfRule type="cellIs" dxfId="6052" priority="503" stopIfTrue="1" operator="notEqual">
      <formula>#REF!</formula>
    </cfRule>
    <cfRule type="cellIs" dxfId="6051" priority="504" stopIfTrue="1" operator="equal">
      <formula>#REF!</formula>
    </cfRule>
  </conditionalFormatting>
  <conditionalFormatting sqref="B70:D70">
    <cfRule type="cellIs" dxfId="6050" priority="501" stopIfTrue="1" operator="notEqual">
      <formula>B65</formula>
    </cfRule>
    <cfRule type="cellIs" dxfId="6049" priority="502" stopIfTrue="1" operator="equal">
      <formula>B65</formula>
    </cfRule>
  </conditionalFormatting>
  <conditionalFormatting sqref="B70">
    <cfRule type="cellIs" dxfId="6048" priority="500" stopIfTrue="1" operator="notEqual">
      <formula>#REF!</formula>
    </cfRule>
  </conditionalFormatting>
  <conditionalFormatting sqref="B70:D70">
    <cfRule type="cellIs" dxfId="6047" priority="497" stopIfTrue="1" operator="notEqual">
      <formula>#REF!</formula>
    </cfRule>
    <cfRule type="cellIs" dxfId="6046" priority="498" stopIfTrue="1" operator="between">
      <formula>#REF!</formula>
      <formula>#REF!</formula>
    </cfRule>
    <cfRule type="cellIs" dxfId="6045" priority="499" stopIfTrue="1" operator="equal">
      <formula>#REF!</formula>
    </cfRule>
  </conditionalFormatting>
  <conditionalFormatting sqref="B70">
    <cfRule type="cellIs" dxfId="6044" priority="495" stopIfTrue="1" operator="notEqual">
      <formula>#REF!</formula>
    </cfRule>
    <cfRule type="cellIs" dxfId="6043" priority="496" stopIfTrue="1" operator="equal">
      <formula>#REF!</formula>
    </cfRule>
  </conditionalFormatting>
  <conditionalFormatting sqref="B70:D70">
    <cfRule type="cellIs" dxfId="6042" priority="493" stopIfTrue="1" operator="notEqual">
      <formula>#REF!</formula>
    </cfRule>
    <cfRule type="cellIs" dxfId="6041" priority="494" stopIfTrue="1" operator="equal">
      <formula>#REF!</formula>
    </cfRule>
  </conditionalFormatting>
  <conditionalFormatting sqref="C70:D70">
    <cfRule type="cellIs" dxfId="6040" priority="490" stopIfTrue="1" operator="notEqual">
      <formula>#REF!</formula>
    </cfRule>
    <cfRule type="cellIs" dxfId="6039" priority="491" stopIfTrue="1" operator="between">
      <formula>#REF!</formula>
      <formula>#REF!</formula>
    </cfRule>
    <cfRule type="cellIs" dxfId="6038" priority="492" stopIfTrue="1" operator="equal">
      <formula>#REF!</formula>
    </cfRule>
  </conditionalFormatting>
  <conditionalFormatting sqref="B70">
    <cfRule type="cellIs" dxfId="6037" priority="488" stopIfTrue="1" operator="notEqual">
      <formula>#REF!</formula>
    </cfRule>
    <cfRule type="cellIs" dxfId="6036" priority="489" stopIfTrue="1" operator="equal">
      <formula>#REF!</formula>
    </cfRule>
  </conditionalFormatting>
  <conditionalFormatting sqref="F70:G70">
    <cfRule type="cellIs" dxfId="6035" priority="485" stopIfTrue="1" operator="notEqual">
      <formula>F63</formula>
    </cfRule>
    <cfRule type="cellIs" dxfId="6034" priority="486" stopIfTrue="1" operator="between">
      <formula>F63</formula>
      <formula>#REF!</formula>
    </cfRule>
    <cfRule type="cellIs" dxfId="6033" priority="487" stopIfTrue="1" operator="equal">
      <formula>F63</formula>
    </cfRule>
  </conditionalFormatting>
  <conditionalFormatting sqref="F70:G70">
    <cfRule type="cellIs" dxfId="6032" priority="482" stopIfTrue="1" operator="notEqual">
      <formula>F65</formula>
    </cfRule>
    <cfRule type="cellIs" dxfId="6031" priority="483" stopIfTrue="1" operator="between">
      <formula>F65</formula>
      <formula>#REF!</formula>
    </cfRule>
    <cfRule type="cellIs" dxfId="6030" priority="484" stopIfTrue="1" operator="equal">
      <formula>F65</formula>
    </cfRule>
  </conditionalFormatting>
  <conditionalFormatting sqref="U70">
    <cfRule type="cellIs" dxfId="6029" priority="480" stopIfTrue="1" operator="equal">
      <formula>$P$84</formula>
    </cfRule>
    <cfRule type="cellIs" dxfId="6028" priority="481" stopIfTrue="1" operator="equal">
      <formula>$P$85</formula>
    </cfRule>
  </conditionalFormatting>
  <conditionalFormatting sqref="P70">
    <cfRule type="cellIs" dxfId="6027" priority="477" stopIfTrue="1" operator="equal">
      <formula>$P$82</formula>
    </cfRule>
    <cfRule type="cellIs" dxfId="6026" priority="478" stopIfTrue="1" operator="equal">
      <formula>$P$83</formula>
    </cfRule>
    <cfRule type="cellIs" dxfId="6025" priority="479" stopIfTrue="1" operator="equal">
      <formula>$P$84</formula>
    </cfRule>
  </conditionalFormatting>
  <conditionalFormatting sqref="B70">
    <cfRule type="cellIs" dxfId="6024" priority="475" stopIfTrue="1" operator="notEqual">
      <formula>B59</formula>
    </cfRule>
    <cfRule type="cellIs" dxfId="6023" priority="476" stopIfTrue="1" operator="equal">
      <formula>B59</formula>
    </cfRule>
  </conditionalFormatting>
  <conditionalFormatting sqref="F70:G70">
    <cfRule type="cellIs" dxfId="6022" priority="472" stopIfTrue="1" operator="notEqual">
      <formula>F56</formula>
    </cfRule>
    <cfRule type="cellIs" dxfId="6021" priority="473" stopIfTrue="1" operator="between">
      <formula>F56</formula>
      <formula>#REF!</formula>
    </cfRule>
    <cfRule type="cellIs" dxfId="6020" priority="474" stopIfTrue="1" operator="equal">
      <formula>F56</formula>
    </cfRule>
  </conditionalFormatting>
  <conditionalFormatting sqref="F70">
    <cfRule type="cellIs" dxfId="6019" priority="463" stopIfTrue="1" operator="notEqual">
      <formula>F63</formula>
    </cfRule>
    <cfRule type="cellIs" dxfId="6018" priority="464" stopIfTrue="1" operator="between">
      <formula>F63</formula>
      <formula>#REF!</formula>
    </cfRule>
    <cfRule type="cellIs" dxfId="6017" priority="465" stopIfTrue="1" operator="equal">
      <formula>F63</formula>
    </cfRule>
  </conditionalFormatting>
  <conditionalFormatting sqref="F70">
    <cfRule type="cellIs" dxfId="6016" priority="460" stopIfTrue="1" operator="notEqual">
      <formula>F65</formula>
    </cfRule>
    <cfRule type="cellIs" dxfId="6015" priority="461" stopIfTrue="1" operator="between">
      <formula>F65</formula>
      <formula>#REF!</formula>
    </cfRule>
    <cfRule type="cellIs" dxfId="6014" priority="462" stopIfTrue="1" operator="equal">
      <formula>F65</formula>
    </cfRule>
  </conditionalFormatting>
  <conditionalFormatting sqref="F70">
    <cfRule type="cellIs" dxfId="6013" priority="457" stopIfTrue="1" operator="notEqual">
      <formula>F56</formula>
    </cfRule>
    <cfRule type="cellIs" dxfId="6012" priority="458" stopIfTrue="1" operator="between">
      <formula>F56</formula>
      <formula>#REF!</formula>
    </cfRule>
    <cfRule type="cellIs" dxfId="6011" priority="459" stopIfTrue="1" operator="equal">
      <formula>F56</formula>
    </cfRule>
  </conditionalFormatting>
  <conditionalFormatting sqref="Q73 V73:Z73">
    <cfRule type="cellIs" dxfId="6010" priority="449" stopIfTrue="1" operator="equal">
      <formula>"Significativo"</formula>
    </cfRule>
    <cfRule type="cellIs" dxfId="6009" priority="450" stopIfTrue="1" operator="equal">
      <formula>"Elevado"</formula>
    </cfRule>
    <cfRule type="cellIs" dxfId="6008" priority="451" stopIfTrue="1" operator="equal">
      <formula>"Extremo"</formula>
    </cfRule>
  </conditionalFormatting>
  <conditionalFormatting sqref="J73">
    <cfRule type="cellIs" dxfId="6007" priority="446" stopIfTrue="1" operator="equal">
      <formula>"Moderado"</formula>
    </cfRule>
    <cfRule type="cellIs" dxfId="6006" priority="447" stopIfTrue="1" operator="equal">
      <formula>"Grave"</formula>
    </cfRule>
    <cfRule type="cellIs" dxfId="6005" priority="448" stopIfTrue="1" operator="equal">
      <formula>"Muito Grave"</formula>
    </cfRule>
  </conditionalFormatting>
  <conditionalFormatting sqref="W73">
    <cfRule type="cellIs" dxfId="6004" priority="443" stopIfTrue="1" operator="equal">
      <formula>"Significativo"</formula>
    </cfRule>
    <cfRule type="cellIs" dxfId="6003" priority="444" stopIfTrue="1" operator="equal">
      <formula>"Elevado"</formula>
    </cfRule>
    <cfRule type="cellIs" dxfId="6002" priority="445" stopIfTrue="1" operator="equal">
      <formula>"Extremo"</formula>
    </cfRule>
  </conditionalFormatting>
  <conditionalFormatting sqref="Q74 V74:Z74">
    <cfRule type="cellIs" dxfId="6001" priority="440" stopIfTrue="1" operator="equal">
      <formula>"Significativo"</formula>
    </cfRule>
    <cfRule type="cellIs" dxfId="6000" priority="441" stopIfTrue="1" operator="equal">
      <formula>"Elevado"</formula>
    </cfRule>
    <cfRule type="cellIs" dxfId="5999" priority="442" stopIfTrue="1" operator="equal">
      <formula>"Extremo"</formula>
    </cfRule>
  </conditionalFormatting>
  <conditionalFormatting sqref="J74">
    <cfRule type="cellIs" dxfId="5998" priority="437" stopIfTrue="1" operator="equal">
      <formula>"Moderado"</formula>
    </cfRule>
    <cfRule type="cellIs" dxfId="5997" priority="438" stopIfTrue="1" operator="equal">
      <formula>"Grave"</formula>
    </cfRule>
    <cfRule type="cellIs" dxfId="5996" priority="439" stopIfTrue="1" operator="equal">
      <formula>"Muito Grave"</formula>
    </cfRule>
  </conditionalFormatting>
  <conditionalFormatting sqref="W74">
    <cfRule type="cellIs" dxfId="5995" priority="434" stopIfTrue="1" operator="equal">
      <formula>"Significativo"</formula>
    </cfRule>
    <cfRule type="cellIs" dxfId="5994" priority="435" stopIfTrue="1" operator="equal">
      <formula>"Elevado"</formula>
    </cfRule>
    <cfRule type="cellIs" dxfId="5993" priority="436" stopIfTrue="1" operator="equal">
      <formula>"Extremo"</formula>
    </cfRule>
  </conditionalFormatting>
  <conditionalFormatting sqref="Q75 V75:Z75">
    <cfRule type="cellIs" dxfId="5992" priority="428" stopIfTrue="1" operator="equal">
      <formula>"Significativo"</formula>
    </cfRule>
    <cfRule type="cellIs" dxfId="5991" priority="429" stopIfTrue="1" operator="equal">
      <formula>"Elevado"</formula>
    </cfRule>
    <cfRule type="cellIs" dxfId="5990" priority="430" stopIfTrue="1" operator="equal">
      <formula>"Extremo"</formula>
    </cfRule>
  </conditionalFormatting>
  <conditionalFormatting sqref="J75">
    <cfRule type="cellIs" dxfId="5989" priority="425" stopIfTrue="1" operator="equal">
      <formula>"Moderado"</formula>
    </cfRule>
    <cfRule type="cellIs" dxfId="5988" priority="426" stopIfTrue="1" operator="equal">
      <formula>"Grave"</formula>
    </cfRule>
    <cfRule type="cellIs" dxfId="5987" priority="427" stopIfTrue="1" operator="equal">
      <formula>"Muito Grave"</formula>
    </cfRule>
  </conditionalFormatting>
  <conditionalFormatting sqref="W75">
    <cfRule type="cellIs" dxfId="5986" priority="422" stopIfTrue="1" operator="equal">
      <formula>"Significativo"</formula>
    </cfRule>
    <cfRule type="cellIs" dxfId="5985" priority="423" stopIfTrue="1" operator="equal">
      <formula>"Elevado"</formula>
    </cfRule>
    <cfRule type="cellIs" dxfId="5984" priority="424" stopIfTrue="1" operator="equal">
      <formula>"Extremo"</formula>
    </cfRule>
  </conditionalFormatting>
  <conditionalFormatting sqref="V71:Z71">
    <cfRule type="cellIs" dxfId="5983" priority="414" stopIfTrue="1" operator="equal">
      <formula>"Significativo"</formula>
    </cfRule>
    <cfRule type="cellIs" dxfId="5982" priority="415" stopIfTrue="1" operator="equal">
      <formula>"Elevado"</formula>
    </cfRule>
    <cfRule type="cellIs" dxfId="5981" priority="416" stopIfTrue="1" operator="equal">
      <formula>"Extremo"</formula>
    </cfRule>
  </conditionalFormatting>
  <conditionalFormatting sqref="W71">
    <cfRule type="cellIs" dxfId="5980" priority="411" stopIfTrue="1" operator="equal">
      <formula>"Significativo"</formula>
    </cfRule>
    <cfRule type="cellIs" dxfId="5979" priority="412" stopIfTrue="1" operator="equal">
      <formula>"Elevado"</formula>
    </cfRule>
    <cfRule type="cellIs" dxfId="5978" priority="413" stopIfTrue="1" operator="equal">
      <formula>"Extremo"</formula>
    </cfRule>
  </conditionalFormatting>
  <conditionalFormatting sqref="V71:Z71">
    <cfRule type="cellIs" dxfId="5977" priority="403" stopIfTrue="1" operator="equal">
      <formula>"Significativo"</formula>
    </cfRule>
    <cfRule type="cellIs" dxfId="5976" priority="404" stopIfTrue="1" operator="equal">
      <formula>"Elevado"</formula>
    </cfRule>
    <cfRule type="cellIs" dxfId="5975" priority="405" stopIfTrue="1" operator="equal">
      <formula>"Extremo"</formula>
    </cfRule>
  </conditionalFormatting>
  <conditionalFormatting sqref="W71">
    <cfRule type="cellIs" dxfId="5974" priority="400" stopIfTrue="1" operator="equal">
      <formula>"Significativo"</formula>
    </cfRule>
    <cfRule type="cellIs" dxfId="5973" priority="401" stopIfTrue="1" operator="equal">
      <formula>"Elevado"</formula>
    </cfRule>
    <cfRule type="cellIs" dxfId="5972" priority="402" stopIfTrue="1" operator="equal">
      <formula>"Extremo"</formula>
    </cfRule>
  </conditionalFormatting>
  <conditionalFormatting sqref="P71">
    <cfRule type="cellIs" dxfId="5971" priority="395" stopIfTrue="1" operator="equal">
      <formula>"Extremo"</formula>
    </cfRule>
    <cfRule type="cellIs" dxfId="5970" priority="396" stopIfTrue="1" operator="equal">
      <formula>"Elevado"</formula>
    </cfRule>
    <cfRule type="cellIs" dxfId="5969" priority="397" stopIfTrue="1" operator="equal">
      <formula>"Baixo"</formula>
    </cfRule>
    <cfRule type="cellIs" dxfId="5968" priority="398" stopIfTrue="1" operator="equal">
      <formula>"Médio"</formula>
    </cfRule>
    <cfRule type="cellIs" dxfId="5967" priority="399" stopIfTrue="1" operator="equal">
      <formula>"Significativo"</formula>
    </cfRule>
  </conditionalFormatting>
  <conditionalFormatting sqref="U71">
    <cfRule type="cellIs" dxfId="5966" priority="390" stopIfTrue="1" operator="equal">
      <formula>"Extremo"</formula>
    </cfRule>
    <cfRule type="cellIs" dxfId="5965" priority="391" stopIfTrue="1" operator="equal">
      <formula>"Elevado"</formula>
    </cfRule>
    <cfRule type="cellIs" dxfId="5964" priority="392" stopIfTrue="1" operator="equal">
      <formula>"Baixo"</formula>
    </cfRule>
    <cfRule type="cellIs" dxfId="5963" priority="393" stopIfTrue="1" operator="equal">
      <formula>"Médio"</formula>
    </cfRule>
    <cfRule type="cellIs" dxfId="5962" priority="394" stopIfTrue="1" operator="equal">
      <formula>"Significativo"</formula>
    </cfRule>
  </conditionalFormatting>
  <conditionalFormatting sqref="U71">
    <cfRule type="cellIs" dxfId="5961" priority="385" stopIfTrue="1" operator="equal">
      <formula>"Extremo"</formula>
    </cfRule>
    <cfRule type="cellIs" dxfId="5960" priority="386" stopIfTrue="1" operator="equal">
      <formula>"Elevado"</formula>
    </cfRule>
    <cfRule type="cellIs" dxfId="5959" priority="387" stopIfTrue="1" operator="equal">
      <formula>"Baixo"</formula>
    </cfRule>
    <cfRule type="cellIs" dxfId="5958" priority="388" stopIfTrue="1" operator="equal">
      <formula>"Médio"</formula>
    </cfRule>
    <cfRule type="cellIs" dxfId="5957" priority="389" stopIfTrue="1" operator="equal">
      <formula>"Significativo"</formula>
    </cfRule>
  </conditionalFormatting>
  <conditionalFormatting sqref="Q72 V72:Z72">
    <cfRule type="cellIs" dxfId="5956" priority="382" stopIfTrue="1" operator="equal">
      <formula>"Significativo"</formula>
    </cfRule>
    <cfRule type="cellIs" dxfId="5955" priority="383" stopIfTrue="1" operator="equal">
      <formula>"Elevado"</formula>
    </cfRule>
    <cfRule type="cellIs" dxfId="5954" priority="384" stopIfTrue="1" operator="equal">
      <formula>"Extremo"</formula>
    </cfRule>
  </conditionalFormatting>
  <conditionalFormatting sqref="J72">
    <cfRule type="cellIs" dxfId="5953" priority="379" stopIfTrue="1" operator="equal">
      <formula>"Moderado"</formula>
    </cfRule>
    <cfRule type="cellIs" dxfId="5952" priority="380" stopIfTrue="1" operator="equal">
      <formula>"Grave"</formula>
    </cfRule>
    <cfRule type="cellIs" dxfId="5951" priority="381" stopIfTrue="1" operator="equal">
      <formula>"Muito Grave"</formula>
    </cfRule>
  </conditionalFormatting>
  <conditionalFormatting sqref="W72">
    <cfRule type="cellIs" dxfId="5950" priority="376" stopIfTrue="1" operator="equal">
      <formula>"Significativo"</formula>
    </cfRule>
    <cfRule type="cellIs" dxfId="5949" priority="377" stopIfTrue="1" operator="equal">
      <formula>"Elevado"</formula>
    </cfRule>
    <cfRule type="cellIs" dxfId="5948" priority="378" stopIfTrue="1" operator="equal">
      <formula>"Extremo"</formula>
    </cfRule>
  </conditionalFormatting>
  <conditionalFormatting sqref="J71">
    <cfRule type="cellIs" dxfId="5947" priority="373" stopIfTrue="1" operator="equal">
      <formula>"Moderado"</formula>
    </cfRule>
    <cfRule type="cellIs" dxfId="5946" priority="374" stopIfTrue="1" operator="equal">
      <formula>"Grave"</formula>
    </cfRule>
    <cfRule type="cellIs" dxfId="5945" priority="375" stopIfTrue="1" operator="equal">
      <formula>"Muito Grave"</formula>
    </cfRule>
  </conditionalFormatting>
  <conditionalFormatting sqref="J71">
    <cfRule type="cellIs" dxfId="5944" priority="370" stopIfTrue="1" operator="equal">
      <formula>"Moderado"</formula>
    </cfRule>
    <cfRule type="cellIs" dxfId="5943" priority="371" stopIfTrue="1" operator="equal">
      <formula>"Grave"</formula>
    </cfRule>
    <cfRule type="cellIs" dxfId="5942" priority="372" stopIfTrue="1" operator="equal">
      <formula>"Muito Grave"</formula>
    </cfRule>
  </conditionalFormatting>
  <conditionalFormatting sqref="J71">
    <cfRule type="cellIs" dxfId="5941" priority="367" stopIfTrue="1" operator="equal">
      <formula>"Moderado"</formula>
    </cfRule>
    <cfRule type="cellIs" dxfId="5940" priority="368" stopIfTrue="1" operator="equal">
      <formula>"Grave"</formula>
    </cfRule>
    <cfRule type="cellIs" dxfId="5939" priority="369" stopIfTrue="1" operator="equal">
      <formula>"Muito Grave"</formula>
    </cfRule>
  </conditionalFormatting>
  <conditionalFormatting sqref="J71">
    <cfRule type="cellIs" dxfId="5938" priority="364" stopIfTrue="1" operator="equal">
      <formula>"Moderado"</formula>
    </cfRule>
    <cfRule type="cellIs" dxfId="5937" priority="365" stopIfTrue="1" operator="equal">
      <formula>"Grave"</formula>
    </cfRule>
    <cfRule type="cellIs" dxfId="5936" priority="366" stopIfTrue="1" operator="equal">
      <formula>"Muito Grave"</formula>
    </cfRule>
  </conditionalFormatting>
  <conditionalFormatting sqref="J71">
    <cfRule type="cellIs" dxfId="5935" priority="361" stopIfTrue="1" operator="equal">
      <formula>"Moderado"</formula>
    </cfRule>
    <cfRule type="cellIs" dxfId="5934" priority="362" stopIfTrue="1" operator="equal">
      <formula>"Grave"</formula>
    </cfRule>
    <cfRule type="cellIs" dxfId="5933" priority="363" stopIfTrue="1" operator="equal">
      <formula>"Muito Grave"</formula>
    </cfRule>
  </conditionalFormatting>
  <conditionalFormatting sqref="J71">
    <cfRule type="cellIs" dxfId="5932" priority="358" stopIfTrue="1" operator="equal">
      <formula>"Moderado"</formula>
    </cfRule>
    <cfRule type="cellIs" dxfId="5931" priority="359" stopIfTrue="1" operator="equal">
      <formula>"Grave"</formula>
    </cfRule>
    <cfRule type="cellIs" dxfId="5930" priority="360" stopIfTrue="1" operator="equal">
      <formula>"Muito Grave"</formula>
    </cfRule>
  </conditionalFormatting>
  <conditionalFormatting sqref="Q71">
    <cfRule type="cellIs" dxfId="5929" priority="341" stopIfTrue="1" operator="equal">
      <formula>"Significativo"</formula>
    </cfRule>
    <cfRule type="cellIs" dxfId="5928" priority="342" stopIfTrue="1" operator="equal">
      <formula>"Elevado"</formula>
    </cfRule>
    <cfRule type="cellIs" dxfId="5927" priority="343" stopIfTrue="1" operator="equal">
      <formula>"Extremo"</formula>
    </cfRule>
  </conditionalFormatting>
  <conditionalFormatting sqref="Q71">
    <cfRule type="cellIs" dxfId="5926" priority="338" stopIfTrue="1" operator="equal">
      <formula>"Significativo"</formula>
    </cfRule>
    <cfRule type="cellIs" dxfId="5925" priority="339" stopIfTrue="1" operator="equal">
      <formula>"Elevado"</formula>
    </cfRule>
    <cfRule type="cellIs" dxfId="5924" priority="340" stopIfTrue="1" operator="equal">
      <formula>"Extremo"</formula>
    </cfRule>
  </conditionalFormatting>
  <conditionalFormatting sqref="Q71">
    <cfRule type="cellIs" dxfId="5923" priority="335" stopIfTrue="1" operator="equal">
      <formula>"Significativo"</formula>
    </cfRule>
    <cfRule type="cellIs" dxfId="5922" priority="336" stopIfTrue="1" operator="equal">
      <formula>"Elevado"</formula>
    </cfRule>
    <cfRule type="cellIs" dxfId="5921" priority="337" stopIfTrue="1" operator="equal">
      <formula>"Extremo"</formula>
    </cfRule>
  </conditionalFormatting>
  <conditionalFormatting sqref="Q71">
    <cfRule type="cellIs" dxfId="5920" priority="332" stopIfTrue="1" operator="equal">
      <formula>"Significativo"</formula>
    </cfRule>
    <cfRule type="cellIs" dxfId="5919" priority="333" stopIfTrue="1" operator="equal">
      <formula>"Elevado"</formula>
    </cfRule>
    <cfRule type="cellIs" dxfId="5918" priority="334" stopIfTrue="1" operator="equal">
      <formula>"Extremo"</formula>
    </cfRule>
  </conditionalFormatting>
  <conditionalFormatting sqref="Q71">
    <cfRule type="cellIs" dxfId="5917" priority="329" stopIfTrue="1" operator="equal">
      <formula>"Significativo"</formula>
    </cfRule>
    <cfRule type="cellIs" dxfId="5916" priority="330" stopIfTrue="1" operator="equal">
      <formula>"Elevado"</formula>
    </cfRule>
    <cfRule type="cellIs" dxfId="5915" priority="331" stopIfTrue="1" operator="equal">
      <formula>"Extremo"</formula>
    </cfRule>
  </conditionalFormatting>
  <conditionalFormatting sqref="Q71">
    <cfRule type="cellIs" dxfId="5914" priority="326" stopIfTrue="1" operator="equal">
      <formula>"Significativo"</formula>
    </cfRule>
    <cfRule type="cellIs" dxfId="5913" priority="327" stopIfTrue="1" operator="equal">
      <formula>"Elevado"</formula>
    </cfRule>
    <cfRule type="cellIs" dxfId="5912" priority="328" stopIfTrue="1" operator="equal">
      <formula>"Extremo"</formula>
    </cfRule>
  </conditionalFormatting>
  <conditionalFormatting sqref="Q71">
    <cfRule type="cellIs" dxfId="5911" priority="323" stopIfTrue="1" operator="equal">
      <formula>"Significativo"</formula>
    </cfRule>
    <cfRule type="cellIs" dxfId="5910" priority="324" stopIfTrue="1" operator="equal">
      <formula>"Elevado"</formula>
    </cfRule>
    <cfRule type="cellIs" dxfId="5909" priority="325" stopIfTrue="1" operator="equal">
      <formula>"Extremo"</formula>
    </cfRule>
  </conditionalFormatting>
  <conditionalFormatting sqref="Q71">
    <cfRule type="cellIs" dxfId="5908" priority="320" stopIfTrue="1" operator="equal">
      <formula>"Significativo"</formula>
    </cfRule>
    <cfRule type="cellIs" dxfId="5907" priority="321" stopIfTrue="1" operator="equal">
      <formula>"Elevado"</formula>
    </cfRule>
    <cfRule type="cellIs" dxfId="5906" priority="322" stopIfTrue="1" operator="equal">
      <formula>"Extremo"</formula>
    </cfRule>
  </conditionalFormatting>
  <conditionalFormatting sqref="Q71">
    <cfRule type="cellIs" dxfId="5905" priority="317" stopIfTrue="1" operator="equal">
      <formula>"Significativo"</formula>
    </cfRule>
    <cfRule type="cellIs" dxfId="5904" priority="318" stopIfTrue="1" operator="equal">
      <formula>"Elevado"</formula>
    </cfRule>
    <cfRule type="cellIs" dxfId="5903" priority="319" stopIfTrue="1" operator="equal">
      <formula>"Extremo"</formula>
    </cfRule>
  </conditionalFormatting>
  <conditionalFormatting sqref="Q71">
    <cfRule type="cellIs" dxfId="5902" priority="314" stopIfTrue="1" operator="equal">
      <formula>"Significativo"</formula>
    </cfRule>
    <cfRule type="cellIs" dxfId="5901" priority="315" stopIfTrue="1" operator="equal">
      <formula>"Elevado"</formula>
    </cfRule>
    <cfRule type="cellIs" dxfId="5900" priority="316" stopIfTrue="1" operator="equal">
      <formula>"Extremo"</formula>
    </cfRule>
  </conditionalFormatting>
  <conditionalFormatting sqref="Q71">
    <cfRule type="cellIs" dxfId="5899" priority="311" stopIfTrue="1" operator="equal">
      <formula>"Significativo"</formula>
    </cfRule>
    <cfRule type="cellIs" dxfId="5898" priority="312" stopIfTrue="1" operator="equal">
      <formula>"Elevado"</formula>
    </cfRule>
    <cfRule type="cellIs" dxfId="5897" priority="313" stopIfTrue="1" operator="equal">
      <formula>"Extremo"</formula>
    </cfRule>
  </conditionalFormatting>
  <conditionalFormatting sqref="Q71">
    <cfRule type="cellIs" dxfId="5896" priority="308" stopIfTrue="1" operator="equal">
      <formula>"Significativo"</formula>
    </cfRule>
    <cfRule type="cellIs" dxfId="5895" priority="309" stopIfTrue="1" operator="equal">
      <formula>"Elevado"</formula>
    </cfRule>
    <cfRule type="cellIs" dxfId="5894" priority="310" stopIfTrue="1" operator="equal">
      <formula>"Extremo"</formula>
    </cfRule>
  </conditionalFormatting>
  <conditionalFormatting sqref="Q71">
    <cfRule type="cellIs" dxfId="5893" priority="305" stopIfTrue="1" operator="equal">
      <formula>"Significativo"</formula>
    </cfRule>
    <cfRule type="cellIs" dxfId="5892" priority="306" stopIfTrue="1" operator="equal">
      <formula>"Elevado"</formula>
    </cfRule>
    <cfRule type="cellIs" dxfId="5891" priority="307" stopIfTrue="1" operator="equal">
      <formula>"Extremo"</formula>
    </cfRule>
  </conditionalFormatting>
  <conditionalFormatting sqref="Q71">
    <cfRule type="cellIs" dxfId="5890" priority="302" stopIfTrue="1" operator="equal">
      <formula>"Significativo"</formula>
    </cfRule>
    <cfRule type="cellIs" dxfId="5889" priority="303" stopIfTrue="1" operator="equal">
      <formula>"Elevado"</formula>
    </cfRule>
    <cfRule type="cellIs" dxfId="5888" priority="304" stopIfTrue="1" operator="equal">
      <formula>"Extremo"</formula>
    </cfRule>
  </conditionalFormatting>
  <conditionalFormatting sqref="Q71">
    <cfRule type="cellIs" dxfId="5887" priority="299" stopIfTrue="1" operator="equal">
      <formula>"Significativo"</formula>
    </cfRule>
    <cfRule type="cellIs" dxfId="5886" priority="300" stopIfTrue="1" operator="equal">
      <formula>"Elevado"</formula>
    </cfRule>
    <cfRule type="cellIs" dxfId="5885" priority="301" stopIfTrue="1" operator="equal">
      <formula>"Extremo"</formula>
    </cfRule>
  </conditionalFormatting>
  <conditionalFormatting sqref="Q71">
    <cfRule type="cellIs" dxfId="5884" priority="296" stopIfTrue="1" operator="equal">
      <formula>"Significativo"</formula>
    </cfRule>
    <cfRule type="cellIs" dxfId="5883" priority="297" stopIfTrue="1" operator="equal">
      <formula>"Elevado"</formula>
    </cfRule>
    <cfRule type="cellIs" dxfId="5882" priority="298" stopIfTrue="1" operator="equal">
      <formula>"Extremo"</formula>
    </cfRule>
  </conditionalFormatting>
  <conditionalFormatting sqref="Q71">
    <cfRule type="cellIs" dxfId="5881" priority="293" stopIfTrue="1" operator="equal">
      <formula>"Significativo"</formula>
    </cfRule>
    <cfRule type="cellIs" dxfId="5880" priority="294" stopIfTrue="1" operator="equal">
      <formula>"Elevado"</formula>
    </cfRule>
    <cfRule type="cellIs" dxfId="5879" priority="295" stopIfTrue="1" operator="equal">
      <formula>"Extremo"</formula>
    </cfRule>
  </conditionalFormatting>
  <conditionalFormatting sqref="Q71">
    <cfRule type="cellIs" dxfId="5878" priority="290" stopIfTrue="1" operator="equal">
      <formula>"Significativo"</formula>
    </cfRule>
    <cfRule type="cellIs" dxfId="5877" priority="291" stopIfTrue="1" operator="equal">
      <formula>"Elevado"</formula>
    </cfRule>
    <cfRule type="cellIs" dxfId="5876" priority="292" stopIfTrue="1" operator="equal">
      <formula>"Extremo"</formula>
    </cfRule>
  </conditionalFormatting>
  <conditionalFormatting sqref="Q71">
    <cfRule type="cellIs" dxfId="5875" priority="287" stopIfTrue="1" operator="equal">
      <formula>"Significativo"</formula>
    </cfRule>
    <cfRule type="cellIs" dxfId="5874" priority="288" stopIfTrue="1" operator="equal">
      <formula>"Elevado"</formula>
    </cfRule>
    <cfRule type="cellIs" dxfId="5873" priority="289" stopIfTrue="1" operator="equal">
      <formula>"Extremo"</formula>
    </cfRule>
  </conditionalFormatting>
  <conditionalFormatting sqref="Q71">
    <cfRule type="cellIs" dxfId="5872" priority="284" stopIfTrue="1" operator="equal">
      <formula>"Significativo"</formula>
    </cfRule>
    <cfRule type="cellIs" dxfId="5871" priority="285" stopIfTrue="1" operator="equal">
      <formula>"Elevado"</formula>
    </cfRule>
    <cfRule type="cellIs" dxfId="5870" priority="286" stopIfTrue="1" operator="equal">
      <formula>"Extremo"</formula>
    </cfRule>
  </conditionalFormatting>
  <conditionalFormatting sqref="Q71">
    <cfRule type="cellIs" dxfId="5869" priority="281" stopIfTrue="1" operator="equal">
      <formula>"Significativo"</formula>
    </cfRule>
    <cfRule type="cellIs" dxfId="5868" priority="282" stopIfTrue="1" operator="equal">
      <formula>"Elevado"</formula>
    </cfRule>
    <cfRule type="cellIs" dxfId="5867" priority="283" stopIfTrue="1" operator="equal">
      <formula>"Extremo"</formula>
    </cfRule>
  </conditionalFormatting>
  <conditionalFormatting sqref="Q71">
    <cfRule type="cellIs" dxfId="5866" priority="278" stopIfTrue="1" operator="equal">
      <formula>"Significativo"</formula>
    </cfRule>
    <cfRule type="cellIs" dxfId="5865" priority="279" stopIfTrue="1" operator="equal">
      <formula>"Elevado"</formula>
    </cfRule>
    <cfRule type="cellIs" dxfId="5864" priority="280" stopIfTrue="1" operator="equal">
      <formula>"Extremo"</formula>
    </cfRule>
  </conditionalFormatting>
  <conditionalFormatting sqref="Q71">
    <cfRule type="cellIs" dxfId="5863" priority="275" stopIfTrue="1" operator="equal">
      <formula>"Significativo"</formula>
    </cfRule>
    <cfRule type="cellIs" dxfId="5862" priority="276" stopIfTrue="1" operator="equal">
      <formula>"Elevado"</formula>
    </cfRule>
    <cfRule type="cellIs" dxfId="5861" priority="277" stopIfTrue="1" operator="equal">
      <formula>"Extremo"</formula>
    </cfRule>
  </conditionalFormatting>
  <conditionalFormatting sqref="Q71">
    <cfRule type="cellIs" dxfId="5860" priority="272" stopIfTrue="1" operator="equal">
      <formula>"Significativo"</formula>
    </cfRule>
    <cfRule type="cellIs" dxfId="5859" priority="273" stopIfTrue="1" operator="equal">
      <formula>"Elevado"</formula>
    </cfRule>
    <cfRule type="cellIs" dxfId="5858" priority="274" stopIfTrue="1" operator="equal">
      <formula>"Extremo"</formula>
    </cfRule>
  </conditionalFormatting>
  <conditionalFormatting sqref="Q71">
    <cfRule type="cellIs" dxfId="5857" priority="269" stopIfTrue="1" operator="equal">
      <formula>"Significativo"</formula>
    </cfRule>
    <cfRule type="cellIs" dxfId="5856" priority="270" stopIfTrue="1" operator="equal">
      <formula>"Elevado"</formula>
    </cfRule>
    <cfRule type="cellIs" dxfId="5855" priority="271" stopIfTrue="1" operator="equal">
      <formula>"Extremo"</formula>
    </cfRule>
  </conditionalFormatting>
  <conditionalFormatting sqref="Q71">
    <cfRule type="cellIs" dxfId="5854" priority="266" stopIfTrue="1" operator="equal">
      <formula>"Significativo"</formula>
    </cfRule>
    <cfRule type="cellIs" dxfId="5853" priority="267" stopIfTrue="1" operator="equal">
      <formula>"Elevado"</formula>
    </cfRule>
    <cfRule type="cellIs" dxfId="5852" priority="268" stopIfTrue="1" operator="equal">
      <formula>"Extremo"</formula>
    </cfRule>
  </conditionalFormatting>
  <conditionalFormatting sqref="Q71">
    <cfRule type="cellIs" dxfId="5851" priority="263" stopIfTrue="1" operator="equal">
      <formula>"Significativo"</formula>
    </cfRule>
    <cfRule type="cellIs" dxfId="5850" priority="264" stopIfTrue="1" operator="equal">
      <formula>"Elevado"</formula>
    </cfRule>
    <cfRule type="cellIs" dxfId="5849" priority="265" stopIfTrue="1" operator="equal">
      <formula>"Extremo"</formula>
    </cfRule>
  </conditionalFormatting>
  <conditionalFormatting sqref="Q71">
    <cfRule type="cellIs" dxfId="5848" priority="260" stopIfTrue="1" operator="equal">
      <formula>"Significativo"</formula>
    </cfRule>
    <cfRule type="cellIs" dxfId="5847" priority="261" stopIfTrue="1" operator="equal">
      <formula>"Elevado"</formula>
    </cfRule>
    <cfRule type="cellIs" dxfId="5846" priority="262" stopIfTrue="1" operator="equal">
      <formula>"Extremo"</formula>
    </cfRule>
  </conditionalFormatting>
  <conditionalFormatting sqref="Q71">
    <cfRule type="cellIs" dxfId="5845" priority="257" stopIfTrue="1" operator="equal">
      <formula>"Significativo"</formula>
    </cfRule>
    <cfRule type="cellIs" dxfId="5844" priority="258" stopIfTrue="1" operator="equal">
      <formula>"Elevado"</formula>
    </cfRule>
    <cfRule type="cellIs" dxfId="5843" priority="259" stopIfTrue="1" operator="equal">
      <formula>"Extremo"</formula>
    </cfRule>
  </conditionalFormatting>
  <conditionalFormatting sqref="Q71">
    <cfRule type="cellIs" dxfId="5842" priority="254" stopIfTrue="1" operator="equal">
      <formula>"Significativo"</formula>
    </cfRule>
    <cfRule type="cellIs" dxfId="5841" priority="255" stopIfTrue="1" operator="equal">
      <formula>"Elevado"</formula>
    </cfRule>
    <cfRule type="cellIs" dxfId="5840" priority="256" stopIfTrue="1" operator="equal">
      <formula>"Extremo"</formula>
    </cfRule>
  </conditionalFormatting>
  <conditionalFormatting sqref="Q71">
    <cfRule type="cellIs" dxfId="5839" priority="251" stopIfTrue="1" operator="equal">
      <formula>"Significativo"</formula>
    </cfRule>
    <cfRule type="cellIs" dxfId="5838" priority="252" stopIfTrue="1" operator="equal">
      <formula>"Elevado"</formula>
    </cfRule>
    <cfRule type="cellIs" dxfId="5837" priority="253" stopIfTrue="1" operator="equal">
      <formula>"Extremo"</formula>
    </cfRule>
  </conditionalFormatting>
  <conditionalFormatting sqref="Q71">
    <cfRule type="cellIs" dxfId="5836" priority="248" stopIfTrue="1" operator="equal">
      <formula>"Significativo"</formula>
    </cfRule>
    <cfRule type="cellIs" dxfId="5835" priority="249" stopIfTrue="1" operator="equal">
      <formula>"Elevado"</formula>
    </cfRule>
    <cfRule type="cellIs" dxfId="5834" priority="250" stopIfTrue="1" operator="equal">
      <formula>"Extremo"</formula>
    </cfRule>
  </conditionalFormatting>
  <conditionalFormatting sqref="Q71">
    <cfRule type="cellIs" dxfId="5833" priority="245" stopIfTrue="1" operator="equal">
      <formula>"Significativo"</formula>
    </cfRule>
    <cfRule type="cellIs" dxfId="5832" priority="246" stopIfTrue="1" operator="equal">
      <formula>"Elevado"</formula>
    </cfRule>
    <cfRule type="cellIs" dxfId="5831" priority="247" stopIfTrue="1" operator="equal">
      <formula>"Extremo"</formula>
    </cfRule>
  </conditionalFormatting>
  <conditionalFormatting sqref="Q71">
    <cfRule type="cellIs" dxfId="5830" priority="242" stopIfTrue="1" operator="equal">
      <formula>"Significativo"</formula>
    </cfRule>
    <cfRule type="cellIs" dxfId="5829" priority="243" stopIfTrue="1" operator="equal">
      <formula>"Elevado"</formula>
    </cfRule>
    <cfRule type="cellIs" dxfId="5828" priority="244" stopIfTrue="1" operator="equal">
      <formula>"Extremo"</formula>
    </cfRule>
  </conditionalFormatting>
  <conditionalFormatting sqref="Q71">
    <cfRule type="cellIs" dxfId="5827" priority="239" stopIfTrue="1" operator="equal">
      <formula>"Significativo"</formula>
    </cfRule>
    <cfRule type="cellIs" dxfId="5826" priority="240" stopIfTrue="1" operator="equal">
      <formula>"Elevado"</formula>
    </cfRule>
    <cfRule type="cellIs" dxfId="5825" priority="241" stopIfTrue="1" operator="equal">
      <formula>"Extremo"</formula>
    </cfRule>
  </conditionalFormatting>
  <conditionalFormatting sqref="Q71">
    <cfRule type="cellIs" dxfId="5824" priority="236" stopIfTrue="1" operator="equal">
      <formula>"Significativo"</formula>
    </cfRule>
    <cfRule type="cellIs" dxfId="5823" priority="237" stopIfTrue="1" operator="equal">
      <formula>"Elevado"</formula>
    </cfRule>
    <cfRule type="cellIs" dxfId="5822" priority="238" stopIfTrue="1" operator="equal">
      <formula>"Extremo"</formula>
    </cfRule>
  </conditionalFormatting>
  <conditionalFormatting sqref="Q71">
    <cfRule type="cellIs" dxfId="5821" priority="233" stopIfTrue="1" operator="equal">
      <formula>"Significativo"</formula>
    </cfRule>
    <cfRule type="cellIs" dxfId="5820" priority="234" stopIfTrue="1" operator="equal">
      <formula>"Elevado"</formula>
    </cfRule>
    <cfRule type="cellIs" dxfId="5819" priority="235" stopIfTrue="1" operator="equal">
      <formula>"Extremo"</formula>
    </cfRule>
  </conditionalFormatting>
  <conditionalFormatting sqref="Q71">
    <cfRule type="cellIs" dxfId="5818" priority="230" stopIfTrue="1" operator="equal">
      <formula>"Significativo"</formula>
    </cfRule>
    <cfRule type="cellIs" dxfId="5817" priority="231" stopIfTrue="1" operator="equal">
      <formula>"Elevado"</formula>
    </cfRule>
    <cfRule type="cellIs" dxfId="5816" priority="232" stopIfTrue="1" operator="equal">
      <formula>"Extremo"</formula>
    </cfRule>
  </conditionalFormatting>
  <conditionalFormatting sqref="Q71">
    <cfRule type="cellIs" dxfId="5815" priority="227" stopIfTrue="1" operator="equal">
      <formula>"Significativo"</formula>
    </cfRule>
    <cfRule type="cellIs" dxfId="5814" priority="228" stopIfTrue="1" operator="equal">
      <formula>"Elevado"</formula>
    </cfRule>
    <cfRule type="cellIs" dxfId="5813" priority="229" stopIfTrue="1" operator="equal">
      <formula>"Extremo"</formula>
    </cfRule>
  </conditionalFormatting>
  <conditionalFormatting sqref="Q71">
    <cfRule type="cellIs" dxfId="5812" priority="224" stopIfTrue="1" operator="equal">
      <formula>"Significativo"</formula>
    </cfRule>
    <cfRule type="cellIs" dxfId="5811" priority="225" stopIfTrue="1" operator="equal">
      <formula>"Elevado"</formula>
    </cfRule>
    <cfRule type="cellIs" dxfId="5810" priority="226" stopIfTrue="1" operator="equal">
      <formula>"Extremo"</formula>
    </cfRule>
  </conditionalFormatting>
  <conditionalFormatting sqref="Q71">
    <cfRule type="cellIs" dxfId="5809" priority="221" stopIfTrue="1" operator="equal">
      <formula>"Significativo"</formula>
    </cfRule>
    <cfRule type="cellIs" dxfId="5808" priority="222" stopIfTrue="1" operator="equal">
      <formula>"Elevado"</formula>
    </cfRule>
    <cfRule type="cellIs" dxfId="5807" priority="223" stopIfTrue="1" operator="equal">
      <formula>"Extremo"</formula>
    </cfRule>
  </conditionalFormatting>
  <conditionalFormatting sqref="Q71">
    <cfRule type="cellIs" dxfId="5806" priority="218" stopIfTrue="1" operator="equal">
      <formula>"Significativo"</formula>
    </cfRule>
    <cfRule type="cellIs" dxfId="5805" priority="219" stopIfTrue="1" operator="equal">
      <formula>"Elevado"</formula>
    </cfRule>
    <cfRule type="cellIs" dxfId="5804" priority="220" stopIfTrue="1" operator="equal">
      <formula>"Extremo"</formula>
    </cfRule>
  </conditionalFormatting>
  <conditionalFormatting sqref="Q71">
    <cfRule type="cellIs" dxfId="5803" priority="215" stopIfTrue="1" operator="equal">
      <formula>"Significativo"</formula>
    </cfRule>
    <cfRule type="cellIs" dxfId="5802" priority="216" stopIfTrue="1" operator="equal">
      <formula>"Elevado"</formula>
    </cfRule>
    <cfRule type="cellIs" dxfId="5801" priority="217" stopIfTrue="1" operator="equal">
      <formula>"Extremo"</formula>
    </cfRule>
  </conditionalFormatting>
  <conditionalFormatting sqref="Q71">
    <cfRule type="cellIs" dxfId="5800" priority="212" stopIfTrue="1" operator="equal">
      <formula>"Significativo"</formula>
    </cfRule>
    <cfRule type="cellIs" dxfId="5799" priority="213" stopIfTrue="1" operator="equal">
      <formula>"Elevado"</formula>
    </cfRule>
    <cfRule type="cellIs" dxfId="5798" priority="214" stopIfTrue="1" operator="equal">
      <formula>"Extremo"</formula>
    </cfRule>
  </conditionalFormatting>
  <conditionalFormatting sqref="Q71">
    <cfRule type="cellIs" dxfId="5797" priority="209" stopIfTrue="1" operator="equal">
      <formula>"Significativo"</formula>
    </cfRule>
    <cfRule type="cellIs" dxfId="5796" priority="210" stopIfTrue="1" operator="equal">
      <formula>"Elevado"</formula>
    </cfRule>
    <cfRule type="cellIs" dxfId="5795" priority="211" stopIfTrue="1" operator="equal">
      <formula>"Extremo"</formula>
    </cfRule>
  </conditionalFormatting>
  <conditionalFormatting sqref="Q71">
    <cfRule type="cellIs" dxfId="5794" priority="206" stopIfTrue="1" operator="equal">
      <formula>"Significativo"</formula>
    </cfRule>
    <cfRule type="cellIs" dxfId="5793" priority="207" stopIfTrue="1" operator="equal">
      <formula>"Elevado"</formula>
    </cfRule>
    <cfRule type="cellIs" dxfId="5792" priority="208" stopIfTrue="1" operator="equal">
      <formula>"Extremo"</formula>
    </cfRule>
  </conditionalFormatting>
  <conditionalFormatting sqref="Q71">
    <cfRule type="cellIs" dxfId="5791" priority="203" stopIfTrue="1" operator="equal">
      <formula>"Significativo"</formula>
    </cfRule>
    <cfRule type="cellIs" dxfId="5790" priority="204" stopIfTrue="1" operator="equal">
      <formula>"Elevado"</formula>
    </cfRule>
    <cfRule type="cellIs" dxfId="5789" priority="205" stopIfTrue="1" operator="equal">
      <formula>"Extremo"</formula>
    </cfRule>
  </conditionalFormatting>
  <conditionalFormatting sqref="Q71">
    <cfRule type="cellIs" dxfId="5788" priority="200" stopIfTrue="1" operator="equal">
      <formula>"Significativo"</formula>
    </cfRule>
    <cfRule type="cellIs" dxfId="5787" priority="201" stopIfTrue="1" operator="equal">
      <formula>"Elevado"</formula>
    </cfRule>
    <cfRule type="cellIs" dxfId="5786" priority="202" stopIfTrue="1" operator="equal">
      <formula>"Extremo"</formula>
    </cfRule>
  </conditionalFormatting>
  <conditionalFormatting sqref="Q71">
    <cfRule type="cellIs" dxfId="5785" priority="197" stopIfTrue="1" operator="equal">
      <formula>"Significativo"</formula>
    </cfRule>
    <cfRule type="cellIs" dxfId="5784" priority="198" stopIfTrue="1" operator="equal">
      <formula>"Elevado"</formula>
    </cfRule>
    <cfRule type="cellIs" dxfId="5783" priority="199" stopIfTrue="1" operator="equal">
      <formula>"Extremo"</formula>
    </cfRule>
  </conditionalFormatting>
  <conditionalFormatting sqref="Q71">
    <cfRule type="cellIs" dxfId="5782" priority="194" stopIfTrue="1" operator="equal">
      <formula>"Significativo"</formula>
    </cfRule>
    <cfRule type="cellIs" dxfId="5781" priority="195" stopIfTrue="1" operator="equal">
      <formula>"Elevado"</formula>
    </cfRule>
    <cfRule type="cellIs" dxfId="5780" priority="196" stopIfTrue="1" operator="equal">
      <formula>"Extremo"</formula>
    </cfRule>
  </conditionalFormatting>
  <conditionalFormatting sqref="Q71">
    <cfRule type="cellIs" dxfId="5779" priority="191" stopIfTrue="1" operator="equal">
      <formula>"Significativo"</formula>
    </cfRule>
    <cfRule type="cellIs" dxfId="5778" priority="192" stopIfTrue="1" operator="equal">
      <formula>"Elevado"</formula>
    </cfRule>
    <cfRule type="cellIs" dxfId="5777" priority="193" stopIfTrue="1" operator="equal">
      <formula>"Extremo"</formula>
    </cfRule>
  </conditionalFormatting>
  <conditionalFormatting sqref="Q71">
    <cfRule type="cellIs" dxfId="5776" priority="188" stopIfTrue="1" operator="equal">
      <formula>"Significativo"</formula>
    </cfRule>
    <cfRule type="cellIs" dxfId="5775" priority="189" stopIfTrue="1" operator="equal">
      <formula>"Elevado"</formula>
    </cfRule>
    <cfRule type="cellIs" dxfId="5774" priority="190" stopIfTrue="1" operator="equal">
      <formula>"Extremo"</formula>
    </cfRule>
  </conditionalFormatting>
  <conditionalFormatting sqref="P72:P75">
    <cfRule type="cellIs" dxfId="5773" priority="169" stopIfTrue="1" operator="equal">
      <formula>"Extremo"</formula>
    </cfRule>
    <cfRule type="cellIs" dxfId="5772" priority="170" stopIfTrue="1" operator="equal">
      <formula>"Elevado"</formula>
    </cfRule>
    <cfRule type="cellIs" dxfId="5771" priority="171" stopIfTrue="1" operator="equal">
      <formula>"Baixo"</formula>
    </cfRule>
    <cfRule type="cellIs" dxfId="5770" priority="172" stopIfTrue="1" operator="equal">
      <formula>"Médio"</formula>
    </cfRule>
    <cfRule type="cellIs" dxfId="5769" priority="173" stopIfTrue="1" operator="equal">
      <formula>"Significativo"</formula>
    </cfRule>
  </conditionalFormatting>
  <conditionalFormatting sqref="U72:U75">
    <cfRule type="cellIs" dxfId="5768" priority="159" stopIfTrue="1" operator="equal">
      <formula>"Extremo"</formula>
    </cfRule>
    <cfRule type="cellIs" dxfId="5767" priority="160" stopIfTrue="1" operator="equal">
      <formula>"Elevado"</formula>
    </cfRule>
    <cfRule type="cellIs" dxfId="5766" priority="161" stopIfTrue="1" operator="equal">
      <formula>"Baixo"</formula>
    </cfRule>
    <cfRule type="cellIs" dxfId="5765" priority="162" stopIfTrue="1" operator="equal">
      <formula>"Médio"</formula>
    </cfRule>
    <cfRule type="cellIs" dxfId="5764" priority="163" stopIfTrue="1" operator="equal">
      <formula>"Significativo"</formula>
    </cfRule>
  </conditionalFormatting>
  <conditionalFormatting sqref="U72:U75">
    <cfRule type="cellIs" dxfId="5763" priority="154" stopIfTrue="1" operator="equal">
      <formula>"Extremo"</formula>
    </cfRule>
    <cfRule type="cellIs" dxfId="5762" priority="155" stopIfTrue="1" operator="equal">
      <formula>"Elevado"</formula>
    </cfRule>
    <cfRule type="cellIs" dxfId="5761" priority="156" stopIfTrue="1" operator="equal">
      <formula>"Baixo"</formula>
    </cfRule>
    <cfRule type="cellIs" dxfId="5760" priority="157" stopIfTrue="1" operator="equal">
      <formula>"Médio"</formula>
    </cfRule>
    <cfRule type="cellIs" dxfId="5759" priority="158" stopIfTrue="1" operator="equal">
      <formula>"Significativo"</formula>
    </cfRule>
  </conditionalFormatting>
  <conditionalFormatting sqref="B80:D80">
    <cfRule type="cellIs" dxfId="5758" priority="100984" stopIfTrue="1" operator="notEqual">
      <formula>#REF!</formula>
    </cfRule>
    <cfRule type="cellIs" dxfId="5757" priority="100985" stopIfTrue="1" operator="equal">
      <formula>#REF!</formula>
    </cfRule>
  </conditionalFormatting>
  <conditionalFormatting sqref="B80:D80">
    <cfRule type="cellIs" dxfId="5756" priority="101336" stopIfTrue="1" operator="notEqual">
      <formula>B70</formula>
    </cfRule>
    <cfRule type="cellIs" dxfId="5755" priority="101337" stopIfTrue="1" operator="between">
      <formula>B70</formula>
      <formula>#REF!</formula>
    </cfRule>
    <cfRule type="cellIs" dxfId="5754" priority="101338" stopIfTrue="1" operator="equal">
      <formula>B70</formula>
    </cfRule>
  </conditionalFormatting>
  <conditionalFormatting sqref="F60:G60">
    <cfRule type="cellIs" dxfId="5753" priority="101393" stopIfTrue="1" operator="notEqual">
      <formula>F59</formula>
    </cfRule>
    <cfRule type="cellIs" dxfId="5752" priority="101394" stopIfTrue="1" operator="between">
      <formula>F59</formula>
      <formula>F86</formula>
    </cfRule>
    <cfRule type="cellIs" dxfId="5751" priority="101395" stopIfTrue="1" operator="equal">
      <formula>F59</formula>
    </cfRule>
  </conditionalFormatting>
  <conditionalFormatting sqref="F60:G60">
    <cfRule type="cellIs" dxfId="5750" priority="101396" stopIfTrue="1" operator="notEqual">
      <formula>F59</formula>
    </cfRule>
    <cfRule type="cellIs" dxfId="5749" priority="101397" stopIfTrue="1" operator="between">
      <formula>F59</formula>
      <formula>F83</formula>
    </cfRule>
    <cfRule type="cellIs" dxfId="5748" priority="101398" stopIfTrue="1" operator="equal">
      <formula>F59</formula>
    </cfRule>
  </conditionalFormatting>
  <conditionalFormatting sqref="F70:G70">
    <cfRule type="cellIs" dxfId="5747" priority="101399" stopIfTrue="1" operator="notEqual">
      <formula>F65</formula>
    </cfRule>
    <cfRule type="cellIs" dxfId="5746" priority="101400" stopIfTrue="1" operator="between">
      <formula>F65</formula>
      <formula>F91</formula>
    </cfRule>
    <cfRule type="cellIs" dxfId="5745" priority="101401" stopIfTrue="1" operator="equal">
      <formula>F65</formula>
    </cfRule>
  </conditionalFormatting>
  <conditionalFormatting sqref="F70:G70">
    <cfRule type="cellIs" dxfId="5744" priority="101402" stopIfTrue="1" operator="notEqual">
      <formula>F65</formula>
    </cfRule>
    <cfRule type="cellIs" dxfId="5743" priority="101403" stopIfTrue="1" operator="between">
      <formula>F65</formula>
      <formula>F88</formula>
    </cfRule>
    <cfRule type="cellIs" dxfId="5742" priority="101404" stopIfTrue="1" operator="equal">
      <formula>F65</formula>
    </cfRule>
  </conditionalFormatting>
  <conditionalFormatting sqref="Q77:Q79 V77:Z79">
    <cfRule type="cellIs" dxfId="5741" priority="134" stopIfTrue="1" operator="equal">
      <formula>"Significativo"</formula>
    </cfRule>
    <cfRule type="cellIs" dxfId="5740" priority="135" stopIfTrue="1" operator="equal">
      <formula>"Elevado"</formula>
    </cfRule>
    <cfRule type="cellIs" dxfId="5739" priority="136" stopIfTrue="1" operator="equal">
      <formula>"Extremo"</formula>
    </cfRule>
  </conditionalFormatting>
  <conditionalFormatting sqref="J77:J79">
    <cfRule type="cellIs" dxfId="5738" priority="128" stopIfTrue="1" operator="equal">
      <formula>"Moderado"</formula>
    </cfRule>
    <cfRule type="cellIs" dxfId="5737" priority="129" stopIfTrue="1" operator="equal">
      <formula>"Grave"</formula>
    </cfRule>
    <cfRule type="cellIs" dxfId="5736" priority="130" stopIfTrue="1" operator="equal">
      <formula>"Muito Grave"</formula>
    </cfRule>
  </conditionalFormatting>
  <conditionalFormatting sqref="P77:P79">
    <cfRule type="cellIs" dxfId="5735" priority="119" stopIfTrue="1" operator="equal">
      <formula>"Extremo"</formula>
    </cfRule>
    <cfRule type="cellIs" dxfId="5734" priority="120" stopIfTrue="1" operator="equal">
      <formula>"Elevado"</formula>
    </cfRule>
    <cfRule type="cellIs" dxfId="5733" priority="121" stopIfTrue="1" operator="equal">
      <formula>"Baixo"</formula>
    </cfRule>
    <cfRule type="cellIs" dxfId="5732" priority="122" stopIfTrue="1" operator="equal">
      <formula>"Médio"</formula>
    </cfRule>
    <cfRule type="cellIs" dxfId="5731" priority="123" stopIfTrue="1" operator="equal">
      <formula>"Significativo"</formula>
    </cfRule>
  </conditionalFormatting>
  <conditionalFormatting sqref="U77">
    <cfRule type="cellIs" dxfId="5730" priority="109" stopIfTrue="1" operator="equal">
      <formula>"Extremo"</formula>
    </cfRule>
    <cfRule type="cellIs" dxfId="5729" priority="110" stopIfTrue="1" operator="equal">
      <formula>"Elevado"</formula>
    </cfRule>
    <cfRule type="cellIs" dxfId="5728" priority="111" stopIfTrue="1" operator="equal">
      <formula>"Baixo"</formula>
    </cfRule>
    <cfRule type="cellIs" dxfId="5727" priority="112" stopIfTrue="1" operator="equal">
      <formula>"Médio"</formula>
    </cfRule>
    <cfRule type="cellIs" dxfId="5726" priority="113" stopIfTrue="1" operator="equal">
      <formula>"Significativo"</formula>
    </cfRule>
  </conditionalFormatting>
  <conditionalFormatting sqref="U156:U314 P156:P314">
    <cfRule type="expression" dxfId="5725" priority="106" stopIfTrue="1">
      <formula>ISERROR(P156)</formula>
    </cfRule>
    <cfRule type="cellIs" dxfId="5724" priority="107" stopIfTrue="1" operator="equal">
      <formula>#REF!</formula>
    </cfRule>
    <cfRule type="cellIs" dxfId="5723" priority="108" stopIfTrue="1" operator="equal">
      <formula>#REF!</formula>
    </cfRule>
  </conditionalFormatting>
  <conditionalFormatting sqref="U143:U155 U82 P82 P143:P155">
    <cfRule type="expression" dxfId="5722" priority="103" stopIfTrue="1">
      <formula>ISERROR(P82)</formula>
    </cfRule>
    <cfRule type="cellIs" dxfId="5721" priority="104" stopIfTrue="1" operator="equal">
      <formula>#REF!</formula>
    </cfRule>
    <cfRule type="cellIs" dxfId="5720" priority="105" stopIfTrue="1" operator="equal">
      <formula>$P$77</formula>
    </cfRule>
  </conditionalFormatting>
  <conditionalFormatting sqref="Q69 V69:Z69">
    <cfRule type="cellIs" dxfId="5719" priority="97" stopIfTrue="1" operator="equal">
      <formula>"Significativo"</formula>
    </cfRule>
    <cfRule type="cellIs" dxfId="5718" priority="98" stopIfTrue="1" operator="equal">
      <formula>"Elevado"</formula>
    </cfRule>
    <cfRule type="cellIs" dxfId="5717" priority="99" stopIfTrue="1" operator="equal">
      <formula>"Extremo"</formula>
    </cfRule>
  </conditionalFormatting>
  <conditionalFormatting sqref="W69">
    <cfRule type="cellIs" dxfId="5716" priority="94" stopIfTrue="1" operator="equal">
      <formula>"Significativo"</formula>
    </cfRule>
    <cfRule type="cellIs" dxfId="5715" priority="95" stopIfTrue="1" operator="equal">
      <formula>"Elevado"</formula>
    </cfRule>
    <cfRule type="cellIs" dxfId="5714" priority="96" stopIfTrue="1" operator="equal">
      <formula>"Extremo"</formula>
    </cfRule>
  </conditionalFormatting>
  <conditionalFormatting sqref="P69">
    <cfRule type="cellIs" dxfId="5713" priority="72" stopIfTrue="1" operator="equal">
      <formula>"Extremo"</formula>
    </cfRule>
    <cfRule type="cellIs" dxfId="5712" priority="73" stopIfTrue="1" operator="equal">
      <formula>"Elevado"</formula>
    </cfRule>
    <cfRule type="cellIs" dxfId="5711" priority="74" stopIfTrue="1" operator="equal">
      <formula>"Baixo"</formula>
    </cfRule>
    <cfRule type="cellIs" dxfId="5710" priority="75" stopIfTrue="1" operator="equal">
      <formula>"Médio"</formula>
    </cfRule>
    <cfRule type="cellIs" dxfId="5709" priority="76" stopIfTrue="1" operator="equal">
      <formula>"Significativo"</formula>
    </cfRule>
  </conditionalFormatting>
  <conditionalFormatting sqref="U69">
    <cfRule type="cellIs" dxfId="5708" priority="62" stopIfTrue="1" operator="equal">
      <formula>"Extremo"</formula>
    </cfRule>
    <cfRule type="cellIs" dxfId="5707" priority="63" stopIfTrue="1" operator="equal">
      <formula>"Elevado"</formula>
    </cfRule>
    <cfRule type="cellIs" dxfId="5706" priority="64" stopIfTrue="1" operator="equal">
      <formula>"Baixo"</formula>
    </cfRule>
    <cfRule type="cellIs" dxfId="5705" priority="65" stopIfTrue="1" operator="equal">
      <formula>"Médio"</formula>
    </cfRule>
    <cfRule type="cellIs" dxfId="5704" priority="66" stopIfTrue="1" operator="equal">
      <formula>"Significativo"</formula>
    </cfRule>
  </conditionalFormatting>
  <conditionalFormatting sqref="U69">
    <cfRule type="cellIs" dxfId="5703" priority="57" stopIfTrue="1" operator="equal">
      <formula>"Extremo"</formula>
    </cfRule>
    <cfRule type="cellIs" dxfId="5702" priority="58" stopIfTrue="1" operator="equal">
      <formula>"Elevado"</formula>
    </cfRule>
    <cfRule type="cellIs" dxfId="5701" priority="59" stopIfTrue="1" operator="equal">
      <formula>"Baixo"</formula>
    </cfRule>
    <cfRule type="cellIs" dxfId="5700" priority="60" stopIfTrue="1" operator="equal">
      <formula>"Médio"</formula>
    </cfRule>
    <cfRule type="cellIs" dxfId="5699" priority="61" stopIfTrue="1" operator="equal">
      <formula>"Significativo"</formula>
    </cfRule>
  </conditionalFormatting>
  <conditionalFormatting sqref="J69">
    <cfRule type="cellIs" dxfId="5698" priority="54" stopIfTrue="1" operator="equal">
      <formula>"Moderado"</formula>
    </cfRule>
    <cfRule type="cellIs" dxfId="5697" priority="55" stopIfTrue="1" operator="equal">
      <formula>"Grave"</formula>
    </cfRule>
    <cfRule type="cellIs" dxfId="5696" priority="56" stopIfTrue="1" operator="equal">
      <formula>"Muito Grave"</formula>
    </cfRule>
  </conditionalFormatting>
  <conditionalFormatting sqref="Q65">
    <cfRule type="cellIs" dxfId="5695" priority="51" stopIfTrue="1" operator="equal">
      <formula>"Significativo"</formula>
    </cfRule>
    <cfRule type="cellIs" dxfId="5694" priority="52" stopIfTrue="1" operator="equal">
      <formula>"Elevado"</formula>
    </cfRule>
    <cfRule type="cellIs" dxfId="5693" priority="53" stopIfTrue="1" operator="equal">
      <formula>"Extremo"</formula>
    </cfRule>
  </conditionalFormatting>
  <conditionalFormatting sqref="Q65">
    <cfRule type="cellIs" dxfId="5692" priority="48" stopIfTrue="1" operator="equal">
      <formula>"Significativo"</formula>
    </cfRule>
    <cfRule type="cellIs" dxfId="5691" priority="49" stopIfTrue="1" operator="equal">
      <formula>"Elevado"</formula>
    </cfRule>
    <cfRule type="cellIs" dxfId="5690" priority="50" stopIfTrue="1" operator="equal">
      <formula>"Extremo"</formula>
    </cfRule>
  </conditionalFormatting>
  <conditionalFormatting sqref="V67:Z68">
    <cfRule type="cellIs" dxfId="5689" priority="45" stopIfTrue="1" operator="equal">
      <formula>"Significativo"</formula>
    </cfRule>
    <cfRule type="cellIs" dxfId="5688" priority="46" stopIfTrue="1" operator="equal">
      <formula>"Elevado"</formula>
    </cfRule>
    <cfRule type="cellIs" dxfId="5687" priority="47" stopIfTrue="1" operator="equal">
      <formula>"Extremo"</formula>
    </cfRule>
  </conditionalFormatting>
  <conditionalFormatting sqref="W67:W68">
    <cfRule type="cellIs" dxfId="5686" priority="42" stopIfTrue="1" operator="equal">
      <formula>"Significativo"</formula>
    </cfRule>
    <cfRule type="cellIs" dxfId="5685" priority="43" stopIfTrue="1" operator="equal">
      <formula>"Elevado"</formula>
    </cfRule>
    <cfRule type="cellIs" dxfId="5684" priority="44" stopIfTrue="1" operator="equal">
      <formula>"Extremo"</formula>
    </cfRule>
  </conditionalFormatting>
  <conditionalFormatting sqref="Q67:Q68">
    <cfRule type="cellIs" dxfId="5683" priority="39" stopIfTrue="1" operator="equal">
      <formula>"Significativo"</formula>
    </cfRule>
    <cfRule type="cellIs" dxfId="5682" priority="40" stopIfTrue="1" operator="equal">
      <formula>"Elevado"</formula>
    </cfRule>
    <cfRule type="cellIs" dxfId="5681" priority="41" stopIfTrue="1" operator="equal">
      <formula>"Extremo"</formula>
    </cfRule>
  </conditionalFormatting>
  <conditionalFormatting sqref="J67:J68">
    <cfRule type="cellIs" dxfId="5680" priority="36" stopIfTrue="1" operator="equal">
      <formula>"Moderado"</formula>
    </cfRule>
    <cfRule type="cellIs" dxfId="5679" priority="37" stopIfTrue="1" operator="equal">
      <formula>"Grave"</formula>
    </cfRule>
    <cfRule type="cellIs" dxfId="5678" priority="38" stopIfTrue="1" operator="equal">
      <formula>"Muito Grave"</formula>
    </cfRule>
  </conditionalFormatting>
  <conditionalFormatting sqref="U67:U68">
    <cfRule type="cellIs" dxfId="5677" priority="31" operator="equal">
      <formula>"Extremo"</formula>
    </cfRule>
    <cfRule type="cellIs" dxfId="5676" priority="32" operator="equal">
      <formula>"Elevado"</formula>
    </cfRule>
    <cfRule type="cellIs" dxfId="5675" priority="33" stopIfTrue="1" operator="equal">
      <formula>$P$344</formula>
    </cfRule>
    <cfRule type="cellIs" dxfId="5674" priority="34" stopIfTrue="1" operator="equal">
      <formula>$P$345</formula>
    </cfRule>
    <cfRule type="cellIs" dxfId="5673" priority="35" stopIfTrue="1" operator="equal">
      <formula>$P$346</formula>
    </cfRule>
  </conditionalFormatting>
  <conditionalFormatting sqref="U67:U68">
    <cfRule type="cellIs" dxfId="5672" priority="28" stopIfTrue="1" operator="equal">
      <formula>$P$345</formula>
    </cfRule>
    <cfRule type="cellIs" dxfId="5671" priority="29" stopIfTrue="1" operator="equal">
      <formula>$P$346</formula>
    </cfRule>
    <cfRule type="cellIs" dxfId="5670" priority="30" stopIfTrue="1" operator="equal">
      <formula>$P$347</formula>
    </cfRule>
  </conditionalFormatting>
  <conditionalFormatting sqref="U67:U68">
    <cfRule type="cellIs" dxfId="5669" priority="23" operator="equal">
      <formula>$P$938</formula>
    </cfRule>
    <cfRule type="cellIs" dxfId="5668" priority="24" operator="equal">
      <formula>$P$937</formula>
    </cfRule>
    <cfRule type="cellIs" dxfId="5667" priority="25" stopIfTrue="1" operator="equal">
      <formula>$P$934</formula>
    </cfRule>
    <cfRule type="cellIs" dxfId="5666" priority="26" stopIfTrue="1" operator="equal">
      <formula>$P$935</formula>
    </cfRule>
    <cfRule type="cellIs" dxfId="5665" priority="27" stopIfTrue="1" operator="equal">
      <formula>$P$936</formula>
    </cfRule>
  </conditionalFormatting>
  <conditionalFormatting sqref="P67:P68">
    <cfRule type="expression" dxfId="5664" priority="22" stopIfTrue="1">
      <formula>ISERROR(P67)</formula>
    </cfRule>
  </conditionalFormatting>
  <conditionalFormatting sqref="P67:P68">
    <cfRule type="cellIs" dxfId="5663" priority="17" stopIfTrue="1" operator="equal">
      <formula>"Extremo"</formula>
    </cfRule>
    <cfRule type="cellIs" dxfId="5662" priority="18" stopIfTrue="1" operator="equal">
      <formula>"Elevado"</formula>
    </cfRule>
    <cfRule type="cellIs" dxfId="5661" priority="19" stopIfTrue="1" operator="equal">
      <formula>"Baixo"</formula>
    </cfRule>
    <cfRule type="cellIs" dxfId="5660" priority="20" stopIfTrue="1" operator="equal">
      <formula>"Médio"</formula>
    </cfRule>
    <cfRule type="cellIs" dxfId="5659" priority="21" stopIfTrue="1" operator="equal">
      <formula>"Significativo"</formula>
    </cfRule>
  </conditionalFormatting>
  <conditionalFormatting sqref="P67:P68">
    <cfRule type="cellIs" dxfId="5658" priority="12" operator="equal">
      <formula>"Extremo"</formula>
    </cfRule>
    <cfRule type="cellIs" dxfId="5657" priority="13" operator="equal">
      <formula>"Elevado"</formula>
    </cfRule>
    <cfRule type="cellIs" dxfId="5656" priority="14" stopIfTrue="1" operator="equal">
      <formula>$P$344</formula>
    </cfRule>
    <cfRule type="cellIs" dxfId="5655" priority="15" stopIfTrue="1" operator="equal">
      <formula>$P$345</formula>
    </cfRule>
    <cfRule type="cellIs" dxfId="5654" priority="16" stopIfTrue="1" operator="equal">
      <formula>$P$346</formula>
    </cfRule>
  </conditionalFormatting>
  <conditionalFormatting sqref="P67:P68">
    <cfRule type="cellIs" dxfId="5653" priority="7" operator="equal">
      <formula>$P$938</formula>
    </cfRule>
    <cfRule type="cellIs" dxfId="5652" priority="8" operator="equal">
      <formula>$P$937</formula>
    </cfRule>
    <cfRule type="cellIs" dxfId="5651" priority="9" stopIfTrue="1" operator="equal">
      <formula>$P$934</formula>
    </cfRule>
    <cfRule type="cellIs" dxfId="5650" priority="10" stopIfTrue="1" operator="equal">
      <formula>$P$935</formula>
    </cfRule>
    <cfRule type="cellIs" dxfId="5649" priority="11" stopIfTrue="1" operator="equal">
      <formula>$P$936</formula>
    </cfRule>
  </conditionalFormatting>
  <conditionalFormatting sqref="U67:U68">
    <cfRule type="expression" dxfId="5648" priority="6" stopIfTrue="1">
      <formula>ISERROR(U67)</formula>
    </cfRule>
  </conditionalFormatting>
  <conditionalFormatting sqref="U67:U68">
    <cfRule type="cellIs" dxfId="5647" priority="1" stopIfTrue="1" operator="equal">
      <formula>"Extremo"</formula>
    </cfRule>
    <cfRule type="cellIs" dxfId="5646" priority="2" stopIfTrue="1" operator="equal">
      <formula>"Elevado"</formula>
    </cfRule>
    <cfRule type="cellIs" dxfId="5645" priority="3" stopIfTrue="1" operator="equal">
      <formula>"Baixo"</formula>
    </cfRule>
    <cfRule type="cellIs" dxfId="5644" priority="4" stopIfTrue="1" operator="equal">
      <formula>"Médio"</formula>
    </cfRule>
    <cfRule type="cellIs" dxfId="5643" priority="5" stopIfTrue="1" operator="equal">
      <formula>"Significativo"</formula>
    </cfRule>
  </conditionalFormatting>
  <dataValidations xWindow="886" yWindow="350" count="61">
    <dataValidation showDropDown="1" showInputMessage="1" showErrorMessage="1" sqref="W51 W58 W56 W53:W54 W46 W49 W43 W33 W13 W11 W37:W39 W41 W60:W63 W65 W67:W70 W73:W75" xr:uid="{00000000-0002-0000-1400-000000000000}"/>
    <dataValidation type="list" allowBlank="1" showInputMessage="1" showErrorMessage="1" sqref="G41:G43" xr:uid="{00000000-0002-0000-1400-000001000000}">
      <formula1>$G$101:$G$113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1:N43" xr:uid="{00000000-0002-0000-1400-000002000000}">
      <formula1>$N$164:$N$168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1:J43" xr:uid="{00000000-0002-0000-1400-000003000000}">
      <formula1>$J$164:$J$168</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6:L49 L58:L60 L11:L14 L16:L19 L5:L9 L22:L28 L37:L44 L51:L56 L30:L35" xr:uid="{00000000-0002-0000-1400-000004000000}">
      <formula1>$L$84:$L$88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6:J49 J58:J60 J30:J35 J5:J9 J22:J28 J11:J14 J51:J56 J37:J40 J44" xr:uid="{00000000-0002-0000-1400-000005000000}">
      <formula1>$J$84:$J$88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4 N58:N60 N46:N49 N16:N19 N5:N9 N14 N22:N28 N51:N56 N37:N40 N30:N35" xr:uid="{00000000-0002-0000-1400-000006000000}">
      <formula1>$N$84:$N$88</formula1>
    </dataValidation>
    <dataValidation type="list" allowBlank="1" showInputMessage="1" showErrorMessage="1" prompt="N - Normal_x000a_O - Ocasional_x000a_AI - Acto / Sit. Insegura_x000a_E - Emergência" sqref="E37:E43 E30:E35 E22:E28 E11:E14 E46:E49 E5:E9 E16:E19 E51:E56 E58:E59" xr:uid="{00000000-0002-0000-1400-000007000000}">
      <formula1>$E$84:$E$87</formula1>
    </dataValidation>
    <dataValidation type="list" allowBlank="1" showInputMessage="1" showErrorMessage="1" sqref="G46:G49 G16:G19 G22:G28 G30:G32 G11:G14 G44 G34 G58:G59 G51:G56 G37:G40 G5:G9" xr:uid="{00000000-0002-0000-1400-000008000000}">
      <formula1>$G$84:$G$128</formula1>
    </dataValidation>
    <dataValidation type="list" allowBlank="1" showInputMessage="1" showErrorMessage="1" sqref="E60" xr:uid="{00000000-0002-0000-1400-000009000000}">
      <formula1>$E$36:$E$38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6:J20" xr:uid="{00000000-0002-0000-1400-00000A000000}">
      <formula1>$J$86:$J$90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1:N13 N20" xr:uid="{00000000-0002-0000-1400-00000B000000}">
      <formula1>$N$86:$N$90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0" xr:uid="{00000000-0002-0000-1400-00000C000000}">
      <formula1>$L$86:$L$90</formula1>
    </dataValidation>
    <dataValidation type="list" allowBlank="1" showInputMessage="1" showErrorMessage="1" prompt="N - Normal_x000a_O - Ocasional_x000a_AI - Acto / Sit. Insegura_x000a_E - Emergência" sqref="E20 E44" xr:uid="{00000000-0002-0000-1400-00000D000000}">
      <formula1>$E$86:$E$89</formula1>
    </dataValidation>
    <dataValidation type="list" allowBlank="1" showInputMessage="1" showErrorMessage="1" sqref="G20" xr:uid="{00000000-0002-0000-1400-00000E000000}">
      <formula1>$G$86:$G$130</formula1>
    </dataValidation>
    <dataValidation type="list" allowBlank="1" showInputMessage="1" showErrorMessage="1" sqref="G35" xr:uid="{00000000-0002-0000-1400-00000F000000}">
      <formula1>$G$85:$G$129</formula1>
    </dataValidation>
    <dataValidation type="list" allowBlank="1" showInputMessage="1" showErrorMessage="1" prompt="N - Normal_x000a_O - Ocasional_x000a_AI - Acto / Sit. Insegura_x000a_E - Emergência" sqref="E62:E63 E77:E79" xr:uid="{00000000-0002-0000-1400-000010000000}">
      <formula1>$E$19:$E$22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2:L63 L77:L79" xr:uid="{00000000-0002-0000-1400-000011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2:J63 J77:J79" xr:uid="{00000000-0002-0000-1400-000012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2:N63 N77:N79" xr:uid="{00000000-0002-0000-1400-000013000000}">
      <formula1>$N$19:$N$23</formula1>
    </dataValidation>
    <dataValidation type="list" allowBlank="1" showInputMessage="1" showErrorMessage="1" sqref="G62:G63" xr:uid="{00000000-0002-0000-1400-000014000000}">
      <formula1>$G$19:$G$62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9 S62:S63 S30:S35 S11:S14 S22:S28 S37:S44 S46:S49 S51:S56 S16:S20 S58:S60" xr:uid="{00000000-0002-0000-1400-000015000000}">
      <formula1>$S$84:$S$88</formula1>
    </dataValidation>
    <dataValidation type="list" allowBlank="1" showInputMessage="1" showErrorMessage="1" sqref="N65" xr:uid="{00000000-0002-0000-1400-000016000000}">
      <formula1>$N$38:$N$42</formula1>
    </dataValidation>
    <dataValidation type="list" allowBlank="1" showInputMessage="1" showErrorMessage="1" sqref="L80 L71 L65:L66" xr:uid="{00000000-0002-0000-1400-000017000000}">
      <formula1>$L$38:$L$42</formula1>
    </dataValidation>
    <dataValidation type="list" allowBlank="1" showInputMessage="1" showErrorMessage="1" sqref="J65" xr:uid="{00000000-0002-0000-1400-000018000000}">
      <formula1>$J$38:$J$42</formula1>
    </dataValidation>
    <dataValidation type="list" allowBlank="1" showInputMessage="1" showErrorMessage="1" sqref="G80 G66" xr:uid="{00000000-0002-0000-1400-000019000000}">
      <formula1>$G$60:$G$119</formula1>
    </dataValidation>
    <dataValidation type="list" allowBlank="1" showInputMessage="1" showErrorMessage="1" prompt="N - Normal_x000a_O - Ocasional_x000a_AI - Acto / Sit. Insegura_x000a_E - Emergência" sqref="E80 E65:E66" xr:uid="{00000000-0002-0000-1400-00001A000000}">
      <formula1>$E$60:$E$63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0 J66" xr:uid="{00000000-0002-0000-1400-00001B000000}">
      <formula1>$J$60:$J$64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80 S65:S66" xr:uid="{00000000-0002-0000-1400-00001C000000}">
      <formula1>$S$60:$S$64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0 N66" xr:uid="{00000000-0002-0000-1400-00001D000000}">
      <formula1>$N$60:$N$64</formula1>
    </dataValidation>
    <dataValidation type="list" allowBlank="1" showInputMessage="1" showErrorMessage="1" sqref="E70" xr:uid="{00000000-0002-0000-1400-00001E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0" xr:uid="{00000000-0002-0000-1400-00001F000000}">
      <formula1>$S$82:$S$86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0" xr:uid="{00000000-0002-0000-1400-000020000000}">
      <formula1>$N$82:$N$86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0" xr:uid="{00000000-0002-0000-1400-000021000000}">
      <formula1>$J$82:$J$86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0" xr:uid="{00000000-0002-0000-1400-000022000000}">
      <formula1>$L$82:$L$86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1 N74" xr:uid="{00000000-0002-0000-1400-000023000000}">
      <formula1>$N$72:$N$73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1:S75" xr:uid="{00000000-0002-0000-1400-000024000000}">
      <formula1>$S$72:$S$72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 xr:uid="{00000000-0002-0000-1400-000025000000}">
      <formula1>$J$58:$J$62</formula1>
    </dataValidation>
    <dataValidation type="list" allowBlank="1" showInputMessage="1" showErrorMessage="1" prompt="N - Normal_x000a_O - Ocasional_x000a_AI - Acto / Sit. Insegura_x000a_E - Emergência" sqref="E71:E75" xr:uid="{00000000-0002-0000-1400-000026000000}">
      <formula1>$E$58:$E$61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2:L75" xr:uid="{00000000-0002-0000-1400-000027000000}">
      <formula1>$L$72:$L$72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2:J75" xr:uid="{00000000-0002-0000-1400-000028000000}">
      <formula1>$J$72:$J$72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2:N73 N75" xr:uid="{00000000-0002-0000-1400-000029000000}">
      <formula1>$N$72:$N$72</formula1>
    </dataValidation>
    <dataValidation type="list" allowBlank="1" showInputMessage="1" showErrorMessage="1" sqref="G70" xr:uid="{00000000-0002-0000-1400-00002A000000}">
      <formula1>$G$41:$G$94</formula1>
    </dataValidation>
    <dataValidation type="list" allowBlank="1" showInputMessage="1" showErrorMessage="1" sqref="G75" xr:uid="{00000000-0002-0000-1400-00002B000000}">
      <formula1>$G$41:$G$82</formula1>
    </dataValidation>
    <dataValidation type="list" allowBlank="1" showInputMessage="1" showErrorMessage="1" sqref="G72:G74" xr:uid="{00000000-0002-0000-1400-00002C000000}">
      <formula1>$G$72:$G$112</formula1>
    </dataValidation>
    <dataValidation type="list" allowBlank="1" showInputMessage="1" showErrorMessage="1" sqref="G71" xr:uid="{00000000-0002-0000-1400-00002D000000}">
      <formula1>$G$58:$G$104</formula1>
    </dataValidation>
    <dataValidation type="list" allowBlank="1" showInputMessage="1" showErrorMessage="1" sqref="G60" xr:uid="{00000000-0002-0000-1400-00002E000000}">
      <formula1>$G$36:$G$96</formula1>
    </dataValidation>
    <dataValidation type="list" allowBlank="1" showInputMessage="1" showErrorMessage="1" sqref="G65" xr:uid="{00000000-0002-0000-1400-00002F000000}">
      <formula1>$G$38:$G$99</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77:S79" xr:uid="{00000000-0002-0000-1400-000030000000}">
      <formula1>$S$19:$S$23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9" xr:uid="{29CAFF85-96DF-4BB8-9CC8-C788C81804E1}">
      <formula1>$S$66:$S$72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9" xr:uid="{2A4CB8A1-EC6B-4A86-9DE8-FB1F4458AEE4}">
      <formula1>$N$77:$N$77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9" xr:uid="{7B7B5975-1A9D-4DD1-98DD-72143C8DB1D6}">
      <formula1>$J$77:$J$77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9" xr:uid="{05F9DD88-18DF-4D97-9EC4-918635425B8B}">
      <formula1>$L$77:$L$77</formula1>
    </dataValidation>
    <dataValidation type="list" allowBlank="1" showInputMessage="1" showErrorMessage="1" prompt="N - Normal_x000a_O - Ocasional_x000a_AI - Acto / Sit. Insegura_x000a_E - Emergência" sqref="E69" xr:uid="{FE59D1A0-344F-4E02-95B5-9DCD56167958}">
      <formula1>$E$63:$E$66</formula1>
    </dataValidation>
    <dataValidation type="list" allowBlank="1" showInputMessage="1" showErrorMessage="1" sqref="G69" xr:uid="{06F36C7C-F38C-47CE-9B26-F4564E414D04}">
      <formula1>$G$41:$G$84</formula1>
    </dataValidation>
    <dataValidation type="list" allowBlank="1" showInputMessage="1" showErrorMessage="1" sqref="E67:E68" xr:uid="{10D06E78-032F-4220-A84B-BB27B1942DE7}">
      <formula1>$E$72:$E$75</formula1>
    </dataValidation>
    <dataValidation type="list" allowBlank="1" showInputMessage="1" showErrorMessage="1" sqref="G67:G68" xr:uid="{A33F03A2-14F2-4563-A2F0-0E477F93235F}">
      <formula1>$G$72:$G$120</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7:S68" xr:uid="{8027B9C0-21A6-43DC-93DD-E94A6EAF64D1}">
      <formula1>$S$72:$S$76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7:N68" xr:uid="{60676C69-5FF9-4962-9C3E-9CB74A4112F5}">
      <formula1>$N$72:$N$76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7:J68" xr:uid="{8F03097B-7B63-4EC4-986E-741DD0A22A87}">
      <formula1>$J$72:$J$76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7:L68" xr:uid="{EA256B30-1D73-4155-990E-1D6380573A65}">
      <formula1>$L$72:$L$76</formula1>
    </dataValidation>
  </dataValidations>
  <pageMargins left="0.39370078740157483" right="0.39370078740157483" top="0.51" bottom="0.73" header="0" footer="0"/>
  <pageSetup paperSize="9" scale="42"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455" stopIfTrue="1" operator="notEqual" id="{AEAB879B-FA25-4EC1-8ECD-02DC0D922B80}">
            <xm:f>'ETAR - Geral'!D80</xm:f>
            <x14:dxf>
              <font>
                <strike val="0"/>
                <condense val="0"/>
                <extend val="0"/>
                <color auto="1"/>
              </font>
              <fill>
                <patternFill patternType="none">
                  <bgColor indexed="65"/>
                </patternFill>
              </fill>
              <border>
                <top style="thin">
                  <color indexed="64"/>
                </top>
                <bottom/>
              </border>
            </x14:dxf>
          </x14:cfRule>
          <x14:cfRule type="cellIs" priority="456" stopIfTrue="1" operator="equal" id="{2CB5764C-F281-4238-A4A2-9CFDDBF3B58B}">
            <xm:f>'ETAR - Geral'!D80</xm:f>
            <x14:dxf>
              <font>
                <condense val="0"/>
                <extend val="0"/>
                <color indexed="9"/>
              </font>
              <fill>
                <patternFill>
                  <bgColor indexed="9"/>
                </patternFill>
              </fill>
              <border>
                <top/>
              </border>
            </x14:dxf>
          </x14:cfRule>
          <xm:sqref>D75 D73</xm:sqref>
        </x14:conditionalFormatting>
        <x14:conditionalFormatting xmlns:xm="http://schemas.microsoft.com/office/excel/2006/main">
          <x14:cfRule type="cellIs" priority="452" stopIfTrue="1" operator="notEqual" id="{0ACFCCCA-1C90-4143-8B51-82629140836A}">
            <xm:f>'ETAR - Geral'!D68</xm:f>
            <x14:dxf>
              <font>
                <condense val="0"/>
                <extend val="0"/>
                <color auto="1"/>
              </font>
              <border>
                <top style="thin">
                  <color indexed="64"/>
                </top>
                <bottom/>
              </border>
            </x14:dxf>
          </x14:cfRule>
          <x14:cfRule type="cellIs" priority="453" stopIfTrue="1" operator="between" id="{EFC06889-2526-4332-812C-611323BA1DB0}">
            <xm:f>'ETAR - Geral'!D68</xm:f>
            <xm:f>'ETAR - Geral'!#REF!</xm:f>
            <x14:dxf>
              <font>
                <condense val="0"/>
                <extend val="0"/>
                <color indexed="9"/>
              </font>
              <border>
                <top/>
                <bottom/>
              </border>
            </x14:dxf>
          </x14:cfRule>
          <x14:cfRule type="cellIs" priority="454" stopIfTrue="1" operator="equal" id="{44B94002-FCFE-45E2-8C51-C8B439B4A54F}">
            <xm:f>'ETAR - Geral'!D68</xm:f>
            <x14:dxf>
              <font>
                <condense val="0"/>
                <extend val="0"/>
                <color indexed="9"/>
              </font>
              <border>
                <top/>
              </border>
            </x14:dxf>
          </x14:cfRule>
          <xm:sqref>D75 G73 F69:G69</xm:sqref>
        </x14:conditionalFormatting>
        <x14:conditionalFormatting xmlns:xm="http://schemas.microsoft.com/office/excel/2006/main">
          <x14:cfRule type="cellIs" priority="431" stopIfTrue="1" operator="notEqual" id="{32D28E68-6B4F-4238-B907-000018B7992A}">
            <xm:f>'ETAR - Geral'!F80</xm:f>
            <x14:dxf>
              <font>
                <condense val="0"/>
                <extend val="0"/>
                <color auto="1"/>
              </font>
              <border>
                <top style="thin">
                  <color indexed="64"/>
                </top>
                <bottom/>
              </border>
            </x14:dxf>
          </x14:cfRule>
          <x14:cfRule type="cellIs" priority="432" stopIfTrue="1" operator="between" id="{3DE0DF34-560E-4F04-809E-00831BA5B255}">
            <xm:f>'ETAR - Geral'!F80</xm:f>
            <xm:f>'ETAR - Geral'!#REF!</xm:f>
            <x14:dxf>
              <font>
                <condense val="0"/>
                <extend val="0"/>
                <color indexed="9"/>
              </font>
              <border>
                <top/>
                <bottom/>
              </border>
            </x14:dxf>
          </x14:cfRule>
          <x14:cfRule type="cellIs" priority="433" stopIfTrue="1" operator="equal" id="{B17ED319-D03F-422A-8630-5BA173AEE975}">
            <xm:f>'ETAR - Geral'!F80</xm:f>
            <x14:dxf>
              <font>
                <condense val="0"/>
                <extend val="0"/>
                <color indexed="9"/>
              </font>
              <border>
                <top/>
              </border>
            </x14:dxf>
          </x14:cfRule>
          <xm:sqref>H74 F73:F74 F75:G75</xm:sqref>
        </x14:conditionalFormatting>
        <x14:conditionalFormatting xmlns:xm="http://schemas.microsoft.com/office/excel/2006/main">
          <x14:cfRule type="cellIs" priority="420" stopIfTrue="1" operator="equal" id="{B3C58F82-45EE-480B-A9B3-EE692B9FB49D}">
            <xm:f>'ETAR - Geral'!$P$87</xm:f>
            <x14:dxf>
              <fill>
                <patternFill>
                  <bgColor indexed="13"/>
                </patternFill>
              </fill>
            </x14:dxf>
          </x14:cfRule>
          <x14:cfRule type="cellIs" priority="421" stopIfTrue="1" operator="equal" id="{779F9712-BBC5-4CF9-B54C-17F4AAF96A86}">
            <xm:f>'ETAR - Geral'!$P$88</xm:f>
            <x14:dxf>
              <fill>
                <patternFill>
                  <bgColor indexed="53"/>
                </patternFill>
              </fill>
            </x14:dxf>
          </x14:cfRule>
          <xm:sqref>U71</xm:sqref>
        </x14:conditionalFormatting>
        <x14:conditionalFormatting xmlns:xm="http://schemas.microsoft.com/office/excel/2006/main">
          <x14:cfRule type="cellIs" priority="417" stopIfTrue="1" operator="equal" id="{CB3FA1AF-D728-4444-915B-E209A56D75EB}">
            <xm:f>'ETAR - Geral'!$P$85</xm:f>
            <x14:dxf>
              <font>
                <condense val="0"/>
                <extend val="0"/>
                <color indexed="9"/>
              </font>
              <fill>
                <patternFill>
                  <bgColor indexed="17"/>
                </patternFill>
              </fill>
            </x14:dxf>
          </x14:cfRule>
          <x14:cfRule type="cellIs" priority="418" stopIfTrue="1" operator="equal" id="{C1A086A8-699A-46B9-B204-5AD5EB7DB40A}">
            <xm:f>'ETAR - Geral'!$P$86</xm:f>
            <x14:dxf>
              <fill>
                <patternFill>
                  <bgColor indexed="50"/>
                </patternFill>
              </fill>
            </x14:dxf>
          </x14:cfRule>
          <x14:cfRule type="cellIs" priority="419" stopIfTrue="1" operator="equal" id="{994C86C2-71F0-4AAF-9F9C-075B49E9ADC6}">
            <xm:f>'ETAR - Geral'!$P$87</xm:f>
            <x14:dxf>
              <fill>
                <patternFill>
                  <bgColor indexed="13"/>
                </patternFill>
              </fill>
            </x14:dxf>
          </x14:cfRule>
          <xm:sqref>U71</xm:sqref>
        </x14:conditionalFormatting>
        <x14:conditionalFormatting xmlns:xm="http://schemas.microsoft.com/office/excel/2006/main">
          <x14:cfRule type="cellIs" priority="409" stopIfTrue="1" operator="equal" id="{6B7F9A5D-2EAA-4D0B-83BB-BC2F227BE1FC}">
            <xm:f>'ETAR - Geral'!$P$87</xm:f>
            <x14:dxf>
              <fill>
                <patternFill>
                  <bgColor indexed="13"/>
                </patternFill>
              </fill>
            </x14:dxf>
          </x14:cfRule>
          <x14:cfRule type="cellIs" priority="410" stopIfTrue="1" operator="equal" id="{9D56775C-B226-4E26-92EE-8FD2B3183B17}">
            <xm:f>'ETAR - Geral'!$P$88</xm:f>
            <x14:dxf>
              <fill>
                <patternFill>
                  <bgColor indexed="53"/>
                </patternFill>
              </fill>
            </x14:dxf>
          </x14:cfRule>
          <xm:sqref>P71</xm:sqref>
        </x14:conditionalFormatting>
        <x14:conditionalFormatting xmlns:xm="http://schemas.microsoft.com/office/excel/2006/main">
          <x14:cfRule type="cellIs" priority="406" stopIfTrue="1" operator="equal" id="{C9ADE032-AAF7-4BA3-B20A-1CAF4B17D722}">
            <xm:f>'ETAR - Geral'!$P$85</xm:f>
            <x14:dxf>
              <font>
                <condense val="0"/>
                <extend val="0"/>
                <color indexed="9"/>
              </font>
              <fill>
                <patternFill>
                  <bgColor indexed="17"/>
                </patternFill>
              </fill>
            </x14:dxf>
          </x14:cfRule>
          <x14:cfRule type="cellIs" priority="407" stopIfTrue="1" operator="equal" id="{591A221E-E756-4801-A282-DE24B0BA9CAB}">
            <xm:f>'ETAR - Geral'!$P$86</xm:f>
            <x14:dxf>
              <fill>
                <patternFill>
                  <bgColor indexed="50"/>
                </patternFill>
              </fill>
            </x14:dxf>
          </x14:cfRule>
          <x14:cfRule type="cellIs" priority="408" stopIfTrue="1" operator="equal" id="{712F75BA-2582-4B3E-9DC1-B7F07D1240EF}">
            <xm:f>'ETAR - Geral'!$P$87</xm:f>
            <x14:dxf>
              <fill>
                <patternFill>
                  <bgColor indexed="13"/>
                </patternFill>
              </fill>
            </x14:dxf>
          </x14:cfRule>
          <xm:sqref>P71</xm:sqref>
        </x14:conditionalFormatting>
        <x14:conditionalFormatting xmlns:xm="http://schemas.microsoft.com/office/excel/2006/main">
          <x14:cfRule type="cellIs" priority="356" stopIfTrue="1" operator="notEqual" id="{DF3E50B6-7EDD-4E29-BC0F-7C9957B8CA77}">
            <xm:f>'ETAR - Geral'!#REF!</xm:f>
            <x14:dxf>
              <font>
                <strike val="0"/>
                <condense val="0"/>
                <extend val="0"/>
                <color auto="1"/>
              </font>
              <fill>
                <patternFill patternType="none">
                  <bgColor indexed="65"/>
                </patternFill>
              </fill>
              <border>
                <top style="thin">
                  <color indexed="64"/>
                </top>
                <bottom/>
              </border>
            </x14:dxf>
          </x14:cfRule>
          <x14:cfRule type="cellIs" priority="357" stopIfTrue="1" operator="equal" id="{DAAA6B11-5B3B-4FB3-BE48-63C3DDF95E72}">
            <xm:f>'ETAR - Geral'!#REF!</xm:f>
            <x14:dxf>
              <font>
                <condense val="0"/>
                <extend val="0"/>
                <color indexed="9"/>
              </font>
              <fill>
                <patternFill>
                  <bgColor indexed="9"/>
                </patternFill>
              </fill>
              <border>
                <top/>
              </border>
            </x14:dxf>
          </x14:cfRule>
          <xm:sqref>F71 C71:D71</xm:sqref>
        </x14:conditionalFormatting>
        <x14:conditionalFormatting xmlns:xm="http://schemas.microsoft.com/office/excel/2006/main">
          <x14:cfRule type="cellIs" priority="353" stopIfTrue="1" operator="notEqual" id="{ED5C72F4-5A5D-4048-8FDD-062DCB495B21}">
            <xm:f>'ETAR - Geral'!F80</xm:f>
            <x14:dxf>
              <font>
                <condense val="0"/>
                <extend val="0"/>
                <color auto="1"/>
              </font>
              <border>
                <top style="thin">
                  <color indexed="64"/>
                </top>
                <bottom/>
              </border>
            </x14:dxf>
          </x14:cfRule>
          <x14:cfRule type="cellIs" priority="354" stopIfTrue="1" operator="between" id="{4F84B440-16D5-40C3-9B3F-48092F301535}">
            <xm:f>'ETAR - Geral'!F80</xm:f>
            <xm:f>'ETAR - Geral'!#REF!</xm:f>
            <x14:dxf>
              <font>
                <condense val="0"/>
                <extend val="0"/>
                <color indexed="9"/>
              </font>
              <border>
                <top/>
                <bottom/>
              </border>
            </x14:dxf>
          </x14:cfRule>
          <x14:cfRule type="cellIs" priority="355" stopIfTrue="1" operator="equal" id="{E0E4C41F-C928-4DA0-8910-8F4BFBE07056}">
            <xm:f>'ETAR - Geral'!F80</xm:f>
            <x14:dxf>
              <font>
                <condense val="0"/>
                <extend val="0"/>
                <color indexed="9"/>
              </font>
              <border>
                <top/>
              </border>
            </x14:dxf>
          </x14:cfRule>
          <xm:sqref>F75:G75</xm:sqref>
        </x14:conditionalFormatting>
        <x14:conditionalFormatting xmlns:xm="http://schemas.microsoft.com/office/excel/2006/main">
          <x14:cfRule type="cellIs" priority="350" stopIfTrue="1" operator="notEqual" id="{AEA0CDF6-D36D-4038-B20E-07F4A91E4CA1}">
            <xm:f>'ETAR - Geral'!#REF!</xm:f>
            <x14:dxf>
              <font>
                <condense val="0"/>
                <extend val="0"/>
                <color auto="1"/>
              </font>
              <border>
                <top style="thin">
                  <color indexed="64"/>
                </top>
                <bottom/>
              </border>
            </x14:dxf>
          </x14:cfRule>
          <x14:cfRule type="cellIs" priority="351" stopIfTrue="1" operator="between" id="{91A82820-166B-4F86-B70E-FD352F35A0E5}">
            <xm:f>'ETAR - Geral'!#REF!</xm:f>
            <xm:f>'ETAR - Geral'!#REF!</xm:f>
            <x14:dxf>
              <font>
                <condense val="0"/>
                <extend val="0"/>
                <color indexed="9"/>
              </font>
              <border>
                <top/>
                <bottom/>
              </border>
            </x14:dxf>
          </x14:cfRule>
          <x14:cfRule type="cellIs" priority="352" stopIfTrue="1" operator="equal" id="{56EA9CCE-A4FA-4FA5-93D7-B3098618E7C6}">
            <xm:f>'ETAR - Geral'!#REF!</xm:f>
            <x14:dxf>
              <font>
                <condense val="0"/>
                <extend val="0"/>
                <color indexed="9"/>
              </font>
              <border>
                <top/>
              </border>
            </x14:dxf>
          </x14:cfRule>
          <xm:sqref>F71:G71</xm:sqref>
        </x14:conditionalFormatting>
        <x14:conditionalFormatting xmlns:xm="http://schemas.microsoft.com/office/excel/2006/main">
          <x14:cfRule type="cellIs" priority="347" stopIfTrue="1" operator="notEqual" id="{E0EE2730-9CF9-4899-AE3F-CE86715EB6D3}">
            <xm:f>'ETAR - Geral'!C67</xm:f>
            <x14:dxf>
              <font>
                <condense val="0"/>
                <extend val="0"/>
                <color auto="1"/>
              </font>
              <border>
                <top style="thin">
                  <color indexed="64"/>
                </top>
                <bottom/>
              </border>
            </x14:dxf>
          </x14:cfRule>
          <x14:cfRule type="cellIs" priority="348" stopIfTrue="1" operator="between" id="{679AB215-3756-42FC-BDD0-2A6B4DB580C0}">
            <xm:f>'ETAR - Geral'!C67</xm:f>
            <xm:f>'ETAR - Geral'!#REF!</xm:f>
            <x14:dxf>
              <font>
                <condense val="0"/>
                <extend val="0"/>
                <color indexed="9"/>
              </font>
              <border>
                <top/>
                <bottom/>
              </border>
            </x14:dxf>
          </x14:cfRule>
          <x14:cfRule type="cellIs" priority="349" stopIfTrue="1" operator="equal" id="{185043B6-A3C1-4692-8C16-4E9D36C89FEF}">
            <xm:f>'ETAR - Geral'!C67</xm:f>
            <x14:dxf>
              <font>
                <condense val="0"/>
                <extend val="0"/>
                <color indexed="9"/>
              </font>
              <border>
                <top/>
              </border>
            </x14:dxf>
          </x14:cfRule>
          <xm:sqref>D75 F71:G71 C71 D71:D73</xm:sqref>
        </x14:conditionalFormatting>
        <x14:conditionalFormatting xmlns:xm="http://schemas.microsoft.com/office/excel/2006/main">
          <x14:cfRule type="cellIs" priority="344" stopIfTrue="1" operator="notEqual" id="{6161CE3B-7A96-4DFA-BEAF-5CCC8C3B1682}">
            <xm:f>'ETAR - Geral'!#REF!</xm:f>
            <x14:dxf>
              <font>
                <condense val="0"/>
                <extend val="0"/>
                <color auto="1"/>
              </font>
              <border>
                <top style="thin">
                  <color indexed="64"/>
                </top>
                <bottom/>
              </border>
            </x14:dxf>
          </x14:cfRule>
          <x14:cfRule type="cellIs" priority="345" stopIfTrue="1" operator="between" id="{A73839CB-EDA9-4F77-91DE-2764E3889FE7}">
            <xm:f>'ETAR - Geral'!#REF!</xm:f>
            <xm:f>'ETAR - Geral'!#REF!</xm:f>
            <x14:dxf>
              <font>
                <condense val="0"/>
                <extend val="0"/>
                <color indexed="9"/>
              </font>
              <border>
                <top/>
                <bottom/>
              </border>
            </x14:dxf>
          </x14:cfRule>
          <x14:cfRule type="cellIs" priority="346" stopIfTrue="1" operator="equal" id="{6804725F-C56D-4B5F-9A7C-06C9776A4281}">
            <xm:f>'ETAR - Geral'!#REF!</xm:f>
            <x14:dxf>
              <font>
                <condense val="0"/>
                <extend val="0"/>
                <color indexed="9"/>
              </font>
              <border>
                <top/>
              </border>
            </x14:dxf>
          </x14:cfRule>
          <xm:sqref>F71</xm:sqref>
        </x14:conditionalFormatting>
        <x14:conditionalFormatting xmlns:xm="http://schemas.microsoft.com/office/excel/2006/main">
          <x14:cfRule type="cellIs" priority="185" stopIfTrue="1" operator="notEqual" id="{3D546BE7-801C-4B4B-A709-849EBB3F1C6C}">
            <xm:f>'ETAR - Geral'!F69</xm:f>
            <x14:dxf>
              <font>
                <condense val="0"/>
                <extend val="0"/>
                <color auto="1"/>
              </font>
              <border>
                <top style="thin">
                  <color indexed="64"/>
                </top>
                <bottom/>
              </border>
            </x14:dxf>
          </x14:cfRule>
          <x14:cfRule type="cellIs" priority="186" stopIfTrue="1" operator="between" id="{B7BA054D-8174-4F9E-82A4-E3A103359D7F}">
            <xm:f>'ETAR - Geral'!F69</xm:f>
            <xm:f>'ETAR - Geral'!#REF!</xm:f>
            <x14:dxf>
              <font>
                <condense val="0"/>
                <extend val="0"/>
                <color indexed="9"/>
              </font>
              <border>
                <top/>
                <bottom/>
              </border>
            </x14:dxf>
          </x14:cfRule>
          <x14:cfRule type="cellIs" priority="187" stopIfTrue="1" operator="equal" id="{C8A73629-427B-4691-829A-C6CE16D1CBDE}">
            <xm:f>'ETAR - Geral'!F69</xm:f>
            <x14:dxf>
              <font>
                <condense val="0"/>
                <extend val="0"/>
                <color indexed="9"/>
              </font>
              <border>
                <top/>
              </border>
            </x14:dxf>
          </x14:cfRule>
          <xm:sqref>F75:G75</xm:sqref>
        </x14:conditionalFormatting>
        <x14:conditionalFormatting xmlns:xm="http://schemas.microsoft.com/office/excel/2006/main">
          <x14:cfRule type="cellIs" priority="182" stopIfTrue="1" operator="notEqual" id="{C20C6B03-1381-4CF5-93E3-A5D8D1DB11D6}">
            <xm:f>'ETAR - Geral'!F82</xm:f>
            <x14:dxf>
              <font>
                <condense val="0"/>
                <extend val="0"/>
                <color auto="1"/>
              </font>
              <border>
                <top style="thin">
                  <color indexed="64"/>
                </top>
                <bottom/>
              </border>
            </x14:dxf>
          </x14:cfRule>
          <x14:cfRule type="cellIs" priority="183" stopIfTrue="1" operator="between" id="{17FEBEEA-3DCA-42B6-89B3-4FAED5529EF4}">
            <xm:f>'ETAR - Geral'!F82</xm:f>
            <xm:f>'ETAR - Geral'!F95</xm:f>
            <x14:dxf>
              <font>
                <condense val="0"/>
                <extend val="0"/>
                <color indexed="9"/>
              </font>
              <border>
                <top/>
                <bottom/>
              </border>
            </x14:dxf>
          </x14:cfRule>
          <x14:cfRule type="cellIs" priority="184" stopIfTrue="1" operator="equal" id="{8FF4F190-642D-4FB9-B910-9AA63B8ACCC4}">
            <xm:f>'ETAR - Geral'!F82</xm:f>
            <x14:dxf>
              <font>
                <condense val="0"/>
                <extend val="0"/>
                <color indexed="9"/>
              </font>
              <border>
                <top/>
              </border>
            </x14:dxf>
          </x14:cfRule>
          <xm:sqref>F75:G75</xm:sqref>
        </x14:conditionalFormatting>
        <x14:conditionalFormatting xmlns:xm="http://schemas.microsoft.com/office/excel/2006/main">
          <x14:cfRule type="cellIs" priority="179" stopIfTrue="1" operator="notEqual" id="{F22D3AB9-8EB2-44BD-9111-97CEDAC12FEC}">
            <xm:f>'ETAR - Geral'!F82</xm:f>
            <x14:dxf>
              <font>
                <condense val="0"/>
                <extend val="0"/>
                <color auto="1"/>
              </font>
              <border>
                <top style="thin">
                  <color indexed="64"/>
                </top>
                <bottom/>
              </border>
            </x14:dxf>
          </x14:cfRule>
          <x14:cfRule type="cellIs" priority="180" stopIfTrue="1" operator="between" id="{35F7D471-34DE-4C13-96DE-24541D011C9B}">
            <xm:f>'ETAR - Geral'!F82</xm:f>
            <xm:f>'ETAR - Geral'!F92</xm:f>
            <x14:dxf>
              <font>
                <condense val="0"/>
                <extend val="0"/>
                <color indexed="9"/>
              </font>
              <border>
                <top/>
                <bottom/>
              </border>
            </x14:dxf>
          </x14:cfRule>
          <x14:cfRule type="cellIs" priority="181" stopIfTrue="1" operator="equal" id="{E807746F-FEB5-4FC1-94CD-4D3867B037FC}">
            <xm:f>'ETAR - Geral'!F82</xm:f>
            <x14:dxf>
              <font>
                <condense val="0"/>
                <extend val="0"/>
                <color indexed="9"/>
              </font>
              <border>
                <top/>
              </border>
            </x14:dxf>
          </x14:cfRule>
          <xm:sqref>F75:G75</xm:sqref>
        </x14:conditionalFormatting>
        <x14:conditionalFormatting xmlns:xm="http://schemas.microsoft.com/office/excel/2006/main">
          <x14:cfRule type="cellIs" priority="177" stopIfTrue="1" operator="equal" id="{9A35A0C3-BE08-43B9-892E-D82346137EA9}">
            <xm:f>'ETAR - Geral'!$P$87</xm:f>
            <x14:dxf>
              <fill>
                <patternFill>
                  <bgColor indexed="13"/>
                </patternFill>
              </fill>
            </x14:dxf>
          </x14:cfRule>
          <x14:cfRule type="cellIs" priority="178" stopIfTrue="1" operator="equal" id="{08A02A9E-FAF9-4AF7-8BB8-CB5B3554064A}">
            <xm:f>'ETAR - Geral'!$P$88</xm:f>
            <x14:dxf>
              <fill>
                <patternFill>
                  <bgColor indexed="53"/>
                </patternFill>
              </fill>
            </x14:dxf>
          </x14:cfRule>
          <xm:sqref>P72:P75</xm:sqref>
        </x14:conditionalFormatting>
        <x14:conditionalFormatting xmlns:xm="http://schemas.microsoft.com/office/excel/2006/main">
          <x14:cfRule type="cellIs" priority="174" stopIfTrue="1" operator="equal" id="{D4CBDEAD-35E4-430D-8E8D-877D3E9B7864}">
            <xm:f>'ETAR - Geral'!$P$85</xm:f>
            <x14:dxf>
              <font>
                <condense val="0"/>
                <extend val="0"/>
                <color indexed="9"/>
              </font>
              <fill>
                <patternFill>
                  <bgColor indexed="17"/>
                </patternFill>
              </fill>
            </x14:dxf>
          </x14:cfRule>
          <x14:cfRule type="cellIs" priority="175" stopIfTrue="1" operator="equal" id="{861BD069-2EB9-451B-A7F2-2403A9613C92}">
            <xm:f>'ETAR - Geral'!$P$86</xm:f>
            <x14:dxf>
              <fill>
                <patternFill>
                  <bgColor indexed="50"/>
                </patternFill>
              </fill>
            </x14:dxf>
          </x14:cfRule>
          <x14:cfRule type="cellIs" priority="176" stopIfTrue="1" operator="equal" id="{5AE8F1B3-B45C-49E3-8A55-9E86C2984200}">
            <xm:f>'ETAR - Geral'!$P$87</xm:f>
            <x14:dxf>
              <fill>
                <patternFill>
                  <bgColor indexed="13"/>
                </patternFill>
              </fill>
            </x14:dxf>
          </x14:cfRule>
          <xm:sqref>P72:P75</xm:sqref>
        </x14:conditionalFormatting>
        <x14:conditionalFormatting xmlns:xm="http://schemas.microsoft.com/office/excel/2006/main">
          <x14:cfRule type="cellIs" priority="167" stopIfTrue="1" operator="equal" id="{F564CFBF-7213-40A6-A764-09CE7CB2F3D2}">
            <xm:f>'ETAR - Geral'!$P$87</xm:f>
            <x14:dxf>
              <fill>
                <patternFill>
                  <bgColor indexed="13"/>
                </patternFill>
              </fill>
            </x14:dxf>
          </x14:cfRule>
          <x14:cfRule type="cellIs" priority="168" stopIfTrue="1" operator="equal" id="{8B720C98-8244-41A8-B2A9-BDDAB701F9E3}">
            <xm:f>'ETAR - Geral'!$P$88</xm:f>
            <x14:dxf>
              <fill>
                <patternFill>
                  <bgColor indexed="53"/>
                </patternFill>
              </fill>
            </x14:dxf>
          </x14:cfRule>
          <xm:sqref>U72:U75</xm:sqref>
        </x14:conditionalFormatting>
        <x14:conditionalFormatting xmlns:xm="http://schemas.microsoft.com/office/excel/2006/main">
          <x14:cfRule type="cellIs" priority="164" stopIfTrue="1" operator="equal" id="{E4814AC4-FE11-4F6F-89CF-BC613EA4852F}">
            <xm:f>'ETAR - Geral'!$P$85</xm:f>
            <x14:dxf>
              <font>
                <condense val="0"/>
                <extend val="0"/>
                <color indexed="9"/>
              </font>
              <fill>
                <patternFill>
                  <bgColor indexed="17"/>
                </patternFill>
              </fill>
            </x14:dxf>
          </x14:cfRule>
          <x14:cfRule type="cellIs" priority="165" stopIfTrue="1" operator="equal" id="{9D87866D-1C52-4E37-8E0C-3D09693F0B7F}">
            <xm:f>'ETAR - Geral'!$P$86</xm:f>
            <x14:dxf>
              <fill>
                <patternFill>
                  <bgColor indexed="50"/>
                </patternFill>
              </fill>
            </x14:dxf>
          </x14:cfRule>
          <x14:cfRule type="cellIs" priority="166" stopIfTrue="1" operator="equal" id="{4FB33C30-004B-42AF-A7B8-DFFDB1CA175A}">
            <xm:f>'ETAR - Geral'!$P$87</xm:f>
            <x14:dxf>
              <fill>
                <patternFill>
                  <bgColor indexed="13"/>
                </patternFill>
              </fill>
            </x14:dxf>
          </x14:cfRule>
          <xm:sqref>U72:U75</xm:sqref>
        </x14:conditionalFormatting>
        <x14:conditionalFormatting xmlns:xm="http://schemas.microsoft.com/office/excel/2006/main">
          <x14:cfRule type="cellIs" priority="151" stopIfTrue="1" operator="notEqual" id="{4136C14C-FE3C-4542-8964-753A149ED2BC}">
            <xm:f>'ETAR - Geral'!#REF!</xm:f>
            <x14:dxf>
              <font>
                <condense val="0"/>
                <extend val="0"/>
                <color auto="1"/>
              </font>
              <border>
                <top style="thin">
                  <color indexed="64"/>
                </top>
                <bottom/>
              </border>
            </x14:dxf>
          </x14:cfRule>
          <x14:cfRule type="cellIs" priority="152" stopIfTrue="1" operator="between" id="{B73B4520-DA2C-4D8F-AF2A-D62BAFE09114}">
            <xm:f>'ETAR - Geral'!#REF!</xm:f>
            <xm:f>'ETAR - Geral'!#REF!</xm:f>
            <x14:dxf>
              <font>
                <condense val="0"/>
                <extend val="0"/>
                <color indexed="9"/>
              </font>
              <border>
                <top/>
                <bottom/>
              </border>
            </x14:dxf>
          </x14:cfRule>
          <x14:cfRule type="cellIs" priority="153" stopIfTrue="1" operator="equal" id="{EED51E2B-C975-4818-871F-DE4F43AD2642}">
            <xm:f>'ETAR - Geral'!#REF!</xm:f>
            <x14:dxf>
              <font>
                <condense val="0"/>
                <extend val="0"/>
                <color indexed="9"/>
              </font>
              <border>
                <top/>
              </border>
            </x14:dxf>
          </x14:cfRule>
          <xm:sqref>C71</xm:sqref>
        </x14:conditionalFormatting>
        <x14:conditionalFormatting xmlns:xm="http://schemas.microsoft.com/office/excel/2006/main">
          <x14:cfRule type="cellIs" priority="148" stopIfTrue="1" operator="notEqual" id="{B70DC6AF-F153-40CF-B5F1-74CD92AC0BD6}">
            <xm:f>'ETAR - Geral'!#REF!</xm:f>
            <x14:dxf>
              <font>
                <condense val="0"/>
                <extend val="0"/>
                <color auto="1"/>
              </font>
              <border>
                <top style="thin">
                  <color indexed="64"/>
                </top>
                <bottom/>
              </border>
            </x14:dxf>
          </x14:cfRule>
          <x14:cfRule type="cellIs" priority="149" stopIfTrue="1" operator="between" id="{E656F58D-4AC5-45EA-BC41-9901E45B2FCF}">
            <xm:f>'ETAR - Geral'!#REF!</xm:f>
            <xm:f>'ETAR - Geral'!#REF!</xm:f>
            <x14:dxf>
              <font>
                <condense val="0"/>
                <extend val="0"/>
                <color indexed="9"/>
              </font>
              <border>
                <top/>
                <bottom/>
              </border>
            </x14:dxf>
          </x14:cfRule>
          <x14:cfRule type="cellIs" priority="150" stopIfTrue="1" operator="equal" id="{25E80043-CF03-4E7E-84FF-5D6A3E4FD27F}">
            <xm:f>'ETAR - Geral'!#REF!</xm:f>
            <x14:dxf>
              <font>
                <condense val="0"/>
                <extend val="0"/>
                <color indexed="9"/>
              </font>
              <border>
                <top/>
              </border>
            </x14:dxf>
          </x14:cfRule>
          <xm:sqref>C71</xm:sqref>
        </x14:conditionalFormatting>
        <x14:conditionalFormatting xmlns:xm="http://schemas.microsoft.com/office/excel/2006/main">
          <x14:cfRule type="cellIs" priority="145" stopIfTrue="1" operator="notEqual" id="{BC2ACEA5-A511-4991-B18F-4DCAEDEAB589}">
            <xm:f>'ETAR - Geral'!#REF!</xm:f>
            <x14:dxf>
              <font>
                <condense val="0"/>
                <extend val="0"/>
                <color auto="1"/>
              </font>
              <border>
                <top style="thin">
                  <color indexed="64"/>
                </top>
                <bottom/>
              </border>
            </x14:dxf>
          </x14:cfRule>
          <x14:cfRule type="cellIs" priority="146" stopIfTrue="1" operator="between" id="{35EE5C5C-0DC0-4327-B5E4-860AFC6A43CE}">
            <xm:f>'ETAR - Geral'!#REF!</xm:f>
            <xm:f>'ETAR - Geral'!#REF!</xm:f>
            <x14:dxf>
              <font>
                <condense val="0"/>
                <extend val="0"/>
                <color indexed="9"/>
              </font>
              <border>
                <top/>
                <bottom/>
              </border>
            </x14:dxf>
          </x14:cfRule>
          <x14:cfRule type="cellIs" priority="147" stopIfTrue="1" operator="equal" id="{7C40D7E5-4F50-4A5E-B20F-E53F256C1B3C}">
            <xm:f>'ETAR - Geral'!#REF!</xm:f>
            <x14:dxf>
              <font>
                <condense val="0"/>
                <extend val="0"/>
                <color indexed="9"/>
              </font>
              <border>
                <top/>
              </border>
            </x14:dxf>
          </x14:cfRule>
          <xm:sqref>D71:D73 D75</xm:sqref>
        </x14:conditionalFormatting>
        <x14:conditionalFormatting xmlns:xm="http://schemas.microsoft.com/office/excel/2006/main">
          <x14:cfRule type="cellIs" priority="142" stopIfTrue="1" operator="notEqual" id="{CFE33D8E-656B-418A-B52E-3CB0EDEFF94D}">
            <xm:f>'ETAR - Geral'!#REF!</xm:f>
            <x14:dxf>
              <font>
                <condense val="0"/>
                <extend val="0"/>
                <color auto="1"/>
              </font>
              <border>
                <top style="thin">
                  <color indexed="64"/>
                </top>
                <bottom/>
              </border>
            </x14:dxf>
          </x14:cfRule>
          <x14:cfRule type="cellIs" priority="143" stopIfTrue="1" operator="between" id="{1EC01CD3-7631-463E-B9EC-53B600C33378}">
            <xm:f>'ETAR - Geral'!#REF!</xm:f>
            <xm:f>'ETAR - Geral'!#REF!</xm:f>
            <x14:dxf>
              <font>
                <condense val="0"/>
                <extend val="0"/>
                <color indexed="9"/>
              </font>
              <border>
                <top/>
                <bottom/>
              </border>
            </x14:dxf>
          </x14:cfRule>
          <x14:cfRule type="cellIs" priority="144" stopIfTrue="1" operator="equal" id="{DB488CD2-BEE9-4243-A7C9-7252D9E0E927}">
            <xm:f>'ETAR - Geral'!#REF!</xm:f>
            <x14:dxf>
              <font>
                <condense val="0"/>
                <extend val="0"/>
                <color indexed="9"/>
              </font>
              <border>
                <top/>
              </border>
            </x14:dxf>
          </x14:cfRule>
          <xm:sqref>D71:D73 D75</xm:sqref>
        </x14:conditionalFormatting>
        <x14:conditionalFormatting xmlns:xm="http://schemas.microsoft.com/office/excel/2006/main">
          <x14:cfRule type="cellIs" priority="137" stopIfTrue="1" operator="notEqual" id="{DD065F5A-0AB9-4DBD-BD5F-E10EB4CF75E0}">
            <xm:f>'Pandemias-Epidemias'!B74</xm:f>
            <x14:dxf>
              <font>
                <strike val="0"/>
                <condense val="0"/>
                <extend val="0"/>
                <color auto="1"/>
              </font>
              <fill>
                <patternFill patternType="none">
                  <bgColor indexed="65"/>
                </patternFill>
              </fill>
              <border>
                <top style="thin">
                  <color indexed="64"/>
                </top>
                <bottom/>
              </border>
            </x14:dxf>
          </x14:cfRule>
          <x14:cfRule type="cellIs" priority="138" stopIfTrue="1" operator="equal" id="{6C237A3F-D43A-4C80-9B0F-F147A49C0EE4}">
            <xm:f>'Pandemias-Epidemias'!B74</xm:f>
            <x14:dxf>
              <font>
                <condense val="0"/>
                <extend val="0"/>
                <color indexed="9"/>
              </font>
              <fill>
                <patternFill>
                  <bgColor indexed="9"/>
                </patternFill>
              </fill>
              <border>
                <top/>
              </border>
            </x14:dxf>
          </x14:cfRule>
          <xm:sqref>B77</xm:sqref>
        </x14:conditionalFormatting>
        <x14:conditionalFormatting xmlns:xm="http://schemas.microsoft.com/office/excel/2006/main">
          <x14:cfRule type="cellIs" priority="131" stopIfTrue="1" operator="equal" id="{31C77A35-B295-472F-98DF-A609BFD2C7C2}">
            <xm:f>'Pandemias-Epidemias'!$P$21</xm:f>
            <x14:dxf>
              <font>
                <condense val="0"/>
                <extend val="0"/>
                <color indexed="9"/>
              </font>
              <fill>
                <patternFill>
                  <bgColor indexed="17"/>
                </patternFill>
              </fill>
            </x14:dxf>
          </x14:cfRule>
          <x14:cfRule type="cellIs" priority="132" stopIfTrue="1" operator="equal" id="{0A2D5E72-6872-4E13-AFAF-02F1B974929B}">
            <xm:f>'Pandemias-Epidemias'!$P$22</xm:f>
            <x14:dxf>
              <fill>
                <patternFill>
                  <bgColor indexed="13"/>
                </patternFill>
              </fill>
            </x14:dxf>
          </x14:cfRule>
          <x14:cfRule type="cellIs" priority="133" stopIfTrue="1" operator="equal" id="{DEC36D6E-351D-457A-A846-BFF81D9AD095}">
            <xm:f>'Pandemias-Epidemias'!$P$23</xm:f>
            <x14:dxf>
              <fill>
                <patternFill>
                  <bgColor indexed="53"/>
                </patternFill>
              </fill>
            </x14:dxf>
          </x14:cfRule>
          <xm:sqref>U76 P76</xm:sqref>
        </x14:conditionalFormatting>
        <x14:conditionalFormatting xmlns:xm="http://schemas.microsoft.com/office/excel/2006/main">
          <x14:cfRule type="cellIs" priority="127" stopIfTrue="1" operator="notEqual" id="{8C53BAD6-6756-4B17-AE09-1F7389C0B147}">
            <xm:f>'Pandemias-Epidemias'!#REF!</xm:f>
            <x14:dxf>
              <font>
                <condense val="0"/>
                <extend val="0"/>
                <color auto="1"/>
              </font>
              <border>
                <top style="thin">
                  <color indexed="64"/>
                </top>
              </border>
            </x14:dxf>
          </x14:cfRule>
          <xm:sqref>C76</xm:sqref>
        </x14:conditionalFormatting>
        <x14:conditionalFormatting xmlns:xm="http://schemas.microsoft.com/office/excel/2006/main">
          <x14:cfRule type="cellIs" priority="114" stopIfTrue="1" operator="equal" id="{17C0E64E-A705-465B-9BF5-D860C961C5E9}">
            <xm:f>'Pandemias-Epidemias'!$P$213</xm:f>
            <x14:dxf>
              <fill>
                <patternFill>
                  <bgColor rgb="FFFF0000"/>
                </patternFill>
              </fill>
            </x14:dxf>
          </x14:cfRule>
          <x14:cfRule type="cellIs" priority="115" stopIfTrue="1" operator="equal" id="{BE09DF8C-172F-4163-8FC0-8BAB1AB076F3}">
            <xm:f>'Pandemias-Epidemias'!$P$212</xm:f>
            <x14:dxf>
              <fill>
                <patternFill>
                  <bgColor rgb="FFFFC000"/>
                </patternFill>
              </fill>
            </x14:dxf>
          </x14:cfRule>
          <x14:cfRule type="cellIs" priority="116" stopIfTrue="1" operator="equal" id="{655E006C-15EE-4925-B539-97A7F22F467C}">
            <xm:f>'Pandemias-Epidemias'!$P$209</xm:f>
            <x14:dxf>
              <font>
                <condense val="0"/>
                <extend val="0"/>
                <color indexed="9"/>
              </font>
              <fill>
                <patternFill>
                  <bgColor indexed="17"/>
                </patternFill>
              </fill>
            </x14:dxf>
          </x14:cfRule>
          <x14:cfRule type="cellIs" priority="117" stopIfTrue="1" operator="equal" id="{EAB46983-8EEC-4054-A282-BCF74BB94D7F}">
            <xm:f>'Pandemias-Epidemias'!$P$210</xm:f>
            <x14:dxf>
              <fill>
                <patternFill>
                  <bgColor indexed="50"/>
                </patternFill>
              </fill>
            </x14:dxf>
          </x14:cfRule>
          <x14:cfRule type="cellIs" priority="118" stopIfTrue="1" operator="equal" id="{56C46B75-F9FA-4811-B3FA-58A119AAFED0}">
            <xm:f>'Pandemias-Epidemias'!$P$211</xm:f>
            <x14:dxf>
              <fill>
                <patternFill>
                  <bgColor indexed="13"/>
                </patternFill>
              </fill>
            </x14:dxf>
          </x14:cfRule>
          <xm:sqref>U78:U79</xm:sqref>
        </x14:conditionalFormatting>
        <x14:conditionalFormatting xmlns:xm="http://schemas.microsoft.com/office/excel/2006/main">
          <x14:cfRule type="cellIs" priority="113053" stopIfTrue="1" operator="notEqual" id="{AEAB879B-FA25-4EC1-8ECD-02DC0D922B80}">
            <xm:f>'ETAR - Geral'!D74</xm:f>
            <x14:dxf>
              <font>
                <strike val="0"/>
                <condense val="0"/>
                <extend val="0"/>
                <color auto="1"/>
              </font>
              <fill>
                <patternFill patternType="none">
                  <bgColor indexed="65"/>
                </patternFill>
              </fill>
              <border>
                <top style="thin">
                  <color indexed="64"/>
                </top>
                <bottom/>
              </border>
            </x14:dxf>
          </x14:cfRule>
          <x14:cfRule type="cellIs" priority="113054" stopIfTrue="1" operator="equal" id="{2CB5764C-F281-4238-A4A2-9CFDDBF3B58B}">
            <xm:f>'ETAR - Geral'!D74</xm:f>
            <x14:dxf>
              <font>
                <condense val="0"/>
                <extend val="0"/>
                <color indexed="9"/>
              </font>
              <fill>
                <patternFill>
                  <bgColor indexed="9"/>
                </patternFill>
              </fill>
              <border>
                <top/>
              </border>
            </x14:dxf>
          </x14:cfRule>
          <xm:sqref>D72</xm:sqref>
        </x14:conditionalFormatting>
        <x14:conditionalFormatting xmlns:xm="http://schemas.microsoft.com/office/excel/2006/main">
          <x14:cfRule type="cellIs" priority="113063" stopIfTrue="1" operator="notEqual" id="{32D28E68-6B4F-4238-B907-000018B7992A}">
            <xm:f>'ETAR - Geral'!F74</xm:f>
            <x14:dxf>
              <font>
                <condense val="0"/>
                <extend val="0"/>
                <color auto="1"/>
              </font>
              <border>
                <top style="thin">
                  <color indexed="64"/>
                </top>
                <bottom/>
              </border>
            </x14:dxf>
          </x14:cfRule>
          <x14:cfRule type="cellIs" priority="113064" stopIfTrue="1" operator="between" id="{3DE0DF34-560E-4F04-809E-00831BA5B255}">
            <xm:f>'ETAR - Geral'!F74</xm:f>
            <xm:f>'ETAR - Geral'!#REF!</xm:f>
            <x14:dxf>
              <font>
                <condense val="0"/>
                <extend val="0"/>
                <color indexed="9"/>
              </font>
              <border>
                <top/>
                <bottom/>
              </border>
            </x14:dxf>
          </x14:cfRule>
          <x14:cfRule type="cellIs" priority="113065" stopIfTrue="1" operator="equal" id="{B17ED319-D03F-422A-8630-5BA173AEE975}">
            <xm:f>'ETAR - Geral'!F74</xm:f>
            <x14:dxf>
              <font>
                <condense val="0"/>
                <extend val="0"/>
                <color indexed="9"/>
              </font>
              <border>
                <top/>
              </border>
            </x14:dxf>
          </x14:cfRule>
          <xm:sqref>F72</xm:sqref>
        </x14:conditionalFormatting>
        <x14:conditionalFormatting xmlns:xm="http://schemas.microsoft.com/office/excel/2006/main">
          <x14:cfRule type="cellIs" priority="113072" stopIfTrue="1" operator="notEqual" id="{ED5C72F4-5A5D-4048-8FDD-062DCB495B21}">
            <xm:f>'ETAR - Geral'!C71</xm:f>
            <x14:dxf>
              <font>
                <condense val="0"/>
                <extend val="0"/>
                <color auto="1"/>
              </font>
              <border>
                <top style="thin">
                  <color indexed="64"/>
                </top>
                <bottom/>
              </border>
            </x14:dxf>
          </x14:cfRule>
          <x14:cfRule type="cellIs" priority="113073" stopIfTrue="1" operator="between" id="{4F84B440-16D5-40C3-9B3F-48092F301535}">
            <xm:f>'ETAR - Geral'!C71</xm:f>
            <xm:f>'ETAR - Geral'!#REF!</xm:f>
            <x14:dxf>
              <font>
                <condense val="0"/>
                <extend val="0"/>
                <color indexed="9"/>
              </font>
              <border>
                <top/>
                <bottom/>
              </border>
            </x14:dxf>
          </x14:cfRule>
          <x14:cfRule type="cellIs" priority="113074" stopIfTrue="1" operator="equal" id="{E0E4C41F-C928-4DA0-8910-8F4BFBE07056}">
            <xm:f>'ETAR - Geral'!C71</xm:f>
            <x14:dxf>
              <font>
                <condense val="0"/>
                <extend val="0"/>
                <color indexed="9"/>
              </font>
              <border>
                <top/>
              </border>
            </x14:dxf>
          </x14:cfRule>
          <xm:sqref>C71:D71 F71:G71 D72:D73</xm:sqref>
        </x14:conditionalFormatting>
        <x14:conditionalFormatting xmlns:xm="http://schemas.microsoft.com/office/excel/2006/main">
          <x14:cfRule type="cellIs" priority="91" stopIfTrue="1" operator="notEqual" id="{0807A738-78AE-4E01-99F7-959A3DBFDA1E}">
            <xm:f>'ETAR - Geral'!F66</xm:f>
            <x14:dxf>
              <font>
                <condense val="0"/>
                <extend val="0"/>
                <color auto="1"/>
              </font>
              <border>
                <top style="thin">
                  <color indexed="64"/>
                </top>
                <bottom/>
              </border>
            </x14:dxf>
          </x14:cfRule>
          <x14:cfRule type="cellIs" priority="92" stopIfTrue="1" operator="between" id="{7C43FC28-BD27-4BB9-903E-25C048B7AAD4}">
            <xm:f>'ETAR - Geral'!F66</xm:f>
            <xm:f>'ETAR - Geral'!#REF!</xm:f>
            <x14:dxf>
              <font>
                <condense val="0"/>
                <extend val="0"/>
                <color indexed="9"/>
              </font>
              <border>
                <top/>
                <bottom/>
              </border>
            </x14:dxf>
          </x14:cfRule>
          <x14:cfRule type="cellIs" priority="93" stopIfTrue="1" operator="equal" id="{01648D71-9839-4A3F-848C-6D239A74443D}">
            <xm:f>'ETAR - Geral'!F66</xm:f>
            <x14:dxf>
              <font>
                <condense val="0"/>
                <extend val="0"/>
                <color indexed="9"/>
              </font>
              <border>
                <top/>
              </border>
            </x14:dxf>
          </x14:cfRule>
          <xm:sqref>F69:G69</xm:sqref>
        </x14:conditionalFormatting>
        <x14:conditionalFormatting xmlns:xm="http://schemas.microsoft.com/office/excel/2006/main">
          <x14:cfRule type="cellIs" priority="88" stopIfTrue="1" operator="notEqual" id="{7806A0F3-424A-4F17-B9CA-EC573AADB03F}">
            <xm:f>'ETAR - Geral'!F60</xm:f>
            <x14:dxf>
              <font>
                <condense val="0"/>
                <extend val="0"/>
                <color auto="1"/>
              </font>
              <border>
                <top style="thin">
                  <color indexed="64"/>
                </top>
                <bottom/>
              </border>
            </x14:dxf>
          </x14:cfRule>
          <x14:cfRule type="cellIs" priority="89" stopIfTrue="1" operator="between" id="{8F0444D8-025E-4D99-AA3E-F9AEA64B4146}">
            <xm:f>'ETAR - Geral'!F60</xm:f>
            <xm:f>'ETAR - Geral'!#REF!</xm:f>
            <x14:dxf>
              <font>
                <condense val="0"/>
                <extend val="0"/>
                <color indexed="9"/>
              </font>
              <border>
                <top/>
                <bottom/>
              </border>
            </x14:dxf>
          </x14:cfRule>
          <x14:cfRule type="cellIs" priority="90" stopIfTrue="1" operator="equal" id="{B111E938-9293-4ADD-A171-C46E36BBCFCD}">
            <xm:f>'ETAR - Geral'!F60</xm:f>
            <x14:dxf>
              <font>
                <condense val="0"/>
                <extend val="0"/>
                <color indexed="9"/>
              </font>
              <border>
                <top/>
              </border>
            </x14:dxf>
          </x14:cfRule>
          <xm:sqref>F69:G69</xm:sqref>
        </x14:conditionalFormatting>
        <x14:conditionalFormatting xmlns:xm="http://schemas.microsoft.com/office/excel/2006/main">
          <x14:cfRule type="cellIs" priority="85" stopIfTrue="1" operator="notEqual" id="{35888D6A-824B-4433-B827-13FD09F45FA8}">
            <xm:f>'ETAR - Geral'!F68</xm:f>
            <x14:dxf>
              <font>
                <condense val="0"/>
                <extend val="0"/>
                <color auto="1"/>
              </font>
              <border>
                <top style="thin">
                  <color indexed="64"/>
                </top>
                <bottom/>
              </border>
            </x14:dxf>
          </x14:cfRule>
          <x14:cfRule type="cellIs" priority="86" stopIfTrue="1" operator="between" id="{0FE37B23-90A6-4573-AF3C-8435C560E752}">
            <xm:f>'ETAR - Geral'!F68</xm:f>
            <xm:f>'ETAR - Geral'!F84</xm:f>
            <x14:dxf>
              <font>
                <condense val="0"/>
                <extend val="0"/>
                <color indexed="9"/>
              </font>
              <border>
                <top/>
                <bottom/>
              </border>
            </x14:dxf>
          </x14:cfRule>
          <x14:cfRule type="cellIs" priority="87" stopIfTrue="1" operator="equal" id="{C9E88D30-877C-4BFA-AD84-E9F47B999F7C}">
            <xm:f>'ETAR - Geral'!F68</xm:f>
            <x14:dxf>
              <font>
                <condense val="0"/>
                <extend val="0"/>
                <color indexed="9"/>
              </font>
              <border>
                <top/>
              </border>
            </x14:dxf>
          </x14:cfRule>
          <xm:sqref>F69:G69</xm:sqref>
        </x14:conditionalFormatting>
        <x14:conditionalFormatting xmlns:xm="http://schemas.microsoft.com/office/excel/2006/main">
          <x14:cfRule type="cellIs" priority="82" stopIfTrue="1" operator="notEqual" id="{B8659C6F-0034-4746-9E33-CB2FDE177213}">
            <xm:f>'ETAR - Geral'!F68</xm:f>
            <x14:dxf>
              <font>
                <condense val="0"/>
                <extend val="0"/>
                <color auto="1"/>
              </font>
              <border>
                <top style="thin">
                  <color indexed="64"/>
                </top>
                <bottom/>
              </border>
            </x14:dxf>
          </x14:cfRule>
          <x14:cfRule type="cellIs" priority="83" stopIfTrue="1" operator="between" id="{38457325-2615-49C7-9B0A-F81444754DF8}">
            <xm:f>'ETAR - Geral'!F68</xm:f>
            <xm:f>'ETAR - Geral'!F81</xm:f>
            <x14:dxf>
              <font>
                <condense val="0"/>
                <extend val="0"/>
                <color indexed="9"/>
              </font>
              <border>
                <top/>
                <bottom/>
              </border>
            </x14:dxf>
          </x14:cfRule>
          <x14:cfRule type="cellIs" priority="84" stopIfTrue="1" operator="equal" id="{DD8B4075-3C26-4620-BCFA-C892155B6D8E}">
            <xm:f>'ETAR - Geral'!F68</xm:f>
            <x14:dxf>
              <font>
                <condense val="0"/>
                <extend val="0"/>
                <color indexed="9"/>
              </font>
              <border>
                <top/>
              </border>
            </x14:dxf>
          </x14:cfRule>
          <xm:sqref>F69:G69</xm:sqref>
        </x14:conditionalFormatting>
        <x14:conditionalFormatting xmlns:xm="http://schemas.microsoft.com/office/excel/2006/main">
          <x14:cfRule type="cellIs" priority="80" stopIfTrue="1" operator="equal" id="{C4BA936E-09C9-43D6-8424-C4335AFA5CC5}">
            <xm:f>'ETAR - Geral'!$P$87</xm:f>
            <x14:dxf>
              <fill>
                <patternFill>
                  <bgColor indexed="13"/>
                </patternFill>
              </fill>
            </x14:dxf>
          </x14:cfRule>
          <x14:cfRule type="cellIs" priority="81" stopIfTrue="1" operator="equal" id="{F6E0A859-B06E-46BB-BB49-E0C13B1E959E}">
            <xm:f>'ETAR - Geral'!$P$88</xm:f>
            <x14:dxf>
              <fill>
                <patternFill>
                  <bgColor indexed="53"/>
                </patternFill>
              </fill>
            </x14:dxf>
          </x14:cfRule>
          <xm:sqref>P69</xm:sqref>
        </x14:conditionalFormatting>
        <x14:conditionalFormatting xmlns:xm="http://schemas.microsoft.com/office/excel/2006/main">
          <x14:cfRule type="cellIs" priority="77" stopIfTrue="1" operator="equal" id="{5D886B40-3CCD-4F57-B9ED-F220ED834579}">
            <xm:f>'ETAR - Geral'!$P$85</xm:f>
            <x14:dxf>
              <font>
                <condense val="0"/>
                <extend val="0"/>
                <color indexed="9"/>
              </font>
              <fill>
                <patternFill>
                  <bgColor indexed="17"/>
                </patternFill>
              </fill>
            </x14:dxf>
          </x14:cfRule>
          <x14:cfRule type="cellIs" priority="78" stopIfTrue="1" operator="equal" id="{D1DB224B-52B6-4923-A1B4-FFD960FA6CF7}">
            <xm:f>'ETAR - Geral'!$P$86</xm:f>
            <x14:dxf>
              <fill>
                <patternFill>
                  <bgColor indexed="50"/>
                </patternFill>
              </fill>
            </x14:dxf>
          </x14:cfRule>
          <x14:cfRule type="cellIs" priority="79" stopIfTrue="1" operator="equal" id="{8378BFDF-DB2B-45FA-8BFF-16937F4A9DB0}">
            <xm:f>'ETAR - Geral'!$P$87</xm:f>
            <x14:dxf>
              <fill>
                <patternFill>
                  <bgColor indexed="13"/>
                </patternFill>
              </fill>
            </x14:dxf>
          </x14:cfRule>
          <xm:sqref>P69</xm:sqref>
        </x14:conditionalFormatting>
        <x14:conditionalFormatting xmlns:xm="http://schemas.microsoft.com/office/excel/2006/main">
          <x14:cfRule type="cellIs" priority="70" stopIfTrue="1" operator="equal" id="{24E000DE-3237-42B5-BB8C-0267933F4EB3}">
            <xm:f>'ETAR - Geral'!$P$87</xm:f>
            <x14:dxf>
              <fill>
                <patternFill>
                  <bgColor indexed="13"/>
                </patternFill>
              </fill>
            </x14:dxf>
          </x14:cfRule>
          <x14:cfRule type="cellIs" priority="71" stopIfTrue="1" operator="equal" id="{DD6843E3-A6FB-4764-B962-F175A6C20325}">
            <xm:f>'ETAR - Geral'!$P$88</xm:f>
            <x14:dxf>
              <fill>
                <patternFill>
                  <bgColor indexed="53"/>
                </patternFill>
              </fill>
            </x14:dxf>
          </x14:cfRule>
          <xm:sqref>U69</xm:sqref>
        </x14:conditionalFormatting>
        <x14:conditionalFormatting xmlns:xm="http://schemas.microsoft.com/office/excel/2006/main">
          <x14:cfRule type="cellIs" priority="67" stopIfTrue="1" operator="equal" id="{42877FD2-D9F1-44DB-BA67-9194C6876B95}">
            <xm:f>'ETAR - Geral'!$P$85</xm:f>
            <x14:dxf>
              <font>
                <condense val="0"/>
                <extend val="0"/>
                <color indexed="9"/>
              </font>
              <fill>
                <patternFill>
                  <bgColor indexed="17"/>
                </patternFill>
              </fill>
            </x14:dxf>
          </x14:cfRule>
          <x14:cfRule type="cellIs" priority="68" stopIfTrue="1" operator="equal" id="{995DAAA4-D72D-4417-8E4D-209DBB9253CD}">
            <xm:f>'ETAR - Geral'!$P$86</xm:f>
            <x14:dxf>
              <fill>
                <patternFill>
                  <bgColor indexed="50"/>
                </patternFill>
              </fill>
            </x14:dxf>
          </x14:cfRule>
          <x14:cfRule type="cellIs" priority="69" stopIfTrue="1" operator="equal" id="{491B7427-C150-48EB-A675-C72CC22AD02D}">
            <xm:f>'ETAR - Geral'!$P$87</xm:f>
            <x14:dxf>
              <fill>
                <patternFill>
                  <bgColor indexed="13"/>
                </patternFill>
              </fill>
            </x14:dxf>
          </x14:cfRule>
          <xm:sqref>U69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3">
    <tabColor rgb="FF008000"/>
    <outlinePr summaryBelow="0"/>
    <pageSetUpPr fitToPage="1"/>
  </sheetPr>
  <dimension ref="A1:XFC368"/>
  <sheetViews>
    <sheetView topLeftCell="B16" zoomScale="85" zoomScaleNormal="85" zoomScaleSheetLayoutView="70" workbookViewId="0">
      <selection activeCell="D33" sqref="D33"/>
    </sheetView>
  </sheetViews>
  <sheetFormatPr defaultColWidth="0" defaultRowHeight="0" customHeight="1"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customWidth="1" outlineLevel="1"/>
    <col min="19" max="19" width="13.44140625" style="245" customWidth="1"/>
    <col min="20" max="20" width="6.44140625" style="246" hidden="1" customWidth="1" outlineLevel="1"/>
    <col min="21" max="21" width="15.44140625" style="247" customWidth="1" collapsed="1"/>
    <col min="22" max="22" width="11.5546875" style="245" customWidth="1" outlineLevel="1"/>
    <col min="23" max="23" width="13.44140625" style="245" customWidth="1" outlineLevel="1"/>
    <col min="24" max="25" width="14.21875" style="245" customWidth="1" outlineLevel="1"/>
    <col min="26" max="26" width="18.44140625" style="245" bestFit="1" customWidth="1" outlineLevel="1"/>
    <col min="27" max="27" width="12.5546875" style="245" hidden="1" customWidth="1" outlineLevel="1"/>
    <col min="28" max="28" width="24.77734375" style="245" hidden="1" customWidth="1"/>
    <col min="29" max="29" width="24.77734375" style="244" hidden="1" customWidth="1"/>
    <col min="30" max="16384" width="9.21875" style="244" hidden="1"/>
  </cols>
  <sheetData>
    <row r="1" spans="1:16383" ht="4.5" customHeight="1">
      <c r="AB1" s="244"/>
    </row>
    <row r="2" spans="1:16383" s="392" customFormat="1" ht="58.5" customHeight="1" thickBot="1">
      <c r="B2" s="249" t="s">
        <v>45</v>
      </c>
      <c r="C2" s="250" t="s">
        <v>45</v>
      </c>
      <c r="D2" s="251"/>
      <c r="E2" s="251"/>
      <c r="F2" s="252"/>
      <c r="G2" s="722" t="s">
        <v>1517</v>
      </c>
      <c r="H2" s="254"/>
      <c r="I2" s="723"/>
      <c r="J2" s="724"/>
      <c r="K2" s="255"/>
      <c r="L2" s="256"/>
      <c r="M2" s="255"/>
      <c r="N2" s="256"/>
      <c r="O2" s="255"/>
      <c r="P2" s="256"/>
      <c r="Q2" s="257"/>
      <c r="R2" s="251"/>
      <c r="S2" s="258"/>
      <c r="T2" s="251"/>
      <c r="U2" s="259"/>
      <c r="V2" s="251"/>
      <c r="W2" s="251"/>
      <c r="X2" s="251"/>
      <c r="Y2" s="251"/>
      <c r="Z2" s="251"/>
      <c r="AA2" s="251"/>
    </row>
    <row r="3" spans="1:16383" s="247" customFormat="1" ht="46.5" customHeight="1" thickBot="1">
      <c r="B3" s="55" t="s">
        <v>1610</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row>
    <row r="4" spans="1:16383" ht="22.5" customHeight="1" thickBot="1">
      <c r="B4" s="266" t="s">
        <v>1484</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44"/>
    </row>
    <row r="5" spans="1:16383" ht="34.200000000000003" outlineLevel="1">
      <c r="B5" s="394" t="s">
        <v>1493</v>
      </c>
      <c r="C5" s="1114" t="s">
        <v>1494</v>
      </c>
      <c r="D5" s="1117" t="s">
        <v>1495</v>
      </c>
      <c r="E5" s="630" t="s">
        <v>51</v>
      </c>
      <c r="F5" s="396" t="s">
        <v>698</v>
      </c>
      <c r="G5" s="396" t="s">
        <v>362</v>
      </c>
      <c r="H5" s="397" t="s">
        <v>297</v>
      </c>
      <c r="I5" s="273">
        <f>IF(J5=0,"?",(VLOOKUP(J5,'Matriz de Avaliação'!$C$5:$D$9,2,FALSE)))</f>
        <v>5</v>
      </c>
      <c r="J5" s="274" t="s">
        <v>121</v>
      </c>
      <c r="K5" s="275">
        <f>IF(L5=0,"?",(VLOOKUP(L5,'Matriz de Avaliação'!$C$11:$D$15,2,FALSE)))</f>
        <v>5</v>
      </c>
      <c r="L5" s="398" t="s">
        <v>125</v>
      </c>
      <c r="M5" s="278">
        <f>IF(N5=0,"?",(VLOOKUP(N5,'Matriz de Avaliação'!$C$17:$D$21,2,FALSE)))</f>
        <v>3</v>
      </c>
      <c r="N5" s="279" t="s">
        <v>33</v>
      </c>
      <c r="O5" s="276">
        <f>I5*K5*M5</f>
        <v>75</v>
      </c>
      <c r="P5" s="277" t="str">
        <f>IF(O5&lt;'Matriz de Avaliação'!$D$31,(IF(O5&lt;'Matriz de Avaliação'!$D$29,(IF(O5&lt;'Matriz de Avaliação'!$D$27,(IF(O5&lt;'Matriz de Avaliação'!$D$25,'Matriz de Avaliação'!$E$23,'Matriz de Avaliação'!$E$25)),'Matriz de Avaliação'!$E$27)),'Matriz de Avaliação'!$E$29)),'Matriz de Avaliação'!$E$31)</f>
        <v>MÉDIO</v>
      </c>
      <c r="Q5" s="399" t="s">
        <v>882</v>
      </c>
      <c r="R5" s="278">
        <f>IF(S5=0,"?",(VLOOKUP(S5,'Matriz de Avaliação'!$C$36:$E$40,2,FALSE)))</f>
        <v>2.5</v>
      </c>
      <c r="S5" s="279" t="s">
        <v>161</v>
      </c>
      <c r="T5" s="276">
        <f>(I5*K5*M5)/R5</f>
        <v>30</v>
      </c>
      <c r="U5" s="277"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244"/>
    </row>
    <row r="6" spans="1:16383" ht="26.4" outlineLevel="1">
      <c r="B6" s="394" t="s">
        <v>1493</v>
      </c>
      <c r="C6" s="1115"/>
      <c r="D6" s="1117"/>
      <c r="E6" s="630" t="s">
        <v>52</v>
      </c>
      <c r="F6" s="396" t="s">
        <v>648</v>
      </c>
      <c r="G6" s="396" t="s">
        <v>356</v>
      </c>
      <c r="H6" s="521" t="s">
        <v>1128</v>
      </c>
      <c r="I6" s="273">
        <f>IF(J6=0,"?",(VLOOKUP(J6,'Matriz de Avaliação'!$C$5:$D$9,2,FALSE)))</f>
        <v>5</v>
      </c>
      <c r="J6" s="274" t="s">
        <v>121</v>
      </c>
      <c r="K6" s="275">
        <f>IF(L6=0,"?",(VLOOKUP(L6,'Matriz de Avaliação'!$C$11:$D$15,2,FALSE)))</f>
        <v>3</v>
      </c>
      <c r="L6" s="398" t="s">
        <v>124</v>
      </c>
      <c r="M6" s="278">
        <f>IF(N6=0,"?",(VLOOKUP(N6,'Matriz de Avaliação'!$C$17:$D$21,2,FALSE)))</f>
        <v>1</v>
      </c>
      <c r="N6" s="279" t="s">
        <v>32</v>
      </c>
      <c r="O6" s="276">
        <f>I6*K6*M6</f>
        <v>15</v>
      </c>
      <c r="P6" s="277" t="str">
        <f>IF(O6&lt;'Matriz de Avaliação'!$D$31,(IF(O6&lt;'Matriz de Avaliação'!$D$29,(IF(O6&lt;'Matriz de Avaliação'!$D$27,(IF(O6&lt;'Matriz de Avaliação'!$D$25,'Matriz de Avaliação'!$E$23,'Matriz de Avaliação'!$E$25)),'Matriz de Avaliação'!$E$27)),'Matriz de Avaliação'!$E$29)),'Matriz de Avaliação'!$E$31)</f>
        <v>BAIXO</v>
      </c>
      <c r="Q6" s="397" t="s">
        <v>884</v>
      </c>
      <c r="R6" s="278">
        <f>IF(S6=0,"?",(VLOOKUP(S6,'Matriz de Avaliação'!$C$36:$E$40,2,FALSE)))</f>
        <v>1.5</v>
      </c>
      <c r="S6" s="279" t="s">
        <v>165</v>
      </c>
      <c r="T6" s="276">
        <f>(I6*K6*M6)/R6</f>
        <v>10</v>
      </c>
      <c r="U6" s="277"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244"/>
    </row>
    <row r="7" spans="1:16383" ht="34.200000000000003" outlineLevel="1">
      <c r="B7" s="1085" t="s">
        <v>1493</v>
      </c>
      <c r="C7" s="1115"/>
      <c r="D7" s="1117"/>
      <c r="E7" s="630" t="s">
        <v>51</v>
      </c>
      <c r="F7" s="396" t="s">
        <v>697</v>
      </c>
      <c r="G7" s="396" t="s">
        <v>369</v>
      </c>
      <c r="H7" s="397" t="s">
        <v>699</v>
      </c>
      <c r="I7" s="273">
        <f>IF(J7=0,"?",(VLOOKUP(J7,'Matriz de Avaliação'!$C$5:$D$9,2,FALSE)))</f>
        <v>15</v>
      </c>
      <c r="J7" s="274" t="s">
        <v>23</v>
      </c>
      <c r="K7" s="275">
        <f>IF(L7=0,"?",(VLOOKUP(L7,'Matriz de Avaliação'!$C$11:$D$15,2,FALSE)))</f>
        <v>5</v>
      </c>
      <c r="L7" s="398" t="s">
        <v>125</v>
      </c>
      <c r="M7" s="278">
        <f>IF(N7=0,"?",(VLOOKUP(N7,'Matriz de Avaliação'!$C$17:$D$21,2,FALSE)))</f>
        <v>0.5</v>
      </c>
      <c r="N7" s="279" t="s">
        <v>31</v>
      </c>
      <c r="O7" s="276">
        <f>I7*K7*M7</f>
        <v>37.5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397" t="s">
        <v>885</v>
      </c>
      <c r="R7" s="278">
        <f>IF(S7=0,"?",(VLOOKUP(S7,'Matriz de Avaliação'!$C$36:$E$40,2,FALSE)))</f>
        <v>2.5</v>
      </c>
      <c r="S7" s="279" t="s">
        <v>161</v>
      </c>
      <c r="T7" s="276">
        <f>(I7*K7*M7)/R7</f>
        <v>15</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244"/>
    </row>
    <row r="8" spans="1:16383" ht="26.4" outlineLevel="1">
      <c r="B8" s="1085"/>
      <c r="C8" s="1115"/>
      <c r="D8" s="1117"/>
      <c r="E8" s="630" t="s">
        <v>51</v>
      </c>
      <c r="F8" s="396" t="s">
        <v>138</v>
      </c>
      <c r="G8" s="396" t="s">
        <v>366</v>
      </c>
      <c r="H8" s="397" t="s">
        <v>67</v>
      </c>
      <c r="I8" s="273">
        <f>IF(J8=0,"?",(VLOOKUP(J8,'Matriz de Avaliação'!$C$5:$D$9,2,FALSE)))</f>
        <v>15</v>
      </c>
      <c r="J8" s="274" t="s">
        <v>23</v>
      </c>
      <c r="K8" s="275">
        <f>IF(L8=0,"?",(VLOOKUP(L8,'Matriz de Avaliação'!$C$11:$D$15,2,FALSE)))</f>
        <v>5</v>
      </c>
      <c r="L8" s="398" t="s">
        <v>125</v>
      </c>
      <c r="M8" s="278">
        <f>IF(N8=0,"?",(VLOOKUP(N8,'Matriz de Avaliação'!$C$17:$D$21,2,FALSE)))</f>
        <v>0.5</v>
      </c>
      <c r="N8" s="279" t="s">
        <v>31</v>
      </c>
      <c r="O8" s="276">
        <f>I8*K8*M8</f>
        <v>37.5</v>
      </c>
      <c r="P8" s="277" t="str">
        <f>IF(O8&lt;'Matriz de Avaliação'!$D$31,(IF(O8&lt;'Matriz de Avaliação'!$D$29,(IF(O8&lt;'Matriz de Avaliação'!$D$27,(IF(O8&lt;'Matriz de Avaliação'!$D$25,'Matriz de Avaliação'!$E$23,'Matriz de Avaliação'!$E$25)),'Matriz de Avaliação'!$E$27)),'Matriz de Avaliação'!$E$29)),'Matriz de Avaliação'!$E$31)</f>
        <v>MÉDIO</v>
      </c>
      <c r="Q8" s="397" t="s">
        <v>855</v>
      </c>
      <c r="R8" s="278">
        <f>IF(S8=0,"?",(VLOOKUP(S8,'Matriz de Avaliação'!$C$36:$E$40,2,FALSE)))</f>
        <v>2</v>
      </c>
      <c r="S8" s="279" t="s">
        <v>159</v>
      </c>
      <c r="T8" s="276">
        <f>(I8*K8*M8)/R8</f>
        <v>18.75</v>
      </c>
      <c r="U8" s="277" t="str">
        <f>IF(T8&lt;'Matriz de Avaliação'!$D$31,(IF(T8&lt;'Matriz de Avaliação'!$D$29,(IF(T8&lt;'Matriz de Avaliação'!$D$27,(IF(T8&lt;'Matriz de Avaliação'!$D$25,'Matriz de Avaliação'!$E$23,'Matriz de Avaliação'!$E$25)),'Matriz de Avaliação'!$E$27)),'Matriz de Avaliação'!$E$29)),'Matriz de Avaliação'!$E$31)</f>
        <v>BAIXO</v>
      </c>
      <c r="V8" s="402"/>
      <c r="W8" s="402"/>
      <c r="X8" s="402"/>
      <c r="Y8" s="402"/>
      <c r="Z8" s="402"/>
      <c r="AA8" s="405"/>
      <c r="AB8" s="244"/>
    </row>
    <row r="9" spans="1:16383" ht="36" customHeight="1" outlineLevel="1">
      <c r="B9" s="1085"/>
      <c r="C9" s="1115"/>
      <c r="D9" s="1117"/>
      <c r="E9" s="631" t="s">
        <v>51</v>
      </c>
      <c r="F9" s="396" t="s">
        <v>718</v>
      </c>
      <c r="G9" s="427" t="s">
        <v>1133</v>
      </c>
      <c r="H9" s="427" t="s">
        <v>713</v>
      </c>
      <c r="I9" s="322">
        <f>IF(J9=0,"?",(VLOOKUP(J9,'Matriz de Avaliação'!$C$5:$D$9,2,FALSE)))</f>
        <v>5</v>
      </c>
      <c r="J9" s="323" t="s">
        <v>121</v>
      </c>
      <c r="K9" s="324">
        <f>IF(L9=0,"?",(VLOOKUP(L9,'Matriz de Avaliação'!$C$11:$D$15,2,FALSE)))</f>
        <v>3</v>
      </c>
      <c r="L9" s="428" t="s">
        <v>124</v>
      </c>
      <c r="M9" s="326">
        <f>IF(N9=0,"?",(VLOOKUP(N9,'Matriz de Avaliação'!$C$17:$D$21,2,FALSE)))</f>
        <v>0.5</v>
      </c>
      <c r="N9" s="327" t="s">
        <v>31</v>
      </c>
      <c r="O9" s="322">
        <f>I9*K9*M9</f>
        <v>7.5</v>
      </c>
      <c r="P9" s="325" t="str">
        <f>IF(O9&lt;'Matriz de Avaliação'!$D$31,(IF(O9&lt;'Matriz de Avaliação'!$D$29,(IF(O9&lt;'Matriz de Avaliação'!$D$27,(IF(O9&lt;'Matriz de Avaliação'!$D$25,'Matriz de Avaliação'!$E$23,'Matriz de Avaliação'!$E$25)),'Matriz de Avaliação'!$E$27)),'Matriz de Avaliação'!$E$29)),'Matriz de Avaliação'!$E$31)</f>
        <v>BAIXO</v>
      </c>
      <c r="Q9" s="429" t="s">
        <v>887</v>
      </c>
      <c r="R9" s="326">
        <f>IF(S9=0,"?",(VLOOKUP(S9,'Matriz de Avaliação'!$C$36:$E$40,2,FALSE)))</f>
        <v>1.5</v>
      </c>
      <c r="S9" s="327" t="s">
        <v>165</v>
      </c>
      <c r="T9" s="322">
        <f>(I9*K9*M9)/R9</f>
        <v>5</v>
      </c>
      <c r="U9" s="325" t="str">
        <f>IF(T9&lt;'Matriz de Avaliação'!$D$31,(IF(T9&lt;'Matriz de Avaliação'!$D$29,(IF(T9&lt;'Matriz de Avaliação'!$D$27,(IF(T9&lt;'Matriz de Avaliação'!$D$25,'Matriz de Avaliação'!$E$23,'Matriz de Avaliação'!$E$25)),'Matriz de Avaliação'!$E$27)),'Matriz de Avaliação'!$E$29)),'Matriz de Avaliação'!$E$31)</f>
        <v>BAIXO</v>
      </c>
      <c r="V9" s="577"/>
      <c r="W9" s="577"/>
      <c r="X9" s="577"/>
      <c r="Y9" s="577"/>
      <c r="Z9" s="577"/>
      <c r="AA9" s="404"/>
      <c r="AB9" s="244"/>
    </row>
    <row r="10" spans="1:16383" s="438" customFormat="1" ht="36" customHeight="1" outlineLevel="1" thickBot="1">
      <c r="A10" s="431"/>
      <c r="B10" s="1085"/>
      <c r="C10" s="1116"/>
      <c r="D10" s="1117"/>
      <c r="E10" s="694" t="s">
        <v>51</v>
      </c>
      <c r="F10" s="437" t="s">
        <v>389</v>
      </c>
      <c r="G10" s="437" t="s">
        <v>471</v>
      </c>
      <c r="H10" s="437" t="s">
        <v>1128</v>
      </c>
      <c r="I10" s="699"/>
      <c r="J10" s="697" t="s">
        <v>23</v>
      </c>
      <c r="K10" s="699"/>
      <c r="L10" s="686" t="s">
        <v>125</v>
      </c>
      <c r="M10" s="699"/>
      <c r="N10" s="688" t="s">
        <v>31</v>
      </c>
      <c r="O10" s="699"/>
      <c r="P10" s="702" t="str">
        <f>IF(O10&lt;'Matriz de Avaliação'!$D$31,(IF(O10&lt;'Matriz de Avaliação'!$D$29,(IF(O10&lt;'Matriz de Avaliação'!$D$27,(IF(O10&lt;'Matriz de Avaliação'!$D$25,'Matriz de Avaliação'!$E$23,'Matriz de Avaliação'!$E$25)),'Matriz de Avaliação'!$E$27)),'Matriz de Avaliação'!$E$29)),'Matriz de Avaliação'!$E$31)</f>
        <v>BAIXO</v>
      </c>
      <c r="Q10" s="408" t="s">
        <v>1540</v>
      </c>
      <c r="R10" s="326">
        <f>IF(S10=0,"?",(VLOOKUP(S10,'Matriz de Avaliação'!$C$36:$E$40,2,FALSE)))</f>
        <v>1.5</v>
      </c>
      <c r="S10" s="327" t="s">
        <v>165</v>
      </c>
      <c r="T10" s="699"/>
      <c r="U10" s="325" t="str">
        <f>IF(T10&lt;'Matriz de Avaliação'!$D$31,(IF(T10&lt;'Matriz de Avaliação'!$D$29,(IF(T10&lt;'Matriz de Avaliação'!$D$27,(IF(T10&lt;'Matriz de Avaliação'!$D$25,'Matriz de Avaliação'!$E$23,'Matriz de Avaliação'!$E$25)),'Matriz de Avaliação'!$E$27)),'Matriz de Avaliação'!$E$29)),'Matriz de Avaliação'!$E$31)</f>
        <v>BAIXO</v>
      </c>
      <c r="V10" s="402"/>
      <c r="W10" s="402"/>
      <c r="X10" s="402"/>
      <c r="Y10" s="402"/>
      <c r="Z10" s="402"/>
      <c r="AA10" s="403"/>
    </row>
    <row r="11" spans="1:16383" s="431" customFormat="1" ht="36" customHeight="1" outlineLevel="1">
      <c r="B11" s="1085"/>
      <c r="C11" s="1113" t="s">
        <v>1539</v>
      </c>
      <c r="D11" s="1113" t="s">
        <v>1495</v>
      </c>
      <c r="E11" s="725" t="s">
        <v>55</v>
      </c>
      <c r="F11" s="437" t="s">
        <v>698</v>
      </c>
      <c r="G11" s="437" t="s">
        <v>362</v>
      </c>
      <c r="H11" s="397" t="s">
        <v>297</v>
      </c>
      <c r="I11" s="696">
        <f>IF(J11=0,"?",(VLOOKUP(J11,'Matriz de Avaliação'!$C$5:$D$9,2,FALSE)))</f>
        <v>5</v>
      </c>
      <c r="J11" s="697" t="s">
        <v>121</v>
      </c>
      <c r="K11" s="698">
        <f>IF(L11=0,"?",(VLOOKUP(L11,'Matriz de Avaliação'!$C$11:$D$15,2,FALSE)))</f>
        <v>5</v>
      </c>
      <c r="L11" s="686" t="s">
        <v>125</v>
      </c>
      <c r="M11" s="687">
        <f>IF(N11=0,"?",(VLOOKUP(N11,'Matriz de Avaliação'!$C$17:$D$21,2,FALSE)))</f>
        <v>0.5</v>
      </c>
      <c r="N11" s="688" t="s">
        <v>31</v>
      </c>
      <c r="O11" s="699">
        <f>I11*K11*M11</f>
        <v>12.5</v>
      </c>
      <c r="P11" s="700" t="str">
        <f>IF(O11&lt;'Matriz de Avaliação'!$D$31,(IF(O11&lt;'Matriz de Avaliação'!$D$29,(IF(O11&lt;'Matriz de Avaliação'!$D$27,(IF(O11&lt;'Matriz de Avaliação'!$D$25,'Matriz de Avaliação'!$E$23,'Matriz de Avaliação'!$E$25)),'Matriz de Avaliação'!$E$27)),'Matriz de Avaliação'!$E$29)),'Matriz de Avaliação'!$E$31)</f>
        <v>BAIXO</v>
      </c>
      <c r="Q11" s="399" t="s">
        <v>882</v>
      </c>
      <c r="R11" s="687">
        <f>IF(S11=0,"?",(VLOOKUP(S11,'Matriz de Avaliação'!$C$36:$E$40,2,FALSE)))</f>
        <v>2.5</v>
      </c>
      <c r="S11" s="688" t="s">
        <v>161</v>
      </c>
      <c r="T11" s="699">
        <f>(I11*K11*M11)/R11</f>
        <v>5</v>
      </c>
      <c r="U11" s="700" t="str">
        <f>IF(T11&lt;'Matriz de Avaliação'!$D$31,(IF(T11&lt;'Matriz de Avaliação'!$D$29,(IF(T11&lt;'Matriz de Avaliação'!$D$27,(IF(T11&lt;'Matriz de Avaliação'!$D$25,'Matriz de Avaliação'!$E$23,'Matriz de Avaliação'!$E$25)),'Matriz de Avaliação'!$E$27)),'Matriz de Avaliação'!$E$29)),'Matriz de Avaliação'!$E$31)</f>
        <v>BAIXO</v>
      </c>
      <c r="V11" s="400"/>
      <c r="W11" s="400"/>
      <c r="X11" s="400"/>
      <c r="Y11" s="400"/>
      <c r="Z11" s="400"/>
      <c r="AA11" s="401"/>
    </row>
    <row r="12" spans="1:16383" s="431" customFormat="1" ht="36" customHeight="1" outlineLevel="1">
      <c r="B12" s="1085"/>
      <c r="C12" s="1113"/>
      <c r="D12" s="1113"/>
      <c r="E12" s="725" t="s">
        <v>55</v>
      </c>
      <c r="F12" s="437" t="s">
        <v>648</v>
      </c>
      <c r="G12" s="437" t="s">
        <v>356</v>
      </c>
      <c r="H12" s="337" t="s">
        <v>1128</v>
      </c>
      <c r="I12" s="696">
        <f>IF(J12=0,"?",(VLOOKUP(J12,'Matriz de Avaliação'!$C$5:$D$9,2,FALSE)))</f>
        <v>5</v>
      </c>
      <c r="J12" s="697" t="s">
        <v>121</v>
      </c>
      <c r="K12" s="698">
        <f>IF(L12=0,"?",(VLOOKUP(L12,'Matriz de Avaliação'!$C$11:$D$15,2,FALSE)))</f>
        <v>3</v>
      </c>
      <c r="L12" s="686" t="s">
        <v>124</v>
      </c>
      <c r="M12" s="687">
        <f>IF(N12=0,"?",(VLOOKUP(N12,'Matriz de Avaliação'!$C$17:$D$21,2,FALSE)))</f>
        <v>1</v>
      </c>
      <c r="N12" s="688" t="s">
        <v>32</v>
      </c>
      <c r="O12" s="699">
        <f>I12*K12*M12</f>
        <v>15</v>
      </c>
      <c r="P12" s="700" t="str">
        <f>IF(O12&lt;'Matriz de Avaliação'!$D$31,(IF(O12&lt;'Matriz de Avaliação'!$D$29,(IF(O12&lt;'Matriz de Avaliação'!$D$27,(IF(O12&lt;'Matriz de Avaliação'!$D$25,'Matriz de Avaliação'!$E$23,'Matriz de Avaliação'!$E$25)),'Matriz de Avaliação'!$E$27)),'Matriz de Avaliação'!$E$29)),'Matriz de Avaliação'!$E$31)</f>
        <v>BAIXO</v>
      </c>
      <c r="Q12" s="397" t="s">
        <v>884</v>
      </c>
      <c r="R12" s="687">
        <f>IF(S12=0,"?",(VLOOKUP(S12,'Matriz de Avaliação'!$C$36:$E$40,2,FALSE)))</f>
        <v>1.5</v>
      </c>
      <c r="S12" s="688" t="s">
        <v>165</v>
      </c>
      <c r="T12" s="699">
        <f>(I12*K12*M12)/R12</f>
        <v>10</v>
      </c>
      <c r="U12" s="700" t="str">
        <f>IF(T12&lt;'Matriz de Avaliação'!$D$31,(IF(T12&lt;'Matriz de Avaliação'!$D$29,(IF(T12&lt;'Matriz de Avaliação'!$D$27,(IF(T12&lt;'Matriz de Avaliação'!$D$25,'Matriz de Avaliação'!$E$23,'Matriz de Avaliação'!$E$25)),'Matriz de Avaliação'!$E$27)),'Matriz de Avaliação'!$E$29)),'Matriz de Avaliação'!$E$31)</f>
        <v>BAIXO</v>
      </c>
      <c r="V12" s="402"/>
      <c r="W12" s="402"/>
      <c r="X12" s="402"/>
      <c r="Y12" s="402"/>
      <c r="Z12" s="402"/>
      <c r="AA12" s="403"/>
    </row>
    <row r="13" spans="1:16383" s="431" customFormat="1" ht="36" customHeight="1" outlineLevel="1">
      <c r="B13" s="1085"/>
      <c r="C13" s="1113"/>
      <c r="D13" s="1113"/>
      <c r="E13" s="725" t="s">
        <v>55</v>
      </c>
      <c r="F13" s="437" t="s">
        <v>697</v>
      </c>
      <c r="G13" s="437" t="s">
        <v>369</v>
      </c>
      <c r="H13" s="397" t="s">
        <v>699</v>
      </c>
      <c r="I13" s="696">
        <f>IF(J13=0,"?",(VLOOKUP(J13,'Matriz de Avaliação'!$C$5:$D$9,2,FALSE)))</f>
        <v>15</v>
      </c>
      <c r="J13" s="697" t="s">
        <v>23</v>
      </c>
      <c r="K13" s="698">
        <f>IF(L13=0,"?",(VLOOKUP(L13,'Matriz de Avaliação'!$C$11:$D$15,2,FALSE)))</f>
        <v>5</v>
      </c>
      <c r="L13" s="686" t="s">
        <v>125</v>
      </c>
      <c r="M13" s="687">
        <f>IF(N13=0,"?",(VLOOKUP(N13,'Matriz de Avaliação'!$C$17:$D$21,2,FALSE)))</f>
        <v>0.5</v>
      </c>
      <c r="N13" s="688" t="s">
        <v>31</v>
      </c>
      <c r="O13" s="699">
        <f>I13*K13*M13</f>
        <v>37.5</v>
      </c>
      <c r="P13" s="700" t="str">
        <f>IF(O13&lt;'Matriz de Avaliação'!$D$31,(IF(O13&lt;'Matriz de Avaliação'!$D$29,(IF(O13&lt;'Matriz de Avaliação'!$D$27,(IF(O13&lt;'Matriz de Avaliação'!$D$25,'Matriz de Avaliação'!$E$23,'Matriz de Avaliação'!$E$25)),'Matriz de Avaliação'!$E$27)),'Matriz de Avaliação'!$E$29)),'Matriz de Avaliação'!$E$31)</f>
        <v>MÉDIO</v>
      </c>
      <c r="Q13" s="397" t="s">
        <v>885</v>
      </c>
      <c r="R13" s="687">
        <f>IF(S13=0,"?",(VLOOKUP(S13,'Matriz de Avaliação'!$C$36:$E$40,2,FALSE)))</f>
        <v>2.5</v>
      </c>
      <c r="S13" s="688" t="s">
        <v>161</v>
      </c>
      <c r="T13" s="699">
        <f>(I13*K13*M13)/R13</f>
        <v>15</v>
      </c>
      <c r="U13" s="700" t="str">
        <f>IF(T13&lt;'Matriz de Avaliação'!$D$31,(IF(T13&lt;'Matriz de Avaliação'!$D$29,(IF(T13&lt;'Matriz de Avaliação'!$D$27,(IF(T13&lt;'Matriz de Avaliação'!$D$25,'Matriz de Avaliação'!$E$23,'Matriz de Avaliação'!$E$25)),'Matriz de Avaliação'!$E$27)),'Matriz de Avaliação'!$E$29)),'Matriz de Avaliação'!$E$31)</f>
        <v>BAIXO</v>
      </c>
      <c r="V13" s="402"/>
      <c r="W13" s="402"/>
      <c r="X13" s="402"/>
      <c r="Y13" s="402"/>
      <c r="Z13" s="402"/>
      <c r="AA13" s="403"/>
    </row>
    <row r="14" spans="1:16383" s="431" customFormat="1" ht="36" customHeight="1" outlineLevel="1">
      <c r="B14" s="1085"/>
      <c r="C14" s="1113"/>
      <c r="D14" s="1113"/>
      <c r="E14" s="725" t="s">
        <v>55</v>
      </c>
      <c r="F14" s="437" t="s">
        <v>138</v>
      </c>
      <c r="G14" s="437" t="s">
        <v>366</v>
      </c>
      <c r="H14" s="397" t="s">
        <v>67</v>
      </c>
      <c r="I14" s="696">
        <f>IF(J14=0,"?",(VLOOKUP(J14,'Matriz de Avaliação'!$C$5:$D$9,2,FALSE)))</f>
        <v>15</v>
      </c>
      <c r="J14" s="697" t="s">
        <v>23</v>
      </c>
      <c r="K14" s="698">
        <f>IF(L14=0,"?",(VLOOKUP(L14,'Matriz de Avaliação'!$C$11:$D$15,2,FALSE)))</f>
        <v>5</v>
      </c>
      <c r="L14" s="686" t="s">
        <v>125</v>
      </c>
      <c r="M14" s="687">
        <f>IF(N14=0,"?",(VLOOKUP(N14,'Matriz de Avaliação'!$C$17:$D$21,2,FALSE)))</f>
        <v>0.5</v>
      </c>
      <c r="N14" s="688" t="s">
        <v>31</v>
      </c>
      <c r="O14" s="699">
        <f>I14*K14*M14</f>
        <v>37.5</v>
      </c>
      <c r="P14" s="700" t="str">
        <f>IF(O14&lt;'Matriz de Avaliação'!$D$31,(IF(O14&lt;'Matriz de Avaliação'!$D$29,(IF(O14&lt;'Matriz de Avaliação'!$D$27,(IF(O14&lt;'Matriz de Avaliação'!$D$25,'Matriz de Avaliação'!$E$23,'Matriz de Avaliação'!$E$25)),'Matriz de Avaliação'!$E$27)),'Matriz de Avaliação'!$E$29)),'Matriz de Avaliação'!$E$31)</f>
        <v>MÉDIO</v>
      </c>
      <c r="Q14" s="397" t="s">
        <v>855</v>
      </c>
      <c r="R14" s="687">
        <f>IF(S14=0,"?",(VLOOKUP(S14,'Matriz de Avaliação'!$C$36:$E$40,2,FALSE)))</f>
        <v>2</v>
      </c>
      <c r="S14" s="688" t="s">
        <v>159</v>
      </c>
      <c r="T14" s="699">
        <f>(I14*K14*M14)/R14</f>
        <v>18.75</v>
      </c>
      <c r="U14" s="700"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19"/>
    </row>
    <row r="15" spans="1:16383" s="431" customFormat="1" ht="36" customHeight="1" outlineLevel="1">
      <c r="B15" s="1085"/>
      <c r="C15" s="1113"/>
      <c r="D15" s="1113"/>
      <c r="E15" s="725" t="s">
        <v>55</v>
      </c>
      <c r="F15" s="437" t="s">
        <v>718</v>
      </c>
      <c r="G15" s="432" t="s">
        <v>1133</v>
      </c>
      <c r="H15" s="432" t="s">
        <v>713</v>
      </c>
      <c r="I15" s="703">
        <f>IF(J15=0,"?",(VLOOKUP(J15,'Matriz de Avaliação'!$C$5:$D$9,2,FALSE)))</f>
        <v>5</v>
      </c>
      <c r="J15" s="708" t="s">
        <v>121</v>
      </c>
      <c r="K15" s="709">
        <f>IF(L15=0,"?",(VLOOKUP(L15,'Matriz de Avaliação'!$C$11:$D$15,2,FALSE)))</f>
        <v>3</v>
      </c>
      <c r="L15" s="689" t="s">
        <v>124</v>
      </c>
      <c r="M15" s="690">
        <f>IF(N15=0,"?",(VLOOKUP(N15,'Matriz de Avaliação'!$C$17:$D$21,2,FALSE)))</f>
        <v>0.5</v>
      </c>
      <c r="N15" s="691" t="s">
        <v>31</v>
      </c>
      <c r="O15" s="703">
        <f>I15*K15*M15</f>
        <v>7.5</v>
      </c>
      <c r="P15" s="702" t="str">
        <f>IF(O15&lt;'Matriz de Avaliação'!$D$31,(IF(O15&lt;'Matriz de Avaliação'!$D$29,(IF(O15&lt;'Matriz de Avaliação'!$D$27,(IF(O15&lt;'Matriz de Avaliação'!$D$25,'Matriz de Avaliação'!$E$23,'Matriz de Avaliação'!$E$25)),'Matriz de Avaliação'!$E$27)),'Matriz de Avaliação'!$E$29)),'Matriz de Avaliação'!$E$31)</f>
        <v>BAIXO</v>
      </c>
      <c r="Q15" s="429" t="s">
        <v>887</v>
      </c>
      <c r="R15" s="690">
        <f>IF(S15=0,"?",(VLOOKUP(S15,'Matriz de Avaliação'!$C$36:$E$40,2,FALSE)))</f>
        <v>1.5</v>
      </c>
      <c r="S15" s="691" t="s">
        <v>165</v>
      </c>
      <c r="T15" s="703">
        <f>(I15*K15*M15)/R15</f>
        <v>5</v>
      </c>
      <c r="U15" s="702" t="str">
        <f>IF(T15&lt;'Matriz de Avaliação'!$D$31,(IF(T15&lt;'Matriz de Avaliação'!$D$29,(IF(T15&lt;'Matriz de Avaliação'!$D$27,(IF(T15&lt;'Matriz de Avaliação'!$D$25,'Matriz de Avaliação'!$E$23,'Matriz de Avaliação'!$E$25)),'Matriz de Avaliação'!$E$27)),'Matriz de Avaliação'!$E$29)),'Matriz de Avaliação'!$E$31)</f>
        <v>BAIXO</v>
      </c>
      <c r="V15" s="577"/>
      <c r="W15" s="577"/>
      <c r="X15" s="577"/>
      <c r="Y15" s="577"/>
      <c r="Z15" s="577"/>
      <c r="AA15" s="404"/>
    </row>
    <row r="16" spans="1:16383" s="431" customFormat="1" ht="36" customHeight="1" outlineLevel="1" thickBot="1">
      <c r="B16" s="1088"/>
      <c r="C16" s="1113"/>
      <c r="D16" s="1113"/>
      <c r="E16" s="694" t="s">
        <v>133</v>
      </c>
      <c r="F16" s="437" t="s">
        <v>389</v>
      </c>
      <c r="G16" s="437" t="s">
        <v>471</v>
      </c>
      <c r="H16" s="437" t="s">
        <v>1128</v>
      </c>
      <c r="I16" s="699"/>
      <c r="J16" s="697" t="s">
        <v>23</v>
      </c>
      <c r="K16" s="699"/>
      <c r="L16" s="686" t="s">
        <v>125</v>
      </c>
      <c r="M16" s="699"/>
      <c r="N16" s="688" t="s">
        <v>31</v>
      </c>
      <c r="O16" s="699"/>
      <c r="P16" s="702" t="str">
        <f>IF(O16&lt;'Matriz de Avaliação'!$D$31,(IF(O16&lt;'Matriz de Avaliação'!$D$29,(IF(O16&lt;'Matriz de Avaliação'!$D$27,(IF(O16&lt;'Matriz de Avaliação'!$D$25,'Matriz de Avaliação'!$E$23,'Matriz de Avaliação'!$E$25)),'Matriz de Avaliação'!$E$27)),'Matriz de Avaliação'!$E$29)),'Matriz de Avaliação'!$E$31)</f>
        <v>BAIXO</v>
      </c>
      <c r="Q16" s="408" t="s">
        <v>1540</v>
      </c>
      <c r="R16" s="699"/>
      <c r="S16" s="688"/>
      <c r="T16" s="699"/>
      <c r="U16" s="700"/>
      <c r="V16" s="402"/>
      <c r="W16" s="402"/>
      <c r="X16" s="402"/>
      <c r="Y16" s="402"/>
      <c r="Z16" s="402"/>
      <c r="AA16" s="403"/>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c r="BP16" s="438"/>
      <c r="BQ16" s="438"/>
      <c r="BR16" s="438"/>
      <c r="BS16" s="438"/>
      <c r="BT16" s="438"/>
      <c r="BU16" s="438"/>
      <c r="BV16" s="438"/>
      <c r="BW16" s="438"/>
      <c r="BX16" s="438"/>
      <c r="BY16" s="438"/>
      <c r="BZ16" s="438"/>
      <c r="CA16" s="438"/>
      <c r="CB16" s="438"/>
      <c r="CC16" s="438"/>
      <c r="CD16" s="438"/>
      <c r="CE16" s="438"/>
      <c r="CF16" s="438"/>
      <c r="CG16" s="438"/>
      <c r="CH16" s="438"/>
      <c r="CI16" s="438"/>
      <c r="CJ16" s="438"/>
      <c r="CK16" s="438"/>
      <c r="CL16" s="438"/>
      <c r="CM16" s="438"/>
      <c r="CN16" s="438"/>
      <c r="CO16" s="438"/>
      <c r="CP16" s="438"/>
      <c r="CQ16" s="438"/>
      <c r="CR16" s="438"/>
      <c r="CS16" s="438"/>
      <c r="CT16" s="438"/>
      <c r="CU16" s="438"/>
      <c r="CV16" s="438"/>
      <c r="CW16" s="438"/>
      <c r="CX16" s="438"/>
      <c r="CY16" s="438"/>
      <c r="CZ16" s="438"/>
      <c r="DA16" s="438"/>
      <c r="DB16" s="438"/>
      <c r="DC16" s="438"/>
      <c r="DD16" s="438"/>
      <c r="DE16" s="438"/>
      <c r="DF16" s="438"/>
      <c r="DG16" s="438"/>
      <c r="DH16" s="438"/>
      <c r="DI16" s="438"/>
      <c r="DJ16" s="438"/>
      <c r="DK16" s="438"/>
      <c r="DL16" s="438"/>
      <c r="DM16" s="438"/>
      <c r="DN16" s="438"/>
      <c r="DO16" s="438"/>
      <c r="DP16" s="438"/>
      <c r="DQ16" s="438"/>
      <c r="DR16" s="438"/>
      <c r="DS16" s="438"/>
      <c r="DT16" s="438"/>
      <c r="DU16" s="438"/>
      <c r="DV16" s="438"/>
      <c r="DW16" s="438"/>
      <c r="DX16" s="438"/>
      <c r="DY16" s="438"/>
      <c r="DZ16" s="438"/>
      <c r="EA16" s="438"/>
      <c r="EB16" s="438"/>
      <c r="EC16" s="438"/>
      <c r="ED16" s="438"/>
      <c r="EE16" s="438"/>
      <c r="EF16" s="438"/>
      <c r="EG16" s="438"/>
      <c r="EH16" s="438"/>
      <c r="EI16" s="438"/>
      <c r="EJ16" s="438"/>
      <c r="EK16" s="438"/>
      <c r="EL16" s="438"/>
      <c r="EM16" s="438"/>
      <c r="EN16" s="438"/>
      <c r="EO16" s="438"/>
      <c r="EP16" s="438"/>
      <c r="EQ16" s="438"/>
      <c r="ER16" s="438"/>
      <c r="ES16" s="438"/>
      <c r="ET16" s="438"/>
      <c r="EU16" s="438"/>
      <c r="EV16" s="438"/>
      <c r="EW16" s="438"/>
      <c r="EX16" s="438"/>
      <c r="EY16" s="438"/>
      <c r="EZ16" s="438"/>
      <c r="FA16" s="438"/>
      <c r="FB16" s="438"/>
      <c r="FC16" s="438"/>
      <c r="FD16" s="438"/>
      <c r="FE16" s="438"/>
      <c r="FF16" s="438"/>
      <c r="FG16" s="438"/>
      <c r="FH16" s="438"/>
      <c r="FI16" s="438"/>
      <c r="FJ16" s="438"/>
      <c r="FK16" s="438"/>
      <c r="FL16" s="438"/>
      <c r="FM16" s="438"/>
      <c r="FN16" s="438"/>
      <c r="FO16" s="438"/>
      <c r="FP16" s="438"/>
      <c r="FQ16" s="438"/>
      <c r="FR16" s="438"/>
      <c r="FS16" s="438"/>
      <c r="FT16" s="438"/>
      <c r="FU16" s="438"/>
      <c r="FV16" s="438"/>
      <c r="FW16" s="438"/>
      <c r="FX16" s="438"/>
      <c r="FY16" s="438"/>
      <c r="FZ16" s="438"/>
      <c r="GA16" s="438"/>
      <c r="GB16" s="438"/>
      <c r="GC16" s="438"/>
      <c r="GD16" s="438"/>
      <c r="GE16" s="438"/>
      <c r="GF16" s="438"/>
      <c r="GG16" s="438"/>
      <c r="GH16" s="438"/>
      <c r="GI16" s="438"/>
      <c r="GJ16" s="438"/>
      <c r="GK16" s="438"/>
      <c r="GL16" s="438"/>
      <c r="GM16" s="438"/>
      <c r="GN16" s="438"/>
      <c r="GO16" s="438"/>
      <c r="GP16" s="438"/>
      <c r="GQ16" s="438"/>
      <c r="GR16" s="438"/>
      <c r="GS16" s="438"/>
      <c r="GT16" s="438"/>
      <c r="GU16" s="438"/>
      <c r="GV16" s="438"/>
      <c r="GW16" s="438"/>
      <c r="GX16" s="438"/>
      <c r="GY16" s="438"/>
      <c r="GZ16" s="438"/>
      <c r="HA16" s="438"/>
      <c r="HB16" s="438"/>
      <c r="HC16" s="438"/>
      <c r="HD16" s="438"/>
      <c r="HE16" s="438"/>
      <c r="HF16" s="438"/>
      <c r="HG16" s="438"/>
      <c r="HH16" s="438"/>
      <c r="HI16" s="438"/>
      <c r="HJ16" s="438"/>
      <c r="HK16" s="438"/>
      <c r="HL16" s="438"/>
      <c r="HM16" s="438"/>
      <c r="HN16" s="438"/>
      <c r="HO16" s="438"/>
      <c r="HP16" s="438"/>
      <c r="HQ16" s="438"/>
      <c r="HR16" s="438"/>
      <c r="HS16" s="438"/>
      <c r="HT16" s="438"/>
      <c r="HU16" s="438"/>
      <c r="HV16" s="438"/>
      <c r="HW16" s="438"/>
      <c r="HX16" s="438"/>
      <c r="HY16" s="438"/>
      <c r="HZ16" s="438"/>
      <c r="IA16" s="438"/>
      <c r="IB16" s="438"/>
      <c r="IC16" s="438"/>
      <c r="ID16" s="438"/>
      <c r="IE16" s="438"/>
      <c r="IF16" s="438"/>
      <c r="IG16" s="438"/>
      <c r="IH16" s="438"/>
      <c r="II16" s="438"/>
      <c r="IJ16" s="438"/>
      <c r="IK16" s="438"/>
      <c r="IL16" s="438"/>
      <c r="IM16" s="438"/>
      <c r="IN16" s="438"/>
      <c r="IO16" s="438"/>
      <c r="IP16" s="438"/>
      <c r="IQ16" s="438"/>
      <c r="IR16" s="438"/>
      <c r="IS16" s="438"/>
      <c r="IT16" s="438"/>
      <c r="IU16" s="438"/>
      <c r="IV16" s="438"/>
      <c r="IW16" s="438"/>
      <c r="IX16" s="438"/>
      <c r="IY16" s="438"/>
      <c r="IZ16" s="438"/>
      <c r="JA16" s="438"/>
      <c r="JB16" s="438"/>
      <c r="JC16" s="438"/>
      <c r="JD16" s="438"/>
      <c r="JE16" s="438"/>
      <c r="JF16" s="438"/>
      <c r="JG16" s="438"/>
      <c r="JH16" s="438"/>
      <c r="JI16" s="438"/>
      <c r="JJ16" s="438"/>
      <c r="JK16" s="438"/>
      <c r="JL16" s="438"/>
      <c r="JM16" s="438"/>
      <c r="JN16" s="438"/>
      <c r="JO16" s="438"/>
      <c r="JP16" s="438"/>
      <c r="JQ16" s="438"/>
      <c r="JR16" s="438"/>
      <c r="JS16" s="438"/>
      <c r="JT16" s="438"/>
      <c r="JU16" s="438"/>
      <c r="JV16" s="438"/>
      <c r="JW16" s="438"/>
      <c r="JX16" s="438"/>
      <c r="JY16" s="438"/>
      <c r="JZ16" s="438"/>
      <c r="KA16" s="438"/>
      <c r="KB16" s="438"/>
      <c r="KC16" s="438"/>
      <c r="KD16" s="438"/>
      <c r="KE16" s="438"/>
      <c r="KF16" s="438"/>
      <c r="KG16" s="438"/>
      <c r="KH16" s="438"/>
      <c r="KI16" s="438"/>
      <c r="KJ16" s="438"/>
      <c r="KK16" s="438"/>
      <c r="KL16" s="438"/>
      <c r="KM16" s="438"/>
      <c r="KN16" s="438"/>
      <c r="KO16" s="438"/>
      <c r="KP16" s="438"/>
      <c r="KQ16" s="438"/>
      <c r="KR16" s="438"/>
      <c r="KS16" s="438"/>
      <c r="KT16" s="438"/>
      <c r="KU16" s="438"/>
      <c r="KV16" s="438"/>
      <c r="KW16" s="438"/>
      <c r="KX16" s="438"/>
      <c r="KY16" s="438"/>
      <c r="KZ16" s="438"/>
      <c r="LA16" s="438"/>
      <c r="LB16" s="438"/>
      <c r="LC16" s="438"/>
      <c r="LD16" s="438"/>
      <c r="LE16" s="438"/>
      <c r="LF16" s="438"/>
      <c r="LG16" s="438"/>
      <c r="LH16" s="438"/>
      <c r="LI16" s="438"/>
      <c r="LJ16" s="438"/>
      <c r="LK16" s="438"/>
      <c r="LL16" s="438"/>
      <c r="LM16" s="438"/>
      <c r="LN16" s="438"/>
      <c r="LO16" s="438"/>
      <c r="LP16" s="438"/>
      <c r="LQ16" s="438"/>
      <c r="LR16" s="438"/>
      <c r="LS16" s="438"/>
      <c r="LT16" s="438"/>
      <c r="LU16" s="438"/>
      <c r="LV16" s="438"/>
      <c r="LW16" s="438"/>
      <c r="LX16" s="438"/>
      <c r="LY16" s="438"/>
      <c r="LZ16" s="438"/>
      <c r="MA16" s="438"/>
      <c r="MB16" s="438"/>
      <c r="MC16" s="438"/>
      <c r="MD16" s="438"/>
      <c r="ME16" s="438"/>
      <c r="MF16" s="438"/>
      <c r="MG16" s="438"/>
      <c r="MH16" s="438"/>
      <c r="MI16" s="438"/>
      <c r="MJ16" s="438"/>
      <c r="MK16" s="438"/>
      <c r="ML16" s="438"/>
      <c r="MM16" s="438"/>
      <c r="MN16" s="438"/>
      <c r="MO16" s="438"/>
      <c r="MP16" s="438"/>
      <c r="MQ16" s="438"/>
      <c r="MR16" s="438"/>
      <c r="MS16" s="438"/>
      <c r="MT16" s="438"/>
      <c r="MU16" s="438"/>
      <c r="MV16" s="438"/>
      <c r="MW16" s="438"/>
      <c r="MX16" s="438"/>
      <c r="MY16" s="438"/>
      <c r="MZ16" s="438"/>
      <c r="NA16" s="438"/>
      <c r="NB16" s="438"/>
      <c r="NC16" s="438"/>
      <c r="ND16" s="438"/>
      <c r="NE16" s="438"/>
      <c r="NF16" s="438"/>
      <c r="NG16" s="438"/>
      <c r="NH16" s="438"/>
      <c r="NI16" s="438"/>
      <c r="NJ16" s="438"/>
      <c r="NK16" s="438"/>
      <c r="NL16" s="438"/>
      <c r="NM16" s="438"/>
      <c r="NN16" s="438"/>
      <c r="NO16" s="438"/>
      <c r="NP16" s="438"/>
      <c r="NQ16" s="438"/>
      <c r="NR16" s="438"/>
      <c r="NS16" s="438"/>
      <c r="NT16" s="438"/>
      <c r="NU16" s="438"/>
      <c r="NV16" s="438"/>
      <c r="NW16" s="438"/>
      <c r="NX16" s="438"/>
      <c r="NY16" s="438"/>
      <c r="NZ16" s="438"/>
      <c r="OA16" s="438"/>
      <c r="OB16" s="438"/>
      <c r="OC16" s="438"/>
      <c r="OD16" s="438"/>
      <c r="OE16" s="438"/>
      <c r="OF16" s="438"/>
      <c r="OG16" s="438"/>
      <c r="OH16" s="438"/>
      <c r="OI16" s="438"/>
      <c r="OJ16" s="438"/>
      <c r="OK16" s="438"/>
      <c r="OL16" s="438"/>
      <c r="OM16" s="438"/>
      <c r="ON16" s="438"/>
      <c r="OO16" s="438"/>
      <c r="OP16" s="438"/>
      <c r="OQ16" s="438"/>
      <c r="OR16" s="438"/>
      <c r="OS16" s="438"/>
      <c r="OT16" s="438"/>
      <c r="OU16" s="438"/>
      <c r="OV16" s="438"/>
      <c r="OW16" s="438"/>
      <c r="OX16" s="438"/>
      <c r="OY16" s="438"/>
      <c r="OZ16" s="438"/>
      <c r="PA16" s="438"/>
      <c r="PB16" s="438"/>
      <c r="PC16" s="438"/>
      <c r="PD16" s="438"/>
      <c r="PE16" s="438"/>
      <c r="PF16" s="438"/>
      <c r="PG16" s="438"/>
      <c r="PH16" s="438"/>
      <c r="PI16" s="438"/>
      <c r="PJ16" s="438"/>
      <c r="PK16" s="438"/>
      <c r="PL16" s="438"/>
      <c r="PM16" s="438"/>
      <c r="PN16" s="438"/>
      <c r="PO16" s="438"/>
      <c r="PP16" s="438"/>
      <c r="PQ16" s="438"/>
      <c r="PR16" s="438"/>
      <c r="PS16" s="438"/>
      <c r="PT16" s="438"/>
      <c r="PU16" s="438"/>
      <c r="PV16" s="438"/>
      <c r="PW16" s="438"/>
      <c r="PX16" s="438"/>
      <c r="PY16" s="438"/>
      <c r="PZ16" s="438"/>
      <c r="QA16" s="438"/>
      <c r="QB16" s="438"/>
      <c r="QC16" s="438"/>
      <c r="QD16" s="438"/>
      <c r="QE16" s="438"/>
      <c r="QF16" s="438"/>
      <c r="QG16" s="438"/>
      <c r="QH16" s="438"/>
      <c r="QI16" s="438"/>
      <c r="QJ16" s="438"/>
      <c r="QK16" s="438"/>
      <c r="QL16" s="438"/>
      <c r="QM16" s="438"/>
      <c r="QN16" s="438"/>
      <c r="QO16" s="438"/>
      <c r="QP16" s="438"/>
      <c r="QQ16" s="438"/>
      <c r="QR16" s="438"/>
      <c r="QS16" s="438"/>
      <c r="QT16" s="438"/>
      <c r="QU16" s="438"/>
      <c r="QV16" s="438"/>
      <c r="QW16" s="438"/>
      <c r="QX16" s="438"/>
      <c r="QY16" s="438"/>
      <c r="QZ16" s="438"/>
      <c r="RA16" s="438"/>
      <c r="RB16" s="438"/>
      <c r="RC16" s="438"/>
      <c r="RD16" s="438"/>
      <c r="RE16" s="438"/>
      <c r="RF16" s="438"/>
      <c r="RG16" s="438"/>
      <c r="RH16" s="438"/>
      <c r="RI16" s="438"/>
      <c r="RJ16" s="438"/>
      <c r="RK16" s="438"/>
      <c r="RL16" s="438"/>
      <c r="RM16" s="438"/>
      <c r="RN16" s="438"/>
      <c r="RO16" s="438"/>
      <c r="RP16" s="438"/>
      <c r="RQ16" s="438"/>
      <c r="RR16" s="438"/>
      <c r="RS16" s="438"/>
      <c r="RT16" s="438"/>
      <c r="RU16" s="438"/>
      <c r="RV16" s="438"/>
      <c r="RW16" s="438"/>
      <c r="RX16" s="438"/>
      <c r="RY16" s="438"/>
      <c r="RZ16" s="438"/>
      <c r="SA16" s="438"/>
      <c r="SB16" s="438"/>
      <c r="SC16" s="438"/>
      <c r="SD16" s="438"/>
      <c r="SE16" s="438"/>
      <c r="SF16" s="438"/>
      <c r="SG16" s="438"/>
      <c r="SH16" s="438"/>
      <c r="SI16" s="438"/>
      <c r="SJ16" s="438"/>
      <c r="SK16" s="438"/>
      <c r="SL16" s="438"/>
      <c r="SM16" s="438"/>
      <c r="SN16" s="438"/>
      <c r="SO16" s="438"/>
      <c r="SP16" s="438"/>
      <c r="SQ16" s="438"/>
      <c r="SR16" s="438"/>
      <c r="SS16" s="438"/>
      <c r="ST16" s="438"/>
      <c r="SU16" s="438"/>
      <c r="SV16" s="438"/>
      <c r="SW16" s="438"/>
      <c r="SX16" s="438"/>
      <c r="SY16" s="438"/>
      <c r="SZ16" s="438"/>
      <c r="TA16" s="438"/>
      <c r="TB16" s="438"/>
      <c r="TC16" s="438"/>
      <c r="TD16" s="438"/>
      <c r="TE16" s="438"/>
      <c r="TF16" s="438"/>
      <c r="TG16" s="438"/>
      <c r="TH16" s="438"/>
      <c r="TI16" s="438"/>
      <c r="TJ16" s="438"/>
      <c r="TK16" s="438"/>
      <c r="TL16" s="438"/>
      <c r="TM16" s="438"/>
      <c r="TN16" s="438"/>
      <c r="TO16" s="438"/>
      <c r="TP16" s="438"/>
      <c r="TQ16" s="438"/>
      <c r="TR16" s="438"/>
      <c r="TS16" s="438"/>
      <c r="TT16" s="438"/>
      <c r="TU16" s="438"/>
      <c r="TV16" s="438"/>
      <c r="TW16" s="438"/>
      <c r="TX16" s="438"/>
      <c r="TY16" s="438"/>
      <c r="TZ16" s="438"/>
      <c r="UA16" s="438"/>
      <c r="UB16" s="438"/>
      <c r="UC16" s="438"/>
      <c r="UD16" s="438"/>
      <c r="UE16" s="438"/>
      <c r="UF16" s="438"/>
      <c r="UG16" s="438"/>
      <c r="UH16" s="438"/>
      <c r="UI16" s="438"/>
      <c r="UJ16" s="438"/>
      <c r="UK16" s="438"/>
      <c r="UL16" s="438"/>
      <c r="UM16" s="438"/>
      <c r="UN16" s="438"/>
      <c r="UO16" s="438"/>
      <c r="UP16" s="438"/>
      <c r="UQ16" s="438"/>
      <c r="UR16" s="438"/>
      <c r="US16" s="438"/>
      <c r="UT16" s="438"/>
      <c r="UU16" s="438"/>
      <c r="UV16" s="438"/>
      <c r="UW16" s="438"/>
      <c r="UX16" s="438"/>
      <c r="UY16" s="438"/>
      <c r="UZ16" s="438"/>
      <c r="VA16" s="438"/>
      <c r="VB16" s="438"/>
      <c r="VC16" s="438"/>
      <c r="VD16" s="438"/>
      <c r="VE16" s="438"/>
      <c r="VF16" s="438"/>
      <c r="VG16" s="438"/>
      <c r="VH16" s="438"/>
      <c r="VI16" s="438"/>
      <c r="VJ16" s="438"/>
      <c r="VK16" s="438"/>
      <c r="VL16" s="438"/>
      <c r="VM16" s="438"/>
      <c r="VN16" s="438"/>
      <c r="VO16" s="438"/>
      <c r="VP16" s="438"/>
      <c r="VQ16" s="438"/>
      <c r="VR16" s="438"/>
      <c r="VS16" s="438"/>
      <c r="VT16" s="438"/>
      <c r="VU16" s="438"/>
      <c r="VV16" s="438"/>
      <c r="VW16" s="438"/>
      <c r="VX16" s="438"/>
      <c r="VY16" s="438"/>
      <c r="VZ16" s="438"/>
      <c r="WA16" s="438"/>
      <c r="WB16" s="438"/>
      <c r="WC16" s="438"/>
      <c r="WD16" s="438"/>
      <c r="WE16" s="438"/>
      <c r="WF16" s="438"/>
      <c r="WG16" s="438"/>
      <c r="WH16" s="438"/>
      <c r="WI16" s="438"/>
      <c r="WJ16" s="438"/>
      <c r="WK16" s="438"/>
      <c r="WL16" s="438"/>
      <c r="WM16" s="438"/>
      <c r="WN16" s="438"/>
      <c r="WO16" s="438"/>
      <c r="WP16" s="438"/>
      <c r="WQ16" s="438"/>
      <c r="WR16" s="438"/>
      <c r="WS16" s="438"/>
      <c r="WT16" s="438"/>
      <c r="WU16" s="438"/>
      <c r="WV16" s="438"/>
      <c r="WW16" s="438"/>
      <c r="WX16" s="438"/>
      <c r="WY16" s="438"/>
      <c r="WZ16" s="438"/>
      <c r="XA16" s="438"/>
      <c r="XB16" s="438"/>
      <c r="XC16" s="438"/>
      <c r="XD16" s="438"/>
      <c r="XE16" s="438"/>
      <c r="XF16" s="438"/>
      <c r="XG16" s="438"/>
      <c r="XH16" s="438"/>
      <c r="XI16" s="438"/>
      <c r="XJ16" s="438"/>
      <c r="XK16" s="438"/>
      <c r="XL16" s="438"/>
      <c r="XM16" s="438"/>
      <c r="XN16" s="438"/>
      <c r="XO16" s="438"/>
      <c r="XP16" s="438"/>
      <c r="XQ16" s="438"/>
      <c r="XR16" s="438"/>
      <c r="XS16" s="438"/>
      <c r="XT16" s="438"/>
      <c r="XU16" s="438"/>
      <c r="XV16" s="438"/>
      <c r="XW16" s="438"/>
      <c r="XX16" s="438"/>
      <c r="XY16" s="438"/>
      <c r="XZ16" s="438"/>
      <c r="YA16" s="438"/>
      <c r="YB16" s="438"/>
      <c r="YC16" s="438"/>
      <c r="YD16" s="438"/>
      <c r="YE16" s="438"/>
      <c r="YF16" s="438"/>
      <c r="YG16" s="438"/>
      <c r="YH16" s="438"/>
      <c r="YI16" s="438"/>
      <c r="YJ16" s="438"/>
      <c r="YK16" s="438"/>
      <c r="YL16" s="438"/>
      <c r="YM16" s="438"/>
      <c r="YN16" s="438"/>
      <c r="YO16" s="438"/>
      <c r="YP16" s="438"/>
      <c r="YQ16" s="438"/>
      <c r="YR16" s="438"/>
      <c r="YS16" s="438"/>
      <c r="YT16" s="438"/>
      <c r="YU16" s="438"/>
      <c r="YV16" s="438"/>
      <c r="YW16" s="438"/>
      <c r="YX16" s="438"/>
      <c r="YY16" s="438"/>
      <c r="YZ16" s="438"/>
      <c r="ZA16" s="438"/>
      <c r="ZB16" s="438"/>
      <c r="ZC16" s="438"/>
      <c r="ZD16" s="438"/>
      <c r="ZE16" s="438"/>
      <c r="ZF16" s="438"/>
      <c r="ZG16" s="438"/>
      <c r="ZH16" s="438"/>
      <c r="ZI16" s="438"/>
      <c r="ZJ16" s="438"/>
      <c r="ZK16" s="438"/>
      <c r="ZL16" s="438"/>
      <c r="ZM16" s="438"/>
      <c r="ZN16" s="438"/>
      <c r="ZO16" s="438"/>
      <c r="ZP16" s="438"/>
      <c r="ZQ16" s="438"/>
      <c r="ZR16" s="438"/>
      <c r="ZS16" s="438"/>
      <c r="ZT16" s="438"/>
      <c r="ZU16" s="438"/>
      <c r="ZV16" s="438"/>
      <c r="ZW16" s="438"/>
      <c r="ZX16" s="438"/>
      <c r="ZY16" s="438"/>
      <c r="ZZ16" s="438"/>
      <c r="AAA16" s="438"/>
      <c r="AAB16" s="438"/>
      <c r="AAC16" s="438"/>
      <c r="AAD16" s="438"/>
      <c r="AAE16" s="438"/>
      <c r="AAF16" s="438"/>
      <c r="AAG16" s="438"/>
      <c r="AAH16" s="438"/>
      <c r="AAI16" s="438"/>
      <c r="AAJ16" s="438"/>
      <c r="AAK16" s="438"/>
      <c r="AAL16" s="438"/>
      <c r="AAM16" s="438"/>
      <c r="AAN16" s="438"/>
      <c r="AAO16" s="438"/>
      <c r="AAP16" s="438"/>
      <c r="AAQ16" s="438"/>
      <c r="AAR16" s="438"/>
      <c r="AAS16" s="438"/>
      <c r="AAT16" s="438"/>
      <c r="AAU16" s="438"/>
      <c r="AAV16" s="438"/>
      <c r="AAW16" s="438"/>
      <c r="AAX16" s="438"/>
      <c r="AAY16" s="438"/>
      <c r="AAZ16" s="438"/>
      <c r="ABA16" s="438"/>
      <c r="ABB16" s="438"/>
      <c r="ABC16" s="438"/>
      <c r="ABD16" s="438"/>
      <c r="ABE16" s="438"/>
      <c r="ABF16" s="438"/>
      <c r="ABG16" s="438"/>
      <c r="ABH16" s="438"/>
      <c r="ABI16" s="438"/>
      <c r="ABJ16" s="438"/>
      <c r="ABK16" s="438"/>
      <c r="ABL16" s="438"/>
      <c r="ABM16" s="438"/>
      <c r="ABN16" s="438"/>
      <c r="ABO16" s="438"/>
      <c r="ABP16" s="438"/>
      <c r="ABQ16" s="438"/>
      <c r="ABR16" s="438"/>
      <c r="ABS16" s="438"/>
      <c r="ABT16" s="438"/>
      <c r="ABU16" s="438"/>
      <c r="ABV16" s="438"/>
      <c r="ABW16" s="438"/>
      <c r="ABX16" s="438"/>
      <c r="ABY16" s="438"/>
      <c r="ABZ16" s="438"/>
      <c r="ACA16" s="438"/>
      <c r="ACB16" s="438"/>
      <c r="ACC16" s="438"/>
      <c r="ACD16" s="438"/>
      <c r="ACE16" s="438"/>
      <c r="ACF16" s="438"/>
      <c r="ACG16" s="438"/>
      <c r="ACH16" s="438"/>
      <c r="ACI16" s="438"/>
      <c r="ACJ16" s="438"/>
      <c r="ACK16" s="438"/>
      <c r="ACL16" s="438"/>
      <c r="ACM16" s="438"/>
      <c r="ACN16" s="438"/>
      <c r="ACO16" s="438"/>
      <c r="ACP16" s="438"/>
      <c r="ACQ16" s="438"/>
      <c r="ACR16" s="438"/>
      <c r="ACS16" s="438"/>
      <c r="ACT16" s="438"/>
      <c r="ACU16" s="438"/>
      <c r="ACV16" s="438"/>
      <c r="ACW16" s="438"/>
      <c r="ACX16" s="438"/>
      <c r="ACY16" s="438"/>
      <c r="ACZ16" s="438"/>
      <c r="ADA16" s="438"/>
      <c r="ADB16" s="438"/>
      <c r="ADC16" s="438"/>
      <c r="ADD16" s="438"/>
      <c r="ADE16" s="438"/>
      <c r="ADF16" s="438"/>
      <c r="ADG16" s="438"/>
      <c r="ADH16" s="438"/>
      <c r="ADI16" s="438"/>
      <c r="ADJ16" s="438"/>
      <c r="ADK16" s="438"/>
      <c r="ADL16" s="438"/>
      <c r="ADM16" s="438"/>
      <c r="ADN16" s="438"/>
      <c r="ADO16" s="438"/>
      <c r="ADP16" s="438"/>
      <c r="ADQ16" s="438"/>
      <c r="ADR16" s="438"/>
      <c r="ADS16" s="438"/>
      <c r="ADT16" s="438"/>
      <c r="ADU16" s="438"/>
      <c r="ADV16" s="438"/>
      <c r="ADW16" s="438"/>
      <c r="ADX16" s="438"/>
      <c r="ADY16" s="438"/>
      <c r="ADZ16" s="438"/>
      <c r="AEA16" s="438"/>
      <c r="AEB16" s="438"/>
      <c r="AEC16" s="438"/>
      <c r="AED16" s="438"/>
      <c r="AEE16" s="438"/>
      <c r="AEF16" s="438"/>
      <c r="AEG16" s="438"/>
      <c r="AEH16" s="438"/>
      <c r="AEI16" s="438"/>
      <c r="AEJ16" s="438"/>
      <c r="AEK16" s="438"/>
      <c r="AEL16" s="438"/>
      <c r="AEM16" s="438"/>
      <c r="AEN16" s="438"/>
      <c r="AEO16" s="438"/>
      <c r="AEP16" s="438"/>
      <c r="AEQ16" s="438"/>
      <c r="AER16" s="438"/>
      <c r="AES16" s="438"/>
      <c r="AET16" s="438"/>
      <c r="AEU16" s="438"/>
      <c r="AEV16" s="438"/>
      <c r="AEW16" s="438"/>
      <c r="AEX16" s="438"/>
      <c r="AEY16" s="438"/>
      <c r="AEZ16" s="438"/>
      <c r="AFA16" s="438"/>
      <c r="AFB16" s="438"/>
      <c r="AFC16" s="438"/>
      <c r="AFD16" s="438"/>
      <c r="AFE16" s="438"/>
      <c r="AFF16" s="438"/>
      <c r="AFG16" s="438"/>
      <c r="AFH16" s="438"/>
      <c r="AFI16" s="438"/>
      <c r="AFJ16" s="438"/>
      <c r="AFK16" s="438"/>
      <c r="AFL16" s="438"/>
      <c r="AFM16" s="438"/>
      <c r="AFN16" s="438"/>
      <c r="AFO16" s="438"/>
      <c r="AFP16" s="438"/>
      <c r="AFQ16" s="438"/>
      <c r="AFR16" s="438"/>
      <c r="AFS16" s="438"/>
      <c r="AFT16" s="438"/>
      <c r="AFU16" s="438"/>
      <c r="AFV16" s="438"/>
      <c r="AFW16" s="438"/>
      <c r="AFX16" s="438"/>
      <c r="AFY16" s="438"/>
      <c r="AFZ16" s="438"/>
      <c r="AGA16" s="438"/>
      <c r="AGB16" s="438"/>
      <c r="AGC16" s="438"/>
      <c r="AGD16" s="438"/>
      <c r="AGE16" s="438"/>
      <c r="AGF16" s="438"/>
      <c r="AGG16" s="438"/>
      <c r="AGH16" s="438"/>
      <c r="AGI16" s="438"/>
      <c r="AGJ16" s="438"/>
      <c r="AGK16" s="438"/>
      <c r="AGL16" s="438"/>
      <c r="AGM16" s="438"/>
      <c r="AGN16" s="438"/>
      <c r="AGO16" s="438"/>
      <c r="AGP16" s="438"/>
      <c r="AGQ16" s="438"/>
      <c r="AGR16" s="438"/>
      <c r="AGS16" s="438"/>
      <c r="AGT16" s="438"/>
      <c r="AGU16" s="438"/>
      <c r="AGV16" s="438"/>
      <c r="AGW16" s="438"/>
      <c r="AGX16" s="438"/>
      <c r="AGY16" s="438"/>
      <c r="AGZ16" s="438"/>
      <c r="AHA16" s="438"/>
      <c r="AHB16" s="438"/>
      <c r="AHC16" s="438"/>
      <c r="AHD16" s="438"/>
      <c r="AHE16" s="438"/>
      <c r="AHF16" s="438"/>
      <c r="AHG16" s="438"/>
      <c r="AHH16" s="438"/>
      <c r="AHI16" s="438"/>
      <c r="AHJ16" s="438"/>
      <c r="AHK16" s="438"/>
      <c r="AHL16" s="438"/>
      <c r="AHM16" s="438"/>
      <c r="AHN16" s="438"/>
      <c r="AHO16" s="438"/>
      <c r="AHP16" s="438"/>
      <c r="AHQ16" s="438"/>
      <c r="AHR16" s="438"/>
      <c r="AHS16" s="438"/>
      <c r="AHT16" s="438"/>
      <c r="AHU16" s="438"/>
      <c r="AHV16" s="438"/>
      <c r="AHW16" s="438"/>
      <c r="AHX16" s="438"/>
      <c r="AHY16" s="438"/>
      <c r="AHZ16" s="438"/>
      <c r="AIA16" s="438"/>
      <c r="AIB16" s="438"/>
      <c r="AIC16" s="438"/>
      <c r="AID16" s="438"/>
      <c r="AIE16" s="438"/>
      <c r="AIF16" s="438"/>
      <c r="AIG16" s="438"/>
      <c r="AIH16" s="438"/>
      <c r="AII16" s="438"/>
      <c r="AIJ16" s="438"/>
      <c r="AIK16" s="438"/>
      <c r="AIL16" s="438"/>
      <c r="AIM16" s="438"/>
      <c r="AIN16" s="438"/>
      <c r="AIO16" s="438"/>
      <c r="AIP16" s="438"/>
      <c r="AIQ16" s="438"/>
      <c r="AIR16" s="438"/>
      <c r="AIS16" s="438"/>
      <c r="AIT16" s="438"/>
      <c r="AIU16" s="438"/>
      <c r="AIV16" s="438"/>
      <c r="AIW16" s="438"/>
      <c r="AIX16" s="438"/>
      <c r="AIY16" s="438"/>
      <c r="AIZ16" s="438"/>
      <c r="AJA16" s="438"/>
      <c r="AJB16" s="438"/>
      <c r="AJC16" s="438"/>
      <c r="AJD16" s="438"/>
      <c r="AJE16" s="438"/>
      <c r="AJF16" s="438"/>
      <c r="AJG16" s="438"/>
      <c r="AJH16" s="438"/>
      <c r="AJI16" s="438"/>
      <c r="AJJ16" s="438"/>
      <c r="AJK16" s="438"/>
      <c r="AJL16" s="438"/>
      <c r="AJM16" s="438"/>
      <c r="AJN16" s="438"/>
      <c r="AJO16" s="438"/>
      <c r="AJP16" s="438"/>
      <c r="AJQ16" s="438"/>
      <c r="AJR16" s="438"/>
      <c r="AJS16" s="438"/>
      <c r="AJT16" s="438"/>
      <c r="AJU16" s="438"/>
      <c r="AJV16" s="438"/>
      <c r="AJW16" s="438"/>
      <c r="AJX16" s="438"/>
      <c r="AJY16" s="438"/>
      <c r="AJZ16" s="438"/>
      <c r="AKA16" s="438"/>
      <c r="AKB16" s="438"/>
      <c r="AKC16" s="438"/>
      <c r="AKD16" s="438"/>
      <c r="AKE16" s="438"/>
      <c r="AKF16" s="438"/>
      <c r="AKG16" s="438"/>
      <c r="AKH16" s="438"/>
      <c r="AKI16" s="438"/>
      <c r="AKJ16" s="438"/>
      <c r="AKK16" s="438"/>
      <c r="AKL16" s="438"/>
      <c r="AKM16" s="438"/>
      <c r="AKN16" s="438"/>
      <c r="AKO16" s="438"/>
      <c r="AKP16" s="438"/>
      <c r="AKQ16" s="438"/>
      <c r="AKR16" s="438"/>
      <c r="AKS16" s="438"/>
      <c r="AKT16" s="438"/>
      <c r="AKU16" s="438"/>
      <c r="AKV16" s="438"/>
      <c r="AKW16" s="438"/>
      <c r="AKX16" s="438"/>
      <c r="AKY16" s="438"/>
      <c r="AKZ16" s="438"/>
      <c r="ALA16" s="438"/>
      <c r="ALB16" s="438"/>
      <c r="ALC16" s="438"/>
      <c r="ALD16" s="438"/>
      <c r="ALE16" s="438"/>
      <c r="ALF16" s="438"/>
      <c r="ALG16" s="438"/>
      <c r="ALH16" s="438"/>
      <c r="ALI16" s="438"/>
      <c r="ALJ16" s="438"/>
      <c r="ALK16" s="438"/>
      <c r="ALL16" s="438"/>
      <c r="ALM16" s="438"/>
      <c r="ALN16" s="438"/>
      <c r="ALO16" s="438"/>
      <c r="ALP16" s="438"/>
      <c r="ALQ16" s="438"/>
      <c r="ALR16" s="438"/>
      <c r="ALS16" s="438"/>
      <c r="ALT16" s="438"/>
      <c r="ALU16" s="438"/>
      <c r="ALV16" s="438"/>
      <c r="ALW16" s="438"/>
      <c r="ALX16" s="438"/>
      <c r="ALY16" s="438"/>
      <c r="ALZ16" s="438"/>
      <c r="AMA16" s="438"/>
      <c r="AMB16" s="438"/>
      <c r="AMC16" s="438"/>
      <c r="AMD16" s="438"/>
      <c r="AME16" s="438"/>
      <c r="AMF16" s="438"/>
      <c r="AMG16" s="438"/>
      <c r="AMH16" s="438"/>
      <c r="AMI16" s="438"/>
      <c r="AMJ16" s="438"/>
      <c r="AMK16" s="438"/>
      <c r="AML16" s="438"/>
      <c r="AMM16" s="438"/>
      <c r="AMN16" s="438"/>
      <c r="AMO16" s="438"/>
      <c r="AMP16" s="438"/>
      <c r="AMQ16" s="438"/>
      <c r="AMR16" s="438"/>
      <c r="AMS16" s="438"/>
      <c r="AMT16" s="438"/>
      <c r="AMU16" s="438"/>
      <c r="AMV16" s="438"/>
      <c r="AMW16" s="438"/>
      <c r="AMX16" s="438"/>
      <c r="AMY16" s="438"/>
      <c r="AMZ16" s="438"/>
      <c r="ANA16" s="438"/>
      <c r="ANB16" s="438"/>
      <c r="ANC16" s="438"/>
      <c r="AND16" s="438"/>
      <c r="ANE16" s="438"/>
      <c r="ANF16" s="438"/>
      <c r="ANG16" s="438"/>
      <c r="ANH16" s="438"/>
      <c r="ANI16" s="438"/>
      <c r="ANJ16" s="438"/>
      <c r="ANK16" s="438"/>
      <c r="ANL16" s="438"/>
      <c r="ANM16" s="438"/>
      <c r="ANN16" s="438"/>
      <c r="ANO16" s="438"/>
      <c r="ANP16" s="438"/>
      <c r="ANQ16" s="438"/>
      <c r="ANR16" s="438"/>
      <c r="ANS16" s="438"/>
      <c r="ANT16" s="438"/>
      <c r="ANU16" s="438"/>
      <c r="ANV16" s="438"/>
      <c r="ANW16" s="438"/>
      <c r="ANX16" s="438"/>
      <c r="ANY16" s="438"/>
      <c r="ANZ16" s="438"/>
      <c r="AOA16" s="438"/>
      <c r="AOB16" s="438"/>
      <c r="AOC16" s="438"/>
      <c r="AOD16" s="438"/>
      <c r="AOE16" s="438"/>
      <c r="AOF16" s="438"/>
      <c r="AOG16" s="438"/>
      <c r="AOH16" s="438"/>
      <c r="AOI16" s="438"/>
      <c r="AOJ16" s="438"/>
      <c r="AOK16" s="438"/>
      <c r="AOL16" s="438"/>
      <c r="AOM16" s="438"/>
      <c r="AON16" s="438"/>
      <c r="AOO16" s="438"/>
      <c r="AOP16" s="438"/>
      <c r="AOQ16" s="438"/>
      <c r="AOR16" s="438"/>
      <c r="AOS16" s="438"/>
      <c r="AOT16" s="438"/>
      <c r="AOU16" s="438"/>
      <c r="AOV16" s="438"/>
      <c r="AOW16" s="438"/>
      <c r="AOX16" s="438"/>
      <c r="AOY16" s="438"/>
      <c r="AOZ16" s="438"/>
      <c r="APA16" s="438"/>
      <c r="APB16" s="438"/>
      <c r="APC16" s="438"/>
      <c r="APD16" s="438"/>
      <c r="APE16" s="438"/>
      <c r="APF16" s="438"/>
      <c r="APG16" s="438"/>
      <c r="APH16" s="438"/>
      <c r="API16" s="438"/>
      <c r="APJ16" s="438"/>
      <c r="APK16" s="438"/>
      <c r="APL16" s="438"/>
      <c r="APM16" s="438"/>
      <c r="APN16" s="438"/>
      <c r="APO16" s="438"/>
      <c r="APP16" s="438"/>
      <c r="APQ16" s="438"/>
      <c r="APR16" s="438"/>
      <c r="APS16" s="438"/>
      <c r="APT16" s="438"/>
      <c r="APU16" s="438"/>
      <c r="APV16" s="438"/>
      <c r="APW16" s="438"/>
      <c r="APX16" s="438"/>
      <c r="APY16" s="438"/>
      <c r="APZ16" s="438"/>
      <c r="AQA16" s="438"/>
      <c r="AQB16" s="438"/>
      <c r="AQC16" s="438"/>
      <c r="AQD16" s="438"/>
      <c r="AQE16" s="438"/>
      <c r="AQF16" s="438"/>
      <c r="AQG16" s="438"/>
      <c r="AQH16" s="438"/>
      <c r="AQI16" s="438"/>
      <c r="AQJ16" s="438"/>
      <c r="AQK16" s="438"/>
      <c r="AQL16" s="438"/>
      <c r="AQM16" s="438"/>
      <c r="AQN16" s="438"/>
      <c r="AQO16" s="438"/>
      <c r="AQP16" s="438"/>
      <c r="AQQ16" s="438"/>
      <c r="AQR16" s="438"/>
      <c r="AQS16" s="438"/>
      <c r="AQT16" s="438"/>
      <c r="AQU16" s="438"/>
      <c r="AQV16" s="438"/>
      <c r="AQW16" s="438"/>
      <c r="AQX16" s="438"/>
      <c r="AQY16" s="438"/>
      <c r="AQZ16" s="438"/>
      <c r="ARA16" s="438"/>
      <c r="ARB16" s="438"/>
      <c r="ARC16" s="438"/>
      <c r="ARD16" s="438"/>
      <c r="ARE16" s="438"/>
      <c r="ARF16" s="438"/>
      <c r="ARG16" s="438"/>
      <c r="ARH16" s="438"/>
      <c r="ARI16" s="438"/>
      <c r="ARJ16" s="438"/>
      <c r="ARK16" s="438"/>
      <c r="ARL16" s="438"/>
      <c r="ARM16" s="438"/>
      <c r="ARN16" s="438"/>
      <c r="ARO16" s="438"/>
      <c r="ARP16" s="438"/>
      <c r="ARQ16" s="438"/>
      <c r="ARR16" s="438"/>
      <c r="ARS16" s="438"/>
      <c r="ART16" s="438"/>
      <c r="ARU16" s="438"/>
      <c r="ARV16" s="438"/>
      <c r="ARW16" s="438"/>
      <c r="ARX16" s="438"/>
      <c r="ARY16" s="438"/>
      <c r="ARZ16" s="438"/>
      <c r="ASA16" s="438"/>
      <c r="ASB16" s="438"/>
      <c r="ASC16" s="438"/>
      <c r="ASD16" s="438"/>
      <c r="ASE16" s="438"/>
      <c r="ASF16" s="438"/>
      <c r="ASG16" s="438"/>
      <c r="ASH16" s="438"/>
      <c r="ASI16" s="438"/>
      <c r="ASJ16" s="438"/>
      <c r="ASK16" s="438"/>
      <c r="ASL16" s="438"/>
      <c r="ASM16" s="438"/>
      <c r="ASN16" s="438"/>
      <c r="ASO16" s="438"/>
      <c r="ASP16" s="438"/>
      <c r="ASQ16" s="438"/>
      <c r="ASR16" s="438"/>
      <c r="ASS16" s="438"/>
      <c r="AST16" s="438"/>
      <c r="ASU16" s="438"/>
      <c r="ASV16" s="438"/>
      <c r="ASW16" s="438"/>
      <c r="ASX16" s="438"/>
      <c r="ASY16" s="438"/>
      <c r="ASZ16" s="438"/>
      <c r="ATA16" s="438"/>
      <c r="ATB16" s="438"/>
      <c r="ATC16" s="438"/>
      <c r="ATD16" s="438"/>
      <c r="ATE16" s="438"/>
      <c r="ATF16" s="438"/>
      <c r="ATG16" s="438"/>
      <c r="ATH16" s="438"/>
      <c r="ATI16" s="438"/>
      <c r="ATJ16" s="438"/>
      <c r="ATK16" s="438"/>
      <c r="ATL16" s="438"/>
      <c r="ATM16" s="438"/>
      <c r="ATN16" s="438"/>
      <c r="ATO16" s="438"/>
      <c r="ATP16" s="438"/>
      <c r="ATQ16" s="438"/>
      <c r="ATR16" s="438"/>
      <c r="ATS16" s="438"/>
      <c r="ATT16" s="438"/>
      <c r="ATU16" s="438"/>
      <c r="ATV16" s="438"/>
      <c r="ATW16" s="438"/>
      <c r="ATX16" s="438"/>
      <c r="ATY16" s="438"/>
      <c r="ATZ16" s="438"/>
      <c r="AUA16" s="438"/>
      <c r="AUB16" s="438"/>
      <c r="AUC16" s="438"/>
      <c r="AUD16" s="438"/>
      <c r="AUE16" s="438"/>
      <c r="AUF16" s="438"/>
      <c r="AUG16" s="438"/>
      <c r="AUH16" s="438"/>
      <c r="AUI16" s="438"/>
      <c r="AUJ16" s="438"/>
      <c r="AUK16" s="438"/>
      <c r="AUL16" s="438"/>
      <c r="AUM16" s="438"/>
      <c r="AUN16" s="438"/>
      <c r="AUO16" s="438"/>
      <c r="AUP16" s="438"/>
      <c r="AUQ16" s="438"/>
      <c r="AUR16" s="438"/>
      <c r="AUS16" s="438"/>
      <c r="AUT16" s="438"/>
      <c r="AUU16" s="438"/>
      <c r="AUV16" s="438"/>
      <c r="AUW16" s="438"/>
      <c r="AUX16" s="438"/>
      <c r="AUY16" s="438"/>
      <c r="AUZ16" s="438"/>
      <c r="AVA16" s="438"/>
      <c r="AVB16" s="438"/>
      <c r="AVC16" s="438"/>
      <c r="AVD16" s="438"/>
      <c r="AVE16" s="438"/>
      <c r="AVF16" s="438"/>
      <c r="AVG16" s="438"/>
      <c r="AVH16" s="438"/>
      <c r="AVI16" s="438"/>
      <c r="AVJ16" s="438"/>
      <c r="AVK16" s="438"/>
      <c r="AVL16" s="438"/>
      <c r="AVM16" s="438"/>
      <c r="AVN16" s="438"/>
      <c r="AVO16" s="438"/>
      <c r="AVP16" s="438"/>
      <c r="AVQ16" s="438"/>
      <c r="AVR16" s="438"/>
      <c r="AVS16" s="438"/>
      <c r="AVT16" s="438"/>
      <c r="AVU16" s="438"/>
      <c r="AVV16" s="438"/>
      <c r="AVW16" s="438"/>
      <c r="AVX16" s="438"/>
      <c r="AVY16" s="438"/>
      <c r="AVZ16" s="438"/>
      <c r="AWA16" s="438"/>
      <c r="AWB16" s="438"/>
      <c r="AWC16" s="438"/>
      <c r="AWD16" s="438"/>
      <c r="AWE16" s="438"/>
      <c r="AWF16" s="438"/>
      <c r="AWG16" s="438"/>
      <c r="AWH16" s="438"/>
      <c r="AWI16" s="438"/>
      <c r="AWJ16" s="438"/>
      <c r="AWK16" s="438"/>
      <c r="AWL16" s="438"/>
      <c r="AWM16" s="438"/>
      <c r="AWN16" s="438"/>
      <c r="AWO16" s="438"/>
      <c r="AWP16" s="438"/>
      <c r="AWQ16" s="438"/>
      <c r="AWR16" s="438"/>
      <c r="AWS16" s="438"/>
      <c r="AWT16" s="438"/>
      <c r="AWU16" s="438"/>
      <c r="AWV16" s="438"/>
      <c r="AWW16" s="438"/>
      <c r="AWX16" s="438"/>
      <c r="AWY16" s="438"/>
      <c r="AWZ16" s="438"/>
      <c r="AXA16" s="438"/>
      <c r="AXB16" s="438"/>
      <c r="AXC16" s="438"/>
      <c r="AXD16" s="438"/>
      <c r="AXE16" s="438"/>
      <c r="AXF16" s="438"/>
      <c r="AXG16" s="438"/>
      <c r="AXH16" s="438"/>
      <c r="AXI16" s="438"/>
      <c r="AXJ16" s="438"/>
      <c r="AXK16" s="438"/>
      <c r="AXL16" s="438"/>
      <c r="AXM16" s="438"/>
      <c r="AXN16" s="438"/>
      <c r="AXO16" s="438"/>
      <c r="AXP16" s="438"/>
      <c r="AXQ16" s="438"/>
      <c r="AXR16" s="438"/>
      <c r="AXS16" s="438"/>
      <c r="AXT16" s="438"/>
      <c r="AXU16" s="438"/>
      <c r="AXV16" s="438"/>
      <c r="AXW16" s="438"/>
      <c r="AXX16" s="438"/>
      <c r="AXY16" s="438"/>
      <c r="AXZ16" s="438"/>
      <c r="AYA16" s="438"/>
      <c r="AYB16" s="438"/>
      <c r="AYC16" s="438"/>
      <c r="AYD16" s="438"/>
      <c r="AYE16" s="438"/>
      <c r="AYF16" s="438"/>
      <c r="AYG16" s="438"/>
      <c r="AYH16" s="438"/>
      <c r="AYI16" s="438"/>
      <c r="AYJ16" s="438"/>
      <c r="AYK16" s="438"/>
      <c r="AYL16" s="438"/>
      <c r="AYM16" s="438"/>
      <c r="AYN16" s="438"/>
      <c r="AYO16" s="438"/>
      <c r="AYP16" s="438"/>
      <c r="AYQ16" s="438"/>
      <c r="AYR16" s="438"/>
      <c r="AYS16" s="438"/>
      <c r="AYT16" s="438"/>
      <c r="AYU16" s="438"/>
      <c r="AYV16" s="438"/>
      <c r="AYW16" s="438"/>
      <c r="AYX16" s="438"/>
      <c r="AYY16" s="438"/>
      <c r="AYZ16" s="438"/>
      <c r="AZA16" s="438"/>
      <c r="AZB16" s="438"/>
      <c r="AZC16" s="438"/>
      <c r="AZD16" s="438"/>
      <c r="AZE16" s="438"/>
      <c r="AZF16" s="438"/>
      <c r="AZG16" s="438"/>
      <c r="AZH16" s="438"/>
      <c r="AZI16" s="438"/>
      <c r="AZJ16" s="438"/>
      <c r="AZK16" s="438"/>
      <c r="AZL16" s="438"/>
      <c r="AZM16" s="438"/>
      <c r="AZN16" s="438"/>
      <c r="AZO16" s="438"/>
      <c r="AZP16" s="438"/>
      <c r="AZQ16" s="438"/>
      <c r="AZR16" s="438"/>
      <c r="AZS16" s="438"/>
      <c r="AZT16" s="438"/>
      <c r="AZU16" s="438"/>
      <c r="AZV16" s="438"/>
      <c r="AZW16" s="438"/>
      <c r="AZX16" s="438"/>
      <c r="AZY16" s="438"/>
      <c r="AZZ16" s="438"/>
      <c r="BAA16" s="438"/>
      <c r="BAB16" s="438"/>
      <c r="BAC16" s="438"/>
      <c r="BAD16" s="438"/>
      <c r="BAE16" s="438"/>
      <c r="BAF16" s="438"/>
      <c r="BAG16" s="438"/>
      <c r="BAH16" s="438"/>
      <c r="BAI16" s="438"/>
      <c r="BAJ16" s="438"/>
      <c r="BAK16" s="438"/>
      <c r="BAL16" s="438"/>
      <c r="BAM16" s="438"/>
      <c r="BAN16" s="438"/>
      <c r="BAO16" s="438"/>
      <c r="BAP16" s="438"/>
      <c r="BAQ16" s="438"/>
      <c r="BAR16" s="438"/>
      <c r="BAS16" s="438"/>
      <c r="BAT16" s="438"/>
      <c r="BAU16" s="438"/>
      <c r="BAV16" s="438"/>
      <c r="BAW16" s="438"/>
      <c r="BAX16" s="438"/>
      <c r="BAY16" s="438"/>
      <c r="BAZ16" s="438"/>
      <c r="BBA16" s="438"/>
      <c r="BBB16" s="438"/>
      <c r="BBC16" s="438"/>
      <c r="BBD16" s="438"/>
      <c r="BBE16" s="438"/>
      <c r="BBF16" s="438"/>
      <c r="BBG16" s="438"/>
      <c r="BBH16" s="438"/>
      <c r="BBI16" s="438"/>
      <c r="BBJ16" s="438"/>
      <c r="BBK16" s="438"/>
      <c r="BBL16" s="438"/>
      <c r="BBM16" s="438"/>
      <c r="BBN16" s="438"/>
      <c r="BBO16" s="438"/>
      <c r="BBP16" s="438"/>
      <c r="BBQ16" s="438"/>
      <c r="BBR16" s="438"/>
      <c r="BBS16" s="438"/>
      <c r="BBT16" s="438"/>
      <c r="BBU16" s="438"/>
      <c r="BBV16" s="438"/>
      <c r="BBW16" s="438"/>
      <c r="BBX16" s="438"/>
      <c r="BBY16" s="438"/>
      <c r="BBZ16" s="438"/>
      <c r="BCA16" s="438"/>
      <c r="BCB16" s="438"/>
      <c r="BCC16" s="438"/>
      <c r="BCD16" s="438"/>
      <c r="BCE16" s="438"/>
      <c r="BCF16" s="438"/>
      <c r="BCG16" s="438"/>
      <c r="BCH16" s="438"/>
      <c r="BCI16" s="438"/>
      <c r="BCJ16" s="438"/>
      <c r="BCK16" s="438"/>
      <c r="BCL16" s="438"/>
      <c r="BCM16" s="438"/>
      <c r="BCN16" s="438"/>
      <c r="BCO16" s="438"/>
      <c r="BCP16" s="438"/>
      <c r="BCQ16" s="438"/>
      <c r="BCR16" s="438"/>
      <c r="BCS16" s="438"/>
      <c r="BCT16" s="438"/>
      <c r="BCU16" s="438"/>
      <c r="BCV16" s="438"/>
      <c r="BCW16" s="438"/>
      <c r="BCX16" s="438"/>
      <c r="BCY16" s="438"/>
      <c r="BCZ16" s="438"/>
      <c r="BDA16" s="438"/>
      <c r="BDB16" s="438"/>
      <c r="BDC16" s="438"/>
      <c r="BDD16" s="438"/>
      <c r="BDE16" s="438"/>
      <c r="BDF16" s="438"/>
      <c r="BDG16" s="438"/>
      <c r="BDH16" s="438"/>
      <c r="BDI16" s="438"/>
      <c r="BDJ16" s="438"/>
      <c r="BDK16" s="438"/>
      <c r="BDL16" s="438"/>
      <c r="BDM16" s="438"/>
      <c r="BDN16" s="438"/>
      <c r="BDO16" s="438"/>
      <c r="BDP16" s="438"/>
      <c r="BDQ16" s="438"/>
      <c r="BDR16" s="438"/>
      <c r="BDS16" s="438"/>
      <c r="BDT16" s="438"/>
      <c r="BDU16" s="438"/>
      <c r="BDV16" s="438"/>
      <c r="BDW16" s="438"/>
      <c r="BDX16" s="438"/>
      <c r="BDY16" s="438"/>
      <c r="BDZ16" s="438"/>
      <c r="BEA16" s="438"/>
      <c r="BEB16" s="438"/>
      <c r="BEC16" s="438"/>
      <c r="BED16" s="438"/>
      <c r="BEE16" s="438"/>
      <c r="BEF16" s="438"/>
      <c r="BEG16" s="438"/>
      <c r="BEH16" s="438"/>
      <c r="BEI16" s="438"/>
      <c r="BEJ16" s="438"/>
      <c r="BEK16" s="438"/>
      <c r="BEL16" s="438"/>
      <c r="BEM16" s="438"/>
      <c r="BEN16" s="438"/>
      <c r="BEO16" s="438"/>
      <c r="BEP16" s="438"/>
      <c r="BEQ16" s="438"/>
      <c r="BER16" s="438"/>
      <c r="BES16" s="438"/>
      <c r="BET16" s="438"/>
      <c r="BEU16" s="438"/>
      <c r="BEV16" s="438"/>
      <c r="BEW16" s="438"/>
      <c r="BEX16" s="438"/>
      <c r="BEY16" s="438"/>
      <c r="BEZ16" s="438"/>
      <c r="BFA16" s="438"/>
      <c r="BFB16" s="438"/>
      <c r="BFC16" s="438"/>
      <c r="BFD16" s="438"/>
      <c r="BFE16" s="438"/>
      <c r="BFF16" s="438"/>
      <c r="BFG16" s="438"/>
      <c r="BFH16" s="438"/>
      <c r="BFI16" s="438"/>
      <c r="BFJ16" s="438"/>
      <c r="BFK16" s="438"/>
      <c r="BFL16" s="438"/>
      <c r="BFM16" s="438"/>
      <c r="BFN16" s="438"/>
      <c r="BFO16" s="438"/>
      <c r="BFP16" s="438"/>
      <c r="BFQ16" s="438"/>
      <c r="BFR16" s="438"/>
      <c r="BFS16" s="438"/>
      <c r="BFT16" s="438"/>
      <c r="BFU16" s="438"/>
      <c r="BFV16" s="438"/>
      <c r="BFW16" s="438"/>
      <c r="BFX16" s="438"/>
      <c r="BFY16" s="438"/>
      <c r="BFZ16" s="438"/>
      <c r="BGA16" s="438"/>
      <c r="BGB16" s="438"/>
      <c r="BGC16" s="438"/>
      <c r="BGD16" s="438"/>
      <c r="BGE16" s="438"/>
      <c r="BGF16" s="438"/>
      <c r="BGG16" s="438"/>
      <c r="BGH16" s="438"/>
      <c r="BGI16" s="438"/>
      <c r="BGJ16" s="438"/>
      <c r="BGK16" s="438"/>
      <c r="BGL16" s="438"/>
      <c r="BGM16" s="438"/>
      <c r="BGN16" s="438"/>
      <c r="BGO16" s="438"/>
      <c r="BGP16" s="438"/>
      <c r="BGQ16" s="438"/>
      <c r="BGR16" s="438"/>
      <c r="BGS16" s="438"/>
      <c r="BGT16" s="438"/>
      <c r="BGU16" s="438"/>
      <c r="BGV16" s="438"/>
      <c r="BGW16" s="438"/>
      <c r="BGX16" s="438"/>
      <c r="BGY16" s="438"/>
      <c r="BGZ16" s="438"/>
      <c r="BHA16" s="438"/>
      <c r="BHB16" s="438"/>
      <c r="BHC16" s="438"/>
      <c r="BHD16" s="438"/>
      <c r="BHE16" s="438"/>
      <c r="BHF16" s="438"/>
      <c r="BHG16" s="438"/>
      <c r="BHH16" s="438"/>
      <c r="BHI16" s="438"/>
      <c r="BHJ16" s="438"/>
      <c r="BHK16" s="438"/>
      <c r="BHL16" s="438"/>
      <c r="BHM16" s="438"/>
      <c r="BHN16" s="438"/>
      <c r="BHO16" s="438"/>
      <c r="BHP16" s="438"/>
      <c r="BHQ16" s="438"/>
      <c r="BHR16" s="438"/>
      <c r="BHS16" s="438"/>
      <c r="BHT16" s="438"/>
      <c r="BHU16" s="438"/>
      <c r="BHV16" s="438"/>
      <c r="BHW16" s="438"/>
      <c r="BHX16" s="438"/>
      <c r="BHY16" s="438"/>
      <c r="BHZ16" s="438"/>
      <c r="BIA16" s="438"/>
      <c r="BIB16" s="438"/>
      <c r="BIC16" s="438"/>
      <c r="BID16" s="438"/>
      <c r="BIE16" s="438"/>
      <c r="BIF16" s="438"/>
      <c r="BIG16" s="438"/>
      <c r="BIH16" s="438"/>
      <c r="BII16" s="438"/>
      <c r="BIJ16" s="438"/>
      <c r="BIK16" s="438"/>
      <c r="BIL16" s="438"/>
      <c r="BIM16" s="438"/>
      <c r="BIN16" s="438"/>
      <c r="BIO16" s="438"/>
      <c r="BIP16" s="438"/>
      <c r="BIQ16" s="438"/>
      <c r="BIR16" s="438"/>
      <c r="BIS16" s="438"/>
      <c r="BIT16" s="438"/>
      <c r="BIU16" s="438"/>
      <c r="BIV16" s="438"/>
      <c r="BIW16" s="438"/>
      <c r="BIX16" s="438"/>
      <c r="BIY16" s="438"/>
      <c r="BIZ16" s="438"/>
      <c r="BJA16" s="438"/>
      <c r="BJB16" s="438"/>
      <c r="BJC16" s="438"/>
      <c r="BJD16" s="438"/>
      <c r="BJE16" s="438"/>
      <c r="BJF16" s="438"/>
      <c r="BJG16" s="438"/>
      <c r="BJH16" s="438"/>
      <c r="BJI16" s="438"/>
      <c r="BJJ16" s="438"/>
      <c r="BJK16" s="438"/>
      <c r="BJL16" s="438"/>
      <c r="BJM16" s="438"/>
      <c r="BJN16" s="438"/>
      <c r="BJO16" s="438"/>
      <c r="BJP16" s="438"/>
      <c r="BJQ16" s="438"/>
      <c r="BJR16" s="438"/>
      <c r="BJS16" s="438"/>
      <c r="BJT16" s="438"/>
      <c r="BJU16" s="438"/>
      <c r="BJV16" s="438"/>
      <c r="BJW16" s="438"/>
      <c r="BJX16" s="438"/>
      <c r="BJY16" s="438"/>
      <c r="BJZ16" s="438"/>
      <c r="BKA16" s="438"/>
      <c r="BKB16" s="438"/>
      <c r="BKC16" s="438"/>
      <c r="BKD16" s="438"/>
      <c r="BKE16" s="438"/>
      <c r="BKF16" s="438"/>
      <c r="BKG16" s="438"/>
      <c r="BKH16" s="438"/>
      <c r="BKI16" s="438"/>
      <c r="BKJ16" s="438"/>
      <c r="BKK16" s="438"/>
      <c r="BKL16" s="438"/>
      <c r="BKM16" s="438"/>
      <c r="BKN16" s="438"/>
      <c r="BKO16" s="438"/>
      <c r="BKP16" s="438"/>
      <c r="BKQ16" s="438"/>
      <c r="BKR16" s="438"/>
      <c r="BKS16" s="438"/>
      <c r="BKT16" s="438"/>
      <c r="BKU16" s="438"/>
      <c r="BKV16" s="438"/>
      <c r="BKW16" s="438"/>
      <c r="BKX16" s="438"/>
      <c r="BKY16" s="438"/>
      <c r="BKZ16" s="438"/>
      <c r="BLA16" s="438"/>
      <c r="BLB16" s="438"/>
      <c r="BLC16" s="438"/>
      <c r="BLD16" s="438"/>
      <c r="BLE16" s="438"/>
      <c r="BLF16" s="438"/>
      <c r="BLG16" s="438"/>
      <c r="BLH16" s="438"/>
      <c r="BLI16" s="438"/>
      <c r="BLJ16" s="438"/>
      <c r="BLK16" s="438"/>
      <c r="BLL16" s="438"/>
      <c r="BLM16" s="438"/>
      <c r="BLN16" s="438"/>
      <c r="BLO16" s="438"/>
      <c r="BLP16" s="438"/>
      <c r="BLQ16" s="438"/>
      <c r="BLR16" s="438"/>
      <c r="BLS16" s="438"/>
      <c r="BLT16" s="438"/>
      <c r="BLU16" s="438"/>
      <c r="BLV16" s="438"/>
      <c r="BLW16" s="438"/>
      <c r="BLX16" s="438"/>
      <c r="BLY16" s="438"/>
      <c r="BLZ16" s="438"/>
      <c r="BMA16" s="438"/>
      <c r="BMB16" s="438"/>
      <c r="BMC16" s="438"/>
      <c r="BMD16" s="438"/>
      <c r="BME16" s="438"/>
      <c r="BMF16" s="438"/>
      <c r="BMG16" s="438"/>
      <c r="BMH16" s="438"/>
      <c r="BMI16" s="438"/>
      <c r="BMJ16" s="438"/>
      <c r="BMK16" s="438"/>
      <c r="BML16" s="438"/>
      <c r="BMM16" s="438"/>
      <c r="BMN16" s="438"/>
      <c r="BMO16" s="438"/>
      <c r="BMP16" s="438"/>
      <c r="BMQ16" s="438"/>
      <c r="BMR16" s="438"/>
      <c r="BMS16" s="438"/>
      <c r="BMT16" s="438"/>
      <c r="BMU16" s="438"/>
      <c r="BMV16" s="438"/>
      <c r="BMW16" s="438"/>
      <c r="BMX16" s="438"/>
      <c r="BMY16" s="438"/>
      <c r="BMZ16" s="438"/>
      <c r="BNA16" s="438"/>
      <c r="BNB16" s="438"/>
      <c r="BNC16" s="438"/>
      <c r="BND16" s="438"/>
      <c r="BNE16" s="438"/>
      <c r="BNF16" s="438"/>
      <c r="BNG16" s="438"/>
      <c r="BNH16" s="438"/>
      <c r="BNI16" s="438"/>
      <c r="BNJ16" s="438"/>
      <c r="BNK16" s="438"/>
      <c r="BNL16" s="438"/>
      <c r="BNM16" s="438"/>
      <c r="BNN16" s="438"/>
      <c r="BNO16" s="438"/>
      <c r="BNP16" s="438"/>
      <c r="BNQ16" s="438"/>
      <c r="BNR16" s="438"/>
      <c r="BNS16" s="438"/>
      <c r="BNT16" s="438"/>
      <c r="BNU16" s="438"/>
      <c r="BNV16" s="438"/>
      <c r="BNW16" s="438"/>
      <c r="BNX16" s="438"/>
      <c r="BNY16" s="438"/>
      <c r="BNZ16" s="438"/>
      <c r="BOA16" s="438"/>
      <c r="BOB16" s="438"/>
      <c r="BOC16" s="438"/>
      <c r="BOD16" s="438"/>
      <c r="BOE16" s="438"/>
      <c r="BOF16" s="438"/>
      <c r="BOG16" s="438"/>
      <c r="BOH16" s="438"/>
      <c r="BOI16" s="438"/>
      <c r="BOJ16" s="438"/>
      <c r="BOK16" s="438"/>
      <c r="BOL16" s="438"/>
      <c r="BOM16" s="438"/>
      <c r="BON16" s="438"/>
      <c r="BOO16" s="438"/>
      <c r="BOP16" s="438"/>
      <c r="BOQ16" s="438"/>
      <c r="BOR16" s="438"/>
      <c r="BOS16" s="438"/>
      <c r="BOT16" s="438"/>
      <c r="BOU16" s="438"/>
      <c r="BOV16" s="438"/>
      <c r="BOW16" s="438"/>
      <c r="BOX16" s="438"/>
      <c r="BOY16" s="438"/>
      <c r="BOZ16" s="438"/>
      <c r="BPA16" s="438"/>
      <c r="BPB16" s="438"/>
      <c r="BPC16" s="438"/>
      <c r="BPD16" s="438"/>
      <c r="BPE16" s="438"/>
      <c r="BPF16" s="438"/>
      <c r="BPG16" s="438"/>
      <c r="BPH16" s="438"/>
      <c r="BPI16" s="438"/>
      <c r="BPJ16" s="438"/>
      <c r="BPK16" s="438"/>
      <c r="BPL16" s="438"/>
      <c r="BPM16" s="438"/>
      <c r="BPN16" s="438"/>
      <c r="BPO16" s="438"/>
      <c r="BPP16" s="438"/>
      <c r="BPQ16" s="438"/>
      <c r="BPR16" s="438"/>
      <c r="BPS16" s="438"/>
      <c r="BPT16" s="438"/>
      <c r="BPU16" s="438"/>
      <c r="BPV16" s="438"/>
      <c r="BPW16" s="438"/>
      <c r="BPX16" s="438"/>
      <c r="BPY16" s="438"/>
      <c r="BPZ16" s="438"/>
      <c r="BQA16" s="438"/>
      <c r="BQB16" s="438"/>
      <c r="BQC16" s="438"/>
      <c r="BQD16" s="438"/>
      <c r="BQE16" s="438"/>
      <c r="BQF16" s="438"/>
      <c r="BQG16" s="438"/>
      <c r="BQH16" s="438"/>
      <c r="BQI16" s="438"/>
      <c r="BQJ16" s="438"/>
      <c r="BQK16" s="438"/>
      <c r="BQL16" s="438"/>
      <c r="BQM16" s="438"/>
      <c r="BQN16" s="438"/>
      <c r="BQO16" s="438"/>
      <c r="BQP16" s="438"/>
      <c r="BQQ16" s="438"/>
      <c r="BQR16" s="438"/>
      <c r="BQS16" s="438"/>
      <c r="BQT16" s="438"/>
      <c r="BQU16" s="438"/>
      <c r="BQV16" s="438"/>
      <c r="BQW16" s="438"/>
      <c r="BQX16" s="438"/>
      <c r="BQY16" s="438"/>
      <c r="BQZ16" s="438"/>
      <c r="BRA16" s="438"/>
      <c r="BRB16" s="438"/>
      <c r="BRC16" s="438"/>
      <c r="BRD16" s="438"/>
      <c r="BRE16" s="438"/>
      <c r="BRF16" s="438"/>
      <c r="BRG16" s="438"/>
      <c r="BRH16" s="438"/>
      <c r="BRI16" s="438"/>
      <c r="BRJ16" s="438"/>
      <c r="BRK16" s="438"/>
      <c r="BRL16" s="438"/>
      <c r="BRM16" s="438"/>
      <c r="BRN16" s="438"/>
      <c r="BRO16" s="438"/>
      <c r="BRP16" s="438"/>
      <c r="BRQ16" s="438"/>
      <c r="BRR16" s="438"/>
      <c r="BRS16" s="438"/>
      <c r="BRT16" s="438"/>
      <c r="BRU16" s="438"/>
      <c r="BRV16" s="438"/>
      <c r="BRW16" s="438"/>
      <c r="BRX16" s="438"/>
      <c r="BRY16" s="438"/>
      <c r="BRZ16" s="438"/>
      <c r="BSA16" s="438"/>
      <c r="BSB16" s="438"/>
      <c r="BSC16" s="438"/>
      <c r="BSD16" s="438"/>
      <c r="BSE16" s="438"/>
      <c r="BSF16" s="438"/>
      <c r="BSG16" s="438"/>
      <c r="BSH16" s="438"/>
      <c r="BSI16" s="438"/>
      <c r="BSJ16" s="438"/>
      <c r="BSK16" s="438"/>
      <c r="BSL16" s="438"/>
      <c r="BSM16" s="438"/>
      <c r="BSN16" s="438"/>
      <c r="BSO16" s="438"/>
      <c r="BSP16" s="438"/>
      <c r="BSQ16" s="438"/>
      <c r="BSR16" s="438"/>
      <c r="BSS16" s="438"/>
      <c r="BST16" s="438"/>
      <c r="BSU16" s="438"/>
      <c r="BSV16" s="438"/>
      <c r="BSW16" s="438"/>
      <c r="BSX16" s="438"/>
      <c r="BSY16" s="438"/>
      <c r="BSZ16" s="438"/>
      <c r="BTA16" s="438"/>
      <c r="BTB16" s="438"/>
      <c r="BTC16" s="438"/>
      <c r="BTD16" s="438"/>
      <c r="BTE16" s="438"/>
      <c r="BTF16" s="438"/>
      <c r="BTG16" s="438"/>
      <c r="BTH16" s="438"/>
      <c r="BTI16" s="438"/>
      <c r="BTJ16" s="438"/>
      <c r="BTK16" s="438"/>
      <c r="BTL16" s="438"/>
      <c r="BTM16" s="438"/>
      <c r="BTN16" s="438"/>
      <c r="BTO16" s="438"/>
      <c r="BTP16" s="438"/>
      <c r="BTQ16" s="438"/>
      <c r="BTR16" s="438"/>
      <c r="BTS16" s="438"/>
      <c r="BTT16" s="438"/>
      <c r="BTU16" s="438"/>
      <c r="BTV16" s="438"/>
      <c r="BTW16" s="438"/>
      <c r="BTX16" s="438"/>
      <c r="BTY16" s="438"/>
      <c r="BTZ16" s="438"/>
      <c r="BUA16" s="438"/>
      <c r="BUB16" s="438"/>
      <c r="BUC16" s="438"/>
      <c r="BUD16" s="438"/>
      <c r="BUE16" s="438"/>
      <c r="BUF16" s="438"/>
      <c r="BUG16" s="438"/>
      <c r="BUH16" s="438"/>
      <c r="BUI16" s="438"/>
      <c r="BUJ16" s="438"/>
      <c r="BUK16" s="438"/>
      <c r="BUL16" s="438"/>
      <c r="BUM16" s="438"/>
      <c r="BUN16" s="438"/>
      <c r="BUO16" s="438"/>
      <c r="BUP16" s="438"/>
      <c r="BUQ16" s="438"/>
      <c r="BUR16" s="438"/>
      <c r="BUS16" s="438"/>
      <c r="BUT16" s="438"/>
      <c r="BUU16" s="438"/>
      <c r="BUV16" s="438"/>
      <c r="BUW16" s="438"/>
      <c r="BUX16" s="438"/>
      <c r="BUY16" s="438"/>
      <c r="BUZ16" s="438"/>
      <c r="BVA16" s="438"/>
      <c r="BVB16" s="438"/>
      <c r="BVC16" s="438"/>
      <c r="BVD16" s="438"/>
      <c r="BVE16" s="438"/>
      <c r="BVF16" s="438"/>
      <c r="BVG16" s="438"/>
      <c r="BVH16" s="438"/>
      <c r="BVI16" s="438"/>
      <c r="BVJ16" s="438"/>
      <c r="BVK16" s="438"/>
      <c r="BVL16" s="438"/>
      <c r="BVM16" s="438"/>
      <c r="BVN16" s="438"/>
      <c r="BVO16" s="438"/>
      <c r="BVP16" s="438"/>
      <c r="BVQ16" s="438"/>
      <c r="BVR16" s="438"/>
      <c r="BVS16" s="438"/>
      <c r="BVT16" s="438"/>
      <c r="BVU16" s="438"/>
      <c r="BVV16" s="438"/>
      <c r="BVW16" s="438"/>
      <c r="BVX16" s="438"/>
      <c r="BVY16" s="438"/>
      <c r="BVZ16" s="438"/>
      <c r="BWA16" s="438"/>
      <c r="BWB16" s="438"/>
      <c r="BWC16" s="438"/>
      <c r="BWD16" s="438"/>
      <c r="BWE16" s="438"/>
      <c r="BWF16" s="438"/>
      <c r="BWG16" s="438"/>
      <c r="BWH16" s="438"/>
      <c r="BWI16" s="438"/>
      <c r="BWJ16" s="438"/>
      <c r="BWK16" s="438"/>
      <c r="BWL16" s="438"/>
      <c r="BWM16" s="438"/>
      <c r="BWN16" s="438"/>
      <c r="BWO16" s="438"/>
      <c r="BWP16" s="438"/>
      <c r="BWQ16" s="438"/>
      <c r="BWR16" s="438"/>
      <c r="BWS16" s="438"/>
      <c r="BWT16" s="438"/>
      <c r="BWU16" s="438"/>
      <c r="BWV16" s="438"/>
      <c r="BWW16" s="438"/>
      <c r="BWX16" s="438"/>
      <c r="BWY16" s="438"/>
      <c r="BWZ16" s="438"/>
      <c r="BXA16" s="438"/>
      <c r="BXB16" s="438"/>
      <c r="BXC16" s="438"/>
      <c r="BXD16" s="438"/>
      <c r="BXE16" s="438"/>
      <c r="BXF16" s="438"/>
      <c r="BXG16" s="438"/>
      <c r="BXH16" s="438"/>
      <c r="BXI16" s="438"/>
      <c r="BXJ16" s="438"/>
      <c r="BXK16" s="438"/>
      <c r="BXL16" s="438"/>
      <c r="BXM16" s="438"/>
      <c r="BXN16" s="438"/>
      <c r="BXO16" s="438"/>
      <c r="BXP16" s="438"/>
      <c r="BXQ16" s="438"/>
      <c r="BXR16" s="438"/>
      <c r="BXS16" s="438"/>
      <c r="BXT16" s="438"/>
      <c r="BXU16" s="438"/>
      <c r="BXV16" s="438"/>
      <c r="BXW16" s="438"/>
      <c r="BXX16" s="438"/>
      <c r="BXY16" s="438"/>
      <c r="BXZ16" s="438"/>
      <c r="BYA16" s="438"/>
      <c r="BYB16" s="438"/>
      <c r="BYC16" s="438"/>
      <c r="BYD16" s="438"/>
      <c r="BYE16" s="438"/>
      <c r="BYF16" s="438"/>
      <c r="BYG16" s="438"/>
      <c r="BYH16" s="438"/>
      <c r="BYI16" s="438"/>
      <c r="BYJ16" s="438"/>
      <c r="BYK16" s="438"/>
      <c r="BYL16" s="438"/>
      <c r="BYM16" s="438"/>
      <c r="BYN16" s="438"/>
      <c r="BYO16" s="438"/>
      <c r="BYP16" s="438"/>
      <c r="BYQ16" s="438"/>
      <c r="BYR16" s="438"/>
      <c r="BYS16" s="438"/>
      <c r="BYT16" s="438"/>
      <c r="BYU16" s="438"/>
      <c r="BYV16" s="438"/>
      <c r="BYW16" s="438"/>
      <c r="BYX16" s="438"/>
      <c r="BYY16" s="438"/>
      <c r="BYZ16" s="438"/>
      <c r="BZA16" s="438"/>
      <c r="BZB16" s="438"/>
      <c r="BZC16" s="438"/>
      <c r="BZD16" s="438"/>
      <c r="BZE16" s="438"/>
      <c r="BZF16" s="438"/>
      <c r="BZG16" s="438"/>
      <c r="BZH16" s="438"/>
      <c r="BZI16" s="438"/>
      <c r="BZJ16" s="438"/>
      <c r="BZK16" s="438"/>
      <c r="BZL16" s="438"/>
      <c r="BZM16" s="438"/>
      <c r="BZN16" s="438"/>
      <c r="BZO16" s="438"/>
      <c r="BZP16" s="438"/>
      <c r="BZQ16" s="438"/>
      <c r="BZR16" s="438"/>
      <c r="BZS16" s="438"/>
      <c r="BZT16" s="438"/>
      <c r="BZU16" s="438"/>
      <c r="BZV16" s="438"/>
      <c r="BZW16" s="438"/>
      <c r="BZX16" s="438"/>
      <c r="BZY16" s="438"/>
      <c r="BZZ16" s="438"/>
      <c r="CAA16" s="438"/>
      <c r="CAB16" s="438"/>
      <c r="CAC16" s="438"/>
      <c r="CAD16" s="438"/>
      <c r="CAE16" s="438"/>
      <c r="CAF16" s="438"/>
      <c r="CAG16" s="438"/>
      <c r="CAH16" s="438"/>
      <c r="CAI16" s="438"/>
      <c r="CAJ16" s="438"/>
      <c r="CAK16" s="438"/>
      <c r="CAL16" s="438"/>
      <c r="CAM16" s="438"/>
      <c r="CAN16" s="438"/>
      <c r="CAO16" s="438"/>
      <c r="CAP16" s="438"/>
      <c r="CAQ16" s="438"/>
      <c r="CAR16" s="438"/>
      <c r="CAS16" s="438"/>
      <c r="CAT16" s="438"/>
      <c r="CAU16" s="438"/>
      <c r="CAV16" s="438"/>
      <c r="CAW16" s="438"/>
      <c r="CAX16" s="438"/>
      <c r="CAY16" s="438"/>
      <c r="CAZ16" s="438"/>
      <c r="CBA16" s="438"/>
      <c r="CBB16" s="438"/>
      <c r="CBC16" s="438"/>
      <c r="CBD16" s="438"/>
      <c r="CBE16" s="438"/>
      <c r="CBF16" s="438"/>
      <c r="CBG16" s="438"/>
      <c r="CBH16" s="438"/>
      <c r="CBI16" s="438"/>
      <c r="CBJ16" s="438"/>
      <c r="CBK16" s="438"/>
      <c r="CBL16" s="438"/>
      <c r="CBM16" s="438"/>
      <c r="CBN16" s="438"/>
      <c r="CBO16" s="438"/>
      <c r="CBP16" s="438"/>
      <c r="CBQ16" s="438"/>
      <c r="CBR16" s="438"/>
      <c r="CBS16" s="438"/>
      <c r="CBT16" s="438"/>
      <c r="CBU16" s="438"/>
      <c r="CBV16" s="438"/>
      <c r="CBW16" s="438"/>
      <c r="CBX16" s="438"/>
      <c r="CBY16" s="438"/>
      <c r="CBZ16" s="438"/>
      <c r="CCA16" s="438"/>
      <c r="CCB16" s="438"/>
      <c r="CCC16" s="438"/>
      <c r="CCD16" s="438"/>
      <c r="CCE16" s="438"/>
      <c r="CCF16" s="438"/>
      <c r="CCG16" s="438"/>
      <c r="CCH16" s="438"/>
      <c r="CCI16" s="438"/>
      <c r="CCJ16" s="438"/>
      <c r="CCK16" s="438"/>
      <c r="CCL16" s="438"/>
      <c r="CCM16" s="438"/>
      <c r="CCN16" s="438"/>
      <c r="CCO16" s="438"/>
      <c r="CCP16" s="438"/>
      <c r="CCQ16" s="438"/>
      <c r="CCR16" s="438"/>
      <c r="CCS16" s="438"/>
      <c r="CCT16" s="438"/>
      <c r="CCU16" s="438"/>
      <c r="CCV16" s="438"/>
      <c r="CCW16" s="438"/>
      <c r="CCX16" s="438"/>
      <c r="CCY16" s="438"/>
      <c r="CCZ16" s="438"/>
      <c r="CDA16" s="438"/>
      <c r="CDB16" s="438"/>
      <c r="CDC16" s="438"/>
      <c r="CDD16" s="438"/>
      <c r="CDE16" s="438"/>
      <c r="CDF16" s="438"/>
      <c r="CDG16" s="438"/>
      <c r="CDH16" s="438"/>
      <c r="CDI16" s="438"/>
      <c r="CDJ16" s="438"/>
      <c r="CDK16" s="438"/>
      <c r="CDL16" s="438"/>
      <c r="CDM16" s="438"/>
      <c r="CDN16" s="438"/>
      <c r="CDO16" s="438"/>
      <c r="CDP16" s="438"/>
      <c r="CDQ16" s="438"/>
      <c r="CDR16" s="438"/>
      <c r="CDS16" s="438"/>
      <c r="CDT16" s="438"/>
      <c r="CDU16" s="438"/>
      <c r="CDV16" s="438"/>
      <c r="CDW16" s="438"/>
      <c r="CDX16" s="438"/>
      <c r="CDY16" s="438"/>
      <c r="CDZ16" s="438"/>
      <c r="CEA16" s="438"/>
      <c r="CEB16" s="438"/>
      <c r="CEC16" s="438"/>
      <c r="CED16" s="438"/>
      <c r="CEE16" s="438"/>
      <c r="CEF16" s="438"/>
      <c r="CEG16" s="438"/>
      <c r="CEH16" s="438"/>
      <c r="CEI16" s="438"/>
      <c r="CEJ16" s="438"/>
      <c r="CEK16" s="438"/>
      <c r="CEL16" s="438"/>
      <c r="CEM16" s="438"/>
      <c r="CEN16" s="438"/>
      <c r="CEO16" s="438"/>
      <c r="CEP16" s="438"/>
      <c r="CEQ16" s="438"/>
      <c r="CER16" s="438"/>
      <c r="CES16" s="438"/>
      <c r="CET16" s="438"/>
      <c r="CEU16" s="438"/>
      <c r="CEV16" s="438"/>
      <c r="CEW16" s="438"/>
      <c r="CEX16" s="438"/>
      <c r="CEY16" s="438"/>
      <c r="CEZ16" s="438"/>
      <c r="CFA16" s="438"/>
      <c r="CFB16" s="438"/>
      <c r="CFC16" s="438"/>
      <c r="CFD16" s="438"/>
      <c r="CFE16" s="438"/>
      <c r="CFF16" s="438"/>
      <c r="CFG16" s="438"/>
      <c r="CFH16" s="438"/>
      <c r="CFI16" s="438"/>
      <c r="CFJ16" s="438"/>
      <c r="CFK16" s="438"/>
      <c r="CFL16" s="438"/>
      <c r="CFM16" s="438"/>
      <c r="CFN16" s="438"/>
      <c r="CFO16" s="438"/>
      <c r="CFP16" s="438"/>
      <c r="CFQ16" s="438"/>
      <c r="CFR16" s="438"/>
      <c r="CFS16" s="438"/>
      <c r="CFT16" s="438"/>
      <c r="CFU16" s="438"/>
      <c r="CFV16" s="438"/>
      <c r="CFW16" s="438"/>
      <c r="CFX16" s="438"/>
      <c r="CFY16" s="438"/>
      <c r="CFZ16" s="438"/>
      <c r="CGA16" s="438"/>
      <c r="CGB16" s="438"/>
      <c r="CGC16" s="438"/>
      <c r="CGD16" s="438"/>
      <c r="CGE16" s="438"/>
      <c r="CGF16" s="438"/>
      <c r="CGG16" s="438"/>
      <c r="CGH16" s="438"/>
      <c r="CGI16" s="438"/>
      <c r="CGJ16" s="438"/>
      <c r="CGK16" s="438"/>
      <c r="CGL16" s="438"/>
      <c r="CGM16" s="438"/>
      <c r="CGN16" s="438"/>
      <c r="CGO16" s="438"/>
      <c r="CGP16" s="438"/>
      <c r="CGQ16" s="438"/>
      <c r="CGR16" s="438"/>
      <c r="CGS16" s="438"/>
      <c r="CGT16" s="438"/>
      <c r="CGU16" s="438"/>
      <c r="CGV16" s="438"/>
      <c r="CGW16" s="438"/>
      <c r="CGX16" s="438"/>
      <c r="CGY16" s="438"/>
      <c r="CGZ16" s="438"/>
      <c r="CHA16" s="438"/>
      <c r="CHB16" s="438"/>
      <c r="CHC16" s="438"/>
      <c r="CHD16" s="438"/>
      <c r="CHE16" s="438"/>
      <c r="CHF16" s="438"/>
      <c r="CHG16" s="438"/>
      <c r="CHH16" s="438"/>
      <c r="CHI16" s="438"/>
      <c r="CHJ16" s="438"/>
      <c r="CHK16" s="438"/>
      <c r="CHL16" s="438"/>
      <c r="CHM16" s="438"/>
      <c r="CHN16" s="438"/>
      <c r="CHO16" s="438"/>
      <c r="CHP16" s="438"/>
      <c r="CHQ16" s="438"/>
      <c r="CHR16" s="438"/>
      <c r="CHS16" s="438"/>
      <c r="CHT16" s="438"/>
      <c r="CHU16" s="438"/>
      <c r="CHV16" s="438"/>
      <c r="CHW16" s="438"/>
      <c r="CHX16" s="438"/>
      <c r="CHY16" s="438"/>
      <c r="CHZ16" s="438"/>
      <c r="CIA16" s="438"/>
      <c r="CIB16" s="438"/>
      <c r="CIC16" s="438"/>
      <c r="CID16" s="438"/>
      <c r="CIE16" s="438"/>
      <c r="CIF16" s="438"/>
      <c r="CIG16" s="438"/>
      <c r="CIH16" s="438"/>
      <c r="CII16" s="438"/>
      <c r="CIJ16" s="438"/>
      <c r="CIK16" s="438"/>
      <c r="CIL16" s="438"/>
      <c r="CIM16" s="438"/>
      <c r="CIN16" s="438"/>
      <c r="CIO16" s="438"/>
      <c r="CIP16" s="438"/>
      <c r="CIQ16" s="438"/>
      <c r="CIR16" s="438"/>
      <c r="CIS16" s="438"/>
      <c r="CIT16" s="438"/>
      <c r="CIU16" s="438"/>
      <c r="CIV16" s="438"/>
      <c r="CIW16" s="438"/>
      <c r="CIX16" s="438"/>
      <c r="CIY16" s="438"/>
      <c r="CIZ16" s="438"/>
      <c r="CJA16" s="438"/>
      <c r="CJB16" s="438"/>
      <c r="CJC16" s="438"/>
      <c r="CJD16" s="438"/>
      <c r="CJE16" s="438"/>
      <c r="CJF16" s="438"/>
      <c r="CJG16" s="438"/>
      <c r="CJH16" s="438"/>
      <c r="CJI16" s="438"/>
      <c r="CJJ16" s="438"/>
      <c r="CJK16" s="438"/>
      <c r="CJL16" s="438"/>
      <c r="CJM16" s="438"/>
      <c r="CJN16" s="438"/>
      <c r="CJO16" s="438"/>
      <c r="CJP16" s="438"/>
      <c r="CJQ16" s="438"/>
      <c r="CJR16" s="438"/>
      <c r="CJS16" s="438"/>
      <c r="CJT16" s="438"/>
      <c r="CJU16" s="438"/>
      <c r="CJV16" s="438"/>
      <c r="CJW16" s="438"/>
      <c r="CJX16" s="438"/>
      <c r="CJY16" s="438"/>
      <c r="CJZ16" s="438"/>
      <c r="CKA16" s="438"/>
      <c r="CKB16" s="438"/>
      <c r="CKC16" s="438"/>
      <c r="CKD16" s="438"/>
      <c r="CKE16" s="438"/>
      <c r="CKF16" s="438"/>
      <c r="CKG16" s="438"/>
      <c r="CKH16" s="438"/>
      <c r="CKI16" s="438"/>
      <c r="CKJ16" s="438"/>
      <c r="CKK16" s="438"/>
      <c r="CKL16" s="438"/>
      <c r="CKM16" s="438"/>
      <c r="CKN16" s="438"/>
      <c r="CKO16" s="438"/>
      <c r="CKP16" s="438"/>
      <c r="CKQ16" s="438"/>
      <c r="CKR16" s="438"/>
      <c r="CKS16" s="438"/>
      <c r="CKT16" s="438"/>
      <c r="CKU16" s="438"/>
      <c r="CKV16" s="438"/>
      <c r="CKW16" s="438"/>
      <c r="CKX16" s="438"/>
      <c r="CKY16" s="438"/>
      <c r="CKZ16" s="438"/>
      <c r="CLA16" s="438"/>
      <c r="CLB16" s="438"/>
      <c r="CLC16" s="438"/>
      <c r="CLD16" s="438"/>
      <c r="CLE16" s="438"/>
      <c r="CLF16" s="438"/>
      <c r="CLG16" s="438"/>
      <c r="CLH16" s="438"/>
      <c r="CLI16" s="438"/>
      <c r="CLJ16" s="438"/>
      <c r="CLK16" s="438"/>
      <c r="CLL16" s="438"/>
      <c r="CLM16" s="438"/>
      <c r="CLN16" s="438"/>
      <c r="CLO16" s="438"/>
      <c r="CLP16" s="438"/>
      <c r="CLQ16" s="438"/>
      <c r="CLR16" s="438"/>
      <c r="CLS16" s="438"/>
      <c r="CLT16" s="438"/>
      <c r="CLU16" s="438"/>
      <c r="CLV16" s="438"/>
      <c r="CLW16" s="438"/>
      <c r="CLX16" s="438"/>
      <c r="CLY16" s="438"/>
      <c r="CLZ16" s="438"/>
      <c r="CMA16" s="438"/>
      <c r="CMB16" s="438"/>
      <c r="CMC16" s="438"/>
      <c r="CMD16" s="438"/>
      <c r="CME16" s="438"/>
      <c r="CMF16" s="438"/>
      <c r="CMG16" s="438"/>
      <c r="CMH16" s="438"/>
      <c r="CMI16" s="438"/>
      <c r="CMJ16" s="438"/>
      <c r="CMK16" s="438"/>
      <c r="CML16" s="438"/>
      <c r="CMM16" s="438"/>
      <c r="CMN16" s="438"/>
      <c r="CMO16" s="438"/>
      <c r="CMP16" s="438"/>
      <c r="CMQ16" s="438"/>
      <c r="CMR16" s="438"/>
      <c r="CMS16" s="438"/>
      <c r="CMT16" s="438"/>
      <c r="CMU16" s="438"/>
      <c r="CMV16" s="438"/>
      <c r="CMW16" s="438"/>
      <c r="CMX16" s="438"/>
      <c r="CMY16" s="438"/>
      <c r="CMZ16" s="438"/>
      <c r="CNA16" s="438"/>
      <c r="CNB16" s="438"/>
      <c r="CNC16" s="438"/>
      <c r="CND16" s="438"/>
      <c r="CNE16" s="438"/>
      <c r="CNF16" s="438"/>
      <c r="CNG16" s="438"/>
      <c r="CNH16" s="438"/>
      <c r="CNI16" s="438"/>
      <c r="CNJ16" s="438"/>
      <c r="CNK16" s="438"/>
      <c r="CNL16" s="438"/>
      <c r="CNM16" s="438"/>
      <c r="CNN16" s="438"/>
      <c r="CNO16" s="438"/>
      <c r="CNP16" s="438"/>
      <c r="CNQ16" s="438"/>
      <c r="CNR16" s="438"/>
      <c r="CNS16" s="438"/>
      <c r="CNT16" s="438"/>
      <c r="CNU16" s="438"/>
      <c r="CNV16" s="438"/>
      <c r="CNW16" s="438"/>
      <c r="CNX16" s="438"/>
      <c r="CNY16" s="438"/>
      <c r="CNZ16" s="438"/>
      <c r="COA16" s="438"/>
      <c r="COB16" s="438"/>
      <c r="COC16" s="438"/>
      <c r="COD16" s="438"/>
      <c r="COE16" s="438"/>
      <c r="COF16" s="438"/>
      <c r="COG16" s="438"/>
      <c r="COH16" s="438"/>
      <c r="COI16" s="438"/>
      <c r="COJ16" s="438"/>
      <c r="COK16" s="438"/>
      <c r="COL16" s="438"/>
      <c r="COM16" s="438"/>
      <c r="CON16" s="438"/>
      <c r="COO16" s="438"/>
      <c r="COP16" s="438"/>
      <c r="COQ16" s="438"/>
      <c r="COR16" s="438"/>
      <c r="COS16" s="438"/>
      <c r="COT16" s="438"/>
      <c r="COU16" s="438"/>
      <c r="COV16" s="438"/>
      <c r="COW16" s="438"/>
      <c r="COX16" s="438"/>
      <c r="COY16" s="438"/>
      <c r="COZ16" s="438"/>
      <c r="CPA16" s="438"/>
      <c r="CPB16" s="438"/>
      <c r="CPC16" s="438"/>
      <c r="CPD16" s="438"/>
      <c r="CPE16" s="438"/>
      <c r="CPF16" s="438"/>
      <c r="CPG16" s="438"/>
      <c r="CPH16" s="438"/>
      <c r="CPI16" s="438"/>
      <c r="CPJ16" s="438"/>
      <c r="CPK16" s="438"/>
      <c r="CPL16" s="438"/>
      <c r="CPM16" s="438"/>
      <c r="CPN16" s="438"/>
      <c r="CPO16" s="438"/>
      <c r="CPP16" s="438"/>
      <c r="CPQ16" s="438"/>
      <c r="CPR16" s="438"/>
      <c r="CPS16" s="438"/>
      <c r="CPT16" s="438"/>
      <c r="CPU16" s="438"/>
      <c r="CPV16" s="438"/>
      <c r="CPW16" s="438"/>
      <c r="CPX16" s="438"/>
      <c r="CPY16" s="438"/>
      <c r="CPZ16" s="438"/>
      <c r="CQA16" s="438"/>
      <c r="CQB16" s="438"/>
      <c r="CQC16" s="438"/>
      <c r="CQD16" s="438"/>
      <c r="CQE16" s="438"/>
      <c r="CQF16" s="438"/>
      <c r="CQG16" s="438"/>
      <c r="CQH16" s="438"/>
      <c r="CQI16" s="438"/>
      <c r="CQJ16" s="438"/>
      <c r="CQK16" s="438"/>
      <c r="CQL16" s="438"/>
      <c r="CQM16" s="438"/>
      <c r="CQN16" s="438"/>
      <c r="CQO16" s="438"/>
      <c r="CQP16" s="438"/>
      <c r="CQQ16" s="438"/>
      <c r="CQR16" s="438"/>
      <c r="CQS16" s="438"/>
      <c r="CQT16" s="438"/>
      <c r="CQU16" s="438"/>
      <c r="CQV16" s="438"/>
      <c r="CQW16" s="438"/>
      <c r="CQX16" s="438"/>
      <c r="CQY16" s="438"/>
      <c r="CQZ16" s="438"/>
      <c r="CRA16" s="438"/>
      <c r="CRB16" s="438"/>
      <c r="CRC16" s="438"/>
      <c r="CRD16" s="438"/>
      <c r="CRE16" s="438"/>
      <c r="CRF16" s="438"/>
      <c r="CRG16" s="438"/>
      <c r="CRH16" s="438"/>
      <c r="CRI16" s="438"/>
      <c r="CRJ16" s="438"/>
      <c r="CRK16" s="438"/>
      <c r="CRL16" s="438"/>
      <c r="CRM16" s="438"/>
      <c r="CRN16" s="438"/>
      <c r="CRO16" s="438"/>
      <c r="CRP16" s="438"/>
      <c r="CRQ16" s="438"/>
      <c r="CRR16" s="438"/>
      <c r="CRS16" s="438"/>
      <c r="CRT16" s="438"/>
      <c r="CRU16" s="438"/>
      <c r="CRV16" s="438"/>
      <c r="CRW16" s="438"/>
      <c r="CRX16" s="438"/>
      <c r="CRY16" s="438"/>
      <c r="CRZ16" s="438"/>
      <c r="CSA16" s="438"/>
      <c r="CSB16" s="438"/>
      <c r="CSC16" s="438"/>
      <c r="CSD16" s="438"/>
      <c r="CSE16" s="438"/>
      <c r="CSF16" s="438"/>
      <c r="CSG16" s="438"/>
      <c r="CSH16" s="438"/>
      <c r="CSI16" s="438"/>
      <c r="CSJ16" s="438"/>
      <c r="CSK16" s="438"/>
      <c r="CSL16" s="438"/>
      <c r="CSM16" s="438"/>
      <c r="CSN16" s="438"/>
      <c r="CSO16" s="438"/>
      <c r="CSP16" s="438"/>
      <c r="CSQ16" s="438"/>
      <c r="CSR16" s="438"/>
      <c r="CSS16" s="438"/>
      <c r="CST16" s="438"/>
      <c r="CSU16" s="438"/>
      <c r="CSV16" s="438"/>
      <c r="CSW16" s="438"/>
      <c r="CSX16" s="438"/>
      <c r="CSY16" s="438"/>
      <c r="CSZ16" s="438"/>
      <c r="CTA16" s="438"/>
      <c r="CTB16" s="438"/>
      <c r="CTC16" s="438"/>
      <c r="CTD16" s="438"/>
      <c r="CTE16" s="438"/>
      <c r="CTF16" s="438"/>
      <c r="CTG16" s="438"/>
      <c r="CTH16" s="438"/>
      <c r="CTI16" s="438"/>
      <c r="CTJ16" s="438"/>
      <c r="CTK16" s="438"/>
      <c r="CTL16" s="438"/>
      <c r="CTM16" s="438"/>
      <c r="CTN16" s="438"/>
      <c r="CTO16" s="438"/>
      <c r="CTP16" s="438"/>
      <c r="CTQ16" s="438"/>
      <c r="CTR16" s="438"/>
      <c r="CTS16" s="438"/>
      <c r="CTT16" s="438"/>
      <c r="CTU16" s="438"/>
      <c r="CTV16" s="438"/>
      <c r="CTW16" s="438"/>
      <c r="CTX16" s="438"/>
      <c r="CTY16" s="438"/>
      <c r="CTZ16" s="438"/>
      <c r="CUA16" s="438"/>
      <c r="CUB16" s="438"/>
      <c r="CUC16" s="438"/>
      <c r="CUD16" s="438"/>
      <c r="CUE16" s="438"/>
      <c r="CUF16" s="438"/>
      <c r="CUG16" s="438"/>
      <c r="CUH16" s="438"/>
      <c r="CUI16" s="438"/>
      <c r="CUJ16" s="438"/>
      <c r="CUK16" s="438"/>
      <c r="CUL16" s="438"/>
      <c r="CUM16" s="438"/>
      <c r="CUN16" s="438"/>
      <c r="CUO16" s="438"/>
      <c r="CUP16" s="438"/>
      <c r="CUQ16" s="438"/>
      <c r="CUR16" s="438"/>
      <c r="CUS16" s="438"/>
      <c r="CUT16" s="438"/>
      <c r="CUU16" s="438"/>
      <c r="CUV16" s="438"/>
      <c r="CUW16" s="438"/>
      <c r="CUX16" s="438"/>
      <c r="CUY16" s="438"/>
      <c r="CUZ16" s="438"/>
      <c r="CVA16" s="438"/>
      <c r="CVB16" s="438"/>
      <c r="CVC16" s="438"/>
      <c r="CVD16" s="438"/>
      <c r="CVE16" s="438"/>
      <c r="CVF16" s="438"/>
      <c r="CVG16" s="438"/>
      <c r="CVH16" s="438"/>
      <c r="CVI16" s="438"/>
      <c r="CVJ16" s="438"/>
      <c r="CVK16" s="438"/>
      <c r="CVL16" s="438"/>
      <c r="CVM16" s="438"/>
      <c r="CVN16" s="438"/>
      <c r="CVO16" s="438"/>
      <c r="CVP16" s="438"/>
      <c r="CVQ16" s="438"/>
      <c r="CVR16" s="438"/>
      <c r="CVS16" s="438"/>
      <c r="CVT16" s="438"/>
      <c r="CVU16" s="438"/>
      <c r="CVV16" s="438"/>
      <c r="CVW16" s="438"/>
      <c r="CVX16" s="438"/>
      <c r="CVY16" s="438"/>
      <c r="CVZ16" s="438"/>
      <c r="CWA16" s="438"/>
      <c r="CWB16" s="438"/>
      <c r="CWC16" s="438"/>
      <c r="CWD16" s="438"/>
      <c r="CWE16" s="438"/>
      <c r="CWF16" s="438"/>
      <c r="CWG16" s="438"/>
      <c r="CWH16" s="438"/>
      <c r="CWI16" s="438"/>
      <c r="CWJ16" s="438"/>
      <c r="CWK16" s="438"/>
      <c r="CWL16" s="438"/>
      <c r="CWM16" s="438"/>
      <c r="CWN16" s="438"/>
      <c r="CWO16" s="438"/>
      <c r="CWP16" s="438"/>
      <c r="CWQ16" s="438"/>
      <c r="CWR16" s="438"/>
      <c r="CWS16" s="438"/>
      <c r="CWT16" s="438"/>
      <c r="CWU16" s="438"/>
      <c r="CWV16" s="438"/>
      <c r="CWW16" s="438"/>
      <c r="CWX16" s="438"/>
      <c r="CWY16" s="438"/>
      <c r="CWZ16" s="438"/>
      <c r="CXA16" s="438"/>
      <c r="CXB16" s="438"/>
      <c r="CXC16" s="438"/>
      <c r="CXD16" s="438"/>
      <c r="CXE16" s="438"/>
      <c r="CXF16" s="438"/>
      <c r="CXG16" s="438"/>
      <c r="CXH16" s="438"/>
      <c r="CXI16" s="438"/>
      <c r="CXJ16" s="438"/>
      <c r="CXK16" s="438"/>
      <c r="CXL16" s="438"/>
      <c r="CXM16" s="438"/>
      <c r="CXN16" s="438"/>
      <c r="CXO16" s="438"/>
      <c r="CXP16" s="438"/>
      <c r="CXQ16" s="438"/>
      <c r="CXR16" s="438"/>
      <c r="CXS16" s="438"/>
      <c r="CXT16" s="438"/>
      <c r="CXU16" s="438"/>
      <c r="CXV16" s="438"/>
      <c r="CXW16" s="438"/>
      <c r="CXX16" s="438"/>
      <c r="CXY16" s="438"/>
      <c r="CXZ16" s="438"/>
      <c r="CYA16" s="438"/>
      <c r="CYB16" s="438"/>
      <c r="CYC16" s="438"/>
      <c r="CYD16" s="438"/>
      <c r="CYE16" s="438"/>
      <c r="CYF16" s="438"/>
      <c r="CYG16" s="438"/>
      <c r="CYH16" s="438"/>
      <c r="CYI16" s="438"/>
      <c r="CYJ16" s="438"/>
      <c r="CYK16" s="438"/>
      <c r="CYL16" s="438"/>
      <c r="CYM16" s="438"/>
      <c r="CYN16" s="438"/>
      <c r="CYO16" s="438"/>
      <c r="CYP16" s="438"/>
      <c r="CYQ16" s="438"/>
      <c r="CYR16" s="438"/>
      <c r="CYS16" s="438"/>
      <c r="CYT16" s="438"/>
      <c r="CYU16" s="438"/>
      <c r="CYV16" s="438"/>
      <c r="CYW16" s="438"/>
      <c r="CYX16" s="438"/>
      <c r="CYY16" s="438"/>
      <c r="CYZ16" s="438"/>
      <c r="CZA16" s="438"/>
      <c r="CZB16" s="438"/>
      <c r="CZC16" s="438"/>
      <c r="CZD16" s="438"/>
      <c r="CZE16" s="438"/>
      <c r="CZF16" s="438"/>
      <c r="CZG16" s="438"/>
      <c r="CZH16" s="438"/>
      <c r="CZI16" s="438"/>
      <c r="CZJ16" s="438"/>
      <c r="CZK16" s="438"/>
      <c r="CZL16" s="438"/>
      <c r="CZM16" s="438"/>
      <c r="CZN16" s="438"/>
      <c r="CZO16" s="438"/>
      <c r="CZP16" s="438"/>
      <c r="CZQ16" s="438"/>
      <c r="CZR16" s="438"/>
      <c r="CZS16" s="438"/>
      <c r="CZT16" s="438"/>
      <c r="CZU16" s="438"/>
      <c r="CZV16" s="438"/>
      <c r="CZW16" s="438"/>
      <c r="CZX16" s="438"/>
      <c r="CZY16" s="438"/>
      <c r="CZZ16" s="438"/>
      <c r="DAA16" s="438"/>
      <c r="DAB16" s="438"/>
      <c r="DAC16" s="438"/>
      <c r="DAD16" s="438"/>
      <c r="DAE16" s="438"/>
      <c r="DAF16" s="438"/>
      <c r="DAG16" s="438"/>
      <c r="DAH16" s="438"/>
      <c r="DAI16" s="438"/>
      <c r="DAJ16" s="438"/>
      <c r="DAK16" s="438"/>
      <c r="DAL16" s="438"/>
      <c r="DAM16" s="438"/>
      <c r="DAN16" s="438"/>
      <c r="DAO16" s="438"/>
      <c r="DAP16" s="438"/>
      <c r="DAQ16" s="438"/>
      <c r="DAR16" s="438"/>
      <c r="DAS16" s="438"/>
      <c r="DAT16" s="438"/>
      <c r="DAU16" s="438"/>
      <c r="DAV16" s="438"/>
      <c r="DAW16" s="438"/>
      <c r="DAX16" s="438"/>
      <c r="DAY16" s="438"/>
      <c r="DAZ16" s="438"/>
      <c r="DBA16" s="438"/>
      <c r="DBB16" s="438"/>
      <c r="DBC16" s="438"/>
      <c r="DBD16" s="438"/>
      <c r="DBE16" s="438"/>
      <c r="DBF16" s="438"/>
      <c r="DBG16" s="438"/>
      <c r="DBH16" s="438"/>
      <c r="DBI16" s="438"/>
      <c r="DBJ16" s="438"/>
      <c r="DBK16" s="438"/>
      <c r="DBL16" s="438"/>
      <c r="DBM16" s="438"/>
      <c r="DBN16" s="438"/>
      <c r="DBO16" s="438"/>
      <c r="DBP16" s="438"/>
      <c r="DBQ16" s="438"/>
      <c r="DBR16" s="438"/>
      <c r="DBS16" s="438"/>
      <c r="DBT16" s="438"/>
      <c r="DBU16" s="438"/>
      <c r="DBV16" s="438"/>
      <c r="DBW16" s="438"/>
      <c r="DBX16" s="438"/>
      <c r="DBY16" s="438"/>
      <c r="DBZ16" s="438"/>
      <c r="DCA16" s="438"/>
      <c r="DCB16" s="438"/>
      <c r="DCC16" s="438"/>
      <c r="DCD16" s="438"/>
      <c r="DCE16" s="438"/>
      <c r="DCF16" s="438"/>
      <c r="DCG16" s="438"/>
      <c r="DCH16" s="438"/>
      <c r="DCI16" s="438"/>
      <c r="DCJ16" s="438"/>
      <c r="DCK16" s="438"/>
      <c r="DCL16" s="438"/>
      <c r="DCM16" s="438"/>
      <c r="DCN16" s="438"/>
      <c r="DCO16" s="438"/>
      <c r="DCP16" s="438"/>
      <c r="DCQ16" s="438"/>
      <c r="DCR16" s="438"/>
      <c r="DCS16" s="438"/>
      <c r="DCT16" s="438"/>
      <c r="DCU16" s="438"/>
      <c r="DCV16" s="438"/>
      <c r="DCW16" s="438"/>
      <c r="DCX16" s="438"/>
      <c r="DCY16" s="438"/>
      <c r="DCZ16" s="438"/>
      <c r="DDA16" s="438"/>
      <c r="DDB16" s="438"/>
      <c r="DDC16" s="438"/>
      <c r="DDD16" s="438"/>
      <c r="DDE16" s="438"/>
      <c r="DDF16" s="438"/>
      <c r="DDG16" s="438"/>
      <c r="DDH16" s="438"/>
      <c r="DDI16" s="438"/>
      <c r="DDJ16" s="438"/>
      <c r="DDK16" s="438"/>
      <c r="DDL16" s="438"/>
      <c r="DDM16" s="438"/>
      <c r="DDN16" s="438"/>
      <c r="DDO16" s="438"/>
      <c r="DDP16" s="438"/>
      <c r="DDQ16" s="438"/>
      <c r="DDR16" s="438"/>
      <c r="DDS16" s="438"/>
      <c r="DDT16" s="438"/>
      <c r="DDU16" s="438"/>
      <c r="DDV16" s="438"/>
      <c r="DDW16" s="438"/>
      <c r="DDX16" s="438"/>
      <c r="DDY16" s="438"/>
      <c r="DDZ16" s="438"/>
      <c r="DEA16" s="438"/>
      <c r="DEB16" s="438"/>
      <c r="DEC16" s="438"/>
      <c r="DED16" s="438"/>
      <c r="DEE16" s="438"/>
      <c r="DEF16" s="438"/>
      <c r="DEG16" s="438"/>
      <c r="DEH16" s="438"/>
      <c r="DEI16" s="438"/>
      <c r="DEJ16" s="438"/>
      <c r="DEK16" s="438"/>
      <c r="DEL16" s="438"/>
      <c r="DEM16" s="438"/>
      <c r="DEN16" s="438"/>
      <c r="DEO16" s="438"/>
      <c r="DEP16" s="438"/>
      <c r="DEQ16" s="438"/>
      <c r="DER16" s="438"/>
      <c r="DES16" s="438"/>
      <c r="DET16" s="438"/>
      <c r="DEU16" s="438"/>
      <c r="DEV16" s="438"/>
      <c r="DEW16" s="438"/>
      <c r="DEX16" s="438"/>
      <c r="DEY16" s="438"/>
      <c r="DEZ16" s="438"/>
      <c r="DFA16" s="438"/>
      <c r="DFB16" s="438"/>
      <c r="DFC16" s="438"/>
      <c r="DFD16" s="438"/>
      <c r="DFE16" s="438"/>
      <c r="DFF16" s="438"/>
      <c r="DFG16" s="438"/>
      <c r="DFH16" s="438"/>
      <c r="DFI16" s="438"/>
      <c r="DFJ16" s="438"/>
      <c r="DFK16" s="438"/>
      <c r="DFL16" s="438"/>
      <c r="DFM16" s="438"/>
      <c r="DFN16" s="438"/>
      <c r="DFO16" s="438"/>
      <c r="DFP16" s="438"/>
      <c r="DFQ16" s="438"/>
      <c r="DFR16" s="438"/>
      <c r="DFS16" s="438"/>
      <c r="DFT16" s="438"/>
      <c r="DFU16" s="438"/>
      <c r="DFV16" s="438"/>
      <c r="DFW16" s="438"/>
      <c r="DFX16" s="438"/>
      <c r="DFY16" s="438"/>
      <c r="DFZ16" s="438"/>
      <c r="DGA16" s="438"/>
      <c r="DGB16" s="438"/>
      <c r="DGC16" s="438"/>
      <c r="DGD16" s="438"/>
      <c r="DGE16" s="438"/>
      <c r="DGF16" s="438"/>
      <c r="DGG16" s="438"/>
      <c r="DGH16" s="438"/>
      <c r="DGI16" s="438"/>
      <c r="DGJ16" s="438"/>
      <c r="DGK16" s="438"/>
      <c r="DGL16" s="438"/>
      <c r="DGM16" s="438"/>
      <c r="DGN16" s="438"/>
      <c r="DGO16" s="438"/>
      <c r="DGP16" s="438"/>
      <c r="DGQ16" s="438"/>
      <c r="DGR16" s="438"/>
      <c r="DGS16" s="438"/>
      <c r="DGT16" s="438"/>
      <c r="DGU16" s="438"/>
      <c r="DGV16" s="438"/>
      <c r="DGW16" s="438"/>
      <c r="DGX16" s="438"/>
      <c r="DGY16" s="438"/>
      <c r="DGZ16" s="438"/>
      <c r="DHA16" s="438"/>
      <c r="DHB16" s="438"/>
      <c r="DHC16" s="438"/>
      <c r="DHD16" s="438"/>
      <c r="DHE16" s="438"/>
      <c r="DHF16" s="438"/>
      <c r="DHG16" s="438"/>
      <c r="DHH16" s="438"/>
      <c r="DHI16" s="438"/>
      <c r="DHJ16" s="438"/>
      <c r="DHK16" s="438"/>
      <c r="DHL16" s="438"/>
      <c r="DHM16" s="438"/>
      <c r="DHN16" s="438"/>
      <c r="DHO16" s="438"/>
      <c r="DHP16" s="438"/>
      <c r="DHQ16" s="438"/>
      <c r="DHR16" s="438"/>
      <c r="DHS16" s="438"/>
      <c r="DHT16" s="438"/>
      <c r="DHU16" s="438"/>
      <c r="DHV16" s="438"/>
      <c r="DHW16" s="438"/>
      <c r="DHX16" s="438"/>
      <c r="DHY16" s="438"/>
      <c r="DHZ16" s="438"/>
      <c r="DIA16" s="438"/>
      <c r="DIB16" s="438"/>
      <c r="DIC16" s="438"/>
      <c r="DID16" s="438"/>
      <c r="DIE16" s="438"/>
      <c r="DIF16" s="438"/>
      <c r="DIG16" s="438"/>
      <c r="DIH16" s="438"/>
      <c r="DII16" s="438"/>
      <c r="DIJ16" s="438"/>
      <c r="DIK16" s="438"/>
      <c r="DIL16" s="438"/>
      <c r="DIM16" s="438"/>
      <c r="DIN16" s="438"/>
      <c r="DIO16" s="438"/>
      <c r="DIP16" s="438"/>
      <c r="DIQ16" s="438"/>
      <c r="DIR16" s="438"/>
      <c r="DIS16" s="438"/>
      <c r="DIT16" s="438"/>
      <c r="DIU16" s="438"/>
      <c r="DIV16" s="438"/>
      <c r="DIW16" s="438"/>
      <c r="DIX16" s="438"/>
      <c r="DIY16" s="438"/>
      <c r="DIZ16" s="438"/>
      <c r="DJA16" s="438"/>
      <c r="DJB16" s="438"/>
      <c r="DJC16" s="438"/>
      <c r="DJD16" s="438"/>
      <c r="DJE16" s="438"/>
      <c r="DJF16" s="438"/>
      <c r="DJG16" s="438"/>
      <c r="DJH16" s="438"/>
      <c r="DJI16" s="438"/>
      <c r="DJJ16" s="438"/>
      <c r="DJK16" s="438"/>
      <c r="DJL16" s="438"/>
      <c r="DJM16" s="438"/>
      <c r="DJN16" s="438"/>
      <c r="DJO16" s="438"/>
      <c r="DJP16" s="438"/>
      <c r="DJQ16" s="438"/>
      <c r="DJR16" s="438"/>
      <c r="DJS16" s="438"/>
      <c r="DJT16" s="438"/>
      <c r="DJU16" s="438"/>
      <c r="DJV16" s="438"/>
      <c r="DJW16" s="438"/>
      <c r="DJX16" s="438"/>
      <c r="DJY16" s="438"/>
      <c r="DJZ16" s="438"/>
      <c r="DKA16" s="438"/>
      <c r="DKB16" s="438"/>
      <c r="DKC16" s="438"/>
      <c r="DKD16" s="438"/>
      <c r="DKE16" s="438"/>
      <c r="DKF16" s="438"/>
      <c r="DKG16" s="438"/>
      <c r="DKH16" s="438"/>
      <c r="DKI16" s="438"/>
      <c r="DKJ16" s="438"/>
      <c r="DKK16" s="438"/>
      <c r="DKL16" s="438"/>
      <c r="DKM16" s="438"/>
      <c r="DKN16" s="438"/>
      <c r="DKO16" s="438"/>
      <c r="DKP16" s="438"/>
      <c r="DKQ16" s="438"/>
      <c r="DKR16" s="438"/>
      <c r="DKS16" s="438"/>
      <c r="DKT16" s="438"/>
      <c r="DKU16" s="438"/>
      <c r="DKV16" s="438"/>
      <c r="DKW16" s="438"/>
      <c r="DKX16" s="438"/>
      <c r="DKY16" s="438"/>
      <c r="DKZ16" s="438"/>
      <c r="DLA16" s="438"/>
      <c r="DLB16" s="438"/>
      <c r="DLC16" s="438"/>
      <c r="DLD16" s="438"/>
      <c r="DLE16" s="438"/>
      <c r="DLF16" s="438"/>
      <c r="DLG16" s="438"/>
      <c r="DLH16" s="438"/>
      <c r="DLI16" s="438"/>
      <c r="DLJ16" s="438"/>
      <c r="DLK16" s="438"/>
      <c r="DLL16" s="438"/>
      <c r="DLM16" s="438"/>
      <c r="DLN16" s="438"/>
      <c r="DLO16" s="438"/>
      <c r="DLP16" s="438"/>
      <c r="DLQ16" s="438"/>
      <c r="DLR16" s="438"/>
      <c r="DLS16" s="438"/>
      <c r="DLT16" s="438"/>
      <c r="DLU16" s="438"/>
      <c r="DLV16" s="438"/>
      <c r="DLW16" s="438"/>
      <c r="DLX16" s="438"/>
      <c r="DLY16" s="438"/>
      <c r="DLZ16" s="438"/>
      <c r="DMA16" s="438"/>
      <c r="DMB16" s="438"/>
      <c r="DMC16" s="438"/>
      <c r="DMD16" s="438"/>
      <c r="DME16" s="438"/>
      <c r="DMF16" s="438"/>
      <c r="DMG16" s="438"/>
      <c r="DMH16" s="438"/>
      <c r="DMI16" s="438"/>
      <c r="DMJ16" s="438"/>
      <c r="DMK16" s="438"/>
      <c r="DML16" s="438"/>
      <c r="DMM16" s="438"/>
      <c r="DMN16" s="438"/>
      <c r="DMO16" s="438"/>
      <c r="DMP16" s="438"/>
      <c r="DMQ16" s="438"/>
      <c r="DMR16" s="438"/>
      <c r="DMS16" s="438"/>
      <c r="DMT16" s="438"/>
      <c r="DMU16" s="438"/>
      <c r="DMV16" s="438"/>
      <c r="DMW16" s="438"/>
      <c r="DMX16" s="438"/>
      <c r="DMY16" s="438"/>
      <c r="DMZ16" s="438"/>
      <c r="DNA16" s="438"/>
      <c r="DNB16" s="438"/>
      <c r="DNC16" s="438"/>
      <c r="DND16" s="438"/>
      <c r="DNE16" s="438"/>
      <c r="DNF16" s="438"/>
      <c r="DNG16" s="438"/>
      <c r="DNH16" s="438"/>
      <c r="DNI16" s="438"/>
      <c r="DNJ16" s="438"/>
      <c r="DNK16" s="438"/>
      <c r="DNL16" s="438"/>
      <c r="DNM16" s="438"/>
      <c r="DNN16" s="438"/>
      <c r="DNO16" s="438"/>
      <c r="DNP16" s="438"/>
      <c r="DNQ16" s="438"/>
      <c r="DNR16" s="438"/>
      <c r="DNS16" s="438"/>
      <c r="DNT16" s="438"/>
      <c r="DNU16" s="438"/>
      <c r="DNV16" s="438"/>
      <c r="DNW16" s="438"/>
      <c r="DNX16" s="438"/>
      <c r="DNY16" s="438"/>
      <c r="DNZ16" s="438"/>
      <c r="DOA16" s="438"/>
      <c r="DOB16" s="438"/>
      <c r="DOC16" s="438"/>
      <c r="DOD16" s="438"/>
      <c r="DOE16" s="438"/>
      <c r="DOF16" s="438"/>
      <c r="DOG16" s="438"/>
      <c r="DOH16" s="438"/>
      <c r="DOI16" s="438"/>
      <c r="DOJ16" s="438"/>
      <c r="DOK16" s="438"/>
      <c r="DOL16" s="438"/>
      <c r="DOM16" s="438"/>
      <c r="DON16" s="438"/>
      <c r="DOO16" s="438"/>
      <c r="DOP16" s="438"/>
      <c r="DOQ16" s="438"/>
      <c r="DOR16" s="438"/>
      <c r="DOS16" s="438"/>
      <c r="DOT16" s="438"/>
      <c r="DOU16" s="438"/>
      <c r="DOV16" s="438"/>
      <c r="DOW16" s="438"/>
      <c r="DOX16" s="438"/>
      <c r="DOY16" s="438"/>
      <c r="DOZ16" s="438"/>
      <c r="DPA16" s="438"/>
      <c r="DPB16" s="438"/>
      <c r="DPC16" s="438"/>
      <c r="DPD16" s="438"/>
      <c r="DPE16" s="438"/>
      <c r="DPF16" s="438"/>
      <c r="DPG16" s="438"/>
      <c r="DPH16" s="438"/>
      <c r="DPI16" s="438"/>
      <c r="DPJ16" s="438"/>
      <c r="DPK16" s="438"/>
      <c r="DPL16" s="438"/>
      <c r="DPM16" s="438"/>
      <c r="DPN16" s="438"/>
      <c r="DPO16" s="438"/>
      <c r="DPP16" s="438"/>
      <c r="DPQ16" s="438"/>
      <c r="DPR16" s="438"/>
      <c r="DPS16" s="438"/>
      <c r="DPT16" s="438"/>
      <c r="DPU16" s="438"/>
      <c r="DPV16" s="438"/>
      <c r="DPW16" s="438"/>
      <c r="DPX16" s="438"/>
      <c r="DPY16" s="438"/>
      <c r="DPZ16" s="438"/>
      <c r="DQA16" s="438"/>
      <c r="DQB16" s="438"/>
      <c r="DQC16" s="438"/>
      <c r="DQD16" s="438"/>
      <c r="DQE16" s="438"/>
      <c r="DQF16" s="438"/>
      <c r="DQG16" s="438"/>
      <c r="DQH16" s="438"/>
      <c r="DQI16" s="438"/>
      <c r="DQJ16" s="438"/>
      <c r="DQK16" s="438"/>
      <c r="DQL16" s="438"/>
      <c r="DQM16" s="438"/>
      <c r="DQN16" s="438"/>
      <c r="DQO16" s="438"/>
      <c r="DQP16" s="438"/>
      <c r="DQQ16" s="438"/>
      <c r="DQR16" s="438"/>
      <c r="DQS16" s="438"/>
      <c r="DQT16" s="438"/>
      <c r="DQU16" s="438"/>
      <c r="DQV16" s="438"/>
      <c r="DQW16" s="438"/>
      <c r="DQX16" s="438"/>
      <c r="DQY16" s="438"/>
      <c r="DQZ16" s="438"/>
      <c r="DRA16" s="438"/>
      <c r="DRB16" s="438"/>
      <c r="DRC16" s="438"/>
      <c r="DRD16" s="438"/>
      <c r="DRE16" s="438"/>
      <c r="DRF16" s="438"/>
      <c r="DRG16" s="438"/>
      <c r="DRH16" s="438"/>
      <c r="DRI16" s="438"/>
      <c r="DRJ16" s="438"/>
      <c r="DRK16" s="438"/>
      <c r="DRL16" s="438"/>
      <c r="DRM16" s="438"/>
      <c r="DRN16" s="438"/>
      <c r="DRO16" s="438"/>
      <c r="DRP16" s="438"/>
      <c r="DRQ16" s="438"/>
      <c r="DRR16" s="438"/>
      <c r="DRS16" s="438"/>
      <c r="DRT16" s="438"/>
      <c r="DRU16" s="438"/>
      <c r="DRV16" s="438"/>
      <c r="DRW16" s="438"/>
      <c r="DRX16" s="438"/>
      <c r="DRY16" s="438"/>
      <c r="DRZ16" s="438"/>
      <c r="DSA16" s="438"/>
      <c r="DSB16" s="438"/>
      <c r="DSC16" s="438"/>
      <c r="DSD16" s="438"/>
      <c r="DSE16" s="438"/>
      <c r="DSF16" s="438"/>
      <c r="DSG16" s="438"/>
      <c r="DSH16" s="438"/>
      <c r="DSI16" s="438"/>
      <c r="DSJ16" s="438"/>
      <c r="DSK16" s="438"/>
      <c r="DSL16" s="438"/>
      <c r="DSM16" s="438"/>
      <c r="DSN16" s="438"/>
      <c r="DSO16" s="438"/>
      <c r="DSP16" s="438"/>
      <c r="DSQ16" s="438"/>
      <c r="DSR16" s="438"/>
      <c r="DSS16" s="438"/>
      <c r="DST16" s="438"/>
      <c r="DSU16" s="438"/>
      <c r="DSV16" s="438"/>
      <c r="DSW16" s="438"/>
      <c r="DSX16" s="438"/>
      <c r="DSY16" s="438"/>
      <c r="DSZ16" s="438"/>
      <c r="DTA16" s="438"/>
      <c r="DTB16" s="438"/>
      <c r="DTC16" s="438"/>
      <c r="DTD16" s="438"/>
      <c r="DTE16" s="438"/>
      <c r="DTF16" s="438"/>
      <c r="DTG16" s="438"/>
      <c r="DTH16" s="438"/>
      <c r="DTI16" s="438"/>
      <c r="DTJ16" s="438"/>
      <c r="DTK16" s="438"/>
      <c r="DTL16" s="438"/>
      <c r="DTM16" s="438"/>
      <c r="DTN16" s="438"/>
      <c r="DTO16" s="438"/>
      <c r="DTP16" s="438"/>
      <c r="DTQ16" s="438"/>
      <c r="DTR16" s="438"/>
      <c r="DTS16" s="438"/>
      <c r="DTT16" s="438"/>
      <c r="DTU16" s="438"/>
      <c r="DTV16" s="438"/>
      <c r="DTW16" s="438"/>
      <c r="DTX16" s="438"/>
      <c r="DTY16" s="438"/>
      <c r="DTZ16" s="438"/>
      <c r="DUA16" s="438"/>
      <c r="DUB16" s="438"/>
      <c r="DUC16" s="438"/>
      <c r="DUD16" s="438"/>
      <c r="DUE16" s="438"/>
      <c r="DUF16" s="438"/>
      <c r="DUG16" s="438"/>
      <c r="DUH16" s="438"/>
      <c r="DUI16" s="438"/>
      <c r="DUJ16" s="438"/>
      <c r="DUK16" s="438"/>
      <c r="DUL16" s="438"/>
      <c r="DUM16" s="438"/>
      <c r="DUN16" s="438"/>
      <c r="DUO16" s="438"/>
      <c r="DUP16" s="438"/>
      <c r="DUQ16" s="438"/>
      <c r="DUR16" s="438"/>
      <c r="DUS16" s="438"/>
      <c r="DUT16" s="438"/>
      <c r="DUU16" s="438"/>
      <c r="DUV16" s="438"/>
      <c r="DUW16" s="438"/>
      <c r="DUX16" s="438"/>
      <c r="DUY16" s="438"/>
      <c r="DUZ16" s="438"/>
      <c r="DVA16" s="438"/>
      <c r="DVB16" s="438"/>
      <c r="DVC16" s="438"/>
      <c r="DVD16" s="438"/>
      <c r="DVE16" s="438"/>
      <c r="DVF16" s="438"/>
      <c r="DVG16" s="438"/>
      <c r="DVH16" s="438"/>
      <c r="DVI16" s="438"/>
      <c r="DVJ16" s="438"/>
      <c r="DVK16" s="438"/>
      <c r="DVL16" s="438"/>
      <c r="DVM16" s="438"/>
      <c r="DVN16" s="438"/>
      <c r="DVO16" s="438"/>
      <c r="DVP16" s="438"/>
      <c r="DVQ16" s="438"/>
      <c r="DVR16" s="438"/>
      <c r="DVS16" s="438"/>
      <c r="DVT16" s="438"/>
      <c r="DVU16" s="438"/>
      <c r="DVV16" s="438"/>
      <c r="DVW16" s="438"/>
      <c r="DVX16" s="438"/>
      <c r="DVY16" s="438"/>
      <c r="DVZ16" s="438"/>
      <c r="DWA16" s="438"/>
      <c r="DWB16" s="438"/>
      <c r="DWC16" s="438"/>
      <c r="DWD16" s="438"/>
      <c r="DWE16" s="438"/>
      <c r="DWF16" s="438"/>
      <c r="DWG16" s="438"/>
      <c r="DWH16" s="438"/>
      <c r="DWI16" s="438"/>
      <c r="DWJ16" s="438"/>
      <c r="DWK16" s="438"/>
      <c r="DWL16" s="438"/>
      <c r="DWM16" s="438"/>
      <c r="DWN16" s="438"/>
      <c r="DWO16" s="438"/>
      <c r="DWP16" s="438"/>
      <c r="DWQ16" s="438"/>
      <c r="DWR16" s="438"/>
      <c r="DWS16" s="438"/>
      <c r="DWT16" s="438"/>
      <c r="DWU16" s="438"/>
      <c r="DWV16" s="438"/>
      <c r="DWW16" s="438"/>
      <c r="DWX16" s="438"/>
      <c r="DWY16" s="438"/>
      <c r="DWZ16" s="438"/>
      <c r="DXA16" s="438"/>
      <c r="DXB16" s="438"/>
      <c r="DXC16" s="438"/>
      <c r="DXD16" s="438"/>
      <c r="DXE16" s="438"/>
      <c r="DXF16" s="438"/>
      <c r="DXG16" s="438"/>
      <c r="DXH16" s="438"/>
      <c r="DXI16" s="438"/>
      <c r="DXJ16" s="438"/>
      <c r="DXK16" s="438"/>
      <c r="DXL16" s="438"/>
      <c r="DXM16" s="438"/>
      <c r="DXN16" s="438"/>
      <c r="DXO16" s="438"/>
      <c r="DXP16" s="438"/>
      <c r="DXQ16" s="438"/>
      <c r="DXR16" s="438"/>
      <c r="DXS16" s="438"/>
      <c r="DXT16" s="438"/>
      <c r="DXU16" s="438"/>
      <c r="DXV16" s="438"/>
      <c r="DXW16" s="438"/>
      <c r="DXX16" s="438"/>
      <c r="DXY16" s="438"/>
      <c r="DXZ16" s="438"/>
      <c r="DYA16" s="438"/>
      <c r="DYB16" s="438"/>
      <c r="DYC16" s="438"/>
      <c r="DYD16" s="438"/>
      <c r="DYE16" s="438"/>
      <c r="DYF16" s="438"/>
      <c r="DYG16" s="438"/>
      <c r="DYH16" s="438"/>
      <c r="DYI16" s="438"/>
      <c r="DYJ16" s="438"/>
      <c r="DYK16" s="438"/>
      <c r="DYL16" s="438"/>
      <c r="DYM16" s="438"/>
      <c r="DYN16" s="438"/>
      <c r="DYO16" s="438"/>
      <c r="DYP16" s="438"/>
      <c r="DYQ16" s="438"/>
      <c r="DYR16" s="438"/>
      <c r="DYS16" s="438"/>
      <c r="DYT16" s="438"/>
      <c r="DYU16" s="438"/>
      <c r="DYV16" s="438"/>
      <c r="DYW16" s="438"/>
      <c r="DYX16" s="438"/>
      <c r="DYY16" s="438"/>
      <c r="DYZ16" s="438"/>
      <c r="DZA16" s="438"/>
      <c r="DZB16" s="438"/>
      <c r="DZC16" s="438"/>
      <c r="DZD16" s="438"/>
      <c r="DZE16" s="438"/>
      <c r="DZF16" s="438"/>
      <c r="DZG16" s="438"/>
      <c r="DZH16" s="438"/>
      <c r="DZI16" s="438"/>
      <c r="DZJ16" s="438"/>
      <c r="DZK16" s="438"/>
      <c r="DZL16" s="438"/>
      <c r="DZM16" s="438"/>
      <c r="DZN16" s="438"/>
      <c r="DZO16" s="438"/>
      <c r="DZP16" s="438"/>
      <c r="DZQ16" s="438"/>
      <c r="DZR16" s="438"/>
      <c r="DZS16" s="438"/>
      <c r="DZT16" s="438"/>
      <c r="DZU16" s="438"/>
      <c r="DZV16" s="438"/>
      <c r="DZW16" s="438"/>
      <c r="DZX16" s="438"/>
      <c r="DZY16" s="438"/>
      <c r="DZZ16" s="438"/>
      <c r="EAA16" s="438"/>
      <c r="EAB16" s="438"/>
      <c r="EAC16" s="438"/>
      <c r="EAD16" s="438"/>
      <c r="EAE16" s="438"/>
      <c r="EAF16" s="438"/>
      <c r="EAG16" s="438"/>
      <c r="EAH16" s="438"/>
      <c r="EAI16" s="438"/>
      <c r="EAJ16" s="438"/>
      <c r="EAK16" s="438"/>
      <c r="EAL16" s="438"/>
      <c r="EAM16" s="438"/>
      <c r="EAN16" s="438"/>
      <c r="EAO16" s="438"/>
      <c r="EAP16" s="438"/>
      <c r="EAQ16" s="438"/>
      <c r="EAR16" s="438"/>
      <c r="EAS16" s="438"/>
      <c r="EAT16" s="438"/>
      <c r="EAU16" s="438"/>
      <c r="EAV16" s="438"/>
      <c r="EAW16" s="438"/>
      <c r="EAX16" s="438"/>
      <c r="EAY16" s="438"/>
      <c r="EAZ16" s="438"/>
      <c r="EBA16" s="438"/>
      <c r="EBB16" s="438"/>
      <c r="EBC16" s="438"/>
      <c r="EBD16" s="438"/>
      <c r="EBE16" s="438"/>
      <c r="EBF16" s="438"/>
      <c r="EBG16" s="438"/>
      <c r="EBH16" s="438"/>
      <c r="EBI16" s="438"/>
      <c r="EBJ16" s="438"/>
      <c r="EBK16" s="438"/>
      <c r="EBL16" s="438"/>
      <c r="EBM16" s="438"/>
      <c r="EBN16" s="438"/>
      <c r="EBO16" s="438"/>
      <c r="EBP16" s="438"/>
      <c r="EBQ16" s="438"/>
      <c r="EBR16" s="438"/>
      <c r="EBS16" s="438"/>
      <c r="EBT16" s="438"/>
      <c r="EBU16" s="438"/>
      <c r="EBV16" s="438"/>
      <c r="EBW16" s="438"/>
      <c r="EBX16" s="438"/>
      <c r="EBY16" s="438"/>
      <c r="EBZ16" s="438"/>
      <c r="ECA16" s="438"/>
      <c r="ECB16" s="438"/>
      <c r="ECC16" s="438"/>
      <c r="ECD16" s="438"/>
      <c r="ECE16" s="438"/>
      <c r="ECF16" s="438"/>
      <c r="ECG16" s="438"/>
      <c r="ECH16" s="438"/>
      <c r="ECI16" s="438"/>
      <c r="ECJ16" s="438"/>
      <c r="ECK16" s="438"/>
      <c r="ECL16" s="438"/>
      <c r="ECM16" s="438"/>
      <c r="ECN16" s="438"/>
      <c r="ECO16" s="438"/>
      <c r="ECP16" s="438"/>
      <c r="ECQ16" s="438"/>
      <c r="ECR16" s="438"/>
      <c r="ECS16" s="438"/>
      <c r="ECT16" s="438"/>
      <c r="ECU16" s="438"/>
      <c r="ECV16" s="438"/>
      <c r="ECW16" s="438"/>
      <c r="ECX16" s="438"/>
      <c r="ECY16" s="438"/>
      <c r="ECZ16" s="438"/>
      <c r="EDA16" s="438"/>
      <c r="EDB16" s="438"/>
      <c r="EDC16" s="438"/>
      <c r="EDD16" s="438"/>
      <c r="EDE16" s="438"/>
      <c r="EDF16" s="438"/>
      <c r="EDG16" s="438"/>
      <c r="EDH16" s="438"/>
      <c r="EDI16" s="438"/>
      <c r="EDJ16" s="438"/>
      <c r="EDK16" s="438"/>
      <c r="EDL16" s="438"/>
      <c r="EDM16" s="438"/>
      <c r="EDN16" s="438"/>
      <c r="EDO16" s="438"/>
      <c r="EDP16" s="438"/>
      <c r="EDQ16" s="438"/>
      <c r="EDR16" s="438"/>
      <c r="EDS16" s="438"/>
      <c r="EDT16" s="438"/>
      <c r="EDU16" s="438"/>
      <c r="EDV16" s="438"/>
      <c r="EDW16" s="438"/>
      <c r="EDX16" s="438"/>
      <c r="EDY16" s="438"/>
      <c r="EDZ16" s="438"/>
      <c r="EEA16" s="438"/>
      <c r="EEB16" s="438"/>
      <c r="EEC16" s="438"/>
      <c r="EED16" s="438"/>
      <c r="EEE16" s="438"/>
      <c r="EEF16" s="438"/>
      <c r="EEG16" s="438"/>
      <c r="EEH16" s="438"/>
      <c r="EEI16" s="438"/>
      <c r="EEJ16" s="438"/>
      <c r="EEK16" s="438"/>
      <c r="EEL16" s="438"/>
      <c r="EEM16" s="438"/>
      <c r="EEN16" s="438"/>
      <c r="EEO16" s="438"/>
      <c r="EEP16" s="438"/>
      <c r="EEQ16" s="438"/>
      <c r="EER16" s="438"/>
      <c r="EES16" s="438"/>
      <c r="EET16" s="438"/>
      <c r="EEU16" s="438"/>
      <c r="EEV16" s="438"/>
      <c r="EEW16" s="438"/>
      <c r="EEX16" s="438"/>
      <c r="EEY16" s="438"/>
      <c r="EEZ16" s="438"/>
      <c r="EFA16" s="438"/>
      <c r="EFB16" s="438"/>
      <c r="EFC16" s="438"/>
      <c r="EFD16" s="438"/>
      <c r="EFE16" s="438"/>
      <c r="EFF16" s="438"/>
      <c r="EFG16" s="438"/>
      <c r="EFH16" s="438"/>
      <c r="EFI16" s="438"/>
      <c r="EFJ16" s="438"/>
      <c r="EFK16" s="438"/>
      <c r="EFL16" s="438"/>
      <c r="EFM16" s="438"/>
      <c r="EFN16" s="438"/>
      <c r="EFO16" s="438"/>
      <c r="EFP16" s="438"/>
      <c r="EFQ16" s="438"/>
      <c r="EFR16" s="438"/>
      <c r="EFS16" s="438"/>
      <c r="EFT16" s="438"/>
      <c r="EFU16" s="438"/>
      <c r="EFV16" s="438"/>
      <c r="EFW16" s="438"/>
      <c r="EFX16" s="438"/>
      <c r="EFY16" s="438"/>
      <c r="EFZ16" s="438"/>
      <c r="EGA16" s="438"/>
      <c r="EGB16" s="438"/>
      <c r="EGC16" s="438"/>
      <c r="EGD16" s="438"/>
      <c r="EGE16" s="438"/>
      <c r="EGF16" s="438"/>
      <c r="EGG16" s="438"/>
      <c r="EGH16" s="438"/>
      <c r="EGI16" s="438"/>
      <c r="EGJ16" s="438"/>
      <c r="EGK16" s="438"/>
      <c r="EGL16" s="438"/>
      <c r="EGM16" s="438"/>
      <c r="EGN16" s="438"/>
      <c r="EGO16" s="438"/>
      <c r="EGP16" s="438"/>
      <c r="EGQ16" s="438"/>
      <c r="EGR16" s="438"/>
      <c r="EGS16" s="438"/>
      <c r="EGT16" s="438"/>
      <c r="EGU16" s="438"/>
      <c r="EGV16" s="438"/>
      <c r="EGW16" s="438"/>
      <c r="EGX16" s="438"/>
      <c r="EGY16" s="438"/>
      <c r="EGZ16" s="438"/>
      <c r="EHA16" s="438"/>
      <c r="EHB16" s="438"/>
      <c r="EHC16" s="438"/>
      <c r="EHD16" s="438"/>
      <c r="EHE16" s="438"/>
      <c r="EHF16" s="438"/>
      <c r="EHG16" s="438"/>
      <c r="EHH16" s="438"/>
      <c r="EHI16" s="438"/>
      <c r="EHJ16" s="438"/>
      <c r="EHK16" s="438"/>
      <c r="EHL16" s="438"/>
      <c r="EHM16" s="438"/>
      <c r="EHN16" s="438"/>
      <c r="EHO16" s="438"/>
      <c r="EHP16" s="438"/>
      <c r="EHQ16" s="438"/>
      <c r="EHR16" s="438"/>
      <c r="EHS16" s="438"/>
      <c r="EHT16" s="438"/>
      <c r="EHU16" s="438"/>
      <c r="EHV16" s="438"/>
      <c r="EHW16" s="438"/>
      <c r="EHX16" s="438"/>
      <c r="EHY16" s="438"/>
      <c r="EHZ16" s="438"/>
      <c r="EIA16" s="438"/>
      <c r="EIB16" s="438"/>
      <c r="EIC16" s="438"/>
      <c r="EID16" s="438"/>
      <c r="EIE16" s="438"/>
      <c r="EIF16" s="438"/>
      <c r="EIG16" s="438"/>
      <c r="EIH16" s="438"/>
      <c r="EII16" s="438"/>
      <c r="EIJ16" s="438"/>
      <c r="EIK16" s="438"/>
      <c r="EIL16" s="438"/>
      <c r="EIM16" s="438"/>
      <c r="EIN16" s="438"/>
      <c r="EIO16" s="438"/>
      <c r="EIP16" s="438"/>
      <c r="EIQ16" s="438"/>
      <c r="EIR16" s="438"/>
      <c r="EIS16" s="438"/>
      <c r="EIT16" s="438"/>
      <c r="EIU16" s="438"/>
      <c r="EIV16" s="438"/>
      <c r="EIW16" s="438"/>
      <c r="EIX16" s="438"/>
      <c r="EIY16" s="438"/>
      <c r="EIZ16" s="438"/>
      <c r="EJA16" s="438"/>
      <c r="EJB16" s="438"/>
      <c r="EJC16" s="438"/>
      <c r="EJD16" s="438"/>
      <c r="EJE16" s="438"/>
      <c r="EJF16" s="438"/>
      <c r="EJG16" s="438"/>
      <c r="EJH16" s="438"/>
      <c r="EJI16" s="438"/>
      <c r="EJJ16" s="438"/>
      <c r="EJK16" s="438"/>
      <c r="EJL16" s="438"/>
      <c r="EJM16" s="438"/>
      <c r="EJN16" s="438"/>
      <c r="EJO16" s="438"/>
      <c r="EJP16" s="438"/>
      <c r="EJQ16" s="438"/>
      <c r="EJR16" s="438"/>
      <c r="EJS16" s="438"/>
      <c r="EJT16" s="438"/>
      <c r="EJU16" s="438"/>
      <c r="EJV16" s="438"/>
      <c r="EJW16" s="438"/>
      <c r="EJX16" s="438"/>
      <c r="EJY16" s="438"/>
      <c r="EJZ16" s="438"/>
      <c r="EKA16" s="438"/>
      <c r="EKB16" s="438"/>
      <c r="EKC16" s="438"/>
      <c r="EKD16" s="438"/>
      <c r="EKE16" s="438"/>
      <c r="EKF16" s="438"/>
      <c r="EKG16" s="438"/>
      <c r="EKH16" s="438"/>
      <c r="EKI16" s="438"/>
      <c r="EKJ16" s="438"/>
      <c r="EKK16" s="438"/>
      <c r="EKL16" s="438"/>
      <c r="EKM16" s="438"/>
      <c r="EKN16" s="438"/>
      <c r="EKO16" s="438"/>
      <c r="EKP16" s="438"/>
      <c r="EKQ16" s="438"/>
      <c r="EKR16" s="438"/>
      <c r="EKS16" s="438"/>
      <c r="EKT16" s="438"/>
      <c r="EKU16" s="438"/>
      <c r="EKV16" s="438"/>
      <c r="EKW16" s="438"/>
      <c r="EKX16" s="438"/>
      <c r="EKY16" s="438"/>
      <c r="EKZ16" s="438"/>
      <c r="ELA16" s="438"/>
      <c r="ELB16" s="438"/>
      <c r="ELC16" s="438"/>
      <c r="ELD16" s="438"/>
      <c r="ELE16" s="438"/>
      <c r="ELF16" s="438"/>
      <c r="ELG16" s="438"/>
      <c r="ELH16" s="438"/>
      <c r="ELI16" s="438"/>
      <c r="ELJ16" s="438"/>
      <c r="ELK16" s="438"/>
      <c r="ELL16" s="438"/>
      <c r="ELM16" s="438"/>
      <c r="ELN16" s="438"/>
      <c r="ELO16" s="438"/>
      <c r="ELP16" s="438"/>
      <c r="ELQ16" s="438"/>
      <c r="ELR16" s="438"/>
      <c r="ELS16" s="438"/>
      <c r="ELT16" s="438"/>
      <c r="ELU16" s="438"/>
      <c r="ELV16" s="438"/>
      <c r="ELW16" s="438"/>
      <c r="ELX16" s="438"/>
      <c r="ELY16" s="438"/>
      <c r="ELZ16" s="438"/>
      <c r="EMA16" s="438"/>
      <c r="EMB16" s="438"/>
      <c r="EMC16" s="438"/>
      <c r="EMD16" s="438"/>
      <c r="EME16" s="438"/>
      <c r="EMF16" s="438"/>
      <c r="EMG16" s="438"/>
      <c r="EMH16" s="438"/>
      <c r="EMI16" s="438"/>
      <c r="EMJ16" s="438"/>
      <c r="EMK16" s="438"/>
      <c r="EML16" s="438"/>
      <c r="EMM16" s="438"/>
      <c r="EMN16" s="438"/>
      <c r="EMO16" s="438"/>
      <c r="EMP16" s="438"/>
      <c r="EMQ16" s="438"/>
      <c r="EMR16" s="438"/>
      <c r="EMS16" s="438"/>
      <c r="EMT16" s="438"/>
      <c r="EMU16" s="438"/>
      <c r="EMV16" s="438"/>
      <c r="EMW16" s="438"/>
      <c r="EMX16" s="438"/>
      <c r="EMY16" s="438"/>
      <c r="EMZ16" s="438"/>
      <c r="ENA16" s="438"/>
      <c r="ENB16" s="438"/>
      <c r="ENC16" s="438"/>
      <c r="END16" s="438"/>
      <c r="ENE16" s="438"/>
      <c r="ENF16" s="438"/>
      <c r="ENG16" s="438"/>
      <c r="ENH16" s="438"/>
      <c r="ENI16" s="438"/>
      <c r="ENJ16" s="438"/>
      <c r="ENK16" s="438"/>
      <c r="ENL16" s="438"/>
      <c r="ENM16" s="438"/>
      <c r="ENN16" s="438"/>
      <c r="ENO16" s="438"/>
      <c r="ENP16" s="438"/>
      <c r="ENQ16" s="438"/>
      <c r="ENR16" s="438"/>
      <c r="ENS16" s="438"/>
      <c r="ENT16" s="438"/>
      <c r="ENU16" s="438"/>
      <c r="ENV16" s="438"/>
      <c r="ENW16" s="438"/>
      <c r="ENX16" s="438"/>
      <c r="ENY16" s="438"/>
      <c r="ENZ16" s="438"/>
      <c r="EOA16" s="438"/>
      <c r="EOB16" s="438"/>
      <c r="EOC16" s="438"/>
      <c r="EOD16" s="438"/>
      <c r="EOE16" s="438"/>
      <c r="EOF16" s="438"/>
      <c r="EOG16" s="438"/>
      <c r="EOH16" s="438"/>
      <c r="EOI16" s="438"/>
      <c r="EOJ16" s="438"/>
      <c r="EOK16" s="438"/>
      <c r="EOL16" s="438"/>
      <c r="EOM16" s="438"/>
      <c r="EON16" s="438"/>
      <c r="EOO16" s="438"/>
      <c r="EOP16" s="438"/>
      <c r="EOQ16" s="438"/>
      <c r="EOR16" s="438"/>
      <c r="EOS16" s="438"/>
      <c r="EOT16" s="438"/>
      <c r="EOU16" s="438"/>
      <c r="EOV16" s="438"/>
      <c r="EOW16" s="438"/>
      <c r="EOX16" s="438"/>
      <c r="EOY16" s="438"/>
      <c r="EOZ16" s="438"/>
      <c r="EPA16" s="438"/>
      <c r="EPB16" s="438"/>
      <c r="EPC16" s="438"/>
      <c r="EPD16" s="438"/>
      <c r="EPE16" s="438"/>
      <c r="EPF16" s="438"/>
      <c r="EPG16" s="438"/>
      <c r="EPH16" s="438"/>
      <c r="EPI16" s="438"/>
      <c r="EPJ16" s="438"/>
      <c r="EPK16" s="438"/>
      <c r="EPL16" s="438"/>
      <c r="EPM16" s="438"/>
      <c r="EPN16" s="438"/>
      <c r="EPO16" s="438"/>
      <c r="EPP16" s="438"/>
      <c r="EPQ16" s="438"/>
      <c r="EPR16" s="438"/>
      <c r="EPS16" s="438"/>
      <c r="EPT16" s="438"/>
      <c r="EPU16" s="438"/>
      <c r="EPV16" s="438"/>
      <c r="EPW16" s="438"/>
      <c r="EPX16" s="438"/>
      <c r="EPY16" s="438"/>
      <c r="EPZ16" s="438"/>
      <c r="EQA16" s="438"/>
      <c r="EQB16" s="438"/>
      <c r="EQC16" s="438"/>
      <c r="EQD16" s="438"/>
      <c r="EQE16" s="438"/>
      <c r="EQF16" s="438"/>
      <c r="EQG16" s="438"/>
      <c r="EQH16" s="438"/>
      <c r="EQI16" s="438"/>
      <c r="EQJ16" s="438"/>
      <c r="EQK16" s="438"/>
      <c r="EQL16" s="438"/>
      <c r="EQM16" s="438"/>
      <c r="EQN16" s="438"/>
      <c r="EQO16" s="438"/>
      <c r="EQP16" s="438"/>
      <c r="EQQ16" s="438"/>
      <c r="EQR16" s="438"/>
      <c r="EQS16" s="438"/>
      <c r="EQT16" s="438"/>
      <c r="EQU16" s="438"/>
      <c r="EQV16" s="438"/>
      <c r="EQW16" s="438"/>
      <c r="EQX16" s="438"/>
      <c r="EQY16" s="438"/>
      <c r="EQZ16" s="438"/>
      <c r="ERA16" s="438"/>
      <c r="ERB16" s="438"/>
      <c r="ERC16" s="438"/>
      <c r="ERD16" s="438"/>
      <c r="ERE16" s="438"/>
      <c r="ERF16" s="438"/>
      <c r="ERG16" s="438"/>
      <c r="ERH16" s="438"/>
      <c r="ERI16" s="438"/>
      <c r="ERJ16" s="438"/>
      <c r="ERK16" s="438"/>
      <c r="ERL16" s="438"/>
      <c r="ERM16" s="438"/>
      <c r="ERN16" s="438"/>
      <c r="ERO16" s="438"/>
      <c r="ERP16" s="438"/>
      <c r="ERQ16" s="438"/>
      <c r="ERR16" s="438"/>
      <c r="ERS16" s="438"/>
      <c r="ERT16" s="438"/>
      <c r="ERU16" s="438"/>
      <c r="ERV16" s="438"/>
      <c r="ERW16" s="438"/>
      <c r="ERX16" s="438"/>
      <c r="ERY16" s="438"/>
      <c r="ERZ16" s="438"/>
      <c r="ESA16" s="438"/>
      <c r="ESB16" s="438"/>
      <c r="ESC16" s="438"/>
      <c r="ESD16" s="438"/>
      <c r="ESE16" s="438"/>
      <c r="ESF16" s="438"/>
      <c r="ESG16" s="438"/>
      <c r="ESH16" s="438"/>
      <c r="ESI16" s="438"/>
      <c r="ESJ16" s="438"/>
      <c r="ESK16" s="438"/>
      <c r="ESL16" s="438"/>
      <c r="ESM16" s="438"/>
      <c r="ESN16" s="438"/>
      <c r="ESO16" s="438"/>
      <c r="ESP16" s="438"/>
      <c r="ESQ16" s="438"/>
      <c r="ESR16" s="438"/>
      <c r="ESS16" s="438"/>
      <c r="EST16" s="438"/>
      <c r="ESU16" s="438"/>
      <c r="ESV16" s="438"/>
      <c r="ESW16" s="438"/>
      <c r="ESX16" s="438"/>
      <c r="ESY16" s="438"/>
      <c r="ESZ16" s="438"/>
      <c r="ETA16" s="438"/>
      <c r="ETB16" s="438"/>
      <c r="ETC16" s="438"/>
      <c r="ETD16" s="438"/>
      <c r="ETE16" s="438"/>
      <c r="ETF16" s="438"/>
      <c r="ETG16" s="438"/>
      <c r="ETH16" s="438"/>
      <c r="ETI16" s="438"/>
      <c r="ETJ16" s="438"/>
      <c r="ETK16" s="438"/>
      <c r="ETL16" s="438"/>
      <c r="ETM16" s="438"/>
      <c r="ETN16" s="438"/>
      <c r="ETO16" s="438"/>
      <c r="ETP16" s="438"/>
      <c r="ETQ16" s="438"/>
      <c r="ETR16" s="438"/>
      <c r="ETS16" s="438"/>
      <c r="ETT16" s="438"/>
      <c r="ETU16" s="438"/>
      <c r="ETV16" s="438"/>
      <c r="ETW16" s="438"/>
      <c r="ETX16" s="438"/>
      <c r="ETY16" s="438"/>
      <c r="ETZ16" s="438"/>
      <c r="EUA16" s="438"/>
      <c r="EUB16" s="438"/>
      <c r="EUC16" s="438"/>
      <c r="EUD16" s="438"/>
      <c r="EUE16" s="438"/>
      <c r="EUF16" s="438"/>
      <c r="EUG16" s="438"/>
      <c r="EUH16" s="438"/>
      <c r="EUI16" s="438"/>
      <c r="EUJ16" s="438"/>
      <c r="EUK16" s="438"/>
      <c r="EUL16" s="438"/>
      <c r="EUM16" s="438"/>
      <c r="EUN16" s="438"/>
      <c r="EUO16" s="438"/>
      <c r="EUP16" s="438"/>
      <c r="EUQ16" s="438"/>
      <c r="EUR16" s="438"/>
      <c r="EUS16" s="438"/>
      <c r="EUT16" s="438"/>
      <c r="EUU16" s="438"/>
      <c r="EUV16" s="438"/>
      <c r="EUW16" s="438"/>
      <c r="EUX16" s="438"/>
      <c r="EUY16" s="438"/>
      <c r="EUZ16" s="438"/>
      <c r="EVA16" s="438"/>
      <c r="EVB16" s="438"/>
      <c r="EVC16" s="438"/>
      <c r="EVD16" s="438"/>
      <c r="EVE16" s="438"/>
      <c r="EVF16" s="438"/>
      <c r="EVG16" s="438"/>
      <c r="EVH16" s="438"/>
      <c r="EVI16" s="438"/>
      <c r="EVJ16" s="438"/>
      <c r="EVK16" s="438"/>
      <c r="EVL16" s="438"/>
      <c r="EVM16" s="438"/>
      <c r="EVN16" s="438"/>
      <c r="EVO16" s="438"/>
      <c r="EVP16" s="438"/>
      <c r="EVQ16" s="438"/>
      <c r="EVR16" s="438"/>
      <c r="EVS16" s="438"/>
      <c r="EVT16" s="438"/>
      <c r="EVU16" s="438"/>
      <c r="EVV16" s="438"/>
      <c r="EVW16" s="438"/>
      <c r="EVX16" s="438"/>
      <c r="EVY16" s="438"/>
      <c r="EVZ16" s="438"/>
      <c r="EWA16" s="438"/>
      <c r="EWB16" s="438"/>
      <c r="EWC16" s="438"/>
      <c r="EWD16" s="438"/>
      <c r="EWE16" s="438"/>
      <c r="EWF16" s="438"/>
      <c r="EWG16" s="438"/>
      <c r="EWH16" s="438"/>
      <c r="EWI16" s="438"/>
      <c r="EWJ16" s="438"/>
      <c r="EWK16" s="438"/>
      <c r="EWL16" s="438"/>
      <c r="EWM16" s="438"/>
      <c r="EWN16" s="438"/>
      <c r="EWO16" s="438"/>
      <c r="EWP16" s="438"/>
      <c r="EWQ16" s="438"/>
      <c r="EWR16" s="438"/>
      <c r="EWS16" s="438"/>
      <c r="EWT16" s="438"/>
      <c r="EWU16" s="438"/>
      <c r="EWV16" s="438"/>
      <c r="EWW16" s="438"/>
      <c r="EWX16" s="438"/>
      <c r="EWY16" s="438"/>
      <c r="EWZ16" s="438"/>
      <c r="EXA16" s="438"/>
      <c r="EXB16" s="438"/>
      <c r="EXC16" s="438"/>
      <c r="EXD16" s="438"/>
      <c r="EXE16" s="438"/>
      <c r="EXF16" s="438"/>
      <c r="EXG16" s="438"/>
      <c r="EXH16" s="438"/>
      <c r="EXI16" s="438"/>
      <c r="EXJ16" s="438"/>
      <c r="EXK16" s="438"/>
      <c r="EXL16" s="438"/>
      <c r="EXM16" s="438"/>
      <c r="EXN16" s="438"/>
      <c r="EXO16" s="438"/>
      <c r="EXP16" s="438"/>
      <c r="EXQ16" s="438"/>
      <c r="EXR16" s="438"/>
      <c r="EXS16" s="438"/>
      <c r="EXT16" s="438"/>
      <c r="EXU16" s="438"/>
      <c r="EXV16" s="438"/>
      <c r="EXW16" s="438"/>
      <c r="EXX16" s="438"/>
      <c r="EXY16" s="438"/>
      <c r="EXZ16" s="438"/>
      <c r="EYA16" s="438"/>
      <c r="EYB16" s="438"/>
      <c r="EYC16" s="438"/>
      <c r="EYD16" s="438"/>
      <c r="EYE16" s="438"/>
      <c r="EYF16" s="438"/>
      <c r="EYG16" s="438"/>
      <c r="EYH16" s="438"/>
      <c r="EYI16" s="438"/>
      <c r="EYJ16" s="438"/>
      <c r="EYK16" s="438"/>
      <c r="EYL16" s="438"/>
      <c r="EYM16" s="438"/>
      <c r="EYN16" s="438"/>
      <c r="EYO16" s="438"/>
      <c r="EYP16" s="438"/>
      <c r="EYQ16" s="438"/>
      <c r="EYR16" s="438"/>
      <c r="EYS16" s="438"/>
      <c r="EYT16" s="438"/>
      <c r="EYU16" s="438"/>
      <c r="EYV16" s="438"/>
      <c r="EYW16" s="438"/>
      <c r="EYX16" s="438"/>
      <c r="EYY16" s="438"/>
      <c r="EYZ16" s="438"/>
      <c r="EZA16" s="438"/>
      <c r="EZB16" s="438"/>
      <c r="EZC16" s="438"/>
      <c r="EZD16" s="438"/>
      <c r="EZE16" s="438"/>
      <c r="EZF16" s="438"/>
      <c r="EZG16" s="438"/>
      <c r="EZH16" s="438"/>
      <c r="EZI16" s="438"/>
      <c r="EZJ16" s="438"/>
      <c r="EZK16" s="438"/>
      <c r="EZL16" s="438"/>
      <c r="EZM16" s="438"/>
      <c r="EZN16" s="438"/>
      <c r="EZO16" s="438"/>
      <c r="EZP16" s="438"/>
      <c r="EZQ16" s="438"/>
      <c r="EZR16" s="438"/>
      <c r="EZS16" s="438"/>
      <c r="EZT16" s="438"/>
      <c r="EZU16" s="438"/>
      <c r="EZV16" s="438"/>
      <c r="EZW16" s="438"/>
      <c r="EZX16" s="438"/>
      <c r="EZY16" s="438"/>
      <c r="EZZ16" s="438"/>
      <c r="FAA16" s="438"/>
      <c r="FAB16" s="438"/>
      <c r="FAC16" s="438"/>
      <c r="FAD16" s="438"/>
      <c r="FAE16" s="438"/>
      <c r="FAF16" s="438"/>
      <c r="FAG16" s="438"/>
      <c r="FAH16" s="438"/>
      <c r="FAI16" s="438"/>
      <c r="FAJ16" s="438"/>
      <c r="FAK16" s="438"/>
      <c r="FAL16" s="438"/>
      <c r="FAM16" s="438"/>
      <c r="FAN16" s="438"/>
      <c r="FAO16" s="438"/>
      <c r="FAP16" s="438"/>
      <c r="FAQ16" s="438"/>
      <c r="FAR16" s="438"/>
      <c r="FAS16" s="438"/>
      <c r="FAT16" s="438"/>
      <c r="FAU16" s="438"/>
      <c r="FAV16" s="438"/>
      <c r="FAW16" s="438"/>
      <c r="FAX16" s="438"/>
      <c r="FAY16" s="438"/>
      <c r="FAZ16" s="438"/>
      <c r="FBA16" s="438"/>
      <c r="FBB16" s="438"/>
      <c r="FBC16" s="438"/>
      <c r="FBD16" s="438"/>
      <c r="FBE16" s="438"/>
      <c r="FBF16" s="438"/>
      <c r="FBG16" s="438"/>
      <c r="FBH16" s="438"/>
      <c r="FBI16" s="438"/>
      <c r="FBJ16" s="438"/>
      <c r="FBK16" s="438"/>
      <c r="FBL16" s="438"/>
      <c r="FBM16" s="438"/>
      <c r="FBN16" s="438"/>
      <c r="FBO16" s="438"/>
      <c r="FBP16" s="438"/>
      <c r="FBQ16" s="438"/>
      <c r="FBR16" s="438"/>
      <c r="FBS16" s="438"/>
      <c r="FBT16" s="438"/>
      <c r="FBU16" s="438"/>
      <c r="FBV16" s="438"/>
      <c r="FBW16" s="438"/>
      <c r="FBX16" s="438"/>
      <c r="FBY16" s="438"/>
      <c r="FBZ16" s="438"/>
      <c r="FCA16" s="438"/>
      <c r="FCB16" s="438"/>
      <c r="FCC16" s="438"/>
      <c r="FCD16" s="438"/>
      <c r="FCE16" s="438"/>
      <c r="FCF16" s="438"/>
      <c r="FCG16" s="438"/>
      <c r="FCH16" s="438"/>
      <c r="FCI16" s="438"/>
      <c r="FCJ16" s="438"/>
      <c r="FCK16" s="438"/>
      <c r="FCL16" s="438"/>
      <c r="FCM16" s="438"/>
      <c r="FCN16" s="438"/>
      <c r="FCO16" s="438"/>
      <c r="FCP16" s="438"/>
      <c r="FCQ16" s="438"/>
      <c r="FCR16" s="438"/>
      <c r="FCS16" s="438"/>
      <c r="FCT16" s="438"/>
      <c r="FCU16" s="438"/>
      <c r="FCV16" s="438"/>
      <c r="FCW16" s="438"/>
      <c r="FCX16" s="438"/>
      <c r="FCY16" s="438"/>
      <c r="FCZ16" s="438"/>
      <c r="FDA16" s="438"/>
      <c r="FDB16" s="438"/>
      <c r="FDC16" s="438"/>
      <c r="FDD16" s="438"/>
      <c r="FDE16" s="438"/>
      <c r="FDF16" s="438"/>
      <c r="FDG16" s="438"/>
      <c r="FDH16" s="438"/>
      <c r="FDI16" s="438"/>
      <c r="FDJ16" s="438"/>
      <c r="FDK16" s="438"/>
      <c r="FDL16" s="438"/>
      <c r="FDM16" s="438"/>
      <c r="FDN16" s="438"/>
      <c r="FDO16" s="438"/>
      <c r="FDP16" s="438"/>
      <c r="FDQ16" s="438"/>
      <c r="FDR16" s="438"/>
      <c r="FDS16" s="438"/>
      <c r="FDT16" s="438"/>
      <c r="FDU16" s="438"/>
      <c r="FDV16" s="438"/>
      <c r="FDW16" s="438"/>
      <c r="FDX16" s="438"/>
      <c r="FDY16" s="438"/>
      <c r="FDZ16" s="438"/>
      <c r="FEA16" s="438"/>
      <c r="FEB16" s="438"/>
      <c r="FEC16" s="438"/>
      <c r="FED16" s="438"/>
      <c r="FEE16" s="438"/>
      <c r="FEF16" s="438"/>
      <c r="FEG16" s="438"/>
      <c r="FEH16" s="438"/>
      <c r="FEI16" s="438"/>
      <c r="FEJ16" s="438"/>
      <c r="FEK16" s="438"/>
      <c r="FEL16" s="438"/>
      <c r="FEM16" s="438"/>
      <c r="FEN16" s="438"/>
      <c r="FEO16" s="438"/>
      <c r="FEP16" s="438"/>
      <c r="FEQ16" s="438"/>
      <c r="FER16" s="438"/>
      <c r="FES16" s="438"/>
      <c r="FET16" s="438"/>
      <c r="FEU16" s="438"/>
      <c r="FEV16" s="438"/>
      <c r="FEW16" s="438"/>
      <c r="FEX16" s="438"/>
      <c r="FEY16" s="438"/>
      <c r="FEZ16" s="438"/>
      <c r="FFA16" s="438"/>
      <c r="FFB16" s="438"/>
      <c r="FFC16" s="438"/>
      <c r="FFD16" s="438"/>
      <c r="FFE16" s="438"/>
      <c r="FFF16" s="438"/>
      <c r="FFG16" s="438"/>
      <c r="FFH16" s="438"/>
      <c r="FFI16" s="438"/>
      <c r="FFJ16" s="438"/>
      <c r="FFK16" s="438"/>
      <c r="FFL16" s="438"/>
      <c r="FFM16" s="438"/>
      <c r="FFN16" s="438"/>
      <c r="FFO16" s="438"/>
      <c r="FFP16" s="438"/>
      <c r="FFQ16" s="438"/>
      <c r="FFR16" s="438"/>
      <c r="FFS16" s="438"/>
      <c r="FFT16" s="438"/>
      <c r="FFU16" s="438"/>
      <c r="FFV16" s="438"/>
      <c r="FFW16" s="438"/>
      <c r="FFX16" s="438"/>
      <c r="FFY16" s="438"/>
      <c r="FFZ16" s="438"/>
      <c r="FGA16" s="438"/>
      <c r="FGB16" s="438"/>
      <c r="FGC16" s="438"/>
      <c r="FGD16" s="438"/>
      <c r="FGE16" s="438"/>
      <c r="FGF16" s="438"/>
      <c r="FGG16" s="438"/>
      <c r="FGH16" s="438"/>
      <c r="FGI16" s="438"/>
      <c r="FGJ16" s="438"/>
      <c r="FGK16" s="438"/>
      <c r="FGL16" s="438"/>
      <c r="FGM16" s="438"/>
      <c r="FGN16" s="438"/>
      <c r="FGO16" s="438"/>
      <c r="FGP16" s="438"/>
      <c r="FGQ16" s="438"/>
      <c r="FGR16" s="438"/>
      <c r="FGS16" s="438"/>
      <c r="FGT16" s="438"/>
      <c r="FGU16" s="438"/>
      <c r="FGV16" s="438"/>
      <c r="FGW16" s="438"/>
      <c r="FGX16" s="438"/>
      <c r="FGY16" s="438"/>
      <c r="FGZ16" s="438"/>
      <c r="FHA16" s="438"/>
      <c r="FHB16" s="438"/>
      <c r="FHC16" s="438"/>
      <c r="FHD16" s="438"/>
      <c r="FHE16" s="438"/>
      <c r="FHF16" s="438"/>
      <c r="FHG16" s="438"/>
      <c r="FHH16" s="438"/>
      <c r="FHI16" s="438"/>
      <c r="FHJ16" s="438"/>
      <c r="FHK16" s="438"/>
      <c r="FHL16" s="438"/>
      <c r="FHM16" s="438"/>
      <c r="FHN16" s="438"/>
      <c r="FHO16" s="438"/>
      <c r="FHP16" s="438"/>
      <c r="FHQ16" s="438"/>
      <c r="FHR16" s="438"/>
      <c r="FHS16" s="438"/>
      <c r="FHT16" s="438"/>
      <c r="FHU16" s="438"/>
      <c r="FHV16" s="438"/>
      <c r="FHW16" s="438"/>
      <c r="FHX16" s="438"/>
      <c r="FHY16" s="438"/>
      <c r="FHZ16" s="438"/>
      <c r="FIA16" s="438"/>
      <c r="FIB16" s="438"/>
      <c r="FIC16" s="438"/>
      <c r="FID16" s="438"/>
      <c r="FIE16" s="438"/>
      <c r="FIF16" s="438"/>
      <c r="FIG16" s="438"/>
      <c r="FIH16" s="438"/>
      <c r="FII16" s="438"/>
      <c r="FIJ16" s="438"/>
      <c r="FIK16" s="438"/>
      <c r="FIL16" s="438"/>
      <c r="FIM16" s="438"/>
      <c r="FIN16" s="438"/>
      <c r="FIO16" s="438"/>
      <c r="FIP16" s="438"/>
      <c r="FIQ16" s="438"/>
      <c r="FIR16" s="438"/>
      <c r="FIS16" s="438"/>
      <c r="FIT16" s="438"/>
      <c r="FIU16" s="438"/>
      <c r="FIV16" s="438"/>
      <c r="FIW16" s="438"/>
      <c r="FIX16" s="438"/>
      <c r="FIY16" s="438"/>
      <c r="FIZ16" s="438"/>
      <c r="FJA16" s="438"/>
      <c r="FJB16" s="438"/>
      <c r="FJC16" s="438"/>
      <c r="FJD16" s="438"/>
      <c r="FJE16" s="438"/>
      <c r="FJF16" s="438"/>
      <c r="FJG16" s="438"/>
      <c r="FJH16" s="438"/>
      <c r="FJI16" s="438"/>
      <c r="FJJ16" s="438"/>
      <c r="FJK16" s="438"/>
      <c r="FJL16" s="438"/>
      <c r="FJM16" s="438"/>
      <c r="FJN16" s="438"/>
      <c r="FJO16" s="438"/>
      <c r="FJP16" s="438"/>
      <c r="FJQ16" s="438"/>
      <c r="FJR16" s="438"/>
      <c r="FJS16" s="438"/>
      <c r="FJT16" s="438"/>
      <c r="FJU16" s="438"/>
      <c r="FJV16" s="438"/>
      <c r="FJW16" s="438"/>
      <c r="FJX16" s="438"/>
      <c r="FJY16" s="438"/>
      <c r="FJZ16" s="438"/>
      <c r="FKA16" s="438"/>
      <c r="FKB16" s="438"/>
      <c r="FKC16" s="438"/>
      <c r="FKD16" s="438"/>
      <c r="FKE16" s="438"/>
      <c r="FKF16" s="438"/>
      <c r="FKG16" s="438"/>
      <c r="FKH16" s="438"/>
      <c r="FKI16" s="438"/>
      <c r="FKJ16" s="438"/>
      <c r="FKK16" s="438"/>
      <c r="FKL16" s="438"/>
      <c r="FKM16" s="438"/>
      <c r="FKN16" s="438"/>
      <c r="FKO16" s="438"/>
      <c r="FKP16" s="438"/>
      <c r="FKQ16" s="438"/>
      <c r="FKR16" s="438"/>
      <c r="FKS16" s="438"/>
      <c r="FKT16" s="438"/>
      <c r="FKU16" s="438"/>
      <c r="FKV16" s="438"/>
      <c r="FKW16" s="438"/>
      <c r="FKX16" s="438"/>
      <c r="FKY16" s="438"/>
      <c r="FKZ16" s="438"/>
      <c r="FLA16" s="438"/>
      <c r="FLB16" s="438"/>
      <c r="FLC16" s="438"/>
      <c r="FLD16" s="438"/>
      <c r="FLE16" s="438"/>
      <c r="FLF16" s="438"/>
      <c r="FLG16" s="438"/>
      <c r="FLH16" s="438"/>
      <c r="FLI16" s="438"/>
      <c r="FLJ16" s="438"/>
      <c r="FLK16" s="438"/>
      <c r="FLL16" s="438"/>
      <c r="FLM16" s="438"/>
      <c r="FLN16" s="438"/>
      <c r="FLO16" s="438"/>
      <c r="FLP16" s="438"/>
      <c r="FLQ16" s="438"/>
      <c r="FLR16" s="438"/>
      <c r="FLS16" s="438"/>
      <c r="FLT16" s="438"/>
      <c r="FLU16" s="438"/>
      <c r="FLV16" s="438"/>
      <c r="FLW16" s="438"/>
      <c r="FLX16" s="438"/>
      <c r="FLY16" s="438"/>
      <c r="FLZ16" s="438"/>
      <c r="FMA16" s="438"/>
      <c r="FMB16" s="438"/>
      <c r="FMC16" s="438"/>
      <c r="FMD16" s="438"/>
      <c r="FME16" s="438"/>
      <c r="FMF16" s="438"/>
      <c r="FMG16" s="438"/>
      <c r="FMH16" s="438"/>
      <c r="FMI16" s="438"/>
      <c r="FMJ16" s="438"/>
      <c r="FMK16" s="438"/>
      <c r="FML16" s="438"/>
      <c r="FMM16" s="438"/>
      <c r="FMN16" s="438"/>
      <c r="FMO16" s="438"/>
      <c r="FMP16" s="438"/>
      <c r="FMQ16" s="438"/>
      <c r="FMR16" s="438"/>
      <c r="FMS16" s="438"/>
      <c r="FMT16" s="438"/>
      <c r="FMU16" s="438"/>
      <c r="FMV16" s="438"/>
      <c r="FMW16" s="438"/>
      <c r="FMX16" s="438"/>
      <c r="FMY16" s="438"/>
      <c r="FMZ16" s="438"/>
      <c r="FNA16" s="438"/>
      <c r="FNB16" s="438"/>
      <c r="FNC16" s="438"/>
      <c r="FND16" s="438"/>
      <c r="FNE16" s="438"/>
      <c r="FNF16" s="438"/>
      <c r="FNG16" s="438"/>
      <c r="FNH16" s="438"/>
      <c r="FNI16" s="438"/>
      <c r="FNJ16" s="438"/>
      <c r="FNK16" s="438"/>
      <c r="FNL16" s="438"/>
      <c r="FNM16" s="438"/>
      <c r="FNN16" s="438"/>
      <c r="FNO16" s="438"/>
      <c r="FNP16" s="438"/>
      <c r="FNQ16" s="438"/>
      <c r="FNR16" s="438"/>
      <c r="FNS16" s="438"/>
      <c r="FNT16" s="438"/>
      <c r="FNU16" s="438"/>
      <c r="FNV16" s="438"/>
      <c r="FNW16" s="438"/>
      <c r="FNX16" s="438"/>
      <c r="FNY16" s="438"/>
      <c r="FNZ16" s="438"/>
      <c r="FOA16" s="438"/>
      <c r="FOB16" s="438"/>
      <c r="FOC16" s="438"/>
      <c r="FOD16" s="438"/>
      <c r="FOE16" s="438"/>
      <c r="FOF16" s="438"/>
      <c r="FOG16" s="438"/>
      <c r="FOH16" s="438"/>
      <c r="FOI16" s="438"/>
      <c r="FOJ16" s="438"/>
      <c r="FOK16" s="438"/>
      <c r="FOL16" s="438"/>
      <c r="FOM16" s="438"/>
      <c r="FON16" s="438"/>
      <c r="FOO16" s="438"/>
      <c r="FOP16" s="438"/>
      <c r="FOQ16" s="438"/>
      <c r="FOR16" s="438"/>
      <c r="FOS16" s="438"/>
      <c r="FOT16" s="438"/>
      <c r="FOU16" s="438"/>
      <c r="FOV16" s="438"/>
      <c r="FOW16" s="438"/>
      <c r="FOX16" s="438"/>
      <c r="FOY16" s="438"/>
      <c r="FOZ16" s="438"/>
      <c r="FPA16" s="438"/>
      <c r="FPB16" s="438"/>
      <c r="FPC16" s="438"/>
      <c r="FPD16" s="438"/>
      <c r="FPE16" s="438"/>
      <c r="FPF16" s="438"/>
      <c r="FPG16" s="438"/>
      <c r="FPH16" s="438"/>
      <c r="FPI16" s="438"/>
      <c r="FPJ16" s="438"/>
      <c r="FPK16" s="438"/>
      <c r="FPL16" s="438"/>
      <c r="FPM16" s="438"/>
      <c r="FPN16" s="438"/>
      <c r="FPO16" s="438"/>
      <c r="FPP16" s="438"/>
      <c r="FPQ16" s="438"/>
      <c r="FPR16" s="438"/>
      <c r="FPS16" s="438"/>
      <c r="FPT16" s="438"/>
      <c r="FPU16" s="438"/>
      <c r="FPV16" s="438"/>
      <c r="FPW16" s="438"/>
      <c r="FPX16" s="438"/>
      <c r="FPY16" s="438"/>
      <c r="FPZ16" s="438"/>
      <c r="FQA16" s="438"/>
      <c r="FQB16" s="438"/>
      <c r="FQC16" s="438"/>
      <c r="FQD16" s="438"/>
      <c r="FQE16" s="438"/>
      <c r="FQF16" s="438"/>
      <c r="FQG16" s="438"/>
      <c r="FQH16" s="438"/>
      <c r="FQI16" s="438"/>
      <c r="FQJ16" s="438"/>
      <c r="FQK16" s="438"/>
      <c r="FQL16" s="438"/>
      <c r="FQM16" s="438"/>
      <c r="FQN16" s="438"/>
      <c r="FQO16" s="438"/>
      <c r="FQP16" s="438"/>
      <c r="FQQ16" s="438"/>
      <c r="FQR16" s="438"/>
      <c r="FQS16" s="438"/>
      <c r="FQT16" s="438"/>
      <c r="FQU16" s="438"/>
      <c r="FQV16" s="438"/>
      <c r="FQW16" s="438"/>
      <c r="FQX16" s="438"/>
      <c r="FQY16" s="438"/>
      <c r="FQZ16" s="438"/>
      <c r="FRA16" s="438"/>
      <c r="FRB16" s="438"/>
      <c r="FRC16" s="438"/>
      <c r="FRD16" s="438"/>
      <c r="FRE16" s="438"/>
      <c r="FRF16" s="438"/>
      <c r="FRG16" s="438"/>
      <c r="FRH16" s="438"/>
      <c r="FRI16" s="438"/>
      <c r="FRJ16" s="438"/>
      <c r="FRK16" s="438"/>
      <c r="FRL16" s="438"/>
      <c r="FRM16" s="438"/>
      <c r="FRN16" s="438"/>
      <c r="FRO16" s="438"/>
      <c r="FRP16" s="438"/>
      <c r="FRQ16" s="438"/>
      <c r="FRR16" s="438"/>
      <c r="FRS16" s="438"/>
      <c r="FRT16" s="438"/>
      <c r="FRU16" s="438"/>
      <c r="FRV16" s="438"/>
      <c r="FRW16" s="438"/>
      <c r="FRX16" s="438"/>
      <c r="FRY16" s="438"/>
      <c r="FRZ16" s="438"/>
      <c r="FSA16" s="438"/>
      <c r="FSB16" s="438"/>
      <c r="FSC16" s="438"/>
      <c r="FSD16" s="438"/>
      <c r="FSE16" s="438"/>
      <c r="FSF16" s="438"/>
      <c r="FSG16" s="438"/>
      <c r="FSH16" s="438"/>
      <c r="FSI16" s="438"/>
      <c r="FSJ16" s="438"/>
      <c r="FSK16" s="438"/>
      <c r="FSL16" s="438"/>
      <c r="FSM16" s="438"/>
      <c r="FSN16" s="438"/>
      <c r="FSO16" s="438"/>
      <c r="FSP16" s="438"/>
      <c r="FSQ16" s="438"/>
      <c r="FSR16" s="438"/>
      <c r="FSS16" s="438"/>
      <c r="FST16" s="438"/>
      <c r="FSU16" s="438"/>
      <c r="FSV16" s="438"/>
      <c r="FSW16" s="438"/>
      <c r="FSX16" s="438"/>
      <c r="FSY16" s="438"/>
      <c r="FSZ16" s="438"/>
      <c r="FTA16" s="438"/>
      <c r="FTB16" s="438"/>
      <c r="FTC16" s="438"/>
      <c r="FTD16" s="438"/>
      <c r="FTE16" s="438"/>
      <c r="FTF16" s="438"/>
      <c r="FTG16" s="438"/>
      <c r="FTH16" s="438"/>
      <c r="FTI16" s="438"/>
      <c r="FTJ16" s="438"/>
      <c r="FTK16" s="438"/>
      <c r="FTL16" s="438"/>
      <c r="FTM16" s="438"/>
      <c r="FTN16" s="438"/>
      <c r="FTO16" s="438"/>
      <c r="FTP16" s="438"/>
      <c r="FTQ16" s="438"/>
      <c r="FTR16" s="438"/>
      <c r="FTS16" s="438"/>
      <c r="FTT16" s="438"/>
      <c r="FTU16" s="438"/>
      <c r="FTV16" s="438"/>
      <c r="FTW16" s="438"/>
      <c r="FTX16" s="438"/>
      <c r="FTY16" s="438"/>
      <c r="FTZ16" s="438"/>
      <c r="FUA16" s="438"/>
      <c r="FUB16" s="438"/>
      <c r="FUC16" s="438"/>
      <c r="FUD16" s="438"/>
      <c r="FUE16" s="438"/>
      <c r="FUF16" s="438"/>
      <c r="FUG16" s="438"/>
      <c r="FUH16" s="438"/>
      <c r="FUI16" s="438"/>
      <c r="FUJ16" s="438"/>
      <c r="FUK16" s="438"/>
      <c r="FUL16" s="438"/>
      <c r="FUM16" s="438"/>
      <c r="FUN16" s="438"/>
      <c r="FUO16" s="438"/>
      <c r="FUP16" s="438"/>
      <c r="FUQ16" s="438"/>
      <c r="FUR16" s="438"/>
      <c r="FUS16" s="438"/>
      <c r="FUT16" s="438"/>
      <c r="FUU16" s="438"/>
      <c r="FUV16" s="438"/>
      <c r="FUW16" s="438"/>
      <c r="FUX16" s="438"/>
      <c r="FUY16" s="438"/>
      <c r="FUZ16" s="438"/>
      <c r="FVA16" s="438"/>
      <c r="FVB16" s="438"/>
      <c r="FVC16" s="438"/>
      <c r="FVD16" s="438"/>
      <c r="FVE16" s="438"/>
      <c r="FVF16" s="438"/>
      <c r="FVG16" s="438"/>
      <c r="FVH16" s="438"/>
      <c r="FVI16" s="438"/>
      <c r="FVJ16" s="438"/>
      <c r="FVK16" s="438"/>
      <c r="FVL16" s="438"/>
      <c r="FVM16" s="438"/>
      <c r="FVN16" s="438"/>
      <c r="FVO16" s="438"/>
      <c r="FVP16" s="438"/>
      <c r="FVQ16" s="438"/>
      <c r="FVR16" s="438"/>
      <c r="FVS16" s="438"/>
      <c r="FVT16" s="438"/>
      <c r="FVU16" s="438"/>
      <c r="FVV16" s="438"/>
      <c r="FVW16" s="438"/>
      <c r="FVX16" s="438"/>
      <c r="FVY16" s="438"/>
      <c r="FVZ16" s="438"/>
      <c r="FWA16" s="438"/>
      <c r="FWB16" s="438"/>
      <c r="FWC16" s="438"/>
      <c r="FWD16" s="438"/>
      <c r="FWE16" s="438"/>
      <c r="FWF16" s="438"/>
      <c r="FWG16" s="438"/>
      <c r="FWH16" s="438"/>
      <c r="FWI16" s="438"/>
      <c r="FWJ16" s="438"/>
      <c r="FWK16" s="438"/>
      <c r="FWL16" s="438"/>
      <c r="FWM16" s="438"/>
      <c r="FWN16" s="438"/>
      <c r="FWO16" s="438"/>
      <c r="FWP16" s="438"/>
      <c r="FWQ16" s="438"/>
      <c r="FWR16" s="438"/>
      <c r="FWS16" s="438"/>
      <c r="FWT16" s="438"/>
      <c r="FWU16" s="438"/>
      <c r="FWV16" s="438"/>
      <c r="FWW16" s="438"/>
      <c r="FWX16" s="438"/>
      <c r="FWY16" s="438"/>
      <c r="FWZ16" s="438"/>
      <c r="FXA16" s="438"/>
      <c r="FXB16" s="438"/>
      <c r="FXC16" s="438"/>
      <c r="FXD16" s="438"/>
      <c r="FXE16" s="438"/>
      <c r="FXF16" s="438"/>
      <c r="FXG16" s="438"/>
      <c r="FXH16" s="438"/>
      <c r="FXI16" s="438"/>
      <c r="FXJ16" s="438"/>
      <c r="FXK16" s="438"/>
      <c r="FXL16" s="438"/>
      <c r="FXM16" s="438"/>
      <c r="FXN16" s="438"/>
      <c r="FXO16" s="438"/>
      <c r="FXP16" s="438"/>
      <c r="FXQ16" s="438"/>
      <c r="FXR16" s="438"/>
      <c r="FXS16" s="438"/>
      <c r="FXT16" s="438"/>
      <c r="FXU16" s="438"/>
      <c r="FXV16" s="438"/>
      <c r="FXW16" s="438"/>
      <c r="FXX16" s="438"/>
      <c r="FXY16" s="438"/>
      <c r="FXZ16" s="438"/>
      <c r="FYA16" s="438"/>
      <c r="FYB16" s="438"/>
      <c r="FYC16" s="438"/>
      <c r="FYD16" s="438"/>
      <c r="FYE16" s="438"/>
      <c r="FYF16" s="438"/>
      <c r="FYG16" s="438"/>
      <c r="FYH16" s="438"/>
      <c r="FYI16" s="438"/>
      <c r="FYJ16" s="438"/>
      <c r="FYK16" s="438"/>
      <c r="FYL16" s="438"/>
      <c r="FYM16" s="438"/>
      <c r="FYN16" s="438"/>
      <c r="FYO16" s="438"/>
      <c r="FYP16" s="438"/>
      <c r="FYQ16" s="438"/>
      <c r="FYR16" s="438"/>
      <c r="FYS16" s="438"/>
      <c r="FYT16" s="438"/>
      <c r="FYU16" s="438"/>
      <c r="FYV16" s="438"/>
      <c r="FYW16" s="438"/>
      <c r="FYX16" s="438"/>
      <c r="FYY16" s="438"/>
      <c r="FYZ16" s="438"/>
      <c r="FZA16" s="438"/>
      <c r="FZB16" s="438"/>
      <c r="FZC16" s="438"/>
      <c r="FZD16" s="438"/>
      <c r="FZE16" s="438"/>
      <c r="FZF16" s="438"/>
      <c r="FZG16" s="438"/>
      <c r="FZH16" s="438"/>
      <c r="FZI16" s="438"/>
      <c r="FZJ16" s="438"/>
      <c r="FZK16" s="438"/>
      <c r="FZL16" s="438"/>
      <c r="FZM16" s="438"/>
      <c r="FZN16" s="438"/>
      <c r="FZO16" s="438"/>
      <c r="FZP16" s="438"/>
      <c r="FZQ16" s="438"/>
      <c r="FZR16" s="438"/>
      <c r="FZS16" s="438"/>
      <c r="FZT16" s="438"/>
      <c r="FZU16" s="438"/>
      <c r="FZV16" s="438"/>
      <c r="FZW16" s="438"/>
      <c r="FZX16" s="438"/>
      <c r="FZY16" s="438"/>
      <c r="FZZ16" s="438"/>
      <c r="GAA16" s="438"/>
      <c r="GAB16" s="438"/>
      <c r="GAC16" s="438"/>
      <c r="GAD16" s="438"/>
      <c r="GAE16" s="438"/>
      <c r="GAF16" s="438"/>
      <c r="GAG16" s="438"/>
      <c r="GAH16" s="438"/>
      <c r="GAI16" s="438"/>
      <c r="GAJ16" s="438"/>
      <c r="GAK16" s="438"/>
      <c r="GAL16" s="438"/>
      <c r="GAM16" s="438"/>
      <c r="GAN16" s="438"/>
      <c r="GAO16" s="438"/>
      <c r="GAP16" s="438"/>
      <c r="GAQ16" s="438"/>
      <c r="GAR16" s="438"/>
      <c r="GAS16" s="438"/>
      <c r="GAT16" s="438"/>
      <c r="GAU16" s="438"/>
      <c r="GAV16" s="438"/>
      <c r="GAW16" s="438"/>
      <c r="GAX16" s="438"/>
      <c r="GAY16" s="438"/>
      <c r="GAZ16" s="438"/>
      <c r="GBA16" s="438"/>
      <c r="GBB16" s="438"/>
      <c r="GBC16" s="438"/>
      <c r="GBD16" s="438"/>
      <c r="GBE16" s="438"/>
      <c r="GBF16" s="438"/>
      <c r="GBG16" s="438"/>
      <c r="GBH16" s="438"/>
      <c r="GBI16" s="438"/>
      <c r="GBJ16" s="438"/>
      <c r="GBK16" s="438"/>
      <c r="GBL16" s="438"/>
      <c r="GBM16" s="438"/>
      <c r="GBN16" s="438"/>
      <c r="GBO16" s="438"/>
      <c r="GBP16" s="438"/>
      <c r="GBQ16" s="438"/>
      <c r="GBR16" s="438"/>
      <c r="GBS16" s="438"/>
      <c r="GBT16" s="438"/>
      <c r="GBU16" s="438"/>
      <c r="GBV16" s="438"/>
      <c r="GBW16" s="438"/>
      <c r="GBX16" s="438"/>
      <c r="GBY16" s="438"/>
      <c r="GBZ16" s="438"/>
      <c r="GCA16" s="438"/>
      <c r="GCB16" s="438"/>
      <c r="GCC16" s="438"/>
      <c r="GCD16" s="438"/>
      <c r="GCE16" s="438"/>
      <c r="GCF16" s="438"/>
      <c r="GCG16" s="438"/>
      <c r="GCH16" s="438"/>
      <c r="GCI16" s="438"/>
      <c r="GCJ16" s="438"/>
      <c r="GCK16" s="438"/>
      <c r="GCL16" s="438"/>
      <c r="GCM16" s="438"/>
      <c r="GCN16" s="438"/>
      <c r="GCO16" s="438"/>
      <c r="GCP16" s="438"/>
      <c r="GCQ16" s="438"/>
      <c r="GCR16" s="438"/>
      <c r="GCS16" s="438"/>
      <c r="GCT16" s="438"/>
      <c r="GCU16" s="438"/>
      <c r="GCV16" s="438"/>
      <c r="GCW16" s="438"/>
      <c r="GCX16" s="438"/>
      <c r="GCY16" s="438"/>
      <c r="GCZ16" s="438"/>
      <c r="GDA16" s="438"/>
      <c r="GDB16" s="438"/>
      <c r="GDC16" s="438"/>
      <c r="GDD16" s="438"/>
      <c r="GDE16" s="438"/>
      <c r="GDF16" s="438"/>
      <c r="GDG16" s="438"/>
      <c r="GDH16" s="438"/>
      <c r="GDI16" s="438"/>
      <c r="GDJ16" s="438"/>
      <c r="GDK16" s="438"/>
      <c r="GDL16" s="438"/>
      <c r="GDM16" s="438"/>
      <c r="GDN16" s="438"/>
      <c r="GDO16" s="438"/>
      <c r="GDP16" s="438"/>
      <c r="GDQ16" s="438"/>
      <c r="GDR16" s="438"/>
      <c r="GDS16" s="438"/>
      <c r="GDT16" s="438"/>
      <c r="GDU16" s="438"/>
      <c r="GDV16" s="438"/>
      <c r="GDW16" s="438"/>
      <c r="GDX16" s="438"/>
      <c r="GDY16" s="438"/>
      <c r="GDZ16" s="438"/>
      <c r="GEA16" s="438"/>
      <c r="GEB16" s="438"/>
      <c r="GEC16" s="438"/>
      <c r="GED16" s="438"/>
      <c r="GEE16" s="438"/>
      <c r="GEF16" s="438"/>
      <c r="GEG16" s="438"/>
      <c r="GEH16" s="438"/>
      <c r="GEI16" s="438"/>
      <c r="GEJ16" s="438"/>
      <c r="GEK16" s="438"/>
      <c r="GEL16" s="438"/>
      <c r="GEM16" s="438"/>
      <c r="GEN16" s="438"/>
      <c r="GEO16" s="438"/>
      <c r="GEP16" s="438"/>
      <c r="GEQ16" s="438"/>
      <c r="GER16" s="438"/>
      <c r="GES16" s="438"/>
      <c r="GET16" s="438"/>
      <c r="GEU16" s="438"/>
      <c r="GEV16" s="438"/>
      <c r="GEW16" s="438"/>
      <c r="GEX16" s="438"/>
      <c r="GEY16" s="438"/>
      <c r="GEZ16" s="438"/>
      <c r="GFA16" s="438"/>
      <c r="GFB16" s="438"/>
      <c r="GFC16" s="438"/>
      <c r="GFD16" s="438"/>
      <c r="GFE16" s="438"/>
      <c r="GFF16" s="438"/>
      <c r="GFG16" s="438"/>
      <c r="GFH16" s="438"/>
      <c r="GFI16" s="438"/>
      <c r="GFJ16" s="438"/>
      <c r="GFK16" s="438"/>
      <c r="GFL16" s="438"/>
      <c r="GFM16" s="438"/>
      <c r="GFN16" s="438"/>
      <c r="GFO16" s="438"/>
      <c r="GFP16" s="438"/>
      <c r="GFQ16" s="438"/>
      <c r="GFR16" s="438"/>
      <c r="GFS16" s="438"/>
      <c r="GFT16" s="438"/>
      <c r="GFU16" s="438"/>
      <c r="GFV16" s="438"/>
      <c r="GFW16" s="438"/>
      <c r="GFX16" s="438"/>
      <c r="GFY16" s="438"/>
      <c r="GFZ16" s="438"/>
      <c r="GGA16" s="438"/>
      <c r="GGB16" s="438"/>
      <c r="GGC16" s="438"/>
      <c r="GGD16" s="438"/>
      <c r="GGE16" s="438"/>
      <c r="GGF16" s="438"/>
      <c r="GGG16" s="438"/>
      <c r="GGH16" s="438"/>
      <c r="GGI16" s="438"/>
      <c r="GGJ16" s="438"/>
      <c r="GGK16" s="438"/>
      <c r="GGL16" s="438"/>
      <c r="GGM16" s="438"/>
      <c r="GGN16" s="438"/>
      <c r="GGO16" s="438"/>
      <c r="GGP16" s="438"/>
      <c r="GGQ16" s="438"/>
      <c r="GGR16" s="438"/>
      <c r="GGS16" s="438"/>
      <c r="GGT16" s="438"/>
      <c r="GGU16" s="438"/>
      <c r="GGV16" s="438"/>
      <c r="GGW16" s="438"/>
      <c r="GGX16" s="438"/>
      <c r="GGY16" s="438"/>
      <c r="GGZ16" s="438"/>
      <c r="GHA16" s="438"/>
      <c r="GHB16" s="438"/>
      <c r="GHC16" s="438"/>
      <c r="GHD16" s="438"/>
      <c r="GHE16" s="438"/>
      <c r="GHF16" s="438"/>
      <c r="GHG16" s="438"/>
      <c r="GHH16" s="438"/>
      <c r="GHI16" s="438"/>
      <c r="GHJ16" s="438"/>
      <c r="GHK16" s="438"/>
      <c r="GHL16" s="438"/>
      <c r="GHM16" s="438"/>
      <c r="GHN16" s="438"/>
      <c r="GHO16" s="438"/>
      <c r="GHP16" s="438"/>
      <c r="GHQ16" s="438"/>
      <c r="GHR16" s="438"/>
      <c r="GHS16" s="438"/>
      <c r="GHT16" s="438"/>
      <c r="GHU16" s="438"/>
      <c r="GHV16" s="438"/>
      <c r="GHW16" s="438"/>
      <c r="GHX16" s="438"/>
      <c r="GHY16" s="438"/>
      <c r="GHZ16" s="438"/>
      <c r="GIA16" s="438"/>
      <c r="GIB16" s="438"/>
      <c r="GIC16" s="438"/>
      <c r="GID16" s="438"/>
      <c r="GIE16" s="438"/>
      <c r="GIF16" s="438"/>
      <c r="GIG16" s="438"/>
      <c r="GIH16" s="438"/>
      <c r="GII16" s="438"/>
      <c r="GIJ16" s="438"/>
      <c r="GIK16" s="438"/>
      <c r="GIL16" s="438"/>
      <c r="GIM16" s="438"/>
      <c r="GIN16" s="438"/>
      <c r="GIO16" s="438"/>
      <c r="GIP16" s="438"/>
      <c r="GIQ16" s="438"/>
      <c r="GIR16" s="438"/>
      <c r="GIS16" s="438"/>
      <c r="GIT16" s="438"/>
      <c r="GIU16" s="438"/>
      <c r="GIV16" s="438"/>
      <c r="GIW16" s="438"/>
      <c r="GIX16" s="438"/>
      <c r="GIY16" s="438"/>
      <c r="GIZ16" s="438"/>
      <c r="GJA16" s="438"/>
      <c r="GJB16" s="438"/>
      <c r="GJC16" s="438"/>
      <c r="GJD16" s="438"/>
      <c r="GJE16" s="438"/>
      <c r="GJF16" s="438"/>
      <c r="GJG16" s="438"/>
      <c r="GJH16" s="438"/>
      <c r="GJI16" s="438"/>
      <c r="GJJ16" s="438"/>
      <c r="GJK16" s="438"/>
      <c r="GJL16" s="438"/>
      <c r="GJM16" s="438"/>
      <c r="GJN16" s="438"/>
      <c r="GJO16" s="438"/>
      <c r="GJP16" s="438"/>
      <c r="GJQ16" s="438"/>
      <c r="GJR16" s="438"/>
      <c r="GJS16" s="438"/>
      <c r="GJT16" s="438"/>
      <c r="GJU16" s="438"/>
      <c r="GJV16" s="438"/>
      <c r="GJW16" s="438"/>
      <c r="GJX16" s="438"/>
      <c r="GJY16" s="438"/>
      <c r="GJZ16" s="438"/>
      <c r="GKA16" s="438"/>
      <c r="GKB16" s="438"/>
      <c r="GKC16" s="438"/>
      <c r="GKD16" s="438"/>
      <c r="GKE16" s="438"/>
      <c r="GKF16" s="438"/>
      <c r="GKG16" s="438"/>
      <c r="GKH16" s="438"/>
      <c r="GKI16" s="438"/>
      <c r="GKJ16" s="438"/>
      <c r="GKK16" s="438"/>
      <c r="GKL16" s="438"/>
      <c r="GKM16" s="438"/>
      <c r="GKN16" s="438"/>
      <c r="GKO16" s="438"/>
      <c r="GKP16" s="438"/>
      <c r="GKQ16" s="438"/>
      <c r="GKR16" s="438"/>
      <c r="GKS16" s="438"/>
      <c r="GKT16" s="438"/>
      <c r="GKU16" s="438"/>
      <c r="GKV16" s="438"/>
      <c r="GKW16" s="438"/>
      <c r="GKX16" s="438"/>
      <c r="GKY16" s="438"/>
      <c r="GKZ16" s="438"/>
      <c r="GLA16" s="438"/>
      <c r="GLB16" s="438"/>
      <c r="GLC16" s="438"/>
      <c r="GLD16" s="438"/>
      <c r="GLE16" s="438"/>
      <c r="GLF16" s="438"/>
      <c r="GLG16" s="438"/>
      <c r="GLH16" s="438"/>
      <c r="GLI16" s="438"/>
      <c r="GLJ16" s="438"/>
      <c r="GLK16" s="438"/>
      <c r="GLL16" s="438"/>
      <c r="GLM16" s="438"/>
      <c r="GLN16" s="438"/>
      <c r="GLO16" s="438"/>
      <c r="GLP16" s="438"/>
      <c r="GLQ16" s="438"/>
      <c r="GLR16" s="438"/>
      <c r="GLS16" s="438"/>
      <c r="GLT16" s="438"/>
      <c r="GLU16" s="438"/>
      <c r="GLV16" s="438"/>
      <c r="GLW16" s="438"/>
      <c r="GLX16" s="438"/>
      <c r="GLY16" s="438"/>
      <c r="GLZ16" s="438"/>
      <c r="GMA16" s="438"/>
      <c r="GMB16" s="438"/>
      <c r="GMC16" s="438"/>
      <c r="GMD16" s="438"/>
      <c r="GME16" s="438"/>
      <c r="GMF16" s="438"/>
      <c r="GMG16" s="438"/>
      <c r="GMH16" s="438"/>
      <c r="GMI16" s="438"/>
      <c r="GMJ16" s="438"/>
      <c r="GMK16" s="438"/>
      <c r="GML16" s="438"/>
      <c r="GMM16" s="438"/>
      <c r="GMN16" s="438"/>
      <c r="GMO16" s="438"/>
      <c r="GMP16" s="438"/>
      <c r="GMQ16" s="438"/>
      <c r="GMR16" s="438"/>
      <c r="GMS16" s="438"/>
      <c r="GMT16" s="438"/>
      <c r="GMU16" s="438"/>
      <c r="GMV16" s="438"/>
      <c r="GMW16" s="438"/>
      <c r="GMX16" s="438"/>
      <c r="GMY16" s="438"/>
      <c r="GMZ16" s="438"/>
      <c r="GNA16" s="438"/>
      <c r="GNB16" s="438"/>
      <c r="GNC16" s="438"/>
      <c r="GND16" s="438"/>
      <c r="GNE16" s="438"/>
      <c r="GNF16" s="438"/>
      <c r="GNG16" s="438"/>
      <c r="GNH16" s="438"/>
      <c r="GNI16" s="438"/>
      <c r="GNJ16" s="438"/>
      <c r="GNK16" s="438"/>
      <c r="GNL16" s="438"/>
      <c r="GNM16" s="438"/>
      <c r="GNN16" s="438"/>
      <c r="GNO16" s="438"/>
      <c r="GNP16" s="438"/>
      <c r="GNQ16" s="438"/>
      <c r="GNR16" s="438"/>
      <c r="GNS16" s="438"/>
      <c r="GNT16" s="438"/>
      <c r="GNU16" s="438"/>
      <c r="GNV16" s="438"/>
      <c r="GNW16" s="438"/>
      <c r="GNX16" s="438"/>
      <c r="GNY16" s="438"/>
      <c r="GNZ16" s="438"/>
      <c r="GOA16" s="438"/>
      <c r="GOB16" s="438"/>
      <c r="GOC16" s="438"/>
      <c r="GOD16" s="438"/>
      <c r="GOE16" s="438"/>
      <c r="GOF16" s="438"/>
      <c r="GOG16" s="438"/>
      <c r="GOH16" s="438"/>
      <c r="GOI16" s="438"/>
      <c r="GOJ16" s="438"/>
      <c r="GOK16" s="438"/>
      <c r="GOL16" s="438"/>
      <c r="GOM16" s="438"/>
      <c r="GON16" s="438"/>
      <c r="GOO16" s="438"/>
      <c r="GOP16" s="438"/>
      <c r="GOQ16" s="438"/>
      <c r="GOR16" s="438"/>
      <c r="GOS16" s="438"/>
      <c r="GOT16" s="438"/>
      <c r="GOU16" s="438"/>
      <c r="GOV16" s="438"/>
      <c r="GOW16" s="438"/>
      <c r="GOX16" s="438"/>
      <c r="GOY16" s="438"/>
      <c r="GOZ16" s="438"/>
      <c r="GPA16" s="438"/>
      <c r="GPB16" s="438"/>
      <c r="GPC16" s="438"/>
      <c r="GPD16" s="438"/>
      <c r="GPE16" s="438"/>
      <c r="GPF16" s="438"/>
      <c r="GPG16" s="438"/>
      <c r="GPH16" s="438"/>
      <c r="GPI16" s="438"/>
      <c r="GPJ16" s="438"/>
      <c r="GPK16" s="438"/>
      <c r="GPL16" s="438"/>
      <c r="GPM16" s="438"/>
      <c r="GPN16" s="438"/>
      <c r="GPO16" s="438"/>
      <c r="GPP16" s="438"/>
      <c r="GPQ16" s="438"/>
      <c r="GPR16" s="438"/>
      <c r="GPS16" s="438"/>
      <c r="GPT16" s="438"/>
      <c r="GPU16" s="438"/>
      <c r="GPV16" s="438"/>
      <c r="GPW16" s="438"/>
      <c r="GPX16" s="438"/>
      <c r="GPY16" s="438"/>
      <c r="GPZ16" s="438"/>
      <c r="GQA16" s="438"/>
      <c r="GQB16" s="438"/>
      <c r="GQC16" s="438"/>
      <c r="GQD16" s="438"/>
      <c r="GQE16" s="438"/>
      <c r="GQF16" s="438"/>
      <c r="GQG16" s="438"/>
      <c r="GQH16" s="438"/>
      <c r="GQI16" s="438"/>
      <c r="GQJ16" s="438"/>
      <c r="GQK16" s="438"/>
      <c r="GQL16" s="438"/>
      <c r="GQM16" s="438"/>
      <c r="GQN16" s="438"/>
      <c r="GQO16" s="438"/>
      <c r="GQP16" s="438"/>
      <c r="GQQ16" s="438"/>
      <c r="GQR16" s="438"/>
      <c r="GQS16" s="438"/>
      <c r="GQT16" s="438"/>
      <c r="GQU16" s="438"/>
      <c r="GQV16" s="438"/>
      <c r="GQW16" s="438"/>
      <c r="GQX16" s="438"/>
      <c r="GQY16" s="438"/>
      <c r="GQZ16" s="438"/>
      <c r="GRA16" s="438"/>
      <c r="GRB16" s="438"/>
      <c r="GRC16" s="438"/>
      <c r="GRD16" s="438"/>
      <c r="GRE16" s="438"/>
      <c r="GRF16" s="438"/>
      <c r="GRG16" s="438"/>
      <c r="GRH16" s="438"/>
      <c r="GRI16" s="438"/>
      <c r="GRJ16" s="438"/>
      <c r="GRK16" s="438"/>
      <c r="GRL16" s="438"/>
      <c r="GRM16" s="438"/>
      <c r="GRN16" s="438"/>
      <c r="GRO16" s="438"/>
      <c r="GRP16" s="438"/>
      <c r="GRQ16" s="438"/>
      <c r="GRR16" s="438"/>
      <c r="GRS16" s="438"/>
      <c r="GRT16" s="438"/>
      <c r="GRU16" s="438"/>
      <c r="GRV16" s="438"/>
      <c r="GRW16" s="438"/>
      <c r="GRX16" s="438"/>
      <c r="GRY16" s="438"/>
      <c r="GRZ16" s="438"/>
      <c r="GSA16" s="438"/>
      <c r="GSB16" s="438"/>
      <c r="GSC16" s="438"/>
      <c r="GSD16" s="438"/>
      <c r="GSE16" s="438"/>
      <c r="GSF16" s="438"/>
      <c r="GSG16" s="438"/>
      <c r="GSH16" s="438"/>
      <c r="GSI16" s="438"/>
      <c r="GSJ16" s="438"/>
      <c r="GSK16" s="438"/>
      <c r="GSL16" s="438"/>
      <c r="GSM16" s="438"/>
      <c r="GSN16" s="438"/>
      <c r="GSO16" s="438"/>
      <c r="GSP16" s="438"/>
      <c r="GSQ16" s="438"/>
      <c r="GSR16" s="438"/>
      <c r="GSS16" s="438"/>
      <c r="GST16" s="438"/>
      <c r="GSU16" s="438"/>
      <c r="GSV16" s="438"/>
      <c r="GSW16" s="438"/>
      <c r="GSX16" s="438"/>
      <c r="GSY16" s="438"/>
      <c r="GSZ16" s="438"/>
      <c r="GTA16" s="438"/>
      <c r="GTB16" s="438"/>
      <c r="GTC16" s="438"/>
      <c r="GTD16" s="438"/>
      <c r="GTE16" s="438"/>
      <c r="GTF16" s="438"/>
      <c r="GTG16" s="438"/>
      <c r="GTH16" s="438"/>
      <c r="GTI16" s="438"/>
      <c r="GTJ16" s="438"/>
      <c r="GTK16" s="438"/>
      <c r="GTL16" s="438"/>
      <c r="GTM16" s="438"/>
      <c r="GTN16" s="438"/>
      <c r="GTO16" s="438"/>
      <c r="GTP16" s="438"/>
      <c r="GTQ16" s="438"/>
      <c r="GTR16" s="438"/>
      <c r="GTS16" s="438"/>
      <c r="GTT16" s="438"/>
      <c r="GTU16" s="438"/>
      <c r="GTV16" s="438"/>
      <c r="GTW16" s="438"/>
      <c r="GTX16" s="438"/>
      <c r="GTY16" s="438"/>
      <c r="GTZ16" s="438"/>
      <c r="GUA16" s="438"/>
      <c r="GUB16" s="438"/>
      <c r="GUC16" s="438"/>
      <c r="GUD16" s="438"/>
      <c r="GUE16" s="438"/>
      <c r="GUF16" s="438"/>
      <c r="GUG16" s="438"/>
      <c r="GUH16" s="438"/>
      <c r="GUI16" s="438"/>
      <c r="GUJ16" s="438"/>
      <c r="GUK16" s="438"/>
      <c r="GUL16" s="438"/>
      <c r="GUM16" s="438"/>
      <c r="GUN16" s="438"/>
      <c r="GUO16" s="438"/>
      <c r="GUP16" s="438"/>
      <c r="GUQ16" s="438"/>
      <c r="GUR16" s="438"/>
      <c r="GUS16" s="438"/>
      <c r="GUT16" s="438"/>
      <c r="GUU16" s="438"/>
      <c r="GUV16" s="438"/>
      <c r="GUW16" s="438"/>
      <c r="GUX16" s="438"/>
      <c r="GUY16" s="438"/>
      <c r="GUZ16" s="438"/>
      <c r="GVA16" s="438"/>
      <c r="GVB16" s="438"/>
      <c r="GVC16" s="438"/>
      <c r="GVD16" s="438"/>
      <c r="GVE16" s="438"/>
      <c r="GVF16" s="438"/>
      <c r="GVG16" s="438"/>
      <c r="GVH16" s="438"/>
      <c r="GVI16" s="438"/>
      <c r="GVJ16" s="438"/>
      <c r="GVK16" s="438"/>
      <c r="GVL16" s="438"/>
      <c r="GVM16" s="438"/>
      <c r="GVN16" s="438"/>
      <c r="GVO16" s="438"/>
      <c r="GVP16" s="438"/>
      <c r="GVQ16" s="438"/>
      <c r="GVR16" s="438"/>
      <c r="GVS16" s="438"/>
      <c r="GVT16" s="438"/>
      <c r="GVU16" s="438"/>
      <c r="GVV16" s="438"/>
      <c r="GVW16" s="438"/>
      <c r="GVX16" s="438"/>
      <c r="GVY16" s="438"/>
      <c r="GVZ16" s="438"/>
      <c r="GWA16" s="438"/>
      <c r="GWB16" s="438"/>
      <c r="GWC16" s="438"/>
      <c r="GWD16" s="438"/>
      <c r="GWE16" s="438"/>
      <c r="GWF16" s="438"/>
      <c r="GWG16" s="438"/>
      <c r="GWH16" s="438"/>
      <c r="GWI16" s="438"/>
      <c r="GWJ16" s="438"/>
      <c r="GWK16" s="438"/>
      <c r="GWL16" s="438"/>
      <c r="GWM16" s="438"/>
      <c r="GWN16" s="438"/>
      <c r="GWO16" s="438"/>
      <c r="GWP16" s="438"/>
      <c r="GWQ16" s="438"/>
      <c r="GWR16" s="438"/>
      <c r="GWS16" s="438"/>
      <c r="GWT16" s="438"/>
      <c r="GWU16" s="438"/>
      <c r="GWV16" s="438"/>
      <c r="GWW16" s="438"/>
      <c r="GWX16" s="438"/>
      <c r="GWY16" s="438"/>
      <c r="GWZ16" s="438"/>
      <c r="GXA16" s="438"/>
      <c r="GXB16" s="438"/>
      <c r="GXC16" s="438"/>
      <c r="GXD16" s="438"/>
      <c r="GXE16" s="438"/>
      <c r="GXF16" s="438"/>
      <c r="GXG16" s="438"/>
      <c r="GXH16" s="438"/>
      <c r="GXI16" s="438"/>
      <c r="GXJ16" s="438"/>
      <c r="GXK16" s="438"/>
      <c r="GXL16" s="438"/>
      <c r="GXM16" s="438"/>
      <c r="GXN16" s="438"/>
      <c r="GXO16" s="438"/>
      <c r="GXP16" s="438"/>
      <c r="GXQ16" s="438"/>
      <c r="GXR16" s="438"/>
      <c r="GXS16" s="438"/>
      <c r="GXT16" s="438"/>
      <c r="GXU16" s="438"/>
      <c r="GXV16" s="438"/>
      <c r="GXW16" s="438"/>
      <c r="GXX16" s="438"/>
      <c r="GXY16" s="438"/>
      <c r="GXZ16" s="438"/>
      <c r="GYA16" s="438"/>
      <c r="GYB16" s="438"/>
      <c r="GYC16" s="438"/>
      <c r="GYD16" s="438"/>
      <c r="GYE16" s="438"/>
      <c r="GYF16" s="438"/>
      <c r="GYG16" s="438"/>
      <c r="GYH16" s="438"/>
      <c r="GYI16" s="438"/>
      <c r="GYJ16" s="438"/>
      <c r="GYK16" s="438"/>
      <c r="GYL16" s="438"/>
      <c r="GYM16" s="438"/>
      <c r="GYN16" s="438"/>
      <c r="GYO16" s="438"/>
      <c r="GYP16" s="438"/>
      <c r="GYQ16" s="438"/>
      <c r="GYR16" s="438"/>
      <c r="GYS16" s="438"/>
      <c r="GYT16" s="438"/>
      <c r="GYU16" s="438"/>
      <c r="GYV16" s="438"/>
      <c r="GYW16" s="438"/>
      <c r="GYX16" s="438"/>
      <c r="GYY16" s="438"/>
      <c r="GYZ16" s="438"/>
      <c r="GZA16" s="438"/>
      <c r="GZB16" s="438"/>
      <c r="GZC16" s="438"/>
      <c r="GZD16" s="438"/>
      <c r="GZE16" s="438"/>
      <c r="GZF16" s="438"/>
      <c r="GZG16" s="438"/>
      <c r="GZH16" s="438"/>
      <c r="GZI16" s="438"/>
      <c r="GZJ16" s="438"/>
      <c r="GZK16" s="438"/>
      <c r="GZL16" s="438"/>
      <c r="GZM16" s="438"/>
      <c r="GZN16" s="438"/>
      <c r="GZO16" s="438"/>
      <c r="GZP16" s="438"/>
      <c r="GZQ16" s="438"/>
      <c r="GZR16" s="438"/>
      <c r="GZS16" s="438"/>
      <c r="GZT16" s="438"/>
      <c r="GZU16" s="438"/>
      <c r="GZV16" s="438"/>
      <c r="GZW16" s="438"/>
      <c r="GZX16" s="438"/>
      <c r="GZY16" s="438"/>
      <c r="GZZ16" s="438"/>
      <c r="HAA16" s="438"/>
      <c r="HAB16" s="438"/>
      <c r="HAC16" s="438"/>
      <c r="HAD16" s="438"/>
      <c r="HAE16" s="438"/>
      <c r="HAF16" s="438"/>
      <c r="HAG16" s="438"/>
      <c r="HAH16" s="438"/>
      <c r="HAI16" s="438"/>
      <c r="HAJ16" s="438"/>
      <c r="HAK16" s="438"/>
      <c r="HAL16" s="438"/>
      <c r="HAM16" s="438"/>
      <c r="HAN16" s="438"/>
      <c r="HAO16" s="438"/>
      <c r="HAP16" s="438"/>
      <c r="HAQ16" s="438"/>
      <c r="HAR16" s="438"/>
      <c r="HAS16" s="438"/>
      <c r="HAT16" s="438"/>
      <c r="HAU16" s="438"/>
      <c r="HAV16" s="438"/>
      <c r="HAW16" s="438"/>
      <c r="HAX16" s="438"/>
      <c r="HAY16" s="438"/>
      <c r="HAZ16" s="438"/>
      <c r="HBA16" s="438"/>
      <c r="HBB16" s="438"/>
      <c r="HBC16" s="438"/>
      <c r="HBD16" s="438"/>
      <c r="HBE16" s="438"/>
      <c r="HBF16" s="438"/>
      <c r="HBG16" s="438"/>
      <c r="HBH16" s="438"/>
      <c r="HBI16" s="438"/>
      <c r="HBJ16" s="438"/>
      <c r="HBK16" s="438"/>
      <c r="HBL16" s="438"/>
      <c r="HBM16" s="438"/>
      <c r="HBN16" s="438"/>
      <c r="HBO16" s="438"/>
      <c r="HBP16" s="438"/>
      <c r="HBQ16" s="438"/>
      <c r="HBR16" s="438"/>
      <c r="HBS16" s="438"/>
      <c r="HBT16" s="438"/>
      <c r="HBU16" s="438"/>
      <c r="HBV16" s="438"/>
      <c r="HBW16" s="438"/>
      <c r="HBX16" s="438"/>
      <c r="HBY16" s="438"/>
      <c r="HBZ16" s="438"/>
      <c r="HCA16" s="438"/>
      <c r="HCB16" s="438"/>
      <c r="HCC16" s="438"/>
      <c r="HCD16" s="438"/>
      <c r="HCE16" s="438"/>
      <c r="HCF16" s="438"/>
      <c r="HCG16" s="438"/>
      <c r="HCH16" s="438"/>
      <c r="HCI16" s="438"/>
      <c r="HCJ16" s="438"/>
      <c r="HCK16" s="438"/>
      <c r="HCL16" s="438"/>
      <c r="HCM16" s="438"/>
      <c r="HCN16" s="438"/>
      <c r="HCO16" s="438"/>
      <c r="HCP16" s="438"/>
      <c r="HCQ16" s="438"/>
      <c r="HCR16" s="438"/>
      <c r="HCS16" s="438"/>
      <c r="HCT16" s="438"/>
      <c r="HCU16" s="438"/>
      <c r="HCV16" s="438"/>
      <c r="HCW16" s="438"/>
      <c r="HCX16" s="438"/>
      <c r="HCY16" s="438"/>
      <c r="HCZ16" s="438"/>
      <c r="HDA16" s="438"/>
      <c r="HDB16" s="438"/>
      <c r="HDC16" s="438"/>
      <c r="HDD16" s="438"/>
      <c r="HDE16" s="438"/>
      <c r="HDF16" s="438"/>
      <c r="HDG16" s="438"/>
      <c r="HDH16" s="438"/>
      <c r="HDI16" s="438"/>
      <c r="HDJ16" s="438"/>
      <c r="HDK16" s="438"/>
      <c r="HDL16" s="438"/>
      <c r="HDM16" s="438"/>
      <c r="HDN16" s="438"/>
      <c r="HDO16" s="438"/>
      <c r="HDP16" s="438"/>
      <c r="HDQ16" s="438"/>
      <c r="HDR16" s="438"/>
      <c r="HDS16" s="438"/>
      <c r="HDT16" s="438"/>
      <c r="HDU16" s="438"/>
      <c r="HDV16" s="438"/>
      <c r="HDW16" s="438"/>
      <c r="HDX16" s="438"/>
      <c r="HDY16" s="438"/>
      <c r="HDZ16" s="438"/>
      <c r="HEA16" s="438"/>
      <c r="HEB16" s="438"/>
      <c r="HEC16" s="438"/>
      <c r="HED16" s="438"/>
      <c r="HEE16" s="438"/>
      <c r="HEF16" s="438"/>
      <c r="HEG16" s="438"/>
      <c r="HEH16" s="438"/>
      <c r="HEI16" s="438"/>
      <c r="HEJ16" s="438"/>
      <c r="HEK16" s="438"/>
      <c r="HEL16" s="438"/>
      <c r="HEM16" s="438"/>
      <c r="HEN16" s="438"/>
      <c r="HEO16" s="438"/>
      <c r="HEP16" s="438"/>
      <c r="HEQ16" s="438"/>
      <c r="HER16" s="438"/>
      <c r="HES16" s="438"/>
      <c r="HET16" s="438"/>
      <c r="HEU16" s="438"/>
      <c r="HEV16" s="438"/>
      <c r="HEW16" s="438"/>
      <c r="HEX16" s="438"/>
      <c r="HEY16" s="438"/>
      <c r="HEZ16" s="438"/>
      <c r="HFA16" s="438"/>
      <c r="HFB16" s="438"/>
      <c r="HFC16" s="438"/>
      <c r="HFD16" s="438"/>
      <c r="HFE16" s="438"/>
      <c r="HFF16" s="438"/>
      <c r="HFG16" s="438"/>
      <c r="HFH16" s="438"/>
      <c r="HFI16" s="438"/>
      <c r="HFJ16" s="438"/>
      <c r="HFK16" s="438"/>
      <c r="HFL16" s="438"/>
      <c r="HFM16" s="438"/>
      <c r="HFN16" s="438"/>
      <c r="HFO16" s="438"/>
      <c r="HFP16" s="438"/>
      <c r="HFQ16" s="438"/>
      <c r="HFR16" s="438"/>
      <c r="HFS16" s="438"/>
      <c r="HFT16" s="438"/>
      <c r="HFU16" s="438"/>
      <c r="HFV16" s="438"/>
      <c r="HFW16" s="438"/>
      <c r="HFX16" s="438"/>
      <c r="HFY16" s="438"/>
      <c r="HFZ16" s="438"/>
      <c r="HGA16" s="438"/>
      <c r="HGB16" s="438"/>
      <c r="HGC16" s="438"/>
      <c r="HGD16" s="438"/>
      <c r="HGE16" s="438"/>
      <c r="HGF16" s="438"/>
      <c r="HGG16" s="438"/>
      <c r="HGH16" s="438"/>
      <c r="HGI16" s="438"/>
      <c r="HGJ16" s="438"/>
      <c r="HGK16" s="438"/>
      <c r="HGL16" s="438"/>
      <c r="HGM16" s="438"/>
      <c r="HGN16" s="438"/>
      <c r="HGO16" s="438"/>
      <c r="HGP16" s="438"/>
      <c r="HGQ16" s="438"/>
      <c r="HGR16" s="438"/>
      <c r="HGS16" s="438"/>
      <c r="HGT16" s="438"/>
      <c r="HGU16" s="438"/>
      <c r="HGV16" s="438"/>
      <c r="HGW16" s="438"/>
      <c r="HGX16" s="438"/>
      <c r="HGY16" s="438"/>
      <c r="HGZ16" s="438"/>
      <c r="HHA16" s="438"/>
      <c r="HHB16" s="438"/>
      <c r="HHC16" s="438"/>
      <c r="HHD16" s="438"/>
      <c r="HHE16" s="438"/>
      <c r="HHF16" s="438"/>
      <c r="HHG16" s="438"/>
      <c r="HHH16" s="438"/>
      <c r="HHI16" s="438"/>
      <c r="HHJ16" s="438"/>
      <c r="HHK16" s="438"/>
      <c r="HHL16" s="438"/>
      <c r="HHM16" s="438"/>
      <c r="HHN16" s="438"/>
      <c r="HHO16" s="438"/>
      <c r="HHP16" s="438"/>
      <c r="HHQ16" s="438"/>
      <c r="HHR16" s="438"/>
      <c r="HHS16" s="438"/>
      <c r="HHT16" s="438"/>
      <c r="HHU16" s="438"/>
      <c r="HHV16" s="438"/>
      <c r="HHW16" s="438"/>
      <c r="HHX16" s="438"/>
      <c r="HHY16" s="438"/>
      <c r="HHZ16" s="438"/>
      <c r="HIA16" s="438"/>
      <c r="HIB16" s="438"/>
      <c r="HIC16" s="438"/>
      <c r="HID16" s="438"/>
      <c r="HIE16" s="438"/>
      <c r="HIF16" s="438"/>
      <c r="HIG16" s="438"/>
      <c r="HIH16" s="438"/>
      <c r="HII16" s="438"/>
      <c r="HIJ16" s="438"/>
      <c r="HIK16" s="438"/>
      <c r="HIL16" s="438"/>
      <c r="HIM16" s="438"/>
      <c r="HIN16" s="438"/>
      <c r="HIO16" s="438"/>
      <c r="HIP16" s="438"/>
      <c r="HIQ16" s="438"/>
      <c r="HIR16" s="438"/>
      <c r="HIS16" s="438"/>
      <c r="HIT16" s="438"/>
      <c r="HIU16" s="438"/>
      <c r="HIV16" s="438"/>
      <c r="HIW16" s="438"/>
      <c r="HIX16" s="438"/>
      <c r="HIY16" s="438"/>
      <c r="HIZ16" s="438"/>
      <c r="HJA16" s="438"/>
      <c r="HJB16" s="438"/>
      <c r="HJC16" s="438"/>
      <c r="HJD16" s="438"/>
      <c r="HJE16" s="438"/>
      <c r="HJF16" s="438"/>
      <c r="HJG16" s="438"/>
      <c r="HJH16" s="438"/>
      <c r="HJI16" s="438"/>
      <c r="HJJ16" s="438"/>
      <c r="HJK16" s="438"/>
      <c r="HJL16" s="438"/>
      <c r="HJM16" s="438"/>
      <c r="HJN16" s="438"/>
      <c r="HJO16" s="438"/>
      <c r="HJP16" s="438"/>
      <c r="HJQ16" s="438"/>
      <c r="HJR16" s="438"/>
      <c r="HJS16" s="438"/>
      <c r="HJT16" s="438"/>
      <c r="HJU16" s="438"/>
      <c r="HJV16" s="438"/>
      <c r="HJW16" s="438"/>
      <c r="HJX16" s="438"/>
      <c r="HJY16" s="438"/>
      <c r="HJZ16" s="438"/>
      <c r="HKA16" s="438"/>
      <c r="HKB16" s="438"/>
      <c r="HKC16" s="438"/>
      <c r="HKD16" s="438"/>
      <c r="HKE16" s="438"/>
      <c r="HKF16" s="438"/>
      <c r="HKG16" s="438"/>
      <c r="HKH16" s="438"/>
      <c r="HKI16" s="438"/>
      <c r="HKJ16" s="438"/>
      <c r="HKK16" s="438"/>
      <c r="HKL16" s="438"/>
      <c r="HKM16" s="438"/>
      <c r="HKN16" s="438"/>
      <c r="HKO16" s="438"/>
      <c r="HKP16" s="438"/>
      <c r="HKQ16" s="438"/>
      <c r="HKR16" s="438"/>
      <c r="HKS16" s="438"/>
      <c r="HKT16" s="438"/>
      <c r="HKU16" s="438"/>
      <c r="HKV16" s="438"/>
      <c r="HKW16" s="438"/>
      <c r="HKX16" s="438"/>
      <c r="HKY16" s="438"/>
      <c r="HKZ16" s="438"/>
      <c r="HLA16" s="438"/>
      <c r="HLB16" s="438"/>
      <c r="HLC16" s="438"/>
      <c r="HLD16" s="438"/>
      <c r="HLE16" s="438"/>
      <c r="HLF16" s="438"/>
      <c r="HLG16" s="438"/>
      <c r="HLH16" s="438"/>
      <c r="HLI16" s="438"/>
      <c r="HLJ16" s="438"/>
      <c r="HLK16" s="438"/>
      <c r="HLL16" s="438"/>
      <c r="HLM16" s="438"/>
      <c r="HLN16" s="438"/>
      <c r="HLO16" s="438"/>
      <c r="HLP16" s="438"/>
      <c r="HLQ16" s="438"/>
      <c r="HLR16" s="438"/>
      <c r="HLS16" s="438"/>
      <c r="HLT16" s="438"/>
      <c r="HLU16" s="438"/>
      <c r="HLV16" s="438"/>
      <c r="HLW16" s="438"/>
      <c r="HLX16" s="438"/>
      <c r="HLY16" s="438"/>
      <c r="HLZ16" s="438"/>
      <c r="HMA16" s="438"/>
      <c r="HMB16" s="438"/>
      <c r="HMC16" s="438"/>
      <c r="HMD16" s="438"/>
      <c r="HME16" s="438"/>
      <c r="HMF16" s="438"/>
      <c r="HMG16" s="438"/>
      <c r="HMH16" s="438"/>
      <c r="HMI16" s="438"/>
      <c r="HMJ16" s="438"/>
      <c r="HMK16" s="438"/>
      <c r="HML16" s="438"/>
      <c r="HMM16" s="438"/>
      <c r="HMN16" s="438"/>
      <c r="HMO16" s="438"/>
      <c r="HMP16" s="438"/>
      <c r="HMQ16" s="438"/>
      <c r="HMR16" s="438"/>
      <c r="HMS16" s="438"/>
      <c r="HMT16" s="438"/>
      <c r="HMU16" s="438"/>
      <c r="HMV16" s="438"/>
      <c r="HMW16" s="438"/>
      <c r="HMX16" s="438"/>
      <c r="HMY16" s="438"/>
      <c r="HMZ16" s="438"/>
      <c r="HNA16" s="438"/>
      <c r="HNB16" s="438"/>
      <c r="HNC16" s="438"/>
      <c r="HND16" s="438"/>
      <c r="HNE16" s="438"/>
      <c r="HNF16" s="438"/>
      <c r="HNG16" s="438"/>
      <c r="HNH16" s="438"/>
      <c r="HNI16" s="438"/>
      <c r="HNJ16" s="438"/>
      <c r="HNK16" s="438"/>
      <c r="HNL16" s="438"/>
      <c r="HNM16" s="438"/>
      <c r="HNN16" s="438"/>
      <c r="HNO16" s="438"/>
      <c r="HNP16" s="438"/>
      <c r="HNQ16" s="438"/>
      <c r="HNR16" s="438"/>
      <c r="HNS16" s="438"/>
      <c r="HNT16" s="438"/>
      <c r="HNU16" s="438"/>
      <c r="HNV16" s="438"/>
      <c r="HNW16" s="438"/>
      <c r="HNX16" s="438"/>
      <c r="HNY16" s="438"/>
      <c r="HNZ16" s="438"/>
      <c r="HOA16" s="438"/>
      <c r="HOB16" s="438"/>
      <c r="HOC16" s="438"/>
      <c r="HOD16" s="438"/>
      <c r="HOE16" s="438"/>
      <c r="HOF16" s="438"/>
      <c r="HOG16" s="438"/>
      <c r="HOH16" s="438"/>
      <c r="HOI16" s="438"/>
      <c r="HOJ16" s="438"/>
      <c r="HOK16" s="438"/>
      <c r="HOL16" s="438"/>
      <c r="HOM16" s="438"/>
      <c r="HON16" s="438"/>
      <c r="HOO16" s="438"/>
      <c r="HOP16" s="438"/>
      <c r="HOQ16" s="438"/>
      <c r="HOR16" s="438"/>
      <c r="HOS16" s="438"/>
      <c r="HOT16" s="438"/>
      <c r="HOU16" s="438"/>
      <c r="HOV16" s="438"/>
      <c r="HOW16" s="438"/>
      <c r="HOX16" s="438"/>
      <c r="HOY16" s="438"/>
      <c r="HOZ16" s="438"/>
      <c r="HPA16" s="438"/>
      <c r="HPB16" s="438"/>
      <c r="HPC16" s="438"/>
      <c r="HPD16" s="438"/>
      <c r="HPE16" s="438"/>
      <c r="HPF16" s="438"/>
      <c r="HPG16" s="438"/>
      <c r="HPH16" s="438"/>
      <c r="HPI16" s="438"/>
      <c r="HPJ16" s="438"/>
      <c r="HPK16" s="438"/>
      <c r="HPL16" s="438"/>
      <c r="HPM16" s="438"/>
      <c r="HPN16" s="438"/>
      <c r="HPO16" s="438"/>
      <c r="HPP16" s="438"/>
      <c r="HPQ16" s="438"/>
      <c r="HPR16" s="438"/>
      <c r="HPS16" s="438"/>
      <c r="HPT16" s="438"/>
      <c r="HPU16" s="438"/>
      <c r="HPV16" s="438"/>
      <c r="HPW16" s="438"/>
      <c r="HPX16" s="438"/>
      <c r="HPY16" s="438"/>
      <c r="HPZ16" s="438"/>
      <c r="HQA16" s="438"/>
      <c r="HQB16" s="438"/>
      <c r="HQC16" s="438"/>
      <c r="HQD16" s="438"/>
      <c r="HQE16" s="438"/>
      <c r="HQF16" s="438"/>
      <c r="HQG16" s="438"/>
      <c r="HQH16" s="438"/>
      <c r="HQI16" s="438"/>
      <c r="HQJ16" s="438"/>
      <c r="HQK16" s="438"/>
      <c r="HQL16" s="438"/>
      <c r="HQM16" s="438"/>
      <c r="HQN16" s="438"/>
      <c r="HQO16" s="438"/>
      <c r="HQP16" s="438"/>
      <c r="HQQ16" s="438"/>
      <c r="HQR16" s="438"/>
      <c r="HQS16" s="438"/>
      <c r="HQT16" s="438"/>
      <c r="HQU16" s="438"/>
      <c r="HQV16" s="438"/>
      <c r="HQW16" s="438"/>
      <c r="HQX16" s="438"/>
      <c r="HQY16" s="438"/>
      <c r="HQZ16" s="438"/>
      <c r="HRA16" s="438"/>
      <c r="HRB16" s="438"/>
      <c r="HRC16" s="438"/>
      <c r="HRD16" s="438"/>
      <c r="HRE16" s="438"/>
      <c r="HRF16" s="438"/>
      <c r="HRG16" s="438"/>
      <c r="HRH16" s="438"/>
      <c r="HRI16" s="438"/>
      <c r="HRJ16" s="438"/>
      <c r="HRK16" s="438"/>
      <c r="HRL16" s="438"/>
      <c r="HRM16" s="438"/>
      <c r="HRN16" s="438"/>
      <c r="HRO16" s="438"/>
      <c r="HRP16" s="438"/>
      <c r="HRQ16" s="438"/>
      <c r="HRR16" s="438"/>
      <c r="HRS16" s="438"/>
      <c r="HRT16" s="438"/>
      <c r="HRU16" s="438"/>
      <c r="HRV16" s="438"/>
      <c r="HRW16" s="438"/>
      <c r="HRX16" s="438"/>
      <c r="HRY16" s="438"/>
      <c r="HRZ16" s="438"/>
      <c r="HSA16" s="438"/>
      <c r="HSB16" s="438"/>
      <c r="HSC16" s="438"/>
      <c r="HSD16" s="438"/>
      <c r="HSE16" s="438"/>
      <c r="HSF16" s="438"/>
      <c r="HSG16" s="438"/>
      <c r="HSH16" s="438"/>
      <c r="HSI16" s="438"/>
      <c r="HSJ16" s="438"/>
      <c r="HSK16" s="438"/>
      <c r="HSL16" s="438"/>
      <c r="HSM16" s="438"/>
      <c r="HSN16" s="438"/>
      <c r="HSO16" s="438"/>
      <c r="HSP16" s="438"/>
      <c r="HSQ16" s="438"/>
      <c r="HSR16" s="438"/>
      <c r="HSS16" s="438"/>
      <c r="HST16" s="438"/>
      <c r="HSU16" s="438"/>
      <c r="HSV16" s="438"/>
      <c r="HSW16" s="438"/>
      <c r="HSX16" s="438"/>
      <c r="HSY16" s="438"/>
      <c r="HSZ16" s="438"/>
      <c r="HTA16" s="438"/>
      <c r="HTB16" s="438"/>
      <c r="HTC16" s="438"/>
      <c r="HTD16" s="438"/>
      <c r="HTE16" s="438"/>
      <c r="HTF16" s="438"/>
      <c r="HTG16" s="438"/>
      <c r="HTH16" s="438"/>
      <c r="HTI16" s="438"/>
      <c r="HTJ16" s="438"/>
      <c r="HTK16" s="438"/>
      <c r="HTL16" s="438"/>
      <c r="HTM16" s="438"/>
      <c r="HTN16" s="438"/>
      <c r="HTO16" s="438"/>
      <c r="HTP16" s="438"/>
      <c r="HTQ16" s="438"/>
      <c r="HTR16" s="438"/>
      <c r="HTS16" s="438"/>
      <c r="HTT16" s="438"/>
      <c r="HTU16" s="438"/>
      <c r="HTV16" s="438"/>
      <c r="HTW16" s="438"/>
      <c r="HTX16" s="438"/>
      <c r="HTY16" s="438"/>
      <c r="HTZ16" s="438"/>
      <c r="HUA16" s="438"/>
      <c r="HUB16" s="438"/>
      <c r="HUC16" s="438"/>
      <c r="HUD16" s="438"/>
      <c r="HUE16" s="438"/>
      <c r="HUF16" s="438"/>
      <c r="HUG16" s="438"/>
      <c r="HUH16" s="438"/>
      <c r="HUI16" s="438"/>
      <c r="HUJ16" s="438"/>
      <c r="HUK16" s="438"/>
      <c r="HUL16" s="438"/>
      <c r="HUM16" s="438"/>
      <c r="HUN16" s="438"/>
      <c r="HUO16" s="438"/>
      <c r="HUP16" s="438"/>
      <c r="HUQ16" s="438"/>
      <c r="HUR16" s="438"/>
      <c r="HUS16" s="438"/>
      <c r="HUT16" s="438"/>
      <c r="HUU16" s="438"/>
      <c r="HUV16" s="438"/>
      <c r="HUW16" s="438"/>
      <c r="HUX16" s="438"/>
      <c r="HUY16" s="438"/>
      <c r="HUZ16" s="438"/>
      <c r="HVA16" s="438"/>
      <c r="HVB16" s="438"/>
      <c r="HVC16" s="438"/>
      <c r="HVD16" s="438"/>
      <c r="HVE16" s="438"/>
      <c r="HVF16" s="438"/>
      <c r="HVG16" s="438"/>
      <c r="HVH16" s="438"/>
      <c r="HVI16" s="438"/>
      <c r="HVJ16" s="438"/>
      <c r="HVK16" s="438"/>
      <c r="HVL16" s="438"/>
      <c r="HVM16" s="438"/>
      <c r="HVN16" s="438"/>
      <c r="HVO16" s="438"/>
      <c r="HVP16" s="438"/>
      <c r="HVQ16" s="438"/>
      <c r="HVR16" s="438"/>
      <c r="HVS16" s="438"/>
      <c r="HVT16" s="438"/>
      <c r="HVU16" s="438"/>
      <c r="HVV16" s="438"/>
      <c r="HVW16" s="438"/>
      <c r="HVX16" s="438"/>
      <c r="HVY16" s="438"/>
      <c r="HVZ16" s="438"/>
      <c r="HWA16" s="438"/>
      <c r="HWB16" s="438"/>
      <c r="HWC16" s="438"/>
      <c r="HWD16" s="438"/>
      <c r="HWE16" s="438"/>
      <c r="HWF16" s="438"/>
      <c r="HWG16" s="438"/>
      <c r="HWH16" s="438"/>
      <c r="HWI16" s="438"/>
      <c r="HWJ16" s="438"/>
      <c r="HWK16" s="438"/>
      <c r="HWL16" s="438"/>
      <c r="HWM16" s="438"/>
      <c r="HWN16" s="438"/>
      <c r="HWO16" s="438"/>
      <c r="HWP16" s="438"/>
      <c r="HWQ16" s="438"/>
      <c r="HWR16" s="438"/>
      <c r="HWS16" s="438"/>
      <c r="HWT16" s="438"/>
      <c r="HWU16" s="438"/>
      <c r="HWV16" s="438"/>
      <c r="HWW16" s="438"/>
      <c r="HWX16" s="438"/>
      <c r="HWY16" s="438"/>
      <c r="HWZ16" s="438"/>
      <c r="HXA16" s="438"/>
      <c r="HXB16" s="438"/>
      <c r="HXC16" s="438"/>
      <c r="HXD16" s="438"/>
      <c r="HXE16" s="438"/>
      <c r="HXF16" s="438"/>
      <c r="HXG16" s="438"/>
      <c r="HXH16" s="438"/>
      <c r="HXI16" s="438"/>
      <c r="HXJ16" s="438"/>
      <c r="HXK16" s="438"/>
      <c r="HXL16" s="438"/>
      <c r="HXM16" s="438"/>
      <c r="HXN16" s="438"/>
      <c r="HXO16" s="438"/>
      <c r="HXP16" s="438"/>
      <c r="HXQ16" s="438"/>
      <c r="HXR16" s="438"/>
      <c r="HXS16" s="438"/>
      <c r="HXT16" s="438"/>
      <c r="HXU16" s="438"/>
      <c r="HXV16" s="438"/>
      <c r="HXW16" s="438"/>
      <c r="HXX16" s="438"/>
      <c r="HXY16" s="438"/>
      <c r="HXZ16" s="438"/>
      <c r="HYA16" s="438"/>
      <c r="HYB16" s="438"/>
      <c r="HYC16" s="438"/>
      <c r="HYD16" s="438"/>
      <c r="HYE16" s="438"/>
      <c r="HYF16" s="438"/>
      <c r="HYG16" s="438"/>
      <c r="HYH16" s="438"/>
      <c r="HYI16" s="438"/>
      <c r="HYJ16" s="438"/>
      <c r="HYK16" s="438"/>
      <c r="HYL16" s="438"/>
      <c r="HYM16" s="438"/>
      <c r="HYN16" s="438"/>
      <c r="HYO16" s="438"/>
      <c r="HYP16" s="438"/>
      <c r="HYQ16" s="438"/>
      <c r="HYR16" s="438"/>
      <c r="HYS16" s="438"/>
      <c r="HYT16" s="438"/>
      <c r="HYU16" s="438"/>
      <c r="HYV16" s="438"/>
      <c r="HYW16" s="438"/>
      <c r="HYX16" s="438"/>
      <c r="HYY16" s="438"/>
      <c r="HYZ16" s="438"/>
      <c r="HZA16" s="438"/>
      <c r="HZB16" s="438"/>
      <c r="HZC16" s="438"/>
      <c r="HZD16" s="438"/>
      <c r="HZE16" s="438"/>
      <c r="HZF16" s="438"/>
      <c r="HZG16" s="438"/>
      <c r="HZH16" s="438"/>
      <c r="HZI16" s="438"/>
      <c r="HZJ16" s="438"/>
      <c r="HZK16" s="438"/>
      <c r="HZL16" s="438"/>
      <c r="HZM16" s="438"/>
      <c r="HZN16" s="438"/>
      <c r="HZO16" s="438"/>
      <c r="HZP16" s="438"/>
      <c r="HZQ16" s="438"/>
      <c r="HZR16" s="438"/>
      <c r="HZS16" s="438"/>
      <c r="HZT16" s="438"/>
      <c r="HZU16" s="438"/>
      <c r="HZV16" s="438"/>
      <c r="HZW16" s="438"/>
      <c r="HZX16" s="438"/>
      <c r="HZY16" s="438"/>
      <c r="HZZ16" s="438"/>
      <c r="IAA16" s="438"/>
      <c r="IAB16" s="438"/>
      <c r="IAC16" s="438"/>
      <c r="IAD16" s="438"/>
      <c r="IAE16" s="438"/>
      <c r="IAF16" s="438"/>
      <c r="IAG16" s="438"/>
      <c r="IAH16" s="438"/>
      <c r="IAI16" s="438"/>
      <c r="IAJ16" s="438"/>
      <c r="IAK16" s="438"/>
      <c r="IAL16" s="438"/>
      <c r="IAM16" s="438"/>
      <c r="IAN16" s="438"/>
      <c r="IAO16" s="438"/>
      <c r="IAP16" s="438"/>
      <c r="IAQ16" s="438"/>
      <c r="IAR16" s="438"/>
      <c r="IAS16" s="438"/>
      <c r="IAT16" s="438"/>
      <c r="IAU16" s="438"/>
      <c r="IAV16" s="438"/>
      <c r="IAW16" s="438"/>
      <c r="IAX16" s="438"/>
      <c r="IAY16" s="438"/>
      <c r="IAZ16" s="438"/>
      <c r="IBA16" s="438"/>
      <c r="IBB16" s="438"/>
      <c r="IBC16" s="438"/>
      <c r="IBD16" s="438"/>
      <c r="IBE16" s="438"/>
      <c r="IBF16" s="438"/>
      <c r="IBG16" s="438"/>
      <c r="IBH16" s="438"/>
      <c r="IBI16" s="438"/>
      <c r="IBJ16" s="438"/>
      <c r="IBK16" s="438"/>
      <c r="IBL16" s="438"/>
      <c r="IBM16" s="438"/>
      <c r="IBN16" s="438"/>
      <c r="IBO16" s="438"/>
      <c r="IBP16" s="438"/>
      <c r="IBQ16" s="438"/>
      <c r="IBR16" s="438"/>
      <c r="IBS16" s="438"/>
      <c r="IBT16" s="438"/>
      <c r="IBU16" s="438"/>
      <c r="IBV16" s="438"/>
      <c r="IBW16" s="438"/>
      <c r="IBX16" s="438"/>
      <c r="IBY16" s="438"/>
      <c r="IBZ16" s="438"/>
      <c r="ICA16" s="438"/>
      <c r="ICB16" s="438"/>
      <c r="ICC16" s="438"/>
      <c r="ICD16" s="438"/>
      <c r="ICE16" s="438"/>
      <c r="ICF16" s="438"/>
      <c r="ICG16" s="438"/>
      <c r="ICH16" s="438"/>
      <c r="ICI16" s="438"/>
      <c r="ICJ16" s="438"/>
      <c r="ICK16" s="438"/>
      <c r="ICL16" s="438"/>
      <c r="ICM16" s="438"/>
      <c r="ICN16" s="438"/>
      <c r="ICO16" s="438"/>
      <c r="ICP16" s="438"/>
      <c r="ICQ16" s="438"/>
      <c r="ICR16" s="438"/>
      <c r="ICS16" s="438"/>
      <c r="ICT16" s="438"/>
      <c r="ICU16" s="438"/>
      <c r="ICV16" s="438"/>
      <c r="ICW16" s="438"/>
      <c r="ICX16" s="438"/>
      <c r="ICY16" s="438"/>
      <c r="ICZ16" s="438"/>
      <c r="IDA16" s="438"/>
      <c r="IDB16" s="438"/>
      <c r="IDC16" s="438"/>
      <c r="IDD16" s="438"/>
      <c r="IDE16" s="438"/>
      <c r="IDF16" s="438"/>
      <c r="IDG16" s="438"/>
      <c r="IDH16" s="438"/>
      <c r="IDI16" s="438"/>
      <c r="IDJ16" s="438"/>
      <c r="IDK16" s="438"/>
      <c r="IDL16" s="438"/>
      <c r="IDM16" s="438"/>
      <c r="IDN16" s="438"/>
      <c r="IDO16" s="438"/>
      <c r="IDP16" s="438"/>
      <c r="IDQ16" s="438"/>
      <c r="IDR16" s="438"/>
      <c r="IDS16" s="438"/>
      <c r="IDT16" s="438"/>
      <c r="IDU16" s="438"/>
      <c r="IDV16" s="438"/>
      <c r="IDW16" s="438"/>
      <c r="IDX16" s="438"/>
      <c r="IDY16" s="438"/>
      <c r="IDZ16" s="438"/>
      <c r="IEA16" s="438"/>
      <c r="IEB16" s="438"/>
      <c r="IEC16" s="438"/>
      <c r="IED16" s="438"/>
      <c r="IEE16" s="438"/>
      <c r="IEF16" s="438"/>
      <c r="IEG16" s="438"/>
      <c r="IEH16" s="438"/>
      <c r="IEI16" s="438"/>
      <c r="IEJ16" s="438"/>
      <c r="IEK16" s="438"/>
      <c r="IEL16" s="438"/>
      <c r="IEM16" s="438"/>
      <c r="IEN16" s="438"/>
      <c r="IEO16" s="438"/>
      <c r="IEP16" s="438"/>
      <c r="IEQ16" s="438"/>
      <c r="IER16" s="438"/>
      <c r="IES16" s="438"/>
      <c r="IET16" s="438"/>
      <c r="IEU16" s="438"/>
      <c r="IEV16" s="438"/>
      <c r="IEW16" s="438"/>
      <c r="IEX16" s="438"/>
      <c r="IEY16" s="438"/>
      <c r="IEZ16" s="438"/>
      <c r="IFA16" s="438"/>
      <c r="IFB16" s="438"/>
      <c r="IFC16" s="438"/>
      <c r="IFD16" s="438"/>
      <c r="IFE16" s="438"/>
      <c r="IFF16" s="438"/>
      <c r="IFG16" s="438"/>
      <c r="IFH16" s="438"/>
      <c r="IFI16" s="438"/>
      <c r="IFJ16" s="438"/>
      <c r="IFK16" s="438"/>
      <c r="IFL16" s="438"/>
      <c r="IFM16" s="438"/>
      <c r="IFN16" s="438"/>
      <c r="IFO16" s="438"/>
      <c r="IFP16" s="438"/>
      <c r="IFQ16" s="438"/>
      <c r="IFR16" s="438"/>
      <c r="IFS16" s="438"/>
      <c r="IFT16" s="438"/>
      <c r="IFU16" s="438"/>
      <c r="IFV16" s="438"/>
      <c r="IFW16" s="438"/>
      <c r="IFX16" s="438"/>
      <c r="IFY16" s="438"/>
      <c r="IFZ16" s="438"/>
      <c r="IGA16" s="438"/>
      <c r="IGB16" s="438"/>
      <c r="IGC16" s="438"/>
      <c r="IGD16" s="438"/>
      <c r="IGE16" s="438"/>
      <c r="IGF16" s="438"/>
      <c r="IGG16" s="438"/>
      <c r="IGH16" s="438"/>
      <c r="IGI16" s="438"/>
      <c r="IGJ16" s="438"/>
      <c r="IGK16" s="438"/>
      <c r="IGL16" s="438"/>
      <c r="IGM16" s="438"/>
      <c r="IGN16" s="438"/>
      <c r="IGO16" s="438"/>
      <c r="IGP16" s="438"/>
      <c r="IGQ16" s="438"/>
      <c r="IGR16" s="438"/>
      <c r="IGS16" s="438"/>
      <c r="IGT16" s="438"/>
      <c r="IGU16" s="438"/>
      <c r="IGV16" s="438"/>
      <c r="IGW16" s="438"/>
      <c r="IGX16" s="438"/>
      <c r="IGY16" s="438"/>
      <c r="IGZ16" s="438"/>
      <c r="IHA16" s="438"/>
      <c r="IHB16" s="438"/>
      <c r="IHC16" s="438"/>
      <c r="IHD16" s="438"/>
      <c r="IHE16" s="438"/>
      <c r="IHF16" s="438"/>
      <c r="IHG16" s="438"/>
      <c r="IHH16" s="438"/>
      <c r="IHI16" s="438"/>
      <c r="IHJ16" s="438"/>
      <c r="IHK16" s="438"/>
      <c r="IHL16" s="438"/>
      <c r="IHM16" s="438"/>
      <c r="IHN16" s="438"/>
      <c r="IHO16" s="438"/>
      <c r="IHP16" s="438"/>
      <c r="IHQ16" s="438"/>
      <c r="IHR16" s="438"/>
      <c r="IHS16" s="438"/>
      <c r="IHT16" s="438"/>
      <c r="IHU16" s="438"/>
      <c r="IHV16" s="438"/>
      <c r="IHW16" s="438"/>
      <c r="IHX16" s="438"/>
      <c r="IHY16" s="438"/>
      <c r="IHZ16" s="438"/>
      <c r="IIA16" s="438"/>
      <c r="IIB16" s="438"/>
      <c r="IIC16" s="438"/>
      <c r="IID16" s="438"/>
      <c r="IIE16" s="438"/>
      <c r="IIF16" s="438"/>
      <c r="IIG16" s="438"/>
      <c r="IIH16" s="438"/>
      <c r="III16" s="438"/>
      <c r="IIJ16" s="438"/>
      <c r="IIK16" s="438"/>
      <c r="IIL16" s="438"/>
      <c r="IIM16" s="438"/>
      <c r="IIN16" s="438"/>
      <c r="IIO16" s="438"/>
      <c r="IIP16" s="438"/>
      <c r="IIQ16" s="438"/>
      <c r="IIR16" s="438"/>
      <c r="IIS16" s="438"/>
      <c r="IIT16" s="438"/>
      <c r="IIU16" s="438"/>
      <c r="IIV16" s="438"/>
      <c r="IIW16" s="438"/>
      <c r="IIX16" s="438"/>
      <c r="IIY16" s="438"/>
      <c r="IIZ16" s="438"/>
      <c r="IJA16" s="438"/>
      <c r="IJB16" s="438"/>
      <c r="IJC16" s="438"/>
      <c r="IJD16" s="438"/>
      <c r="IJE16" s="438"/>
      <c r="IJF16" s="438"/>
      <c r="IJG16" s="438"/>
      <c r="IJH16" s="438"/>
      <c r="IJI16" s="438"/>
      <c r="IJJ16" s="438"/>
      <c r="IJK16" s="438"/>
      <c r="IJL16" s="438"/>
      <c r="IJM16" s="438"/>
      <c r="IJN16" s="438"/>
      <c r="IJO16" s="438"/>
      <c r="IJP16" s="438"/>
      <c r="IJQ16" s="438"/>
      <c r="IJR16" s="438"/>
      <c r="IJS16" s="438"/>
      <c r="IJT16" s="438"/>
      <c r="IJU16" s="438"/>
      <c r="IJV16" s="438"/>
      <c r="IJW16" s="438"/>
      <c r="IJX16" s="438"/>
      <c r="IJY16" s="438"/>
      <c r="IJZ16" s="438"/>
      <c r="IKA16" s="438"/>
      <c r="IKB16" s="438"/>
      <c r="IKC16" s="438"/>
      <c r="IKD16" s="438"/>
      <c r="IKE16" s="438"/>
      <c r="IKF16" s="438"/>
      <c r="IKG16" s="438"/>
      <c r="IKH16" s="438"/>
      <c r="IKI16" s="438"/>
      <c r="IKJ16" s="438"/>
      <c r="IKK16" s="438"/>
      <c r="IKL16" s="438"/>
      <c r="IKM16" s="438"/>
      <c r="IKN16" s="438"/>
      <c r="IKO16" s="438"/>
      <c r="IKP16" s="438"/>
      <c r="IKQ16" s="438"/>
      <c r="IKR16" s="438"/>
      <c r="IKS16" s="438"/>
      <c r="IKT16" s="438"/>
      <c r="IKU16" s="438"/>
      <c r="IKV16" s="438"/>
      <c r="IKW16" s="438"/>
      <c r="IKX16" s="438"/>
      <c r="IKY16" s="438"/>
      <c r="IKZ16" s="438"/>
      <c r="ILA16" s="438"/>
      <c r="ILB16" s="438"/>
      <c r="ILC16" s="438"/>
      <c r="ILD16" s="438"/>
      <c r="ILE16" s="438"/>
      <c r="ILF16" s="438"/>
      <c r="ILG16" s="438"/>
      <c r="ILH16" s="438"/>
      <c r="ILI16" s="438"/>
      <c r="ILJ16" s="438"/>
      <c r="ILK16" s="438"/>
      <c r="ILL16" s="438"/>
      <c r="ILM16" s="438"/>
      <c r="ILN16" s="438"/>
      <c r="ILO16" s="438"/>
      <c r="ILP16" s="438"/>
      <c r="ILQ16" s="438"/>
      <c r="ILR16" s="438"/>
      <c r="ILS16" s="438"/>
      <c r="ILT16" s="438"/>
      <c r="ILU16" s="438"/>
      <c r="ILV16" s="438"/>
      <c r="ILW16" s="438"/>
      <c r="ILX16" s="438"/>
      <c r="ILY16" s="438"/>
      <c r="ILZ16" s="438"/>
      <c r="IMA16" s="438"/>
      <c r="IMB16" s="438"/>
      <c r="IMC16" s="438"/>
      <c r="IMD16" s="438"/>
      <c r="IME16" s="438"/>
      <c r="IMF16" s="438"/>
      <c r="IMG16" s="438"/>
      <c r="IMH16" s="438"/>
      <c r="IMI16" s="438"/>
      <c r="IMJ16" s="438"/>
      <c r="IMK16" s="438"/>
      <c r="IML16" s="438"/>
      <c r="IMM16" s="438"/>
      <c r="IMN16" s="438"/>
      <c r="IMO16" s="438"/>
      <c r="IMP16" s="438"/>
      <c r="IMQ16" s="438"/>
      <c r="IMR16" s="438"/>
      <c r="IMS16" s="438"/>
      <c r="IMT16" s="438"/>
      <c r="IMU16" s="438"/>
      <c r="IMV16" s="438"/>
      <c r="IMW16" s="438"/>
      <c r="IMX16" s="438"/>
      <c r="IMY16" s="438"/>
      <c r="IMZ16" s="438"/>
      <c r="INA16" s="438"/>
      <c r="INB16" s="438"/>
      <c r="INC16" s="438"/>
      <c r="IND16" s="438"/>
      <c r="INE16" s="438"/>
      <c r="INF16" s="438"/>
      <c r="ING16" s="438"/>
      <c r="INH16" s="438"/>
      <c r="INI16" s="438"/>
      <c r="INJ16" s="438"/>
      <c r="INK16" s="438"/>
      <c r="INL16" s="438"/>
      <c r="INM16" s="438"/>
      <c r="INN16" s="438"/>
      <c r="INO16" s="438"/>
      <c r="INP16" s="438"/>
      <c r="INQ16" s="438"/>
      <c r="INR16" s="438"/>
      <c r="INS16" s="438"/>
      <c r="INT16" s="438"/>
      <c r="INU16" s="438"/>
      <c r="INV16" s="438"/>
      <c r="INW16" s="438"/>
      <c r="INX16" s="438"/>
      <c r="INY16" s="438"/>
      <c r="INZ16" s="438"/>
      <c r="IOA16" s="438"/>
      <c r="IOB16" s="438"/>
      <c r="IOC16" s="438"/>
      <c r="IOD16" s="438"/>
      <c r="IOE16" s="438"/>
      <c r="IOF16" s="438"/>
      <c r="IOG16" s="438"/>
      <c r="IOH16" s="438"/>
      <c r="IOI16" s="438"/>
      <c r="IOJ16" s="438"/>
      <c r="IOK16" s="438"/>
      <c r="IOL16" s="438"/>
      <c r="IOM16" s="438"/>
      <c r="ION16" s="438"/>
      <c r="IOO16" s="438"/>
      <c r="IOP16" s="438"/>
      <c r="IOQ16" s="438"/>
      <c r="IOR16" s="438"/>
      <c r="IOS16" s="438"/>
      <c r="IOT16" s="438"/>
      <c r="IOU16" s="438"/>
      <c r="IOV16" s="438"/>
      <c r="IOW16" s="438"/>
      <c r="IOX16" s="438"/>
      <c r="IOY16" s="438"/>
      <c r="IOZ16" s="438"/>
      <c r="IPA16" s="438"/>
      <c r="IPB16" s="438"/>
      <c r="IPC16" s="438"/>
      <c r="IPD16" s="438"/>
      <c r="IPE16" s="438"/>
      <c r="IPF16" s="438"/>
      <c r="IPG16" s="438"/>
      <c r="IPH16" s="438"/>
      <c r="IPI16" s="438"/>
      <c r="IPJ16" s="438"/>
      <c r="IPK16" s="438"/>
      <c r="IPL16" s="438"/>
      <c r="IPM16" s="438"/>
      <c r="IPN16" s="438"/>
      <c r="IPO16" s="438"/>
      <c r="IPP16" s="438"/>
      <c r="IPQ16" s="438"/>
      <c r="IPR16" s="438"/>
      <c r="IPS16" s="438"/>
      <c r="IPT16" s="438"/>
      <c r="IPU16" s="438"/>
      <c r="IPV16" s="438"/>
      <c r="IPW16" s="438"/>
      <c r="IPX16" s="438"/>
      <c r="IPY16" s="438"/>
      <c r="IPZ16" s="438"/>
      <c r="IQA16" s="438"/>
      <c r="IQB16" s="438"/>
      <c r="IQC16" s="438"/>
      <c r="IQD16" s="438"/>
      <c r="IQE16" s="438"/>
      <c r="IQF16" s="438"/>
      <c r="IQG16" s="438"/>
      <c r="IQH16" s="438"/>
      <c r="IQI16" s="438"/>
      <c r="IQJ16" s="438"/>
      <c r="IQK16" s="438"/>
      <c r="IQL16" s="438"/>
      <c r="IQM16" s="438"/>
      <c r="IQN16" s="438"/>
      <c r="IQO16" s="438"/>
      <c r="IQP16" s="438"/>
      <c r="IQQ16" s="438"/>
      <c r="IQR16" s="438"/>
      <c r="IQS16" s="438"/>
      <c r="IQT16" s="438"/>
      <c r="IQU16" s="438"/>
      <c r="IQV16" s="438"/>
      <c r="IQW16" s="438"/>
      <c r="IQX16" s="438"/>
      <c r="IQY16" s="438"/>
      <c r="IQZ16" s="438"/>
      <c r="IRA16" s="438"/>
      <c r="IRB16" s="438"/>
      <c r="IRC16" s="438"/>
      <c r="IRD16" s="438"/>
      <c r="IRE16" s="438"/>
      <c r="IRF16" s="438"/>
      <c r="IRG16" s="438"/>
      <c r="IRH16" s="438"/>
      <c r="IRI16" s="438"/>
      <c r="IRJ16" s="438"/>
      <c r="IRK16" s="438"/>
      <c r="IRL16" s="438"/>
      <c r="IRM16" s="438"/>
      <c r="IRN16" s="438"/>
      <c r="IRO16" s="438"/>
      <c r="IRP16" s="438"/>
      <c r="IRQ16" s="438"/>
      <c r="IRR16" s="438"/>
      <c r="IRS16" s="438"/>
      <c r="IRT16" s="438"/>
      <c r="IRU16" s="438"/>
      <c r="IRV16" s="438"/>
      <c r="IRW16" s="438"/>
      <c r="IRX16" s="438"/>
      <c r="IRY16" s="438"/>
      <c r="IRZ16" s="438"/>
      <c r="ISA16" s="438"/>
      <c r="ISB16" s="438"/>
      <c r="ISC16" s="438"/>
      <c r="ISD16" s="438"/>
      <c r="ISE16" s="438"/>
      <c r="ISF16" s="438"/>
      <c r="ISG16" s="438"/>
      <c r="ISH16" s="438"/>
      <c r="ISI16" s="438"/>
      <c r="ISJ16" s="438"/>
      <c r="ISK16" s="438"/>
      <c r="ISL16" s="438"/>
      <c r="ISM16" s="438"/>
      <c r="ISN16" s="438"/>
      <c r="ISO16" s="438"/>
      <c r="ISP16" s="438"/>
      <c r="ISQ16" s="438"/>
      <c r="ISR16" s="438"/>
      <c r="ISS16" s="438"/>
      <c r="IST16" s="438"/>
      <c r="ISU16" s="438"/>
      <c r="ISV16" s="438"/>
      <c r="ISW16" s="438"/>
      <c r="ISX16" s="438"/>
      <c r="ISY16" s="438"/>
      <c r="ISZ16" s="438"/>
      <c r="ITA16" s="438"/>
      <c r="ITB16" s="438"/>
      <c r="ITC16" s="438"/>
      <c r="ITD16" s="438"/>
      <c r="ITE16" s="438"/>
      <c r="ITF16" s="438"/>
      <c r="ITG16" s="438"/>
      <c r="ITH16" s="438"/>
      <c r="ITI16" s="438"/>
      <c r="ITJ16" s="438"/>
      <c r="ITK16" s="438"/>
      <c r="ITL16" s="438"/>
      <c r="ITM16" s="438"/>
      <c r="ITN16" s="438"/>
      <c r="ITO16" s="438"/>
      <c r="ITP16" s="438"/>
      <c r="ITQ16" s="438"/>
      <c r="ITR16" s="438"/>
      <c r="ITS16" s="438"/>
      <c r="ITT16" s="438"/>
      <c r="ITU16" s="438"/>
      <c r="ITV16" s="438"/>
      <c r="ITW16" s="438"/>
      <c r="ITX16" s="438"/>
      <c r="ITY16" s="438"/>
      <c r="ITZ16" s="438"/>
      <c r="IUA16" s="438"/>
      <c r="IUB16" s="438"/>
      <c r="IUC16" s="438"/>
      <c r="IUD16" s="438"/>
      <c r="IUE16" s="438"/>
      <c r="IUF16" s="438"/>
      <c r="IUG16" s="438"/>
      <c r="IUH16" s="438"/>
      <c r="IUI16" s="438"/>
      <c r="IUJ16" s="438"/>
      <c r="IUK16" s="438"/>
      <c r="IUL16" s="438"/>
      <c r="IUM16" s="438"/>
      <c r="IUN16" s="438"/>
      <c r="IUO16" s="438"/>
      <c r="IUP16" s="438"/>
      <c r="IUQ16" s="438"/>
      <c r="IUR16" s="438"/>
      <c r="IUS16" s="438"/>
      <c r="IUT16" s="438"/>
      <c r="IUU16" s="438"/>
      <c r="IUV16" s="438"/>
      <c r="IUW16" s="438"/>
      <c r="IUX16" s="438"/>
      <c r="IUY16" s="438"/>
      <c r="IUZ16" s="438"/>
      <c r="IVA16" s="438"/>
      <c r="IVB16" s="438"/>
      <c r="IVC16" s="438"/>
      <c r="IVD16" s="438"/>
      <c r="IVE16" s="438"/>
      <c r="IVF16" s="438"/>
      <c r="IVG16" s="438"/>
      <c r="IVH16" s="438"/>
      <c r="IVI16" s="438"/>
      <c r="IVJ16" s="438"/>
      <c r="IVK16" s="438"/>
      <c r="IVL16" s="438"/>
      <c r="IVM16" s="438"/>
      <c r="IVN16" s="438"/>
      <c r="IVO16" s="438"/>
      <c r="IVP16" s="438"/>
      <c r="IVQ16" s="438"/>
      <c r="IVR16" s="438"/>
      <c r="IVS16" s="438"/>
      <c r="IVT16" s="438"/>
      <c r="IVU16" s="438"/>
      <c r="IVV16" s="438"/>
      <c r="IVW16" s="438"/>
      <c r="IVX16" s="438"/>
      <c r="IVY16" s="438"/>
      <c r="IVZ16" s="438"/>
      <c r="IWA16" s="438"/>
      <c r="IWB16" s="438"/>
      <c r="IWC16" s="438"/>
      <c r="IWD16" s="438"/>
      <c r="IWE16" s="438"/>
      <c r="IWF16" s="438"/>
      <c r="IWG16" s="438"/>
      <c r="IWH16" s="438"/>
      <c r="IWI16" s="438"/>
      <c r="IWJ16" s="438"/>
      <c r="IWK16" s="438"/>
      <c r="IWL16" s="438"/>
      <c r="IWM16" s="438"/>
      <c r="IWN16" s="438"/>
      <c r="IWO16" s="438"/>
      <c r="IWP16" s="438"/>
      <c r="IWQ16" s="438"/>
      <c r="IWR16" s="438"/>
      <c r="IWS16" s="438"/>
      <c r="IWT16" s="438"/>
      <c r="IWU16" s="438"/>
      <c r="IWV16" s="438"/>
      <c r="IWW16" s="438"/>
      <c r="IWX16" s="438"/>
      <c r="IWY16" s="438"/>
      <c r="IWZ16" s="438"/>
      <c r="IXA16" s="438"/>
      <c r="IXB16" s="438"/>
      <c r="IXC16" s="438"/>
      <c r="IXD16" s="438"/>
      <c r="IXE16" s="438"/>
      <c r="IXF16" s="438"/>
      <c r="IXG16" s="438"/>
      <c r="IXH16" s="438"/>
      <c r="IXI16" s="438"/>
      <c r="IXJ16" s="438"/>
      <c r="IXK16" s="438"/>
      <c r="IXL16" s="438"/>
      <c r="IXM16" s="438"/>
      <c r="IXN16" s="438"/>
      <c r="IXO16" s="438"/>
      <c r="IXP16" s="438"/>
      <c r="IXQ16" s="438"/>
      <c r="IXR16" s="438"/>
      <c r="IXS16" s="438"/>
      <c r="IXT16" s="438"/>
      <c r="IXU16" s="438"/>
      <c r="IXV16" s="438"/>
      <c r="IXW16" s="438"/>
      <c r="IXX16" s="438"/>
      <c r="IXY16" s="438"/>
      <c r="IXZ16" s="438"/>
      <c r="IYA16" s="438"/>
      <c r="IYB16" s="438"/>
      <c r="IYC16" s="438"/>
      <c r="IYD16" s="438"/>
      <c r="IYE16" s="438"/>
      <c r="IYF16" s="438"/>
      <c r="IYG16" s="438"/>
      <c r="IYH16" s="438"/>
      <c r="IYI16" s="438"/>
      <c r="IYJ16" s="438"/>
      <c r="IYK16" s="438"/>
      <c r="IYL16" s="438"/>
      <c r="IYM16" s="438"/>
      <c r="IYN16" s="438"/>
      <c r="IYO16" s="438"/>
      <c r="IYP16" s="438"/>
      <c r="IYQ16" s="438"/>
      <c r="IYR16" s="438"/>
      <c r="IYS16" s="438"/>
      <c r="IYT16" s="438"/>
      <c r="IYU16" s="438"/>
      <c r="IYV16" s="438"/>
      <c r="IYW16" s="438"/>
      <c r="IYX16" s="438"/>
      <c r="IYY16" s="438"/>
      <c r="IYZ16" s="438"/>
      <c r="IZA16" s="438"/>
      <c r="IZB16" s="438"/>
      <c r="IZC16" s="438"/>
      <c r="IZD16" s="438"/>
      <c r="IZE16" s="438"/>
      <c r="IZF16" s="438"/>
      <c r="IZG16" s="438"/>
      <c r="IZH16" s="438"/>
      <c r="IZI16" s="438"/>
      <c r="IZJ16" s="438"/>
      <c r="IZK16" s="438"/>
      <c r="IZL16" s="438"/>
      <c r="IZM16" s="438"/>
      <c r="IZN16" s="438"/>
      <c r="IZO16" s="438"/>
      <c r="IZP16" s="438"/>
      <c r="IZQ16" s="438"/>
      <c r="IZR16" s="438"/>
      <c r="IZS16" s="438"/>
      <c r="IZT16" s="438"/>
      <c r="IZU16" s="438"/>
      <c r="IZV16" s="438"/>
      <c r="IZW16" s="438"/>
      <c r="IZX16" s="438"/>
      <c r="IZY16" s="438"/>
      <c r="IZZ16" s="438"/>
      <c r="JAA16" s="438"/>
      <c r="JAB16" s="438"/>
      <c r="JAC16" s="438"/>
      <c r="JAD16" s="438"/>
      <c r="JAE16" s="438"/>
      <c r="JAF16" s="438"/>
      <c r="JAG16" s="438"/>
      <c r="JAH16" s="438"/>
      <c r="JAI16" s="438"/>
      <c r="JAJ16" s="438"/>
      <c r="JAK16" s="438"/>
      <c r="JAL16" s="438"/>
      <c r="JAM16" s="438"/>
      <c r="JAN16" s="438"/>
      <c r="JAO16" s="438"/>
      <c r="JAP16" s="438"/>
      <c r="JAQ16" s="438"/>
      <c r="JAR16" s="438"/>
      <c r="JAS16" s="438"/>
      <c r="JAT16" s="438"/>
      <c r="JAU16" s="438"/>
      <c r="JAV16" s="438"/>
      <c r="JAW16" s="438"/>
      <c r="JAX16" s="438"/>
      <c r="JAY16" s="438"/>
      <c r="JAZ16" s="438"/>
      <c r="JBA16" s="438"/>
      <c r="JBB16" s="438"/>
      <c r="JBC16" s="438"/>
      <c r="JBD16" s="438"/>
      <c r="JBE16" s="438"/>
      <c r="JBF16" s="438"/>
      <c r="JBG16" s="438"/>
      <c r="JBH16" s="438"/>
      <c r="JBI16" s="438"/>
      <c r="JBJ16" s="438"/>
      <c r="JBK16" s="438"/>
      <c r="JBL16" s="438"/>
      <c r="JBM16" s="438"/>
      <c r="JBN16" s="438"/>
      <c r="JBO16" s="438"/>
      <c r="JBP16" s="438"/>
      <c r="JBQ16" s="438"/>
      <c r="JBR16" s="438"/>
      <c r="JBS16" s="438"/>
      <c r="JBT16" s="438"/>
      <c r="JBU16" s="438"/>
      <c r="JBV16" s="438"/>
      <c r="JBW16" s="438"/>
      <c r="JBX16" s="438"/>
      <c r="JBY16" s="438"/>
      <c r="JBZ16" s="438"/>
      <c r="JCA16" s="438"/>
      <c r="JCB16" s="438"/>
      <c r="JCC16" s="438"/>
      <c r="JCD16" s="438"/>
      <c r="JCE16" s="438"/>
      <c r="JCF16" s="438"/>
      <c r="JCG16" s="438"/>
      <c r="JCH16" s="438"/>
      <c r="JCI16" s="438"/>
      <c r="JCJ16" s="438"/>
      <c r="JCK16" s="438"/>
      <c r="JCL16" s="438"/>
      <c r="JCM16" s="438"/>
      <c r="JCN16" s="438"/>
      <c r="JCO16" s="438"/>
      <c r="JCP16" s="438"/>
      <c r="JCQ16" s="438"/>
      <c r="JCR16" s="438"/>
      <c r="JCS16" s="438"/>
      <c r="JCT16" s="438"/>
      <c r="JCU16" s="438"/>
      <c r="JCV16" s="438"/>
      <c r="JCW16" s="438"/>
      <c r="JCX16" s="438"/>
      <c r="JCY16" s="438"/>
      <c r="JCZ16" s="438"/>
      <c r="JDA16" s="438"/>
      <c r="JDB16" s="438"/>
      <c r="JDC16" s="438"/>
      <c r="JDD16" s="438"/>
      <c r="JDE16" s="438"/>
      <c r="JDF16" s="438"/>
      <c r="JDG16" s="438"/>
      <c r="JDH16" s="438"/>
      <c r="JDI16" s="438"/>
      <c r="JDJ16" s="438"/>
      <c r="JDK16" s="438"/>
      <c r="JDL16" s="438"/>
      <c r="JDM16" s="438"/>
      <c r="JDN16" s="438"/>
      <c r="JDO16" s="438"/>
      <c r="JDP16" s="438"/>
      <c r="JDQ16" s="438"/>
      <c r="JDR16" s="438"/>
      <c r="JDS16" s="438"/>
      <c r="JDT16" s="438"/>
      <c r="JDU16" s="438"/>
      <c r="JDV16" s="438"/>
      <c r="JDW16" s="438"/>
      <c r="JDX16" s="438"/>
      <c r="JDY16" s="438"/>
      <c r="JDZ16" s="438"/>
      <c r="JEA16" s="438"/>
      <c r="JEB16" s="438"/>
      <c r="JEC16" s="438"/>
      <c r="JED16" s="438"/>
      <c r="JEE16" s="438"/>
      <c r="JEF16" s="438"/>
      <c r="JEG16" s="438"/>
      <c r="JEH16" s="438"/>
      <c r="JEI16" s="438"/>
      <c r="JEJ16" s="438"/>
      <c r="JEK16" s="438"/>
      <c r="JEL16" s="438"/>
      <c r="JEM16" s="438"/>
      <c r="JEN16" s="438"/>
      <c r="JEO16" s="438"/>
      <c r="JEP16" s="438"/>
      <c r="JEQ16" s="438"/>
      <c r="JER16" s="438"/>
      <c r="JES16" s="438"/>
      <c r="JET16" s="438"/>
      <c r="JEU16" s="438"/>
      <c r="JEV16" s="438"/>
      <c r="JEW16" s="438"/>
      <c r="JEX16" s="438"/>
      <c r="JEY16" s="438"/>
      <c r="JEZ16" s="438"/>
      <c r="JFA16" s="438"/>
      <c r="JFB16" s="438"/>
      <c r="JFC16" s="438"/>
      <c r="JFD16" s="438"/>
      <c r="JFE16" s="438"/>
      <c r="JFF16" s="438"/>
      <c r="JFG16" s="438"/>
      <c r="JFH16" s="438"/>
      <c r="JFI16" s="438"/>
      <c r="JFJ16" s="438"/>
      <c r="JFK16" s="438"/>
      <c r="JFL16" s="438"/>
      <c r="JFM16" s="438"/>
      <c r="JFN16" s="438"/>
      <c r="JFO16" s="438"/>
      <c r="JFP16" s="438"/>
      <c r="JFQ16" s="438"/>
      <c r="JFR16" s="438"/>
      <c r="JFS16" s="438"/>
      <c r="JFT16" s="438"/>
      <c r="JFU16" s="438"/>
      <c r="JFV16" s="438"/>
      <c r="JFW16" s="438"/>
      <c r="JFX16" s="438"/>
      <c r="JFY16" s="438"/>
      <c r="JFZ16" s="438"/>
      <c r="JGA16" s="438"/>
      <c r="JGB16" s="438"/>
      <c r="JGC16" s="438"/>
      <c r="JGD16" s="438"/>
      <c r="JGE16" s="438"/>
      <c r="JGF16" s="438"/>
      <c r="JGG16" s="438"/>
      <c r="JGH16" s="438"/>
      <c r="JGI16" s="438"/>
      <c r="JGJ16" s="438"/>
      <c r="JGK16" s="438"/>
      <c r="JGL16" s="438"/>
      <c r="JGM16" s="438"/>
      <c r="JGN16" s="438"/>
      <c r="JGO16" s="438"/>
      <c r="JGP16" s="438"/>
      <c r="JGQ16" s="438"/>
      <c r="JGR16" s="438"/>
      <c r="JGS16" s="438"/>
      <c r="JGT16" s="438"/>
      <c r="JGU16" s="438"/>
      <c r="JGV16" s="438"/>
      <c r="JGW16" s="438"/>
      <c r="JGX16" s="438"/>
      <c r="JGY16" s="438"/>
      <c r="JGZ16" s="438"/>
      <c r="JHA16" s="438"/>
      <c r="JHB16" s="438"/>
      <c r="JHC16" s="438"/>
      <c r="JHD16" s="438"/>
      <c r="JHE16" s="438"/>
      <c r="JHF16" s="438"/>
      <c r="JHG16" s="438"/>
      <c r="JHH16" s="438"/>
      <c r="JHI16" s="438"/>
      <c r="JHJ16" s="438"/>
      <c r="JHK16" s="438"/>
      <c r="JHL16" s="438"/>
      <c r="JHM16" s="438"/>
      <c r="JHN16" s="438"/>
      <c r="JHO16" s="438"/>
      <c r="JHP16" s="438"/>
      <c r="JHQ16" s="438"/>
      <c r="JHR16" s="438"/>
      <c r="JHS16" s="438"/>
      <c r="JHT16" s="438"/>
      <c r="JHU16" s="438"/>
      <c r="JHV16" s="438"/>
      <c r="JHW16" s="438"/>
      <c r="JHX16" s="438"/>
      <c r="JHY16" s="438"/>
      <c r="JHZ16" s="438"/>
      <c r="JIA16" s="438"/>
      <c r="JIB16" s="438"/>
      <c r="JIC16" s="438"/>
      <c r="JID16" s="438"/>
      <c r="JIE16" s="438"/>
      <c r="JIF16" s="438"/>
      <c r="JIG16" s="438"/>
      <c r="JIH16" s="438"/>
      <c r="JII16" s="438"/>
      <c r="JIJ16" s="438"/>
      <c r="JIK16" s="438"/>
      <c r="JIL16" s="438"/>
      <c r="JIM16" s="438"/>
      <c r="JIN16" s="438"/>
      <c r="JIO16" s="438"/>
      <c r="JIP16" s="438"/>
      <c r="JIQ16" s="438"/>
      <c r="JIR16" s="438"/>
      <c r="JIS16" s="438"/>
      <c r="JIT16" s="438"/>
      <c r="JIU16" s="438"/>
      <c r="JIV16" s="438"/>
      <c r="JIW16" s="438"/>
      <c r="JIX16" s="438"/>
      <c r="JIY16" s="438"/>
      <c r="JIZ16" s="438"/>
      <c r="JJA16" s="438"/>
      <c r="JJB16" s="438"/>
      <c r="JJC16" s="438"/>
      <c r="JJD16" s="438"/>
      <c r="JJE16" s="438"/>
      <c r="JJF16" s="438"/>
      <c r="JJG16" s="438"/>
      <c r="JJH16" s="438"/>
      <c r="JJI16" s="438"/>
      <c r="JJJ16" s="438"/>
      <c r="JJK16" s="438"/>
      <c r="JJL16" s="438"/>
      <c r="JJM16" s="438"/>
      <c r="JJN16" s="438"/>
      <c r="JJO16" s="438"/>
      <c r="JJP16" s="438"/>
      <c r="JJQ16" s="438"/>
      <c r="JJR16" s="438"/>
      <c r="JJS16" s="438"/>
      <c r="JJT16" s="438"/>
      <c r="JJU16" s="438"/>
      <c r="JJV16" s="438"/>
      <c r="JJW16" s="438"/>
      <c r="JJX16" s="438"/>
      <c r="JJY16" s="438"/>
      <c r="JJZ16" s="438"/>
      <c r="JKA16" s="438"/>
      <c r="JKB16" s="438"/>
      <c r="JKC16" s="438"/>
      <c r="JKD16" s="438"/>
      <c r="JKE16" s="438"/>
      <c r="JKF16" s="438"/>
      <c r="JKG16" s="438"/>
      <c r="JKH16" s="438"/>
      <c r="JKI16" s="438"/>
      <c r="JKJ16" s="438"/>
      <c r="JKK16" s="438"/>
      <c r="JKL16" s="438"/>
      <c r="JKM16" s="438"/>
      <c r="JKN16" s="438"/>
      <c r="JKO16" s="438"/>
      <c r="JKP16" s="438"/>
      <c r="JKQ16" s="438"/>
      <c r="JKR16" s="438"/>
      <c r="JKS16" s="438"/>
      <c r="JKT16" s="438"/>
      <c r="JKU16" s="438"/>
      <c r="JKV16" s="438"/>
      <c r="JKW16" s="438"/>
      <c r="JKX16" s="438"/>
      <c r="JKY16" s="438"/>
      <c r="JKZ16" s="438"/>
      <c r="JLA16" s="438"/>
      <c r="JLB16" s="438"/>
      <c r="JLC16" s="438"/>
      <c r="JLD16" s="438"/>
      <c r="JLE16" s="438"/>
      <c r="JLF16" s="438"/>
      <c r="JLG16" s="438"/>
      <c r="JLH16" s="438"/>
      <c r="JLI16" s="438"/>
      <c r="JLJ16" s="438"/>
      <c r="JLK16" s="438"/>
      <c r="JLL16" s="438"/>
      <c r="JLM16" s="438"/>
      <c r="JLN16" s="438"/>
      <c r="JLO16" s="438"/>
      <c r="JLP16" s="438"/>
      <c r="JLQ16" s="438"/>
      <c r="JLR16" s="438"/>
      <c r="JLS16" s="438"/>
      <c r="JLT16" s="438"/>
      <c r="JLU16" s="438"/>
      <c r="JLV16" s="438"/>
      <c r="JLW16" s="438"/>
      <c r="JLX16" s="438"/>
      <c r="JLY16" s="438"/>
      <c r="JLZ16" s="438"/>
      <c r="JMA16" s="438"/>
      <c r="JMB16" s="438"/>
      <c r="JMC16" s="438"/>
      <c r="JMD16" s="438"/>
      <c r="JME16" s="438"/>
      <c r="JMF16" s="438"/>
      <c r="JMG16" s="438"/>
      <c r="JMH16" s="438"/>
      <c r="JMI16" s="438"/>
      <c r="JMJ16" s="438"/>
      <c r="JMK16" s="438"/>
      <c r="JML16" s="438"/>
      <c r="JMM16" s="438"/>
      <c r="JMN16" s="438"/>
      <c r="JMO16" s="438"/>
      <c r="JMP16" s="438"/>
      <c r="JMQ16" s="438"/>
      <c r="JMR16" s="438"/>
      <c r="JMS16" s="438"/>
      <c r="JMT16" s="438"/>
      <c r="JMU16" s="438"/>
      <c r="JMV16" s="438"/>
      <c r="JMW16" s="438"/>
      <c r="JMX16" s="438"/>
      <c r="JMY16" s="438"/>
      <c r="JMZ16" s="438"/>
      <c r="JNA16" s="438"/>
      <c r="JNB16" s="438"/>
      <c r="JNC16" s="438"/>
      <c r="JND16" s="438"/>
      <c r="JNE16" s="438"/>
      <c r="JNF16" s="438"/>
      <c r="JNG16" s="438"/>
      <c r="JNH16" s="438"/>
      <c r="JNI16" s="438"/>
      <c r="JNJ16" s="438"/>
      <c r="JNK16" s="438"/>
      <c r="JNL16" s="438"/>
      <c r="JNM16" s="438"/>
      <c r="JNN16" s="438"/>
      <c r="JNO16" s="438"/>
      <c r="JNP16" s="438"/>
      <c r="JNQ16" s="438"/>
      <c r="JNR16" s="438"/>
      <c r="JNS16" s="438"/>
      <c r="JNT16" s="438"/>
      <c r="JNU16" s="438"/>
      <c r="JNV16" s="438"/>
      <c r="JNW16" s="438"/>
      <c r="JNX16" s="438"/>
      <c r="JNY16" s="438"/>
      <c r="JNZ16" s="438"/>
      <c r="JOA16" s="438"/>
      <c r="JOB16" s="438"/>
      <c r="JOC16" s="438"/>
      <c r="JOD16" s="438"/>
      <c r="JOE16" s="438"/>
      <c r="JOF16" s="438"/>
      <c r="JOG16" s="438"/>
      <c r="JOH16" s="438"/>
      <c r="JOI16" s="438"/>
      <c r="JOJ16" s="438"/>
      <c r="JOK16" s="438"/>
      <c r="JOL16" s="438"/>
      <c r="JOM16" s="438"/>
      <c r="JON16" s="438"/>
      <c r="JOO16" s="438"/>
      <c r="JOP16" s="438"/>
      <c r="JOQ16" s="438"/>
      <c r="JOR16" s="438"/>
      <c r="JOS16" s="438"/>
      <c r="JOT16" s="438"/>
      <c r="JOU16" s="438"/>
      <c r="JOV16" s="438"/>
      <c r="JOW16" s="438"/>
      <c r="JOX16" s="438"/>
      <c r="JOY16" s="438"/>
      <c r="JOZ16" s="438"/>
      <c r="JPA16" s="438"/>
      <c r="JPB16" s="438"/>
      <c r="JPC16" s="438"/>
      <c r="JPD16" s="438"/>
      <c r="JPE16" s="438"/>
      <c r="JPF16" s="438"/>
      <c r="JPG16" s="438"/>
      <c r="JPH16" s="438"/>
      <c r="JPI16" s="438"/>
      <c r="JPJ16" s="438"/>
      <c r="JPK16" s="438"/>
      <c r="JPL16" s="438"/>
      <c r="JPM16" s="438"/>
      <c r="JPN16" s="438"/>
      <c r="JPO16" s="438"/>
      <c r="JPP16" s="438"/>
      <c r="JPQ16" s="438"/>
      <c r="JPR16" s="438"/>
      <c r="JPS16" s="438"/>
      <c r="JPT16" s="438"/>
      <c r="JPU16" s="438"/>
      <c r="JPV16" s="438"/>
      <c r="JPW16" s="438"/>
      <c r="JPX16" s="438"/>
      <c r="JPY16" s="438"/>
      <c r="JPZ16" s="438"/>
      <c r="JQA16" s="438"/>
      <c r="JQB16" s="438"/>
      <c r="JQC16" s="438"/>
      <c r="JQD16" s="438"/>
      <c r="JQE16" s="438"/>
      <c r="JQF16" s="438"/>
      <c r="JQG16" s="438"/>
      <c r="JQH16" s="438"/>
      <c r="JQI16" s="438"/>
      <c r="JQJ16" s="438"/>
      <c r="JQK16" s="438"/>
      <c r="JQL16" s="438"/>
      <c r="JQM16" s="438"/>
      <c r="JQN16" s="438"/>
      <c r="JQO16" s="438"/>
      <c r="JQP16" s="438"/>
      <c r="JQQ16" s="438"/>
      <c r="JQR16" s="438"/>
      <c r="JQS16" s="438"/>
      <c r="JQT16" s="438"/>
      <c r="JQU16" s="438"/>
      <c r="JQV16" s="438"/>
      <c r="JQW16" s="438"/>
      <c r="JQX16" s="438"/>
      <c r="JQY16" s="438"/>
      <c r="JQZ16" s="438"/>
      <c r="JRA16" s="438"/>
      <c r="JRB16" s="438"/>
      <c r="JRC16" s="438"/>
      <c r="JRD16" s="438"/>
      <c r="JRE16" s="438"/>
      <c r="JRF16" s="438"/>
      <c r="JRG16" s="438"/>
      <c r="JRH16" s="438"/>
      <c r="JRI16" s="438"/>
      <c r="JRJ16" s="438"/>
      <c r="JRK16" s="438"/>
      <c r="JRL16" s="438"/>
      <c r="JRM16" s="438"/>
      <c r="JRN16" s="438"/>
      <c r="JRO16" s="438"/>
      <c r="JRP16" s="438"/>
      <c r="JRQ16" s="438"/>
      <c r="JRR16" s="438"/>
      <c r="JRS16" s="438"/>
      <c r="JRT16" s="438"/>
      <c r="JRU16" s="438"/>
      <c r="JRV16" s="438"/>
      <c r="JRW16" s="438"/>
      <c r="JRX16" s="438"/>
      <c r="JRY16" s="438"/>
      <c r="JRZ16" s="438"/>
      <c r="JSA16" s="438"/>
      <c r="JSB16" s="438"/>
      <c r="JSC16" s="438"/>
      <c r="JSD16" s="438"/>
      <c r="JSE16" s="438"/>
      <c r="JSF16" s="438"/>
      <c r="JSG16" s="438"/>
      <c r="JSH16" s="438"/>
      <c r="JSI16" s="438"/>
      <c r="JSJ16" s="438"/>
      <c r="JSK16" s="438"/>
      <c r="JSL16" s="438"/>
      <c r="JSM16" s="438"/>
      <c r="JSN16" s="438"/>
      <c r="JSO16" s="438"/>
      <c r="JSP16" s="438"/>
      <c r="JSQ16" s="438"/>
      <c r="JSR16" s="438"/>
      <c r="JSS16" s="438"/>
      <c r="JST16" s="438"/>
      <c r="JSU16" s="438"/>
      <c r="JSV16" s="438"/>
      <c r="JSW16" s="438"/>
      <c r="JSX16" s="438"/>
      <c r="JSY16" s="438"/>
      <c r="JSZ16" s="438"/>
      <c r="JTA16" s="438"/>
      <c r="JTB16" s="438"/>
      <c r="JTC16" s="438"/>
      <c r="JTD16" s="438"/>
      <c r="JTE16" s="438"/>
      <c r="JTF16" s="438"/>
      <c r="JTG16" s="438"/>
      <c r="JTH16" s="438"/>
      <c r="JTI16" s="438"/>
      <c r="JTJ16" s="438"/>
      <c r="JTK16" s="438"/>
      <c r="JTL16" s="438"/>
      <c r="JTM16" s="438"/>
      <c r="JTN16" s="438"/>
      <c r="JTO16" s="438"/>
      <c r="JTP16" s="438"/>
      <c r="JTQ16" s="438"/>
      <c r="JTR16" s="438"/>
      <c r="JTS16" s="438"/>
      <c r="JTT16" s="438"/>
      <c r="JTU16" s="438"/>
      <c r="JTV16" s="438"/>
      <c r="JTW16" s="438"/>
      <c r="JTX16" s="438"/>
      <c r="JTY16" s="438"/>
      <c r="JTZ16" s="438"/>
      <c r="JUA16" s="438"/>
      <c r="JUB16" s="438"/>
      <c r="JUC16" s="438"/>
      <c r="JUD16" s="438"/>
      <c r="JUE16" s="438"/>
      <c r="JUF16" s="438"/>
      <c r="JUG16" s="438"/>
      <c r="JUH16" s="438"/>
      <c r="JUI16" s="438"/>
      <c r="JUJ16" s="438"/>
      <c r="JUK16" s="438"/>
      <c r="JUL16" s="438"/>
      <c r="JUM16" s="438"/>
      <c r="JUN16" s="438"/>
      <c r="JUO16" s="438"/>
      <c r="JUP16" s="438"/>
      <c r="JUQ16" s="438"/>
      <c r="JUR16" s="438"/>
      <c r="JUS16" s="438"/>
      <c r="JUT16" s="438"/>
      <c r="JUU16" s="438"/>
      <c r="JUV16" s="438"/>
      <c r="JUW16" s="438"/>
      <c r="JUX16" s="438"/>
      <c r="JUY16" s="438"/>
      <c r="JUZ16" s="438"/>
      <c r="JVA16" s="438"/>
      <c r="JVB16" s="438"/>
      <c r="JVC16" s="438"/>
      <c r="JVD16" s="438"/>
      <c r="JVE16" s="438"/>
      <c r="JVF16" s="438"/>
      <c r="JVG16" s="438"/>
      <c r="JVH16" s="438"/>
      <c r="JVI16" s="438"/>
      <c r="JVJ16" s="438"/>
      <c r="JVK16" s="438"/>
      <c r="JVL16" s="438"/>
      <c r="JVM16" s="438"/>
      <c r="JVN16" s="438"/>
      <c r="JVO16" s="438"/>
      <c r="JVP16" s="438"/>
      <c r="JVQ16" s="438"/>
      <c r="JVR16" s="438"/>
      <c r="JVS16" s="438"/>
      <c r="JVT16" s="438"/>
      <c r="JVU16" s="438"/>
      <c r="JVV16" s="438"/>
      <c r="JVW16" s="438"/>
      <c r="JVX16" s="438"/>
      <c r="JVY16" s="438"/>
      <c r="JVZ16" s="438"/>
      <c r="JWA16" s="438"/>
      <c r="JWB16" s="438"/>
      <c r="JWC16" s="438"/>
      <c r="JWD16" s="438"/>
      <c r="JWE16" s="438"/>
      <c r="JWF16" s="438"/>
      <c r="JWG16" s="438"/>
      <c r="JWH16" s="438"/>
      <c r="JWI16" s="438"/>
      <c r="JWJ16" s="438"/>
      <c r="JWK16" s="438"/>
      <c r="JWL16" s="438"/>
      <c r="JWM16" s="438"/>
      <c r="JWN16" s="438"/>
      <c r="JWO16" s="438"/>
      <c r="JWP16" s="438"/>
      <c r="JWQ16" s="438"/>
      <c r="JWR16" s="438"/>
      <c r="JWS16" s="438"/>
      <c r="JWT16" s="438"/>
      <c r="JWU16" s="438"/>
      <c r="JWV16" s="438"/>
      <c r="JWW16" s="438"/>
      <c r="JWX16" s="438"/>
      <c r="JWY16" s="438"/>
      <c r="JWZ16" s="438"/>
      <c r="JXA16" s="438"/>
      <c r="JXB16" s="438"/>
      <c r="JXC16" s="438"/>
      <c r="JXD16" s="438"/>
      <c r="JXE16" s="438"/>
      <c r="JXF16" s="438"/>
      <c r="JXG16" s="438"/>
      <c r="JXH16" s="438"/>
      <c r="JXI16" s="438"/>
      <c r="JXJ16" s="438"/>
      <c r="JXK16" s="438"/>
      <c r="JXL16" s="438"/>
      <c r="JXM16" s="438"/>
      <c r="JXN16" s="438"/>
      <c r="JXO16" s="438"/>
      <c r="JXP16" s="438"/>
      <c r="JXQ16" s="438"/>
      <c r="JXR16" s="438"/>
      <c r="JXS16" s="438"/>
      <c r="JXT16" s="438"/>
      <c r="JXU16" s="438"/>
      <c r="JXV16" s="438"/>
      <c r="JXW16" s="438"/>
      <c r="JXX16" s="438"/>
      <c r="JXY16" s="438"/>
      <c r="JXZ16" s="438"/>
      <c r="JYA16" s="438"/>
      <c r="JYB16" s="438"/>
      <c r="JYC16" s="438"/>
      <c r="JYD16" s="438"/>
      <c r="JYE16" s="438"/>
      <c r="JYF16" s="438"/>
      <c r="JYG16" s="438"/>
      <c r="JYH16" s="438"/>
      <c r="JYI16" s="438"/>
      <c r="JYJ16" s="438"/>
      <c r="JYK16" s="438"/>
      <c r="JYL16" s="438"/>
      <c r="JYM16" s="438"/>
      <c r="JYN16" s="438"/>
      <c r="JYO16" s="438"/>
      <c r="JYP16" s="438"/>
      <c r="JYQ16" s="438"/>
      <c r="JYR16" s="438"/>
      <c r="JYS16" s="438"/>
      <c r="JYT16" s="438"/>
      <c r="JYU16" s="438"/>
      <c r="JYV16" s="438"/>
      <c r="JYW16" s="438"/>
      <c r="JYX16" s="438"/>
      <c r="JYY16" s="438"/>
      <c r="JYZ16" s="438"/>
      <c r="JZA16" s="438"/>
      <c r="JZB16" s="438"/>
      <c r="JZC16" s="438"/>
      <c r="JZD16" s="438"/>
      <c r="JZE16" s="438"/>
      <c r="JZF16" s="438"/>
      <c r="JZG16" s="438"/>
      <c r="JZH16" s="438"/>
      <c r="JZI16" s="438"/>
      <c r="JZJ16" s="438"/>
      <c r="JZK16" s="438"/>
      <c r="JZL16" s="438"/>
      <c r="JZM16" s="438"/>
      <c r="JZN16" s="438"/>
      <c r="JZO16" s="438"/>
      <c r="JZP16" s="438"/>
      <c r="JZQ16" s="438"/>
      <c r="JZR16" s="438"/>
      <c r="JZS16" s="438"/>
      <c r="JZT16" s="438"/>
      <c r="JZU16" s="438"/>
      <c r="JZV16" s="438"/>
      <c r="JZW16" s="438"/>
      <c r="JZX16" s="438"/>
      <c r="JZY16" s="438"/>
      <c r="JZZ16" s="438"/>
      <c r="KAA16" s="438"/>
      <c r="KAB16" s="438"/>
      <c r="KAC16" s="438"/>
      <c r="KAD16" s="438"/>
      <c r="KAE16" s="438"/>
      <c r="KAF16" s="438"/>
      <c r="KAG16" s="438"/>
      <c r="KAH16" s="438"/>
      <c r="KAI16" s="438"/>
      <c r="KAJ16" s="438"/>
      <c r="KAK16" s="438"/>
      <c r="KAL16" s="438"/>
      <c r="KAM16" s="438"/>
      <c r="KAN16" s="438"/>
      <c r="KAO16" s="438"/>
      <c r="KAP16" s="438"/>
      <c r="KAQ16" s="438"/>
      <c r="KAR16" s="438"/>
      <c r="KAS16" s="438"/>
      <c r="KAT16" s="438"/>
      <c r="KAU16" s="438"/>
      <c r="KAV16" s="438"/>
      <c r="KAW16" s="438"/>
      <c r="KAX16" s="438"/>
      <c r="KAY16" s="438"/>
      <c r="KAZ16" s="438"/>
      <c r="KBA16" s="438"/>
      <c r="KBB16" s="438"/>
      <c r="KBC16" s="438"/>
      <c r="KBD16" s="438"/>
      <c r="KBE16" s="438"/>
      <c r="KBF16" s="438"/>
      <c r="KBG16" s="438"/>
      <c r="KBH16" s="438"/>
      <c r="KBI16" s="438"/>
      <c r="KBJ16" s="438"/>
      <c r="KBK16" s="438"/>
      <c r="KBL16" s="438"/>
      <c r="KBM16" s="438"/>
      <c r="KBN16" s="438"/>
      <c r="KBO16" s="438"/>
      <c r="KBP16" s="438"/>
      <c r="KBQ16" s="438"/>
      <c r="KBR16" s="438"/>
      <c r="KBS16" s="438"/>
      <c r="KBT16" s="438"/>
      <c r="KBU16" s="438"/>
      <c r="KBV16" s="438"/>
      <c r="KBW16" s="438"/>
      <c r="KBX16" s="438"/>
      <c r="KBY16" s="438"/>
      <c r="KBZ16" s="438"/>
      <c r="KCA16" s="438"/>
      <c r="KCB16" s="438"/>
      <c r="KCC16" s="438"/>
      <c r="KCD16" s="438"/>
      <c r="KCE16" s="438"/>
      <c r="KCF16" s="438"/>
      <c r="KCG16" s="438"/>
      <c r="KCH16" s="438"/>
      <c r="KCI16" s="438"/>
      <c r="KCJ16" s="438"/>
      <c r="KCK16" s="438"/>
      <c r="KCL16" s="438"/>
      <c r="KCM16" s="438"/>
      <c r="KCN16" s="438"/>
      <c r="KCO16" s="438"/>
      <c r="KCP16" s="438"/>
      <c r="KCQ16" s="438"/>
      <c r="KCR16" s="438"/>
      <c r="KCS16" s="438"/>
      <c r="KCT16" s="438"/>
      <c r="KCU16" s="438"/>
      <c r="KCV16" s="438"/>
      <c r="KCW16" s="438"/>
      <c r="KCX16" s="438"/>
      <c r="KCY16" s="438"/>
      <c r="KCZ16" s="438"/>
      <c r="KDA16" s="438"/>
      <c r="KDB16" s="438"/>
      <c r="KDC16" s="438"/>
      <c r="KDD16" s="438"/>
      <c r="KDE16" s="438"/>
      <c r="KDF16" s="438"/>
      <c r="KDG16" s="438"/>
      <c r="KDH16" s="438"/>
      <c r="KDI16" s="438"/>
      <c r="KDJ16" s="438"/>
      <c r="KDK16" s="438"/>
      <c r="KDL16" s="438"/>
      <c r="KDM16" s="438"/>
      <c r="KDN16" s="438"/>
      <c r="KDO16" s="438"/>
      <c r="KDP16" s="438"/>
      <c r="KDQ16" s="438"/>
      <c r="KDR16" s="438"/>
      <c r="KDS16" s="438"/>
      <c r="KDT16" s="438"/>
      <c r="KDU16" s="438"/>
      <c r="KDV16" s="438"/>
      <c r="KDW16" s="438"/>
      <c r="KDX16" s="438"/>
      <c r="KDY16" s="438"/>
      <c r="KDZ16" s="438"/>
      <c r="KEA16" s="438"/>
      <c r="KEB16" s="438"/>
      <c r="KEC16" s="438"/>
      <c r="KED16" s="438"/>
      <c r="KEE16" s="438"/>
      <c r="KEF16" s="438"/>
      <c r="KEG16" s="438"/>
      <c r="KEH16" s="438"/>
      <c r="KEI16" s="438"/>
      <c r="KEJ16" s="438"/>
      <c r="KEK16" s="438"/>
      <c r="KEL16" s="438"/>
      <c r="KEM16" s="438"/>
      <c r="KEN16" s="438"/>
      <c r="KEO16" s="438"/>
      <c r="KEP16" s="438"/>
      <c r="KEQ16" s="438"/>
      <c r="KER16" s="438"/>
      <c r="KES16" s="438"/>
      <c r="KET16" s="438"/>
      <c r="KEU16" s="438"/>
      <c r="KEV16" s="438"/>
      <c r="KEW16" s="438"/>
      <c r="KEX16" s="438"/>
      <c r="KEY16" s="438"/>
      <c r="KEZ16" s="438"/>
      <c r="KFA16" s="438"/>
      <c r="KFB16" s="438"/>
      <c r="KFC16" s="438"/>
      <c r="KFD16" s="438"/>
      <c r="KFE16" s="438"/>
      <c r="KFF16" s="438"/>
      <c r="KFG16" s="438"/>
      <c r="KFH16" s="438"/>
      <c r="KFI16" s="438"/>
      <c r="KFJ16" s="438"/>
      <c r="KFK16" s="438"/>
      <c r="KFL16" s="438"/>
      <c r="KFM16" s="438"/>
      <c r="KFN16" s="438"/>
      <c r="KFO16" s="438"/>
      <c r="KFP16" s="438"/>
      <c r="KFQ16" s="438"/>
      <c r="KFR16" s="438"/>
      <c r="KFS16" s="438"/>
      <c r="KFT16" s="438"/>
      <c r="KFU16" s="438"/>
      <c r="KFV16" s="438"/>
      <c r="KFW16" s="438"/>
      <c r="KFX16" s="438"/>
      <c r="KFY16" s="438"/>
      <c r="KFZ16" s="438"/>
      <c r="KGA16" s="438"/>
      <c r="KGB16" s="438"/>
      <c r="KGC16" s="438"/>
      <c r="KGD16" s="438"/>
      <c r="KGE16" s="438"/>
      <c r="KGF16" s="438"/>
      <c r="KGG16" s="438"/>
      <c r="KGH16" s="438"/>
      <c r="KGI16" s="438"/>
      <c r="KGJ16" s="438"/>
      <c r="KGK16" s="438"/>
      <c r="KGL16" s="438"/>
      <c r="KGM16" s="438"/>
      <c r="KGN16" s="438"/>
      <c r="KGO16" s="438"/>
      <c r="KGP16" s="438"/>
      <c r="KGQ16" s="438"/>
      <c r="KGR16" s="438"/>
      <c r="KGS16" s="438"/>
      <c r="KGT16" s="438"/>
      <c r="KGU16" s="438"/>
      <c r="KGV16" s="438"/>
      <c r="KGW16" s="438"/>
      <c r="KGX16" s="438"/>
      <c r="KGY16" s="438"/>
      <c r="KGZ16" s="438"/>
      <c r="KHA16" s="438"/>
      <c r="KHB16" s="438"/>
      <c r="KHC16" s="438"/>
      <c r="KHD16" s="438"/>
      <c r="KHE16" s="438"/>
      <c r="KHF16" s="438"/>
      <c r="KHG16" s="438"/>
      <c r="KHH16" s="438"/>
      <c r="KHI16" s="438"/>
      <c r="KHJ16" s="438"/>
      <c r="KHK16" s="438"/>
      <c r="KHL16" s="438"/>
      <c r="KHM16" s="438"/>
      <c r="KHN16" s="438"/>
      <c r="KHO16" s="438"/>
      <c r="KHP16" s="438"/>
      <c r="KHQ16" s="438"/>
      <c r="KHR16" s="438"/>
      <c r="KHS16" s="438"/>
      <c r="KHT16" s="438"/>
      <c r="KHU16" s="438"/>
      <c r="KHV16" s="438"/>
      <c r="KHW16" s="438"/>
      <c r="KHX16" s="438"/>
      <c r="KHY16" s="438"/>
      <c r="KHZ16" s="438"/>
      <c r="KIA16" s="438"/>
      <c r="KIB16" s="438"/>
      <c r="KIC16" s="438"/>
      <c r="KID16" s="438"/>
      <c r="KIE16" s="438"/>
      <c r="KIF16" s="438"/>
      <c r="KIG16" s="438"/>
      <c r="KIH16" s="438"/>
      <c r="KII16" s="438"/>
      <c r="KIJ16" s="438"/>
      <c r="KIK16" s="438"/>
      <c r="KIL16" s="438"/>
      <c r="KIM16" s="438"/>
      <c r="KIN16" s="438"/>
      <c r="KIO16" s="438"/>
      <c r="KIP16" s="438"/>
      <c r="KIQ16" s="438"/>
      <c r="KIR16" s="438"/>
      <c r="KIS16" s="438"/>
      <c r="KIT16" s="438"/>
      <c r="KIU16" s="438"/>
      <c r="KIV16" s="438"/>
      <c r="KIW16" s="438"/>
      <c r="KIX16" s="438"/>
      <c r="KIY16" s="438"/>
      <c r="KIZ16" s="438"/>
      <c r="KJA16" s="438"/>
      <c r="KJB16" s="438"/>
      <c r="KJC16" s="438"/>
      <c r="KJD16" s="438"/>
      <c r="KJE16" s="438"/>
      <c r="KJF16" s="438"/>
      <c r="KJG16" s="438"/>
      <c r="KJH16" s="438"/>
      <c r="KJI16" s="438"/>
      <c r="KJJ16" s="438"/>
      <c r="KJK16" s="438"/>
      <c r="KJL16" s="438"/>
      <c r="KJM16" s="438"/>
      <c r="KJN16" s="438"/>
      <c r="KJO16" s="438"/>
      <c r="KJP16" s="438"/>
      <c r="KJQ16" s="438"/>
      <c r="KJR16" s="438"/>
      <c r="KJS16" s="438"/>
      <c r="KJT16" s="438"/>
      <c r="KJU16" s="438"/>
      <c r="KJV16" s="438"/>
      <c r="KJW16" s="438"/>
      <c r="KJX16" s="438"/>
      <c r="KJY16" s="438"/>
      <c r="KJZ16" s="438"/>
      <c r="KKA16" s="438"/>
      <c r="KKB16" s="438"/>
      <c r="KKC16" s="438"/>
      <c r="KKD16" s="438"/>
      <c r="KKE16" s="438"/>
      <c r="KKF16" s="438"/>
      <c r="KKG16" s="438"/>
      <c r="KKH16" s="438"/>
      <c r="KKI16" s="438"/>
      <c r="KKJ16" s="438"/>
      <c r="KKK16" s="438"/>
      <c r="KKL16" s="438"/>
      <c r="KKM16" s="438"/>
      <c r="KKN16" s="438"/>
      <c r="KKO16" s="438"/>
      <c r="KKP16" s="438"/>
      <c r="KKQ16" s="438"/>
      <c r="KKR16" s="438"/>
      <c r="KKS16" s="438"/>
      <c r="KKT16" s="438"/>
      <c r="KKU16" s="438"/>
      <c r="KKV16" s="438"/>
      <c r="KKW16" s="438"/>
      <c r="KKX16" s="438"/>
      <c r="KKY16" s="438"/>
      <c r="KKZ16" s="438"/>
      <c r="KLA16" s="438"/>
      <c r="KLB16" s="438"/>
      <c r="KLC16" s="438"/>
      <c r="KLD16" s="438"/>
      <c r="KLE16" s="438"/>
      <c r="KLF16" s="438"/>
      <c r="KLG16" s="438"/>
      <c r="KLH16" s="438"/>
      <c r="KLI16" s="438"/>
      <c r="KLJ16" s="438"/>
      <c r="KLK16" s="438"/>
      <c r="KLL16" s="438"/>
      <c r="KLM16" s="438"/>
      <c r="KLN16" s="438"/>
      <c r="KLO16" s="438"/>
      <c r="KLP16" s="438"/>
      <c r="KLQ16" s="438"/>
      <c r="KLR16" s="438"/>
      <c r="KLS16" s="438"/>
      <c r="KLT16" s="438"/>
      <c r="KLU16" s="438"/>
      <c r="KLV16" s="438"/>
      <c r="KLW16" s="438"/>
      <c r="KLX16" s="438"/>
      <c r="KLY16" s="438"/>
      <c r="KLZ16" s="438"/>
      <c r="KMA16" s="438"/>
      <c r="KMB16" s="438"/>
      <c r="KMC16" s="438"/>
      <c r="KMD16" s="438"/>
      <c r="KME16" s="438"/>
      <c r="KMF16" s="438"/>
      <c r="KMG16" s="438"/>
      <c r="KMH16" s="438"/>
      <c r="KMI16" s="438"/>
      <c r="KMJ16" s="438"/>
      <c r="KMK16" s="438"/>
      <c r="KML16" s="438"/>
      <c r="KMM16" s="438"/>
      <c r="KMN16" s="438"/>
      <c r="KMO16" s="438"/>
      <c r="KMP16" s="438"/>
      <c r="KMQ16" s="438"/>
      <c r="KMR16" s="438"/>
      <c r="KMS16" s="438"/>
      <c r="KMT16" s="438"/>
      <c r="KMU16" s="438"/>
      <c r="KMV16" s="438"/>
      <c r="KMW16" s="438"/>
      <c r="KMX16" s="438"/>
      <c r="KMY16" s="438"/>
      <c r="KMZ16" s="438"/>
      <c r="KNA16" s="438"/>
      <c r="KNB16" s="438"/>
      <c r="KNC16" s="438"/>
      <c r="KND16" s="438"/>
      <c r="KNE16" s="438"/>
      <c r="KNF16" s="438"/>
      <c r="KNG16" s="438"/>
      <c r="KNH16" s="438"/>
      <c r="KNI16" s="438"/>
      <c r="KNJ16" s="438"/>
      <c r="KNK16" s="438"/>
      <c r="KNL16" s="438"/>
      <c r="KNM16" s="438"/>
      <c r="KNN16" s="438"/>
      <c r="KNO16" s="438"/>
      <c r="KNP16" s="438"/>
      <c r="KNQ16" s="438"/>
      <c r="KNR16" s="438"/>
      <c r="KNS16" s="438"/>
      <c r="KNT16" s="438"/>
      <c r="KNU16" s="438"/>
      <c r="KNV16" s="438"/>
      <c r="KNW16" s="438"/>
      <c r="KNX16" s="438"/>
      <c r="KNY16" s="438"/>
      <c r="KNZ16" s="438"/>
      <c r="KOA16" s="438"/>
      <c r="KOB16" s="438"/>
      <c r="KOC16" s="438"/>
      <c r="KOD16" s="438"/>
      <c r="KOE16" s="438"/>
      <c r="KOF16" s="438"/>
      <c r="KOG16" s="438"/>
      <c r="KOH16" s="438"/>
      <c r="KOI16" s="438"/>
      <c r="KOJ16" s="438"/>
      <c r="KOK16" s="438"/>
      <c r="KOL16" s="438"/>
      <c r="KOM16" s="438"/>
      <c r="KON16" s="438"/>
      <c r="KOO16" s="438"/>
      <c r="KOP16" s="438"/>
      <c r="KOQ16" s="438"/>
      <c r="KOR16" s="438"/>
      <c r="KOS16" s="438"/>
      <c r="KOT16" s="438"/>
      <c r="KOU16" s="438"/>
      <c r="KOV16" s="438"/>
      <c r="KOW16" s="438"/>
      <c r="KOX16" s="438"/>
      <c r="KOY16" s="438"/>
      <c r="KOZ16" s="438"/>
      <c r="KPA16" s="438"/>
      <c r="KPB16" s="438"/>
      <c r="KPC16" s="438"/>
      <c r="KPD16" s="438"/>
      <c r="KPE16" s="438"/>
      <c r="KPF16" s="438"/>
      <c r="KPG16" s="438"/>
      <c r="KPH16" s="438"/>
      <c r="KPI16" s="438"/>
      <c r="KPJ16" s="438"/>
      <c r="KPK16" s="438"/>
      <c r="KPL16" s="438"/>
      <c r="KPM16" s="438"/>
      <c r="KPN16" s="438"/>
      <c r="KPO16" s="438"/>
      <c r="KPP16" s="438"/>
      <c r="KPQ16" s="438"/>
      <c r="KPR16" s="438"/>
      <c r="KPS16" s="438"/>
      <c r="KPT16" s="438"/>
      <c r="KPU16" s="438"/>
      <c r="KPV16" s="438"/>
      <c r="KPW16" s="438"/>
      <c r="KPX16" s="438"/>
      <c r="KPY16" s="438"/>
      <c r="KPZ16" s="438"/>
      <c r="KQA16" s="438"/>
      <c r="KQB16" s="438"/>
      <c r="KQC16" s="438"/>
      <c r="KQD16" s="438"/>
      <c r="KQE16" s="438"/>
      <c r="KQF16" s="438"/>
      <c r="KQG16" s="438"/>
      <c r="KQH16" s="438"/>
      <c r="KQI16" s="438"/>
      <c r="KQJ16" s="438"/>
      <c r="KQK16" s="438"/>
      <c r="KQL16" s="438"/>
      <c r="KQM16" s="438"/>
      <c r="KQN16" s="438"/>
      <c r="KQO16" s="438"/>
      <c r="KQP16" s="438"/>
      <c r="KQQ16" s="438"/>
      <c r="KQR16" s="438"/>
      <c r="KQS16" s="438"/>
      <c r="KQT16" s="438"/>
      <c r="KQU16" s="438"/>
      <c r="KQV16" s="438"/>
      <c r="KQW16" s="438"/>
      <c r="KQX16" s="438"/>
      <c r="KQY16" s="438"/>
      <c r="KQZ16" s="438"/>
      <c r="KRA16" s="438"/>
      <c r="KRB16" s="438"/>
      <c r="KRC16" s="438"/>
      <c r="KRD16" s="438"/>
      <c r="KRE16" s="438"/>
      <c r="KRF16" s="438"/>
      <c r="KRG16" s="438"/>
      <c r="KRH16" s="438"/>
      <c r="KRI16" s="438"/>
      <c r="KRJ16" s="438"/>
      <c r="KRK16" s="438"/>
      <c r="KRL16" s="438"/>
      <c r="KRM16" s="438"/>
      <c r="KRN16" s="438"/>
      <c r="KRO16" s="438"/>
      <c r="KRP16" s="438"/>
      <c r="KRQ16" s="438"/>
      <c r="KRR16" s="438"/>
      <c r="KRS16" s="438"/>
      <c r="KRT16" s="438"/>
      <c r="KRU16" s="438"/>
      <c r="KRV16" s="438"/>
      <c r="KRW16" s="438"/>
      <c r="KRX16" s="438"/>
      <c r="KRY16" s="438"/>
      <c r="KRZ16" s="438"/>
      <c r="KSA16" s="438"/>
      <c r="KSB16" s="438"/>
      <c r="KSC16" s="438"/>
      <c r="KSD16" s="438"/>
      <c r="KSE16" s="438"/>
      <c r="KSF16" s="438"/>
      <c r="KSG16" s="438"/>
      <c r="KSH16" s="438"/>
      <c r="KSI16" s="438"/>
      <c r="KSJ16" s="438"/>
      <c r="KSK16" s="438"/>
      <c r="KSL16" s="438"/>
      <c r="KSM16" s="438"/>
      <c r="KSN16" s="438"/>
      <c r="KSO16" s="438"/>
      <c r="KSP16" s="438"/>
      <c r="KSQ16" s="438"/>
      <c r="KSR16" s="438"/>
      <c r="KSS16" s="438"/>
      <c r="KST16" s="438"/>
      <c r="KSU16" s="438"/>
      <c r="KSV16" s="438"/>
      <c r="KSW16" s="438"/>
      <c r="KSX16" s="438"/>
      <c r="KSY16" s="438"/>
      <c r="KSZ16" s="438"/>
      <c r="KTA16" s="438"/>
      <c r="KTB16" s="438"/>
      <c r="KTC16" s="438"/>
      <c r="KTD16" s="438"/>
      <c r="KTE16" s="438"/>
      <c r="KTF16" s="438"/>
      <c r="KTG16" s="438"/>
      <c r="KTH16" s="438"/>
      <c r="KTI16" s="438"/>
      <c r="KTJ16" s="438"/>
      <c r="KTK16" s="438"/>
      <c r="KTL16" s="438"/>
      <c r="KTM16" s="438"/>
      <c r="KTN16" s="438"/>
      <c r="KTO16" s="438"/>
      <c r="KTP16" s="438"/>
      <c r="KTQ16" s="438"/>
      <c r="KTR16" s="438"/>
      <c r="KTS16" s="438"/>
      <c r="KTT16" s="438"/>
      <c r="KTU16" s="438"/>
      <c r="KTV16" s="438"/>
      <c r="KTW16" s="438"/>
      <c r="KTX16" s="438"/>
      <c r="KTY16" s="438"/>
      <c r="KTZ16" s="438"/>
      <c r="KUA16" s="438"/>
      <c r="KUB16" s="438"/>
      <c r="KUC16" s="438"/>
      <c r="KUD16" s="438"/>
      <c r="KUE16" s="438"/>
      <c r="KUF16" s="438"/>
      <c r="KUG16" s="438"/>
      <c r="KUH16" s="438"/>
      <c r="KUI16" s="438"/>
      <c r="KUJ16" s="438"/>
      <c r="KUK16" s="438"/>
      <c r="KUL16" s="438"/>
      <c r="KUM16" s="438"/>
      <c r="KUN16" s="438"/>
      <c r="KUO16" s="438"/>
      <c r="KUP16" s="438"/>
      <c r="KUQ16" s="438"/>
      <c r="KUR16" s="438"/>
      <c r="KUS16" s="438"/>
      <c r="KUT16" s="438"/>
      <c r="KUU16" s="438"/>
      <c r="KUV16" s="438"/>
      <c r="KUW16" s="438"/>
      <c r="KUX16" s="438"/>
      <c r="KUY16" s="438"/>
      <c r="KUZ16" s="438"/>
      <c r="KVA16" s="438"/>
      <c r="KVB16" s="438"/>
      <c r="KVC16" s="438"/>
      <c r="KVD16" s="438"/>
      <c r="KVE16" s="438"/>
      <c r="KVF16" s="438"/>
      <c r="KVG16" s="438"/>
      <c r="KVH16" s="438"/>
      <c r="KVI16" s="438"/>
      <c r="KVJ16" s="438"/>
      <c r="KVK16" s="438"/>
      <c r="KVL16" s="438"/>
      <c r="KVM16" s="438"/>
      <c r="KVN16" s="438"/>
      <c r="KVO16" s="438"/>
      <c r="KVP16" s="438"/>
      <c r="KVQ16" s="438"/>
      <c r="KVR16" s="438"/>
      <c r="KVS16" s="438"/>
      <c r="KVT16" s="438"/>
      <c r="KVU16" s="438"/>
      <c r="KVV16" s="438"/>
      <c r="KVW16" s="438"/>
      <c r="KVX16" s="438"/>
      <c r="KVY16" s="438"/>
      <c r="KVZ16" s="438"/>
      <c r="KWA16" s="438"/>
      <c r="KWB16" s="438"/>
      <c r="KWC16" s="438"/>
      <c r="KWD16" s="438"/>
      <c r="KWE16" s="438"/>
      <c r="KWF16" s="438"/>
      <c r="KWG16" s="438"/>
      <c r="KWH16" s="438"/>
      <c r="KWI16" s="438"/>
      <c r="KWJ16" s="438"/>
      <c r="KWK16" s="438"/>
      <c r="KWL16" s="438"/>
      <c r="KWM16" s="438"/>
      <c r="KWN16" s="438"/>
      <c r="KWO16" s="438"/>
      <c r="KWP16" s="438"/>
      <c r="KWQ16" s="438"/>
      <c r="KWR16" s="438"/>
      <c r="KWS16" s="438"/>
      <c r="KWT16" s="438"/>
      <c r="KWU16" s="438"/>
      <c r="KWV16" s="438"/>
      <c r="KWW16" s="438"/>
      <c r="KWX16" s="438"/>
      <c r="KWY16" s="438"/>
      <c r="KWZ16" s="438"/>
      <c r="KXA16" s="438"/>
      <c r="KXB16" s="438"/>
      <c r="KXC16" s="438"/>
      <c r="KXD16" s="438"/>
      <c r="KXE16" s="438"/>
      <c r="KXF16" s="438"/>
      <c r="KXG16" s="438"/>
      <c r="KXH16" s="438"/>
      <c r="KXI16" s="438"/>
      <c r="KXJ16" s="438"/>
      <c r="KXK16" s="438"/>
      <c r="KXL16" s="438"/>
      <c r="KXM16" s="438"/>
      <c r="KXN16" s="438"/>
      <c r="KXO16" s="438"/>
      <c r="KXP16" s="438"/>
      <c r="KXQ16" s="438"/>
      <c r="KXR16" s="438"/>
      <c r="KXS16" s="438"/>
      <c r="KXT16" s="438"/>
      <c r="KXU16" s="438"/>
      <c r="KXV16" s="438"/>
      <c r="KXW16" s="438"/>
      <c r="KXX16" s="438"/>
      <c r="KXY16" s="438"/>
      <c r="KXZ16" s="438"/>
      <c r="KYA16" s="438"/>
      <c r="KYB16" s="438"/>
      <c r="KYC16" s="438"/>
      <c r="KYD16" s="438"/>
      <c r="KYE16" s="438"/>
      <c r="KYF16" s="438"/>
      <c r="KYG16" s="438"/>
      <c r="KYH16" s="438"/>
      <c r="KYI16" s="438"/>
      <c r="KYJ16" s="438"/>
      <c r="KYK16" s="438"/>
      <c r="KYL16" s="438"/>
      <c r="KYM16" s="438"/>
      <c r="KYN16" s="438"/>
      <c r="KYO16" s="438"/>
      <c r="KYP16" s="438"/>
      <c r="KYQ16" s="438"/>
      <c r="KYR16" s="438"/>
      <c r="KYS16" s="438"/>
      <c r="KYT16" s="438"/>
      <c r="KYU16" s="438"/>
      <c r="KYV16" s="438"/>
      <c r="KYW16" s="438"/>
      <c r="KYX16" s="438"/>
      <c r="KYY16" s="438"/>
      <c r="KYZ16" s="438"/>
      <c r="KZA16" s="438"/>
      <c r="KZB16" s="438"/>
      <c r="KZC16" s="438"/>
      <c r="KZD16" s="438"/>
      <c r="KZE16" s="438"/>
      <c r="KZF16" s="438"/>
      <c r="KZG16" s="438"/>
      <c r="KZH16" s="438"/>
      <c r="KZI16" s="438"/>
      <c r="KZJ16" s="438"/>
      <c r="KZK16" s="438"/>
      <c r="KZL16" s="438"/>
      <c r="KZM16" s="438"/>
      <c r="KZN16" s="438"/>
      <c r="KZO16" s="438"/>
      <c r="KZP16" s="438"/>
      <c r="KZQ16" s="438"/>
      <c r="KZR16" s="438"/>
      <c r="KZS16" s="438"/>
      <c r="KZT16" s="438"/>
      <c r="KZU16" s="438"/>
      <c r="KZV16" s="438"/>
      <c r="KZW16" s="438"/>
      <c r="KZX16" s="438"/>
      <c r="KZY16" s="438"/>
      <c r="KZZ16" s="438"/>
      <c r="LAA16" s="438"/>
      <c r="LAB16" s="438"/>
      <c r="LAC16" s="438"/>
      <c r="LAD16" s="438"/>
      <c r="LAE16" s="438"/>
      <c r="LAF16" s="438"/>
      <c r="LAG16" s="438"/>
      <c r="LAH16" s="438"/>
      <c r="LAI16" s="438"/>
      <c r="LAJ16" s="438"/>
      <c r="LAK16" s="438"/>
      <c r="LAL16" s="438"/>
      <c r="LAM16" s="438"/>
      <c r="LAN16" s="438"/>
      <c r="LAO16" s="438"/>
      <c r="LAP16" s="438"/>
      <c r="LAQ16" s="438"/>
      <c r="LAR16" s="438"/>
      <c r="LAS16" s="438"/>
      <c r="LAT16" s="438"/>
      <c r="LAU16" s="438"/>
      <c r="LAV16" s="438"/>
      <c r="LAW16" s="438"/>
      <c r="LAX16" s="438"/>
      <c r="LAY16" s="438"/>
      <c r="LAZ16" s="438"/>
      <c r="LBA16" s="438"/>
      <c r="LBB16" s="438"/>
      <c r="LBC16" s="438"/>
      <c r="LBD16" s="438"/>
      <c r="LBE16" s="438"/>
      <c r="LBF16" s="438"/>
      <c r="LBG16" s="438"/>
      <c r="LBH16" s="438"/>
      <c r="LBI16" s="438"/>
      <c r="LBJ16" s="438"/>
      <c r="LBK16" s="438"/>
      <c r="LBL16" s="438"/>
      <c r="LBM16" s="438"/>
      <c r="LBN16" s="438"/>
      <c r="LBO16" s="438"/>
      <c r="LBP16" s="438"/>
      <c r="LBQ16" s="438"/>
      <c r="LBR16" s="438"/>
      <c r="LBS16" s="438"/>
      <c r="LBT16" s="438"/>
      <c r="LBU16" s="438"/>
      <c r="LBV16" s="438"/>
      <c r="LBW16" s="438"/>
      <c r="LBX16" s="438"/>
      <c r="LBY16" s="438"/>
      <c r="LBZ16" s="438"/>
      <c r="LCA16" s="438"/>
      <c r="LCB16" s="438"/>
      <c r="LCC16" s="438"/>
      <c r="LCD16" s="438"/>
      <c r="LCE16" s="438"/>
      <c r="LCF16" s="438"/>
      <c r="LCG16" s="438"/>
      <c r="LCH16" s="438"/>
      <c r="LCI16" s="438"/>
      <c r="LCJ16" s="438"/>
      <c r="LCK16" s="438"/>
      <c r="LCL16" s="438"/>
      <c r="LCM16" s="438"/>
      <c r="LCN16" s="438"/>
      <c r="LCO16" s="438"/>
      <c r="LCP16" s="438"/>
      <c r="LCQ16" s="438"/>
      <c r="LCR16" s="438"/>
      <c r="LCS16" s="438"/>
      <c r="LCT16" s="438"/>
      <c r="LCU16" s="438"/>
      <c r="LCV16" s="438"/>
      <c r="LCW16" s="438"/>
      <c r="LCX16" s="438"/>
      <c r="LCY16" s="438"/>
      <c r="LCZ16" s="438"/>
      <c r="LDA16" s="438"/>
      <c r="LDB16" s="438"/>
      <c r="LDC16" s="438"/>
      <c r="LDD16" s="438"/>
      <c r="LDE16" s="438"/>
      <c r="LDF16" s="438"/>
      <c r="LDG16" s="438"/>
      <c r="LDH16" s="438"/>
      <c r="LDI16" s="438"/>
      <c r="LDJ16" s="438"/>
      <c r="LDK16" s="438"/>
      <c r="LDL16" s="438"/>
      <c r="LDM16" s="438"/>
      <c r="LDN16" s="438"/>
      <c r="LDO16" s="438"/>
      <c r="LDP16" s="438"/>
      <c r="LDQ16" s="438"/>
      <c r="LDR16" s="438"/>
      <c r="LDS16" s="438"/>
      <c r="LDT16" s="438"/>
      <c r="LDU16" s="438"/>
      <c r="LDV16" s="438"/>
      <c r="LDW16" s="438"/>
      <c r="LDX16" s="438"/>
      <c r="LDY16" s="438"/>
      <c r="LDZ16" s="438"/>
      <c r="LEA16" s="438"/>
      <c r="LEB16" s="438"/>
      <c r="LEC16" s="438"/>
      <c r="LED16" s="438"/>
      <c r="LEE16" s="438"/>
      <c r="LEF16" s="438"/>
      <c r="LEG16" s="438"/>
      <c r="LEH16" s="438"/>
      <c r="LEI16" s="438"/>
      <c r="LEJ16" s="438"/>
      <c r="LEK16" s="438"/>
      <c r="LEL16" s="438"/>
      <c r="LEM16" s="438"/>
      <c r="LEN16" s="438"/>
      <c r="LEO16" s="438"/>
      <c r="LEP16" s="438"/>
      <c r="LEQ16" s="438"/>
      <c r="LER16" s="438"/>
      <c r="LES16" s="438"/>
      <c r="LET16" s="438"/>
      <c r="LEU16" s="438"/>
      <c r="LEV16" s="438"/>
      <c r="LEW16" s="438"/>
      <c r="LEX16" s="438"/>
      <c r="LEY16" s="438"/>
      <c r="LEZ16" s="438"/>
      <c r="LFA16" s="438"/>
      <c r="LFB16" s="438"/>
      <c r="LFC16" s="438"/>
      <c r="LFD16" s="438"/>
      <c r="LFE16" s="438"/>
      <c r="LFF16" s="438"/>
      <c r="LFG16" s="438"/>
      <c r="LFH16" s="438"/>
      <c r="LFI16" s="438"/>
      <c r="LFJ16" s="438"/>
      <c r="LFK16" s="438"/>
      <c r="LFL16" s="438"/>
      <c r="LFM16" s="438"/>
      <c r="LFN16" s="438"/>
      <c r="LFO16" s="438"/>
      <c r="LFP16" s="438"/>
      <c r="LFQ16" s="438"/>
      <c r="LFR16" s="438"/>
      <c r="LFS16" s="438"/>
      <c r="LFT16" s="438"/>
      <c r="LFU16" s="438"/>
      <c r="LFV16" s="438"/>
      <c r="LFW16" s="438"/>
      <c r="LFX16" s="438"/>
      <c r="LFY16" s="438"/>
      <c r="LFZ16" s="438"/>
      <c r="LGA16" s="438"/>
      <c r="LGB16" s="438"/>
      <c r="LGC16" s="438"/>
      <c r="LGD16" s="438"/>
      <c r="LGE16" s="438"/>
      <c r="LGF16" s="438"/>
      <c r="LGG16" s="438"/>
      <c r="LGH16" s="438"/>
      <c r="LGI16" s="438"/>
      <c r="LGJ16" s="438"/>
      <c r="LGK16" s="438"/>
      <c r="LGL16" s="438"/>
      <c r="LGM16" s="438"/>
      <c r="LGN16" s="438"/>
      <c r="LGO16" s="438"/>
      <c r="LGP16" s="438"/>
      <c r="LGQ16" s="438"/>
      <c r="LGR16" s="438"/>
      <c r="LGS16" s="438"/>
      <c r="LGT16" s="438"/>
      <c r="LGU16" s="438"/>
      <c r="LGV16" s="438"/>
      <c r="LGW16" s="438"/>
      <c r="LGX16" s="438"/>
      <c r="LGY16" s="438"/>
      <c r="LGZ16" s="438"/>
      <c r="LHA16" s="438"/>
      <c r="LHB16" s="438"/>
      <c r="LHC16" s="438"/>
      <c r="LHD16" s="438"/>
      <c r="LHE16" s="438"/>
      <c r="LHF16" s="438"/>
      <c r="LHG16" s="438"/>
      <c r="LHH16" s="438"/>
      <c r="LHI16" s="438"/>
      <c r="LHJ16" s="438"/>
      <c r="LHK16" s="438"/>
      <c r="LHL16" s="438"/>
      <c r="LHM16" s="438"/>
      <c r="LHN16" s="438"/>
      <c r="LHO16" s="438"/>
      <c r="LHP16" s="438"/>
      <c r="LHQ16" s="438"/>
      <c r="LHR16" s="438"/>
      <c r="LHS16" s="438"/>
      <c r="LHT16" s="438"/>
      <c r="LHU16" s="438"/>
      <c r="LHV16" s="438"/>
      <c r="LHW16" s="438"/>
      <c r="LHX16" s="438"/>
      <c r="LHY16" s="438"/>
      <c r="LHZ16" s="438"/>
      <c r="LIA16" s="438"/>
      <c r="LIB16" s="438"/>
      <c r="LIC16" s="438"/>
      <c r="LID16" s="438"/>
      <c r="LIE16" s="438"/>
      <c r="LIF16" s="438"/>
      <c r="LIG16" s="438"/>
      <c r="LIH16" s="438"/>
      <c r="LII16" s="438"/>
      <c r="LIJ16" s="438"/>
      <c r="LIK16" s="438"/>
      <c r="LIL16" s="438"/>
      <c r="LIM16" s="438"/>
      <c r="LIN16" s="438"/>
      <c r="LIO16" s="438"/>
      <c r="LIP16" s="438"/>
      <c r="LIQ16" s="438"/>
      <c r="LIR16" s="438"/>
      <c r="LIS16" s="438"/>
      <c r="LIT16" s="438"/>
      <c r="LIU16" s="438"/>
      <c r="LIV16" s="438"/>
      <c r="LIW16" s="438"/>
      <c r="LIX16" s="438"/>
      <c r="LIY16" s="438"/>
      <c r="LIZ16" s="438"/>
      <c r="LJA16" s="438"/>
      <c r="LJB16" s="438"/>
      <c r="LJC16" s="438"/>
      <c r="LJD16" s="438"/>
      <c r="LJE16" s="438"/>
      <c r="LJF16" s="438"/>
      <c r="LJG16" s="438"/>
      <c r="LJH16" s="438"/>
      <c r="LJI16" s="438"/>
      <c r="LJJ16" s="438"/>
      <c r="LJK16" s="438"/>
      <c r="LJL16" s="438"/>
      <c r="LJM16" s="438"/>
      <c r="LJN16" s="438"/>
      <c r="LJO16" s="438"/>
      <c r="LJP16" s="438"/>
      <c r="LJQ16" s="438"/>
      <c r="LJR16" s="438"/>
      <c r="LJS16" s="438"/>
      <c r="LJT16" s="438"/>
      <c r="LJU16" s="438"/>
      <c r="LJV16" s="438"/>
      <c r="LJW16" s="438"/>
      <c r="LJX16" s="438"/>
      <c r="LJY16" s="438"/>
      <c r="LJZ16" s="438"/>
      <c r="LKA16" s="438"/>
      <c r="LKB16" s="438"/>
      <c r="LKC16" s="438"/>
      <c r="LKD16" s="438"/>
      <c r="LKE16" s="438"/>
      <c r="LKF16" s="438"/>
      <c r="LKG16" s="438"/>
      <c r="LKH16" s="438"/>
      <c r="LKI16" s="438"/>
      <c r="LKJ16" s="438"/>
      <c r="LKK16" s="438"/>
      <c r="LKL16" s="438"/>
      <c r="LKM16" s="438"/>
      <c r="LKN16" s="438"/>
      <c r="LKO16" s="438"/>
      <c r="LKP16" s="438"/>
      <c r="LKQ16" s="438"/>
      <c r="LKR16" s="438"/>
      <c r="LKS16" s="438"/>
      <c r="LKT16" s="438"/>
      <c r="LKU16" s="438"/>
      <c r="LKV16" s="438"/>
      <c r="LKW16" s="438"/>
      <c r="LKX16" s="438"/>
      <c r="LKY16" s="438"/>
      <c r="LKZ16" s="438"/>
      <c r="LLA16" s="438"/>
      <c r="LLB16" s="438"/>
      <c r="LLC16" s="438"/>
      <c r="LLD16" s="438"/>
      <c r="LLE16" s="438"/>
      <c r="LLF16" s="438"/>
      <c r="LLG16" s="438"/>
      <c r="LLH16" s="438"/>
      <c r="LLI16" s="438"/>
      <c r="LLJ16" s="438"/>
      <c r="LLK16" s="438"/>
      <c r="LLL16" s="438"/>
      <c r="LLM16" s="438"/>
      <c r="LLN16" s="438"/>
      <c r="LLO16" s="438"/>
      <c r="LLP16" s="438"/>
      <c r="LLQ16" s="438"/>
      <c r="LLR16" s="438"/>
      <c r="LLS16" s="438"/>
      <c r="LLT16" s="438"/>
      <c r="LLU16" s="438"/>
      <c r="LLV16" s="438"/>
      <c r="LLW16" s="438"/>
      <c r="LLX16" s="438"/>
      <c r="LLY16" s="438"/>
      <c r="LLZ16" s="438"/>
      <c r="LMA16" s="438"/>
      <c r="LMB16" s="438"/>
      <c r="LMC16" s="438"/>
      <c r="LMD16" s="438"/>
      <c r="LME16" s="438"/>
      <c r="LMF16" s="438"/>
      <c r="LMG16" s="438"/>
      <c r="LMH16" s="438"/>
      <c r="LMI16" s="438"/>
      <c r="LMJ16" s="438"/>
      <c r="LMK16" s="438"/>
      <c r="LML16" s="438"/>
      <c r="LMM16" s="438"/>
      <c r="LMN16" s="438"/>
      <c r="LMO16" s="438"/>
      <c r="LMP16" s="438"/>
      <c r="LMQ16" s="438"/>
      <c r="LMR16" s="438"/>
      <c r="LMS16" s="438"/>
      <c r="LMT16" s="438"/>
      <c r="LMU16" s="438"/>
      <c r="LMV16" s="438"/>
      <c r="LMW16" s="438"/>
      <c r="LMX16" s="438"/>
      <c r="LMY16" s="438"/>
      <c r="LMZ16" s="438"/>
      <c r="LNA16" s="438"/>
      <c r="LNB16" s="438"/>
      <c r="LNC16" s="438"/>
      <c r="LND16" s="438"/>
      <c r="LNE16" s="438"/>
      <c r="LNF16" s="438"/>
      <c r="LNG16" s="438"/>
      <c r="LNH16" s="438"/>
      <c r="LNI16" s="438"/>
      <c r="LNJ16" s="438"/>
      <c r="LNK16" s="438"/>
      <c r="LNL16" s="438"/>
      <c r="LNM16" s="438"/>
      <c r="LNN16" s="438"/>
      <c r="LNO16" s="438"/>
      <c r="LNP16" s="438"/>
      <c r="LNQ16" s="438"/>
      <c r="LNR16" s="438"/>
      <c r="LNS16" s="438"/>
      <c r="LNT16" s="438"/>
      <c r="LNU16" s="438"/>
      <c r="LNV16" s="438"/>
      <c r="LNW16" s="438"/>
      <c r="LNX16" s="438"/>
      <c r="LNY16" s="438"/>
      <c r="LNZ16" s="438"/>
      <c r="LOA16" s="438"/>
      <c r="LOB16" s="438"/>
      <c r="LOC16" s="438"/>
      <c r="LOD16" s="438"/>
      <c r="LOE16" s="438"/>
      <c r="LOF16" s="438"/>
      <c r="LOG16" s="438"/>
      <c r="LOH16" s="438"/>
      <c r="LOI16" s="438"/>
      <c r="LOJ16" s="438"/>
      <c r="LOK16" s="438"/>
      <c r="LOL16" s="438"/>
      <c r="LOM16" s="438"/>
      <c r="LON16" s="438"/>
      <c r="LOO16" s="438"/>
      <c r="LOP16" s="438"/>
      <c r="LOQ16" s="438"/>
      <c r="LOR16" s="438"/>
      <c r="LOS16" s="438"/>
      <c r="LOT16" s="438"/>
      <c r="LOU16" s="438"/>
      <c r="LOV16" s="438"/>
      <c r="LOW16" s="438"/>
      <c r="LOX16" s="438"/>
      <c r="LOY16" s="438"/>
      <c r="LOZ16" s="438"/>
      <c r="LPA16" s="438"/>
      <c r="LPB16" s="438"/>
      <c r="LPC16" s="438"/>
      <c r="LPD16" s="438"/>
      <c r="LPE16" s="438"/>
      <c r="LPF16" s="438"/>
      <c r="LPG16" s="438"/>
      <c r="LPH16" s="438"/>
      <c r="LPI16" s="438"/>
      <c r="LPJ16" s="438"/>
      <c r="LPK16" s="438"/>
      <c r="LPL16" s="438"/>
      <c r="LPM16" s="438"/>
      <c r="LPN16" s="438"/>
      <c r="LPO16" s="438"/>
      <c r="LPP16" s="438"/>
      <c r="LPQ16" s="438"/>
      <c r="LPR16" s="438"/>
      <c r="LPS16" s="438"/>
      <c r="LPT16" s="438"/>
      <c r="LPU16" s="438"/>
      <c r="LPV16" s="438"/>
      <c r="LPW16" s="438"/>
      <c r="LPX16" s="438"/>
      <c r="LPY16" s="438"/>
      <c r="LPZ16" s="438"/>
      <c r="LQA16" s="438"/>
      <c r="LQB16" s="438"/>
      <c r="LQC16" s="438"/>
      <c r="LQD16" s="438"/>
      <c r="LQE16" s="438"/>
      <c r="LQF16" s="438"/>
      <c r="LQG16" s="438"/>
      <c r="LQH16" s="438"/>
      <c r="LQI16" s="438"/>
      <c r="LQJ16" s="438"/>
      <c r="LQK16" s="438"/>
      <c r="LQL16" s="438"/>
      <c r="LQM16" s="438"/>
      <c r="LQN16" s="438"/>
      <c r="LQO16" s="438"/>
      <c r="LQP16" s="438"/>
      <c r="LQQ16" s="438"/>
      <c r="LQR16" s="438"/>
      <c r="LQS16" s="438"/>
      <c r="LQT16" s="438"/>
      <c r="LQU16" s="438"/>
      <c r="LQV16" s="438"/>
      <c r="LQW16" s="438"/>
      <c r="LQX16" s="438"/>
      <c r="LQY16" s="438"/>
      <c r="LQZ16" s="438"/>
      <c r="LRA16" s="438"/>
      <c r="LRB16" s="438"/>
      <c r="LRC16" s="438"/>
      <c r="LRD16" s="438"/>
      <c r="LRE16" s="438"/>
      <c r="LRF16" s="438"/>
      <c r="LRG16" s="438"/>
      <c r="LRH16" s="438"/>
      <c r="LRI16" s="438"/>
      <c r="LRJ16" s="438"/>
      <c r="LRK16" s="438"/>
      <c r="LRL16" s="438"/>
      <c r="LRM16" s="438"/>
      <c r="LRN16" s="438"/>
      <c r="LRO16" s="438"/>
      <c r="LRP16" s="438"/>
      <c r="LRQ16" s="438"/>
      <c r="LRR16" s="438"/>
      <c r="LRS16" s="438"/>
      <c r="LRT16" s="438"/>
      <c r="LRU16" s="438"/>
      <c r="LRV16" s="438"/>
      <c r="LRW16" s="438"/>
      <c r="LRX16" s="438"/>
      <c r="LRY16" s="438"/>
      <c r="LRZ16" s="438"/>
      <c r="LSA16" s="438"/>
      <c r="LSB16" s="438"/>
      <c r="LSC16" s="438"/>
      <c r="LSD16" s="438"/>
      <c r="LSE16" s="438"/>
      <c r="LSF16" s="438"/>
      <c r="LSG16" s="438"/>
      <c r="LSH16" s="438"/>
      <c r="LSI16" s="438"/>
      <c r="LSJ16" s="438"/>
      <c r="LSK16" s="438"/>
      <c r="LSL16" s="438"/>
      <c r="LSM16" s="438"/>
      <c r="LSN16" s="438"/>
      <c r="LSO16" s="438"/>
      <c r="LSP16" s="438"/>
      <c r="LSQ16" s="438"/>
      <c r="LSR16" s="438"/>
      <c r="LSS16" s="438"/>
      <c r="LST16" s="438"/>
      <c r="LSU16" s="438"/>
      <c r="LSV16" s="438"/>
      <c r="LSW16" s="438"/>
      <c r="LSX16" s="438"/>
      <c r="LSY16" s="438"/>
      <c r="LSZ16" s="438"/>
      <c r="LTA16" s="438"/>
      <c r="LTB16" s="438"/>
      <c r="LTC16" s="438"/>
      <c r="LTD16" s="438"/>
      <c r="LTE16" s="438"/>
      <c r="LTF16" s="438"/>
      <c r="LTG16" s="438"/>
      <c r="LTH16" s="438"/>
      <c r="LTI16" s="438"/>
      <c r="LTJ16" s="438"/>
      <c r="LTK16" s="438"/>
      <c r="LTL16" s="438"/>
      <c r="LTM16" s="438"/>
      <c r="LTN16" s="438"/>
      <c r="LTO16" s="438"/>
      <c r="LTP16" s="438"/>
      <c r="LTQ16" s="438"/>
      <c r="LTR16" s="438"/>
      <c r="LTS16" s="438"/>
      <c r="LTT16" s="438"/>
      <c r="LTU16" s="438"/>
      <c r="LTV16" s="438"/>
      <c r="LTW16" s="438"/>
      <c r="LTX16" s="438"/>
      <c r="LTY16" s="438"/>
      <c r="LTZ16" s="438"/>
      <c r="LUA16" s="438"/>
      <c r="LUB16" s="438"/>
      <c r="LUC16" s="438"/>
      <c r="LUD16" s="438"/>
      <c r="LUE16" s="438"/>
      <c r="LUF16" s="438"/>
      <c r="LUG16" s="438"/>
      <c r="LUH16" s="438"/>
      <c r="LUI16" s="438"/>
      <c r="LUJ16" s="438"/>
      <c r="LUK16" s="438"/>
      <c r="LUL16" s="438"/>
      <c r="LUM16" s="438"/>
      <c r="LUN16" s="438"/>
      <c r="LUO16" s="438"/>
      <c r="LUP16" s="438"/>
      <c r="LUQ16" s="438"/>
      <c r="LUR16" s="438"/>
      <c r="LUS16" s="438"/>
      <c r="LUT16" s="438"/>
      <c r="LUU16" s="438"/>
      <c r="LUV16" s="438"/>
      <c r="LUW16" s="438"/>
      <c r="LUX16" s="438"/>
      <c r="LUY16" s="438"/>
      <c r="LUZ16" s="438"/>
      <c r="LVA16" s="438"/>
      <c r="LVB16" s="438"/>
      <c r="LVC16" s="438"/>
      <c r="LVD16" s="438"/>
      <c r="LVE16" s="438"/>
      <c r="LVF16" s="438"/>
      <c r="LVG16" s="438"/>
      <c r="LVH16" s="438"/>
      <c r="LVI16" s="438"/>
      <c r="LVJ16" s="438"/>
      <c r="LVK16" s="438"/>
      <c r="LVL16" s="438"/>
      <c r="LVM16" s="438"/>
      <c r="LVN16" s="438"/>
      <c r="LVO16" s="438"/>
      <c r="LVP16" s="438"/>
      <c r="LVQ16" s="438"/>
      <c r="LVR16" s="438"/>
      <c r="LVS16" s="438"/>
      <c r="LVT16" s="438"/>
      <c r="LVU16" s="438"/>
      <c r="LVV16" s="438"/>
      <c r="LVW16" s="438"/>
      <c r="LVX16" s="438"/>
      <c r="LVY16" s="438"/>
      <c r="LVZ16" s="438"/>
      <c r="LWA16" s="438"/>
      <c r="LWB16" s="438"/>
      <c r="LWC16" s="438"/>
      <c r="LWD16" s="438"/>
      <c r="LWE16" s="438"/>
      <c r="LWF16" s="438"/>
      <c r="LWG16" s="438"/>
      <c r="LWH16" s="438"/>
      <c r="LWI16" s="438"/>
      <c r="LWJ16" s="438"/>
      <c r="LWK16" s="438"/>
      <c r="LWL16" s="438"/>
      <c r="LWM16" s="438"/>
      <c r="LWN16" s="438"/>
      <c r="LWO16" s="438"/>
      <c r="LWP16" s="438"/>
      <c r="LWQ16" s="438"/>
      <c r="LWR16" s="438"/>
      <c r="LWS16" s="438"/>
      <c r="LWT16" s="438"/>
      <c r="LWU16" s="438"/>
      <c r="LWV16" s="438"/>
      <c r="LWW16" s="438"/>
      <c r="LWX16" s="438"/>
      <c r="LWY16" s="438"/>
      <c r="LWZ16" s="438"/>
      <c r="LXA16" s="438"/>
      <c r="LXB16" s="438"/>
      <c r="LXC16" s="438"/>
      <c r="LXD16" s="438"/>
      <c r="LXE16" s="438"/>
      <c r="LXF16" s="438"/>
      <c r="LXG16" s="438"/>
      <c r="LXH16" s="438"/>
      <c r="LXI16" s="438"/>
      <c r="LXJ16" s="438"/>
      <c r="LXK16" s="438"/>
      <c r="LXL16" s="438"/>
      <c r="LXM16" s="438"/>
      <c r="LXN16" s="438"/>
      <c r="LXO16" s="438"/>
      <c r="LXP16" s="438"/>
      <c r="LXQ16" s="438"/>
      <c r="LXR16" s="438"/>
      <c r="LXS16" s="438"/>
      <c r="LXT16" s="438"/>
      <c r="LXU16" s="438"/>
      <c r="LXV16" s="438"/>
      <c r="LXW16" s="438"/>
      <c r="LXX16" s="438"/>
      <c r="LXY16" s="438"/>
      <c r="LXZ16" s="438"/>
      <c r="LYA16" s="438"/>
      <c r="LYB16" s="438"/>
      <c r="LYC16" s="438"/>
      <c r="LYD16" s="438"/>
      <c r="LYE16" s="438"/>
      <c r="LYF16" s="438"/>
      <c r="LYG16" s="438"/>
      <c r="LYH16" s="438"/>
      <c r="LYI16" s="438"/>
      <c r="LYJ16" s="438"/>
      <c r="LYK16" s="438"/>
      <c r="LYL16" s="438"/>
      <c r="LYM16" s="438"/>
      <c r="LYN16" s="438"/>
      <c r="LYO16" s="438"/>
      <c r="LYP16" s="438"/>
      <c r="LYQ16" s="438"/>
      <c r="LYR16" s="438"/>
      <c r="LYS16" s="438"/>
      <c r="LYT16" s="438"/>
      <c r="LYU16" s="438"/>
      <c r="LYV16" s="438"/>
      <c r="LYW16" s="438"/>
      <c r="LYX16" s="438"/>
      <c r="LYY16" s="438"/>
      <c r="LYZ16" s="438"/>
      <c r="LZA16" s="438"/>
      <c r="LZB16" s="438"/>
      <c r="LZC16" s="438"/>
      <c r="LZD16" s="438"/>
      <c r="LZE16" s="438"/>
      <c r="LZF16" s="438"/>
      <c r="LZG16" s="438"/>
      <c r="LZH16" s="438"/>
      <c r="LZI16" s="438"/>
      <c r="LZJ16" s="438"/>
      <c r="LZK16" s="438"/>
      <c r="LZL16" s="438"/>
      <c r="LZM16" s="438"/>
      <c r="LZN16" s="438"/>
      <c r="LZO16" s="438"/>
      <c r="LZP16" s="438"/>
      <c r="LZQ16" s="438"/>
      <c r="LZR16" s="438"/>
      <c r="LZS16" s="438"/>
      <c r="LZT16" s="438"/>
      <c r="LZU16" s="438"/>
      <c r="LZV16" s="438"/>
      <c r="LZW16" s="438"/>
      <c r="LZX16" s="438"/>
      <c r="LZY16" s="438"/>
      <c r="LZZ16" s="438"/>
      <c r="MAA16" s="438"/>
      <c r="MAB16" s="438"/>
      <c r="MAC16" s="438"/>
      <c r="MAD16" s="438"/>
      <c r="MAE16" s="438"/>
      <c r="MAF16" s="438"/>
      <c r="MAG16" s="438"/>
      <c r="MAH16" s="438"/>
      <c r="MAI16" s="438"/>
      <c r="MAJ16" s="438"/>
      <c r="MAK16" s="438"/>
      <c r="MAL16" s="438"/>
      <c r="MAM16" s="438"/>
      <c r="MAN16" s="438"/>
      <c r="MAO16" s="438"/>
      <c r="MAP16" s="438"/>
      <c r="MAQ16" s="438"/>
      <c r="MAR16" s="438"/>
      <c r="MAS16" s="438"/>
      <c r="MAT16" s="438"/>
      <c r="MAU16" s="438"/>
      <c r="MAV16" s="438"/>
      <c r="MAW16" s="438"/>
      <c r="MAX16" s="438"/>
      <c r="MAY16" s="438"/>
      <c r="MAZ16" s="438"/>
      <c r="MBA16" s="438"/>
      <c r="MBB16" s="438"/>
      <c r="MBC16" s="438"/>
      <c r="MBD16" s="438"/>
      <c r="MBE16" s="438"/>
      <c r="MBF16" s="438"/>
      <c r="MBG16" s="438"/>
      <c r="MBH16" s="438"/>
      <c r="MBI16" s="438"/>
      <c r="MBJ16" s="438"/>
      <c r="MBK16" s="438"/>
      <c r="MBL16" s="438"/>
      <c r="MBM16" s="438"/>
      <c r="MBN16" s="438"/>
      <c r="MBO16" s="438"/>
      <c r="MBP16" s="438"/>
      <c r="MBQ16" s="438"/>
      <c r="MBR16" s="438"/>
      <c r="MBS16" s="438"/>
      <c r="MBT16" s="438"/>
      <c r="MBU16" s="438"/>
      <c r="MBV16" s="438"/>
      <c r="MBW16" s="438"/>
      <c r="MBX16" s="438"/>
      <c r="MBY16" s="438"/>
      <c r="MBZ16" s="438"/>
      <c r="MCA16" s="438"/>
      <c r="MCB16" s="438"/>
      <c r="MCC16" s="438"/>
      <c r="MCD16" s="438"/>
      <c r="MCE16" s="438"/>
      <c r="MCF16" s="438"/>
      <c r="MCG16" s="438"/>
      <c r="MCH16" s="438"/>
      <c r="MCI16" s="438"/>
      <c r="MCJ16" s="438"/>
      <c r="MCK16" s="438"/>
      <c r="MCL16" s="438"/>
      <c r="MCM16" s="438"/>
      <c r="MCN16" s="438"/>
      <c r="MCO16" s="438"/>
      <c r="MCP16" s="438"/>
      <c r="MCQ16" s="438"/>
      <c r="MCR16" s="438"/>
      <c r="MCS16" s="438"/>
      <c r="MCT16" s="438"/>
      <c r="MCU16" s="438"/>
      <c r="MCV16" s="438"/>
      <c r="MCW16" s="438"/>
      <c r="MCX16" s="438"/>
      <c r="MCY16" s="438"/>
      <c r="MCZ16" s="438"/>
      <c r="MDA16" s="438"/>
      <c r="MDB16" s="438"/>
      <c r="MDC16" s="438"/>
      <c r="MDD16" s="438"/>
      <c r="MDE16" s="438"/>
      <c r="MDF16" s="438"/>
      <c r="MDG16" s="438"/>
      <c r="MDH16" s="438"/>
      <c r="MDI16" s="438"/>
      <c r="MDJ16" s="438"/>
      <c r="MDK16" s="438"/>
      <c r="MDL16" s="438"/>
      <c r="MDM16" s="438"/>
      <c r="MDN16" s="438"/>
      <c r="MDO16" s="438"/>
      <c r="MDP16" s="438"/>
      <c r="MDQ16" s="438"/>
      <c r="MDR16" s="438"/>
      <c r="MDS16" s="438"/>
      <c r="MDT16" s="438"/>
      <c r="MDU16" s="438"/>
      <c r="MDV16" s="438"/>
      <c r="MDW16" s="438"/>
      <c r="MDX16" s="438"/>
      <c r="MDY16" s="438"/>
      <c r="MDZ16" s="438"/>
      <c r="MEA16" s="438"/>
      <c r="MEB16" s="438"/>
      <c r="MEC16" s="438"/>
      <c r="MED16" s="438"/>
      <c r="MEE16" s="438"/>
      <c r="MEF16" s="438"/>
      <c r="MEG16" s="438"/>
      <c r="MEH16" s="438"/>
      <c r="MEI16" s="438"/>
      <c r="MEJ16" s="438"/>
      <c r="MEK16" s="438"/>
      <c r="MEL16" s="438"/>
      <c r="MEM16" s="438"/>
      <c r="MEN16" s="438"/>
      <c r="MEO16" s="438"/>
      <c r="MEP16" s="438"/>
      <c r="MEQ16" s="438"/>
      <c r="MER16" s="438"/>
      <c r="MES16" s="438"/>
      <c r="MET16" s="438"/>
      <c r="MEU16" s="438"/>
      <c r="MEV16" s="438"/>
      <c r="MEW16" s="438"/>
      <c r="MEX16" s="438"/>
      <c r="MEY16" s="438"/>
      <c r="MEZ16" s="438"/>
      <c r="MFA16" s="438"/>
      <c r="MFB16" s="438"/>
      <c r="MFC16" s="438"/>
      <c r="MFD16" s="438"/>
      <c r="MFE16" s="438"/>
      <c r="MFF16" s="438"/>
      <c r="MFG16" s="438"/>
      <c r="MFH16" s="438"/>
      <c r="MFI16" s="438"/>
      <c r="MFJ16" s="438"/>
      <c r="MFK16" s="438"/>
      <c r="MFL16" s="438"/>
      <c r="MFM16" s="438"/>
      <c r="MFN16" s="438"/>
      <c r="MFO16" s="438"/>
      <c r="MFP16" s="438"/>
      <c r="MFQ16" s="438"/>
      <c r="MFR16" s="438"/>
      <c r="MFS16" s="438"/>
      <c r="MFT16" s="438"/>
      <c r="MFU16" s="438"/>
      <c r="MFV16" s="438"/>
      <c r="MFW16" s="438"/>
      <c r="MFX16" s="438"/>
      <c r="MFY16" s="438"/>
      <c r="MFZ16" s="438"/>
      <c r="MGA16" s="438"/>
      <c r="MGB16" s="438"/>
      <c r="MGC16" s="438"/>
      <c r="MGD16" s="438"/>
      <c r="MGE16" s="438"/>
      <c r="MGF16" s="438"/>
      <c r="MGG16" s="438"/>
      <c r="MGH16" s="438"/>
      <c r="MGI16" s="438"/>
      <c r="MGJ16" s="438"/>
      <c r="MGK16" s="438"/>
      <c r="MGL16" s="438"/>
      <c r="MGM16" s="438"/>
      <c r="MGN16" s="438"/>
      <c r="MGO16" s="438"/>
      <c r="MGP16" s="438"/>
      <c r="MGQ16" s="438"/>
      <c r="MGR16" s="438"/>
      <c r="MGS16" s="438"/>
      <c r="MGT16" s="438"/>
      <c r="MGU16" s="438"/>
      <c r="MGV16" s="438"/>
      <c r="MGW16" s="438"/>
      <c r="MGX16" s="438"/>
      <c r="MGY16" s="438"/>
      <c r="MGZ16" s="438"/>
      <c r="MHA16" s="438"/>
      <c r="MHB16" s="438"/>
      <c r="MHC16" s="438"/>
      <c r="MHD16" s="438"/>
      <c r="MHE16" s="438"/>
      <c r="MHF16" s="438"/>
      <c r="MHG16" s="438"/>
      <c r="MHH16" s="438"/>
      <c r="MHI16" s="438"/>
      <c r="MHJ16" s="438"/>
      <c r="MHK16" s="438"/>
      <c r="MHL16" s="438"/>
      <c r="MHM16" s="438"/>
      <c r="MHN16" s="438"/>
      <c r="MHO16" s="438"/>
      <c r="MHP16" s="438"/>
      <c r="MHQ16" s="438"/>
      <c r="MHR16" s="438"/>
      <c r="MHS16" s="438"/>
      <c r="MHT16" s="438"/>
      <c r="MHU16" s="438"/>
      <c r="MHV16" s="438"/>
      <c r="MHW16" s="438"/>
      <c r="MHX16" s="438"/>
      <c r="MHY16" s="438"/>
      <c r="MHZ16" s="438"/>
      <c r="MIA16" s="438"/>
      <c r="MIB16" s="438"/>
      <c r="MIC16" s="438"/>
      <c r="MID16" s="438"/>
      <c r="MIE16" s="438"/>
      <c r="MIF16" s="438"/>
      <c r="MIG16" s="438"/>
      <c r="MIH16" s="438"/>
      <c r="MII16" s="438"/>
      <c r="MIJ16" s="438"/>
      <c r="MIK16" s="438"/>
      <c r="MIL16" s="438"/>
      <c r="MIM16" s="438"/>
      <c r="MIN16" s="438"/>
      <c r="MIO16" s="438"/>
      <c r="MIP16" s="438"/>
      <c r="MIQ16" s="438"/>
      <c r="MIR16" s="438"/>
      <c r="MIS16" s="438"/>
      <c r="MIT16" s="438"/>
      <c r="MIU16" s="438"/>
      <c r="MIV16" s="438"/>
      <c r="MIW16" s="438"/>
      <c r="MIX16" s="438"/>
      <c r="MIY16" s="438"/>
      <c r="MIZ16" s="438"/>
      <c r="MJA16" s="438"/>
      <c r="MJB16" s="438"/>
      <c r="MJC16" s="438"/>
      <c r="MJD16" s="438"/>
      <c r="MJE16" s="438"/>
      <c r="MJF16" s="438"/>
      <c r="MJG16" s="438"/>
      <c r="MJH16" s="438"/>
      <c r="MJI16" s="438"/>
      <c r="MJJ16" s="438"/>
      <c r="MJK16" s="438"/>
      <c r="MJL16" s="438"/>
      <c r="MJM16" s="438"/>
      <c r="MJN16" s="438"/>
      <c r="MJO16" s="438"/>
      <c r="MJP16" s="438"/>
      <c r="MJQ16" s="438"/>
      <c r="MJR16" s="438"/>
      <c r="MJS16" s="438"/>
      <c r="MJT16" s="438"/>
      <c r="MJU16" s="438"/>
      <c r="MJV16" s="438"/>
      <c r="MJW16" s="438"/>
      <c r="MJX16" s="438"/>
      <c r="MJY16" s="438"/>
      <c r="MJZ16" s="438"/>
      <c r="MKA16" s="438"/>
      <c r="MKB16" s="438"/>
      <c r="MKC16" s="438"/>
      <c r="MKD16" s="438"/>
      <c r="MKE16" s="438"/>
      <c r="MKF16" s="438"/>
      <c r="MKG16" s="438"/>
      <c r="MKH16" s="438"/>
      <c r="MKI16" s="438"/>
      <c r="MKJ16" s="438"/>
      <c r="MKK16" s="438"/>
      <c r="MKL16" s="438"/>
      <c r="MKM16" s="438"/>
      <c r="MKN16" s="438"/>
      <c r="MKO16" s="438"/>
      <c r="MKP16" s="438"/>
      <c r="MKQ16" s="438"/>
      <c r="MKR16" s="438"/>
      <c r="MKS16" s="438"/>
      <c r="MKT16" s="438"/>
      <c r="MKU16" s="438"/>
      <c r="MKV16" s="438"/>
      <c r="MKW16" s="438"/>
      <c r="MKX16" s="438"/>
      <c r="MKY16" s="438"/>
      <c r="MKZ16" s="438"/>
      <c r="MLA16" s="438"/>
      <c r="MLB16" s="438"/>
      <c r="MLC16" s="438"/>
      <c r="MLD16" s="438"/>
      <c r="MLE16" s="438"/>
      <c r="MLF16" s="438"/>
      <c r="MLG16" s="438"/>
      <c r="MLH16" s="438"/>
      <c r="MLI16" s="438"/>
      <c r="MLJ16" s="438"/>
      <c r="MLK16" s="438"/>
      <c r="MLL16" s="438"/>
      <c r="MLM16" s="438"/>
      <c r="MLN16" s="438"/>
      <c r="MLO16" s="438"/>
      <c r="MLP16" s="438"/>
      <c r="MLQ16" s="438"/>
      <c r="MLR16" s="438"/>
      <c r="MLS16" s="438"/>
      <c r="MLT16" s="438"/>
      <c r="MLU16" s="438"/>
      <c r="MLV16" s="438"/>
      <c r="MLW16" s="438"/>
      <c r="MLX16" s="438"/>
      <c r="MLY16" s="438"/>
      <c r="MLZ16" s="438"/>
      <c r="MMA16" s="438"/>
      <c r="MMB16" s="438"/>
      <c r="MMC16" s="438"/>
      <c r="MMD16" s="438"/>
      <c r="MME16" s="438"/>
      <c r="MMF16" s="438"/>
      <c r="MMG16" s="438"/>
      <c r="MMH16" s="438"/>
      <c r="MMI16" s="438"/>
      <c r="MMJ16" s="438"/>
      <c r="MMK16" s="438"/>
      <c r="MML16" s="438"/>
      <c r="MMM16" s="438"/>
      <c r="MMN16" s="438"/>
      <c r="MMO16" s="438"/>
      <c r="MMP16" s="438"/>
      <c r="MMQ16" s="438"/>
      <c r="MMR16" s="438"/>
      <c r="MMS16" s="438"/>
      <c r="MMT16" s="438"/>
      <c r="MMU16" s="438"/>
      <c r="MMV16" s="438"/>
      <c r="MMW16" s="438"/>
      <c r="MMX16" s="438"/>
      <c r="MMY16" s="438"/>
      <c r="MMZ16" s="438"/>
      <c r="MNA16" s="438"/>
      <c r="MNB16" s="438"/>
      <c r="MNC16" s="438"/>
      <c r="MND16" s="438"/>
      <c r="MNE16" s="438"/>
      <c r="MNF16" s="438"/>
      <c r="MNG16" s="438"/>
      <c r="MNH16" s="438"/>
      <c r="MNI16" s="438"/>
      <c r="MNJ16" s="438"/>
      <c r="MNK16" s="438"/>
      <c r="MNL16" s="438"/>
      <c r="MNM16" s="438"/>
      <c r="MNN16" s="438"/>
      <c r="MNO16" s="438"/>
      <c r="MNP16" s="438"/>
      <c r="MNQ16" s="438"/>
      <c r="MNR16" s="438"/>
      <c r="MNS16" s="438"/>
      <c r="MNT16" s="438"/>
      <c r="MNU16" s="438"/>
      <c r="MNV16" s="438"/>
      <c r="MNW16" s="438"/>
      <c r="MNX16" s="438"/>
      <c r="MNY16" s="438"/>
      <c r="MNZ16" s="438"/>
      <c r="MOA16" s="438"/>
      <c r="MOB16" s="438"/>
      <c r="MOC16" s="438"/>
      <c r="MOD16" s="438"/>
      <c r="MOE16" s="438"/>
      <c r="MOF16" s="438"/>
      <c r="MOG16" s="438"/>
      <c r="MOH16" s="438"/>
      <c r="MOI16" s="438"/>
      <c r="MOJ16" s="438"/>
      <c r="MOK16" s="438"/>
      <c r="MOL16" s="438"/>
      <c r="MOM16" s="438"/>
      <c r="MON16" s="438"/>
      <c r="MOO16" s="438"/>
      <c r="MOP16" s="438"/>
      <c r="MOQ16" s="438"/>
      <c r="MOR16" s="438"/>
      <c r="MOS16" s="438"/>
      <c r="MOT16" s="438"/>
      <c r="MOU16" s="438"/>
      <c r="MOV16" s="438"/>
      <c r="MOW16" s="438"/>
      <c r="MOX16" s="438"/>
      <c r="MOY16" s="438"/>
      <c r="MOZ16" s="438"/>
      <c r="MPA16" s="438"/>
      <c r="MPB16" s="438"/>
      <c r="MPC16" s="438"/>
      <c r="MPD16" s="438"/>
      <c r="MPE16" s="438"/>
      <c r="MPF16" s="438"/>
      <c r="MPG16" s="438"/>
      <c r="MPH16" s="438"/>
      <c r="MPI16" s="438"/>
      <c r="MPJ16" s="438"/>
      <c r="MPK16" s="438"/>
      <c r="MPL16" s="438"/>
      <c r="MPM16" s="438"/>
      <c r="MPN16" s="438"/>
      <c r="MPO16" s="438"/>
      <c r="MPP16" s="438"/>
      <c r="MPQ16" s="438"/>
      <c r="MPR16" s="438"/>
      <c r="MPS16" s="438"/>
      <c r="MPT16" s="438"/>
      <c r="MPU16" s="438"/>
      <c r="MPV16" s="438"/>
      <c r="MPW16" s="438"/>
      <c r="MPX16" s="438"/>
      <c r="MPY16" s="438"/>
      <c r="MPZ16" s="438"/>
      <c r="MQA16" s="438"/>
      <c r="MQB16" s="438"/>
      <c r="MQC16" s="438"/>
      <c r="MQD16" s="438"/>
      <c r="MQE16" s="438"/>
      <c r="MQF16" s="438"/>
      <c r="MQG16" s="438"/>
      <c r="MQH16" s="438"/>
      <c r="MQI16" s="438"/>
      <c r="MQJ16" s="438"/>
      <c r="MQK16" s="438"/>
      <c r="MQL16" s="438"/>
      <c r="MQM16" s="438"/>
      <c r="MQN16" s="438"/>
      <c r="MQO16" s="438"/>
      <c r="MQP16" s="438"/>
      <c r="MQQ16" s="438"/>
      <c r="MQR16" s="438"/>
      <c r="MQS16" s="438"/>
      <c r="MQT16" s="438"/>
      <c r="MQU16" s="438"/>
      <c r="MQV16" s="438"/>
      <c r="MQW16" s="438"/>
      <c r="MQX16" s="438"/>
      <c r="MQY16" s="438"/>
      <c r="MQZ16" s="438"/>
      <c r="MRA16" s="438"/>
      <c r="MRB16" s="438"/>
      <c r="MRC16" s="438"/>
      <c r="MRD16" s="438"/>
      <c r="MRE16" s="438"/>
      <c r="MRF16" s="438"/>
      <c r="MRG16" s="438"/>
      <c r="MRH16" s="438"/>
      <c r="MRI16" s="438"/>
      <c r="MRJ16" s="438"/>
      <c r="MRK16" s="438"/>
      <c r="MRL16" s="438"/>
      <c r="MRM16" s="438"/>
      <c r="MRN16" s="438"/>
      <c r="MRO16" s="438"/>
      <c r="MRP16" s="438"/>
      <c r="MRQ16" s="438"/>
      <c r="MRR16" s="438"/>
      <c r="MRS16" s="438"/>
      <c r="MRT16" s="438"/>
      <c r="MRU16" s="438"/>
      <c r="MRV16" s="438"/>
      <c r="MRW16" s="438"/>
      <c r="MRX16" s="438"/>
      <c r="MRY16" s="438"/>
      <c r="MRZ16" s="438"/>
      <c r="MSA16" s="438"/>
      <c r="MSB16" s="438"/>
      <c r="MSC16" s="438"/>
      <c r="MSD16" s="438"/>
      <c r="MSE16" s="438"/>
      <c r="MSF16" s="438"/>
      <c r="MSG16" s="438"/>
      <c r="MSH16" s="438"/>
      <c r="MSI16" s="438"/>
      <c r="MSJ16" s="438"/>
      <c r="MSK16" s="438"/>
      <c r="MSL16" s="438"/>
      <c r="MSM16" s="438"/>
      <c r="MSN16" s="438"/>
      <c r="MSO16" s="438"/>
      <c r="MSP16" s="438"/>
      <c r="MSQ16" s="438"/>
      <c r="MSR16" s="438"/>
      <c r="MSS16" s="438"/>
      <c r="MST16" s="438"/>
      <c r="MSU16" s="438"/>
      <c r="MSV16" s="438"/>
      <c r="MSW16" s="438"/>
      <c r="MSX16" s="438"/>
      <c r="MSY16" s="438"/>
      <c r="MSZ16" s="438"/>
      <c r="MTA16" s="438"/>
      <c r="MTB16" s="438"/>
      <c r="MTC16" s="438"/>
      <c r="MTD16" s="438"/>
      <c r="MTE16" s="438"/>
      <c r="MTF16" s="438"/>
      <c r="MTG16" s="438"/>
      <c r="MTH16" s="438"/>
      <c r="MTI16" s="438"/>
      <c r="MTJ16" s="438"/>
      <c r="MTK16" s="438"/>
      <c r="MTL16" s="438"/>
      <c r="MTM16" s="438"/>
      <c r="MTN16" s="438"/>
      <c r="MTO16" s="438"/>
      <c r="MTP16" s="438"/>
      <c r="MTQ16" s="438"/>
      <c r="MTR16" s="438"/>
      <c r="MTS16" s="438"/>
      <c r="MTT16" s="438"/>
      <c r="MTU16" s="438"/>
      <c r="MTV16" s="438"/>
      <c r="MTW16" s="438"/>
      <c r="MTX16" s="438"/>
      <c r="MTY16" s="438"/>
      <c r="MTZ16" s="438"/>
      <c r="MUA16" s="438"/>
      <c r="MUB16" s="438"/>
      <c r="MUC16" s="438"/>
      <c r="MUD16" s="438"/>
      <c r="MUE16" s="438"/>
      <c r="MUF16" s="438"/>
      <c r="MUG16" s="438"/>
      <c r="MUH16" s="438"/>
      <c r="MUI16" s="438"/>
      <c r="MUJ16" s="438"/>
      <c r="MUK16" s="438"/>
      <c r="MUL16" s="438"/>
      <c r="MUM16" s="438"/>
      <c r="MUN16" s="438"/>
      <c r="MUO16" s="438"/>
      <c r="MUP16" s="438"/>
      <c r="MUQ16" s="438"/>
      <c r="MUR16" s="438"/>
      <c r="MUS16" s="438"/>
      <c r="MUT16" s="438"/>
      <c r="MUU16" s="438"/>
      <c r="MUV16" s="438"/>
      <c r="MUW16" s="438"/>
      <c r="MUX16" s="438"/>
      <c r="MUY16" s="438"/>
      <c r="MUZ16" s="438"/>
      <c r="MVA16" s="438"/>
      <c r="MVB16" s="438"/>
      <c r="MVC16" s="438"/>
      <c r="MVD16" s="438"/>
      <c r="MVE16" s="438"/>
      <c r="MVF16" s="438"/>
      <c r="MVG16" s="438"/>
      <c r="MVH16" s="438"/>
      <c r="MVI16" s="438"/>
      <c r="MVJ16" s="438"/>
      <c r="MVK16" s="438"/>
      <c r="MVL16" s="438"/>
      <c r="MVM16" s="438"/>
      <c r="MVN16" s="438"/>
      <c r="MVO16" s="438"/>
      <c r="MVP16" s="438"/>
      <c r="MVQ16" s="438"/>
      <c r="MVR16" s="438"/>
      <c r="MVS16" s="438"/>
      <c r="MVT16" s="438"/>
      <c r="MVU16" s="438"/>
      <c r="MVV16" s="438"/>
      <c r="MVW16" s="438"/>
      <c r="MVX16" s="438"/>
      <c r="MVY16" s="438"/>
      <c r="MVZ16" s="438"/>
      <c r="MWA16" s="438"/>
      <c r="MWB16" s="438"/>
      <c r="MWC16" s="438"/>
      <c r="MWD16" s="438"/>
      <c r="MWE16" s="438"/>
      <c r="MWF16" s="438"/>
      <c r="MWG16" s="438"/>
      <c r="MWH16" s="438"/>
      <c r="MWI16" s="438"/>
      <c r="MWJ16" s="438"/>
      <c r="MWK16" s="438"/>
      <c r="MWL16" s="438"/>
      <c r="MWM16" s="438"/>
      <c r="MWN16" s="438"/>
      <c r="MWO16" s="438"/>
      <c r="MWP16" s="438"/>
      <c r="MWQ16" s="438"/>
      <c r="MWR16" s="438"/>
      <c r="MWS16" s="438"/>
      <c r="MWT16" s="438"/>
      <c r="MWU16" s="438"/>
      <c r="MWV16" s="438"/>
      <c r="MWW16" s="438"/>
      <c r="MWX16" s="438"/>
      <c r="MWY16" s="438"/>
      <c r="MWZ16" s="438"/>
      <c r="MXA16" s="438"/>
      <c r="MXB16" s="438"/>
      <c r="MXC16" s="438"/>
      <c r="MXD16" s="438"/>
      <c r="MXE16" s="438"/>
      <c r="MXF16" s="438"/>
      <c r="MXG16" s="438"/>
      <c r="MXH16" s="438"/>
      <c r="MXI16" s="438"/>
      <c r="MXJ16" s="438"/>
      <c r="MXK16" s="438"/>
      <c r="MXL16" s="438"/>
      <c r="MXM16" s="438"/>
      <c r="MXN16" s="438"/>
      <c r="MXO16" s="438"/>
      <c r="MXP16" s="438"/>
      <c r="MXQ16" s="438"/>
      <c r="MXR16" s="438"/>
      <c r="MXS16" s="438"/>
      <c r="MXT16" s="438"/>
      <c r="MXU16" s="438"/>
      <c r="MXV16" s="438"/>
      <c r="MXW16" s="438"/>
      <c r="MXX16" s="438"/>
      <c r="MXY16" s="438"/>
      <c r="MXZ16" s="438"/>
      <c r="MYA16" s="438"/>
      <c r="MYB16" s="438"/>
      <c r="MYC16" s="438"/>
      <c r="MYD16" s="438"/>
      <c r="MYE16" s="438"/>
      <c r="MYF16" s="438"/>
      <c r="MYG16" s="438"/>
      <c r="MYH16" s="438"/>
      <c r="MYI16" s="438"/>
      <c r="MYJ16" s="438"/>
      <c r="MYK16" s="438"/>
      <c r="MYL16" s="438"/>
      <c r="MYM16" s="438"/>
      <c r="MYN16" s="438"/>
      <c r="MYO16" s="438"/>
      <c r="MYP16" s="438"/>
      <c r="MYQ16" s="438"/>
      <c r="MYR16" s="438"/>
      <c r="MYS16" s="438"/>
      <c r="MYT16" s="438"/>
      <c r="MYU16" s="438"/>
      <c r="MYV16" s="438"/>
      <c r="MYW16" s="438"/>
      <c r="MYX16" s="438"/>
      <c r="MYY16" s="438"/>
      <c r="MYZ16" s="438"/>
      <c r="MZA16" s="438"/>
      <c r="MZB16" s="438"/>
      <c r="MZC16" s="438"/>
      <c r="MZD16" s="438"/>
      <c r="MZE16" s="438"/>
      <c r="MZF16" s="438"/>
      <c r="MZG16" s="438"/>
      <c r="MZH16" s="438"/>
      <c r="MZI16" s="438"/>
      <c r="MZJ16" s="438"/>
      <c r="MZK16" s="438"/>
      <c r="MZL16" s="438"/>
      <c r="MZM16" s="438"/>
      <c r="MZN16" s="438"/>
      <c r="MZO16" s="438"/>
      <c r="MZP16" s="438"/>
      <c r="MZQ16" s="438"/>
      <c r="MZR16" s="438"/>
      <c r="MZS16" s="438"/>
      <c r="MZT16" s="438"/>
      <c r="MZU16" s="438"/>
      <c r="MZV16" s="438"/>
      <c r="MZW16" s="438"/>
      <c r="MZX16" s="438"/>
      <c r="MZY16" s="438"/>
      <c r="MZZ16" s="438"/>
      <c r="NAA16" s="438"/>
      <c r="NAB16" s="438"/>
      <c r="NAC16" s="438"/>
      <c r="NAD16" s="438"/>
      <c r="NAE16" s="438"/>
      <c r="NAF16" s="438"/>
      <c r="NAG16" s="438"/>
      <c r="NAH16" s="438"/>
      <c r="NAI16" s="438"/>
      <c r="NAJ16" s="438"/>
      <c r="NAK16" s="438"/>
      <c r="NAL16" s="438"/>
      <c r="NAM16" s="438"/>
      <c r="NAN16" s="438"/>
      <c r="NAO16" s="438"/>
      <c r="NAP16" s="438"/>
      <c r="NAQ16" s="438"/>
      <c r="NAR16" s="438"/>
      <c r="NAS16" s="438"/>
      <c r="NAT16" s="438"/>
      <c r="NAU16" s="438"/>
      <c r="NAV16" s="438"/>
      <c r="NAW16" s="438"/>
      <c r="NAX16" s="438"/>
      <c r="NAY16" s="438"/>
      <c r="NAZ16" s="438"/>
      <c r="NBA16" s="438"/>
      <c r="NBB16" s="438"/>
      <c r="NBC16" s="438"/>
      <c r="NBD16" s="438"/>
      <c r="NBE16" s="438"/>
      <c r="NBF16" s="438"/>
      <c r="NBG16" s="438"/>
      <c r="NBH16" s="438"/>
      <c r="NBI16" s="438"/>
      <c r="NBJ16" s="438"/>
      <c r="NBK16" s="438"/>
      <c r="NBL16" s="438"/>
      <c r="NBM16" s="438"/>
      <c r="NBN16" s="438"/>
      <c r="NBO16" s="438"/>
      <c r="NBP16" s="438"/>
      <c r="NBQ16" s="438"/>
      <c r="NBR16" s="438"/>
      <c r="NBS16" s="438"/>
      <c r="NBT16" s="438"/>
      <c r="NBU16" s="438"/>
      <c r="NBV16" s="438"/>
      <c r="NBW16" s="438"/>
      <c r="NBX16" s="438"/>
      <c r="NBY16" s="438"/>
      <c r="NBZ16" s="438"/>
      <c r="NCA16" s="438"/>
      <c r="NCB16" s="438"/>
      <c r="NCC16" s="438"/>
      <c r="NCD16" s="438"/>
      <c r="NCE16" s="438"/>
      <c r="NCF16" s="438"/>
      <c r="NCG16" s="438"/>
      <c r="NCH16" s="438"/>
      <c r="NCI16" s="438"/>
      <c r="NCJ16" s="438"/>
      <c r="NCK16" s="438"/>
      <c r="NCL16" s="438"/>
      <c r="NCM16" s="438"/>
      <c r="NCN16" s="438"/>
      <c r="NCO16" s="438"/>
      <c r="NCP16" s="438"/>
      <c r="NCQ16" s="438"/>
      <c r="NCR16" s="438"/>
      <c r="NCS16" s="438"/>
      <c r="NCT16" s="438"/>
      <c r="NCU16" s="438"/>
      <c r="NCV16" s="438"/>
      <c r="NCW16" s="438"/>
      <c r="NCX16" s="438"/>
      <c r="NCY16" s="438"/>
      <c r="NCZ16" s="438"/>
      <c r="NDA16" s="438"/>
      <c r="NDB16" s="438"/>
      <c r="NDC16" s="438"/>
      <c r="NDD16" s="438"/>
      <c r="NDE16" s="438"/>
      <c r="NDF16" s="438"/>
      <c r="NDG16" s="438"/>
      <c r="NDH16" s="438"/>
      <c r="NDI16" s="438"/>
      <c r="NDJ16" s="438"/>
      <c r="NDK16" s="438"/>
      <c r="NDL16" s="438"/>
      <c r="NDM16" s="438"/>
      <c r="NDN16" s="438"/>
      <c r="NDO16" s="438"/>
      <c r="NDP16" s="438"/>
      <c r="NDQ16" s="438"/>
      <c r="NDR16" s="438"/>
      <c r="NDS16" s="438"/>
      <c r="NDT16" s="438"/>
      <c r="NDU16" s="438"/>
      <c r="NDV16" s="438"/>
      <c r="NDW16" s="438"/>
      <c r="NDX16" s="438"/>
      <c r="NDY16" s="438"/>
      <c r="NDZ16" s="438"/>
      <c r="NEA16" s="438"/>
      <c r="NEB16" s="438"/>
      <c r="NEC16" s="438"/>
      <c r="NED16" s="438"/>
      <c r="NEE16" s="438"/>
      <c r="NEF16" s="438"/>
      <c r="NEG16" s="438"/>
      <c r="NEH16" s="438"/>
      <c r="NEI16" s="438"/>
      <c r="NEJ16" s="438"/>
      <c r="NEK16" s="438"/>
      <c r="NEL16" s="438"/>
      <c r="NEM16" s="438"/>
      <c r="NEN16" s="438"/>
      <c r="NEO16" s="438"/>
      <c r="NEP16" s="438"/>
      <c r="NEQ16" s="438"/>
      <c r="NER16" s="438"/>
      <c r="NES16" s="438"/>
      <c r="NET16" s="438"/>
      <c r="NEU16" s="438"/>
      <c r="NEV16" s="438"/>
      <c r="NEW16" s="438"/>
      <c r="NEX16" s="438"/>
      <c r="NEY16" s="438"/>
      <c r="NEZ16" s="438"/>
      <c r="NFA16" s="438"/>
      <c r="NFB16" s="438"/>
      <c r="NFC16" s="438"/>
      <c r="NFD16" s="438"/>
      <c r="NFE16" s="438"/>
      <c r="NFF16" s="438"/>
      <c r="NFG16" s="438"/>
      <c r="NFH16" s="438"/>
      <c r="NFI16" s="438"/>
      <c r="NFJ16" s="438"/>
      <c r="NFK16" s="438"/>
      <c r="NFL16" s="438"/>
      <c r="NFM16" s="438"/>
      <c r="NFN16" s="438"/>
      <c r="NFO16" s="438"/>
      <c r="NFP16" s="438"/>
      <c r="NFQ16" s="438"/>
      <c r="NFR16" s="438"/>
      <c r="NFS16" s="438"/>
      <c r="NFT16" s="438"/>
      <c r="NFU16" s="438"/>
      <c r="NFV16" s="438"/>
      <c r="NFW16" s="438"/>
      <c r="NFX16" s="438"/>
      <c r="NFY16" s="438"/>
      <c r="NFZ16" s="438"/>
      <c r="NGA16" s="438"/>
      <c r="NGB16" s="438"/>
      <c r="NGC16" s="438"/>
      <c r="NGD16" s="438"/>
      <c r="NGE16" s="438"/>
      <c r="NGF16" s="438"/>
      <c r="NGG16" s="438"/>
      <c r="NGH16" s="438"/>
      <c r="NGI16" s="438"/>
      <c r="NGJ16" s="438"/>
      <c r="NGK16" s="438"/>
      <c r="NGL16" s="438"/>
      <c r="NGM16" s="438"/>
      <c r="NGN16" s="438"/>
      <c r="NGO16" s="438"/>
      <c r="NGP16" s="438"/>
      <c r="NGQ16" s="438"/>
      <c r="NGR16" s="438"/>
      <c r="NGS16" s="438"/>
      <c r="NGT16" s="438"/>
      <c r="NGU16" s="438"/>
      <c r="NGV16" s="438"/>
      <c r="NGW16" s="438"/>
      <c r="NGX16" s="438"/>
      <c r="NGY16" s="438"/>
      <c r="NGZ16" s="438"/>
      <c r="NHA16" s="438"/>
      <c r="NHB16" s="438"/>
      <c r="NHC16" s="438"/>
      <c r="NHD16" s="438"/>
      <c r="NHE16" s="438"/>
      <c r="NHF16" s="438"/>
      <c r="NHG16" s="438"/>
      <c r="NHH16" s="438"/>
      <c r="NHI16" s="438"/>
      <c r="NHJ16" s="438"/>
      <c r="NHK16" s="438"/>
      <c r="NHL16" s="438"/>
      <c r="NHM16" s="438"/>
      <c r="NHN16" s="438"/>
      <c r="NHO16" s="438"/>
      <c r="NHP16" s="438"/>
      <c r="NHQ16" s="438"/>
      <c r="NHR16" s="438"/>
      <c r="NHS16" s="438"/>
      <c r="NHT16" s="438"/>
      <c r="NHU16" s="438"/>
      <c r="NHV16" s="438"/>
      <c r="NHW16" s="438"/>
      <c r="NHX16" s="438"/>
      <c r="NHY16" s="438"/>
      <c r="NHZ16" s="438"/>
      <c r="NIA16" s="438"/>
      <c r="NIB16" s="438"/>
      <c r="NIC16" s="438"/>
      <c r="NID16" s="438"/>
      <c r="NIE16" s="438"/>
      <c r="NIF16" s="438"/>
      <c r="NIG16" s="438"/>
      <c r="NIH16" s="438"/>
      <c r="NII16" s="438"/>
      <c r="NIJ16" s="438"/>
      <c r="NIK16" s="438"/>
      <c r="NIL16" s="438"/>
      <c r="NIM16" s="438"/>
      <c r="NIN16" s="438"/>
      <c r="NIO16" s="438"/>
      <c r="NIP16" s="438"/>
      <c r="NIQ16" s="438"/>
      <c r="NIR16" s="438"/>
      <c r="NIS16" s="438"/>
      <c r="NIT16" s="438"/>
      <c r="NIU16" s="438"/>
      <c r="NIV16" s="438"/>
      <c r="NIW16" s="438"/>
      <c r="NIX16" s="438"/>
      <c r="NIY16" s="438"/>
      <c r="NIZ16" s="438"/>
      <c r="NJA16" s="438"/>
      <c r="NJB16" s="438"/>
      <c r="NJC16" s="438"/>
      <c r="NJD16" s="438"/>
      <c r="NJE16" s="438"/>
      <c r="NJF16" s="438"/>
      <c r="NJG16" s="438"/>
      <c r="NJH16" s="438"/>
      <c r="NJI16" s="438"/>
      <c r="NJJ16" s="438"/>
      <c r="NJK16" s="438"/>
      <c r="NJL16" s="438"/>
      <c r="NJM16" s="438"/>
      <c r="NJN16" s="438"/>
      <c r="NJO16" s="438"/>
      <c r="NJP16" s="438"/>
      <c r="NJQ16" s="438"/>
      <c r="NJR16" s="438"/>
      <c r="NJS16" s="438"/>
      <c r="NJT16" s="438"/>
      <c r="NJU16" s="438"/>
      <c r="NJV16" s="438"/>
      <c r="NJW16" s="438"/>
      <c r="NJX16" s="438"/>
      <c r="NJY16" s="438"/>
      <c r="NJZ16" s="438"/>
      <c r="NKA16" s="438"/>
      <c r="NKB16" s="438"/>
      <c r="NKC16" s="438"/>
      <c r="NKD16" s="438"/>
      <c r="NKE16" s="438"/>
      <c r="NKF16" s="438"/>
      <c r="NKG16" s="438"/>
      <c r="NKH16" s="438"/>
      <c r="NKI16" s="438"/>
      <c r="NKJ16" s="438"/>
      <c r="NKK16" s="438"/>
      <c r="NKL16" s="438"/>
      <c r="NKM16" s="438"/>
      <c r="NKN16" s="438"/>
      <c r="NKO16" s="438"/>
      <c r="NKP16" s="438"/>
      <c r="NKQ16" s="438"/>
      <c r="NKR16" s="438"/>
      <c r="NKS16" s="438"/>
      <c r="NKT16" s="438"/>
      <c r="NKU16" s="438"/>
      <c r="NKV16" s="438"/>
      <c r="NKW16" s="438"/>
      <c r="NKX16" s="438"/>
      <c r="NKY16" s="438"/>
      <c r="NKZ16" s="438"/>
      <c r="NLA16" s="438"/>
      <c r="NLB16" s="438"/>
      <c r="NLC16" s="438"/>
      <c r="NLD16" s="438"/>
      <c r="NLE16" s="438"/>
      <c r="NLF16" s="438"/>
      <c r="NLG16" s="438"/>
      <c r="NLH16" s="438"/>
      <c r="NLI16" s="438"/>
      <c r="NLJ16" s="438"/>
      <c r="NLK16" s="438"/>
      <c r="NLL16" s="438"/>
      <c r="NLM16" s="438"/>
      <c r="NLN16" s="438"/>
      <c r="NLO16" s="438"/>
      <c r="NLP16" s="438"/>
      <c r="NLQ16" s="438"/>
      <c r="NLR16" s="438"/>
      <c r="NLS16" s="438"/>
      <c r="NLT16" s="438"/>
      <c r="NLU16" s="438"/>
      <c r="NLV16" s="438"/>
      <c r="NLW16" s="438"/>
      <c r="NLX16" s="438"/>
      <c r="NLY16" s="438"/>
      <c r="NLZ16" s="438"/>
      <c r="NMA16" s="438"/>
      <c r="NMB16" s="438"/>
      <c r="NMC16" s="438"/>
      <c r="NMD16" s="438"/>
      <c r="NME16" s="438"/>
      <c r="NMF16" s="438"/>
      <c r="NMG16" s="438"/>
      <c r="NMH16" s="438"/>
      <c r="NMI16" s="438"/>
      <c r="NMJ16" s="438"/>
      <c r="NMK16" s="438"/>
      <c r="NML16" s="438"/>
      <c r="NMM16" s="438"/>
      <c r="NMN16" s="438"/>
      <c r="NMO16" s="438"/>
      <c r="NMP16" s="438"/>
      <c r="NMQ16" s="438"/>
      <c r="NMR16" s="438"/>
      <c r="NMS16" s="438"/>
      <c r="NMT16" s="438"/>
      <c r="NMU16" s="438"/>
      <c r="NMV16" s="438"/>
      <c r="NMW16" s="438"/>
      <c r="NMX16" s="438"/>
      <c r="NMY16" s="438"/>
      <c r="NMZ16" s="438"/>
      <c r="NNA16" s="438"/>
      <c r="NNB16" s="438"/>
      <c r="NNC16" s="438"/>
      <c r="NND16" s="438"/>
      <c r="NNE16" s="438"/>
      <c r="NNF16" s="438"/>
      <c r="NNG16" s="438"/>
      <c r="NNH16" s="438"/>
      <c r="NNI16" s="438"/>
      <c r="NNJ16" s="438"/>
      <c r="NNK16" s="438"/>
      <c r="NNL16" s="438"/>
      <c r="NNM16" s="438"/>
      <c r="NNN16" s="438"/>
      <c r="NNO16" s="438"/>
      <c r="NNP16" s="438"/>
      <c r="NNQ16" s="438"/>
      <c r="NNR16" s="438"/>
      <c r="NNS16" s="438"/>
      <c r="NNT16" s="438"/>
      <c r="NNU16" s="438"/>
      <c r="NNV16" s="438"/>
      <c r="NNW16" s="438"/>
      <c r="NNX16" s="438"/>
      <c r="NNY16" s="438"/>
      <c r="NNZ16" s="438"/>
      <c r="NOA16" s="438"/>
      <c r="NOB16" s="438"/>
      <c r="NOC16" s="438"/>
      <c r="NOD16" s="438"/>
      <c r="NOE16" s="438"/>
      <c r="NOF16" s="438"/>
      <c r="NOG16" s="438"/>
      <c r="NOH16" s="438"/>
      <c r="NOI16" s="438"/>
      <c r="NOJ16" s="438"/>
      <c r="NOK16" s="438"/>
      <c r="NOL16" s="438"/>
      <c r="NOM16" s="438"/>
      <c r="NON16" s="438"/>
      <c r="NOO16" s="438"/>
      <c r="NOP16" s="438"/>
      <c r="NOQ16" s="438"/>
      <c r="NOR16" s="438"/>
      <c r="NOS16" s="438"/>
      <c r="NOT16" s="438"/>
      <c r="NOU16" s="438"/>
      <c r="NOV16" s="438"/>
      <c r="NOW16" s="438"/>
      <c r="NOX16" s="438"/>
      <c r="NOY16" s="438"/>
      <c r="NOZ16" s="438"/>
      <c r="NPA16" s="438"/>
      <c r="NPB16" s="438"/>
      <c r="NPC16" s="438"/>
      <c r="NPD16" s="438"/>
      <c r="NPE16" s="438"/>
      <c r="NPF16" s="438"/>
      <c r="NPG16" s="438"/>
      <c r="NPH16" s="438"/>
      <c r="NPI16" s="438"/>
      <c r="NPJ16" s="438"/>
      <c r="NPK16" s="438"/>
      <c r="NPL16" s="438"/>
      <c r="NPM16" s="438"/>
      <c r="NPN16" s="438"/>
      <c r="NPO16" s="438"/>
      <c r="NPP16" s="438"/>
      <c r="NPQ16" s="438"/>
      <c r="NPR16" s="438"/>
      <c r="NPS16" s="438"/>
      <c r="NPT16" s="438"/>
      <c r="NPU16" s="438"/>
      <c r="NPV16" s="438"/>
      <c r="NPW16" s="438"/>
      <c r="NPX16" s="438"/>
      <c r="NPY16" s="438"/>
      <c r="NPZ16" s="438"/>
      <c r="NQA16" s="438"/>
      <c r="NQB16" s="438"/>
      <c r="NQC16" s="438"/>
      <c r="NQD16" s="438"/>
      <c r="NQE16" s="438"/>
      <c r="NQF16" s="438"/>
      <c r="NQG16" s="438"/>
      <c r="NQH16" s="438"/>
      <c r="NQI16" s="438"/>
      <c r="NQJ16" s="438"/>
      <c r="NQK16" s="438"/>
      <c r="NQL16" s="438"/>
      <c r="NQM16" s="438"/>
      <c r="NQN16" s="438"/>
      <c r="NQO16" s="438"/>
      <c r="NQP16" s="438"/>
      <c r="NQQ16" s="438"/>
      <c r="NQR16" s="438"/>
      <c r="NQS16" s="438"/>
      <c r="NQT16" s="438"/>
      <c r="NQU16" s="438"/>
      <c r="NQV16" s="438"/>
      <c r="NQW16" s="438"/>
      <c r="NQX16" s="438"/>
      <c r="NQY16" s="438"/>
      <c r="NQZ16" s="438"/>
      <c r="NRA16" s="438"/>
      <c r="NRB16" s="438"/>
      <c r="NRC16" s="438"/>
      <c r="NRD16" s="438"/>
      <c r="NRE16" s="438"/>
      <c r="NRF16" s="438"/>
      <c r="NRG16" s="438"/>
      <c r="NRH16" s="438"/>
      <c r="NRI16" s="438"/>
      <c r="NRJ16" s="438"/>
      <c r="NRK16" s="438"/>
      <c r="NRL16" s="438"/>
      <c r="NRM16" s="438"/>
      <c r="NRN16" s="438"/>
      <c r="NRO16" s="438"/>
      <c r="NRP16" s="438"/>
      <c r="NRQ16" s="438"/>
      <c r="NRR16" s="438"/>
      <c r="NRS16" s="438"/>
      <c r="NRT16" s="438"/>
      <c r="NRU16" s="438"/>
      <c r="NRV16" s="438"/>
      <c r="NRW16" s="438"/>
      <c r="NRX16" s="438"/>
      <c r="NRY16" s="438"/>
      <c r="NRZ16" s="438"/>
      <c r="NSA16" s="438"/>
      <c r="NSB16" s="438"/>
      <c r="NSC16" s="438"/>
      <c r="NSD16" s="438"/>
      <c r="NSE16" s="438"/>
      <c r="NSF16" s="438"/>
      <c r="NSG16" s="438"/>
      <c r="NSH16" s="438"/>
      <c r="NSI16" s="438"/>
      <c r="NSJ16" s="438"/>
      <c r="NSK16" s="438"/>
      <c r="NSL16" s="438"/>
      <c r="NSM16" s="438"/>
      <c r="NSN16" s="438"/>
      <c r="NSO16" s="438"/>
      <c r="NSP16" s="438"/>
      <c r="NSQ16" s="438"/>
      <c r="NSR16" s="438"/>
      <c r="NSS16" s="438"/>
      <c r="NST16" s="438"/>
      <c r="NSU16" s="438"/>
      <c r="NSV16" s="438"/>
      <c r="NSW16" s="438"/>
      <c r="NSX16" s="438"/>
      <c r="NSY16" s="438"/>
      <c r="NSZ16" s="438"/>
      <c r="NTA16" s="438"/>
      <c r="NTB16" s="438"/>
      <c r="NTC16" s="438"/>
      <c r="NTD16" s="438"/>
      <c r="NTE16" s="438"/>
      <c r="NTF16" s="438"/>
      <c r="NTG16" s="438"/>
      <c r="NTH16" s="438"/>
      <c r="NTI16" s="438"/>
      <c r="NTJ16" s="438"/>
      <c r="NTK16" s="438"/>
      <c r="NTL16" s="438"/>
      <c r="NTM16" s="438"/>
      <c r="NTN16" s="438"/>
      <c r="NTO16" s="438"/>
      <c r="NTP16" s="438"/>
      <c r="NTQ16" s="438"/>
      <c r="NTR16" s="438"/>
      <c r="NTS16" s="438"/>
      <c r="NTT16" s="438"/>
      <c r="NTU16" s="438"/>
      <c r="NTV16" s="438"/>
      <c r="NTW16" s="438"/>
      <c r="NTX16" s="438"/>
      <c r="NTY16" s="438"/>
      <c r="NTZ16" s="438"/>
      <c r="NUA16" s="438"/>
      <c r="NUB16" s="438"/>
      <c r="NUC16" s="438"/>
      <c r="NUD16" s="438"/>
      <c r="NUE16" s="438"/>
      <c r="NUF16" s="438"/>
      <c r="NUG16" s="438"/>
      <c r="NUH16" s="438"/>
      <c r="NUI16" s="438"/>
      <c r="NUJ16" s="438"/>
      <c r="NUK16" s="438"/>
      <c r="NUL16" s="438"/>
      <c r="NUM16" s="438"/>
      <c r="NUN16" s="438"/>
      <c r="NUO16" s="438"/>
      <c r="NUP16" s="438"/>
      <c r="NUQ16" s="438"/>
      <c r="NUR16" s="438"/>
      <c r="NUS16" s="438"/>
      <c r="NUT16" s="438"/>
      <c r="NUU16" s="438"/>
      <c r="NUV16" s="438"/>
      <c r="NUW16" s="438"/>
      <c r="NUX16" s="438"/>
      <c r="NUY16" s="438"/>
      <c r="NUZ16" s="438"/>
      <c r="NVA16" s="438"/>
      <c r="NVB16" s="438"/>
      <c r="NVC16" s="438"/>
      <c r="NVD16" s="438"/>
      <c r="NVE16" s="438"/>
      <c r="NVF16" s="438"/>
      <c r="NVG16" s="438"/>
      <c r="NVH16" s="438"/>
      <c r="NVI16" s="438"/>
      <c r="NVJ16" s="438"/>
      <c r="NVK16" s="438"/>
      <c r="NVL16" s="438"/>
      <c r="NVM16" s="438"/>
      <c r="NVN16" s="438"/>
      <c r="NVO16" s="438"/>
      <c r="NVP16" s="438"/>
      <c r="NVQ16" s="438"/>
      <c r="NVR16" s="438"/>
      <c r="NVS16" s="438"/>
      <c r="NVT16" s="438"/>
      <c r="NVU16" s="438"/>
      <c r="NVV16" s="438"/>
      <c r="NVW16" s="438"/>
      <c r="NVX16" s="438"/>
      <c r="NVY16" s="438"/>
      <c r="NVZ16" s="438"/>
      <c r="NWA16" s="438"/>
      <c r="NWB16" s="438"/>
      <c r="NWC16" s="438"/>
      <c r="NWD16" s="438"/>
      <c r="NWE16" s="438"/>
      <c r="NWF16" s="438"/>
      <c r="NWG16" s="438"/>
      <c r="NWH16" s="438"/>
      <c r="NWI16" s="438"/>
      <c r="NWJ16" s="438"/>
      <c r="NWK16" s="438"/>
      <c r="NWL16" s="438"/>
      <c r="NWM16" s="438"/>
      <c r="NWN16" s="438"/>
      <c r="NWO16" s="438"/>
      <c r="NWP16" s="438"/>
      <c r="NWQ16" s="438"/>
      <c r="NWR16" s="438"/>
      <c r="NWS16" s="438"/>
      <c r="NWT16" s="438"/>
      <c r="NWU16" s="438"/>
      <c r="NWV16" s="438"/>
      <c r="NWW16" s="438"/>
      <c r="NWX16" s="438"/>
      <c r="NWY16" s="438"/>
      <c r="NWZ16" s="438"/>
      <c r="NXA16" s="438"/>
      <c r="NXB16" s="438"/>
      <c r="NXC16" s="438"/>
      <c r="NXD16" s="438"/>
      <c r="NXE16" s="438"/>
      <c r="NXF16" s="438"/>
      <c r="NXG16" s="438"/>
      <c r="NXH16" s="438"/>
      <c r="NXI16" s="438"/>
      <c r="NXJ16" s="438"/>
      <c r="NXK16" s="438"/>
      <c r="NXL16" s="438"/>
      <c r="NXM16" s="438"/>
      <c r="NXN16" s="438"/>
      <c r="NXO16" s="438"/>
      <c r="NXP16" s="438"/>
      <c r="NXQ16" s="438"/>
      <c r="NXR16" s="438"/>
      <c r="NXS16" s="438"/>
      <c r="NXT16" s="438"/>
      <c r="NXU16" s="438"/>
      <c r="NXV16" s="438"/>
      <c r="NXW16" s="438"/>
      <c r="NXX16" s="438"/>
      <c r="NXY16" s="438"/>
      <c r="NXZ16" s="438"/>
      <c r="NYA16" s="438"/>
      <c r="NYB16" s="438"/>
      <c r="NYC16" s="438"/>
      <c r="NYD16" s="438"/>
      <c r="NYE16" s="438"/>
      <c r="NYF16" s="438"/>
      <c r="NYG16" s="438"/>
      <c r="NYH16" s="438"/>
      <c r="NYI16" s="438"/>
      <c r="NYJ16" s="438"/>
      <c r="NYK16" s="438"/>
      <c r="NYL16" s="438"/>
      <c r="NYM16" s="438"/>
      <c r="NYN16" s="438"/>
      <c r="NYO16" s="438"/>
      <c r="NYP16" s="438"/>
      <c r="NYQ16" s="438"/>
      <c r="NYR16" s="438"/>
      <c r="NYS16" s="438"/>
      <c r="NYT16" s="438"/>
      <c r="NYU16" s="438"/>
      <c r="NYV16" s="438"/>
      <c r="NYW16" s="438"/>
      <c r="NYX16" s="438"/>
      <c r="NYY16" s="438"/>
      <c r="NYZ16" s="438"/>
      <c r="NZA16" s="438"/>
      <c r="NZB16" s="438"/>
      <c r="NZC16" s="438"/>
      <c r="NZD16" s="438"/>
      <c r="NZE16" s="438"/>
      <c r="NZF16" s="438"/>
      <c r="NZG16" s="438"/>
      <c r="NZH16" s="438"/>
      <c r="NZI16" s="438"/>
      <c r="NZJ16" s="438"/>
      <c r="NZK16" s="438"/>
      <c r="NZL16" s="438"/>
      <c r="NZM16" s="438"/>
      <c r="NZN16" s="438"/>
      <c r="NZO16" s="438"/>
      <c r="NZP16" s="438"/>
      <c r="NZQ16" s="438"/>
      <c r="NZR16" s="438"/>
      <c r="NZS16" s="438"/>
      <c r="NZT16" s="438"/>
      <c r="NZU16" s="438"/>
      <c r="NZV16" s="438"/>
      <c r="NZW16" s="438"/>
      <c r="NZX16" s="438"/>
      <c r="NZY16" s="438"/>
      <c r="NZZ16" s="438"/>
      <c r="OAA16" s="438"/>
      <c r="OAB16" s="438"/>
      <c r="OAC16" s="438"/>
      <c r="OAD16" s="438"/>
      <c r="OAE16" s="438"/>
      <c r="OAF16" s="438"/>
      <c r="OAG16" s="438"/>
      <c r="OAH16" s="438"/>
      <c r="OAI16" s="438"/>
      <c r="OAJ16" s="438"/>
      <c r="OAK16" s="438"/>
      <c r="OAL16" s="438"/>
      <c r="OAM16" s="438"/>
      <c r="OAN16" s="438"/>
      <c r="OAO16" s="438"/>
      <c r="OAP16" s="438"/>
      <c r="OAQ16" s="438"/>
      <c r="OAR16" s="438"/>
      <c r="OAS16" s="438"/>
      <c r="OAT16" s="438"/>
      <c r="OAU16" s="438"/>
      <c r="OAV16" s="438"/>
      <c r="OAW16" s="438"/>
      <c r="OAX16" s="438"/>
      <c r="OAY16" s="438"/>
      <c r="OAZ16" s="438"/>
      <c r="OBA16" s="438"/>
      <c r="OBB16" s="438"/>
      <c r="OBC16" s="438"/>
      <c r="OBD16" s="438"/>
      <c r="OBE16" s="438"/>
      <c r="OBF16" s="438"/>
      <c r="OBG16" s="438"/>
      <c r="OBH16" s="438"/>
      <c r="OBI16" s="438"/>
      <c r="OBJ16" s="438"/>
      <c r="OBK16" s="438"/>
      <c r="OBL16" s="438"/>
      <c r="OBM16" s="438"/>
      <c r="OBN16" s="438"/>
      <c r="OBO16" s="438"/>
      <c r="OBP16" s="438"/>
      <c r="OBQ16" s="438"/>
      <c r="OBR16" s="438"/>
      <c r="OBS16" s="438"/>
      <c r="OBT16" s="438"/>
      <c r="OBU16" s="438"/>
      <c r="OBV16" s="438"/>
      <c r="OBW16" s="438"/>
      <c r="OBX16" s="438"/>
      <c r="OBY16" s="438"/>
      <c r="OBZ16" s="438"/>
      <c r="OCA16" s="438"/>
      <c r="OCB16" s="438"/>
      <c r="OCC16" s="438"/>
      <c r="OCD16" s="438"/>
      <c r="OCE16" s="438"/>
      <c r="OCF16" s="438"/>
      <c r="OCG16" s="438"/>
      <c r="OCH16" s="438"/>
      <c r="OCI16" s="438"/>
      <c r="OCJ16" s="438"/>
      <c r="OCK16" s="438"/>
      <c r="OCL16" s="438"/>
      <c r="OCM16" s="438"/>
      <c r="OCN16" s="438"/>
      <c r="OCO16" s="438"/>
      <c r="OCP16" s="438"/>
      <c r="OCQ16" s="438"/>
      <c r="OCR16" s="438"/>
      <c r="OCS16" s="438"/>
      <c r="OCT16" s="438"/>
      <c r="OCU16" s="438"/>
      <c r="OCV16" s="438"/>
      <c r="OCW16" s="438"/>
      <c r="OCX16" s="438"/>
      <c r="OCY16" s="438"/>
      <c r="OCZ16" s="438"/>
      <c r="ODA16" s="438"/>
      <c r="ODB16" s="438"/>
      <c r="ODC16" s="438"/>
      <c r="ODD16" s="438"/>
      <c r="ODE16" s="438"/>
      <c r="ODF16" s="438"/>
      <c r="ODG16" s="438"/>
      <c r="ODH16" s="438"/>
      <c r="ODI16" s="438"/>
      <c r="ODJ16" s="438"/>
      <c r="ODK16" s="438"/>
      <c r="ODL16" s="438"/>
      <c r="ODM16" s="438"/>
      <c r="ODN16" s="438"/>
      <c r="ODO16" s="438"/>
      <c r="ODP16" s="438"/>
      <c r="ODQ16" s="438"/>
      <c r="ODR16" s="438"/>
      <c r="ODS16" s="438"/>
      <c r="ODT16" s="438"/>
      <c r="ODU16" s="438"/>
      <c r="ODV16" s="438"/>
      <c r="ODW16" s="438"/>
      <c r="ODX16" s="438"/>
      <c r="ODY16" s="438"/>
      <c r="ODZ16" s="438"/>
      <c r="OEA16" s="438"/>
      <c r="OEB16" s="438"/>
      <c r="OEC16" s="438"/>
      <c r="OED16" s="438"/>
      <c r="OEE16" s="438"/>
      <c r="OEF16" s="438"/>
      <c r="OEG16" s="438"/>
      <c r="OEH16" s="438"/>
      <c r="OEI16" s="438"/>
      <c r="OEJ16" s="438"/>
      <c r="OEK16" s="438"/>
      <c r="OEL16" s="438"/>
      <c r="OEM16" s="438"/>
      <c r="OEN16" s="438"/>
      <c r="OEO16" s="438"/>
      <c r="OEP16" s="438"/>
      <c r="OEQ16" s="438"/>
      <c r="OER16" s="438"/>
      <c r="OES16" s="438"/>
      <c r="OET16" s="438"/>
      <c r="OEU16" s="438"/>
      <c r="OEV16" s="438"/>
      <c r="OEW16" s="438"/>
      <c r="OEX16" s="438"/>
      <c r="OEY16" s="438"/>
      <c r="OEZ16" s="438"/>
      <c r="OFA16" s="438"/>
      <c r="OFB16" s="438"/>
      <c r="OFC16" s="438"/>
      <c r="OFD16" s="438"/>
      <c r="OFE16" s="438"/>
      <c r="OFF16" s="438"/>
      <c r="OFG16" s="438"/>
      <c r="OFH16" s="438"/>
      <c r="OFI16" s="438"/>
      <c r="OFJ16" s="438"/>
      <c r="OFK16" s="438"/>
      <c r="OFL16" s="438"/>
      <c r="OFM16" s="438"/>
      <c r="OFN16" s="438"/>
      <c r="OFO16" s="438"/>
      <c r="OFP16" s="438"/>
      <c r="OFQ16" s="438"/>
      <c r="OFR16" s="438"/>
      <c r="OFS16" s="438"/>
      <c r="OFT16" s="438"/>
      <c r="OFU16" s="438"/>
      <c r="OFV16" s="438"/>
      <c r="OFW16" s="438"/>
      <c r="OFX16" s="438"/>
      <c r="OFY16" s="438"/>
      <c r="OFZ16" s="438"/>
      <c r="OGA16" s="438"/>
      <c r="OGB16" s="438"/>
      <c r="OGC16" s="438"/>
      <c r="OGD16" s="438"/>
      <c r="OGE16" s="438"/>
      <c r="OGF16" s="438"/>
      <c r="OGG16" s="438"/>
      <c r="OGH16" s="438"/>
      <c r="OGI16" s="438"/>
      <c r="OGJ16" s="438"/>
      <c r="OGK16" s="438"/>
      <c r="OGL16" s="438"/>
      <c r="OGM16" s="438"/>
      <c r="OGN16" s="438"/>
      <c r="OGO16" s="438"/>
      <c r="OGP16" s="438"/>
      <c r="OGQ16" s="438"/>
      <c r="OGR16" s="438"/>
      <c r="OGS16" s="438"/>
      <c r="OGT16" s="438"/>
      <c r="OGU16" s="438"/>
      <c r="OGV16" s="438"/>
      <c r="OGW16" s="438"/>
      <c r="OGX16" s="438"/>
      <c r="OGY16" s="438"/>
      <c r="OGZ16" s="438"/>
      <c r="OHA16" s="438"/>
      <c r="OHB16" s="438"/>
      <c r="OHC16" s="438"/>
      <c r="OHD16" s="438"/>
      <c r="OHE16" s="438"/>
      <c r="OHF16" s="438"/>
      <c r="OHG16" s="438"/>
      <c r="OHH16" s="438"/>
      <c r="OHI16" s="438"/>
      <c r="OHJ16" s="438"/>
      <c r="OHK16" s="438"/>
      <c r="OHL16" s="438"/>
      <c r="OHM16" s="438"/>
      <c r="OHN16" s="438"/>
      <c r="OHO16" s="438"/>
      <c r="OHP16" s="438"/>
      <c r="OHQ16" s="438"/>
      <c r="OHR16" s="438"/>
      <c r="OHS16" s="438"/>
      <c r="OHT16" s="438"/>
      <c r="OHU16" s="438"/>
      <c r="OHV16" s="438"/>
      <c r="OHW16" s="438"/>
      <c r="OHX16" s="438"/>
      <c r="OHY16" s="438"/>
      <c r="OHZ16" s="438"/>
      <c r="OIA16" s="438"/>
      <c r="OIB16" s="438"/>
      <c r="OIC16" s="438"/>
      <c r="OID16" s="438"/>
      <c r="OIE16" s="438"/>
      <c r="OIF16" s="438"/>
      <c r="OIG16" s="438"/>
      <c r="OIH16" s="438"/>
      <c r="OII16" s="438"/>
      <c r="OIJ16" s="438"/>
      <c r="OIK16" s="438"/>
      <c r="OIL16" s="438"/>
      <c r="OIM16" s="438"/>
      <c r="OIN16" s="438"/>
      <c r="OIO16" s="438"/>
      <c r="OIP16" s="438"/>
      <c r="OIQ16" s="438"/>
      <c r="OIR16" s="438"/>
      <c r="OIS16" s="438"/>
      <c r="OIT16" s="438"/>
      <c r="OIU16" s="438"/>
      <c r="OIV16" s="438"/>
      <c r="OIW16" s="438"/>
      <c r="OIX16" s="438"/>
      <c r="OIY16" s="438"/>
      <c r="OIZ16" s="438"/>
      <c r="OJA16" s="438"/>
      <c r="OJB16" s="438"/>
      <c r="OJC16" s="438"/>
      <c r="OJD16" s="438"/>
      <c r="OJE16" s="438"/>
      <c r="OJF16" s="438"/>
      <c r="OJG16" s="438"/>
      <c r="OJH16" s="438"/>
      <c r="OJI16" s="438"/>
      <c r="OJJ16" s="438"/>
      <c r="OJK16" s="438"/>
      <c r="OJL16" s="438"/>
      <c r="OJM16" s="438"/>
      <c r="OJN16" s="438"/>
      <c r="OJO16" s="438"/>
      <c r="OJP16" s="438"/>
      <c r="OJQ16" s="438"/>
      <c r="OJR16" s="438"/>
      <c r="OJS16" s="438"/>
      <c r="OJT16" s="438"/>
      <c r="OJU16" s="438"/>
      <c r="OJV16" s="438"/>
      <c r="OJW16" s="438"/>
      <c r="OJX16" s="438"/>
      <c r="OJY16" s="438"/>
      <c r="OJZ16" s="438"/>
      <c r="OKA16" s="438"/>
      <c r="OKB16" s="438"/>
      <c r="OKC16" s="438"/>
      <c r="OKD16" s="438"/>
      <c r="OKE16" s="438"/>
      <c r="OKF16" s="438"/>
      <c r="OKG16" s="438"/>
      <c r="OKH16" s="438"/>
      <c r="OKI16" s="438"/>
      <c r="OKJ16" s="438"/>
      <c r="OKK16" s="438"/>
      <c r="OKL16" s="438"/>
      <c r="OKM16" s="438"/>
      <c r="OKN16" s="438"/>
      <c r="OKO16" s="438"/>
      <c r="OKP16" s="438"/>
      <c r="OKQ16" s="438"/>
      <c r="OKR16" s="438"/>
      <c r="OKS16" s="438"/>
      <c r="OKT16" s="438"/>
      <c r="OKU16" s="438"/>
      <c r="OKV16" s="438"/>
      <c r="OKW16" s="438"/>
      <c r="OKX16" s="438"/>
      <c r="OKY16" s="438"/>
      <c r="OKZ16" s="438"/>
      <c r="OLA16" s="438"/>
      <c r="OLB16" s="438"/>
      <c r="OLC16" s="438"/>
      <c r="OLD16" s="438"/>
      <c r="OLE16" s="438"/>
      <c r="OLF16" s="438"/>
      <c r="OLG16" s="438"/>
      <c r="OLH16" s="438"/>
      <c r="OLI16" s="438"/>
      <c r="OLJ16" s="438"/>
      <c r="OLK16" s="438"/>
      <c r="OLL16" s="438"/>
      <c r="OLM16" s="438"/>
      <c r="OLN16" s="438"/>
      <c r="OLO16" s="438"/>
      <c r="OLP16" s="438"/>
      <c r="OLQ16" s="438"/>
      <c r="OLR16" s="438"/>
      <c r="OLS16" s="438"/>
      <c r="OLT16" s="438"/>
      <c r="OLU16" s="438"/>
      <c r="OLV16" s="438"/>
      <c r="OLW16" s="438"/>
      <c r="OLX16" s="438"/>
      <c r="OLY16" s="438"/>
      <c r="OLZ16" s="438"/>
      <c r="OMA16" s="438"/>
      <c r="OMB16" s="438"/>
      <c r="OMC16" s="438"/>
      <c r="OMD16" s="438"/>
      <c r="OME16" s="438"/>
      <c r="OMF16" s="438"/>
      <c r="OMG16" s="438"/>
      <c r="OMH16" s="438"/>
      <c r="OMI16" s="438"/>
      <c r="OMJ16" s="438"/>
      <c r="OMK16" s="438"/>
      <c r="OML16" s="438"/>
      <c r="OMM16" s="438"/>
      <c r="OMN16" s="438"/>
      <c r="OMO16" s="438"/>
      <c r="OMP16" s="438"/>
      <c r="OMQ16" s="438"/>
      <c r="OMR16" s="438"/>
      <c r="OMS16" s="438"/>
      <c r="OMT16" s="438"/>
      <c r="OMU16" s="438"/>
      <c r="OMV16" s="438"/>
      <c r="OMW16" s="438"/>
      <c r="OMX16" s="438"/>
      <c r="OMY16" s="438"/>
      <c r="OMZ16" s="438"/>
      <c r="ONA16" s="438"/>
      <c r="ONB16" s="438"/>
      <c r="ONC16" s="438"/>
      <c r="OND16" s="438"/>
      <c r="ONE16" s="438"/>
      <c r="ONF16" s="438"/>
      <c r="ONG16" s="438"/>
      <c r="ONH16" s="438"/>
      <c r="ONI16" s="438"/>
      <c r="ONJ16" s="438"/>
      <c r="ONK16" s="438"/>
      <c r="ONL16" s="438"/>
      <c r="ONM16" s="438"/>
      <c r="ONN16" s="438"/>
      <c r="ONO16" s="438"/>
      <c r="ONP16" s="438"/>
      <c r="ONQ16" s="438"/>
      <c r="ONR16" s="438"/>
      <c r="ONS16" s="438"/>
      <c r="ONT16" s="438"/>
      <c r="ONU16" s="438"/>
      <c r="ONV16" s="438"/>
      <c r="ONW16" s="438"/>
      <c r="ONX16" s="438"/>
      <c r="ONY16" s="438"/>
      <c r="ONZ16" s="438"/>
      <c r="OOA16" s="438"/>
      <c r="OOB16" s="438"/>
      <c r="OOC16" s="438"/>
      <c r="OOD16" s="438"/>
      <c r="OOE16" s="438"/>
      <c r="OOF16" s="438"/>
      <c r="OOG16" s="438"/>
      <c r="OOH16" s="438"/>
      <c r="OOI16" s="438"/>
      <c r="OOJ16" s="438"/>
      <c r="OOK16" s="438"/>
      <c r="OOL16" s="438"/>
      <c r="OOM16" s="438"/>
      <c r="OON16" s="438"/>
      <c r="OOO16" s="438"/>
      <c r="OOP16" s="438"/>
      <c r="OOQ16" s="438"/>
      <c r="OOR16" s="438"/>
      <c r="OOS16" s="438"/>
      <c r="OOT16" s="438"/>
      <c r="OOU16" s="438"/>
      <c r="OOV16" s="438"/>
      <c r="OOW16" s="438"/>
      <c r="OOX16" s="438"/>
      <c r="OOY16" s="438"/>
      <c r="OOZ16" s="438"/>
      <c r="OPA16" s="438"/>
      <c r="OPB16" s="438"/>
      <c r="OPC16" s="438"/>
      <c r="OPD16" s="438"/>
      <c r="OPE16" s="438"/>
      <c r="OPF16" s="438"/>
      <c r="OPG16" s="438"/>
      <c r="OPH16" s="438"/>
      <c r="OPI16" s="438"/>
      <c r="OPJ16" s="438"/>
      <c r="OPK16" s="438"/>
      <c r="OPL16" s="438"/>
      <c r="OPM16" s="438"/>
      <c r="OPN16" s="438"/>
      <c r="OPO16" s="438"/>
      <c r="OPP16" s="438"/>
      <c r="OPQ16" s="438"/>
      <c r="OPR16" s="438"/>
      <c r="OPS16" s="438"/>
      <c r="OPT16" s="438"/>
      <c r="OPU16" s="438"/>
      <c r="OPV16" s="438"/>
      <c r="OPW16" s="438"/>
      <c r="OPX16" s="438"/>
      <c r="OPY16" s="438"/>
      <c r="OPZ16" s="438"/>
      <c r="OQA16" s="438"/>
      <c r="OQB16" s="438"/>
      <c r="OQC16" s="438"/>
      <c r="OQD16" s="438"/>
      <c r="OQE16" s="438"/>
      <c r="OQF16" s="438"/>
      <c r="OQG16" s="438"/>
      <c r="OQH16" s="438"/>
      <c r="OQI16" s="438"/>
      <c r="OQJ16" s="438"/>
      <c r="OQK16" s="438"/>
      <c r="OQL16" s="438"/>
      <c r="OQM16" s="438"/>
      <c r="OQN16" s="438"/>
      <c r="OQO16" s="438"/>
      <c r="OQP16" s="438"/>
      <c r="OQQ16" s="438"/>
      <c r="OQR16" s="438"/>
      <c r="OQS16" s="438"/>
      <c r="OQT16" s="438"/>
      <c r="OQU16" s="438"/>
      <c r="OQV16" s="438"/>
      <c r="OQW16" s="438"/>
      <c r="OQX16" s="438"/>
      <c r="OQY16" s="438"/>
      <c r="OQZ16" s="438"/>
      <c r="ORA16" s="438"/>
      <c r="ORB16" s="438"/>
      <c r="ORC16" s="438"/>
      <c r="ORD16" s="438"/>
      <c r="ORE16" s="438"/>
      <c r="ORF16" s="438"/>
      <c r="ORG16" s="438"/>
      <c r="ORH16" s="438"/>
      <c r="ORI16" s="438"/>
      <c r="ORJ16" s="438"/>
      <c r="ORK16" s="438"/>
      <c r="ORL16" s="438"/>
      <c r="ORM16" s="438"/>
      <c r="ORN16" s="438"/>
      <c r="ORO16" s="438"/>
      <c r="ORP16" s="438"/>
      <c r="ORQ16" s="438"/>
      <c r="ORR16" s="438"/>
      <c r="ORS16" s="438"/>
      <c r="ORT16" s="438"/>
      <c r="ORU16" s="438"/>
      <c r="ORV16" s="438"/>
      <c r="ORW16" s="438"/>
      <c r="ORX16" s="438"/>
      <c r="ORY16" s="438"/>
      <c r="ORZ16" s="438"/>
      <c r="OSA16" s="438"/>
      <c r="OSB16" s="438"/>
      <c r="OSC16" s="438"/>
      <c r="OSD16" s="438"/>
      <c r="OSE16" s="438"/>
      <c r="OSF16" s="438"/>
      <c r="OSG16" s="438"/>
      <c r="OSH16" s="438"/>
      <c r="OSI16" s="438"/>
      <c r="OSJ16" s="438"/>
      <c r="OSK16" s="438"/>
      <c r="OSL16" s="438"/>
      <c r="OSM16" s="438"/>
      <c r="OSN16" s="438"/>
      <c r="OSO16" s="438"/>
      <c r="OSP16" s="438"/>
      <c r="OSQ16" s="438"/>
      <c r="OSR16" s="438"/>
      <c r="OSS16" s="438"/>
      <c r="OST16" s="438"/>
      <c r="OSU16" s="438"/>
      <c r="OSV16" s="438"/>
      <c r="OSW16" s="438"/>
      <c r="OSX16" s="438"/>
      <c r="OSY16" s="438"/>
      <c r="OSZ16" s="438"/>
      <c r="OTA16" s="438"/>
      <c r="OTB16" s="438"/>
      <c r="OTC16" s="438"/>
      <c r="OTD16" s="438"/>
      <c r="OTE16" s="438"/>
      <c r="OTF16" s="438"/>
      <c r="OTG16" s="438"/>
      <c r="OTH16" s="438"/>
      <c r="OTI16" s="438"/>
      <c r="OTJ16" s="438"/>
      <c r="OTK16" s="438"/>
      <c r="OTL16" s="438"/>
      <c r="OTM16" s="438"/>
      <c r="OTN16" s="438"/>
      <c r="OTO16" s="438"/>
      <c r="OTP16" s="438"/>
      <c r="OTQ16" s="438"/>
      <c r="OTR16" s="438"/>
      <c r="OTS16" s="438"/>
      <c r="OTT16" s="438"/>
      <c r="OTU16" s="438"/>
      <c r="OTV16" s="438"/>
      <c r="OTW16" s="438"/>
      <c r="OTX16" s="438"/>
      <c r="OTY16" s="438"/>
      <c r="OTZ16" s="438"/>
      <c r="OUA16" s="438"/>
      <c r="OUB16" s="438"/>
      <c r="OUC16" s="438"/>
      <c r="OUD16" s="438"/>
      <c r="OUE16" s="438"/>
      <c r="OUF16" s="438"/>
      <c r="OUG16" s="438"/>
      <c r="OUH16" s="438"/>
      <c r="OUI16" s="438"/>
      <c r="OUJ16" s="438"/>
      <c r="OUK16" s="438"/>
      <c r="OUL16" s="438"/>
      <c r="OUM16" s="438"/>
      <c r="OUN16" s="438"/>
      <c r="OUO16" s="438"/>
      <c r="OUP16" s="438"/>
      <c r="OUQ16" s="438"/>
      <c r="OUR16" s="438"/>
      <c r="OUS16" s="438"/>
      <c r="OUT16" s="438"/>
      <c r="OUU16" s="438"/>
      <c r="OUV16" s="438"/>
      <c r="OUW16" s="438"/>
      <c r="OUX16" s="438"/>
      <c r="OUY16" s="438"/>
      <c r="OUZ16" s="438"/>
      <c r="OVA16" s="438"/>
      <c r="OVB16" s="438"/>
      <c r="OVC16" s="438"/>
      <c r="OVD16" s="438"/>
      <c r="OVE16" s="438"/>
      <c r="OVF16" s="438"/>
      <c r="OVG16" s="438"/>
      <c r="OVH16" s="438"/>
      <c r="OVI16" s="438"/>
      <c r="OVJ16" s="438"/>
      <c r="OVK16" s="438"/>
      <c r="OVL16" s="438"/>
      <c r="OVM16" s="438"/>
      <c r="OVN16" s="438"/>
      <c r="OVO16" s="438"/>
      <c r="OVP16" s="438"/>
      <c r="OVQ16" s="438"/>
      <c r="OVR16" s="438"/>
      <c r="OVS16" s="438"/>
      <c r="OVT16" s="438"/>
      <c r="OVU16" s="438"/>
      <c r="OVV16" s="438"/>
      <c r="OVW16" s="438"/>
      <c r="OVX16" s="438"/>
      <c r="OVY16" s="438"/>
      <c r="OVZ16" s="438"/>
      <c r="OWA16" s="438"/>
      <c r="OWB16" s="438"/>
      <c r="OWC16" s="438"/>
      <c r="OWD16" s="438"/>
      <c r="OWE16" s="438"/>
      <c r="OWF16" s="438"/>
      <c r="OWG16" s="438"/>
      <c r="OWH16" s="438"/>
      <c r="OWI16" s="438"/>
      <c r="OWJ16" s="438"/>
      <c r="OWK16" s="438"/>
      <c r="OWL16" s="438"/>
      <c r="OWM16" s="438"/>
      <c r="OWN16" s="438"/>
      <c r="OWO16" s="438"/>
      <c r="OWP16" s="438"/>
      <c r="OWQ16" s="438"/>
      <c r="OWR16" s="438"/>
      <c r="OWS16" s="438"/>
      <c r="OWT16" s="438"/>
      <c r="OWU16" s="438"/>
      <c r="OWV16" s="438"/>
      <c r="OWW16" s="438"/>
      <c r="OWX16" s="438"/>
      <c r="OWY16" s="438"/>
      <c r="OWZ16" s="438"/>
      <c r="OXA16" s="438"/>
      <c r="OXB16" s="438"/>
      <c r="OXC16" s="438"/>
      <c r="OXD16" s="438"/>
      <c r="OXE16" s="438"/>
      <c r="OXF16" s="438"/>
      <c r="OXG16" s="438"/>
      <c r="OXH16" s="438"/>
      <c r="OXI16" s="438"/>
      <c r="OXJ16" s="438"/>
      <c r="OXK16" s="438"/>
      <c r="OXL16" s="438"/>
      <c r="OXM16" s="438"/>
      <c r="OXN16" s="438"/>
      <c r="OXO16" s="438"/>
      <c r="OXP16" s="438"/>
      <c r="OXQ16" s="438"/>
      <c r="OXR16" s="438"/>
      <c r="OXS16" s="438"/>
      <c r="OXT16" s="438"/>
      <c r="OXU16" s="438"/>
      <c r="OXV16" s="438"/>
      <c r="OXW16" s="438"/>
      <c r="OXX16" s="438"/>
      <c r="OXY16" s="438"/>
      <c r="OXZ16" s="438"/>
      <c r="OYA16" s="438"/>
      <c r="OYB16" s="438"/>
      <c r="OYC16" s="438"/>
      <c r="OYD16" s="438"/>
      <c r="OYE16" s="438"/>
      <c r="OYF16" s="438"/>
      <c r="OYG16" s="438"/>
      <c r="OYH16" s="438"/>
      <c r="OYI16" s="438"/>
      <c r="OYJ16" s="438"/>
      <c r="OYK16" s="438"/>
      <c r="OYL16" s="438"/>
      <c r="OYM16" s="438"/>
      <c r="OYN16" s="438"/>
      <c r="OYO16" s="438"/>
      <c r="OYP16" s="438"/>
      <c r="OYQ16" s="438"/>
      <c r="OYR16" s="438"/>
      <c r="OYS16" s="438"/>
      <c r="OYT16" s="438"/>
      <c r="OYU16" s="438"/>
      <c r="OYV16" s="438"/>
      <c r="OYW16" s="438"/>
      <c r="OYX16" s="438"/>
      <c r="OYY16" s="438"/>
      <c r="OYZ16" s="438"/>
      <c r="OZA16" s="438"/>
      <c r="OZB16" s="438"/>
      <c r="OZC16" s="438"/>
      <c r="OZD16" s="438"/>
      <c r="OZE16" s="438"/>
      <c r="OZF16" s="438"/>
      <c r="OZG16" s="438"/>
      <c r="OZH16" s="438"/>
      <c r="OZI16" s="438"/>
      <c r="OZJ16" s="438"/>
      <c r="OZK16" s="438"/>
      <c r="OZL16" s="438"/>
      <c r="OZM16" s="438"/>
      <c r="OZN16" s="438"/>
      <c r="OZO16" s="438"/>
      <c r="OZP16" s="438"/>
      <c r="OZQ16" s="438"/>
      <c r="OZR16" s="438"/>
      <c r="OZS16" s="438"/>
      <c r="OZT16" s="438"/>
      <c r="OZU16" s="438"/>
      <c r="OZV16" s="438"/>
      <c r="OZW16" s="438"/>
      <c r="OZX16" s="438"/>
      <c r="OZY16" s="438"/>
      <c r="OZZ16" s="438"/>
      <c r="PAA16" s="438"/>
      <c r="PAB16" s="438"/>
      <c r="PAC16" s="438"/>
      <c r="PAD16" s="438"/>
      <c r="PAE16" s="438"/>
      <c r="PAF16" s="438"/>
      <c r="PAG16" s="438"/>
      <c r="PAH16" s="438"/>
      <c r="PAI16" s="438"/>
      <c r="PAJ16" s="438"/>
      <c r="PAK16" s="438"/>
      <c r="PAL16" s="438"/>
      <c r="PAM16" s="438"/>
      <c r="PAN16" s="438"/>
      <c r="PAO16" s="438"/>
      <c r="PAP16" s="438"/>
      <c r="PAQ16" s="438"/>
      <c r="PAR16" s="438"/>
      <c r="PAS16" s="438"/>
      <c r="PAT16" s="438"/>
      <c r="PAU16" s="438"/>
      <c r="PAV16" s="438"/>
      <c r="PAW16" s="438"/>
      <c r="PAX16" s="438"/>
      <c r="PAY16" s="438"/>
      <c r="PAZ16" s="438"/>
      <c r="PBA16" s="438"/>
      <c r="PBB16" s="438"/>
      <c r="PBC16" s="438"/>
      <c r="PBD16" s="438"/>
      <c r="PBE16" s="438"/>
      <c r="PBF16" s="438"/>
      <c r="PBG16" s="438"/>
      <c r="PBH16" s="438"/>
      <c r="PBI16" s="438"/>
      <c r="PBJ16" s="438"/>
      <c r="PBK16" s="438"/>
      <c r="PBL16" s="438"/>
      <c r="PBM16" s="438"/>
      <c r="PBN16" s="438"/>
      <c r="PBO16" s="438"/>
      <c r="PBP16" s="438"/>
      <c r="PBQ16" s="438"/>
      <c r="PBR16" s="438"/>
      <c r="PBS16" s="438"/>
      <c r="PBT16" s="438"/>
      <c r="PBU16" s="438"/>
      <c r="PBV16" s="438"/>
      <c r="PBW16" s="438"/>
      <c r="PBX16" s="438"/>
      <c r="PBY16" s="438"/>
      <c r="PBZ16" s="438"/>
      <c r="PCA16" s="438"/>
      <c r="PCB16" s="438"/>
      <c r="PCC16" s="438"/>
      <c r="PCD16" s="438"/>
      <c r="PCE16" s="438"/>
      <c r="PCF16" s="438"/>
      <c r="PCG16" s="438"/>
      <c r="PCH16" s="438"/>
      <c r="PCI16" s="438"/>
      <c r="PCJ16" s="438"/>
      <c r="PCK16" s="438"/>
      <c r="PCL16" s="438"/>
      <c r="PCM16" s="438"/>
      <c r="PCN16" s="438"/>
      <c r="PCO16" s="438"/>
      <c r="PCP16" s="438"/>
      <c r="PCQ16" s="438"/>
      <c r="PCR16" s="438"/>
      <c r="PCS16" s="438"/>
      <c r="PCT16" s="438"/>
      <c r="PCU16" s="438"/>
      <c r="PCV16" s="438"/>
      <c r="PCW16" s="438"/>
      <c r="PCX16" s="438"/>
      <c r="PCY16" s="438"/>
      <c r="PCZ16" s="438"/>
      <c r="PDA16" s="438"/>
      <c r="PDB16" s="438"/>
      <c r="PDC16" s="438"/>
      <c r="PDD16" s="438"/>
      <c r="PDE16" s="438"/>
      <c r="PDF16" s="438"/>
      <c r="PDG16" s="438"/>
      <c r="PDH16" s="438"/>
      <c r="PDI16" s="438"/>
      <c r="PDJ16" s="438"/>
      <c r="PDK16" s="438"/>
      <c r="PDL16" s="438"/>
      <c r="PDM16" s="438"/>
      <c r="PDN16" s="438"/>
      <c r="PDO16" s="438"/>
      <c r="PDP16" s="438"/>
      <c r="PDQ16" s="438"/>
      <c r="PDR16" s="438"/>
      <c r="PDS16" s="438"/>
      <c r="PDT16" s="438"/>
      <c r="PDU16" s="438"/>
      <c r="PDV16" s="438"/>
      <c r="PDW16" s="438"/>
      <c r="PDX16" s="438"/>
      <c r="PDY16" s="438"/>
      <c r="PDZ16" s="438"/>
      <c r="PEA16" s="438"/>
      <c r="PEB16" s="438"/>
      <c r="PEC16" s="438"/>
      <c r="PED16" s="438"/>
      <c r="PEE16" s="438"/>
      <c r="PEF16" s="438"/>
      <c r="PEG16" s="438"/>
      <c r="PEH16" s="438"/>
      <c r="PEI16" s="438"/>
      <c r="PEJ16" s="438"/>
      <c r="PEK16" s="438"/>
      <c r="PEL16" s="438"/>
      <c r="PEM16" s="438"/>
      <c r="PEN16" s="438"/>
      <c r="PEO16" s="438"/>
      <c r="PEP16" s="438"/>
      <c r="PEQ16" s="438"/>
      <c r="PER16" s="438"/>
      <c r="PES16" s="438"/>
      <c r="PET16" s="438"/>
      <c r="PEU16" s="438"/>
      <c r="PEV16" s="438"/>
      <c r="PEW16" s="438"/>
      <c r="PEX16" s="438"/>
      <c r="PEY16" s="438"/>
      <c r="PEZ16" s="438"/>
      <c r="PFA16" s="438"/>
      <c r="PFB16" s="438"/>
      <c r="PFC16" s="438"/>
      <c r="PFD16" s="438"/>
      <c r="PFE16" s="438"/>
      <c r="PFF16" s="438"/>
      <c r="PFG16" s="438"/>
      <c r="PFH16" s="438"/>
      <c r="PFI16" s="438"/>
      <c r="PFJ16" s="438"/>
      <c r="PFK16" s="438"/>
      <c r="PFL16" s="438"/>
      <c r="PFM16" s="438"/>
      <c r="PFN16" s="438"/>
      <c r="PFO16" s="438"/>
      <c r="PFP16" s="438"/>
      <c r="PFQ16" s="438"/>
      <c r="PFR16" s="438"/>
      <c r="PFS16" s="438"/>
      <c r="PFT16" s="438"/>
      <c r="PFU16" s="438"/>
      <c r="PFV16" s="438"/>
      <c r="PFW16" s="438"/>
      <c r="PFX16" s="438"/>
      <c r="PFY16" s="438"/>
      <c r="PFZ16" s="438"/>
      <c r="PGA16" s="438"/>
      <c r="PGB16" s="438"/>
      <c r="PGC16" s="438"/>
      <c r="PGD16" s="438"/>
      <c r="PGE16" s="438"/>
      <c r="PGF16" s="438"/>
      <c r="PGG16" s="438"/>
      <c r="PGH16" s="438"/>
      <c r="PGI16" s="438"/>
      <c r="PGJ16" s="438"/>
      <c r="PGK16" s="438"/>
      <c r="PGL16" s="438"/>
      <c r="PGM16" s="438"/>
      <c r="PGN16" s="438"/>
      <c r="PGO16" s="438"/>
      <c r="PGP16" s="438"/>
      <c r="PGQ16" s="438"/>
      <c r="PGR16" s="438"/>
      <c r="PGS16" s="438"/>
      <c r="PGT16" s="438"/>
      <c r="PGU16" s="438"/>
      <c r="PGV16" s="438"/>
      <c r="PGW16" s="438"/>
      <c r="PGX16" s="438"/>
      <c r="PGY16" s="438"/>
      <c r="PGZ16" s="438"/>
      <c r="PHA16" s="438"/>
      <c r="PHB16" s="438"/>
      <c r="PHC16" s="438"/>
      <c r="PHD16" s="438"/>
      <c r="PHE16" s="438"/>
      <c r="PHF16" s="438"/>
      <c r="PHG16" s="438"/>
      <c r="PHH16" s="438"/>
      <c r="PHI16" s="438"/>
      <c r="PHJ16" s="438"/>
      <c r="PHK16" s="438"/>
      <c r="PHL16" s="438"/>
      <c r="PHM16" s="438"/>
      <c r="PHN16" s="438"/>
      <c r="PHO16" s="438"/>
      <c r="PHP16" s="438"/>
      <c r="PHQ16" s="438"/>
      <c r="PHR16" s="438"/>
      <c r="PHS16" s="438"/>
      <c r="PHT16" s="438"/>
      <c r="PHU16" s="438"/>
      <c r="PHV16" s="438"/>
      <c r="PHW16" s="438"/>
      <c r="PHX16" s="438"/>
      <c r="PHY16" s="438"/>
      <c r="PHZ16" s="438"/>
      <c r="PIA16" s="438"/>
      <c r="PIB16" s="438"/>
      <c r="PIC16" s="438"/>
      <c r="PID16" s="438"/>
      <c r="PIE16" s="438"/>
      <c r="PIF16" s="438"/>
      <c r="PIG16" s="438"/>
      <c r="PIH16" s="438"/>
      <c r="PII16" s="438"/>
      <c r="PIJ16" s="438"/>
      <c r="PIK16" s="438"/>
      <c r="PIL16" s="438"/>
      <c r="PIM16" s="438"/>
      <c r="PIN16" s="438"/>
      <c r="PIO16" s="438"/>
      <c r="PIP16" s="438"/>
      <c r="PIQ16" s="438"/>
      <c r="PIR16" s="438"/>
      <c r="PIS16" s="438"/>
      <c r="PIT16" s="438"/>
      <c r="PIU16" s="438"/>
      <c r="PIV16" s="438"/>
      <c r="PIW16" s="438"/>
      <c r="PIX16" s="438"/>
      <c r="PIY16" s="438"/>
      <c r="PIZ16" s="438"/>
      <c r="PJA16" s="438"/>
      <c r="PJB16" s="438"/>
      <c r="PJC16" s="438"/>
      <c r="PJD16" s="438"/>
      <c r="PJE16" s="438"/>
      <c r="PJF16" s="438"/>
      <c r="PJG16" s="438"/>
      <c r="PJH16" s="438"/>
      <c r="PJI16" s="438"/>
      <c r="PJJ16" s="438"/>
      <c r="PJK16" s="438"/>
      <c r="PJL16" s="438"/>
      <c r="PJM16" s="438"/>
      <c r="PJN16" s="438"/>
      <c r="PJO16" s="438"/>
      <c r="PJP16" s="438"/>
      <c r="PJQ16" s="438"/>
      <c r="PJR16" s="438"/>
      <c r="PJS16" s="438"/>
      <c r="PJT16" s="438"/>
      <c r="PJU16" s="438"/>
      <c r="PJV16" s="438"/>
      <c r="PJW16" s="438"/>
      <c r="PJX16" s="438"/>
      <c r="PJY16" s="438"/>
      <c r="PJZ16" s="438"/>
      <c r="PKA16" s="438"/>
      <c r="PKB16" s="438"/>
      <c r="PKC16" s="438"/>
      <c r="PKD16" s="438"/>
      <c r="PKE16" s="438"/>
      <c r="PKF16" s="438"/>
      <c r="PKG16" s="438"/>
      <c r="PKH16" s="438"/>
      <c r="PKI16" s="438"/>
      <c r="PKJ16" s="438"/>
      <c r="PKK16" s="438"/>
      <c r="PKL16" s="438"/>
      <c r="PKM16" s="438"/>
      <c r="PKN16" s="438"/>
      <c r="PKO16" s="438"/>
      <c r="PKP16" s="438"/>
      <c r="PKQ16" s="438"/>
      <c r="PKR16" s="438"/>
      <c r="PKS16" s="438"/>
      <c r="PKT16" s="438"/>
      <c r="PKU16" s="438"/>
      <c r="PKV16" s="438"/>
      <c r="PKW16" s="438"/>
      <c r="PKX16" s="438"/>
      <c r="PKY16" s="438"/>
      <c r="PKZ16" s="438"/>
      <c r="PLA16" s="438"/>
      <c r="PLB16" s="438"/>
      <c r="PLC16" s="438"/>
      <c r="PLD16" s="438"/>
      <c r="PLE16" s="438"/>
      <c r="PLF16" s="438"/>
      <c r="PLG16" s="438"/>
      <c r="PLH16" s="438"/>
      <c r="PLI16" s="438"/>
      <c r="PLJ16" s="438"/>
      <c r="PLK16" s="438"/>
      <c r="PLL16" s="438"/>
      <c r="PLM16" s="438"/>
      <c r="PLN16" s="438"/>
      <c r="PLO16" s="438"/>
      <c r="PLP16" s="438"/>
      <c r="PLQ16" s="438"/>
      <c r="PLR16" s="438"/>
      <c r="PLS16" s="438"/>
      <c r="PLT16" s="438"/>
      <c r="PLU16" s="438"/>
      <c r="PLV16" s="438"/>
      <c r="PLW16" s="438"/>
      <c r="PLX16" s="438"/>
      <c r="PLY16" s="438"/>
      <c r="PLZ16" s="438"/>
      <c r="PMA16" s="438"/>
      <c r="PMB16" s="438"/>
      <c r="PMC16" s="438"/>
      <c r="PMD16" s="438"/>
      <c r="PME16" s="438"/>
      <c r="PMF16" s="438"/>
      <c r="PMG16" s="438"/>
      <c r="PMH16" s="438"/>
      <c r="PMI16" s="438"/>
      <c r="PMJ16" s="438"/>
      <c r="PMK16" s="438"/>
      <c r="PML16" s="438"/>
      <c r="PMM16" s="438"/>
      <c r="PMN16" s="438"/>
      <c r="PMO16" s="438"/>
      <c r="PMP16" s="438"/>
      <c r="PMQ16" s="438"/>
      <c r="PMR16" s="438"/>
      <c r="PMS16" s="438"/>
      <c r="PMT16" s="438"/>
      <c r="PMU16" s="438"/>
      <c r="PMV16" s="438"/>
      <c r="PMW16" s="438"/>
      <c r="PMX16" s="438"/>
      <c r="PMY16" s="438"/>
      <c r="PMZ16" s="438"/>
      <c r="PNA16" s="438"/>
      <c r="PNB16" s="438"/>
      <c r="PNC16" s="438"/>
      <c r="PND16" s="438"/>
      <c r="PNE16" s="438"/>
      <c r="PNF16" s="438"/>
      <c r="PNG16" s="438"/>
      <c r="PNH16" s="438"/>
      <c r="PNI16" s="438"/>
      <c r="PNJ16" s="438"/>
      <c r="PNK16" s="438"/>
      <c r="PNL16" s="438"/>
      <c r="PNM16" s="438"/>
      <c r="PNN16" s="438"/>
      <c r="PNO16" s="438"/>
      <c r="PNP16" s="438"/>
      <c r="PNQ16" s="438"/>
      <c r="PNR16" s="438"/>
      <c r="PNS16" s="438"/>
      <c r="PNT16" s="438"/>
      <c r="PNU16" s="438"/>
      <c r="PNV16" s="438"/>
      <c r="PNW16" s="438"/>
      <c r="PNX16" s="438"/>
      <c r="PNY16" s="438"/>
      <c r="PNZ16" s="438"/>
      <c r="POA16" s="438"/>
      <c r="POB16" s="438"/>
      <c r="POC16" s="438"/>
      <c r="POD16" s="438"/>
      <c r="POE16" s="438"/>
      <c r="POF16" s="438"/>
      <c r="POG16" s="438"/>
      <c r="POH16" s="438"/>
      <c r="POI16" s="438"/>
      <c r="POJ16" s="438"/>
      <c r="POK16" s="438"/>
      <c r="POL16" s="438"/>
      <c r="POM16" s="438"/>
      <c r="PON16" s="438"/>
      <c r="POO16" s="438"/>
      <c r="POP16" s="438"/>
      <c r="POQ16" s="438"/>
      <c r="POR16" s="438"/>
      <c r="POS16" s="438"/>
      <c r="POT16" s="438"/>
      <c r="POU16" s="438"/>
      <c r="POV16" s="438"/>
      <c r="POW16" s="438"/>
      <c r="POX16" s="438"/>
      <c r="POY16" s="438"/>
      <c r="POZ16" s="438"/>
      <c r="PPA16" s="438"/>
      <c r="PPB16" s="438"/>
      <c r="PPC16" s="438"/>
      <c r="PPD16" s="438"/>
      <c r="PPE16" s="438"/>
      <c r="PPF16" s="438"/>
      <c r="PPG16" s="438"/>
      <c r="PPH16" s="438"/>
      <c r="PPI16" s="438"/>
      <c r="PPJ16" s="438"/>
      <c r="PPK16" s="438"/>
      <c r="PPL16" s="438"/>
      <c r="PPM16" s="438"/>
      <c r="PPN16" s="438"/>
      <c r="PPO16" s="438"/>
      <c r="PPP16" s="438"/>
      <c r="PPQ16" s="438"/>
      <c r="PPR16" s="438"/>
      <c r="PPS16" s="438"/>
      <c r="PPT16" s="438"/>
      <c r="PPU16" s="438"/>
      <c r="PPV16" s="438"/>
      <c r="PPW16" s="438"/>
      <c r="PPX16" s="438"/>
      <c r="PPY16" s="438"/>
      <c r="PPZ16" s="438"/>
      <c r="PQA16" s="438"/>
      <c r="PQB16" s="438"/>
      <c r="PQC16" s="438"/>
      <c r="PQD16" s="438"/>
      <c r="PQE16" s="438"/>
      <c r="PQF16" s="438"/>
      <c r="PQG16" s="438"/>
      <c r="PQH16" s="438"/>
      <c r="PQI16" s="438"/>
      <c r="PQJ16" s="438"/>
      <c r="PQK16" s="438"/>
      <c r="PQL16" s="438"/>
      <c r="PQM16" s="438"/>
      <c r="PQN16" s="438"/>
      <c r="PQO16" s="438"/>
      <c r="PQP16" s="438"/>
      <c r="PQQ16" s="438"/>
      <c r="PQR16" s="438"/>
      <c r="PQS16" s="438"/>
      <c r="PQT16" s="438"/>
      <c r="PQU16" s="438"/>
      <c r="PQV16" s="438"/>
      <c r="PQW16" s="438"/>
      <c r="PQX16" s="438"/>
      <c r="PQY16" s="438"/>
      <c r="PQZ16" s="438"/>
      <c r="PRA16" s="438"/>
      <c r="PRB16" s="438"/>
      <c r="PRC16" s="438"/>
      <c r="PRD16" s="438"/>
      <c r="PRE16" s="438"/>
      <c r="PRF16" s="438"/>
      <c r="PRG16" s="438"/>
      <c r="PRH16" s="438"/>
      <c r="PRI16" s="438"/>
      <c r="PRJ16" s="438"/>
      <c r="PRK16" s="438"/>
      <c r="PRL16" s="438"/>
      <c r="PRM16" s="438"/>
      <c r="PRN16" s="438"/>
      <c r="PRO16" s="438"/>
      <c r="PRP16" s="438"/>
      <c r="PRQ16" s="438"/>
      <c r="PRR16" s="438"/>
      <c r="PRS16" s="438"/>
      <c r="PRT16" s="438"/>
      <c r="PRU16" s="438"/>
      <c r="PRV16" s="438"/>
      <c r="PRW16" s="438"/>
      <c r="PRX16" s="438"/>
      <c r="PRY16" s="438"/>
      <c r="PRZ16" s="438"/>
      <c r="PSA16" s="438"/>
      <c r="PSB16" s="438"/>
      <c r="PSC16" s="438"/>
      <c r="PSD16" s="438"/>
      <c r="PSE16" s="438"/>
      <c r="PSF16" s="438"/>
      <c r="PSG16" s="438"/>
      <c r="PSH16" s="438"/>
      <c r="PSI16" s="438"/>
      <c r="PSJ16" s="438"/>
      <c r="PSK16" s="438"/>
      <c r="PSL16" s="438"/>
      <c r="PSM16" s="438"/>
      <c r="PSN16" s="438"/>
      <c r="PSO16" s="438"/>
      <c r="PSP16" s="438"/>
      <c r="PSQ16" s="438"/>
      <c r="PSR16" s="438"/>
      <c r="PSS16" s="438"/>
      <c r="PST16" s="438"/>
      <c r="PSU16" s="438"/>
      <c r="PSV16" s="438"/>
      <c r="PSW16" s="438"/>
      <c r="PSX16" s="438"/>
      <c r="PSY16" s="438"/>
      <c r="PSZ16" s="438"/>
      <c r="PTA16" s="438"/>
      <c r="PTB16" s="438"/>
      <c r="PTC16" s="438"/>
      <c r="PTD16" s="438"/>
      <c r="PTE16" s="438"/>
      <c r="PTF16" s="438"/>
      <c r="PTG16" s="438"/>
      <c r="PTH16" s="438"/>
      <c r="PTI16" s="438"/>
      <c r="PTJ16" s="438"/>
      <c r="PTK16" s="438"/>
      <c r="PTL16" s="438"/>
      <c r="PTM16" s="438"/>
      <c r="PTN16" s="438"/>
      <c r="PTO16" s="438"/>
      <c r="PTP16" s="438"/>
      <c r="PTQ16" s="438"/>
      <c r="PTR16" s="438"/>
      <c r="PTS16" s="438"/>
      <c r="PTT16" s="438"/>
      <c r="PTU16" s="438"/>
      <c r="PTV16" s="438"/>
      <c r="PTW16" s="438"/>
      <c r="PTX16" s="438"/>
      <c r="PTY16" s="438"/>
      <c r="PTZ16" s="438"/>
      <c r="PUA16" s="438"/>
      <c r="PUB16" s="438"/>
      <c r="PUC16" s="438"/>
      <c r="PUD16" s="438"/>
      <c r="PUE16" s="438"/>
      <c r="PUF16" s="438"/>
      <c r="PUG16" s="438"/>
      <c r="PUH16" s="438"/>
      <c r="PUI16" s="438"/>
      <c r="PUJ16" s="438"/>
      <c r="PUK16" s="438"/>
      <c r="PUL16" s="438"/>
      <c r="PUM16" s="438"/>
      <c r="PUN16" s="438"/>
      <c r="PUO16" s="438"/>
      <c r="PUP16" s="438"/>
      <c r="PUQ16" s="438"/>
      <c r="PUR16" s="438"/>
      <c r="PUS16" s="438"/>
      <c r="PUT16" s="438"/>
      <c r="PUU16" s="438"/>
      <c r="PUV16" s="438"/>
      <c r="PUW16" s="438"/>
      <c r="PUX16" s="438"/>
      <c r="PUY16" s="438"/>
      <c r="PUZ16" s="438"/>
      <c r="PVA16" s="438"/>
      <c r="PVB16" s="438"/>
      <c r="PVC16" s="438"/>
      <c r="PVD16" s="438"/>
      <c r="PVE16" s="438"/>
      <c r="PVF16" s="438"/>
      <c r="PVG16" s="438"/>
      <c r="PVH16" s="438"/>
      <c r="PVI16" s="438"/>
      <c r="PVJ16" s="438"/>
      <c r="PVK16" s="438"/>
      <c r="PVL16" s="438"/>
      <c r="PVM16" s="438"/>
      <c r="PVN16" s="438"/>
      <c r="PVO16" s="438"/>
      <c r="PVP16" s="438"/>
      <c r="PVQ16" s="438"/>
      <c r="PVR16" s="438"/>
      <c r="PVS16" s="438"/>
      <c r="PVT16" s="438"/>
      <c r="PVU16" s="438"/>
      <c r="PVV16" s="438"/>
      <c r="PVW16" s="438"/>
      <c r="PVX16" s="438"/>
      <c r="PVY16" s="438"/>
      <c r="PVZ16" s="438"/>
      <c r="PWA16" s="438"/>
      <c r="PWB16" s="438"/>
      <c r="PWC16" s="438"/>
      <c r="PWD16" s="438"/>
      <c r="PWE16" s="438"/>
      <c r="PWF16" s="438"/>
      <c r="PWG16" s="438"/>
      <c r="PWH16" s="438"/>
      <c r="PWI16" s="438"/>
      <c r="PWJ16" s="438"/>
      <c r="PWK16" s="438"/>
      <c r="PWL16" s="438"/>
      <c r="PWM16" s="438"/>
      <c r="PWN16" s="438"/>
      <c r="PWO16" s="438"/>
      <c r="PWP16" s="438"/>
      <c r="PWQ16" s="438"/>
      <c r="PWR16" s="438"/>
      <c r="PWS16" s="438"/>
      <c r="PWT16" s="438"/>
      <c r="PWU16" s="438"/>
      <c r="PWV16" s="438"/>
      <c r="PWW16" s="438"/>
      <c r="PWX16" s="438"/>
      <c r="PWY16" s="438"/>
      <c r="PWZ16" s="438"/>
      <c r="PXA16" s="438"/>
      <c r="PXB16" s="438"/>
      <c r="PXC16" s="438"/>
      <c r="PXD16" s="438"/>
      <c r="PXE16" s="438"/>
      <c r="PXF16" s="438"/>
      <c r="PXG16" s="438"/>
      <c r="PXH16" s="438"/>
      <c r="PXI16" s="438"/>
      <c r="PXJ16" s="438"/>
      <c r="PXK16" s="438"/>
      <c r="PXL16" s="438"/>
      <c r="PXM16" s="438"/>
      <c r="PXN16" s="438"/>
      <c r="PXO16" s="438"/>
      <c r="PXP16" s="438"/>
      <c r="PXQ16" s="438"/>
      <c r="PXR16" s="438"/>
      <c r="PXS16" s="438"/>
      <c r="PXT16" s="438"/>
      <c r="PXU16" s="438"/>
      <c r="PXV16" s="438"/>
      <c r="PXW16" s="438"/>
      <c r="PXX16" s="438"/>
      <c r="PXY16" s="438"/>
      <c r="PXZ16" s="438"/>
      <c r="PYA16" s="438"/>
      <c r="PYB16" s="438"/>
      <c r="PYC16" s="438"/>
      <c r="PYD16" s="438"/>
      <c r="PYE16" s="438"/>
      <c r="PYF16" s="438"/>
      <c r="PYG16" s="438"/>
      <c r="PYH16" s="438"/>
      <c r="PYI16" s="438"/>
      <c r="PYJ16" s="438"/>
      <c r="PYK16" s="438"/>
      <c r="PYL16" s="438"/>
      <c r="PYM16" s="438"/>
      <c r="PYN16" s="438"/>
      <c r="PYO16" s="438"/>
      <c r="PYP16" s="438"/>
      <c r="PYQ16" s="438"/>
      <c r="PYR16" s="438"/>
      <c r="PYS16" s="438"/>
      <c r="PYT16" s="438"/>
      <c r="PYU16" s="438"/>
      <c r="PYV16" s="438"/>
      <c r="PYW16" s="438"/>
      <c r="PYX16" s="438"/>
      <c r="PYY16" s="438"/>
      <c r="PYZ16" s="438"/>
      <c r="PZA16" s="438"/>
      <c r="PZB16" s="438"/>
      <c r="PZC16" s="438"/>
      <c r="PZD16" s="438"/>
      <c r="PZE16" s="438"/>
      <c r="PZF16" s="438"/>
      <c r="PZG16" s="438"/>
      <c r="PZH16" s="438"/>
      <c r="PZI16" s="438"/>
      <c r="PZJ16" s="438"/>
      <c r="PZK16" s="438"/>
      <c r="PZL16" s="438"/>
      <c r="PZM16" s="438"/>
      <c r="PZN16" s="438"/>
      <c r="PZO16" s="438"/>
      <c r="PZP16" s="438"/>
      <c r="PZQ16" s="438"/>
      <c r="PZR16" s="438"/>
      <c r="PZS16" s="438"/>
      <c r="PZT16" s="438"/>
      <c r="PZU16" s="438"/>
      <c r="PZV16" s="438"/>
      <c r="PZW16" s="438"/>
      <c r="PZX16" s="438"/>
      <c r="PZY16" s="438"/>
      <c r="PZZ16" s="438"/>
      <c r="QAA16" s="438"/>
      <c r="QAB16" s="438"/>
      <c r="QAC16" s="438"/>
      <c r="QAD16" s="438"/>
      <c r="QAE16" s="438"/>
      <c r="QAF16" s="438"/>
      <c r="QAG16" s="438"/>
      <c r="QAH16" s="438"/>
      <c r="QAI16" s="438"/>
      <c r="QAJ16" s="438"/>
      <c r="QAK16" s="438"/>
      <c r="QAL16" s="438"/>
      <c r="QAM16" s="438"/>
      <c r="QAN16" s="438"/>
      <c r="QAO16" s="438"/>
      <c r="QAP16" s="438"/>
      <c r="QAQ16" s="438"/>
      <c r="QAR16" s="438"/>
      <c r="QAS16" s="438"/>
      <c r="QAT16" s="438"/>
      <c r="QAU16" s="438"/>
      <c r="QAV16" s="438"/>
      <c r="QAW16" s="438"/>
      <c r="QAX16" s="438"/>
      <c r="QAY16" s="438"/>
      <c r="QAZ16" s="438"/>
      <c r="QBA16" s="438"/>
      <c r="QBB16" s="438"/>
      <c r="QBC16" s="438"/>
      <c r="QBD16" s="438"/>
      <c r="QBE16" s="438"/>
      <c r="QBF16" s="438"/>
      <c r="QBG16" s="438"/>
      <c r="QBH16" s="438"/>
      <c r="QBI16" s="438"/>
      <c r="QBJ16" s="438"/>
      <c r="QBK16" s="438"/>
      <c r="QBL16" s="438"/>
      <c r="QBM16" s="438"/>
      <c r="QBN16" s="438"/>
      <c r="QBO16" s="438"/>
      <c r="QBP16" s="438"/>
      <c r="QBQ16" s="438"/>
      <c r="QBR16" s="438"/>
      <c r="QBS16" s="438"/>
      <c r="QBT16" s="438"/>
      <c r="QBU16" s="438"/>
      <c r="QBV16" s="438"/>
      <c r="QBW16" s="438"/>
      <c r="QBX16" s="438"/>
      <c r="QBY16" s="438"/>
      <c r="QBZ16" s="438"/>
      <c r="QCA16" s="438"/>
      <c r="QCB16" s="438"/>
      <c r="QCC16" s="438"/>
      <c r="QCD16" s="438"/>
      <c r="QCE16" s="438"/>
      <c r="QCF16" s="438"/>
      <c r="QCG16" s="438"/>
      <c r="QCH16" s="438"/>
      <c r="QCI16" s="438"/>
      <c r="QCJ16" s="438"/>
      <c r="QCK16" s="438"/>
      <c r="QCL16" s="438"/>
      <c r="QCM16" s="438"/>
      <c r="QCN16" s="438"/>
      <c r="QCO16" s="438"/>
      <c r="QCP16" s="438"/>
      <c r="QCQ16" s="438"/>
      <c r="QCR16" s="438"/>
      <c r="QCS16" s="438"/>
      <c r="QCT16" s="438"/>
      <c r="QCU16" s="438"/>
      <c r="QCV16" s="438"/>
      <c r="QCW16" s="438"/>
      <c r="QCX16" s="438"/>
      <c r="QCY16" s="438"/>
      <c r="QCZ16" s="438"/>
      <c r="QDA16" s="438"/>
      <c r="QDB16" s="438"/>
      <c r="QDC16" s="438"/>
      <c r="QDD16" s="438"/>
      <c r="QDE16" s="438"/>
      <c r="QDF16" s="438"/>
      <c r="QDG16" s="438"/>
      <c r="QDH16" s="438"/>
      <c r="QDI16" s="438"/>
      <c r="QDJ16" s="438"/>
      <c r="QDK16" s="438"/>
      <c r="QDL16" s="438"/>
      <c r="QDM16" s="438"/>
      <c r="QDN16" s="438"/>
      <c r="QDO16" s="438"/>
      <c r="QDP16" s="438"/>
      <c r="QDQ16" s="438"/>
      <c r="QDR16" s="438"/>
      <c r="QDS16" s="438"/>
      <c r="QDT16" s="438"/>
      <c r="QDU16" s="438"/>
      <c r="QDV16" s="438"/>
      <c r="QDW16" s="438"/>
      <c r="QDX16" s="438"/>
      <c r="QDY16" s="438"/>
      <c r="QDZ16" s="438"/>
      <c r="QEA16" s="438"/>
      <c r="QEB16" s="438"/>
      <c r="QEC16" s="438"/>
      <c r="QED16" s="438"/>
      <c r="QEE16" s="438"/>
      <c r="QEF16" s="438"/>
      <c r="QEG16" s="438"/>
      <c r="QEH16" s="438"/>
      <c r="QEI16" s="438"/>
      <c r="QEJ16" s="438"/>
      <c r="QEK16" s="438"/>
      <c r="QEL16" s="438"/>
      <c r="QEM16" s="438"/>
      <c r="QEN16" s="438"/>
      <c r="QEO16" s="438"/>
      <c r="QEP16" s="438"/>
      <c r="QEQ16" s="438"/>
      <c r="QER16" s="438"/>
      <c r="QES16" s="438"/>
      <c r="QET16" s="438"/>
      <c r="QEU16" s="438"/>
      <c r="QEV16" s="438"/>
      <c r="QEW16" s="438"/>
      <c r="QEX16" s="438"/>
      <c r="QEY16" s="438"/>
      <c r="QEZ16" s="438"/>
      <c r="QFA16" s="438"/>
      <c r="QFB16" s="438"/>
      <c r="QFC16" s="438"/>
      <c r="QFD16" s="438"/>
      <c r="QFE16" s="438"/>
      <c r="QFF16" s="438"/>
      <c r="QFG16" s="438"/>
      <c r="QFH16" s="438"/>
      <c r="QFI16" s="438"/>
      <c r="QFJ16" s="438"/>
      <c r="QFK16" s="438"/>
      <c r="QFL16" s="438"/>
      <c r="QFM16" s="438"/>
      <c r="QFN16" s="438"/>
      <c r="QFO16" s="438"/>
      <c r="QFP16" s="438"/>
      <c r="QFQ16" s="438"/>
      <c r="QFR16" s="438"/>
      <c r="QFS16" s="438"/>
      <c r="QFT16" s="438"/>
      <c r="QFU16" s="438"/>
      <c r="QFV16" s="438"/>
      <c r="QFW16" s="438"/>
      <c r="QFX16" s="438"/>
      <c r="QFY16" s="438"/>
      <c r="QFZ16" s="438"/>
      <c r="QGA16" s="438"/>
      <c r="QGB16" s="438"/>
      <c r="QGC16" s="438"/>
      <c r="QGD16" s="438"/>
      <c r="QGE16" s="438"/>
      <c r="QGF16" s="438"/>
      <c r="QGG16" s="438"/>
      <c r="QGH16" s="438"/>
      <c r="QGI16" s="438"/>
      <c r="QGJ16" s="438"/>
      <c r="QGK16" s="438"/>
      <c r="QGL16" s="438"/>
      <c r="QGM16" s="438"/>
      <c r="QGN16" s="438"/>
      <c r="QGO16" s="438"/>
      <c r="QGP16" s="438"/>
      <c r="QGQ16" s="438"/>
      <c r="QGR16" s="438"/>
      <c r="QGS16" s="438"/>
      <c r="QGT16" s="438"/>
      <c r="QGU16" s="438"/>
      <c r="QGV16" s="438"/>
      <c r="QGW16" s="438"/>
      <c r="QGX16" s="438"/>
      <c r="QGY16" s="438"/>
      <c r="QGZ16" s="438"/>
      <c r="QHA16" s="438"/>
      <c r="QHB16" s="438"/>
      <c r="QHC16" s="438"/>
      <c r="QHD16" s="438"/>
      <c r="QHE16" s="438"/>
      <c r="QHF16" s="438"/>
      <c r="QHG16" s="438"/>
      <c r="QHH16" s="438"/>
      <c r="QHI16" s="438"/>
      <c r="QHJ16" s="438"/>
      <c r="QHK16" s="438"/>
      <c r="QHL16" s="438"/>
      <c r="QHM16" s="438"/>
      <c r="QHN16" s="438"/>
      <c r="QHO16" s="438"/>
      <c r="QHP16" s="438"/>
      <c r="QHQ16" s="438"/>
      <c r="QHR16" s="438"/>
      <c r="QHS16" s="438"/>
      <c r="QHT16" s="438"/>
      <c r="QHU16" s="438"/>
      <c r="QHV16" s="438"/>
      <c r="QHW16" s="438"/>
      <c r="QHX16" s="438"/>
      <c r="QHY16" s="438"/>
      <c r="QHZ16" s="438"/>
      <c r="QIA16" s="438"/>
      <c r="QIB16" s="438"/>
      <c r="QIC16" s="438"/>
      <c r="QID16" s="438"/>
      <c r="QIE16" s="438"/>
      <c r="QIF16" s="438"/>
      <c r="QIG16" s="438"/>
      <c r="QIH16" s="438"/>
      <c r="QII16" s="438"/>
      <c r="QIJ16" s="438"/>
      <c r="QIK16" s="438"/>
      <c r="QIL16" s="438"/>
      <c r="QIM16" s="438"/>
      <c r="QIN16" s="438"/>
      <c r="QIO16" s="438"/>
      <c r="QIP16" s="438"/>
      <c r="QIQ16" s="438"/>
      <c r="QIR16" s="438"/>
      <c r="QIS16" s="438"/>
      <c r="QIT16" s="438"/>
      <c r="QIU16" s="438"/>
      <c r="QIV16" s="438"/>
      <c r="QIW16" s="438"/>
      <c r="QIX16" s="438"/>
      <c r="QIY16" s="438"/>
      <c r="QIZ16" s="438"/>
      <c r="QJA16" s="438"/>
      <c r="QJB16" s="438"/>
      <c r="QJC16" s="438"/>
      <c r="QJD16" s="438"/>
      <c r="QJE16" s="438"/>
      <c r="QJF16" s="438"/>
      <c r="QJG16" s="438"/>
      <c r="QJH16" s="438"/>
      <c r="QJI16" s="438"/>
      <c r="QJJ16" s="438"/>
      <c r="QJK16" s="438"/>
      <c r="QJL16" s="438"/>
      <c r="QJM16" s="438"/>
      <c r="QJN16" s="438"/>
      <c r="QJO16" s="438"/>
      <c r="QJP16" s="438"/>
      <c r="QJQ16" s="438"/>
      <c r="QJR16" s="438"/>
      <c r="QJS16" s="438"/>
      <c r="QJT16" s="438"/>
      <c r="QJU16" s="438"/>
      <c r="QJV16" s="438"/>
      <c r="QJW16" s="438"/>
      <c r="QJX16" s="438"/>
      <c r="QJY16" s="438"/>
      <c r="QJZ16" s="438"/>
      <c r="QKA16" s="438"/>
      <c r="QKB16" s="438"/>
      <c r="QKC16" s="438"/>
      <c r="QKD16" s="438"/>
      <c r="QKE16" s="438"/>
      <c r="QKF16" s="438"/>
      <c r="QKG16" s="438"/>
      <c r="QKH16" s="438"/>
      <c r="QKI16" s="438"/>
      <c r="QKJ16" s="438"/>
      <c r="QKK16" s="438"/>
      <c r="QKL16" s="438"/>
      <c r="QKM16" s="438"/>
      <c r="QKN16" s="438"/>
      <c r="QKO16" s="438"/>
      <c r="QKP16" s="438"/>
      <c r="QKQ16" s="438"/>
      <c r="QKR16" s="438"/>
      <c r="QKS16" s="438"/>
      <c r="QKT16" s="438"/>
      <c r="QKU16" s="438"/>
      <c r="QKV16" s="438"/>
      <c r="QKW16" s="438"/>
      <c r="QKX16" s="438"/>
      <c r="QKY16" s="438"/>
      <c r="QKZ16" s="438"/>
      <c r="QLA16" s="438"/>
      <c r="QLB16" s="438"/>
      <c r="QLC16" s="438"/>
      <c r="QLD16" s="438"/>
      <c r="QLE16" s="438"/>
      <c r="QLF16" s="438"/>
      <c r="QLG16" s="438"/>
      <c r="QLH16" s="438"/>
      <c r="QLI16" s="438"/>
      <c r="QLJ16" s="438"/>
      <c r="QLK16" s="438"/>
      <c r="QLL16" s="438"/>
      <c r="QLM16" s="438"/>
      <c r="QLN16" s="438"/>
      <c r="QLO16" s="438"/>
      <c r="QLP16" s="438"/>
      <c r="QLQ16" s="438"/>
      <c r="QLR16" s="438"/>
      <c r="QLS16" s="438"/>
      <c r="QLT16" s="438"/>
      <c r="QLU16" s="438"/>
      <c r="QLV16" s="438"/>
      <c r="QLW16" s="438"/>
      <c r="QLX16" s="438"/>
      <c r="QLY16" s="438"/>
      <c r="QLZ16" s="438"/>
      <c r="QMA16" s="438"/>
      <c r="QMB16" s="438"/>
      <c r="QMC16" s="438"/>
      <c r="QMD16" s="438"/>
      <c r="QME16" s="438"/>
      <c r="QMF16" s="438"/>
      <c r="QMG16" s="438"/>
      <c r="QMH16" s="438"/>
      <c r="QMI16" s="438"/>
      <c r="QMJ16" s="438"/>
      <c r="QMK16" s="438"/>
      <c r="QML16" s="438"/>
      <c r="QMM16" s="438"/>
      <c r="QMN16" s="438"/>
      <c r="QMO16" s="438"/>
      <c r="QMP16" s="438"/>
      <c r="QMQ16" s="438"/>
      <c r="QMR16" s="438"/>
      <c r="QMS16" s="438"/>
      <c r="QMT16" s="438"/>
      <c r="QMU16" s="438"/>
      <c r="QMV16" s="438"/>
      <c r="QMW16" s="438"/>
      <c r="QMX16" s="438"/>
      <c r="QMY16" s="438"/>
      <c r="QMZ16" s="438"/>
      <c r="QNA16" s="438"/>
      <c r="QNB16" s="438"/>
      <c r="QNC16" s="438"/>
      <c r="QND16" s="438"/>
      <c r="QNE16" s="438"/>
      <c r="QNF16" s="438"/>
      <c r="QNG16" s="438"/>
      <c r="QNH16" s="438"/>
      <c r="QNI16" s="438"/>
      <c r="QNJ16" s="438"/>
      <c r="QNK16" s="438"/>
      <c r="QNL16" s="438"/>
      <c r="QNM16" s="438"/>
      <c r="QNN16" s="438"/>
      <c r="QNO16" s="438"/>
      <c r="QNP16" s="438"/>
      <c r="QNQ16" s="438"/>
      <c r="QNR16" s="438"/>
      <c r="QNS16" s="438"/>
      <c r="QNT16" s="438"/>
      <c r="QNU16" s="438"/>
      <c r="QNV16" s="438"/>
      <c r="QNW16" s="438"/>
      <c r="QNX16" s="438"/>
      <c r="QNY16" s="438"/>
      <c r="QNZ16" s="438"/>
      <c r="QOA16" s="438"/>
      <c r="QOB16" s="438"/>
      <c r="QOC16" s="438"/>
      <c r="QOD16" s="438"/>
      <c r="QOE16" s="438"/>
      <c r="QOF16" s="438"/>
      <c r="QOG16" s="438"/>
      <c r="QOH16" s="438"/>
      <c r="QOI16" s="438"/>
      <c r="QOJ16" s="438"/>
      <c r="QOK16" s="438"/>
      <c r="QOL16" s="438"/>
      <c r="QOM16" s="438"/>
      <c r="QON16" s="438"/>
      <c r="QOO16" s="438"/>
      <c r="QOP16" s="438"/>
      <c r="QOQ16" s="438"/>
      <c r="QOR16" s="438"/>
      <c r="QOS16" s="438"/>
      <c r="QOT16" s="438"/>
      <c r="QOU16" s="438"/>
      <c r="QOV16" s="438"/>
      <c r="QOW16" s="438"/>
      <c r="QOX16" s="438"/>
      <c r="QOY16" s="438"/>
      <c r="QOZ16" s="438"/>
      <c r="QPA16" s="438"/>
      <c r="QPB16" s="438"/>
      <c r="QPC16" s="438"/>
      <c r="QPD16" s="438"/>
      <c r="QPE16" s="438"/>
      <c r="QPF16" s="438"/>
      <c r="QPG16" s="438"/>
      <c r="QPH16" s="438"/>
      <c r="QPI16" s="438"/>
      <c r="QPJ16" s="438"/>
      <c r="QPK16" s="438"/>
      <c r="QPL16" s="438"/>
      <c r="QPM16" s="438"/>
      <c r="QPN16" s="438"/>
      <c r="QPO16" s="438"/>
      <c r="QPP16" s="438"/>
      <c r="QPQ16" s="438"/>
      <c r="QPR16" s="438"/>
      <c r="QPS16" s="438"/>
      <c r="QPT16" s="438"/>
      <c r="QPU16" s="438"/>
      <c r="QPV16" s="438"/>
      <c r="QPW16" s="438"/>
      <c r="QPX16" s="438"/>
      <c r="QPY16" s="438"/>
      <c r="QPZ16" s="438"/>
      <c r="QQA16" s="438"/>
      <c r="QQB16" s="438"/>
      <c r="QQC16" s="438"/>
      <c r="QQD16" s="438"/>
      <c r="QQE16" s="438"/>
      <c r="QQF16" s="438"/>
      <c r="QQG16" s="438"/>
      <c r="QQH16" s="438"/>
      <c r="QQI16" s="438"/>
      <c r="QQJ16" s="438"/>
      <c r="QQK16" s="438"/>
      <c r="QQL16" s="438"/>
      <c r="QQM16" s="438"/>
      <c r="QQN16" s="438"/>
      <c r="QQO16" s="438"/>
      <c r="QQP16" s="438"/>
      <c r="QQQ16" s="438"/>
      <c r="QQR16" s="438"/>
      <c r="QQS16" s="438"/>
      <c r="QQT16" s="438"/>
      <c r="QQU16" s="438"/>
      <c r="QQV16" s="438"/>
      <c r="QQW16" s="438"/>
      <c r="QQX16" s="438"/>
      <c r="QQY16" s="438"/>
      <c r="QQZ16" s="438"/>
      <c r="QRA16" s="438"/>
      <c r="QRB16" s="438"/>
      <c r="QRC16" s="438"/>
      <c r="QRD16" s="438"/>
      <c r="QRE16" s="438"/>
      <c r="QRF16" s="438"/>
      <c r="QRG16" s="438"/>
      <c r="QRH16" s="438"/>
      <c r="QRI16" s="438"/>
      <c r="QRJ16" s="438"/>
      <c r="QRK16" s="438"/>
      <c r="QRL16" s="438"/>
      <c r="QRM16" s="438"/>
      <c r="QRN16" s="438"/>
      <c r="QRO16" s="438"/>
      <c r="QRP16" s="438"/>
      <c r="QRQ16" s="438"/>
      <c r="QRR16" s="438"/>
      <c r="QRS16" s="438"/>
      <c r="QRT16" s="438"/>
      <c r="QRU16" s="438"/>
      <c r="QRV16" s="438"/>
      <c r="QRW16" s="438"/>
      <c r="QRX16" s="438"/>
      <c r="QRY16" s="438"/>
      <c r="QRZ16" s="438"/>
      <c r="QSA16" s="438"/>
      <c r="QSB16" s="438"/>
      <c r="QSC16" s="438"/>
      <c r="QSD16" s="438"/>
      <c r="QSE16" s="438"/>
      <c r="QSF16" s="438"/>
      <c r="QSG16" s="438"/>
      <c r="QSH16" s="438"/>
      <c r="QSI16" s="438"/>
      <c r="QSJ16" s="438"/>
      <c r="QSK16" s="438"/>
      <c r="QSL16" s="438"/>
      <c r="QSM16" s="438"/>
      <c r="QSN16" s="438"/>
      <c r="QSO16" s="438"/>
      <c r="QSP16" s="438"/>
      <c r="QSQ16" s="438"/>
      <c r="QSR16" s="438"/>
      <c r="QSS16" s="438"/>
      <c r="QST16" s="438"/>
      <c r="QSU16" s="438"/>
      <c r="QSV16" s="438"/>
      <c r="QSW16" s="438"/>
      <c r="QSX16" s="438"/>
      <c r="QSY16" s="438"/>
      <c r="QSZ16" s="438"/>
      <c r="QTA16" s="438"/>
      <c r="QTB16" s="438"/>
      <c r="QTC16" s="438"/>
      <c r="QTD16" s="438"/>
      <c r="QTE16" s="438"/>
      <c r="QTF16" s="438"/>
      <c r="QTG16" s="438"/>
      <c r="QTH16" s="438"/>
      <c r="QTI16" s="438"/>
      <c r="QTJ16" s="438"/>
      <c r="QTK16" s="438"/>
      <c r="QTL16" s="438"/>
      <c r="QTM16" s="438"/>
      <c r="QTN16" s="438"/>
      <c r="QTO16" s="438"/>
      <c r="QTP16" s="438"/>
      <c r="QTQ16" s="438"/>
      <c r="QTR16" s="438"/>
      <c r="QTS16" s="438"/>
      <c r="QTT16" s="438"/>
      <c r="QTU16" s="438"/>
      <c r="QTV16" s="438"/>
      <c r="QTW16" s="438"/>
      <c r="QTX16" s="438"/>
      <c r="QTY16" s="438"/>
      <c r="QTZ16" s="438"/>
      <c r="QUA16" s="438"/>
      <c r="QUB16" s="438"/>
      <c r="QUC16" s="438"/>
      <c r="QUD16" s="438"/>
      <c r="QUE16" s="438"/>
      <c r="QUF16" s="438"/>
      <c r="QUG16" s="438"/>
      <c r="QUH16" s="438"/>
      <c r="QUI16" s="438"/>
      <c r="QUJ16" s="438"/>
      <c r="QUK16" s="438"/>
      <c r="QUL16" s="438"/>
      <c r="QUM16" s="438"/>
      <c r="QUN16" s="438"/>
      <c r="QUO16" s="438"/>
      <c r="QUP16" s="438"/>
      <c r="QUQ16" s="438"/>
      <c r="QUR16" s="438"/>
      <c r="QUS16" s="438"/>
      <c r="QUT16" s="438"/>
      <c r="QUU16" s="438"/>
      <c r="QUV16" s="438"/>
      <c r="QUW16" s="438"/>
      <c r="QUX16" s="438"/>
      <c r="QUY16" s="438"/>
      <c r="QUZ16" s="438"/>
      <c r="QVA16" s="438"/>
      <c r="QVB16" s="438"/>
      <c r="QVC16" s="438"/>
      <c r="QVD16" s="438"/>
      <c r="QVE16" s="438"/>
      <c r="QVF16" s="438"/>
      <c r="QVG16" s="438"/>
      <c r="QVH16" s="438"/>
      <c r="QVI16" s="438"/>
      <c r="QVJ16" s="438"/>
      <c r="QVK16" s="438"/>
      <c r="QVL16" s="438"/>
      <c r="QVM16" s="438"/>
      <c r="QVN16" s="438"/>
      <c r="QVO16" s="438"/>
      <c r="QVP16" s="438"/>
      <c r="QVQ16" s="438"/>
      <c r="QVR16" s="438"/>
      <c r="QVS16" s="438"/>
      <c r="QVT16" s="438"/>
      <c r="QVU16" s="438"/>
      <c r="QVV16" s="438"/>
      <c r="QVW16" s="438"/>
      <c r="QVX16" s="438"/>
      <c r="QVY16" s="438"/>
      <c r="QVZ16" s="438"/>
      <c r="QWA16" s="438"/>
      <c r="QWB16" s="438"/>
      <c r="QWC16" s="438"/>
      <c r="QWD16" s="438"/>
      <c r="QWE16" s="438"/>
      <c r="QWF16" s="438"/>
      <c r="QWG16" s="438"/>
      <c r="QWH16" s="438"/>
      <c r="QWI16" s="438"/>
      <c r="QWJ16" s="438"/>
      <c r="QWK16" s="438"/>
      <c r="QWL16" s="438"/>
      <c r="QWM16" s="438"/>
      <c r="QWN16" s="438"/>
      <c r="QWO16" s="438"/>
      <c r="QWP16" s="438"/>
      <c r="QWQ16" s="438"/>
      <c r="QWR16" s="438"/>
      <c r="QWS16" s="438"/>
      <c r="QWT16" s="438"/>
      <c r="QWU16" s="438"/>
      <c r="QWV16" s="438"/>
      <c r="QWW16" s="438"/>
      <c r="QWX16" s="438"/>
      <c r="QWY16" s="438"/>
      <c r="QWZ16" s="438"/>
      <c r="QXA16" s="438"/>
      <c r="QXB16" s="438"/>
      <c r="QXC16" s="438"/>
      <c r="QXD16" s="438"/>
      <c r="QXE16" s="438"/>
      <c r="QXF16" s="438"/>
      <c r="QXG16" s="438"/>
      <c r="QXH16" s="438"/>
      <c r="QXI16" s="438"/>
      <c r="QXJ16" s="438"/>
      <c r="QXK16" s="438"/>
      <c r="QXL16" s="438"/>
      <c r="QXM16" s="438"/>
      <c r="QXN16" s="438"/>
      <c r="QXO16" s="438"/>
      <c r="QXP16" s="438"/>
      <c r="QXQ16" s="438"/>
      <c r="QXR16" s="438"/>
      <c r="QXS16" s="438"/>
      <c r="QXT16" s="438"/>
      <c r="QXU16" s="438"/>
      <c r="QXV16" s="438"/>
      <c r="QXW16" s="438"/>
      <c r="QXX16" s="438"/>
      <c r="QXY16" s="438"/>
      <c r="QXZ16" s="438"/>
      <c r="QYA16" s="438"/>
      <c r="QYB16" s="438"/>
      <c r="QYC16" s="438"/>
      <c r="QYD16" s="438"/>
      <c r="QYE16" s="438"/>
      <c r="QYF16" s="438"/>
      <c r="QYG16" s="438"/>
      <c r="QYH16" s="438"/>
      <c r="QYI16" s="438"/>
      <c r="QYJ16" s="438"/>
      <c r="QYK16" s="438"/>
      <c r="QYL16" s="438"/>
      <c r="QYM16" s="438"/>
      <c r="QYN16" s="438"/>
      <c r="QYO16" s="438"/>
      <c r="QYP16" s="438"/>
      <c r="QYQ16" s="438"/>
      <c r="QYR16" s="438"/>
      <c r="QYS16" s="438"/>
      <c r="QYT16" s="438"/>
      <c r="QYU16" s="438"/>
      <c r="QYV16" s="438"/>
      <c r="QYW16" s="438"/>
      <c r="QYX16" s="438"/>
      <c r="QYY16" s="438"/>
      <c r="QYZ16" s="438"/>
      <c r="QZA16" s="438"/>
      <c r="QZB16" s="438"/>
      <c r="QZC16" s="438"/>
      <c r="QZD16" s="438"/>
      <c r="QZE16" s="438"/>
      <c r="QZF16" s="438"/>
      <c r="QZG16" s="438"/>
      <c r="QZH16" s="438"/>
      <c r="QZI16" s="438"/>
      <c r="QZJ16" s="438"/>
      <c r="QZK16" s="438"/>
      <c r="QZL16" s="438"/>
      <c r="QZM16" s="438"/>
      <c r="QZN16" s="438"/>
      <c r="QZO16" s="438"/>
      <c r="QZP16" s="438"/>
      <c r="QZQ16" s="438"/>
      <c r="QZR16" s="438"/>
      <c r="QZS16" s="438"/>
      <c r="QZT16" s="438"/>
      <c r="QZU16" s="438"/>
      <c r="QZV16" s="438"/>
      <c r="QZW16" s="438"/>
      <c r="QZX16" s="438"/>
      <c r="QZY16" s="438"/>
      <c r="QZZ16" s="438"/>
      <c r="RAA16" s="438"/>
      <c r="RAB16" s="438"/>
      <c r="RAC16" s="438"/>
      <c r="RAD16" s="438"/>
      <c r="RAE16" s="438"/>
      <c r="RAF16" s="438"/>
      <c r="RAG16" s="438"/>
      <c r="RAH16" s="438"/>
      <c r="RAI16" s="438"/>
      <c r="RAJ16" s="438"/>
      <c r="RAK16" s="438"/>
      <c r="RAL16" s="438"/>
      <c r="RAM16" s="438"/>
      <c r="RAN16" s="438"/>
      <c r="RAO16" s="438"/>
      <c r="RAP16" s="438"/>
      <c r="RAQ16" s="438"/>
      <c r="RAR16" s="438"/>
      <c r="RAS16" s="438"/>
      <c r="RAT16" s="438"/>
      <c r="RAU16" s="438"/>
      <c r="RAV16" s="438"/>
      <c r="RAW16" s="438"/>
      <c r="RAX16" s="438"/>
      <c r="RAY16" s="438"/>
      <c r="RAZ16" s="438"/>
      <c r="RBA16" s="438"/>
      <c r="RBB16" s="438"/>
      <c r="RBC16" s="438"/>
      <c r="RBD16" s="438"/>
      <c r="RBE16" s="438"/>
      <c r="RBF16" s="438"/>
      <c r="RBG16" s="438"/>
      <c r="RBH16" s="438"/>
      <c r="RBI16" s="438"/>
      <c r="RBJ16" s="438"/>
      <c r="RBK16" s="438"/>
      <c r="RBL16" s="438"/>
      <c r="RBM16" s="438"/>
      <c r="RBN16" s="438"/>
      <c r="RBO16" s="438"/>
      <c r="RBP16" s="438"/>
      <c r="RBQ16" s="438"/>
      <c r="RBR16" s="438"/>
      <c r="RBS16" s="438"/>
      <c r="RBT16" s="438"/>
      <c r="RBU16" s="438"/>
      <c r="RBV16" s="438"/>
      <c r="RBW16" s="438"/>
      <c r="RBX16" s="438"/>
      <c r="RBY16" s="438"/>
      <c r="RBZ16" s="438"/>
      <c r="RCA16" s="438"/>
      <c r="RCB16" s="438"/>
      <c r="RCC16" s="438"/>
      <c r="RCD16" s="438"/>
      <c r="RCE16" s="438"/>
      <c r="RCF16" s="438"/>
      <c r="RCG16" s="438"/>
      <c r="RCH16" s="438"/>
      <c r="RCI16" s="438"/>
      <c r="RCJ16" s="438"/>
      <c r="RCK16" s="438"/>
      <c r="RCL16" s="438"/>
      <c r="RCM16" s="438"/>
      <c r="RCN16" s="438"/>
      <c r="RCO16" s="438"/>
      <c r="RCP16" s="438"/>
      <c r="RCQ16" s="438"/>
      <c r="RCR16" s="438"/>
      <c r="RCS16" s="438"/>
      <c r="RCT16" s="438"/>
      <c r="RCU16" s="438"/>
      <c r="RCV16" s="438"/>
      <c r="RCW16" s="438"/>
      <c r="RCX16" s="438"/>
      <c r="RCY16" s="438"/>
      <c r="RCZ16" s="438"/>
      <c r="RDA16" s="438"/>
      <c r="RDB16" s="438"/>
      <c r="RDC16" s="438"/>
      <c r="RDD16" s="438"/>
      <c r="RDE16" s="438"/>
      <c r="RDF16" s="438"/>
      <c r="RDG16" s="438"/>
      <c r="RDH16" s="438"/>
      <c r="RDI16" s="438"/>
      <c r="RDJ16" s="438"/>
      <c r="RDK16" s="438"/>
      <c r="RDL16" s="438"/>
      <c r="RDM16" s="438"/>
      <c r="RDN16" s="438"/>
      <c r="RDO16" s="438"/>
      <c r="RDP16" s="438"/>
      <c r="RDQ16" s="438"/>
      <c r="RDR16" s="438"/>
      <c r="RDS16" s="438"/>
      <c r="RDT16" s="438"/>
      <c r="RDU16" s="438"/>
      <c r="RDV16" s="438"/>
      <c r="RDW16" s="438"/>
      <c r="RDX16" s="438"/>
      <c r="RDY16" s="438"/>
      <c r="RDZ16" s="438"/>
      <c r="REA16" s="438"/>
      <c r="REB16" s="438"/>
      <c r="REC16" s="438"/>
      <c r="RED16" s="438"/>
      <c r="REE16" s="438"/>
      <c r="REF16" s="438"/>
      <c r="REG16" s="438"/>
      <c r="REH16" s="438"/>
      <c r="REI16" s="438"/>
      <c r="REJ16" s="438"/>
      <c r="REK16" s="438"/>
      <c r="REL16" s="438"/>
      <c r="REM16" s="438"/>
      <c r="REN16" s="438"/>
      <c r="REO16" s="438"/>
      <c r="REP16" s="438"/>
      <c r="REQ16" s="438"/>
      <c r="RER16" s="438"/>
      <c r="RES16" s="438"/>
      <c r="RET16" s="438"/>
      <c r="REU16" s="438"/>
      <c r="REV16" s="438"/>
      <c r="REW16" s="438"/>
      <c r="REX16" s="438"/>
      <c r="REY16" s="438"/>
      <c r="REZ16" s="438"/>
      <c r="RFA16" s="438"/>
      <c r="RFB16" s="438"/>
      <c r="RFC16" s="438"/>
      <c r="RFD16" s="438"/>
      <c r="RFE16" s="438"/>
      <c r="RFF16" s="438"/>
      <c r="RFG16" s="438"/>
      <c r="RFH16" s="438"/>
      <c r="RFI16" s="438"/>
      <c r="RFJ16" s="438"/>
      <c r="RFK16" s="438"/>
      <c r="RFL16" s="438"/>
      <c r="RFM16" s="438"/>
      <c r="RFN16" s="438"/>
      <c r="RFO16" s="438"/>
      <c r="RFP16" s="438"/>
      <c r="RFQ16" s="438"/>
      <c r="RFR16" s="438"/>
      <c r="RFS16" s="438"/>
      <c r="RFT16" s="438"/>
      <c r="RFU16" s="438"/>
      <c r="RFV16" s="438"/>
      <c r="RFW16" s="438"/>
      <c r="RFX16" s="438"/>
      <c r="RFY16" s="438"/>
      <c r="RFZ16" s="438"/>
      <c r="RGA16" s="438"/>
      <c r="RGB16" s="438"/>
      <c r="RGC16" s="438"/>
      <c r="RGD16" s="438"/>
      <c r="RGE16" s="438"/>
      <c r="RGF16" s="438"/>
      <c r="RGG16" s="438"/>
      <c r="RGH16" s="438"/>
      <c r="RGI16" s="438"/>
      <c r="RGJ16" s="438"/>
      <c r="RGK16" s="438"/>
      <c r="RGL16" s="438"/>
      <c r="RGM16" s="438"/>
      <c r="RGN16" s="438"/>
      <c r="RGO16" s="438"/>
      <c r="RGP16" s="438"/>
      <c r="RGQ16" s="438"/>
      <c r="RGR16" s="438"/>
      <c r="RGS16" s="438"/>
      <c r="RGT16" s="438"/>
      <c r="RGU16" s="438"/>
      <c r="RGV16" s="438"/>
      <c r="RGW16" s="438"/>
      <c r="RGX16" s="438"/>
      <c r="RGY16" s="438"/>
      <c r="RGZ16" s="438"/>
      <c r="RHA16" s="438"/>
      <c r="RHB16" s="438"/>
      <c r="RHC16" s="438"/>
      <c r="RHD16" s="438"/>
      <c r="RHE16" s="438"/>
      <c r="RHF16" s="438"/>
      <c r="RHG16" s="438"/>
      <c r="RHH16" s="438"/>
      <c r="RHI16" s="438"/>
      <c r="RHJ16" s="438"/>
      <c r="RHK16" s="438"/>
      <c r="RHL16" s="438"/>
      <c r="RHM16" s="438"/>
      <c r="RHN16" s="438"/>
      <c r="RHO16" s="438"/>
      <c r="RHP16" s="438"/>
      <c r="RHQ16" s="438"/>
      <c r="RHR16" s="438"/>
      <c r="RHS16" s="438"/>
      <c r="RHT16" s="438"/>
      <c r="RHU16" s="438"/>
      <c r="RHV16" s="438"/>
      <c r="RHW16" s="438"/>
      <c r="RHX16" s="438"/>
      <c r="RHY16" s="438"/>
      <c r="RHZ16" s="438"/>
      <c r="RIA16" s="438"/>
      <c r="RIB16" s="438"/>
      <c r="RIC16" s="438"/>
      <c r="RID16" s="438"/>
      <c r="RIE16" s="438"/>
      <c r="RIF16" s="438"/>
      <c r="RIG16" s="438"/>
      <c r="RIH16" s="438"/>
      <c r="RII16" s="438"/>
      <c r="RIJ16" s="438"/>
      <c r="RIK16" s="438"/>
      <c r="RIL16" s="438"/>
      <c r="RIM16" s="438"/>
      <c r="RIN16" s="438"/>
      <c r="RIO16" s="438"/>
      <c r="RIP16" s="438"/>
      <c r="RIQ16" s="438"/>
      <c r="RIR16" s="438"/>
      <c r="RIS16" s="438"/>
      <c r="RIT16" s="438"/>
      <c r="RIU16" s="438"/>
      <c r="RIV16" s="438"/>
      <c r="RIW16" s="438"/>
      <c r="RIX16" s="438"/>
      <c r="RIY16" s="438"/>
      <c r="RIZ16" s="438"/>
      <c r="RJA16" s="438"/>
      <c r="RJB16" s="438"/>
      <c r="RJC16" s="438"/>
      <c r="RJD16" s="438"/>
      <c r="RJE16" s="438"/>
      <c r="RJF16" s="438"/>
      <c r="RJG16" s="438"/>
      <c r="RJH16" s="438"/>
      <c r="RJI16" s="438"/>
      <c r="RJJ16" s="438"/>
      <c r="RJK16" s="438"/>
      <c r="RJL16" s="438"/>
      <c r="RJM16" s="438"/>
      <c r="RJN16" s="438"/>
      <c r="RJO16" s="438"/>
      <c r="RJP16" s="438"/>
      <c r="RJQ16" s="438"/>
      <c r="RJR16" s="438"/>
      <c r="RJS16" s="438"/>
      <c r="RJT16" s="438"/>
      <c r="RJU16" s="438"/>
      <c r="RJV16" s="438"/>
      <c r="RJW16" s="438"/>
      <c r="RJX16" s="438"/>
      <c r="RJY16" s="438"/>
      <c r="RJZ16" s="438"/>
      <c r="RKA16" s="438"/>
      <c r="RKB16" s="438"/>
      <c r="RKC16" s="438"/>
      <c r="RKD16" s="438"/>
      <c r="RKE16" s="438"/>
      <c r="RKF16" s="438"/>
      <c r="RKG16" s="438"/>
      <c r="RKH16" s="438"/>
      <c r="RKI16" s="438"/>
      <c r="RKJ16" s="438"/>
      <c r="RKK16" s="438"/>
      <c r="RKL16" s="438"/>
      <c r="RKM16" s="438"/>
      <c r="RKN16" s="438"/>
      <c r="RKO16" s="438"/>
      <c r="RKP16" s="438"/>
      <c r="RKQ16" s="438"/>
      <c r="RKR16" s="438"/>
      <c r="RKS16" s="438"/>
      <c r="RKT16" s="438"/>
      <c r="RKU16" s="438"/>
      <c r="RKV16" s="438"/>
      <c r="RKW16" s="438"/>
      <c r="RKX16" s="438"/>
      <c r="RKY16" s="438"/>
      <c r="RKZ16" s="438"/>
      <c r="RLA16" s="438"/>
      <c r="RLB16" s="438"/>
      <c r="RLC16" s="438"/>
      <c r="RLD16" s="438"/>
      <c r="RLE16" s="438"/>
      <c r="RLF16" s="438"/>
      <c r="RLG16" s="438"/>
      <c r="RLH16" s="438"/>
      <c r="RLI16" s="438"/>
      <c r="RLJ16" s="438"/>
      <c r="RLK16" s="438"/>
      <c r="RLL16" s="438"/>
      <c r="RLM16" s="438"/>
      <c r="RLN16" s="438"/>
      <c r="RLO16" s="438"/>
      <c r="RLP16" s="438"/>
      <c r="RLQ16" s="438"/>
      <c r="RLR16" s="438"/>
      <c r="RLS16" s="438"/>
      <c r="RLT16" s="438"/>
      <c r="RLU16" s="438"/>
      <c r="RLV16" s="438"/>
      <c r="RLW16" s="438"/>
      <c r="RLX16" s="438"/>
      <c r="RLY16" s="438"/>
      <c r="RLZ16" s="438"/>
      <c r="RMA16" s="438"/>
      <c r="RMB16" s="438"/>
      <c r="RMC16" s="438"/>
      <c r="RMD16" s="438"/>
      <c r="RME16" s="438"/>
      <c r="RMF16" s="438"/>
      <c r="RMG16" s="438"/>
      <c r="RMH16" s="438"/>
      <c r="RMI16" s="438"/>
      <c r="RMJ16" s="438"/>
      <c r="RMK16" s="438"/>
      <c r="RML16" s="438"/>
      <c r="RMM16" s="438"/>
      <c r="RMN16" s="438"/>
      <c r="RMO16" s="438"/>
      <c r="RMP16" s="438"/>
      <c r="RMQ16" s="438"/>
      <c r="RMR16" s="438"/>
      <c r="RMS16" s="438"/>
      <c r="RMT16" s="438"/>
      <c r="RMU16" s="438"/>
      <c r="RMV16" s="438"/>
      <c r="RMW16" s="438"/>
      <c r="RMX16" s="438"/>
      <c r="RMY16" s="438"/>
      <c r="RMZ16" s="438"/>
      <c r="RNA16" s="438"/>
      <c r="RNB16" s="438"/>
      <c r="RNC16" s="438"/>
      <c r="RND16" s="438"/>
      <c r="RNE16" s="438"/>
      <c r="RNF16" s="438"/>
      <c r="RNG16" s="438"/>
      <c r="RNH16" s="438"/>
      <c r="RNI16" s="438"/>
      <c r="RNJ16" s="438"/>
      <c r="RNK16" s="438"/>
      <c r="RNL16" s="438"/>
      <c r="RNM16" s="438"/>
      <c r="RNN16" s="438"/>
      <c r="RNO16" s="438"/>
      <c r="RNP16" s="438"/>
      <c r="RNQ16" s="438"/>
      <c r="RNR16" s="438"/>
      <c r="RNS16" s="438"/>
      <c r="RNT16" s="438"/>
      <c r="RNU16" s="438"/>
      <c r="RNV16" s="438"/>
      <c r="RNW16" s="438"/>
      <c r="RNX16" s="438"/>
      <c r="RNY16" s="438"/>
      <c r="RNZ16" s="438"/>
      <c r="ROA16" s="438"/>
      <c r="ROB16" s="438"/>
      <c r="ROC16" s="438"/>
      <c r="ROD16" s="438"/>
      <c r="ROE16" s="438"/>
      <c r="ROF16" s="438"/>
      <c r="ROG16" s="438"/>
      <c r="ROH16" s="438"/>
      <c r="ROI16" s="438"/>
      <c r="ROJ16" s="438"/>
      <c r="ROK16" s="438"/>
      <c r="ROL16" s="438"/>
      <c r="ROM16" s="438"/>
      <c r="RON16" s="438"/>
      <c r="ROO16" s="438"/>
      <c r="ROP16" s="438"/>
      <c r="ROQ16" s="438"/>
      <c r="ROR16" s="438"/>
      <c r="ROS16" s="438"/>
      <c r="ROT16" s="438"/>
      <c r="ROU16" s="438"/>
      <c r="ROV16" s="438"/>
      <c r="ROW16" s="438"/>
      <c r="ROX16" s="438"/>
      <c r="ROY16" s="438"/>
      <c r="ROZ16" s="438"/>
      <c r="RPA16" s="438"/>
      <c r="RPB16" s="438"/>
      <c r="RPC16" s="438"/>
      <c r="RPD16" s="438"/>
      <c r="RPE16" s="438"/>
      <c r="RPF16" s="438"/>
      <c r="RPG16" s="438"/>
      <c r="RPH16" s="438"/>
      <c r="RPI16" s="438"/>
      <c r="RPJ16" s="438"/>
      <c r="RPK16" s="438"/>
      <c r="RPL16" s="438"/>
      <c r="RPM16" s="438"/>
      <c r="RPN16" s="438"/>
      <c r="RPO16" s="438"/>
      <c r="RPP16" s="438"/>
      <c r="RPQ16" s="438"/>
      <c r="RPR16" s="438"/>
      <c r="RPS16" s="438"/>
      <c r="RPT16" s="438"/>
      <c r="RPU16" s="438"/>
      <c r="RPV16" s="438"/>
      <c r="RPW16" s="438"/>
      <c r="RPX16" s="438"/>
      <c r="RPY16" s="438"/>
      <c r="RPZ16" s="438"/>
      <c r="RQA16" s="438"/>
      <c r="RQB16" s="438"/>
      <c r="RQC16" s="438"/>
      <c r="RQD16" s="438"/>
      <c r="RQE16" s="438"/>
      <c r="RQF16" s="438"/>
      <c r="RQG16" s="438"/>
      <c r="RQH16" s="438"/>
      <c r="RQI16" s="438"/>
      <c r="RQJ16" s="438"/>
      <c r="RQK16" s="438"/>
      <c r="RQL16" s="438"/>
      <c r="RQM16" s="438"/>
      <c r="RQN16" s="438"/>
      <c r="RQO16" s="438"/>
      <c r="RQP16" s="438"/>
      <c r="RQQ16" s="438"/>
      <c r="RQR16" s="438"/>
      <c r="RQS16" s="438"/>
      <c r="RQT16" s="438"/>
      <c r="RQU16" s="438"/>
      <c r="RQV16" s="438"/>
      <c r="RQW16" s="438"/>
      <c r="RQX16" s="438"/>
      <c r="RQY16" s="438"/>
      <c r="RQZ16" s="438"/>
      <c r="RRA16" s="438"/>
      <c r="RRB16" s="438"/>
      <c r="RRC16" s="438"/>
      <c r="RRD16" s="438"/>
      <c r="RRE16" s="438"/>
      <c r="RRF16" s="438"/>
      <c r="RRG16" s="438"/>
      <c r="RRH16" s="438"/>
      <c r="RRI16" s="438"/>
      <c r="RRJ16" s="438"/>
      <c r="RRK16" s="438"/>
      <c r="RRL16" s="438"/>
      <c r="RRM16" s="438"/>
      <c r="RRN16" s="438"/>
      <c r="RRO16" s="438"/>
      <c r="RRP16" s="438"/>
      <c r="RRQ16" s="438"/>
      <c r="RRR16" s="438"/>
      <c r="RRS16" s="438"/>
      <c r="RRT16" s="438"/>
      <c r="RRU16" s="438"/>
      <c r="RRV16" s="438"/>
      <c r="RRW16" s="438"/>
      <c r="RRX16" s="438"/>
      <c r="RRY16" s="438"/>
      <c r="RRZ16" s="438"/>
      <c r="RSA16" s="438"/>
      <c r="RSB16" s="438"/>
      <c r="RSC16" s="438"/>
      <c r="RSD16" s="438"/>
      <c r="RSE16" s="438"/>
      <c r="RSF16" s="438"/>
      <c r="RSG16" s="438"/>
      <c r="RSH16" s="438"/>
      <c r="RSI16" s="438"/>
      <c r="RSJ16" s="438"/>
      <c r="RSK16" s="438"/>
      <c r="RSL16" s="438"/>
      <c r="RSM16" s="438"/>
      <c r="RSN16" s="438"/>
      <c r="RSO16" s="438"/>
      <c r="RSP16" s="438"/>
      <c r="RSQ16" s="438"/>
      <c r="RSR16" s="438"/>
      <c r="RSS16" s="438"/>
      <c r="RST16" s="438"/>
      <c r="RSU16" s="438"/>
      <c r="RSV16" s="438"/>
      <c r="RSW16" s="438"/>
      <c r="RSX16" s="438"/>
      <c r="RSY16" s="438"/>
      <c r="RSZ16" s="438"/>
      <c r="RTA16" s="438"/>
      <c r="RTB16" s="438"/>
      <c r="RTC16" s="438"/>
      <c r="RTD16" s="438"/>
      <c r="RTE16" s="438"/>
      <c r="RTF16" s="438"/>
      <c r="RTG16" s="438"/>
      <c r="RTH16" s="438"/>
      <c r="RTI16" s="438"/>
      <c r="RTJ16" s="438"/>
      <c r="RTK16" s="438"/>
      <c r="RTL16" s="438"/>
      <c r="RTM16" s="438"/>
      <c r="RTN16" s="438"/>
      <c r="RTO16" s="438"/>
      <c r="RTP16" s="438"/>
      <c r="RTQ16" s="438"/>
      <c r="RTR16" s="438"/>
      <c r="RTS16" s="438"/>
      <c r="RTT16" s="438"/>
      <c r="RTU16" s="438"/>
      <c r="RTV16" s="438"/>
      <c r="RTW16" s="438"/>
      <c r="RTX16" s="438"/>
      <c r="RTY16" s="438"/>
      <c r="RTZ16" s="438"/>
      <c r="RUA16" s="438"/>
      <c r="RUB16" s="438"/>
      <c r="RUC16" s="438"/>
      <c r="RUD16" s="438"/>
      <c r="RUE16" s="438"/>
      <c r="RUF16" s="438"/>
      <c r="RUG16" s="438"/>
      <c r="RUH16" s="438"/>
      <c r="RUI16" s="438"/>
      <c r="RUJ16" s="438"/>
      <c r="RUK16" s="438"/>
      <c r="RUL16" s="438"/>
      <c r="RUM16" s="438"/>
      <c r="RUN16" s="438"/>
      <c r="RUO16" s="438"/>
      <c r="RUP16" s="438"/>
      <c r="RUQ16" s="438"/>
      <c r="RUR16" s="438"/>
      <c r="RUS16" s="438"/>
      <c r="RUT16" s="438"/>
      <c r="RUU16" s="438"/>
      <c r="RUV16" s="438"/>
      <c r="RUW16" s="438"/>
      <c r="RUX16" s="438"/>
      <c r="RUY16" s="438"/>
      <c r="RUZ16" s="438"/>
      <c r="RVA16" s="438"/>
      <c r="RVB16" s="438"/>
      <c r="RVC16" s="438"/>
      <c r="RVD16" s="438"/>
      <c r="RVE16" s="438"/>
      <c r="RVF16" s="438"/>
      <c r="RVG16" s="438"/>
      <c r="RVH16" s="438"/>
      <c r="RVI16" s="438"/>
      <c r="RVJ16" s="438"/>
      <c r="RVK16" s="438"/>
      <c r="RVL16" s="438"/>
      <c r="RVM16" s="438"/>
      <c r="RVN16" s="438"/>
      <c r="RVO16" s="438"/>
      <c r="RVP16" s="438"/>
      <c r="RVQ16" s="438"/>
      <c r="RVR16" s="438"/>
      <c r="RVS16" s="438"/>
      <c r="RVT16" s="438"/>
      <c r="RVU16" s="438"/>
      <c r="RVV16" s="438"/>
      <c r="RVW16" s="438"/>
      <c r="RVX16" s="438"/>
      <c r="RVY16" s="438"/>
      <c r="RVZ16" s="438"/>
      <c r="RWA16" s="438"/>
      <c r="RWB16" s="438"/>
      <c r="RWC16" s="438"/>
      <c r="RWD16" s="438"/>
      <c r="RWE16" s="438"/>
      <c r="RWF16" s="438"/>
      <c r="RWG16" s="438"/>
      <c r="RWH16" s="438"/>
      <c r="RWI16" s="438"/>
      <c r="RWJ16" s="438"/>
      <c r="RWK16" s="438"/>
      <c r="RWL16" s="438"/>
      <c r="RWM16" s="438"/>
      <c r="RWN16" s="438"/>
      <c r="RWO16" s="438"/>
      <c r="RWP16" s="438"/>
      <c r="RWQ16" s="438"/>
      <c r="RWR16" s="438"/>
      <c r="RWS16" s="438"/>
      <c r="RWT16" s="438"/>
      <c r="RWU16" s="438"/>
      <c r="RWV16" s="438"/>
      <c r="RWW16" s="438"/>
      <c r="RWX16" s="438"/>
      <c r="RWY16" s="438"/>
      <c r="RWZ16" s="438"/>
      <c r="RXA16" s="438"/>
      <c r="RXB16" s="438"/>
      <c r="RXC16" s="438"/>
      <c r="RXD16" s="438"/>
      <c r="RXE16" s="438"/>
      <c r="RXF16" s="438"/>
      <c r="RXG16" s="438"/>
      <c r="RXH16" s="438"/>
      <c r="RXI16" s="438"/>
      <c r="RXJ16" s="438"/>
      <c r="RXK16" s="438"/>
      <c r="RXL16" s="438"/>
      <c r="RXM16" s="438"/>
      <c r="RXN16" s="438"/>
      <c r="RXO16" s="438"/>
      <c r="RXP16" s="438"/>
      <c r="RXQ16" s="438"/>
      <c r="RXR16" s="438"/>
      <c r="RXS16" s="438"/>
      <c r="RXT16" s="438"/>
      <c r="RXU16" s="438"/>
      <c r="RXV16" s="438"/>
      <c r="RXW16" s="438"/>
      <c r="RXX16" s="438"/>
      <c r="RXY16" s="438"/>
      <c r="RXZ16" s="438"/>
      <c r="RYA16" s="438"/>
      <c r="RYB16" s="438"/>
      <c r="RYC16" s="438"/>
      <c r="RYD16" s="438"/>
      <c r="RYE16" s="438"/>
      <c r="RYF16" s="438"/>
      <c r="RYG16" s="438"/>
      <c r="RYH16" s="438"/>
      <c r="RYI16" s="438"/>
      <c r="RYJ16" s="438"/>
      <c r="RYK16" s="438"/>
      <c r="RYL16" s="438"/>
      <c r="RYM16" s="438"/>
      <c r="RYN16" s="438"/>
      <c r="RYO16" s="438"/>
      <c r="RYP16" s="438"/>
      <c r="RYQ16" s="438"/>
      <c r="RYR16" s="438"/>
      <c r="RYS16" s="438"/>
      <c r="RYT16" s="438"/>
      <c r="RYU16" s="438"/>
      <c r="RYV16" s="438"/>
      <c r="RYW16" s="438"/>
      <c r="RYX16" s="438"/>
      <c r="RYY16" s="438"/>
      <c r="RYZ16" s="438"/>
      <c r="RZA16" s="438"/>
      <c r="RZB16" s="438"/>
      <c r="RZC16" s="438"/>
      <c r="RZD16" s="438"/>
      <c r="RZE16" s="438"/>
      <c r="RZF16" s="438"/>
      <c r="RZG16" s="438"/>
      <c r="RZH16" s="438"/>
      <c r="RZI16" s="438"/>
      <c r="RZJ16" s="438"/>
      <c r="RZK16" s="438"/>
      <c r="RZL16" s="438"/>
      <c r="RZM16" s="438"/>
      <c r="RZN16" s="438"/>
      <c r="RZO16" s="438"/>
      <c r="RZP16" s="438"/>
      <c r="RZQ16" s="438"/>
      <c r="RZR16" s="438"/>
      <c r="RZS16" s="438"/>
      <c r="RZT16" s="438"/>
      <c r="RZU16" s="438"/>
      <c r="RZV16" s="438"/>
      <c r="RZW16" s="438"/>
      <c r="RZX16" s="438"/>
      <c r="RZY16" s="438"/>
      <c r="RZZ16" s="438"/>
      <c r="SAA16" s="438"/>
      <c r="SAB16" s="438"/>
      <c r="SAC16" s="438"/>
      <c r="SAD16" s="438"/>
      <c r="SAE16" s="438"/>
      <c r="SAF16" s="438"/>
      <c r="SAG16" s="438"/>
      <c r="SAH16" s="438"/>
      <c r="SAI16" s="438"/>
      <c r="SAJ16" s="438"/>
      <c r="SAK16" s="438"/>
      <c r="SAL16" s="438"/>
      <c r="SAM16" s="438"/>
      <c r="SAN16" s="438"/>
      <c r="SAO16" s="438"/>
      <c r="SAP16" s="438"/>
      <c r="SAQ16" s="438"/>
      <c r="SAR16" s="438"/>
      <c r="SAS16" s="438"/>
      <c r="SAT16" s="438"/>
      <c r="SAU16" s="438"/>
      <c r="SAV16" s="438"/>
      <c r="SAW16" s="438"/>
      <c r="SAX16" s="438"/>
      <c r="SAY16" s="438"/>
      <c r="SAZ16" s="438"/>
      <c r="SBA16" s="438"/>
      <c r="SBB16" s="438"/>
      <c r="SBC16" s="438"/>
      <c r="SBD16" s="438"/>
      <c r="SBE16" s="438"/>
      <c r="SBF16" s="438"/>
      <c r="SBG16" s="438"/>
      <c r="SBH16" s="438"/>
      <c r="SBI16" s="438"/>
      <c r="SBJ16" s="438"/>
      <c r="SBK16" s="438"/>
      <c r="SBL16" s="438"/>
      <c r="SBM16" s="438"/>
      <c r="SBN16" s="438"/>
      <c r="SBO16" s="438"/>
      <c r="SBP16" s="438"/>
      <c r="SBQ16" s="438"/>
      <c r="SBR16" s="438"/>
      <c r="SBS16" s="438"/>
      <c r="SBT16" s="438"/>
      <c r="SBU16" s="438"/>
      <c r="SBV16" s="438"/>
      <c r="SBW16" s="438"/>
      <c r="SBX16" s="438"/>
      <c r="SBY16" s="438"/>
      <c r="SBZ16" s="438"/>
      <c r="SCA16" s="438"/>
      <c r="SCB16" s="438"/>
      <c r="SCC16" s="438"/>
      <c r="SCD16" s="438"/>
      <c r="SCE16" s="438"/>
      <c r="SCF16" s="438"/>
      <c r="SCG16" s="438"/>
      <c r="SCH16" s="438"/>
      <c r="SCI16" s="438"/>
      <c r="SCJ16" s="438"/>
      <c r="SCK16" s="438"/>
      <c r="SCL16" s="438"/>
      <c r="SCM16" s="438"/>
      <c r="SCN16" s="438"/>
      <c r="SCO16" s="438"/>
      <c r="SCP16" s="438"/>
      <c r="SCQ16" s="438"/>
      <c r="SCR16" s="438"/>
      <c r="SCS16" s="438"/>
      <c r="SCT16" s="438"/>
      <c r="SCU16" s="438"/>
      <c r="SCV16" s="438"/>
      <c r="SCW16" s="438"/>
      <c r="SCX16" s="438"/>
      <c r="SCY16" s="438"/>
      <c r="SCZ16" s="438"/>
      <c r="SDA16" s="438"/>
      <c r="SDB16" s="438"/>
      <c r="SDC16" s="438"/>
      <c r="SDD16" s="438"/>
      <c r="SDE16" s="438"/>
      <c r="SDF16" s="438"/>
      <c r="SDG16" s="438"/>
      <c r="SDH16" s="438"/>
      <c r="SDI16" s="438"/>
      <c r="SDJ16" s="438"/>
      <c r="SDK16" s="438"/>
      <c r="SDL16" s="438"/>
      <c r="SDM16" s="438"/>
      <c r="SDN16" s="438"/>
      <c r="SDO16" s="438"/>
      <c r="SDP16" s="438"/>
      <c r="SDQ16" s="438"/>
      <c r="SDR16" s="438"/>
      <c r="SDS16" s="438"/>
      <c r="SDT16" s="438"/>
      <c r="SDU16" s="438"/>
      <c r="SDV16" s="438"/>
      <c r="SDW16" s="438"/>
      <c r="SDX16" s="438"/>
      <c r="SDY16" s="438"/>
      <c r="SDZ16" s="438"/>
      <c r="SEA16" s="438"/>
      <c r="SEB16" s="438"/>
      <c r="SEC16" s="438"/>
      <c r="SED16" s="438"/>
      <c r="SEE16" s="438"/>
      <c r="SEF16" s="438"/>
      <c r="SEG16" s="438"/>
      <c r="SEH16" s="438"/>
      <c r="SEI16" s="438"/>
      <c r="SEJ16" s="438"/>
      <c r="SEK16" s="438"/>
      <c r="SEL16" s="438"/>
      <c r="SEM16" s="438"/>
      <c r="SEN16" s="438"/>
      <c r="SEO16" s="438"/>
      <c r="SEP16" s="438"/>
      <c r="SEQ16" s="438"/>
      <c r="SER16" s="438"/>
      <c r="SES16" s="438"/>
      <c r="SET16" s="438"/>
      <c r="SEU16" s="438"/>
      <c r="SEV16" s="438"/>
      <c r="SEW16" s="438"/>
      <c r="SEX16" s="438"/>
      <c r="SEY16" s="438"/>
      <c r="SEZ16" s="438"/>
      <c r="SFA16" s="438"/>
      <c r="SFB16" s="438"/>
      <c r="SFC16" s="438"/>
      <c r="SFD16" s="438"/>
      <c r="SFE16" s="438"/>
      <c r="SFF16" s="438"/>
      <c r="SFG16" s="438"/>
      <c r="SFH16" s="438"/>
      <c r="SFI16" s="438"/>
      <c r="SFJ16" s="438"/>
      <c r="SFK16" s="438"/>
      <c r="SFL16" s="438"/>
      <c r="SFM16" s="438"/>
      <c r="SFN16" s="438"/>
      <c r="SFO16" s="438"/>
      <c r="SFP16" s="438"/>
      <c r="SFQ16" s="438"/>
      <c r="SFR16" s="438"/>
      <c r="SFS16" s="438"/>
      <c r="SFT16" s="438"/>
      <c r="SFU16" s="438"/>
      <c r="SFV16" s="438"/>
      <c r="SFW16" s="438"/>
      <c r="SFX16" s="438"/>
      <c r="SFY16" s="438"/>
      <c r="SFZ16" s="438"/>
      <c r="SGA16" s="438"/>
      <c r="SGB16" s="438"/>
      <c r="SGC16" s="438"/>
      <c r="SGD16" s="438"/>
      <c r="SGE16" s="438"/>
      <c r="SGF16" s="438"/>
      <c r="SGG16" s="438"/>
      <c r="SGH16" s="438"/>
      <c r="SGI16" s="438"/>
      <c r="SGJ16" s="438"/>
      <c r="SGK16" s="438"/>
      <c r="SGL16" s="438"/>
      <c r="SGM16" s="438"/>
      <c r="SGN16" s="438"/>
      <c r="SGO16" s="438"/>
      <c r="SGP16" s="438"/>
      <c r="SGQ16" s="438"/>
      <c r="SGR16" s="438"/>
      <c r="SGS16" s="438"/>
      <c r="SGT16" s="438"/>
      <c r="SGU16" s="438"/>
      <c r="SGV16" s="438"/>
      <c r="SGW16" s="438"/>
      <c r="SGX16" s="438"/>
      <c r="SGY16" s="438"/>
      <c r="SGZ16" s="438"/>
      <c r="SHA16" s="438"/>
      <c r="SHB16" s="438"/>
      <c r="SHC16" s="438"/>
      <c r="SHD16" s="438"/>
      <c r="SHE16" s="438"/>
      <c r="SHF16" s="438"/>
      <c r="SHG16" s="438"/>
      <c r="SHH16" s="438"/>
      <c r="SHI16" s="438"/>
      <c r="SHJ16" s="438"/>
      <c r="SHK16" s="438"/>
      <c r="SHL16" s="438"/>
      <c r="SHM16" s="438"/>
      <c r="SHN16" s="438"/>
      <c r="SHO16" s="438"/>
      <c r="SHP16" s="438"/>
      <c r="SHQ16" s="438"/>
      <c r="SHR16" s="438"/>
      <c r="SHS16" s="438"/>
      <c r="SHT16" s="438"/>
      <c r="SHU16" s="438"/>
      <c r="SHV16" s="438"/>
      <c r="SHW16" s="438"/>
      <c r="SHX16" s="438"/>
      <c r="SHY16" s="438"/>
      <c r="SHZ16" s="438"/>
      <c r="SIA16" s="438"/>
      <c r="SIB16" s="438"/>
      <c r="SIC16" s="438"/>
      <c r="SID16" s="438"/>
      <c r="SIE16" s="438"/>
      <c r="SIF16" s="438"/>
      <c r="SIG16" s="438"/>
      <c r="SIH16" s="438"/>
      <c r="SII16" s="438"/>
      <c r="SIJ16" s="438"/>
      <c r="SIK16" s="438"/>
      <c r="SIL16" s="438"/>
      <c r="SIM16" s="438"/>
      <c r="SIN16" s="438"/>
      <c r="SIO16" s="438"/>
      <c r="SIP16" s="438"/>
      <c r="SIQ16" s="438"/>
      <c r="SIR16" s="438"/>
      <c r="SIS16" s="438"/>
      <c r="SIT16" s="438"/>
      <c r="SIU16" s="438"/>
      <c r="SIV16" s="438"/>
      <c r="SIW16" s="438"/>
      <c r="SIX16" s="438"/>
      <c r="SIY16" s="438"/>
      <c r="SIZ16" s="438"/>
      <c r="SJA16" s="438"/>
      <c r="SJB16" s="438"/>
      <c r="SJC16" s="438"/>
      <c r="SJD16" s="438"/>
      <c r="SJE16" s="438"/>
      <c r="SJF16" s="438"/>
      <c r="SJG16" s="438"/>
      <c r="SJH16" s="438"/>
      <c r="SJI16" s="438"/>
      <c r="SJJ16" s="438"/>
      <c r="SJK16" s="438"/>
      <c r="SJL16" s="438"/>
      <c r="SJM16" s="438"/>
      <c r="SJN16" s="438"/>
      <c r="SJO16" s="438"/>
      <c r="SJP16" s="438"/>
      <c r="SJQ16" s="438"/>
      <c r="SJR16" s="438"/>
      <c r="SJS16" s="438"/>
      <c r="SJT16" s="438"/>
      <c r="SJU16" s="438"/>
      <c r="SJV16" s="438"/>
      <c r="SJW16" s="438"/>
      <c r="SJX16" s="438"/>
      <c r="SJY16" s="438"/>
      <c r="SJZ16" s="438"/>
      <c r="SKA16" s="438"/>
      <c r="SKB16" s="438"/>
      <c r="SKC16" s="438"/>
      <c r="SKD16" s="438"/>
      <c r="SKE16" s="438"/>
      <c r="SKF16" s="438"/>
      <c r="SKG16" s="438"/>
      <c r="SKH16" s="438"/>
      <c r="SKI16" s="438"/>
      <c r="SKJ16" s="438"/>
      <c r="SKK16" s="438"/>
      <c r="SKL16" s="438"/>
      <c r="SKM16" s="438"/>
      <c r="SKN16" s="438"/>
      <c r="SKO16" s="438"/>
      <c r="SKP16" s="438"/>
      <c r="SKQ16" s="438"/>
      <c r="SKR16" s="438"/>
      <c r="SKS16" s="438"/>
      <c r="SKT16" s="438"/>
      <c r="SKU16" s="438"/>
      <c r="SKV16" s="438"/>
      <c r="SKW16" s="438"/>
      <c r="SKX16" s="438"/>
      <c r="SKY16" s="438"/>
      <c r="SKZ16" s="438"/>
      <c r="SLA16" s="438"/>
      <c r="SLB16" s="438"/>
      <c r="SLC16" s="438"/>
      <c r="SLD16" s="438"/>
      <c r="SLE16" s="438"/>
      <c r="SLF16" s="438"/>
      <c r="SLG16" s="438"/>
      <c r="SLH16" s="438"/>
      <c r="SLI16" s="438"/>
      <c r="SLJ16" s="438"/>
      <c r="SLK16" s="438"/>
      <c r="SLL16" s="438"/>
      <c r="SLM16" s="438"/>
      <c r="SLN16" s="438"/>
      <c r="SLO16" s="438"/>
      <c r="SLP16" s="438"/>
      <c r="SLQ16" s="438"/>
      <c r="SLR16" s="438"/>
      <c r="SLS16" s="438"/>
      <c r="SLT16" s="438"/>
      <c r="SLU16" s="438"/>
      <c r="SLV16" s="438"/>
      <c r="SLW16" s="438"/>
      <c r="SLX16" s="438"/>
      <c r="SLY16" s="438"/>
      <c r="SLZ16" s="438"/>
      <c r="SMA16" s="438"/>
      <c r="SMB16" s="438"/>
      <c r="SMC16" s="438"/>
      <c r="SMD16" s="438"/>
      <c r="SME16" s="438"/>
      <c r="SMF16" s="438"/>
      <c r="SMG16" s="438"/>
      <c r="SMH16" s="438"/>
      <c r="SMI16" s="438"/>
      <c r="SMJ16" s="438"/>
      <c r="SMK16" s="438"/>
      <c r="SML16" s="438"/>
      <c r="SMM16" s="438"/>
      <c r="SMN16" s="438"/>
      <c r="SMO16" s="438"/>
      <c r="SMP16" s="438"/>
      <c r="SMQ16" s="438"/>
      <c r="SMR16" s="438"/>
      <c r="SMS16" s="438"/>
      <c r="SMT16" s="438"/>
      <c r="SMU16" s="438"/>
      <c r="SMV16" s="438"/>
      <c r="SMW16" s="438"/>
      <c r="SMX16" s="438"/>
      <c r="SMY16" s="438"/>
      <c r="SMZ16" s="438"/>
      <c r="SNA16" s="438"/>
      <c r="SNB16" s="438"/>
      <c r="SNC16" s="438"/>
      <c r="SND16" s="438"/>
      <c r="SNE16" s="438"/>
      <c r="SNF16" s="438"/>
      <c r="SNG16" s="438"/>
      <c r="SNH16" s="438"/>
      <c r="SNI16" s="438"/>
      <c r="SNJ16" s="438"/>
      <c r="SNK16" s="438"/>
      <c r="SNL16" s="438"/>
      <c r="SNM16" s="438"/>
      <c r="SNN16" s="438"/>
      <c r="SNO16" s="438"/>
      <c r="SNP16" s="438"/>
      <c r="SNQ16" s="438"/>
      <c r="SNR16" s="438"/>
      <c r="SNS16" s="438"/>
      <c r="SNT16" s="438"/>
      <c r="SNU16" s="438"/>
      <c r="SNV16" s="438"/>
      <c r="SNW16" s="438"/>
      <c r="SNX16" s="438"/>
      <c r="SNY16" s="438"/>
      <c r="SNZ16" s="438"/>
      <c r="SOA16" s="438"/>
      <c r="SOB16" s="438"/>
      <c r="SOC16" s="438"/>
      <c r="SOD16" s="438"/>
      <c r="SOE16" s="438"/>
      <c r="SOF16" s="438"/>
      <c r="SOG16" s="438"/>
      <c r="SOH16" s="438"/>
      <c r="SOI16" s="438"/>
      <c r="SOJ16" s="438"/>
      <c r="SOK16" s="438"/>
      <c r="SOL16" s="438"/>
      <c r="SOM16" s="438"/>
      <c r="SON16" s="438"/>
      <c r="SOO16" s="438"/>
      <c r="SOP16" s="438"/>
      <c r="SOQ16" s="438"/>
      <c r="SOR16" s="438"/>
      <c r="SOS16" s="438"/>
      <c r="SOT16" s="438"/>
      <c r="SOU16" s="438"/>
      <c r="SOV16" s="438"/>
      <c r="SOW16" s="438"/>
      <c r="SOX16" s="438"/>
      <c r="SOY16" s="438"/>
      <c r="SOZ16" s="438"/>
      <c r="SPA16" s="438"/>
      <c r="SPB16" s="438"/>
      <c r="SPC16" s="438"/>
      <c r="SPD16" s="438"/>
      <c r="SPE16" s="438"/>
      <c r="SPF16" s="438"/>
      <c r="SPG16" s="438"/>
      <c r="SPH16" s="438"/>
      <c r="SPI16" s="438"/>
      <c r="SPJ16" s="438"/>
      <c r="SPK16" s="438"/>
      <c r="SPL16" s="438"/>
      <c r="SPM16" s="438"/>
      <c r="SPN16" s="438"/>
      <c r="SPO16" s="438"/>
      <c r="SPP16" s="438"/>
      <c r="SPQ16" s="438"/>
      <c r="SPR16" s="438"/>
      <c r="SPS16" s="438"/>
      <c r="SPT16" s="438"/>
      <c r="SPU16" s="438"/>
      <c r="SPV16" s="438"/>
      <c r="SPW16" s="438"/>
      <c r="SPX16" s="438"/>
      <c r="SPY16" s="438"/>
      <c r="SPZ16" s="438"/>
      <c r="SQA16" s="438"/>
      <c r="SQB16" s="438"/>
      <c r="SQC16" s="438"/>
      <c r="SQD16" s="438"/>
      <c r="SQE16" s="438"/>
      <c r="SQF16" s="438"/>
      <c r="SQG16" s="438"/>
      <c r="SQH16" s="438"/>
      <c r="SQI16" s="438"/>
      <c r="SQJ16" s="438"/>
      <c r="SQK16" s="438"/>
      <c r="SQL16" s="438"/>
      <c r="SQM16" s="438"/>
      <c r="SQN16" s="438"/>
      <c r="SQO16" s="438"/>
      <c r="SQP16" s="438"/>
      <c r="SQQ16" s="438"/>
      <c r="SQR16" s="438"/>
      <c r="SQS16" s="438"/>
      <c r="SQT16" s="438"/>
      <c r="SQU16" s="438"/>
      <c r="SQV16" s="438"/>
      <c r="SQW16" s="438"/>
      <c r="SQX16" s="438"/>
      <c r="SQY16" s="438"/>
      <c r="SQZ16" s="438"/>
      <c r="SRA16" s="438"/>
      <c r="SRB16" s="438"/>
      <c r="SRC16" s="438"/>
      <c r="SRD16" s="438"/>
      <c r="SRE16" s="438"/>
      <c r="SRF16" s="438"/>
      <c r="SRG16" s="438"/>
      <c r="SRH16" s="438"/>
      <c r="SRI16" s="438"/>
      <c r="SRJ16" s="438"/>
      <c r="SRK16" s="438"/>
      <c r="SRL16" s="438"/>
      <c r="SRM16" s="438"/>
      <c r="SRN16" s="438"/>
      <c r="SRO16" s="438"/>
      <c r="SRP16" s="438"/>
      <c r="SRQ16" s="438"/>
      <c r="SRR16" s="438"/>
      <c r="SRS16" s="438"/>
      <c r="SRT16" s="438"/>
      <c r="SRU16" s="438"/>
      <c r="SRV16" s="438"/>
      <c r="SRW16" s="438"/>
      <c r="SRX16" s="438"/>
      <c r="SRY16" s="438"/>
      <c r="SRZ16" s="438"/>
      <c r="SSA16" s="438"/>
      <c r="SSB16" s="438"/>
      <c r="SSC16" s="438"/>
      <c r="SSD16" s="438"/>
      <c r="SSE16" s="438"/>
      <c r="SSF16" s="438"/>
      <c r="SSG16" s="438"/>
      <c r="SSH16" s="438"/>
      <c r="SSI16" s="438"/>
      <c r="SSJ16" s="438"/>
      <c r="SSK16" s="438"/>
      <c r="SSL16" s="438"/>
      <c r="SSM16" s="438"/>
      <c r="SSN16" s="438"/>
      <c r="SSO16" s="438"/>
      <c r="SSP16" s="438"/>
      <c r="SSQ16" s="438"/>
      <c r="SSR16" s="438"/>
      <c r="SSS16" s="438"/>
      <c r="SST16" s="438"/>
      <c r="SSU16" s="438"/>
      <c r="SSV16" s="438"/>
      <c r="SSW16" s="438"/>
      <c r="SSX16" s="438"/>
      <c r="SSY16" s="438"/>
      <c r="SSZ16" s="438"/>
      <c r="STA16" s="438"/>
      <c r="STB16" s="438"/>
      <c r="STC16" s="438"/>
      <c r="STD16" s="438"/>
      <c r="STE16" s="438"/>
      <c r="STF16" s="438"/>
      <c r="STG16" s="438"/>
      <c r="STH16" s="438"/>
      <c r="STI16" s="438"/>
      <c r="STJ16" s="438"/>
      <c r="STK16" s="438"/>
      <c r="STL16" s="438"/>
      <c r="STM16" s="438"/>
      <c r="STN16" s="438"/>
      <c r="STO16" s="438"/>
      <c r="STP16" s="438"/>
      <c r="STQ16" s="438"/>
      <c r="STR16" s="438"/>
      <c r="STS16" s="438"/>
      <c r="STT16" s="438"/>
      <c r="STU16" s="438"/>
      <c r="STV16" s="438"/>
      <c r="STW16" s="438"/>
      <c r="STX16" s="438"/>
      <c r="STY16" s="438"/>
      <c r="STZ16" s="438"/>
      <c r="SUA16" s="438"/>
      <c r="SUB16" s="438"/>
      <c r="SUC16" s="438"/>
      <c r="SUD16" s="438"/>
      <c r="SUE16" s="438"/>
      <c r="SUF16" s="438"/>
      <c r="SUG16" s="438"/>
      <c r="SUH16" s="438"/>
      <c r="SUI16" s="438"/>
      <c r="SUJ16" s="438"/>
      <c r="SUK16" s="438"/>
      <c r="SUL16" s="438"/>
      <c r="SUM16" s="438"/>
      <c r="SUN16" s="438"/>
      <c r="SUO16" s="438"/>
      <c r="SUP16" s="438"/>
      <c r="SUQ16" s="438"/>
      <c r="SUR16" s="438"/>
      <c r="SUS16" s="438"/>
      <c r="SUT16" s="438"/>
      <c r="SUU16" s="438"/>
      <c r="SUV16" s="438"/>
      <c r="SUW16" s="438"/>
      <c r="SUX16" s="438"/>
      <c r="SUY16" s="438"/>
      <c r="SUZ16" s="438"/>
      <c r="SVA16" s="438"/>
      <c r="SVB16" s="438"/>
      <c r="SVC16" s="438"/>
      <c r="SVD16" s="438"/>
      <c r="SVE16" s="438"/>
      <c r="SVF16" s="438"/>
      <c r="SVG16" s="438"/>
      <c r="SVH16" s="438"/>
      <c r="SVI16" s="438"/>
      <c r="SVJ16" s="438"/>
      <c r="SVK16" s="438"/>
      <c r="SVL16" s="438"/>
      <c r="SVM16" s="438"/>
      <c r="SVN16" s="438"/>
      <c r="SVO16" s="438"/>
      <c r="SVP16" s="438"/>
      <c r="SVQ16" s="438"/>
      <c r="SVR16" s="438"/>
      <c r="SVS16" s="438"/>
      <c r="SVT16" s="438"/>
      <c r="SVU16" s="438"/>
      <c r="SVV16" s="438"/>
      <c r="SVW16" s="438"/>
      <c r="SVX16" s="438"/>
      <c r="SVY16" s="438"/>
      <c r="SVZ16" s="438"/>
      <c r="SWA16" s="438"/>
      <c r="SWB16" s="438"/>
      <c r="SWC16" s="438"/>
      <c r="SWD16" s="438"/>
      <c r="SWE16" s="438"/>
      <c r="SWF16" s="438"/>
      <c r="SWG16" s="438"/>
      <c r="SWH16" s="438"/>
      <c r="SWI16" s="438"/>
      <c r="SWJ16" s="438"/>
      <c r="SWK16" s="438"/>
      <c r="SWL16" s="438"/>
      <c r="SWM16" s="438"/>
      <c r="SWN16" s="438"/>
      <c r="SWO16" s="438"/>
      <c r="SWP16" s="438"/>
      <c r="SWQ16" s="438"/>
      <c r="SWR16" s="438"/>
      <c r="SWS16" s="438"/>
      <c r="SWT16" s="438"/>
      <c r="SWU16" s="438"/>
      <c r="SWV16" s="438"/>
      <c r="SWW16" s="438"/>
      <c r="SWX16" s="438"/>
      <c r="SWY16" s="438"/>
      <c r="SWZ16" s="438"/>
      <c r="SXA16" s="438"/>
      <c r="SXB16" s="438"/>
      <c r="SXC16" s="438"/>
      <c r="SXD16" s="438"/>
      <c r="SXE16" s="438"/>
      <c r="SXF16" s="438"/>
      <c r="SXG16" s="438"/>
      <c r="SXH16" s="438"/>
      <c r="SXI16" s="438"/>
      <c r="SXJ16" s="438"/>
      <c r="SXK16" s="438"/>
      <c r="SXL16" s="438"/>
      <c r="SXM16" s="438"/>
      <c r="SXN16" s="438"/>
      <c r="SXO16" s="438"/>
      <c r="SXP16" s="438"/>
      <c r="SXQ16" s="438"/>
      <c r="SXR16" s="438"/>
      <c r="SXS16" s="438"/>
      <c r="SXT16" s="438"/>
      <c r="SXU16" s="438"/>
      <c r="SXV16" s="438"/>
      <c r="SXW16" s="438"/>
      <c r="SXX16" s="438"/>
      <c r="SXY16" s="438"/>
      <c r="SXZ16" s="438"/>
      <c r="SYA16" s="438"/>
      <c r="SYB16" s="438"/>
      <c r="SYC16" s="438"/>
      <c r="SYD16" s="438"/>
      <c r="SYE16" s="438"/>
      <c r="SYF16" s="438"/>
      <c r="SYG16" s="438"/>
      <c r="SYH16" s="438"/>
      <c r="SYI16" s="438"/>
      <c r="SYJ16" s="438"/>
      <c r="SYK16" s="438"/>
      <c r="SYL16" s="438"/>
      <c r="SYM16" s="438"/>
      <c r="SYN16" s="438"/>
      <c r="SYO16" s="438"/>
      <c r="SYP16" s="438"/>
      <c r="SYQ16" s="438"/>
      <c r="SYR16" s="438"/>
      <c r="SYS16" s="438"/>
      <c r="SYT16" s="438"/>
      <c r="SYU16" s="438"/>
      <c r="SYV16" s="438"/>
      <c r="SYW16" s="438"/>
      <c r="SYX16" s="438"/>
      <c r="SYY16" s="438"/>
      <c r="SYZ16" s="438"/>
      <c r="SZA16" s="438"/>
      <c r="SZB16" s="438"/>
      <c r="SZC16" s="438"/>
      <c r="SZD16" s="438"/>
      <c r="SZE16" s="438"/>
      <c r="SZF16" s="438"/>
      <c r="SZG16" s="438"/>
      <c r="SZH16" s="438"/>
      <c r="SZI16" s="438"/>
      <c r="SZJ16" s="438"/>
      <c r="SZK16" s="438"/>
      <c r="SZL16" s="438"/>
      <c r="SZM16" s="438"/>
      <c r="SZN16" s="438"/>
      <c r="SZO16" s="438"/>
      <c r="SZP16" s="438"/>
      <c r="SZQ16" s="438"/>
      <c r="SZR16" s="438"/>
      <c r="SZS16" s="438"/>
      <c r="SZT16" s="438"/>
      <c r="SZU16" s="438"/>
      <c r="SZV16" s="438"/>
      <c r="SZW16" s="438"/>
      <c r="SZX16" s="438"/>
      <c r="SZY16" s="438"/>
      <c r="SZZ16" s="438"/>
      <c r="TAA16" s="438"/>
      <c r="TAB16" s="438"/>
      <c r="TAC16" s="438"/>
      <c r="TAD16" s="438"/>
      <c r="TAE16" s="438"/>
      <c r="TAF16" s="438"/>
      <c r="TAG16" s="438"/>
      <c r="TAH16" s="438"/>
      <c r="TAI16" s="438"/>
      <c r="TAJ16" s="438"/>
      <c r="TAK16" s="438"/>
      <c r="TAL16" s="438"/>
      <c r="TAM16" s="438"/>
      <c r="TAN16" s="438"/>
      <c r="TAO16" s="438"/>
      <c r="TAP16" s="438"/>
      <c r="TAQ16" s="438"/>
      <c r="TAR16" s="438"/>
      <c r="TAS16" s="438"/>
      <c r="TAT16" s="438"/>
      <c r="TAU16" s="438"/>
      <c r="TAV16" s="438"/>
      <c r="TAW16" s="438"/>
      <c r="TAX16" s="438"/>
      <c r="TAY16" s="438"/>
      <c r="TAZ16" s="438"/>
      <c r="TBA16" s="438"/>
      <c r="TBB16" s="438"/>
      <c r="TBC16" s="438"/>
      <c r="TBD16" s="438"/>
      <c r="TBE16" s="438"/>
      <c r="TBF16" s="438"/>
      <c r="TBG16" s="438"/>
      <c r="TBH16" s="438"/>
      <c r="TBI16" s="438"/>
      <c r="TBJ16" s="438"/>
      <c r="TBK16" s="438"/>
      <c r="TBL16" s="438"/>
      <c r="TBM16" s="438"/>
      <c r="TBN16" s="438"/>
      <c r="TBO16" s="438"/>
      <c r="TBP16" s="438"/>
      <c r="TBQ16" s="438"/>
      <c r="TBR16" s="438"/>
      <c r="TBS16" s="438"/>
      <c r="TBT16" s="438"/>
      <c r="TBU16" s="438"/>
      <c r="TBV16" s="438"/>
      <c r="TBW16" s="438"/>
      <c r="TBX16" s="438"/>
      <c r="TBY16" s="438"/>
      <c r="TBZ16" s="438"/>
      <c r="TCA16" s="438"/>
      <c r="TCB16" s="438"/>
      <c r="TCC16" s="438"/>
      <c r="TCD16" s="438"/>
      <c r="TCE16" s="438"/>
      <c r="TCF16" s="438"/>
      <c r="TCG16" s="438"/>
      <c r="TCH16" s="438"/>
      <c r="TCI16" s="438"/>
      <c r="TCJ16" s="438"/>
      <c r="TCK16" s="438"/>
      <c r="TCL16" s="438"/>
      <c r="TCM16" s="438"/>
      <c r="TCN16" s="438"/>
      <c r="TCO16" s="438"/>
      <c r="TCP16" s="438"/>
      <c r="TCQ16" s="438"/>
      <c r="TCR16" s="438"/>
      <c r="TCS16" s="438"/>
      <c r="TCT16" s="438"/>
      <c r="TCU16" s="438"/>
      <c r="TCV16" s="438"/>
      <c r="TCW16" s="438"/>
      <c r="TCX16" s="438"/>
      <c r="TCY16" s="438"/>
      <c r="TCZ16" s="438"/>
      <c r="TDA16" s="438"/>
      <c r="TDB16" s="438"/>
      <c r="TDC16" s="438"/>
      <c r="TDD16" s="438"/>
      <c r="TDE16" s="438"/>
      <c r="TDF16" s="438"/>
      <c r="TDG16" s="438"/>
      <c r="TDH16" s="438"/>
      <c r="TDI16" s="438"/>
      <c r="TDJ16" s="438"/>
      <c r="TDK16" s="438"/>
      <c r="TDL16" s="438"/>
      <c r="TDM16" s="438"/>
      <c r="TDN16" s="438"/>
      <c r="TDO16" s="438"/>
      <c r="TDP16" s="438"/>
      <c r="TDQ16" s="438"/>
      <c r="TDR16" s="438"/>
      <c r="TDS16" s="438"/>
      <c r="TDT16" s="438"/>
      <c r="TDU16" s="438"/>
      <c r="TDV16" s="438"/>
      <c r="TDW16" s="438"/>
      <c r="TDX16" s="438"/>
      <c r="TDY16" s="438"/>
      <c r="TDZ16" s="438"/>
      <c r="TEA16" s="438"/>
      <c r="TEB16" s="438"/>
      <c r="TEC16" s="438"/>
      <c r="TED16" s="438"/>
      <c r="TEE16" s="438"/>
      <c r="TEF16" s="438"/>
      <c r="TEG16" s="438"/>
      <c r="TEH16" s="438"/>
      <c r="TEI16" s="438"/>
      <c r="TEJ16" s="438"/>
      <c r="TEK16" s="438"/>
      <c r="TEL16" s="438"/>
      <c r="TEM16" s="438"/>
      <c r="TEN16" s="438"/>
      <c r="TEO16" s="438"/>
      <c r="TEP16" s="438"/>
      <c r="TEQ16" s="438"/>
      <c r="TER16" s="438"/>
      <c r="TES16" s="438"/>
      <c r="TET16" s="438"/>
      <c r="TEU16" s="438"/>
      <c r="TEV16" s="438"/>
      <c r="TEW16" s="438"/>
      <c r="TEX16" s="438"/>
      <c r="TEY16" s="438"/>
      <c r="TEZ16" s="438"/>
      <c r="TFA16" s="438"/>
      <c r="TFB16" s="438"/>
      <c r="TFC16" s="438"/>
      <c r="TFD16" s="438"/>
      <c r="TFE16" s="438"/>
      <c r="TFF16" s="438"/>
      <c r="TFG16" s="438"/>
      <c r="TFH16" s="438"/>
      <c r="TFI16" s="438"/>
      <c r="TFJ16" s="438"/>
      <c r="TFK16" s="438"/>
      <c r="TFL16" s="438"/>
      <c r="TFM16" s="438"/>
      <c r="TFN16" s="438"/>
      <c r="TFO16" s="438"/>
      <c r="TFP16" s="438"/>
      <c r="TFQ16" s="438"/>
      <c r="TFR16" s="438"/>
      <c r="TFS16" s="438"/>
      <c r="TFT16" s="438"/>
      <c r="TFU16" s="438"/>
      <c r="TFV16" s="438"/>
      <c r="TFW16" s="438"/>
      <c r="TFX16" s="438"/>
      <c r="TFY16" s="438"/>
      <c r="TFZ16" s="438"/>
      <c r="TGA16" s="438"/>
      <c r="TGB16" s="438"/>
      <c r="TGC16" s="438"/>
      <c r="TGD16" s="438"/>
      <c r="TGE16" s="438"/>
      <c r="TGF16" s="438"/>
      <c r="TGG16" s="438"/>
      <c r="TGH16" s="438"/>
      <c r="TGI16" s="438"/>
      <c r="TGJ16" s="438"/>
      <c r="TGK16" s="438"/>
      <c r="TGL16" s="438"/>
      <c r="TGM16" s="438"/>
      <c r="TGN16" s="438"/>
      <c r="TGO16" s="438"/>
      <c r="TGP16" s="438"/>
      <c r="TGQ16" s="438"/>
      <c r="TGR16" s="438"/>
      <c r="TGS16" s="438"/>
      <c r="TGT16" s="438"/>
      <c r="TGU16" s="438"/>
      <c r="TGV16" s="438"/>
      <c r="TGW16" s="438"/>
      <c r="TGX16" s="438"/>
      <c r="TGY16" s="438"/>
      <c r="TGZ16" s="438"/>
      <c r="THA16" s="438"/>
      <c r="THB16" s="438"/>
      <c r="THC16" s="438"/>
      <c r="THD16" s="438"/>
      <c r="THE16" s="438"/>
      <c r="THF16" s="438"/>
      <c r="THG16" s="438"/>
      <c r="THH16" s="438"/>
      <c r="THI16" s="438"/>
      <c r="THJ16" s="438"/>
      <c r="THK16" s="438"/>
      <c r="THL16" s="438"/>
      <c r="THM16" s="438"/>
      <c r="THN16" s="438"/>
      <c r="THO16" s="438"/>
      <c r="THP16" s="438"/>
      <c r="THQ16" s="438"/>
      <c r="THR16" s="438"/>
      <c r="THS16" s="438"/>
      <c r="THT16" s="438"/>
      <c r="THU16" s="438"/>
      <c r="THV16" s="438"/>
      <c r="THW16" s="438"/>
      <c r="THX16" s="438"/>
      <c r="THY16" s="438"/>
      <c r="THZ16" s="438"/>
      <c r="TIA16" s="438"/>
      <c r="TIB16" s="438"/>
      <c r="TIC16" s="438"/>
      <c r="TID16" s="438"/>
      <c r="TIE16" s="438"/>
      <c r="TIF16" s="438"/>
      <c r="TIG16" s="438"/>
      <c r="TIH16" s="438"/>
      <c r="TII16" s="438"/>
      <c r="TIJ16" s="438"/>
      <c r="TIK16" s="438"/>
      <c r="TIL16" s="438"/>
      <c r="TIM16" s="438"/>
      <c r="TIN16" s="438"/>
      <c r="TIO16" s="438"/>
      <c r="TIP16" s="438"/>
      <c r="TIQ16" s="438"/>
      <c r="TIR16" s="438"/>
      <c r="TIS16" s="438"/>
      <c r="TIT16" s="438"/>
      <c r="TIU16" s="438"/>
      <c r="TIV16" s="438"/>
      <c r="TIW16" s="438"/>
      <c r="TIX16" s="438"/>
      <c r="TIY16" s="438"/>
      <c r="TIZ16" s="438"/>
      <c r="TJA16" s="438"/>
      <c r="TJB16" s="438"/>
      <c r="TJC16" s="438"/>
      <c r="TJD16" s="438"/>
      <c r="TJE16" s="438"/>
      <c r="TJF16" s="438"/>
      <c r="TJG16" s="438"/>
      <c r="TJH16" s="438"/>
      <c r="TJI16" s="438"/>
      <c r="TJJ16" s="438"/>
      <c r="TJK16" s="438"/>
      <c r="TJL16" s="438"/>
      <c r="TJM16" s="438"/>
      <c r="TJN16" s="438"/>
      <c r="TJO16" s="438"/>
      <c r="TJP16" s="438"/>
      <c r="TJQ16" s="438"/>
      <c r="TJR16" s="438"/>
      <c r="TJS16" s="438"/>
      <c r="TJT16" s="438"/>
      <c r="TJU16" s="438"/>
      <c r="TJV16" s="438"/>
      <c r="TJW16" s="438"/>
      <c r="TJX16" s="438"/>
      <c r="TJY16" s="438"/>
      <c r="TJZ16" s="438"/>
      <c r="TKA16" s="438"/>
      <c r="TKB16" s="438"/>
      <c r="TKC16" s="438"/>
      <c r="TKD16" s="438"/>
      <c r="TKE16" s="438"/>
      <c r="TKF16" s="438"/>
      <c r="TKG16" s="438"/>
      <c r="TKH16" s="438"/>
      <c r="TKI16" s="438"/>
      <c r="TKJ16" s="438"/>
      <c r="TKK16" s="438"/>
      <c r="TKL16" s="438"/>
      <c r="TKM16" s="438"/>
      <c r="TKN16" s="438"/>
      <c r="TKO16" s="438"/>
      <c r="TKP16" s="438"/>
      <c r="TKQ16" s="438"/>
      <c r="TKR16" s="438"/>
      <c r="TKS16" s="438"/>
      <c r="TKT16" s="438"/>
      <c r="TKU16" s="438"/>
      <c r="TKV16" s="438"/>
      <c r="TKW16" s="438"/>
      <c r="TKX16" s="438"/>
      <c r="TKY16" s="438"/>
      <c r="TKZ16" s="438"/>
      <c r="TLA16" s="438"/>
      <c r="TLB16" s="438"/>
      <c r="TLC16" s="438"/>
      <c r="TLD16" s="438"/>
      <c r="TLE16" s="438"/>
      <c r="TLF16" s="438"/>
      <c r="TLG16" s="438"/>
      <c r="TLH16" s="438"/>
      <c r="TLI16" s="438"/>
      <c r="TLJ16" s="438"/>
      <c r="TLK16" s="438"/>
      <c r="TLL16" s="438"/>
      <c r="TLM16" s="438"/>
      <c r="TLN16" s="438"/>
      <c r="TLO16" s="438"/>
      <c r="TLP16" s="438"/>
      <c r="TLQ16" s="438"/>
      <c r="TLR16" s="438"/>
      <c r="TLS16" s="438"/>
      <c r="TLT16" s="438"/>
      <c r="TLU16" s="438"/>
      <c r="TLV16" s="438"/>
      <c r="TLW16" s="438"/>
      <c r="TLX16" s="438"/>
      <c r="TLY16" s="438"/>
      <c r="TLZ16" s="438"/>
      <c r="TMA16" s="438"/>
      <c r="TMB16" s="438"/>
      <c r="TMC16" s="438"/>
      <c r="TMD16" s="438"/>
      <c r="TME16" s="438"/>
      <c r="TMF16" s="438"/>
      <c r="TMG16" s="438"/>
      <c r="TMH16" s="438"/>
      <c r="TMI16" s="438"/>
      <c r="TMJ16" s="438"/>
      <c r="TMK16" s="438"/>
      <c r="TML16" s="438"/>
      <c r="TMM16" s="438"/>
      <c r="TMN16" s="438"/>
      <c r="TMO16" s="438"/>
      <c r="TMP16" s="438"/>
      <c r="TMQ16" s="438"/>
      <c r="TMR16" s="438"/>
      <c r="TMS16" s="438"/>
      <c r="TMT16" s="438"/>
      <c r="TMU16" s="438"/>
      <c r="TMV16" s="438"/>
      <c r="TMW16" s="438"/>
      <c r="TMX16" s="438"/>
      <c r="TMY16" s="438"/>
      <c r="TMZ16" s="438"/>
      <c r="TNA16" s="438"/>
      <c r="TNB16" s="438"/>
      <c r="TNC16" s="438"/>
      <c r="TND16" s="438"/>
      <c r="TNE16" s="438"/>
      <c r="TNF16" s="438"/>
      <c r="TNG16" s="438"/>
      <c r="TNH16" s="438"/>
      <c r="TNI16" s="438"/>
      <c r="TNJ16" s="438"/>
      <c r="TNK16" s="438"/>
      <c r="TNL16" s="438"/>
      <c r="TNM16" s="438"/>
      <c r="TNN16" s="438"/>
      <c r="TNO16" s="438"/>
      <c r="TNP16" s="438"/>
      <c r="TNQ16" s="438"/>
      <c r="TNR16" s="438"/>
      <c r="TNS16" s="438"/>
      <c r="TNT16" s="438"/>
      <c r="TNU16" s="438"/>
      <c r="TNV16" s="438"/>
      <c r="TNW16" s="438"/>
      <c r="TNX16" s="438"/>
      <c r="TNY16" s="438"/>
      <c r="TNZ16" s="438"/>
      <c r="TOA16" s="438"/>
      <c r="TOB16" s="438"/>
      <c r="TOC16" s="438"/>
      <c r="TOD16" s="438"/>
      <c r="TOE16" s="438"/>
      <c r="TOF16" s="438"/>
      <c r="TOG16" s="438"/>
      <c r="TOH16" s="438"/>
      <c r="TOI16" s="438"/>
      <c r="TOJ16" s="438"/>
      <c r="TOK16" s="438"/>
      <c r="TOL16" s="438"/>
      <c r="TOM16" s="438"/>
      <c r="TON16" s="438"/>
      <c r="TOO16" s="438"/>
      <c r="TOP16" s="438"/>
      <c r="TOQ16" s="438"/>
      <c r="TOR16" s="438"/>
      <c r="TOS16" s="438"/>
      <c r="TOT16" s="438"/>
      <c r="TOU16" s="438"/>
      <c r="TOV16" s="438"/>
      <c r="TOW16" s="438"/>
      <c r="TOX16" s="438"/>
      <c r="TOY16" s="438"/>
      <c r="TOZ16" s="438"/>
      <c r="TPA16" s="438"/>
      <c r="TPB16" s="438"/>
      <c r="TPC16" s="438"/>
      <c r="TPD16" s="438"/>
      <c r="TPE16" s="438"/>
      <c r="TPF16" s="438"/>
      <c r="TPG16" s="438"/>
      <c r="TPH16" s="438"/>
      <c r="TPI16" s="438"/>
      <c r="TPJ16" s="438"/>
      <c r="TPK16" s="438"/>
      <c r="TPL16" s="438"/>
      <c r="TPM16" s="438"/>
      <c r="TPN16" s="438"/>
      <c r="TPO16" s="438"/>
      <c r="TPP16" s="438"/>
      <c r="TPQ16" s="438"/>
      <c r="TPR16" s="438"/>
      <c r="TPS16" s="438"/>
      <c r="TPT16" s="438"/>
      <c r="TPU16" s="438"/>
      <c r="TPV16" s="438"/>
      <c r="TPW16" s="438"/>
      <c r="TPX16" s="438"/>
      <c r="TPY16" s="438"/>
      <c r="TPZ16" s="438"/>
      <c r="TQA16" s="438"/>
      <c r="TQB16" s="438"/>
      <c r="TQC16" s="438"/>
      <c r="TQD16" s="438"/>
      <c r="TQE16" s="438"/>
      <c r="TQF16" s="438"/>
      <c r="TQG16" s="438"/>
      <c r="TQH16" s="438"/>
      <c r="TQI16" s="438"/>
      <c r="TQJ16" s="438"/>
      <c r="TQK16" s="438"/>
      <c r="TQL16" s="438"/>
      <c r="TQM16" s="438"/>
      <c r="TQN16" s="438"/>
      <c r="TQO16" s="438"/>
      <c r="TQP16" s="438"/>
      <c r="TQQ16" s="438"/>
      <c r="TQR16" s="438"/>
      <c r="TQS16" s="438"/>
      <c r="TQT16" s="438"/>
      <c r="TQU16" s="438"/>
      <c r="TQV16" s="438"/>
      <c r="TQW16" s="438"/>
      <c r="TQX16" s="438"/>
      <c r="TQY16" s="438"/>
      <c r="TQZ16" s="438"/>
      <c r="TRA16" s="438"/>
      <c r="TRB16" s="438"/>
      <c r="TRC16" s="438"/>
      <c r="TRD16" s="438"/>
      <c r="TRE16" s="438"/>
      <c r="TRF16" s="438"/>
      <c r="TRG16" s="438"/>
      <c r="TRH16" s="438"/>
      <c r="TRI16" s="438"/>
      <c r="TRJ16" s="438"/>
      <c r="TRK16" s="438"/>
      <c r="TRL16" s="438"/>
      <c r="TRM16" s="438"/>
      <c r="TRN16" s="438"/>
      <c r="TRO16" s="438"/>
      <c r="TRP16" s="438"/>
      <c r="TRQ16" s="438"/>
      <c r="TRR16" s="438"/>
      <c r="TRS16" s="438"/>
      <c r="TRT16" s="438"/>
      <c r="TRU16" s="438"/>
      <c r="TRV16" s="438"/>
      <c r="TRW16" s="438"/>
      <c r="TRX16" s="438"/>
      <c r="TRY16" s="438"/>
      <c r="TRZ16" s="438"/>
      <c r="TSA16" s="438"/>
      <c r="TSB16" s="438"/>
      <c r="TSC16" s="438"/>
      <c r="TSD16" s="438"/>
      <c r="TSE16" s="438"/>
      <c r="TSF16" s="438"/>
      <c r="TSG16" s="438"/>
      <c r="TSH16" s="438"/>
      <c r="TSI16" s="438"/>
      <c r="TSJ16" s="438"/>
      <c r="TSK16" s="438"/>
      <c r="TSL16" s="438"/>
      <c r="TSM16" s="438"/>
      <c r="TSN16" s="438"/>
      <c r="TSO16" s="438"/>
      <c r="TSP16" s="438"/>
      <c r="TSQ16" s="438"/>
      <c r="TSR16" s="438"/>
      <c r="TSS16" s="438"/>
      <c r="TST16" s="438"/>
      <c r="TSU16" s="438"/>
      <c r="TSV16" s="438"/>
      <c r="TSW16" s="438"/>
      <c r="TSX16" s="438"/>
      <c r="TSY16" s="438"/>
      <c r="TSZ16" s="438"/>
      <c r="TTA16" s="438"/>
      <c r="TTB16" s="438"/>
      <c r="TTC16" s="438"/>
      <c r="TTD16" s="438"/>
      <c r="TTE16" s="438"/>
      <c r="TTF16" s="438"/>
      <c r="TTG16" s="438"/>
      <c r="TTH16" s="438"/>
      <c r="TTI16" s="438"/>
      <c r="TTJ16" s="438"/>
      <c r="TTK16" s="438"/>
      <c r="TTL16" s="438"/>
      <c r="TTM16" s="438"/>
      <c r="TTN16" s="438"/>
      <c r="TTO16" s="438"/>
      <c r="TTP16" s="438"/>
      <c r="TTQ16" s="438"/>
      <c r="TTR16" s="438"/>
      <c r="TTS16" s="438"/>
      <c r="TTT16" s="438"/>
      <c r="TTU16" s="438"/>
      <c r="TTV16" s="438"/>
      <c r="TTW16" s="438"/>
      <c r="TTX16" s="438"/>
      <c r="TTY16" s="438"/>
      <c r="TTZ16" s="438"/>
      <c r="TUA16" s="438"/>
      <c r="TUB16" s="438"/>
      <c r="TUC16" s="438"/>
      <c r="TUD16" s="438"/>
      <c r="TUE16" s="438"/>
      <c r="TUF16" s="438"/>
      <c r="TUG16" s="438"/>
      <c r="TUH16" s="438"/>
      <c r="TUI16" s="438"/>
      <c r="TUJ16" s="438"/>
      <c r="TUK16" s="438"/>
      <c r="TUL16" s="438"/>
      <c r="TUM16" s="438"/>
      <c r="TUN16" s="438"/>
      <c r="TUO16" s="438"/>
      <c r="TUP16" s="438"/>
      <c r="TUQ16" s="438"/>
      <c r="TUR16" s="438"/>
      <c r="TUS16" s="438"/>
      <c r="TUT16" s="438"/>
      <c r="TUU16" s="438"/>
      <c r="TUV16" s="438"/>
      <c r="TUW16" s="438"/>
      <c r="TUX16" s="438"/>
      <c r="TUY16" s="438"/>
      <c r="TUZ16" s="438"/>
      <c r="TVA16" s="438"/>
      <c r="TVB16" s="438"/>
      <c r="TVC16" s="438"/>
      <c r="TVD16" s="438"/>
      <c r="TVE16" s="438"/>
      <c r="TVF16" s="438"/>
      <c r="TVG16" s="438"/>
      <c r="TVH16" s="438"/>
      <c r="TVI16" s="438"/>
      <c r="TVJ16" s="438"/>
      <c r="TVK16" s="438"/>
      <c r="TVL16" s="438"/>
      <c r="TVM16" s="438"/>
      <c r="TVN16" s="438"/>
      <c r="TVO16" s="438"/>
      <c r="TVP16" s="438"/>
      <c r="TVQ16" s="438"/>
      <c r="TVR16" s="438"/>
      <c r="TVS16" s="438"/>
      <c r="TVT16" s="438"/>
      <c r="TVU16" s="438"/>
      <c r="TVV16" s="438"/>
      <c r="TVW16" s="438"/>
      <c r="TVX16" s="438"/>
      <c r="TVY16" s="438"/>
      <c r="TVZ16" s="438"/>
      <c r="TWA16" s="438"/>
      <c r="TWB16" s="438"/>
      <c r="TWC16" s="438"/>
      <c r="TWD16" s="438"/>
      <c r="TWE16" s="438"/>
      <c r="TWF16" s="438"/>
      <c r="TWG16" s="438"/>
      <c r="TWH16" s="438"/>
      <c r="TWI16" s="438"/>
      <c r="TWJ16" s="438"/>
      <c r="TWK16" s="438"/>
      <c r="TWL16" s="438"/>
      <c r="TWM16" s="438"/>
      <c r="TWN16" s="438"/>
      <c r="TWO16" s="438"/>
      <c r="TWP16" s="438"/>
      <c r="TWQ16" s="438"/>
      <c r="TWR16" s="438"/>
      <c r="TWS16" s="438"/>
      <c r="TWT16" s="438"/>
      <c r="TWU16" s="438"/>
      <c r="TWV16" s="438"/>
      <c r="TWW16" s="438"/>
      <c r="TWX16" s="438"/>
      <c r="TWY16" s="438"/>
      <c r="TWZ16" s="438"/>
      <c r="TXA16" s="438"/>
      <c r="TXB16" s="438"/>
      <c r="TXC16" s="438"/>
      <c r="TXD16" s="438"/>
      <c r="TXE16" s="438"/>
      <c r="TXF16" s="438"/>
      <c r="TXG16" s="438"/>
      <c r="TXH16" s="438"/>
      <c r="TXI16" s="438"/>
      <c r="TXJ16" s="438"/>
      <c r="TXK16" s="438"/>
      <c r="TXL16" s="438"/>
      <c r="TXM16" s="438"/>
      <c r="TXN16" s="438"/>
      <c r="TXO16" s="438"/>
      <c r="TXP16" s="438"/>
      <c r="TXQ16" s="438"/>
      <c r="TXR16" s="438"/>
      <c r="TXS16" s="438"/>
      <c r="TXT16" s="438"/>
      <c r="TXU16" s="438"/>
      <c r="TXV16" s="438"/>
      <c r="TXW16" s="438"/>
      <c r="TXX16" s="438"/>
      <c r="TXY16" s="438"/>
      <c r="TXZ16" s="438"/>
      <c r="TYA16" s="438"/>
      <c r="TYB16" s="438"/>
      <c r="TYC16" s="438"/>
      <c r="TYD16" s="438"/>
      <c r="TYE16" s="438"/>
      <c r="TYF16" s="438"/>
      <c r="TYG16" s="438"/>
      <c r="TYH16" s="438"/>
      <c r="TYI16" s="438"/>
      <c r="TYJ16" s="438"/>
      <c r="TYK16" s="438"/>
      <c r="TYL16" s="438"/>
      <c r="TYM16" s="438"/>
      <c r="TYN16" s="438"/>
      <c r="TYO16" s="438"/>
      <c r="TYP16" s="438"/>
      <c r="TYQ16" s="438"/>
      <c r="TYR16" s="438"/>
      <c r="TYS16" s="438"/>
      <c r="TYT16" s="438"/>
      <c r="TYU16" s="438"/>
      <c r="TYV16" s="438"/>
      <c r="TYW16" s="438"/>
      <c r="TYX16" s="438"/>
      <c r="TYY16" s="438"/>
      <c r="TYZ16" s="438"/>
      <c r="TZA16" s="438"/>
      <c r="TZB16" s="438"/>
      <c r="TZC16" s="438"/>
      <c r="TZD16" s="438"/>
      <c r="TZE16" s="438"/>
      <c r="TZF16" s="438"/>
      <c r="TZG16" s="438"/>
      <c r="TZH16" s="438"/>
      <c r="TZI16" s="438"/>
      <c r="TZJ16" s="438"/>
      <c r="TZK16" s="438"/>
      <c r="TZL16" s="438"/>
      <c r="TZM16" s="438"/>
      <c r="TZN16" s="438"/>
      <c r="TZO16" s="438"/>
      <c r="TZP16" s="438"/>
      <c r="TZQ16" s="438"/>
      <c r="TZR16" s="438"/>
      <c r="TZS16" s="438"/>
      <c r="TZT16" s="438"/>
      <c r="TZU16" s="438"/>
      <c r="TZV16" s="438"/>
      <c r="TZW16" s="438"/>
      <c r="TZX16" s="438"/>
      <c r="TZY16" s="438"/>
      <c r="TZZ16" s="438"/>
      <c r="UAA16" s="438"/>
      <c r="UAB16" s="438"/>
      <c r="UAC16" s="438"/>
      <c r="UAD16" s="438"/>
      <c r="UAE16" s="438"/>
      <c r="UAF16" s="438"/>
      <c r="UAG16" s="438"/>
      <c r="UAH16" s="438"/>
      <c r="UAI16" s="438"/>
      <c r="UAJ16" s="438"/>
      <c r="UAK16" s="438"/>
      <c r="UAL16" s="438"/>
      <c r="UAM16" s="438"/>
      <c r="UAN16" s="438"/>
      <c r="UAO16" s="438"/>
      <c r="UAP16" s="438"/>
      <c r="UAQ16" s="438"/>
      <c r="UAR16" s="438"/>
      <c r="UAS16" s="438"/>
      <c r="UAT16" s="438"/>
      <c r="UAU16" s="438"/>
      <c r="UAV16" s="438"/>
      <c r="UAW16" s="438"/>
      <c r="UAX16" s="438"/>
      <c r="UAY16" s="438"/>
      <c r="UAZ16" s="438"/>
      <c r="UBA16" s="438"/>
      <c r="UBB16" s="438"/>
      <c r="UBC16" s="438"/>
      <c r="UBD16" s="438"/>
      <c r="UBE16" s="438"/>
      <c r="UBF16" s="438"/>
      <c r="UBG16" s="438"/>
      <c r="UBH16" s="438"/>
      <c r="UBI16" s="438"/>
      <c r="UBJ16" s="438"/>
      <c r="UBK16" s="438"/>
      <c r="UBL16" s="438"/>
      <c r="UBM16" s="438"/>
      <c r="UBN16" s="438"/>
      <c r="UBO16" s="438"/>
      <c r="UBP16" s="438"/>
      <c r="UBQ16" s="438"/>
      <c r="UBR16" s="438"/>
      <c r="UBS16" s="438"/>
      <c r="UBT16" s="438"/>
      <c r="UBU16" s="438"/>
      <c r="UBV16" s="438"/>
      <c r="UBW16" s="438"/>
      <c r="UBX16" s="438"/>
      <c r="UBY16" s="438"/>
      <c r="UBZ16" s="438"/>
      <c r="UCA16" s="438"/>
      <c r="UCB16" s="438"/>
      <c r="UCC16" s="438"/>
      <c r="UCD16" s="438"/>
      <c r="UCE16" s="438"/>
      <c r="UCF16" s="438"/>
      <c r="UCG16" s="438"/>
      <c r="UCH16" s="438"/>
      <c r="UCI16" s="438"/>
      <c r="UCJ16" s="438"/>
      <c r="UCK16" s="438"/>
      <c r="UCL16" s="438"/>
      <c r="UCM16" s="438"/>
      <c r="UCN16" s="438"/>
      <c r="UCO16" s="438"/>
      <c r="UCP16" s="438"/>
      <c r="UCQ16" s="438"/>
      <c r="UCR16" s="438"/>
      <c r="UCS16" s="438"/>
      <c r="UCT16" s="438"/>
      <c r="UCU16" s="438"/>
      <c r="UCV16" s="438"/>
      <c r="UCW16" s="438"/>
      <c r="UCX16" s="438"/>
      <c r="UCY16" s="438"/>
      <c r="UCZ16" s="438"/>
      <c r="UDA16" s="438"/>
      <c r="UDB16" s="438"/>
      <c r="UDC16" s="438"/>
      <c r="UDD16" s="438"/>
      <c r="UDE16" s="438"/>
      <c r="UDF16" s="438"/>
      <c r="UDG16" s="438"/>
      <c r="UDH16" s="438"/>
      <c r="UDI16" s="438"/>
      <c r="UDJ16" s="438"/>
      <c r="UDK16" s="438"/>
      <c r="UDL16" s="438"/>
      <c r="UDM16" s="438"/>
      <c r="UDN16" s="438"/>
      <c r="UDO16" s="438"/>
      <c r="UDP16" s="438"/>
      <c r="UDQ16" s="438"/>
      <c r="UDR16" s="438"/>
      <c r="UDS16" s="438"/>
      <c r="UDT16" s="438"/>
      <c r="UDU16" s="438"/>
      <c r="UDV16" s="438"/>
      <c r="UDW16" s="438"/>
      <c r="UDX16" s="438"/>
      <c r="UDY16" s="438"/>
      <c r="UDZ16" s="438"/>
      <c r="UEA16" s="438"/>
      <c r="UEB16" s="438"/>
      <c r="UEC16" s="438"/>
      <c r="UED16" s="438"/>
      <c r="UEE16" s="438"/>
      <c r="UEF16" s="438"/>
      <c r="UEG16" s="438"/>
      <c r="UEH16" s="438"/>
      <c r="UEI16" s="438"/>
      <c r="UEJ16" s="438"/>
      <c r="UEK16" s="438"/>
      <c r="UEL16" s="438"/>
      <c r="UEM16" s="438"/>
      <c r="UEN16" s="438"/>
      <c r="UEO16" s="438"/>
      <c r="UEP16" s="438"/>
      <c r="UEQ16" s="438"/>
      <c r="UER16" s="438"/>
      <c r="UES16" s="438"/>
      <c r="UET16" s="438"/>
      <c r="UEU16" s="438"/>
      <c r="UEV16" s="438"/>
      <c r="UEW16" s="438"/>
      <c r="UEX16" s="438"/>
      <c r="UEY16" s="438"/>
      <c r="UEZ16" s="438"/>
      <c r="UFA16" s="438"/>
      <c r="UFB16" s="438"/>
      <c r="UFC16" s="438"/>
      <c r="UFD16" s="438"/>
      <c r="UFE16" s="438"/>
      <c r="UFF16" s="438"/>
      <c r="UFG16" s="438"/>
      <c r="UFH16" s="438"/>
      <c r="UFI16" s="438"/>
      <c r="UFJ16" s="438"/>
      <c r="UFK16" s="438"/>
      <c r="UFL16" s="438"/>
      <c r="UFM16" s="438"/>
      <c r="UFN16" s="438"/>
      <c r="UFO16" s="438"/>
      <c r="UFP16" s="438"/>
      <c r="UFQ16" s="438"/>
      <c r="UFR16" s="438"/>
      <c r="UFS16" s="438"/>
      <c r="UFT16" s="438"/>
      <c r="UFU16" s="438"/>
      <c r="UFV16" s="438"/>
      <c r="UFW16" s="438"/>
      <c r="UFX16" s="438"/>
      <c r="UFY16" s="438"/>
      <c r="UFZ16" s="438"/>
      <c r="UGA16" s="438"/>
      <c r="UGB16" s="438"/>
      <c r="UGC16" s="438"/>
      <c r="UGD16" s="438"/>
      <c r="UGE16" s="438"/>
      <c r="UGF16" s="438"/>
      <c r="UGG16" s="438"/>
      <c r="UGH16" s="438"/>
      <c r="UGI16" s="438"/>
      <c r="UGJ16" s="438"/>
      <c r="UGK16" s="438"/>
      <c r="UGL16" s="438"/>
      <c r="UGM16" s="438"/>
      <c r="UGN16" s="438"/>
      <c r="UGO16" s="438"/>
      <c r="UGP16" s="438"/>
      <c r="UGQ16" s="438"/>
      <c r="UGR16" s="438"/>
      <c r="UGS16" s="438"/>
      <c r="UGT16" s="438"/>
      <c r="UGU16" s="438"/>
      <c r="UGV16" s="438"/>
      <c r="UGW16" s="438"/>
      <c r="UGX16" s="438"/>
      <c r="UGY16" s="438"/>
      <c r="UGZ16" s="438"/>
      <c r="UHA16" s="438"/>
      <c r="UHB16" s="438"/>
      <c r="UHC16" s="438"/>
      <c r="UHD16" s="438"/>
      <c r="UHE16" s="438"/>
      <c r="UHF16" s="438"/>
      <c r="UHG16" s="438"/>
      <c r="UHH16" s="438"/>
      <c r="UHI16" s="438"/>
      <c r="UHJ16" s="438"/>
      <c r="UHK16" s="438"/>
      <c r="UHL16" s="438"/>
      <c r="UHM16" s="438"/>
      <c r="UHN16" s="438"/>
      <c r="UHO16" s="438"/>
      <c r="UHP16" s="438"/>
      <c r="UHQ16" s="438"/>
      <c r="UHR16" s="438"/>
      <c r="UHS16" s="438"/>
      <c r="UHT16" s="438"/>
      <c r="UHU16" s="438"/>
      <c r="UHV16" s="438"/>
      <c r="UHW16" s="438"/>
      <c r="UHX16" s="438"/>
      <c r="UHY16" s="438"/>
      <c r="UHZ16" s="438"/>
      <c r="UIA16" s="438"/>
      <c r="UIB16" s="438"/>
      <c r="UIC16" s="438"/>
      <c r="UID16" s="438"/>
      <c r="UIE16" s="438"/>
      <c r="UIF16" s="438"/>
      <c r="UIG16" s="438"/>
      <c r="UIH16" s="438"/>
      <c r="UII16" s="438"/>
      <c r="UIJ16" s="438"/>
      <c r="UIK16" s="438"/>
      <c r="UIL16" s="438"/>
      <c r="UIM16" s="438"/>
      <c r="UIN16" s="438"/>
      <c r="UIO16" s="438"/>
      <c r="UIP16" s="438"/>
      <c r="UIQ16" s="438"/>
      <c r="UIR16" s="438"/>
      <c r="UIS16" s="438"/>
      <c r="UIT16" s="438"/>
      <c r="UIU16" s="438"/>
      <c r="UIV16" s="438"/>
      <c r="UIW16" s="438"/>
      <c r="UIX16" s="438"/>
      <c r="UIY16" s="438"/>
      <c r="UIZ16" s="438"/>
      <c r="UJA16" s="438"/>
      <c r="UJB16" s="438"/>
      <c r="UJC16" s="438"/>
      <c r="UJD16" s="438"/>
      <c r="UJE16" s="438"/>
      <c r="UJF16" s="438"/>
      <c r="UJG16" s="438"/>
      <c r="UJH16" s="438"/>
      <c r="UJI16" s="438"/>
      <c r="UJJ16" s="438"/>
      <c r="UJK16" s="438"/>
      <c r="UJL16" s="438"/>
      <c r="UJM16" s="438"/>
      <c r="UJN16" s="438"/>
      <c r="UJO16" s="438"/>
      <c r="UJP16" s="438"/>
      <c r="UJQ16" s="438"/>
      <c r="UJR16" s="438"/>
      <c r="UJS16" s="438"/>
      <c r="UJT16" s="438"/>
      <c r="UJU16" s="438"/>
      <c r="UJV16" s="438"/>
      <c r="UJW16" s="438"/>
      <c r="UJX16" s="438"/>
      <c r="UJY16" s="438"/>
      <c r="UJZ16" s="438"/>
      <c r="UKA16" s="438"/>
      <c r="UKB16" s="438"/>
      <c r="UKC16" s="438"/>
      <c r="UKD16" s="438"/>
      <c r="UKE16" s="438"/>
      <c r="UKF16" s="438"/>
      <c r="UKG16" s="438"/>
      <c r="UKH16" s="438"/>
      <c r="UKI16" s="438"/>
      <c r="UKJ16" s="438"/>
      <c r="UKK16" s="438"/>
      <c r="UKL16" s="438"/>
      <c r="UKM16" s="438"/>
      <c r="UKN16" s="438"/>
      <c r="UKO16" s="438"/>
      <c r="UKP16" s="438"/>
      <c r="UKQ16" s="438"/>
      <c r="UKR16" s="438"/>
      <c r="UKS16" s="438"/>
      <c r="UKT16" s="438"/>
      <c r="UKU16" s="438"/>
      <c r="UKV16" s="438"/>
      <c r="UKW16" s="438"/>
      <c r="UKX16" s="438"/>
      <c r="UKY16" s="438"/>
      <c r="UKZ16" s="438"/>
      <c r="ULA16" s="438"/>
      <c r="ULB16" s="438"/>
      <c r="ULC16" s="438"/>
      <c r="ULD16" s="438"/>
      <c r="ULE16" s="438"/>
      <c r="ULF16" s="438"/>
      <c r="ULG16" s="438"/>
      <c r="ULH16" s="438"/>
      <c r="ULI16" s="438"/>
      <c r="ULJ16" s="438"/>
      <c r="ULK16" s="438"/>
      <c r="ULL16" s="438"/>
      <c r="ULM16" s="438"/>
      <c r="ULN16" s="438"/>
      <c r="ULO16" s="438"/>
      <c r="ULP16" s="438"/>
      <c r="ULQ16" s="438"/>
      <c r="ULR16" s="438"/>
      <c r="ULS16" s="438"/>
      <c r="ULT16" s="438"/>
      <c r="ULU16" s="438"/>
      <c r="ULV16" s="438"/>
      <c r="ULW16" s="438"/>
      <c r="ULX16" s="438"/>
      <c r="ULY16" s="438"/>
      <c r="ULZ16" s="438"/>
      <c r="UMA16" s="438"/>
      <c r="UMB16" s="438"/>
      <c r="UMC16" s="438"/>
      <c r="UMD16" s="438"/>
      <c r="UME16" s="438"/>
      <c r="UMF16" s="438"/>
      <c r="UMG16" s="438"/>
      <c r="UMH16" s="438"/>
      <c r="UMI16" s="438"/>
      <c r="UMJ16" s="438"/>
      <c r="UMK16" s="438"/>
      <c r="UML16" s="438"/>
      <c r="UMM16" s="438"/>
      <c r="UMN16" s="438"/>
      <c r="UMO16" s="438"/>
      <c r="UMP16" s="438"/>
      <c r="UMQ16" s="438"/>
      <c r="UMR16" s="438"/>
      <c r="UMS16" s="438"/>
      <c r="UMT16" s="438"/>
      <c r="UMU16" s="438"/>
      <c r="UMV16" s="438"/>
      <c r="UMW16" s="438"/>
      <c r="UMX16" s="438"/>
      <c r="UMY16" s="438"/>
      <c r="UMZ16" s="438"/>
      <c r="UNA16" s="438"/>
      <c r="UNB16" s="438"/>
      <c r="UNC16" s="438"/>
      <c r="UND16" s="438"/>
      <c r="UNE16" s="438"/>
      <c r="UNF16" s="438"/>
      <c r="UNG16" s="438"/>
      <c r="UNH16" s="438"/>
      <c r="UNI16" s="438"/>
      <c r="UNJ16" s="438"/>
      <c r="UNK16" s="438"/>
      <c r="UNL16" s="438"/>
      <c r="UNM16" s="438"/>
      <c r="UNN16" s="438"/>
      <c r="UNO16" s="438"/>
      <c r="UNP16" s="438"/>
      <c r="UNQ16" s="438"/>
      <c r="UNR16" s="438"/>
      <c r="UNS16" s="438"/>
      <c r="UNT16" s="438"/>
      <c r="UNU16" s="438"/>
      <c r="UNV16" s="438"/>
      <c r="UNW16" s="438"/>
      <c r="UNX16" s="438"/>
      <c r="UNY16" s="438"/>
      <c r="UNZ16" s="438"/>
      <c r="UOA16" s="438"/>
      <c r="UOB16" s="438"/>
      <c r="UOC16" s="438"/>
      <c r="UOD16" s="438"/>
      <c r="UOE16" s="438"/>
      <c r="UOF16" s="438"/>
      <c r="UOG16" s="438"/>
      <c r="UOH16" s="438"/>
      <c r="UOI16" s="438"/>
      <c r="UOJ16" s="438"/>
      <c r="UOK16" s="438"/>
      <c r="UOL16" s="438"/>
      <c r="UOM16" s="438"/>
      <c r="UON16" s="438"/>
      <c r="UOO16" s="438"/>
      <c r="UOP16" s="438"/>
      <c r="UOQ16" s="438"/>
      <c r="UOR16" s="438"/>
      <c r="UOS16" s="438"/>
      <c r="UOT16" s="438"/>
      <c r="UOU16" s="438"/>
      <c r="UOV16" s="438"/>
      <c r="UOW16" s="438"/>
      <c r="UOX16" s="438"/>
      <c r="UOY16" s="438"/>
      <c r="UOZ16" s="438"/>
      <c r="UPA16" s="438"/>
      <c r="UPB16" s="438"/>
      <c r="UPC16" s="438"/>
      <c r="UPD16" s="438"/>
      <c r="UPE16" s="438"/>
      <c r="UPF16" s="438"/>
      <c r="UPG16" s="438"/>
      <c r="UPH16" s="438"/>
      <c r="UPI16" s="438"/>
      <c r="UPJ16" s="438"/>
      <c r="UPK16" s="438"/>
      <c r="UPL16" s="438"/>
      <c r="UPM16" s="438"/>
      <c r="UPN16" s="438"/>
      <c r="UPO16" s="438"/>
      <c r="UPP16" s="438"/>
      <c r="UPQ16" s="438"/>
      <c r="UPR16" s="438"/>
      <c r="UPS16" s="438"/>
      <c r="UPT16" s="438"/>
      <c r="UPU16" s="438"/>
      <c r="UPV16" s="438"/>
      <c r="UPW16" s="438"/>
      <c r="UPX16" s="438"/>
      <c r="UPY16" s="438"/>
      <c r="UPZ16" s="438"/>
      <c r="UQA16" s="438"/>
      <c r="UQB16" s="438"/>
      <c r="UQC16" s="438"/>
      <c r="UQD16" s="438"/>
      <c r="UQE16" s="438"/>
      <c r="UQF16" s="438"/>
      <c r="UQG16" s="438"/>
      <c r="UQH16" s="438"/>
      <c r="UQI16" s="438"/>
      <c r="UQJ16" s="438"/>
      <c r="UQK16" s="438"/>
      <c r="UQL16" s="438"/>
      <c r="UQM16" s="438"/>
      <c r="UQN16" s="438"/>
      <c r="UQO16" s="438"/>
      <c r="UQP16" s="438"/>
      <c r="UQQ16" s="438"/>
      <c r="UQR16" s="438"/>
      <c r="UQS16" s="438"/>
      <c r="UQT16" s="438"/>
      <c r="UQU16" s="438"/>
      <c r="UQV16" s="438"/>
      <c r="UQW16" s="438"/>
      <c r="UQX16" s="438"/>
      <c r="UQY16" s="438"/>
      <c r="UQZ16" s="438"/>
      <c r="URA16" s="438"/>
      <c r="URB16" s="438"/>
      <c r="URC16" s="438"/>
      <c r="URD16" s="438"/>
      <c r="URE16" s="438"/>
      <c r="URF16" s="438"/>
      <c r="URG16" s="438"/>
      <c r="URH16" s="438"/>
      <c r="URI16" s="438"/>
      <c r="URJ16" s="438"/>
      <c r="URK16" s="438"/>
      <c r="URL16" s="438"/>
      <c r="URM16" s="438"/>
      <c r="URN16" s="438"/>
      <c r="URO16" s="438"/>
      <c r="URP16" s="438"/>
      <c r="URQ16" s="438"/>
      <c r="URR16" s="438"/>
      <c r="URS16" s="438"/>
      <c r="URT16" s="438"/>
      <c r="URU16" s="438"/>
      <c r="URV16" s="438"/>
      <c r="URW16" s="438"/>
      <c r="URX16" s="438"/>
      <c r="URY16" s="438"/>
      <c r="URZ16" s="438"/>
      <c r="USA16" s="438"/>
      <c r="USB16" s="438"/>
      <c r="USC16" s="438"/>
      <c r="USD16" s="438"/>
      <c r="USE16" s="438"/>
      <c r="USF16" s="438"/>
      <c r="USG16" s="438"/>
      <c r="USH16" s="438"/>
      <c r="USI16" s="438"/>
      <c r="USJ16" s="438"/>
      <c r="USK16" s="438"/>
      <c r="USL16" s="438"/>
      <c r="USM16" s="438"/>
      <c r="USN16" s="438"/>
      <c r="USO16" s="438"/>
      <c r="USP16" s="438"/>
      <c r="USQ16" s="438"/>
      <c r="USR16" s="438"/>
      <c r="USS16" s="438"/>
      <c r="UST16" s="438"/>
      <c r="USU16" s="438"/>
      <c r="USV16" s="438"/>
      <c r="USW16" s="438"/>
      <c r="USX16" s="438"/>
      <c r="USY16" s="438"/>
      <c r="USZ16" s="438"/>
      <c r="UTA16" s="438"/>
      <c r="UTB16" s="438"/>
      <c r="UTC16" s="438"/>
      <c r="UTD16" s="438"/>
      <c r="UTE16" s="438"/>
      <c r="UTF16" s="438"/>
      <c r="UTG16" s="438"/>
      <c r="UTH16" s="438"/>
      <c r="UTI16" s="438"/>
      <c r="UTJ16" s="438"/>
      <c r="UTK16" s="438"/>
      <c r="UTL16" s="438"/>
      <c r="UTM16" s="438"/>
      <c r="UTN16" s="438"/>
      <c r="UTO16" s="438"/>
      <c r="UTP16" s="438"/>
      <c r="UTQ16" s="438"/>
      <c r="UTR16" s="438"/>
      <c r="UTS16" s="438"/>
      <c r="UTT16" s="438"/>
      <c r="UTU16" s="438"/>
      <c r="UTV16" s="438"/>
      <c r="UTW16" s="438"/>
      <c r="UTX16" s="438"/>
      <c r="UTY16" s="438"/>
      <c r="UTZ16" s="438"/>
      <c r="UUA16" s="438"/>
      <c r="UUB16" s="438"/>
      <c r="UUC16" s="438"/>
      <c r="UUD16" s="438"/>
      <c r="UUE16" s="438"/>
      <c r="UUF16" s="438"/>
      <c r="UUG16" s="438"/>
      <c r="UUH16" s="438"/>
      <c r="UUI16" s="438"/>
      <c r="UUJ16" s="438"/>
      <c r="UUK16" s="438"/>
      <c r="UUL16" s="438"/>
      <c r="UUM16" s="438"/>
      <c r="UUN16" s="438"/>
      <c r="UUO16" s="438"/>
      <c r="UUP16" s="438"/>
      <c r="UUQ16" s="438"/>
      <c r="UUR16" s="438"/>
      <c r="UUS16" s="438"/>
      <c r="UUT16" s="438"/>
      <c r="UUU16" s="438"/>
      <c r="UUV16" s="438"/>
      <c r="UUW16" s="438"/>
      <c r="UUX16" s="438"/>
      <c r="UUY16" s="438"/>
      <c r="UUZ16" s="438"/>
      <c r="UVA16" s="438"/>
      <c r="UVB16" s="438"/>
      <c r="UVC16" s="438"/>
      <c r="UVD16" s="438"/>
      <c r="UVE16" s="438"/>
      <c r="UVF16" s="438"/>
      <c r="UVG16" s="438"/>
      <c r="UVH16" s="438"/>
      <c r="UVI16" s="438"/>
      <c r="UVJ16" s="438"/>
      <c r="UVK16" s="438"/>
      <c r="UVL16" s="438"/>
      <c r="UVM16" s="438"/>
      <c r="UVN16" s="438"/>
      <c r="UVO16" s="438"/>
      <c r="UVP16" s="438"/>
      <c r="UVQ16" s="438"/>
      <c r="UVR16" s="438"/>
      <c r="UVS16" s="438"/>
      <c r="UVT16" s="438"/>
      <c r="UVU16" s="438"/>
      <c r="UVV16" s="438"/>
      <c r="UVW16" s="438"/>
      <c r="UVX16" s="438"/>
      <c r="UVY16" s="438"/>
      <c r="UVZ16" s="438"/>
      <c r="UWA16" s="438"/>
      <c r="UWB16" s="438"/>
      <c r="UWC16" s="438"/>
      <c r="UWD16" s="438"/>
      <c r="UWE16" s="438"/>
      <c r="UWF16" s="438"/>
      <c r="UWG16" s="438"/>
      <c r="UWH16" s="438"/>
      <c r="UWI16" s="438"/>
      <c r="UWJ16" s="438"/>
      <c r="UWK16" s="438"/>
      <c r="UWL16" s="438"/>
      <c r="UWM16" s="438"/>
      <c r="UWN16" s="438"/>
      <c r="UWO16" s="438"/>
      <c r="UWP16" s="438"/>
      <c r="UWQ16" s="438"/>
      <c r="UWR16" s="438"/>
      <c r="UWS16" s="438"/>
      <c r="UWT16" s="438"/>
      <c r="UWU16" s="438"/>
      <c r="UWV16" s="438"/>
      <c r="UWW16" s="438"/>
      <c r="UWX16" s="438"/>
      <c r="UWY16" s="438"/>
      <c r="UWZ16" s="438"/>
      <c r="UXA16" s="438"/>
      <c r="UXB16" s="438"/>
      <c r="UXC16" s="438"/>
      <c r="UXD16" s="438"/>
      <c r="UXE16" s="438"/>
      <c r="UXF16" s="438"/>
      <c r="UXG16" s="438"/>
      <c r="UXH16" s="438"/>
      <c r="UXI16" s="438"/>
      <c r="UXJ16" s="438"/>
      <c r="UXK16" s="438"/>
      <c r="UXL16" s="438"/>
      <c r="UXM16" s="438"/>
      <c r="UXN16" s="438"/>
      <c r="UXO16" s="438"/>
      <c r="UXP16" s="438"/>
      <c r="UXQ16" s="438"/>
      <c r="UXR16" s="438"/>
      <c r="UXS16" s="438"/>
      <c r="UXT16" s="438"/>
      <c r="UXU16" s="438"/>
      <c r="UXV16" s="438"/>
      <c r="UXW16" s="438"/>
      <c r="UXX16" s="438"/>
      <c r="UXY16" s="438"/>
      <c r="UXZ16" s="438"/>
      <c r="UYA16" s="438"/>
      <c r="UYB16" s="438"/>
      <c r="UYC16" s="438"/>
      <c r="UYD16" s="438"/>
      <c r="UYE16" s="438"/>
      <c r="UYF16" s="438"/>
      <c r="UYG16" s="438"/>
      <c r="UYH16" s="438"/>
      <c r="UYI16" s="438"/>
      <c r="UYJ16" s="438"/>
      <c r="UYK16" s="438"/>
      <c r="UYL16" s="438"/>
      <c r="UYM16" s="438"/>
      <c r="UYN16" s="438"/>
      <c r="UYO16" s="438"/>
      <c r="UYP16" s="438"/>
      <c r="UYQ16" s="438"/>
      <c r="UYR16" s="438"/>
      <c r="UYS16" s="438"/>
      <c r="UYT16" s="438"/>
      <c r="UYU16" s="438"/>
      <c r="UYV16" s="438"/>
      <c r="UYW16" s="438"/>
      <c r="UYX16" s="438"/>
      <c r="UYY16" s="438"/>
      <c r="UYZ16" s="438"/>
      <c r="UZA16" s="438"/>
      <c r="UZB16" s="438"/>
      <c r="UZC16" s="438"/>
      <c r="UZD16" s="438"/>
      <c r="UZE16" s="438"/>
      <c r="UZF16" s="438"/>
      <c r="UZG16" s="438"/>
      <c r="UZH16" s="438"/>
      <c r="UZI16" s="438"/>
      <c r="UZJ16" s="438"/>
      <c r="UZK16" s="438"/>
      <c r="UZL16" s="438"/>
      <c r="UZM16" s="438"/>
      <c r="UZN16" s="438"/>
      <c r="UZO16" s="438"/>
      <c r="UZP16" s="438"/>
      <c r="UZQ16" s="438"/>
      <c r="UZR16" s="438"/>
      <c r="UZS16" s="438"/>
      <c r="UZT16" s="438"/>
      <c r="UZU16" s="438"/>
      <c r="UZV16" s="438"/>
      <c r="UZW16" s="438"/>
      <c r="UZX16" s="438"/>
      <c r="UZY16" s="438"/>
      <c r="UZZ16" s="438"/>
      <c r="VAA16" s="438"/>
      <c r="VAB16" s="438"/>
      <c r="VAC16" s="438"/>
      <c r="VAD16" s="438"/>
      <c r="VAE16" s="438"/>
      <c r="VAF16" s="438"/>
      <c r="VAG16" s="438"/>
      <c r="VAH16" s="438"/>
      <c r="VAI16" s="438"/>
      <c r="VAJ16" s="438"/>
      <c r="VAK16" s="438"/>
      <c r="VAL16" s="438"/>
      <c r="VAM16" s="438"/>
      <c r="VAN16" s="438"/>
      <c r="VAO16" s="438"/>
      <c r="VAP16" s="438"/>
      <c r="VAQ16" s="438"/>
      <c r="VAR16" s="438"/>
      <c r="VAS16" s="438"/>
      <c r="VAT16" s="438"/>
      <c r="VAU16" s="438"/>
      <c r="VAV16" s="438"/>
      <c r="VAW16" s="438"/>
      <c r="VAX16" s="438"/>
      <c r="VAY16" s="438"/>
      <c r="VAZ16" s="438"/>
      <c r="VBA16" s="438"/>
      <c r="VBB16" s="438"/>
      <c r="VBC16" s="438"/>
      <c r="VBD16" s="438"/>
      <c r="VBE16" s="438"/>
      <c r="VBF16" s="438"/>
      <c r="VBG16" s="438"/>
      <c r="VBH16" s="438"/>
      <c r="VBI16" s="438"/>
      <c r="VBJ16" s="438"/>
      <c r="VBK16" s="438"/>
      <c r="VBL16" s="438"/>
      <c r="VBM16" s="438"/>
      <c r="VBN16" s="438"/>
      <c r="VBO16" s="438"/>
      <c r="VBP16" s="438"/>
      <c r="VBQ16" s="438"/>
      <c r="VBR16" s="438"/>
      <c r="VBS16" s="438"/>
      <c r="VBT16" s="438"/>
      <c r="VBU16" s="438"/>
      <c r="VBV16" s="438"/>
      <c r="VBW16" s="438"/>
      <c r="VBX16" s="438"/>
      <c r="VBY16" s="438"/>
      <c r="VBZ16" s="438"/>
      <c r="VCA16" s="438"/>
      <c r="VCB16" s="438"/>
      <c r="VCC16" s="438"/>
      <c r="VCD16" s="438"/>
      <c r="VCE16" s="438"/>
      <c r="VCF16" s="438"/>
      <c r="VCG16" s="438"/>
      <c r="VCH16" s="438"/>
      <c r="VCI16" s="438"/>
      <c r="VCJ16" s="438"/>
      <c r="VCK16" s="438"/>
      <c r="VCL16" s="438"/>
      <c r="VCM16" s="438"/>
      <c r="VCN16" s="438"/>
      <c r="VCO16" s="438"/>
      <c r="VCP16" s="438"/>
      <c r="VCQ16" s="438"/>
      <c r="VCR16" s="438"/>
      <c r="VCS16" s="438"/>
      <c r="VCT16" s="438"/>
      <c r="VCU16" s="438"/>
      <c r="VCV16" s="438"/>
      <c r="VCW16" s="438"/>
      <c r="VCX16" s="438"/>
      <c r="VCY16" s="438"/>
      <c r="VCZ16" s="438"/>
      <c r="VDA16" s="438"/>
      <c r="VDB16" s="438"/>
      <c r="VDC16" s="438"/>
      <c r="VDD16" s="438"/>
      <c r="VDE16" s="438"/>
      <c r="VDF16" s="438"/>
      <c r="VDG16" s="438"/>
      <c r="VDH16" s="438"/>
      <c r="VDI16" s="438"/>
      <c r="VDJ16" s="438"/>
      <c r="VDK16" s="438"/>
      <c r="VDL16" s="438"/>
      <c r="VDM16" s="438"/>
      <c r="VDN16" s="438"/>
      <c r="VDO16" s="438"/>
      <c r="VDP16" s="438"/>
      <c r="VDQ16" s="438"/>
      <c r="VDR16" s="438"/>
      <c r="VDS16" s="438"/>
      <c r="VDT16" s="438"/>
      <c r="VDU16" s="438"/>
      <c r="VDV16" s="438"/>
      <c r="VDW16" s="438"/>
      <c r="VDX16" s="438"/>
      <c r="VDY16" s="438"/>
      <c r="VDZ16" s="438"/>
      <c r="VEA16" s="438"/>
      <c r="VEB16" s="438"/>
      <c r="VEC16" s="438"/>
      <c r="VED16" s="438"/>
      <c r="VEE16" s="438"/>
      <c r="VEF16" s="438"/>
      <c r="VEG16" s="438"/>
      <c r="VEH16" s="438"/>
      <c r="VEI16" s="438"/>
      <c r="VEJ16" s="438"/>
      <c r="VEK16" s="438"/>
      <c r="VEL16" s="438"/>
      <c r="VEM16" s="438"/>
      <c r="VEN16" s="438"/>
      <c r="VEO16" s="438"/>
      <c r="VEP16" s="438"/>
      <c r="VEQ16" s="438"/>
      <c r="VER16" s="438"/>
      <c r="VES16" s="438"/>
      <c r="VET16" s="438"/>
      <c r="VEU16" s="438"/>
      <c r="VEV16" s="438"/>
      <c r="VEW16" s="438"/>
      <c r="VEX16" s="438"/>
      <c r="VEY16" s="438"/>
      <c r="VEZ16" s="438"/>
      <c r="VFA16" s="438"/>
      <c r="VFB16" s="438"/>
      <c r="VFC16" s="438"/>
      <c r="VFD16" s="438"/>
      <c r="VFE16" s="438"/>
      <c r="VFF16" s="438"/>
      <c r="VFG16" s="438"/>
      <c r="VFH16" s="438"/>
      <c r="VFI16" s="438"/>
      <c r="VFJ16" s="438"/>
      <c r="VFK16" s="438"/>
      <c r="VFL16" s="438"/>
      <c r="VFM16" s="438"/>
      <c r="VFN16" s="438"/>
      <c r="VFO16" s="438"/>
      <c r="VFP16" s="438"/>
      <c r="VFQ16" s="438"/>
      <c r="VFR16" s="438"/>
      <c r="VFS16" s="438"/>
      <c r="VFT16" s="438"/>
      <c r="VFU16" s="438"/>
      <c r="VFV16" s="438"/>
      <c r="VFW16" s="438"/>
      <c r="VFX16" s="438"/>
      <c r="VFY16" s="438"/>
      <c r="VFZ16" s="438"/>
      <c r="VGA16" s="438"/>
      <c r="VGB16" s="438"/>
      <c r="VGC16" s="438"/>
      <c r="VGD16" s="438"/>
      <c r="VGE16" s="438"/>
      <c r="VGF16" s="438"/>
      <c r="VGG16" s="438"/>
      <c r="VGH16" s="438"/>
      <c r="VGI16" s="438"/>
      <c r="VGJ16" s="438"/>
      <c r="VGK16" s="438"/>
      <c r="VGL16" s="438"/>
      <c r="VGM16" s="438"/>
      <c r="VGN16" s="438"/>
      <c r="VGO16" s="438"/>
      <c r="VGP16" s="438"/>
      <c r="VGQ16" s="438"/>
      <c r="VGR16" s="438"/>
      <c r="VGS16" s="438"/>
      <c r="VGT16" s="438"/>
      <c r="VGU16" s="438"/>
      <c r="VGV16" s="438"/>
      <c r="VGW16" s="438"/>
      <c r="VGX16" s="438"/>
      <c r="VGY16" s="438"/>
      <c r="VGZ16" s="438"/>
      <c r="VHA16" s="438"/>
      <c r="VHB16" s="438"/>
      <c r="VHC16" s="438"/>
      <c r="VHD16" s="438"/>
      <c r="VHE16" s="438"/>
      <c r="VHF16" s="438"/>
      <c r="VHG16" s="438"/>
      <c r="VHH16" s="438"/>
      <c r="VHI16" s="438"/>
      <c r="VHJ16" s="438"/>
      <c r="VHK16" s="438"/>
      <c r="VHL16" s="438"/>
      <c r="VHM16" s="438"/>
      <c r="VHN16" s="438"/>
      <c r="VHO16" s="438"/>
      <c r="VHP16" s="438"/>
      <c r="VHQ16" s="438"/>
      <c r="VHR16" s="438"/>
      <c r="VHS16" s="438"/>
      <c r="VHT16" s="438"/>
      <c r="VHU16" s="438"/>
      <c r="VHV16" s="438"/>
      <c r="VHW16" s="438"/>
      <c r="VHX16" s="438"/>
      <c r="VHY16" s="438"/>
      <c r="VHZ16" s="438"/>
      <c r="VIA16" s="438"/>
      <c r="VIB16" s="438"/>
      <c r="VIC16" s="438"/>
      <c r="VID16" s="438"/>
      <c r="VIE16" s="438"/>
      <c r="VIF16" s="438"/>
      <c r="VIG16" s="438"/>
      <c r="VIH16" s="438"/>
      <c r="VII16" s="438"/>
      <c r="VIJ16" s="438"/>
      <c r="VIK16" s="438"/>
      <c r="VIL16" s="438"/>
      <c r="VIM16" s="438"/>
      <c r="VIN16" s="438"/>
      <c r="VIO16" s="438"/>
      <c r="VIP16" s="438"/>
      <c r="VIQ16" s="438"/>
      <c r="VIR16" s="438"/>
      <c r="VIS16" s="438"/>
      <c r="VIT16" s="438"/>
      <c r="VIU16" s="438"/>
      <c r="VIV16" s="438"/>
      <c r="VIW16" s="438"/>
      <c r="VIX16" s="438"/>
      <c r="VIY16" s="438"/>
      <c r="VIZ16" s="438"/>
      <c r="VJA16" s="438"/>
      <c r="VJB16" s="438"/>
      <c r="VJC16" s="438"/>
      <c r="VJD16" s="438"/>
      <c r="VJE16" s="438"/>
      <c r="VJF16" s="438"/>
      <c r="VJG16" s="438"/>
      <c r="VJH16" s="438"/>
      <c r="VJI16" s="438"/>
      <c r="VJJ16" s="438"/>
      <c r="VJK16" s="438"/>
      <c r="VJL16" s="438"/>
      <c r="VJM16" s="438"/>
      <c r="VJN16" s="438"/>
      <c r="VJO16" s="438"/>
      <c r="VJP16" s="438"/>
      <c r="VJQ16" s="438"/>
      <c r="VJR16" s="438"/>
      <c r="VJS16" s="438"/>
      <c r="VJT16" s="438"/>
      <c r="VJU16" s="438"/>
      <c r="VJV16" s="438"/>
      <c r="VJW16" s="438"/>
      <c r="VJX16" s="438"/>
      <c r="VJY16" s="438"/>
      <c r="VJZ16" s="438"/>
      <c r="VKA16" s="438"/>
      <c r="VKB16" s="438"/>
      <c r="VKC16" s="438"/>
      <c r="VKD16" s="438"/>
      <c r="VKE16" s="438"/>
      <c r="VKF16" s="438"/>
      <c r="VKG16" s="438"/>
      <c r="VKH16" s="438"/>
      <c r="VKI16" s="438"/>
      <c r="VKJ16" s="438"/>
      <c r="VKK16" s="438"/>
      <c r="VKL16" s="438"/>
      <c r="VKM16" s="438"/>
      <c r="VKN16" s="438"/>
      <c r="VKO16" s="438"/>
      <c r="VKP16" s="438"/>
      <c r="VKQ16" s="438"/>
      <c r="VKR16" s="438"/>
      <c r="VKS16" s="438"/>
      <c r="VKT16" s="438"/>
      <c r="VKU16" s="438"/>
      <c r="VKV16" s="438"/>
      <c r="VKW16" s="438"/>
      <c r="VKX16" s="438"/>
      <c r="VKY16" s="438"/>
      <c r="VKZ16" s="438"/>
      <c r="VLA16" s="438"/>
      <c r="VLB16" s="438"/>
      <c r="VLC16" s="438"/>
      <c r="VLD16" s="438"/>
      <c r="VLE16" s="438"/>
      <c r="VLF16" s="438"/>
      <c r="VLG16" s="438"/>
      <c r="VLH16" s="438"/>
      <c r="VLI16" s="438"/>
      <c r="VLJ16" s="438"/>
      <c r="VLK16" s="438"/>
      <c r="VLL16" s="438"/>
      <c r="VLM16" s="438"/>
      <c r="VLN16" s="438"/>
      <c r="VLO16" s="438"/>
      <c r="VLP16" s="438"/>
      <c r="VLQ16" s="438"/>
      <c r="VLR16" s="438"/>
      <c r="VLS16" s="438"/>
      <c r="VLT16" s="438"/>
      <c r="VLU16" s="438"/>
      <c r="VLV16" s="438"/>
      <c r="VLW16" s="438"/>
      <c r="VLX16" s="438"/>
      <c r="VLY16" s="438"/>
      <c r="VLZ16" s="438"/>
      <c r="VMA16" s="438"/>
      <c r="VMB16" s="438"/>
      <c r="VMC16" s="438"/>
      <c r="VMD16" s="438"/>
      <c r="VME16" s="438"/>
      <c r="VMF16" s="438"/>
      <c r="VMG16" s="438"/>
      <c r="VMH16" s="438"/>
      <c r="VMI16" s="438"/>
      <c r="VMJ16" s="438"/>
      <c r="VMK16" s="438"/>
      <c r="VML16" s="438"/>
      <c r="VMM16" s="438"/>
      <c r="VMN16" s="438"/>
      <c r="VMO16" s="438"/>
      <c r="VMP16" s="438"/>
      <c r="VMQ16" s="438"/>
      <c r="VMR16" s="438"/>
      <c r="VMS16" s="438"/>
      <c r="VMT16" s="438"/>
      <c r="VMU16" s="438"/>
      <c r="VMV16" s="438"/>
      <c r="VMW16" s="438"/>
      <c r="VMX16" s="438"/>
      <c r="VMY16" s="438"/>
      <c r="VMZ16" s="438"/>
      <c r="VNA16" s="438"/>
      <c r="VNB16" s="438"/>
      <c r="VNC16" s="438"/>
      <c r="VND16" s="438"/>
      <c r="VNE16" s="438"/>
      <c r="VNF16" s="438"/>
      <c r="VNG16" s="438"/>
      <c r="VNH16" s="438"/>
      <c r="VNI16" s="438"/>
      <c r="VNJ16" s="438"/>
      <c r="VNK16" s="438"/>
      <c r="VNL16" s="438"/>
      <c r="VNM16" s="438"/>
      <c r="VNN16" s="438"/>
      <c r="VNO16" s="438"/>
      <c r="VNP16" s="438"/>
      <c r="VNQ16" s="438"/>
      <c r="VNR16" s="438"/>
      <c r="VNS16" s="438"/>
      <c r="VNT16" s="438"/>
      <c r="VNU16" s="438"/>
      <c r="VNV16" s="438"/>
      <c r="VNW16" s="438"/>
      <c r="VNX16" s="438"/>
      <c r="VNY16" s="438"/>
      <c r="VNZ16" s="438"/>
      <c r="VOA16" s="438"/>
      <c r="VOB16" s="438"/>
      <c r="VOC16" s="438"/>
      <c r="VOD16" s="438"/>
      <c r="VOE16" s="438"/>
      <c r="VOF16" s="438"/>
      <c r="VOG16" s="438"/>
      <c r="VOH16" s="438"/>
      <c r="VOI16" s="438"/>
      <c r="VOJ16" s="438"/>
      <c r="VOK16" s="438"/>
      <c r="VOL16" s="438"/>
      <c r="VOM16" s="438"/>
      <c r="VON16" s="438"/>
      <c r="VOO16" s="438"/>
      <c r="VOP16" s="438"/>
      <c r="VOQ16" s="438"/>
      <c r="VOR16" s="438"/>
      <c r="VOS16" s="438"/>
      <c r="VOT16" s="438"/>
      <c r="VOU16" s="438"/>
      <c r="VOV16" s="438"/>
      <c r="VOW16" s="438"/>
      <c r="VOX16" s="438"/>
      <c r="VOY16" s="438"/>
      <c r="VOZ16" s="438"/>
      <c r="VPA16" s="438"/>
      <c r="VPB16" s="438"/>
      <c r="VPC16" s="438"/>
      <c r="VPD16" s="438"/>
      <c r="VPE16" s="438"/>
      <c r="VPF16" s="438"/>
      <c r="VPG16" s="438"/>
      <c r="VPH16" s="438"/>
      <c r="VPI16" s="438"/>
      <c r="VPJ16" s="438"/>
      <c r="VPK16" s="438"/>
      <c r="VPL16" s="438"/>
      <c r="VPM16" s="438"/>
      <c r="VPN16" s="438"/>
      <c r="VPO16" s="438"/>
      <c r="VPP16" s="438"/>
      <c r="VPQ16" s="438"/>
      <c r="VPR16" s="438"/>
      <c r="VPS16" s="438"/>
      <c r="VPT16" s="438"/>
      <c r="VPU16" s="438"/>
      <c r="VPV16" s="438"/>
      <c r="VPW16" s="438"/>
      <c r="VPX16" s="438"/>
      <c r="VPY16" s="438"/>
      <c r="VPZ16" s="438"/>
      <c r="VQA16" s="438"/>
      <c r="VQB16" s="438"/>
      <c r="VQC16" s="438"/>
      <c r="VQD16" s="438"/>
      <c r="VQE16" s="438"/>
      <c r="VQF16" s="438"/>
      <c r="VQG16" s="438"/>
      <c r="VQH16" s="438"/>
      <c r="VQI16" s="438"/>
      <c r="VQJ16" s="438"/>
      <c r="VQK16" s="438"/>
      <c r="VQL16" s="438"/>
      <c r="VQM16" s="438"/>
      <c r="VQN16" s="438"/>
      <c r="VQO16" s="438"/>
      <c r="VQP16" s="438"/>
      <c r="VQQ16" s="438"/>
      <c r="VQR16" s="438"/>
      <c r="VQS16" s="438"/>
      <c r="VQT16" s="438"/>
      <c r="VQU16" s="438"/>
      <c r="VQV16" s="438"/>
      <c r="VQW16" s="438"/>
      <c r="VQX16" s="438"/>
      <c r="VQY16" s="438"/>
      <c r="VQZ16" s="438"/>
      <c r="VRA16" s="438"/>
      <c r="VRB16" s="438"/>
      <c r="VRC16" s="438"/>
      <c r="VRD16" s="438"/>
      <c r="VRE16" s="438"/>
      <c r="VRF16" s="438"/>
      <c r="VRG16" s="438"/>
      <c r="VRH16" s="438"/>
      <c r="VRI16" s="438"/>
      <c r="VRJ16" s="438"/>
      <c r="VRK16" s="438"/>
      <c r="VRL16" s="438"/>
      <c r="VRM16" s="438"/>
      <c r="VRN16" s="438"/>
      <c r="VRO16" s="438"/>
      <c r="VRP16" s="438"/>
      <c r="VRQ16" s="438"/>
      <c r="VRR16" s="438"/>
      <c r="VRS16" s="438"/>
      <c r="VRT16" s="438"/>
      <c r="VRU16" s="438"/>
      <c r="VRV16" s="438"/>
      <c r="VRW16" s="438"/>
      <c r="VRX16" s="438"/>
      <c r="VRY16" s="438"/>
      <c r="VRZ16" s="438"/>
      <c r="VSA16" s="438"/>
      <c r="VSB16" s="438"/>
      <c r="VSC16" s="438"/>
      <c r="VSD16" s="438"/>
      <c r="VSE16" s="438"/>
      <c r="VSF16" s="438"/>
      <c r="VSG16" s="438"/>
      <c r="VSH16" s="438"/>
      <c r="VSI16" s="438"/>
      <c r="VSJ16" s="438"/>
      <c r="VSK16" s="438"/>
      <c r="VSL16" s="438"/>
      <c r="VSM16" s="438"/>
      <c r="VSN16" s="438"/>
      <c r="VSO16" s="438"/>
      <c r="VSP16" s="438"/>
      <c r="VSQ16" s="438"/>
      <c r="VSR16" s="438"/>
      <c r="VSS16" s="438"/>
      <c r="VST16" s="438"/>
      <c r="VSU16" s="438"/>
      <c r="VSV16" s="438"/>
      <c r="VSW16" s="438"/>
      <c r="VSX16" s="438"/>
      <c r="VSY16" s="438"/>
      <c r="VSZ16" s="438"/>
      <c r="VTA16" s="438"/>
      <c r="VTB16" s="438"/>
      <c r="VTC16" s="438"/>
      <c r="VTD16" s="438"/>
      <c r="VTE16" s="438"/>
      <c r="VTF16" s="438"/>
      <c r="VTG16" s="438"/>
      <c r="VTH16" s="438"/>
      <c r="VTI16" s="438"/>
      <c r="VTJ16" s="438"/>
      <c r="VTK16" s="438"/>
      <c r="VTL16" s="438"/>
      <c r="VTM16" s="438"/>
      <c r="VTN16" s="438"/>
      <c r="VTO16" s="438"/>
      <c r="VTP16" s="438"/>
      <c r="VTQ16" s="438"/>
      <c r="VTR16" s="438"/>
      <c r="VTS16" s="438"/>
      <c r="VTT16" s="438"/>
      <c r="VTU16" s="438"/>
      <c r="VTV16" s="438"/>
      <c r="VTW16" s="438"/>
      <c r="VTX16" s="438"/>
      <c r="VTY16" s="438"/>
      <c r="VTZ16" s="438"/>
      <c r="VUA16" s="438"/>
      <c r="VUB16" s="438"/>
      <c r="VUC16" s="438"/>
      <c r="VUD16" s="438"/>
      <c r="VUE16" s="438"/>
      <c r="VUF16" s="438"/>
      <c r="VUG16" s="438"/>
      <c r="VUH16" s="438"/>
      <c r="VUI16" s="438"/>
      <c r="VUJ16" s="438"/>
      <c r="VUK16" s="438"/>
      <c r="VUL16" s="438"/>
      <c r="VUM16" s="438"/>
      <c r="VUN16" s="438"/>
      <c r="VUO16" s="438"/>
      <c r="VUP16" s="438"/>
      <c r="VUQ16" s="438"/>
      <c r="VUR16" s="438"/>
      <c r="VUS16" s="438"/>
      <c r="VUT16" s="438"/>
      <c r="VUU16" s="438"/>
      <c r="VUV16" s="438"/>
      <c r="VUW16" s="438"/>
      <c r="VUX16" s="438"/>
      <c r="VUY16" s="438"/>
      <c r="VUZ16" s="438"/>
      <c r="VVA16" s="438"/>
      <c r="VVB16" s="438"/>
      <c r="VVC16" s="438"/>
      <c r="VVD16" s="438"/>
      <c r="VVE16" s="438"/>
      <c r="VVF16" s="438"/>
      <c r="VVG16" s="438"/>
      <c r="VVH16" s="438"/>
      <c r="VVI16" s="438"/>
      <c r="VVJ16" s="438"/>
      <c r="VVK16" s="438"/>
      <c r="VVL16" s="438"/>
      <c r="VVM16" s="438"/>
      <c r="VVN16" s="438"/>
      <c r="VVO16" s="438"/>
      <c r="VVP16" s="438"/>
      <c r="VVQ16" s="438"/>
      <c r="VVR16" s="438"/>
      <c r="VVS16" s="438"/>
      <c r="VVT16" s="438"/>
      <c r="VVU16" s="438"/>
      <c r="VVV16" s="438"/>
      <c r="VVW16" s="438"/>
      <c r="VVX16" s="438"/>
      <c r="VVY16" s="438"/>
      <c r="VVZ16" s="438"/>
      <c r="VWA16" s="438"/>
      <c r="VWB16" s="438"/>
      <c r="VWC16" s="438"/>
      <c r="VWD16" s="438"/>
      <c r="VWE16" s="438"/>
      <c r="VWF16" s="438"/>
      <c r="VWG16" s="438"/>
      <c r="VWH16" s="438"/>
      <c r="VWI16" s="438"/>
      <c r="VWJ16" s="438"/>
      <c r="VWK16" s="438"/>
      <c r="VWL16" s="438"/>
      <c r="VWM16" s="438"/>
      <c r="VWN16" s="438"/>
      <c r="VWO16" s="438"/>
      <c r="VWP16" s="438"/>
      <c r="VWQ16" s="438"/>
      <c r="VWR16" s="438"/>
      <c r="VWS16" s="438"/>
      <c r="VWT16" s="438"/>
      <c r="VWU16" s="438"/>
      <c r="VWV16" s="438"/>
      <c r="VWW16" s="438"/>
      <c r="VWX16" s="438"/>
      <c r="VWY16" s="438"/>
      <c r="VWZ16" s="438"/>
      <c r="VXA16" s="438"/>
      <c r="VXB16" s="438"/>
      <c r="VXC16" s="438"/>
      <c r="VXD16" s="438"/>
      <c r="VXE16" s="438"/>
      <c r="VXF16" s="438"/>
      <c r="VXG16" s="438"/>
      <c r="VXH16" s="438"/>
      <c r="VXI16" s="438"/>
      <c r="VXJ16" s="438"/>
      <c r="VXK16" s="438"/>
      <c r="VXL16" s="438"/>
      <c r="VXM16" s="438"/>
      <c r="VXN16" s="438"/>
      <c r="VXO16" s="438"/>
      <c r="VXP16" s="438"/>
      <c r="VXQ16" s="438"/>
      <c r="VXR16" s="438"/>
      <c r="VXS16" s="438"/>
      <c r="VXT16" s="438"/>
      <c r="VXU16" s="438"/>
      <c r="VXV16" s="438"/>
      <c r="VXW16" s="438"/>
      <c r="VXX16" s="438"/>
      <c r="VXY16" s="438"/>
      <c r="VXZ16" s="438"/>
      <c r="VYA16" s="438"/>
      <c r="VYB16" s="438"/>
      <c r="VYC16" s="438"/>
      <c r="VYD16" s="438"/>
      <c r="VYE16" s="438"/>
      <c r="VYF16" s="438"/>
      <c r="VYG16" s="438"/>
      <c r="VYH16" s="438"/>
      <c r="VYI16" s="438"/>
      <c r="VYJ16" s="438"/>
      <c r="VYK16" s="438"/>
      <c r="VYL16" s="438"/>
      <c r="VYM16" s="438"/>
      <c r="VYN16" s="438"/>
      <c r="VYO16" s="438"/>
      <c r="VYP16" s="438"/>
      <c r="VYQ16" s="438"/>
      <c r="VYR16" s="438"/>
      <c r="VYS16" s="438"/>
      <c r="VYT16" s="438"/>
      <c r="VYU16" s="438"/>
      <c r="VYV16" s="438"/>
      <c r="VYW16" s="438"/>
      <c r="VYX16" s="438"/>
      <c r="VYY16" s="438"/>
      <c r="VYZ16" s="438"/>
      <c r="VZA16" s="438"/>
      <c r="VZB16" s="438"/>
      <c r="VZC16" s="438"/>
      <c r="VZD16" s="438"/>
      <c r="VZE16" s="438"/>
      <c r="VZF16" s="438"/>
      <c r="VZG16" s="438"/>
      <c r="VZH16" s="438"/>
      <c r="VZI16" s="438"/>
      <c r="VZJ16" s="438"/>
      <c r="VZK16" s="438"/>
      <c r="VZL16" s="438"/>
      <c r="VZM16" s="438"/>
      <c r="VZN16" s="438"/>
      <c r="VZO16" s="438"/>
      <c r="VZP16" s="438"/>
      <c r="VZQ16" s="438"/>
      <c r="VZR16" s="438"/>
      <c r="VZS16" s="438"/>
      <c r="VZT16" s="438"/>
      <c r="VZU16" s="438"/>
      <c r="VZV16" s="438"/>
      <c r="VZW16" s="438"/>
      <c r="VZX16" s="438"/>
      <c r="VZY16" s="438"/>
      <c r="VZZ16" s="438"/>
      <c r="WAA16" s="438"/>
      <c r="WAB16" s="438"/>
      <c r="WAC16" s="438"/>
      <c r="WAD16" s="438"/>
      <c r="WAE16" s="438"/>
      <c r="WAF16" s="438"/>
      <c r="WAG16" s="438"/>
      <c r="WAH16" s="438"/>
      <c r="WAI16" s="438"/>
      <c r="WAJ16" s="438"/>
      <c r="WAK16" s="438"/>
      <c r="WAL16" s="438"/>
      <c r="WAM16" s="438"/>
      <c r="WAN16" s="438"/>
      <c r="WAO16" s="438"/>
      <c r="WAP16" s="438"/>
      <c r="WAQ16" s="438"/>
      <c r="WAR16" s="438"/>
      <c r="WAS16" s="438"/>
      <c r="WAT16" s="438"/>
      <c r="WAU16" s="438"/>
      <c r="WAV16" s="438"/>
      <c r="WAW16" s="438"/>
      <c r="WAX16" s="438"/>
      <c r="WAY16" s="438"/>
      <c r="WAZ16" s="438"/>
      <c r="WBA16" s="438"/>
      <c r="WBB16" s="438"/>
      <c r="WBC16" s="438"/>
      <c r="WBD16" s="438"/>
      <c r="WBE16" s="438"/>
      <c r="WBF16" s="438"/>
      <c r="WBG16" s="438"/>
      <c r="WBH16" s="438"/>
      <c r="WBI16" s="438"/>
      <c r="WBJ16" s="438"/>
      <c r="WBK16" s="438"/>
      <c r="WBL16" s="438"/>
      <c r="WBM16" s="438"/>
      <c r="WBN16" s="438"/>
      <c r="WBO16" s="438"/>
      <c r="WBP16" s="438"/>
      <c r="WBQ16" s="438"/>
      <c r="WBR16" s="438"/>
      <c r="WBS16" s="438"/>
      <c r="WBT16" s="438"/>
      <c r="WBU16" s="438"/>
      <c r="WBV16" s="438"/>
      <c r="WBW16" s="438"/>
      <c r="WBX16" s="438"/>
      <c r="WBY16" s="438"/>
      <c r="WBZ16" s="438"/>
      <c r="WCA16" s="438"/>
      <c r="WCB16" s="438"/>
      <c r="WCC16" s="438"/>
      <c r="WCD16" s="438"/>
      <c r="WCE16" s="438"/>
      <c r="WCF16" s="438"/>
      <c r="WCG16" s="438"/>
      <c r="WCH16" s="438"/>
      <c r="WCI16" s="438"/>
      <c r="WCJ16" s="438"/>
      <c r="WCK16" s="438"/>
      <c r="WCL16" s="438"/>
      <c r="WCM16" s="438"/>
      <c r="WCN16" s="438"/>
      <c r="WCO16" s="438"/>
      <c r="WCP16" s="438"/>
      <c r="WCQ16" s="438"/>
      <c r="WCR16" s="438"/>
      <c r="WCS16" s="438"/>
      <c r="WCT16" s="438"/>
      <c r="WCU16" s="438"/>
      <c r="WCV16" s="438"/>
      <c r="WCW16" s="438"/>
      <c r="WCX16" s="438"/>
      <c r="WCY16" s="438"/>
      <c r="WCZ16" s="438"/>
      <c r="WDA16" s="438"/>
      <c r="WDB16" s="438"/>
      <c r="WDC16" s="438"/>
      <c r="WDD16" s="438"/>
      <c r="WDE16" s="438"/>
      <c r="WDF16" s="438"/>
      <c r="WDG16" s="438"/>
      <c r="WDH16" s="438"/>
      <c r="WDI16" s="438"/>
      <c r="WDJ16" s="438"/>
      <c r="WDK16" s="438"/>
      <c r="WDL16" s="438"/>
      <c r="WDM16" s="438"/>
      <c r="WDN16" s="438"/>
      <c r="WDO16" s="438"/>
      <c r="WDP16" s="438"/>
      <c r="WDQ16" s="438"/>
      <c r="WDR16" s="438"/>
      <c r="WDS16" s="438"/>
      <c r="WDT16" s="438"/>
      <c r="WDU16" s="438"/>
      <c r="WDV16" s="438"/>
      <c r="WDW16" s="438"/>
      <c r="WDX16" s="438"/>
      <c r="WDY16" s="438"/>
      <c r="WDZ16" s="438"/>
      <c r="WEA16" s="438"/>
      <c r="WEB16" s="438"/>
      <c r="WEC16" s="438"/>
      <c r="WED16" s="438"/>
      <c r="WEE16" s="438"/>
      <c r="WEF16" s="438"/>
      <c r="WEG16" s="438"/>
      <c r="WEH16" s="438"/>
      <c r="WEI16" s="438"/>
      <c r="WEJ16" s="438"/>
      <c r="WEK16" s="438"/>
      <c r="WEL16" s="438"/>
      <c r="WEM16" s="438"/>
      <c r="WEN16" s="438"/>
      <c r="WEO16" s="438"/>
      <c r="WEP16" s="438"/>
      <c r="WEQ16" s="438"/>
      <c r="WER16" s="438"/>
      <c r="WES16" s="438"/>
      <c r="WET16" s="438"/>
      <c r="WEU16" s="438"/>
      <c r="WEV16" s="438"/>
      <c r="WEW16" s="438"/>
      <c r="WEX16" s="438"/>
      <c r="WEY16" s="438"/>
      <c r="WEZ16" s="438"/>
      <c r="WFA16" s="438"/>
      <c r="WFB16" s="438"/>
      <c r="WFC16" s="438"/>
      <c r="WFD16" s="438"/>
      <c r="WFE16" s="438"/>
      <c r="WFF16" s="438"/>
      <c r="WFG16" s="438"/>
      <c r="WFH16" s="438"/>
      <c r="WFI16" s="438"/>
      <c r="WFJ16" s="438"/>
      <c r="WFK16" s="438"/>
      <c r="WFL16" s="438"/>
      <c r="WFM16" s="438"/>
      <c r="WFN16" s="438"/>
      <c r="WFO16" s="438"/>
      <c r="WFP16" s="438"/>
      <c r="WFQ16" s="438"/>
      <c r="WFR16" s="438"/>
      <c r="WFS16" s="438"/>
      <c r="WFT16" s="438"/>
      <c r="WFU16" s="438"/>
      <c r="WFV16" s="438"/>
      <c r="WFW16" s="438"/>
      <c r="WFX16" s="438"/>
      <c r="WFY16" s="438"/>
      <c r="WFZ16" s="438"/>
      <c r="WGA16" s="438"/>
      <c r="WGB16" s="438"/>
      <c r="WGC16" s="438"/>
      <c r="WGD16" s="438"/>
      <c r="WGE16" s="438"/>
      <c r="WGF16" s="438"/>
      <c r="WGG16" s="438"/>
      <c r="WGH16" s="438"/>
      <c r="WGI16" s="438"/>
      <c r="WGJ16" s="438"/>
      <c r="WGK16" s="438"/>
      <c r="WGL16" s="438"/>
      <c r="WGM16" s="438"/>
      <c r="WGN16" s="438"/>
      <c r="WGO16" s="438"/>
      <c r="WGP16" s="438"/>
      <c r="WGQ16" s="438"/>
      <c r="WGR16" s="438"/>
      <c r="WGS16" s="438"/>
      <c r="WGT16" s="438"/>
      <c r="WGU16" s="438"/>
      <c r="WGV16" s="438"/>
      <c r="WGW16" s="438"/>
      <c r="WGX16" s="438"/>
      <c r="WGY16" s="438"/>
      <c r="WGZ16" s="438"/>
      <c r="WHA16" s="438"/>
      <c r="WHB16" s="438"/>
      <c r="WHC16" s="438"/>
      <c r="WHD16" s="438"/>
      <c r="WHE16" s="438"/>
      <c r="WHF16" s="438"/>
      <c r="WHG16" s="438"/>
      <c r="WHH16" s="438"/>
      <c r="WHI16" s="438"/>
      <c r="WHJ16" s="438"/>
      <c r="WHK16" s="438"/>
      <c r="WHL16" s="438"/>
      <c r="WHM16" s="438"/>
      <c r="WHN16" s="438"/>
      <c r="WHO16" s="438"/>
      <c r="WHP16" s="438"/>
      <c r="WHQ16" s="438"/>
      <c r="WHR16" s="438"/>
      <c r="WHS16" s="438"/>
      <c r="WHT16" s="438"/>
      <c r="WHU16" s="438"/>
      <c r="WHV16" s="438"/>
      <c r="WHW16" s="438"/>
      <c r="WHX16" s="438"/>
      <c r="WHY16" s="438"/>
      <c r="WHZ16" s="438"/>
      <c r="WIA16" s="438"/>
      <c r="WIB16" s="438"/>
      <c r="WIC16" s="438"/>
      <c r="WID16" s="438"/>
      <c r="WIE16" s="438"/>
      <c r="WIF16" s="438"/>
      <c r="WIG16" s="438"/>
      <c r="WIH16" s="438"/>
      <c r="WII16" s="438"/>
      <c r="WIJ16" s="438"/>
      <c r="WIK16" s="438"/>
      <c r="WIL16" s="438"/>
      <c r="WIM16" s="438"/>
      <c r="WIN16" s="438"/>
      <c r="WIO16" s="438"/>
      <c r="WIP16" s="438"/>
      <c r="WIQ16" s="438"/>
      <c r="WIR16" s="438"/>
      <c r="WIS16" s="438"/>
      <c r="WIT16" s="438"/>
      <c r="WIU16" s="438"/>
      <c r="WIV16" s="438"/>
      <c r="WIW16" s="438"/>
      <c r="WIX16" s="438"/>
      <c r="WIY16" s="438"/>
      <c r="WIZ16" s="438"/>
      <c r="WJA16" s="438"/>
      <c r="WJB16" s="438"/>
      <c r="WJC16" s="438"/>
      <c r="WJD16" s="438"/>
      <c r="WJE16" s="438"/>
      <c r="WJF16" s="438"/>
      <c r="WJG16" s="438"/>
      <c r="WJH16" s="438"/>
      <c r="WJI16" s="438"/>
      <c r="WJJ16" s="438"/>
      <c r="WJK16" s="438"/>
      <c r="WJL16" s="438"/>
      <c r="WJM16" s="438"/>
      <c r="WJN16" s="438"/>
      <c r="WJO16" s="438"/>
      <c r="WJP16" s="438"/>
      <c r="WJQ16" s="438"/>
      <c r="WJR16" s="438"/>
      <c r="WJS16" s="438"/>
      <c r="WJT16" s="438"/>
      <c r="WJU16" s="438"/>
      <c r="WJV16" s="438"/>
      <c r="WJW16" s="438"/>
      <c r="WJX16" s="438"/>
      <c r="WJY16" s="438"/>
      <c r="WJZ16" s="438"/>
      <c r="WKA16" s="438"/>
      <c r="WKB16" s="438"/>
      <c r="WKC16" s="438"/>
      <c r="WKD16" s="438"/>
      <c r="WKE16" s="438"/>
      <c r="WKF16" s="438"/>
      <c r="WKG16" s="438"/>
      <c r="WKH16" s="438"/>
      <c r="WKI16" s="438"/>
      <c r="WKJ16" s="438"/>
      <c r="WKK16" s="438"/>
      <c r="WKL16" s="438"/>
      <c r="WKM16" s="438"/>
      <c r="WKN16" s="438"/>
      <c r="WKO16" s="438"/>
      <c r="WKP16" s="438"/>
      <c r="WKQ16" s="438"/>
      <c r="WKR16" s="438"/>
      <c r="WKS16" s="438"/>
      <c r="WKT16" s="438"/>
      <c r="WKU16" s="438"/>
      <c r="WKV16" s="438"/>
      <c r="WKW16" s="438"/>
      <c r="WKX16" s="438"/>
      <c r="WKY16" s="438"/>
      <c r="WKZ16" s="438"/>
      <c r="WLA16" s="438"/>
      <c r="WLB16" s="438"/>
      <c r="WLC16" s="438"/>
      <c r="WLD16" s="438"/>
      <c r="WLE16" s="438"/>
      <c r="WLF16" s="438"/>
      <c r="WLG16" s="438"/>
      <c r="WLH16" s="438"/>
      <c r="WLI16" s="438"/>
      <c r="WLJ16" s="438"/>
      <c r="WLK16" s="438"/>
      <c r="WLL16" s="438"/>
      <c r="WLM16" s="438"/>
      <c r="WLN16" s="438"/>
      <c r="WLO16" s="438"/>
      <c r="WLP16" s="438"/>
      <c r="WLQ16" s="438"/>
      <c r="WLR16" s="438"/>
      <c r="WLS16" s="438"/>
      <c r="WLT16" s="438"/>
      <c r="WLU16" s="438"/>
      <c r="WLV16" s="438"/>
      <c r="WLW16" s="438"/>
      <c r="WLX16" s="438"/>
      <c r="WLY16" s="438"/>
      <c r="WLZ16" s="438"/>
      <c r="WMA16" s="438"/>
      <c r="WMB16" s="438"/>
      <c r="WMC16" s="438"/>
      <c r="WMD16" s="438"/>
      <c r="WME16" s="438"/>
      <c r="WMF16" s="438"/>
      <c r="WMG16" s="438"/>
      <c r="WMH16" s="438"/>
      <c r="WMI16" s="438"/>
      <c r="WMJ16" s="438"/>
      <c r="WMK16" s="438"/>
      <c r="WML16" s="438"/>
      <c r="WMM16" s="438"/>
      <c r="WMN16" s="438"/>
      <c r="WMO16" s="438"/>
      <c r="WMP16" s="438"/>
      <c r="WMQ16" s="438"/>
      <c r="WMR16" s="438"/>
      <c r="WMS16" s="438"/>
      <c r="WMT16" s="438"/>
      <c r="WMU16" s="438"/>
      <c r="WMV16" s="438"/>
      <c r="WMW16" s="438"/>
      <c r="WMX16" s="438"/>
      <c r="WMY16" s="438"/>
      <c r="WMZ16" s="438"/>
      <c r="WNA16" s="438"/>
      <c r="WNB16" s="438"/>
      <c r="WNC16" s="438"/>
      <c r="WND16" s="438"/>
      <c r="WNE16" s="438"/>
      <c r="WNF16" s="438"/>
      <c r="WNG16" s="438"/>
      <c r="WNH16" s="438"/>
      <c r="WNI16" s="438"/>
      <c r="WNJ16" s="438"/>
      <c r="WNK16" s="438"/>
      <c r="WNL16" s="438"/>
      <c r="WNM16" s="438"/>
      <c r="WNN16" s="438"/>
      <c r="WNO16" s="438"/>
      <c r="WNP16" s="438"/>
      <c r="WNQ16" s="438"/>
      <c r="WNR16" s="438"/>
      <c r="WNS16" s="438"/>
      <c r="WNT16" s="438"/>
      <c r="WNU16" s="438"/>
      <c r="WNV16" s="438"/>
      <c r="WNW16" s="438"/>
      <c r="WNX16" s="438"/>
      <c r="WNY16" s="438"/>
      <c r="WNZ16" s="438"/>
      <c r="WOA16" s="438"/>
      <c r="WOB16" s="438"/>
      <c r="WOC16" s="438"/>
      <c r="WOD16" s="438"/>
      <c r="WOE16" s="438"/>
      <c r="WOF16" s="438"/>
      <c r="WOG16" s="438"/>
      <c r="WOH16" s="438"/>
      <c r="WOI16" s="438"/>
      <c r="WOJ16" s="438"/>
      <c r="WOK16" s="438"/>
      <c r="WOL16" s="438"/>
      <c r="WOM16" s="438"/>
      <c r="WON16" s="438"/>
      <c r="WOO16" s="438"/>
      <c r="WOP16" s="438"/>
      <c r="WOQ16" s="438"/>
      <c r="WOR16" s="438"/>
      <c r="WOS16" s="438"/>
      <c r="WOT16" s="438"/>
      <c r="WOU16" s="438"/>
      <c r="WOV16" s="438"/>
      <c r="WOW16" s="438"/>
      <c r="WOX16" s="438"/>
      <c r="WOY16" s="438"/>
      <c r="WOZ16" s="438"/>
      <c r="WPA16" s="438"/>
      <c r="WPB16" s="438"/>
      <c r="WPC16" s="438"/>
      <c r="WPD16" s="438"/>
      <c r="WPE16" s="438"/>
      <c r="WPF16" s="438"/>
      <c r="WPG16" s="438"/>
      <c r="WPH16" s="438"/>
      <c r="WPI16" s="438"/>
      <c r="WPJ16" s="438"/>
      <c r="WPK16" s="438"/>
      <c r="WPL16" s="438"/>
      <c r="WPM16" s="438"/>
      <c r="WPN16" s="438"/>
      <c r="WPO16" s="438"/>
      <c r="WPP16" s="438"/>
      <c r="WPQ16" s="438"/>
      <c r="WPR16" s="438"/>
      <c r="WPS16" s="438"/>
      <c r="WPT16" s="438"/>
      <c r="WPU16" s="438"/>
      <c r="WPV16" s="438"/>
      <c r="WPW16" s="438"/>
      <c r="WPX16" s="438"/>
      <c r="WPY16" s="438"/>
      <c r="WPZ16" s="438"/>
      <c r="WQA16" s="438"/>
      <c r="WQB16" s="438"/>
      <c r="WQC16" s="438"/>
      <c r="WQD16" s="438"/>
      <c r="WQE16" s="438"/>
      <c r="WQF16" s="438"/>
      <c r="WQG16" s="438"/>
      <c r="WQH16" s="438"/>
      <c r="WQI16" s="438"/>
      <c r="WQJ16" s="438"/>
      <c r="WQK16" s="438"/>
      <c r="WQL16" s="438"/>
      <c r="WQM16" s="438"/>
      <c r="WQN16" s="438"/>
      <c r="WQO16" s="438"/>
      <c r="WQP16" s="438"/>
      <c r="WQQ16" s="438"/>
      <c r="WQR16" s="438"/>
      <c r="WQS16" s="438"/>
      <c r="WQT16" s="438"/>
      <c r="WQU16" s="438"/>
      <c r="WQV16" s="438"/>
      <c r="WQW16" s="438"/>
      <c r="WQX16" s="438"/>
      <c r="WQY16" s="438"/>
      <c r="WQZ16" s="438"/>
      <c r="WRA16" s="438"/>
      <c r="WRB16" s="438"/>
      <c r="WRC16" s="438"/>
      <c r="WRD16" s="438"/>
      <c r="WRE16" s="438"/>
      <c r="WRF16" s="438"/>
      <c r="WRG16" s="438"/>
      <c r="WRH16" s="438"/>
      <c r="WRI16" s="438"/>
      <c r="WRJ16" s="438"/>
      <c r="WRK16" s="438"/>
      <c r="WRL16" s="438"/>
      <c r="WRM16" s="438"/>
      <c r="WRN16" s="438"/>
      <c r="WRO16" s="438"/>
      <c r="WRP16" s="438"/>
      <c r="WRQ16" s="438"/>
      <c r="WRR16" s="438"/>
      <c r="WRS16" s="438"/>
      <c r="WRT16" s="438"/>
      <c r="WRU16" s="438"/>
      <c r="WRV16" s="438"/>
      <c r="WRW16" s="438"/>
      <c r="WRX16" s="438"/>
      <c r="WRY16" s="438"/>
      <c r="WRZ16" s="438"/>
      <c r="WSA16" s="438"/>
      <c r="WSB16" s="438"/>
      <c r="WSC16" s="438"/>
      <c r="WSD16" s="438"/>
      <c r="WSE16" s="438"/>
      <c r="WSF16" s="438"/>
      <c r="WSG16" s="438"/>
      <c r="WSH16" s="438"/>
      <c r="WSI16" s="438"/>
      <c r="WSJ16" s="438"/>
      <c r="WSK16" s="438"/>
      <c r="WSL16" s="438"/>
      <c r="WSM16" s="438"/>
      <c r="WSN16" s="438"/>
      <c r="WSO16" s="438"/>
      <c r="WSP16" s="438"/>
      <c r="WSQ16" s="438"/>
      <c r="WSR16" s="438"/>
      <c r="WSS16" s="438"/>
      <c r="WST16" s="438"/>
      <c r="WSU16" s="438"/>
      <c r="WSV16" s="438"/>
      <c r="WSW16" s="438"/>
      <c r="WSX16" s="438"/>
      <c r="WSY16" s="438"/>
      <c r="WSZ16" s="438"/>
      <c r="WTA16" s="438"/>
      <c r="WTB16" s="438"/>
      <c r="WTC16" s="438"/>
      <c r="WTD16" s="438"/>
      <c r="WTE16" s="438"/>
      <c r="WTF16" s="438"/>
      <c r="WTG16" s="438"/>
      <c r="WTH16" s="438"/>
      <c r="WTI16" s="438"/>
      <c r="WTJ16" s="438"/>
      <c r="WTK16" s="438"/>
      <c r="WTL16" s="438"/>
      <c r="WTM16" s="438"/>
      <c r="WTN16" s="438"/>
      <c r="WTO16" s="438"/>
      <c r="WTP16" s="438"/>
      <c r="WTQ16" s="438"/>
      <c r="WTR16" s="438"/>
      <c r="WTS16" s="438"/>
      <c r="WTT16" s="438"/>
      <c r="WTU16" s="438"/>
      <c r="WTV16" s="438"/>
      <c r="WTW16" s="438"/>
      <c r="WTX16" s="438"/>
      <c r="WTY16" s="438"/>
      <c r="WTZ16" s="438"/>
      <c r="WUA16" s="438"/>
      <c r="WUB16" s="438"/>
      <c r="WUC16" s="438"/>
      <c r="WUD16" s="438"/>
      <c r="WUE16" s="438"/>
      <c r="WUF16" s="438"/>
      <c r="WUG16" s="438"/>
      <c r="WUH16" s="438"/>
      <c r="WUI16" s="438"/>
      <c r="WUJ16" s="438"/>
      <c r="WUK16" s="438"/>
      <c r="WUL16" s="438"/>
      <c r="WUM16" s="438"/>
      <c r="WUN16" s="438"/>
      <c r="WUO16" s="438"/>
      <c r="WUP16" s="438"/>
      <c r="WUQ16" s="438"/>
      <c r="WUR16" s="438"/>
      <c r="WUS16" s="438"/>
      <c r="WUT16" s="438"/>
      <c r="WUU16" s="438"/>
      <c r="WUV16" s="438"/>
      <c r="WUW16" s="438"/>
      <c r="WUX16" s="438"/>
      <c r="WUY16" s="438"/>
      <c r="WUZ16" s="438"/>
      <c r="WVA16" s="438"/>
      <c r="WVB16" s="438"/>
      <c r="WVC16" s="438"/>
      <c r="WVD16" s="438"/>
      <c r="WVE16" s="438"/>
      <c r="WVF16" s="438"/>
      <c r="WVG16" s="438"/>
      <c r="WVH16" s="438"/>
      <c r="WVI16" s="438"/>
      <c r="WVJ16" s="438"/>
      <c r="WVK16" s="438"/>
      <c r="WVL16" s="438"/>
      <c r="WVM16" s="438"/>
      <c r="WVN16" s="438"/>
      <c r="WVO16" s="438"/>
      <c r="WVP16" s="438"/>
      <c r="WVQ16" s="438"/>
      <c r="WVR16" s="438"/>
      <c r="WVS16" s="438"/>
      <c r="WVT16" s="438"/>
      <c r="WVU16" s="438"/>
      <c r="WVV16" s="438"/>
      <c r="WVW16" s="438"/>
      <c r="WVX16" s="438"/>
      <c r="WVY16" s="438"/>
      <c r="WVZ16" s="438"/>
      <c r="WWA16" s="438"/>
      <c r="WWB16" s="438"/>
      <c r="WWC16" s="438"/>
      <c r="WWD16" s="438"/>
      <c r="WWE16" s="438"/>
      <c r="WWF16" s="438"/>
      <c r="WWG16" s="438"/>
      <c r="WWH16" s="438"/>
      <c r="WWI16" s="438"/>
      <c r="WWJ16" s="438"/>
      <c r="WWK16" s="438"/>
      <c r="WWL16" s="438"/>
      <c r="WWM16" s="438"/>
      <c r="WWN16" s="438"/>
      <c r="WWO16" s="438"/>
      <c r="WWP16" s="438"/>
      <c r="WWQ16" s="438"/>
      <c r="WWR16" s="438"/>
      <c r="WWS16" s="438"/>
      <c r="WWT16" s="438"/>
      <c r="WWU16" s="438"/>
      <c r="WWV16" s="438"/>
      <c r="WWW16" s="438"/>
      <c r="WWX16" s="438"/>
      <c r="WWY16" s="438"/>
      <c r="WWZ16" s="438"/>
      <c r="WXA16" s="438"/>
      <c r="WXB16" s="438"/>
      <c r="WXC16" s="438"/>
      <c r="WXD16" s="438"/>
      <c r="WXE16" s="438"/>
      <c r="WXF16" s="438"/>
      <c r="WXG16" s="438"/>
      <c r="WXH16" s="438"/>
      <c r="WXI16" s="438"/>
      <c r="WXJ16" s="438"/>
      <c r="WXK16" s="438"/>
      <c r="WXL16" s="438"/>
      <c r="WXM16" s="438"/>
      <c r="WXN16" s="438"/>
      <c r="WXO16" s="438"/>
      <c r="WXP16" s="438"/>
      <c r="WXQ16" s="438"/>
      <c r="WXR16" s="438"/>
      <c r="WXS16" s="438"/>
      <c r="WXT16" s="438"/>
      <c r="WXU16" s="438"/>
      <c r="WXV16" s="438"/>
      <c r="WXW16" s="438"/>
      <c r="WXX16" s="438"/>
      <c r="WXY16" s="438"/>
      <c r="WXZ16" s="438"/>
      <c r="WYA16" s="438"/>
      <c r="WYB16" s="438"/>
      <c r="WYC16" s="438"/>
      <c r="WYD16" s="438"/>
      <c r="WYE16" s="438"/>
      <c r="WYF16" s="438"/>
      <c r="WYG16" s="438"/>
      <c r="WYH16" s="438"/>
      <c r="WYI16" s="438"/>
      <c r="WYJ16" s="438"/>
      <c r="WYK16" s="438"/>
      <c r="WYL16" s="438"/>
      <c r="WYM16" s="438"/>
      <c r="WYN16" s="438"/>
      <c r="WYO16" s="438"/>
      <c r="WYP16" s="438"/>
      <c r="WYQ16" s="438"/>
      <c r="WYR16" s="438"/>
      <c r="WYS16" s="438"/>
      <c r="WYT16" s="438"/>
      <c r="WYU16" s="438"/>
      <c r="WYV16" s="438"/>
      <c r="WYW16" s="438"/>
      <c r="WYX16" s="438"/>
      <c r="WYY16" s="438"/>
      <c r="WYZ16" s="438"/>
      <c r="WZA16" s="438"/>
      <c r="WZB16" s="438"/>
      <c r="WZC16" s="438"/>
      <c r="WZD16" s="438"/>
      <c r="WZE16" s="438"/>
      <c r="WZF16" s="438"/>
      <c r="WZG16" s="438"/>
      <c r="WZH16" s="438"/>
      <c r="WZI16" s="438"/>
      <c r="WZJ16" s="438"/>
      <c r="WZK16" s="438"/>
      <c r="WZL16" s="438"/>
      <c r="WZM16" s="438"/>
      <c r="WZN16" s="438"/>
      <c r="WZO16" s="438"/>
      <c r="WZP16" s="438"/>
      <c r="WZQ16" s="438"/>
      <c r="WZR16" s="438"/>
      <c r="WZS16" s="438"/>
      <c r="WZT16" s="438"/>
      <c r="WZU16" s="438"/>
      <c r="WZV16" s="438"/>
      <c r="WZW16" s="438"/>
      <c r="WZX16" s="438"/>
      <c r="WZY16" s="438"/>
      <c r="WZZ16" s="438"/>
      <c r="XAA16" s="438"/>
      <c r="XAB16" s="438"/>
      <c r="XAC16" s="438"/>
      <c r="XAD16" s="438"/>
      <c r="XAE16" s="438"/>
      <c r="XAF16" s="438"/>
      <c r="XAG16" s="438"/>
      <c r="XAH16" s="438"/>
      <c r="XAI16" s="438"/>
      <c r="XAJ16" s="438"/>
      <c r="XAK16" s="438"/>
      <c r="XAL16" s="438"/>
      <c r="XAM16" s="438"/>
      <c r="XAN16" s="438"/>
      <c r="XAO16" s="438"/>
      <c r="XAP16" s="438"/>
      <c r="XAQ16" s="438"/>
      <c r="XAR16" s="438"/>
      <c r="XAS16" s="438"/>
      <c r="XAT16" s="438"/>
      <c r="XAU16" s="438"/>
      <c r="XAV16" s="438"/>
      <c r="XAW16" s="438"/>
      <c r="XAX16" s="438"/>
      <c r="XAY16" s="438"/>
      <c r="XAZ16" s="438"/>
      <c r="XBA16" s="438"/>
      <c r="XBB16" s="438"/>
      <c r="XBC16" s="438"/>
      <c r="XBD16" s="438"/>
      <c r="XBE16" s="438"/>
      <c r="XBF16" s="438"/>
      <c r="XBG16" s="438"/>
      <c r="XBH16" s="438"/>
      <c r="XBI16" s="438"/>
      <c r="XBJ16" s="438"/>
      <c r="XBK16" s="438"/>
      <c r="XBL16" s="438"/>
      <c r="XBM16" s="438"/>
      <c r="XBN16" s="438"/>
      <c r="XBO16" s="438"/>
      <c r="XBP16" s="438"/>
      <c r="XBQ16" s="438"/>
      <c r="XBR16" s="438"/>
      <c r="XBS16" s="438"/>
      <c r="XBT16" s="438"/>
      <c r="XBU16" s="438"/>
      <c r="XBV16" s="438"/>
      <c r="XBW16" s="438"/>
      <c r="XBX16" s="438"/>
      <c r="XBY16" s="438"/>
      <c r="XBZ16" s="438"/>
      <c r="XCA16" s="438"/>
      <c r="XCB16" s="438"/>
      <c r="XCC16" s="438"/>
      <c r="XCD16" s="438"/>
      <c r="XCE16" s="438"/>
      <c r="XCF16" s="438"/>
      <c r="XCG16" s="438"/>
      <c r="XCH16" s="438"/>
      <c r="XCI16" s="438"/>
      <c r="XCJ16" s="438"/>
      <c r="XCK16" s="438"/>
      <c r="XCL16" s="438"/>
      <c r="XCM16" s="438"/>
      <c r="XCN16" s="438"/>
      <c r="XCO16" s="438"/>
      <c r="XCP16" s="438"/>
      <c r="XCQ16" s="438"/>
      <c r="XCR16" s="438"/>
      <c r="XCS16" s="438"/>
      <c r="XCT16" s="438"/>
      <c r="XCU16" s="438"/>
      <c r="XCV16" s="438"/>
      <c r="XCW16" s="438"/>
      <c r="XCX16" s="438"/>
      <c r="XCY16" s="438"/>
      <c r="XCZ16" s="438"/>
      <c r="XDA16" s="438"/>
      <c r="XDB16" s="438"/>
      <c r="XDC16" s="438"/>
      <c r="XDD16" s="438"/>
      <c r="XDE16" s="438"/>
      <c r="XDF16" s="438"/>
      <c r="XDG16" s="438"/>
      <c r="XDH16" s="438"/>
      <c r="XDI16" s="438"/>
      <c r="XDJ16" s="438"/>
      <c r="XDK16" s="438"/>
      <c r="XDL16" s="438"/>
      <c r="XDM16" s="438"/>
      <c r="XDN16" s="438"/>
      <c r="XDO16" s="438"/>
      <c r="XDP16" s="438"/>
      <c r="XDQ16" s="438"/>
      <c r="XDR16" s="438"/>
      <c r="XDS16" s="438"/>
      <c r="XDT16" s="438"/>
      <c r="XDU16" s="438"/>
      <c r="XDV16" s="438"/>
      <c r="XDW16" s="438"/>
      <c r="XDX16" s="438"/>
      <c r="XDY16" s="438"/>
      <c r="XDZ16" s="438"/>
      <c r="XEA16" s="438"/>
      <c r="XEB16" s="438"/>
      <c r="XEC16" s="438"/>
      <c r="XED16" s="438"/>
      <c r="XEE16" s="438"/>
      <c r="XEF16" s="438"/>
      <c r="XEG16" s="438"/>
      <c r="XEH16" s="438"/>
      <c r="XEI16" s="438"/>
      <c r="XEJ16" s="438"/>
      <c r="XEK16" s="438"/>
      <c r="XEL16" s="438"/>
      <c r="XEM16" s="438"/>
      <c r="XEN16" s="438"/>
      <c r="XEO16" s="438"/>
      <c r="XEP16" s="438"/>
      <c r="XEQ16" s="438"/>
      <c r="XER16" s="438"/>
      <c r="XES16" s="438"/>
      <c r="XET16" s="438"/>
      <c r="XEU16" s="438"/>
      <c r="XEV16" s="438"/>
      <c r="XEW16" s="438"/>
      <c r="XEX16" s="438"/>
      <c r="XEY16" s="438"/>
      <c r="XEZ16" s="438"/>
      <c r="XFA16" s="438"/>
      <c r="XFB16" s="438"/>
      <c r="XFC16" s="438"/>
    </row>
    <row r="17" spans="2:28" s="431" customFormat="1" ht="22.5" customHeight="1" thickBot="1">
      <c r="B17" s="726" t="s">
        <v>1480</v>
      </c>
      <c r="C17" s="727"/>
      <c r="D17" s="728"/>
      <c r="E17" s="728"/>
      <c r="F17" s="729"/>
      <c r="G17" s="729"/>
      <c r="H17" s="729"/>
      <c r="I17" s="730"/>
      <c r="J17" s="728"/>
      <c r="K17" s="730"/>
      <c r="L17" s="728"/>
      <c r="M17" s="730"/>
      <c r="N17" s="728"/>
      <c r="O17" s="730"/>
      <c r="P17" s="731"/>
      <c r="Q17" s="732"/>
      <c r="R17" s="730"/>
      <c r="S17" s="728"/>
      <c r="T17" s="730"/>
      <c r="U17" s="731"/>
      <c r="V17" s="728"/>
      <c r="W17" s="728"/>
      <c r="X17" s="728"/>
      <c r="Y17" s="728"/>
      <c r="Z17" s="728"/>
      <c r="AA17" s="728"/>
    </row>
    <row r="18" spans="2:28" s="431" customFormat="1" ht="26.4" outlineLevel="1">
      <c r="B18" s="693" t="s">
        <v>1481</v>
      </c>
      <c r="C18" s="693" t="s">
        <v>1485</v>
      </c>
      <c r="D18" s="693" t="s">
        <v>1485</v>
      </c>
      <c r="E18" s="694" t="s">
        <v>51</v>
      </c>
      <c r="F18" s="437" t="s">
        <v>1541</v>
      </c>
      <c r="G18" s="437" t="s">
        <v>355</v>
      </c>
      <c r="H18" s="397" t="s">
        <v>586</v>
      </c>
      <c r="I18" s="696">
        <f>IF(J18=0,"?",(VLOOKUP(J18,'Matriz de Avaliação'!$C$5:$D$9,2,FALSE)))</f>
        <v>25</v>
      </c>
      <c r="J18" s="697" t="s">
        <v>122</v>
      </c>
      <c r="K18" s="698">
        <f>IF(L18=0,"?",(VLOOKUP(L18,'Matriz de Avaliação'!$C$11:$D$15,2,FALSE)))</f>
        <v>5</v>
      </c>
      <c r="L18" s="686" t="s">
        <v>125</v>
      </c>
      <c r="M18" s="687">
        <f>IF(N18=0,"?",(VLOOKUP(N18,'Matriz de Avaliação'!$C$17:$D$21,2,FALSE)))</f>
        <v>0.5</v>
      </c>
      <c r="N18" s="688" t="s">
        <v>31</v>
      </c>
      <c r="O18" s="699">
        <f>I18*K18*M18</f>
        <v>62.5</v>
      </c>
      <c r="P18" s="700" t="str">
        <f>IF(O18&lt;'Matriz de Avaliação'!$D$31,(IF(O18&lt;'Matriz de Avaliação'!$D$29,(IF(O18&lt;'Matriz de Avaliação'!$D$27,(IF(O18&lt;'Matriz de Avaliação'!$D$25,'Matriz de Avaliação'!$E$23,'Matriz de Avaliação'!$E$25)),'Matriz de Avaliação'!$E$27)),'Matriz de Avaliação'!$E$29)),'Matriz de Avaliação'!$E$31)</f>
        <v>MÉDIO</v>
      </c>
      <c r="Q18" s="397" t="s">
        <v>1542</v>
      </c>
      <c r="R18" s="687">
        <f>IF(S18=0,"?",(VLOOKUP(S18,'Matriz de Avaliação'!$C$36:$E$40,2,FALSE)))</f>
        <v>1.5</v>
      </c>
      <c r="S18" s="688" t="s">
        <v>165</v>
      </c>
      <c r="T18" s="699">
        <f>(I18*K18*M18)/R18</f>
        <v>41.666666666666664</v>
      </c>
      <c r="U18" s="700" t="str">
        <f>IF(T18&lt;'Matriz de Avaliação'!$D$31,(IF(T18&lt;'Matriz de Avaliação'!$D$29,(IF(T18&lt;'Matriz de Avaliação'!$D$27,(IF(T18&lt;'Matriz de Avaliação'!$D$25,'Matriz de Avaliação'!$E$23,'Matriz de Avaliação'!$E$25)),'Matriz de Avaliação'!$E$27)),'Matriz de Avaliação'!$E$29)),'Matriz de Avaliação'!$E$31)</f>
        <v>MÉDIO</v>
      </c>
      <c r="V18" s="402"/>
      <c r="W18" s="402"/>
      <c r="X18" s="402"/>
      <c r="Y18" s="402"/>
      <c r="Z18" s="402"/>
      <c r="AA18" s="403"/>
    </row>
    <row r="19" spans="2:28" ht="26.4" outlineLevel="1">
      <c r="B19" s="394"/>
      <c r="C19" s="394"/>
      <c r="D19" s="394"/>
      <c r="E19" s="395" t="s">
        <v>52</v>
      </c>
      <c r="F19" s="396" t="s">
        <v>648</v>
      </c>
      <c r="G19" s="396" t="s">
        <v>355</v>
      </c>
      <c r="H19" s="397" t="s">
        <v>586</v>
      </c>
      <c r="I19" s="273">
        <f>IF(J19=0,"?",(VLOOKUP(J19,'Matriz de Avaliação'!$C$5:$D$9,2,FALSE)))</f>
        <v>5</v>
      </c>
      <c r="J19" s="274" t="s">
        <v>121</v>
      </c>
      <c r="K19" s="275">
        <f>IF(L19=0,"?",(VLOOKUP(L19,'Matriz de Avaliação'!$C$11:$D$15,2,FALSE)))</f>
        <v>3</v>
      </c>
      <c r="L19" s="398" t="s">
        <v>124</v>
      </c>
      <c r="M19" s="278">
        <f>IF(N19=0,"?",(VLOOKUP(N19,'Matriz de Avaliação'!$C$17:$D$21,2,FALSE)))</f>
        <v>1</v>
      </c>
      <c r="N19" s="279" t="s">
        <v>32</v>
      </c>
      <c r="O19" s="276">
        <f>I19*K19*M19</f>
        <v>15</v>
      </c>
      <c r="P19" s="277" t="str">
        <f>IF(O19&lt;'Matriz de Avaliação'!$D$31,(IF(O19&lt;'Matriz de Avaliação'!$D$29,(IF(O19&lt;'Matriz de Avaliação'!$D$27,(IF(O19&lt;'Matriz de Avaliação'!$D$25,'Matriz de Avaliação'!$E$23,'Matriz de Avaliação'!$E$25)),'Matriz de Avaliação'!$E$27)),'Matriz de Avaliação'!$E$29)),'Matriz de Avaliação'!$E$31)</f>
        <v>BAIXO</v>
      </c>
      <c r="Q19" s="397" t="s">
        <v>884</v>
      </c>
      <c r="R19" s="278">
        <f>IF(S19=0,"?",(VLOOKUP(S19,'Matriz de Avaliação'!$C$36:$E$40,2,FALSE)))</f>
        <v>1.5</v>
      </c>
      <c r="S19" s="279" t="s">
        <v>165</v>
      </c>
      <c r="T19" s="276">
        <f>(I19*K19*M19)/R19</f>
        <v>10</v>
      </c>
      <c r="U19" s="277" t="str">
        <f>IF(T19&lt;'Matriz de Avaliação'!$D$31,(IF(T19&lt;'Matriz de Avaliação'!$D$29,(IF(T19&lt;'Matriz de Avaliação'!$D$27,(IF(T19&lt;'Matriz de Avaliação'!$D$25,'Matriz de Avaliação'!$E$23,'Matriz de Avaliação'!$E$25)),'Matriz de Avaliação'!$E$27)),'Matriz de Avaliação'!$E$29)),'Matriz de Avaliação'!$E$31)</f>
        <v>BAIXO</v>
      </c>
      <c r="V19" s="402"/>
      <c r="W19" s="402"/>
      <c r="X19" s="402"/>
      <c r="Y19" s="402"/>
      <c r="Z19" s="402"/>
      <c r="AA19" s="403"/>
      <c r="AB19" s="244"/>
    </row>
    <row r="20" spans="2:28" ht="26.4" outlineLevel="1">
      <c r="B20" s="394" t="s">
        <v>1481</v>
      </c>
      <c r="C20" s="394" t="s">
        <v>1485</v>
      </c>
      <c r="D20" s="394" t="s">
        <v>1485</v>
      </c>
      <c r="E20" s="407" t="s">
        <v>51</v>
      </c>
      <c r="F20" s="396" t="s">
        <v>1488</v>
      </c>
      <c r="G20" s="396" t="s">
        <v>467</v>
      </c>
      <c r="H20" s="397" t="s">
        <v>586</v>
      </c>
      <c r="I20" s="273">
        <f>IF(J20=0,"?",(VLOOKUP(J20,'Matriz de Avaliação'!$C$5:$D$9,2,FALSE)))</f>
        <v>25</v>
      </c>
      <c r="J20" s="274" t="s">
        <v>122</v>
      </c>
      <c r="K20" s="275">
        <f>IF(L20=0,"?",(VLOOKUP(L20,'Matriz de Avaliação'!$C$11:$D$15,2,FALSE)))</f>
        <v>3</v>
      </c>
      <c r="L20" s="398" t="s">
        <v>124</v>
      </c>
      <c r="M20" s="278">
        <f>IF(N20=0,"?",(VLOOKUP(N20,'Matriz de Avaliação'!$C$17:$D$21,2,FALSE)))</f>
        <v>0.5</v>
      </c>
      <c r="N20" s="279" t="s">
        <v>31</v>
      </c>
      <c r="O20" s="276">
        <f>I20*K20*M20</f>
        <v>37.5</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397" t="s">
        <v>1514</v>
      </c>
      <c r="R20" s="278">
        <f>IF(S20=0,"?",(VLOOKUP(S20,'Matriz de Avaliação'!$C$36:$E$40,2,FALSE)))</f>
        <v>2</v>
      </c>
      <c r="S20" s="279" t="s">
        <v>159</v>
      </c>
      <c r="T20" s="276">
        <f>(I20*K20*M20)/R20</f>
        <v>18.75</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402"/>
      <c r="X20" s="402"/>
      <c r="Y20" s="402"/>
      <c r="Z20" s="402"/>
      <c r="AA20" s="406"/>
      <c r="AB20" s="244"/>
    </row>
    <row r="21" spans="2:28" ht="34.799999999999997" outlineLevel="1" thickBot="1">
      <c r="B21" s="394" t="s">
        <v>1481</v>
      </c>
      <c r="C21" s="394" t="s">
        <v>1485</v>
      </c>
      <c r="D21" s="394" t="s">
        <v>1485</v>
      </c>
      <c r="E21" s="395" t="s">
        <v>51</v>
      </c>
      <c r="F21" s="396" t="s">
        <v>697</v>
      </c>
      <c r="G21" s="396" t="s">
        <v>369</v>
      </c>
      <c r="H21" s="397" t="s">
        <v>699</v>
      </c>
      <c r="I21" s="273">
        <f>IF(J21=0,"?",(VLOOKUP(J21,'Matriz de Avaliação'!$C$5:$D$9,2,FALSE)))</f>
        <v>15</v>
      </c>
      <c r="J21" s="274" t="s">
        <v>23</v>
      </c>
      <c r="K21" s="275">
        <f>IF(L21=0,"?",(VLOOKUP(L21,'Matriz de Avaliação'!$C$11:$D$15,2,FALSE)))</f>
        <v>5</v>
      </c>
      <c r="L21" s="398" t="s">
        <v>125</v>
      </c>
      <c r="M21" s="278">
        <f>IF(N21=0,"?",(VLOOKUP(N21,'Matriz de Avaliação'!$C$17:$D$21,2,FALSE)))</f>
        <v>0.5</v>
      </c>
      <c r="N21" s="279" t="s">
        <v>31</v>
      </c>
      <c r="O21" s="276">
        <f>I21*K21*M21</f>
        <v>37.5</v>
      </c>
      <c r="P21" s="277" t="str">
        <f>IF(O21&lt;'Matriz de Avaliação'!$D$31,(IF(O21&lt;'Matriz de Avaliação'!$D$29,(IF(O21&lt;'Matriz de Avaliação'!$D$27,(IF(O21&lt;'Matriz de Avaliação'!$D$25,'Matriz de Avaliação'!$E$23,'Matriz de Avaliação'!$E$25)),'Matriz de Avaliação'!$E$27)),'Matriz de Avaliação'!$E$29)),'Matriz de Avaliação'!$E$31)</f>
        <v>MÉDIO</v>
      </c>
      <c r="Q21" s="397" t="s">
        <v>885</v>
      </c>
      <c r="R21" s="278">
        <f>IF(S21=0,"?",(VLOOKUP(S21,'Matriz de Avaliação'!$C$36:$E$40,2,FALSE)))</f>
        <v>2.5</v>
      </c>
      <c r="S21" s="279" t="s">
        <v>161</v>
      </c>
      <c r="T21" s="276">
        <f>(I21*K21*M21)/R21</f>
        <v>15</v>
      </c>
      <c r="U21" s="277"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402"/>
      <c r="X21" s="402"/>
      <c r="Y21" s="402"/>
      <c r="Z21" s="402"/>
      <c r="AA21" s="403"/>
      <c r="AB21" s="244"/>
    </row>
    <row r="22" spans="2:28" ht="22.5" customHeight="1" thickBot="1">
      <c r="B22" s="266" t="s">
        <v>1486</v>
      </c>
      <c r="C22" s="267"/>
      <c r="D22" s="268"/>
      <c r="E22" s="268"/>
      <c r="F22" s="269"/>
      <c r="G22" s="269"/>
      <c r="H22" s="269"/>
      <c r="I22" s="270"/>
      <c r="J22" s="268"/>
      <c r="K22" s="270"/>
      <c r="L22" s="268"/>
      <c r="M22" s="270"/>
      <c r="N22" s="268"/>
      <c r="O22" s="270"/>
      <c r="P22" s="271"/>
      <c r="Q22" s="269"/>
      <c r="R22" s="270"/>
      <c r="S22" s="268"/>
      <c r="T22" s="268"/>
      <c r="U22" s="268"/>
      <c r="V22" s="268"/>
      <c r="W22" s="268"/>
      <c r="X22" s="268"/>
      <c r="Y22" s="268"/>
      <c r="Z22" s="268"/>
      <c r="AA22" s="268"/>
      <c r="AB22" s="244"/>
    </row>
    <row r="23" spans="2:28" s="431" customFormat="1" ht="43.5" customHeight="1" outlineLevel="1">
      <c r="B23" s="693" t="s">
        <v>1489</v>
      </c>
      <c r="C23" s="693" t="s">
        <v>1487</v>
      </c>
      <c r="D23" s="693" t="s">
        <v>1487</v>
      </c>
      <c r="E23" s="694" t="s">
        <v>51</v>
      </c>
      <c r="F23" s="437" t="s">
        <v>1490</v>
      </c>
      <c r="G23" s="437" t="s">
        <v>470</v>
      </c>
      <c r="H23" s="437" t="s">
        <v>304</v>
      </c>
      <c r="I23" s="696">
        <f>IF(J23=0,"?",(VLOOKUP(J23,'Matriz de Avaliação'!$C$5:$D$9,2,FALSE)))</f>
        <v>50</v>
      </c>
      <c r="J23" s="697" t="s">
        <v>123</v>
      </c>
      <c r="K23" s="698">
        <f>IF(L23=0,"?",(VLOOKUP(L23,'Matriz de Avaliação'!$C$11:$D$15,2,FALSE)))</f>
        <v>4</v>
      </c>
      <c r="L23" s="686" t="s">
        <v>97</v>
      </c>
      <c r="M23" s="687">
        <f>IF(N23=0,"?",(VLOOKUP(N23,'Matriz de Avaliação'!$C$17:$D$21,2,FALSE)))</f>
        <v>0.5</v>
      </c>
      <c r="N23" s="688" t="s">
        <v>31</v>
      </c>
      <c r="O23" s="699">
        <f>I23*K23*M23</f>
        <v>100</v>
      </c>
      <c r="P23" s="700" t="str">
        <f>IF(O23&lt;'Matriz de Avaliação'!$D$31,(IF(O23&lt;'Matriz de Avaliação'!$D$29,(IF(O23&lt;'Matriz de Avaliação'!$D$27,(IF(O23&lt;'Matriz de Avaliação'!$D$25,'Matriz de Avaliação'!$E$23,'Matriz de Avaliação'!$E$25)),'Matriz de Avaliação'!$E$27)),'Matriz de Avaliação'!$E$29)),'Matriz de Avaliação'!$E$31)</f>
        <v>SIGNIFICATIVO</v>
      </c>
      <c r="Q23" s="408" t="s">
        <v>1543</v>
      </c>
      <c r="R23" s="687">
        <f>IF(S23=0,"?",(VLOOKUP(S23,'Matriz de Avaliação'!$C$36:$E$40,2,FALSE)))</f>
        <v>2.5</v>
      </c>
      <c r="S23" s="688" t="s">
        <v>161</v>
      </c>
      <c r="T23" s="699">
        <f>(I23*K23*M23)/R23</f>
        <v>40</v>
      </c>
      <c r="U23" s="700" t="str">
        <f>IF(T23&lt;'Matriz de Avaliação'!$D$31,(IF(T23&lt;'Matriz de Avaliação'!$D$29,(IF(T23&lt;'Matriz de Avaliação'!$D$27,(IF(T23&lt;'Matriz de Avaliação'!$D$25,'Matriz de Avaliação'!$E$23,'Matriz de Avaliação'!$E$25)),'Matriz de Avaliação'!$E$27)),'Matriz de Avaliação'!$E$29)),'Matriz de Avaliação'!$E$31)</f>
        <v>MÉDIO</v>
      </c>
      <c r="V23" s="402"/>
      <c r="W23" s="402"/>
      <c r="X23" s="402"/>
      <c r="Y23" s="402"/>
      <c r="Z23" s="402"/>
      <c r="AA23" s="411"/>
    </row>
    <row r="24" spans="2:28" s="431" customFormat="1" ht="26.4" outlineLevel="1">
      <c r="B24" s="693"/>
      <c r="C24" s="437"/>
      <c r="D24" s="437"/>
      <c r="E24" s="694" t="s">
        <v>51</v>
      </c>
      <c r="F24" s="437" t="s">
        <v>1488</v>
      </c>
      <c r="G24" s="437" t="s">
        <v>467</v>
      </c>
      <c r="H24" s="397" t="s">
        <v>586</v>
      </c>
      <c r="I24" s="696">
        <f>IF(J24=0,"?",(VLOOKUP(J24,'Matriz de Avaliação'!$C$5:$D$9,2,FALSE)))</f>
        <v>50</v>
      </c>
      <c r="J24" s="697" t="s">
        <v>123</v>
      </c>
      <c r="K24" s="698">
        <f>IF(L24=0,"?",(VLOOKUP(L24,'Matriz de Avaliação'!$C$11:$D$15,2,FALSE)))</f>
        <v>4</v>
      </c>
      <c r="L24" s="686" t="s">
        <v>97</v>
      </c>
      <c r="M24" s="687">
        <f>IF(N24=0,"?",(VLOOKUP(N24,'Matriz de Avaliação'!$C$17:$D$21,2,FALSE)))</f>
        <v>0.5</v>
      </c>
      <c r="N24" s="688" t="s">
        <v>31</v>
      </c>
      <c r="O24" s="699">
        <f>I24*K24*M24</f>
        <v>100</v>
      </c>
      <c r="P24" s="700" t="str">
        <f>IF(O24&lt;'Matriz de Avaliação'!$D$31,(IF(O24&lt;'Matriz de Avaliação'!$D$29,(IF(O24&lt;'Matriz de Avaliação'!$D$27,(IF(O24&lt;'Matriz de Avaliação'!$D$25,'Matriz de Avaliação'!$E$23,'Matriz de Avaliação'!$E$25)),'Matriz de Avaliação'!$E$27)),'Matriz de Avaliação'!$E$29)),'Matriz de Avaliação'!$E$31)</f>
        <v>SIGNIFICATIVO</v>
      </c>
      <c r="Q24" s="397" t="s">
        <v>903</v>
      </c>
      <c r="R24" s="687">
        <f>IF(S24=0,"?",(VLOOKUP(S24,'Matriz de Avaliação'!$C$36:$E$40,2,FALSE)))</f>
        <v>2.5</v>
      </c>
      <c r="S24" s="688" t="s">
        <v>161</v>
      </c>
      <c r="T24" s="699">
        <f>(I24*K24*M24)/R24</f>
        <v>40</v>
      </c>
      <c r="U24" s="700" t="str">
        <f>IF(T24&lt;'Matriz de Avaliação'!$D$31,(IF(T24&lt;'Matriz de Avaliação'!$D$29,(IF(T24&lt;'Matriz de Avaliação'!$D$27,(IF(T24&lt;'Matriz de Avaliação'!$D$25,'Matriz de Avaliação'!$E$23,'Matriz de Avaliação'!$E$25)),'Matriz de Avaliação'!$E$27)),'Matriz de Avaliação'!$E$29)),'Matriz de Avaliação'!$E$31)</f>
        <v>MÉDIO</v>
      </c>
      <c r="V24" s="402"/>
      <c r="W24" s="402"/>
      <c r="X24" s="402"/>
      <c r="Y24" s="402"/>
      <c r="Z24" s="402"/>
      <c r="AA24" s="403"/>
    </row>
    <row r="25" spans="2:28" ht="43.5" customHeight="1" outlineLevel="1">
      <c r="B25" s="394"/>
      <c r="C25" s="394"/>
      <c r="D25" s="394"/>
      <c r="E25" s="407" t="s">
        <v>51</v>
      </c>
      <c r="F25" s="396" t="s">
        <v>647</v>
      </c>
      <c r="G25" s="396" t="s">
        <v>370</v>
      </c>
      <c r="H25" s="397" t="s">
        <v>67</v>
      </c>
      <c r="I25" s="273">
        <f>IF(J25=0,"?",(VLOOKUP(J25,'Matriz de Avaliação'!$C$5:$D$9,2,FALSE)))</f>
        <v>15</v>
      </c>
      <c r="J25" s="274" t="s">
        <v>23</v>
      </c>
      <c r="K25" s="275">
        <f>IF(L25=0,"?",(VLOOKUP(L25,'Matriz de Avaliação'!$C$11:$D$15,2,FALSE)))</f>
        <v>5</v>
      </c>
      <c r="L25" s="398" t="s">
        <v>125</v>
      </c>
      <c r="M25" s="278">
        <f>IF(N25=0,"?",(VLOOKUP(N25,'Matriz de Avaliação'!$C$17:$D$21,2,FALSE)))</f>
        <v>0.5</v>
      </c>
      <c r="N25" s="279" t="s">
        <v>31</v>
      </c>
      <c r="O25" s="276">
        <f>I25*K25*M25</f>
        <v>37.5</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08" t="s">
        <v>854</v>
      </c>
      <c r="R25" s="278">
        <f>IF(S25=0,"?",(VLOOKUP(S25,'Matriz de Avaliação'!$C$36:$E$40,2,FALSE)))</f>
        <v>2</v>
      </c>
      <c r="S25" s="279" t="s">
        <v>159</v>
      </c>
      <c r="T25" s="276">
        <f>(I25*K25*M25)/R25</f>
        <v>18.75</v>
      </c>
      <c r="U25" s="277" t="str">
        <f>IF(T25&lt;'Matriz de Avaliação'!$D$31,(IF(T25&lt;'Matriz de Avaliação'!$D$29,(IF(T25&lt;'Matriz de Avaliação'!$D$27,(IF(T25&lt;'Matriz de Avaliação'!$D$25,'Matriz de Avaliação'!$E$23,'Matriz de Avaliação'!$E$25)),'Matriz de Avaliação'!$E$27)),'Matriz de Avaliação'!$E$29)),'Matriz de Avaliação'!$E$31)</f>
        <v>BAIXO</v>
      </c>
      <c r="V25" s="402"/>
      <c r="W25" s="402"/>
      <c r="X25" s="402"/>
      <c r="Y25" s="402"/>
      <c r="Z25" s="402"/>
      <c r="AA25" s="416"/>
      <c r="AB25" s="244"/>
    </row>
    <row r="26" spans="2:28" ht="26.25" customHeight="1" outlineLevel="1">
      <c r="B26" s="394"/>
      <c r="C26" s="394"/>
      <c r="D26" s="394"/>
      <c r="E26" s="407" t="s">
        <v>51</v>
      </c>
      <c r="F26" s="396" t="s">
        <v>697</v>
      </c>
      <c r="G26" s="396" t="s">
        <v>369</v>
      </c>
      <c r="H26" s="397" t="s">
        <v>699</v>
      </c>
      <c r="I26" s="273">
        <f>IF(J26=0,"?",(VLOOKUP(J26,'Matriz de Avaliação'!$C$5:$D$9,2,FALSE)))</f>
        <v>15</v>
      </c>
      <c r="J26" s="274" t="s">
        <v>23</v>
      </c>
      <c r="K26" s="275">
        <f>IF(L26=0,"?",(VLOOKUP(L26,'Matriz de Avaliação'!$C$11:$D$15,2,FALSE)))</f>
        <v>3</v>
      </c>
      <c r="L26" s="398" t="s">
        <v>124</v>
      </c>
      <c r="M26" s="278">
        <f>IF(N26=0,"?",(VLOOKUP(N26,'Matriz de Avaliação'!$C$17:$D$21,2,FALSE)))</f>
        <v>0.5</v>
      </c>
      <c r="N26" s="279" t="s">
        <v>31</v>
      </c>
      <c r="O26" s="276">
        <f>I26*K26*M26</f>
        <v>22.5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408" t="s">
        <v>885</v>
      </c>
      <c r="R26" s="278">
        <f>IF(S26=0,"?",(VLOOKUP(S26,'Matriz de Avaliação'!$C$36:$E$40,2,FALSE)))</f>
        <v>2.5</v>
      </c>
      <c r="S26" s="279" t="s">
        <v>161</v>
      </c>
      <c r="T26" s="276">
        <f>(I26*K26*M26)/R26</f>
        <v>9</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02"/>
      <c r="X26" s="402"/>
      <c r="Y26" s="402"/>
      <c r="Z26" s="402"/>
      <c r="AA26" s="403"/>
      <c r="AB26" s="244"/>
    </row>
    <row r="27" spans="2:28" ht="28.5" customHeight="1" outlineLevel="1" thickBot="1">
      <c r="B27" s="394"/>
      <c r="C27" s="394"/>
      <c r="D27" s="394"/>
      <c r="E27" s="407" t="s">
        <v>51</v>
      </c>
      <c r="F27" s="396" t="s">
        <v>718</v>
      </c>
      <c r="G27" s="396" t="s">
        <v>1133</v>
      </c>
      <c r="H27" s="396" t="s">
        <v>713</v>
      </c>
      <c r="I27" s="273">
        <f>IF(J27=0,"?",(VLOOKUP(J27,'Matriz de Avaliação'!$C$5:$D$9,2,FALSE)))</f>
        <v>5</v>
      </c>
      <c r="J27" s="274" t="s">
        <v>121</v>
      </c>
      <c r="K27" s="275">
        <f>IF(L27=0,"?",(VLOOKUP(L27,'Matriz de Avaliação'!$C$11:$D$15,2,FALSE)))</f>
        <v>3</v>
      </c>
      <c r="L27" s="398" t="s">
        <v>124</v>
      </c>
      <c r="M27" s="278">
        <f>IF(N27=0,"?",(VLOOKUP(N27,'Matriz de Avaliação'!$C$17:$D$21,2,FALSE)))</f>
        <v>1</v>
      </c>
      <c r="N27" s="279" t="s">
        <v>32</v>
      </c>
      <c r="O27" s="276">
        <f>I27*K27*M27</f>
        <v>15</v>
      </c>
      <c r="P27" s="277" t="str">
        <f>IF(O27&lt;'Matriz de Avaliação'!$D$31,(IF(O27&lt;'Matriz de Avaliação'!$D$29,(IF(O27&lt;'Matriz de Avaliação'!$D$27,(IF(O27&lt;'Matriz de Avaliação'!$D$25,'Matriz de Avaliação'!$E$23,'Matriz de Avaliação'!$E$25)),'Matriz de Avaliação'!$E$27)),'Matriz de Avaliação'!$E$29)),'Matriz de Avaliação'!$E$31)</f>
        <v>BAIXO</v>
      </c>
      <c r="Q27" s="397" t="s">
        <v>887</v>
      </c>
      <c r="R27" s="278">
        <f>IF(S27=0,"?",(VLOOKUP(S27,'Matriz de Avaliação'!$C$36:$E$40,2,FALSE)))</f>
        <v>1.5</v>
      </c>
      <c r="S27" s="279" t="s">
        <v>165</v>
      </c>
      <c r="T27" s="276">
        <f>(I27*K27*M27)/R27</f>
        <v>10</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02"/>
      <c r="W27" s="402"/>
      <c r="X27" s="402"/>
      <c r="Y27" s="402"/>
      <c r="Z27" s="402"/>
      <c r="AA27" s="410"/>
      <c r="AB27" s="244"/>
    </row>
    <row r="28" spans="2:28" ht="22.5" customHeight="1" thickBot="1">
      <c r="B28" s="266" t="s">
        <v>1492</v>
      </c>
      <c r="C28" s="267"/>
      <c r="D28" s="268"/>
      <c r="E28" s="268"/>
      <c r="F28" s="269"/>
      <c r="G28" s="269"/>
      <c r="H28" s="269"/>
      <c r="I28" s="270"/>
      <c r="J28" s="268"/>
      <c r="K28" s="270"/>
      <c r="L28" s="268"/>
      <c r="M28" s="270"/>
      <c r="N28" s="268"/>
      <c r="O28" s="268"/>
      <c r="P28" s="268"/>
      <c r="Q28" s="269"/>
      <c r="R28" s="270"/>
      <c r="S28" s="268"/>
      <c r="T28" s="268"/>
      <c r="U28" s="268"/>
      <c r="V28" s="268"/>
      <c r="W28" s="268"/>
      <c r="X28" s="268"/>
      <c r="Y28" s="268"/>
      <c r="Z28" s="268"/>
      <c r="AA28" s="268"/>
      <c r="AB28" s="244"/>
    </row>
    <row r="29" spans="2:28" ht="43.5" customHeight="1" outlineLevel="1">
      <c r="B29" s="394" t="s">
        <v>1491</v>
      </c>
      <c r="C29" s="394" t="s">
        <v>309</v>
      </c>
      <c r="D29" s="394" t="s">
        <v>708</v>
      </c>
      <c r="E29" s="421" t="s">
        <v>51</v>
      </c>
      <c r="F29" s="396" t="s">
        <v>702</v>
      </c>
      <c r="G29" s="396" t="s">
        <v>365</v>
      </c>
      <c r="H29" s="396" t="s">
        <v>703</v>
      </c>
      <c r="I29" s="273">
        <f>IF(J29=0,"?",(VLOOKUP(J29,'Matriz de Avaliação'!$C$5:$D$9,2,FALSE)))</f>
        <v>15</v>
      </c>
      <c r="J29" s="274" t="s">
        <v>23</v>
      </c>
      <c r="K29" s="275">
        <f>IF(L29=0,"?",(VLOOKUP(L29,'Matriz de Avaliação'!$C$11:$D$15,2,FALSE)))</f>
        <v>5</v>
      </c>
      <c r="L29" s="398" t="s">
        <v>125</v>
      </c>
      <c r="M29" s="278">
        <f>IF(N29=0,"?",(VLOOKUP(N29,'Matriz de Avaliação'!$C$17:$D$21,2,FALSE)))</f>
        <v>0.5</v>
      </c>
      <c r="N29" s="279" t="s">
        <v>31</v>
      </c>
      <c r="O29" s="276">
        <f t="shared" ref="O29:O35" si="0">I29*K29*M29</f>
        <v>37.5</v>
      </c>
      <c r="P29" s="277" t="str">
        <f>IF(O29&lt;'Matriz de Avaliação'!$D$31,(IF(O29&lt;'Matriz de Avaliação'!$D$29,(IF(O29&lt;'Matriz de Avaliação'!$D$27,(IF(O29&lt;'Matriz de Avaliação'!$D$25,'Matriz de Avaliação'!$E$23,'Matriz de Avaliação'!$E$25)),'Matriz de Avaliação'!$E$27)),'Matriz de Avaliação'!$E$29)),'Matriz de Avaliação'!$E$31)</f>
        <v>MÉDIO</v>
      </c>
      <c r="Q29" s="408" t="s">
        <v>893</v>
      </c>
      <c r="R29" s="278">
        <f>IF(S29=0,"?",(VLOOKUP(S29,'Matriz de Avaliação'!$C$36:$E$40,2,FALSE)))</f>
        <v>1.5</v>
      </c>
      <c r="S29" s="279" t="s">
        <v>165</v>
      </c>
      <c r="T29" s="276">
        <f t="shared" ref="T29:T35" si="1">(I29*K29*M29)/R29</f>
        <v>25</v>
      </c>
      <c r="U29" s="277" t="str">
        <f>IF(T29&lt;'Matriz de Avaliação'!$D$31,(IF(T29&lt;'Matriz de Avaliação'!$D$29,(IF(T29&lt;'Matriz de Avaliação'!$D$27,(IF(T29&lt;'Matriz de Avaliação'!$D$25,'Matriz de Avaliação'!$E$23,'Matriz de Avaliação'!$E$25)),'Matriz de Avaliação'!$E$27)),'Matriz de Avaliação'!$E$29)),'Matriz de Avaliação'!$E$31)</f>
        <v>MÉDIO</v>
      </c>
      <c r="V29" s="402"/>
      <c r="W29" s="402"/>
      <c r="X29" s="400"/>
      <c r="Y29" s="402"/>
      <c r="Z29" s="402"/>
      <c r="AA29" s="416"/>
      <c r="AB29" s="244"/>
    </row>
    <row r="30" spans="2:28" ht="36" customHeight="1" outlineLevel="1">
      <c r="B30" s="394" t="s">
        <v>1491</v>
      </c>
      <c r="C30" s="394" t="s">
        <v>309</v>
      </c>
      <c r="D30" s="394" t="s">
        <v>708</v>
      </c>
      <c r="E30" s="407" t="s">
        <v>51</v>
      </c>
      <c r="F30" s="396" t="s">
        <v>706</v>
      </c>
      <c r="G30" s="396" t="s">
        <v>470</v>
      </c>
      <c r="H30" s="396" t="s">
        <v>304</v>
      </c>
      <c r="I30" s="276">
        <f>IF(J30=0,"?",(VLOOKUP(J30,'Matriz de Avaliação'!$C$5:$D$9,2,FALSE)))</f>
        <v>50</v>
      </c>
      <c r="J30" s="274" t="s">
        <v>123</v>
      </c>
      <c r="K30" s="275">
        <f>IF(L30=0,"?",(VLOOKUP(L30,'Matriz de Avaliação'!$C$11:$D$15,2,FALSE)))</f>
        <v>5</v>
      </c>
      <c r="L30" s="398" t="s">
        <v>125</v>
      </c>
      <c r="M30" s="278">
        <f>IF(N30=0,"?",(VLOOKUP(N30,'Matriz de Avaliação'!$C$17:$D$21,2,FALSE)))</f>
        <v>0.5</v>
      </c>
      <c r="N30" s="279" t="s">
        <v>31</v>
      </c>
      <c r="O30" s="276">
        <f t="shared" si="0"/>
        <v>125</v>
      </c>
      <c r="P30" s="277" t="str">
        <f>IF(O30&lt;'Matriz de Avaliação'!$D$31,(IF(O30&lt;'Matriz de Avaliação'!$D$29,(IF(O30&lt;'Matriz de Avaliação'!$D$27,(IF(O30&lt;'Matriz de Avaliação'!$D$25,'Matriz de Avaliação'!$E$23,'Matriz de Avaliação'!$E$25)),'Matriz de Avaliação'!$E$27)),'Matriz de Avaliação'!$E$29)),'Matriz de Avaliação'!$E$31)</f>
        <v>SIGNIFICATIVO</v>
      </c>
      <c r="Q30" s="408" t="s">
        <v>895</v>
      </c>
      <c r="R30" s="278">
        <f>IF(S30=0,"?",(VLOOKUP(S30,'Matriz de Avaliação'!$C$36:$E$40,2,FALSE)))</f>
        <v>2.5</v>
      </c>
      <c r="S30" s="279" t="s">
        <v>161</v>
      </c>
      <c r="T30" s="276">
        <f t="shared" si="1"/>
        <v>50</v>
      </c>
      <c r="U30" s="277" t="str">
        <f>IF(T30&lt;'Matriz de Avaliação'!$D$31,(IF(T30&lt;'Matriz de Avaliação'!$D$29,(IF(T30&lt;'Matriz de Avaliação'!$D$27,(IF(T30&lt;'Matriz de Avaliação'!$D$25,'Matriz de Avaliação'!$E$23,'Matriz de Avaliação'!$E$25)),'Matriz de Avaliação'!$E$27)),'Matriz de Avaliação'!$E$29)),'Matriz de Avaliação'!$E$31)</f>
        <v>MÉDIO</v>
      </c>
      <c r="V30" s="402"/>
      <c r="W30" s="402"/>
      <c r="X30" s="402"/>
      <c r="Y30" s="402"/>
      <c r="Z30" s="402"/>
      <c r="AA30" s="403"/>
      <c r="AB30" s="244"/>
    </row>
    <row r="31" spans="2:28" ht="43.5" customHeight="1" outlineLevel="1">
      <c r="B31" s="394" t="s">
        <v>1491</v>
      </c>
      <c r="C31" s="394" t="s">
        <v>309</v>
      </c>
      <c r="D31" s="394" t="s">
        <v>708</v>
      </c>
      <c r="E31" s="407" t="s">
        <v>51</v>
      </c>
      <c r="F31" s="396" t="s">
        <v>647</v>
      </c>
      <c r="G31" s="396" t="s">
        <v>370</v>
      </c>
      <c r="H31" s="397" t="s">
        <v>67</v>
      </c>
      <c r="I31" s="273">
        <f>IF(J31=0,"?",(VLOOKUP(J31,'Matriz de Avaliação'!$C$5:$D$9,2,FALSE)))</f>
        <v>15</v>
      </c>
      <c r="J31" s="274" t="s">
        <v>23</v>
      </c>
      <c r="K31" s="275">
        <f>IF(L31=0,"?",(VLOOKUP(L31,'Matriz de Avaliação'!$C$11:$D$15,2,FALSE)))</f>
        <v>5</v>
      </c>
      <c r="L31" s="398" t="s">
        <v>125</v>
      </c>
      <c r="M31" s="278">
        <f>IF(N31=0,"?",(VLOOKUP(N31,'Matriz de Avaliação'!$C$17:$D$21,2,FALSE)))</f>
        <v>0.5</v>
      </c>
      <c r="N31" s="279" t="s">
        <v>31</v>
      </c>
      <c r="O31" s="276">
        <f t="shared" si="0"/>
        <v>37.5</v>
      </c>
      <c r="P31" s="277" t="str">
        <f>IF(O31&lt;'Matriz de Avaliação'!$D$31,(IF(O31&lt;'Matriz de Avaliação'!$D$29,(IF(O31&lt;'Matriz de Avaliação'!$D$27,(IF(O31&lt;'Matriz de Avaliação'!$D$25,'Matriz de Avaliação'!$E$23,'Matriz de Avaliação'!$E$25)),'Matriz de Avaliação'!$E$27)),'Matriz de Avaliação'!$E$29)),'Matriz de Avaliação'!$E$31)</f>
        <v>MÉDIO</v>
      </c>
      <c r="Q31" s="408" t="s">
        <v>854</v>
      </c>
      <c r="R31" s="278">
        <f>IF(S31=0,"?",(VLOOKUP(S31,'Matriz de Avaliação'!$C$36:$E$40,2,FALSE)))</f>
        <v>2</v>
      </c>
      <c r="S31" s="279" t="s">
        <v>159</v>
      </c>
      <c r="T31" s="276">
        <f t="shared" si="1"/>
        <v>18.75</v>
      </c>
      <c r="U31" s="277" t="str">
        <f>IF(T31&lt;'Matriz de Avaliação'!$D$31,(IF(T31&lt;'Matriz de Avaliação'!$D$29,(IF(T31&lt;'Matriz de Avaliação'!$D$27,(IF(T31&lt;'Matriz de Avaliação'!$D$25,'Matriz de Avaliação'!$E$23,'Matriz de Avaliação'!$E$25)),'Matriz de Avaliação'!$E$27)),'Matriz de Avaliação'!$E$29)),'Matriz de Avaliação'!$E$31)</f>
        <v>BAIXO</v>
      </c>
      <c r="V31" s="402"/>
      <c r="W31" s="402"/>
      <c r="X31" s="402"/>
      <c r="Y31" s="402"/>
      <c r="Z31" s="402"/>
      <c r="AA31" s="416"/>
      <c r="AB31" s="244"/>
    </row>
    <row r="32" spans="2:28" ht="26.4" outlineLevel="1">
      <c r="B32" s="394" t="s">
        <v>1491</v>
      </c>
      <c r="C32" s="394" t="s">
        <v>309</v>
      </c>
      <c r="D32" s="394" t="s">
        <v>708</v>
      </c>
      <c r="E32" s="395" t="s">
        <v>51</v>
      </c>
      <c r="F32" s="396" t="s">
        <v>709</v>
      </c>
      <c r="G32" s="396" t="s">
        <v>471</v>
      </c>
      <c r="H32" s="521" t="s">
        <v>1128</v>
      </c>
      <c r="I32" s="273">
        <f>IF(J32=0,"?",(VLOOKUP(J32,'Matriz de Avaliação'!$C$5:$D$9,2,FALSE)))</f>
        <v>15</v>
      </c>
      <c r="J32" s="274" t="s">
        <v>23</v>
      </c>
      <c r="K32" s="275">
        <f>IF(L32=0,"?",(VLOOKUP(L32,'Matriz de Avaliação'!$C$11:$D$15,2,FALSE)))</f>
        <v>5</v>
      </c>
      <c r="L32" s="398" t="s">
        <v>125</v>
      </c>
      <c r="M32" s="278">
        <f>IF(N32=0,"?",(VLOOKUP(N32,'Matriz de Avaliação'!$C$17:$D$21,2,FALSE)))</f>
        <v>0.5</v>
      </c>
      <c r="N32" s="279" t="s">
        <v>31</v>
      </c>
      <c r="O32" s="276">
        <f t="shared" si="0"/>
        <v>37.5</v>
      </c>
      <c r="P32" s="277" t="str">
        <f>IF(O32&lt;'Matriz de Avaliação'!$D$31,(IF(O32&lt;'Matriz de Avaliação'!$D$29,(IF(O32&lt;'Matriz de Avaliação'!$D$27,(IF(O32&lt;'Matriz de Avaliação'!$D$25,'Matriz de Avaliação'!$E$23,'Matriz de Avaliação'!$E$25)),'Matriz de Avaliação'!$E$27)),'Matriz de Avaliação'!$E$29)),'Matriz de Avaliação'!$E$31)</f>
        <v>MÉDIO</v>
      </c>
      <c r="Q32" s="408" t="s">
        <v>700</v>
      </c>
      <c r="R32" s="278">
        <f>IF(S32=0,"?",(VLOOKUP(S32,'Matriz de Avaliação'!$C$36:$E$40,2,FALSE)))</f>
        <v>2</v>
      </c>
      <c r="S32" s="279" t="s">
        <v>159</v>
      </c>
      <c r="T32" s="276">
        <f t="shared" si="1"/>
        <v>18.75</v>
      </c>
      <c r="U32" s="277" t="str">
        <f>IF(T32&lt;'Matriz de Avaliação'!$D$31,(IF(T32&lt;'Matriz de Avaliação'!$D$29,(IF(T32&lt;'Matriz de Avaliação'!$D$27,(IF(T32&lt;'Matriz de Avaliação'!$D$25,'Matriz de Avaliação'!$E$23,'Matriz de Avaliação'!$E$25)),'Matriz de Avaliação'!$E$27)),'Matriz de Avaliação'!$E$29)),'Matriz de Avaliação'!$E$31)</f>
        <v>BAIXO</v>
      </c>
      <c r="V32" s="402"/>
      <c r="W32" s="402"/>
      <c r="X32" s="402"/>
      <c r="Y32" s="402"/>
      <c r="Z32" s="402"/>
      <c r="AA32" s="419"/>
      <c r="AB32" s="244"/>
    </row>
    <row r="33" spans="2:28" ht="36" customHeight="1" outlineLevel="1">
      <c r="B33" s="394" t="s">
        <v>1491</v>
      </c>
      <c r="C33" s="394" t="s">
        <v>309</v>
      </c>
      <c r="D33" s="394" t="s">
        <v>707</v>
      </c>
      <c r="E33" s="407" t="s">
        <v>51</v>
      </c>
      <c r="F33" s="396" t="s">
        <v>697</v>
      </c>
      <c r="G33" s="396" t="s">
        <v>369</v>
      </c>
      <c r="H33" s="397" t="s">
        <v>699</v>
      </c>
      <c r="I33" s="276">
        <f>IF(J33=0,"?",(VLOOKUP(J33,'Matriz de Avaliação'!$C$5:$D$9,2,FALSE)))</f>
        <v>15</v>
      </c>
      <c r="J33" s="274" t="s">
        <v>23</v>
      </c>
      <c r="K33" s="275">
        <f>IF(L33=0,"?",(VLOOKUP(L33,'Matriz de Avaliação'!$C$11:$D$15,2,FALSE)))</f>
        <v>5</v>
      </c>
      <c r="L33" s="398" t="s">
        <v>125</v>
      </c>
      <c r="M33" s="278">
        <f>IF(N33=0,"?",(VLOOKUP(N33,'Matriz de Avaliação'!$C$17:$D$21,2,FALSE)))</f>
        <v>0.5</v>
      </c>
      <c r="N33" s="279" t="s">
        <v>31</v>
      </c>
      <c r="O33" s="276">
        <f t="shared" si="0"/>
        <v>37.5</v>
      </c>
      <c r="P33" s="277" t="str">
        <f>IF(O33&lt;'Matriz de Avaliação'!$D$31,(IF(O33&lt;'Matriz de Avaliação'!$D$29,(IF(O33&lt;'Matriz de Avaliação'!$D$27,(IF(O33&lt;'Matriz de Avaliação'!$D$25,'Matriz de Avaliação'!$E$23,'Matriz de Avaliação'!$E$25)),'Matriz de Avaliação'!$E$27)),'Matriz de Avaliação'!$E$29)),'Matriz de Avaliação'!$E$31)</f>
        <v>MÉDIO</v>
      </c>
      <c r="Q33" s="408" t="s">
        <v>885</v>
      </c>
      <c r="R33" s="278">
        <f>IF(S33=0,"?",(VLOOKUP(S33,'Matriz de Avaliação'!$C$36:$E$40,2,FALSE)))</f>
        <v>2.5</v>
      </c>
      <c r="S33" s="279" t="s">
        <v>161</v>
      </c>
      <c r="T33" s="276">
        <f t="shared" si="1"/>
        <v>15</v>
      </c>
      <c r="U33" s="277" t="str">
        <f>IF(T33&lt;'Matriz de Avaliação'!$D$31,(IF(T33&lt;'Matriz de Avaliação'!$D$29,(IF(T33&lt;'Matriz de Avaliação'!$D$27,(IF(T33&lt;'Matriz de Avaliação'!$D$25,'Matriz de Avaliação'!$E$23,'Matriz de Avaliação'!$E$25)),'Matriz de Avaliação'!$E$27)),'Matriz de Avaliação'!$E$29)),'Matriz de Avaliação'!$E$31)</f>
        <v>BAIXO</v>
      </c>
      <c r="V33" s="402"/>
      <c r="W33" s="420"/>
      <c r="X33" s="402"/>
      <c r="Y33" s="420"/>
      <c r="Z33" s="420"/>
      <c r="AA33" s="403"/>
      <c r="AB33" s="244"/>
    </row>
    <row r="34" spans="2:28" ht="45" customHeight="1" outlineLevel="1">
      <c r="B34" s="394" t="s">
        <v>1491</v>
      </c>
      <c r="C34" s="394" t="s">
        <v>309</v>
      </c>
      <c r="D34" s="394" t="s">
        <v>712</v>
      </c>
      <c r="E34" s="407" t="s">
        <v>51</v>
      </c>
      <c r="F34" s="396" t="s">
        <v>718</v>
      </c>
      <c r="G34" s="396" t="s">
        <v>1133</v>
      </c>
      <c r="H34" s="396" t="s">
        <v>713</v>
      </c>
      <c r="I34" s="276">
        <f>IF(J34=0,"?",(VLOOKUP(J34,'Matriz de Avaliação'!$C$5:$D$9,2,FALSE)))</f>
        <v>5</v>
      </c>
      <c r="J34" s="274" t="s">
        <v>121</v>
      </c>
      <c r="K34" s="275">
        <f>IF(L34=0,"?",(VLOOKUP(L34,'Matriz de Avaliação'!$C$11:$D$15,2,FALSE)))</f>
        <v>3</v>
      </c>
      <c r="L34" s="398" t="s">
        <v>124</v>
      </c>
      <c r="M34" s="278">
        <f>IF(N34=0,"?",(VLOOKUP(N34,'Matriz de Avaliação'!$C$17:$D$21,2,FALSE)))</f>
        <v>1</v>
      </c>
      <c r="N34" s="279" t="s">
        <v>32</v>
      </c>
      <c r="O34" s="276">
        <f t="shared" si="0"/>
        <v>15</v>
      </c>
      <c r="P34" s="277" t="str">
        <f>IF(O34&lt;'Matriz de Avaliação'!$D$31,(IF(O34&lt;'Matriz de Avaliação'!$D$29,(IF(O34&lt;'Matriz de Avaliação'!$D$27,(IF(O34&lt;'Matriz de Avaliação'!$D$25,'Matriz de Avaliação'!$E$23,'Matriz de Avaliação'!$E$25)),'Matriz de Avaliação'!$E$27)),'Matriz de Avaliação'!$E$29)),'Matriz de Avaliação'!$E$31)</f>
        <v>BAIXO</v>
      </c>
      <c r="Q34" s="408" t="s">
        <v>887</v>
      </c>
      <c r="R34" s="278">
        <f>IF(S34=0,"?",(VLOOKUP(S34,'Matriz de Avaliação'!$C$36:$E$40,2,FALSE)))</f>
        <v>1.5</v>
      </c>
      <c r="S34" s="279" t="s">
        <v>165</v>
      </c>
      <c r="T34" s="276">
        <f t="shared" si="1"/>
        <v>10</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402"/>
      <c r="Z34" s="402"/>
      <c r="AA34" s="403"/>
      <c r="AB34" s="244"/>
    </row>
    <row r="35" spans="2:28" ht="71.25" customHeight="1" outlineLevel="1" thickBot="1">
      <c r="B35" s="394" t="s">
        <v>717</v>
      </c>
      <c r="C35" s="394" t="s">
        <v>306</v>
      </c>
      <c r="D35" s="394" t="s">
        <v>306</v>
      </c>
      <c r="E35" s="426" t="s">
        <v>55</v>
      </c>
      <c r="F35" s="427" t="s">
        <v>891</v>
      </c>
      <c r="G35" s="427" t="s">
        <v>469</v>
      </c>
      <c r="H35" s="413" t="s">
        <v>723</v>
      </c>
      <c r="I35" s="322">
        <f>IF(J35=0,"?",(VLOOKUP(J35,'Matriz de Avaliação'!$C$5:$D$9,2,FALSE)))</f>
        <v>5</v>
      </c>
      <c r="J35" s="323" t="s">
        <v>121</v>
      </c>
      <c r="K35" s="324">
        <f>IF(L35=0,"?",(VLOOKUP(L35,'Matriz de Avaliação'!$C$11:$D$15,2,FALSE)))</f>
        <v>3</v>
      </c>
      <c r="L35" s="428" t="s">
        <v>124</v>
      </c>
      <c r="M35" s="326">
        <f>IF(N35=0,"?",(VLOOKUP(N35,'Matriz de Avaliação'!$C$17:$D$21,2,FALSE)))</f>
        <v>0.5</v>
      </c>
      <c r="N35" s="327" t="s">
        <v>31</v>
      </c>
      <c r="O35" s="322">
        <f t="shared" si="0"/>
        <v>7.5</v>
      </c>
      <c r="P35" s="325" t="str">
        <f>IF(O35&lt;'Matriz de Avaliação'!$D$31,(IF(O35&lt;'Matriz de Avaliação'!$D$29,(IF(O35&lt;'Matriz de Avaliação'!$D$27,(IF(O35&lt;'Matriz de Avaliação'!$D$25,'Matriz de Avaliação'!$E$23,'Matriz de Avaliação'!$E$25)),'Matriz de Avaliação'!$E$27)),'Matriz de Avaliação'!$E$29)),'Matriz de Avaliação'!$E$31)</f>
        <v>BAIXO</v>
      </c>
      <c r="Q35" s="429" t="s">
        <v>892</v>
      </c>
      <c r="R35" s="326">
        <f>IF(S35=0,"?",(VLOOKUP(S35,'Matriz de Avaliação'!$C$36:$E$40,2,FALSE)))</f>
        <v>2.5</v>
      </c>
      <c r="S35" s="279" t="s">
        <v>161</v>
      </c>
      <c r="T35" s="322">
        <f t="shared" si="1"/>
        <v>3</v>
      </c>
      <c r="U35" s="325"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2"/>
      <c r="Y35" s="402"/>
      <c r="Z35" s="402"/>
      <c r="AA35" s="403"/>
      <c r="AB35" s="244"/>
    </row>
    <row r="36" spans="2:28" s="431" customFormat="1" ht="71.25" customHeight="1" outlineLevel="1">
      <c r="B36" s="1113" t="s">
        <v>1548</v>
      </c>
      <c r="C36" s="1118" t="s">
        <v>1549</v>
      </c>
      <c r="D36" s="1118" t="s">
        <v>1550</v>
      </c>
      <c r="E36" s="736" t="s">
        <v>55</v>
      </c>
      <c r="F36" s="437" t="s">
        <v>702</v>
      </c>
      <c r="G36" s="437" t="s">
        <v>365</v>
      </c>
      <c r="H36" s="437" t="s">
        <v>703</v>
      </c>
      <c r="I36" s="696">
        <f>IF(J36=0,"?",(VLOOKUP(J36,'Matriz de Avaliação'!$C$5:$D$9,2,FALSE)))</f>
        <v>15</v>
      </c>
      <c r="J36" s="697" t="s">
        <v>23</v>
      </c>
      <c r="K36" s="698">
        <f>IF(L36=0,"?",(VLOOKUP(L36,'Matriz de Avaliação'!$C$11:$D$15,2,FALSE)))</f>
        <v>2</v>
      </c>
      <c r="L36" s="689" t="s">
        <v>5</v>
      </c>
      <c r="M36" s="687">
        <f>IF(N36=0,"?",(VLOOKUP(N36,'Matriz de Avaliação'!$C$17:$D$21,2,FALSE)))</f>
        <v>0.5</v>
      </c>
      <c r="N36" s="688" t="s">
        <v>31</v>
      </c>
      <c r="O36" s="699">
        <f t="shared" ref="O36:O40" si="2">I36*K36*M36</f>
        <v>15</v>
      </c>
      <c r="P36" s="700" t="str">
        <f>IF(O36&lt;'Matriz de Avaliação'!$D$31,(IF(O36&lt;'Matriz de Avaliação'!$D$29,(IF(O36&lt;'Matriz de Avaliação'!$D$27,(IF(O36&lt;'Matriz de Avaliação'!$D$25,'Matriz de Avaliação'!$E$23,'Matriz de Avaliação'!$E$25)),'Matriz de Avaliação'!$E$27)),'Matriz de Avaliação'!$E$29)),'Matriz de Avaliação'!$E$31)</f>
        <v>BAIXO</v>
      </c>
      <c r="Q36" s="408" t="s">
        <v>893</v>
      </c>
      <c r="R36" s="687">
        <f>IF(S36=0,"?",(VLOOKUP(S36,'Matriz de Avaliação'!$C$36:$E$40,2,FALSE)))</f>
        <v>1.5</v>
      </c>
      <c r="S36" s="688" t="s">
        <v>165</v>
      </c>
      <c r="T36" s="699">
        <f t="shared" ref="T36:T40" si="3">(I36*K36*M36)/R36</f>
        <v>10</v>
      </c>
      <c r="U36" s="700"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0"/>
      <c r="Y36" s="402"/>
      <c r="Z36" s="402"/>
      <c r="AA36" s="416"/>
    </row>
    <row r="37" spans="2:28" s="431" customFormat="1" ht="71.25" customHeight="1" outlineLevel="1">
      <c r="B37" s="1113"/>
      <c r="C37" s="1118"/>
      <c r="D37" s="1118"/>
      <c r="E37" s="694" t="s">
        <v>55</v>
      </c>
      <c r="F37" s="437" t="s">
        <v>706</v>
      </c>
      <c r="G37" s="437" t="s">
        <v>470</v>
      </c>
      <c r="H37" s="437" t="s">
        <v>304</v>
      </c>
      <c r="I37" s="699">
        <f>IF(J37=0,"?",(VLOOKUP(J37,'Matriz de Avaliação'!$C$5:$D$9,2,FALSE)))</f>
        <v>50</v>
      </c>
      <c r="J37" s="697" t="s">
        <v>123</v>
      </c>
      <c r="K37" s="698">
        <f>IF(L37=0,"?",(VLOOKUP(L37,'Matriz de Avaliação'!$C$11:$D$15,2,FALSE)))</f>
        <v>2</v>
      </c>
      <c r="L37" s="689" t="s">
        <v>5</v>
      </c>
      <c r="M37" s="687">
        <f>IF(N37=0,"?",(VLOOKUP(N37,'Matriz de Avaliação'!$C$17:$D$21,2,FALSE)))</f>
        <v>0.5</v>
      </c>
      <c r="N37" s="688" t="s">
        <v>31</v>
      </c>
      <c r="O37" s="699">
        <f t="shared" si="2"/>
        <v>50</v>
      </c>
      <c r="P37" s="700" t="str">
        <f>IF(O37&lt;'Matriz de Avaliação'!$D$31,(IF(O37&lt;'Matriz de Avaliação'!$D$29,(IF(O37&lt;'Matriz de Avaliação'!$D$27,(IF(O37&lt;'Matriz de Avaliação'!$D$25,'Matriz de Avaliação'!$E$23,'Matriz de Avaliação'!$E$25)),'Matriz de Avaliação'!$E$27)),'Matriz de Avaliação'!$E$29)),'Matriz de Avaliação'!$E$31)</f>
        <v>MÉDIO</v>
      </c>
      <c r="Q37" s="408" t="s">
        <v>895</v>
      </c>
      <c r="R37" s="687">
        <f>IF(S37=0,"?",(VLOOKUP(S37,'Matriz de Avaliação'!$C$36:$E$40,2,FALSE)))</f>
        <v>2.5</v>
      </c>
      <c r="S37" s="688" t="s">
        <v>161</v>
      </c>
      <c r="T37" s="699">
        <f t="shared" si="3"/>
        <v>20</v>
      </c>
      <c r="U37" s="700" t="str">
        <f>IF(T37&lt;'Matriz de Avaliação'!$D$31,(IF(T37&lt;'Matriz de Avaliação'!$D$29,(IF(T37&lt;'Matriz de Avaliação'!$D$27,(IF(T37&lt;'Matriz de Avaliação'!$D$25,'Matriz de Avaliação'!$E$23,'Matriz de Avaliação'!$E$25)),'Matriz de Avaliação'!$E$27)),'Matriz de Avaliação'!$E$29)),'Matriz de Avaliação'!$E$31)</f>
        <v>MÉDIO</v>
      </c>
      <c r="V37" s="402"/>
      <c r="W37" s="402"/>
      <c r="X37" s="402"/>
      <c r="Y37" s="402"/>
      <c r="Z37" s="402"/>
      <c r="AA37" s="403"/>
    </row>
    <row r="38" spans="2:28" s="431" customFormat="1" ht="71.25" customHeight="1" outlineLevel="1">
      <c r="B38" s="1113"/>
      <c r="C38" s="1118"/>
      <c r="D38" s="1118"/>
      <c r="E38" s="694" t="s">
        <v>55</v>
      </c>
      <c r="F38" s="437" t="s">
        <v>647</v>
      </c>
      <c r="G38" s="437" t="s">
        <v>370</v>
      </c>
      <c r="H38" s="397" t="s">
        <v>67</v>
      </c>
      <c r="I38" s="696">
        <f>IF(J38=0,"?",(VLOOKUP(J38,'Matriz de Avaliação'!$C$5:$D$9,2,FALSE)))</f>
        <v>15</v>
      </c>
      <c r="J38" s="697" t="s">
        <v>23</v>
      </c>
      <c r="K38" s="698">
        <f>IF(L38=0,"?",(VLOOKUP(L38,'Matriz de Avaliação'!$C$11:$D$15,2,FALSE)))</f>
        <v>2</v>
      </c>
      <c r="L38" s="689" t="s">
        <v>5</v>
      </c>
      <c r="M38" s="687">
        <f>IF(N38=0,"?",(VLOOKUP(N38,'Matriz de Avaliação'!$C$17:$D$21,2,FALSE)))</f>
        <v>0.5</v>
      </c>
      <c r="N38" s="688" t="s">
        <v>31</v>
      </c>
      <c r="O38" s="699">
        <f t="shared" si="2"/>
        <v>15</v>
      </c>
      <c r="P38" s="700" t="str">
        <f>IF(O38&lt;'Matriz de Avaliação'!$D$31,(IF(O38&lt;'Matriz de Avaliação'!$D$29,(IF(O38&lt;'Matriz de Avaliação'!$D$27,(IF(O38&lt;'Matriz de Avaliação'!$D$25,'Matriz de Avaliação'!$E$23,'Matriz de Avaliação'!$E$25)),'Matriz de Avaliação'!$E$27)),'Matriz de Avaliação'!$E$29)),'Matriz de Avaliação'!$E$31)</f>
        <v>BAIXO</v>
      </c>
      <c r="Q38" s="408" t="s">
        <v>854</v>
      </c>
      <c r="R38" s="687">
        <f>IF(S38=0,"?",(VLOOKUP(S38,'Matriz de Avaliação'!$C$36:$E$40,2,FALSE)))</f>
        <v>2</v>
      </c>
      <c r="S38" s="688" t="s">
        <v>159</v>
      </c>
      <c r="T38" s="699">
        <f t="shared" si="3"/>
        <v>7.5</v>
      </c>
      <c r="U38" s="700" t="str">
        <f>IF(T38&lt;'Matriz de Avaliação'!$D$31,(IF(T38&lt;'Matriz de Avaliação'!$D$29,(IF(T38&lt;'Matriz de Avaliação'!$D$27,(IF(T38&lt;'Matriz de Avaliação'!$D$25,'Matriz de Avaliação'!$E$23,'Matriz de Avaliação'!$E$25)),'Matriz de Avaliação'!$E$27)),'Matriz de Avaliação'!$E$29)),'Matriz de Avaliação'!$E$31)</f>
        <v>BAIXO</v>
      </c>
      <c r="V38" s="402"/>
      <c r="W38" s="402"/>
      <c r="X38" s="402"/>
      <c r="Y38" s="402"/>
      <c r="Z38" s="402"/>
      <c r="AA38" s="416"/>
    </row>
    <row r="39" spans="2:28" s="431" customFormat="1" ht="71.25" customHeight="1" outlineLevel="1">
      <c r="B39" s="1113"/>
      <c r="C39" s="1118"/>
      <c r="D39" s="1118"/>
      <c r="E39" s="694" t="s">
        <v>55</v>
      </c>
      <c r="F39" s="437" t="s">
        <v>709</v>
      </c>
      <c r="G39" s="437" t="s">
        <v>471</v>
      </c>
      <c r="H39" s="337" t="s">
        <v>1128</v>
      </c>
      <c r="I39" s="696">
        <f>IF(J39=0,"?",(VLOOKUP(J39,'Matriz de Avaliação'!$C$5:$D$9,2,FALSE)))</f>
        <v>15</v>
      </c>
      <c r="J39" s="697" t="s">
        <v>23</v>
      </c>
      <c r="K39" s="698">
        <f>IF(L39=0,"?",(VLOOKUP(L39,'Matriz de Avaliação'!$C$11:$D$15,2,FALSE)))</f>
        <v>2</v>
      </c>
      <c r="L39" s="689" t="s">
        <v>5</v>
      </c>
      <c r="M39" s="687">
        <f>IF(N39=0,"?",(VLOOKUP(N39,'Matriz de Avaliação'!$C$17:$D$21,2,FALSE)))</f>
        <v>0.5</v>
      </c>
      <c r="N39" s="688" t="s">
        <v>31</v>
      </c>
      <c r="O39" s="699">
        <f t="shared" si="2"/>
        <v>15</v>
      </c>
      <c r="P39" s="700" t="str">
        <f>IF(O39&lt;'Matriz de Avaliação'!$D$31,(IF(O39&lt;'Matriz de Avaliação'!$D$29,(IF(O39&lt;'Matriz de Avaliação'!$D$27,(IF(O39&lt;'Matriz de Avaliação'!$D$25,'Matriz de Avaliação'!$E$23,'Matriz de Avaliação'!$E$25)),'Matriz de Avaliação'!$E$27)),'Matriz de Avaliação'!$E$29)),'Matriz de Avaliação'!$E$31)</f>
        <v>BAIXO</v>
      </c>
      <c r="Q39" s="408" t="s">
        <v>700</v>
      </c>
      <c r="R39" s="687">
        <f>IF(S39=0,"?",(VLOOKUP(S39,'Matriz de Avaliação'!$C$36:$E$40,2,FALSE)))</f>
        <v>2</v>
      </c>
      <c r="S39" s="688" t="s">
        <v>159</v>
      </c>
      <c r="T39" s="699">
        <f t="shared" si="3"/>
        <v>7.5</v>
      </c>
      <c r="U39" s="700" t="str">
        <f>IF(T39&lt;'Matriz de Avaliação'!$D$31,(IF(T39&lt;'Matriz de Avaliação'!$D$29,(IF(T39&lt;'Matriz de Avaliação'!$D$27,(IF(T39&lt;'Matriz de Avaliação'!$D$25,'Matriz de Avaliação'!$E$23,'Matriz de Avaliação'!$E$25)),'Matriz de Avaliação'!$E$27)),'Matriz de Avaliação'!$E$29)),'Matriz de Avaliação'!$E$31)</f>
        <v>BAIXO</v>
      </c>
      <c r="V39" s="402"/>
      <c r="W39" s="402"/>
      <c r="X39" s="402"/>
      <c r="Y39" s="402"/>
      <c r="Z39" s="402"/>
      <c r="AA39" s="419"/>
    </row>
    <row r="40" spans="2:28" s="431" customFormat="1" ht="71.25" customHeight="1" outlineLevel="1" thickBot="1">
      <c r="B40" s="1113"/>
      <c r="C40" s="1118"/>
      <c r="D40" s="1118"/>
      <c r="E40" s="694" t="s">
        <v>55</v>
      </c>
      <c r="F40" s="437" t="s">
        <v>697</v>
      </c>
      <c r="G40" s="437" t="s">
        <v>369</v>
      </c>
      <c r="H40" s="397" t="s">
        <v>699</v>
      </c>
      <c r="I40" s="699">
        <f>IF(J40=0,"?",(VLOOKUP(J40,'Matriz de Avaliação'!$C$5:$D$9,2,FALSE)))</f>
        <v>15</v>
      </c>
      <c r="J40" s="697" t="s">
        <v>23</v>
      </c>
      <c r="K40" s="698">
        <f>IF(L40=0,"?",(VLOOKUP(L40,'Matriz de Avaliação'!$C$11:$D$15,2,FALSE)))</f>
        <v>2</v>
      </c>
      <c r="L40" s="689" t="s">
        <v>5</v>
      </c>
      <c r="M40" s="687">
        <f>IF(N40=0,"?",(VLOOKUP(N40,'Matriz de Avaliação'!$C$17:$D$21,2,FALSE)))</f>
        <v>0.5</v>
      </c>
      <c r="N40" s="688" t="s">
        <v>31</v>
      </c>
      <c r="O40" s="699">
        <f t="shared" si="2"/>
        <v>15</v>
      </c>
      <c r="P40" s="700" t="str">
        <f>IF(O40&lt;'Matriz de Avaliação'!$D$31,(IF(O40&lt;'Matriz de Avaliação'!$D$29,(IF(O40&lt;'Matriz de Avaliação'!$D$27,(IF(O40&lt;'Matriz de Avaliação'!$D$25,'Matriz de Avaliação'!$E$23,'Matriz de Avaliação'!$E$25)),'Matriz de Avaliação'!$E$27)),'Matriz de Avaliação'!$E$29)),'Matriz de Avaliação'!$E$31)</f>
        <v>BAIXO</v>
      </c>
      <c r="Q40" s="408" t="s">
        <v>885</v>
      </c>
      <c r="R40" s="687">
        <f>IF(S40=0,"?",(VLOOKUP(S40,'Matriz de Avaliação'!$C$36:$E$40,2,FALSE)))</f>
        <v>2.5</v>
      </c>
      <c r="S40" s="688" t="s">
        <v>161</v>
      </c>
      <c r="T40" s="699">
        <f t="shared" si="3"/>
        <v>6</v>
      </c>
      <c r="U40" s="700" t="str">
        <f>IF(T40&lt;'Matriz de Avaliação'!$D$31,(IF(T40&lt;'Matriz de Avaliação'!$D$29,(IF(T40&lt;'Matriz de Avaliação'!$D$27,(IF(T40&lt;'Matriz de Avaliação'!$D$25,'Matriz de Avaliação'!$E$23,'Matriz de Avaliação'!$E$25)),'Matriz de Avaliação'!$E$27)),'Matriz de Avaliação'!$E$29)),'Matriz de Avaliação'!$E$31)</f>
        <v>BAIXO</v>
      </c>
      <c r="V40" s="402"/>
      <c r="W40" s="420"/>
      <c r="X40" s="402"/>
      <c r="Y40" s="420"/>
      <c r="Z40" s="420"/>
      <c r="AA40" s="403"/>
    </row>
    <row r="41" spans="2:28" ht="22.5" customHeight="1" thickBot="1">
      <c r="B41" s="328" t="s">
        <v>1496</v>
      </c>
      <c r="C41" s="329"/>
      <c r="D41" s="330"/>
      <c r="E41" s="331"/>
      <c r="F41" s="331"/>
      <c r="G41" s="331"/>
      <c r="H41" s="331"/>
      <c r="I41" s="332"/>
      <c r="J41" s="330"/>
      <c r="K41" s="332"/>
      <c r="L41" s="330"/>
      <c r="M41" s="332"/>
      <c r="N41" s="330"/>
      <c r="O41" s="330"/>
      <c r="P41" s="330"/>
      <c r="Q41" s="331"/>
      <c r="R41" s="332"/>
      <c r="S41" s="330"/>
      <c r="T41" s="330"/>
      <c r="U41" s="330"/>
      <c r="V41" s="268"/>
      <c r="W41" s="268"/>
      <c r="X41" s="268"/>
      <c r="Y41" s="268"/>
      <c r="Z41" s="268"/>
      <c r="AA41" s="268"/>
      <c r="AB41" s="244"/>
    </row>
    <row r="42" spans="2:28" ht="45.6" outlineLevel="1">
      <c r="B42" s="394" t="s">
        <v>987</v>
      </c>
      <c r="C42" s="394" t="s">
        <v>998</v>
      </c>
      <c r="D42" s="394" t="s">
        <v>1497</v>
      </c>
      <c r="E42" s="407" t="s">
        <v>51</v>
      </c>
      <c r="F42" s="396" t="s">
        <v>138</v>
      </c>
      <c r="G42" s="396" t="s">
        <v>370</v>
      </c>
      <c r="H42" s="397" t="s">
        <v>67</v>
      </c>
      <c r="I42" s="273">
        <f>IF(J42=0,"?",(VLOOKUP(J42,'Matriz de Avaliação'!$C$5:$D$9,2,FALSE)))</f>
        <v>25</v>
      </c>
      <c r="J42" s="274" t="s">
        <v>122</v>
      </c>
      <c r="K42" s="275">
        <f>IF(L42=0,"?",(VLOOKUP(L42,'Matriz de Avaliação'!$C$11:$D$15,2,FALSE)))</f>
        <v>3</v>
      </c>
      <c r="L42" s="398" t="s">
        <v>124</v>
      </c>
      <c r="M42" s="278">
        <f>IF(N42=0,"?",(VLOOKUP(N42,'Matriz de Avaliação'!$C$17:$D$21,2,FALSE)))</f>
        <v>0.5</v>
      </c>
      <c r="N42" s="279" t="s">
        <v>31</v>
      </c>
      <c r="O42" s="276">
        <f t="shared" ref="O42:O48" si="4">I42*K42*M42</f>
        <v>37.5</v>
      </c>
      <c r="P42" s="277" t="str">
        <f>IF(O42&lt;'Matriz de Avaliação'!$D$31,(IF(O42&lt;'Matriz de Avaliação'!$D$29,(IF(O42&lt;'Matriz de Avaliação'!$D$27,(IF(O42&lt;'Matriz de Avaliação'!$D$25,'Matriz de Avaliação'!$E$23,'Matriz de Avaliação'!$E$25)),'Matriz de Avaliação'!$E$27)),'Matriz de Avaliação'!$E$29)),'Matriz de Avaliação'!$E$31)</f>
        <v>MÉDIO</v>
      </c>
      <c r="Q42" s="397" t="s">
        <v>855</v>
      </c>
      <c r="R42" s="278">
        <f>IF(S42=0,"?",(VLOOKUP(S42,'Matriz de Avaliação'!$C$36:$E$40,2,FALSE)))</f>
        <v>2</v>
      </c>
      <c r="S42" s="279" t="s">
        <v>159</v>
      </c>
      <c r="T42" s="276">
        <f t="shared" ref="T42:T48" si="5">(I42*K42*M42)/R42</f>
        <v>18.75</v>
      </c>
      <c r="U42" s="277" t="str">
        <f>IF(T42&lt;'Matriz de Avaliação'!$D$31,(IF(T42&lt;'Matriz de Avaliação'!$D$29,(IF(T42&lt;'Matriz de Avaliação'!$D$27,(IF(T42&lt;'Matriz de Avaliação'!$D$25,'Matriz de Avaliação'!$E$23,'Matriz de Avaliação'!$E$25)),'Matriz de Avaliação'!$E$27)),'Matriz de Avaliação'!$E$29)),'Matriz de Avaliação'!$E$31)</f>
        <v>BAIXO</v>
      </c>
      <c r="V42" s="409"/>
      <c r="W42" s="402"/>
      <c r="X42" s="409"/>
      <c r="Y42" s="409"/>
      <c r="Z42" s="409"/>
      <c r="AA42" s="410"/>
      <c r="AB42" s="244"/>
    </row>
    <row r="43" spans="2:28" ht="45.6" outlineLevel="1">
      <c r="B43" s="394" t="s">
        <v>987</v>
      </c>
      <c r="C43" s="394" t="s">
        <v>998</v>
      </c>
      <c r="D43" s="394" t="s">
        <v>1497</v>
      </c>
      <c r="E43" s="407" t="s">
        <v>51</v>
      </c>
      <c r="F43" s="437" t="s">
        <v>496</v>
      </c>
      <c r="G43" s="437" t="s">
        <v>469</v>
      </c>
      <c r="H43" s="397" t="s">
        <v>287</v>
      </c>
      <c r="I43" s="273">
        <f>IF(J43=0,"?",(VLOOKUP(J43,'Matriz de Avaliação'!$C$5:$D$9,2,FALSE)))</f>
        <v>5</v>
      </c>
      <c r="J43" s="274" t="s">
        <v>121</v>
      </c>
      <c r="K43" s="275">
        <f>IF(L43=0,"?",(VLOOKUP(L43,'Matriz de Avaliação'!$C$11:$D$15,2,FALSE)))</f>
        <v>5</v>
      </c>
      <c r="L43" s="398" t="s">
        <v>125</v>
      </c>
      <c r="M43" s="278">
        <f>IF(N43=0,"?",(VLOOKUP(N43,'Matriz de Avaliação'!$C$17:$D$21,2,FALSE)))</f>
        <v>1</v>
      </c>
      <c r="N43" s="279" t="s">
        <v>32</v>
      </c>
      <c r="O43" s="276">
        <f>I43*K43*M43</f>
        <v>25</v>
      </c>
      <c r="P43" s="277" t="str">
        <f>IF(O43&lt;'Matriz de Avaliação'!$D$31,(IF(O43&lt;'Matriz de Avaliação'!$D$29,(IF(O43&lt;'Matriz de Avaliação'!$D$27,(IF(O43&lt;'Matriz de Avaliação'!$D$25,'Matriz de Avaliação'!$E$23,'Matriz de Avaliação'!$E$25)),'Matriz de Avaliação'!$E$27)),'Matriz de Avaliação'!$E$29)),'Matriz de Avaliação'!$E$31)</f>
        <v>MÉDIO</v>
      </c>
      <c r="Q43" s="397" t="s">
        <v>1515</v>
      </c>
      <c r="R43" s="278">
        <f>IF(S43=0,"?",(VLOOKUP(S43,'Matriz de Avaliação'!$C$36:$E$40,2,FALSE)))</f>
        <v>2.5</v>
      </c>
      <c r="S43" s="279" t="s">
        <v>161</v>
      </c>
      <c r="T43" s="276">
        <f t="shared" si="5"/>
        <v>10</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02"/>
      <c r="Y43" s="409"/>
      <c r="Z43" s="409"/>
      <c r="AA43" s="410"/>
      <c r="AB43" s="244"/>
    </row>
    <row r="44" spans="2:28" ht="45.6" outlineLevel="1">
      <c r="B44" s="394" t="s">
        <v>987</v>
      </c>
      <c r="C44" s="394" t="s">
        <v>998</v>
      </c>
      <c r="D44" s="394" t="s">
        <v>989</v>
      </c>
      <c r="E44" s="407" t="s">
        <v>55</v>
      </c>
      <c r="F44" s="437" t="s">
        <v>496</v>
      </c>
      <c r="G44" s="437" t="s">
        <v>354</v>
      </c>
      <c r="H44" s="397" t="s">
        <v>287</v>
      </c>
      <c r="I44" s="273">
        <f>IF(J44=0,"?",(VLOOKUP(J44,'Matriz de Avaliação'!$C$5:$D$9,2,FALSE)))</f>
        <v>5</v>
      </c>
      <c r="J44" s="274" t="s">
        <v>121</v>
      </c>
      <c r="K44" s="275">
        <f>IF(L44=0,"?",(VLOOKUP(L44,'Matriz de Avaliação'!$C$11:$D$15,2,FALSE)))</f>
        <v>5</v>
      </c>
      <c r="L44" s="398" t="s">
        <v>125</v>
      </c>
      <c r="M44" s="278">
        <f>IF(N44=0,"?",(VLOOKUP(N44,'Matriz de Avaliação'!$C$17:$D$21,2,FALSE)))</f>
        <v>1</v>
      </c>
      <c r="N44" s="279" t="s">
        <v>32</v>
      </c>
      <c r="O44" s="276">
        <f t="shared" si="4"/>
        <v>25</v>
      </c>
      <c r="P44" s="277" t="str">
        <f>IF(O44&lt;'Matriz de Avaliação'!$D$31,(IF(O44&lt;'Matriz de Avaliação'!$D$29,(IF(O44&lt;'Matriz de Avaliação'!$D$27,(IF(O44&lt;'Matriz de Avaliação'!$D$25,'Matriz de Avaliação'!$E$23,'Matriz de Avaliação'!$E$25)),'Matriz de Avaliação'!$E$27)),'Matriz de Avaliação'!$E$29)),'Matriz de Avaliação'!$E$31)</f>
        <v>MÉDIO</v>
      </c>
      <c r="Q44" s="397" t="s">
        <v>1515</v>
      </c>
      <c r="R44" s="278">
        <f>IF(S44=0,"?",(VLOOKUP(S44,'Matriz de Avaliação'!$C$36:$E$40,2,FALSE)))</f>
        <v>2.5</v>
      </c>
      <c r="S44" s="279" t="s">
        <v>161</v>
      </c>
      <c r="T44" s="276">
        <f t="shared" si="5"/>
        <v>10</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02"/>
      <c r="W44" s="402"/>
      <c r="X44" s="402"/>
      <c r="Y44" s="402"/>
      <c r="Z44" s="402"/>
      <c r="AA44" s="406"/>
      <c r="AB44" s="244"/>
    </row>
    <row r="45" spans="2:28" ht="45.6" outlineLevel="1">
      <c r="B45" s="394" t="s">
        <v>987</v>
      </c>
      <c r="C45" s="394" t="s">
        <v>998</v>
      </c>
      <c r="D45" s="394" t="s">
        <v>989</v>
      </c>
      <c r="E45" s="407" t="s">
        <v>55</v>
      </c>
      <c r="F45" s="437" t="s">
        <v>496</v>
      </c>
      <c r="G45" s="437" t="s">
        <v>364</v>
      </c>
      <c r="H45" s="397" t="s">
        <v>287</v>
      </c>
      <c r="I45" s="273">
        <f>IF(J45=0,"?",(VLOOKUP(J45,'Matriz de Avaliação'!$C$5:$D$9,2,FALSE)))</f>
        <v>5</v>
      </c>
      <c r="J45" s="274" t="s">
        <v>121</v>
      </c>
      <c r="K45" s="275">
        <f>IF(L45=0,"?",(VLOOKUP(L45,'Matriz de Avaliação'!$C$11:$D$15,2,FALSE)))</f>
        <v>5</v>
      </c>
      <c r="L45" s="398" t="s">
        <v>125</v>
      </c>
      <c r="M45" s="278">
        <f>IF(N45=0,"?",(VLOOKUP(N45,'Matriz de Avaliação'!$C$17:$D$21,2,FALSE)))</f>
        <v>1</v>
      </c>
      <c r="N45" s="279" t="s">
        <v>32</v>
      </c>
      <c r="O45" s="276">
        <f>I45*K45*M45</f>
        <v>25</v>
      </c>
      <c r="P45" s="277" t="str">
        <f>IF(O45&lt;'Matriz de Avaliação'!$D$31,(IF(O45&lt;'Matriz de Avaliação'!$D$29,(IF(O45&lt;'Matriz de Avaliação'!$D$27,(IF(O45&lt;'Matriz de Avaliação'!$D$25,'Matriz de Avaliação'!$E$23,'Matriz de Avaliação'!$E$25)),'Matriz de Avaliação'!$E$27)),'Matriz de Avaliação'!$E$29)),'Matriz de Avaliação'!$E$31)</f>
        <v>MÉDIO</v>
      </c>
      <c r="Q45" s="397" t="s">
        <v>1515</v>
      </c>
      <c r="R45" s="278">
        <f>IF(S45=0,"?",(VLOOKUP(S45,'Matriz de Avaliação'!$C$36:$E$40,2,FALSE)))</f>
        <v>2.5</v>
      </c>
      <c r="S45" s="279" t="s">
        <v>161</v>
      </c>
      <c r="T45" s="276">
        <f t="shared" si="5"/>
        <v>10</v>
      </c>
      <c r="U45" s="277" t="str">
        <f>IF(T45&lt;'Matriz de Avaliação'!$D$31,(IF(T45&lt;'Matriz de Avaliação'!$D$29,(IF(T45&lt;'Matriz de Avaliação'!$D$27,(IF(T45&lt;'Matriz de Avaliação'!$D$25,'Matriz de Avaliação'!$E$23,'Matriz de Avaliação'!$E$25)),'Matriz de Avaliação'!$E$27)),'Matriz de Avaliação'!$E$29)),'Matriz de Avaliação'!$E$31)</f>
        <v>BAIXO</v>
      </c>
      <c r="V45" s="402"/>
      <c r="W45" s="402"/>
      <c r="X45" s="402"/>
      <c r="Y45" s="414"/>
      <c r="Z45" s="414"/>
      <c r="AA45" s="410"/>
      <c r="AB45" s="244"/>
    </row>
    <row r="46" spans="2:28" ht="45.6" outlineLevel="1">
      <c r="B46" s="394" t="s">
        <v>987</v>
      </c>
      <c r="C46" s="394" t="s">
        <v>998</v>
      </c>
      <c r="D46" s="394" t="s">
        <v>1505</v>
      </c>
      <c r="E46" s="407" t="s">
        <v>51</v>
      </c>
      <c r="F46" s="396" t="s">
        <v>647</v>
      </c>
      <c r="G46" s="396" t="s">
        <v>370</v>
      </c>
      <c r="H46" s="397" t="s">
        <v>67</v>
      </c>
      <c r="I46" s="273">
        <f>IF(J46=0,"?",(VLOOKUP(J46,'Matriz de Avaliação'!$C$5:$D$9,2,FALSE)))</f>
        <v>15</v>
      </c>
      <c r="J46" s="274" t="s">
        <v>23</v>
      </c>
      <c r="K46" s="275">
        <f>IF(L46=0,"?",(VLOOKUP(L46,'Matriz de Avaliação'!$C$11:$D$15,2,FALSE)))</f>
        <v>4</v>
      </c>
      <c r="L46" s="398" t="s">
        <v>97</v>
      </c>
      <c r="M46" s="278">
        <f>IF(N46=0,"?",(VLOOKUP(N46,'Matriz de Avaliação'!$C$17:$D$21,2,FALSE)))</f>
        <v>0.5</v>
      </c>
      <c r="N46" s="279" t="s">
        <v>31</v>
      </c>
      <c r="O46" s="276">
        <f>I46*K46*M46</f>
        <v>30</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397" t="s">
        <v>854</v>
      </c>
      <c r="R46" s="278">
        <f>IF(S46=0,"?",(VLOOKUP(S46,'Matriz de Avaliação'!$C$36:$E$40,2,FALSE)))</f>
        <v>2</v>
      </c>
      <c r="S46" s="279" t="s">
        <v>159</v>
      </c>
      <c r="T46" s="276">
        <f t="shared" si="5"/>
        <v>15</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2"/>
      <c r="W46" s="402"/>
      <c r="X46" s="402"/>
      <c r="Y46" s="402"/>
      <c r="Z46" s="402"/>
      <c r="AA46" s="406"/>
      <c r="AB46" s="244"/>
    </row>
    <row r="47" spans="2:28" ht="45.6" outlineLevel="1">
      <c r="B47" s="394" t="s">
        <v>987</v>
      </c>
      <c r="C47" s="394" t="s">
        <v>998</v>
      </c>
      <c r="D47" s="394" t="s">
        <v>1505</v>
      </c>
      <c r="E47" s="407" t="s">
        <v>51</v>
      </c>
      <c r="F47" s="396" t="s">
        <v>1506</v>
      </c>
      <c r="G47" s="396" t="s">
        <v>467</v>
      </c>
      <c r="H47" s="397" t="s">
        <v>586</v>
      </c>
      <c r="I47" s="273">
        <f>IF(J47=0,"?",(VLOOKUP(J47,'Matriz de Avaliação'!$C$5:$D$9,2,FALSE)))</f>
        <v>15</v>
      </c>
      <c r="J47" s="274" t="s">
        <v>23</v>
      </c>
      <c r="K47" s="275">
        <f>IF(L47=0,"?",(VLOOKUP(L47,'Matriz de Avaliação'!$C$11:$D$15,2,FALSE)))</f>
        <v>3</v>
      </c>
      <c r="L47" s="398" t="s">
        <v>124</v>
      </c>
      <c r="M47" s="278">
        <f>IF(N47=0,"?",(VLOOKUP(N47,'Matriz de Avaliação'!$C$17:$D$21,2,FALSE)))</f>
        <v>0.5</v>
      </c>
      <c r="N47" s="279" t="s">
        <v>31</v>
      </c>
      <c r="O47" s="276">
        <f>I47*K47*M47</f>
        <v>22.5</v>
      </c>
      <c r="P47" s="277" t="str">
        <f>IF(O47&lt;'Matriz de Avaliação'!$D$31,(IF(O47&lt;'Matriz de Avaliação'!$D$29,(IF(O47&lt;'Matriz de Avaliação'!$D$27,(IF(O47&lt;'Matriz de Avaliação'!$D$25,'Matriz de Avaliação'!$E$23,'Matriz de Avaliação'!$E$25)),'Matriz de Avaliação'!$E$27)),'Matriz de Avaliação'!$E$29)),'Matriz de Avaliação'!$E$31)</f>
        <v>MÉDIO</v>
      </c>
      <c r="Q47" s="397" t="s">
        <v>903</v>
      </c>
      <c r="R47" s="278">
        <f>IF(S47=0,"?",(VLOOKUP(S47,'Matriz de Avaliação'!$C$36:$E$40,2,FALSE)))</f>
        <v>2.5</v>
      </c>
      <c r="S47" s="279" t="s">
        <v>161</v>
      </c>
      <c r="T47" s="276">
        <f t="shared" si="5"/>
        <v>9</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06"/>
      <c r="AB47" s="244"/>
    </row>
    <row r="48" spans="2:28" ht="36" customHeight="1" outlineLevel="1" thickBot="1">
      <c r="B48" s="394" t="s">
        <v>987</v>
      </c>
      <c r="C48" s="394" t="s">
        <v>998</v>
      </c>
      <c r="D48" s="394" t="s">
        <v>1002</v>
      </c>
      <c r="E48" s="407" t="s">
        <v>51</v>
      </c>
      <c r="F48" s="396" t="s">
        <v>718</v>
      </c>
      <c r="G48" s="396" t="s">
        <v>1133</v>
      </c>
      <c r="H48" s="396" t="s">
        <v>713</v>
      </c>
      <c r="I48" s="273">
        <f>IF(J48=0,"?",(VLOOKUP(J48,'Matriz de Avaliação'!$C$5:$D$9,2,FALSE)))</f>
        <v>5</v>
      </c>
      <c r="J48" s="274" t="s">
        <v>121</v>
      </c>
      <c r="K48" s="275">
        <f>IF(L48=0,"?",(VLOOKUP(L48,'Matriz de Avaliação'!$C$11:$D$15,2,FALSE)))</f>
        <v>3</v>
      </c>
      <c r="L48" s="398" t="s">
        <v>124</v>
      </c>
      <c r="M48" s="278">
        <f>IF(N48=0,"?",(VLOOKUP(N48,'Matriz de Avaliação'!$C$17:$D$21,2,FALSE)))</f>
        <v>0.5</v>
      </c>
      <c r="N48" s="279" t="s">
        <v>31</v>
      </c>
      <c r="O48" s="276">
        <f t="shared" si="4"/>
        <v>7.5</v>
      </c>
      <c r="P48" s="277" t="str">
        <f>IF(O48&lt;'Matriz de Avaliação'!$D$31,(IF(O48&lt;'Matriz de Avaliação'!$D$29,(IF(O48&lt;'Matriz de Avaliação'!$D$27,(IF(O48&lt;'Matriz de Avaliação'!$D$25,'Matriz de Avaliação'!$E$23,'Matriz de Avaliação'!$E$25)),'Matriz de Avaliação'!$E$27)),'Matriz de Avaliação'!$E$29)),'Matriz de Avaliação'!$E$31)</f>
        <v>BAIXO</v>
      </c>
      <c r="Q48" s="408" t="s">
        <v>887</v>
      </c>
      <c r="R48" s="278">
        <f>IF(S48=0,"?",(VLOOKUP(S48,'Matriz de Avaliação'!$C$36:$E$40,2,FALSE)))</f>
        <v>1.5</v>
      </c>
      <c r="S48" s="279" t="s">
        <v>165</v>
      </c>
      <c r="T48" s="276">
        <f t="shared" si="5"/>
        <v>5</v>
      </c>
      <c r="U48" s="277" t="str">
        <f>IF(T48&lt;'Matriz de Avaliação'!$D$31,(IF(T48&lt;'Matriz de Avaliação'!$D$29,(IF(T48&lt;'Matriz de Avaliação'!$D$27,(IF(T48&lt;'Matriz de Avaliação'!$D$25,'Matriz de Avaliação'!$E$23,'Matriz de Avaliação'!$E$25)),'Matriz de Avaliação'!$E$27)),'Matriz de Avaliação'!$E$29)),'Matriz de Avaliação'!$E$31)</f>
        <v>BAIXO</v>
      </c>
      <c r="V48" s="402"/>
      <c r="W48" s="402"/>
      <c r="X48" s="402"/>
      <c r="Y48" s="402"/>
      <c r="Z48" s="402"/>
      <c r="AA48" s="403"/>
      <c r="AB48" s="244"/>
    </row>
    <row r="49" spans="2:28" ht="22.5" customHeight="1" thickBot="1">
      <c r="B49" s="266" t="s">
        <v>1516</v>
      </c>
      <c r="C49" s="267"/>
      <c r="D49" s="268"/>
      <c r="E49" s="268"/>
      <c r="F49" s="269"/>
      <c r="G49" s="269"/>
      <c r="H49" s="269"/>
      <c r="I49" s="270"/>
      <c r="J49" s="268"/>
      <c r="K49" s="270"/>
      <c r="L49" s="268"/>
      <c r="M49" s="270"/>
      <c r="N49" s="268"/>
      <c r="O49" s="268"/>
      <c r="P49" s="268"/>
      <c r="Q49" s="269"/>
      <c r="R49" s="270"/>
      <c r="S49" s="268"/>
      <c r="T49" s="268"/>
      <c r="U49" s="268"/>
      <c r="V49" s="268"/>
      <c r="W49" s="268"/>
      <c r="X49" s="268"/>
      <c r="Y49" s="268"/>
      <c r="Z49" s="268"/>
      <c r="AA49" s="268"/>
      <c r="AB49" s="244"/>
    </row>
    <row r="50" spans="2:28" ht="34.200000000000003" outlineLevel="1">
      <c r="B50" s="394" t="s">
        <v>1289</v>
      </c>
      <c r="C50" s="394" t="s">
        <v>1482</v>
      </c>
      <c r="D50" s="394" t="s">
        <v>1482</v>
      </c>
      <c r="E50" s="407" t="s">
        <v>51</v>
      </c>
      <c r="F50" s="396" t="s">
        <v>1483</v>
      </c>
      <c r="G50" s="396" t="s">
        <v>470</v>
      </c>
      <c r="H50" s="396" t="s">
        <v>304</v>
      </c>
      <c r="I50" s="273">
        <f>IF(J50=0,"?",(VLOOKUP(J50,'Matriz de Avaliação'!$C$5:$D$9,2,FALSE)))</f>
        <v>50</v>
      </c>
      <c r="J50" s="274" t="s">
        <v>123</v>
      </c>
      <c r="K50" s="275">
        <f>IF(L50=0,"?",(VLOOKUP(L50,'Matriz de Avaliação'!$C$11:$D$15,2,FALSE)))</f>
        <v>4</v>
      </c>
      <c r="L50" s="398" t="s">
        <v>97</v>
      </c>
      <c r="M50" s="278">
        <f>IF(N50=0,"?",(VLOOKUP(N50,'Matriz de Avaliação'!$C$17:$D$21,2,FALSE)))</f>
        <v>0.5</v>
      </c>
      <c r="N50" s="279" t="s">
        <v>31</v>
      </c>
      <c r="O50" s="276">
        <f>I50*K50*M50</f>
        <v>100</v>
      </c>
      <c r="P50" s="277" t="str">
        <f>IF(O50&lt;'Matriz de Avaliação'!$D$31,(IF(O50&lt;'Matriz de Avaliação'!$D$29,(IF(O50&lt;'Matriz de Avaliação'!$D$27,(IF(O50&lt;'Matriz de Avaliação'!$D$25,'Matriz de Avaliação'!$E$23,'Matriz de Avaliação'!$E$25)),'Matriz de Avaliação'!$E$27)),'Matriz de Avaliação'!$E$29)),'Matriz de Avaliação'!$E$31)</f>
        <v>SIGNIFICATIVO</v>
      </c>
      <c r="Q50" s="441" t="s">
        <v>1504</v>
      </c>
      <c r="R50" s="278">
        <f>IF(S50=0,"?",(VLOOKUP(S50,'Matriz de Avaliação'!$C$36:$E$40,2,FALSE)))</f>
        <v>2.5</v>
      </c>
      <c r="S50" s="279" t="s">
        <v>161</v>
      </c>
      <c r="T50" s="276">
        <f>(I50*K50*M50)/R50</f>
        <v>40</v>
      </c>
      <c r="U50" s="277" t="str">
        <f>IF(T50&lt;'Matriz de Avaliação'!$D$31,(IF(T50&lt;'Matriz de Avaliação'!$D$29,(IF(T50&lt;'Matriz de Avaliação'!$D$27,(IF(T50&lt;'Matriz de Avaliação'!$D$25,'Matriz de Avaliação'!$E$23,'Matriz de Avaliação'!$E$25)),'Matriz de Avaliação'!$E$27)),'Matriz de Avaliação'!$E$29)),'Matriz de Avaliação'!$E$31)</f>
        <v>MÉDIO</v>
      </c>
      <c r="V50" s="409"/>
      <c r="W50" s="402"/>
      <c r="X50" s="409"/>
      <c r="Y50" s="409"/>
      <c r="Z50" s="409"/>
      <c r="AA50" s="410"/>
      <c r="AB50" s="244"/>
    </row>
    <row r="51" spans="2:28" ht="34.200000000000003" outlineLevel="1">
      <c r="B51" s="394"/>
      <c r="C51" s="394"/>
      <c r="D51" s="394" t="s">
        <v>1482</v>
      </c>
      <c r="E51" s="407" t="s">
        <v>51</v>
      </c>
      <c r="F51" s="396" t="s">
        <v>1498</v>
      </c>
      <c r="G51" s="396" t="s">
        <v>467</v>
      </c>
      <c r="H51" s="397" t="s">
        <v>586</v>
      </c>
      <c r="I51" s="273">
        <f>IF(J51=0,"?",(VLOOKUP(J51,'Matriz de Avaliação'!$C$5:$D$9,2,FALSE)))</f>
        <v>15</v>
      </c>
      <c r="J51" s="274" t="s">
        <v>23</v>
      </c>
      <c r="K51" s="275">
        <f>IF(L51=0,"?",(VLOOKUP(L51,'Matriz de Avaliação'!$C$11:$D$15,2,FALSE)))</f>
        <v>4</v>
      </c>
      <c r="L51" s="398" t="s">
        <v>97</v>
      </c>
      <c r="M51" s="278">
        <f>IF(N51=0,"?",(VLOOKUP(N51,'Matriz de Avaliação'!$C$17:$D$21,2,FALSE)))</f>
        <v>0.5</v>
      </c>
      <c r="N51" s="279" t="s">
        <v>31</v>
      </c>
      <c r="O51" s="276">
        <f>I51*K51*M51</f>
        <v>30</v>
      </c>
      <c r="P51" s="277" t="str">
        <f>IF(O51&lt;'Matriz de Avaliação'!$D$31,(IF(O51&lt;'Matriz de Avaliação'!$D$29,(IF(O51&lt;'Matriz de Avaliação'!$D$27,(IF(O51&lt;'Matriz de Avaliação'!$D$25,'Matriz de Avaliação'!$E$23,'Matriz de Avaliação'!$E$25)),'Matriz de Avaliação'!$E$27)),'Matriz de Avaliação'!$E$29)),'Matriz de Avaliação'!$E$31)</f>
        <v>MÉDIO</v>
      </c>
      <c r="Q51" s="441" t="s">
        <v>1504</v>
      </c>
      <c r="R51" s="278">
        <f>IF(S51=0,"?",(VLOOKUP(S51,'Matriz de Avaliação'!$C$36:$E$40,2,FALSE)))</f>
        <v>2.5</v>
      </c>
      <c r="S51" s="279" t="s">
        <v>161</v>
      </c>
      <c r="T51" s="276">
        <f>(I51*K51*M51)/R51</f>
        <v>12</v>
      </c>
      <c r="U51" s="277" t="str">
        <f>IF(T51&lt;'Matriz de Avaliação'!$D$31,(IF(T51&lt;'Matriz de Avaliação'!$D$29,(IF(T51&lt;'Matriz de Avaliação'!$D$27,(IF(T51&lt;'Matriz de Avaliação'!$D$25,'Matriz de Avaliação'!$E$23,'Matriz de Avaliação'!$E$25)),'Matriz de Avaliação'!$E$27)),'Matriz de Avaliação'!$E$29)),'Matriz de Avaliação'!$E$31)</f>
        <v>BAIXO</v>
      </c>
      <c r="V51" s="402"/>
      <c r="W51" s="402"/>
      <c r="X51" s="402"/>
      <c r="Y51" s="402"/>
      <c r="Z51" s="402"/>
      <c r="AA51" s="406"/>
      <c r="AB51" s="244"/>
    </row>
    <row r="52" spans="2:28" ht="36.75" customHeight="1" outlineLevel="1">
      <c r="B52" s="394"/>
      <c r="C52" s="394"/>
      <c r="D52" s="394" t="s">
        <v>1482</v>
      </c>
      <c r="E52" s="407" t="s">
        <v>51</v>
      </c>
      <c r="F52" s="396" t="s">
        <v>697</v>
      </c>
      <c r="G52" s="396" t="s">
        <v>369</v>
      </c>
      <c r="H52" s="397" t="s">
        <v>699</v>
      </c>
      <c r="I52" s="273">
        <f>IF(J52=0,"?",(VLOOKUP(J52,'Matriz de Avaliação'!$C$5:$D$9,2,FALSE)))</f>
        <v>15</v>
      </c>
      <c r="J52" s="274" t="s">
        <v>23</v>
      </c>
      <c r="K52" s="275">
        <f>IF(L52=0,"?",(VLOOKUP(L52,'Matriz de Avaliação'!$C$11:$D$15,2,FALSE)))</f>
        <v>3</v>
      </c>
      <c r="L52" s="398" t="s">
        <v>124</v>
      </c>
      <c r="M52" s="278">
        <f>IF(N52=0,"?",(VLOOKUP(N52,'Matriz de Avaliação'!$C$17:$D$21,2,FALSE)))</f>
        <v>0.5</v>
      </c>
      <c r="N52" s="279" t="s">
        <v>31</v>
      </c>
      <c r="O52" s="276">
        <f>I52*K52*M52</f>
        <v>22.5</v>
      </c>
      <c r="P52" s="277" t="str">
        <f>IF(O52&lt;'Matriz de Avaliação'!$D$31,(IF(O52&lt;'Matriz de Avaliação'!$D$29,(IF(O52&lt;'Matriz de Avaliação'!$D$27,(IF(O52&lt;'Matriz de Avaliação'!$D$25,'Matriz de Avaliação'!$E$23,'Matriz de Avaliação'!$E$25)),'Matriz de Avaliação'!$E$27)),'Matriz de Avaliação'!$E$29)),'Matriz de Avaliação'!$E$31)</f>
        <v>MÉDIO</v>
      </c>
      <c r="Q52" s="440" t="s">
        <v>885</v>
      </c>
      <c r="R52" s="278">
        <f>IF(S52=0,"?",(VLOOKUP(S52,'Matriz de Avaliação'!$C$36:$E$40,2,FALSE)))</f>
        <v>2.5</v>
      </c>
      <c r="S52" s="279" t="s">
        <v>161</v>
      </c>
      <c r="T52" s="276">
        <f>(I52*K52*M52)/R52</f>
        <v>9</v>
      </c>
      <c r="U52" s="277" t="str">
        <f>IF(T52&lt;'Matriz de Avaliação'!$D$31,(IF(T52&lt;'Matriz de Avaliação'!$D$29,(IF(T52&lt;'Matriz de Avaliação'!$D$27,(IF(T52&lt;'Matriz de Avaliação'!$D$25,'Matriz de Avaliação'!$E$23,'Matriz de Avaliação'!$E$25)),'Matriz de Avaliação'!$E$27)),'Matriz de Avaliação'!$E$29)),'Matriz de Avaliação'!$E$31)</f>
        <v>BAIXO</v>
      </c>
      <c r="V52" s="402"/>
      <c r="W52" s="402"/>
      <c r="X52" s="402"/>
      <c r="Y52" s="402"/>
      <c r="Z52" s="402"/>
      <c r="AA52" s="403"/>
      <c r="AB52" s="244"/>
    </row>
    <row r="53" spans="2:28" ht="28.5" customHeight="1" outlineLevel="1" thickBot="1">
      <c r="B53" s="576"/>
      <c r="C53" s="576"/>
      <c r="D53" s="394" t="s">
        <v>1482</v>
      </c>
      <c r="E53" s="407" t="s">
        <v>51</v>
      </c>
      <c r="F53" s="396" t="s">
        <v>718</v>
      </c>
      <c r="G53" s="396" t="s">
        <v>1133</v>
      </c>
      <c r="H53" s="396" t="s">
        <v>713</v>
      </c>
      <c r="I53" s="273">
        <f>IF(J53=0,"?",(VLOOKUP(J53,'Matriz de Avaliação'!$C$5:$D$9,2,FALSE)))</f>
        <v>5</v>
      </c>
      <c r="J53" s="274" t="s">
        <v>121</v>
      </c>
      <c r="K53" s="275">
        <f>IF(L53=0,"?",(VLOOKUP(L53,'Matriz de Avaliação'!$C$11:$D$15,2,FALSE)))</f>
        <v>3</v>
      </c>
      <c r="L53" s="398" t="s">
        <v>124</v>
      </c>
      <c r="M53" s="278">
        <f>IF(N53=0,"?",(VLOOKUP(N53,'Matriz de Avaliação'!$C$17:$D$21,2,FALSE)))</f>
        <v>1</v>
      </c>
      <c r="N53" s="279" t="s">
        <v>32</v>
      </c>
      <c r="O53" s="276">
        <f>I53*K53*M53</f>
        <v>15</v>
      </c>
      <c r="P53" s="277" t="str">
        <f>IF(O53&lt;'Matriz de Avaliação'!$D$31,(IF(O53&lt;'Matriz de Avaliação'!$D$29,(IF(O53&lt;'Matriz de Avaliação'!$D$27,(IF(O53&lt;'Matriz de Avaliação'!$D$25,'Matriz de Avaliação'!$E$23,'Matriz de Avaliação'!$E$25)),'Matriz de Avaliação'!$E$27)),'Matriz de Avaliação'!$E$29)),'Matriz de Avaliação'!$E$31)</f>
        <v>BAIXO</v>
      </c>
      <c r="Q53" s="441" t="s">
        <v>887</v>
      </c>
      <c r="R53" s="278">
        <f>IF(S53=0,"?",(VLOOKUP(S53,'Matriz de Avaliação'!$C$36:$E$40,2,FALSE)))</f>
        <v>1.5</v>
      </c>
      <c r="S53" s="279" t="s">
        <v>165</v>
      </c>
      <c r="T53" s="276">
        <f>(I53*K53*M53)/R53</f>
        <v>10</v>
      </c>
      <c r="U53" s="277" t="str">
        <f>IF(T53&lt;'Matriz de Avaliação'!$D$31,(IF(T53&lt;'Matriz de Avaliação'!$D$29,(IF(T53&lt;'Matriz de Avaliação'!$D$27,(IF(T53&lt;'Matriz de Avaliação'!$D$25,'Matriz de Avaliação'!$E$23,'Matriz de Avaliação'!$E$25)),'Matriz de Avaliação'!$E$27)),'Matriz de Avaliação'!$E$29)),'Matriz de Avaliação'!$E$31)</f>
        <v>BAIXO</v>
      </c>
      <c r="V53" s="402"/>
      <c r="W53" s="402"/>
      <c r="X53" s="402"/>
      <c r="Y53" s="402"/>
      <c r="Z53" s="402"/>
      <c r="AA53" s="410"/>
      <c r="AB53" s="244"/>
    </row>
    <row r="54" spans="2:28" ht="22.5" customHeight="1" thickBot="1">
      <c r="B54" s="266" t="s">
        <v>991</v>
      </c>
      <c r="C54" s="267"/>
      <c r="D54" s="268"/>
      <c r="E54" s="268"/>
      <c r="F54" s="269"/>
      <c r="G54" s="269"/>
      <c r="H54" s="269"/>
      <c r="I54" s="270"/>
      <c r="J54" s="268"/>
      <c r="K54" s="270"/>
      <c r="L54" s="268"/>
      <c r="M54" s="270"/>
      <c r="N54" s="268"/>
      <c r="O54" s="268"/>
      <c r="P54" s="268"/>
      <c r="Q54" s="269"/>
      <c r="R54" s="270"/>
      <c r="S54" s="268"/>
      <c r="T54" s="268"/>
      <c r="U54" s="268"/>
      <c r="V54" s="268"/>
      <c r="W54" s="268"/>
      <c r="X54" s="268"/>
      <c r="Y54" s="268"/>
      <c r="Z54" s="268"/>
      <c r="AA54" s="268"/>
      <c r="AB54" s="244"/>
    </row>
    <row r="55" spans="2:28" ht="34.200000000000003" outlineLevel="1">
      <c r="B55" s="592" t="s">
        <v>1005</v>
      </c>
      <c r="C55" s="592" t="s">
        <v>1005</v>
      </c>
      <c r="D55" s="592" t="s">
        <v>1500</v>
      </c>
      <c r="E55" s="582" t="s">
        <v>51</v>
      </c>
      <c r="F55" s="581" t="s">
        <v>697</v>
      </c>
      <c r="G55" s="581" t="s">
        <v>369</v>
      </c>
      <c r="H55" s="583" t="s">
        <v>699</v>
      </c>
      <c r="I55" s="594">
        <f>IF(J55=0,"?",(VLOOKUP(J55,'Matriz de Avaliação'!$C$5:$D$9,2,FALSE)))</f>
        <v>15</v>
      </c>
      <c r="J55" s="585" t="s">
        <v>23</v>
      </c>
      <c r="K55" s="595">
        <f>IF(L55=0,"?",(VLOOKUP(L55,'Matriz de Avaliação'!$C$11:$D$15,2,FALSE)))</f>
        <v>5</v>
      </c>
      <c r="L55" s="596" t="s">
        <v>125</v>
      </c>
      <c r="M55" s="597">
        <f>IF(N55=0,"?",(VLOOKUP(N55,'Matriz de Avaliação'!$C$17:$D$21,2,FALSE)))</f>
        <v>0.5</v>
      </c>
      <c r="N55" s="586" t="s">
        <v>31</v>
      </c>
      <c r="O55" s="584">
        <f>I55*K55*M55</f>
        <v>37.5</v>
      </c>
      <c r="P55" s="587" t="str">
        <f>IF(O55&lt;'Matriz de Avaliação'!$D$31,(IF(O55&lt;'Matriz de Avaliação'!$D$29,(IF(O55&lt;'Matriz de Avaliação'!$D$27,(IF(O55&lt;'Matriz de Avaliação'!$D$25,'Matriz de Avaliação'!$E$23,'Matriz de Avaliação'!$E$25)),'Matriz de Avaliação'!$E$27)),'Matriz de Avaliação'!$E$29)),'Matriz de Avaliação'!$E$31)</f>
        <v>MÉDIO</v>
      </c>
      <c r="Q55" s="598" t="s">
        <v>885</v>
      </c>
      <c r="R55" s="597">
        <f>IF(S55=0,"?",(VLOOKUP(S55,'Matriz de Avaliação'!$C$36:$E$40,2,FALSE)))</f>
        <v>2.5</v>
      </c>
      <c r="S55" s="586" t="s">
        <v>161</v>
      </c>
      <c r="T55" s="584">
        <f>(I55*K55*M55)/R55</f>
        <v>15</v>
      </c>
      <c r="U55" s="587" t="str">
        <f>IF(T55&lt;'Matriz de Avaliação'!$D$31,(IF(T55&lt;'Matriz de Avaliação'!$D$29,(IF(T55&lt;'Matriz de Avaliação'!$D$27,(IF(T55&lt;'Matriz de Avaliação'!$D$25,'Matriz de Avaliação'!$E$23,'Matriz de Avaliação'!$E$25)),'Matriz de Avaliação'!$E$27)),'Matriz de Avaliação'!$E$29)),'Matriz de Avaliação'!$E$31)</f>
        <v>BAIXO</v>
      </c>
      <c r="V55" s="765"/>
      <c r="W55" s="765"/>
      <c r="X55" s="765"/>
      <c r="Y55" s="766"/>
      <c r="Z55" s="766"/>
      <c r="AA55" s="767"/>
      <c r="AB55" s="244"/>
    </row>
    <row r="56" spans="2:28" ht="34.200000000000003" outlineLevel="1">
      <c r="B56" s="592" t="s">
        <v>1005</v>
      </c>
      <c r="C56" s="592" t="s">
        <v>1005</v>
      </c>
      <c r="D56" s="592" t="s">
        <v>1500</v>
      </c>
      <c r="E56" s="582" t="s">
        <v>51</v>
      </c>
      <c r="F56" s="599" t="s">
        <v>578</v>
      </c>
      <c r="G56" s="599" t="s">
        <v>361</v>
      </c>
      <c r="H56" s="600" t="s">
        <v>581</v>
      </c>
      <c r="I56" s="594">
        <f>IF(J56=0,"?",(VLOOKUP(J56,'Matriz de Avaliação'!$C$5:$D$9,2,FALSE)))</f>
        <v>15</v>
      </c>
      <c r="J56" s="585" t="s">
        <v>23</v>
      </c>
      <c r="K56" s="595">
        <f>IF(L56=0,"?",(VLOOKUP(L56,'Matriz de Avaliação'!$C$11:$D$15,2,FALSE)))</f>
        <v>5</v>
      </c>
      <c r="L56" s="596" t="s">
        <v>125</v>
      </c>
      <c r="M56" s="597">
        <f>IF(N56=0,"?",(VLOOKUP(N56,'Matriz de Avaliação'!$C$17:$D$21,2,FALSE)))</f>
        <v>0.5</v>
      </c>
      <c r="N56" s="586" t="s">
        <v>31</v>
      </c>
      <c r="O56" s="584">
        <f>I56*K56*M56</f>
        <v>37.5</v>
      </c>
      <c r="P56" s="587" t="str">
        <f>IF(O56&lt;'Matriz de Avaliação'!$D$31,(IF(O56&lt;'Matriz de Avaliação'!$D$29,(IF(O56&lt;'Matriz de Avaliação'!$D$27,(IF(O56&lt;'Matriz de Avaliação'!$D$25,'Matriz de Avaliação'!$E$23,'Matriz de Avaliação'!$E$25)),'Matriz de Avaliação'!$E$27)),'Matriz de Avaliação'!$E$29)),'Matriz de Avaliação'!$E$31)</f>
        <v>MÉDIO</v>
      </c>
      <c r="Q56" s="598" t="s">
        <v>896</v>
      </c>
      <c r="R56" s="597">
        <f>IF(S56=0,"?",(VLOOKUP(S56,'Matriz de Avaliação'!$C$36:$E$40,2,FALSE)))</f>
        <v>2</v>
      </c>
      <c r="S56" s="586" t="s">
        <v>159</v>
      </c>
      <c r="T56" s="584">
        <f>(I56*K56*M56)/R56</f>
        <v>18.75</v>
      </c>
      <c r="U56" s="587" t="str">
        <f>IF(T56&lt;'Matriz de Avaliação'!$D$31,(IF(T56&lt;'Matriz de Avaliação'!$D$29,(IF(T56&lt;'Matriz de Avaliação'!$D$27,(IF(T56&lt;'Matriz de Avaliação'!$D$25,'Matriz de Avaliação'!$E$23,'Matriz de Avaliação'!$E$25)),'Matriz de Avaliação'!$E$27)),'Matriz de Avaliação'!$E$29)),'Matriz de Avaliação'!$E$31)</f>
        <v>BAIXO</v>
      </c>
      <c r="V56" s="765"/>
      <c r="W56" s="765"/>
      <c r="X56" s="765"/>
      <c r="Y56" s="765"/>
      <c r="Z56" s="765"/>
      <c r="AA56" s="768"/>
      <c r="AB56" s="244"/>
    </row>
    <row r="57" spans="2:28" ht="26.4" outlineLevel="1">
      <c r="B57" s="592" t="s">
        <v>1005</v>
      </c>
      <c r="C57" s="592" t="s">
        <v>1005</v>
      </c>
      <c r="D57" s="592" t="s">
        <v>1500</v>
      </c>
      <c r="E57" s="582" t="s">
        <v>51</v>
      </c>
      <c r="F57" s="581" t="s">
        <v>81</v>
      </c>
      <c r="G57" s="581" t="s">
        <v>296</v>
      </c>
      <c r="H57" s="593" t="s">
        <v>1126</v>
      </c>
      <c r="I57" s="594">
        <f>IF(J57=0,"?",(VLOOKUP(J57,'Matriz de Avaliação'!$C$5:$D$9,2,FALSE)))</f>
        <v>25</v>
      </c>
      <c r="J57" s="585" t="s">
        <v>122</v>
      </c>
      <c r="K57" s="595">
        <f>IF(L57=0,"?",(VLOOKUP(L57,'Matriz de Avaliação'!$C$11:$D$15,2,FALSE)))</f>
        <v>5</v>
      </c>
      <c r="L57" s="596" t="s">
        <v>125</v>
      </c>
      <c r="M57" s="597">
        <f>IF(N57=0,"?",(VLOOKUP(N57,'Matriz de Avaliação'!$C$17:$D$21,2,FALSE)))</f>
        <v>0.5</v>
      </c>
      <c r="N57" s="586" t="s">
        <v>31</v>
      </c>
      <c r="O57" s="584">
        <f>I57*K57*M57</f>
        <v>62.5</v>
      </c>
      <c r="P57" s="587" t="str">
        <f>IF(O57&lt;'Matriz de Avaliação'!$D$31,(IF(O57&lt;'Matriz de Avaliação'!$D$29,(IF(O57&lt;'Matriz de Avaliação'!$D$27,(IF(O57&lt;'Matriz de Avaliação'!$D$25,'Matriz de Avaliação'!$E$23,'Matriz de Avaliação'!$E$25)),'Matriz de Avaliação'!$E$27)),'Matriz de Avaliação'!$E$29)),'Matriz de Avaliação'!$E$31)</f>
        <v>MÉDIO</v>
      </c>
      <c r="Q57" s="598" t="s">
        <v>878</v>
      </c>
      <c r="R57" s="597">
        <f>IF(S57=0,"?",(VLOOKUP(S57,'Matriz de Avaliação'!$C$36:$E$40,2,FALSE)))</f>
        <v>1.5</v>
      </c>
      <c r="S57" s="586" t="s">
        <v>165</v>
      </c>
      <c r="T57" s="584">
        <f>(I57*K57*M57)/R57</f>
        <v>41.666666666666664</v>
      </c>
      <c r="U57" s="587" t="str">
        <f>IF(T57&lt;'Matriz de Avaliação'!$D$31,(IF(T57&lt;'Matriz de Avaliação'!$D$29,(IF(T57&lt;'Matriz de Avaliação'!$D$27,(IF(T57&lt;'Matriz de Avaliação'!$D$25,'Matriz de Avaliação'!$E$23,'Matriz de Avaliação'!$E$25)),'Matriz de Avaliação'!$E$27)),'Matriz de Avaliação'!$E$29)),'Matriz de Avaliação'!$E$31)</f>
        <v>MÉDIO</v>
      </c>
      <c r="V57" s="765"/>
      <c r="W57" s="765"/>
      <c r="X57" s="765"/>
      <c r="Y57" s="765"/>
      <c r="Z57" s="765"/>
      <c r="AA57" s="768"/>
      <c r="AB57" s="244"/>
    </row>
    <row r="58" spans="2:28" ht="26.4" outlineLevel="1">
      <c r="B58" s="592" t="s">
        <v>1005</v>
      </c>
      <c r="C58" s="592" t="s">
        <v>1005</v>
      </c>
      <c r="D58" s="592" t="s">
        <v>1500</v>
      </c>
      <c r="E58" s="582" t="s">
        <v>51</v>
      </c>
      <c r="F58" s="581" t="s">
        <v>1501</v>
      </c>
      <c r="G58" s="581" t="s">
        <v>469</v>
      </c>
      <c r="H58" s="583" t="s">
        <v>723</v>
      </c>
      <c r="I58" s="594">
        <f>IF(J58=0,"?",(VLOOKUP(J58,'Matriz de Avaliação'!$C$5:$D$9,2,FALSE)))</f>
        <v>5</v>
      </c>
      <c r="J58" s="585" t="s">
        <v>121</v>
      </c>
      <c r="K58" s="595">
        <f>IF(L58=0,"?",(VLOOKUP(L58,'Matriz de Avaliação'!$C$11:$D$15,2,FALSE)))</f>
        <v>5</v>
      </c>
      <c r="L58" s="596" t="s">
        <v>125</v>
      </c>
      <c r="M58" s="597">
        <f>IF(N58=0,"?",(VLOOKUP(N58,'Matriz de Avaliação'!$C$17:$D$21,2,FALSE)))</f>
        <v>0.5</v>
      </c>
      <c r="N58" s="586" t="s">
        <v>31</v>
      </c>
      <c r="O58" s="584">
        <f>I58*K58*M58</f>
        <v>12.5</v>
      </c>
      <c r="P58" s="587" t="str">
        <f>IF(O58&lt;'Matriz de Avaliação'!$D$31,(IF(O58&lt;'Matriz de Avaliação'!$D$29,(IF(O58&lt;'Matriz de Avaliação'!$D$27,(IF(O58&lt;'Matriz de Avaliação'!$D$25,'Matriz de Avaliação'!$E$23,'Matriz de Avaliação'!$E$25)),'Matriz de Avaliação'!$E$27)),'Matriz de Avaliação'!$E$29)),'Matriz de Avaliação'!$E$31)</f>
        <v>BAIXO</v>
      </c>
      <c r="Q58" s="598" t="s">
        <v>905</v>
      </c>
      <c r="R58" s="597">
        <f>IF(S58=0,"?",(VLOOKUP(S58,'Matriz de Avaliação'!$C$36:$E$40,2,FALSE)))</f>
        <v>1.5</v>
      </c>
      <c r="S58" s="586" t="s">
        <v>165</v>
      </c>
      <c r="T58" s="584">
        <f>(I58*K58*M58)/R58</f>
        <v>8.3333333333333339</v>
      </c>
      <c r="U58" s="587" t="str">
        <f>IF(T58&lt;'Matriz de Avaliação'!$D$31,(IF(T58&lt;'Matriz de Avaliação'!$D$29,(IF(T58&lt;'Matriz de Avaliação'!$D$27,(IF(T58&lt;'Matriz de Avaliação'!$D$25,'Matriz de Avaliação'!$E$23,'Matriz de Avaliação'!$E$25)),'Matriz de Avaliação'!$E$27)),'Matriz de Avaliação'!$E$29)),'Matriz de Avaliação'!$E$31)</f>
        <v>BAIXO</v>
      </c>
      <c r="V58" s="765"/>
      <c r="W58" s="765"/>
      <c r="X58" s="765"/>
      <c r="Y58" s="765"/>
      <c r="Z58" s="765"/>
      <c r="AA58" s="768"/>
      <c r="AB58" s="244"/>
    </row>
    <row r="59" spans="2:28" ht="38.25" customHeight="1" outlineLevel="1" thickBot="1">
      <c r="B59" s="592" t="s">
        <v>1005</v>
      </c>
      <c r="C59" s="592" t="s">
        <v>1005</v>
      </c>
      <c r="D59" s="592" t="s">
        <v>1500</v>
      </c>
      <c r="E59" s="582" t="s">
        <v>51</v>
      </c>
      <c r="F59" s="581" t="s">
        <v>68</v>
      </c>
      <c r="G59" s="581" t="s">
        <v>358</v>
      </c>
      <c r="H59" s="583" t="s">
        <v>711</v>
      </c>
      <c r="I59" s="594">
        <f>IF(J59=0,"?",(VLOOKUP(J59,'Matriz de Avaliação'!$C$5:$D$9,2,FALSE)))</f>
        <v>25</v>
      </c>
      <c r="J59" s="585" t="s">
        <v>122</v>
      </c>
      <c r="K59" s="595">
        <f>IF(L59=0,"?",(VLOOKUP(L59,'Matriz de Avaliação'!$C$11:$D$15,2,FALSE)))</f>
        <v>5</v>
      </c>
      <c r="L59" s="596" t="s">
        <v>125</v>
      </c>
      <c r="M59" s="597">
        <f>IF(N59=0,"?",(VLOOKUP(N59,'Matriz de Avaliação'!$C$17:$D$21,2,FALSE)))</f>
        <v>0.5</v>
      </c>
      <c r="N59" s="586" t="s">
        <v>31</v>
      </c>
      <c r="O59" s="584">
        <f>I59*K59*M59</f>
        <v>62.5</v>
      </c>
      <c r="P59" s="587" t="str">
        <f>IF(O59&lt;'Matriz de Avaliação'!$D$31,(IF(O59&lt;'Matriz de Avaliação'!$D$29,(IF(O59&lt;'Matriz de Avaliação'!$D$27,(IF(O59&lt;'Matriz de Avaliação'!$D$25,'Matriz de Avaliação'!$E$23,'Matriz de Avaliação'!$E$25)),'Matriz de Avaliação'!$E$27)),'Matriz de Avaliação'!$E$29)),'Matriz de Avaliação'!$E$31)</f>
        <v>MÉDIO</v>
      </c>
      <c r="Q59" s="601" t="s">
        <v>893</v>
      </c>
      <c r="R59" s="597">
        <f>IF(S59=0,"?",(VLOOKUP(S59,'Matriz de Avaliação'!$C$36:$E$40,2,FALSE)))</f>
        <v>1.5</v>
      </c>
      <c r="S59" s="586" t="s">
        <v>165</v>
      </c>
      <c r="T59" s="584">
        <f>(I59*K59*M59)/R59</f>
        <v>41.666666666666664</v>
      </c>
      <c r="U59" s="587" t="str">
        <f>IF(T59&lt;'Matriz de Avaliação'!$D$31,(IF(T59&lt;'Matriz de Avaliação'!$D$29,(IF(T59&lt;'Matriz de Avaliação'!$D$27,(IF(T59&lt;'Matriz de Avaliação'!$D$25,'Matriz de Avaliação'!$E$23,'Matriz de Avaliação'!$E$25)),'Matriz de Avaliação'!$E$27)),'Matriz de Avaliação'!$E$29)),'Matriz de Avaliação'!$E$31)</f>
        <v>MÉDIO</v>
      </c>
      <c r="V59" s="765"/>
      <c r="W59" s="765"/>
      <c r="X59" s="765"/>
      <c r="Y59" s="765"/>
      <c r="Z59" s="765"/>
      <c r="AA59" s="769"/>
      <c r="AB59" s="244"/>
    </row>
    <row r="60" spans="2:28" ht="22.5" customHeight="1" thickBot="1">
      <c r="B60" s="281" t="s">
        <v>727</v>
      </c>
      <c r="C60" s="268"/>
      <c r="D60" s="268"/>
      <c r="E60" s="268"/>
      <c r="F60" s="269"/>
      <c r="G60" s="269"/>
      <c r="H60" s="269"/>
      <c r="I60" s="270"/>
      <c r="J60" s="268"/>
      <c r="K60" s="270"/>
      <c r="L60" s="268"/>
      <c r="M60" s="270"/>
      <c r="N60" s="268"/>
      <c r="O60" s="268"/>
      <c r="P60" s="268"/>
      <c r="Q60" s="331"/>
      <c r="R60" s="270"/>
      <c r="S60" s="268"/>
      <c r="T60" s="268"/>
      <c r="U60" s="268"/>
      <c r="V60" s="770"/>
      <c r="W60" s="770"/>
      <c r="X60" s="770"/>
      <c r="Y60" s="770"/>
      <c r="Z60" s="770"/>
      <c r="AA60" s="770"/>
      <c r="AB60" s="244"/>
    </row>
    <row r="61" spans="2:28" s="431" customFormat="1" ht="57" outlineLevel="1">
      <c r="B61" s="394" t="s">
        <v>727</v>
      </c>
      <c r="C61" s="394" t="s">
        <v>1503</v>
      </c>
      <c r="D61" s="394" t="s">
        <v>728</v>
      </c>
      <c r="E61" s="407" t="s">
        <v>51</v>
      </c>
      <c r="F61" s="396" t="s">
        <v>208</v>
      </c>
      <c r="G61" s="396" t="s">
        <v>91</v>
      </c>
      <c r="H61" s="397" t="s">
        <v>482</v>
      </c>
      <c r="I61" s="273">
        <f>IF(J61=0,"?",(VLOOKUP(J61,'Matriz de Avaliação'!$C$5:$D$9,2,FALSE)))</f>
        <v>5</v>
      </c>
      <c r="J61" s="274" t="s">
        <v>121</v>
      </c>
      <c r="K61" s="275">
        <f>IF(L61=0,"?",(VLOOKUP(L61,'Matriz de Avaliação'!$C$11:$D$15,2,FALSE)))</f>
        <v>3</v>
      </c>
      <c r="L61" s="398" t="s">
        <v>124</v>
      </c>
      <c r="M61" s="278">
        <f>IF(N61=0,"?",(VLOOKUP(N61,'Matriz de Avaliação'!$C$17:$D$21,2,FALSE)))</f>
        <v>0.5</v>
      </c>
      <c r="N61" s="279" t="s">
        <v>31</v>
      </c>
      <c r="O61" s="276">
        <f t="shared" ref="O61:O66" si="6">I61*K61*M61</f>
        <v>7.5</v>
      </c>
      <c r="P61" s="277" t="str">
        <f>IF(O61&lt;'Matriz de Avaliação'!$D$31,(IF(O61&lt;'Matriz de Avaliação'!$D$29,(IF(O61&lt;'Matriz de Avaliação'!$D$27,(IF(O61&lt;'Matriz de Avaliação'!$D$25,'Matriz de Avaliação'!$E$23,'Matriz de Avaliação'!$E$25)),'Matriz de Avaliação'!$E$27)),'Matriz de Avaliação'!$E$29)),'Matriz de Avaliação'!$E$31)</f>
        <v>BAIXO</v>
      </c>
      <c r="Q61" s="397" t="s">
        <v>906</v>
      </c>
      <c r="R61" s="278">
        <f>IF(S61=0,"?",(VLOOKUP(S61,'Matriz de Avaliação'!$C$36:$E$40,2,FALSE)))</f>
        <v>2.5</v>
      </c>
      <c r="S61" s="279" t="s">
        <v>161</v>
      </c>
      <c r="T61" s="276">
        <f t="shared" ref="T61:T66" si="7">(I61*K61*M61)/R61</f>
        <v>3</v>
      </c>
      <c r="U61" s="277" t="str">
        <f>IF(T61&lt;'Matriz de Avaliação'!$D$31,(IF(T61&lt;'Matriz de Avaliação'!$D$29,(IF(T61&lt;'Matriz de Avaliação'!$D$27,(IF(T61&lt;'Matriz de Avaliação'!$D$25,'Matriz de Avaliação'!$E$23,'Matriz de Avaliação'!$E$25)),'Matriz de Avaliação'!$E$27)),'Matriz de Avaliação'!$E$29)),'Matriz de Avaliação'!$E$31)</f>
        <v>BAIXO</v>
      </c>
      <c r="V61" s="765"/>
      <c r="W61" s="765"/>
      <c r="X61" s="765"/>
      <c r="Y61" s="765"/>
      <c r="Z61" s="765"/>
      <c r="AA61" s="769"/>
    </row>
    <row r="62" spans="2:28" s="431" customFormat="1" ht="57" outlineLevel="1">
      <c r="B62" s="394" t="s">
        <v>727</v>
      </c>
      <c r="C62" s="394" t="s">
        <v>728</v>
      </c>
      <c r="D62" s="394" t="s">
        <v>728</v>
      </c>
      <c r="E62" s="407" t="s">
        <v>51</v>
      </c>
      <c r="F62" s="396" t="s">
        <v>208</v>
      </c>
      <c r="G62" s="396" t="s">
        <v>370</v>
      </c>
      <c r="H62" s="397" t="s">
        <v>67</v>
      </c>
      <c r="I62" s="273">
        <f>IF(J62=0,"?",(VLOOKUP(J62,'Matriz de Avaliação'!$C$5:$D$9,2,FALSE)))</f>
        <v>5</v>
      </c>
      <c r="J62" s="274" t="s">
        <v>121</v>
      </c>
      <c r="K62" s="275">
        <f>IF(L62=0,"?",(VLOOKUP(L62,'Matriz de Avaliação'!$C$11:$D$15,2,FALSE)))</f>
        <v>3</v>
      </c>
      <c r="L62" s="398" t="s">
        <v>124</v>
      </c>
      <c r="M62" s="278">
        <f>IF(N62=0,"?",(VLOOKUP(N62,'Matriz de Avaliação'!$C$17:$D$21,2,FALSE)))</f>
        <v>0.5</v>
      </c>
      <c r="N62" s="279" t="s">
        <v>31</v>
      </c>
      <c r="O62" s="276">
        <f t="shared" si="6"/>
        <v>7.5</v>
      </c>
      <c r="P62" s="277" t="str">
        <f>IF(O62&lt;'Matriz de Avaliação'!$D$31,(IF(O62&lt;'Matriz de Avaliação'!$D$29,(IF(O62&lt;'Matriz de Avaliação'!$D$27,(IF(O62&lt;'Matriz de Avaliação'!$D$25,'Matriz de Avaliação'!$E$23,'Matriz de Avaliação'!$E$25)),'Matriz de Avaliação'!$E$27)),'Matriz de Avaliação'!$E$29)),'Matriz de Avaliação'!$E$31)</f>
        <v>BAIXO</v>
      </c>
      <c r="Q62" s="397" t="s">
        <v>906</v>
      </c>
      <c r="R62" s="278">
        <f>IF(S62=0,"?",(VLOOKUP(S62,'Matriz de Avaliação'!$C$36:$E$40,2,FALSE)))</f>
        <v>2.5</v>
      </c>
      <c r="S62" s="279" t="s">
        <v>161</v>
      </c>
      <c r="T62" s="276">
        <f t="shared" si="7"/>
        <v>3</v>
      </c>
      <c r="U62" s="277" t="str">
        <f>IF(T62&lt;'Matriz de Avaliação'!$D$31,(IF(T62&lt;'Matriz de Avaliação'!$D$29,(IF(T62&lt;'Matriz de Avaliação'!$D$27,(IF(T62&lt;'Matriz de Avaliação'!$D$25,'Matriz de Avaliação'!$E$23,'Matriz de Avaliação'!$E$25)),'Matriz de Avaliação'!$E$27)),'Matriz de Avaliação'!$E$29)),'Matriz de Avaliação'!$E$31)</f>
        <v>BAIXO</v>
      </c>
      <c r="V62" s="765"/>
      <c r="W62" s="765"/>
      <c r="X62" s="765"/>
      <c r="Y62" s="765"/>
      <c r="Z62" s="765"/>
      <c r="AA62" s="769"/>
    </row>
    <row r="63" spans="2:28" s="431" customFormat="1" ht="57" outlineLevel="1">
      <c r="B63" s="394" t="s">
        <v>727</v>
      </c>
      <c r="C63" s="394" t="s">
        <v>728</v>
      </c>
      <c r="D63" s="394" t="s">
        <v>728</v>
      </c>
      <c r="E63" s="407" t="s">
        <v>52</v>
      </c>
      <c r="F63" s="396" t="s">
        <v>209</v>
      </c>
      <c r="G63" s="396" t="s">
        <v>370</v>
      </c>
      <c r="H63" s="397" t="s">
        <v>67</v>
      </c>
      <c r="I63" s="273">
        <f>IF(J63=0,"?",(VLOOKUP(J63,'Matriz de Avaliação'!$C$5:$D$9,2,FALSE)))</f>
        <v>15</v>
      </c>
      <c r="J63" s="274" t="s">
        <v>23</v>
      </c>
      <c r="K63" s="275">
        <f>IF(L63=0,"?",(VLOOKUP(L63,'Matriz de Avaliação'!$C$11:$D$15,2,FALSE)))</f>
        <v>3</v>
      </c>
      <c r="L63" s="398" t="s">
        <v>124</v>
      </c>
      <c r="M63" s="278">
        <f>IF(N63=0,"?",(VLOOKUP(N63,'Matriz de Avaliação'!$C$17:$D$21,2,FALSE)))</f>
        <v>0.5</v>
      </c>
      <c r="N63" s="279" t="s">
        <v>31</v>
      </c>
      <c r="O63" s="276">
        <f t="shared" si="6"/>
        <v>22.5</v>
      </c>
      <c r="P63" s="277" t="str">
        <f>IF(O63&lt;'Matriz de Avaliação'!$D$31,(IF(O63&lt;'Matriz de Avaliação'!$D$29,(IF(O63&lt;'Matriz de Avaliação'!$D$27,(IF(O63&lt;'Matriz de Avaliação'!$D$25,'Matriz de Avaliação'!$E$23,'Matriz de Avaliação'!$E$25)),'Matriz de Avaliação'!$E$27)),'Matriz de Avaliação'!$E$29)),'Matriz de Avaliação'!$E$31)</f>
        <v>MÉDIO</v>
      </c>
      <c r="Q63" s="397" t="s">
        <v>906</v>
      </c>
      <c r="R63" s="278">
        <f>IF(S63=0,"?",(VLOOKUP(S63,'Matriz de Avaliação'!$C$36:$E$40,2,FALSE)))</f>
        <v>2.5</v>
      </c>
      <c r="S63" s="279" t="s">
        <v>161</v>
      </c>
      <c r="T63" s="276">
        <f t="shared" si="7"/>
        <v>9</v>
      </c>
      <c r="U63" s="277" t="str">
        <f>IF(T63&lt;'Matriz de Avaliação'!$D$31,(IF(T63&lt;'Matriz de Avaliação'!$D$29,(IF(T63&lt;'Matriz de Avaliação'!$D$27,(IF(T63&lt;'Matriz de Avaliação'!$D$25,'Matriz de Avaliação'!$E$23,'Matriz de Avaliação'!$E$25)),'Matriz de Avaliação'!$E$27)),'Matriz de Avaliação'!$E$29)),'Matriz de Avaliação'!$E$31)</f>
        <v>BAIXO</v>
      </c>
      <c r="V63" s="765"/>
      <c r="W63" s="765"/>
      <c r="X63" s="765"/>
      <c r="Y63" s="765"/>
      <c r="Z63" s="765"/>
      <c r="AA63" s="769"/>
    </row>
    <row r="64" spans="2:28" s="431" customFormat="1" ht="22.5" customHeight="1" outlineLevel="1">
      <c r="B64" s="394" t="s">
        <v>727</v>
      </c>
      <c r="C64" s="394" t="s">
        <v>728</v>
      </c>
      <c r="D64" s="394" t="s">
        <v>728</v>
      </c>
      <c r="E64" s="407" t="s">
        <v>51</v>
      </c>
      <c r="F64" s="396" t="s">
        <v>210</v>
      </c>
      <c r="G64" s="396" t="s">
        <v>362</v>
      </c>
      <c r="H64" s="397" t="s">
        <v>211</v>
      </c>
      <c r="I64" s="273">
        <f>IF(J64=0,"?",(VLOOKUP(J64,'Matriz de Avaliação'!$C$5:$D$9,2,FALSE)))</f>
        <v>1</v>
      </c>
      <c r="J64" s="274" t="s">
        <v>120</v>
      </c>
      <c r="K64" s="275">
        <f>IF(L64=0,"?",(VLOOKUP(L64,'Matriz de Avaliação'!$C$11:$D$15,2,FALSE)))</f>
        <v>3</v>
      </c>
      <c r="L64" s="398" t="s">
        <v>124</v>
      </c>
      <c r="M64" s="278">
        <f>IF(N64=0,"?",(VLOOKUP(N64,'Matriz de Avaliação'!$C$17:$D$21,2,FALSE)))</f>
        <v>0.5</v>
      </c>
      <c r="N64" s="279" t="s">
        <v>31</v>
      </c>
      <c r="O64" s="276">
        <f t="shared" si="6"/>
        <v>1.5</v>
      </c>
      <c r="P64" s="277" t="str">
        <f>IF(O64&lt;'Matriz de Avaliação'!$D$31,(IF(O64&lt;'Matriz de Avaliação'!$D$29,(IF(O64&lt;'Matriz de Avaliação'!$D$27,(IF(O64&lt;'Matriz de Avaliação'!$D$25,'Matriz de Avaliação'!$E$23,'Matriz de Avaliação'!$E$25)),'Matriz de Avaliação'!$E$27)),'Matriz de Avaliação'!$E$29)),'Matriz de Avaliação'!$E$31)</f>
        <v>BAIXO</v>
      </c>
      <c r="Q64" s="397" t="s">
        <v>877</v>
      </c>
      <c r="R64" s="278">
        <f>IF(S64=0,"?",(VLOOKUP(S64,'Matriz de Avaliação'!$C$36:$E$40,2,FALSE)))</f>
        <v>2</v>
      </c>
      <c r="S64" s="279" t="s">
        <v>159</v>
      </c>
      <c r="T64" s="276">
        <f t="shared" si="7"/>
        <v>0.75</v>
      </c>
      <c r="U64" s="277" t="str">
        <f>IF(T64&lt;'Matriz de Avaliação'!$D$31,(IF(T64&lt;'Matriz de Avaliação'!$D$29,(IF(T64&lt;'Matriz de Avaliação'!$D$27,(IF(T64&lt;'Matriz de Avaliação'!$D$25,'Matriz de Avaliação'!$E$23,'Matriz de Avaliação'!$E$25)),'Matriz de Avaliação'!$E$27)),'Matriz de Avaliação'!$E$29)),'Matriz de Avaliação'!$E$31)</f>
        <v>BAIXO</v>
      </c>
      <c r="V64" s="765"/>
      <c r="W64" s="765"/>
      <c r="X64" s="765"/>
      <c r="Y64" s="765"/>
      <c r="Z64" s="765"/>
      <c r="AA64" s="769"/>
    </row>
    <row r="65" spans="2:16383" s="431" customFormat="1" ht="30.75" customHeight="1" outlineLevel="1">
      <c r="B65" s="394" t="s">
        <v>727</v>
      </c>
      <c r="C65" s="394" t="s">
        <v>728</v>
      </c>
      <c r="D65" s="394" t="s">
        <v>728</v>
      </c>
      <c r="E65" s="407" t="s">
        <v>51</v>
      </c>
      <c r="F65" s="396" t="s">
        <v>137</v>
      </c>
      <c r="G65" s="396" t="s">
        <v>91</v>
      </c>
      <c r="H65" s="397" t="s">
        <v>482</v>
      </c>
      <c r="I65" s="273">
        <f>IF(J65=0,"?",(VLOOKUP(J65,'Matriz de Avaliação'!$C$5:$D$9,2,FALSE)))</f>
        <v>1</v>
      </c>
      <c r="J65" s="274" t="s">
        <v>120</v>
      </c>
      <c r="K65" s="275">
        <f>IF(L65=0,"?",(VLOOKUP(L65,'Matriz de Avaliação'!$C$11:$D$15,2,FALSE)))</f>
        <v>3</v>
      </c>
      <c r="L65" s="398" t="s">
        <v>124</v>
      </c>
      <c r="M65" s="278">
        <f>IF(N65=0,"?",(VLOOKUP(N65,'Matriz de Avaliação'!$C$17:$D$21,2,FALSE)))</f>
        <v>0.5</v>
      </c>
      <c r="N65" s="279" t="s">
        <v>31</v>
      </c>
      <c r="O65" s="276">
        <f t="shared" si="6"/>
        <v>1.5</v>
      </c>
      <c r="P65" s="277" t="str">
        <f>IF(O65&lt;'Matriz de Avaliação'!$D$31,(IF(O65&lt;'Matriz de Avaliação'!$D$29,(IF(O65&lt;'Matriz de Avaliação'!$D$27,(IF(O65&lt;'Matriz de Avaliação'!$D$25,'Matriz de Avaliação'!$E$23,'Matriz de Avaliação'!$E$25)),'Matriz de Avaliação'!$E$27)),'Matriz de Avaliação'!$E$29)),'Matriz de Avaliação'!$E$31)</f>
        <v>BAIXO</v>
      </c>
      <c r="Q65" s="397" t="s">
        <v>820</v>
      </c>
      <c r="R65" s="278">
        <f>IF(S65=0,"?",(VLOOKUP(S65,'Matriz de Avaliação'!$C$36:$E$40,2,FALSE)))</f>
        <v>2</v>
      </c>
      <c r="S65" s="279" t="s">
        <v>159</v>
      </c>
      <c r="T65" s="276">
        <f t="shared" si="7"/>
        <v>0.75</v>
      </c>
      <c r="U65" s="277" t="str">
        <f>IF(T65&lt;'Matriz de Avaliação'!$D$31,(IF(T65&lt;'Matriz de Avaliação'!$D$29,(IF(T65&lt;'Matriz de Avaliação'!$D$27,(IF(T65&lt;'Matriz de Avaliação'!$D$25,'Matriz de Avaliação'!$E$23,'Matriz de Avaliação'!$E$25)),'Matriz de Avaliação'!$E$27)),'Matriz de Avaliação'!$E$29)),'Matriz de Avaliação'!$E$31)</f>
        <v>BAIXO</v>
      </c>
      <c r="V65" s="765"/>
      <c r="W65" s="765"/>
      <c r="X65" s="765"/>
      <c r="Y65" s="765"/>
      <c r="Z65" s="765"/>
      <c r="AA65" s="769"/>
    </row>
    <row r="66" spans="2:16383" s="431" customFormat="1" ht="33" customHeight="1" outlineLevel="1" thickBot="1">
      <c r="B66" s="394" t="s">
        <v>727</v>
      </c>
      <c r="C66" s="394" t="s">
        <v>728</v>
      </c>
      <c r="D66" s="394" t="s">
        <v>728</v>
      </c>
      <c r="E66" s="426" t="s">
        <v>51</v>
      </c>
      <c r="F66" s="427" t="s">
        <v>483</v>
      </c>
      <c r="G66" s="427" t="s">
        <v>78</v>
      </c>
      <c r="H66" s="432" t="s">
        <v>73</v>
      </c>
      <c r="I66" s="273">
        <f>IF(J66=0,"?",(VLOOKUP(J66,'Matriz de Avaliação'!$C$5:$D$9,2,FALSE)))</f>
        <v>15</v>
      </c>
      <c r="J66" s="274" t="s">
        <v>23</v>
      </c>
      <c r="K66" s="275">
        <f>IF(L66=0,"?",(VLOOKUP(L66,'Matriz de Avaliação'!$C$11:$D$15,2,FALSE)))</f>
        <v>5</v>
      </c>
      <c r="L66" s="398" t="s">
        <v>125</v>
      </c>
      <c r="M66" s="278">
        <f>IF(N66=0,"?",(VLOOKUP(N66,'Matriz de Avaliação'!$C$17:$D$21,2,FALSE)))</f>
        <v>0.5</v>
      </c>
      <c r="N66" s="279" t="s">
        <v>31</v>
      </c>
      <c r="O66" s="276">
        <f t="shared" si="6"/>
        <v>37.5</v>
      </c>
      <c r="P66" s="277" t="str">
        <f>IF(O66&lt;'Matriz de Avaliação'!$D$31,(IF(O66&lt;'Matriz de Avaliação'!$D$29,(IF(O66&lt;'Matriz de Avaliação'!$D$27,(IF(O66&lt;'Matriz de Avaliação'!$D$25,'Matriz de Avaliação'!$E$23,'Matriz de Avaliação'!$E$25)),'Matriz de Avaliação'!$E$27)),'Matriz de Avaliação'!$E$29)),'Matriz de Avaliação'!$E$31)</f>
        <v>MÉDIO</v>
      </c>
      <c r="Q66" s="397" t="s">
        <v>820</v>
      </c>
      <c r="R66" s="278">
        <f>IF(S66=0,"?",(VLOOKUP(S66,'Matriz de Avaliação'!$C$36:$E$40,2,FALSE)))</f>
        <v>2</v>
      </c>
      <c r="S66" s="279" t="s">
        <v>159</v>
      </c>
      <c r="T66" s="276">
        <f t="shared" si="7"/>
        <v>18.75</v>
      </c>
      <c r="U66" s="277" t="str">
        <f>IF(T66&lt;'Matriz de Avaliação'!$D$31,(IF(T66&lt;'Matriz de Avaliação'!$D$29,(IF(T66&lt;'Matriz de Avaliação'!$D$27,(IF(T66&lt;'Matriz de Avaliação'!$D$25,'Matriz de Avaliação'!$E$23,'Matriz de Avaliação'!$E$25)),'Matriz de Avaliação'!$E$27)),'Matriz de Avaliação'!$E$29)),'Matriz de Avaliação'!$E$31)</f>
        <v>BAIXO</v>
      </c>
      <c r="V66" s="765"/>
      <c r="W66" s="765"/>
      <c r="X66" s="765"/>
      <c r="Y66" s="765"/>
      <c r="Z66" s="765"/>
      <c r="AA66" s="769"/>
    </row>
    <row r="67" spans="2:16383" s="431" customFormat="1" ht="22.5" customHeight="1">
      <c r="B67" s="646" t="s">
        <v>1044</v>
      </c>
      <c r="C67" s="268"/>
      <c r="D67" s="268"/>
      <c r="E67" s="268"/>
      <c r="F67" s="269"/>
      <c r="G67" s="269"/>
      <c r="H67" s="269"/>
      <c r="I67" s="270"/>
      <c r="J67" s="268"/>
      <c r="K67" s="270"/>
      <c r="L67" s="268"/>
      <c r="M67" s="270"/>
      <c r="N67" s="268"/>
      <c r="O67" s="268"/>
      <c r="P67" s="268"/>
      <c r="Q67" s="268"/>
      <c r="R67" s="270"/>
      <c r="S67" s="268"/>
      <c r="T67" s="268"/>
      <c r="U67" s="268"/>
      <c r="V67" s="770"/>
      <c r="W67" s="770"/>
      <c r="X67" s="770"/>
      <c r="Y67" s="770"/>
      <c r="Z67" s="770"/>
      <c r="AA67" s="770"/>
    </row>
    <row r="68" spans="2:16383" s="431" customFormat="1" ht="79.8" outlineLevel="1">
      <c r="B68" s="1119" t="s">
        <v>1040</v>
      </c>
      <c r="C68" s="1119" t="s">
        <v>1040</v>
      </c>
      <c r="D68" s="1107" t="s">
        <v>1041</v>
      </c>
      <c r="E68" s="433" t="s">
        <v>55</v>
      </c>
      <c r="F68" s="352" t="s">
        <v>1042</v>
      </c>
      <c r="G68" s="357" t="s">
        <v>360</v>
      </c>
      <c r="H68" s="337" t="s">
        <v>322</v>
      </c>
      <c r="I68" s="36">
        <f>IF(J68=0,"?",(VLOOKUP(J68,'Matriz de Avaliação'!$C$5:$D$9,2,FALSE)))</f>
        <v>15</v>
      </c>
      <c r="J68" s="66" t="s">
        <v>23</v>
      </c>
      <c r="K68" s="37">
        <f>IF(L68=0,"?",(VLOOKUP(L68,'Matriz de Avaliação'!$C$11:$D$15,2,FALSE)))</f>
        <v>2</v>
      </c>
      <c r="L68" s="65" t="s">
        <v>5</v>
      </c>
      <c r="M68" s="38">
        <f>IF(N68=0,"?",(VLOOKUP(N68,'Matriz de Avaliação'!$C$17:$D$21,2,FALSE)))</f>
        <v>0.5</v>
      </c>
      <c r="N68" s="48" t="s">
        <v>31</v>
      </c>
      <c r="O68" s="35">
        <f>I68*K68*M68</f>
        <v>15</v>
      </c>
      <c r="P68" s="277" t="str">
        <f>IF(O68&lt;'Matriz de Avaliação'!$D$31,(IF(O68&lt;'Matriz de Avaliação'!$D$29,(IF(O68&lt;'Matriz de Avaliação'!$D$27,(IF(O68&lt;'Matriz de Avaliação'!$D$25,'Matriz de Avaliação'!$E$23,'Matriz de Avaliação'!$E$25)),'Matriz de Avaliação'!$E$27)),'Matriz de Avaliação'!$E$29)),'Matriz de Avaliação'!$E$31)</f>
        <v>BAIXO</v>
      </c>
      <c r="Q68" s="542" t="s">
        <v>1396</v>
      </c>
      <c r="R68" s="38">
        <f>IF(S68=0,"?",(VLOOKUP(S68,'Matriz de Avaliação'!$C$36:$E$40,2,FALSE)))</f>
        <v>2.5</v>
      </c>
      <c r="S68" s="279" t="s">
        <v>161</v>
      </c>
      <c r="T68" s="35">
        <f>(I68*K68*M68)/R68</f>
        <v>6</v>
      </c>
      <c r="U68" s="277" t="str">
        <f>IF(T68&lt;'Matriz de Avaliação'!$D$31,(IF(T68&lt;'Matriz de Avaliação'!$D$29,(IF(T68&lt;'Matriz de Avaliação'!$D$27,(IF(T68&lt;'Matriz de Avaliação'!$D$25,'Matriz de Avaliação'!$E$23,'Matriz de Avaliação'!$E$25)),'Matriz de Avaliação'!$E$27)),'Matriz de Avaliação'!$E$29)),'Matriz de Avaliação'!$E$31)</f>
        <v>BAIXO</v>
      </c>
      <c r="V68" s="765"/>
      <c r="W68" s="765"/>
      <c r="X68" s="765"/>
      <c r="Y68" s="765"/>
      <c r="Z68" s="765"/>
      <c r="AA68" s="769"/>
    </row>
    <row r="69" spans="2:16383" s="431" customFormat="1" ht="161.25" customHeight="1" outlineLevel="1">
      <c r="B69" s="1119"/>
      <c r="C69" s="1119"/>
      <c r="D69" s="1046"/>
      <c r="E69" s="435" t="s">
        <v>55</v>
      </c>
      <c r="F69" s="352" t="s">
        <v>1042</v>
      </c>
      <c r="G69" s="352" t="s">
        <v>354</v>
      </c>
      <c r="H69" s="337" t="s">
        <v>1043</v>
      </c>
      <c r="I69" s="36">
        <f>IF(J69=0,"?",(VLOOKUP(J69,'Matriz de Avaliação'!$C$5:$D$9,2,FALSE)))</f>
        <v>50</v>
      </c>
      <c r="J69" s="66" t="s">
        <v>123</v>
      </c>
      <c r="K69" s="37">
        <f>IF(L69=0,"?",(VLOOKUP(L69,'Matriz de Avaliação'!$C$11:$D$15,2,FALSE)))</f>
        <v>2</v>
      </c>
      <c r="L69" s="65" t="s">
        <v>5</v>
      </c>
      <c r="M69" s="38">
        <f>IF(N69=0,"?",(VLOOKUP(N69,'Matriz de Avaliação'!$C$17:$D$21,2,FALSE)))</f>
        <v>0.5</v>
      </c>
      <c r="N69" s="48" t="s">
        <v>31</v>
      </c>
      <c r="O69" s="35">
        <f>I69*K69*M69</f>
        <v>50</v>
      </c>
      <c r="P69" s="277" t="str">
        <f>IF(O69&lt;'Matriz de Avaliação'!$D$31,(IF(O69&lt;'Matriz de Avaliação'!$D$29,(IF(O69&lt;'Matriz de Avaliação'!$D$27,(IF(O69&lt;'Matriz de Avaliação'!$D$25,'Matriz de Avaliação'!$E$23,'Matriz de Avaliação'!$E$25)),'Matriz de Avaliação'!$E$27)),'Matriz de Avaliação'!$E$29)),'Matriz de Avaliação'!$E$31)</f>
        <v>MÉDIO</v>
      </c>
      <c r="Q69" s="543" t="s">
        <v>1393</v>
      </c>
      <c r="R69" s="38">
        <f>IF(S69=0,"?",(VLOOKUP(S69,'Matriz de Avaliação'!$C$36:$E$40,2,FALSE)))</f>
        <v>2.5</v>
      </c>
      <c r="S69" s="279" t="s">
        <v>161</v>
      </c>
      <c r="T69" s="35">
        <f>(I69*K69*M69)/R69</f>
        <v>20</v>
      </c>
      <c r="U69" s="277" t="str">
        <f>IF(T69&lt;'Matriz de Avaliação'!$D$31,(IF(T69&lt;'Matriz de Avaliação'!$D$29,(IF(T69&lt;'Matriz de Avaliação'!$D$27,(IF(T69&lt;'Matriz de Avaliação'!$D$25,'Matriz de Avaliação'!$E$23,'Matriz de Avaliação'!$E$25)),'Matriz de Avaliação'!$E$27)),'Matriz de Avaliação'!$E$29)),'Matriz de Avaliação'!$E$31)</f>
        <v>MÉDIO</v>
      </c>
      <c r="V69" s="765"/>
      <c r="W69" s="765"/>
      <c r="X69" s="765"/>
      <c r="Y69" s="765"/>
      <c r="Z69" s="765"/>
      <c r="AA69" s="769"/>
    </row>
    <row r="70" spans="2:16383" s="431" customFormat="1" ht="26.4" outlineLevel="1">
      <c r="B70" s="1119"/>
      <c r="C70" s="1119"/>
      <c r="D70" s="1046"/>
      <c r="E70" s="511" t="s">
        <v>55</v>
      </c>
      <c r="F70" s="437" t="s">
        <v>1541</v>
      </c>
      <c r="G70" s="437" t="s">
        <v>355</v>
      </c>
      <c r="H70" s="397" t="s">
        <v>586</v>
      </c>
      <c r="I70" s="696">
        <f>IF(J70=0,"?",(VLOOKUP(J70,'Matriz de Avaliação'!$C$5:$D$9,2,FALSE)))</f>
        <v>25</v>
      </c>
      <c r="J70" s="697" t="s">
        <v>122</v>
      </c>
      <c r="K70" s="698">
        <f>IF(L70=0,"?",(VLOOKUP(L70,'Matriz de Avaliação'!$C$11:$D$15,2,FALSE)))</f>
        <v>3</v>
      </c>
      <c r="L70" s="686" t="s">
        <v>124</v>
      </c>
      <c r="M70" s="687">
        <f>IF(N70=0,"?",(VLOOKUP(N70,'Matriz de Avaliação'!$C$17:$D$21,2,FALSE)))</f>
        <v>0.5</v>
      </c>
      <c r="N70" s="688" t="s">
        <v>31</v>
      </c>
      <c r="O70" s="699">
        <f>I70*K70*M70</f>
        <v>37.5</v>
      </c>
      <c r="P70" s="700" t="str">
        <f>IF(O70&lt;'Matriz de Avaliação'!$D$31,(IF(O70&lt;'Matriz de Avaliação'!$D$29,(IF(O70&lt;'Matriz de Avaliação'!$D$27,(IF(O70&lt;'Matriz de Avaliação'!$D$25,'Matriz de Avaliação'!$E$23,'Matriz de Avaliação'!$E$25)),'Matriz de Avaliação'!$E$27)),'Matriz de Avaliação'!$E$29)),'Matriz de Avaliação'!$E$31)</f>
        <v>MÉDIO</v>
      </c>
      <c r="Q70" s="397" t="s">
        <v>1542</v>
      </c>
      <c r="R70" s="687">
        <f>IF(S70=0,"?",(VLOOKUP(S70,'Matriz de Avaliação'!$C$36:$E$40,2,FALSE)))</f>
        <v>1.5</v>
      </c>
      <c r="S70" s="688" t="s">
        <v>165</v>
      </c>
      <c r="T70" s="699">
        <f>(I70*K70*M70)/R70</f>
        <v>25</v>
      </c>
      <c r="U70" s="700" t="str">
        <f>IF(T70&lt;'Matriz de Avaliação'!$D$31,(IF(T70&lt;'Matriz de Avaliação'!$D$29,(IF(T70&lt;'Matriz de Avaliação'!$D$27,(IF(T70&lt;'Matriz de Avaliação'!$D$25,'Matriz de Avaliação'!$E$23,'Matriz de Avaliação'!$E$25)),'Matriz de Avaliação'!$E$27)),'Matriz de Avaliação'!$E$29)),'Matriz de Avaliação'!$E$31)</f>
        <v>MÉDIO</v>
      </c>
      <c r="V70" s="765"/>
      <c r="W70" s="765"/>
      <c r="X70" s="765"/>
      <c r="Y70" s="765"/>
      <c r="Z70" s="765"/>
      <c r="AA70" s="769"/>
    </row>
    <row r="71" spans="2:16383" s="431" customFormat="1" ht="27" outlineLevel="1" thickBot="1">
      <c r="B71" s="1119"/>
      <c r="C71" s="1119"/>
      <c r="D71" s="1049"/>
      <c r="E71" s="511" t="s">
        <v>55</v>
      </c>
      <c r="F71" s="437" t="s">
        <v>1488</v>
      </c>
      <c r="G71" s="437" t="s">
        <v>467</v>
      </c>
      <c r="H71" s="397" t="s">
        <v>586</v>
      </c>
      <c r="I71" s="696">
        <f>IF(J71=0,"?",(VLOOKUP(J71,'Matriz de Avaliação'!$C$5:$D$9,2,FALSE)))</f>
        <v>25</v>
      </c>
      <c r="J71" s="697" t="s">
        <v>122</v>
      </c>
      <c r="K71" s="698">
        <f>IF(L71=0,"?",(VLOOKUP(L71,'Matriz de Avaliação'!$C$11:$D$15,2,FALSE)))</f>
        <v>3</v>
      </c>
      <c r="L71" s="686" t="s">
        <v>124</v>
      </c>
      <c r="M71" s="687">
        <f>IF(N71=0,"?",(VLOOKUP(N71,'Matriz de Avaliação'!$C$17:$D$21,2,FALSE)))</f>
        <v>0.5</v>
      </c>
      <c r="N71" s="688" t="s">
        <v>31</v>
      </c>
      <c r="O71" s="699">
        <f>I71*K71*M71</f>
        <v>37.5</v>
      </c>
      <c r="P71" s="700" t="str">
        <f>IF(O71&lt;'Matriz de Avaliação'!$D$31,(IF(O71&lt;'Matriz de Avaliação'!$D$29,(IF(O71&lt;'Matriz de Avaliação'!$D$27,(IF(O71&lt;'Matriz de Avaliação'!$D$25,'Matriz de Avaliação'!$E$23,'Matriz de Avaliação'!$E$25)),'Matriz de Avaliação'!$E$27)),'Matriz de Avaliação'!$E$29)),'Matriz de Avaliação'!$E$31)</f>
        <v>MÉDIO</v>
      </c>
      <c r="Q71" s="397" t="s">
        <v>1514</v>
      </c>
      <c r="R71" s="687">
        <f>IF(S71=0,"?",(VLOOKUP(S71,'Matriz de Avaliação'!$C$36:$E$40,2,FALSE)))</f>
        <v>2</v>
      </c>
      <c r="S71" s="688" t="s">
        <v>159</v>
      </c>
      <c r="T71" s="699">
        <f>(I71*K71*M71)/R71</f>
        <v>18.75</v>
      </c>
      <c r="U71" s="700" t="str">
        <f>IF(T71&lt;'Matriz de Avaliação'!$D$31,(IF(T71&lt;'Matriz de Avaliação'!$D$29,(IF(T71&lt;'Matriz de Avaliação'!$D$27,(IF(T71&lt;'Matriz de Avaliação'!$D$25,'Matriz de Avaliação'!$E$23,'Matriz de Avaliação'!$E$25)),'Matriz de Avaliação'!$E$27)),'Matriz de Avaliação'!$E$29)),'Matriz de Avaliação'!$E$31)</f>
        <v>BAIXO</v>
      </c>
      <c r="V71" s="765"/>
      <c r="W71" s="765"/>
      <c r="X71" s="765"/>
      <c r="Y71" s="765"/>
      <c r="Z71" s="765"/>
      <c r="AA71" s="769"/>
    </row>
    <row r="72" spans="2:16383" ht="22.5" customHeight="1" thickBot="1">
      <c r="B72" s="647" t="s">
        <v>1449</v>
      </c>
      <c r="C72" s="330"/>
      <c r="D72" s="268"/>
      <c r="E72" s="268"/>
      <c r="F72" s="269"/>
      <c r="G72" s="269"/>
      <c r="H72" s="269"/>
      <c r="I72" s="270"/>
      <c r="J72" s="268"/>
      <c r="K72" s="270"/>
      <c r="L72" s="268"/>
      <c r="M72" s="270"/>
      <c r="N72" s="268"/>
      <c r="O72" s="268"/>
      <c r="P72" s="268"/>
      <c r="Q72" s="331"/>
      <c r="R72" s="270"/>
      <c r="S72" s="270"/>
      <c r="T72" s="268"/>
      <c r="U72" s="268"/>
      <c r="V72" s="770"/>
      <c r="W72" s="770"/>
      <c r="X72" s="770"/>
      <c r="Y72" s="770"/>
      <c r="Z72" s="770"/>
      <c r="AA72" s="770"/>
      <c r="AB72" s="244"/>
    </row>
    <row r="73" spans="2:16383" ht="70.5" customHeight="1" outlineLevel="1">
      <c r="B73" s="394" t="s">
        <v>1449</v>
      </c>
      <c r="C73" s="394" t="s">
        <v>1450</v>
      </c>
      <c r="D73" s="394" t="s">
        <v>1450</v>
      </c>
      <c r="E73" s="407" t="s">
        <v>133</v>
      </c>
      <c r="F73" s="352" t="s">
        <v>1036</v>
      </c>
      <c r="G73" s="352" t="s">
        <v>79</v>
      </c>
      <c r="H73" s="337" t="s">
        <v>463</v>
      </c>
      <c r="I73" s="36">
        <f>IF(J73=0,"?",(VLOOKUP(J73,'Matriz de Avaliação'!$C$5:$D$9,2,FALSE)))</f>
        <v>50</v>
      </c>
      <c r="J73" s="66" t="s">
        <v>123</v>
      </c>
      <c r="K73" s="37">
        <f>IF(L73=0,"?",(VLOOKUP(L73,'Matriz de Avaliação'!$C$11:$D$15,2,FALSE)))</f>
        <v>5</v>
      </c>
      <c r="L73" s="65" t="s">
        <v>125</v>
      </c>
      <c r="M73" s="38">
        <f>IF(N73=0,"?",(VLOOKUP(N73,'Matriz de Avaliação'!$C$17:$D$21,2,FALSE)))</f>
        <v>0.5</v>
      </c>
      <c r="N73" s="48" t="s">
        <v>31</v>
      </c>
      <c r="O73" s="35">
        <f>I73*K73*M73</f>
        <v>125</v>
      </c>
      <c r="P73" s="74" t="str">
        <f>IF(O73&lt;'Matriz de Avaliação'!$D$31,(IF(O73&lt;'Matriz de Avaliação'!$D$29,(IF(O73&lt;'Matriz de Avaliação'!$D$27,(IF(O73&lt;'Matriz de Avaliação'!$D$25,'Matriz de Avaliação'!$E$23,'Matriz de Avaliação'!$E$25)),'Matriz de Avaliação'!$E$27)),'Matriz de Avaliação'!$E$29)),'Matriz de Avaliação'!$E$31)</f>
        <v>SIGNIFICATIVO</v>
      </c>
      <c r="Q73" s="351" t="s">
        <v>1715</v>
      </c>
      <c r="R73" s="278">
        <f>IF(S73=0,"?",(VLOOKUP(S73,'Matriz de Avaliação'!$C$36:$E$40,2,FALSE)))</f>
        <v>2</v>
      </c>
      <c r="S73" s="279" t="s">
        <v>159</v>
      </c>
      <c r="T73" s="276">
        <f>(I73*K73*M73)/R73</f>
        <v>62.5</v>
      </c>
      <c r="U73" s="277" t="str">
        <f>IF(T73&lt;'Matriz de Avaliação'!$D$31,(IF(T73&lt;'Matriz de Avaliação'!$D$29,(IF(T73&lt;'Matriz de Avaliação'!$D$27,(IF(T73&lt;'Matriz de Avaliação'!$D$25,'Matriz de Avaliação'!$E$23,'Matriz de Avaliação'!$E$25)),'Matriz de Avaliação'!$E$27)),'Matriz de Avaliação'!$E$29)),'Matriz de Avaliação'!$E$31)</f>
        <v>MÉDIO</v>
      </c>
      <c r="V73" s="771"/>
      <c r="W73" s="765"/>
      <c r="X73" s="772"/>
      <c r="Y73" s="771"/>
      <c r="Z73" s="771"/>
      <c r="AA73" s="767"/>
      <c r="AB73" s="244"/>
    </row>
    <row r="74" spans="2:16383" ht="70.5" customHeight="1" outlineLevel="1">
      <c r="B74" s="1105" t="s">
        <v>1713</v>
      </c>
      <c r="C74" s="361" t="s">
        <v>334</v>
      </c>
      <c r="D74" s="361" t="s">
        <v>334</v>
      </c>
      <c r="E74" s="368" t="s">
        <v>52</v>
      </c>
      <c r="F74" s="352" t="s">
        <v>339</v>
      </c>
      <c r="G74" s="352" t="s">
        <v>369</v>
      </c>
      <c r="H74" s="350" t="s">
        <v>481</v>
      </c>
      <c r="I74" s="36">
        <v>15</v>
      </c>
      <c r="J74" s="66" t="s">
        <v>23</v>
      </c>
      <c r="K74" s="37">
        <v>3</v>
      </c>
      <c r="L74" s="65" t="s">
        <v>124</v>
      </c>
      <c r="M74" s="38">
        <v>1</v>
      </c>
      <c r="N74" s="48" t="s">
        <v>32</v>
      </c>
      <c r="O74" s="35">
        <f t="shared" ref="O74:O75" si="8">I74*K74*M74</f>
        <v>45</v>
      </c>
      <c r="P74" s="74" t="s">
        <v>38</v>
      </c>
      <c r="Q74" s="350" t="s">
        <v>1046</v>
      </c>
      <c r="R74" s="38">
        <v>2</v>
      </c>
      <c r="S74" s="194" t="s">
        <v>159</v>
      </c>
      <c r="T74" s="35">
        <f t="shared" ref="T74:T75" si="9">(I74*K74*M74)/R74</f>
        <v>22.5</v>
      </c>
      <c r="U74" s="74" t="s">
        <v>38</v>
      </c>
      <c r="V74" s="402"/>
      <c r="W74" s="402"/>
      <c r="X74" s="402"/>
      <c r="Y74" s="402"/>
      <c r="Z74" s="402"/>
      <c r="AA74" s="767"/>
      <c r="AB74" s="244"/>
    </row>
    <row r="75" spans="2:16383" ht="70.5" customHeight="1" outlineLevel="1">
      <c r="B75" s="1106"/>
      <c r="C75" s="531" t="s">
        <v>217</v>
      </c>
      <c r="D75" s="531" t="s">
        <v>222</v>
      </c>
      <c r="E75" s="368" t="s">
        <v>133</v>
      </c>
      <c r="F75" s="352" t="s">
        <v>568</v>
      </c>
      <c r="G75" s="352" t="s">
        <v>80</v>
      </c>
      <c r="H75" s="337" t="s">
        <v>463</v>
      </c>
      <c r="I75" s="36">
        <v>50</v>
      </c>
      <c r="J75" s="191" t="s">
        <v>123</v>
      </c>
      <c r="K75" s="37">
        <v>1</v>
      </c>
      <c r="L75" s="377" t="s">
        <v>96</v>
      </c>
      <c r="M75" s="38">
        <v>0.5</v>
      </c>
      <c r="N75" s="225" t="s">
        <v>181</v>
      </c>
      <c r="O75" s="35">
        <f t="shared" si="8"/>
        <v>25</v>
      </c>
      <c r="P75" s="74" t="s">
        <v>38</v>
      </c>
      <c r="Q75" s="350" t="s">
        <v>1714</v>
      </c>
      <c r="R75" s="38">
        <v>2</v>
      </c>
      <c r="S75" s="194" t="s">
        <v>159</v>
      </c>
      <c r="T75" s="35">
        <f t="shared" si="9"/>
        <v>12.5</v>
      </c>
      <c r="U75" s="74" t="s">
        <v>37</v>
      </c>
      <c r="V75" s="402"/>
      <c r="W75" s="402"/>
      <c r="X75" s="402"/>
      <c r="Y75" s="402"/>
      <c r="Z75" s="402"/>
      <c r="AA75" s="767"/>
      <c r="AB75" s="244"/>
    </row>
    <row r="76" spans="2:16383" ht="70.5" customHeight="1" outlineLevel="1">
      <c r="B76" s="682" t="s">
        <v>1706</v>
      </c>
      <c r="C76" s="682" t="s">
        <v>1707</v>
      </c>
      <c r="D76" s="682" t="s">
        <v>1707</v>
      </c>
      <c r="E76" s="685" t="s">
        <v>51</v>
      </c>
      <c r="F76" s="437" t="s">
        <v>1708</v>
      </c>
      <c r="G76" s="437" t="s">
        <v>1579</v>
      </c>
      <c r="H76" s="437" t="s">
        <v>1115</v>
      </c>
      <c r="I76" s="699"/>
      <c r="J76" s="697" t="s">
        <v>122</v>
      </c>
      <c r="K76" s="699"/>
      <c r="L76" s="689" t="s">
        <v>97</v>
      </c>
      <c r="M76" s="699"/>
      <c r="N76" s="691" t="s">
        <v>31</v>
      </c>
      <c r="O76" s="699"/>
      <c r="P76" s="702" t="s">
        <v>37</v>
      </c>
      <c r="Q76" s="397" t="s">
        <v>1709</v>
      </c>
      <c r="R76" s="699"/>
      <c r="S76" s="48" t="s">
        <v>161</v>
      </c>
      <c r="T76" s="699"/>
      <c r="U76" s="702" t="s">
        <v>37</v>
      </c>
      <c r="V76" s="402"/>
      <c r="W76" s="402"/>
      <c r="X76" s="941"/>
      <c r="Y76" s="941"/>
      <c r="Z76" s="941"/>
      <c r="AA76" s="767"/>
      <c r="AB76" s="244"/>
    </row>
    <row r="77" spans="2:16383" s="431" customFormat="1" ht="70.5" customHeight="1" outlineLevel="1">
      <c r="B77" s="693" t="s">
        <v>1552</v>
      </c>
      <c r="C77" s="694" t="s">
        <v>1546</v>
      </c>
      <c r="D77" s="437" t="s">
        <v>1544</v>
      </c>
      <c r="E77" s="695" t="s">
        <v>51</v>
      </c>
      <c r="F77" s="432" t="s">
        <v>483</v>
      </c>
      <c r="G77" s="432" t="s">
        <v>1545</v>
      </c>
      <c r="H77" s="432" t="s">
        <v>73</v>
      </c>
      <c r="I77" s="696"/>
      <c r="J77" s="697" t="s">
        <v>23</v>
      </c>
      <c r="K77" s="698"/>
      <c r="L77" s="686" t="s">
        <v>125</v>
      </c>
      <c r="M77" s="687"/>
      <c r="N77" s="688" t="s">
        <v>31</v>
      </c>
      <c r="O77" s="699">
        <f>I77*K77*M77</f>
        <v>0</v>
      </c>
      <c r="P77" s="700"/>
      <c r="Q77" s="397" t="s">
        <v>1547</v>
      </c>
      <c r="R77" s="687">
        <v>2</v>
      </c>
      <c r="S77" s="688" t="s">
        <v>159</v>
      </c>
      <c r="T77" s="699"/>
      <c r="U77" s="700"/>
      <c r="V77" s="765"/>
      <c r="W77" s="765"/>
      <c r="X77" s="765"/>
      <c r="Y77" s="765"/>
      <c r="Z77" s="765"/>
      <c r="AA77" s="769"/>
      <c r="AB77" s="715"/>
      <c r="AC77" s="715"/>
      <c r="AD77" s="715"/>
      <c r="AE77" s="715"/>
      <c r="AF77" s="715"/>
      <c r="AG77" s="715"/>
      <c r="AH77" s="715"/>
      <c r="AI77" s="715"/>
      <c r="AJ77" s="715"/>
      <c r="AK77" s="715"/>
      <c r="AL77" s="715"/>
      <c r="AM77" s="715"/>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5"/>
      <c r="BJ77" s="715"/>
      <c r="BK77" s="715"/>
      <c r="BL77" s="715"/>
      <c r="BM77" s="715"/>
      <c r="BN77" s="715"/>
      <c r="BO77" s="715"/>
      <c r="BP77" s="715"/>
      <c r="BQ77" s="715"/>
      <c r="BR77" s="715"/>
      <c r="BS77" s="715"/>
      <c r="BT77" s="715"/>
      <c r="BU77" s="715"/>
      <c r="BV77" s="715"/>
      <c r="BW77" s="715"/>
      <c r="BX77" s="715"/>
      <c r="BY77" s="715"/>
      <c r="BZ77" s="715"/>
      <c r="CA77" s="715"/>
      <c r="CB77" s="715"/>
      <c r="CC77" s="715"/>
      <c r="CD77" s="715"/>
      <c r="CE77" s="715"/>
      <c r="CF77" s="715"/>
      <c r="CG77" s="715"/>
      <c r="CH77" s="715"/>
      <c r="CI77" s="715"/>
      <c r="CJ77" s="715"/>
      <c r="CK77" s="715"/>
      <c r="CL77" s="715"/>
      <c r="CM77" s="715"/>
      <c r="CN77" s="715"/>
      <c r="CO77" s="715"/>
      <c r="CP77" s="715"/>
      <c r="CQ77" s="715"/>
      <c r="CR77" s="715"/>
      <c r="CS77" s="715"/>
      <c r="CT77" s="715"/>
      <c r="CU77" s="715"/>
      <c r="CV77" s="715"/>
      <c r="CW77" s="715"/>
      <c r="CX77" s="715"/>
      <c r="CY77" s="715"/>
      <c r="CZ77" s="715"/>
      <c r="DA77" s="715"/>
      <c r="DB77" s="715"/>
      <c r="DC77" s="715"/>
      <c r="DD77" s="715"/>
      <c r="DE77" s="715"/>
      <c r="DF77" s="715"/>
      <c r="DG77" s="715"/>
      <c r="DH77" s="715"/>
      <c r="DI77" s="715"/>
      <c r="DJ77" s="715"/>
      <c r="DK77" s="715"/>
      <c r="DL77" s="715"/>
      <c r="DM77" s="715"/>
      <c r="DN77" s="715"/>
      <c r="DO77" s="715"/>
      <c r="DP77" s="715"/>
      <c r="DQ77" s="715"/>
      <c r="DR77" s="715"/>
      <c r="DS77" s="715"/>
      <c r="DT77" s="715"/>
      <c r="DU77" s="715"/>
      <c r="DV77" s="715"/>
      <c r="DW77" s="715"/>
      <c r="DX77" s="715"/>
      <c r="DY77" s="715"/>
      <c r="DZ77" s="715"/>
      <c r="EA77" s="715"/>
      <c r="EB77" s="715"/>
      <c r="EC77" s="715"/>
      <c r="ED77" s="715"/>
      <c r="EE77" s="715"/>
      <c r="EF77" s="715"/>
      <c r="EG77" s="715"/>
      <c r="EH77" s="715"/>
      <c r="EI77" s="715"/>
      <c r="EJ77" s="715"/>
      <c r="EK77" s="715"/>
      <c r="EL77" s="715"/>
      <c r="EM77" s="715"/>
      <c r="EN77" s="715"/>
      <c r="EO77" s="715"/>
      <c r="EP77" s="715"/>
      <c r="EQ77" s="715"/>
      <c r="ER77" s="715"/>
      <c r="ES77" s="715"/>
      <c r="ET77" s="715"/>
      <c r="EU77" s="715"/>
      <c r="EV77" s="715"/>
      <c r="EW77" s="715"/>
      <c r="EX77" s="715"/>
      <c r="EY77" s="715"/>
      <c r="EZ77" s="715"/>
      <c r="FA77" s="715"/>
      <c r="FB77" s="715"/>
      <c r="FC77" s="715"/>
      <c r="FD77" s="715"/>
      <c r="FE77" s="715"/>
      <c r="FF77" s="715"/>
      <c r="FG77" s="715"/>
      <c r="FH77" s="715"/>
      <c r="FI77" s="715"/>
      <c r="FJ77" s="715"/>
      <c r="FK77" s="715"/>
      <c r="FL77" s="715"/>
      <c r="FM77" s="715"/>
      <c r="FN77" s="715"/>
      <c r="FO77" s="715"/>
      <c r="FP77" s="715"/>
      <c r="FQ77" s="715"/>
      <c r="FR77" s="715"/>
      <c r="FS77" s="715"/>
      <c r="FT77" s="715"/>
      <c r="FU77" s="715"/>
      <c r="FV77" s="715"/>
      <c r="FW77" s="715"/>
      <c r="FX77" s="715"/>
      <c r="FY77" s="715"/>
      <c r="FZ77" s="715"/>
      <c r="GA77" s="715"/>
      <c r="GB77" s="715"/>
      <c r="GC77" s="715"/>
      <c r="GD77" s="715"/>
      <c r="GE77" s="715"/>
      <c r="GF77" s="715"/>
      <c r="GG77" s="715"/>
      <c r="GH77" s="715"/>
      <c r="GI77" s="715"/>
      <c r="GJ77" s="715"/>
      <c r="GK77" s="715"/>
      <c r="GL77" s="715"/>
      <c r="GM77" s="715"/>
      <c r="GN77" s="715"/>
      <c r="GO77" s="715"/>
      <c r="GP77" s="715"/>
      <c r="GQ77" s="715"/>
      <c r="GR77" s="715"/>
      <c r="GS77" s="715"/>
      <c r="GT77" s="715"/>
      <c r="GU77" s="715"/>
      <c r="GV77" s="715"/>
      <c r="GW77" s="715"/>
      <c r="GX77" s="715"/>
      <c r="GY77" s="715"/>
      <c r="GZ77" s="715"/>
      <c r="HA77" s="715"/>
      <c r="HB77" s="715"/>
      <c r="HC77" s="715"/>
      <c r="HD77" s="715"/>
      <c r="HE77" s="715"/>
      <c r="HF77" s="715"/>
      <c r="HG77" s="715"/>
      <c r="HH77" s="715"/>
      <c r="HI77" s="715"/>
      <c r="HJ77" s="715"/>
      <c r="HK77" s="715"/>
      <c r="HL77" s="715"/>
      <c r="HM77" s="715"/>
      <c r="HN77" s="715"/>
      <c r="HO77" s="715"/>
      <c r="HP77" s="715"/>
      <c r="HQ77" s="715"/>
      <c r="HR77" s="715"/>
      <c r="HS77" s="715"/>
      <c r="HT77" s="715"/>
      <c r="HU77" s="715"/>
      <c r="HV77" s="715"/>
      <c r="HW77" s="715"/>
      <c r="HX77" s="715"/>
      <c r="HY77" s="715"/>
      <c r="HZ77" s="715"/>
      <c r="IA77" s="715"/>
      <c r="IB77" s="715"/>
      <c r="IC77" s="715"/>
      <c r="ID77" s="715"/>
      <c r="IE77" s="715"/>
      <c r="IF77" s="715"/>
      <c r="IG77" s="715"/>
      <c r="IH77" s="715"/>
      <c r="II77" s="715"/>
      <c r="IJ77" s="715"/>
      <c r="IK77" s="715"/>
      <c r="IL77" s="715"/>
      <c r="IM77" s="715"/>
      <c r="IN77" s="715"/>
      <c r="IO77" s="715"/>
      <c r="IP77" s="715"/>
      <c r="IQ77" s="715"/>
      <c r="IR77" s="715"/>
      <c r="IS77" s="715"/>
      <c r="IT77" s="715"/>
      <c r="IU77" s="715"/>
      <c r="IV77" s="715"/>
      <c r="IW77" s="715"/>
      <c r="IX77" s="715"/>
      <c r="IY77" s="715"/>
      <c r="IZ77" s="715"/>
      <c r="JA77" s="715"/>
      <c r="JB77" s="715"/>
      <c r="JC77" s="715"/>
      <c r="JD77" s="715"/>
      <c r="JE77" s="715"/>
      <c r="JF77" s="715"/>
      <c r="JG77" s="715"/>
      <c r="JH77" s="715"/>
      <c r="JI77" s="715"/>
      <c r="JJ77" s="715"/>
      <c r="JK77" s="715"/>
      <c r="JL77" s="715"/>
      <c r="JM77" s="715"/>
      <c r="JN77" s="715"/>
      <c r="JO77" s="715"/>
      <c r="JP77" s="715"/>
      <c r="JQ77" s="715"/>
      <c r="JR77" s="715"/>
      <c r="JS77" s="715"/>
      <c r="JT77" s="715"/>
      <c r="JU77" s="715"/>
      <c r="JV77" s="715"/>
      <c r="JW77" s="715"/>
      <c r="JX77" s="715"/>
      <c r="JY77" s="715"/>
      <c r="JZ77" s="715"/>
      <c r="KA77" s="715"/>
      <c r="KB77" s="715"/>
      <c r="KC77" s="715"/>
      <c r="KD77" s="715"/>
      <c r="KE77" s="715"/>
      <c r="KF77" s="715"/>
      <c r="KG77" s="715"/>
      <c r="KH77" s="715"/>
      <c r="KI77" s="715"/>
      <c r="KJ77" s="715"/>
      <c r="KK77" s="715"/>
      <c r="KL77" s="715"/>
      <c r="KM77" s="715"/>
      <c r="KN77" s="715"/>
      <c r="KO77" s="715"/>
      <c r="KP77" s="715"/>
      <c r="KQ77" s="715"/>
      <c r="KR77" s="715"/>
      <c r="KS77" s="715"/>
      <c r="KT77" s="715"/>
      <c r="KU77" s="715"/>
      <c r="KV77" s="715"/>
      <c r="KW77" s="715"/>
      <c r="KX77" s="715"/>
      <c r="KY77" s="715"/>
      <c r="KZ77" s="715"/>
      <c r="LA77" s="715"/>
      <c r="LB77" s="715"/>
      <c r="LC77" s="715"/>
      <c r="LD77" s="715"/>
      <c r="LE77" s="715"/>
      <c r="LF77" s="715"/>
      <c r="LG77" s="715"/>
      <c r="LH77" s="715"/>
      <c r="LI77" s="715"/>
      <c r="LJ77" s="715"/>
      <c r="LK77" s="715"/>
      <c r="LL77" s="715"/>
      <c r="LM77" s="715"/>
      <c r="LN77" s="715"/>
      <c r="LO77" s="715"/>
      <c r="LP77" s="715"/>
      <c r="LQ77" s="715"/>
      <c r="LR77" s="715"/>
      <c r="LS77" s="715"/>
      <c r="LT77" s="715"/>
      <c r="LU77" s="715"/>
      <c r="LV77" s="715"/>
      <c r="LW77" s="715"/>
      <c r="LX77" s="715"/>
      <c r="LY77" s="715"/>
      <c r="LZ77" s="715"/>
      <c r="MA77" s="715"/>
      <c r="MB77" s="715"/>
      <c r="MC77" s="715"/>
      <c r="MD77" s="715"/>
      <c r="ME77" s="715"/>
      <c r="MF77" s="715"/>
      <c r="MG77" s="715"/>
      <c r="MH77" s="715"/>
      <c r="MI77" s="715"/>
      <c r="MJ77" s="715"/>
      <c r="MK77" s="715"/>
      <c r="ML77" s="715"/>
      <c r="MM77" s="715"/>
      <c r="MN77" s="715"/>
      <c r="MO77" s="715"/>
      <c r="MP77" s="715"/>
      <c r="MQ77" s="715"/>
      <c r="MR77" s="715"/>
      <c r="MS77" s="715"/>
      <c r="MT77" s="715"/>
      <c r="MU77" s="715"/>
      <c r="MV77" s="715"/>
      <c r="MW77" s="715"/>
      <c r="MX77" s="715"/>
      <c r="MY77" s="715"/>
      <c r="MZ77" s="715"/>
      <c r="NA77" s="715"/>
      <c r="NB77" s="715"/>
      <c r="NC77" s="715"/>
      <c r="ND77" s="715"/>
      <c r="NE77" s="715"/>
      <c r="NF77" s="715"/>
      <c r="NG77" s="715"/>
      <c r="NH77" s="715"/>
      <c r="NI77" s="715"/>
      <c r="NJ77" s="715"/>
      <c r="NK77" s="715"/>
      <c r="NL77" s="715"/>
      <c r="NM77" s="715"/>
      <c r="NN77" s="715"/>
      <c r="NO77" s="715"/>
      <c r="NP77" s="715"/>
      <c r="NQ77" s="715"/>
      <c r="NR77" s="715"/>
      <c r="NS77" s="715"/>
      <c r="NT77" s="715"/>
      <c r="NU77" s="715"/>
      <c r="NV77" s="715"/>
      <c r="NW77" s="715"/>
      <c r="NX77" s="715"/>
      <c r="NY77" s="715"/>
      <c r="NZ77" s="715"/>
      <c r="OA77" s="715"/>
      <c r="OB77" s="715"/>
      <c r="OC77" s="715"/>
      <c r="OD77" s="715"/>
      <c r="OE77" s="715"/>
      <c r="OF77" s="715"/>
      <c r="OG77" s="715"/>
      <c r="OH77" s="715"/>
      <c r="OI77" s="715"/>
      <c r="OJ77" s="715"/>
      <c r="OK77" s="715"/>
      <c r="OL77" s="715"/>
      <c r="OM77" s="715"/>
      <c r="ON77" s="715"/>
      <c r="OO77" s="715"/>
      <c r="OP77" s="715"/>
      <c r="OQ77" s="715"/>
      <c r="OR77" s="715"/>
      <c r="OS77" s="715"/>
      <c r="OT77" s="715"/>
      <c r="OU77" s="715"/>
      <c r="OV77" s="715"/>
      <c r="OW77" s="715"/>
      <c r="OX77" s="715"/>
      <c r="OY77" s="715"/>
      <c r="OZ77" s="715"/>
      <c r="PA77" s="715"/>
      <c r="PB77" s="715"/>
      <c r="PC77" s="715"/>
      <c r="PD77" s="715"/>
      <c r="PE77" s="715"/>
      <c r="PF77" s="715"/>
      <c r="PG77" s="715"/>
      <c r="PH77" s="715"/>
      <c r="PI77" s="715"/>
      <c r="PJ77" s="715"/>
      <c r="PK77" s="715"/>
      <c r="PL77" s="715"/>
      <c r="PM77" s="715"/>
      <c r="PN77" s="715"/>
      <c r="PO77" s="715"/>
      <c r="PP77" s="715"/>
      <c r="PQ77" s="715"/>
      <c r="PR77" s="715"/>
      <c r="PS77" s="715"/>
      <c r="PT77" s="715"/>
      <c r="PU77" s="715"/>
      <c r="PV77" s="715"/>
      <c r="PW77" s="715"/>
      <c r="PX77" s="715"/>
      <c r="PY77" s="715"/>
      <c r="PZ77" s="715"/>
      <c r="QA77" s="715"/>
      <c r="QB77" s="715"/>
      <c r="QC77" s="715"/>
      <c r="QD77" s="715"/>
      <c r="QE77" s="715"/>
      <c r="QF77" s="715"/>
      <c r="QG77" s="715"/>
      <c r="QH77" s="715"/>
      <c r="QI77" s="715"/>
      <c r="QJ77" s="715"/>
      <c r="QK77" s="715"/>
      <c r="QL77" s="715"/>
      <c r="QM77" s="715"/>
      <c r="QN77" s="715"/>
      <c r="QO77" s="715"/>
      <c r="QP77" s="715"/>
      <c r="QQ77" s="715"/>
      <c r="QR77" s="715"/>
      <c r="QS77" s="715"/>
      <c r="QT77" s="715"/>
      <c r="QU77" s="715"/>
      <c r="QV77" s="715"/>
      <c r="QW77" s="715"/>
      <c r="QX77" s="715"/>
      <c r="QY77" s="715"/>
      <c r="QZ77" s="715"/>
      <c r="RA77" s="715"/>
      <c r="RB77" s="715"/>
      <c r="RC77" s="715"/>
      <c r="RD77" s="715"/>
      <c r="RE77" s="715"/>
      <c r="RF77" s="715"/>
      <c r="RG77" s="715"/>
      <c r="RH77" s="715"/>
      <c r="RI77" s="715"/>
      <c r="RJ77" s="715"/>
      <c r="RK77" s="715"/>
      <c r="RL77" s="715"/>
      <c r="RM77" s="715"/>
      <c r="RN77" s="715"/>
      <c r="RO77" s="715"/>
      <c r="RP77" s="715"/>
      <c r="RQ77" s="715"/>
      <c r="RR77" s="715"/>
      <c r="RS77" s="715"/>
      <c r="RT77" s="715"/>
      <c r="RU77" s="715"/>
      <c r="RV77" s="715"/>
      <c r="RW77" s="715"/>
      <c r="RX77" s="715"/>
      <c r="RY77" s="715"/>
      <c r="RZ77" s="715"/>
      <c r="SA77" s="715"/>
      <c r="SB77" s="715"/>
      <c r="SC77" s="715"/>
      <c r="SD77" s="715"/>
      <c r="SE77" s="715"/>
      <c r="SF77" s="715"/>
      <c r="SG77" s="715"/>
      <c r="SH77" s="715"/>
      <c r="SI77" s="715"/>
      <c r="SJ77" s="715"/>
      <c r="SK77" s="715"/>
      <c r="SL77" s="715"/>
      <c r="SM77" s="715"/>
      <c r="SN77" s="715"/>
      <c r="SO77" s="715"/>
      <c r="SP77" s="715"/>
      <c r="SQ77" s="715"/>
      <c r="SR77" s="715"/>
      <c r="SS77" s="715"/>
      <c r="ST77" s="715"/>
      <c r="SU77" s="715"/>
      <c r="SV77" s="715"/>
      <c r="SW77" s="715"/>
      <c r="SX77" s="715"/>
      <c r="SY77" s="715"/>
      <c r="SZ77" s="715"/>
      <c r="TA77" s="715"/>
      <c r="TB77" s="715"/>
      <c r="TC77" s="715"/>
      <c r="TD77" s="715"/>
      <c r="TE77" s="715"/>
      <c r="TF77" s="715"/>
      <c r="TG77" s="715"/>
      <c r="TH77" s="715"/>
      <c r="TI77" s="715"/>
      <c r="TJ77" s="715"/>
      <c r="TK77" s="715"/>
      <c r="TL77" s="715"/>
      <c r="TM77" s="715"/>
      <c r="TN77" s="715"/>
      <c r="TO77" s="715"/>
      <c r="TP77" s="715"/>
      <c r="TQ77" s="715"/>
      <c r="TR77" s="715"/>
      <c r="TS77" s="715"/>
      <c r="TT77" s="715"/>
      <c r="TU77" s="715"/>
      <c r="TV77" s="715"/>
      <c r="TW77" s="715"/>
      <c r="TX77" s="715"/>
      <c r="TY77" s="715"/>
      <c r="TZ77" s="715"/>
      <c r="UA77" s="715"/>
      <c r="UB77" s="715"/>
      <c r="UC77" s="715"/>
      <c r="UD77" s="715"/>
      <c r="UE77" s="715"/>
      <c r="UF77" s="715"/>
      <c r="UG77" s="715"/>
      <c r="UH77" s="715"/>
      <c r="UI77" s="715"/>
      <c r="UJ77" s="715"/>
      <c r="UK77" s="715"/>
      <c r="UL77" s="715"/>
      <c r="UM77" s="715"/>
      <c r="UN77" s="715"/>
      <c r="UO77" s="715"/>
      <c r="UP77" s="715"/>
      <c r="UQ77" s="715"/>
      <c r="UR77" s="715"/>
      <c r="US77" s="715"/>
      <c r="UT77" s="715"/>
      <c r="UU77" s="715"/>
      <c r="UV77" s="715"/>
      <c r="UW77" s="715"/>
      <c r="UX77" s="715"/>
      <c r="UY77" s="715"/>
      <c r="UZ77" s="715"/>
      <c r="VA77" s="715"/>
      <c r="VB77" s="715"/>
      <c r="VC77" s="715"/>
      <c r="VD77" s="715"/>
      <c r="VE77" s="715"/>
      <c r="VF77" s="715"/>
      <c r="VG77" s="715"/>
      <c r="VH77" s="715"/>
      <c r="VI77" s="715"/>
      <c r="VJ77" s="715"/>
      <c r="VK77" s="715"/>
      <c r="VL77" s="715"/>
      <c r="VM77" s="715"/>
      <c r="VN77" s="715"/>
      <c r="VO77" s="715"/>
      <c r="VP77" s="715"/>
      <c r="VQ77" s="715"/>
      <c r="VR77" s="715"/>
      <c r="VS77" s="715"/>
      <c r="VT77" s="715"/>
      <c r="VU77" s="715"/>
      <c r="VV77" s="715"/>
      <c r="VW77" s="715"/>
      <c r="VX77" s="715"/>
      <c r="VY77" s="715"/>
      <c r="VZ77" s="715"/>
      <c r="WA77" s="715"/>
      <c r="WB77" s="715"/>
      <c r="WC77" s="715"/>
      <c r="WD77" s="715"/>
      <c r="WE77" s="715"/>
      <c r="WF77" s="715"/>
      <c r="WG77" s="715"/>
      <c r="WH77" s="715"/>
      <c r="WI77" s="715"/>
      <c r="WJ77" s="715"/>
      <c r="WK77" s="715"/>
      <c r="WL77" s="715"/>
      <c r="WM77" s="715"/>
      <c r="WN77" s="715"/>
      <c r="WO77" s="715"/>
      <c r="WP77" s="715"/>
      <c r="WQ77" s="715"/>
      <c r="WR77" s="715"/>
      <c r="WS77" s="715"/>
      <c r="WT77" s="715"/>
      <c r="WU77" s="715"/>
      <c r="WV77" s="715"/>
      <c r="WW77" s="715"/>
      <c r="WX77" s="715"/>
      <c r="WY77" s="715"/>
      <c r="WZ77" s="715"/>
      <c r="XA77" s="715"/>
      <c r="XB77" s="715"/>
      <c r="XC77" s="715"/>
      <c r="XD77" s="715"/>
      <c r="XE77" s="715"/>
      <c r="XF77" s="715"/>
      <c r="XG77" s="715"/>
      <c r="XH77" s="715"/>
      <c r="XI77" s="715"/>
      <c r="XJ77" s="715"/>
      <c r="XK77" s="715"/>
      <c r="XL77" s="715"/>
      <c r="XM77" s="715"/>
      <c r="XN77" s="715"/>
      <c r="XO77" s="715"/>
      <c r="XP77" s="715"/>
      <c r="XQ77" s="715"/>
      <c r="XR77" s="715"/>
      <c r="XS77" s="715"/>
      <c r="XT77" s="715"/>
      <c r="XU77" s="715"/>
      <c r="XV77" s="715"/>
      <c r="XW77" s="715"/>
      <c r="XX77" s="715"/>
      <c r="XY77" s="715"/>
      <c r="XZ77" s="715"/>
      <c r="YA77" s="715"/>
      <c r="YB77" s="715"/>
      <c r="YC77" s="715"/>
      <c r="YD77" s="715"/>
      <c r="YE77" s="715"/>
      <c r="YF77" s="715"/>
      <c r="YG77" s="715"/>
      <c r="YH77" s="715"/>
      <c r="YI77" s="715"/>
      <c r="YJ77" s="715"/>
      <c r="YK77" s="715"/>
      <c r="YL77" s="715"/>
      <c r="YM77" s="715"/>
      <c r="YN77" s="715"/>
      <c r="YO77" s="715"/>
      <c r="YP77" s="715"/>
      <c r="YQ77" s="715"/>
      <c r="YR77" s="715"/>
      <c r="YS77" s="715"/>
      <c r="YT77" s="715"/>
      <c r="YU77" s="715"/>
      <c r="YV77" s="715"/>
      <c r="YW77" s="715"/>
      <c r="YX77" s="715"/>
      <c r="YY77" s="715"/>
      <c r="YZ77" s="715"/>
      <c r="ZA77" s="715"/>
      <c r="ZB77" s="715"/>
      <c r="ZC77" s="715"/>
      <c r="ZD77" s="715"/>
      <c r="ZE77" s="715"/>
      <c r="ZF77" s="715"/>
      <c r="ZG77" s="715"/>
      <c r="ZH77" s="715"/>
      <c r="ZI77" s="715"/>
      <c r="ZJ77" s="715"/>
      <c r="ZK77" s="715"/>
      <c r="ZL77" s="715"/>
      <c r="ZM77" s="715"/>
      <c r="ZN77" s="715"/>
      <c r="ZO77" s="715"/>
      <c r="ZP77" s="715"/>
      <c r="ZQ77" s="715"/>
      <c r="ZR77" s="715"/>
      <c r="ZS77" s="715"/>
      <c r="ZT77" s="715"/>
      <c r="ZU77" s="715"/>
      <c r="ZV77" s="715"/>
      <c r="ZW77" s="715"/>
      <c r="ZX77" s="715"/>
      <c r="ZY77" s="715"/>
      <c r="ZZ77" s="715"/>
      <c r="AAA77" s="715"/>
      <c r="AAB77" s="715"/>
      <c r="AAC77" s="715"/>
      <c r="AAD77" s="715"/>
      <c r="AAE77" s="715"/>
      <c r="AAF77" s="715"/>
      <c r="AAG77" s="715"/>
      <c r="AAH77" s="715"/>
      <c r="AAI77" s="715"/>
      <c r="AAJ77" s="715"/>
      <c r="AAK77" s="715"/>
      <c r="AAL77" s="715"/>
      <c r="AAM77" s="715"/>
      <c r="AAN77" s="715"/>
      <c r="AAO77" s="715"/>
      <c r="AAP77" s="715"/>
      <c r="AAQ77" s="715"/>
      <c r="AAR77" s="715"/>
      <c r="AAS77" s="715"/>
      <c r="AAT77" s="715"/>
      <c r="AAU77" s="715"/>
      <c r="AAV77" s="715"/>
      <c r="AAW77" s="715"/>
      <c r="AAX77" s="715"/>
      <c r="AAY77" s="715"/>
      <c r="AAZ77" s="715"/>
      <c r="ABA77" s="715"/>
      <c r="ABB77" s="715"/>
      <c r="ABC77" s="715"/>
      <c r="ABD77" s="715"/>
      <c r="ABE77" s="715"/>
      <c r="ABF77" s="715"/>
      <c r="ABG77" s="715"/>
      <c r="ABH77" s="715"/>
      <c r="ABI77" s="715"/>
      <c r="ABJ77" s="715"/>
      <c r="ABK77" s="715"/>
      <c r="ABL77" s="715"/>
      <c r="ABM77" s="715"/>
      <c r="ABN77" s="715"/>
      <c r="ABO77" s="715"/>
      <c r="ABP77" s="715"/>
      <c r="ABQ77" s="715"/>
      <c r="ABR77" s="715"/>
      <c r="ABS77" s="715"/>
      <c r="ABT77" s="715"/>
      <c r="ABU77" s="715"/>
      <c r="ABV77" s="715"/>
      <c r="ABW77" s="715"/>
      <c r="ABX77" s="715"/>
      <c r="ABY77" s="715"/>
      <c r="ABZ77" s="715"/>
      <c r="ACA77" s="715"/>
      <c r="ACB77" s="715"/>
      <c r="ACC77" s="715"/>
      <c r="ACD77" s="715"/>
      <c r="ACE77" s="715"/>
      <c r="ACF77" s="715"/>
      <c r="ACG77" s="715"/>
      <c r="ACH77" s="715"/>
      <c r="ACI77" s="715"/>
      <c r="ACJ77" s="715"/>
      <c r="ACK77" s="715"/>
      <c r="ACL77" s="715"/>
      <c r="ACM77" s="715"/>
      <c r="ACN77" s="715"/>
      <c r="ACO77" s="715"/>
      <c r="ACP77" s="715"/>
      <c r="ACQ77" s="715"/>
      <c r="ACR77" s="715"/>
      <c r="ACS77" s="715"/>
      <c r="ACT77" s="715"/>
      <c r="ACU77" s="715"/>
      <c r="ACV77" s="715"/>
      <c r="ACW77" s="715"/>
      <c r="ACX77" s="715"/>
      <c r="ACY77" s="715"/>
      <c r="ACZ77" s="715"/>
      <c r="ADA77" s="715"/>
      <c r="ADB77" s="715"/>
      <c r="ADC77" s="715"/>
      <c r="ADD77" s="715"/>
      <c r="ADE77" s="715"/>
      <c r="ADF77" s="715"/>
      <c r="ADG77" s="715"/>
      <c r="ADH77" s="715"/>
      <c r="ADI77" s="715"/>
      <c r="ADJ77" s="715"/>
      <c r="ADK77" s="715"/>
      <c r="ADL77" s="715"/>
      <c r="ADM77" s="715"/>
      <c r="ADN77" s="715"/>
      <c r="ADO77" s="715"/>
      <c r="ADP77" s="715"/>
      <c r="ADQ77" s="715"/>
      <c r="ADR77" s="715"/>
      <c r="ADS77" s="715"/>
      <c r="ADT77" s="715"/>
      <c r="ADU77" s="715"/>
      <c r="ADV77" s="715"/>
      <c r="ADW77" s="715"/>
      <c r="ADX77" s="715"/>
      <c r="ADY77" s="715"/>
      <c r="ADZ77" s="715"/>
      <c r="AEA77" s="715"/>
      <c r="AEB77" s="715"/>
      <c r="AEC77" s="715"/>
      <c r="AED77" s="715"/>
      <c r="AEE77" s="715"/>
      <c r="AEF77" s="715"/>
      <c r="AEG77" s="715"/>
      <c r="AEH77" s="715"/>
      <c r="AEI77" s="715"/>
      <c r="AEJ77" s="715"/>
      <c r="AEK77" s="715"/>
      <c r="AEL77" s="715"/>
      <c r="AEM77" s="715"/>
      <c r="AEN77" s="715"/>
      <c r="AEO77" s="715"/>
      <c r="AEP77" s="715"/>
      <c r="AEQ77" s="715"/>
      <c r="AER77" s="715"/>
      <c r="AES77" s="715"/>
      <c r="AET77" s="715"/>
      <c r="AEU77" s="715"/>
      <c r="AEV77" s="715"/>
      <c r="AEW77" s="715"/>
      <c r="AEX77" s="715"/>
      <c r="AEY77" s="715"/>
      <c r="AEZ77" s="715"/>
      <c r="AFA77" s="715"/>
      <c r="AFB77" s="715"/>
      <c r="AFC77" s="715"/>
      <c r="AFD77" s="715"/>
      <c r="AFE77" s="715"/>
      <c r="AFF77" s="715"/>
      <c r="AFG77" s="715"/>
      <c r="AFH77" s="715"/>
      <c r="AFI77" s="715"/>
      <c r="AFJ77" s="715"/>
      <c r="AFK77" s="715"/>
      <c r="AFL77" s="715"/>
      <c r="AFM77" s="715"/>
      <c r="AFN77" s="715"/>
      <c r="AFO77" s="715"/>
      <c r="AFP77" s="715"/>
      <c r="AFQ77" s="715"/>
      <c r="AFR77" s="715"/>
      <c r="AFS77" s="715"/>
      <c r="AFT77" s="715"/>
      <c r="AFU77" s="715"/>
      <c r="AFV77" s="715"/>
      <c r="AFW77" s="715"/>
      <c r="AFX77" s="715"/>
      <c r="AFY77" s="715"/>
      <c r="AFZ77" s="715"/>
      <c r="AGA77" s="715"/>
      <c r="AGB77" s="715"/>
      <c r="AGC77" s="715"/>
      <c r="AGD77" s="715"/>
      <c r="AGE77" s="715"/>
      <c r="AGF77" s="715"/>
      <c r="AGG77" s="715"/>
      <c r="AGH77" s="715"/>
      <c r="AGI77" s="715"/>
      <c r="AGJ77" s="715"/>
      <c r="AGK77" s="715"/>
      <c r="AGL77" s="715"/>
      <c r="AGM77" s="715"/>
      <c r="AGN77" s="715"/>
      <c r="AGO77" s="715"/>
      <c r="AGP77" s="715"/>
      <c r="AGQ77" s="715"/>
      <c r="AGR77" s="715"/>
      <c r="AGS77" s="715"/>
      <c r="AGT77" s="715"/>
      <c r="AGU77" s="715"/>
      <c r="AGV77" s="715"/>
      <c r="AGW77" s="715"/>
      <c r="AGX77" s="715"/>
      <c r="AGY77" s="715"/>
      <c r="AGZ77" s="715"/>
      <c r="AHA77" s="715"/>
      <c r="AHB77" s="715"/>
      <c r="AHC77" s="715"/>
      <c r="AHD77" s="715"/>
      <c r="AHE77" s="715"/>
      <c r="AHF77" s="715"/>
      <c r="AHG77" s="715"/>
      <c r="AHH77" s="715"/>
      <c r="AHI77" s="715"/>
      <c r="AHJ77" s="715"/>
      <c r="AHK77" s="715"/>
      <c r="AHL77" s="715"/>
      <c r="AHM77" s="715"/>
      <c r="AHN77" s="715"/>
      <c r="AHO77" s="715"/>
      <c r="AHP77" s="715"/>
      <c r="AHQ77" s="715"/>
      <c r="AHR77" s="715"/>
      <c r="AHS77" s="715"/>
      <c r="AHT77" s="715"/>
      <c r="AHU77" s="715"/>
      <c r="AHV77" s="715"/>
      <c r="AHW77" s="715"/>
      <c r="AHX77" s="715"/>
      <c r="AHY77" s="715"/>
      <c r="AHZ77" s="715"/>
      <c r="AIA77" s="715"/>
      <c r="AIB77" s="715"/>
      <c r="AIC77" s="715"/>
      <c r="AID77" s="715"/>
      <c r="AIE77" s="715"/>
      <c r="AIF77" s="715"/>
      <c r="AIG77" s="715"/>
      <c r="AIH77" s="715"/>
      <c r="AII77" s="715"/>
      <c r="AIJ77" s="715"/>
      <c r="AIK77" s="715"/>
      <c r="AIL77" s="715"/>
      <c r="AIM77" s="715"/>
      <c r="AIN77" s="715"/>
      <c r="AIO77" s="715"/>
      <c r="AIP77" s="715"/>
      <c r="AIQ77" s="715"/>
      <c r="AIR77" s="715"/>
      <c r="AIS77" s="715"/>
      <c r="AIT77" s="715"/>
      <c r="AIU77" s="715"/>
      <c r="AIV77" s="715"/>
      <c r="AIW77" s="715"/>
      <c r="AIX77" s="715"/>
      <c r="AIY77" s="715"/>
      <c r="AIZ77" s="715"/>
      <c r="AJA77" s="715"/>
      <c r="AJB77" s="715"/>
      <c r="AJC77" s="715"/>
      <c r="AJD77" s="715"/>
      <c r="AJE77" s="715"/>
      <c r="AJF77" s="715"/>
      <c r="AJG77" s="715"/>
      <c r="AJH77" s="715"/>
      <c r="AJI77" s="715"/>
      <c r="AJJ77" s="715"/>
      <c r="AJK77" s="715"/>
      <c r="AJL77" s="715"/>
      <c r="AJM77" s="715"/>
      <c r="AJN77" s="715"/>
      <c r="AJO77" s="715"/>
      <c r="AJP77" s="715"/>
      <c r="AJQ77" s="715"/>
      <c r="AJR77" s="715"/>
      <c r="AJS77" s="715"/>
      <c r="AJT77" s="715"/>
      <c r="AJU77" s="715"/>
      <c r="AJV77" s="715"/>
      <c r="AJW77" s="715"/>
      <c r="AJX77" s="715"/>
      <c r="AJY77" s="715"/>
      <c r="AJZ77" s="715"/>
      <c r="AKA77" s="715"/>
      <c r="AKB77" s="715"/>
      <c r="AKC77" s="715"/>
      <c r="AKD77" s="715"/>
      <c r="AKE77" s="715"/>
      <c r="AKF77" s="715"/>
      <c r="AKG77" s="715"/>
      <c r="AKH77" s="715"/>
      <c r="AKI77" s="715"/>
      <c r="AKJ77" s="715"/>
      <c r="AKK77" s="715"/>
      <c r="AKL77" s="715"/>
      <c r="AKM77" s="715"/>
      <c r="AKN77" s="715"/>
      <c r="AKO77" s="715"/>
      <c r="AKP77" s="715"/>
      <c r="AKQ77" s="715"/>
      <c r="AKR77" s="715"/>
      <c r="AKS77" s="715"/>
      <c r="AKT77" s="715"/>
      <c r="AKU77" s="715"/>
      <c r="AKV77" s="715"/>
      <c r="AKW77" s="715"/>
      <c r="AKX77" s="715"/>
      <c r="AKY77" s="715"/>
      <c r="AKZ77" s="715"/>
      <c r="ALA77" s="715"/>
      <c r="ALB77" s="715"/>
      <c r="ALC77" s="715"/>
      <c r="ALD77" s="715"/>
      <c r="ALE77" s="715"/>
      <c r="ALF77" s="715"/>
      <c r="ALG77" s="715"/>
      <c r="ALH77" s="715"/>
      <c r="ALI77" s="715"/>
      <c r="ALJ77" s="715"/>
      <c r="ALK77" s="715"/>
      <c r="ALL77" s="715"/>
      <c r="ALM77" s="715"/>
      <c r="ALN77" s="715"/>
      <c r="ALO77" s="715"/>
      <c r="ALP77" s="715"/>
      <c r="ALQ77" s="715"/>
      <c r="ALR77" s="715"/>
      <c r="ALS77" s="715"/>
      <c r="ALT77" s="715"/>
      <c r="ALU77" s="715"/>
      <c r="ALV77" s="715"/>
      <c r="ALW77" s="715"/>
      <c r="ALX77" s="715"/>
      <c r="ALY77" s="715"/>
      <c r="ALZ77" s="715"/>
      <c r="AMA77" s="715"/>
      <c r="AMB77" s="715"/>
      <c r="AMC77" s="715"/>
      <c r="AMD77" s="715"/>
      <c r="AME77" s="715"/>
      <c r="AMF77" s="715"/>
      <c r="AMG77" s="715"/>
      <c r="AMH77" s="715"/>
      <c r="AMI77" s="715"/>
      <c r="AMJ77" s="715"/>
      <c r="AMK77" s="715"/>
      <c r="AML77" s="715"/>
      <c r="AMM77" s="715"/>
      <c r="AMN77" s="715"/>
      <c r="AMO77" s="715"/>
      <c r="AMP77" s="715"/>
      <c r="AMQ77" s="715"/>
      <c r="AMR77" s="715"/>
      <c r="AMS77" s="715"/>
      <c r="AMT77" s="715"/>
      <c r="AMU77" s="715"/>
      <c r="AMV77" s="715"/>
      <c r="AMW77" s="715"/>
      <c r="AMX77" s="715"/>
      <c r="AMY77" s="715"/>
      <c r="AMZ77" s="715"/>
      <c r="ANA77" s="715"/>
      <c r="ANB77" s="715"/>
      <c r="ANC77" s="715"/>
      <c r="AND77" s="715"/>
      <c r="ANE77" s="715"/>
      <c r="ANF77" s="715"/>
      <c r="ANG77" s="715"/>
      <c r="ANH77" s="715"/>
      <c r="ANI77" s="715"/>
      <c r="ANJ77" s="715"/>
      <c r="ANK77" s="715"/>
      <c r="ANL77" s="715"/>
      <c r="ANM77" s="715"/>
      <c r="ANN77" s="715"/>
      <c r="ANO77" s="715"/>
      <c r="ANP77" s="715"/>
      <c r="ANQ77" s="715"/>
      <c r="ANR77" s="715"/>
      <c r="ANS77" s="715"/>
      <c r="ANT77" s="715"/>
      <c r="ANU77" s="715"/>
      <c r="ANV77" s="715"/>
      <c r="ANW77" s="715"/>
      <c r="ANX77" s="715"/>
      <c r="ANY77" s="715"/>
      <c r="ANZ77" s="715"/>
      <c r="AOA77" s="715"/>
      <c r="AOB77" s="715"/>
      <c r="AOC77" s="715"/>
      <c r="AOD77" s="715"/>
      <c r="AOE77" s="715"/>
      <c r="AOF77" s="715"/>
      <c r="AOG77" s="715"/>
      <c r="AOH77" s="715"/>
      <c r="AOI77" s="715"/>
      <c r="AOJ77" s="715"/>
      <c r="AOK77" s="715"/>
      <c r="AOL77" s="715"/>
      <c r="AOM77" s="715"/>
      <c r="AON77" s="715"/>
      <c r="AOO77" s="715"/>
      <c r="AOP77" s="715"/>
      <c r="AOQ77" s="715"/>
      <c r="AOR77" s="715"/>
      <c r="AOS77" s="715"/>
      <c r="AOT77" s="715"/>
      <c r="AOU77" s="715"/>
      <c r="AOV77" s="715"/>
      <c r="AOW77" s="715"/>
      <c r="AOX77" s="715"/>
      <c r="AOY77" s="715"/>
      <c r="AOZ77" s="715"/>
      <c r="APA77" s="715"/>
      <c r="APB77" s="715"/>
      <c r="APC77" s="715"/>
      <c r="APD77" s="715"/>
      <c r="APE77" s="715"/>
      <c r="APF77" s="715"/>
      <c r="APG77" s="715"/>
      <c r="APH77" s="715"/>
      <c r="API77" s="715"/>
      <c r="APJ77" s="715"/>
      <c r="APK77" s="715"/>
      <c r="APL77" s="715"/>
      <c r="APM77" s="715"/>
      <c r="APN77" s="715"/>
      <c r="APO77" s="715"/>
      <c r="APP77" s="715"/>
      <c r="APQ77" s="715"/>
      <c r="APR77" s="715"/>
      <c r="APS77" s="715"/>
      <c r="APT77" s="715"/>
      <c r="APU77" s="715"/>
      <c r="APV77" s="715"/>
      <c r="APW77" s="715"/>
      <c r="APX77" s="715"/>
      <c r="APY77" s="715"/>
      <c r="APZ77" s="715"/>
      <c r="AQA77" s="715"/>
      <c r="AQB77" s="715"/>
      <c r="AQC77" s="715"/>
      <c r="AQD77" s="715"/>
      <c r="AQE77" s="715"/>
      <c r="AQF77" s="715"/>
      <c r="AQG77" s="715"/>
      <c r="AQH77" s="715"/>
      <c r="AQI77" s="715"/>
      <c r="AQJ77" s="715"/>
      <c r="AQK77" s="715"/>
      <c r="AQL77" s="715"/>
      <c r="AQM77" s="715"/>
      <c r="AQN77" s="715"/>
      <c r="AQO77" s="715"/>
      <c r="AQP77" s="715"/>
      <c r="AQQ77" s="715"/>
      <c r="AQR77" s="715"/>
      <c r="AQS77" s="715"/>
      <c r="AQT77" s="715"/>
      <c r="AQU77" s="715"/>
      <c r="AQV77" s="715"/>
      <c r="AQW77" s="715"/>
      <c r="AQX77" s="715"/>
      <c r="AQY77" s="715"/>
      <c r="AQZ77" s="715"/>
      <c r="ARA77" s="715"/>
      <c r="ARB77" s="715"/>
      <c r="ARC77" s="715"/>
      <c r="ARD77" s="715"/>
      <c r="ARE77" s="715"/>
      <c r="ARF77" s="715"/>
      <c r="ARG77" s="715"/>
      <c r="ARH77" s="715"/>
      <c r="ARI77" s="715"/>
      <c r="ARJ77" s="715"/>
      <c r="ARK77" s="715"/>
      <c r="ARL77" s="715"/>
      <c r="ARM77" s="715"/>
      <c r="ARN77" s="715"/>
      <c r="ARO77" s="715"/>
      <c r="ARP77" s="715"/>
      <c r="ARQ77" s="715"/>
      <c r="ARR77" s="715"/>
      <c r="ARS77" s="715"/>
      <c r="ART77" s="715"/>
      <c r="ARU77" s="715"/>
      <c r="ARV77" s="715"/>
      <c r="ARW77" s="715"/>
      <c r="ARX77" s="715"/>
      <c r="ARY77" s="715"/>
      <c r="ARZ77" s="715"/>
      <c r="ASA77" s="715"/>
      <c r="ASB77" s="715"/>
      <c r="ASC77" s="715"/>
      <c r="ASD77" s="715"/>
      <c r="ASE77" s="715"/>
      <c r="ASF77" s="715"/>
      <c r="ASG77" s="715"/>
      <c r="ASH77" s="715"/>
      <c r="ASI77" s="715"/>
      <c r="ASJ77" s="715"/>
      <c r="ASK77" s="715"/>
      <c r="ASL77" s="715"/>
      <c r="ASM77" s="715"/>
      <c r="ASN77" s="715"/>
      <c r="ASO77" s="715"/>
      <c r="ASP77" s="715"/>
      <c r="ASQ77" s="715"/>
      <c r="ASR77" s="715"/>
      <c r="ASS77" s="715"/>
      <c r="AST77" s="715"/>
      <c r="ASU77" s="715"/>
      <c r="ASV77" s="715"/>
      <c r="ASW77" s="715"/>
      <c r="ASX77" s="715"/>
      <c r="ASY77" s="715"/>
      <c r="ASZ77" s="715"/>
      <c r="ATA77" s="715"/>
      <c r="ATB77" s="715"/>
      <c r="ATC77" s="715"/>
      <c r="ATD77" s="715"/>
      <c r="ATE77" s="715"/>
      <c r="ATF77" s="715"/>
      <c r="ATG77" s="715"/>
      <c r="ATH77" s="715"/>
      <c r="ATI77" s="715"/>
      <c r="ATJ77" s="715"/>
      <c r="ATK77" s="715"/>
      <c r="ATL77" s="715"/>
      <c r="ATM77" s="715"/>
      <c r="ATN77" s="715"/>
      <c r="ATO77" s="715"/>
      <c r="ATP77" s="715"/>
      <c r="ATQ77" s="715"/>
      <c r="ATR77" s="715"/>
      <c r="ATS77" s="715"/>
      <c r="ATT77" s="715"/>
      <c r="ATU77" s="715"/>
      <c r="ATV77" s="715"/>
      <c r="ATW77" s="715"/>
      <c r="ATX77" s="715"/>
      <c r="ATY77" s="715"/>
      <c r="ATZ77" s="715"/>
      <c r="AUA77" s="715"/>
      <c r="AUB77" s="715"/>
      <c r="AUC77" s="715"/>
      <c r="AUD77" s="715"/>
      <c r="AUE77" s="715"/>
      <c r="AUF77" s="715"/>
      <c r="AUG77" s="715"/>
      <c r="AUH77" s="715"/>
      <c r="AUI77" s="715"/>
      <c r="AUJ77" s="715"/>
      <c r="AUK77" s="715"/>
      <c r="AUL77" s="715"/>
      <c r="AUM77" s="715"/>
      <c r="AUN77" s="715"/>
      <c r="AUO77" s="715"/>
      <c r="AUP77" s="715"/>
      <c r="AUQ77" s="715"/>
      <c r="AUR77" s="715"/>
      <c r="AUS77" s="715"/>
      <c r="AUT77" s="715"/>
      <c r="AUU77" s="715"/>
      <c r="AUV77" s="715"/>
      <c r="AUW77" s="715"/>
      <c r="AUX77" s="715"/>
      <c r="AUY77" s="715"/>
      <c r="AUZ77" s="715"/>
      <c r="AVA77" s="715"/>
      <c r="AVB77" s="715"/>
      <c r="AVC77" s="715"/>
      <c r="AVD77" s="715"/>
      <c r="AVE77" s="715"/>
      <c r="AVF77" s="715"/>
      <c r="AVG77" s="715"/>
      <c r="AVH77" s="715"/>
      <c r="AVI77" s="715"/>
      <c r="AVJ77" s="715"/>
      <c r="AVK77" s="715"/>
      <c r="AVL77" s="715"/>
      <c r="AVM77" s="715"/>
      <c r="AVN77" s="715"/>
      <c r="AVO77" s="715"/>
      <c r="AVP77" s="715"/>
      <c r="AVQ77" s="715"/>
      <c r="AVR77" s="715"/>
      <c r="AVS77" s="715"/>
      <c r="AVT77" s="715"/>
      <c r="AVU77" s="715"/>
      <c r="AVV77" s="715"/>
      <c r="AVW77" s="715"/>
      <c r="AVX77" s="715"/>
      <c r="AVY77" s="715"/>
      <c r="AVZ77" s="715"/>
      <c r="AWA77" s="715"/>
      <c r="AWB77" s="715"/>
      <c r="AWC77" s="715"/>
      <c r="AWD77" s="715"/>
      <c r="AWE77" s="715"/>
      <c r="AWF77" s="715"/>
      <c r="AWG77" s="715"/>
      <c r="AWH77" s="715"/>
      <c r="AWI77" s="715"/>
      <c r="AWJ77" s="715"/>
      <c r="AWK77" s="715"/>
      <c r="AWL77" s="715"/>
      <c r="AWM77" s="715"/>
      <c r="AWN77" s="715"/>
      <c r="AWO77" s="715"/>
      <c r="AWP77" s="715"/>
      <c r="AWQ77" s="715"/>
      <c r="AWR77" s="715"/>
      <c r="AWS77" s="715"/>
      <c r="AWT77" s="715"/>
      <c r="AWU77" s="715"/>
      <c r="AWV77" s="715"/>
      <c r="AWW77" s="715"/>
      <c r="AWX77" s="715"/>
      <c r="AWY77" s="715"/>
      <c r="AWZ77" s="715"/>
      <c r="AXA77" s="715"/>
      <c r="AXB77" s="715"/>
      <c r="AXC77" s="715"/>
      <c r="AXD77" s="715"/>
      <c r="AXE77" s="715"/>
      <c r="AXF77" s="715"/>
      <c r="AXG77" s="715"/>
      <c r="AXH77" s="715"/>
      <c r="AXI77" s="715"/>
      <c r="AXJ77" s="715"/>
      <c r="AXK77" s="715"/>
      <c r="AXL77" s="715"/>
      <c r="AXM77" s="715"/>
      <c r="AXN77" s="715"/>
      <c r="AXO77" s="715"/>
      <c r="AXP77" s="715"/>
      <c r="AXQ77" s="715"/>
      <c r="AXR77" s="715"/>
      <c r="AXS77" s="715"/>
      <c r="AXT77" s="715"/>
      <c r="AXU77" s="715"/>
      <c r="AXV77" s="715"/>
      <c r="AXW77" s="715"/>
      <c r="AXX77" s="715"/>
      <c r="AXY77" s="715"/>
      <c r="AXZ77" s="715"/>
      <c r="AYA77" s="715"/>
      <c r="AYB77" s="715"/>
      <c r="AYC77" s="715"/>
      <c r="AYD77" s="715"/>
      <c r="AYE77" s="715"/>
      <c r="AYF77" s="715"/>
      <c r="AYG77" s="715"/>
      <c r="AYH77" s="715"/>
      <c r="AYI77" s="715"/>
      <c r="AYJ77" s="715"/>
      <c r="AYK77" s="715"/>
      <c r="AYL77" s="715"/>
      <c r="AYM77" s="715"/>
      <c r="AYN77" s="715"/>
      <c r="AYO77" s="715"/>
      <c r="AYP77" s="715"/>
      <c r="AYQ77" s="715"/>
      <c r="AYR77" s="715"/>
      <c r="AYS77" s="715"/>
      <c r="AYT77" s="715"/>
      <c r="AYU77" s="715"/>
      <c r="AYV77" s="715"/>
      <c r="AYW77" s="715"/>
      <c r="AYX77" s="715"/>
      <c r="AYY77" s="715"/>
      <c r="AYZ77" s="715"/>
      <c r="AZA77" s="715"/>
      <c r="AZB77" s="715"/>
      <c r="AZC77" s="715"/>
      <c r="AZD77" s="715"/>
      <c r="AZE77" s="715"/>
      <c r="AZF77" s="715"/>
      <c r="AZG77" s="715"/>
      <c r="AZH77" s="715"/>
      <c r="AZI77" s="715"/>
      <c r="AZJ77" s="715"/>
      <c r="AZK77" s="715"/>
      <c r="AZL77" s="715"/>
      <c r="AZM77" s="715"/>
      <c r="AZN77" s="715"/>
      <c r="AZO77" s="715"/>
      <c r="AZP77" s="715"/>
      <c r="AZQ77" s="715"/>
      <c r="AZR77" s="715"/>
      <c r="AZS77" s="715"/>
      <c r="AZT77" s="715"/>
      <c r="AZU77" s="715"/>
      <c r="AZV77" s="715"/>
      <c r="AZW77" s="715"/>
      <c r="AZX77" s="715"/>
      <c r="AZY77" s="715"/>
      <c r="AZZ77" s="715"/>
      <c r="BAA77" s="715"/>
      <c r="BAB77" s="715"/>
      <c r="BAC77" s="715"/>
      <c r="BAD77" s="715"/>
      <c r="BAE77" s="715"/>
      <c r="BAF77" s="715"/>
      <c r="BAG77" s="715"/>
      <c r="BAH77" s="715"/>
      <c r="BAI77" s="715"/>
      <c r="BAJ77" s="715"/>
      <c r="BAK77" s="715"/>
      <c r="BAL77" s="715"/>
      <c r="BAM77" s="715"/>
      <c r="BAN77" s="715"/>
      <c r="BAO77" s="715"/>
      <c r="BAP77" s="715"/>
      <c r="BAQ77" s="715"/>
      <c r="BAR77" s="715"/>
      <c r="BAS77" s="715"/>
      <c r="BAT77" s="715"/>
      <c r="BAU77" s="715"/>
      <c r="BAV77" s="715"/>
      <c r="BAW77" s="715"/>
      <c r="BAX77" s="715"/>
      <c r="BAY77" s="715"/>
      <c r="BAZ77" s="715"/>
      <c r="BBA77" s="715"/>
      <c r="BBB77" s="715"/>
      <c r="BBC77" s="715"/>
      <c r="BBD77" s="715"/>
      <c r="BBE77" s="715"/>
      <c r="BBF77" s="715"/>
      <c r="BBG77" s="715"/>
      <c r="BBH77" s="715"/>
      <c r="BBI77" s="715"/>
      <c r="BBJ77" s="715"/>
      <c r="BBK77" s="715"/>
      <c r="BBL77" s="715"/>
      <c r="BBM77" s="715"/>
      <c r="BBN77" s="715"/>
      <c r="BBO77" s="715"/>
      <c r="BBP77" s="715"/>
      <c r="BBQ77" s="715"/>
      <c r="BBR77" s="715"/>
      <c r="BBS77" s="715"/>
      <c r="BBT77" s="715"/>
      <c r="BBU77" s="715"/>
      <c r="BBV77" s="715"/>
      <c r="BBW77" s="715"/>
      <c r="BBX77" s="715"/>
      <c r="BBY77" s="715"/>
      <c r="BBZ77" s="715"/>
      <c r="BCA77" s="715"/>
      <c r="BCB77" s="715"/>
      <c r="BCC77" s="715"/>
      <c r="BCD77" s="715"/>
      <c r="BCE77" s="715"/>
      <c r="BCF77" s="715"/>
      <c r="BCG77" s="715"/>
      <c r="BCH77" s="715"/>
      <c r="BCI77" s="715"/>
      <c r="BCJ77" s="715"/>
      <c r="BCK77" s="715"/>
      <c r="BCL77" s="715"/>
      <c r="BCM77" s="715"/>
      <c r="BCN77" s="715"/>
      <c r="BCO77" s="715"/>
      <c r="BCP77" s="715"/>
      <c r="BCQ77" s="715"/>
      <c r="BCR77" s="715"/>
      <c r="BCS77" s="715"/>
      <c r="BCT77" s="715"/>
      <c r="BCU77" s="715"/>
      <c r="BCV77" s="715"/>
      <c r="BCW77" s="715"/>
      <c r="BCX77" s="715"/>
      <c r="BCY77" s="715"/>
      <c r="BCZ77" s="715"/>
      <c r="BDA77" s="715"/>
      <c r="BDB77" s="715"/>
      <c r="BDC77" s="715"/>
      <c r="BDD77" s="715"/>
      <c r="BDE77" s="715"/>
      <c r="BDF77" s="715"/>
      <c r="BDG77" s="715"/>
      <c r="BDH77" s="715"/>
      <c r="BDI77" s="715"/>
      <c r="BDJ77" s="715"/>
      <c r="BDK77" s="715"/>
      <c r="BDL77" s="715"/>
      <c r="BDM77" s="715"/>
      <c r="BDN77" s="715"/>
      <c r="BDO77" s="715"/>
      <c r="BDP77" s="715"/>
      <c r="BDQ77" s="715"/>
      <c r="BDR77" s="715"/>
      <c r="BDS77" s="715"/>
      <c r="BDT77" s="715"/>
      <c r="BDU77" s="715"/>
      <c r="BDV77" s="715"/>
      <c r="BDW77" s="715"/>
      <c r="BDX77" s="715"/>
      <c r="BDY77" s="715"/>
      <c r="BDZ77" s="715"/>
      <c r="BEA77" s="715"/>
      <c r="BEB77" s="715"/>
      <c r="BEC77" s="715"/>
      <c r="BED77" s="715"/>
      <c r="BEE77" s="715"/>
      <c r="BEF77" s="715"/>
      <c r="BEG77" s="715"/>
      <c r="BEH77" s="715"/>
      <c r="BEI77" s="715"/>
      <c r="BEJ77" s="715"/>
      <c r="BEK77" s="715"/>
      <c r="BEL77" s="715"/>
      <c r="BEM77" s="715"/>
      <c r="BEN77" s="715"/>
      <c r="BEO77" s="715"/>
      <c r="BEP77" s="715"/>
      <c r="BEQ77" s="715"/>
      <c r="BER77" s="715"/>
      <c r="BES77" s="715"/>
      <c r="BET77" s="715"/>
      <c r="BEU77" s="715"/>
      <c r="BEV77" s="715"/>
      <c r="BEW77" s="715"/>
      <c r="BEX77" s="715"/>
      <c r="BEY77" s="715"/>
      <c r="BEZ77" s="715"/>
      <c r="BFA77" s="715"/>
      <c r="BFB77" s="715"/>
      <c r="BFC77" s="715"/>
      <c r="BFD77" s="715"/>
      <c r="BFE77" s="715"/>
      <c r="BFF77" s="715"/>
      <c r="BFG77" s="715"/>
      <c r="BFH77" s="715"/>
      <c r="BFI77" s="715"/>
      <c r="BFJ77" s="715"/>
      <c r="BFK77" s="715"/>
      <c r="BFL77" s="715"/>
      <c r="BFM77" s="715"/>
      <c r="BFN77" s="715"/>
      <c r="BFO77" s="715"/>
      <c r="BFP77" s="715"/>
      <c r="BFQ77" s="715"/>
      <c r="BFR77" s="715"/>
      <c r="BFS77" s="715"/>
      <c r="BFT77" s="715"/>
      <c r="BFU77" s="715"/>
      <c r="BFV77" s="715"/>
      <c r="BFW77" s="715"/>
      <c r="BFX77" s="715"/>
      <c r="BFY77" s="715"/>
      <c r="BFZ77" s="715"/>
      <c r="BGA77" s="715"/>
      <c r="BGB77" s="715"/>
      <c r="BGC77" s="715"/>
      <c r="BGD77" s="715"/>
      <c r="BGE77" s="715"/>
      <c r="BGF77" s="715"/>
      <c r="BGG77" s="715"/>
      <c r="BGH77" s="715"/>
      <c r="BGI77" s="715"/>
      <c r="BGJ77" s="715"/>
      <c r="BGK77" s="715"/>
      <c r="BGL77" s="715"/>
      <c r="BGM77" s="715"/>
      <c r="BGN77" s="715"/>
      <c r="BGO77" s="715"/>
      <c r="BGP77" s="715"/>
      <c r="BGQ77" s="715"/>
      <c r="BGR77" s="715"/>
      <c r="BGS77" s="715"/>
      <c r="BGT77" s="715"/>
      <c r="BGU77" s="715"/>
      <c r="BGV77" s="715"/>
      <c r="BGW77" s="715"/>
      <c r="BGX77" s="715"/>
      <c r="BGY77" s="715"/>
      <c r="BGZ77" s="715"/>
      <c r="BHA77" s="715"/>
      <c r="BHB77" s="715"/>
      <c r="BHC77" s="715"/>
      <c r="BHD77" s="715"/>
      <c r="BHE77" s="715"/>
      <c r="BHF77" s="715"/>
      <c r="BHG77" s="715"/>
      <c r="BHH77" s="715"/>
      <c r="BHI77" s="715"/>
      <c r="BHJ77" s="715"/>
      <c r="BHK77" s="715"/>
      <c r="BHL77" s="715"/>
      <c r="BHM77" s="715"/>
      <c r="BHN77" s="715"/>
      <c r="BHO77" s="715"/>
      <c r="BHP77" s="715"/>
      <c r="BHQ77" s="715"/>
      <c r="BHR77" s="715"/>
      <c r="BHS77" s="715"/>
      <c r="BHT77" s="715"/>
      <c r="BHU77" s="715"/>
      <c r="BHV77" s="715"/>
      <c r="BHW77" s="715"/>
      <c r="BHX77" s="715"/>
      <c r="BHY77" s="715"/>
      <c r="BHZ77" s="715"/>
      <c r="BIA77" s="715"/>
      <c r="BIB77" s="715"/>
      <c r="BIC77" s="715"/>
      <c r="BID77" s="715"/>
      <c r="BIE77" s="715"/>
      <c r="BIF77" s="715"/>
      <c r="BIG77" s="715"/>
      <c r="BIH77" s="715"/>
      <c r="BII77" s="715"/>
      <c r="BIJ77" s="715"/>
      <c r="BIK77" s="715"/>
      <c r="BIL77" s="715"/>
      <c r="BIM77" s="715"/>
      <c r="BIN77" s="715"/>
      <c r="BIO77" s="715"/>
      <c r="BIP77" s="715"/>
      <c r="BIQ77" s="715"/>
      <c r="BIR77" s="715"/>
      <c r="BIS77" s="715"/>
      <c r="BIT77" s="715"/>
      <c r="BIU77" s="715"/>
      <c r="BIV77" s="715"/>
      <c r="BIW77" s="715"/>
      <c r="BIX77" s="715"/>
      <c r="BIY77" s="715"/>
      <c r="BIZ77" s="715"/>
      <c r="BJA77" s="715"/>
      <c r="BJB77" s="715"/>
      <c r="BJC77" s="715"/>
      <c r="BJD77" s="715"/>
      <c r="BJE77" s="715"/>
      <c r="BJF77" s="715"/>
      <c r="BJG77" s="715"/>
      <c r="BJH77" s="715"/>
      <c r="BJI77" s="715"/>
      <c r="BJJ77" s="715"/>
      <c r="BJK77" s="715"/>
      <c r="BJL77" s="715"/>
      <c r="BJM77" s="715"/>
      <c r="BJN77" s="715"/>
      <c r="BJO77" s="715"/>
      <c r="BJP77" s="715"/>
      <c r="BJQ77" s="715"/>
      <c r="BJR77" s="715"/>
      <c r="BJS77" s="715"/>
      <c r="BJT77" s="715"/>
      <c r="BJU77" s="715"/>
      <c r="BJV77" s="715"/>
      <c r="BJW77" s="715"/>
      <c r="BJX77" s="715"/>
      <c r="BJY77" s="715"/>
      <c r="BJZ77" s="715"/>
      <c r="BKA77" s="715"/>
      <c r="BKB77" s="715"/>
      <c r="BKC77" s="715"/>
      <c r="BKD77" s="715"/>
      <c r="BKE77" s="715"/>
      <c r="BKF77" s="715"/>
      <c r="BKG77" s="715"/>
      <c r="BKH77" s="715"/>
      <c r="BKI77" s="715"/>
      <c r="BKJ77" s="715"/>
      <c r="BKK77" s="715"/>
      <c r="BKL77" s="715"/>
      <c r="BKM77" s="715"/>
      <c r="BKN77" s="715"/>
      <c r="BKO77" s="715"/>
      <c r="BKP77" s="715"/>
      <c r="BKQ77" s="715"/>
      <c r="BKR77" s="715"/>
      <c r="BKS77" s="715"/>
      <c r="BKT77" s="715"/>
      <c r="BKU77" s="715"/>
      <c r="BKV77" s="715"/>
      <c r="BKW77" s="715"/>
      <c r="BKX77" s="715"/>
      <c r="BKY77" s="715"/>
      <c r="BKZ77" s="715"/>
      <c r="BLA77" s="715"/>
      <c r="BLB77" s="715"/>
      <c r="BLC77" s="715"/>
      <c r="BLD77" s="715"/>
      <c r="BLE77" s="715"/>
      <c r="BLF77" s="715"/>
      <c r="BLG77" s="715"/>
      <c r="BLH77" s="715"/>
      <c r="BLI77" s="715"/>
      <c r="BLJ77" s="715"/>
      <c r="BLK77" s="715"/>
      <c r="BLL77" s="715"/>
      <c r="BLM77" s="715"/>
      <c r="BLN77" s="715"/>
      <c r="BLO77" s="715"/>
      <c r="BLP77" s="715"/>
      <c r="BLQ77" s="715"/>
      <c r="BLR77" s="715"/>
      <c r="BLS77" s="715"/>
      <c r="BLT77" s="715"/>
      <c r="BLU77" s="715"/>
      <c r="BLV77" s="715"/>
      <c r="BLW77" s="715"/>
      <c r="BLX77" s="715"/>
      <c r="BLY77" s="715"/>
      <c r="BLZ77" s="715"/>
      <c r="BMA77" s="715"/>
      <c r="BMB77" s="715"/>
      <c r="BMC77" s="715"/>
      <c r="BMD77" s="715"/>
      <c r="BME77" s="715"/>
      <c r="BMF77" s="715"/>
      <c r="BMG77" s="715"/>
      <c r="BMH77" s="715"/>
      <c r="BMI77" s="715"/>
      <c r="BMJ77" s="715"/>
      <c r="BMK77" s="715"/>
      <c r="BML77" s="715"/>
      <c r="BMM77" s="715"/>
      <c r="BMN77" s="715"/>
      <c r="BMO77" s="715"/>
      <c r="BMP77" s="715"/>
      <c r="BMQ77" s="715"/>
      <c r="BMR77" s="715"/>
      <c r="BMS77" s="715"/>
      <c r="BMT77" s="715"/>
      <c r="BMU77" s="715"/>
      <c r="BMV77" s="715"/>
      <c r="BMW77" s="715"/>
      <c r="BMX77" s="715"/>
      <c r="BMY77" s="715"/>
      <c r="BMZ77" s="715"/>
      <c r="BNA77" s="715"/>
      <c r="BNB77" s="715"/>
      <c r="BNC77" s="715"/>
      <c r="BND77" s="715"/>
      <c r="BNE77" s="715"/>
      <c r="BNF77" s="715"/>
      <c r="BNG77" s="715"/>
      <c r="BNH77" s="715"/>
      <c r="BNI77" s="715"/>
      <c r="BNJ77" s="715"/>
      <c r="BNK77" s="715"/>
      <c r="BNL77" s="715"/>
      <c r="BNM77" s="715"/>
      <c r="BNN77" s="715"/>
      <c r="BNO77" s="715"/>
      <c r="BNP77" s="715"/>
      <c r="BNQ77" s="715"/>
      <c r="BNR77" s="715"/>
      <c r="BNS77" s="715"/>
      <c r="BNT77" s="715"/>
      <c r="BNU77" s="715"/>
      <c r="BNV77" s="715"/>
      <c r="BNW77" s="715"/>
      <c r="BNX77" s="715"/>
      <c r="BNY77" s="715"/>
      <c r="BNZ77" s="715"/>
      <c r="BOA77" s="715"/>
      <c r="BOB77" s="715"/>
      <c r="BOC77" s="715"/>
      <c r="BOD77" s="715"/>
      <c r="BOE77" s="715"/>
      <c r="BOF77" s="715"/>
      <c r="BOG77" s="715"/>
      <c r="BOH77" s="715"/>
      <c r="BOI77" s="715"/>
      <c r="BOJ77" s="715"/>
      <c r="BOK77" s="715"/>
      <c r="BOL77" s="715"/>
      <c r="BOM77" s="715"/>
      <c r="BON77" s="715"/>
      <c r="BOO77" s="715"/>
      <c r="BOP77" s="715"/>
      <c r="BOQ77" s="715"/>
      <c r="BOR77" s="715"/>
      <c r="BOS77" s="715"/>
      <c r="BOT77" s="715"/>
      <c r="BOU77" s="715"/>
      <c r="BOV77" s="715"/>
      <c r="BOW77" s="715"/>
      <c r="BOX77" s="715"/>
      <c r="BOY77" s="715"/>
      <c r="BOZ77" s="715"/>
      <c r="BPA77" s="715"/>
      <c r="BPB77" s="715"/>
      <c r="BPC77" s="715"/>
      <c r="BPD77" s="715"/>
      <c r="BPE77" s="715"/>
      <c r="BPF77" s="715"/>
      <c r="BPG77" s="715"/>
      <c r="BPH77" s="715"/>
      <c r="BPI77" s="715"/>
      <c r="BPJ77" s="715"/>
      <c r="BPK77" s="715"/>
      <c r="BPL77" s="715"/>
      <c r="BPM77" s="715"/>
      <c r="BPN77" s="715"/>
      <c r="BPO77" s="715"/>
      <c r="BPP77" s="715"/>
      <c r="BPQ77" s="715"/>
      <c r="BPR77" s="715"/>
      <c r="BPS77" s="715"/>
      <c r="BPT77" s="715"/>
      <c r="BPU77" s="715"/>
      <c r="BPV77" s="715"/>
      <c r="BPW77" s="715"/>
      <c r="BPX77" s="715"/>
      <c r="BPY77" s="715"/>
      <c r="BPZ77" s="715"/>
      <c r="BQA77" s="715"/>
      <c r="BQB77" s="715"/>
      <c r="BQC77" s="715"/>
      <c r="BQD77" s="715"/>
      <c r="BQE77" s="715"/>
      <c r="BQF77" s="715"/>
      <c r="BQG77" s="715"/>
      <c r="BQH77" s="715"/>
      <c r="BQI77" s="715"/>
      <c r="BQJ77" s="715"/>
      <c r="BQK77" s="715"/>
      <c r="BQL77" s="715"/>
      <c r="BQM77" s="715"/>
      <c r="BQN77" s="715"/>
      <c r="BQO77" s="715"/>
      <c r="BQP77" s="715"/>
      <c r="BQQ77" s="715"/>
      <c r="BQR77" s="715"/>
      <c r="BQS77" s="715"/>
      <c r="BQT77" s="715"/>
      <c r="BQU77" s="715"/>
      <c r="BQV77" s="715"/>
      <c r="BQW77" s="715"/>
      <c r="BQX77" s="715"/>
      <c r="BQY77" s="715"/>
      <c r="BQZ77" s="715"/>
      <c r="BRA77" s="715"/>
      <c r="BRB77" s="715"/>
      <c r="BRC77" s="715"/>
      <c r="BRD77" s="715"/>
      <c r="BRE77" s="715"/>
      <c r="BRF77" s="715"/>
      <c r="BRG77" s="715"/>
      <c r="BRH77" s="715"/>
      <c r="BRI77" s="715"/>
      <c r="BRJ77" s="715"/>
      <c r="BRK77" s="715"/>
      <c r="BRL77" s="715"/>
      <c r="BRM77" s="715"/>
      <c r="BRN77" s="715"/>
      <c r="BRO77" s="715"/>
      <c r="BRP77" s="715"/>
      <c r="BRQ77" s="715"/>
      <c r="BRR77" s="715"/>
      <c r="BRS77" s="715"/>
      <c r="BRT77" s="715"/>
      <c r="BRU77" s="715"/>
      <c r="BRV77" s="715"/>
      <c r="BRW77" s="715"/>
      <c r="BRX77" s="715"/>
      <c r="BRY77" s="715"/>
      <c r="BRZ77" s="715"/>
      <c r="BSA77" s="715"/>
      <c r="BSB77" s="715"/>
      <c r="BSC77" s="715"/>
      <c r="BSD77" s="715"/>
      <c r="BSE77" s="715"/>
      <c r="BSF77" s="715"/>
      <c r="BSG77" s="715"/>
      <c r="BSH77" s="715"/>
      <c r="BSI77" s="715"/>
      <c r="BSJ77" s="715"/>
      <c r="BSK77" s="715"/>
      <c r="BSL77" s="715"/>
      <c r="BSM77" s="715"/>
      <c r="BSN77" s="715"/>
      <c r="BSO77" s="715"/>
      <c r="BSP77" s="715"/>
      <c r="BSQ77" s="715"/>
      <c r="BSR77" s="715"/>
      <c r="BSS77" s="715"/>
      <c r="BST77" s="715"/>
      <c r="BSU77" s="715"/>
      <c r="BSV77" s="715"/>
      <c r="BSW77" s="715"/>
      <c r="BSX77" s="715"/>
      <c r="BSY77" s="715"/>
      <c r="BSZ77" s="715"/>
      <c r="BTA77" s="715"/>
      <c r="BTB77" s="715"/>
      <c r="BTC77" s="715"/>
      <c r="BTD77" s="715"/>
      <c r="BTE77" s="715"/>
      <c r="BTF77" s="715"/>
      <c r="BTG77" s="715"/>
      <c r="BTH77" s="715"/>
      <c r="BTI77" s="715"/>
      <c r="BTJ77" s="715"/>
      <c r="BTK77" s="715"/>
      <c r="BTL77" s="715"/>
      <c r="BTM77" s="715"/>
      <c r="BTN77" s="715"/>
      <c r="BTO77" s="715"/>
      <c r="BTP77" s="715"/>
      <c r="BTQ77" s="715"/>
      <c r="BTR77" s="715"/>
      <c r="BTS77" s="715"/>
      <c r="BTT77" s="715"/>
      <c r="BTU77" s="715"/>
      <c r="BTV77" s="715"/>
      <c r="BTW77" s="715"/>
      <c r="BTX77" s="715"/>
      <c r="BTY77" s="715"/>
      <c r="BTZ77" s="715"/>
      <c r="BUA77" s="715"/>
      <c r="BUB77" s="715"/>
      <c r="BUC77" s="715"/>
      <c r="BUD77" s="715"/>
      <c r="BUE77" s="715"/>
      <c r="BUF77" s="715"/>
      <c r="BUG77" s="715"/>
      <c r="BUH77" s="715"/>
      <c r="BUI77" s="715"/>
      <c r="BUJ77" s="715"/>
      <c r="BUK77" s="715"/>
      <c r="BUL77" s="715"/>
      <c r="BUM77" s="715"/>
      <c r="BUN77" s="715"/>
      <c r="BUO77" s="715"/>
      <c r="BUP77" s="715"/>
      <c r="BUQ77" s="715"/>
      <c r="BUR77" s="715"/>
      <c r="BUS77" s="715"/>
      <c r="BUT77" s="715"/>
      <c r="BUU77" s="715"/>
      <c r="BUV77" s="715"/>
      <c r="BUW77" s="715"/>
      <c r="BUX77" s="715"/>
      <c r="BUY77" s="715"/>
      <c r="BUZ77" s="715"/>
      <c r="BVA77" s="715"/>
      <c r="BVB77" s="715"/>
      <c r="BVC77" s="715"/>
      <c r="BVD77" s="715"/>
      <c r="BVE77" s="715"/>
      <c r="BVF77" s="715"/>
      <c r="BVG77" s="715"/>
      <c r="BVH77" s="715"/>
      <c r="BVI77" s="715"/>
      <c r="BVJ77" s="715"/>
      <c r="BVK77" s="715"/>
      <c r="BVL77" s="715"/>
      <c r="BVM77" s="715"/>
      <c r="BVN77" s="715"/>
      <c r="BVO77" s="715"/>
      <c r="BVP77" s="715"/>
      <c r="BVQ77" s="715"/>
      <c r="BVR77" s="715"/>
      <c r="BVS77" s="715"/>
      <c r="BVT77" s="715"/>
      <c r="BVU77" s="715"/>
      <c r="BVV77" s="715"/>
      <c r="BVW77" s="715"/>
      <c r="BVX77" s="715"/>
      <c r="BVY77" s="715"/>
      <c r="BVZ77" s="715"/>
      <c r="BWA77" s="715"/>
      <c r="BWB77" s="715"/>
      <c r="BWC77" s="715"/>
      <c r="BWD77" s="715"/>
      <c r="BWE77" s="715"/>
      <c r="BWF77" s="715"/>
      <c r="BWG77" s="715"/>
      <c r="BWH77" s="715"/>
      <c r="BWI77" s="715"/>
      <c r="BWJ77" s="715"/>
      <c r="BWK77" s="715"/>
      <c r="BWL77" s="715"/>
      <c r="BWM77" s="715"/>
      <c r="BWN77" s="715"/>
      <c r="BWO77" s="715"/>
      <c r="BWP77" s="715"/>
      <c r="BWQ77" s="715"/>
      <c r="BWR77" s="715"/>
      <c r="BWS77" s="715"/>
      <c r="BWT77" s="715"/>
      <c r="BWU77" s="715"/>
      <c r="BWV77" s="715"/>
      <c r="BWW77" s="715"/>
      <c r="BWX77" s="715"/>
      <c r="BWY77" s="715"/>
      <c r="BWZ77" s="715"/>
      <c r="BXA77" s="715"/>
      <c r="BXB77" s="715"/>
      <c r="BXC77" s="715"/>
      <c r="BXD77" s="715"/>
      <c r="BXE77" s="715"/>
      <c r="BXF77" s="715"/>
      <c r="BXG77" s="715"/>
      <c r="BXH77" s="715"/>
      <c r="BXI77" s="715"/>
      <c r="BXJ77" s="715"/>
      <c r="BXK77" s="715"/>
      <c r="BXL77" s="715"/>
      <c r="BXM77" s="715"/>
      <c r="BXN77" s="715"/>
      <c r="BXO77" s="715"/>
      <c r="BXP77" s="715"/>
      <c r="BXQ77" s="715"/>
      <c r="BXR77" s="715"/>
      <c r="BXS77" s="715"/>
      <c r="BXT77" s="715"/>
      <c r="BXU77" s="715"/>
      <c r="BXV77" s="715"/>
      <c r="BXW77" s="715"/>
      <c r="BXX77" s="715"/>
      <c r="BXY77" s="715"/>
      <c r="BXZ77" s="715"/>
      <c r="BYA77" s="715"/>
      <c r="BYB77" s="715"/>
      <c r="BYC77" s="715"/>
      <c r="BYD77" s="715"/>
      <c r="BYE77" s="715"/>
      <c r="BYF77" s="715"/>
      <c r="BYG77" s="715"/>
      <c r="BYH77" s="715"/>
      <c r="BYI77" s="715"/>
      <c r="BYJ77" s="715"/>
      <c r="BYK77" s="715"/>
      <c r="BYL77" s="715"/>
      <c r="BYM77" s="715"/>
      <c r="BYN77" s="715"/>
      <c r="BYO77" s="715"/>
      <c r="BYP77" s="715"/>
      <c r="BYQ77" s="715"/>
      <c r="BYR77" s="715"/>
      <c r="BYS77" s="715"/>
      <c r="BYT77" s="715"/>
      <c r="BYU77" s="715"/>
      <c r="BYV77" s="715"/>
      <c r="BYW77" s="715"/>
      <c r="BYX77" s="715"/>
      <c r="BYY77" s="715"/>
      <c r="BYZ77" s="715"/>
      <c r="BZA77" s="715"/>
      <c r="BZB77" s="715"/>
      <c r="BZC77" s="715"/>
      <c r="BZD77" s="715"/>
      <c r="BZE77" s="715"/>
      <c r="BZF77" s="715"/>
      <c r="BZG77" s="715"/>
      <c r="BZH77" s="715"/>
      <c r="BZI77" s="715"/>
      <c r="BZJ77" s="715"/>
      <c r="BZK77" s="715"/>
      <c r="BZL77" s="715"/>
      <c r="BZM77" s="715"/>
      <c r="BZN77" s="715"/>
      <c r="BZO77" s="715"/>
      <c r="BZP77" s="715"/>
      <c r="BZQ77" s="715"/>
      <c r="BZR77" s="715"/>
      <c r="BZS77" s="715"/>
      <c r="BZT77" s="715"/>
      <c r="BZU77" s="715"/>
      <c r="BZV77" s="715"/>
      <c r="BZW77" s="715"/>
      <c r="BZX77" s="715"/>
      <c r="BZY77" s="715"/>
      <c r="BZZ77" s="715"/>
      <c r="CAA77" s="715"/>
      <c r="CAB77" s="715"/>
      <c r="CAC77" s="715"/>
      <c r="CAD77" s="715"/>
      <c r="CAE77" s="715"/>
      <c r="CAF77" s="715"/>
      <c r="CAG77" s="715"/>
      <c r="CAH77" s="715"/>
      <c r="CAI77" s="715"/>
      <c r="CAJ77" s="715"/>
      <c r="CAK77" s="715"/>
      <c r="CAL77" s="715"/>
      <c r="CAM77" s="715"/>
      <c r="CAN77" s="715"/>
      <c r="CAO77" s="715"/>
      <c r="CAP77" s="715"/>
      <c r="CAQ77" s="715"/>
      <c r="CAR77" s="715"/>
      <c r="CAS77" s="715"/>
      <c r="CAT77" s="715"/>
      <c r="CAU77" s="715"/>
      <c r="CAV77" s="715"/>
      <c r="CAW77" s="715"/>
      <c r="CAX77" s="715"/>
      <c r="CAY77" s="715"/>
      <c r="CAZ77" s="715"/>
      <c r="CBA77" s="715"/>
      <c r="CBB77" s="715"/>
      <c r="CBC77" s="715"/>
      <c r="CBD77" s="715"/>
      <c r="CBE77" s="715"/>
      <c r="CBF77" s="715"/>
      <c r="CBG77" s="715"/>
      <c r="CBH77" s="715"/>
      <c r="CBI77" s="715"/>
      <c r="CBJ77" s="715"/>
      <c r="CBK77" s="715"/>
      <c r="CBL77" s="715"/>
      <c r="CBM77" s="715"/>
      <c r="CBN77" s="715"/>
      <c r="CBO77" s="715"/>
      <c r="CBP77" s="715"/>
      <c r="CBQ77" s="715"/>
      <c r="CBR77" s="715"/>
      <c r="CBS77" s="715"/>
      <c r="CBT77" s="715"/>
      <c r="CBU77" s="715"/>
      <c r="CBV77" s="715"/>
      <c r="CBW77" s="715"/>
      <c r="CBX77" s="715"/>
      <c r="CBY77" s="715"/>
      <c r="CBZ77" s="715"/>
      <c r="CCA77" s="715"/>
      <c r="CCB77" s="715"/>
      <c r="CCC77" s="715"/>
      <c r="CCD77" s="715"/>
      <c r="CCE77" s="715"/>
      <c r="CCF77" s="715"/>
      <c r="CCG77" s="715"/>
      <c r="CCH77" s="715"/>
      <c r="CCI77" s="715"/>
      <c r="CCJ77" s="715"/>
      <c r="CCK77" s="715"/>
      <c r="CCL77" s="715"/>
      <c r="CCM77" s="715"/>
      <c r="CCN77" s="715"/>
      <c r="CCO77" s="715"/>
      <c r="CCP77" s="715"/>
      <c r="CCQ77" s="715"/>
      <c r="CCR77" s="715"/>
      <c r="CCS77" s="715"/>
      <c r="CCT77" s="715"/>
      <c r="CCU77" s="715"/>
      <c r="CCV77" s="715"/>
      <c r="CCW77" s="715"/>
      <c r="CCX77" s="715"/>
      <c r="CCY77" s="715"/>
      <c r="CCZ77" s="715"/>
      <c r="CDA77" s="715"/>
      <c r="CDB77" s="715"/>
      <c r="CDC77" s="715"/>
      <c r="CDD77" s="715"/>
      <c r="CDE77" s="715"/>
      <c r="CDF77" s="715"/>
      <c r="CDG77" s="715"/>
      <c r="CDH77" s="715"/>
      <c r="CDI77" s="715"/>
      <c r="CDJ77" s="715"/>
      <c r="CDK77" s="715"/>
      <c r="CDL77" s="715"/>
      <c r="CDM77" s="715"/>
      <c r="CDN77" s="715"/>
      <c r="CDO77" s="715"/>
      <c r="CDP77" s="715"/>
      <c r="CDQ77" s="715"/>
      <c r="CDR77" s="715"/>
      <c r="CDS77" s="715"/>
      <c r="CDT77" s="715"/>
      <c r="CDU77" s="715"/>
      <c r="CDV77" s="715"/>
      <c r="CDW77" s="715"/>
      <c r="CDX77" s="715"/>
      <c r="CDY77" s="715"/>
      <c r="CDZ77" s="715"/>
      <c r="CEA77" s="715"/>
      <c r="CEB77" s="715"/>
      <c r="CEC77" s="715"/>
      <c r="CED77" s="715"/>
      <c r="CEE77" s="715"/>
      <c r="CEF77" s="715"/>
      <c r="CEG77" s="715"/>
      <c r="CEH77" s="715"/>
      <c r="CEI77" s="715"/>
      <c r="CEJ77" s="715"/>
      <c r="CEK77" s="715"/>
      <c r="CEL77" s="715"/>
      <c r="CEM77" s="715"/>
      <c r="CEN77" s="715"/>
      <c r="CEO77" s="715"/>
      <c r="CEP77" s="715"/>
      <c r="CEQ77" s="715"/>
      <c r="CER77" s="715"/>
      <c r="CES77" s="715"/>
      <c r="CET77" s="715"/>
      <c r="CEU77" s="715"/>
      <c r="CEV77" s="715"/>
      <c r="CEW77" s="715"/>
      <c r="CEX77" s="715"/>
      <c r="CEY77" s="715"/>
      <c r="CEZ77" s="715"/>
      <c r="CFA77" s="715"/>
      <c r="CFB77" s="715"/>
      <c r="CFC77" s="715"/>
      <c r="CFD77" s="715"/>
      <c r="CFE77" s="715"/>
      <c r="CFF77" s="715"/>
      <c r="CFG77" s="715"/>
      <c r="CFH77" s="715"/>
      <c r="CFI77" s="715"/>
      <c r="CFJ77" s="715"/>
      <c r="CFK77" s="715"/>
      <c r="CFL77" s="715"/>
      <c r="CFM77" s="715"/>
      <c r="CFN77" s="715"/>
      <c r="CFO77" s="715"/>
      <c r="CFP77" s="715"/>
      <c r="CFQ77" s="715"/>
      <c r="CFR77" s="715"/>
      <c r="CFS77" s="715"/>
      <c r="CFT77" s="715"/>
      <c r="CFU77" s="715"/>
      <c r="CFV77" s="715"/>
      <c r="CFW77" s="715"/>
      <c r="CFX77" s="715"/>
      <c r="CFY77" s="715"/>
      <c r="CFZ77" s="715"/>
      <c r="CGA77" s="715"/>
      <c r="CGB77" s="715"/>
      <c r="CGC77" s="715"/>
      <c r="CGD77" s="715"/>
      <c r="CGE77" s="715"/>
      <c r="CGF77" s="715"/>
      <c r="CGG77" s="715"/>
      <c r="CGH77" s="715"/>
      <c r="CGI77" s="715"/>
      <c r="CGJ77" s="715"/>
      <c r="CGK77" s="715"/>
      <c r="CGL77" s="715"/>
      <c r="CGM77" s="715"/>
      <c r="CGN77" s="715"/>
      <c r="CGO77" s="715"/>
      <c r="CGP77" s="715"/>
      <c r="CGQ77" s="715"/>
      <c r="CGR77" s="715"/>
      <c r="CGS77" s="715"/>
      <c r="CGT77" s="715"/>
      <c r="CGU77" s="715"/>
      <c r="CGV77" s="715"/>
      <c r="CGW77" s="715"/>
      <c r="CGX77" s="715"/>
      <c r="CGY77" s="715"/>
      <c r="CGZ77" s="715"/>
      <c r="CHA77" s="715"/>
      <c r="CHB77" s="715"/>
      <c r="CHC77" s="715"/>
      <c r="CHD77" s="715"/>
      <c r="CHE77" s="715"/>
      <c r="CHF77" s="715"/>
      <c r="CHG77" s="715"/>
      <c r="CHH77" s="715"/>
      <c r="CHI77" s="715"/>
      <c r="CHJ77" s="715"/>
      <c r="CHK77" s="715"/>
      <c r="CHL77" s="715"/>
      <c r="CHM77" s="715"/>
      <c r="CHN77" s="715"/>
      <c r="CHO77" s="715"/>
      <c r="CHP77" s="715"/>
      <c r="CHQ77" s="715"/>
      <c r="CHR77" s="715"/>
      <c r="CHS77" s="715"/>
      <c r="CHT77" s="715"/>
      <c r="CHU77" s="715"/>
      <c r="CHV77" s="715"/>
      <c r="CHW77" s="715"/>
      <c r="CHX77" s="715"/>
      <c r="CHY77" s="715"/>
      <c r="CHZ77" s="715"/>
      <c r="CIA77" s="715"/>
      <c r="CIB77" s="715"/>
      <c r="CIC77" s="715"/>
      <c r="CID77" s="715"/>
      <c r="CIE77" s="715"/>
      <c r="CIF77" s="715"/>
      <c r="CIG77" s="715"/>
      <c r="CIH77" s="715"/>
      <c r="CII77" s="715"/>
      <c r="CIJ77" s="715"/>
      <c r="CIK77" s="715"/>
      <c r="CIL77" s="715"/>
      <c r="CIM77" s="715"/>
      <c r="CIN77" s="715"/>
      <c r="CIO77" s="715"/>
      <c r="CIP77" s="715"/>
      <c r="CIQ77" s="715"/>
      <c r="CIR77" s="715"/>
      <c r="CIS77" s="715"/>
      <c r="CIT77" s="715"/>
      <c r="CIU77" s="715"/>
      <c r="CIV77" s="715"/>
      <c r="CIW77" s="715"/>
      <c r="CIX77" s="715"/>
      <c r="CIY77" s="715"/>
      <c r="CIZ77" s="715"/>
      <c r="CJA77" s="715"/>
      <c r="CJB77" s="715"/>
      <c r="CJC77" s="715"/>
      <c r="CJD77" s="715"/>
      <c r="CJE77" s="715"/>
      <c r="CJF77" s="715"/>
      <c r="CJG77" s="715"/>
      <c r="CJH77" s="715"/>
      <c r="CJI77" s="715"/>
      <c r="CJJ77" s="715"/>
      <c r="CJK77" s="715"/>
      <c r="CJL77" s="715"/>
      <c r="CJM77" s="715"/>
      <c r="CJN77" s="715"/>
      <c r="CJO77" s="715"/>
      <c r="CJP77" s="715"/>
      <c r="CJQ77" s="715"/>
      <c r="CJR77" s="715"/>
      <c r="CJS77" s="715"/>
      <c r="CJT77" s="715"/>
      <c r="CJU77" s="715"/>
      <c r="CJV77" s="715"/>
      <c r="CJW77" s="715"/>
      <c r="CJX77" s="715"/>
      <c r="CJY77" s="715"/>
      <c r="CJZ77" s="715"/>
      <c r="CKA77" s="715"/>
      <c r="CKB77" s="715"/>
      <c r="CKC77" s="715"/>
      <c r="CKD77" s="715"/>
      <c r="CKE77" s="715"/>
      <c r="CKF77" s="715"/>
      <c r="CKG77" s="715"/>
      <c r="CKH77" s="715"/>
      <c r="CKI77" s="715"/>
      <c r="CKJ77" s="715"/>
      <c r="CKK77" s="715"/>
      <c r="CKL77" s="715"/>
      <c r="CKM77" s="715"/>
      <c r="CKN77" s="715"/>
      <c r="CKO77" s="715"/>
      <c r="CKP77" s="715"/>
      <c r="CKQ77" s="715"/>
      <c r="CKR77" s="715"/>
      <c r="CKS77" s="715"/>
      <c r="CKT77" s="715"/>
      <c r="CKU77" s="715"/>
      <c r="CKV77" s="715"/>
      <c r="CKW77" s="715"/>
      <c r="CKX77" s="715"/>
      <c r="CKY77" s="715"/>
      <c r="CKZ77" s="715"/>
      <c r="CLA77" s="715"/>
      <c r="CLB77" s="715"/>
      <c r="CLC77" s="715"/>
      <c r="CLD77" s="715"/>
      <c r="CLE77" s="715"/>
      <c r="CLF77" s="715"/>
      <c r="CLG77" s="715"/>
      <c r="CLH77" s="715"/>
      <c r="CLI77" s="715"/>
      <c r="CLJ77" s="715"/>
      <c r="CLK77" s="715"/>
      <c r="CLL77" s="715"/>
      <c r="CLM77" s="715"/>
      <c r="CLN77" s="715"/>
      <c r="CLO77" s="715"/>
      <c r="CLP77" s="715"/>
      <c r="CLQ77" s="715"/>
      <c r="CLR77" s="715"/>
      <c r="CLS77" s="715"/>
      <c r="CLT77" s="715"/>
      <c r="CLU77" s="715"/>
      <c r="CLV77" s="715"/>
      <c r="CLW77" s="715"/>
      <c r="CLX77" s="715"/>
      <c r="CLY77" s="715"/>
      <c r="CLZ77" s="715"/>
      <c r="CMA77" s="715"/>
      <c r="CMB77" s="715"/>
      <c r="CMC77" s="715"/>
      <c r="CMD77" s="715"/>
      <c r="CME77" s="715"/>
      <c r="CMF77" s="715"/>
      <c r="CMG77" s="715"/>
      <c r="CMH77" s="715"/>
      <c r="CMI77" s="715"/>
      <c r="CMJ77" s="715"/>
      <c r="CMK77" s="715"/>
      <c r="CML77" s="715"/>
      <c r="CMM77" s="715"/>
      <c r="CMN77" s="715"/>
      <c r="CMO77" s="715"/>
      <c r="CMP77" s="715"/>
      <c r="CMQ77" s="715"/>
      <c r="CMR77" s="715"/>
      <c r="CMS77" s="715"/>
      <c r="CMT77" s="715"/>
      <c r="CMU77" s="715"/>
      <c r="CMV77" s="715"/>
      <c r="CMW77" s="715"/>
      <c r="CMX77" s="715"/>
      <c r="CMY77" s="715"/>
      <c r="CMZ77" s="715"/>
      <c r="CNA77" s="715"/>
      <c r="CNB77" s="715"/>
      <c r="CNC77" s="715"/>
      <c r="CND77" s="715"/>
      <c r="CNE77" s="715"/>
      <c r="CNF77" s="715"/>
      <c r="CNG77" s="715"/>
      <c r="CNH77" s="715"/>
      <c r="CNI77" s="715"/>
      <c r="CNJ77" s="715"/>
      <c r="CNK77" s="715"/>
      <c r="CNL77" s="715"/>
      <c r="CNM77" s="715"/>
      <c r="CNN77" s="715"/>
      <c r="CNO77" s="715"/>
      <c r="CNP77" s="715"/>
      <c r="CNQ77" s="715"/>
      <c r="CNR77" s="715"/>
      <c r="CNS77" s="715"/>
      <c r="CNT77" s="715"/>
      <c r="CNU77" s="715"/>
      <c r="CNV77" s="715"/>
      <c r="CNW77" s="715"/>
      <c r="CNX77" s="715"/>
      <c r="CNY77" s="715"/>
      <c r="CNZ77" s="715"/>
      <c r="COA77" s="715"/>
      <c r="COB77" s="715"/>
      <c r="COC77" s="715"/>
      <c r="COD77" s="715"/>
      <c r="COE77" s="715"/>
      <c r="COF77" s="715"/>
      <c r="COG77" s="715"/>
      <c r="COH77" s="715"/>
      <c r="COI77" s="715"/>
      <c r="COJ77" s="715"/>
      <c r="COK77" s="715"/>
      <c r="COL77" s="715"/>
      <c r="COM77" s="715"/>
      <c r="CON77" s="715"/>
      <c r="COO77" s="715"/>
      <c r="COP77" s="715"/>
      <c r="COQ77" s="715"/>
      <c r="COR77" s="715"/>
      <c r="COS77" s="715"/>
      <c r="COT77" s="715"/>
      <c r="COU77" s="715"/>
      <c r="COV77" s="715"/>
      <c r="COW77" s="715"/>
      <c r="COX77" s="715"/>
      <c r="COY77" s="715"/>
      <c r="COZ77" s="715"/>
      <c r="CPA77" s="715"/>
      <c r="CPB77" s="715"/>
      <c r="CPC77" s="715"/>
      <c r="CPD77" s="715"/>
      <c r="CPE77" s="715"/>
      <c r="CPF77" s="715"/>
      <c r="CPG77" s="715"/>
      <c r="CPH77" s="715"/>
      <c r="CPI77" s="715"/>
      <c r="CPJ77" s="715"/>
      <c r="CPK77" s="715"/>
      <c r="CPL77" s="715"/>
      <c r="CPM77" s="715"/>
      <c r="CPN77" s="715"/>
      <c r="CPO77" s="715"/>
      <c r="CPP77" s="715"/>
      <c r="CPQ77" s="715"/>
      <c r="CPR77" s="715"/>
      <c r="CPS77" s="715"/>
      <c r="CPT77" s="715"/>
      <c r="CPU77" s="715"/>
      <c r="CPV77" s="715"/>
      <c r="CPW77" s="715"/>
      <c r="CPX77" s="715"/>
      <c r="CPY77" s="715"/>
      <c r="CPZ77" s="715"/>
      <c r="CQA77" s="715"/>
      <c r="CQB77" s="715"/>
      <c r="CQC77" s="715"/>
      <c r="CQD77" s="715"/>
      <c r="CQE77" s="715"/>
      <c r="CQF77" s="715"/>
      <c r="CQG77" s="715"/>
      <c r="CQH77" s="715"/>
      <c r="CQI77" s="715"/>
      <c r="CQJ77" s="715"/>
      <c r="CQK77" s="715"/>
      <c r="CQL77" s="715"/>
      <c r="CQM77" s="715"/>
      <c r="CQN77" s="715"/>
      <c r="CQO77" s="715"/>
      <c r="CQP77" s="715"/>
      <c r="CQQ77" s="715"/>
      <c r="CQR77" s="715"/>
      <c r="CQS77" s="715"/>
      <c r="CQT77" s="715"/>
      <c r="CQU77" s="715"/>
      <c r="CQV77" s="715"/>
      <c r="CQW77" s="715"/>
      <c r="CQX77" s="715"/>
      <c r="CQY77" s="715"/>
      <c r="CQZ77" s="715"/>
      <c r="CRA77" s="715"/>
      <c r="CRB77" s="715"/>
      <c r="CRC77" s="715"/>
      <c r="CRD77" s="715"/>
      <c r="CRE77" s="715"/>
      <c r="CRF77" s="715"/>
      <c r="CRG77" s="715"/>
      <c r="CRH77" s="715"/>
      <c r="CRI77" s="715"/>
      <c r="CRJ77" s="715"/>
      <c r="CRK77" s="715"/>
      <c r="CRL77" s="715"/>
      <c r="CRM77" s="715"/>
      <c r="CRN77" s="715"/>
      <c r="CRO77" s="715"/>
      <c r="CRP77" s="715"/>
      <c r="CRQ77" s="715"/>
      <c r="CRR77" s="715"/>
      <c r="CRS77" s="715"/>
      <c r="CRT77" s="715"/>
      <c r="CRU77" s="715"/>
      <c r="CRV77" s="715"/>
      <c r="CRW77" s="715"/>
      <c r="CRX77" s="715"/>
      <c r="CRY77" s="715"/>
      <c r="CRZ77" s="715"/>
      <c r="CSA77" s="715"/>
      <c r="CSB77" s="715"/>
      <c r="CSC77" s="715"/>
      <c r="CSD77" s="715"/>
      <c r="CSE77" s="715"/>
      <c r="CSF77" s="715"/>
      <c r="CSG77" s="715"/>
      <c r="CSH77" s="715"/>
      <c r="CSI77" s="715"/>
      <c r="CSJ77" s="715"/>
      <c r="CSK77" s="715"/>
      <c r="CSL77" s="715"/>
      <c r="CSM77" s="715"/>
      <c r="CSN77" s="715"/>
      <c r="CSO77" s="715"/>
      <c r="CSP77" s="715"/>
      <c r="CSQ77" s="715"/>
      <c r="CSR77" s="715"/>
      <c r="CSS77" s="715"/>
      <c r="CST77" s="715"/>
      <c r="CSU77" s="715"/>
      <c r="CSV77" s="715"/>
      <c r="CSW77" s="715"/>
      <c r="CSX77" s="715"/>
      <c r="CSY77" s="715"/>
      <c r="CSZ77" s="715"/>
      <c r="CTA77" s="715"/>
      <c r="CTB77" s="715"/>
      <c r="CTC77" s="715"/>
      <c r="CTD77" s="715"/>
      <c r="CTE77" s="715"/>
      <c r="CTF77" s="715"/>
      <c r="CTG77" s="715"/>
      <c r="CTH77" s="715"/>
      <c r="CTI77" s="715"/>
      <c r="CTJ77" s="715"/>
      <c r="CTK77" s="715"/>
      <c r="CTL77" s="715"/>
      <c r="CTM77" s="715"/>
      <c r="CTN77" s="715"/>
      <c r="CTO77" s="715"/>
      <c r="CTP77" s="715"/>
      <c r="CTQ77" s="715"/>
      <c r="CTR77" s="715"/>
      <c r="CTS77" s="715"/>
      <c r="CTT77" s="715"/>
      <c r="CTU77" s="715"/>
      <c r="CTV77" s="715"/>
      <c r="CTW77" s="715"/>
      <c r="CTX77" s="715"/>
      <c r="CTY77" s="715"/>
      <c r="CTZ77" s="715"/>
      <c r="CUA77" s="715"/>
      <c r="CUB77" s="715"/>
      <c r="CUC77" s="715"/>
      <c r="CUD77" s="715"/>
      <c r="CUE77" s="715"/>
      <c r="CUF77" s="715"/>
      <c r="CUG77" s="715"/>
      <c r="CUH77" s="715"/>
      <c r="CUI77" s="715"/>
      <c r="CUJ77" s="715"/>
      <c r="CUK77" s="715"/>
      <c r="CUL77" s="715"/>
      <c r="CUM77" s="715"/>
      <c r="CUN77" s="715"/>
      <c r="CUO77" s="715"/>
      <c r="CUP77" s="715"/>
      <c r="CUQ77" s="715"/>
      <c r="CUR77" s="715"/>
      <c r="CUS77" s="715"/>
      <c r="CUT77" s="715"/>
      <c r="CUU77" s="715"/>
      <c r="CUV77" s="715"/>
      <c r="CUW77" s="715"/>
      <c r="CUX77" s="715"/>
      <c r="CUY77" s="715"/>
      <c r="CUZ77" s="715"/>
      <c r="CVA77" s="715"/>
      <c r="CVB77" s="715"/>
      <c r="CVC77" s="715"/>
      <c r="CVD77" s="715"/>
      <c r="CVE77" s="715"/>
      <c r="CVF77" s="715"/>
      <c r="CVG77" s="715"/>
      <c r="CVH77" s="715"/>
      <c r="CVI77" s="715"/>
      <c r="CVJ77" s="715"/>
      <c r="CVK77" s="715"/>
      <c r="CVL77" s="715"/>
      <c r="CVM77" s="715"/>
      <c r="CVN77" s="715"/>
      <c r="CVO77" s="715"/>
      <c r="CVP77" s="715"/>
      <c r="CVQ77" s="715"/>
      <c r="CVR77" s="715"/>
      <c r="CVS77" s="715"/>
      <c r="CVT77" s="715"/>
      <c r="CVU77" s="715"/>
      <c r="CVV77" s="715"/>
      <c r="CVW77" s="715"/>
      <c r="CVX77" s="715"/>
      <c r="CVY77" s="715"/>
      <c r="CVZ77" s="715"/>
      <c r="CWA77" s="715"/>
      <c r="CWB77" s="715"/>
      <c r="CWC77" s="715"/>
      <c r="CWD77" s="715"/>
      <c r="CWE77" s="715"/>
      <c r="CWF77" s="715"/>
      <c r="CWG77" s="715"/>
      <c r="CWH77" s="715"/>
      <c r="CWI77" s="715"/>
      <c r="CWJ77" s="715"/>
      <c r="CWK77" s="715"/>
      <c r="CWL77" s="715"/>
      <c r="CWM77" s="715"/>
      <c r="CWN77" s="715"/>
      <c r="CWO77" s="715"/>
      <c r="CWP77" s="715"/>
      <c r="CWQ77" s="715"/>
      <c r="CWR77" s="715"/>
      <c r="CWS77" s="715"/>
      <c r="CWT77" s="715"/>
      <c r="CWU77" s="715"/>
      <c r="CWV77" s="715"/>
      <c r="CWW77" s="715"/>
      <c r="CWX77" s="715"/>
      <c r="CWY77" s="715"/>
      <c r="CWZ77" s="715"/>
      <c r="CXA77" s="715"/>
      <c r="CXB77" s="715"/>
      <c r="CXC77" s="715"/>
      <c r="CXD77" s="715"/>
      <c r="CXE77" s="715"/>
      <c r="CXF77" s="715"/>
      <c r="CXG77" s="715"/>
      <c r="CXH77" s="715"/>
      <c r="CXI77" s="715"/>
      <c r="CXJ77" s="715"/>
      <c r="CXK77" s="715"/>
      <c r="CXL77" s="715"/>
      <c r="CXM77" s="715"/>
      <c r="CXN77" s="715"/>
      <c r="CXO77" s="715"/>
      <c r="CXP77" s="715"/>
      <c r="CXQ77" s="715"/>
      <c r="CXR77" s="715"/>
      <c r="CXS77" s="715"/>
      <c r="CXT77" s="715"/>
      <c r="CXU77" s="715"/>
      <c r="CXV77" s="715"/>
      <c r="CXW77" s="715"/>
      <c r="CXX77" s="715"/>
      <c r="CXY77" s="715"/>
      <c r="CXZ77" s="715"/>
      <c r="CYA77" s="715"/>
      <c r="CYB77" s="715"/>
      <c r="CYC77" s="715"/>
      <c r="CYD77" s="715"/>
      <c r="CYE77" s="715"/>
      <c r="CYF77" s="715"/>
      <c r="CYG77" s="715"/>
      <c r="CYH77" s="715"/>
      <c r="CYI77" s="715"/>
      <c r="CYJ77" s="715"/>
      <c r="CYK77" s="715"/>
      <c r="CYL77" s="715"/>
      <c r="CYM77" s="715"/>
      <c r="CYN77" s="715"/>
      <c r="CYO77" s="715"/>
      <c r="CYP77" s="715"/>
      <c r="CYQ77" s="715"/>
      <c r="CYR77" s="715"/>
      <c r="CYS77" s="715"/>
      <c r="CYT77" s="715"/>
      <c r="CYU77" s="715"/>
      <c r="CYV77" s="715"/>
      <c r="CYW77" s="715"/>
      <c r="CYX77" s="715"/>
      <c r="CYY77" s="715"/>
      <c r="CYZ77" s="715"/>
      <c r="CZA77" s="715"/>
      <c r="CZB77" s="715"/>
      <c r="CZC77" s="715"/>
      <c r="CZD77" s="715"/>
      <c r="CZE77" s="715"/>
      <c r="CZF77" s="715"/>
      <c r="CZG77" s="715"/>
      <c r="CZH77" s="715"/>
      <c r="CZI77" s="715"/>
      <c r="CZJ77" s="715"/>
      <c r="CZK77" s="715"/>
      <c r="CZL77" s="715"/>
      <c r="CZM77" s="715"/>
      <c r="CZN77" s="715"/>
      <c r="CZO77" s="715"/>
      <c r="CZP77" s="715"/>
      <c r="CZQ77" s="715"/>
      <c r="CZR77" s="715"/>
      <c r="CZS77" s="715"/>
      <c r="CZT77" s="715"/>
      <c r="CZU77" s="715"/>
      <c r="CZV77" s="715"/>
      <c r="CZW77" s="715"/>
      <c r="CZX77" s="715"/>
      <c r="CZY77" s="715"/>
      <c r="CZZ77" s="715"/>
      <c r="DAA77" s="715"/>
      <c r="DAB77" s="715"/>
      <c r="DAC77" s="715"/>
      <c r="DAD77" s="715"/>
      <c r="DAE77" s="715"/>
      <c r="DAF77" s="715"/>
      <c r="DAG77" s="715"/>
      <c r="DAH77" s="715"/>
      <c r="DAI77" s="715"/>
      <c r="DAJ77" s="715"/>
      <c r="DAK77" s="715"/>
      <c r="DAL77" s="715"/>
      <c r="DAM77" s="715"/>
      <c r="DAN77" s="715"/>
      <c r="DAO77" s="715"/>
      <c r="DAP77" s="715"/>
      <c r="DAQ77" s="715"/>
      <c r="DAR77" s="715"/>
      <c r="DAS77" s="715"/>
      <c r="DAT77" s="715"/>
      <c r="DAU77" s="715"/>
      <c r="DAV77" s="715"/>
      <c r="DAW77" s="715"/>
      <c r="DAX77" s="715"/>
      <c r="DAY77" s="715"/>
      <c r="DAZ77" s="715"/>
      <c r="DBA77" s="715"/>
      <c r="DBB77" s="715"/>
      <c r="DBC77" s="715"/>
      <c r="DBD77" s="715"/>
      <c r="DBE77" s="715"/>
      <c r="DBF77" s="715"/>
      <c r="DBG77" s="715"/>
      <c r="DBH77" s="715"/>
      <c r="DBI77" s="715"/>
      <c r="DBJ77" s="715"/>
      <c r="DBK77" s="715"/>
      <c r="DBL77" s="715"/>
      <c r="DBM77" s="715"/>
      <c r="DBN77" s="715"/>
      <c r="DBO77" s="715"/>
      <c r="DBP77" s="715"/>
      <c r="DBQ77" s="715"/>
      <c r="DBR77" s="715"/>
      <c r="DBS77" s="715"/>
      <c r="DBT77" s="715"/>
      <c r="DBU77" s="715"/>
      <c r="DBV77" s="715"/>
      <c r="DBW77" s="715"/>
      <c r="DBX77" s="715"/>
      <c r="DBY77" s="715"/>
      <c r="DBZ77" s="715"/>
      <c r="DCA77" s="715"/>
      <c r="DCB77" s="715"/>
      <c r="DCC77" s="715"/>
      <c r="DCD77" s="715"/>
      <c r="DCE77" s="715"/>
      <c r="DCF77" s="715"/>
      <c r="DCG77" s="715"/>
      <c r="DCH77" s="715"/>
      <c r="DCI77" s="715"/>
      <c r="DCJ77" s="715"/>
      <c r="DCK77" s="715"/>
      <c r="DCL77" s="715"/>
      <c r="DCM77" s="715"/>
      <c r="DCN77" s="715"/>
      <c r="DCO77" s="715"/>
      <c r="DCP77" s="715"/>
      <c r="DCQ77" s="715"/>
      <c r="DCR77" s="715"/>
      <c r="DCS77" s="715"/>
      <c r="DCT77" s="715"/>
      <c r="DCU77" s="715"/>
      <c r="DCV77" s="715"/>
      <c r="DCW77" s="715"/>
      <c r="DCX77" s="715"/>
      <c r="DCY77" s="715"/>
      <c r="DCZ77" s="715"/>
      <c r="DDA77" s="715"/>
      <c r="DDB77" s="715"/>
      <c r="DDC77" s="715"/>
      <c r="DDD77" s="715"/>
      <c r="DDE77" s="715"/>
      <c r="DDF77" s="715"/>
      <c r="DDG77" s="715"/>
      <c r="DDH77" s="715"/>
      <c r="DDI77" s="715"/>
      <c r="DDJ77" s="715"/>
      <c r="DDK77" s="715"/>
      <c r="DDL77" s="715"/>
      <c r="DDM77" s="715"/>
      <c r="DDN77" s="715"/>
      <c r="DDO77" s="715"/>
      <c r="DDP77" s="715"/>
      <c r="DDQ77" s="715"/>
      <c r="DDR77" s="715"/>
      <c r="DDS77" s="715"/>
      <c r="DDT77" s="715"/>
      <c r="DDU77" s="715"/>
      <c r="DDV77" s="715"/>
      <c r="DDW77" s="715"/>
      <c r="DDX77" s="715"/>
      <c r="DDY77" s="715"/>
      <c r="DDZ77" s="715"/>
      <c r="DEA77" s="715"/>
      <c r="DEB77" s="715"/>
      <c r="DEC77" s="715"/>
      <c r="DED77" s="715"/>
      <c r="DEE77" s="715"/>
      <c r="DEF77" s="715"/>
      <c r="DEG77" s="715"/>
      <c r="DEH77" s="715"/>
      <c r="DEI77" s="715"/>
      <c r="DEJ77" s="715"/>
      <c r="DEK77" s="715"/>
      <c r="DEL77" s="715"/>
      <c r="DEM77" s="715"/>
      <c r="DEN77" s="715"/>
      <c r="DEO77" s="715"/>
      <c r="DEP77" s="715"/>
      <c r="DEQ77" s="715"/>
      <c r="DER77" s="715"/>
      <c r="DES77" s="715"/>
      <c r="DET77" s="715"/>
      <c r="DEU77" s="715"/>
      <c r="DEV77" s="715"/>
      <c r="DEW77" s="715"/>
      <c r="DEX77" s="715"/>
      <c r="DEY77" s="715"/>
      <c r="DEZ77" s="715"/>
      <c r="DFA77" s="715"/>
      <c r="DFB77" s="715"/>
      <c r="DFC77" s="715"/>
      <c r="DFD77" s="715"/>
      <c r="DFE77" s="715"/>
      <c r="DFF77" s="715"/>
      <c r="DFG77" s="715"/>
      <c r="DFH77" s="715"/>
      <c r="DFI77" s="715"/>
      <c r="DFJ77" s="715"/>
      <c r="DFK77" s="715"/>
      <c r="DFL77" s="715"/>
      <c r="DFM77" s="715"/>
      <c r="DFN77" s="715"/>
      <c r="DFO77" s="715"/>
      <c r="DFP77" s="715"/>
      <c r="DFQ77" s="715"/>
      <c r="DFR77" s="715"/>
      <c r="DFS77" s="715"/>
      <c r="DFT77" s="715"/>
      <c r="DFU77" s="715"/>
      <c r="DFV77" s="715"/>
      <c r="DFW77" s="715"/>
      <c r="DFX77" s="715"/>
      <c r="DFY77" s="715"/>
      <c r="DFZ77" s="715"/>
      <c r="DGA77" s="715"/>
      <c r="DGB77" s="715"/>
      <c r="DGC77" s="715"/>
      <c r="DGD77" s="715"/>
      <c r="DGE77" s="715"/>
      <c r="DGF77" s="715"/>
      <c r="DGG77" s="715"/>
      <c r="DGH77" s="715"/>
      <c r="DGI77" s="715"/>
      <c r="DGJ77" s="715"/>
      <c r="DGK77" s="715"/>
      <c r="DGL77" s="715"/>
      <c r="DGM77" s="715"/>
      <c r="DGN77" s="715"/>
      <c r="DGO77" s="715"/>
      <c r="DGP77" s="715"/>
      <c r="DGQ77" s="715"/>
      <c r="DGR77" s="715"/>
      <c r="DGS77" s="715"/>
      <c r="DGT77" s="715"/>
      <c r="DGU77" s="715"/>
      <c r="DGV77" s="715"/>
      <c r="DGW77" s="715"/>
      <c r="DGX77" s="715"/>
      <c r="DGY77" s="715"/>
      <c r="DGZ77" s="715"/>
      <c r="DHA77" s="715"/>
      <c r="DHB77" s="715"/>
      <c r="DHC77" s="715"/>
      <c r="DHD77" s="715"/>
      <c r="DHE77" s="715"/>
      <c r="DHF77" s="715"/>
      <c r="DHG77" s="715"/>
      <c r="DHH77" s="715"/>
      <c r="DHI77" s="715"/>
      <c r="DHJ77" s="715"/>
      <c r="DHK77" s="715"/>
      <c r="DHL77" s="715"/>
      <c r="DHM77" s="715"/>
      <c r="DHN77" s="715"/>
      <c r="DHO77" s="715"/>
      <c r="DHP77" s="715"/>
      <c r="DHQ77" s="715"/>
      <c r="DHR77" s="715"/>
      <c r="DHS77" s="715"/>
      <c r="DHT77" s="715"/>
      <c r="DHU77" s="715"/>
      <c r="DHV77" s="715"/>
      <c r="DHW77" s="715"/>
      <c r="DHX77" s="715"/>
      <c r="DHY77" s="715"/>
      <c r="DHZ77" s="715"/>
      <c r="DIA77" s="715"/>
      <c r="DIB77" s="715"/>
      <c r="DIC77" s="715"/>
      <c r="DID77" s="715"/>
      <c r="DIE77" s="715"/>
      <c r="DIF77" s="715"/>
      <c r="DIG77" s="715"/>
      <c r="DIH77" s="715"/>
      <c r="DII77" s="715"/>
      <c r="DIJ77" s="715"/>
      <c r="DIK77" s="715"/>
      <c r="DIL77" s="715"/>
      <c r="DIM77" s="715"/>
      <c r="DIN77" s="715"/>
      <c r="DIO77" s="715"/>
      <c r="DIP77" s="715"/>
      <c r="DIQ77" s="715"/>
      <c r="DIR77" s="715"/>
      <c r="DIS77" s="715"/>
      <c r="DIT77" s="715"/>
      <c r="DIU77" s="715"/>
      <c r="DIV77" s="715"/>
      <c r="DIW77" s="715"/>
      <c r="DIX77" s="715"/>
      <c r="DIY77" s="715"/>
      <c r="DIZ77" s="715"/>
      <c r="DJA77" s="715"/>
      <c r="DJB77" s="715"/>
      <c r="DJC77" s="715"/>
      <c r="DJD77" s="715"/>
      <c r="DJE77" s="715"/>
      <c r="DJF77" s="715"/>
      <c r="DJG77" s="715"/>
      <c r="DJH77" s="715"/>
      <c r="DJI77" s="715"/>
      <c r="DJJ77" s="715"/>
      <c r="DJK77" s="715"/>
      <c r="DJL77" s="715"/>
      <c r="DJM77" s="715"/>
      <c r="DJN77" s="715"/>
      <c r="DJO77" s="715"/>
      <c r="DJP77" s="715"/>
      <c r="DJQ77" s="715"/>
      <c r="DJR77" s="715"/>
      <c r="DJS77" s="715"/>
      <c r="DJT77" s="715"/>
      <c r="DJU77" s="715"/>
      <c r="DJV77" s="715"/>
      <c r="DJW77" s="715"/>
      <c r="DJX77" s="715"/>
      <c r="DJY77" s="715"/>
      <c r="DJZ77" s="715"/>
      <c r="DKA77" s="715"/>
      <c r="DKB77" s="715"/>
      <c r="DKC77" s="715"/>
      <c r="DKD77" s="715"/>
      <c r="DKE77" s="715"/>
      <c r="DKF77" s="715"/>
      <c r="DKG77" s="715"/>
      <c r="DKH77" s="715"/>
      <c r="DKI77" s="715"/>
      <c r="DKJ77" s="715"/>
      <c r="DKK77" s="715"/>
      <c r="DKL77" s="715"/>
      <c r="DKM77" s="715"/>
      <c r="DKN77" s="715"/>
      <c r="DKO77" s="715"/>
      <c r="DKP77" s="715"/>
      <c r="DKQ77" s="715"/>
      <c r="DKR77" s="715"/>
      <c r="DKS77" s="715"/>
      <c r="DKT77" s="715"/>
      <c r="DKU77" s="715"/>
      <c r="DKV77" s="715"/>
      <c r="DKW77" s="715"/>
      <c r="DKX77" s="715"/>
      <c r="DKY77" s="715"/>
      <c r="DKZ77" s="715"/>
      <c r="DLA77" s="715"/>
      <c r="DLB77" s="715"/>
      <c r="DLC77" s="715"/>
      <c r="DLD77" s="715"/>
      <c r="DLE77" s="715"/>
      <c r="DLF77" s="715"/>
      <c r="DLG77" s="715"/>
      <c r="DLH77" s="715"/>
      <c r="DLI77" s="715"/>
      <c r="DLJ77" s="715"/>
      <c r="DLK77" s="715"/>
      <c r="DLL77" s="715"/>
      <c r="DLM77" s="715"/>
      <c r="DLN77" s="715"/>
      <c r="DLO77" s="715"/>
      <c r="DLP77" s="715"/>
      <c r="DLQ77" s="715"/>
      <c r="DLR77" s="715"/>
      <c r="DLS77" s="715"/>
      <c r="DLT77" s="715"/>
      <c r="DLU77" s="715"/>
      <c r="DLV77" s="715"/>
      <c r="DLW77" s="715"/>
      <c r="DLX77" s="715"/>
      <c r="DLY77" s="715"/>
      <c r="DLZ77" s="715"/>
      <c r="DMA77" s="715"/>
      <c r="DMB77" s="715"/>
      <c r="DMC77" s="715"/>
      <c r="DMD77" s="715"/>
      <c r="DME77" s="715"/>
      <c r="DMF77" s="715"/>
      <c r="DMG77" s="715"/>
      <c r="DMH77" s="715"/>
      <c r="DMI77" s="715"/>
      <c r="DMJ77" s="715"/>
      <c r="DMK77" s="715"/>
      <c r="DML77" s="715"/>
      <c r="DMM77" s="715"/>
      <c r="DMN77" s="715"/>
      <c r="DMO77" s="715"/>
      <c r="DMP77" s="715"/>
      <c r="DMQ77" s="715"/>
      <c r="DMR77" s="715"/>
      <c r="DMS77" s="715"/>
      <c r="DMT77" s="715"/>
      <c r="DMU77" s="715"/>
      <c r="DMV77" s="715"/>
      <c r="DMW77" s="715"/>
      <c r="DMX77" s="715"/>
      <c r="DMY77" s="715"/>
      <c r="DMZ77" s="715"/>
      <c r="DNA77" s="715"/>
      <c r="DNB77" s="715"/>
      <c r="DNC77" s="715"/>
      <c r="DND77" s="715"/>
      <c r="DNE77" s="715"/>
      <c r="DNF77" s="715"/>
      <c r="DNG77" s="715"/>
      <c r="DNH77" s="715"/>
      <c r="DNI77" s="715"/>
      <c r="DNJ77" s="715"/>
      <c r="DNK77" s="715"/>
      <c r="DNL77" s="715"/>
      <c r="DNM77" s="715"/>
      <c r="DNN77" s="715"/>
      <c r="DNO77" s="715"/>
      <c r="DNP77" s="715"/>
      <c r="DNQ77" s="715"/>
      <c r="DNR77" s="715"/>
      <c r="DNS77" s="715"/>
      <c r="DNT77" s="715"/>
      <c r="DNU77" s="715"/>
      <c r="DNV77" s="715"/>
      <c r="DNW77" s="715"/>
      <c r="DNX77" s="715"/>
      <c r="DNY77" s="715"/>
      <c r="DNZ77" s="715"/>
      <c r="DOA77" s="715"/>
      <c r="DOB77" s="715"/>
      <c r="DOC77" s="715"/>
      <c r="DOD77" s="715"/>
      <c r="DOE77" s="715"/>
      <c r="DOF77" s="715"/>
      <c r="DOG77" s="715"/>
      <c r="DOH77" s="715"/>
      <c r="DOI77" s="715"/>
      <c r="DOJ77" s="715"/>
      <c r="DOK77" s="715"/>
      <c r="DOL77" s="715"/>
      <c r="DOM77" s="715"/>
      <c r="DON77" s="715"/>
      <c r="DOO77" s="715"/>
      <c r="DOP77" s="715"/>
      <c r="DOQ77" s="715"/>
      <c r="DOR77" s="715"/>
      <c r="DOS77" s="715"/>
      <c r="DOT77" s="715"/>
      <c r="DOU77" s="715"/>
      <c r="DOV77" s="715"/>
      <c r="DOW77" s="715"/>
      <c r="DOX77" s="715"/>
      <c r="DOY77" s="715"/>
      <c r="DOZ77" s="715"/>
      <c r="DPA77" s="715"/>
      <c r="DPB77" s="715"/>
      <c r="DPC77" s="715"/>
      <c r="DPD77" s="715"/>
      <c r="DPE77" s="715"/>
      <c r="DPF77" s="715"/>
      <c r="DPG77" s="715"/>
      <c r="DPH77" s="715"/>
      <c r="DPI77" s="715"/>
      <c r="DPJ77" s="715"/>
      <c r="DPK77" s="715"/>
      <c r="DPL77" s="715"/>
      <c r="DPM77" s="715"/>
      <c r="DPN77" s="715"/>
      <c r="DPO77" s="715"/>
      <c r="DPP77" s="715"/>
      <c r="DPQ77" s="715"/>
      <c r="DPR77" s="715"/>
      <c r="DPS77" s="715"/>
      <c r="DPT77" s="715"/>
      <c r="DPU77" s="715"/>
      <c r="DPV77" s="715"/>
      <c r="DPW77" s="715"/>
      <c r="DPX77" s="715"/>
      <c r="DPY77" s="715"/>
      <c r="DPZ77" s="715"/>
      <c r="DQA77" s="715"/>
      <c r="DQB77" s="715"/>
      <c r="DQC77" s="715"/>
      <c r="DQD77" s="715"/>
      <c r="DQE77" s="715"/>
      <c r="DQF77" s="715"/>
      <c r="DQG77" s="715"/>
      <c r="DQH77" s="715"/>
      <c r="DQI77" s="715"/>
      <c r="DQJ77" s="715"/>
      <c r="DQK77" s="715"/>
      <c r="DQL77" s="715"/>
      <c r="DQM77" s="715"/>
      <c r="DQN77" s="715"/>
      <c r="DQO77" s="715"/>
      <c r="DQP77" s="715"/>
      <c r="DQQ77" s="715"/>
      <c r="DQR77" s="715"/>
      <c r="DQS77" s="715"/>
      <c r="DQT77" s="715"/>
      <c r="DQU77" s="715"/>
      <c r="DQV77" s="715"/>
      <c r="DQW77" s="715"/>
      <c r="DQX77" s="715"/>
      <c r="DQY77" s="715"/>
      <c r="DQZ77" s="715"/>
      <c r="DRA77" s="715"/>
      <c r="DRB77" s="715"/>
      <c r="DRC77" s="715"/>
      <c r="DRD77" s="715"/>
      <c r="DRE77" s="715"/>
      <c r="DRF77" s="715"/>
      <c r="DRG77" s="715"/>
      <c r="DRH77" s="715"/>
      <c r="DRI77" s="715"/>
      <c r="DRJ77" s="715"/>
      <c r="DRK77" s="715"/>
      <c r="DRL77" s="715"/>
      <c r="DRM77" s="715"/>
      <c r="DRN77" s="715"/>
      <c r="DRO77" s="715"/>
      <c r="DRP77" s="715"/>
      <c r="DRQ77" s="715"/>
      <c r="DRR77" s="715"/>
      <c r="DRS77" s="715"/>
      <c r="DRT77" s="715"/>
      <c r="DRU77" s="715"/>
      <c r="DRV77" s="715"/>
      <c r="DRW77" s="715"/>
      <c r="DRX77" s="715"/>
      <c r="DRY77" s="715"/>
      <c r="DRZ77" s="715"/>
      <c r="DSA77" s="715"/>
      <c r="DSB77" s="715"/>
      <c r="DSC77" s="715"/>
      <c r="DSD77" s="715"/>
      <c r="DSE77" s="715"/>
      <c r="DSF77" s="715"/>
      <c r="DSG77" s="715"/>
      <c r="DSH77" s="715"/>
      <c r="DSI77" s="715"/>
      <c r="DSJ77" s="715"/>
      <c r="DSK77" s="715"/>
      <c r="DSL77" s="715"/>
      <c r="DSM77" s="715"/>
      <c r="DSN77" s="715"/>
      <c r="DSO77" s="715"/>
      <c r="DSP77" s="715"/>
      <c r="DSQ77" s="715"/>
      <c r="DSR77" s="715"/>
      <c r="DSS77" s="715"/>
      <c r="DST77" s="715"/>
      <c r="DSU77" s="715"/>
      <c r="DSV77" s="715"/>
      <c r="DSW77" s="715"/>
      <c r="DSX77" s="715"/>
      <c r="DSY77" s="715"/>
      <c r="DSZ77" s="715"/>
      <c r="DTA77" s="715"/>
      <c r="DTB77" s="715"/>
      <c r="DTC77" s="715"/>
      <c r="DTD77" s="715"/>
      <c r="DTE77" s="715"/>
      <c r="DTF77" s="715"/>
      <c r="DTG77" s="715"/>
      <c r="DTH77" s="715"/>
      <c r="DTI77" s="715"/>
      <c r="DTJ77" s="715"/>
      <c r="DTK77" s="715"/>
      <c r="DTL77" s="715"/>
      <c r="DTM77" s="715"/>
      <c r="DTN77" s="715"/>
      <c r="DTO77" s="715"/>
      <c r="DTP77" s="715"/>
      <c r="DTQ77" s="715"/>
      <c r="DTR77" s="715"/>
      <c r="DTS77" s="715"/>
      <c r="DTT77" s="715"/>
      <c r="DTU77" s="715"/>
      <c r="DTV77" s="715"/>
      <c r="DTW77" s="715"/>
      <c r="DTX77" s="715"/>
      <c r="DTY77" s="715"/>
      <c r="DTZ77" s="715"/>
      <c r="DUA77" s="715"/>
      <c r="DUB77" s="715"/>
      <c r="DUC77" s="715"/>
      <c r="DUD77" s="715"/>
      <c r="DUE77" s="715"/>
      <c r="DUF77" s="715"/>
      <c r="DUG77" s="715"/>
      <c r="DUH77" s="715"/>
      <c r="DUI77" s="715"/>
      <c r="DUJ77" s="715"/>
      <c r="DUK77" s="715"/>
      <c r="DUL77" s="715"/>
      <c r="DUM77" s="715"/>
      <c r="DUN77" s="715"/>
      <c r="DUO77" s="715"/>
      <c r="DUP77" s="715"/>
      <c r="DUQ77" s="715"/>
      <c r="DUR77" s="715"/>
      <c r="DUS77" s="715"/>
      <c r="DUT77" s="715"/>
      <c r="DUU77" s="715"/>
      <c r="DUV77" s="715"/>
      <c r="DUW77" s="715"/>
      <c r="DUX77" s="715"/>
      <c r="DUY77" s="715"/>
      <c r="DUZ77" s="715"/>
      <c r="DVA77" s="715"/>
      <c r="DVB77" s="715"/>
      <c r="DVC77" s="715"/>
      <c r="DVD77" s="715"/>
      <c r="DVE77" s="715"/>
      <c r="DVF77" s="715"/>
      <c r="DVG77" s="715"/>
      <c r="DVH77" s="715"/>
      <c r="DVI77" s="715"/>
      <c r="DVJ77" s="715"/>
      <c r="DVK77" s="715"/>
      <c r="DVL77" s="715"/>
      <c r="DVM77" s="715"/>
      <c r="DVN77" s="715"/>
      <c r="DVO77" s="715"/>
      <c r="DVP77" s="715"/>
      <c r="DVQ77" s="715"/>
      <c r="DVR77" s="715"/>
      <c r="DVS77" s="715"/>
      <c r="DVT77" s="715"/>
      <c r="DVU77" s="715"/>
      <c r="DVV77" s="715"/>
      <c r="DVW77" s="715"/>
      <c r="DVX77" s="715"/>
      <c r="DVY77" s="715"/>
      <c r="DVZ77" s="715"/>
      <c r="DWA77" s="715"/>
      <c r="DWB77" s="715"/>
      <c r="DWC77" s="715"/>
      <c r="DWD77" s="715"/>
      <c r="DWE77" s="715"/>
      <c r="DWF77" s="715"/>
      <c r="DWG77" s="715"/>
      <c r="DWH77" s="715"/>
      <c r="DWI77" s="715"/>
      <c r="DWJ77" s="715"/>
      <c r="DWK77" s="715"/>
      <c r="DWL77" s="715"/>
      <c r="DWM77" s="715"/>
      <c r="DWN77" s="715"/>
      <c r="DWO77" s="715"/>
      <c r="DWP77" s="715"/>
      <c r="DWQ77" s="715"/>
      <c r="DWR77" s="715"/>
      <c r="DWS77" s="715"/>
      <c r="DWT77" s="715"/>
      <c r="DWU77" s="715"/>
      <c r="DWV77" s="715"/>
      <c r="DWW77" s="715"/>
      <c r="DWX77" s="715"/>
      <c r="DWY77" s="715"/>
      <c r="DWZ77" s="715"/>
      <c r="DXA77" s="715"/>
      <c r="DXB77" s="715"/>
      <c r="DXC77" s="715"/>
      <c r="DXD77" s="715"/>
      <c r="DXE77" s="715"/>
      <c r="DXF77" s="715"/>
      <c r="DXG77" s="715"/>
      <c r="DXH77" s="715"/>
      <c r="DXI77" s="715"/>
      <c r="DXJ77" s="715"/>
      <c r="DXK77" s="715"/>
      <c r="DXL77" s="715"/>
      <c r="DXM77" s="715"/>
      <c r="DXN77" s="715"/>
      <c r="DXO77" s="715"/>
      <c r="DXP77" s="715"/>
      <c r="DXQ77" s="715"/>
      <c r="DXR77" s="715"/>
      <c r="DXS77" s="715"/>
      <c r="DXT77" s="715"/>
      <c r="DXU77" s="715"/>
      <c r="DXV77" s="715"/>
      <c r="DXW77" s="715"/>
      <c r="DXX77" s="715"/>
      <c r="DXY77" s="715"/>
      <c r="DXZ77" s="715"/>
      <c r="DYA77" s="715"/>
      <c r="DYB77" s="715"/>
      <c r="DYC77" s="715"/>
      <c r="DYD77" s="715"/>
      <c r="DYE77" s="715"/>
      <c r="DYF77" s="715"/>
      <c r="DYG77" s="715"/>
      <c r="DYH77" s="715"/>
      <c r="DYI77" s="715"/>
      <c r="DYJ77" s="715"/>
      <c r="DYK77" s="715"/>
      <c r="DYL77" s="715"/>
      <c r="DYM77" s="715"/>
      <c r="DYN77" s="715"/>
      <c r="DYO77" s="715"/>
      <c r="DYP77" s="715"/>
      <c r="DYQ77" s="715"/>
      <c r="DYR77" s="715"/>
      <c r="DYS77" s="715"/>
      <c r="DYT77" s="715"/>
      <c r="DYU77" s="715"/>
      <c r="DYV77" s="715"/>
      <c r="DYW77" s="715"/>
      <c r="DYX77" s="715"/>
      <c r="DYY77" s="715"/>
      <c r="DYZ77" s="715"/>
      <c r="DZA77" s="715"/>
      <c r="DZB77" s="715"/>
      <c r="DZC77" s="715"/>
      <c r="DZD77" s="715"/>
      <c r="DZE77" s="715"/>
      <c r="DZF77" s="715"/>
      <c r="DZG77" s="715"/>
      <c r="DZH77" s="715"/>
      <c r="DZI77" s="715"/>
      <c r="DZJ77" s="715"/>
      <c r="DZK77" s="715"/>
      <c r="DZL77" s="715"/>
      <c r="DZM77" s="715"/>
      <c r="DZN77" s="715"/>
      <c r="DZO77" s="715"/>
      <c r="DZP77" s="715"/>
      <c r="DZQ77" s="715"/>
      <c r="DZR77" s="715"/>
      <c r="DZS77" s="715"/>
      <c r="DZT77" s="715"/>
      <c r="DZU77" s="715"/>
      <c r="DZV77" s="715"/>
      <c r="DZW77" s="715"/>
      <c r="DZX77" s="715"/>
      <c r="DZY77" s="715"/>
      <c r="DZZ77" s="715"/>
      <c r="EAA77" s="715"/>
      <c r="EAB77" s="715"/>
      <c r="EAC77" s="715"/>
      <c r="EAD77" s="715"/>
      <c r="EAE77" s="715"/>
      <c r="EAF77" s="715"/>
      <c r="EAG77" s="715"/>
      <c r="EAH77" s="715"/>
      <c r="EAI77" s="715"/>
      <c r="EAJ77" s="715"/>
      <c r="EAK77" s="715"/>
      <c r="EAL77" s="715"/>
      <c r="EAM77" s="715"/>
      <c r="EAN77" s="715"/>
      <c r="EAO77" s="715"/>
      <c r="EAP77" s="715"/>
      <c r="EAQ77" s="715"/>
      <c r="EAR77" s="715"/>
      <c r="EAS77" s="715"/>
      <c r="EAT77" s="715"/>
      <c r="EAU77" s="715"/>
      <c r="EAV77" s="715"/>
      <c r="EAW77" s="715"/>
      <c r="EAX77" s="715"/>
      <c r="EAY77" s="715"/>
      <c r="EAZ77" s="715"/>
      <c r="EBA77" s="715"/>
      <c r="EBB77" s="715"/>
      <c r="EBC77" s="715"/>
      <c r="EBD77" s="715"/>
      <c r="EBE77" s="715"/>
      <c r="EBF77" s="715"/>
      <c r="EBG77" s="715"/>
      <c r="EBH77" s="715"/>
      <c r="EBI77" s="715"/>
      <c r="EBJ77" s="715"/>
      <c r="EBK77" s="715"/>
      <c r="EBL77" s="715"/>
      <c r="EBM77" s="715"/>
      <c r="EBN77" s="715"/>
      <c r="EBO77" s="715"/>
      <c r="EBP77" s="715"/>
      <c r="EBQ77" s="715"/>
      <c r="EBR77" s="715"/>
      <c r="EBS77" s="715"/>
      <c r="EBT77" s="715"/>
      <c r="EBU77" s="715"/>
      <c r="EBV77" s="715"/>
      <c r="EBW77" s="715"/>
      <c r="EBX77" s="715"/>
      <c r="EBY77" s="715"/>
      <c r="EBZ77" s="715"/>
      <c r="ECA77" s="715"/>
      <c r="ECB77" s="715"/>
      <c r="ECC77" s="715"/>
      <c r="ECD77" s="715"/>
      <c r="ECE77" s="715"/>
      <c r="ECF77" s="715"/>
      <c r="ECG77" s="715"/>
      <c r="ECH77" s="715"/>
      <c r="ECI77" s="715"/>
      <c r="ECJ77" s="715"/>
      <c r="ECK77" s="715"/>
      <c r="ECL77" s="715"/>
      <c r="ECM77" s="715"/>
      <c r="ECN77" s="715"/>
      <c r="ECO77" s="715"/>
      <c r="ECP77" s="715"/>
      <c r="ECQ77" s="715"/>
      <c r="ECR77" s="715"/>
      <c r="ECS77" s="715"/>
      <c r="ECT77" s="715"/>
      <c r="ECU77" s="715"/>
      <c r="ECV77" s="715"/>
      <c r="ECW77" s="715"/>
      <c r="ECX77" s="715"/>
      <c r="ECY77" s="715"/>
      <c r="ECZ77" s="715"/>
      <c r="EDA77" s="715"/>
      <c r="EDB77" s="715"/>
      <c r="EDC77" s="715"/>
      <c r="EDD77" s="715"/>
      <c r="EDE77" s="715"/>
      <c r="EDF77" s="715"/>
      <c r="EDG77" s="715"/>
      <c r="EDH77" s="715"/>
      <c r="EDI77" s="715"/>
      <c r="EDJ77" s="715"/>
      <c r="EDK77" s="715"/>
      <c r="EDL77" s="715"/>
      <c r="EDM77" s="715"/>
      <c r="EDN77" s="715"/>
      <c r="EDO77" s="715"/>
      <c r="EDP77" s="715"/>
      <c r="EDQ77" s="715"/>
      <c r="EDR77" s="715"/>
      <c r="EDS77" s="715"/>
      <c r="EDT77" s="715"/>
      <c r="EDU77" s="715"/>
      <c r="EDV77" s="715"/>
      <c r="EDW77" s="715"/>
      <c r="EDX77" s="715"/>
      <c r="EDY77" s="715"/>
      <c r="EDZ77" s="715"/>
      <c r="EEA77" s="715"/>
      <c r="EEB77" s="715"/>
      <c r="EEC77" s="715"/>
      <c r="EED77" s="715"/>
      <c r="EEE77" s="715"/>
      <c r="EEF77" s="715"/>
      <c r="EEG77" s="715"/>
      <c r="EEH77" s="715"/>
      <c r="EEI77" s="715"/>
      <c r="EEJ77" s="715"/>
      <c r="EEK77" s="715"/>
      <c r="EEL77" s="715"/>
      <c r="EEM77" s="715"/>
      <c r="EEN77" s="715"/>
      <c r="EEO77" s="715"/>
      <c r="EEP77" s="715"/>
      <c r="EEQ77" s="715"/>
      <c r="EER77" s="715"/>
      <c r="EES77" s="715"/>
      <c r="EET77" s="715"/>
      <c r="EEU77" s="715"/>
      <c r="EEV77" s="715"/>
      <c r="EEW77" s="715"/>
      <c r="EEX77" s="715"/>
      <c r="EEY77" s="715"/>
      <c r="EEZ77" s="715"/>
      <c r="EFA77" s="715"/>
      <c r="EFB77" s="715"/>
      <c r="EFC77" s="715"/>
      <c r="EFD77" s="715"/>
      <c r="EFE77" s="715"/>
      <c r="EFF77" s="715"/>
      <c r="EFG77" s="715"/>
      <c r="EFH77" s="715"/>
      <c r="EFI77" s="715"/>
      <c r="EFJ77" s="715"/>
      <c r="EFK77" s="715"/>
      <c r="EFL77" s="715"/>
      <c r="EFM77" s="715"/>
      <c r="EFN77" s="715"/>
      <c r="EFO77" s="715"/>
      <c r="EFP77" s="715"/>
      <c r="EFQ77" s="715"/>
      <c r="EFR77" s="715"/>
      <c r="EFS77" s="715"/>
      <c r="EFT77" s="715"/>
      <c r="EFU77" s="715"/>
      <c r="EFV77" s="715"/>
      <c r="EFW77" s="715"/>
      <c r="EFX77" s="715"/>
      <c r="EFY77" s="715"/>
      <c r="EFZ77" s="715"/>
      <c r="EGA77" s="715"/>
      <c r="EGB77" s="715"/>
      <c r="EGC77" s="715"/>
      <c r="EGD77" s="715"/>
      <c r="EGE77" s="715"/>
      <c r="EGF77" s="715"/>
      <c r="EGG77" s="715"/>
      <c r="EGH77" s="715"/>
      <c r="EGI77" s="715"/>
      <c r="EGJ77" s="715"/>
      <c r="EGK77" s="715"/>
      <c r="EGL77" s="715"/>
      <c r="EGM77" s="715"/>
      <c r="EGN77" s="715"/>
      <c r="EGO77" s="715"/>
      <c r="EGP77" s="715"/>
      <c r="EGQ77" s="715"/>
      <c r="EGR77" s="715"/>
      <c r="EGS77" s="715"/>
      <c r="EGT77" s="715"/>
      <c r="EGU77" s="715"/>
      <c r="EGV77" s="715"/>
      <c r="EGW77" s="715"/>
      <c r="EGX77" s="715"/>
      <c r="EGY77" s="715"/>
      <c r="EGZ77" s="715"/>
      <c r="EHA77" s="715"/>
      <c r="EHB77" s="715"/>
      <c r="EHC77" s="715"/>
      <c r="EHD77" s="715"/>
      <c r="EHE77" s="715"/>
      <c r="EHF77" s="715"/>
      <c r="EHG77" s="715"/>
      <c r="EHH77" s="715"/>
      <c r="EHI77" s="715"/>
      <c r="EHJ77" s="715"/>
      <c r="EHK77" s="715"/>
      <c r="EHL77" s="715"/>
      <c r="EHM77" s="715"/>
      <c r="EHN77" s="715"/>
      <c r="EHO77" s="715"/>
      <c r="EHP77" s="715"/>
      <c r="EHQ77" s="715"/>
      <c r="EHR77" s="715"/>
      <c r="EHS77" s="715"/>
      <c r="EHT77" s="715"/>
      <c r="EHU77" s="715"/>
      <c r="EHV77" s="715"/>
      <c r="EHW77" s="715"/>
      <c r="EHX77" s="715"/>
      <c r="EHY77" s="715"/>
      <c r="EHZ77" s="715"/>
      <c r="EIA77" s="715"/>
      <c r="EIB77" s="715"/>
      <c r="EIC77" s="715"/>
      <c r="EID77" s="715"/>
      <c r="EIE77" s="715"/>
      <c r="EIF77" s="715"/>
      <c r="EIG77" s="715"/>
      <c r="EIH77" s="715"/>
      <c r="EII77" s="715"/>
      <c r="EIJ77" s="715"/>
      <c r="EIK77" s="715"/>
      <c r="EIL77" s="715"/>
      <c r="EIM77" s="715"/>
      <c r="EIN77" s="715"/>
      <c r="EIO77" s="715"/>
      <c r="EIP77" s="715"/>
      <c r="EIQ77" s="715"/>
      <c r="EIR77" s="715"/>
      <c r="EIS77" s="715"/>
      <c r="EIT77" s="715"/>
      <c r="EIU77" s="715"/>
      <c r="EIV77" s="715"/>
      <c r="EIW77" s="715"/>
      <c r="EIX77" s="715"/>
      <c r="EIY77" s="715"/>
      <c r="EIZ77" s="715"/>
      <c r="EJA77" s="715"/>
      <c r="EJB77" s="715"/>
      <c r="EJC77" s="715"/>
      <c r="EJD77" s="715"/>
      <c r="EJE77" s="715"/>
      <c r="EJF77" s="715"/>
      <c r="EJG77" s="715"/>
      <c r="EJH77" s="715"/>
      <c r="EJI77" s="715"/>
      <c r="EJJ77" s="715"/>
      <c r="EJK77" s="715"/>
      <c r="EJL77" s="715"/>
      <c r="EJM77" s="715"/>
      <c r="EJN77" s="715"/>
      <c r="EJO77" s="715"/>
      <c r="EJP77" s="715"/>
      <c r="EJQ77" s="715"/>
      <c r="EJR77" s="715"/>
      <c r="EJS77" s="715"/>
      <c r="EJT77" s="715"/>
      <c r="EJU77" s="715"/>
      <c r="EJV77" s="715"/>
      <c r="EJW77" s="715"/>
      <c r="EJX77" s="715"/>
      <c r="EJY77" s="715"/>
      <c r="EJZ77" s="715"/>
      <c r="EKA77" s="715"/>
      <c r="EKB77" s="715"/>
      <c r="EKC77" s="715"/>
      <c r="EKD77" s="715"/>
      <c r="EKE77" s="715"/>
      <c r="EKF77" s="715"/>
      <c r="EKG77" s="715"/>
      <c r="EKH77" s="715"/>
      <c r="EKI77" s="715"/>
      <c r="EKJ77" s="715"/>
      <c r="EKK77" s="715"/>
      <c r="EKL77" s="715"/>
      <c r="EKM77" s="715"/>
      <c r="EKN77" s="715"/>
      <c r="EKO77" s="715"/>
      <c r="EKP77" s="715"/>
      <c r="EKQ77" s="715"/>
      <c r="EKR77" s="715"/>
      <c r="EKS77" s="715"/>
      <c r="EKT77" s="715"/>
      <c r="EKU77" s="715"/>
      <c r="EKV77" s="715"/>
      <c r="EKW77" s="715"/>
      <c r="EKX77" s="715"/>
      <c r="EKY77" s="715"/>
      <c r="EKZ77" s="715"/>
      <c r="ELA77" s="715"/>
      <c r="ELB77" s="715"/>
      <c r="ELC77" s="715"/>
      <c r="ELD77" s="715"/>
      <c r="ELE77" s="715"/>
      <c r="ELF77" s="715"/>
      <c r="ELG77" s="715"/>
      <c r="ELH77" s="715"/>
      <c r="ELI77" s="715"/>
      <c r="ELJ77" s="715"/>
      <c r="ELK77" s="715"/>
      <c r="ELL77" s="715"/>
      <c r="ELM77" s="715"/>
      <c r="ELN77" s="715"/>
      <c r="ELO77" s="715"/>
      <c r="ELP77" s="715"/>
      <c r="ELQ77" s="715"/>
      <c r="ELR77" s="715"/>
      <c r="ELS77" s="715"/>
      <c r="ELT77" s="715"/>
      <c r="ELU77" s="715"/>
      <c r="ELV77" s="715"/>
      <c r="ELW77" s="715"/>
      <c r="ELX77" s="715"/>
      <c r="ELY77" s="715"/>
      <c r="ELZ77" s="715"/>
      <c r="EMA77" s="715"/>
      <c r="EMB77" s="715"/>
      <c r="EMC77" s="715"/>
      <c r="EMD77" s="715"/>
      <c r="EME77" s="715"/>
      <c r="EMF77" s="715"/>
      <c r="EMG77" s="715"/>
      <c r="EMH77" s="715"/>
      <c r="EMI77" s="715"/>
      <c r="EMJ77" s="715"/>
      <c r="EMK77" s="715"/>
      <c r="EML77" s="715"/>
      <c r="EMM77" s="715"/>
      <c r="EMN77" s="715"/>
      <c r="EMO77" s="715"/>
      <c r="EMP77" s="715"/>
      <c r="EMQ77" s="715"/>
      <c r="EMR77" s="715"/>
      <c r="EMS77" s="715"/>
      <c r="EMT77" s="715"/>
      <c r="EMU77" s="715"/>
      <c r="EMV77" s="715"/>
      <c r="EMW77" s="715"/>
      <c r="EMX77" s="715"/>
      <c r="EMY77" s="715"/>
      <c r="EMZ77" s="715"/>
      <c r="ENA77" s="715"/>
      <c r="ENB77" s="715"/>
      <c r="ENC77" s="715"/>
      <c r="END77" s="715"/>
      <c r="ENE77" s="715"/>
      <c r="ENF77" s="715"/>
      <c r="ENG77" s="715"/>
      <c r="ENH77" s="715"/>
      <c r="ENI77" s="715"/>
      <c r="ENJ77" s="715"/>
      <c r="ENK77" s="715"/>
      <c r="ENL77" s="715"/>
      <c r="ENM77" s="715"/>
      <c r="ENN77" s="715"/>
      <c r="ENO77" s="715"/>
      <c r="ENP77" s="715"/>
      <c r="ENQ77" s="715"/>
      <c r="ENR77" s="715"/>
      <c r="ENS77" s="715"/>
      <c r="ENT77" s="715"/>
      <c r="ENU77" s="715"/>
      <c r="ENV77" s="715"/>
      <c r="ENW77" s="715"/>
      <c r="ENX77" s="715"/>
      <c r="ENY77" s="715"/>
      <c r="ENZ77" s="715"/>
      <c r="EOA77" s="715"/>
      <c r="EOB77" s="715"/>
      <c r="EOC77" s="715"/>
      <c r="EOD77" s="715"/>
      <c r="EOE77" s="715"/>
      <c r="EOF77" s="715"/>
      <c r="EOG77" s="715"/>
      <c r="EOH77" s="715"/>
      <c r="EOI77" s="715"/>
      <c r="EOJ77" s="715"/>
      <c r="EOK77" s="715"/>
      <c r="EOL77" s="715"/>
      <c r="EOM77" s="715"/>
      <c r="EON77" s="715"/>
      <c r="EOO77" s="715"/>
      <c r="EOP77" s="715"/>
      <c r="EOQ77" s="715"/>
      <c r="EOR77" s="715"/>
      <c r="EOS77" s="715"/>
      <c r="EOT77" s="715"/>
      <c r="EOU77" s="715"/>
      <c r="EOV77" s="715"/>
      <c r="EOW77" s="715"/>
      <c r="EOX77" s="715"/>
      <c r="EOY77" s="715"/>
      <c r="EOZ77" s="715"/>
      <c r="EPA77" s="715"/>
      <c r="EPB77" s="715"/>
      <c r="EPC77" s="715"/>
      <c r="EPD77" s="715"/>
      <c r="EPE77" s="715"/>
      <c r="EPF77" s="715"/>
      <c r="EPG77" s="715"/>
      <c r="EPH77" s="715"/>
      <c r="EPI77" s="715"/>
      <c r="EPJ77" s="715"/>
      <c r="EPK77" s="715"/>
      <c r="EPL77" s="715"/>
      <c r="EPM77" s="715"/>
      <c r="EPN77" s="715"/>
      <c r="EPO77" s="715"/>
      <c r="EPP77" s="715"/>
      <c r="EPQ77" s="715"/>
      <c r="EPR77" s="715"/>
      <c r="EPS77" s="715"/>
      <c r="EPT77" s="715"/>
      <c r="EPU77" s="715"/>
      <c r="EPV77" s="715"/>
      <c r="EPW77" s="715"/>
      <c r="EPX77" s="715"/>
      <c r="EPY77" s="715"/>
      <c r="EPZ77" s="715"/>
      <c r="EQA77" s="715"/>
      <c r="EQB77" s="715"/>
      <c r="EQC77" s="715"/>
      <c r="EQD77" s="715"/>
      <c r="EQE77" s="715"/>
      <c r="EQF77" s="715"/>
      <c r="EQG77" s="715"/>
      <c r="EQH77" s="715"/>
      <c r="EQI77" s="715"/>
      <c r="EQJ77" s="715"/>
      <c r="EQK77" s="715"/>
      <c r="EQL77" s="715"/>
      <c r="EQM77" s="715"/>
      <c r="EQN77" s="715"/>
      <c r="EQO77" s="715"/>
      <c r="EQP77" s="715"/>
      <c r="EQQ77" s="715"/>
      <c r="EQR77" s="715"/>
      <c r="EQS77" s="715"/>
      <c r="EQT77" s="715"/>
      <c r="EQU77" s="715"/>
      <c r="EQV77" s="715"/>
      <c r="EQW77" s="715"/>
      <c r="EQX77" s="715"/>
      <c r="EQY77" s="715"/>
      <c r="EQZ77" s="715"/>
      <c r="ERA77" s="715"/>
      <c r="ERB77" s="715"/>
      <c r="ERC77" s="715"/>
      <c r="ERD77" s="715"/>
      <c r="ERE77" s="715"/>
      <c r="ERF77" s="715"/>
      <c r="ERG77" s="715"/>
      <c r="ERH77" s="715"/>
      <c r="ERI77" s="715"/>
      <c r="ERJ77" s="715"/>
      <c r="ERK77" s="715"/>
      <c r="ERL77" s="715"/>
      <c r="ERM77" s="715"/>
      <c r="ERN77" s="715"/>
      <c r="ERO77" s="715"/>
      <c r="ERP77" s="715"/>
      <c r="ERQ77" s="715"/>
      <c r="ERR77" s="715"/>
      <c r="ERS77" s="715"/>
      <c r="ERT77" s="715"/>
      <c r="ERU77" s="715"/>
      <c r="ERV77" s="715"/>
      <c r="ERW77" s="715"/>
      <c r="ERX77" s="715"/>
      <c r="ERY77" s="715"/>
      <c r="ERZ77" s="715"/>
      <c r="ESA77" s="715"/>
      <c r="ESB77" s="715"/>
      <c r="ESC77" s="715"/>
      <c r="ESD77" s="715"/>
      <c r="ESE77" s="715"/>
      <c r="ESF77" s="715"/>
      <c r="ESG77" s="715"/>
      <c r="ESH77" s="715"/>
      <c r="ESI77" s="715"/>
      <c r="ESJ77" s="715"/>
      <c r="ESK77" s="715"/>
      <c r="ESL77" s="715"/>
      <c r="ESM77" s="715"/>
      <c r="ESN77" s="715"/>
      <c r="ESO77" s="715"/>
      <c r="ESP77" s="715"/>
      <c r="ESQ77" s="715"/>
      <c r="ESR77" s="715"/>
      <c r="ESS77" s="715"/>
      <c r="EST77" s="715"/>
      <c r="ESU77" s="715"/>
      <c r="ESV77" s="715"/>
      <c r="ESW77" s="715"/>
      <c r="ESX77" s="715"/>
      <c r="ESY77" s="715"/>
      <c r="ESZ77" s="715"/>
      <c r="ETA77" s="715"/>
      <c r="ETB77" s="715"/>
      <c r="ETC77" s="715"/>
      <c r="ETD77" s="715"/>
      <c r="ETE77" s="715"/>
      <c r="ETF77" s="715"/>
      <c r="ETG77" s="715"/>
      <c r="ETH77" s="715"/>
      <c r="ETI77" s="715"/>
      <c r="ETJ77" s="715"/>
      <c r="ETK77" s="715"/>
      <c r="ETL77" s="715"/>
      <c r="ETM77" s="715"/>
      <c r="ETN77" s="715"/>
      <c r="ETO77" s="715"/>
      <c r="ETP77" s="715"/>
      <c r="ETQ77" s="715"/>
      <c r="ETR77" s="715"/>
      <c r="ETS77" s="715"/>
      <c r="ETT77" s="715"/>
      <c r="ETU77" s="715"/>
      <c r="ETV77" s="715"/>
      <c r="ETW77" s="715"/>
      <c r="ETX77" s="715"/>
      <c r="ETY77" s="715"/>
      <c r="ETZ77" s="715"/>
      <c r="EUA77" s="715"/>
      <c r="EUB77" s="715"/>
      <c r="EUC77" s="715"/>
      <c r="EUD77" s="715"/>
      <c r="EUE77" s="715"/>
      <c r="EUF77" s="715"/>
      <c r="EUG77" s="715"/>
      <c r="EUH77" s="715"/>
      <c r="EUI77" s="715"/>
      <c r="EUJ77" s="715"/>
      <c r="EUK77" s="715"/>
      <c r="EUL77" s="715"/>
      <c r="EUM77" s="715"/>
      <c r="EUN77" s="715"/>
      <c r="EUO77" s="715"/>
      <c r="EUP77" s="715"/>
      <c r="EUQ77" s="715"/>
      <c r="EUR77" s="715"/>
      <c r="EUS77" s="715"/>
      <c r="EUT77" s="715"/>
      <c r="EUU77" s="715"/>
      <c r="EUV77" s="715"/>
      <c r="EUW77" s="715"/>
      <c r="EUX77" s="715"/>
      <c r="EUY77" s="715"/>
      <c r="EUZ77" s="715"/>
      <c r="EVA77" s="715"/>
      <c r="EVB77" s="715"/>
      <c r="EVC77" s="715"/>
      <c r="EVD77" s="715"/>
      <c r="EVE77" s="715"/>
      <c r="EVF77" s="715"/>
      <c r="EVG77" s="715"/>
      <c r="EVH77" s="715"/>
      <c r="EVI77" s="715"/>
      <c r="EVJ77" s="715"/>
      <c r="EVK77" s="715"/>
      <c r="EVL77" s="715"/>
      <c r="EVM77" s="715"/>
      <c r="EVN77" s="715"/>
      <c r="EVO77" s="715"/>
      <c r="EVP77" s="715"/>
      <c r="EVQ77" s="715"/>
      <c r="EVR77" s="715"/>
      <c r="EVS77" s="715"/>
      <c r="EVT77" s="715"/>
      <c r="EVU77" s="715"/>
      <c r="EVV77" s="715"/>
      <c r="EVW77" s="715"/>
      <c r="EVX77" s="715"/>
      <c r="EVY77" s="715"/>
      <c r="EVZ77" s="715"/>
      <c r="EWA77" s="715"/>
      <c r="EWB77" s="715"/>
      <c r="EWC77" s="715"/>
      <c r="EWD77" s="715"/>
      <c r="EWE77" s="715"/>
      <c r="EWF77" s="715"/>
      <c r="EWG77" s="715"/>
      <c r="EWH77" s="715"/>
      <c r="EWI77" s="715"/>
      <c r="EWJ77" s="715"/>
      <c r="EWK77" s="715"/>
      <c r="EWL77" s="715"/>
      <c r="EWM77" s="715"/>
      <c r="EWN77" s="715"/>
      <c r="EWO77" s="715"/>
      <c r="EWP77" s="715"/>
      <c r="EWQ77" s="715"/>
      <c r="EWR77" s="715"/>
      <c r="EWS77" s="715"/>
      <c r="EWT77" s="715"/>
      <c r="EWU77" s="715"/>
      <c r="EWV77" s="715"/>
      <c r="EWW77" s="715"/>
      <c r="EWX77" s="715"/>
      <c r="EWY77" s="715"/>
      <c r="EWZ77" s="715"/>
      <c r="EXA77" s="715"/>
      <c r="EXB77" s="715"/>
      <c r="EXC77" s="715"/>
      <c r="EXD77" s="715"/>
      <c r="EXE77" s="715"/>
      <c r="EXF77" s="715"/>
      <c r="EXG77" s="715"/>
      <c r="EXH77" s="715"/>
      <c r="EXI77" s="715"/>
      <c r="EXJ77" s="715"/>
      <c r="EXK77" s="715"/>
      <c r="EXL77" s="715"/>
      <c r="EXM77" s="715"/>
      <c r="EXN77" s="715"/>
      <c r="EXO77" s="715"/>
      <c r="EXP77" s="715"/>
      <c r="EXQ77" s="715"/>
      <c r="EXR77" s="715"/>
      <c r="EXS77" s="715"/>
      <c r="EXT77" s="715"/>
      <c r="EXU77" s="715"/>
      <c r="EXV77" s="715"/>
      <c r="EXW77" s="715"/>
      <c r="EXX77" s="715"/>
      <c r="EXY77" s="715"/>
      <c r="EXZ77" s="715"/>
      <c r="EYA77" s="715"/>
      <c r="EYB77" s="715"/>
      <c r="EYC77" s="715"/>
      <c r="EYD77" s="715"/>
      <c r="EYE77" s="715"/>
      <c r="EYF77" s="715"/>
      <c r="EYG77" s="715"/>
      <c r="EYH77" s="715"/>
      <c r="EYI77" s="715"/>
      <c r="EYJ77" s="715"/>
      <c r="EYK77" s="715"/>
      <c r="EYL77" s="715"/>
      <c r="EYM77" s="715"/>
      <c r="EYN77" s="715"/>
      <c r="EYO77" s="715"/>
      <c r="EYP77" s="715"/>
      <c r="EYQ77" s="715"/>
      <c r="EYR77" s="715"/>
      <c r="EYS77" s="715"/>
      <c r="EYT77" s="715"/>
      <c r="EYU77" s="715"/>
      <c r="EYV77" s="715"/>
      <c r="EYW77" s="715"/>
      <c r="EYX77" s="715"/>
      <c r="EYY77" s="715"/>
      <c r="EYZ77" s="715"/>
      <c r="EZA77" s="715"/>
      <c r="EZB77" s="715"/>
      <c r="EZC77" s="715"/>
      <c r="EZD77" s="715"/>
      <c r="EZE77" s="715"/>
      <c r="EZF77" s="715"/>
      <c r="EZG77" s="715"/>
      <c r="EZH77" s="715"/>
      <c r="EZI77" s="715"/>
      <c r="EZJ77" s="715"/>
      <c r="EZK77" s="715"/>
      <c r="EZL77" s="715"/>
      <c r="EZM77" s="715"/>
      <c r="EZN77" s="715"/>
      <c r="EZO77" s="715"/>
      <c r="EZP77" s="715"/>
      <c r="EZQ77" s="715"/>
      <c r="EZR77" s="715"/>
      <c r="EZS77" s="715"/>
      <c r="EZT77" s="715"/>
      <c r="EZU77" s="715"/>
      <c r="EZV77" s="715"/>
      <c r="EZW77" s="715"/>
      <c r="EZX77" s="715"/>
      <c r="EZY77" s="715"/>
      <c r="EZZ77" s="715"/>
      <c r="FAA77" s="715"/>
      <c r="FAB77" s="715"/>
      <c r="FAC77" s="715"/>
      <c r="FAD77" s="715"/>
      <c r="FAE77" s="715"/>
      <c r="FAF77" s="715"/>
      <c r="FAG77" s="715"/>
      <c r="FAH77" s="715"/>
      <c r="FAI77" s="715"/>
      <c r="FAJ77" s="715"/>
      <c r="FAK77" s="715"/>
      <c r="FAL77" s="715"/>
      <c r="FAM77" s="715"/>
      <c r="FAN77" s="715"/>
      <c r="FAO77" s="715"/>
      <c r="FAP77" s="715"/>
      <c r="FAQ77" s="715"/>
      <c r="FAR77" s="715"/>
      <c r="FAS77" s="715"/>
      <c r="FAT77" s="715"/>
      <c r="FAU77" s="715"/>
      <c r="FAV77" s="715"/>
      <c r="FAW77" s="715"/>
      <c r="FAX77" s="715"/>
      <c r="FAY77" s="715"/>
      <c r="FAZ77" s="715"/>
      <c r="FBA77" s="715"/>
      <c r="FBB77" s="715"/>
      <c r="FBC77" s="715"/>
      <c r="FBD77" s="715"/>
      <c r="FBE77" s="715"/>
      <c r="FBF77" s="715"/>
      <c r="FBG77" s="715"/>
      <c r="FBH77" s="715"/>
      <c r="FBI77" s="715"/>
      <c r="FBJ77" s="715"/>
      <c r="FBK77" s="715"/>
      <c r="FBL77" s="715"/>
      <c r="FBM77" s="715"/>
      <c r="FBN77" s="715"/>
      <c r="FBO77" s="715"/>
      <c r="FBP77" s="715"/>
      <c r="FBQ77" s="715"/>
      <c r="FBR77" s="715"/>
      <c r="FBS77" s="715"/>
      <c r="FBT77" s="715"/>
      <c r="FBU77" s="715"/>
      <c r="FBV77" s="715"/>
      <c r="FBW77" s="715"/>
      <c r="FBX77" s="715"/>
      <c r="FBY77" s="715"/>
      <c r="FBZ77" s="715"/>
      <c r="FCA77" s="715"/>
      <c r="FCB77" s="715"/>
      <c r="FCC77" s="715"/>
      <c r="FCD77" s="715"/>
      <c r="FCE77" s="715"/>
      <c r="FCF77" s="715"/>
      <c r="FCG77" s="715"/>
      <c r="FCH77" s="715"/>
      <c r="FCI77" s="715"/>
      <c r="FCJ77" s="715"/>
      <c r="FCK77" s="715"/>
      <c r="FCL77" s="715"/>
      <c r="FCM77" s="715"/>
      <c r="FCN77" s="715"/>
      <c r="FCO77" s="715"/>
      <c r="FCP77" s="715"/>
      <c r="FCQ77" s="715"/>
      <c r="FCR77" s="715"/>
      <c r="FCS77" s="715"/>
      <c r="FCT77" s="715"/>
      <c r="FCU77" s="715"/>
      <c r="FCV77" s="715"/>
      <c r="FCW77" s="715"/>
      <c r="FCX77" s="715"/>
      <c r="FCY77" s="715"/>
      <c r="FCZ77" s="715"/>
      <c r="FDA77" s="715"/>
      <c r="FDB77" s="715"/>
      <c r="FDC77" s="715"/>
      <c r="FDD77" s="715"/>
      <c r="FDE77" s="715"/>
      <c r="FDF77" s="715"/>
      <c r="FDG77" s="715"/>
      <c r="FDH77" s="715"/>
      <c r="FDI77" s="715"/>
      <c r="FDJ77" s="715"/>
      <c r="FDK77" s="715"/>
      <c r="FDL77" s="715"/>
      <c r="FDM77" s="715"/>
      <c r="FDN77" s="715"/>
      <c r="FDO77" s="715"/>
      <c r="FDP77" s="715"/>
      <c r="FDQ77" s="715"/>
      <c r="FDR77" s="715"/>
      <c r="FDS77" s="715"/>
      <c r="FDT77" s="715"/>
      <c r="FDU77" s="715"/>
      <c r="FDV77" s="715"/>
      <c r="FDW77" s="715"/>
      <c r="FDX77" s="715"/>
      <c r="FDY77" s="715"/>
      <c r="FDZ77" s="715"/>
      <c r="FEA77" s="715"/>
      <c r="FEB77" s="715"/>
      <c r="FEC77" s="715"/>
      <c r="FED77" s="715"/>
      <c r="FEE77" s="715"/>
      <c r="FEF77" s="715"/>
      <c r="FEG77" s="715"/>
      <c r="FEH77" s="715"/>
      <c r="FEI77" s="715"/>
      <c r="FEJ77" s="715"/>
      <c r="FEK77" s="715"/>
      <c r="FEL77" s="715"/>
      <c r="FEM77" s="715"/>
      <c r="FEN77" s="715"/>
      <c r="FEO77" s="715"/>
      <c r="FEP77" s="715"/>
      <c r="FEQ77" s="715"/>
      <c r="FER77" s="715"/>
      <c r="FES77" s="715"/>
      <c r="FET77" s="715"/>
      <c r="FEU77" s="715"/>
      <c r="FEV77" s="715"/>
      <c r="FEW77" s="715"/>
      <c r="FEX77" s="715"/>
      <c r="FEY77" s="715"/>
      <c r="FEZ77" s="715"/>
      <c r="FFA77" s="715"/>
      <c r="FFB77" s="715"/>
      <c r="FFC77" s="715"/>
      <c r="FFD77" s="715"/>
      <c r="FFE77" s="715"/>
      <c r="FFF77" s="715"/>
      <c r="FFG77" s="715"/>
      <c r="FFH77" s="715"/>
      <c r="FFI77" s="715"/>
      <c r="FFJ77" s="715"/>
      <c r="FFK77" s="715"/>
      <c r="FFL77" s="715"/>
      <c r="FFM77" s="715"/>
      <c r="FFN77" s="715"/>
      <c r="FFO77" s="715"/>
      <c r="FFP77" s="715"/>
      <c r="FFQ77" s="715"/>
      <c r="FFR77" s="715"/>
      <c r="FFS77" s="715"/>
      <c r="FFT77" s="715"/>
      <c r="FFU77" s="715"/>
      <c r="FFV77" s="715"/>
      <c r="FFW77" s="715"/>
      <c r="FFX77" s="715"/>
      <c r="FFY77" s="715"/>
      <c r="FFZ77" s="715"/>
      <c r="FGA77" s="715"/>
      <c r="FGB77" s="715"/>
      <c r="FGC77" s="715"/>
      <c r="FGD77" s="715"/>
      <c r="FGE77" s="715"/>
      <c r="FGF77" s="715"/>
      <c r="FGG77" s="715"/>
      <c r="FGH77" s="715"/>
      <c r="FGI77" s="715"/>
      <c r="FGJ77" s="715"/>
      <c r="FGK77" s="715"/>
      <c r="FGL77" s="715"/>
      <c r="FGM77" s="715"/>
      <c r="FGN77" s="715"/>
      <c r="FGO77" s="715"/>
      <c r="FGP77" s="715"/>
      <c r="FGQ77" s="715"/>
      <c r="FGR77" s="715"/>
      <c r="FGS77" s="715"/>
      <c r="FGT77" s="715"/>
      <c r="FGU77" s="715"/>
      <c r="FGV77" s="715"/>
      <c r="FGW77" s="715"/>
      <c r="FGX77" s="715"/>
      <c r="FGY77" s="715"/>
      <c r="FGZ77" s="715"/>
      <c r="FHA77" s="715"/>
      <c r="FHB77" s="715"/>
      <c r="FHC77" s="715"/>
      <c r="FHD77" s="715"/>
      <c r="FHE77" s="715"/>
      <c r="FHF77" s="715"/>
      <c r="FHG77" s="715"/>
      <c r="FHH77" s="715"/>
      <c r="FHI77" s="715"/>
      <c r="FHJ77" s="715"/>
      <c r="FHK77" s="715"/>
      <c r="FHL77" s="715"/>
      <c r="FHM77" s="715"/>
      <c r="FHN77" s="715"/>
      <c r="FHO77" s="715"/>
      <c r="FHP77" s="715"/>
      <c r="FHQ77" s="715"/>
      <c r="FHR77" s="715"/>
      <c r="FHS77" s="715"/>
      <c r="FHT77" s="715"/>
      <c r="FHU77" s="715"/>
      <c r="FHV77" s="715"/>
      <c r="FHW77" s="715"/>
      <c r="FHX77" s="715"/>
      <c r="FHY77" s="715"/>
      <c r="FHZ77" s="715"/>
      <c r="FIA77" s="715"/>
      <c r="FIB77" s="715"/>
      <c r="FIC77" s="715"/>
      <c r="FID77" s="715"/>
      <c r="FIE77" s="715"/>
      <c r="FIF77" s="715"/>
      <c r="FIG77" s="715"/>
      <c r="FIH77" s="715"/>
      <c r="FII77" s="715"/>
      <c r="FIJ77" s="715"/>
      <c r="FIK77" s="715"/>
      <c r="FIL77" s="715"/>
      <c r="FIM77" s="715"/>
      <c r="FIN77" s="715"/>
      <c r="FIO77" s="715"/>
      <c r="FIP77" s="715"/>
      <c r="FIQ77" s="715"/>
      <c r="FIR77" s="715"/>
      <c r="FIS77" s="715"/>
      <c r="FIT77" s="715"/>
      <c r="FIU77" s="715"/>
      <c r="FIV77" s="715"/>
      <c r="FIW77" s="715"/>
      <c r="FIX77" s="715"/>
      <c r="FIY77" s="715"/>
      <c r="FIZ77" s="715"/>
      <c r="FJA77" s="715"/>
      <c r="FJB77" s="715"/>
      <c r="FJC77" s="715"/>
      <c r="FJD77" s="715"/>
      <c r="FJE77" s="715"/>
      <c r="FJF77" s="715"/>
      <c r="FJG77" s="715"/>
      <c r="FJH77" s="715"/>
      <c r="FJI77" s="715"/>
      <c r="FJJ77" s="715"/>
      <c r="FJK77" s="715"/>
      <c r="FJL77" s="715"/>
      <c r="FJM77" s="715"/>
      <c r="FJN77" s="715"/>
      <c r="FJO77" s="715"/>
      <c r="FJP77" s="715"/>
      <c r="FJQ77" s="715"/>
      <c r="FJR77" s="715"/>
      <c r="FJS77" s="715"/>
      <c r="FJT77" s="715"/>
      <c r="FJU77" s="715"/>
      <c r="FJV77" s="715"/>
      <c r="FJW77" s="715"/>
      <c r="FJX77" s="715"/>
      <c r="FJY77" s="715"/>
      <c r="FJZ77" s="715"/>
      <c r="FKA77" s="715"/>
      <c r="FKB77" s="715"/>
      <c r="FKC77" s="715"/>
      <c r="FKD77" s="715"/>
      <c r="FKE77" s="715"/>
      <c r="FKF77" s="715"/>
      <c r="FKG77" s="715"/>
      <c r="FKH77" s="715"/>
      <c r="FKI77" s="715"/>
      <c r="FKJ77" s="715"/>
      <c r="FKK77" s="715"/>
      <c r="FKL77" s="715"/>
      <c r="FKM77" s="715"/>
      <c r="FKN77" s="715"/>
      <c r="FKO77" s="715"/>
      <c r="FKP77" s="715"/>
      <c r="FKQ77" s="715"/>
      <c r="FKR77" s="715"/>
      <c r="FKS77" s="715"/>
      <c r="FKT77" s="715"/>
      <c r="FKU77" s="715"/>
      <c r="FKV77" s="715"/>
      <c r="FKW77" s="715"/>
      <c r="FKX77" s="715"/>
      <c r="FKY77" s="715"/>
      <c r="FKZ77" s="715"/>
      <c r="FLA77" s="715"/>
      <c r="FLB77" s="715"/>
      <c r="FLC77" s="715"/>
      <c r="FLD77" s="715"/>
      <c r="FLE77" s="715"/>
      <c r="FLF77" s="715"/>
      <c r="FLG77" s="715"/>
      <c r="FLH77" s="715"/>
      <c r="FLI77" s="715"/>
      <c r="FLJ77" s="715"/>
      <c r="FLK77" s="715"/>
      <c r="FLL77" s="715"/>
      <c r="FLM77" s="715"/>
      <c r="FLN77" s="715"/>
      <c r="FLO77" s="715"/>
      <c r="FLP77" s="715"/>
      <c r="FLQ77" s="715"/>
      <c r="FLR77" s="715"/>
      <c r="FLS77" s="715"/>
      <c r="FLT77" s="715"/>
      <c r="FLU77" s="715"/>
      <c r="FLV77" s="715"/>
      <c r="FLW77" s="715"/>
      <c r="FLX77" s="715"/>
      <c r="FLY77" s="715"/>
      <c r="FLZ77" s="715"/>
      <c r="FMA77" s="715"/>
      <c r="FMB77" s="715"/>
      <c r="FMC77" s="715"/>
      <c r="FMD77" s="715"/>
      <c r="FME77" s="715"/>
      <c r="FMF77" s="715"/>
      <c r="FMG77" s="715"/>
      <c r="FMH77" s="715"/>
      <c r="FMI77" s="715"/>
      <c r="FMJ77" s="715"/>
      <c r="FMK77" s="715"/>
      <c r="FML77" s="715"/>
      <c r="FMM77" s="715"/>
      <c r="FMN77" s="715"/>
      <c r="FMO77" s="715"/>
      <c r="FMP77" s="715"/>
      <c r="FMQ77" s="715"/>
      <c r="FMR77" s="715"/>
      <c r="FMS77" s="715"/>
      <c r="FMT77" s="715"/>
      <c r="FMU77" s="715"/>
      <c r="FMV77" s="715"/>
      <c r="FMW77" s="715"/>
      <c r="FMX77" s="715"/>
      <c r="FMY77" s="715"/>
      <c r="FMZ77" s="715"/>
      <c r="FNA77" s="715"/>
      <c r="FNB77" s="715"/>
      <c r="FNC77" s="715"/>
      <c r="FND77" s="715"/>
      <c r="FNE77" s="715"/>
      <c r="FNF77" s="715"/>
      <c r="FNG77" s="715"/>
      <c r="FNH77" s="715"/>
      <c r="FNI77" s="715"/>
      <c r="FNJ77" s="715"/>
      <c r="FNK77" s="715"/>
      <c r="FNL77" s="715"/>
      <c r="FNM77" s="715"/>
      <c r="FNN77" s="715"/>
      <c r="FNO77" s="715"/>
      <c r="FNP77" s="715"/>
      <c r="FNQ77" s="715"/>
      <c r="FNR77" s="715"/>
      <c r="FNS77" s="715"/>
      <c r="FNT77" s="715"/>
      <c r="FNU77" s="715"/>
      <c r="FNV77" s="715"/>
      <c r="FNW77" s="715"/>
      <c r="FNX77" s="715"/>
      <c r="FNY77" s="715"/>
      <c r="FNZ77" s="715"/>
      <c r="FOA77" s="715"/>
      <c r="FOB77" s="715"/>
      <c r="FOC77" s="715"/>
      <c r="FOD77" s="715"/>
      <c r="FOE77" s="715"/>
      <c r="FOF77" s="715"/>
      <c r="FOG77" s="715"/>
      <c r="FOH77" s="715"/>
      <c r="FOI77" s="715"/>
      <c r="FOJ77" s="715"/>
      <c r="FOK77" s="715"/>
      <c r="FOL77" s="715"/>
      <c r="FOM77" s="715"/>
      <c r="FON77" s="715"/>
      <c r="FOO77" s="715"/>
      <c r="FOP77" s="715"/>
      <c r="FOQ77" s="715"/>
      <c r="FOR77" s="715"/>
      <c r="FOS77" s="715"/>
      <c r="FOT77" s="715"/>
      <c r="FOU77" s="715"/>
      <c r="FOV77" s="715"/>
      <c r="FOW77" s="715"/>
      <c r="FOX77" s="715"/>
      <c r="FOY77" s="715"/>
      <c r="FOZ77" s="715"/>
      <c r="FPA77" s="715"/>
      <c r="FPB77" s="715"/>
      <c r="FPC77" s="715"/>
      <c r="FPD77" s="715"/>
      <c r="FPE77" s="715"/>
      <c r="FPF77" s="715"/>
      <c r="FPG77" s="715"/>
      <c r="FPH77" s="715"/>
      <c r="FPI77" s="715"/>
      <c r="FPJ77" s="715"/>
      <c r="FPK77" s="715"/>
      <c r="FPL77" s="715"/>
      <c r="FPM77" s="715"/>
      <c r="FPN77" s="715"/>
      <c r="FPO77" s="715"/>
      <c r="FPP77" s="715"/>
      <c r="FPQ77" s="715"/>
      <c r="FPR77" s="715"/>
      <c r="FPS77" s="715"/>
      <c r="FPT77" s="715"/>
      <c r="FPU77" s="715"/>
      <c r="FPV77" s="715"/>
      <c r="FPW77" s="715"/>
      <c r="FPX77" s="715"/>
      <c r="FPY77" s="715"/>
      <c r="FPZ77" s="715"/>
      <c r="FQA77" s="715"/>
      <c r="FQB77" s="715"/>
      <c r="FQC77" s="715"/>
      <c r="FQD77" s="715"/>
      <c r="FQE77" s="715"/>
      <c r="FQF77" s="715"/>
      <c r="FQG77" s="715"/>
      <c r="FQH77" s="715"/>
      <c r="FQI77" s="715"/>
      <c r="FQJ77" s="715"/>
      <c r="FQK77" s="715"/>
      <c r="FQL77" s="715"/>
      <c r="FQM77" s="715"/>
      <c r="FQN77" s="715"/>
      <c r="FQO77" s="715"/>
      <c r="FQP77" s="715"/>
      <c r="FQQ77" s="715"/>
      <c r="FQR77" s="715"/>
      <c r="FQS77" s="715"/>
      <c r="FQT77" s="715"/>
      <c r="FQU77" s="715"/>
      <c r="FQV77" s="715"/>
      <c r="FQW77" s="715"/>
      <c r="FQX77" s="715"/>
      <c r="FQY77" s="715"/>
      <c r="FQZ77" s="715"/>
      <c r="FRA77" s="715"/>
      <c r="FRB77" s="715"/>
      <c r="FRC77" s="715"/>
      <c r="FRD77" s="715"/>
      <c r="FRE77" s="715"/>
      <c r="FRF77" s="715"/>
      <c r="FRG77" s="715"/>
      <c r="FRH77" s="715"/>
      <c r="FRI77" s="715"/>
      <c r="FRJ77" s="715"/>
      <c r="FRK77" s="715"/>
      <c r="FRL77" s="715"/>
      <c r="FRM77" s="715"/>
      <c r="FRN77" s="715"/>
      <c r="FRO77" s="715"/>
      <c r="FRP77" s="715"/>
      <c r="FRQ77" s="715"/>
      <c r="FRR77" s="715"/>
      <c r="FRS77" s="715"/>
      <c r="FRT77" s="715"/>
      <c r="FRU77" s="715"/>
      <c r="FRV77" s="715"/>
      <c r="FRW77" s="715"/>
      <c r="FRX77" s="715"/>
      <c r="FRY77" s="715"/>
      <c r="FRZ77" s="715"/>
      <c r="FSA77" s="715"/>
      <c r="FSB77" s="715"/>
      <c r="FSC77" s="715"/>
      <c r="FSD77" s="715"/>
      <c r="FSE77" s="715"/>
      <c r="FSF77" s="715"/>
      <c r="FSG77" s="715"/>
      <c r="FSH77" s="715"/>
      <c r="FSI77" s="715"/>
      <c r="FSJ77" s="715"/>
      <c r="FSK77" s="715"/>
      <c r="FSL77" s="715"/>
      <c r="FSM77" s="715"/>
      <c r="FSN77" s="715"/>
      <c r="FSO77" s="715"/>
      <c r="FSP77" s="715"/>
      <c r="FSQ77" s="715"/>
      <c r="FSR77" s="715"/>
      <c r="FSS77" s="715"/>
      <c r="FST77" s="715"/>
      <c r="FSU77" s="715"/>
      <c r="FSV77" s="715"/>
      <c r="FSW77" s="715"/>
      <c r="FSX77" s="715"/>
      <c r="FSY77" s="715"/>
      <c r="FSZ77" s="715"/>
      <c r="FTA77" s="715"/>
      <c r="FTB77" s="715"/>
      <c r="FTC77" s="715"/>
      <c r="FTD77" s="715"/>
      <c r="FTE77" s="715"/>
      <c r="FTF77" s="715"/>
      <c r="FTG77" s="715"/>
      <c r="FTH77" s="715"/>
      <c r="FTI77" s="715"/>
      <c r="FTJ77" s="715"/>
      <c r="FTK77" s="715"/>
      <c r="FTL77" s="715"/>
      <c r="FTM77" s="715"/>
      <c r="FTN77" s="715"/>
      <c r="FTO77" s="715"/>
      <c r="FTP77" s="715"/>
      <c r="FTQ77" s="715"/>
      <c r="FTR77" s="715"/>
      <c r="FTS77" s="715"/>
      <c r="FTT77" s="715"/>
      <c r="FTU77" s="715"/>
      <c r="FTV77" s="715"/>
      <c r="FTW77" s="715"/>
      <c r="FTX77" s="715"/>
      <c r="FTY77" s="715"/>
      <c r="FTZ77" s="715"/>
      <c r="FUA77" s="715"/>
      <c r="FUB77" s="715"/>
      <c r="FUC77" s="715"/>
      <c r="FUD77" s="715"/>
      <c r="FUE77" s="715"/>
      <c r="FUF77" s="715"/>
      <c r="FUG77" s="715"/>
      <c r="FUH77" s="715"/>
      <c r="FUI77" s="715"/>
      <c r="FUJ77" s="715"/>
      <c r="FUK77" s="715"/>
      <c r="FUL77" s="715"/>
      <c r="FUM77" s="715"/>
      <c r="FUN77" s="715"/>
      <c r="FUO77" s="715"/>
      <c r="FUP77" s="715"/>
      <c r="FUQ77" s="715"/>
      <c r="FUR77" s="715"/>
      <c r="FUS77" s="715"/>
      <c r="FUT77" s="715"/>
      <c r="FUU77" s="715"/>
      <c r="FUV77" s="715"/>
      <c r="FUW77" s="715"/>
      <c r="FUX77" s="715"/>
      <c r="FUY77" s="715"/>
      <c r="FUZ77" s="715"/>
      <c r="FVA77" s="715"/>
      <c r="FVB77" s="715"/>
      <c r="FVC77" s="715"/>
      <c r="FVD77" s="715"/>
      <c r="FVE77" s="715"/>
      <c r="FVF77" s="715"/>
      <c r="FVG77" s="715"/>
      <c r="FVH77" s="715"/>
      <c r="FVI77" s="715"/>
      <c r="FVJ77" s="715"/>
      <c r="FVK77" s="715"/>
      <c r="FVL77" s="715"/>
      <c r="FVM77" s="715"/>
      <c r="FVN77" s="715"/>
      <c r="FVO77" s="715"/>
      <c r="FVP77" s="715"/>
      <c r="FVQ77" s="715"/>
      <c r="FVR77" s="715"/>
      <c r="FVS77" s="715"/>
      <c r="FVT77" s="715"/>
      <c r="FVU77" s="715"/>
      <c r="FVV77" s="715"/>
      <c r="FVW77" s="715"/>
      <c r="FVX77" s="715"/>
      <c r="FVY77" s="715"/>
      <c r="FVZ77" s="715"/>
      <c r="FWA77" s="715"/>
      <c r="FWB77" s="715"/>
      <c r="FWC77" s="715"/>
      <c r="FWD77" s="715"/>
      <c r="FWE77" s="715"/>
      <c r="FWF77" s="715"/>
      <c r="FWG77" s="715"/>
      <c r="FWH77" s="715"/>
      <c r="FWI77" s="715"/>
      <c r="FWJ77" s="715"/>
      <c r="FWK77" s="715"/>
      <c r="FWL77" s="715"/>
      <c r="FWM77" s="715"/>
      <c r="FWN77" s="715"/>
      <c r="FWO77" s="715"/>
      <c r="FWP77" s="715"/>
      <c r="FWQ77" s="715"/>
      <c r="FWR77" s="715"/>
      <c r="FWS77" s="715"/>
      <c r="FWT77" s="715"/>
      <c r="FWU77" s="715"/>
      <c r="FWV77" s="715"/>
      <c r="FWW77" s="715"/>
      <c r="FWX77" s="715"/>
      <c r="FWY77" s="715"/>
      <c r="FWZ77" s="715"/>
      <c r="FXA77" s="715"/>
      <c r="FXB77" s="715"/>
      <c r="FXC77" s="715"/>
      <c r="FXD77" s="715"/>
      <c r="FXE77" s="715"/>
      <c r="FXF77" s="715"/>
      <c r="FXG77" s="715"/>
      <c r="FXH77" s="715"/>
      <c r="FXI77" s="715"/>
      <c r="FXJ77" s="715"/>
      <c r="FXK77" s="715"/>
      <c r="FXL77" s="715"/>
      <c r="FXM77" s="715"/>
      <c r="FXN77" s="715"/>
      <c r="FXO77" s="715"/>
      <c r="FXP77" s="715"/>
      <c r="FXQ77" s="715"/>
      <c r="FXR77" s="715"/>
      <c r="FXS77" s="715"/>
      <c r="FXT77" s="715"/>
      <c r="FXU77" s="715"/>
      <c r="FXV77" s="715"/>
      <c r="FXW77" s="715"/>
      <c r="FXX77" s="715"/>
      <c r="FXY77" s="715"/>
      <c r="FXZ77" s="715"/>
      <c r="FYA77" s="715"/>
      <c r="FYB77" s="715"/>
      <c r="FYC77" s="715"/>
      <c r="FYD77" s="715"/>
      <c r="FYE77" s="715"/>
      <c r="FYF77" s="715"/>
      <c r="FYG77" s="715"/>
      <c r="FYH77" s="715"/>
      <c r="FYI77" s="715"/>
      <c r="FYJ77" s="715"/>
      <c r="FYK77" s="715"/>
      <c r="FYL77" s="715"/>
      <c r="FYM77" s="715"/>
      <c r="FYN77" s="715"/>
      <c r="FYO77" s="715"/>
      <c r="FYP77" s="715"/>
      <c r="FYQ77" s="715"/>
      <c r="FYR77" s="715"/>
      <c r="FYS77" s="715"/>
      <c r="FYT77" s="715"/>
      <c r="FYU77" s="715"/>
      <c r="FYV77" s="715"/>
      <c r="FYW77" s="715"/>
      <c r="FYX77" s="715"/>
      <c r="FYY77" s="715"/>
      <c r="FYZ77" s="715"/>
      <c r="FZA77" s="715"/>
      <c r="FZB77" s="715"/>
      <c r="FZC77" s="715"/>
      <c r="FZD77" s="715"/>
      <c r="FZE77" s="715"/>
      <c r="FZF77" s="715"/>
      <c r="FZG77" s="715"/>
      <c r="FZH77" s="715"/>
      <c r="FZI77" s="715"/>
      <c r="FZJ77" s="715"/>
      <c r="FZK77" s="715"/>
      <c r="FZL77" s="715"/>
      <c r="FZM77" s="715"/>
      <c r="FZN77" s="715"/>
      <c r="FZO77" s="715"/>
      <c r="FZP77" s="715"/>
      <c r="FZQ77" s="715"/>
      <c r="FZR77" s="715"/>
      <c r="FZS77" s="715"/>
      <c r="FZT77" s="715"/>
      <c r="FZU77" s="715"/>
      <c r="FZV77" s="715"/>
      <c r="FZW77" s="715"/>
      <c r="FZX77" s="715"/>
      <c r="FZY77" s="715"/>
      <c r="FZZ77" s="715"/>
      <c r="GAA77" s="715"/>
      <c r="GAB77" s="715"/>
      <c r="GAC77" s="715"/>
      <c r="GAD77" s="715"/>
      <c r="GAE77" s="715"/>
      <c r="GAF77" s="715"/>
      <c r="GAG77" s="715"/>
      <c r="GAH77" s="715"/>
      <c r="GAI77" s="715"/>
      <c r="GAJ77" s="715"/>
      <c r="GAK77" s="715"/>
      <c r="GAL77" s="715"/>
      <c r="GAM77" s="715"/>
      <c r="GAN77" s="715"/>
      <c r="GAO77" s="715"/>
      <c r="GAP77" s="715"/>
      <c r="GAQ77" s="715"/>
      <c r="GAR77" s="715"/>
      <c r="GAS77" s="715"/>
      <c r="GAT77" s="715"/>
      <c r="GAU77" s="715"/>
      <c r="GAV77" s="715"/>
      <c r="GAW77" s="715"/>
      <c r="GAX77" s="715"/>
      <c r="GAY77" s="715"/>
      <c r="GAZ77" s="715"/>
      <c r="GBA77" s="715"/>
      <c r="GBB77" s="715"/>
      <c r="GBC77" s="715"/>
      <c r="GBD77" s="715"/>
      <c r="GBE77" s="715"/>
      <c r="GBF77" s="715"/>
      <c r="GBG77" s="715"/>
      <c r="GBH77" s="715"/>
      <c r="GBI77" s="715"/>
      <c r="GBJ77" s="715"/>
      <c r="GBK77" s="715"/>
      <c r="GBL77" s="715"/>
      <c r="GBM77" s="715"/>
      <c r="GBN77" s="715"/>
      <c r="GBO77" s="715"/>
      <c r="GBP77" s="715"/>
      <c r="GBQ77" s="715"/>
      <c r="GBR77" s="715"/>
      <c r="GBS77" s="715"/>
      <c r="GBT77" s="715"/>
      <c r="GBU77" s="715"/>
      <c r="GBV77" s="715"/>
      <c r="GBW77" s="715"/>
      <c r="GBX77" s="715"/>
      <c r="GBY77" s="715"/>
      <c r="GBZ77" s="715"/>
      <c r="GCA77" s="715"/>
      <c r="GCB77" s="715"/>
      <c r="GCC77" s="715"/>
      <c r="GCD77" s="715"/>
      <c r="GCE77" s="715"/>
      <c r="GCF77" s="715"/>
      <c r="GCG77" s="715"/>
      <c r="GCH77" s="715"/>
      <c r="GCI77" s="715"/>
      <c r="GCJ77" s="715"/>
      <c r="GCK77" s="715"/>
      <c r="GCL77" s="715"/>
      <c r="GCM77" s="715"/>
      <c r="GCN77" s="715"/>
      <c r="GCO77" s="715"/>
      <c r="GCP77" s="715"/>
      <c r="GCQ77" s="715"/>
      <c r="GCR77" s="715"/>
      <c r="GCS77" s="715"/>
      <c r="GCT77" s="715"/>
      <c r="GCU77" s="715"/>
      <c r="GCV77" s="715"/>
      <c r="GCW77" s="715"/>
      <c r="GCX77" s="715"/>
      <c r="GCY77" s="715"/>
      <c r="GCZ77" s="715"/>
      <c r="GDA77" s="715"/>
      <c r="GDB77" s="715"/>
      <c r="GDC77" s="715"/>
      <c r="GDD77" s="715"/>
      <c r="GDE77" s="715"/>
      <c r="GDF77" s="715"/>
      <c r="GDG77" s="715"/>
      <c r="GDH77" s="715"/>
      <c r="GDI77" s="715"/>
      <c r="GDJ77" s="715"/>
      <c r="GDK77" s="715"/>
      <c r="GDL77" s="715"/>
      <c r="GDM77" s="715"/>
      <c r="GDN77" s="715"/>
      <c r="GDO77" s="715"/>
      <c r="GDP77" s="715"/>
      <c r="GDQ77" s="715"/>
      <c r="GDR77" s="715"/>
      <c r="GDS77" s="715"/>
      <c r="GDT77" s="715"/>
      <c r="GDU77" s="715"/>
      <c r="GDV77" s="715"/>
      <c r="GDW77" s="715"/>
      <c r="GDX77" s="715"/>
      <c r="GDY77" s="715"/>
      <c r="GDZ77" s="715"/>
      <c r="GEA77" s="715"/>
      <c r="GEB77" s="715"/>
      <c r="GEC77" s="715"/>
      <c r="GED77" s="715"/>
      <c r="GEE77" s="715"/>
      <c r="GEF77" s="715"/>
      <c r="GEG77" s="715"/>
      <c r="GEH77" s="715"/>
      <c r="GEI77" s="715"/>
      <c r="GEJ77" s="715"/>
      <c r="GEK77" s="715"/>
      <c r="GEL77" s="715"/>
      <c r="GEM77" s="715"/>
      <c r="GEN77" s="715"/>
      <c r="GEO77" s="715"/>
      <c r="GEP77" s="715"/>
      <c r="GEQ77" s="715"/>
      <c r="GER77" s="715"/>
      <c r="GES77" s="715"/>
      <c r="GET77" s="715"/>
      <c r="GEU77" s="715"/>
      <c r="GEV77" s="715"/>
      <c r="GEW77" s="715"/>
      <c r="GEX77" s="715"/>
      <c r="GEY77" s="715"/>
      <c r="GEZ77" s="715"/>
      <c r="GFA77" s="715"/>
      <c r="GFB77" s="715"/>
      <c r="GFC77" s="715"/>
      <c r="GFD77" s="715"/>
      <c r="GFE77" s="715"/>
      <c r="GFF77" s="715"/>
      <c r="GFG77" s="715"/>
      <c r="GFH77" s="715"/>
      <c r="GFI77" s="715"/>
      <c r="GFJ77" s="715"/>
      <c r="GFK77" s="715"/>
      <c r="GFL77" s="715"/>
      <c r="GFM77" s="715"/>
      <c r="GFN77" s="715"/>
      <c r="GFO77" s="715"/>
      <c r="GFP77" s="715"/>
      <c r="GFQ77" s="715"/>
      <c r="GFR77" s="715"/>
      <c r="GFS77" s="715"/>
      <c r="GFT77" s="715"/>
      <c r="GFU77" s="715"/>
      <c r="GFV77" s="715"/>
      <c r="GFW77" s="715"/>
      <c r="GFX77" s="715"/>
      <c r="GFY77" s="715"/>
      <c r="GFZ77" s="715"/>
      <c r="GGA77" s="715"/>
      <c r="GGB77" s="715"/>
      <c r="GGC77" s="715"/>
      <c r="GGD77" s="715"/>
      <c r="GGE77" s="715"/>
      <c r="GGF77" s="715"/>
      <c r="GGG77" s="715"/>
      <c r="GGH77" s="715"/>
      <c r="GGI77" s="715"/>
      <c r="GGJ77" s="715"/>
      <c r="GGK77" s="715"/>
      <c r="GGL77" s="715"/>
      <c r="GGM77" s="715"/>
      <c r="GGN77" s="715"/>
      <c r="GGO77" s="715"/>
      <c r="GGP77" s="715"/>
      <c r="GGQ77" s="715"/>
      <c r="GGR77" s="715"/>
      <c r="GGS77" s="715"/>
      <c r="GGT77" s="715"/>
      <c r="GGU77" s="715"/>
      <c r="GGV77" s="715"/>
      <c r="GGW77" s="715"/>
      <c r="GGX77" s="715"/>
      <c r="GGY77" s="715"/>
      <c r="GGZ77" s="715"/>
      <c r="GHA77" s="715"/>
      <c r="GHB77" s="715"/>
      <c r="GHC77" s="715"/>
      <c r="GHD77" s="715"/>
      <c r="GHE77" s="715"/>
      <c r="GHF77" s="715"/>
      <c r="GHG77" s="715"/>
      <c r="GHH77" s="715"/>
      <c r="GHI77" s="715"/>
      <c r="GHJ77" s="715"/>
      <c r="GHK77" s="715"/>
      <c r="GHL77" s="715"/>
      <c r="GHM77" s="715"/>
      <c r="GHN77" s="715"/>
      <c r="GHO77" s="715"/>
      <c r="GHP77" s="715"/>
      <c r="GHQ77" s="715"/>
      <c r="GHR77" s="715"/>
      <c r="GHS77" s="715"/>
      <c r="GHT77" s="715"/>
      <c r="GHU77" s="715"/>
      <c r="GHV77" s="715"/>
      <c r="GHW77" s="715"/>
      <c r="GHX77" s="715"/>
      <c r="GHY77" s="715"/>
      <c r="GHZ77" s="715"/>
      <c r="GIA77" s="715"/>
      <c r="GIB77" s="715"/>
      <c r="GIC77" s="715"/>
      <c r="GID77" s="715"/>
      <c r="GIE77" s="715"/>
      <c r="GIF77" s="715"/>
      <c r="GIG77" s="715"/>
      <c r="GIH77" s="715"/>
      <c r="GII77" s="715"/>
      <c r="GIJ77" s="715"/>
      <c r="GIK77" s="715"/>
      <c r="GIL77" s="715"/>
      <c r="GIM77" s="715"/>
      <c r="GIN77" s="715"/>
      <c r="GIO77" s="715"/>
      <c r="GIP77" s="715"/>
      <c r="GIQ77" s="715"/>
      <c r="GIR77" s="715"/>
      <c r="GIS77" s="715"/>
      <c r="GIT77" s="715"/>
      <c r="GIU77" s="715"/>
      <c r="GIV77" s="715"/>
      <c r="GIW77" s="715"/>
      <c r="GIX77" s="715"/>
      <c r="GIY77" s="715"/>
      <c r="GIZ77" s="715"/>
      <c r="GJA77" s="715"/>
      <c r="GJB77" s="715"/>
      <c r="GJC77" s="715"/>
      <c r="GJD77" s="715"/>
      <c r="GJE77" s="715"/>
      <c r="GJF77" s="715"/>
      <c r="GJG77" s="715"/>
      <c r="GJH77" s="715"/>
      <c r="GJI77" s="715"/>
      <c r="GJJ77" s="715"/>
      <c r="GJK77" s="715"/>
      <c r="GJL77" s="715"/>
      <c r="GJM77" s="715"/>
      <c r="GJN77" s="715"/>
      <c r="GJO77" s="715"/>
      <c r="GJP77" s="715"/>
      <c r="GJQ77" s="715"/>
      <c r="GJR77" s="715"/>
      <c r="GJS77" s="715"/>
      <c r="GJT77" s="715"/>
      <c r="GJU77" s="715"/>
      <c r="GJV77" s="715"/>
      <c r="GJW77" s="715"/>
      <c r="GJX77" s="715"/>
      <c r="GJY77" s="715"/>
      <c r="GJZ77" s="715"/>
      <c r="GKA77" s="715"/>
      <c r="GKB77" s="715"/>
      <c r="GKC77" s="715"/>
      <c r="GKD77" s="715"/>
      <c r="GKE77" s="715"/>
      <c r="GKF77" s="715"/>
      <c r="GKG77" s="715"/>
      <c r="GKH77" s="715"/>
      <c r="GKI77" s="715"/>
      <c r="GKJ77" s="715"/>
      <c r="GKK77" s="715"/>
      <c r="GKL77" s="715"/>
      <c r="GKM77" s="715"/>
      <c r="GKN77" s="715"/>
      <c r="GKO77" s="715"/>
      <c r="GKP77" s="715"/>
      <c r="GKQ77" s="715"/>
      <c r="GKR77" s="715"/>
      <c r="GKS77" s="715"/>
      <c r="GKT77" s="715"/>
      <c r="GKU77" s="715"/>
      <c r="GKV77" s="715"/>
      <c r="GKW77" s="715"/>
      <c r="GKX77" s="715"/>
      <c r="GKY77" s="715"/>
      <c r="GKZ77" s="715"/>
      <c r="GLA77" s="715"/>
      <c r="GLB77" s="715"/>
      <c r="GLC77" s="715"/>
      <c r="GLD77" s="715"/>
      <c r="GLE77" s="715"/>
      <c r="GLF77" s="715"/>
      <c r="GLG77" s="715"/>
      <c r="GLH77" s="715"/>
      <c r="GLI77" s="715"/>
      <c r="GLJ77" s="715"/>
      <c r="GLK77" s="715"/>
      <c r="GLL77" s="715"/>
      <c r="GLM77" s="715"/>
      <c r="GLN77" s="715"/>
      <c r="GLO77" s="715"/>
      <c r="GLP77" s="715"/>
      <c r="GLQ77" s="715"/>
      <c r="GLR77" s="715"/>
      <c r="GLS77" s="715"/>
      <c r="GLT77" s="715"/>
      <c r="GLU77" s="715"/>
      <c r="GLV77" s="715"/>
      <c r="GLW77" s="715"/>
      <c r="GLX77" s="715"/>
      <c r="GLY77" s="715"/>
      <c r="GLZ77" s="715"/>
      <c r="GMA77" s="715"/>
      <c r="GMB77" s="715"/>
      <c r="GMC77" s="715"/>
      <c r="GMD77" s="715"/>
      <c r="GME77" s="715"/>
      <c r="GMF77" s="715"/>
      <c r="GMG77" s="715"/>
      <c r="GMH77" s="715"/>
      <c r="GMI77" s="715"/>
      <c r="GMJ77" s="715"/>
      <c r="GMK77" s="715"/>
      <c r="GML77" s="715"/>
      <c r="GMM77" s="715"/>
      <c r="GMN77" s="715"/>
      <c r="GMO77" s="715"/>
      <c r="GMP77" s="715"/>
      <c r="GMQ77" s="715"/>
      <c r="GMR77" s="715"/>
      <c r="GMS77" s="715"/>
      <c r="GMT77" s="715"/>
      <c r="GMU77" s="715"/>
      <c r="GMV77" s="715"/>
      <c r="GMW77" s="715"/>
      <c r="GMX77" s="715"/>
      <c r="GMY77" s="715"/>
      <c r="GMZ77" s="715"/>
      <c r="GNA77" s="715"/>
      <c r="GNB77" s="715"/>
      <c r="GNC77" s="715"/>
      <c r="GND77" s="715"/>
      <c r="GNE77" s="715"/>
      <c r="GNF77" s="715"/>
      <c r="GNG77" s="715"/>
      <c r="GNH77" s="715"/>
      <c r="GNI77" s="715"/>
      <c r="GNJ77" s="715"/>
      <c r="GNK77" s="715"/>
      <c r="GNL77" s="715"/>
      <c r="GNM77" s="715"/>
      <c r="GNN77" s="715"/>
      <c r="GNO77" s="715"/>
      <c r="GNP77" s="715"/>
      <c r="GNQ77" s="715"/>
      <c r="GNR77" s="715"/>
      <c r="GNS77" s="715"/>
      <c r="GNT77" s="715"/>
      <c r="GNU77" s="715"/>
      <c r="GNV77" s="715"/>
      <c r="GNW77" s="715"/>
      <c r="GNX77" s="715"/>
      <c r="GNY77" s="715"/>
      <c r="GNZ77" s="715"/>
      <c r="GOA77" s="715"/>
      <c r="GOB77" s="715"/>
      <c r="GOC77" s="715"/>
      <c r="GOD77" s="715"/>
      <c r="GOE77" s="715"/>
      <c r="GOF77" s="715"/>
      <c r="GOG77" s="715"/>
      <c r="GOH77" s="715"/>
      <c r="GOI77" s="715"/>
      <c r="GOJ77" s="715"/>
      <c r="GOK77" s="715"/>
      <c r="GOL77" s="715"/>
      <c r="GOM77" s="715"/>
      <c r="GON77" s="715"/>
      <c r="GOO77" s="715"/>
      <c r="GOP77" s="715"/>
      <c r="GOQ77" s="715"/>
      <c r="GOR77" s="715"/>
      <c r="GOS77" s="715"/>
      <c r="GOT77" s="715"/>
      <c r="GOU77" s="715"/>
      <c r="GOV77" s="715"/>
      <c r="GOW77" s="715"/>
      <c r="GOX77" s="715"/>
      <c r="GOY77" s="715"/>
      <c r="GOZ77" s="715"/>
      <c r="GPA77" s="715"/>
      <c r="GPB77" s="715"/>
      <c r="GPC77" s="715"/>
      <c r="GPD77" s="715"/>
      <c r="GPE77" s="715"/>
      <c r="GPF77" s="715"/>
      <c r="GPG77" s="715"/>
      <c r="GPH77" s="715"/>
      <c r="GPI77" s="715"/>
      <c r="GPJ77" s="715"/>
      <c r="GPK77" s="715"/>
      <c r="GPL77" s="715"/>
      <c r="GPM77" s="715"/>
      <c r="GPN77" s="715"/>
      <c r="GPO77" s="715"/>
      <c r="GPP77" s="715"/>
      <c r="GPQ77" s="715"/>
      <c r="GPR77" s="715"/>
      <c r="GPS77" s="715"/>
      <c r="GPT77" s="715"/>
      <c r="GPU77" s="715"/>
      <c r="GPV77" s="715"/>
      <c r="GPW77" s="715"/>
      <c r="GPX77" s="715"/>
      <c r="GPY77" s="715"/>
      <c r="GPZ77" s="715"/>
      <c r="GQA77" s="715"/>
      <c r="GQB77" s="715"/>
      <c r="GQC77" s="715"/>
      <c r="GQD77" s="715"/>
      <c r="GQE77" s="715"/>
      <c r="GQF77" s="715"/>
      <c r="GQG77" s="715"/>
      <c r="GQH77" s="715"/>
      <c r="GQI77" s="715"/>
      <c r="GQJ77" s="715"/>
      <c r="GQK77" s="715"/>
      <c r="GQL77" s="715"/>
      <c r="GQM77" s="715"/>
      <c r="GQN77" s="715"/>
      <c r="GQO77" s="715"/>
      <c r="GQP77" s="715"/>
      <c r="GQQ77" s="715"/>
      <c r="GQR77" s="715"/>
      <c r="GQS77" s="715"/>
      <c r="GQT77" s="715"/>
      <c r="GQU77" s="715"/>
      <c r="GQV77" s="715"/>
      <c r="GQW77" s="715"/>
      <c r="GQX77" s="715"/>
      <c r="GQY77" s="715"/>
      <c r="GQZ77" s="715"/>
      <c r="GRA77" s="715"/>
      <c r="GRB77" s="715"/>
      <c r="GRC77" s="715"/>
      <c r="GRD77" s="715"/>
      <c r="GRE77" s="715"/>
      <c r="GRF77" s="715"/>
      <c r="GRG77" s="715"/>
      <c r="GRH77" s="715"/>
      <c r="GRI77" s="715"/>
      <c r="GRJ77" s="715"/>
      <c r="GRK77" s="715"/>
      <c r="GRL77" s="715"/>
      <c r="GRM77" s="715"/>
      <c r="GRN77" s="715"/>
      <c r="GRO77" s="715"/>
      <c r="GRP77" s="715"/>
      <c r="GRQ77" s="715"/>
      <c r="GRR77" s="715"/>
      <c r="GRS77" s="715"/>
      <c r="GRT77" s="715"/>
      <c r="GRU77" s="715"/>
      <c r="GRV77" s="715"/>
      <c r="GRW77" s="715"/>
      <c r="GRX77" s="715"/>
      <c r="GRY77" s="715"/>
      <c r="GRZ77" s="715"/>
      <c r="GSA77" s="715"/>
      <c r="GSB77" s="715"/>
      <c r="GSC77" s="715"/>
      <c r="GSD77" s="715"/>
      <c r="GSE77" s="715"/>
      <c r="GSF77" s="715"/>
      <c r="GSG77" s="715"/>
      <c r="GSH77" s="715"/>
      <c r="GSI77" s="715"/>
      <c r="GSJ77" s="715"/>
      <c r="GSK77" s="715"/>
      <c r="GSL77" s="715"/>
      <c r="GSM77" s="715"/>
      <c r="GSN77" s="715"/>
      <c r="GSO77" s="715"/>
      <c r="GSP77" s="715"/>
      <c r="GSQ77" s="715"/>
      <c r="GSR77" s="715"/>
      <c r="GSS77" s="715"/>
      <c r="GST77" s="715"/>
      <c r="GSU77" s="715"/>
      <c r="GSV77" s="715"/>
      <c r="GSW77" s="715"/>
      <c r="GSX77" s="715"/>
      <c r="GSY77" s="715"/>
      <c r="GSZ77" s="715"/>
      <c r="GTA77" s="715"/>
      <c r="GTB77" s="715"/>
      <c r="GTC77" s="715"/>
      <c r="GTD77" s="715"/>
      <c r="GTE77" s="715"/>
      <c r="GTF77" s="715"/>
      <c r="GTG77" s="715"/>
      <c r="GTH77" s="715"/>
      <c r="GTI77" s="715"/>
      <c r="GTJ77" s="715"/>
      <c r="GTK77" s="715"/>
      <c r="GTL77" s="715"/>
      <c r="GTM77" s="715"/>
      <c r="GTN77" s="715"/>
      <c r="GTO77" s="715"/>
      <c r="GTP77" s="715"/>
      <c r="GTQ77" s="715"/>
      <c r="GTR77" s="715"/>
      <c r="GTS77" s="715"/>
      <c r="GTT77" s="715"/>
      <c r="GTU77" s="715"/>
      <c r="GTV77" s="715"/>
      <c r="GTW77" s="715"/>
      <c r="GTX77" s="715"/>
      <c r="GTY77" s="715"/>
      <c r="GTZ77" s="715"/>
      <c r="GUA77" s="715"/>
      <c r="GUB77" s="715"/>
      <c r="GUC77" s="715"/>
      <c r="GUD77" s="715"/>
      <c r="GUE77" s="715"/>
      <c r="GUF77" s="715"/>
      <c r="GUG77" s="715"/>
      <c r="GUH77" s="715"/>
      <c r="GUI77" s="715"/>
      <c r="GUJ77" s="715"/>
      <c r="GUK77" s="715"/>
      <c r="GUL77" s="715"/>
      <c r="GUM77" s="715"/>
      <c r="GUN77" s="715"/>
      <c r="GUO77" s="715"/>
      <c r="GUP77" s="715"/>
      <c r="GUQ77" s="715"/>
      <c r="GUR77" s="715"/>
      <c r="GUS77" s="715"/>
      <c r="GUT77" s="715"/>
      <c r="GUU77" s="715"/>
      <c r="GUV77" s="715"/>
      <c r="GUW77" s="715"/>
      <c r="GUX77" s="715"/>
      <c r="GUY77" s="715"/>
      <c r="GUZ77" s="715"/>
      <c r="GVA77" s="715"/>
      <c r="GVB77" s="715"/>
      <c r="GVC77" s="715"/>
      <c r="GVD77" s="715"/>
      <c r="GVE77" s="715"/>
      <c r="GVF77" s="715"/>
      <c r="GVG77" s="715"/>
      <c r="GVH77" s="715"/>
      <c r="GVI77" s="715"/>
      <c r="GVJ77" s="715"/>
      <c r="GVK77" s="715"/>
      <c r="GVL77" s="715"/>
      <c r="GVM77" s="715"/>
      <c r="GVN77" s="715"/>
      <c r="GVO77" s="715"/>
      <c r="GVP77" s="715"/>
      <c r="GVQ77" s="715"/>
      <c r="GVR77" s="715"/>
      <c r="GVS77" s="715"/>
      <c r="GVT77" s="715"/>
      <c r="GVU77" s="715"/>
      <c r="GVV77" s="715"/>
      <c r="GVW77" s="715"/>
      <c r="GVX77" s="715"/>
      <c r="GVY77" s="715"/>
      <c r="GVZ77" s="715"/>
      <c r="GWA77" s="715"/>
      <c r="GWB77" s="715"/>
      <c r="GWC77" s="715"/>
      <c r="GWD77" s="715"/>
      <c r="GWE77" s="715"/>
      <c r="GWF77" s="715"/>
      <c r="GWG77" s="715"/>
      <c r="GWH77" s="715"/>
      <c r="GWI77" s="715"/>
      <c r="GWJ77" s="715"/>
      <c r="GWK77" s="715"/>
      <c r="GWL77" s="715"/>
      <c r="GWM77" s="715"/>
      <c r="GWN77" s="715"/>
      <c r="GWO77" s="715"/>
      <c r="GWP77" s="715"/>
      <c r="GWQ77" s="715"/>
      <c r="GWR77" s="715"/>
      <c r="GWS77" s="715"/>
      <c r="GWT77" s="715"/>
      <c r="GWU77" s="715"/>
      <c r="GWV77" s="715"/>
      <c r="GWW77" s="715"/>
      <c r="GWX77" s="715"/>
      <c r="GWY77" s="715"/>
      <c r="GWZ77" s="715"/>
      <c r="GXA77" s="715"/>
      <c r="GXB77" s="715"/>
      <c r="GXC77" s="715"/>
      <c r="GXD77" s="715"/>
      <c r="GXE77" s="715"/>
      <c r="GXF77" s="715"/>
      <c r="GXG77" s="715"/>
      <c r="GXH77" s="715"/>
      <c r="GXI77" s="715"/>
      <c r="GXJ77" s="715"/>
      <c r="GXK77" s="715"/>
      <c r="GXL77" s="715"/>
      <c r="GXM77" s="715"/>
      <c r="GXN77" s="715"/>
      <c r="GXO77" s="715"/>
      <c r="GXP77" s="715"/>
      <c r="GXQ77" s="715"/>
      <c r="GXR77" s="715"/>
      <c r="GXS77" s="715"/>
      <c r="GXT77" s="715"/>
      <c r="GXU77" s="715"/>
      <c r="GXV77" s="715"/>
      <c r="GXW77" s="715"/>
      <c r="GXX77" s="715"/>
      <c r="GXY77" s="715"/>
      <c r="GXZ77" s="715"/>
      <c r="GYA77" s="715"/>
      <c r="GYB77" s="715"/>
      <c r="GYC77" s="715"/>
      <c r="GYD77" s="715"/>
      <c r="GYE77" s="715"/>
      <c r="GYF77" s="715"/>
      <c r="GYG77" s="715"/>
      <c r="GYH77" s="715"/>
      <c r="GYI77" s="715"/>
      <c r="GYJ77" s="715"/>
      <c r="GYK77" s="715"/>
      <c r="GYL77" s="715"/>
      <c r="GYM77" s="715"/>
      <c r="GYN77" s="715"/>
      <c r="GYO77" s="715"/>
      <c r="GYP77" s="715"/>
      <c r="GYQ77" s="715"/>
      <c r="GYR77" s="715"/>
      <c r="GYS77" s="715"/>
      <c r="GYT77" s="715"/>
      <c r="GYU77" s="715"/>
      <c r="GYV77" s="715"/>
      <c r="GYW77" s="715"/>
      <c r="GYX77" s="715"/>
      <c r="GYY77" s="715"/>
      <c r="GYZ77" s="715"/>
      <c r="GZA77" s="715"/>
      <c r="GZB77" s="715"/>
      <c r="GZC77" s="715"/>
      <c r="GZD77" s="715"/>
      <c r="GZE77" s="715"/>
      <c r="GZF77" s="715"/>
      <c r="GZG77" s="715"/>
      <c r="GZH77" s="715"/>
      <c r="GZI77" s="715"/>
      <c r="GZJ77" s="715"/>
      <c r="GZK77" s="715"/>
      <c r="GZL77" s="715"/>
      <c r="GZM77" s="715"/>
      <c r="GZN77" s="715"/>
      <c r="GZO77" s="715"/>
      <c r="GZP77" s="715"/>
      <c r="GZQ77" s="715"/>
      <c r="GZR77" s="715"/>
      <c r="GZS77" s="715"/>
      <c r="GZT77" s="715"/>
      <c r="GZU77" s="715"/>
      <c r="GZV77" s="715"/>
      <c r="GZW77" s="715"/>
      <c r="GZX77" s="715"/>
      <c r="GZY77" s="715"/>
      <c r="GZZ77" s="715"/>
      <c r="HAA77" s="715"/>
      <c r="HAB77" s="715"/>
      <c r="HAC77" s="715"/>
      <c r="HAD77" s="715"/>
      <c r="HAE77" s="715"/>
      <c r="HAF77" s="715"/>
      <c r="HAG77" s="715"/>
      <c r="HAH77" s="715"/>
      <c r="HAI77" s="715"/>
      <c r="HAJ77" s="715"/>
      <c r="HAK77" s="715"/>
      <c r="HAL77" s="715"/>
      <c r="HAM77" s="715"/>
      <c r="HAN77" s="715"/>
      <c r="HAO77" s="715"/>
      <c r="HAP77" s="715"/>
      <c r="HAQ77" s="715"/>
      <c r="HAR77" s="715"/>
      <c r="HAS77" s="715"/>
      <c r="HAT77" s="715"/>
      <c r="HAU77" s="715"/>
      <c r="HAV77" s="715"/>
      <c r="HAW77" s="715"/>
      <c r="HAX77" s="715"/>
      <c r="HAY77" s="715"/>
      <c r="HAZ77" s="715"/>
      <c r="HBA77" s="715"/>
      <c r="HBB77" s="715"/>
      <c r="HBC77" s="715"/>
      <c r="HBD77" s="715"/>
      <c r="HBE77" s="715"/>
      <c r="HBF77" s="715"/>
      <c r="HBG77" s="715"/>
      <c r="HBH77" s="715"/>
      <c r="HBI77" s="715"/>
      <c r="HBJ77" s="715"/>
      <c r="HBK77" s="715"/>
      <c r="HBL77" s="715"/>
      <c r="HBM77" s="715"/>
      <c r="HBN77" s="715"/>
      <c r="HBO77" s="715"/>
      <c r="HBP77" s="715"/>
      <c r="HBQ77" s="715"/>
      <c r="HBR77" s="715"/>
      <c r="HBS77" s="715"/>
      <c r="HBT77" s="715"/>
      <c r="HBU77" s="715"/>
      <c r="HBV77" s="715"/>
      <c r="HBW77" s="715"/>
      <c r="HBX77" s="715"/>
      <c r="HBY77" s="715"/>
      <c r="HBZ77" s="715"/>
      <c r="HCA77" s="715"/>
      <c r="HCB77" s="715"/>
      <c r="HCC77" s="715"/>
      <c r="HCD77" s="715"/>
      <c r="HCE77" s="715"/>
      <c r="HCF77" s="715"/>
      <c r="HCG77" s="715"/>
      <c r="HCH77" s="715"/>
      <c r="HCI77" s="715"/>
      <c r="HCJ77" s="715"/>
      <c r="HCK77" s="715"/>
      <c r="HCL77" s="715"/>
      <c r="HCM77" s="715"/>
      <c r="HCN77" s="715"/>
      <c r="HCO77" s="715"/>
      <c r="HCP77" s="715"/>
      <c r="HCQ77" s="715"/>
      <c r="HCR77" s="715"/>
      <c r="HCS77" s="715"/>
      <c r="HCT77" s="715"/>
      <c r="HCU77" s="715"/>
      <c r="HCV77" s="715"/>
      <c r="HCW77" s="715"/>
      <c r="HCX77" s="715"/>
      <c r="HCY77" s="715"/>
      <c r="HCZ77" s="715"/>
      <c r="HDA77" s="715"/>
      <c r="HDB77" s="715"/>
      <c r="HDC77" s="715"/>
      <c r="HDD77" s="715"/>
      <c r="HDE77" s="715"/>
      <c r="HDF77" s="715"/>
      <c r="HDG77" s="715"/>
      <c r="HDH77" s="715"/>
      <c r="HDI77" s="715"/>
      <c r="HDJ77" s="715"/>
      <c r="HDK77" s="715"/>
      <c r="HDL77" s="715"/>
      <c r="HDM77" s="715"/>
      <c r="HDN77" s="715"/>
      <c r="HDO77" s="715"/>
      <c r="HDP77" s="715"/>
      <c r="HDQ77" s="715"/>
      <c r="HDR77" s="715"/>
      <c r="HDS77" s="715"/>
      <c r="HDT77" s="715"/>
      <c r="HDU77" s="715"/>
      <c r="HDV77" s="715"/>
      <c r="HDW77" s="715"/>
      <c r="HDX77" s="715"/>
      <c r="HDY77" s="715"/>
      <c r="HDZ77" s="715"/>
      <c r="HEA77" s="715"/>
      <c r="HEB77" s="715"/>
      <c r="HEC77" s="715"/>
      <c r="HED77" s="715"/>
      <c r="HEE77" s="715"/>
      <c r="HEF77" s="715"/>
      <c r="HEG77" s="715"/>
      <c r="HEH77" s="715"/>
      <c r="HEI77" s="715"/>
      <c r="HEJ77" s="715"/>
      <c r="HEK77" s="715"/>
      <c r="HEL77" s="715"/>
      <c r="HEM77" s="715"/>
      <c r="HEN77" s="715"/>
      <c r="HEO77" s="715"/>
      <c r="HEP77" s="715"/>
      <c r="HEQ77" s="715"/>
      <c r="HER77" s="715"/>
      <c r="HES77" s="715"/>
      <c r="HET77" s="715"/>
      <c r="HEU77" s="715"/>
      <c r="HEV77" s="715"/>
      <c r="HEW77" s="715"/>
      <c r="HEX77" s="715"/>
      <c r="HEY77" s="715"/>
      <c r="HEZ77" s="715"/>
      <c r="HFA77" s="715"/>
      <c r="HFB77" s="715"/>
      <c r="HFC77" s="715"/>
      <c r="HFD77" s="715"/>
      <c r="HFE77" s="715"/>
      <c r="HFF77" s="715"/>
      <c r="HFG77" s="715"/>
      <c r="HFH77" s="715"/>
      <c r="HFI77" s="715"/>
      <c r="HFJ77" s="715"/>
      <c r="HFK77" s="715"/>
      <c r="HFL77" s="715"/>
      <c r="HFM77" s="715"/>
      <c r="HFN77" s="715"/>
      <c r="HFO77" s="715"/>
      <c r="HFP77" s="715"/>
      <c r="HFQ77" s="715"/>
      <c r="HFR77" s="715"/>
      <c r="HFS77" s="715"/>
      <c r="HFT77" s="715"/>
      <c r="HFU77" s="715"/>
      <c r="HFV77" s="715"/>
      <c r="HFW77" s="715"/>
      <c r="HFX77" s="715"/>
      <c r="HFY77" s="715"/>
      <c r="HFZ77" s="715"/>
      <c r="HGA77" s="715"/>
      <c r="HGB77" s="715"/>
      <c r="HGC77" s="715"/>
      <c r="HGD77" s="715"/>
      <c r="HGE77" s="715"/>
      <c r="HGF77" s="715"/>
      <c r="HGG77" s="715"/>
      <c r="HGH77" s="715"/>
      <c r="HGI77" s="715"/>
      <c r="HGJ77" s="715"/>
      <c r="HGK77" s="715"/>
      <c r="HGL77" s="715"/>
      <c r="HGM77" s="715"/>
      <c r="HGN77" s="715"/>
      <c r="HGO77" s="715"/>
      <c r="HGP77" s="715"/>
      <c r="HGQ77" s="715"/>
      <c r="HGR77" s="715"/>
      <c r="HGS77" s="715"/>
      <c r="HGT77" s="715"/>
      <c r="HGU77" s="715"/>
      <c r="HGV77" s="715"/>
      <c r="HGW77" s="715"/>
      <c r="HGX77" s="715"/>
      <c r="HGY77" s="715"/>
      <c r="HGZ77" s="715"/>
      <c r="HHA77" s="715"/>
      <c r="HHB77" s="715"/>
      <c r="HHC77" s="715"/>
      <c r="HHD77" s="715"/>
      <c r="HHE77" s="715"/>
      <c r="HHF77" s="715"/>
      <c r="HHG77" s="715"/>
      <c r="HHH77" s="715"/>
      <c r="HHI77" s="715"/>
      <c r="HHJ77" s="715"/>
      <c r="HHK77" s="715"/>
      <c r="HHL77" s="715"/>
      <c r="HHM77" s="715"/>
      <c r="HHN77" s="715"/>
      <c r="HHO77" s="715"/>
      <c r="HHP77" s="715"/>
      <c r="HHQ77" s="715"/>
      <c r="HHR77" s="715"/>
      <c r="HHS77" s="715"/>
      <c r="HHT77" s="715"/>
      <c r="HHU77" s="715"/>
      <c r="HHV77" s="715"/>
      <c r="HHW77" s="715"/>
      <c r="HHX77" s="715"/>
      <c r="HHY77" s="715"/>
      <c r="HHZ77" s="715"/>
      <c r="HIA77" s="715"/>
      <c r="HIB77" s="715"/>
      <c r="HIC77" s="715"/>
      <c r="HID77" s="715"/>
      <c r="HIE77" s="715"/>
      <c r="HIF77" s="715"/>
      <c r="HIG77" s="715"/>
      <c r="HIH77" s="715"/>
      <c r="HII77" s="715"/>
      <c r="HIJ77" s="715"/>
      <c r="HIK77" s="715"/>
      <c r="HIL77" s="715"/>
      <c r="HIM77" s="715"/>
      <c r="HIN77" s="715"/>
      <c r="HIO77" s="715"/>
      <c r="HIP77" s="715"/>
      <c r="HIQ77" s="715"/>
      <c r="HIR77" s="715"/>
      <c r="HIS77" s="715"/>
      <c r="HIT77" s="715"/>
      <c r="HIU77" s="715"/>
      <c r="HIV77" s="715"/>
      <c r="HIW77" s="715"/>
      <c r="HIX77" s="715"/>
      <c r="HIY77" s="715"/>
      <c r="HIZ77" s="715"/>
      <c r="HJA77" s="715"/>
      <c r="HJB77" s="715"/>
      <c r="HJC77" s="715"/>
      <c r="HJD77" s="715"/>
      <c r="HJE77" s="715"/>
      <c r="HJF77" s="715"/>
      <c r="HJG77" s="715"/>
      <c r="HJH77" s="715"/>
      <c r="HJI77" s="715"/>
      <c r="HJJ77" s="715"/>
      <c r="HJK77" s="715"/>
      <c r="HJL77" s="715"/>
      <c r="HJM77" s="715"/>
      <c r="HJN77" s="715"/>
      <c r="HJO77" s="715"/>
      <c r="HJP77" s="715"/>
      <c r="HJQ77" s="715"/>
      <c r="HJR77" s="715"/>
      <c r="HJS77" s="715"/>
      <c r="HJT77" s="715"/>
      <c r="HJU77" s="715"/>
      <c r="HJV77" s="715"/>
      <c r="HJW77" s="715"/>
      <c r="HJX77" s="715"/>
      <c r="HJY77" s="715"/>
      <c r="HJZ77" s="715"/>
      <c r="HKA77" s="715"/>
      <c r="HKB77" s="715"/>
      <c r="HKC77" s="715"/>
      <c r="HKD77" s="715"/>
      <c r="HKE77" s="715"/>
      <c r="HKF77" s="715"/>
      <c r="HKG77" s="715"/>
      <c r="HKH77" s="715"/>
      <c r="HKI77" s="715"/>
      <c r="HKJ77" s="715"/>
      <c r="HKK77" s="715"/>
      <c r="HKL77" s="715"/>
      <c r="HKM77" s="715"/>
      <c r="HKN77" s="715"/>
      <c r="HKO77" s="715"/>
      <c r="HKP77" s="715"/>
      <c r="HKQ77" s="715"/>
      <c r="HKR77" s="715"/>
      <c r="HKS77" s="715"/>
      <c r="HKT77" s="715"/>
      <c r="HKU77" s="715"/>
      <c r="HKV77" s="715"/>
      <c r="HKW77" s="715"/>
      <c r="HKX77" s="715"/>
      <c r="HKY77" s="715"/>
      <c r="HKZ77" s="715"/>
      <c r="HLA77" s="715"/>
      <c r="HLB77" s="715"/>
      <c r="HLC77" s="715"/>
      <c r="HLD77" s="715"/>
      <c r="HLE77" s="715"/>
      <c r="HLF77" s="715"/>
      <c r="HLG77" s="715"/>
      <c r="HLH77" s="715"/>
      <c r="HLI77" s="715"/>
      <c r="HLJ77" s="715"/>
      <c r="HLK77" s="715"/>
      <c r="HLL77" s="715"/>
      <c r="HLM77" s="715"/>
      <c r="HLN77" s="715"/>
      <c r="HLO77" s="715"/>
      <c r="HLP77" s="715"/>
      <c r="HLQ77" s="715"/>
      <c r="HLR77" s="715"/>
      <c r="HLS77" s="715"/>
      <c r="HLT77" s="715"/>
      <c r="HLU77" s="715"/>
      <c r="HLV77" s="715"/>
      <c r="HLW77" s="715"/>
      <c r="HLX77" s="715"/>
      <c r="HLY77" s="715"/>
      <c r="HLZ77" s="715"/>
      <c r="HMA77" s="715"/>
      <c r="HMB77" s="715"/>
      <c r="HMC77" s="715"/>
      <c r="HMD77" s="715"/>
      <c r="HME77" s="715"/>
      <c r="HMF77" s="715"/>
      <c r="HMG77" s="715"/>
      <c r="HMH77" s="715"/>
      <c r="HMI77" s="715"/>
      <c r="HMJ77" s="715"/>
      <c r="HMK77" s="715"/>
      <c r="HML77" s="715"/>
      <c r="HMM77" s="715"/>
      <c r="HMN77" s="715"/>
      <c r="HMO77" s="715"/>
      <c r="HMP77" s="715"/>
      <c r="HMQ77" s="715"/>
      <c r="HMR77" s="715"/>
      <c r="HMS77" s="715"/>
      <c r="HMT77" s="715"/>
      <c r="HMU77" s="715"/>
      <c r="HMV77" s="715"/>
      <c r="HMW77" s="715"/>
      <c r="HMX77" s="715"/>
      <c r="HMY77" s="715"/>
      <c r="HMZ77" s="715"/>
      <c r="HNA77" s="715"/>
      <c r="HNB77" s="715"/>
      <c r="HNC77" s="715"/>
      <c r="HND77" s="715"/>
      <c r="HNE77" s="715"/>
      <c r="HNF77" s="715"/>
      <c r="HNG77" s="715"/>
      <c r="HNH77" s="715"/>
      <c r="HNI77" s="715"/>
      <c r="HNJ77" s="715"/>
      <c r="HNK77" s="715"/>
      <c r="HNL77" s="715"/>
      <c r="HNM77" s="715"/>
      <c r="HNN77" s="715"/>
      <c r="HNO77" s="715"/>
      <c r="HNP77" s="715"/>
      <c r="HNQ77" s="715"/>
      <c r="HNR77" s="715"/>
      <c r="HNS77" s="715"/>
      <c r="HNT77" s="715"/>
      <c r="HNU77" s="715"/>
      <c r="HNV77" s="715"/>
      <c r="HNW77" s="715"/>
      <c r="HNX77" s="715"/>
      <c r="HNY77" s="715"/>
      <c r="HNZ77" s="715"/>
      <c r="HOA77" s="715"/>
      <c r="HOB77" s="715"/>
      <c r="HOC77" s="715"/>
      <c r="HOD77" s="715"/>
      <c r="HOE77" s="715"/>
      <c r="HOF77" s="715"/>
      <c r="HOG77" s="715"/>
      <c r="HOH77" s="715"/>
      <c r="HOI77" s="715"/>
      <c r="HOJ77" s="715"/>
      <c r="HOK77" s="715"/>
      <c r="HOL77" s="715"/>
      <c r="HOM77" s="715"/>
      <c r="HON77" s="715"/>
      <c r="HOO77" s="715"/>
      <c r="HOP77" s="715"/>
      <c r="HOQ77" s="715"/>
      <c r="HOR77" s="715"/>
      <c r="HOS77" s="715"/>
      <c r="HOT77" s="715"/>
      <c r="HOU77" s="715"/>
      <c r="HOV77" s="715"/>
      <c r="HOW77" s="715"/>
      <c r="HOX77" s="715"/>
      <c r="HOY77" s="715"/>
      <c r="HOZ77" s="715"/>
      <c r="HPA77" s="715"/>
      <c r="HPB77" s="715"/>
      <c r="HPC77" s="715"/>
      <c r="HPD77" s="715"/>
      <c r="HPE77" s="715"/>
      <c r="HPF77" s="715"/>
      <c r="HPG77" s="715"/>
      <c r="HPH77" s="715"/>
      <c r="HPI77" s="715"/>
      <c r="HPJ77" s="715"/>
      <c r="HPK77" s="715"/>
      <c r="HPL77" s="715"/>
      <c r="HPM77" s="715"/>
      <c r="HPN77" s="715"/>
      <c r="HPO77" s="715"/>
      <c r="HPP77" s="715"/>
      <c r="HPQ77" s="715"/>
      <c r="HPR77" s="715"/>
      <c r="HPS77" s="715"/>
      <c r="HPT77" s="715"/>
      <c r="HPU77" s="715"/>
      <c r="HPV77" s="715"/>
      <c r="HPW77" s="715"/>
      <c r="HPX77" s="715"/>
      <c r="HPY77" s="715"/>
      <c r="HPZ77" s="715"/>
      <c r="HQA77" s="715"/>
      <c r="HQB77" s="715"/>
      <c r="HQC77" s="715"/>
      <c r="HQD77" s="715"/>
      <c r="HQE77" s="715"/>
      <c r="HQF77" s="715"/>
      <c r="HQG77" s="715"/>
      <c r="HQH77" s="715"/>
      <c r="HQI77" s="715"/>
      <c r="HQJ77" s="715"/>
      <c r="HQK77" s="715"/>
      <c r="HQL77" s="715"/>
      <c r="HQM77" s="715"/>
      <c r="HQN77" s="715"/>
      <c r="HQO77" s="715"/>
      <c r="HQP77" s="715"/>
      <c r="HQQ77" s="715"/>
      <c r="HQR77" s="715"/>
      <c r="HQS77" s="715"/>
      <c r="HQT77" s="715"/>
      <c r="HQU77" s="715"/>
      <c r="HQV77" s="715"/>
      <c r="HQW77" s="715"/>
      <c r="HQX77" s="715"/>
      <c r="HQY77" s="715"/>
      <c r="HQZ77" s="715"/>
      <c r="HRA77" s="715"/>
      <c r="HRB77" s="715"/>
      <c r="HRC77" s="715"/>
      <c r="HRD77" s="715"/>
      <c r="HRE77" s="715"/>
      <c r="HRF77" s="715"/>
      <c r="HRG77" s="715"/>
      <c r="HRH77" s="715"/>
      <c r="HRI77" s="715"/>
      <c r="HRJ77" s="715"/>
      <c r="HRK77" s="715"/>
      <c r="HRL77" s="715"/>
      <c r="HRM77" s="715"/>
      <c r="HRN77" s="715"/>
      <c r="HRO77" s="715"/>
      <c r="HRP77" s="715"/>
      <c r="HRQ77" s="715"/>
      <c r="HRR77" s="715"/>
      <c r="HRS77" s="715"/>
      <c r="HRT77" s="715"/>
      <c r="HRU77" s="715"/>
      <c r="HRV77" s="715"/>
      <c r="HRW77" s="715"/>
      <c r="HRX77" s="715"/>
      <c r="HRY77" s="715"/>
      <c r="HRZ77" s="715"/>
      <c r="HSA77" s="715"/>
      <c r="HSB77" s="715"/>
      <c r="HSC77" s="715"/>
      <c r="HSD77" s="715"/>
      <c r="HSE77" s="715"/>
      <c r="HSF77" s="715"/>
      <c r="HSG77" s="715"/>
      <c r="HSH77" s="715"/>
      <c r="HSI77" s="715"/>
      <c r="HSJ77" s="715"/>
      <c r="HSK77" s="715"/>
      <c r="HSL77" s="715"/>
      <c r="HSM77" s="715"/>
      <c r="HSN77" s="715"/>
      <c r="HSO77" s="715"/>
      <c r="HSP77" s="715"/>
      <c r="HSQ77" s="715"/>
      <c r="HSR77" s="715"/>
      <c r="HSS77" s="715"/>
      <c r="HST77" s="715"/>
      <c r="HSU77" s="715"/>
      <c r="HSV77" s="715"/>
      <c r="HSW77" s="715"/>
      <c r="HSX77" s="715"/>
      <c r="HSY77" s="715"/>
      <c r="HSZ77" s="715"/>
      <c r="HTA77" s="715"/>
      <c r="HTB77" s="715"/>
      <c r="HTC77" s="715"/>
      <c r="HTD77" s="715"/>
      <c r="HTE77" s="715"/>
      <c r="HTF77" s="715"/>
      <c r="HTG77" s="715"/>
      <c r="HTH77" s="715"/>
      <c r="HTI77" s="715"/>
      <c r="HTJ77" s="715"/>
      <c r="HTK77" s="715"/>
      <c r="HTL77" s="715"/>
      <c r="HTM77" s="715"/>
      <c r="HTN77" s="715"/>
      <c r="HTO77" s="715"/>
      <c r="HTP77" s="715"/>
      <c r="HTQ77" s="715"/>
      <c r="HTR77" s="715"/>
      <c r="HTS77" s="715"/>
      <c r="HTT77" s="715"/>
      <c r="HTU77" s="715"/>
      <c r="HTV77" s="715"/>
      <c r="HTW77" s="715"/>
      <c r="HTX77" s="715"/>
      <c r="HTY77" s="715"/>
      <c r="HTZ77" s="715"/>
      <c r="HUA77" s="715"/>
      <c r="HUB77" s="715"/>
      <c r="HUC77" s="715"/>
      <c r="HUD77" s="715"/>
      <c r="HUE77" s="715"/>
      <c r="HUF77" s="715"/>
      <c r="HUG77" s="715"/>
      <c r="HUH77" s="715"/>
      <c r="HUI77" s="715"/>
      <c r="HUJ77" s="715"/>
      <c r="HUK77" s="715"/>
      <c r="HUL77" s="715"/>
      <c r="HUM77" s="715"/>
      <c r="HUN77" s="715"/>
      <c r="HUO77" s="715"/>
      <c r="HUP77" s="715"/>
      <c r="HUQ77" s="715"/>
      <c r="HUR77" s="715"/>
      <c r="HUS77" s="715"/>
      <c r="HUT77" s="715"/>
      <c r="HUU77" s="715"/>
      <c r="HUV77" s="715"/>
      <c r="HUW77" s="715"/>
      <c r="HUX77" s="715"/>
      <c r="HUY77" s="715"/>
      <c r="HUZ77" s="715"/>
      <c r="HVA77" s="715"/>
      <c r="HVB77" s="715"/>
      <c r="HVC77" s="715"/>
      <c r="HVD77" s="715"/>
      <c r="HVE77" s="715"/>
      <c r="HVF77" s="715"/>
      <c r="HVG77" s="715"/>
      <c r="HVH77" s="715"/>
      <c r="HVI77" s="715"/>
      <c r="HVJ77" s="715"/>
      <c r="HVK77" s="715"/>
      <c r="HVL77" s="715"/>
      <c r="HVM77" s="715"/>
      <c r="HVN77" s="715"/>
      <c r="HVO77" s="715"/>
      <c r="HVP77" s="715"/>
      <c r="HVQ77" s="715"/>
      <c r="HVR77" s="715"/>
      <c r="HVS77" s="715"/>
      <c r="HVT77" s="715"/>
      <c r="HVU77" s="715"/>
      <c r="HVV77" s="715"/>
      <c r="HVW77" s="715"/>
      <c r="HVX77" s="715"/>
      <c r="HVY77" s="715"/>
      <c r="HVZ77" s="715"/>
      <c r="HWA77" s="715"/>
      <c r="HWB77" s="715"/>
      <c r="HWC77" s="715"/>
      <c r="HWD77" s="715"/>
      <c r="HWE77" s="715"/>
      <c r="HWF77" s="715"/>
      <c r="HWG77" s="715"/>
      <c r="HWH77" s="715"/>
      <c r="HWI77" s="715"/>
      <c r="HWJ77" s="715"/>
      <c r="HWK77" s="715"/>
      <c r="HWL77" s="715"/>
      <c r="HWM77" s="715"/>
      <c r="HWN77" s="715"/>
      <c r="HWO77" s="715"/>
      <c r="HWP77" s="715"/>
      <c r="HWQ77" s="715"/>
      <c r="HWR77" s="715"/>
      <c r="HWS77" s="715"/>
      <c r="HWT77" s="715"/>
      <c r="HWU77" s="715"/>
      <c r="HWV77" s="715"/>
      <c r="HWW77" s="715"/>
      <c r="HWX77" s="715"/>
      <c r="HWY77" s="715"/>
      <c r="HWZ77" s="715"/>
      <c r="HXA77" s="715"/>
      <c r="HXB77" s="715"/>
      <c r="HXC77" s="715"/>
      <c r="HXD77" s="715"/>
      <c r="HXE77" s="715"/>
      <c r="HXF77" s="715"/>
      <c r="HXG77" s="715"/>
      <c r="HXH77" s="715"/>
      <c r="HXI77" s="715"/>
      <c r="HXJ77" s="715"/>
      <c r="HXK77" s="715"/>
      <c r="HXL77" s="715"/>
      <c r="HXM77" s="715"/>
      <c r="HXN77" s="715"/>
      <c r="HXO77" s="715"/>
      <c r="HXP77" s="715"/>
      <c r="HXQ77" s="715"/>
      <c r="HXR77" s="715"/>
      <c r="HXS77" s="715"/>
      <c r="HXT77" s="715"/>
      <c r="HXU77" s="715"/>
      <c r="HXV77" s="715"/>
      <c r="HXW77" s="715"/>
      <c r="HXX77" s="715"/>
      <c r="HXY77" s="715"/>
      <c r="HXZ77" s="715"/>
      <c r="HYA77" s="715"/>
      <c r="HYB77" s="715"/>
      <c r="HYC77" s="715"/>
      <c r="HYD77" s="715"/>
      <c r="HYE77" s="715"/>
      <c r="HYF77" s="715"/>
      <c r="HYG77" s="715"/>
      <c r="HYH77" s="715"/>
      <c r="HYI77" s="715"/>
      <c r="HYJ77" s="715"/>
      <c r="HYK77" s="715"/>
      <c r="HYL77" s="715"/>
      <c r="HYM77" s="715"/>
      <c r="HYN77" s="715"/>
      <c r="HYO77" s="715"/>
      <c r="HYP77" s="715"/>
      <c r="HYQ77" s="715"/>
      <c r="HYR77" s="715"/>
      <c r="HYS77" s="715"/>
      <c r="HYT77" s="715"/>
      <c r="HYU77" s="715"/>
      <c r="HYV77" s="715"/>
      <c r="HYW77" s="715"/>
      <c r="HYX77" s="715"/>
      <c r="HYY77" s="715"/>
      <c r="HYZ77" s="715"/>
      <c r="HZA77" s="715"/>
      <c r="HZB77" s="715"/>
      <c r="HZC77" s="715"/>
      <c r="HZD77" s="715"/>
      <c r="HZE77" s="715"/>
      <c r="HZF77" s="715"/>
      <c r="HZG77" s="715"/>
      <c r="HZH77" s="715"/>
      <c r="HZI77" s="715"/>
      <c r="HZJ77" s="715"/>
      <c r="HZK77" s="715"/>
      <c r="HZL77" s="715"/>
      <c r="HZM77" s="715"/>
      <c r="HZN77" s="715"/>
      <c r="HZO77" s="715"/>
      <c r="HZP77" s="715"/>
      <c r="HZQ77" s="715"/>
      <c r="HZR77" s="715"/>
      <c r="HZS77" s="715"/>
      <c r="HZT77" s="715"/>
      <c r="HZU77" s="715"/>
      <c r="HZV77" s="715"/>
      <c r="HZW77" s="715"/>
      <c r="HZX77" s="715"/>
      <c r="HZY77" s="715"/>
      <c r="HZZ77" s="715"/>
      <c r="IAA77" s="715"/>
      <c r="IAB77" s="715"/>
      <c r="IAC77" s="715"/>
      <c r="IAD77" s="715"/>
      <c r="IAE77" s="715"/>
      <c r="IAF77" s="715"/>
      <c r="IAG77" s="715"/>
      <c r="IAH77" s="715"/>
      <c r="IAI77" s="715"/>
      <c r="IAJ77" s="715"/>
      <c r="IAK77" s="715"/>
      <c r="IAL77" s="715"/>
      <c r="IAM77" s="715"/>
      <c r="IAN77" s="715"/>
      <c r="IAO77" s="715"/>
      <c r="IAP77" s="715"/>
      <c r="IAQ77" s="715"/>
      <c r="IAR77" s="715"/>
      <c r="IAS77" s="715"/>
      <c r="IAT77" s="715"/>
      <c r="IAU77" s="715"/>
      <c r="IAV77" s="715"/>
      <c r="IAW77" s="715"/>
      <c r="IAX77" s="715"/>
      <c r="IAY77" s="715"/>
      <c r="IAZ77" s="715"/>
      <c r="IBA77" s="715"/>
      <c r="IBB77" s="715"/>
      <c r="IBC77" s="715"/>
      <c r="IBD77" s="715"/>
      <c r="IBE77" s="715"/>
      <c r="IBF77" s="715"/>
      <c r="IBG77" s="715"/>
      <c r="IBH77" s="715"/>
      <c r="IBI77" s="715"/>
      <c r="IBJ77" s="715"/>
      <c r="IBK77" s="715"/>
      <c r="IBL77" s="715"/>
      <c r="IBM77" s="715"/>
      <c r="IBN77" s="715"/>
      <c r="IBO77" s="715"/>
      <c r="IBP77" s="715"/>
      <c r="IBQ77" s="715"/>
      <c r="IBR77" s="715"/>
      <c r="IBS77" s="715"/>
      <c r="IBT77" s="715"/>
      <c r="IBU77" s="715"/>
      <c r="IBV77" s="715"/>
      <c r="IBW77" s="715"/>
      <c r="IBX77" s="715"/>
      <c r="IBY77" s="715"/>
      <c r="IBZ77" s="715"/>
      <c r="ICA77" s="715"/>
      <c r="ICB77" s="715"/>
      <c r="ICC77" s="715"/>
      <c r="ICD77" s="715"/>
      <c r="ICE77" s="715"/>
      <c r="ICF77" s="715"/>
      <c r="ICG77" s="715"/>
      <c r="ICH77" s="715"/>
      <c r="ICI77" s="715"/>
      <c r="ICJ77" s="715"/>
      <c r="ICK77" s="715"/>
      <c r="ICL77" s="715"/>
      <c r="ICM77" s="715"/>
      <c r="ICN77" s="715"/>
      <c r="ICO77" s="715"/>
      <c r="ICP77" s="715"/>
      <c r="ICQ77" s="715"/>
      <c r="ICR77" s="715"/>
      <c r="ICS77" s="715"/>
      <c r="ICT77" s="715"/>
      <c r="ICU77" s="715"/>
      <c r="ICV77" s="715"/>
      <c r="ICW77" s="715"/>
      <c r="ICX77" s="715"/>
      <c r="ICY77" s="715"/>
      <c r="ICZ77" s="715"/>
      <c r="IDA77" s="715"/>
      <c r="IDB77" s="715"/>
      <c r="IDC77" s="715"/>
      <c r="IDD77" s="715"/>
      <c r="IDE77" s="715"/>
      <c r="IDF77" s="715"/>
      <c r="IDG77" s="715"/>
      <c r="IDH77" s="715"/>
      <c r="IDI77" s="715"/>
      <c r="IDJ77" s="715"/>
      <c r="IDK77" s="715"/>
      <c r="IDL77" s="715"/>
      <c r="IDM77" s="715"/>
      <c r="IDN77" s="715"/>
      <c r="IDO77" s="715"/>
      <c r="IDP77" s="715"/>
      <c r="IDQ77" s="715"/>
      <c r="IDR77" s="715"/>
      <c r="IDS77" s="715"/>
      <c r="IDT77" s="715"/>
      <c r="IDU77" s="715"/>
      <c r="IDV77" s="715"/>
      <c r="IDW77" s="715"/>
      <c r="IDX77" s="715"/>
      <c r="IDY77" s="715"/>
      <c r="IDZ77" s="715"/>
      <c r="IEA77" s="715"/>
      <c r="IEB77" s="715"/>
      <c r="IEC77" s="715"/>
      <c r="IED77" s="715"/>
      <c r="IEE77" s="715"/>
      <c r="IEF77" s="715"/>
      <c r="IEG77" s="715"/>
      <c r="IEH77" s="715"/>
      <c r="IEI77" s="715"/>
      <c r="IEJ77" s="715"/>
      <c r="IEK77" s="715"/>
      <c r="IEL77" s="715"/>
      <c r="IEM77" s="715"/>
      <c r="IEN77" s="715"/>
      <c r="IEO77" s="715"/>
      <c r="IEP77" s="715"/>
      <c r="IEQ77" s="715"/>
      <c r="IER77" s="715"/>
      <c r="IES77" s="715"/>
      <c r="IET77" s="715"/>
      <c r="IEU77" s="715"/>
      <c r="IEV77" s="715"/>
      <c r="IEW77" s="715"/>
      <c r="IEX77" s="715"/>
      <c r="IEY77" s="715"/>
      <c r="IEZ77" s="715"/>
      <c r="IFA77" s="715"/>
      <c r="IFB77" s="715"/>
      <c r="IFC77" s="715"/>
      <c r="IFD77" s="715"/>
      <c r="IFE77" s="715"/>
      <c r="IFF77" s="715"/>
      <c r="IFG77" s="715"/>
      <c r="IFH77" s="715"/>
      <c r="IFI77" s="715"/>
      <c r="IFJ77" s="715"/>
      <c r="IFK77" s="715"/>
      <c r="IFL77" s="715"/>
      <c r="IFM77" s="715"/>
      <c r="IFN77" s="715"/>
      <c r="IFO77" s="715"/>
      <c r="IFP77" s="715"/>
      <c r="IFQ77" s="715"/>
      <c r="IFR77" s="715"/>
      <c r="IFS77" s="715"/>
      <c r="IFT77" s="715"/>
      <c r="IFU77" s="715"/>
      <c r="IFV77" s="715"/>
      <c r="IFW77" s="715"/>
      <c r="IFX77" s="715"/>
      <c r="IFY77" s="715"/>
      <c r="IFZ77" s="715"/>
      <c r="IGA77" s="715"/>
      <c r="IGB77" s="715"/>
      <c r="IGC77" s="715"/>
      <c r="IGD77" s="715"/>
      <c r="IGE77" s="715"/>
      <c r="IGF77" s="715"/>
      <c r="IGG77" s="715"/>
      <c r="IGH77" s="715"/>
      <c r="IGI77" s="715"/>
      <c r="IGJ77" s="715"/>
      <c r="IGK77" s="715"/>
      <c r="IGL77" s="715"/>
      <c r="IGM77" s="715"/>
      <c r="IGN77" s="715"/>
      <c r="IGO77" s="715"/>
      <c r="IGP77" s="715"/>
      <c r="IGQ77" s="715"/>
      <c r="IGR77" s="715"/>
      <c r="IGS77" s="715"/>
      <c r="IGT77" s="715"/>
      <c r="IGU77" s="715"/>
      <c r="IGV77" s="715"/>
      <c r="IGW77" s="715"/>
      <c r="IGX77" s="715"/>
      <c r="IGY77" s="715"/>
      <c r="IGZ77" s="715"/>
      <c r="IHA77" s="715"/>
      <c r="IHB77" s="715"/>
      <c r="IHC77" s="715"/>
      <c r="IHD77" s="715"/>
      <c r="IHE77" s="715"/>
      <c r="IHF77" s="715"/>
      <c r="IHG77" s="715"/>
      <c r="IHH77" s="715"/>
      <c r="IHI77" s="715"/>
      <c r="IHJ77" s="715"/>
      <c r="IHK77" s="715"/>
      <c r="IHL77" s="715"/>
      <c r="IHM77" s="715"/>
      <c r="IHN77" s="715"/>
      <c r="IHO77" s="715"/>
      <c r="IHP77" s="715"/>
      <c r="IHQ77" s="715"/>
      <c r="IHR77" s="715"/>
      <c r="IHS77" s="715"/>
      <c r="IHT77" s="715"/>
      <c r="IHU77" s="715"/>
      <c r="IHV77" s="715"/>
      <c r="IHW77" s="715"/>
      <c r="IHX77" s="715"/>
      <c r="IHY77" s="715"/>
      <c r="IHZ77" s="715"/>
      <c r="IIA77" s="715"/>
      <c r="IIB77" s="715"/>
      <c r="IIC77" s="715"/>
      <c r="IID77" s="715"/>
      <c r="IIE77" s="715"/>
      <c r="IIF77" s="715"/>
      <c r="IIG77" s="715"/>
      <c r="IIH77" s="715"/>
      <c r="III77" s="715"/>
      <c r="IIJ77" s="715"/>
      <c r="IIK77" s="715"/>
      <c r="IIL77" s="715"/>
      <c r="IIM77" s="715"/>
      <c r="IIN77" s="715"/>
      <c r="IIO77" s="715"/>
      <c r="IIP77" s="715"/>
      <c r="IIQ77" s="715"/>
      <c r="IIR77" s="715"/>
      <c r="IIS77" s="715"/>
      <c r="IIT77" s="715"/>
      <c r="IIU77" s="715"/>
      <c r="IIV77" s="715"/>
      <c r="IIW77" s="715"/>
      <c r="IIX77" s="715"/>
      <c r="IIY77" s="715"/>
      <c r="IIZ77" s="715"/>
      <c r="IJA77" s="715"/>
      <c r="IJB77" s="715"/>
      <c r="IJC77" s="715"/>
      <c r="IJD77" s="715"/>
      <c r="IJE77" s="715"/>
      <c r="IJF77" s="715"/>
      <c r="IJG77" s="715"/>
      <c r="IJH77" s="715"/>
      <c r="IJI77" s="715"/>
      <c r="IJJ77" s="715"/>
      <c r="IJK77" s="715"/>
      <c r="IJL77" s="715"/>
      <c r="IJM77" s="715"/>
      <c r="IJN77" s="715"/>
      <c r="IJO77" s="715"/>
      <c r="IJP77" s="715"/>
      <c r="IJQ77" s="715"/>
      <c r="IJR77" s="715"/>
      <c r="IJS77" s="715"/>
      <c r="IJT77" s="715"/>
      <c r="IJU77" s="715"/>
      <c r="IJV77" s="715"/>
      <c r="IJW77" s="715"/>
      <c r="IJX77" s="715"/>
      <c r="IJY77" s="715"/>
      <c r="IJZ77" s="715"/>
      <c r="IKA77" s="715"/>
      <c r="IKB77" s="715"/>
      <c r="IKC77" s="715"/>
      <c r="IKD77" s="715"/>
      <c r="IKE77" s="715"/>
      <c r="IKF77" s="715"/>
      <c r="IKG77" s="715"/>
      <c r="IKH77" s="715"/>
      <c r="IKI77" s="715"/>
      <c r="IKJ77" s="715"/>
      <c r="IKK77" s="715"/>
      <c r="IKL77" s="715"/>
      <c r="IKM77" s="715"/>
      <c r="IKN77" s="715"/>
      <c r="IKO77" s="715"/>
      <c r="IKP77" s="715"/>
      <c r="IKQ77" s="715"/>
      <c r="IKR77" s="715"/>
      <c r="IKS77" s="715"/>
      <c r="IKT77" s="715"/>
      <c r="IKU77" s="715"/>
      <c r="IKV77" s="715"/>
      <c r="IKW77" s="715"/>
      <c r="IKX77" s="715"/>
      <c r="IKY77" s="715"/>
      <c r="IKZ77" s="715"/>
      <c r="ILA77" s="715"/>
      <c r="ILB77" s="715"/>
      <c r="ILC77" s="715"/>
      <c r="ILD77" s="715"/>
      <c r="ILE77" s="715"/>
      <c r="ILF77" s="715"/>
      <c r="ILG77" s="715"/>
      <c r="ILH77" s="715"/>
      <c r="ILI77" s="715"/>
      <c r="ILJ77" s="715"/>
      <c r="ILK77" s="715"/>
      <c r="ILL77" s="715"/>
      <c r="ILM77" s="715"/>
      <c r="ILN77" s="715"/>
      <c r="ILO77" s="715"/>
      <c r="ILP77" s="715"/>
      <c r="ILQ77" s="715"/>
      <c r="ILR77" s="715"/>
      <c r="ILS77" s="715"/>
      <c r="ILT77" s="715"/>
      <c r="ILU77" s="715"/>
      <c r="ILV77" s="715"/>
      <c r="ILW77" s="715"/>
      <c r="ILX77" s="715"/>
      <c r="ILY77" s="715"/>
      <c r="ILZ77" s="715"/>
      <c r="IMA77" s="715"/>
      <c r="IMB77" s="715"/>
      <c r="IMC77" s="715"/>
      <c r="IMD77" s="715"/>
      <c r="IME77" s="715"/>
      <c r="IMF77" s="715"/>
      <c r="IMG77" s="715"/>
      <c r="IMH77" s="715"/>
      <c r="IMI77" s="715"/>
      <c r="IMJ77" s="715"/>
      <c r="IMK77" s="715"/>
      <c r="IML77" s="715"/>
      <c r="IMM77" s="715"/>
      <c r="IMN77" s="715"/>
      <c r="IMO77" s="715"/>
      <c r="IMP77" s="715"/>
      <c r="IMQ77" s="715"/>
      <c r="IMR77" s="715"/>
      <c r="IMS77" s="715"/>
      <c r="IMT77" s="715"/>
      <c r="IMU77" s="715"/>
      <c r="IMV77" s="715"/>
      <c r="IMW77" s="715"/>
      <c r="IMX77" s="715"/>
      <c r="IMY77" s="715"/>
      <c r="IMZ77" s="715"/>
      <c r="INA77" s="715"/>
      <c r="INB77" s="715"/>
      <c r="INC77" s="715"/>
      <c r="IND77" s="715"/>
      <c r="INE77" s="715"/>
      <c r="INF77" s="715"/>
      <c r="ING77" s="715"/>
      <c r="INH77" s="715"/>
      <c r="INI77" s="715"/>
      <c r="INJ77" s="715"/>
      <c r="INK77" s="715"/>
      <c r="INL77" s="715"/>
      <c r="INM77" s="715"/>
      <c r="INN77" s="715"/>
      <c r="INO77" s="715"/>
      <c r="INP77" s="715"/>
      <c r="INQ77" s="715"/>
      <c r="INR77" s="715"/>
      <c r="INS77" s="715"/>
      <c r="INT77" s="715"/>
      <c r="INU77" s="715"/>
      <c r="INV77" s="715"/>
      <c r="INW77" s="715"/>
      <c r="INX77" s="715"/>
      <c r="INY77" s="715"/>
      <c r="INZ77" s="715"/>
      <c r="IOA77" s="715"/>
      <c r="IOB77" s="715"/>
      <c r="IOC77" s="715"/>
      <c r="IOD77" s="715"/>
      <c r="IOE77" s="715"/>
      <c r="IOF77" s="715"/>
      <c r="IOG77" s="715"/>
      <c r="IOH77" s="715"/>
      <c r="IOI77" s="715"/>
      <c r="IOJ77" s="715"/>
      <c r="IOK77" s="715"/>
      <c r="IOL77" s="715"/>
      <c r="IOM77" s="715"/>
      <c r="ION77" s="715"/>
      <c r="IOO77" s="715"/>
      <c r="IOP77" s="715"/>
      <c r="IOQ77" s="715"/>
      <c r="IOR77" s="715"/>
      <c r="IOS77" s="715"/>
      <c r="IOT77" s="715"/>
      <c r="IOU77" s="715"/>
      <c r="IOV77" s="715"/>
      <c r="IOW77" s="715"/>
      <c r="IOX77" s="715"/>
      <c r="IOY77" s="715"/>
      <c r="IOZ77" s="715"/>
      <c r="IPA77" s="715"/>
      <c r="IPB77" s="715"/>
      <c r="IPC77" s="715"/>
      <c r="IPD77" s="715"/>
      <c r="IPE77" s="715"/>
      <c r="IPF77" s="715"/>
      <c r="IPG77" s="715"/>
      <c r="IPH77" s="715"/>
      <c r="IPI77" s="715"/>
      <c r="IPJ77" s="715"/>
      <c r="IPK77" s="715"/>
      <c r="IPL77" s="715"/>
      <c r="IPM77" s="715"/>
      <c r="IPN77" s="715"/>
      <c r="IPO77" s="715"/>
      <c r="IPP77" s="715"/>
      <c r="IPQ77" s="715"/>
      <c r="IPR77" s="715"/>
      <c r="IPS77" s="715"/>
      <c r="IPT77" s="715"/>
      <c r="IPU77" s="715"/>
      <c r="IPV77" s="715"/>
      <c r="IPW77" s="715"/>
      <c r="IPX77" s="715"/>
      <c r="IPY77" s="715"/>
      <c r="IPZ77" s="715"/>
      <c r="IQA77" s="715"/>
      <c r="IQB77" s="715"/>
      <c r="IQC77" s="715"/>
      <c r="IQD77" s="715"/>
      <c r="IQE77" s="715"/>
      <c r="IQF77" s="715"/>
      <c r="IQG77" s="715"/>
      <c r="IQH77" s="715"/>
      <c r="IQI77" s="715"/>
      <c r="IQJ77" s="715"/>
      <c r="IQK77" s="715"/>
      <c r="IQL77" s="715"/>
      <c r="IQM77" s="715"/>
      <c r="IQN77" s="715"/>
      <c r="IQO77" s="715"/>
      <c r="IQP77" s="715"/>
      <c r="IQQ77" s="715"/>
      <c r="IQR77" s="715"/>
      <c r="IQS77" s="715"/>
      <c r="IQT77" s="715"/>
      <c r="IQU77" s="715"/>
      <c r="IQV77" s="715"/>
      <c r="IQW77" s="715"/>
      <c r="IQX77" s="715"/>
      <c r="IQY77" s="715"/>
      <c r="IQZ77" s="715"/>
      <c r="IRA77" s="715"/>
      <c r="IRB77" s="715"/>
      <c r="IRC77" s="715"/>
      <c r="IRD77" s="715"/>
      <c r="IRE77" s="715"/>
      <c r="IRF77" s="715"/>
      <c r="IRG77" s="715"/>
      <c r="IRH77" s="715"/>
      <c r="IRI77" s="715"/>
      <c r="IRJ77" s="715"/>
      <c r="IRK77" s="715"/>
      <c r="IRL77" s="715"/>
      <c r="IRM77" s="715"/>
      <c r="IRN77" s="715"/>
      <c r="IRO77" s="715"/>
      <c r="IRP77" s="715"/>
      <c r="IRQ77" s="715"/>
      <c r="IRR77" s="715"/>
      <c r="IRS77" s="715"/>
      <c r="IRT77" s="715"/>
      <c r="IRU77" s="715"/>
      <c r="IRV77" s="715"/>
      <c r="IRW77" s="715"/>
      <c r="IRX77" s="715"/>
      <c r="IRY77" s="715"/>
      <c r="IRZ77" s="715"/>
      <c r="ISA77" s="715"/>
      <c r="ISB77" s="715"/>
      <c r="ISC77" s="715"/>
      <c r="ISD77" s="715"/>
      <c r="ISE77" s="715"/>
      <c r="ISF77" s="715"/>
      <c r="ISG77" s="715"/>
      <c r="ISH77" s="715"/>
      <c r="ISI77" s="715"/>
      <c r="ISJ77" s="715"/>
      <c r="ISK77" s="715"/>
      <c r="ISL77" s="715"/>
      <c r="ISM77" s="715"/>
      <c r="ISN77" s="715"/>
      <c r="ISO77" s="715"/>
      <c r="ISP77" s="715"/>
      <c r="ISQ77" s="715"/>
      <c r="ISR77" s="715"/>
      <c r="ISS77" s="715"/>
      <c r="IST77" s="715"/>
      <c r="ISU77" s="715"/>
      <c r="ISV77" s="715"/>
      <c r="ISW77" s="715"/>
      <c r="ISX77" s="715"/>
      <c r="ISY77" s="715"/>
      <c r="ISZ77" s="715"/>
      <c r="ITA77" s="715"/>
      <c r="ITB77" s="715"/>
      <c r="ITC77" s="715"/>
      <c r="ITD77" s="715"/>
      <c r="ITE77" s="715"/>
      <c r="ITF77" s="715"/>
      <c r="ITG77" s="715"/>
      <c r="ITH77" s="715"/>
      <c r="ITI77" s="715"/>
      <c r="ITJ77" s="715"/>
      <c r="ITK77" s="715"/>
      <c r="ITL77" s="715"/>
      <c r="ITM77" s="715"/>
      <c r="ITN77" s="715"/>
      <c r="ITO77" s="715"/>
      <c r="ITP77" s="715"/>
      <c r="ITQ77" s="715"/>
      <c r="ITR77" s="715"/>
      <c r="ITS77" s="715"/>
      <c r="ITT77" s="715"/>
      <c r="ITU77" s="715"/>
      <c r="ITV77" s="715"/>
      <c r="ITW77" s="715"/>
      <c r="ITX77" s="715"/>
      <c r="ITY77" s="715"/>
      <c r="ITZ77" s="715"/>
      <c r="IUA77" s="715"/>
      <c r="IUB77" s="715"/>
      <c r="IUC77" s="715"/>
      <c r="IUD77" s="715"/>
      <c r="IUE77" s="715"/>
      <c r="IUF77" s="715"/>
      <c r="IUG77" s="715"/>
      <c r="IUH77" s="715"/>
      <c r="IUI77" s="715"/>
      <c r="IUJ77" s="715"/>
      <c r="IUK77" s="715"/>
      <c r="IUL77" s="715"/>
      <c r="IUM77" s="715"/>
      <c r="IUN77" s="715"/>
      <c r="IUO77" s="715"/>
      <c r="IUP77" s="715"/>
      <c r="IUQ77" s="715"/>
      <c r="IUR77" s="715"/>
      <c r="IUS77" s="715"/>
      <c r="IUT77" s="715"/>
      <c r="IUU77" s="715"/>
      <c r="IUV77" s="715"/>
      <c r="IUW77" s="715"/>
      <c r="IUX77" s="715"/>
      <c r="IUY77" s="715"/>
      <c r="IUZ77" s="715"/>
      <c r="IVA77" s="715"/>
      <c r="IVB77" s="715"/>
      <c r="IVC77" s="715"/>
      <c r="IVD77" s="715"/>
      <c r="IVE77" s="715"/>
      <c r="IVF77" s="715"/>
      <c r="IVG77" s="715"/>
      <c r="IVH77" s="715"/>
      <c r="IVI77" s="715"/>
      <c r="IVJ77" s="715"/>
      <c r="IVK77" s="715"/>
      <c r="IVL77" s="715"/>
      <c r="IVM77" s="715"/>
      <c r="IVN77" s="715"/>
      <c r="IVO77" s="715"/>
      <c r="IVP77" s="715"/>
      <c r="IVQ77" s="715"/>
      <c r="IVR77" s="715"/>
      <c r="IVS77" s="715"/>
      <c r="IVT77" s="715"/>
      <c r="IVU77" s="715"/>
      <c r="IVV77" s="715"/>
      <c r="IVW77" s="715"/>
      <c r="IVX77" s="715"/>
      <c r="IVY77" s="715"/>
      <c r="IVZ77" s="715"/>
      <c r="IWA77" s="715"/>
      <c r="IWB77" s="715"/>
      <c r="IWC77" s="715"/>
      <c r="IWD77" s="715"/>
      <c r="IWE77" s="715"/>
      <c r="IWF77" s="715"/>
      <c r="IWG77" s="715"/>
      <c r="IWH77" s="715"/>
      <c r="IWI77" s="715"/>
      <c r="IWJ77" s="715"/>
      <c r="IWK77" s="715"/>
      <c r="IWL77" s="715"/>
      <c r="IWM77" s="715"/>
      <c r="IWN77" s="715"/>
      <c r="IWO77" s="715"/>
      <c r="IWP77" s="715"/>
      <c r="IWQ77" s="715"/>
      <c r="IWR77" s="715"/>
      <c r="IWS77" s="715"/>
      <c r="IWT77" s="715"/>
      <c r="IWU77" s="715"/>
      <c r="IWV77" s="715"/>
      <c r="IWW77" s="715"/>
      <c r="IWX77" s="715"/>
      <c r="IWY77" s="715"/>
      <c r="IWZ77" s="715"/>
      <c r="IXA77" s="715"/>
      <c r="IXB77" s="715"/>
      <c r="IXC77" s="715"/>
      <c r="IXD77" s="715"/>
      <c r="IXE77" s="715"/>
      <c r="IXF77" s="715"/>
      <c r="IXG77" s="715"/>
      <c r="IXH77" s="715"/>
      <c r="IXI77" s="715"/>
      <c r="IXJ77" s="715"/>
      <c r="IXK77" s="715"/>
      <c r="IXL77" s="715"/>
      <c r="IXM77" s="715"/>
      <c r="IXN77" s="715"/>
      <c r="IXO77" s="715"/>
      <c r="IXP77" s="715"/>
      <c r="IXQ77" s="715"/>
      <c r="IXR77" s="715"/>
      <c r="IXS77" s="715"/>
      <c r="IXT77" s="715"/>
      <c r="IXU77" s="715"/>
      <c r="IXV77" s="715"/>
      <c r="IXW77" s="715"/>
      <c r="IXX77" s="715"/>
      <c r="IXY77" s="715"/>
      <c r="IXZ77" s="715"/>
      <c r="IYA77" s="715"/>
      <c r="IYB77" s="715"/>
      <c r="IYC77" s="715"/>
      <c r="IYD77" s="715"/>
      <c r="IYE77" s="715"/>
      <c r="IYF77" s="715"/>
      <c r="IYG77" s="715"/>
      <c r="IYH77" s="715"/>
      <c r="IYI77" s="715"/>
      <c r="IYJ77" s="715"/>
      <c r="IYK77" s="715"/>
      <c r="IYL77" s="715"/>
      <c r="IYM77" s="715"/>
      <c r="IYN77" s="715"/>
      <c r="IYO77" s="715"/>
      <c r="IYP77" s="715"/>
      <c r="IYQ77" s="715"/>
      <c r="IYR77" s="715"/>
      <c r="IYS77" s="715"/>
      <c r="IYT77" s="715"/>
      <c r="IYU77" s="715"/>
      <c r="IYV77" s="715"/>
      <c r="IYW77" s="715"/>
      <c r="IYX77" s="715"/>
      <c r="IYY77" s="715"/>
      <c r="IYZ77" s="715"/>
      <c r="IZA77" s="715"/>
      <c r="IZB77" s="715"/>
      <c r="IZC77" s="715"/>
      <c r="IZD77" s="715"/>
      <c r="IZE77" s="715"/>
      <c r="IZF77" s="715"/>
      <c r="IZG77" s="715"/>
      <c r="IZH77" s="715"/>
      <c r="IZI77" s="715"/>
      <c r="IZJ77" s="715"/>
      <c r="IZK77" s="715"/>
      <c r="IZL77" s="715"/>
      <c r="IZM77" s="715"/>
      <c r="IZN77" s="715"/>
      <c r="IZO77" s="715"/>
      <c r="IZP77" s="715"/>
      <c r="IZQ77" s="715"/>
      <c r="IZR77" s="715"/>
      <c r="IZS77" s="715"/>
      <c r="IZT77" s="715"/>
      <c r="IZU77" s="715"/>
      <c r="IZV77" s="715"/>
      <c r="IZW77" s="715"/>
      <c r="IZX77" s="715"/>
      <c r="IZY77" s="715"/>
      <c r="IZZ77" s="715"/>
      <c r="JAA77" s="715"/>
      <c r="JAB77" s="715"/>
      <c r="JAC77" s="715"/>
      <c r="JAD77" s="715"/>
      <c r="JAE77" s="715"/>
      <c r="JAF77" s="715"/>
      <c r="JAG77" s="715"/>
      <c r="JAH77" s="715"/>
      <c r="JAI77" s="715"/>
      <c r="JAJ77" s="715"/>
      <c r="JAK77" s="715"/>
      <c r="JAL77" s="715"/>
      <c r="JAM77" s="715"/>
      <c r="JAN77" s="715"/>
      <c r="JAO77" s="715"/>
      <c r="JAP77" s="715"/>
      <c r="JAQ77" s="715"/>
      <c r="JAR77" s="715"/>
      <c r="JAS77" s="715"/>
      <c r="JAT77" s="715"/>
      <c r="JAU77" s="715"/>
      <c r="JAV77" s="715"/>
      <c r="JAW77" s="715"/>
      <c r="JAX77" s="715"/>
      <c r="JAY77" s="715"/>
      <c r="JAZ77" s="715"/>
      <c r="JBA77" s="715"/>
      <c r="JBB77" s="715"/>
      <c r="JBC77" s="715"/>
      <c r="JBD77" s="715"/>
      <c r="JBE77" s="715"/>
      <c r="JBF77" s="715"/>
      <c r="JBG77" s="715"/>
      <c r="JBH77" s="715"/>
      <c r="JBI77" s="715"/>
      <c r="JBJ77" s="715"/>
      <c r="JBK77" s="715"/>
      <c r="JBL77" s="715"/>
      <c r="JBM77" s="715"/>
      <c r="JBN77" s="715"/>
      <c r="JBO77" s="715"/>
      <c r="JBP77" s="715"/>
      <c r="JBQ77" s="715"/>
      <c r="JBR77" s="715"/>
      <c r="JBS77" s="715"/>
      <c r="JBT77" s="715"/>
      <c r="JBU77" s="715"/>
      <c r="JBV77" s="715"/>
      <c r="JBW77" s="715"/>
      <c r="JBX77" s="715"/>
      <c r="JBY77" s="715"/>
      <c r="JBZ77" s="715"/>
      <c r="JCA77" s="715"/>
      <c r="JCB77" s="715"/>
      <c r="JCC77" s="715"/>
      <c r="JCD77" s="715"/>
      <c r="JCE77" s="715"/>
      <c r="JCF77" s="715"/>
      <c r="JCG77" s="715"/>
      <c r="JCH77" s="715"/>
      <c r="JCI77" s="715"/>
      <c r="JCJ77" s="715"/>
      <c r="JCK77" s="715"/>
      <c r="JCL77" s="715"/>
      <c r="JCM77" s="715"/>
      <c r="JCN77" s="715"/>
      <c r="JCO77" s="715"/>
      <c r="JCP77" s="715"/>
      <c r="JCQ77" s="715"/>
      <c r="JCR77" s="715"/>
      <c r="JCS77" s="715"/>
      <c r="JCT77" s="715"/>
      <c r="JCU77" s="715"/>
      <c r="JCV77" s="715"/>
      <c r="JCW77" s="715"/>
      <c r="JCX77" s="715"/>
      <c r="JCY77" s="715"/>
      <c r="JCZ77" s="715"/>
      <c r="JDA77" s="715"/>
      <c r="JDB77" s="715"/>
      <c r="JDC77" s="715"/>
      <c r="JDD77" s="715"/>
      <c r="JDE77" s="715"/>
      <c r="JDF77" s="715"/>
      <c r="JDG77" s="715"/>
      <c r="JDH77" s="715"/>
      <c r="JDI77" s="715"/>
      <c r="JDJ77" s="715"/>
      <c r="JDK77" s="715"/>
      <c r="JDL77" s="715"/>
      <c r="JDM77" s="715"/>
      <c r="JDN77" s="715"/>
      <c r="JDO77" s="715"/>
      <c r="JDP77" s="715"/>
      <c r="JDQ77" s="715"/>
      <c r="JDR77" s="715"/>
      <c r="JDS77" s="715"/>
      <c r="JDT77" s="715"/>
      <c r="JDU77" s="715"/>
      <c r="JDV77" s="715"/>
      <c r="JDW77" s="715"/>
      <c r="JDX77" s="715"/>
      <c r="JDY77" s="715"/>
      <c r="JDZ77" s="715"/>
      <c r="JEA77" s="715"/>
      <c r="JEB77" s="715"/>
      <c r="JEC77" s="715"/>
      <c r="JED77" s="715"/>
      <c r="JEE77" s="715"/>
      <c r="JEF77" s="715"/>
      <c r="JEG77" s="715"/>
      <c r="JEH77" s="715"/>
      <c r="JEI77" s="715"/>
      <c r="JEJ77" s="715"/>
      <c r="JEK77" s="715"/>
      <c r="JEL77" s="715"/>
      <c r="JEM77" s="715"/>
      <c r="JEN77" s="715"/>
      <c r="JEO77" s="715"/>
      <c r="JEP77" s="715"/>
      <c r="JEQ77" s="715"/>
      <c r="JER77" s="715"/>
      <c r="JES77" s="715"/>
      <c r="JET77" s="715"/>
      <c r="JEU77" s="715"/>
      <c r="JEV77" s="715"/>
      <c r="JEW77" s="715"/>
      <c r="JEX77" s="715"/>
      <c r="JEY77" s="715"/>
      <c r="JEZ77" s="715"/>
      <c r="JFA77" s="715"/>
      <c r="JFB77" s="715"/>
      <c r="JFC77" s="715"/>
      <c r="JFD77" s="715"/>
      <c r="JFE77" s="715"/>
      <c r="JFF77" s="715"/>
      <c r="JFG77" s="715"/>
      <c r="JFH77" s="715"/>
      <c r="JFI77" s="715"/>
      <c r="JFJ77" s="715"/>
      <c r="JFK77" s="715"/>
      <c r="JFL77" s="715"/>
      <c r="JFM77" s="715"/>
      <c r="JFN77" s="715"/>
      <c r="JFO77" s="715"/>
      <c r="JFP77" s="715"/>
      <c r="JFQ77" s="715"/>
      <c r="JFR77" s="715"/>
      <c r="JFS77" s="715"/>
      <c r="JFT77" s="715"/>
      <c r="JFU77" s="715"/>
      <c r="JFV77" s="715"/>
      <c r="JFW77" s="715"/>
      <c r="JFX77" s="715"/>
      <c r="JFY77" s="715"/>
      <c r="JFZ77" s="715"/>
      <c r="JGA77" s="715"/>
      <c r="JGB77" s="715"/>
      <c r="JGC77" s="715"/>
      <c r="JGD77" s="715"/>
      <c r="JGE77" s="715"/>
      <c r="JGF77" s="715"/>
      <c r="JGG77" s="715"/>
      <c r="JGH77" s="715"/>
      <c r="JGI77" s="715"/>
      <c r="JGJ77" s="715"/>
      <c r="JGK77" s="715"/>
      <c r="JGL77" s="715"/>
      <c r="JGM77" s="715"/>
      <c r="JGN77" s="715"/>
      <c r="JGO77" s="715"/>
      <c r="JGP77" s="715"/>
      <c r="JGQ77" s="715"/>
      <c r="JGR77" s="715"/>
      <c r="JGS77" s="715"/>
      <c r="JGT77" s="715"/>
      <c r="JGU77" s="715"/>
      <c r="JGV77" s="715"/>
      <c r="JGW77" s="715"/>
      <c r="JGX77" s="715"/>
      <c r="JGY77" s="715"/>
      <c r="JGZ77" s="715"/>
      <c r="JHA77" s="715"/>
      <c r="JHB77" s="715"/>
      <c r="JHC77" s="715"/>
      <c r="JHD77" s="715"/>
      <c r="JHE77" s="715"/>
      <c r="JHF77" s="715"/>
      <c r="JHG77" s="715"/>
      <c r="JHH77" s="715"/>
      <c r="JHI77" s="715"/>
      <c r="JHJ77" s="715"/>
      <c r="JHK77" s="715"/>
      <c r="JHL77" s="715"/>
      <c r="JHM77" s="715"/>
      <c r="JHN77" s="715"/>
      <c r="JHO77" s="715"/>
      <c r="JHP77" s="715"/>
      <c r="JHQ77" s="715"/>
      <c r="JHR77" s="715"/>
      <c r="JHS77" s="715"/>
      <c r="JHT77" s="715"/>
      <c r="JHU77" s="715"/>
      <c r="JHV77" s="715"/>
      <c r="JHW77" s="715"/>
      <c r="JHX77" s="715"/>
      <c r="JHY77" s="715"/>
      <c r="JHZ77" s="715"/>
      <c r="JIA77" s="715"/>
      <c r="JIB77" s="715"/>
      <c r="JIC77" s="715"/>
      <c r="JID77" s="715"/>
      <c r="JIE77" s="715"/>
      <c r="JIF77" s="715"/>
      <c r="JIG77" s="715"/>
      <c r="JIH77" s="715"/>
      <c r="JII77" s="715"/>
      <c r="JIJ77" s="715"/>
      <c r="JIK77" s="715"/>
      <c r="JIL77" s="715"/>
      <c r="JIM77" s="715"/>
      <c r="JIN77" s="715"/>
      <c r="JIO77" s="715"/>
      <c r="JIP77" s="715"/>
      <c r="JIQ77" s="715"/>
      <c r="JIR77" s="715"/>
      <c r="JIS77" s="715"/>
      <c r="JIT77" s="715"/>
      <c r="JIU77" s="715"/>
      <c r="JIV77" s="715"/>
      <c r="JIW77" s="715"/>
      <c r="JIX77" s="715"/>
      <c r="JIY77" s="715"/>
      <c r="JIZ77" s="715"/>
      <c r="JJA77" s="715"/>
      <c r="JJB77" s="715"/>
      <c r="JJC77" s="715"/>
      <c r="JJD77" s="715"/>
      <c r="JJE77" s="715"/>
      <c r="JJF77" s="715"/>
      <c r="JJG77" s="715"/>
      <c r="JJH77" s="715"/>
      <c r="JJI77" s="715"/>
      <c r="JJJ77" s="715"/>
      <c r="JJK77" s="715"/>
      <c r="JJL77" s="715"/>
      <c r="JJM77" s="715"/>
      <c r="JJN77" s="715"/>
      <c r="JJO77" s="715"/>
      <c r="JJP77" s="715"/>
      <c r="JJQ77" s="715"/>
      <c r="JJR77" s="715"/>
      <c r="JJS77" s="715"/>
      <c r="JJT77" s="715"/>
      <c r="JJU77" s="715"/>
      <c r="JJV77" s="715"/>
      <c r="JJW77" s="715"/>
      <c r="JJX77" s="715"/>
      <c r="JJY77" s="715"/>
      <c r="JJZ77" s="715"/>
      <c r="JKA77" s="715"/>
      <c r="JKB77" s="715"/>
      <c r="JKC77" s="715"/>
      <c r="JKD77" s="715"/>
      <c r="JKE77" s="715"/>
      <c r="JKF77" s="715"/>
      <c r="JKG77" s="715"/>
      <c r="JKH77" s="715"/>
      <c r="JKI77" s="715"/>
      <c r="JKJ77" s="715"/>
      <c r="JKK77" s="715"/>
      <c r="JKL77" s="715"/>
      <c r="JKM77" s="715"/>
      <c r="JKN77" s="715"/>
      <c r="JKO77" s="715"/>
      <c r="JKP77" s="715"/>
      <c r="JKQ77" s="715"/>
      <c r="JKR77" s="715"/>
      <c r="JKS77" s="715"/>
      <c r="JKT77" s="715"/>
      <c r="JKU77" s="715"/>
      <c r="JKV77" s="715"/>
      <c r="JKW77" s="715"/>
      <c r="JKX77" s="715"/>
      <c r="JKY77" s="715"/>
      <c r="JKZ77" s="715"/>
      <c r="JLA77" s="715"/>
      <c r="JLB77" s="715"/>
      <c r="JLC77" s="715"/>
      <c r="JLD77" s="715"/>
      <c r="JLE77" s="715"/>
      <c r="JLF77" s="715"/>
      <c r="JLG77" s="715"/>
      <c r="JLH77" s="715"/>
      <c r="JLI77" s="715"/>
      <c r="JLJ77" s="715"/>
      <c r="JLK77" s="715"/>
      <c r="JLL77" s="715"/>
      <c r="JLM77" s="715"/>
      <c r="JLN77" s="715"/>
      <c r="JLO77" s="715"/>
      <c r="JLP77" s="715"/>
      <c r="JLQ77" s="715"/>
      <c r="JLR77" s="715"/>
      <c r="JLS77" s="715"/>
      <c r="JLT77" s="715"/>
      <c r="JLU77" s="715"/>
      <c r="JLV77" s="715"/>
      <c r="JLW77" s="715"/>
      <c r="JLX77" s="715"/>
      <c r="JLY77" s="715"/>
      <c r="JLZ77" s="715"/>
      <c r="JMA77" s="715"/>
      <c r="JMB77" s="715"/>
      <c r="JMC77" s="715"/>
      <c r="JMD77" s="715"/>
      <c r="JME77" s="715"/>
      <c r="JMF77" s="715"/>
      <c r="JMG77" s="715"/>
      <c r="JMH77" s="715"/>
      <c r="JMI77" s="715"/>
      <c r="JMJ77" s="715"/>
      <c r="JMK77" s="715"/>
      <c r="JML77" s="715"/>
      <c r="JMM77" s="715"/>
      <c r="JMN77" s="715"/>
      <c r="JMO77" s="715"/>
      <c r="JMP77" s="715"/>
      <c r="JMQ77" s="715"/>
      <c r="JMR77" s="715"/>
      <c r="JMS77" s="715"/>
      <c r="JMT77" s="715"/>
      <c r="JMU77" s="715"/>
      <c r="JMV77" s="715"/>
      <c r="JMW77" s="715"/>
      <c r="JMX77" s="715"/>
      <c r="JMY77" s="715"/>
      <c r="JMZ77" s="715"/>
      <c r="JNA77" s="715"/>
      <c r="JNB77" s="715"/>
      <c r="JNC77" s="715"/>
      <c r="JND77" s="715"/>
      <c r="JNE77" s="715"/>
      <c r="JNF77" s="715"/>
      <c r="JNG77" s="715"/>
      <c r="JNH77" s="715"/>
      <c r="JNI77" s="715"/>
      <c r="JNJ77" s="715"/>
      <c r="JNK77" s="715"/>
      <c r="JNL77" s="715"/>
      <c r="JNM77" s="715"/>
      <c r="JNN77" s="715"/>
      <c r="JNO77" s="715"/>
      <c r="JNP77" s="715"/>
      <c r="JNQ77" s="715"/>
      <c r="JNR77" s="715"/>
      <c r="JNS77" s="715"/>
      <c r="JNT77" s="715"/>
      <c r="JNU77" s="715"/>
      <c r="JNV77" s="715"/>
      <c r="JNW77" s="715"/>
      <c r="JNX77" s="715"/>
      <c r="JNY77" s="715"/>
      <c r="JNZ77" s="715"/>
      <c r="JOA77" s="715"/>
      <c r="JOB77" s="715"/>
      <c r="JOC77" s="715"/>
      <c r="JOD77" s="715"/>
      <c r="JOE77" s="715"/>
      <c r="JOF77" s="715"/>
      <c r="JOG77" s="715"/>
      <c r="JOH77" s="715"/>
      <c r="JOI77" s="715"/>
      <c r="JOJ77" s="715"/>
      <c r="JOK77" s="715"/>
      <c r="JOL77" s="715"/>
      <c r="JOM77" s="715"/>
      <c r="JON77" s="715"/>
      <c r="JOO77" s="715"/>
      <c r="JOP77" s="715"/>
      <c r="JOQ77" s="715"/>
      <c r="JOR77" s="715"/>
      <c r="JOS77" s="715"/>
      <c r="JOT77" s="715"/>
      <c r="JOU77" s="715"/>
      <c r="JOV77" s="715"/>
      <c r="JOW77" s="715"/>
      <c r="JOX77" s="715"/>
      <c r="JOY77" s="715"/>
      <c r="JOZ77" s="715"/>
      <c r="JPA77" s="715"/>
      <c r="JPB77" s="715"/>
      <c r="JPC77" s="715"/>
      <c r="JPD77" s="715"/>
      <c r="JPE77" s="715"/>
      <c r="JPF77" s="715"/>
      <c r="JPG77" s="715"/>
      <c r="JPH77" s="715"/>
      <c r="JPI77" s="715"/>
      <c r="JPJ77" s="715"/>
      <c r="JPK77" s="715"/>
      <c r="JPL77" s="715"/>
      <c r="JPM77" s="715"/>
      <c r="JPN77" s="715"/>
      <c r="JPO77" s="715"/>
      <c r="JPP77" s="715"/>
      <c r="JPQ77" s="715"/>
      <c r="JPR77" s="715"/>
      <c r="JPS77" s="715"/>
      <c r="JPT77" s="715"/>
      <c r="JPU77" s="715"/>
      <c r="JPV77" s="715"/>
      <c r="JPW77" s="715"/>
      <c r="JPX77" s="715"/>
      <c r="JPY77" s="715"/>
      <c r="JPZ77" s="715"/>
      <c r="JQA77" s="715"/>
      <c r="JQB77" s="715"/>
      <c r="JQC77" s="715"/>
      <c r="JQD77" s="715"/>
      <c r="JQE77" s="715"/>
      <c r="JQF77" s="715"/>
      <c r="JQG77" s="715"/>
      <c r="JQH77" s="715"/>
      <c r="JQI77" s="715"/>
      <c r="JQJ77" s="715"/>
      <c r="JQK77" s="715"/>
      <c r="JQL77" s="715"/>
      <c r="JQM77" s="715"/>
      <c r="JQN77" s="715"/>
      <c r="JQO77" s="715"/>
      <c r="JQP77" s="715"/>
      <c r="JQQ77" s="715"/>
      <c r="JQR77" s="715"/>
      <c r="JQS77" s="715"/>
      <c r="JQT77" s="715"/>
      <c r="JQU77" s="715"/>
      <c r="JQV77" s="715"/>
      <c r="JQW77" s="715"/>
      <c r="JQX77" s="715"/>
      <c r="JQY77" s="715"/>
      <c r="JQZ77" s="715"/>
      <c r="JRA77" s="715"/>
      <c r="JRB77" s="715"/>
      <c r="JRC77" s="715"/>
      <c r="JRD77" s="715"/>
      <c r="JRE77" s="715"/>
      <c r="JRF77" s="715"/>
      <c r="JRG77" s="715"/>
      <c r="JRH77" s="715"/>
      <c r="JRI77" s="715"/>
      <c r="JRJ77" s="715"/>
      <c r="JRK77" s="715"/>
      <c r="JRL77" s="715"/>
      <c r="JRM77" s="715"/>
      <c r="JRN77" s="715"/>
      <c r="JRO77" s="715"/>
      <c r="JRP77" s="715"/>
      <c r="JRQ77" s="715"/>
      <c r="JRR77" s="715"/>
      <c r="JRS77" s="715"/>
      <c r="JRT77" s="715"/>
      <c r="JRU77" s="715"/>
      <c r="JRV77" s="715"/>
      <c r="JRW77" s="715"/>
      <c r="JRX77" s="715"/>
      <c r="JRY77" s="715"/>
      <c r="JRZ77" s="715"/>
      <c r="JSA77" s="715"/>
      <c r="JSB77" s="715"/>
      <c r="JSC77" s="715"/>
      <c r="JSD77" s="715"/>
      <c r="JSE77" s="715"/>
      <c r="JSF77" s="715"/>
      <c r="JSG77" s="715"/>
      <c r="JSH77" s="715"/>
      <c r="JSI77" s="715"/>
      <c r="JSJ77" s="715"/>
      <c r="JSK77" s="715"/>
      <c r="JSL77" s="715"/>
      <c r="JSM77" s="715"/>
      <c r="JSN77" s="715"/>
      <c r="JSO77" s="715"/>
      <c r="JSP77" s="715"/>
      <c r="JSQ77" s="715"/>
      <c r="JSR77" s="715"/>
      <c r="JSS77" s="715"/>
      <c r="JST77" s="715"/>
      <c r="JSU77" s="715"/>
      <c r="JSV77" s="715"/>
      <c r="JSW77" s="715"/>
      <c r="JSX77" s="715"/>
      <c r="JSY77" s="715"/>
      <c r="JSZ77" s="715"/>
      <c r="JTA77" s="715"/>
      <c r="JTB77" s="715"/>
      <c r="JTC77" s="715"/>
      <c r="JTD77" s="715"/>
      <c r="JTE77" s="715"/>
      <c r="JTF77" s="715"/>
      <c r="JTG77" s="715"/>
      <c r="JTH77" s="715"/>
      <c r="JTI77" s="715"/>
      <c r="JTJ77" s="715"/>
      <c r="JTK77" s="715"/>
      <c r="JTL77" s="715"/>
      <c r="JTM77" s="715"/>
      <c r="JTN77" s="715"/>
      <c r="JTO77" s="715"/>
      <c r="JTP77" s="715"/>
      <c r="JTQ77" s="715"/>
      <c r="JTR77" s="715"/>
      <c r="JTS77" s="715"/>
      <c r="JTT77" s="715"/>
      <c r="JTU77" s="715"/>
      <c r="JTV77" s="715"/>
      <c r="JTW77" s="715"/>
      <c r="JTX77" s="715"/>
      <c r="JTY77" s="715"/>
      <c r="JTZ77" s="715"/>
      <c r="JUA77" s="715"/>
      <c r="JUB77" s="715"/>
      <c r="JUC77" s="715"/>
      <c r="JUD77" s="715"/>
      <c r="JUE77" s="715"/>
      <c r="JUF77" s="715"/>
      <c r="JUG77" s="715"/>
      <c r="JUH77" s="715"/>
      <c r="JUI77" s="715"/>
      <c r="JUJ77" s="715"/>
      <c r="JUK77" s="715"/>
      <c r="JUL77" s="715"/>
      <c r="JUM77" s="715"/>
      <c r="JUN77" s="715"/>
      <c r="JUO77" s="715"/>
      <c r="JUP77" s="715"/>
      <c r="JUQ77" s="715"/>
      <c r="JUR77" s="715"/>
      <c r="JUS77" s="715"/>
      <c r="JUT77" s="715"/>
      <c r="JUU77" s="715"/>
      <c r="JUV77" s="715"/>
      <c r="JUW77" s="715"/>
      <c r="JUX77" s="715"/>
      <c r="JUY77" s="715"/>
      <c r="JUZ77" s="715"/>
      <c r="JVA77" s="715"/>
      <c r="JVB77" s="715"/>
      <c r="JVC77" s="715"/>
      <c r="JVD77" s="715"/>
      <c r="JVE77" s="715"/>
      <c r="JVF77" s="715"/>
      <c r="JVG77" s="715"/>
      <c r="JVH77" s="715"/>
      <c r="JVI77" s="715"/>
      <c r="JVJ77" s="715"/>
      <c r="JVK77" s="715"/>
      <c r="JVL77" s="715"/>
      <c r="JVM77" s="715"/>
      <c r="JVN77" s="715"/>
      <c r="JVO77" s="715"/>
      <c r="JVP77" s="715"/>
      <c r="JVQ77" s="715"/>
      <c r="JVR77" s="715"/>
      <c r="JVS77" s="715"/>
      <c r="JVT77" s="715"/>
      <c r="JVU77" s="715"/>
      <c r="JVV77" s="715"/>
      <c r="JVW77" s="715"/>
      <c r="JVX77" s="715"/>
      <c r="JVY77" s="715"/>
      <c r="JVZ77" s="715"/>
      <c r="JWA77" s="715"/>
      <c r="JWB77" s="715"/>
      <c r="JWC77" s="715"/>
      <c r="JWD77" s="715"/>
      <c r="JWE77" s="715"/>
      <c r="JWF77" s="715"/>
      <c r="JWG77" s="715"/>
      <c r="JWH77" s="715"/>
      <c r="JWI77" s="715"/>
      <c r="JWJ77" s="715"/>
      <c r="JWK77" s="715"/>
      <c r="JWL77" s="715"/>
      <c r="JWM77" s="715"/>
      <c r="JWN77" s="715"/>
      <c r="JWO77" s="715"/>
      <c r="JWP77" s="715"/>
      <c r="JWQ77" s="715"/>
      <c r="JWR77" s="715"/>
      <c r="JWS77" s="715"/>
      <c r="JWT77" s="715"/>
      <c r="JWU77" s="715"/>
      <c r="JWV77" s="715"/>
      <c r="JWW77" s="715"/>
      <c r="JWX77" s="715"/>
      <c r="JWY77" s="715"/>
      <c r="JWZ77" s="715"/>
      <c r="JXA77" s="715"/>
      <c r="JXB77" s="715"/>
      <c r="JXC77" s="715"/>
      <c r="JXD77" s="715"/>
      <c r="JXE77" s="715"/>
      <c r="JXF77" s="715"/>
      <c r="JXG77" s="715"/>
      <c r="JXH77" s="715"/>
      <c r="JXI77" s="715"/>
      <c r="JXJ77" s="715"/>
      <c r="JXK77" s="715"/>
      <c r="JXL77" s="715"/>
      <c r="JXM77" s="715"/>
      <c r="JXN77" s="715"/>
      <c r="JXO77" s="715"/>
      <c r="JXP77" s="715"/>
      <c r="JXQ77" s="715"/>
      <c r="JXR77" s="715"/>
      <c r="JXS77" s="715"/>
      <c r="JXT77" s="715"/>
      <c r="JXU77" s="715"/>
      <c r="JXV77" s="715"/>
      <c r="JXW77" s="715"/>
      <c r="JXX77" s="715"/>
      <c r="JXY77" s="715"/>
      <c r="JXZ77" s="715"/>
      <c r="JYA77" s="715"/>
      <c r="JYB77" s="715"/>
      <c r="JYC77" s="715"/>
      <c r="JYD77" s="715"/>
      <c r="JYE77" s="715"/>
      <c r="JYF77" s="715"/>
      <c r="JYG77" s="715"/>
      <c r="JYH77" s="715"/>
      <c r="JYI77" s="715"/>
      <c r="JYJ77" s="715"/>
      <c r="JYK77" s="715"/>
      <c r="JYL77" s="715"/>
      <c r="JYM77" s="715"/>
      <c r="JYN77" s="715"/>
      <c r="JYO77" s="715"/>
      <c r="JYP77" s="715"/>
      <c r="JYQ77" s="715"/>
      <c r="JYR77" s="715"/>
      <c r="JYS77" s="715"/>
      <c r="JYT77" s="715"/>
      <c r="JYU77" s="715"/>
      <c r="JYV77" s="715"/>
      <c r="JYW77" s="715"/>
      <c r="JYX77" s="715"/>
      <c r="JYY77" s="715"/>
      <c r="JYZ77" s="715"/>
      <c r="JZA77" s="715"/>
      <c r="JZB77" s="715"/>
      <c r="JZC77" s="715"/>
      <c r="JZD77" s="715"/>
      <c r="JZE77" s="715"/>
      <c r="JZF77" s="715"/>
      <c r="JZG77" s="715"/>
      <c r="JZH77" s="715"/>
      <c r="JZI77" s="715"/>
      <c r="JZJ77" s="715"/>
      <c r="JZK77" s="715"/>
      <c r="JZL77" s="715"/>
      <c r="JZM77" s="715"/>
      <c r="JZN77" s="715"/>
      <c r="JZO77" s="715"/>
      <c r="JZP77" s="715"/>
      <c r="JZQ77" s="715"/>
      <c r="JZR77" s="715"/>
      <c r="JZS77" s="715"/>
      <c r="JZT77" s="715"/>
      <c r="JZU77" s="715"/>
      <c r="JZV77" s="715"/>
      <c r="JZW77" s="715"/>
      <c r="JZX77" s="715"/>
      <c r="JZY77" s="715"/>
      <c r="JZZ77" s="715"/>
      <c r="KAA77" s="715"/>
      <c r="KAB77" s="715"/>
      <c r="KAC77" s="715"/>
      <c r="KAD77" s="715"/>
      <c r="KAE77" s="715"/>
      <c r="KAF77" s="715"/>
      <c r="KAG77" s="715"/>
      <c r="KAH77" s="715"/>
      <c r="KAI77" s="715"/>
      <c r="KAJ77" s="715"/>
      <c r="KAK77" s="715"/>
      <c r="KAL77" s="715"/>
      <c r="KAM77" s="715"/>
      <c r="KAN77" s="715"/>
      <c r="KAO77" s="715"/>
      <c r="KAP77" s="715"/>
      <c r="KAQ77" s="715"/>
      <c r="KAR77" s="715"/>
      <c r="KAS77" s="715"/>
      <c r="KAT77" s="715"/>
      <c r="KAU77" s="715"/>
      <c r="KAV77" s="715"/>
      <c r="KAW77" s="715"/>
      <c r="KAX77" s="715"/>
      <c r="KAY77" s="715"/>
      <c r="KAZ77" s="715"/>
      <c r="KBA77" s="715"/>
      <c r="KBB77" s="715"/>
      <c r="KBC77" s="715"/>
      <c r="KBD77" s="715"/>
      <c r="KBE77" s="715"/>
      <c r="KBF77" s="715"/>
      <c r="KBG77" s="715"/>
      <c r="KBH77" s="715"/>
      <c r="KBI77" s="715"/>
      <c r="KBJ77" s="715"/>
      <c r="KBK77" s="715"/>
      <c r="KBL77" s="715"/>
      <c r="KBM77" s="715"/>
      <c r="KBN77" s="715"/>
      <c r="KBO77" s="715"/>
      <c r="KBP77" s="715"/>
      <c r="KBQ77" s="715"/>
      <c r="KBR77" s="715"/>
      <c r="KBS77" s="715"/>
      <c r="KBT77" s="715"/>
      <c r="KBU77" s="715"/>
      <c r="KBV77" s="715"/>
      <c r="KBW77" s="715"/>
      <c r="KBX77" s="715"/>
      <c r="KBY77" s="715"/>
      <c r="KBZ77" s="715"/>
      <c r="KCA77" s="715"/>
      <c r="KCB77" s="715"/>
      <c r="KCC77" s="715"/>
      <c r="KCD77" s="715"/>
      <c r="KCE77" s="715"/>
      <c r="KCF77" s="715"/>
      <c r="KCG77" s="715"/>
      <c r="KCH77" s="715"/>
      <c r="KCI77" s="715"/>
      <c r="KCJ77" s="715"/>
      <c r="KCK77" s="715"/>
      <c r="KCL77" s="715"/>
      <c r="KCM77" s="715"/>
      <c r="KCN77" s="715"/>
      <c r="KCO77" s="715"/>
      <c r="KCP77" s="715"/>
      <c r="KCQ77" s="715"/>
      <c r="KCR77" s="715"/>
      <c r="KCS77" s="715"/>
      <c r="KCT77" s="715"/>
      <c r="KCU77" s="715"/>
      <c r="KCV77" s="715"/>
      <c r="KCW77" s="715"/>
      <c r="KCX77" s="715"/>
      <c r="KCY77" s="715"/>
      <c r="KCZ77" s="715"/>
      <c r="KDA77" s="715"/>
      <c r="KDB77" s="715"/>
      <c r="KDC77" s="715"/>
      <c r="KDD77" s="715"/>
      <c r="KDE77" s="715"/>
      <c r="KDF77" s="715"/>
      <c r="KDG77" s="715"/>
      <c r="KDH77" s="715"/>
      <c r="KDI77" s="715"/>
      <c r="KDJ77" s="715"/>
      <c r="KDK77" s="715"/>
      <c r="KDL77" s="715"/>
      <c r="KDM77" s="715"/>
      <c r="KDN77" s="715"/>
      <c r="KDO77" s="715"/>
      <c r="KDP77" s="715"/>
      <c r="KDQ77" s="715"/>
      <c r="KDR77" s="715"/>
      <c r="KDS77" s="715"/>
      <c r="KDT77" s="715"/>
      <c r="KDU77" s="715"/>
      <c r="KDV77" s="715"/>
      <c r="KDW77" s="715"/>
      <c r="KDX77" s="715"/>
      <c r="KDY77" s="715"/>
      <c r="KDZ77" s="715"/>
      <c r="KEA77" s="715"/>
      <c r="KEB77" s="715"/>
      <c r="KEC77" s="715"/>
      <c r="KED77" s="715"/>
      <c r="KEE77" s="715"/>
      <c r="KEF77" s="715"/>
      <c r="KEG77" s="715"/>
      <c r="KEH77" s="715"/>
      <c r="KEI77" s="715"/>
      <c r="KEJ77" s="715"/>
      <c r="KEK77" s="715"/>
      <c r="KEL77" s="715"/>
      <c r="KEM77" s="715"/>
      <c r="KEN77" s="715"/>
      <c r="KEO77" s="715"/>
      <c r="KEP77" s="715"/>
      <c r="KEQ77" s="715"/>
      <c r="KER77" s="715"/>
      <c r="KES77" s="715"/>
      <c r="KET77" s="715"/>
      <c r="KEU77" s="715"/>
      <c r="KEV77" s="715"/>
      <c r="KEW77" s="715"/>
      <c r="KEX77" s="715"/>
      <c r="KEY77" s="715"/>
      <c r="KEZ77" s="715"/>
      <c r="KFA77" s="715"/>
      <c r="KFB77" s="715"/>
      <c r="KFC77" s="715"/>
      <c r="KFD77" s="715"/>
      <c r="KFE77" s="715"/>
      <c r="KFF77" s="715"/>
      <c r="KFG77" s="715"/>
      <c r="KFH77" s="715"/>
      <c r="KFI77" s="715"/>
      <c r="KFJ77" s="715"/>
      <c r="KFK77" s="715"/>
      <c r="KFL77" s="715"/>
      <c r="KFM77" s="715"/>
      <c r="KFN77" s="715"/>
      <c r="KFO77" s="715"/>
      <c r="KFP77" s="715"/>
      <c r="KFQ77" s="715"/>
      <c r="KFR77" s="715"/>
      <c r="KFS77" s="715"/>
      <c r="KFT77" s="715"/>
      <c r="KFU77" s="715"/>
      <c r="KFV77" s="715"/>
      <c r="KFW77" s="715"/>
      <c r="KFX77" s="715"/>
      <c r="KFY77" s="715"/>
      <c r="KFZ77" s="715"/>
      <c r="KGA77" s="715"/>
      <c r="KGB77" s="715"/>
      <c r="KGC77" s="715"/>
      <c r="KGD77" s="715"/>
      <c r="KGE77" s="715"/>
      <c r="KGF77" s="715"/>
      <c r="KGG77" s="715"/>
      <c r="KGH77" s="715"/>
      <c r="KGI77" s="715"/>
      <c r="KGJ77" s="715"/>
      <c r="KGK77" s="715"/>
      <c r="KGL77" s="715"/>
      <c r="KGM77" s="715"/>
      <c r="KGN77" s="715"/>
      <c r="KGO77" s="715"/>
      <c r="KGP77" s="715"/>
      <c r="KGQ77" s="715"/>
      <c r="KGR77" s="715"/>
      <c r="KGS77" s="715"/>
      <c r="KGT77" s="715"/>
      <c r="KGU77" s="715"/>
      <c r="KGV77" s="715"/>
      <c r="KGW77" s="715"/>
      <c r="KGX77" s="715"/>
      <c r="KGY77" s="715"/>
      <c r="KGZ77" s="715"/>
      <c r="KHA77" s="715"/>
      <c r="KHB77" s="715"/>
      <c r="KHC77" s="715"/>
      <c r="KHD77" s="715"/>
      <c r="KHE77" s="715"/>
      <c r="KHF77" s="715"/>
      <c r="KHG77" s="715"/>
      <c r="KHH77" s="715"/>
      <c r="KHI77" s="715"/>
      <c r="KHJ77" s="715"/>
      <c r="KHK77" s="715"/>
      <c r="KHL77" s="715"/>
      <c r="KHM77" s="715"/>
      <c r="KHN77" s="715"/>
      <c r="KHO77" s="715"/>
      <c r="KHP77" s="715"/>
      <c r="KHQ77" s="715"/>
      <c r="KHR77" s="715"/>
      <c r="KHS77" s="715"/>
      <c r="KHT77" s="715"/>
      <c r="KHU77" s="715"/>
      <c r="KHV77" s="715"/>
      <c r="KHW77" s="715"/>
      <c r="KHX77" s="715"/>
      <c r="KHY77" s="715"/>
      <c r="KHZ77" s="715"/>
      <c r="KIA77" s="715"/>
      <c r="KIB77" s="715"/>
      <c r="KIC77" s="715"/>
      <c r="KID77" s="715"/>
      <c r="KIE77" s="715"/>
      <c r="KIF77" s="715"/>
      <c r="KIG77" s="715"/>
      <c r="KIH77" s="715"/>
      <c r="KII77" s="715"/>
      <c r="KIJ77" s="715"/>
      <c r="KIK77" s="715"/>
      <c r="KIL77" s="715"/>
      <c r="KIM77" s="715"/>
      <c r="KIN77" s="715"/>
      <c r="KIO77" s="715"/>
      <c r="KIP77" s="715"/>
      <c r="KIQ77" s="715"/>
      <c r="KIR77" s="715"/>
      <c r="KIS77" s="715"/>
      <c r="KIT77" s="715"/>
      <c r="KIU77" s="715"/>
      <c r="KIV77" s="715"/>
      <c r="KIW77" s="715"/>
      <c r="KIX77" s="715"/>
      <c r="KIY77" s="715"/>
      <c r="KIZ77" s="715"/>
      <c r="KJA77" s="715"/>
      <c r="KJB77" s="715"/>
      <c r="KJC77" s="715"/>
      <c r="KJD77" s="715"/>
      <c r="KJE77" s="715"/>
      <c r="KJF77" s="715"/>
      <c r="KJG77" s="715"/>
      <c r="KJH77" s="715"/>
      <c r="KJI77" s="715"/>
      <c r="KJJ77" s="715"/>
      <c r="KJK77" s="715"/>
      <c r="KJL77" s="715"/>
      <c r="KJM77" s="715"/>
      <c r="KJN77" s="715"/>
      <c r="KJO77" s="715"/>
      <c r="KJP77" s="715"/>
      <c r="KJQ77" s="715"/>
      <c r="KJR77" s="715"/>
      <c r="KJS77" s="715"/>
      <c r="KJT77" s="715"/>
      <c r="KJU77" s="715"/>
      <c r="KJV77" s="715"/>
      <c r="KJW77" s="715"/>
      <c r="KJX77" s="715"/>
      <c r="KJY77" s="715"/>
      <c r="KJZ77" s="715"/>
      <c r="KKA77" s="715"/>
      <c r="KKB77" s="715"/>
      <c r="KKC77" s="715"/>
      <c r="KKD77" s="715"/>
      <c r="KKE77" s="715"/>
      <c r="KKF77" s="715"/>
      <c r="KKG77" s="715"/>
      <c r="KKH77" s="715"/>
      <c r="KKI77" s="715"/>
      <c r="KKJ77" s="715"/>
      <c r="KKK77" s="715"/>
      <c r="KKL77" s="715"/>
      <c r="KKM77" s="715"/>
      <c r="KKN77" s="715"/>
      <c r="KKO77" s="715"/>
      <c r="KKP77" s="715"/>
      <c r="KKQ77" s="715"/>
      <c r="KKR77" s="715"/>
      <c r="KKS77" s="715"/>
      <c r="KKT77" s="715"/>
      <c r="KKU77" s="715"/>
      <c r="KKV77" s="715"/>
      <c r="KKW77" s="715"/>
      <c r="KKX77" s="715"/>
      <c r="KKY77" s="715"/>
      <c r="KKZ77" s="715"/>
      <c r="KLA77" s="715"/>
      <c r="KLB77" s="715"/>
      <c r="KLC77" s="715"/>
      <c r="KLD77" s="715"/>
      <c r="KLE77" s="715"/>
      <c r="KLF77" s="715"/>
      <c r="KLG77" s="715"/>
      <c r="KLH77" s="715"/>
      <c r="KLI77" s="715"/>
      <c r="KLJ77" s="715"/>
      <c r="KLK77" s="715"/>
      <c r="KLL77" s="715"/>
      <c r="KLM77" s="715"/>
      <c r="KLN77" s="715"/>
      <c r="KLO77" s="715"/>
      <c r="KLP77" s="715"/>
      <c r="KLQ77" s="715"/>
      <c r="KLR77" s="715"/>
      <c r="KLS77" s="715"/>
      <c r="KLT77" s="715"/>
      <c r="KLU77" s="715"/>
      <c r="KLV77" s="715"/>
      <c r="KLW77" s="715"/>
      <c r="KLX77" s="715"/>
      <c r="KLY77" s="715"/>
      <c r="KLZ77" s="715"/>
      <c r="KMA77" s="715"/>
      <c r="KMB77" s="715"/>
      <c r="KMC77" s="715"/>
      <c r="KMD77" s="715"/>
      <c r="KME77" s="715"/>
      <c r="KMF77" s="715"/>
      <c r="KMG77" s="715"/>
      <c r="KMH77" s="715"/>
      <c r="KMI77" s="715"/>
      <c r="KMJ77" s="715"/>
      <c r="KMK77" s="715"/>
      <c r="KML77" s="715"/>
      <c r="KMM77" s="715"/>
      <c r="KMN77" s="715"/>
      <c r="KMO77" s="715"/>
      <c r="KMP77" s="715"/>
      <c r="KMQ77" s="715"/>
      <c r="KMR77" s="715"/>
      <c r="KMS77" s="715"/>
      <c r="KMT77" s="715"/>
      <c r="KMU77" s="715"/>
      <c r="KMV77" s="715"/>
      <c r="KMW77" s="715"/>
      <c r="KMX77" s="715"/>
      <c r="KMY77" s="715"/>
      <c r="KMZ77" s="715"/>
      <c r="KNA77" s="715"/>
      <c r="KNB77" s="715"/>
      <c r="KNC77" s="715"/>
      <c r="KND77" s="715"/>
      <c r="KNE77" s="715"/>
      <c r="KNF77" s="715"/>
      <c r="KNG77" s="715"/>
      <c r="KNH77" s="715"/>
      <c r="KNI77" s="715"/>
      <c r="KNJ77" s="715"/>
      <c r="KNK77" s="715"/>
      <c r="KNL77" s="715"/>
      <c r="KNM77" s="715"/>
      <c r="KNN77" s="715"/>
      <c r="KNO77" s="715"/>
      <c r="KNP77" s="715"/>
      <c r="KNQ77" s="715"/>
      <c r="KNR77" s="715"/>
      <c r="KNS77" s="715"/>
      <c r="KNT77" s="715"/>
      <c r="KNU77" s="715"/>
      <c r="KNV77" s="715"/>
      <c r="KNW77" s="715"/>
      <c r="KNX77" s="715"/>
      <c r="KNY77" s="715"/>
      <c r="KNZ77" s="715"/>
      <c r="KOA77" s="715"/>
      <c r="KOB77" s="715"/>
      <c r="KOC77" s="715"/>
      <c r="KOD77" s="715"/>
      <c r="KOE77" s="715"/>
      <c r="KOF77" s="715"/>
      <c r="KOG77" s="715"/>
      <c r="KOH77" s="715"/>
      <c r="KOI77" s="715"/>
      <c r="KOJ77" s="715"/>
      <c r="KOK77" s="715"/>
      <c r="KOL77" s="715"/>
      <c r="KOM77" s="715"/>
      <c r="KON77" s="715"/>
      <c r="KOO77" s="715"/>
      <c r="KOP77" s="715"/>
      <c r="KOQ77" s="715"/>
      <c r="KOR77" s="715"/>
      <c r="KOS77" s="715"/>
      <c r="KOT77" s="715"/>
      <c r="KOU77" s="715"/>
      <c r="KOV77" s="715"/>
      <c r="KOW77" s="715"/>
      <c r="KOX77" s="715"/>
      <c r="KOY77" s="715"/>
      <c r="KOZ77" s="715"/>
      <c r="KPA77" s="715"/>
      <c r="KPB77" s="715"/>
      <c r="KPC77" s="715"/>
      <c r="KPD77" s="715"/>
      <c r="KPE77" s="715"/>
      <c r="KPF77" s="715"/>
      <c r="KPG77" s="715"/>
      <c r="KPH77" s="715"/>
      <c r="KPI77" s="715"/>
      <c r="KPJ77" s="715"/>
      <c r="KPK77" s="715"/>
      <c r="KPL77" s="715"/>
      <c r="KPM77" s="715"/>
      <c r="KPN77" s="715"/>
      <c r="KPO77" s="715"/>
      <c r="KPP77" s="715"/>
      <c r="KPQ77" s="715"/>
      <c r="KPR77" s="715"/>
      <c r="KPS77" s="715"/>
      <c r="KPT77" s="715"/>
      <c r="KPU77" s="715"/>
      <c r="KPV77" s="715"/>
      <c r="KPW77" s="715"/>
      <c r="KPX77" s="715"/>
      <c r="KPY77" s="715"/>
      <c r="KPZ77" s="715"/>
      <c r="KQA77" s="715"/>
      <c r="KQB77" s="715"/>
      <c r="KQC77" s="715"/>
      <c r="KQD77" s="715"/>
      <c r="KQE77" s="715"/>
      <c r="KQF77" s="715"/>
      <c r="KQG77" s="715"/>
      <c r="KQH77" s="715"/>
      <c r="KQI77" s="715"/>
      <c r="KQJ77" s="715"/>
      <c r="KQK77" s="715"/>
      <c r="KQL77" s="715"/>
      <c r="KQM77" s="715"/>
      <c r="KQN77" s="715"/>
      <c r="KQO77" s="715"/>
      <c r="KQP77" s="715"/>
      <c r="KQQ77" s="715"/>
      <c r="KQR77" s="715"/>
      <c r="KQS77" s="715"/>
      <c r="KQT77" s="715"/>
      <c r="KQU77" s="715"/>
      <c r="KQV77" s="715"/>
      <c r="KQW77" s="715"/>
      <c r="KQX77" s="715"/>
      <c r="KQY77" s="715"/>
      <c r="KQZ77" s="715"/>
      <c r="KRA77" s="715"/>
      <c r="KRB77" s="715"/>
      <c r="KRC77" s="715"/>
      <c r="KRD77" s="715"/>
      <c r="KRE77" s="715"/>
      <c r="KRF77" s="715"/>
      <c r="KRG77" s="715"/>
      <c r="KRH77" s="715"/>
      <c r="KRI77" s="715"/>
      <c r="KRJ77" s="715"/>
      <c r="KRK77" s="715"/>
      <c r="KRL77" s="715"/>
      <c r="KRM77" s="715"/>
      <c r="KRN77" s="715"/>
      <c r="KRO77" s="715"/>
      <c r="KRP77" s="715"/>
      <c r="KRQ77" s="715"/>
      <c r="KRR77" s="715"/>
      <c r="KRS77" s="715"/>
      <c r="KRT77" s="715"/>
      <c r="KRU77" s="715"/>
      <c r="KRV77" s="715"/>
      <c r="KRW77" s="715"/>
      <c r="KRX77" s="715"/>
      <c r="KRY77" s="715"/>
      <c r="KRZ77" s="715"/>
      <c r="KSA77" s="715"/>
      <c r="KSB77" s="715"/>
      <c r="KSC77" s="715"/>
      <c r="KSD77" s="715"/>
      <c r="KSE77" s="715"/>
      <c r="KSF77" s="715"/>
      <c r="KSG77" s="715"/>
      <c r="KSH77" s="715"/>
      <c r="KSI77" s="715"/>
      <c r="KSJ77" s="715"/>
      <c r="KSK77" s="715"/>
      <c r="KSL77" s="715"/>
      <c r="KSM77" s="715"/>
      <c r="KSN77" s="715"/>
      <c r="KSO77" s="715"/>
      <c r="KSP77" s="715"/>
      <c r="KSQ77" s="715"/>
      <c r="KSR77" s="715"/>
      <c r="KSS77" s="715"/>
      <c r="KST77" s="715"/>
      <c r="KSU77" s="715"/>
      <c r="KSV77" s="715"/>
      <c r="KSW77" s="715"/>
      <c r="KSX77" s="715"/>
      <c r="KSY77" s="715"/>
      <c r="KSZ77" s="715"/>
      <c r="KTA77" s="715"/>
      <c r="KTB77" s="715"/>
      <c r="KTC77" s="715"/>
      <c r="KTD77" s="715"/>
      <c r="KTE77" s="715"/>
      <c r="KTF77" s="715"/>
      <c r="KTG77" s="715"/>
      <c r="KTH77" s="715"/>
      <c r="KTI77" s="715"/>
      <c r="KTJ77" s="715"/>
      <c r="KTK77" s="715"/>
      <c r="KTL77" s="715"/>
      <c r="KTM77" s="715"/>
      <c r="KTN77" s="715"/>
      <c r="KTO77" s="715"/>
      <c r="KTP77" s="715"/>
      <c r="KTQ77" s="715"/>
      <c r="KTR77" s="715"/>
      <c r="KTS77" s="715"/>
      <c r="KTT77" s="715"/>
      <c r="KTU77" s="715"/>
      <c r="KTV77" s="715"/>
      <c r="KTW77" s="715"/>
      <c r="KTX77" s="715"/>
      <c r="KTY77" s="715"/>
      <c r="KTZ77" s="715"/>
      <c r="KUA77" s="715"/>
      <c r="KUB77" s="715"/>
      <c r="KUC77" s="715"/>
      <c r="KUD77" s="715"/>
      <c r="KUE77" s="715"/>
      <c r="KUF77" s="715"/>
      <c r="KUG77" s="715"/>
      <c r="KUH77" s="715"/>
      <c r="KUI77" s="715"/>
      <c r="KUJ77" s="715"/>
      <c r="KUK77" s="715"/>
      <c r="KUL77" s="715"/>
      <c r="KUM77" s="715"/>
      <c r="KUN77" s="715"/>
      <c r="KUO77" s="715"/>
      <c r="KUP77" s="715"/>
      <c r="KUQ77" s="715"/>
      <c r="KUR77" s="715"/>
      <c r="KUS77" s="715"/>
      <c r="KUT77" s="715"/>
      <c r="KUU77" s="715"/>
      <c r="KUV77" s="715"/>
      <c r="KUW77" s="715"/>
      <c r="KUX77" s="715"/>
      <c r="KUY77" s="715"/>
      <c r="KUZ77" s="715"/>
      <c r="KVA77" s="715"/>
      <c r="KVB77" s="715"/>
      <c r="KVC77" s="715"/>
      <c r="KVD77" s="715"/>
      <c r="KVE77" s="715"/>
      <c r="KVF77" s="715"/>
      <c r="KVG77" s="715"/>
      <c r="KVH77" s="715"/>
      <c r="KVI77" s="715"/>
      <c r="KVJ77" s="715"/>
      <c r="KVK77" s="715"/>
      <c r="KVL77" s="715"/>
      <c r="KVM77" s="715"/>
      <c r="KVN77" s="715"/>
      <c r="KVO77" s="715"/>
      <c r="KVP77" s="715"/>
      <c r="KVQ77" s="715"/>
      <c r="KVR77" s="715"/>
      <c r="KVS77" s="715"/>
      <c r="KVT77" s="715"/>
      <c r="KVU77" s="715"/>
      <c r="KVV77" s="715"/>
      <c r="KVW77" s="715"/>
      <c r="KVX77" s="715"/>
      <c r="KVY77" s="715"/>
      <c r="KVZ77" s="715"/>
      <c r="KWA77" s="715"/>
      <c r="KWB77" s="715"/>
      <c r="KWC77" s="715"/>
      <c r="KWD77" s="715"/>
      <c r="KWE77" s="715"/>
      <c r="KWF77" s="715"/>
      <c r="KWG77" s="715"/>
      <c r="KWH77" s="715"/>
      <c r="KWI77" s="715"/>
      <c r="KWJ77" s="715"/>
      <c r="KWK77" s="715"/>
      <c r="KWL77" s="715"/>
      <c r="KWM77" s="715"/>
      <c r="KWN77" s="715"/>
      <c r="KWO77" s="715"/>
      <c r="KWP77" s="715"/>
      <c r="KWQ77" s="715"/>
      <c r="KWR77" s="715"/>
      <c r="KWS77" s="715"/>
      <c r="KWT77" s="715"/>
      <c r="KWU77" s="715"/>
      <c r="KWV77" s="715"/>
      <c r="KWW77" s="715"/>
      <c r="KWX77" s="715"/>
      <c r="KWY77" s="715"/>
      <c r="KWZ77" s="715"/>
      <c r="KXA77" s="715"/>
      <c r="KXB77" s="715"/>
      <c r="KXC77" s="715"/>
      <c r="KXD77" s="715"/>
      <c r="KXE77" s="715"/>
      <c r="KXF77" s="715"/>
      <c r="KXG77" s="715"/>
      <c r="KXH77" s="715"/>
      <c r="KXI77" s="715"/>
      <c r="KXJ77" s="715"/>
      <c r="KXK77" s="715"/>
      <c r="KXL77" s="715"/>
      <c r="KXM77" s="715"/>
      <c r="KXN77" s="715"/>
      <c r="KXO77" s="715"/>
      <c r="KXP77" s="715"/>
      <c r="KXQ77" s="715"/>
      <c r="KXR77" s="715"/>
      <c r="KXS77" s="715"/>
      <c r="KXT77" s="715"/>
      <c r="KXU77" s="715"/>
      <c r="KXV77" s="715"/>
      <c r="KXW77" s="715"/>
      <c r="KXX77" s="715"/>
      <c r="KXY77" s="715"/>
      <c r="KXZ77" s="715"/>
      <c r="KYA77" s="715"/>
      <c r="KYB77" s="715"/>
      <c r="KYC77" s="715"/>
      <c r="KYD77" s="715"/>
      <c r="KYE77" s="715"/>
      <c r="KYF77" s="715"/>
      <c r="KYG77" s="715"/>
      <c r="KYH77" s="715"/>
      <c r="KYI77" s="715"/>
      <c r="KYJ77" s="715"/>
      <c r="KYK77" s="715"/>
      <c r="KYL77" s="715"/>
      <c r="KYM77" s="715"/>
      <c r="KYN77" s="715"/>
      <c r="KYO77" s="715"/>
      <c r="KYP77" s="715"/>
      <c r="KYQ77" s="715"/>
      <c r="KYR77" s="715"/>
      <c r="KYS77" s="715"/>
      <c r="KYT77" s="715"/>
      <c r="KYU77" s="715"/>
      <c r="KYV77" s="715"/>
      <c r="KYW77" s="715"/>
      <c r="KYX77" s="715"/>
      <c r="KYY77" s="715"/>
      <c r="KYZ77" s="715"/>
      <c r="KZA77" s="715"/>
      <c r="KZB77" s="715"/>
      <c r="KZC77" s="715"/>
      <c r="KZD77" s="715"/>
      <c r="KZE77" s="715"/>
      <c r="KZF77" s="715"/>
      <c r="KZG77" s="715"/>
      <c r="KZH77" s="715"/>
      <c r="KZI77" s="715"/>
      <c r="KZJ77" s="715"/>
      <c r="KZK77" s="715"/>
      <c r="KZL77" s="715"/>
      <c r="KZM77" s="715"/>
      <c r="KZN77" s="715"/>
      <c r="KZO77" s="715"/>
      <c r="KZP77" s="715"/>
      <c r="KZQ77" s="715"/>
      <c r="KZR77" s="715"/>
      <c r="KZS77" s="715"/>
      <c r="KZT77" s="715"/>
      <c r="KZU77" s="715"/>
      <c r="KZV77" s="715"/>
      <c r="KZW77" s="715"/>
      <c r="KZX77" s="715"/>
      <c r="KZY77" s="715"/>
      <c r="KZZ77" s="715"/>
      <c r="LAA77" s="715"/>
      <c r="LAB77" s="715"/>
      <c r="LAC77" s="715"/>
      <c r="LAD77" s="715"/>
      <c r="LAE77" s="715"/>
      <c r="LAF77" s="715"/>
      <c r="LAG77" s="715"/>
      <c r="LAH77" s="715"/>
      <c r="LAI77" s="715"/>
      <c r="LAJ77" s="715"/>
      <c r="LAK77" s="715"/>
      <c r="LAL77" s="715"/>
      <c r="LAM77" s="715"/>
      <c r="LAN77" s="715"/>
      <c r="LAO77" s="715"/>
      <c r="LAP77" s="715"/>
      <c r="LAQ77" s="715"/>
      <c r="LAR77" s="715"/>
      <c r="LAS77" s="715"/>
      <c r="LAT77" s="715"/>
      <c r="LAU77" s="715"/>
      <c r="LAV77" s="715"/>
      <c r="LAW77" s="715"/>
      <c r="LAX77" s="715"/>
      <c r="LAY77" s="715"/>
      <c r="LAZ77" s="715"/>
      <c r="LBA77" s="715"/>
      <c r="LBB77" s="715"/>
      <c r="LBC77" s="715"/>
      <c r="LBD77" s="715"/>
      <c r="LBE77" s="715"/>
      <c r="LBF77" s="715"/>
      <c r="LBG77" s="715"/>
      <c r="LBH77" s="715"/>
      <c r="LBI77" s="715"/>
      <c r="LBJ77" s="715"/>
      <c r="LBK77" s="715"/>
      <c r="LBL77" s="715"/>
      <c r="LBM77" s="715"/>
      <c r="LBN77" s="715"/>
      <c r="LBO77" s="715"/>
      <c r="LBP77" s="715"/>
      <c r="LBQ77" s="715"/>
      <c r="LBR77" s="715"/>
      <c r="LBS77" s="715"/>
      <c r="LBT77" s="715"/>
      <c r="LBU77" s="715"/>
      <c r="LBV77" s="715"/>
      <c r="LBW77" s="715"/>
      <c r="LBX77" s="715"/>
      <c r="LBY77" s="715"/>
      <c r="LBZ77" s="715"/>
      <c r="LCA77" s="715"/>
      <c r="LCB77" s="715"/>
      <c r="LCC77" s="715"/>
      <c r="LCD77" s="715"/>
      <c r="LCE77" s="715"/>
      <c r="LCF77" s="715"/>
      <c r="LCG77" s="715"/>
      <c r="LCH77" s="715"/>
      <c r="LCI77" s="715"/>
      <c r="LCJ77" s="715"/>
      <c r="LCK77" s="715"/>
      <c r="LCL77" s="715"/>
      <c r="LCM77" s="715"/>
      <c r="LCN77" s="715"/>
      <c r="LCO77" s="715"/>
      <c r="LCP77" s="715"/>
      <c r="LCQ77" s="715"/>
      <c r="LCR77" s="715"/>
      <c r="LCS77" s="715"/>
      <c r="LCT77" s="715"/>
      <c r="LCU77" s="715"/>
      <c r="LCV77" s="715"/>
      <c r="LCW77" s="715"/>
      <c r="LCX77" s="715"/>
      <c r="LCY77" s="715"/>
      <c r="LCZ77" s="715"/>
      <c r="LDA77" s="715"/>
      <c r="LDB77" s="715"/>
      <c r="LDC77" s="715"/>
      <c r="LDD77" s="715"/>
      <c r="LDE77" s="715"/>
      <c r="LDF77" s="715"/>
      <c r="LDG77" s="715"/>
      <c r="LDH77" s="715"/>
      <c r="LDI77" s="715"/>
      <c r="LDJ77" s="715"/>
      <c r="LDK77" s="715"/>
      <c r="LDL77" s="715"/>
      <c r="LDM77" s="715"/>
      <c r="LDN77" s="715"/>
      <c r="LDO77" s="715"/>
      <c r="LDP77" s="715"/>
      <c r="LDQ77" s="715"/>
      <c r="LDR77" s="715"/>
      <c r="LDS77" s="715"/>
      <c r="LDT77" s="715"/>
      <c r="LDU77" s="715"/>
      <c r="LDV77" s="715"/>
      <c r="LDW77" s="715"/>
      <c r="LDX77" s="715"/>
      <c r="LDY77" s="715"/>
      <c r="LDZ77" s="715"/>
      <c r="LEA77" s="715"/>
      <c r="LEB77" s="715"/>
      <c r="LEC77" s="715"/>
      <c r="LED77" s="715"/>
      <c r="LEE77" s="715"/>
      <c r="LEF77" s="715"/>
      <c r="LEG77" s="715"/>
      <c r="LEH77" s="715"/>
      <c r="LEI77" s="715"/>
      <c r="LEJ77" s="715"/>
      <c r="LEK77" s="715"/>
      <c r="LEL77" s="715"/>
      <c r="LEM77" s="715"/>
      <c r="LEN77" s="715"/>
      <c r="LEO77" s="715"/>
      <c r="LEP77" s="715"/>
      <c r="LEQ77" s="715"/>
      <c r="LER77" s="715"/>
      <c r="LES77" s="715"/>
      <c r="LET77" s="715"/>
      <c r="LEU77" s="715"/>
      <c r="LEV77" s="715"/>
      <c r="LEW77" s="715"/>
      <c r="LEX77" s="715"/>
      <c r="LEY77" s="715"/>
      <c r="LEZ77" s="715"/>
      <c r="LFA77" s="715"/>
      <c r="LFB77" s="715"/>
      <c r="LFC77" s="715"/>
      <c r="LFD77" s="715"/>
      <c r="LFE77" s="715"/>
      <c r="LFF77" s="715"/>
      <c r="LFG77" s="715"/>
      <c r="LFH77" s="715"/>
      <c r="LFI77" s="715"/>
      <c r="LFJ77" s="715"/>
      <c r="LFK77" s="715"/>
      <c r="LFL77" s="715"/>
      <c r="LFM77" s="715"/>
      <c r="LFN77" s="715"/>
      <c r="LFO77" s="715"/>
      <c r="LFP77" s="715"/>
      <c r="LFQ77" s="715"/>
      <c r="LFR77" s="715"/>
      <c r="LFS77" s="715"/>
      <c r="LFT77" s="715"/>
      <c r="LFU77" s="715"/>
      <c r="LFV77" s="715"/>
      <c r="LFW77" s="715"/>
      <c r="LFX77" s="715"/>
      <c r="LFY77" s="715"/>
      <c r="LFZ77" s="715"/>
      <c r="LGA77" s="715"/>
      <c r="LGB77" s="715"/>
      <c r="LGC77" s="715"/>
      <c r="LGD77" s="715"/>
      <c r="LGE77" s="715"/>
      <c r="LGF77" s="715"/>
      <c r="LGG77" s="715"/>
      <c r="LGH77" s="715"/>
      <c r="LGI77" s="715"/>
      <c r="LGJ77" s="715"/>
      <c r="LGK77" s="715"/>
      <c r="LGL77" s="715"/>
      <c r="LGM77" s="715"/>
      <c r="LGN77" s="715"/>
      <c r="LGO77" s="715"/>
      <c r="LGP77" s="715"/>
      <c r="LGQ77" s="715"/>
      <c r="LGR77" s="715"/>
      <c r="LGS77" s="715"/>
      <c r="LGT77" s="715"/>
      <c r="LGU77" s="715"/>
      <c r="LGV77" s="715"/>
      <c r="LGW77" s="715"/>
      <c r="LGX77" s="715"/>
      <c r="LGY77" s="715"/>
      <c r="LGZ77" s="715"/>
      <c r="LHA77" s="715"/>
      <c r="LHB77" s="715"/>
      <c r="LHC77" s="715"/>
      <c r="LHD77" s="715"/>
      <c r="LHE77" s="715"/>
      <c r="LHF77" s="715"/>
      <c r="LHG77" s="715"/>
      <c r="LHH77" s="715"/>
      <c r="LHI77" s="715"/>
      <c r="LHJ77" s="715"/>
      <c r="LHK77" s="715"/>
      <c r="LHL77" s="715"/>
      <c r="LHM77" s="715"/>
      <c r="LHN77" s="715"/>
      <c r="LHO77" s="715"/>
      <c r="LHP77" s="715"/>
      <c r="LHQ77" s="715"/>
      <c r="LHR77" s="715"/>
      <c r="LHS77" s="715"/>
      <c r="LHT77" s="715"/>
      <c r="LHU77" s="715"/>
      <c r="LHV77" s="715"/>
      <c r="LHW77" s="715"/>
      <c r="LHX77" s="715"/>
      <c r="LHY77" s="715"/>
      <c r="LHZ77" s="715"/>
      <c r="LIA77" s="715"/>
      <c r="LIB77" s="715"/>
      <c r="LIC77" s="715"/>
      <c r="LID77" s="715"/>
      <c r="LIE77" s="715"/>
      <c r="LIF77" s="715"/>
      <c r="LIG77" s="715"/>
      <c r="LIH77" s="715"/>
      <c r="LII77" s="715"/>
      <c r="LIJ77" s="715"/>
      <c r="LIK77" s="715"/>
      <c r="LIL77" s="715"/>
      <c r="LIM77" s="715"/>
      <c r="LIN77" s="715"/>
      <c r="LIO77" s="715"/>
      <c r="LIP77" s="715"/>
      <c r="LIQ77" s="715"/>
      <c r="LIR77" s="715"/>
      <c r="LIS77" s="715"/>
      <c r="LIT77" s="715"/>
      <c r="LIU77" s="715"/>
      <c r="LIV77" s="715"/>
      <c r="LIW77" s="715"/>
      <c r="LIX77" s="715"/>
      <c r="LIY77" s="715"/>
      <c r="LIZ77" s="715"/>
      <c r="LJA77" s="715"/>
      <c r="LJB77" s="715"/>
      <c r="LJC77" s="715"/>
      <c r="LJD77" s="715"/>
      <c r="LJE77" s="715"/>
      <c r="LJF77" s="715"/>
      <c r="LJG77" s="715"/>
      <c r="LJH77" s="715"/>
      <c r="LJI77" s="715"/>
      <c r="LJJ77" s="715"/>
      <c r="LJK77" s="715"/>
      <c r="LJL77" s="715"/>
      <c r="LJM77" s="715"/>
      <c r="LJN77" s="715"/>
      <c r="LJO77" s="715"/>
      <c r="LJP77" s="715"/>
      <c r="LJQ77" s="715"/>
      <c r="LJR77" s="715"/>
      <c r="LJS77" s="715"/>
      <c r="LJT77" s="715"/>
      <c r="LJU77" s="715"/>
      <c r="LJV77" s="715"/>
      <c r="LJW77" s="715"/>
      <c r="LJX77" s="715"/>
      <c r="LJY77" s="715"/>
      <c r="LJZ77" s="715"/>
      <c r="LKA77" s="715"/>
      <c r="LKB77" s="715"/>
      <c r="LKC77" s="715"/>
      <c r="LKD77" s="715"/>
      <c r="LKE77" s="715"/>
      <c r="LKF77" s="715"/>
      <c r="LKG77" s="715"/>
      <c r="LKH77" s="715"/>
      <c r="LKI77" s="715"/>
      <c r="LKJ77" s="715"/>
      <c r="LKK77" s="715"/>
      <c r="LKL77" s="715"/>
      <c r="LKM77" s="715"/>
      <c r="LKN77" s="715"/>
      <c r="LKO77" s="715"/>
      <c r="LKP77" s="715"/>
      <c r="LKQ77" s="715"/>
      <c r="LKR77" s="715"/>
      <c r="LKS77" s="715"/>
      <c r="LKT77" s="715"/>
      <c r="LKU77" s="715"/>
      <c r="LKV77" s="715"/>
      <c r="LKW77" s="715"/>
      <c r="LKX77" s="715"/>
      <c r="LKY77" s="715"/>
      <c r="LKZ77" s="715"/>
      <c r="LLA77" s="715"/>
      <c r="LLB77" s="715"/>
      <c r="LLC77" s="715"/>
      <c r="LLD77" s="715"/>
      <c r="LLE77" s="715"/>
      <c r="LLF77" s="715"/>
      <c r="LLG77" s="715"/>
      <c r="LLH77" s="715"/>
      <c r="LLI77" s="715"/>
      <c r="LLJ77" s="715"/>
      <c r="LLK77" s="715"/>
      <c r="LLL77" s="715"/>
      <c r="LLM77" s="715"/>
      <c r="LLN77" s="715"/>
      <c r="LLO77" s="715"/>
      <c r="LLP77" s="715"/>
      <c r="LLQ77" s="715"/>
      <c r="LLR77" s="715"/>
      <c r="LLS77" s="715"/>
      <c r="LLT77" s="715"/>
      <c r="LLU77" s="715"/>
      <c r="LLV77" s="715"/>
      <c r="LLW77" s="715"/>
      <c r="LLX77" s="715"/>
      <c r="LLY77" s="715"/>
      <c r="LLZ77" s="715"/>
      <c r="LMA77" s="715"/>
      <c r="LMB77" s="715"/>
      <c r="LMC77" s="715"/>
      <c r="LMD77" s="715"/>
      <c r="LME77" s="715"/>
      <c r="LMF77" s="715"/>
      <c r="LMG77" s="715"/>
      <c r="LMH77" s="715"/>
      <c r="LMI77" s="715"/>
      <c r="LMJ77" s="715"/>
      <c r="LMK77" s="715"/>
      <c r="LML77" s="715"/>
      <c r="LMM77" s="715"/>
      <c r="LMN77" s="715"/>
      <c r="LMO77" s="715"/>
      <c r="LMP77" s="715"/>
      <c r="LMQ77" s="715"/>
      <c r="LMR77" s="715"/>
      <c r="LMS77" s="715"/>
      <c r="LMT77" s="715"/>
      <c r="LMU77" s="715"/>
      <c r="LMV77" s="715"/>
      <c r="LMW77" s="715"/>
      <c r="LMX77" s="715"/>
      <c r="LMY77" s="715"/>
      <c r="LMZ77" s="715"/>
      <c r="LNA77" s="715"/>
      <c r="LNB77" s="715"/>
      <c r="LNC77" s="715"/>
      <c r="LND77" s="715"/>
      <c r="LNE77" s="715"/>
      <c r="LNF77" s="715"/>
      <c r="LNG77" s="715"/>
      <c r="LNH77" s="715"/>
      <c r="LNI77" s="715"/>
      <c r="LNJ77" s="715"/>
      <c r="LNK77" s="715"/>
      <c r="LNL77" s="715"/>
      <c r="LNM77" s="715"/>
      <c r="LNN77" s="715"/>
      <c r="LNO77" s="715"/>
      <c r="LNP77" s="715"/>
      <c r="LNQ77" s="715"/>
      <c r="LNR77" s="715"/>
      <c r="LNS77" s="715"/>
      <c r="LNT77" s="715"/>
      <c r="LNU77" s="715"/>
      <c r="LNV77" s="715"/>
      <c r="LNW77" s="715"/>
      <c r="LNX77" s="715"/>
      <c r="LNY77" s="715"/>
      <c r="LNZ77" s="715"/>
      <c r="LOA77" s="715"/>
      <c r="LOB77" s="715"/>
      <c r="LOC77" s="715"/>
      <c r="LOD77" s="715"/>
      <c r="LOE77" s="715"/>
      <c r="LOF77" s="715"/>
      <c r="LOG77" s="715"/>
      <c r="LOH77" s="715"/>
      <c r="LOI77" s="715"/>
      <c r="LOJ77" s="715"/>
      <c r="LOK77" s="715"/>
      <c r="LOL77" s="715"/>
      <c r="LOM77" s="715"/>
      <c r="LON77" s="715"/>
      <c r="LOO77" s="715"/>
      <c r="LOP77" s="715"/>
      <c r="LOQ77" s="715"/>
      <c r="LOR77" s="715"/>
      <c r="LOS77" s="715"/>
      <c r="LOT77" s="715"/>
      <c r="LOU77" s="715"/>
      <c r="LOV77" s="715"/>
      <c r="LOW77" s="715"/>
      <c r="LOX77" s="715"/>
      <c r="LOY77" s="715"/>
      <c r="LOZ77" s="715"/>
      <c r="LPA77" s="715"/>
      <c r="LPB77" s="715"/>
      <c r="LPC77" s="715"/>
      <c r="LPD77" s="715"/>
      <c r="LPE77" s="715"/>
      <c r="LPF77" s="715"/>
      <c r="LPG77" s="715"/>
      <c r="LPH77" s="715"/>
      <c r="LPI77" s="715"/>
      <c r="LPJ77" s="715"/>
      <c r="LPK77" s="715"/>
      <c r="LPL77" s="715"/>
      <c r="LPM77" s="715"/>
      <c r="LPN77" s="715"/>
      <c r="LPO77" s="715"/>
      <c r="LPP77" s="715"/>
      <c r="LPQ77" s="715"/>
      <c r="LPR77" s="715"/>
      <c r="LPS77" s="715"/>
      <c r="LPT77" s="715"/>
      <c r="LPU77" s="715"/>
      <c r="LPV77" s="715"/>
      <c r="LPW77" s="715"/>
      <c r="LPX77" s="715"/>
      <c r="LPY77" s="715"/>
      <c r="LPZ77" s="715"/>
      <c r="LQA77" s="715"/>
      <c r="LQB77" s="715"/>
      <c r="LQC77" s="715"/>
      <c r="LQD77" s="715"/>
      <c r="LQE77" s="715"/>
      <c r="LQF77" s="715"/>
      <c r="LQG77" s="715"/>
      <c r="LQH77" s="715"/>
      <c r="LQI77" s="715"/>
      <c r="LQJ77" s="715"/>
      <c r="LQK77" s="715"/>
      <c r="LQL77" s="715"/>
      <c r="LQM77" s="715"/>
      <c r="LQN77" s="715"/>
      <c r="LQO77" s="715"/>
      <c r="LQP77" s="715"/>
      <c r="LQQ77" s="715"/>
      <c r="LQR77" s="715"/>
      <c r="LQS77" s="715"/>
      <c r="LQT77" s="715"/>
      <c r="LQU77" s="715"/>
      <c r="LQV77" s="715"/>
      <c r="LQW77" s="715"/>
      <c r="LQX77" s="715"/>
      <c r="LQY77" s="715"/>
      <c r="LQZ77" s="715"/>
      <c r="LRA77" s="715"/>
      <c r="LRB77" s="715"/>
      <c r="LRC77" s="715"/>
      <c r="LRD77" s="715"/>
      <c r="LRE77" s="715"/>
      <c r="LRF77" s="715"/>
      <c r="LRG77" s="715"/>
      <c r="LRH77" s="715"/>
      <c r="LRI77" s="715"/>
      <c r="LRJ77" s="715"/>
      <c r="LRK77" s="715"/>
      <c r="LRL77" s="715"/>
      <c r="LRM77" s="715"/>
      <c r="LRN77" s="715"/>
      <c r="LRO77" s="715"/>
      <c r="LRP77" s="715"/>
      <c r="LRQ77" s="715"/>
      <c r="LRR77" s="715"/>
      <c r="LRS77" s="715"/>
      <c r="LRT77" s="715"/>
      <c r="LRU77" s="715"/>
      <c r="LRV77" s="715"/>
      <c r="LRW77" s="715"/>
      <c r="LRX77" s="715"/>
      <c r="LRY77" s="715"/>
      <c r="LRZ77" s="715"/>
      <c r="LSA77" s="715"/>
      <c r="LSB77" s="715"/>
      <c r="LSC77" s="715"/>
      <c r="LSD77" s="715"/>
      <c r="LSE77" s="715"/>
      <c r="LSF77" s="715"/>
      <c r="LSG77" s="715"/>
      <c r="LSH77" s="715"/>
      <c r="LSI77" s="715"/>
      <c r="LSJ77" s="715"/>
      <c r="LSK77" s="715"/>
      <c r="LSL77" s="715"/>
      <c r="LSM77" s="715"/>
      <c r="LSN77" s="715"/>
      <c r="LSO77" s="715"/>
      <c r="LSP77" s="715"/>
      <c r="LSQ77" s="715"/>
      <c r="LSR77" s="715"/>
      <c r="LSS77" s="715"/>
      <c r="LST77" s="715"/>
      <c r="LSU77" s="715"/>
      <c r="LSV77" s="715"/>
      <c r="LSW77" s="715"/>
      <c r="LSX77" s="715"/>
      <c r="LSY77" s="715"/>
      <c r="LSZ77" s="715"/>
      <c r="LTA77" s="715"/>
      <c r="LTB77" s="715"/>
      <c r="LTC77" s="715"/>
      <c r="LTD77" s="715"/>
      <c r="LTE77" s="715"/>
      <c r="LTF77" s="715"/>
      <c r="LTG77" s="715"/>
      <c r="LTH77" s="715"/>
      <c r="LTI77" s="715"/>
      <c r="LTJ77" s="715"/>
      <c r="LTK77" s="715"/>
      <c r="LTL77" s="715"/>
      <c r="LTM77" s="715"/>
      <c r="LTN77" s="715"/>
      <c r="LTO77" s="715"/>
      <c r="LTP77" s="715"/>
      <c r="LTQ77" s="715"/>
      <c r="LTR77" s="715"/>
      <c r="LTS77" s="715"/>
      <c r="LTT77" s="715"/>
      <c r="LTU77" s="715"/>
      <c r="LTV77" s="715"/>
      <c r="LTW77" s="715"/>
      <c r="LTX77" s="715"/>
      <c r="LTY77" s="715"/>
      <c r="LTZ77" s="715"/>
      <c r="LUA77" s="715"/>
      <c r="LUB77" s="715"/>
      <c r="LUC77" s="715"/>
      <c r="LUD77" s="715"/>
      <c r="LUE77" s="715"/>
      <c r="LUF77" s="715"/>
      <c r="LUG77" s="715"/>
      <c r="LUH77" s="715"/>
      <c r="LUI77" s="715"/>
      <c r="LUJ77" s="715"/>
      <c r="LUK77" s="715"/>
      <c r="LUL77" s="715"/>
      <c r="LUM77" s="715"/>
      <c r="LUN77" s="715"/>
      <c r="LUO77" s="715"/>
      <c r="LUP77" s="715"/>
      <c r="LUQ77" s="715"/>
      <c r="LUR77" s="715"/>
      <c r="LUS77" s="715"/>
      <c r="LUT77" s="715"/>
      <c r="LUU77" s="715"/>
      <c r="LUV77" s="715"/>
      <c r="LUW77" s="715"/>
      <c r="LUX77" s="715"/>
      <c r="LUY77" s="715"/>
      <c r="LUZ77" s="715"/>
      <c r="LVA77" s="715"/>
      <c r="LVB77" s="715"/>
      <c r="LVC77" s="715"/>
      <c r="LVD77" s="715"/>
      <c r="LVE77" s="715"/>
      <c r="LVF77" s="715"/>
      <c r="LVG77" s="715"/>
      <c r="LVH77" s="715"/>
      <c r="LVI77" s="715"/>
      <c r="LVJ77" s="715"/>
      <c r="LVK77" s="715"/>
      <c r="LVL77" s="715"/>
      <c r="LVM77" s="715"/>
      <c r="LVN77" s="715"/>
      <c r="LVO77" s="715"/>
      <c r="LVP77" s="715"/>
      <c r="LVQ77" s="715"/>
      <c r="LVR77" s="715"/>
      <c r="LVS77" s="715"/>
      <c r="LVT77" s="715"/>
      <c r="LVU77" s="715"/>
      <c r="LVV77" s="715"/>
      <c r="LVW77" s="715"/>
      <c r="LVX77" s="715"/>
      <c r="LVY77" s="715"/>
      <c r="LVZ77" s="715"/>
      <c r="LWA77" s="715"/>
      <c r="LWB77" s="715"/>
      <c r="LWC77" s="715"/>
      <c r="LWD77" s="715"/>
      <c r="LWE77" s="715"/>
      <c r="LWF77" s="715"/>
      <c r="LWG77" s="715"/>
      <c r="LWH77" s="715"/>
      <c r="LWI77" s="715"/>
      <c r="LWJ77" s="715"/>
      <c r="LWK77" s="715"/>
      <c r="LWL77" s="715"/>
      <c r="LWM77" s="715"/>
      <c r="LWN77" s="715"/>
      <c r="LWO77" s="715"/>
      <c r="LWP77" s="715"/>
      <c r="LWQ77" s="715"/>
      <c r="LWR77" s="715"/>
      <c r="LWS77" s="715"/>
      <c r="LWT77" s="715"/>
      <c r="LWU77" s="715"/>
      <c r="LWV77" s="715"/>
      <c r="LWW77" s="715"/>
      <c r="LWX77" s="715"/>
      <c r="LWY77" s="715"/>
      <c r="LWZ77" s="715"/>
      <c r="LXA77" s="715"/>
      <c r="LXB77" s="715"/>
      <c r="LXC77" s="715"/>
      <c r="LXD77" s="715"/>
      <c r="LXE77" s="715"/>
      <c r="LXF77" s="715"/>
      <c r="LXG77" s="715"/>
      <c r="LXH77" s="715"/>
      <c r="LXI77" s="715"/>
      <c r="LXJ77" s="715"/>
      <c r="LXK77" s="715"/>
      <c r="LXL77" s="715"/>
      <c r="LXM77" s="715"/>
      <c r="LXN77" s="715"/>
      <c r="LXO77" s="715"/>
      <c r="LXP77" s="715"/>
      <c r="LXQ77" s="715"/>
      <c r="LXR77" s="715"/>
      <c r="LXS77" s="715"/>
      <c r="LXT77" s="715"/>
      <c r="LXU77" s="715"/>
      <c r="LXV77" s="715"/>
      <c r="LXW77" s="715"/>
      <c r="LXX77" s="715"/>
      <c r="LXY77" s="715"/>
      <c r="LXZ77" s="715"/>
      <c r="LYA77" s="715"/>
      <c r="LYB77" s="715"/>
      <c r="LYC77" s="715"/>
      <c r="LYD77" s="715"/>
      <c r="LYE77" s="715"/>
      <c r="LYF77" s="715"/>
      <c r="LYG77" s="715"/>
      <c r="LYH77" s="715"/>
      <c r="LYI77" s="715"/>
      <c r="LYJ77" s="715"/>
      <c r="LYK77" s="715"/>
      <c r="LYL77" s="715"/>
      <c r="LYM77" s="715"/>
      <c r="LYN77" s="715"/>
      <c r="LYO77" s="715"/>
      <c r="LYP77" s="715"/>
      <c r="LYQ77" s="715"/>
      <c r="LYR77" s="715"/>
      <c r="LYS77" s="715"/>
      <c r="LYT77" s="715"/>
      <c r="LYU77" s="715"/>
      <c r="LYV77" s="715"/>
      <c r="LYW77" s="715"/>
      <c r="LYX77" s="715"/>
      <c r="LYY77" s="715"/>
      <c r="LYZ77" s="715"/>
      <c r="LZA77" s="715"/>
      <c r="LZB77" s="715"/>
      <c r="LZC77" s="715"/>
      <c r="LZD77" s="715"/>
      <c r="LZE77" s="715"/>
      <c r="LZF77" s="715"/>
      <c r="LZG77" s="715"/>
      <c r="LZH77" s="715"/>
      <c r="LZI77" s="715"/>
      <c r="LZJ77" s="715"/>
      <c r="LZK77" s="715"/>
      <c r="LZL77" s="715"/>
      <c r="LZM77" s="715"/>
      <c r="LZN77" s="715"/>
      <c r="LZO77" s="715"/>
      <c r="LZP77" s="715"/>
      <c r="LZQ77" s="715"/>
      <c r="LZR77" s="715"/>
      <c r="LZS77" s="715"/>
      <c r="LZT77" s="715"/>
      <c r="LZU77" s="715"/>
      <c r="LZV77" s="715"/>
      <c r="LZW77" s="715"/>
      <c r="LZX77" s="715"/>
      <c r="LZY77" s="715"/>
      <c r="LZZ77" s="715"/>
      <c r="MAA77" s="715"/>
      <c r="MAB77" s="715"/>
      <c r="MAC77" s="715"/>
      <c r="MAD77" s="715"/>
      <c r="MAE77" s="715"/>
      <c r="MAF77" s="715"/>
      <c r="MAG77" s="715"/>
      <c r="MAH77" s="715"/>
      <c r="MAI77" s="715"/>
      <c r="MAJ77" s="715"/>
      <c r="MAK77" s="715"/>
      <c r="MAL77" s="715"/>
      <c r="MAM77" s="715"/>
      <c r="MAN77" s="715"/>
      <c r="MAO77" s="715"/>
      <c r="MAP77" s="715"/>
      <c r="MAQ77" s="715"/>
      <c r="MAR77" s="715"/>
      <c r="MAS77" s="715"/>
      <c r="MAT77" s="715"/>
      <c r="MAU77" s="715"/>
      <c r="MAV77" s="715"/>
      <c r="MAW77" s="715"/>
      <c r="MAX77" s="715"/>
      <c r="MAY77" s="715"/>
      <c r="MAZ77" s="715"/>
      <c r="MBA77" s="715"/>
      <c r="MBB77" s="715"/>
      <c r="MBC77" s="715"/>
      <c r="MBD77" s="715"/>
      <c r="MBE77" s="715"/>
      <c r="MBF77" s="715"/>
      <c r="MBG77" s="715"/>
      <c r="MBH77" s="715"/>
      <c r="MBI77" s="715"/>
      <c r="MBJ77" s="715"/>
      <c r="MBK77" s="715"/>
      <c r="MBL77" s="715"/>
      <c r="MBM77" s="715"/>
      <c r="MBN77" s="715"/>
      <c r="MBO77" s="715"/>
      <c r="MBP77" s="715"/>
      <c r="MBQ77" s="715"/>
      <c r="MBR77" s="715"/>
      <c r="MBS77" s="715"/>
      <c r="MBT77" s="715"/>
      <c r="MBU77" s="715"/>
      <c r="MBV77" s="715"/>
      <c r="MBW77" s="715"/>
      <c r="MBX77" s="715"/>
      <c r="MBY77" s="715"/>
      <c r="MBZ77" s="715"/>
      <c r="MCA77" s="715"/>
      <c r="MCB77" s="715"/>
      <c r="MCC77" s="715"/>
      <c r="MCD77" s="715"/>
      <c r="MCE77" s="715"/>
      <c r="MCF77" s="715"/>
      <c r="MCG77" s="715"/>
      <c r="MCH77" s="715"/>
      <c r="MCI77" s="715"/>
      <c r="MCJ77" s="715"/>
      <c r="MCK77" s="715"/>
      <c r="MCL77" s="715"/>
      <c r="MCM77" s="715"/>
      <c r="MCN77" s="715"/>
      <c r="MCO77" s="715"/>
      <c r="MCP77" s="715"/>
      <c r="MCQ77" s="715"/>
      <c r="MCR77" s="715"/>
      <c r="MCS77" s="715"/>
      <c r="MCT77" s="715"/>
      <c r="MCU77" s="715"/>
      <c r="MCV77" s="715"/>
      <c r="MCW77" s="715"/>
      <c r="MCX77" s="715"/>
      <c r="MCY77" s="715"/>
      <c r="MCZ77" s="715"/>
      <c r="MDA77" s="715"/>
      <c r="MDB77" s="715"/>
      <c r="MDC77" s="715"/>
      <c r="MDD77" s="715"/>
      <c r="MDE77" s="715"/>
      <c r="MDF77" s="715"/>
      <c r="MDG77" s="715"/>
      <c r="MDH77" s="715"/>
      <c r="MDI77" s="715"/>
      <c r="MDJ77" s="715"/>
      <c r="MDK77" s="715"/>
      <c r="MDL77" s="715"/>
      <c r="MDM77" s="715"/>
      <c r="MDN77" s="715"/>
      <c r="MDO77" s="715"/>
      <c r="MDP77" s="715"/>
      <c r="MDQ77" s="715"/>
      <c r="MDR77" s="715"/>
      <c r="MDS77" s="715"/>
      <c r="MDT77" s="715"/>
      <c r="MDU77" s="715"/>
      <c r="MDV77" s="715"/>
      <c r="MDW77" s="715"/>
      <c r="MDX77" s="715"/>
      <c r="MDY77" s="715"/>
      <c r="MDZ77" s="715"/>
      <c r="MEA77" s="715"/>
      <c r="MEB77" s="715"/>
      <c r="MEC77" s="715"/>
      <c r="MED77" s="715"/>
      <c r="MEE77" s="715"/>
      <c r="MEF77" s="715"/>
      <c r="MEG77" s="715"/>
      <c r="MEH77" s="715"/>
      <c r="MEI77" s="715"/>
      <c r="MEJ77" s="715"/>
      <c r="MEK77" s="715"/>
      <c r="MEL77" s="715"/>
      <c r="MEM77" s="715"/>
      <c r="MEN77" s="715"/>
      <c r="MEO77" s="715"/>
      <c r="MEP77" s="715"/>
      <c r="MEQ77" s="715"/>
      <c r="MER77" s="715"/>
      <c r="MES77" s="715"/>
      <c r="MET77" s="715"/>
      <c r="MEU77" s="715"/>
      <c r="MEV77" s="715"/>
      <c r="MEW77" s="715"/>
      <c r="MEX77" s="715"/>
      <c r="MEY77" s="715"/>
      <c r="MEZ77" s="715"/>
      <c r="MFA77" s="715"/>
      <c r="MFB77" s="715"/>
      <c r="MFC77" s="715"/>
      <c r="MFD77" s="715"/>
      <c r="MFE77" s="715"/>
      <c r="MFF77" s="715"/>
      <c r="MFG77" s="715"/>
      <c r="MFH77" s="715"/>
      <c r="MFI77" s="715"/>
      <c r="MFJ77" s="715"/>
      <c r="MFK77" s="715"/>
      <c r="MFL77" s="715"/>
      <c r="MFM77" s="715"/>
      <c r="MFN77" s="715"/>
      <c r="MFO77" s="715"/>
      <c r="MFP77" s="715"/>
      <c r="MFQ77" s="715"/>
      <c r="MFR77" s="715"/>
      <c r="MFS77" s="715"/>
      <c r="MFT77" s="715"/>
      <c r="MFU77" s="715"/>
      <c r="MFV77" s="715"/>
      <c r="MFW77" s="715"/>
      <c r="MFX77" s="715"/>
      <c r="MFY77" s="715"/>
      <c r="MFZ77" s="715"/>
      <c r="MGA77" s="715"/>
      <c r="MGB77" s="715"/>
      <c r="MGC77" s="715"/>
      <c r="MGD77" s="715"/>
      <c r="MGE77" s="715"/>
      <c r="MGF77" s="715"/>
      <c r="MGG77" s="715"/>
      <c r="MGH77" s="715"/>
      <c r="MGI77" s="715"/>
      <c r="MGJ77" s="715"/>
      <c r="MGK77" s="715"/>
      <c r="MGL77" s="715"/>
      <c r="MGM77" s="715"/>
      <c r="MGN77" s="715"/>
      <c r="MGO77" s="715"/>
      <c r="MGP77" s="715"/>
      <c r="MGQ77" s="715"/>
      <c r="MGR77" s="715"/>
      <c r="MGS77" s="715"/>
      <c r="MGT77" s="715"/>
      <c r="MGU77" s="715"/>
      <c r="MGV77" s="715"/>
      <c r="MGW77" s="715"/>
      <c r="MGX77" s="715"/>
      <c r="MGY77" s="715"/>
      <c r="MGZ77" s="715"/>
      <c r="MHA77" s="715"/>
      <c r="MHB77" s="715"/>
      <c r="MHC77" s="715"/>
      <c r="MHD77" s="715"/>
      <c r="MHE77" s="715"/>
      <c r="MHF77" s="715"/>
      <c r="MHG77" s="715"/>
      <c r="MHH77" s="715"/>
      <c r="MHI77" s="715"/>
      <c r="MHJ77" s="715"/>
      <c r="MHK77" s="715"/>
      <c r="MHL77" s="715"/>
      <c r="MHM77" s="715"/>
      <c r="MHN77" s="715"/>
      <c r="MHO77" s="715"/>
      <c r="MHP77" s="715"/>
      <c r="MHQ77" s="715"/>
      <c r="MHR77" s="715"/>
      <c r="MHS77" s="715"/>
      <c r="MHT77" s="715"/>
      <c r="MHU77" s="715"/>
      <c r="MHV77" s="715"/>
      <c r="MHW77" s="715"/>
      <c r="MHX77" s="715"/>
      <c r="MHY77" s="715"/>
      <c r="MHZ77" s="715"/>
      <c r="MIA77" s="715"/>
      <c r="MIB77" s="715"/>
      <c r="MIC77" s="715"/>
      <c r="MID77" s="715"/>
      <c r="MIE77" s="715"/>
      <c r="MIF77" s="715"/>
      <c r="MIG77" s="715"/>
      <c r="MIH77" s="715"/>
      <c r="MII77" s="715"/>
      <c r="MIJ77" s="715"/>
      <c r="MIK77" s="715"/>
      <c r="MIL77" s="715"/>
      <c r="MIM77" s="715"/>
      <c r="MIN77" s="715"/>
      <c r="MIO77" s="715"/>
      <c r="MIP77" s="715"/>
      <c r="MIQ77" s="715"/>
      <c r="MIR77" s="715"/>
      <c r="MIS77" s="715"/>
      <c r="MIT77" s="715"/>
      <c r="MIU77" s="715"/>
      <c r="MIV77" s="715"/>
      <c r="MIW77" s="715"/>
      <c r="MIX77" s="715"/>
      <c r="MIY77" s="715"/>
      <c r="MIZ77" s="715"/>
      <c r="MJA77" s="715"/>
      <c r="MJB77" s="715"/>
      <c r="MJC77" s="715"/>
      <c r="MJD77" s="715"/>
      <c r="MJE77" s="715"/>
      <c r="MJF77" s="715"/>
      <c r="MJG77" s="715"/>
      <c r="MJH77" s="715"/>
      <c r="MJI77" s="715"/>
      <c r="MJJ77" s="715"/>
      <c r="MJK77" s="715"/>
      <c r="MJL77" s="715"/>
      <c r="MJM77" s="715"/>
      <c r="MJN77" s="715"/>
      <c r="MJO77" s="715"/>
      <c r="MJP77" s="715"/>
      <c r="MJQ77" s="715"/>
      <c r="MJR77" s="715"/>
      <c r="MJS77" s="715"/>
      <c r="MJT77" s="715"/>
      <c r="MJU77" s="715"/>
      <c r="MJV77" s="715"/>
      <c r="MJW77" s="715"/>
      <c r="MJX77" s="715"/>
      <c r="MJY77" s="715"/>
      <c r="MJZ77" s="715"/>
      <c r="MKA77" s="715"/>
      <c r="MKB77" s="715"/>
      <c r="MKC77" s="715"/>
      <c r="MKD77" s="715"/>
      <c r="MKE77" s="715"/>
      <c r="MKF77" s="715"/>
      <c r="MKG77" s="715"/>
      <c r="MKH77" s="715"/>
      <c r="MKI77" s="715"/>
      <c r="MKJ77" s="715"/>
      <c r="MKK77" s="715"/>
      <c r="MKL77" s="715"/>
      <c r="MKM77" s="715"/>
      <c r="MKN77" s="715"/>
      <c r="MKO77" s="715"/>
      <c r="MKP77" s="715"/>
      <c r="MKQ77" s="715"/>
      <c r="MKR77" s="715"/>
      <c r="MKS77" s="715"/>
      <c r="MKT77" s="715"/>
      <c r="MKU77" s="715"/>
      <c r="MKV77" s="715"/>
      <c r="MKW77" s="715"/>
      <c r="MKX77" s="715"/>
      <c r="MKY77" s="715"/>
      <c r="MKZ77" s="715"/>
      <c r="MLA77" s="715"/>
      <c r="MLB77" s="715"/>
      <c r="MLC77" s="715"/>
      <c r="MLD77" s="715"/>
      <c r="MLE77" s="715"/>
      <c r="MLF77" s="715"/>
      <c r="MLG77" s="715"/>
      <c r="MLH77" s="715"/>
      <c r="MLI77" s="715"/>
      <c r="MLJ77" s="715"/>
      <c r="MLK77" s="715"/>
      <c r="MLL77" s="715"/>
      <c r="MLM77" s="715"/>
      <c r="MLN77" s="715"/>
      <c r="MLO77" s="715"/>
      <c r="MLP77" s="715"/>
      <c r="MLQ77" s="715"/>
      <c r="MLR77" s="715"/>
      <c r="MLS77" s="715"/>
      <c r="MLT77" s="715"/>
      <c r="MLU77" s="715"/>
      <c r="MLV77" s="715"/>
      <c r="MLW77" s="715"/>
      <c r="MLX77" s="715"/>
      <c r="MLY77" s="715"/>
      <c r="MLZ77" s="715"/>
      <c r="MMA77" s="715"/>
      <c r="MMB77" s="715"/>
      <c r="MMC77" s="715"/>
      <c r="MMD77" s="715"/>
      <c r="MME77" s="715"/>
      <c r="MMF77" s="715"/>
      <c r="MMG77" s="715"/>
      <c r="MMH77" s="715"/>
      <c r="MMI77" s="715"/>
      <c r="MMJ77" s="715"/>
      <c r="MMK77" s="715"/>
      <c r="MML77" s="715"/>
      <c r="MMM77" s="715"/>
      <c r="MMN77" s="715"/>
      <c r="MMO77" s="715"/>
      <c r="MMP77" s="715"/>
      <c r="MMQ77" s="715"/>
      <c r="MMR77" s="715"/>
      <c r="MMS77" s="715"/>
      <c r="MMT77" s="715"/>
      <c r="MMU77" s="715"/>
      <c r="MMV77" s="715"/>
      <c r="MMW77" s="715"/>
      <c r="MMX77" s="715"/>
      <c r="MMY77" s="715"/>
      <c r="MMZ77" s="715"/>
      <c r="MNA77" s="715"/>
      <c r="MNB77" s="715"/>
      <c r="MNC77" s="715"/>
      <c r="MND77" s="715"/>
      <c r="MNE77" s="715"/>
      <c r="MNF77" s="715"/>
      <c r="MNG77" s="715"/>
      <c r="MNH77" s="715"/>
      <c r="MNI77" s="715"/>
      <c r="MNJ77" s="715"/>
      <c r="MNK77" s="715"/>
      <c r="MNL77" s="715"/>
      <c r="MNM77" s="715"/>
      <c r="MNN77" s="715"/>
      <c r="MNO77" s="715"/>
      <c r="MNP77" s="715"/>
      <c r="MNQ77" s="715"/>
      <c r="MNR77" s="715"/>
      <c r="MNS77" s="715"/>
      <c r="MNT77" s="715"/>
      <c r="MNU77" s="715"/>
      <c r="MNV77" s="715"/>
      <c r="MNW77" s="715"/>
      <c r="MNX77" s="715"/>
      <c r="MNY77" s="715"/>
      <c r="MNZ77" s="715"/>
      <c r="MOA77" s="715"/>
      <c r="MOB77" s="715"/>
      <c r="MOC77" s="715"/>
      <c r="MOD77" s="715"/>
      <c r="MOE77" s="715"/>
      <c r="MOF77" s="715"/>
      <c r="MOG77" s="715"/>
      <c r="MOH77" s="715"/>
      <c r="MOI77" s="715"/>
      <c r="MOJ77" s="715"/>
      <c r="MOK77" s="715"/>
      <c r="MOL77" s="715"/>
      <c r="MOM77" s="715"/>
      <c r="MON77" s="715"/>
      <c r="MOO77" s="715"/>
      <c r="MOP77" s="715"/>
      <c r="MOQ77" s="715"/>
      <c r="MOR77" s="715"/>
      <c r="MOS77" s="715"/>
      <c r="MOT77" s="715"/>
      <c r="MOU77" s="715"/>
      <c r="MOV77" s="715"/>
      <c r="MOW77" s="715"/>
      <c r="MOX77" s="715"/>
      <c r="MOY77" s="715"/>
      <c r="MOZ77" s="715"/>
      <c r="MPA77" s="715"/>
      <c r="MPB77" s="715"/>
      <c r="MPC77" s="715"/>
      <c r="MPD77" s="715"/>
      <c r="MPE77" s="715"/>
      <c r="MPF77" s="715"/>
      <c r="MPG77" s="715"/>
      <c r="MPH77" s="715"/>
      <c r="MPI77" s="715"/>
      <c r="MPJ77" s="715"/>
      <c r="MPK77" s="715"/>
      <c r="MPL77" s="715"/>
      <c r="MPM77" s="715"/>
      <c r="MPN77" s="715"/>
      <c r="MPO77" s="715"/>
      <c r="MPP77" s="715"/>
      <c r="MPQ77" s="715"/>
      <c r="MPR77" s="715"/>
      <c r="MPS77" s="715"/>
      <c r="MPT77" s="715"/>
      <c r="MPU77" s="715"/>
      <c r="MPV77" s="715"/>
      <c r="MPW77" s="715"/>
      <c r="MPX77" s="715"/>
      <c r="MPY77" s="715"/>
      <c r="MPZ77" s="715"/>
      <c r="MQA77" s="715"/>
      <c r="MQB77" s="715"/>
      <c r="MQC77" s="715"/>
      <c r="MQD77" s="715"/>
      <c r="MQE77" s="715"/>
      <c r="MQF77" s="715"/>
      <c r="MQG77" s="715"/>
      <c r="MQH77" s="715"/>
      <c r="MQI77" s="715"/>
      <c r="MQJ77" s="715"/>
      <c r="MQK77" s="715"/>
      <c r="MQL77" s="715"/>
      <c r="MQM77" s="715"/>
      <c r="MQN77" s="715"/>
      <c r="MQO77" s="715"/>
      <c r="MQP77" s="715"/>
      <c r="MQQ77" s="715"/>
      <c r="MQR77" s="715"/>
      <c r="MQS77" s="715"/>
      <c r="MQT77" s="715"/>
      <c r="MQU77" s="715"/>
      <c r="MQV77" s="715"/>
      <c r="MQW77" s="715"/>
      <c r="MQX77" s="715"/>
      <c r="MQY77" s="715"/>
      <c r="MQZ77" s="715"/>
      <c r="MRA77" s="715"/>
      <c r="MRB77" s="715"/>
      <c r="MRC77" s="715"/>
      <c r="MRD77" s="715"/>
      <c r="MRE77" s="715"/>
      <c r="MRF77" s="715"/>
      <c r="MRG77" s="715"/>
      <c r="MRH77" s="715"/>
      <c r="MRI77" s="715"/>
      <c r="MRJ77" s="715"/>
      <c r="MRK77" s="715"/>
      <c r="MRL77" s="715"/>
      <c r="MRM77" s="715"/>
      <c r="MRN77" s="715"/>
      <c r="MRO77" s="715"/>
      <c r="MRP77" s="715"/>
      <c r="MRQ77" s="715"/>
      <c r="MRR77" s="715"/>
      <c r="MRS77" s="715"/>
      <c r="MRT77" s="715"/>
      <c r="MRU77" s="715"/>
      <c r="MRV77" s="715"/>
      <c r="MRW77" s="715"/>
      <c r="MRX77" s="715"/>
      <c r="MRY77" s="715"/>
      <c r="MRZ77" s="715"/>
      <c r="MSA77" s="715"/>
      <c r="MSB77" s="715"/>
      <c r="MSC77" s="715"/>
      <c r="MSD77" s="715"/>
      <c r="MSE77" s="715"/>
      <c r="MSF77" s="715"/>
      <c r="MSG77" s="715"/>
      <c r="MSH77" s="715"/>
      <c r="MSI77" s="715"/>
      <c r="MSJ77" s="715"/>
      <c r="MSK77" s="715"/>
      <c r="MSL77" s="715"/>
      <c r="MSM77" s="715"/>
      <c r="MSN77" s="715"/>
      <c r="MSO77" s="715"/>
      <c r="MSP77" s="715"/>
      <c r="MSQ77" s="715"/>
      <c r="MSR77" s="715"/>
      <c r="MSS77" s="715"/>
      <c r="MST77" s="715"/>
      <c r="MSU77" s="715"/>
      <c r="MSV77" s="715"/>
      <c r="MSW77" s="715"/>
      <c r="MSX77" s="715"/>
      <c r="MSY77" s="715"/>
      <c r="MSZ77" s="715"/>
      <c r="MTA77" s="715"/>
      <c r="MTB77" s="715"/>
      <c r="MTC77" s="715"/>
      <c r="MTD77" s="715"/>
      <c r="MTE77" s="715"/>
      <c r="MTF77" s="715"/>
      <c r="MTG77" s="715"/>
      <c r="MTH77" s="715"/>
      <c r="MTI77" s="715"/>
      <c r="MTJ77" s="715"/>
      <c r="MTK77" s="715"/>
      <c r="MTL77" s="715"/>
      <c r="MTM77" s="715"/>
      <c r="MTN77" s="715"/>
      <c r="MTO77" s="715"/>
      <c r="MTP77" s="715"/>
      <c r="MTQ77" s="715"/>
      <c r="MTR77" s="715"/>
      <c r="MTS77" s="715"/>
      <c r="MTT77" s="715"/>
      <c r="MTU77" s="715"/>
      <c r="MTV77" s="715"/>
      <c r="MTW77" s="715"/>
      <c r="MTX77" s="715"/>
      <c r="MTY77" s="715"/>
      <c r="MTZ77" s="715"/>
      <c r="MUA77" s="715"/>
      <c r="MUB77" s="715"/>
      <c r="MUC77" s="715"/>
      <c r="MUD77" s="715"/>
      <c r="MUE77" s="715"/>
      <c r="MUF77" s="715"/>
      <c r="MUG77" s="715"/>
      <c r="MUH77" s="715"/>
      <c r="MUI77" s="715"/>
      <c r="MUJ77" s="715"/>
      <c r="MUK77" s="715"/>
      <c r="MUL77" s="715"/>
      <c r="MUM77" s="715"/>
      <c r="MUN77" s="715"/>
      <c r="MUO77" s="715"/>
      <c r="MUP77" s="715"/>
      <c r="MUQ77" s="715"/>
      <c r="MUR77" s="715"/>
      <c r="MUS77" s="715"/>
      <c r="MUT77" s="715"/>
      <c r="MUU77" s="715"/>
      <c r="MUV77" s="715"/>
      <c r="MUW77" s="715"/>
      <c r="MUX77" s="715"/>
      <c r="MUY77" s="715"/>
      <c r="MUZ77" s="715"/>
      <c r="MVA77" s="715"/>
      <c r="MVB77" s="715"/>
      <c r="MVC77" s="715"/>
      <c r="MVD77" s="715"/>
      <c r="MVE77" s="715"/>
      <c r="MVF77" s="715"/>
      <c r="MVG77" s="715"/>
      <c r="MVH77" s="715"/>
      <c r="MVI77" s="715"/>
      <c r="MVJ77" s="715"/>
      <c r="MVK77" s="715"/>
      <c r="MVL77" s="715"/>
      <c r="MVM77" s="715"/>
      <c r="MVN77" s="715"/>
      <c r="MVO77" s="715"/>
      <c r="MVP77" s="715"/>
      <c r="MVQ77" s="715"/>
      <c r="MVR77" s="715"/>
      <c r="MVS77" s="715"/>
      <c r="MVT77" s="715"/>
      <c r="MVU77" s="715"/>
      <c r="MVV77" s="715"/>
      <c r="MVW77" s="715"/>
      <c r="MVX77" s="715"/>
      <c r="MVY77" s="715"/>
      <c r="MVZ77" s="715"/>
      <c r="MWA77" s="715"/>
      <c r="MWB77" s="715"/>
      <c r="MWC77" s="715"/>
      <c r="MWD77" s="715"/>
      <c r="MWE77" s="715"/>
      <c r="MWF77" s="715"/>
      <c r="MWG77" s="715"/>
      <c r="MWH77" s="715"/>
      <c r="MWI77" s="715"/>
      <c r="MWJ77" s="715"/>
      <c r="MWK77" s="715"/>
      <c r="MWL77" s="715"/>
      <c r="MWM77" s="715"/>
      <c r="MWN77" s="715"/>
      <c r="MWO77" s="715"/>
      <c r="MWP77" s="715"/>
      <c r="MWQ77" s="715"/>
      <c r="MWR77" s="715"/>
      <c r="MWS77" s="715"/>
      <c r="MWT77" s="715"/>
      <c r="MWU77" s="715"/>
      <c r="MWV77" s="715"/>
      <c r="MWW77" s="715"/>
      <c r="MWX77" s="715"/>
      <c r="MWY77" s="715"/>
      <c r="MWZ77" s="715"/>
      <c r="MXA77" s="715"/>
      <c r="MXB77" s="715"/>
      <c r="MXC77" s="715"/>
      <c r="MXD77" s="715"/>
      <c r="MXE77" s="715"/>
      <c r="MXF77" s="715"/>
      <c r="MXG77" s="715"/>
      <c r="MXH77" s="715"/>
      <c r="MXI77" s="715"/>
      <c r="MXJ77" s="715"/>
      <c r="MXK77" s="715"/>
      <c r="MXL77" s="715"/>
      <c r="MXM77" s="715"/>
      <c r="MXN77" s="715"/>
      <c r="MXO77" s="715"/>
      <c r="MXP77" s="715"/>
      <c r="MXQ77" s="715"/>
      <c r="MXR77" s="715"/>
      <c r="MXS77" s="715"/>
      <c r="MXT77" s="715"/>
      <c r="MXU77" s="715"/>
      <c r="MXV77" s="715"/>
      <c r="MXW77" s="715"/>
      <c r="MXX77" s="715"/>
      <c r="MXY77" s="715"/>
      <c r="MXZ77" s="715"/>
      <c r="MYA77" s="715"/>
      <c r="MYB77" s="715"/>
      <c r="MYC77" s="715"/>
      <c r="MYD77" s="715"/>
      <c r="MYE77" s="715"/>
      <c r="MYF77" s="715"/>
      <c r="MYG77" s="715"/>
      <c r="MYH77" s="715"/>
      <c r="MYI77" s="715"/>
      <c r="MYJ77" s="715"/>
      <c r="MYK77" s="715"/>
      <c r="MYL77" s="715"/>
      <c r="MYM77" s="715"/>
      <c r="MYN77" s="715"/>
      <c r="MYO77" s="715"/>
      <c r="MYP77" s="715"/>
      <c r="MYQ77" s="715"/>
      <c r="MYR77" s="715"/>
      <c r="MYS77" s="715"/>
      <c r="MYT77" s="715"/>
      <c r="MYU77" s="715"/>
      <c r="MYV77" s="715"/>
      <c r="MYW77" s="715"/>
      <c r="MYX77" s="715"/>
      <c r="MYY77" s="715"/>
      <c r="MYZ77" s="715"/>
      <c r="MZA77" s="715"/>
      <c r="MZB77" s="715"/>
      <c r="MZC77" s="715"/>
      <c r="MZD77" s="715"/>
      <c r="MZE77" s="715"/>
      <c r="MZF77" s="715"/>
      <c r="MZG77" s="715"/>
      <c r="MZH77" s="715"/>
      <c r="MZI77" s="715"/>
      <c r="MZJ77" s="715"/>
      <c r="MZK77" s="715"/>
      <c r="MZL77" s="715"/>
      <c r="MZM77" s="715"/>
      <c r="MZN77" s="715"/>
      <c r="MZO77" s="715"/>
      <c r="MZP77" s="715"/>
      <c r="MZQ77" s="715"/>
      <c r="MZR77" s="715"/>
      <c r="MZS77" s="715"/>
      <c r="MZT77" s="715"/>
      <c r="MZU77" s="715"/>
      <c r="MZV77" s="715"/>
      <c r="MZW77" s="715"/>
      <c r="MZX77" s="715"/>
      <c r="MZY77" s="715"/>
      <c r="MZZ77" s="715"/>
      <c r="NAA77" s="715"/>
      <c r="NAB77" s="715"/>
      <c r="NAC77" s="715"/>
      <c r="NAD77" s="715"/>
      <c r="NAE77" s="715"/>
      <c r="NAF77" s="715"/>
      <c r="NAG77" s="715"/>
      <c r="NAH77" s="715"/>
      <c r="NAI77" s="715"/>
      <c r="NAJ77" s="715"/>
      <c r="NAK77" s="715"/>
      <c r="NAL77" s="715"/>
      <c r="NAM77" s="715"/>
      <c r="NAN77" s="715"/>
      <c r="NAO77" s="715"/>
      <c r="NAP77" s="715"/>
      <c r="NAQ77" s="715"/>
      <c r="NAR77" s="715"/>
      <c r="NAS77" s="715"/>
      <c r="NAT77" s="715"/>
      <c r="NAU77" s="715"/>
      <c r="NAV77" s="715"/>
      <c r="NAW77" s="715"/>
      <c r="NAX77" s="715"/>
      <c r="NAY77" s="715"/>
      <c r="NAZ77" s="715"/>
      <c r="NBA77" s="715"/>
      <c r="NBB77" s="715"/>
      <c r="NBC77" s="715"/>
      <c r="NBD77" s="715"/>
      <c r="NBE77" s="715"/>
      <c r="NBF77" s="715"/>
      <c r="NBG77" s="715"/>
      <c r="NBH77" s="715"/>
      <c r="NBI77" s="715"/>
      <c r="NBJ77" s="715"/>
      <c r="NBK77" s="715"/>
      <c r="NBL77" s="715"/>
      <c r="NBM77" s="715"/>
      <c r="NBN77" s="715"/>
      <c r="NBO77" s="715"/>
      <c r="NBP77" s="715"/>
      <c r="NBQ77" s="715"/>
      <c r="NBR77" s="715"/>
      <c r="NBS77" s="715"/>
      <c r="NBT77" s="715"/>
      <c r="NBU77" s="715"/>
      <c r="NBV77" s="715"/>
      <c r="NBW77" s="715"/>
      <c r="NBX77" s="715"/>
      <c r="NBY77" s="715"/>
      <c r="NBZ77" s="715"/>
      <c r="NCA77" s="715"/>
      <c r="NCB77" s="715"/>
      <c r="NCC77" s="715"/>
      <c r="NCD77" s="715"/>
      <c r="NCE77" s="715"/>
      <c r="NCF77" s="715"/>
      <c r="NCG77" s="715"/>
      <c r="NCH77" s="715"/>
      <c r="NCI77" s="715"/>
      <c r="NCJ77" s="715"/>
      <c r="NCK77" s="715"/>
      <c r="NCL77" s="715"/>
      <c r="NCM77" s="715"/>
      <c r="NCN77" s="715"/>
      <c r="NCO77" s="715"/>
      <c r="NCP77" s="715"/>
      <c r="NCQ77" s="715"/>
      <c r="NCR77" s="715"/>
      <c r="NCS77" s="715"/>
      <c r="NCT77" s="715"/>
      <c r="NCU77" s="715"/>
      <c r="NCV77" s="715"/>
      <c r="NCW77" s="715"/>
      <c r="NCX77" s="715"/>
      <c r="NCY77" s="715"/>
      <c r="NCZ77" s="715"/>
      <c r="NDA77" s="715"/>
      <c r="NDB77" s="715"/>
      <c r="NDC77" s="715"/>
      <c r="NDD77" s="715"/>
      <c r="NDE77" s="715"/>
      <c r="NDF77" s="715"/>
      <c r="NDG77" s="715"/>
      <c r="NDH77" s="715"/>
      <c r="NDI77" s="715"/>
      <c r="NDJ77" s="715"/>
      <c r="NDK77" s="715"/>
      <c r="NDL77" s="715"/>
      <c r="NDM77" s="715"/>
      <c r="NDN77" s="715"/>
      <c r="NDO77" s="715"/>
      <c r="NDP77" s="715"/>
      <c r="NDQ77" s="715"/>
      <c r="NDR77" s="715"/>
      <c r="NDS77" s="715"/>
      <c r="NDT77" s="715"/>
      <c r="NDU77" s="715"/>
      <c r="NDV77" s="715"/>
      <c r="NDW77" s="715"/>
      <c r="NDX77" s="715"/>
      <c r="NDY77" s="715"/>
      <c r="NDZ77" s="715"/>
      <c r="NEA77" s="715"/>
      <c r="NEB77" s="715"/>
      <c r="NEC77" s="715"/>
      <c r="NED77" s="715"/>
      <c r="NEE77" s="715"/>
      <c r="NEF77" s="715"/>
      <c r="NEG77" s="715"/>
      <c r="NEH77" s="715"/>
      <c r="NEI77" s="715"/>
      <c r="NEJ77" s="715"/>
      <c r="NEK77" s="715"/>
      <c r="NEL77" s="715"/>
      <c r="NEM77" s="715"/>
      <c r="NEN77" s="715"/>
      <c r="NEO77" s="715"/>
      <c r="NEP77" s="715"/>
      <c r="NEQ77" s="715"/>
      <c r="NER77" s="715"/>
      <c r="NES77" s="715"/>
      <c r="NET77" s="715"/>
      <c r="NEU77" s="715"/>
      <c r="NEV77" s="715"/>
      <c r="NEW77" s="715"/>
      <c r="NEX77" s="715"/>
      <c r="NEY77" s="715"/>
      <c r="NEZ77" s="715"/>
      <c r="NFA77" s="715"/>
      <c r="NFB77" s="715"/>
      <c r="NFC77" s="715"/>
      <c r="NFD77" s="715"/>
      <c r="NFE77" s="715"/>
      <c r="NFF77" s="715"/>
      <c r="NFG77" s="715"/>
      <c r="NFH77" s="715"/>
      <c r="NFI77" s="715"/>
      <c r="NFJ77" s="715"/>
      <c r="NFK77" s="715"/>
      <c r="NFL77" s="715"/>
      <c r="NFM77" s="715"/>
      <c r="NFN77" s="715"/>
      <c r="NFO77" s="715"/>
      <c r="NFP77" s="715"/>
      <c r="NFQ77" s="715"/>
      <c r="NFR77" s="715"/>
      <c r="NFS77" s="715"/>
      <c r="NFT77" s="715"/>
      <c r="NFU77" s="715"/>
      <c r="NFV77" s="715"/>
      <c r="NFW77" s="715"/>
      <c r="NFX77" s="715"/>
      <c r="NFY77" s="715"/>
      <c r="NFZ77" s="715"/>
      <c r="NGA77" s="715"/>
      <c r="NGB77" s="715"/>
      <c r="NGC77" s="715"/>
      <c r="NGD77" s="715"/>
      <c r="NGE77" s="715"/>
      <c r="NGF77" s="715"/>
      <c r="NGG77" s="715"/>
      <c r="NGH77" s="715"/>
      <c r="NGI77" s="715"/>
      <c r="NGJ77" s="715"/>
      <c r="NGK77" s="715"/>
      <c r="NGL77" s="715"/>
      <c r="NGM77" s="715"/>
      <c r="NGN77" s="715"/>
      <c r="NGO77" s="715"/>
      <c r="NGP77" s="715"/>
      <c r="NGQ77" s="715"/>
      <c r="NGR77" s="715"/>
      <c r="NGS77" s="715"/>
      <c r="NGT77" s="715"/>
      <c r="NGU77" s="715"/>
      <c r="NGV77" s="715"/>
      <c r="NGW77" s="715"/>
      <c r="NGX77" s="715"/>
      <c r="NGY77" s="715"/>
      <c r="NGZ77" s="715"/>
      <c r="NHA77" s="715"/>
      <c r="NHB77" s="715"/>
      <c r="NHC77" s="715"/>
      <c r="NHD77" s="715"/>
      <c r="NHE77" s="715"/>
      <c r="NHF77" s="715"/>
      <c r="NHG77" s="715"/>
      <c r="NHH77" s="715"/>
      <c r="NHI77" s="715"/>
      <c r="NHJ77" s="715"/>
      <c r="NHK77" s="715"/>
      <c r="NHL77" s="715"/>
      <c r="NHM77" s="715"/>
      <c r="NHN77" s="715"/>
      <c r="NHO77" s="715"/>
      <c r="NHP77" s="715"/>
      <c r="NHQ77" s="715"/>
      <c r="NHR77" s="715"/>
      <c r="NHS77" s="715"/>
      <c r="NHT77" s="715"/>
      <c r="NHU77" s="715"/>
      <c r="NHV77" s="715"/>
      <c r="NHW77" s="715"/>
      <c r="NHX77" s="715"/>
      <c r="NHY77" s="715"/>
      <c r="NHZ77" s="715"/>
      <c r="NIA77" s="715"/>
      <c r="NIB77" s="715"/>
      <c r="NIC77" s="715"/>
      <c r="NID77" s="715"/>
      <c r="NIE77" s="715"/>
      <c r="NIF77" s="715"/>
      <c r="NIG77" s="715"/>
      <c r="NIH77" s="715"/>
      <c r="NII77" s="715"/>
      <c r="NIJ77" s="715"/>
      <c r="NIK77" s="715"/>
      <c r="NIL77" s="715"/>
      <c r="NIM77" s="715"/>
      <c r="NIN77" s="715"/>
      <c r="NIO77" s="715"/>
      <c r="NIP77" s="715"/>
      <c r="NIQ77" s="715"/>
      <c r="NIR77" s="715"/>
      <c r="NIS77" s="715"/>
      <c r="NIT77" s="715"/>
      <c r="NIU77" s="715"/>
      <c r="NIV77" s="715"/>
      <c r="NIW77" s="715"/>
      <c r="NIX77" s="715"/>
      <c r="NIY77" s="715"/>
      <c r="NIZ77" s="715"/>
      <c r="NJA77" s="715"/>
      <c r="NJB77" s="715"/>
      <c r="NJC77" s="715"/>
      <c r="NJD77" s="715"/>
      <c r="NJE77" s="715"/>
      <c r="NJF77" s="715"/>
      <c r="NJG77" s="715"/>
      <c r="NJH77" s="715"/>
      <c r="NJI77" s="715"/>
      <c r="NJJ77" s="715"/>
      <c r="NJK77" s="715"/>
      <c r="NJL77" s="715"/>
      <c r="NJM77" s="715"/>
      <c r="NJN77" s="715"/>
      <c r="NJO77" s="715"/>
      <c r="NJP77" s="715"/>
      <c r="NJQ77" s="715"/>
      <c r="NJR77" s="715"/>
      <c r="NJS77" s="715"/>
      <c r="NJT77" s="715"/>
      <c r="NJU77" s="715"/>
      <c r="NJV77" s="715"/>
      <c r="NJW77" s="715"/>
      <c r="NJX77" s="715"/>
      <c r="NJY77" s="715"/>
      <c r="NJZ77" s="715"/>
      <c r="NKA77" s="715"/>
      <c r="NKB77" s="715"/>
      <c r="NKC77" s="715"/>
      <c r="NKD77" s="715"/>
      <c r="NKE77" s="715"/>
      <c r="NKF77" s="715"/>
      <c r="NKG77" s="715"/>
      <c r="NKH77" s="715"/>
      <c r="NKI77" s="715"/>
      <c r="NKJ77" s="715"/>
      <c r="NKK77" s="715"/>
      <c r="NKL77" s="715"/>
      <c r="NKM77" s="715"/>
      <c r="NKN77" s="715"/>
      <c r="NKO77" s="715"/>
      <c r="NKP77" s="715"/>
      <c r="NKQ77" s="715"/>
      <c r="NKR77" s="715"/>
      <c r="NKS77" s="715"/>
      <c r="NKT77" s="715"/>
      <c r="NKU77" s="715"/>
      <c r="NKV77" s="715"/>
      <c r="NKW77" s="715"/>
      <c r="NKX77" s="715"/>
      <c r="NKY77" s="715"/>
      <c r="NKZ77" s="715"/>
      <c r="NLA77" s="715"/>
      <c r="NLB77" s="715"/>
      <c r="NLC77" s="715"/>
      <c r="NLD77" s="715"/>
      <c r="NLE77" s="715"/>
      <c r="NLF77" s="715"/>
      <c r="NLG77" s="715"/>
      <c r="NLH77" s="715"/>
      <c r="NLI77" s="715"/>
      <c r="NLJ77" s="715"/>
      <c r="NLK77" s="715"/>
      <c r="NLL77" s="715"/>
      <c r="NLM77" s="715"/>
      <c r="NLN77" s="715"/>
      <c r="NLO77" s="715"/>
      <c r="NLP77" s="715"/>
      <c r="NLQ77" s="715"/>
      <c r="NLR77" s="715"/>
      <c r="NLS77" s="715"/>
      <c r="NLT77" s="715"/>
      <c r="NLU77" s="715"/>
      <c r="NLV77" s="715"/>
      <c r="NLW77" s="715"/>
      <c r="NLX77" s="715"/>
      <c r="NLY77" s="715"/>
      <c r="NLZ77" s="715"/>
      <c r="NMA77" s="715"/>
      <c r="NMB77" s="715"/>
      <c r="NMC77" s="715"/>
      <c r="NMD77" s="715"/>
      <c r="NME77" s="715"/>
      <c r="NMF77" s="715"/>
      <c r="NMG77" s="715"/>
      <c r="NMH77" s="715"/>
      <c r="NMI77" s="715"/>
      <c r="NMJ77" s="715"/>
      <c r="NMK77" s="715"/>
      <c r="NML77" s="715"/>
      <c r="NMM77" s="715"/>
      <c r="NMN77" s="715"/>
      <c r="NMO77" s="715"/>
      <c r="NMP77" s="715"/>
      <c r="NMQ77" s="715"/>
      <c r="NMR77" s="715"/>
      <c r="NMS77" s="715"/>
      <c r="NMT77" s="715"/>
      <c r="NMU77" s="715"/>
      <c r="NMV77" s="715"/>
      <c r="NMW77" s="715"/>
      <c r="NMX77" s="715"/>
      <c r="NMY77" s="715"/>
      <c r="NMZ77" s="715"/>
      <c r="NNA77" s="715"/>
      <c r="NNB77" s="715"/>
      <c r="NNC77" s="715"/>
      <c r="NND77" s="715"/>
      <c r="NNE77" s="715"/>
      <c r="NNF77" s="715"/>
      <c r="NNG77" s="715"/>
      <c r="NNH77" s="715"/>
      <c r="NNI77" s="715"/>
      <c r="NNJ77" s="715"/>
      <c r="NNK77" s="715"/>
      <c r="NNL77" s="715"/>
      <c r="NNM77" s="715"/>
      <c r="NNN77" s="715"/>
      <c r="NNO77" s="715"/>
      <c r="NNP77" s="715"/>
      <c r="NNQ77" s="715"/>
      <c r="NNR77" s="715"/>
      <c r="NNS77" s="715"/>
      <c r="NNT77" s="715"/>
      <c r="NNU77" s="715"/>
      <c r="NNV77" s="715"/>
      <c r="NNW77" s="715"/>
      <c r="NNX77" s="715"/>
      <c r="NNY77" s="715"/>
      <c r="NNZ77" s="715"/>
      <c r="NOA77" s="715"/>
      <c r="NOB77" s="715"/>
      <c r="NOC77" s="715"/>
      <c r="NOD77" s="715"/>
      <c r="NOE77" s="715"/>
      <c r="NOF77" s="715"/>
      <c r="NOG77" s="715"/>
      <c r="NOH77" s="715"/>
      <c r="NOI77" s="715"/>
      <c r="NOJ77" s="715"/>
      <c r="NOK77" s="715"/>
      <c r="NOL77" s="715"/>
      <c r="NOM77" s="715"/>
      <c r="NON77" s="715"/>
      <c r="NOO77" s="715"/>
      <c r="NOP77" s="715"/>
      <c r="NOQ77" s="715"/>
      <c r="NOR77" s="715"/>
      <c r="NOS77" s="715"/>
      <c r="NOT77" s="715"/>
      <c r="NOU77" s="715"/>
      <c r="NOV77" s="715"/>
      <c r="NOW77" s="715"/>
      <c r="NOX77" s="715"/>
      <c r="NOY77" s="715"/>
      <c r="NOZ77" s="715"/>
      <c r="NPA77" s="715"/>
      <c r="NPB77" s="715"/>
      <c r="NPC77" s="715"/>
      <c r="NPD77" s="715"/>
      <c r="NPE77" s="715"/>
      <c r="NPF77" s="715"/>
      <c r="NPG77" s="715"/>
      <c r="NPH77" s="715"/>
      <c r="NPI77" s="715"/>
      <c r="NPJ77" s="715"/>
      <c r="NPK77" s="715"/>
      <c r="NPL77" s="715"/>
      <c r="NPM77" s="715"/>
      <c r="NPN77" s="715"/>
      <c r="NPO77" s="715"/>
      <c r="NPP77" s="715"/>
      <c r="NPQ77" s="715"/>
      <c r="NPR77" s="715"/>
      <c r="NPS77" s="715"/>
      <c r="NPT77" s="715"/>
      <c r="NPU77" s="715"/>
      <c r="NPV77" s="715"/>
      <c r="NPW77" s="715"/>
      <c r="NPX77" s="715"/>
      <c r="NPY77" s="715"/>
      <c r="NPZ77" s="715"/>
      <c r="NQA77" s="715"/>
      <c r="NQB77" s="715"/>
      <c r="NQC77" s="715"/>
      <c r="NQD77" s="715"/>
      <c r="NQE77" s="715"/>
      <c r="NQF77" s="715"/>
      <c r="NQG77" s="715"/>
      <c r="NQH77" s="715"/>
      <c r="NQI77" s="715"/>
      <c r="NQJ77" s="715"/>
      <c r="NQK77" s="715"/>
      <c r="NQL77" s="715"/>
      <c r="NQM77" s="715"/>
      <c r="NQN77" s="715"/>
      <c r="NQO77" s="715"/>
      <c r="NQP77" s="715"/>
      <c r="NQQ77" s="715"/>
      <c r="NQR77" s="715"/>
      <c r="NQS77" s="715"/>
      <c r="NQT77" s="715"/>
      <c r="NQU77" s="715"/>
      <c r="NQV77" s="715"/>
      <c r="NQW77" s="715"/>
      <c r="NQX77" s="715"/>
      <c r="NQY77" s="715"/>
      <c r="NQZ77" s="715"/>
      <c r="NRA77" s="715"/>
      <c r="NRB77" s="715"/>
      <c r="NRC77" s="715"/>
      <c r="NRD77" s="715"/>
      <c r="NRE77" s="715"/>
      <c r="NRF77" s="715"/>
      <c r="NRG77" s="715"/>
      <c r="NRH77" s="715"/>
      <c r="NRI77" s="715"/>
      <c r="NRJ77" s="715"/>
      <c r="NRK77" s="715"/>
      <c r="NRL77" s="715"/>
      <c r="NRM77" s="715"/>
      <c r="NRN77" s="715"/>
      <c r="NRO77" s="715"/>
      <c r="NRP77" s="715"/>
      <c r="NRQ77" s="715"/>
      <c r="NRR77" s="715"/>
      <c r="NRS77" s="715"/>
      <c r="NRT77" s="715"/>
      <c r="NRU77" s="715"/>
      <c r="NRV77" s="715"/>
      <c r="NRW77" s="715"/>
      <c r="NRX77" s="715"/>
      <c r="NRY77" s="715"/>
      <c r="NRZ77" s="715"/>
      <c r="NSA77" s="715"/>
      <c r="NSB77" s="715"/>
      <c r="NSC77" s="715"/>
      <c r="NSD77" s="715"/>
      <c r="NSE77" s="715"/>
      <c r="NSF77" s="715"/>
      <c r="NSG77" s="715"/>
      <c r="NSH77" s="715"/>
      <c r="NSI77" s="715"/>
      <c r="NSJ77" s="715"/>
      <c r="NSK77" s="715"/>
      <c r="NSL77" s="715"/>
      <c r="NSM77" s="715"/>
      <c r="NSN77" s="715"/>
      <c r="NSO77" s="715"/>
      <c r="NSP77" s="715"/>
      <c r="NSQ77" s="715"/>
      <c r="NSR77" s="715"/>
      <c r="NSS77" s="715"/>
      <c r="NST77" s="715"/>
      <c r="NSU77" s="715"/>
      <c r="NSV77" s="715"/>
      <c r="NSW77" s="715"/>
      <c r="NSX77" s="715"/>
      <c r="NSY77" s="715"/>
      <c r="NSZ77" s="715"/>
      <c r="NTA77" s="715"/>
      <c r="NTB77" s="715"/>
      <c r="NTC77" s="715"/>
      <c r="NTD77" s="715"/>
      <c r="NTE77" s="715"/>
      <c r="NTF77" s="715"/>
      <c r="NTG77" s="715"/>
      <c r="NTH77" s="715"/>
      <c r="NTI77" s="715"/>
      <c r="NTJ77" s="715"/>
      <c r="NTK77" s="715"/>
      <c r="NTL77" s="715"/>
      <c r="NTM77" s="715"/>
      <c r="NTN77" s="715"/>
      <c r="NTO77" s="715"/>
      <c r="NTP77" s="715"/>
      <c r="NTQ77" s="715"/>
      <c r="NTR77" s="715"/>
      <c r="NTS77" s="715"/>
      <c r="NTT77" s="715"/>
      <c r="NTU77" s="715"/>
      <c r="NTV77" s="715"/>
      <c r="NTW77" s="715"/>
      <c r="NTX77" s="715"/>
      <c r="NTY77" s="715"/>
      <c r="NTZ77" s="715"/>
      <c r="NUA77" s="715"/>
      <c r="NUB77" s="715"/>
      <c r="NUC77" s="715"/>
      <c r="NUD77" s="715"/>
      <c r="NUE77" s="715"/>
      <c r="NUF77" s="715"/>
      <c r="NUG77" s="715"/>
      <c r="NUH77" s="715"/>
      <c r="NUI77" s="715"/>
      <c r="NUJ77" s="715"/>
      <c r="NUK77" s="715"/>
      <c r="NUL77" s="715"/>
      <c r="NUM77" s="715"/>
      <c r="NUN77" s="715"/>
      <c r="NUO77" s="715"/>
      <c r="NUP77" s="715"/>
      <c r="NUQ77" s="715"/>
      <c r="NUR77" s="715"/>
      <c r="NUS77" s="715"/>
      <c r="NUT77" s="715"/>
      <c r="NUU77" s="715"/>
      <c r="NUV77" s="715"/>
      <c r="NUW77" s="715"/>
      <c r="NUX77" s="715"/>
      <c r="NUY77" s="715"/>
      <c r="NUZ77" s="715"/>
      <c r="NVA77" s="715"/>
      <c r="NVB77" s="715"/>
      <c r="NVC77" s="715"/>
      <c r="NVD77" s="715"/>
      <c r="NVE77" s="715"/>
      <c r="NVF77" s="715"/>
      <c r="NVG77" s="715"/>
      <c r="NVH77" s="715"/>
      <c r="NVI77" s="715"/>
      <c r="NVJ77" s="715"/>
      <c r="NVK77" s="715"/>
      <c r="NVL77" s="715"/>
      <c r="NVM77" s="715"/>
      <c r="NVN77" s="715"/>
      <c r="NVO77" s="715"/>
      <c r="NVP77" s="715"/>
      <c r="NVQ77" s="715"/>
      <c r="NVR77" s="715"/>
      <c r="NVS77" s="715"/>
      <c r="NVT77" s="715"/>
      <c r="NVU77" s="715"/>
      <c r="NVV77" s="715"/>
      <c r="NVW77" s="715"/>
      <c r="NVX77" s="715"/>
      <c r="NVY77" s="715"/>
      <c r="NVZ77" s="715"/>
      <c r="NWA77" s="715"/>
      <c r="NWB77" s="715"/>
      <c r="NWC77" s="715"/>
      <c r="NWD77" s="715"/>
      <c r="NWE77" s="715"/>
      <c r="NWF77" s="715"/>
      <c r="NWG77" s="715"/>
      <c r="NWH77" s="715"/>
      <c r="NWI77" s="715"/>
      <c r="NWJ77" s="715"/>
      <c r="NWK77" s="715"/>
      <c r="NWL77" s="715"/>
      <c r="NWM77" s="715"/>
      <c r="NWN77" s="715"/>
      <c r="NWO77" s="715"/>
      <c r="NWP77" s="715"/>
      <c r="NWQ77" s="715"/>
      <c r="NWR77" s="715"/>
      <c r="NWS77" s="715"/>
      <c r="NWT77" s="715"/>
      <c r="NWU77" s="715"/>
      <c r="NWV77" s="715"/>
      <c r="NWW77" s="715"/>
      <c r="NWX77" s="715"/>
      <c r="NWY77" s="715"/>
      <c r="NWZ77" s="715"/>
      <c r="NXA77" s="715"/>
      <c r="NXB77" s="715"/>
      <c r="NXC77" s="715"/>
      <c r="NXD77" s="715"/>
      <c r="NXE77" s="715"/>
      <c r="NXF77" s="715"/>
      <c r="NXG77" s="715"/>
      <c r="NXH77" s="715"/>
      <c r="NXI77" s="715"/>
      <c r="NXJ77" s="715"/>
      <c r="NXK77" s="715"/>
      <c r="NXL77" s="715"/>
      <c r="NXM77" s="715"/>
      <c r="NXN77" s="715"/>
      <c r="NXO77" s="715"/>
      <c r="NXP77" s="715"/>
      <c r="NXQ77" s="715"/>
      <c r="NXR77" s="715"/>
      <c r="NXS77" s="715"/>
      <c r="NXT77" s="715"/>
      <c r="NXU77" s="715"/>
      <c r="NXV77" s="715"/>
      <c r="NXW77" s="715"/>
      <c r="NXX77" s="715"/>
      <c r="NXY77" s="715"/>
      <c r="NXZ77" s="715"/>
      <c r="NYA77" s="715"/>
      <c r="NYB77" s="715"/>
      <c r="NYC77" s="715"/>
      <c r="NYD77" s="715"/>
      <c r="NYE77" s="715"/>
      <c r="NYF77" s="715"/>
      <c r="NYG77" s="715"/>
      <c r="NYH77" s="715"/>
      <c r="NYI77" s="715"/>
      <c r="NYJ77" s="715"/>
      <c r="NYK77" s="715"/>
      <c r="NYL77" s="715"/>
      <c r="NYM77" s="715"/>
      <c r="NYN77" s="715"/>
      <c r="NYO77" s="715"/>
      <c r="NYP77" s="715"/>
      <c r="NYQ77" s="715"/>
      <c r="NYR77" s="715"/>
      <c r="NYS77" s="715"/>
      <c r="NYT77" s="715"/>
      <c r="NYU77" s="715"/>
      <c r="NYV77" s="715"/>
      <c r="NYW77" s="715"/>
      <c r="NYX77" s="715"/>
      <c r="NYY77" s="715"/>
      <c r="NYZ77" s="715"/>
      <c r="NZA77" s="715"/>
      <c r="NZB77" s="715"/>
      <c r="NZC77" s="715"/>
      <c r="NZD77" s="715"/>
      <c r="NZE77" s="715"/>
      <c r="NZF77" s="715"/>
      <c r="NZG77" s="715"/>
      <c r="NZH77" s="715"/>
      <c r="NZI77" s="715"/>
      <c r="NZJ77" s="715"/>
      <c r="NZK77" s="715"/>
      <c r="NZL77" s="715"/>
      <c r="NZM77" s="715"/>
      <c r="NZN77" s="715"/>
      <c r="NZO77" s="715"/>
      <c r="NZP77" s="715"/>
      <c r="NZQ77" s="715"/>
      <c r="NZR77" s="715"/>
      <c r="NZS77" s="715"/>
      <c r="NZT77" s="715"/>
      <c r="NZU77" s="715"/>
      <c r="NZV77" s="715"/>
      <c r="NZW77" s="715"/>
      <c r="NZX77" s="715"/>
      <c r="NZY77" s="715"/>
      <c r="NZZ77" s="715"/>
      <c r="OAA77" s="715"/>
      <c r="OAB77" s="715"/>
      <c r="OAC77" s="715"/>
      <c r="OAD77" s="715"/>
      <c r="OAE77" s="715"/>
      <c r="OAF77" s="715"/>
      <c r="OAG77" s="715"/>
      <c r="OAH77" s="715"/>
      <c r="OAI77" s="715"/>
      <c r="OAJ77" s="715"/>
      <c r="OAK77" s="715"/>
      <c r="OAL77" s="715"/>
      <c r="OAM77" s="715"/>
      <c r="OAN77" s="715"/>
      <c r="OAO77" s="715"/>
      <c r="OAP77" s="715"/>
      <c r="OAQ77" s="715"/>
      <c r="OAR77" s="715"/>
      <c r="OAS77" s="715"/>
      <c r="OAT77" s="715"/>
      <c r="OAU77" s="715"/>
      <c r="OAV77" s="715"/>
      <c r="OAW77" s="715"/>
      <c r="OAX77" s="715"/>
      <c r="OAY77" s="715"/>
      <c r="OAZ77" s="715"/>
      <c r="OBA77" s="715"/>
      <c r="OBB77" s="715"/>
      <c r="OBC77" s="715"/>
      <c r="OBD77" s="715"/>
      <c r="OBE77" s="715"/>
      <c r="OBF77" s="715"/>
      <c r="OBG77" s="715"/>
      <c r="OBH77" s="715"/>
      <c r="OBI77" s="715"/>
      <c r="OBJ77" s="715"/>
      <c r="OBK77" s="715"/>
      <c r="OBL77" s="715"/>
      <c r="OBM77" s="715"/>
      <c r="OBN77" s="715"/>
      <c r="OBO77" s="715"/>
      <c r="OBP77" s="715"/>
      <c r="OBQ77" s="715"/>
      <c r="OBR77" s="715"/>
      <c r="OBS77" s="715"/>
      <c r="OBT77" s="715"/>
      <c r="OBU77" s="715"/>
      <c r="OBV77" s="715"/>
      <c r="OBW77" s="715"/>
      <c r="OBX77" s="715"/>
      <c r="OBY77" s="715"/>
      <c r="OBZ77" s="715"/>
      <c r="OCA77" s="715"/>
      <c r="OCB77" s="715"/>
      <c r="OCC77" s="715"/>
      <c r="OCD77" s="715"/>
      <c r="OCE77" s="715"/>
      <c r="OCF77" s="715"/>
      <c r="OCG77" s="715"/>
      <c r="OCH77" s="715"/>
      <c r="OCI77" s="715"/>
      <c r="OCJ77" s="715"/>
      <c r="OCK77" s="715"/>
      <c r="OCL77" s="715"/>
      <c r="OCM77" s="715"/>
      <c r="OCN77" s="715"/>
      <c r="OCO77" s="715"/>
      <c r="OCP77" s="715"/>
      <c r="OCQ77" s="715"/>
      <c r="OCR77" s="715"/>
      <c r="OCS77" s="715"/>
      <c r="OCT77" s="715"/>
      <c r="OCU77" s="715"/>
      <c r="OCV77" s="715"/>
      <c r="OCW77" s="715"/>
      <c r="OCX77" s="715"/>
      <c r="OCY77" s="715"/>
      <c r="OCZ77" s="715"/>
      <c r="ODA77" s="715"/>
      <c r="ODB77" s="715"/>
      <c r="ODC77" s="715"/>
      <c r="ODD77" s="715"/>
      <c r="ODE77" s="715"/>
      <c r="ODF77" s="715"/>
      <c r="ODG77" s="715"/>
      <c r="ODH77" s="715"/>
      <c r="ODI77" s="715"/>
      <c r="ODJ77" s="715"/>
      <c r="ODK77" s="715"/>
      <c r="ODL77" s="715"/>
      <c r="ODM77" s="715"/>
      <c r="ODN77" s="715"/>
      <c r="ODO77" s="715"/>
      <c r="ODP77" s="715"/>
      <c r="ODQ77" s="715"/>
      <c r="ODR77" s="715"/>
      <c r="ODS77" s="715"/>
      <c r="ODT77" s="715"/>
      <c r="ODU77" s="715"/>
      <c r="ODV77" s="715"/>
      <c r="ODW77" s="715"/>
      <c r="ODX77" s="715"/>
      <c r="ODY77" s="715"/>
      <c r="ODZ77" s="715"/>
      <c r="OEA77" s="715"/>
      <c r="OEB77" s="715"/>
      <c r="OEC77" s="715"/>
      <c r="OED77" s="715"/>
      <c r="OEE77" s="715"/>
      <c r="OEF77" s="715"/>
      <c r="OEG77" s="715"/>
      <c r="OEH77" s="715"/>
      <c r="OEI77" s="715"/>
      <c r="OEJ77" s="715"/>
      <c r="OEK77" s="715"/>
      <c r="OEL77" s="715"/>
      <c r="OEM77" s="715"/>
      <c r="OEN77" s="715"/>
      <c r="OEO77" s="715"/>
      <c r="OEP77" s="715"/>
      <c r="OEQ77" s="715"/>
      <c r="OER77" s="715"/>
      <c r="OES77" s="715"/>
      <c r="OET77" s="715"/>
      <c r="OEU77" s="715"/>
      <c r="OEV77" s="715"/>
      <c r="OEW77" s="715"/>
      <c r="OEX77" s="715"/>
      <c r="OEY77" s="715"/>
      <c r="OEZ77" s="715"/>
      <c r="OFA77" s="715"/>
      <c r="OFB77" s="715"/>
      <c r="OFC77" s="715"/>
      <c r="OFD77" s="715"/>
      <c r="OFE77" s="715"/>
      <c r="OFF77" s="715"/>
      <c r="OFG77" s="715"/>
      <c r="OFH77" s="715"/>
      <c r="OFI77" s="715"/>
      <c r="OFJ77" s="715"/>
      <c r="OFK77" s="715"/>
      <c r="OFL77" s="715"/>
      <c r="OFM77" s="715"/>
      <c r="OFN77" s="715"/>
      <c r="OFO77" s="715"/>
      <c r="OFP77" s="715"/>
      <c r="OFQ77" s="715"/>
      <c r="OFR77" s="715"/>
      <c r="OFS77" s="715"/>
      <c r="OFT77" s="715"/>
      <c r="OFU77" s="715"/>
      <c r="OFV77" s="715"/>
      <c r="OFW77" s="715"/>
      <c r="OFX77" s="715"/>
      <c r="OFY77" s="715"/>
      <c r="OFZ77" s="715"/>
      <c r="OGA77" s="715"/>
      <c r="OGB77" s="715"/>
      <c r="OGC77" s="715"/>
      <c r="OGD77" s="715"/>
      <c r="OGE77" s="715"/>
      <c r="OGF77" s="715"/>
      <c r="OGG77" s="715"/>
      <c r="OGH77" s="715"/>
      <c r="OGI77" s="715"/>
      <c r="OGJ77" s="715"/>
      <c r="OGK77" s="715"/>
      <c r="OGL77" s="715"/>
      <c r="OGM77" s="715"/>
      <c r="OGN77" s="715"/>
      <c r="OGO77" s="715"/>
      <c r="OGP77" s="715"/>
      <c r="OGQ77" s="715"/>
      <c r="OGR77" s="715"/>
      <c r="OGS77" s="715"/>
      <c r="OGT77" s="715"/>
      <c r="OGU77" s="715"/>
      <c r="OGV77" s="715"/>
      <c r="OGW77" s="715"/>
      <c r="OGX77" s="715"/>
      <c r="OGY77" s="715"/>
      <c r="OGZ77" s="715"/>
      <c r="OHA77" s="715"/>
      <c r="OHB77" s="715"/>
      <c r="OHC77" s="715"/>
      <c r="OHD77" s="715"/>
      <c r="OHE77" s="715"/>
      <c r="OHF77" s="715"/>
      <c r="OHG77" s="715"/>
      <c r="OHH77" s="715"/>
      <c r="OHI77" s="715"/>
      <c r="OHJ77" s="715"/>
      <c r="OHK77" s="715"/>
      <c r="OHL77" s="715"/>
      <c r="OHM77" s="715"/>
      <c r="OHN77" s="715"/>
      <c r="OHO77" s="715"/>
      <c r="OHP77" s="715"/>
      <c r="OHQ77" s="715"/>
      <c r="OHR77" s="715"/>
      <c r="OHS77" s="715"/>
      <c r="OHT77" s="715"/>
      <c r="OHU77" s="715"/>
      <c r="OHV77" s="715"/>
      <c r="OHW77" s="715"/>
      <c r="OHX77" s="715"/>
      <c r="OHY77" s="715"/>
      <c r="OHZ77" s="715"/>
      <c r="OIA77" s="715"/>
      <c r="OIB77" s="715"/>
      <c r="OIC77" s="715"/>
      <c r="OID77" s="715"/>
      <c r="OIE77" s="715"/>
      <c r="OIF77" s="715"/>
      <c r="OIG77" s="715"/>
      <c r="OIH77" s="715"/>
      <c r="OII77" s="715"/>
      <c r="OIJ77" s="715"/>
      <c r="OIK77" s="715"/>
      <c r="OIL77" s="715"/>
      <c r="OIM77" s="715"/>
      <c r="OIN77" s="715"/>
      <c r="OIO77" s="715"/>
      <c r="OIP77" s="715"/>
      <c r="OIQ77" s="715"/>
      <c r="OIR77" s="715"/>
      <c r="OIS77" s="715"/>
      <c r="OIT77" s="715"/>
      <c r="OIU77" s="715"/>
      <c r="OIV77" s="715"/>
      <c r="OIW77" s="715"/>
      <c r="OIX77" s="715"/>
      <c r="OIY77" s="715"/>
      <c r="OIZ77" s="715"/>
      <c r="OJA77" s="715"/>
      <c r="OJB77" s="715"/>
      <c r="OJC77" s="715"/>
      <c r="OJD77" s="715"/>
      <c r="OJE77" s="715"/>
      <c r="OJF77" s="715"/>
      <c r="OJG77" s="715"/>
      <c r="OJH77" s="715"/>
      <c r="OJI77" s="715"/>
      <c r="OJJ77" s="715"/>
      <c r="OJK77" s="715"/>
      <c r="OJL77" s="715"/>
      <c r="OJM77" s="715"/>
      <c r="OJN77" s="715"/>
      <c r="OJO77" s="715"/>
      <c r="OJP77" s="715"/>
      <c r="OJQ77" s="715"/>
      <c r="OJR77" s="715"/>
      <c r="OJS77" s="715"/>
      <c r="OJT77" s="715"/>
      <c r="OJU77" s="715"/>
      <c r="OJV77" s="715"/>
      <c r="OJW77" s="715"/>
      <c r="OJX77" s="715"/>
      <c r="OJY77" s="715"/>
      <c r="OJZ77" s="715"/>
      <c r="OKA77" s="715"/>
      <c r="OKB77" s="715"/>
      <c r="OKC77" s="715"/>
      <c r="OKD77" s="715"/>
      <c r="OKE77" s="715"/>
      <c r="OKF77" s="715"/>
      <c r="OKG77" s="715"/>
      <c r="OKH77" s="715"/>
      <c r="OKI77" s="715"/>
      <c r="OKJ77" s="715"/>
      <c r="OKK77" s="715"/>
      <c r="OKL77" s="715"/>
      <c r="OKM77" s="715"/>
      <c r="OKN77" s="715"/>
      <c r="OKO77" s="715"/>
      <c r="OKP77" s="715"/>
      <c r="OKQ77" s="715"/>
      <c r="OKR77" s="715"/>
      <c r="OKS77" s="715"/>
      <c r="OKT77" s="715"/>
      <c r="OKU77" s="715"/>
      <c r="OKV77" s="715"/>
      <c r="OKW77" s="715"/>
      <c r="OKX77" s="715"/>
      <c r="OKY77" s="715"/>
      <c r="OKZ77" s="715"/>
      <c r="OLA77" s="715"/>
      <c r="OLB77" s="715"/>
      <c r="OLC77" s="715"/>
      <c r="OLD77" s="715"/>
      <c r="OLE77" s="715"/>
      <c r="OLF77" s="715"/>
      <c r="OLG77" s="715"/>
      <c r="OLH77" s="715"/>
      <c r="OLI77" s="715"/>
      <c r="OLJ77" s="715"/>
      <c r="OLK77" s="715"/>
      <c r="OLL77" s="715"/>
      <c r="OLM77" s="715"/>
      <c r="OLN77" s="715"/>
      <c r="OLO77" s="715"/>
      <c r="OLP77" s="715"/>
      <c r="OLQ77" s="715"/>
      <c r="OLR77" s="715"/>
      <c r="OLS77" s="715"/>
      <c r="OLT77" s="715"/>
      <c r="OLU77" s="715"/>
      <c r="OLV77" s="715"/>
      <c r="OLW77" s="715"/>
      <c r="OLX77" s="715"/>
      <c r="OLY77" s="715"/>
      <c r="OLZ77" s="715"/>
      <c r="OMA77" s="715"/>
      <c r="OMB77" s="715"/>
      <c r="OMC77" s="715"/>
      <c r="OMD77" s="715"/>
      <c r="OME77" s="715"/>
      <c r="OMF77" s="715"/>
      <c r="OMG77" s="715"/>
      <c r="OMH77" s="715"/>
      <c r="OMI77" s="715"/>
      <c r="OMJ77" s="715"/>
      <c r="OMK77" s="715"/>
      <c r="OML77" s="715"/>
      <c r="OMM77" s="715"/>
      <c r="OMN77" s="715"/>
      <c r="OMO77" s="715"/>
      <c r="OMP77" s="715"/>
      <c r="OMQ77" s="715"/>
      <c r="OMR77" s="715"/>
      <c r="OMS77" s="715"/>
      <c r="OMT77" s="715"/>
      <c r="OMU77" s="715"/>
      <c r="OMV77" s="715"/>
      <c r="OMW77" s="715"/>
      <c r="OMX77" s="715"/>
      <c r="OMY77" s="715"/>
      <c r="OMZ77" s="715"/>
      <c r="ONA77" s="715"/>
      <c r="ONB77" s="715"/>
      <c r="ONC77" s="715"/>
      <c r="OND77" s="715"/>
      <c r="ONE77" s="715"/>
      <c r="ONF77" s="715"/>
      <c r="ONG77" s="715"/>
      <c r="ONH77" s="715"/>
      <c r="ONI77" s="715"/>
      <c r="ONJ77" s="715"/>
      <c r="ONK77" s="715"/>
      <c r="ONL77" s="715"/>
      <c r="ONM77" s="715"/>
      <c r="ONN77" s="715"/>
      <c r="ONO77" s="715"/>
      <c r="ONP77" s="715"/>
      <c r="ONQ77" s="715"/>
      <c r="ONR77" s="715"/>
      <c r="ONS77" s="715"/>
      <c r="ONT77" s="715"/>
      <c r="ONU77" s="715"/>
      <c r="ONV77" s="715"/>
      <c r="ONW77" s="715"/>
      <c r="ONX77" s="715"/>
      <c r="ONY77" s="715"/>
      <c r="ONZ77" s="715"/>
      <c r="OOA77" s="715"/>
      <c r="OOB77" s="715"/>
      <c r="OOC77" s="715"/>
      <c r="OOD77" s="715"/>
      <c r="OOE77" s="715"/>
      <c r="OOF77" s="715"/>
      <c r="OOG77" s="715"/>
      <c r="OOH77" s="715"/>
      <c r="OOI77" s="715"/>
      <c r="OOJ77" s="715"/>
      <c r="OOK77" s="715"/>
      <c r="OOL77" s="715"/>
      <c r="OOM77" s="715"/>
      <c r="OON77" s="715"/>
      <c r="OOO77" s="715"/>
      <c r="OOP77" s="715"/>
      <c r="OOQ77" s="715"/>
      <c r="OOR77" s="715"/>
      <c r="OOS77" s="715"/>
      <c r="OOT77" s="715"/>
      <c r="OOU77" s="715"/>
      <c r="OOV77" s="715"/>
      <c r="OOW77" s="715"/>
      <c r="OOX77" s="715"/>
      <c r="OOY77" s="715"/>
      <c r="OOZ77" s="715"/>
      <c r="OPA77" s="715"/>
      <c r="OPB77" s="715"/>
      <c r="OPC77" s="715"/>
      <c r="OPD77" s="715"/>
      <c r="OPE77" s="715"/>
      <c r="OPF77" s="715"/>
      <c r="OPG77" s="715"/>
      <c r="OPH77" s="715"/>
      <c r="OPI77" s="715"/>
      <c r="OPJ77" s="715"/>
      <c r="OPK77" s="715"/>
      <c r="OPL77" s="715"/>
      <c r="OPM77" s="715"/>
      <c r="OPN77" s="715"/>
      <c r="OPO77" s="715"/>
      <c r="OPP77" s="715"/>
      <c r="OPQ77" s="715"/>
      <c r="OPR77" s="715"/>
      <c r="OPS77" s="715"/>
      <c r="OPT77" s="715"/>
      <c r="OPU77" s="715"/>
      <c r="OPV77" s="715"/>
      <c r="OPW77" s="715"/>
      <c r="OPX77" s="715"/>
      <c r="OPY77" s="715"/>
      <c r="OPZ77" s="715"/>
      <c r="OQA77" s="715"/>
      <c r="OQB77" s="715"/>
      <c r="OQC77" s="715"/>
      <c r="OQD77" s="715"/>
      <c r="OQE77" s="715"/>
      <c r="OQF77" s="715"/>
      <c r="OQG77" s="715"/>
      <c r="OQH77" s="715"/>
      <c r="OQI77" s="715"/>
      <c r="OQJ77" s="715"/>
      <c r="OQK77" s="715"/>
      <c r="OQL77" s="715"/>
      <c r="OQM77" s="715"/>
      <c r="OQN77" s="715"/>
      <c r="OQO77" s="715"/>
      <c r="OQP77" s="715"/>
      <c r="OQQ77" s="715"/>
      <c r="OQR77" s="715"/>
      <c r="OQS77" s="715"/>
      <c r="OQT77" s="715"/>
      <c r="OQU77" s="715"/>
      <c r="OQV77" s="715"/>
      <c r="OQW77" s="715"/>
      <c r="OQX77" s="715"/>
      <c r="OQY77" s="715"/>
      <c r="OQZ77" s="715"/>
      <c r="ORA77" s="715"/>
      <c r="ORB77" s="715"/>
      <c r="ORC77" s="715"/>
      <c r="ORD77" s="715"/>
      <c r="ORE77" s="715"/>
      <c r="ORF77" s="715"/>
      <c r="ORG77" s="715"/>
      <c r="ORH77" s="715"/>
      <c r="ORI77" s="715"/>
      <c r="ORJ77" s="715"/>
      <c r="ORK77" s="715"/>
      <c r="ORL77" s="715"/>
      <c r="ORM77" s="715"/>
      <c r="ORN77" s="715"/>
      <c r="ORO77" s="715"/>
      <c r="ORP77" s="715"/>
      <c r="ORQ77" s="715"/>
      <c r="ORR77" s="715"/>
      <c r="ORS77" s="715"/>
      <c r="ORT77" s="715"/>
      <c r="ORU77" s="715"/>
      <c r="ORV77" s="715"/>
      <c r="ORW77" s="715"/>
      <c r="ORX77" s="715"/>
      <c r="ORY77" s="715"/>
      <c r="ORZ77" s="715"/>
      <c r="OSA77" s="715"/>
      <c r="OSB77" s="715"/>
      <c r="OSC77" s="715"/>
      <c r="OSD77" s="715"/>
      <c r="OSE77" s="715"/>
      <c r="OSF77" s="715"/>
      <c r="OSG77" s="715"/>
      <c r="OSH77" s="715"/>
      <c r="OSI77" s="715"/>
      <c r="OSJ77" s="715"/>
      <c r="OSK77" s="715"/>
      <c r="OSL77" s="715"/>
      <c r="OSM77" s="715"/>
      <c r="OSN77" s="715"/>
      <c r="OSO77" s="715"/>
      <c r="OSP77" s="715"/>
      <c r="OSQ77" s="715"/>
      <c r="OSR77" s="715"/>
      <c r="OSS77" s="715"/>
      <c r="OST77" s="715"/>
      <c r="OSU77" s="715"/>
      <c r="OSV77" s="715"/>
      <c r="OSW77" s="715"/>
      <c r="OSX77" s="715"/>
      <c r="OSY77" s="715"/>
      <c r="OSZ77" s="715"/>
      <c r="OTA77" s="715"/>
      <c r="OTB77" s="715"/>
      <c r="OTC77" s="715"/>
      <c r="OTD77" s="715"/>
      <c r="OTE77" s="715"/>
      <c r="OTF77" s="715"/>
      <c r="OTG77" s="715"/>
      <c r="OTH77" s="715"/>
      <c r="OTI77" s="715"/>
      <c r="OTJ77" s="715"/>
      <c r="OTK77" s="715"/>
      <c r="OTL77" s="715"/>
      <c r="OTM77" s="715"/>
      <c r="OTN77" s="715"/>
      <c r="OTO77" s="715"/>
      <c r="OTP77" s="715"/>
      <c r="OTQ77" s="715"/>
      <c r="OTR77" s="715"/>
      <c r="OTS77" s="715"/>
      <c r="OTT77" s="715"/>
      <c r="OTU77" s="715"/>
      <c r="OTV77" s="715"/>
      <c r="OTW77" s="715"/>
      <c r="OTX77" s="715"/>
      <c r="OTY77" s="715"/>
      <c r="OTZ77" s="715"/>
      <c r="OUA77" s="715"/>
      <c r="OUB77" s="715"/>
      <c r="OUC77" s="715"/>
      <c r="OUD77" s="715"/>
      <c r="OUE77" s="715"/>
      <c r="OUF77" s="715"/>
      <c r="OUG77" s="715"/>
      <c r="OUH77" s="715"/>
      <c r="OUI77" s="715"/>
      <c r="OUJ77" s="715"/>
      <c r="OUK77" s="715"/>
      <c r="OUL77" s="715"/>
      <c r="OUM77" s="715"/>
      <c r="OUN77" s="715"/>
      <c r="OUO77" s="715"/>
      <c r="OUP77" s="715"/>
      <c r="OUQ77" s="715"/>
      <c r="OUR77" s="715"/>
      <c r="OUS77" s="715"/>
      <c r="OUT77" s="715"/>
      <c r="OUU77" s="715"/>
      <c r="OUV77" s="715"/>
      <c r="OUW77" s="715"/>
      <c r="OUX77" s="715"/>
      <c r="OUY77" s="715"/>
      <c r="OUZ77" s="715"/>
      <c r="OVA77" s="715"/>
      <c r="OVB77" s="715"/>
      <c r="OVC77" s="715"/>
      <c r="OVD77" s="715"/>
      <c r="OVE77" s="715"/>
      <c r="OVF77" s="715"/>
      <c r="OVG77" s="715"/>
      <c r="OVH77" s="715"/>
      <c r="OVI77" s="715"/>
      <c r="OVJ77" s="715"/>
      <c r="OVK77" s="715"/>
      <c r="OVL77" s="715"/>
      <c r="OVM77" s="715"/>
      <c r="OVN77" s="715"/>
      <c r="OVO77" s="715"/>
      <c r="OVP77" s="715"/>
      <c r="OVQ77" s="715"/>
      <c r="OVR77" s="715"/>
      <c r="OVS77" s="715"/>
      <c r="OVT77" s="715"/>
      <c r="OVU77" s="715"/>
      <c r="OVV77" s="715"/>
      <c r="OVW77" s="715"/>
      <c r="OVX77" s="715"/>
      <c r="OVY77" s="715"/>
      <c r="OVZ77" s="715"/>
      <c r="OWA77" s="715"/>
      <c r="OWB77" s="715"/>
      <c r="OWC77" s="715"/>
      <c r="OWD77" s="715"/>
      <c r="OWE77" s="715"/>
      <c r="OWF77" s="715"/>
      <c r="OWG77" s="715"/>
      <c r="OWH77" s="715"/>
      <c r="OWI77" s="715"/>
      <c r="OWJ77" s="715"/>
      <c r="OWK77" s="715"/>
      <c r="OWL77" s="715"/>
      <c r="OWM77" s="715"/>
      <c r="OWN77" s="715"/>
      <c r="OWO77" s="715"/>
      <c r="OWP77" s="715"/>
      <c r="OWQ77" s="715"/>
      <c r="OWR77" s="715"/>
      <c r="OWS77" s="715"/>
      <c r="OWT77" s="715"/>
      <c r="OWU77" s="715"/>
      <c r="OWV77" s="715"/>
      <c r="OWW77" s="715"/>
      <c r="OWX77" s="715"/>
      <c r="OWY77" s="715"/>
      <c r="OWZ77" s="715"/>
      <c r="OXA77" s="715"/>
      <c r="OXB77" s="715"/>
      <c r="OXC77" s="715"/>
      <c r="OXD77" s="715"/>
      <c r="OXE77" s="715"/>
      <c r="OXF77" s="715"/>
      <c r="OXG77" s="715"/>
      <c r="OXH77" s="715"/>
      <c r="OXI77" s="715"/>
      <c r="OXJ77" s="715"/>
      <c r="OXK77" s="715"/>
      <c r="OXL77" s="715"/>
      <c r="OXM77" s="715"/>
      <c r="OXN77" s="715"/>
      <c r="OXO77" s="715"/>
      <c r="OXP77" s="715"/>
      <c r="OXQ77" s="715"/>
      <c r="OXR77" s="715"/>
      <c r="OXS77" s="715"/>
      <c r="OXT77" s="715"/>
      <c r="OXU77" s="715"/>
      <c r="OXV77" s="715"/>
      <c r="OXW77" s="715"/>
      <c r="OXX77" s="715"/>
      <c r="OXY77" s="715"/>
      <c r="OXZ77" s="715"/>
      <c r="OYA77" s="715"/>
      <c r="OYB77" s="715"/>
      <c r="OYC77" s="715"/>
      <c r="OYD77" s="715"/>
      <c r="OYE77" s="715"/>
      <c r="OYF77" s="715"/>
      <c r="OYG77" s="715"/>
      <c r="OYH77" s="715"/>
      <c r="OYI77" s="715"/>
      <c r="OYJ77" s="715"/>
      <c r="OYK77" s="715"/>
      <c r="OYL77" s="715"/>
      <c r="OYM77" s="715"/>
      <c r="OYN77" s="715"/>
      <c r="OYO77" s="715"/>
      <c r="OYP77" s="715"/>
      <c r="OYQ77" s="715"/>
      <c r="OYR77" s="715"/>
      <c r="OYS77" s="715"/>
      <c r="OYT77" s="715"/>
      <c r="OYU77" s="715"/>
      <c r="OYV77" s="715"/>
      <c r="OYW77" s="715"/>
      <c r="OYX77" s="715"/>
      <c r="OYY77" s="715"/>
      <c r="OYZ77" s="715"/>
      <c r="OZA77" s="715"/>
      <c r="OZB77" s="715"/>
      <c r="OZC77" s="715"/>
      <c r="OZD77" s="715"/>
      <c r="OZE77" s="715"/>
      <c r="OZF77" s="715"/>
      <c r="OZG77" s="715"/>
      <c r="OZH77" s="715"/>
      <c r="OZI77" s="715"/>
      <c r="OZJ77" s="715"/>
      <c r="OZK77" s="715"/>
      <c r="OZL77" s="715"/>
      <c r="OZM77" s="715"/>
      <c r="OZN77" s="715"/>
      <c r="OZO77" s="715"/>
      <c r="OZP77" s="715"/>
      <c r="OZQ77" s="715"/>
      <c r="OZR77" s="715"/>
      <c r="OZS77" s="715"/>
      <c r="OZT77" s="715"/>
      <c r="OZU77" s="715"/>
      <c r="OZV77" s="715"/>
      <c r="OZW77" s="715"/>
      <c r="OZX77" s="715"/>
      <c r="OZY77" s="715"/>
      <c r="OZZ77" s="715"/>
      <c r="PAA77" s="715"/>
      <c r="PAB77" s="715"/>
      <c r="PAC77" s="715"/>
      <c r="PAD77" s="715"/>
      <c r="PAE77" s="715"/>
      <c r="PAF77" s="715"/>
      <c r="PAG77" s="715"/>
      <c r="PAH77" s="715"/>
      <c r="PAI77" s="715"/>
      <c r="PAJ77" s="715"/>
      <c r="PAK77" s="715"/>
      <c r="PAL77" s="715"/>
      <c r="PAM77" s="715"/>
      <c r="PAN77" s="715"/>
      <c r="PAO77" s="715"/>
      <c r="PAP77" s="715"/>
      <c r="PAQ77" s="715"/>
      <c r="PAR77" s="715"/>
      <c r="PAS77" s="715"/>
      <c r="PAT77" s="715"/>
      <c r="PAU77" s="715"/>
      <c r="PAV77" s="715"/>
      <c r="PAW77" s="715"/>
      <c r="PAX77" s="715"/>
      <c r="PAY77" s="715"/>
      <c r="PAZ77" s="715"/>
      <c r="PBA77" s="715"/>
      <c r="PBB77" s="715"/>
      <c r="PBC77" s="715"/>
      <c r="PBD77" s="715"/>
      <c r="PBE77" s="715"/>
      <c r="PBF77" s="715"/>
      <c r="PBG77" s="715"/>
      <c r="PBH77" s="715"/>
      <c r="PBI77" s="715"/>
      <c r="PBJ77" s="715"/>
      <c r="PBK77" s="715"/>
      <c r="PBL77" s="715"/>
      <c r="PBM77" s="715"/>
      <c r="PBN77" s="715"/>
      <c r="PBO77" s="715"/>
      <c r="PBP77" s="715"/>
      <c r="PBQ77" s="715"/>
      <c r="PBR77" s="715"/>
      <c r="PBS77" s="715"/>
      <c r="PBT77" s="715"/>
      <c r="PBU77" s="715"/>
      <c r="PBV77" s="715"/>
      <c r="PBW77" s="715"/>
      <c r="PBX77" s="715"/>
      <c r="PBY77" s="715"/>
      <c r="PBZ77" s="715"/>
      <c r="PCA77" s="715"/>
      <c r="PCB77" s="715"/>
      <c r="PCC77" s="715"/>
      <c r="PCD77" s="715"/>
      <c r="PCE77" s="715"/>
      <c r="PCF77" s="715"/>
      <c r="PCG77" s="715"/>
      <c r="PCH77" s="715"/>
      <c r="PCI77" s="715"/>
      <c r="PCJ77" s="715"/>
      <c r="PCK77" s="715"/>
      <c r="PCL77" s="715"/>
      <c r="PCM77" s="715"/>
      <c r="PCN77" s="715"/>
      <c r="PCO77" s="715"/>
      <c r="PCP77" s="715"/>
      <c r="PCQ77" s="715"/>
      <c r="PCR77" s="715"/>
      <c r="PCS77" s="715"/>
      <c r="PCT77" s="715"/>
      <c r="PCU77" s="715"/>
      <c r="PCV77" s="715"/>
      <c r="PCW77" s="715"/>
      <c r="PCX77" s="715"/>
      <c r="PCY77" s="715"/>
      <c r="PCZ77" s="715"/>
      <c r="PDA77" s="715"/>
      <c r="PDB77" s="715"/>
      <c r="PDC77" s="715"/>
      <c r="PDD77" s="715"/>
      <c r="PDE77" s="715"/>
      <c r="PDF77" s="715"/>
      <c r="PDG77" s="715"/>
      <c r="PDH77" s="715"/>
      <c r="PDI77" s="715"/>
      <c r="PDJ77" s="715"/>
      <c r="PDK77" s="715"/>
      <c r="PDL77" s="715"/>
      <c r="PDM77" s="715"/>
      <c r="PDN77" s="715"/>
      <c r="PDO77" s="715"/>
      <c r="PDP77" s="715"/>
      <c r="PDQ77" s="715"/>
      <c r="PDR77" s="715"/>
      <c r="PDS77" s="715"/>
      <c r="PDT77" s="715"/>
      <c r="PDU77" s="715"/>
      <c r="PDV77" s="715"/>
      <c r="PDW77" s="715"/>
      <c r="PDX77" s="715"/>
      <c r="PDY77" s="715"/>
      <c r="PDZ77" s="715"/>
      <c r="PEA77" s="715"/>
      <c r="PEB77" s="715"/>
      <c r="PEC77" s="715"/>
      <c r="PED77" s="715"/>
      <c r="PEE77" s="715"/>
      <c r="PEF77" s="715"/>
      <c r="PEG77" s="715"/>
      <c r="PEH77" s="715"/>
      <c r="PEI77" s="715"/>
      <c r="PEJ77" s="715"/>
      <c r="PEK77" s="715"/>
      <c r="PEL77" s="715"/>
      <c r="PEM77" s="715"/>
      <c r="PEN77" s="715"/>
      <c r="PEO77" s="715"/>
      <c r="PEP77" s="715"/>
      <c r="PEQ77" s="715"/>
      <c r="PER77" s="715"/>
      <c r="PES77" s="715"/>
      <c r="PET77" s="715"/>
      <c r="PEU77" s="715"/>
      <c r="PEV77" s="715"/>
      <c r="PEW77" s="715"/>
      <c r="PEX77" s="715"/>
      <c r="PEY77" s="715"/>
      <c r="PEZ77" s="715"/>
      <c r="PFA77" s="715"/>
      <c r="PFB77" s="715"/>
      <c r="PFC77" s="715"/>
      <c r="PFD77" s="715"/>
      <c r="PFE77" s="715"/>
      <c r="PFF77" s="715"/>
      <c r="PFG77" s="715"/>
      <c r="PFH77" s="715"/>
      <c r="PFI77" s="715"/>
      <c r="PFJ77" s="715"/>
      <c r="PFK77" s="715"/>
      <c r="PFL77" s="715"/>
      <c r="PFM77" s="715"/>
      <c r="PFN77" s="715"/>
      <c r="PFO77" s="715"/>
      <c r="PFP77" s="715"/>
      <c r="PFQ77" s="715"/>
      <c r="PFR77" s="715"/>
      <c r="PFS77" s="715"/>
      <c r="PFT77" s="715"/>
      <c r="PFU77" s="715"/>
      <c r="PFV77" s="715"/>
      <c r="PFW77" s="715"/>
      <c r="PFX77" s="715"/>
      <c r="PFY77" s="715"/>
      <c r="PFZ77" s="715"/>
      <c r="PGA77" s="715"/>
      <c r="PGB77" s="715"/>
      <c r="PGC77" s="715"/>
      <c r="PGD77" s="715"/>
      <c r="PGE77" s="715"/>
      <c r="PGF77" s="715"/>
      <c r="PGG77" s="715"/>
      <c r="PGH77" s="715"/>
      <c r="PGI77" s="715"/>
      <c r="PGJ77" s="715"/>
      <c r="PGK77" s="715"/>
      <c r="PGL77" s="715"/>
      <c r="PGM77" s="715"/>
      <c r="PGN77" s="715"/>
      <c r="PGO77" s="715"/>
      <c r="PGP77" s="715"/>
      <c r="PGQ77" s="715"/>
      <c r="PGR77" s="715"/>
      <c r="PGS77" s="715"/>
      <c r="PGT77" s="715"/>
      <c r="PGU77" s="715"/>
      <c r="PGV77" s="715"/>
      <c r="PGW77" s="715"/>
      <c r="PGX77" s="715"/>
      <c r="PGY77" s="715"/>
      <c r="PGZ77" s="715"/>
      <c r="PHA77" s="715"/>
      <c r="PHB77" s="715"/>
      <c r="PHC77" s="715"/>
      <c r="PHD77" s="715"/>
      <c r="PHE77" s="715"/>
      <c r="PHF77" s="715"/>
      <c r="PHG77" s="715"/>
      <c r="PHH77" s="715"/>
      <c r="PHI77" s="715"/>
      <c r="PHJ77" s="715"/>
      <c r="PHK77" s="715"/>
      <c r="PHL77" s="715"/>
      <c r="PHM77" s="715"/>
      <c r="PHN77" s="715"/>
      <c r="PHO77" s="715"/>
      <c r="PHP77" s="715"/>
      <c r="PHQ77" s="715"/>
      <c r="PHR77" s="715"/>
      <c r="PHS77" s="715"/>
      <c r="PHT77" s="715"/>
      <c r="PHU77" s="715"/>
      <c r="PHV77" s="715"/>
      <c r="PHW77" s="715"/>
      <c r="PHX77" s="715"/>
      <c r="PHY77" s="715"/>
      <c r="PHZ77" s="715"/>
      <c r="PIA77" s="715"/>
      <c r="PIB77" s="715"/>
      <c r="PIC77" s="715"/>
      <c r="PID77" s="715"/>
      <c r="PIE77" s="715"/>
      <c r="PIF77" s="715"/>
      <c r="PIG77" s="715"/>
      <c r="PIH77" s="715"/>
      <c r="PII77" s="715"/>
      <c r="PIJ77" s="715"/>
      <c r="PIK77" s="715"/>
      <c r="PIL77" s="715"/>
      <c r="PIM77" s="715"/>
      <c r="PIN77" s="715"/>
      <c r="PIO77" s="715"/>
      <c r="PIP77" s="715"/>
      <c r="PIQ77" s="715"/>
      <c r="PIR77" s="715"/>
      <c r="PIS77" s="715"/>
      <c r="PIT77" s="715"/>
      <c r="PIU77" s="715"/>
      <c r="PIV77" s="715"/>
      <c r="PIW77" s="715"/>
      <c r="PIX77" s="715"/>
      <c r="PIY77" s="715"/>
      <c r="PIZ77" s="715"/>
      <c r="PJA77" s="715"/>
      <c r="PJB77" s="715"/>
      <c r="PJC77" s="715"/>
      <c r="PJD77" s="715"/>
      <c r="PJE77" s="715"/>
      <c r="PJF77" s="715"/>
      <c r="PJG77" s="715"/>
      <c r="PJH77" s="715"/>
      <c r="PJI77" s="715"/>
      <c r="PJJ77" s="715"/>
      <c r="PJK77" s="715"/>
      <c r="PJL77" s="715"/>
      <c r="PJM77" s="715"/>
      <c r="PJN77" s="715"/>
      <c r="PJO77" s="715"/>
      <c r="PJP77" s="715"/>
      <c r="PJQ77" s="715"/>
      <c r="PJR77" s="715"/>
      <c r="PJS77" s="715"/>
      <c r="PJT77" s="715"/>
      <c r="PJU77" s="715"/>
      <c r="PJV77" s="715"/>
      <c r="PJW77" s="715"/>
      <c r="PJX77" s="715"/>
      <c r="PJY77" s="715"/>
      <c r="PJZ77" s="715"/>
      <c r="PKA77" s="715"/>
      <c r="PKB77" s="715"/>
      <c r="PKC77" s="715"/>
      <c r="PKD77" s="715"/>
      <c r="PKE77" s="715"/>
      <c r="PKF77" s="715"/>
      <c r="PKG77" s="715"/>
      <c r="PKH77" s="715"/>
      <c r="PKI77" s="715"/>
      <c r="PKJ77" s="715"/>
      <c r="PKK77" s="715"/>
      <c r="PKL77" s="715"/>
      <c r="PKM77" s="715"/>
      <c r="PKN77" s="715"/>
      <c r="PKO77" s="715"/>
      <c r="PKP77" s="715"/>
      <c r="PKQ77" s="715"/>
      <c r="PKR77" s="715"/>
      <c r="PKS77" s="715"/>
      <c r="PKT77" s="715"/>
      <c r="PKU77" s="715"/>
      <c r="PKV77" s="715"/>
      <c r="PKW77" s="715"/>
      <c r="PKX77" s="715"/>
      <c r="PKY77" s="715"/>
      <c r="PKZ77" s="715"/>
      <c r="PLA77" s="715"/>
      <c r="PLB77" s="715"/>
      <c r="PLC77" s="715"/>
      <c r="PLD77" s="715"/>
      <c r="PLE77" s="715"/>
      <c r="PLF77" s="715"/>
      <c r="PLG77" s="715"/>
      <c r="PLH77" s="715"/>
      <c r="PLI77" s="715"/>
      <c r="PLJ77" s="715"/>
      <c r="PLK77" s="715"/>
      <c r="PLL77" s="715"/>
      <c r="PLM77" s="715"/>
      <c r="PLN77" s="715"/>
      <c r="PLO77" s="715"/>
      <c r="PLP77" s="715"/>
      <c r="PLQ77" s="715"/>
      <c r="PLR77" s="715"/>
      <c r="PLS77" s="715"/>
      <c r="PLT77" s="715"/>
      <c r="PLU77" s="715"/>
      <c r="PLV77" s="715"/>
      <c r="PLW77" s="715"/>
      <c r="PLX77" s="715"/>
      <c r="PLY77" s="715"/>
      <c r="PLZ77" s="715"/>
      <c r="PMA77" s="715"/>
      <c r="PMB77" s="715"/>
      <c r="PMC77" s="715"/>
      <c r="PMD77" s="715"/>
      <c r="PME77" s="715"/>
      <c r="PMF77" s="715"/>
      <c r="PMG77" s="715"/>
      <c r="PMH77" s="715"/>
      <c r="PMI77" s="715"/>
      <c r="PMJ77" s="715"/>
      <c r="PMK77" s="715"/>
      <c r="PML77" s="715"/>
      <c r="PMM77" s="715"/>
      <c r="PMN77" s="715"/>
      <c r="PMO77" s="715"/>
      <c r="PMP77" s="715"/>
      <c r="PMQ77" s="715"/>
      <c r="PMR77" s="715"/>
      <c r="PMS77" s="715"/>
      <c r="PMT77" s="715"/>
      <c r="PMU77" s="715"/>
      <c r="PMV77" s="715"/>
      <c r="PMW77" s="715"/>
      <c r="PMX77" s="715"/>
      <c r="PMY77" s="715"/>
      <c r="PMZ77" s="715"/>
      <c r="PNA77" s="715"/>
      <c r="PNB77" s="715"/>
      <c r="PNC77" s="715"/>
      <c r="PND77" s="715"/>
      <c r="PNE77" s="715"/>
      <c r="PNF77" s="715"/>
      <c r="PNG77" s="715"/>
      <c r="PNH77" s="715"/>
      <c r="PNI77" s="715"/>
      <c r="PNJ77" s="715"/>
      <c r="PNK77" s="715"/>
      <c r="PNL77" s="715"/>
      <c r="PNM77" s="715"/>
      <c r="PNN77" s="715"/>
      <c r="PNO77" s="715"/>
      <c r="PNP77" s="715"/>
      <c r="PNQ77" s="715"/>
      <c r="PNR77" s="715"/>
      <c r="PNS77" s="715"/>
      <c r="PNT77" s="715"/>
      <c r="PNU77" s="715"/>
      <c r="PNV77" s="715"/>
      <c r="PNW77" s="715"/>
      <c r="PNX77" s="715"/>
      <c r="PNY77" s="715"/>
      <c r="PNZ77" s="715"/>
      <c r="POA77" s="715"/>
      <c r="POB77" s="715"/>
      <c r="POC77" s="715"/>
      <c r="POD77" s="715"/>
      <c r="POE77" s="715"/>
      <c r="POF77" s="715"/>
      <c r="POG77" s="715"/>
      <c r="POH77" s="715"/>
      <c r="POI77" s="715"/>
      <c r="POJ77" s="715"/>
      <c r="POK77" s="715"/>
      <c r="POL77" s="715"/>
      <c r="POM77" s="715"/>
      <c r="PON77" s="715"/>
      <c r="POO77" s="715"/>
      <c r="POP77" s="715"/>
      <c r="POQ77" s="715"/>
      <c r="POR77" s="715"/>
      <c r="POS77" s="715"/>
      <c r="POT77" s="715"/>
      <c r="POU77" s="715"/>
      <c r="POV77" s="715"/>
      <c r="POW77" s="715"/>
      <c r="POX77" s="715"/>
      <c r="POY77" s="715"/>
      <c r="POZ77" s="715"/>
      <c r="PPA77" s="715"/>
      <c r="PPB77" s="715"/>
      <c r="PPC77" s="715"/>
      <c r="PPD77" s="715"/>
      <c r="PPE77" s="715"/>
      <c r="PPF77" s="715"/>
      <c r="PPG77" s="715"/>
      <c r="PPH77" s="715"/>
      <c r="PPI77" s="715"/>
      <c r="PPJ77" s="715"/>
      <c r="PPK77" s="715"/>
      <c r="PPL77" s="715"/>
      <c r="PPM77" s="715"/>
      <c r="PPN77" s="715"/>
      <c r="PPO77" s="715"/>
      <c r="PPP77" s="715"/>
      <c r="PPQ77" s="715"/>
      <c r="PPR77" s="715"/>
      <c r="PPS77" s="715"/>
      <c r="PPT77" s="715"/>
      <c r="PPU77" s="715"/>
      <c r="PPV77" s="715"/>
      <c r="PPW77" s="715"/>
      <c r="PPX77" s="715"/>
      <c r="PPY77" s="715"/>
      <c r="PPZ77" s="715"/>
      <c r="PQA77" s="715"/>
      <c r="PQB77" s="715"/>
      <c r="PQC77" s="715"/>
      <c r="PQD77" s="715"/>
      <c r="PQE77" s="715"/>
      <c r="PQF77" s="715"/>
      <c r="PQG77" s="715"/>
      <c r="PQH77" s="715"/>
      <c r="PQI77" s="715"/>
      <c r="PQJ77" s="715"/>
      <c r="PQK77" s="715"/>
      <c r="PQL77" s="715"/>
      <c r="PQM77" s="715"/>
      <c r="PQN77" s="715"/>
      <c r="PQO77" s="715"/>
      <c r="PQP77" s="715"/>
      <c r="PQQ77" s="715"/>
      <c r="PQR77" s="715"/>
      <c r="PQS77" s="715"/>
      <c r="PQT77" s="715"/>
      <c r="PQU77" s="715"/>
      <c r="PQV77" s="715"/>
      <c r="PQW77" s="715"/>
      <c r="PQX77" s="715"/>
      <c r="PQY77" s="715"/>
      <c r="PQZ77" s="715"/>
      <c r="PRA77" s="715"/>
      <c r="PRB77" s="715"/>
      <c r="PRC77" s="715"/>
      <c r="PRD77" s="715"/>
      <c r="PRE77" s="715"/>
      <c r="PRF77" s="715"/>
      <c r="PRG77" s="715"/>
      <c r="PRH77" s="715"/>
      <c r="PRI77" s="715"/>
      <c r="PRJ77" s="715"/>
      <c r="PRK77" s="715"/>
      <c r="PRL77" s="715"/>
      <c r="PRM77" s="715"/>
      <c r="PRN77" s="715"/>
      <c r="PRO77" s="715"/>
      <c r="PRP77" s="715"/>
      <c r="PRQ77" s="715"/>
      <c r="PRR77" s="715"/>
      <c r="PRS77" s="715"/>
      <c r="PRT77" s="715"/>
      <c r="PRU77" s="715"/>
      <c r="PRV77" s="715"/>
      <c r="PRW77" s="715"/>
      <c r="PRX77" s="715"/>
      <c r="PRY77" s="715"/>
      <c r="PRZ77" s="715"/>
      <c r="PSA77" s="715"/>
      <c r="PSB77" s="715"/>
      <c r="PSC77" s="715"/>
      <c r="PSD77" s="715"/>
      <c r="PSE77" s="715"/>
      <c r="PSF77" s="715"/>
      <c r="PSG77" s="715"/>
      <c r="PSH77" s="715"/>
      <c r="PSI77" s="715"/>
      <c r="PSJ77" s="715"/>
      <c r="PSK77" s="715"/>
      <c r="PSL77" s="715"/>
      <c r="PSM77" s="715"/>
      <c r="PSN77" s="715"/>
      <c r="PSO77" s="715"/>
      <c r="PSP77" s="715"/>
      <c r="PSQ77" s="715"/>
      <c r="PSR77" s="715"/>
      <c r="PSS77" s="715"/>
      <c r="PST77" s="715"/>
      <c r="PSU77" s="715"/>
      <c r="PSV77" s="715"/>
      <c r="PSW77" s="715"/>
      <c r="PSX77" s="715"/>
      <c r="PSY77" s="715"/>
      <c r="PSZ77" s="715"/>
      <c r="PTA77" s="715"/>
      <c r="PTB77" s="715"/>
      <c r="PTC77" s="715"/>
      <c r="PTD77" s="715"/>
      <c r="PTE77" s="715"/>
      <c r="PTF77" s="715"/>
      <c r="PTG77" s="715"/>
      <c r="PTH77" s="715"/>
      <c r="PTI77" s="715"/>
      <c r="PTJ77" s="715"/>
      <c r="PTK77" s="715"/>
      <c r="PTL77" s="715"/>
      <c r="PTM77" s="715"/>
      <c r="PTN77" s="715"/>
      <c r="PTO77" s="715"/>
      <c r="PTP77" s="715"/>
      <c r="PTQ77" s="715"/>
      <c r="PTR77" s="715"/>
      <c r="PTS77" s="715"/>
      <c r="PTT77" s="715"/>
      <c r="PTU77" s="715"/>
      <c r="PTV77" s="715"/>
      <c r="PTW77" s="715"/>
      <c r="PTX77" s="715"/>
      <c r="PTY77" s="715"/>
      <c r="PTZ77" s="715"/>
      <c r="PUA77" s="715"/>
      <c r="PUB77" s="715"/>
      <c r="PUC77" s="715"/>
      <c r="PUD77" s="715"/>
      <c r="PUE77" s="715"/>
      <c r="PUF77" s="715"/>
      <c r="PUG77" s="715"/>
      <c r="PUH77" s="715"/>
      <c r="PUI77" s="715"/>
      <c r="PUJ77" s="715"/>
      <c r="PUK77" s="715"/>
      <c r="PUL77" s="715"/>
      <c r="PUM77" s="715"/>
      <c r="PUN77" s="715"/>
      <c r="PUO77" s="715"/>
      <c r="PUP77" s="715"/>
      <c r="PUQ77" s="715"/>
      <c r="PUR77" s="715"/>
      <c r="PUS77" s="715"/>
      <c r="PUT77" s="715"/>
      <c r="PUU77" s="715"/>
      <c r="PUV77" s="715"/>
      <c r="PUW77" s="715"/>
      <c r="PUX77" s="715"/>
      <c r="PUY77" s="715"/>
      <c r="PUZ77" s="715"/>
      <c r="PVA77" s="715"/>
      <c r="PVB77" s="715"/>
      <c r="PVC77" s="715"/>
      <c r="PVD77" s="715"/>
      <c r="PVE77" s="715"/>
      <c r="PVF77" s="715"/>
      <c r="PVG77" s="715"/>
      <c r="PVH77" s="715"/>
      <c r="PVI77" s="715"/>
      <c r="PVJ77" s="715"/>
      <c r="PVK77" s="715"/>
      <c r="PVL77" s="715"/>
      <c r="PVM77" s="715"/>
      <c r="PVN77" s="715"/>
      <c r="PVO77" s="715"/>
      <c r="PVP77" s="715"/>
      <c r="PVQ77" s="715"/>
      <c r="PVR77" s="715"/>
      <c r="PVS77" s="715"/>
      <c r="PVT77" s="715"/>
      <c r="PVU77" s="715"/>
      <c r="PVV77" s="715"/>
      <c r="PVW77" s="715"/>
      <c r="PVX77" s="715"/>
      <c r="PVY77" s="715"/>
      <c r="PVZ77" s="715"/>
      <c r="PWA77" s="715"/>
      <c r="PWB77" s="715"/>
      <c r="PWC77" s="715"/>
      <c r="PWD77" s="715"/>
      <c r="PWE77" s="715"/>
      <c r="PWF77" s="715"/>
      <c r="PWG77" s="715"/>
      <c r="PWH77" s="715"/>
      <c r="PWI77" s="715"/>
      <c r="PWJ77" s="715"/>
      <c r="PWK77" s="715"/>
      <c r="PWL77" s="715"/>
      <c r="PWM77" s="715"/>
      <c r="PWN77" s="715"/>
      <c r="PWO77" s="715"/>
      <c r="PWP77" s="715"/>
      <c r="PWQ77" s="715"/>
      <c r="PWR77" s="715"/>
      <c r="PWS77" s="715"/>
      <c r="PWT77" s="715"/>
      <c r="PWU77" s="715"/>
      <c r="PWV77" s="715"/>
      <c r="PWW77" s="715"/>
      <c r="PWX77" s="715"/>
      <c r="PWY77" s="715"/>
      <c r="PWZ77" s="715"/>
      <c r="PXA77" s="715"/>
      <c r="PXB77" s="715"/>
      <c r="PXC77" s="715"/>
      <c r="PXD77" s="715"/>
      <c r="PXE77" s="715"/>
      <c r="PXF77" s="715"/>
      <c r="PXG77" s="715"/>
      <c r="PXH77" s="715"/>
      <c r="PXI77" s="715"/>
      <c r="PXJ77" s="715"/>
      <c r="PXK77" s="715"/>
      <c r="PXL77" s="715"/>
      <c r="PXM77" s="715"/>
      <c r="PXN77" s="715"/>
      <c r="PXO77" s="715"/>
      <c r="PXP77" s="715"/>
      <c r="PXQ77" s="715"/>
      <c r="PXR77" s="715"/>
      <c r="PXS77" s="715"/>
      <c r="PXT77" s="715"/>
      <c r="PXU77" s="715"/>
      <c r="PXV77" s="715"/>
      <c r="PXW77" s="715"/>
      <c r="PXX77" s="715"/>
      <c r="PXY77" s="715"/>
      <c r="PXZ77" s="715"/>
      <c r="PYA77" s="715"/>
      <c r="PYB77" s="715"/>
      <c r="PYC77" s="715"/>
      <c r="PYD77" s="715"/>
      <c r="PYE77" s="715"/>
      <c r="PYF77" s="715"/>
      <c r="PYG77" s="715"/>
      <c r="PYH77" s="715"/>
      <c r="PYI77" s="715"/>
      <c r="PYJ77" s="715"/>
      <c r="PYK77" s="715"/>
      <c r="PYL77" s="715"/>
      <c r="PYM77" s="715"/>
      <c r="PYN77" s="715"/>
      <c r="PYO77" s="715"/>
      <c r="PYP77" s="715"/>
      <c r="PYQ77" s="715"/>
      <c r="PYR77" s="715"/>
      <c r="PYS77" s="715"/>
      <c r="PYT77" s="715"/>
      <c r="PYU77" s="715"/>
      <c r="PYV77" s="715"/>
      <c r="PYW77" s="715"/>
      <c r="PYX77" s="715"/>
      <c r="PYY77" s="715"/>
      <c r="PYZ77" s="715"/>
      <c r="PZA77" s="715"/>
      <c r="PZB77" s="715"/>
      <c r="PZC77" s="715"/>
      <c r="PZD77" s="715"/>
      <c r="PZE77" s="715"/>
      <c r="PZF77" s="715"/>
      <c r="PZG77" s="715"/>
      <c r="PZH77" s="715"/>
      <c r="PZI77" s="715"/>
      <c r="PZJ77" s="715"/>
      <c r="PZK77" s="715"/>
      <c r="PZL77" s="715"/>
      <c r="PZM77" s="715"/>
      <c r="PZN77" s="715"/>
      <c r="PZO77" s="715"/>
      <c r="PZP77" s="715"/>
      <c r="PZQ77" s="715"/>
      <c r="PZR77" s="715"/>
      <c r="PZS77" s="715"/>
      <c r="PZT77" s="715"/>
      <c r="PZU77" s="715"/>
      <c r="PZV77" s="715"/>
      <c r="PZW77" s="715"/>
      <c r="PZX77" s="715"/>
      <c r="PZY77" s="715"/>
      <c r="PZZ77" s="715"/>
      <c r="QAA77" s="715"/>
      <c r="QAB77" s="715"/>
      <c r="QAC77" s="715"/>
      <c r="QAD77" s="715"/>
      <c r="QAE77" s="715"/>
      <c r="QAF77" s="715"/>
      <c r="QAG77" s="715"/>
      <c r="QAH77" s="715"/>
      <c r="QAI77" s="715"/>
      <c r="QAJ77" s="715"/>
      <c r="QAK77" s="715"/>
      <c r="QAL77" s="715"/>
      <c r="QAM77" s="715"/>
      <c r="QAN77" s="715"/>
      <c r="QAO77" s="715"/>
      <c r="QAP77" s="715"/>
      <c r="QAQ77" s="715"/>
      <c r="QAR77" s="715"/>
      <c r="QAS77" s="715"/>
      <c r="QAT77" s="715"/>
      <c r="QAU77" s="715"/>
      <c r="QAV77" s="715"/>
      <c r="QAW77" s="715"/>
      <c r="QAX77" s="715"/>
      <c r="QAY77" s="715"/>
      <c r="QAZ77" s="715"/>
      <c r="QBA77" s="715"/>
      <c r="QBB77" s="715"/>
      <c r="QBC77" s="715"/>
      <c r="QBD77" s="715"/>
      <c r="QBE77" s="715"/>
      <c r="QBF77" s="715"/>
      <c r="QBG77" s="715"/>
      <c r="QBH77" s="715"/>
      <c r="QBI77" s="715"/>
      <c r="QBJ77" s="715"/>
      <c r="QBK77" s="715"/>
      <c r="QBL77" s="715"/>
      <c r="QBM77" s="715"/>
      <c r="QBN77" s="715"/>
      <c r="QBO77" s="715"/>
      <c r="QBP77" s="715"/>
      <c r="QBQ77" s="715"/>
      <c r="QBR77" s="715"/>
      <c r="QBS77" s="715"/>
      <c r="QBT77" s="715"/>
      <c r="QBU77" s="715"/>
      <c r="QBV77" s="715"/>
      <c r="QBW77" s="715"/>
      <c r="QBX77" s="715"/>
      <c r="QBY77" s="715"/>
      <c r="QBZ77" s="715"/>
      <c r="QCA77" s="715"/>
      <c r="QCB77" s="715"/>
      <c r="QCC77" s="715"/>
      <c r="QCD77" s="715"/>
      <c r="QCE77" s="715"/>
      <c r="QCF77" s="715"/>
      <c r="QCG77" s="715"/>
      <c r="QCH77" s="715"/>
      <c r="QCI77" s="715"/>
      <c r="QCJ77" s="715"/>
      <c r="QCK77" s="715"/>
      <c r="QCL77" s="715"/>
      <c r="QCM77" s="715"/>
      <c r="QCN77" s="715"/>
      <c r="QCO77" s="715"/>
      <c r="QCP77" s="715"/>
      <c r="QCQ77" s="715"/>
      <c r="QCR77" s="715"/>
      <c r="QCS77" s="715"/>
      <c r="QCT77" s="715"/>
      <c r="QCU77" s="715"/>
      <c r="QCV77" s="715"/>
      <c r="QCW77" s="715"/>
      <c r="QCX77" s="715"/>
      <c r="QCY77" s="715"/>
      <c r="QCZ77" s="715"/>
      <c r="QDA77" s="715"/>
      <c r="QDB77" s="715"/>
      <c r="QDC77" s="715"/>
      <c r="QDD77" s="715"/>
      <c r="QDE77" s="715"/>
      <c r="QDF77" s="715"/>
      <c r="QDG77" s="715"/>
      <c r="QDH77" s="715"/>
      <c r="QDI77" s="715"/>
      <c r="QDJ77" s="715"/>
      <c r="QDK77" s="715"/>
      <c r="QDL77" s="715"/>
      <c r="QDM77" s="715"/>
      <c r="QDN77" s="715"/>
      <c r="QDO77" s="715"/>
      <c r="QDP77" s="715"/>
      <c r="QDQ77" s="715"/>
      <c r="QDR77" s="715"/>
      <c r="QDS77" s="715"/>
      <c r="QDT77" s="715"/>
      <c r="QDU77" s="715"/>
      <c r="QDV77" s="715"/>
      <c r="QDW77" s="715"/>
      <c r="QDX77" s="715"/>
      <c r="QDY77" s="715"/>
      <c r="QDZ77" s="715"/>
      <c r="QEA77" s="715"/>
      <c r="QEB77" s="715"/>
      <c r="QEC77" s="715"/>
      <c r="QED77" s="715"/>
      <c r="QEE77" s="715"/>
      <c r="QEF77" s="715"/>
      <c r="QEG77" s="715"/>
      <c r="QEH77" s="715"/>
      <c r="QEI77" s="715"/>
      <c r="QEJ77" s="715"/>
      <c r="QEK77" s="715"/>
      <c r="QEL77" s="715"/>
      <c r="QEM77" s="715"/>
      <c r="QEN77" s="715"/>
      <c r="QEO77" s="715"/>
      <c r="QEP77" s="715"/>
      <c r="QEQ77" s="715"/>
      <c r="QER77" s="715"/>
      <c r="QES77" s="715"/>
      <c r="QET77" s="715"/>
      <c r="QEU77" s="715"/>
      <c r="QEV77" s="715"/>
      <c r="QEW77" s="715"/>
      <c r="QEX77" s="715"/>
      <c r="QEY77" s="715"/>
      <c r="QEZ77" s="715"/>
      <c r="QFA77" s="715"/>
      <c r="QFB77" s="715"/>
      <c r="QFC77" s="715"/>
      <c r="QFD77" s="715"/>
      <c r="QFE77" s="715"/>
      <c r="QFF77" s="715"/>
      <c r="QFG77" s="715"/>
      <c r="QFH77" s="715"/>
      <c r="QFI77" s="715"/>
      <c r="QFJ77" s="715"/>
      <c r="QFK77" s="715"/>
      <c r="QFL77" s="715"/>
      <c r="QFM77" s="715"/>
      <c r="QFN77" s="715"/>
      <c r="QFO77" s="715"/>
      <c r="QFP77" s="715"/>
      <c r="QFQ77" s="715"/>
      <c r="QFR77" s="715"/>
      <c r="QFS77" s="715"/>
      <c r="QFT77" s="715"/>
      <c r="QFU77" s="715"/>
      <c r="QFV77" s="715"/>
      <c r="QFW77" s="715"/>
      <c r="QFX77" s="715"/>
      <c r="QFY77" s="715"/>
      <c r="QFZ77" s="715"/>
      <c r="QGA77" s="715"/>
      <c r="QGB77" s="715"/>
      <c r="QGC77" s="715"/>
      <c r="QGD77" s="715"/>
      <c r="QGE77" s="715"/>
      <c r="QGF77" s="715"/>
      <c r="QGG77" s="715"/>
      <c r="QGH77" s="715"/>
      <c r="QGI77" s="715"/>
      <c r="QGJ77" s="715"/>
      <c r="QGK77" s="715"/>
      <c r="QGL77" s="715"/>
      <c r="QGM77" s="715"/>
      <c r="QGN77" s="715"/>
      <c r="QGO77" s="715"/>
      <c r="QGP77" s="715"/>
      <c r="QGQ77" s="715"/>
      <c r="QGR77" s="715"/>
      <c r="QGS77" s="715"/>
      <c r="QGT77" s="715"/>
      <c r="QGU77" s="715"/>
      <c r="QGV77" s="715"/>
      <c r="QGW77" s="715"/>
      <c r="QGX77" s="715"/>
      <c r="QGY77" s="715"/>
      <c r="QGZ77" s="715"/>
      <c r="QHA77" s="715"/>
      <c r="QHB77" s="715"/>
      <c r="QHC77" s="715"/>
      <c r="QHD77" s="715"/>
      <c r="QHE77" s="715"/>
      <c r="QHF77" s="715"/>
      <c r="QHG77" s="715"/>
      <c r="QHH77" s="715"/>
      <c r="QHI77" s="715"/>
      <c r="QHJ77" s="715"/>
      <c r="QHK77" s="715"/>
      <c r="QHL77" s="715"/>
      <c r="QHM77" s="715"/>
      <c r="QHN77" s="715"/>
      <c r="QHO77" s="715"/>
      <c r="QHP77" s="715"/>
      <c r="QHQ77" s="715"/>
      <c r="QHR77" s="715"/>
      <c r="QHS77" s="715"/>
      <c r="QHT77" s="715"/>
      <c r="QHU77" s="715"/>
      <c r="QHV77" s="715"/>
      <c r="QHW77" s="715"/>
      <c r="QHX77" s="715"/>
      <c r="QHY77" s="715"/>
      <c r="QHZ77" s="715"/>
      <c r="QIA77" s="715"/>
      <c r="QIB77" s="715"/>
      <c r="QIC77" s="715"/>
      <c r="QID77" s="715"/>
      <c r="QIE77" s="715"/>
      <c r="QIF77" s="715"/>
      <c r="QIG77" s="715"/>
      <c r="QIH77" s="715"/>
      <c r="QII77" s="715"/>
      <c r="QIJ77" s="715"/>
      <c r="QIK77" s="715"/>
      <c r="QIL77" s="715"/>
      <c r="QIM77" s="715"/>
      <c r="QIN77" s="715"/>
      <c r="QIO77" s="715"/>
      <c r="QIP77" s="715"/>
      <c r="QIQ77" s="715"/>
      <c r="QIR77" s="715"/>
      <c r="QIS77" s="715"/>
      <c r="QIT77" s="715"/>
      <c r="QIU77" s="715"/>
      <c r="QIV77" s="715"/>
      <c r="QIW77" s="715"/>
      <c r="QIX77" s="715"/>
      <c r="QIY77" s="715"/>
      <c r="QIZ77" s="715"/>
      <c r="QJA77" s="715"/>
      <c r="QJB77" s="715"/>
      <c r="QJC77" s="715"/>
      <c r="QJD77" s="715"/>
      <c r="QJE77" s="715"/>
      <c r="QJF77" s="715"/>
      <c r="QJG77" s="715"/>
      <c r="QJH77" s="715"/>
      <c r="QJI77" s="715"/>
      <c r="QJJ77" s="715"/>
      <c r="QJK77" s="715"/>
      <c r="QJL77" s="715"/>
      <c r="QJM77" s="715"/>
      <c r="QJN77" s="715"/>
      <c r="QJO77" s="715"/>
      <c r="QJP77" s="715"/>
      <c r="QJQ77" s="715"/>
      <c r="QJR77" s="715"/>
      <c r="QJS77" s="715"/>
      <c r="QJT77" s="715"/>
      <c r="QJU77" s="715"/>
      <c r="QJV77" s="715"/>
      <c r="QJW77" s="715"/>
      <c r="QJX77" s="715"/>
      <c r="QJY77" s="715"/>
      <c r="QJZ77" s="715"/>
      <c r="QKA77" s="715"/>
      <c r="QKB77" s="715"/>
      <c r="QKC77" s="715"/>
      <c r="QKD77" s="715"/>
      <c r="QKE77" s="715"/>
      <c r="QKF77" s="715"/>
      <c r="QKG77" s="715"/>
      <c r="QKH77" s="715"/>
      <c r="QKI77" s="715"/>
      <c r="QKJ77" s="715"/>
      <c r="QKK77" s="715"/>
      <c r="QKL77" s="715"/>
      <c r="QKM77" s="715"/>
      <c r="QKN77" s="715"/>
      <c r="QKO77" s="715"/>
      <c r="QKP77" s="715"/>
      <c r="QKQ77" s="715"/>
      <c r="QKR77" s="715"/>
      <c r="QKS77" s="715"/>
      <c r="QKT77" s="715"/>
      <c r="QKU77" s="715"/>
      <c r="QKV77" s="715"/>
      <c r="QKW77" s="715"/>
      <c r="QKX77" s="715"/>
      <c r="QKY77" s="715"/>
      <c r="QKZ77" s="715"/>
      <c r="QLA77" s="715"/>
      <c r="QLB77" s="715"/>
      <c r="QLC77" s="715"/>
      <c r="QLD77" s="715"/>
      <c r="QLE77" s="715"/>
      <c r="QLF77" s="715"/>
      <c r="QLG77" s="715"/>
      <c r="QLH77" s="715"/>
      <c r="QLI77" s="715"/>
      <c r="QLJ77" s="715"/>
      <c r="QLK77" s="715"/>
      <c r="QLL77" s="715"/>
      <c r="QLM77" s="715"/>
      <c r="QLN77" s="715"/>
      <c r="QLO77" s="715"/>
      <c r="QLP77" s="715"/>
      <c r="QLQ77" s="715"/>
      <c r="QLR77" s="715"/>
      <c r="QLS77" s="715"/>
      <c r="QLT77" s="715"/>
      <c r="QLU77" s="715"/>
      <c r="QLV77" s="715"/>
      <c r="QLW77" s="715"/>
      <c r="QLX77" s="715"/>
      <c r="QLY77" s="715"/>
      <c r="QLZ77" s="715"/>
      <c r="QMA77" s="715"/>
      <c r="QMB77" s="715"/>
      <c r="QMC77" s="715"/>
      <c r="QMD77" s="715"/>
      <c r="QME77" s="715"/>
      <c r="QMF77" s="715"/>
      <c r="QMG77" s="715"/>
      <c r="QMH77" s="715"/>
      <c r="QMI77" s="715"/>
      <c r="QMJ77" s="715"/>
      <c r="QMK77" s="715"/>
      <c r="QML77" s="715"/>
      <c r="QMM77" s="715"/>
      <c r="QMN77" s="715"/>
      <c r="QMO77" s="715"/>
      <c r="QMP77" s="715"/>
      <c r="QMQ77" s="715"/>
      <c r="QMR77" s="715"/>
      <c r="QMS77" s="715"/>
      <c r="QMT77" s="715"/>
      <c r="QMU77" s="715"/>
      <c r="QMV77" s="715"/>
      <c r="QMW77" s="715"/>
      <c r="QMX77" s="715"/>
      <c r="QMY77" s="715"/>
      <c r="QMZ77" s="715"/>
      <c r="QNA77" s="715"/>
      <c r="QNB77" s="715"/>
      <c r="QNC77" s="715"/>
      <c r="QND77" s="715"/>
      <c r="QNE77" s="715"/>
      <c r="QNF77" s="715"/>
      <c r="QNG77" s="715"/>
      <c r="QNH77" s="715"/>
      <c r="QNI77" s="715"/>
      <c r="QNJ77" s="715"/>
      <c r="QNK77" s="715"/>
      <c r="QNL77" s="715"/>
      <c r="QNM77" s="715"/>
      <c r="QNN77" s="715"/>
      <c r="QNO77" s="715"/>
      <c r="QNP77" s="715"/>
      <c r="QNQ77" s="715"/>
      <c r="QNR77" s="715"/>
      <c r="QNS77" s="715"/>
      <c r="QNT77" s="715"/>
      <c r="QNU77" s="715"/>
      <c r="QNV77" s="715"/>
      <c r="QNW77" s="715"/>
      <c r="QNX77" s="715"/>
      <c r="QNY77" s="715"/>
      <c r="QNZ77" s="715"/>
      <c r="QOA77" s="715"/>
      <c r="QOB77" s="715"/>
      <c r="QOC77" s="715"/>
      <c r="QOD77" s="715"/>
      <c r="QOE77" s="715"/>
      <c r="QOF77" s="715"/>
      <c r="QOG77" s="715"/>
      <c r="QOH77" s="715"/>
      <c r="QOI77" s="715"/>
      <c r="QOJ77" s="715"/>
      <c r="QOK77" s="715"/>
      <c r="QOL77" s="715"/>
      <c r="QOM77" s="715"/>
      <c r="QON77" s="715"/>
      <c r="QOO77" s="715"/>
      <c r="QOP77" s="715"/>
      <c r="QOQ77" s="715"/>
      <c r="QOR77" s="715"/>
      <c r="QOS77" s="715"/>
      <c r="QOT77" s="715"/>
      <c r="QOU77" s="715"/>
      <c r="QOV77" s="715"/>
      <c r="QOW77" s="715"/>
      <c r="QOX77" s="715"/>
      <c r="QOY77" s="715"/>
      <c r="QOZ77" s="715"/>
      <c r="QPA77" s="715"/>
      <c r="QPB77" s="715"/>
      <c r="QPC77" s="715"/>
      <c r="QPD77" s="715"/>
      <c r="QPE77" s="715"/>
      <c r="QPF77" s="715"/>
      <c r="QPG77" s="715"/>
      <c r="QPH77" s="715"/>
      <c r="QPI77" s="715"/>
      <c r="QPJ77" s="715"/>
      <c r="QPK77" s="715"/>
      <c r="QPL77" s="715"/>
      <c r="QPM77" s="715"/>
      <c r="QPN77" s="715"/>
      <c r="QPO77" s="715"/>
      <c r="QPP77" s="715"/>
      <c r="QPQ77" s="715"/>
      <c r="QPR77" s="715"/>
      <c r="QPS77" s="715"/>
      <c r="QPT77" s="715"/>
      <c r="QPU77" s="715"/>
      <c r="QPV77" s="715"/>
      <c r="QPW77" s="715"/>
      <c r="QPX77" s="715"/>
      <c r="QPY77" s="715"/>
      <c r="QPZ77" s="715"/>
      <c r="QQA77" s="715"/>
      <c r="QQB77" s="715"/>
      <c r="QQC77" s="715"/>
      <c r="QQD77" s="715"/>
      <c r="QQE77" s="715"/>
      <c r="QQF77" s="715"/>
      <c r="QQG77" s="715"/>
      <c r="QQH77" s="715"/>
      <c r="QQI77" s="715"/>
      <c r="QQJ77" s="715"/>
      <c r="QQK77" s="715"/>
      <c r="QQL77" s="715"/>
      <c r="QQM77" s="715"/>
      <c r="QQN77" s="715"/>
      <c r="QQO77" s="715"/>
      <c r="QQP77" s="715"/>
      <c r="QQQ77" s="715"/>
      <c r="QQR77" s="715"/>
      <c r="QQS77" s="715"/>
      <c r="QQT77" s="715"/>
      <c r="QQU77" s="715"/>
      <c r="QQV77" s="715"/>
      <c r="QQW77" s="715"/>
      <c r="QQX77" s="715"/>
      <c r="QQY77" s="715"/>
      <c r="QQZ77" s="715"/>
      <c r="QRA77" s="715"/>
      <c r="QRB77" s="715"/>
      <c r="QRC77" s="715"/>
      <c r="QRD77" s="715"/>
      <c r="QRE77" s="715"/>
      <c r="QRF77" s="715"/>
      <c r="QRG77" s="715"/>
      <c r="QRH77" s="715"/>
      <c r="QRI77" s="715"/>
      <c r="QRJ77" s="715"/>
      <c r="QRK77" s="715"/>
      <c r="QRL77" s="715"/>
      <c r="QRM77" s="715"/>
      <c r="QRN77" s="715"/>
      <c r="QRO77" s="715"/>
      <c r="QRP77" s="715"/>
      <c r="QRQ77" s="715"/>
      <c r="QRR77" s="715"/>
      <c r="QRS77" s="715"/>
      <c r="QRT77" s="715"/>
      <c r="QRU77" s="715"/>
      <c r="QRV77" s="715"/>
      <c r="QRW77" s="715"/>
      <c r="QRX77" s="715"/>
      <c r="QRY77" s="715"/>
      <c r="QRZ77" s="715"/>
      <c r="QSA77" s="715"/>
      <c r="QSB77" s="715"/>
      <c r="QSC77" s="715"/>
      <c r="QSD77" s="715"/>
      <c r="QSE77" s="715"/>
      <c r="QSF77" s="715"/>
      <c r="QSG77" s="715"/>
      <c r="QSH77" s="715"/>
      <c r="QSI77" s="715"/>
      <c r="QSJ77" s="715"/>
      <c r="QSK77" s="715"/>
      <c r="QSL77" s="715"/>
      <c r="QSM77" s="715"/>
      <c r="QSN77" s="715"/>
      <c r="QSO77" s="715"/>
      <c r="QSP77" s="715"/>
      <c r="QSQ77" s="715"/>
      <c r="QSR77" s="715"/>
      <c r="QSS77" s="715"/>
      <c r="QST77" s="715"/>
      <c r="QSU77" s="715"/>
      <c r="QSV77" s="715"/>
      <c r="QSW77" s="715"/>
      <c r="QSX77" s="715"/>
      <c r="QSY77" s="715"/>
      <c r="QSZ77" s="715"/>
      <c r="QTA77" s="715"/>
      <c r="QTB77" s="715"/>
      <c r="QTC77" s="715"/>
      <c r="QTD77" s="715"/>
      <c r="QTE77" s="715"/>
      <c r="QTF77" s="715"/>
      <c r="QTG77" s="715"/>
      <c r="QTH77" s="715"/>
      <c r="QTI77" s="715"/>
      <c r="QTJ77" s="715"/>
      <c r="QTK77" s="715"/>
      <c r="QTL77" s="715"/>
      <c r="QTM77" s="715"/>
      <c r="QTN77" s="715"/>
      <c r="QTO77" s="715"/>
      <c r="QTP77" s="715"/>
      <c r="QTQ77" s="715"/>
      <c r="QTR77" s="715"/>
      <c r="QTS77" s="715"/>
      <c r="QTT77" s="715"/>
      <c r="QTU77" s="715"/>
      <c r="QTV77" s="715"/>
      <c r="QTW77" s="715"/>
      <c r="QTX77" s="715"/>
      <c r="QTY77" s="715"/>
      <c r="QTZ77" s="715"/>
      <c r="QUA77" s="715"/>
      <c r="QUB77" s="715"/>
      <c r="QUC77" s="715"/>
      <c r="QUD77" s="715"/>
      <c r="QUE77" s="715"/>
      <c r="QUF77" s="715"/>
      <c r="QUG77" s="715"/>
      <c r="QUH77" s="715"/>
      <c r="QUI77" s="715"/>
      <c r="QUJ77" s="715"/>
      <c r="QUK77" s="715"/>
      <c r="QUL77" s="715"/>
      <c r="QUM77" s="715"/>
      <c r="QUN77" s="715"/>
      <c r="QUO77" s="715"/>
      <c r="QUP77" s="715"/>
      <c r="QUQ77" s="715"/>
      <c r="QUR77" s="715"/>
      <c r="QUS77" s="715"/>
      <c r="QUT77" s="715"/>
      <c r="QUU77" s="715"/>
      <c r="QUV77" s="715"/>
      <c r="QUW77" s="715"/>
      <c r="QUX77" s="715"/>
      <c r="QUY77" s="715"/>
      <c r="QUZ77" s="715"/>
      <c r="QVA77" s="715"/>
      <c r="QVB77" s="715"/>
      <c r="QVC77" s="715"/>
      <c r="QVD77" s="715"/>
      <c r="QVE77" s="715"/>
      <c r="QVF77" s="715"/>
      <c r="QVG77" s="715"/>
      <c r="QVH77" s="715"/>
      <c r="QVI77" s="715"/>
      <c r="QVJ77" s="715"/>
      <c r="QVK77" s="715"/>
      <c r="QVL77" s="715"/>
      <c r="QVM77" s="715"/>
      <c r="QVN77" s="715"/>
      <c r="QVO77" s="715"/>
      <c r="QVP77" s="715"/>
      <c r="QVQ77" s="715"/>
      <c r="QVR77" s="715"/>
      <c r="QVS77" s="715"/>
      <c r="QVT77" s="715"/>
      <c r="QVU77" s="715"/>
      <c r="QVV77" s="715"/>
      <c r="QVW77" s="715"/>
      <c r="QVX77" s="715"/>
      <c r="QVY77" s="715"/>
      <c r="QVZ77" s="715"/>
      <c r="QWA77" s="715"/>
      <c r="QWB77" s="715"/>
      <c r="QWC77" s="715"/>
      <c r="QWD77" s="715"/>
      <c r="QWE77" s="715"/>
      <c r="QWF77" s="715"/>
      <c r="QWG77" s="715"/>
      <c r="QWH77" s="715"/>
      <c r="QWI77" s="715"/>
      <c r="QWJ77" s="715"/>
      <c r="QWK77" s="715"/>
      <c r="QWL77" s="715"/>
      <c r="QWM77" s="715"/>
      <c r="QWN77" s="715"/>
      <c r="QWO77" s="715"/>
      <c r="QWP77" s="715"/>
      <c r="QWQ77" s="715"/>
      <c r="QWR77" s="715"/>
      <c r="QWS77" s="715"/>
      <c r="QWT77" s="715"/>
      <c r="QWU77" s="715"/>
      <c r="QWV77" s="715"/>
      <c r="QWW77" s="715"/>
      <c r="QWX77" s="715"/>
      <c r="QWY77" s="715"/>
      <c r="QWZ77" s="715"/>
      <c r="QXA77" s="715"/>
      <c r="QXB77" s="715"/>
      <c r="QXC77" s="715"/>
      <c r="QXD77" s="715"/>
      <c r="QXE77" s="715"/>
      <c r="QXF77" s="715"/>
      <c r="QXG77" s="715"/>
      <c r="QXH77" s="715"/>
      <c r="QXI77" s="715"/>
      <c r="QXJ77" s="715"/>
      <c r="QXK77" s="715"/>
      <c r="QXL77" s="715"/>
      <c r="QXM77" s="715"/>
      <c r="QXN77" s="715"/>
      <c r="QXO77" s="715"/>
      <c r="QXP77" s="715"/>
      <c r="QXQ77" s="715"/>
      <c r="QXR77" s="715"/>
      <c r="QXS77" s="715"/>
      <c r="QXT77" s="715"/>
      <c r="QXU77" s="715"/>
      <c r="QXV77" s="715"/>
      <c r="QXW77" s="715"/>
      <c r="QXX77" s="715"/>
      <c r="QXY77" s="715"/>
      <c r="QXZ77" s="715"/>
      <c r="QYA77" s="715"/>
      <c r="QYB77" s="715"/>
      <c r="QYC77" s="715"/>
      <c r="QYD77" s="715"/>
      <c r="QYE77" s="715"/>
      <c r="QYF77" s="715"/>
      <c r="QYG77" s="715"/>
      <c r="QYH77" s="715"/>
      <c r="QYI77" s="715"/>
      <c r="QYJ77" s="715"/>
      <c r="QYK77" s="715"/>
      <c r="QYL77" s="715"/>
      <c r="QYM77" s="715"/>
      <c r="QYN77" s="715"/>
      <c r="QYO77" s="715"/>
      <c r="QYP77" s="715"/>
      <c r="QYQ77" s="715"/>
      <c r="QYR77" s="715"/>
      <c r="QYS77" s="715"/>
      <c r="QYT77" s="715"/>
      <c r="QYU77" s="715"/>
      <c r="QYV77" s="715"/>
      <c r="QYW77" s="715"/>
      <c r="QYX77" s="715"/>
      <c r="QYY77" s="715"/>
      <c r="QYZ77" s="715"/>
      <c r="QZA77" s="715"/>
      <c r="QZB77" s="715"/>
      <c r="QZC77" s="715"/>
      <c r="QZD77" s="715"/>
      <c r="QZE77" s="715"/>
      <c r="QZF77" s="715"/>
      <c r="QZG77" s="715"/>
      <c r="QZH77" s="715"/>
      <c r="QZI77" s="715"/>
      <c r="QZJ77" s="715"/>
      <c r="QZK77" s="715"/>
      <c r="QZL77" s="715"/>
      <c r="QZM77" s="715"/>
      <c r="QZN77" s="715"/>
      <c r="QZO77" s="715"/>
      <c r="QZP77" s="715"/>
      <c r="QZQ77" s="715"/>
      <c r="QZR77" s="715"/>
      <c r="QZS77" s="715"/>
      <c r="QZT77" s="715"/>
      <c r="QZU77" s="715"/>
      <c r="QZV77" s="715"/>
      <c r="QZW77" s="715"/>
      <c r="QZX77" s="715"/>
      <c r="QZY77" s="715"/>
      <c r="QZZ77" s="715"/>
      <c r="RAA77" s="715"/>
      <c r="RAB77" s="715"/>
      <c r="RAC77" s="715"/>
      <c r="RAD77" s="715"/>
      <c r="RAE77" s="715"/>
      <c r="RAF77" s="715"/>
      <c r="RAG77" s="715"/>
      <c r="RAH77" s="715"/>
      <c r="RAI77" s="715"/>
      <c r="RAJ77" s="715"/>
      <c r="RAK77" s="715"/>
      <c r="RAL77" s="715"/>
      <c r="RAM77" s="715"/>
      <c r="RAN77" s="715"/>
      <c r="RAO77" s="715"/>
      <c r="RAP77" s="715"/>
      <c r="RAQ77" s="715"/>
      <c r="RAR77" s="715"/>
      <c r="RAS77" s="715"/>
      <c r="RAT77" s="715"/>
      <c r="RAU77" s="715"/>
      <c r="RAV77" s="715"/>
      <c r="RAW77" s="715"/>
      <c r="RAX77" s="715"/>
      <c r="RAY77" s="715"/>
      <c r="RAZ77" s="715"/>
      <c r="RBA77" s="715"/>
      <c r="RBB77" s="715"/>
      <c r="RBC77" s="715"/>
      <c r="RBD77" s="715"/>
      <c r="RBE77" s="715"/>
      <c r="RBF77" s="715"/>
      <c r="RBG77" s="715"/>
      <c r="RBH77" s="715"/>
      <c r="RBI77" s="715"/>
      <c r="RBJ77" s="715"/>
      <c r="RBK77" s="715"/>
      <c r="RBL77" s="715"/>
      <c r="RBM77" s="715"/>
      <c r="RBN77" s="715"/>
      <c r="RBO77" s="715"/>
      <c r="RBP77" s="715"/>
      <c r="RBQ77" s="715"/>
      <c r="RBR77" s="715"/>
      <c r="RBS77" s="715"/>
      <c r="RBT77" s="715"/>
      <c r="RBU77" s="715"/>
      <c r="RBV77" s="715"/>
      <c r="RBW77" s="715"/>
      <c r="RBX77" s="715"/>
      <c r="RBY77" s="715"/>
      <c r="RBZ77" s="715"/>
      <c r="RCA77" s="715"/>
      <c r="RCB77" s="715"/>
      <c r="RCC77" s="715"/>
      <c r="RCD77" s="715"/>
      <c r="RCE77" s="715"/>
      <c r="RCF77" s="715"/>
      <c r="RCG77" s="715"/>
      <c r="RCH77" s="715"/>
      <c r="RCI77" s="715"/>
      <c r="RCJ77" s="715"/>
      <c r="RCK77" s="715"/>
      <c r="RCL77" s="715"/>
      <c r="RCM77" s="715"/>
      <c r="RCN77" s="715"/>
      <c r="RCO77" s="715"/>
      <c r="RCP77" s="715"/>
      <c r="RCQ77" s="715"/>
      <c r="RCR77" s="715"/>
      <c r="RCS77" s="715"/>
      <c r="RCT77" s="715"/>
      <c r="RCU77" s="715"/>
      <c r="RCV77" s="715"/>
      <c r="RCW77" s="715"/>
      <c r="RCX77" s="715"/>
      <c r="RCY77" s="715"/>
      <c r="RCZ77" s="715"/>
      <c r="RDA77" s="715"/>
      <c r="RDB77" s="715"/>
      <c r="RDC77" s="715"/>
      <c r="RDD77" s="715"/>
      <c r="RDE77" s="715"/>
      <c r="RDF77" s="715"/>
      <c r="RDG77" s="715"/>
      <c r="RDH77" s="715"/>
      <c r="RDI77" s="715"/>
      <c r="RDJ77" s="715"/>
      <c r="RDK77" s="715"/>
      <c r="RDL77" s="715"/>
      <c r="RDM77" s="715"/>
      <c r="RDN77" s="715"/>
      <c r="RDO77" s="715"/>
      <c r="RDP77" s="715"/>
      <c r="RDQ77" s="715"/>
      <c r="RDR77" s="715"/>
      <c r="RDS77" s="715"/>
      <c r="RDT77" s="715"/>
      <c r="RDU77" s="715"/>
      <c r="RDV77" s="715"/>
      <c r="RDW77" s="715"/>
      <c r="RDX77" s="715"/>
      <c r="RDY77" s="715"/>
      <c r="RDZ77" s="715"/>
      <c r="REA77" s="715"/>
      <c r="REB77" s="715"/>
      <c r="REC77" s="715"/>
      <c r="RED77" s="715"/>
      <c r="REE77" s="715"/>
      <c r="REF77" s="715"/>
      <c r="REG77" s="715"/>
      <c r="REH77" s="715"/>
      <c r="REI77" s="715"/>
      <c r="REJ77" s="715"/>
      <c r="REK77" s="715"/>
      <c r="REL77" s="715"/>
      <c r="REM77" s="715"/>
      <c r="REN77" s="715"/>
      <c r="REO77" s="715"/>
      <c r="REP77" s="715"/>
      <c r="REQ77" s="715"/>
      <c r="RER77" s="715"/>
      <c r="RES77" s="715"/>
      <c r="RET77" s="715"/>
      <c r="REU77" s="715"/>
      <c r="REV77" s="715"/>
      <c r="REW77" s="715"/>
      <c r="REX77" s="715"/>
      <c r="REY77" s="715"/>
      <c r="REZ77" s="715"/>
      <c r="RFA77" s="715"/>
      <c r="RFB77" s="715"/>
      <c r="RFC77" s="715"/>
      <c r="RFD77" s="715"/>
      <c r="RFE77" s="715"/>
      <c r="RFF77" s="715"/>
      <c r="RFG77" s="715"/>
      <c r="RFH77" s="715"/>
      <c r="RFI77" s="715"/>
      <c r="RFJ77" s="715"/>
      <c r="RFK77" s="715"/>
      <c r="RFL77" s="715"/>
      <c r="RFM77" s="715"/>
      <c r="RFN77" s="715"/>
      <c r="RFO77" s="715"/>
      <c r="RFP77" s="715"/>
      <c r="RFQ77" s="715"/>
      <c r="RFR77" s="715"/>
      <c r="RFS77" s="715"/>
      <c r="RFT77" s="715"/>
      <c r="RFU77" s="715"/>
      <c r="RFV77" s="715"/>
      <c r="RFW77" s="715"/>
      <c r="RFX77" s="715"/>
      <c r="RFY77" s="715"/>
      <c r="RFZ77" s="715"/>
      <c r="RGA77" s="715"/>
      <c r="RGB77" s="715"/>
      <c r="RGC77" s="715"/>
      <c r="RGD77" s="715"/>
      <c r="RGE77" s="715"/>
      <c r="RGF77" s="715"/>
      <c r="RGG77" s="715"/>
      <c r="RGH77" s="715"/>
      <c r="RGI77" s="715"/>
      <c r="RGJ77" s="715"/>
      <c r="RGK77" s="715"/>
      <c r="RGL77" s="715"/>
      <c r="RGM77" s="715"/>
      <c r="RGN77" s="715"/>
      <c r="RGO77" s="715"/>
      <c r="RGP77" s="715"/>
      <c r="RGQ77" s="715"/>
      <c r="RGR77" s="715"/>
      <c r="RGS77" s="715"/>
      <c r="RGT77" s="715"/>
      <c r="RGU77" s="715"/>
      <c r="RGV77" s="715"/>
      <c r="RGW77" s="715"/>
      <c r="RGX77" s="715"/>
      <c r="RGY77" s="715"/>
      <c r="RGZ77" s="715"/>
      <c r="RHA77" s="715"/>
      <c r="RHB77" s="715"/>
      <c r="RHC77" s="715"/>
      <c r="RHD77" s="715"/>
      <c r="RHE77" s="715"/>
      <c r="RHF77" s="715"/>
      <c r="RHG77" s="715"/>
      <c r="RHH77" s="715"/>
      <c r="RHI77" s="715"/>
      <c r="RHJ77" s="715"/>
      <c r="RHK77" s="715"/>
      <c r="RHL77" s="715"/>
      <c r="RHM77" s="715"/>
      <c r="RHN77" s="715"/>
      <c r="RHO77" s="715"/>
      <c r="RHP77" s="715"/>
      <c r="RHQ77" s="715"/>
      <c r="RHR77" s="715"/>
      <c r="RHS77" s="715"/>
      <c r="RHT77" s="715"/>
      <c r="RHU77" s="715"/>
      <c r="RHV77" s="715"/>
      <c r="RHW77" s="715"/>
      <c r="RHX77" s="715"/>
      <c r="RHY77" s="715"/>
      <c r="RHZ77" s="715"/>
      <c r="RIA77" s="715"/>
      <c r="RIB77" s="715"/>
      <c r="RIC77" s="715"/>
      <c r="RID77" s="715"/>
      <c r="RIE77" s="715"/>
      <c r="RIF77" s="715"/>
      <c r="RIG77" s="715"/>
      <c r="RIH77" s="715"/>
      <c r="RII77" s="715"/>
      <c r="RIJ77" s="715"/>
      <c r="RIK77" s="715"/>
      <c r="RIL77" s="715"/>
      <c r="RIM77" s="715"/>
      <c r="RIN77" s="715"/>
      <c r="RIO77" s="715"/>
      <c r="RIP77" s="715"/>
      <c r="RIQ77" s="715"/>
      <c r="RIR77" s="715"/>
      <c r="RIS77" s="715"/>
      <c r="RIT77" s="715"/>
      <c r="RIU77" s="715"/>
      <c r="RIV77" s="715"/>
      <c r="RIW77" s="715"/>
      <c r="RIX77" s="715"/>
      <c r="RIY77" s="715"/>
      <c r="RIZ77" s="715"/>
      <c r="RJA77" s="715"/>
      <c r="RJB77" s="715"/>
      <c r="RJC77" s="715"/>
      <c r="RJD77" s="715"/>
      <c r="RJE77" s="715"/>
      <c r="RJF77" s="715"/>
      <c r="RJG77" s="715"/>
      <c r="RJH77" s="715"/>
      <c r="RJI77" s="715"/>
      <c r="RJJ77" s="715"/>
      <c r="RJK77" s="715"/>
      <c r="RJL77" s="715"/>
      <c r="RJM77" s="715"/>
      <c r="RJN77" s="715"/>
      <c r="RJO77" s="715"/>
      <c r="RJP77" s="715"/>
      <c r="RJQ77" s="715"/>
      <c r="RJR77" s="715"/>
      <c r="RJS77" s="715"/>
      <c r="RJT77" s="715"/>
      <c r="RJU77" s="715"/>
      <c r="RJV77" s="715"/>
      <c r="RJW77" s="715"/>
      <c r="RJX77" s="715"/>
      <c r="RJY77" s="715"/>
      <c r="RJZ77" s="715"/>
      <c r="RKA77" s="715"/>
      <c r="RKB77" s="715"/>
      <c r="RKC77" s="715"/>
      <c r="RKD77" s="715"/>
      <c r="RKE77" s="715"/>
      <c r="RKF77" s="715"/>
      <c r="RKG77" s="715"/>
      <c r="RKH77" s="715"/>
      <c r="RKI77" s="715"/>
      <c r="RKJ77" s="715"/>
      <c r="RKK77" s="715"/>
      <c r="RKL77" s="715"/>
      <c r="RKM77" s="715"/>
      <c r="RKN77" s="715"/>
      <c r="RKO77" s="715"/>
      <c r="RKP77" s="715"/>
      <c r="RKQ77" s="715"/>
      <c r="RKR77" s="715"/>
      <c r="RKS77" s="715"/>
      <c r="RKT77" s="715"/>
      <c r="RKU77" s="715"/>
      <c r="RKV77" s="715"/>
      <c r="RKW77" s="715"/>
      <c r="RKX77" s="715"/>
      <c r="RKY77" s="715"/>
      <c r="RKZ77" s="715"/>
      <c r="RLA77" s="715"/>
      <c r="RLB77" s="715"/>
      <c r="RLC77" s="715"/>
      <c r="RLD77" s="715"/>
      <c r="RLE77" s="715"/>
      <c r="RLF77" s="715"/>
      <c r="RLG77" s="715"/>
      <c r="RLH77" s="715"/>
      <c r="RLI77" s="715"/>
      <c r="RLJ77" s="715"/>
      <c r="RLK77" s="715"/>
      <c r="RLL77" s="715"/>
      <c r="RLM77" s="715"/>
      <c r="RLN77" s="715"/>
      <c r="RLO77" s="715"/>
      <c r="RLP77" s="715"/>
      <c r="RLQ77" s="715"/>
      <c r="RLR77" s="715"/>
      <c r="RLS77" s="715"/>
      <c r="RLT77" s="715"/>
      <c r="RLU77" s="715"/>
      <c r="RLV77" s="715"/>
      <c r="RLW77" s="715"/>
      <c r="RLX77" s="715"/>
      <c r="RLY77" s="715"/>
      <c r="RLZ77" s="715"/>
      <c r="RMA77" s="715"/>
      <c r="RMB77" s="715"/>
      <c r="RMC77" s="715"/>
      <c r="RMD77" s="715"/>
      <c r="RME77" s="715"/>
      <c r="RMF77" s="715"/>
      <c r="RMG77" s="715"/>
      <c r="RMH77" s="715"/>
      <c r="RMI77" s="715"/>
      <c r="RMJ77" s="715"/>
      <c r="RMK77" s="715"/>
      <c r="RML77" s="715"/>
      <c r="RMM77" s="715"/>
      <c r="RMN77" s="715"/>
      <c r="RMO77" s="715"/>
      <c r="RMP77" s="715"/>
      <c r="RMQ77" s="715"/>
      <c r="RMR77" s="715"/>
      <c r="RMS77" s="715"/>
      <c r="RMT77" s="715"/>
      <c r="RMU77" s="715"/>
      <c r="RMV77" s="715"/>
      <c r="RMW77" s="715"/>
      <c r="RMX77" s="715"/>
      <c r="RMY77" s="715"/>
      <c r="RMZ77" s="715"/>
      <c r="RNA77" s="715"/>
      <c r="RNB77" s="715"/>
      <c r="RNC77" s="715"/>
      <c r="RND77" s="715"/>
      <c r="RNE77" s="715"/>
      <c r="RNF77" s="715"/>
      <c r="RNG77" s="715"/>
      <c r="RNH77" s="715"/>
      <c r="RNI77" s="715"/>
      <c r="RNJ77" s="715"/>
      <c r="RNK77" s="715"/>
      <c r="RNL77" s="715"/>
      <c r="RNM77" s="715"/>
      <c r="RNN77" s="715"/>
      <c r="RNO77" s="715"/>
      <c r="RNP77" s="715"/>
      <c r="RNQ77" s="715"/>
      <c r="RNR77" s="715"/>
      <c r="RNS77" s="715"/>
      <c r="RNT77" s="715"/>
      <c r="RNU77" s="715"/>
      <c r="RNV77" s="715"/>
      <c r="RNW77" s="715"/>
      <c r="RNX77" s="715"/>
      <c r="RNY77" s="715"/>
      <c r="RNZ77" s="715"/>
      <c r="ROA77" s="715"/>
      <c r="ROB77" s="715"/>
      <c r="ROC77" s="715"/>
      <c r="ROD77" s="715"/>
      <c r="ROE77" s="715"/>
      <c r="ROF77" s="715"/>
      <c r="ROG77" s="715"/>
      <c r="ROH77" s="715"/>
      <c r="ROI77" s="715"/>
      <c r="ROJ77" s="715"/>
      <c r="ROK77" s="715"/>
      <c r="ROL77" s="715"/>
      <c r="ROM77" s="715"/>
      <c r="RON77" s="715"/>
      <c r="ROO77" s="715"/>
      <c r="ROP77" s="715"/>
      <c r="ROQ77" s="715"/>
      <c r="ROR77" s="715"/>
      <c r="ROS77" s="715"/>
      <c r="ROT77" s="715"/>
      <c r="ROU77" s="715"/>
      <c r="ROV77" s="715"/>
      <c r="ROW77" s="715"/>
      <c r="ROX77" s="715"/>
      <c r="ROY77" s="715"/>
      <c r="ROZ77" s="715"/>
      <c r="RPA77" s="715"/>
      <c r="RPB77" s="715"/>
      <c r="RPC77" s="715"/>
      <c r="RPD77" s="715"/>
      <c r="RPE77" s="715"/>
      <c r="RPF77" s="715"/>
      <c r="RPG77" s="715"/>
      <c r="RPH77" s="715"/>
      <c r="RPI77" s="715"/>
      <c r="RPJ77" s="715"/>
      <c r="RPK77" s="715"/>
      <c r="RPL77" s="715"/>
      <c r="RPM77" s="715"/>
      <c r="RPN77" s="715"/>
      <c r="RPO77" s="715"/>
      <c r="RPP77" s="715"/>
      <c r="RPQ77" s="715"/>
      <c r="RPR77" s="715"/>
      <c r="RPS77" s="715"/>
      <c r="RPT77" s="715"/>
      <c r="RPU77" s="715"/>
      <c r="RPV77" s="715"/>
      <c r="RPW77" s="715"/>
      <c r="RPX77" s="715"/>
      <c r="RPY77" s="715"/>
      <c r="RPZ77" s="715"/>
      <c r="RQA77" s="715"/>
      <c r="RQB77" s="715"/>
      <c r="RQC77" s="715"/>
      <c r="RQD77" s="715"/>
      <c r="RQE77" s="715"/>
      <c r="RQF77" s="715"/>
      <c r="RQG77" s="715"/>
      <c r="RQH77" s="715"/>
      <c r="RQI77" s="715"/>
      <c r="RQJ77" s="715"/>
      <c r="RQK77" s="715"/>
      <c r="RQL77" s="715"/>
      <c r="RQM77" s="715"/>
      <c r="RQN77" s="715"/>
      <c r="RQO77" s="715"/>
      <c r="RQP77" s="715"/>
      <c r="RQQ77" s="715"/>
      <c r="RQR77" s="715"/>
      <c r="RQS77" s="715"/>
      <c r="RQT77" s="715"/>
      <c r="RQU77" s="715"/>
      <c r="RQV77" s="715"/>
      <c r="RQW77" s="715"/>
      <c r="RQX77" s="715"/>
      <c r="RQY77" s="715"/>
      <c r="RQZ77" s="715"/>
      <c r="RRA77" s="715"/>
      <c r="RRB77" s="715"/>
      <c r="RRC77" s="715"/>
      <c r="RRD77" s="715"/>
      <c r="RRE77" s="715"/>
      <c r="RRF77" s="715"/>
      <c r="RRG77" s="715"/>
      <c r="RRH77" s="715"/>
      <c r="RRI77" s="715"/>
      <c r="RRJ77" s="715"/>
      <c r="RRK77" s="715"/>
      <c r="RRL77" s="715"/>
      <c r="RRM77" s="715"/>
      <c r="RRN77" s="715"/>
      <c r="RRO77" s="715"/>
      <c r="RRP77" s="715"/>
      <c r="RRQ77" s="715"/>
      <c r="RRR77" s="715"/>
      <c r="RRS77" s="715"/>
      <c r="RRT77" s="715"/>
      <c r="RRU77" s="715"/>
      <c r="RRV77" s="715"/>
      <c r="RRW77" s="715"/>
      <c r="RRX77" s="715"/>
      <c r="RRY77" s="715"/>
      <c r="RRZ77" s="715"/>
      <c r="RSA77" s="715"/>
      <c r="RSB77" s="715"/>
      <c r="RSC77" s="715"/>
      <c r="RSD77" s="715"/>
      <c r="RSE77" s="715"/>
      <c r="RSF77" s="715"/>
      <c r="RSG77" s="715"/>
      <c r="RSH77" s="715"/>
      <c r="RSI77" s="715"/>
      <c r="RSJ77" s="715"/>
      <c r="RSK77" s="715"/>
      <c r="RSL77" s="715"/>
      <c r="RSM77" s="715"/>
      <c r="RSN77" s="715"/>
      <c r="RSO77" s="715"/>
      <c r="RSP77" s="715"/>
      <c r="RSQ77" s="715"/>
      <c r="RSR77" s="715"/>
      <c r="RSS77" s="715"/>
      <c r="RST77" s="715"/>
      <c r="RSU77" s="715"/>
      <c r="RSV77" s="715"/>
      <c r="RSW77" s="715"/>
      <c r="RSX77" s="715"/>
      <c r="RSY77" s="715"/>
      <c r="RSZ77" s="715"/>
      <c r="RTA77" s="715"/>
      <c r="RTB77" s="715"/>
      <c r="RTC77" s="715"/>
      <c r="RTD77" s="715"/>
      <c r="RTE77" s="715"/>
      <c r="RTF77" s="715"/>
      <c r="RTG77" s="715"/>
      <c r="RTH77" s="715"/>
      <c r="RTI77" s="715"/>
      <c r="RTJ77" s="715"/>
      <c r="RTK77" s="715"/>
      <c r="RTL77" s="715"/>
      <c r="RTM77" s="715"/>
      <c r="RTN77" s="715"/>
      <c r="RTO77" s="715"/>
      <c r="RTP77" s="715"/>
      <c r="RTQ77" s="715"/>
      <c r="RTR77" s="715"/>
      <c r="RTS77" s="715"/>
      <c r="RTT77" s="715"/>
      <c r="RTU77" s="715"/>
      <c r="RTV77" s="715"/>
      <c r="RTW77" s="715"/>
      <c r="RTX77" s="715"/>
      <c r="RTY77" s="715"/>
      <c r="RTZ77" s="715"/>
      <c r="RUA77" s="715"/>
      <c r="RUB77" s="715"/>
      <c r="RUC77" s="715"/>
      <c r="RUD77" s="715"/>
      <c r="RUE77" s="715"/>
      <c r="RUF77" s="715"/>
      <c r="RUG77" s="715"/>
      <c r="RUH77" s="715"/>
      <c r="RUI77" s="715"/>
      <c r="RUJ77" s="715"/>
      <c r="RUK77" s="715"/>
      <c r="RUL77" s="715"/>
      <c r="RUM77" s="715"/>
      <c r="RUN77" s="715"/>
      <c r="RUO77" s="715"/>
      <c r="RUP77" s="715"/>
      <c r="RUQ77" s="715"/>
      <c r="RUR77" s="715"/>
      <c r="RUS77" s="715"/>
      <c r="RUT77" s="715"/>
      <c r="RUU77" s="715"/>
      <c r="RUV77" s="715"/>
      <c r="RUW77" s="715"/>
      <c r="RUX77" s="715"/>
      <c r="RUY77" s="715"/>
      <c r="RUZ77" s="715"/>
      <c r="RVA77" s="715"/>
      <c r="RVB77" s="715"/>
      <c r="RVC77" s="715"/>
      <c r="RVD77" s="715"/>
      <c r="RVE77" s="715"/>
      <c r="RVF77" s="715"/>
      <c r="RVG77" s="715"/>
      <c r="RVH77" s="715"/>
      <c r="RVI77" s="715"/>
      <c r="RVJ77" s="715"/>
      <c r="RVK77" s="715"/>
      <c r="RVL77" s="715"/>
      <c r="RVM77" s="715"/>
      <c r="RVN77" s="715"/>
      <c r="RVO77" s="715"/>
      <c r="RVP77" s="715"/>
      <c r="RVQ77" s="715"/>
      <c r="RVR77" s="715"/>
      <c r="RVS77" s="715"/>
      <c r="RVT77" s="715"/>
      <c r="RVU77" s="715"/>
      <c r="RVV77" s="715"/>
      <c r="RVW77" s="715"/>
      <c r="RVX77" s="715"/>
      <c r="RVY77" s="715"/>
      <c r="RVZ77" s="715"/>
      <c r="RWA77" s="715"/>
      <c r="RWB77" s="715"/>
      <c r="RWC77" s="715"/>
      <c r="RWD77" s="715"/>
      <c r="RWE77" s="715"/>
      <c r="RWF77" s="715"/>
      <c r="RWG77" s="715"/>
      <c r="RWH77" s="715"/>
      <c r="RWI77" s="715"/>
      <c r="RWJ77" s="715"/>
      <c r="RWK77" s="715"/>
      <c r="RWL77" s="715"/>
      <c r="RWM77" s="715"/>
      <c r="RWN77" s="715"/>
      <c r="RWO77" s="715"/>
      <c r="RWP77" s="715"/>
      <c r="RWQ77" s="715"/>
      <c r="RWR77" s="715"/>
      <c r="RWS77" s="715"/>
      <c r="RWT77" s="715"/>
      <c r="RWU77" s="715"/>
      <c r="RWV77" s="715"/>
      <c r="RWW77" s="715"/>
      <c r="RWX77" s="715"/>
      <c r="RWY77" s="715"/>
      <c r="RWZ77" s="715"/>
      <c r="RXA77" s="715"/>
      <c r="RXB77" s="715"/>
      <c r="RXC77" s="715"/>
      <c r="RXD77" s="715"/>
      <c r="RXE77" s="715"/>
      <c r="RXF77" s="715"/>
      <c r="RXG77" s="715"/>
      <c r="RXH77" s="715"/>
      <c r="RXI77" s="715"/>
      <c r="RXJ77" s="715"/>
      <c r="RXK77" s="715"/>
      <c r="RXL77" s="715"/>
      <c r="RXM77" s="715"/>
      <c r="RXN77" s="715"/>
      <c r="RXO77" s="715"/>
      <c r="RXP77" s="715"/>
      <c r="RXQ77" s="715"/>
      <c r="RXR77" s="715"/>
      <c r="RXS77" s="715"/>
      <c r="RXT77" s="715"/>
      <c r="RXU77" s="715"/>
      <c r="RXV77" s="715"/>
      <c r="RXW77" s="715"/>
      <c r="RXX77" s="715"/>
      <c r="RXY77" s="715"/>
      <c r="RXZ77" s="715"/>
      <c r="RYA77" s="715"/>
      <c r="RYB77" s="715"/>
      <c r="RYC77" s="715"/>
      <c r="RYD77" s="715"/>
      <c r="RYE77" s="715"/>
      <c r="RYF77" s="715"/>
      <c r="RYG77" s="715"/>
      <c r="RYH77" s="715"/>
      <c r="RYI77" s="715"/>
      <c r="RYJ77" s="715"/>
      <c r="RYK77" s="715"/>
      <c r="RYL77" s="715"/>
      <c r="RYM77" s="715"/>
      <c r="RYN77" s="715"/>
      <c r="RYO77" s="715"/>
      <c r="RYP77" s="715"/>
      <c r="RYQ77" s="715"/>
      <c r="RYR77" s="715"/>
      <c r="RYS77" s="715"/>
      <c r="RYT77" s="715"/>
      <c r="RYU77" s="715"/>
      <c r="RYV77" s="715"/>
      <c r="RYW77" s="715"/>
      <c r="RYX77" s="715"/>
      <c r="RYY77" s="715"/>
      <c r="RYZ77" s="715"/>
      <c r="RZA77" s="715"/>
      <c r="RZB77" s="715"/>
      <c r="RZC77" s="715"/>
      <c r="RZD77" s="715"/>
      <c r="RZE77" s="715"/>
      <c r="RZF77" s="715"/>
      <c r="RZG77" s="715"/>
      <c r="RZH77" s="715"/>
      <c r="RZI77" s="715"/>
      <c r="RZJ77" s="715"/>
      <c r="RZK77" s="715"/>
      <c r="RZL77" s="715"/>
      <c r="RZM77" s="715"/>
      <c r="RZN77" s="715"/>
      <c r="RZO77" s="715"/>
      <c r="RZP77" s="715"/>
      <c r="RZQ77" s="715"/>
      <c r="RZR77" s="715"/>
      <c r="RZS77" s="715"/>
      <c r="RZT77" s="715"/>
      <c r="RZU77" s="715"/>
      <c r="RZV77" s="715"/>
      <c r="RZW77" s="715"/>
      <c r="RZX77" s="715"/>
      <c r="RZY77" s="715"/>
      <c r="RZZ77" s="715"/>
      <c r="SAA77" s="715"/>
      <c r="SAB77" s="715"/>
      <c r="SAC77" s="715"/>
      <c r="SAD77" s="715"/>
      <c r="SAE77" s="715"/>
      <c r="SAF77" s="715"/>
      <c r="SAG77" s="715"/>
      <c r="SAH77" s="715"/>
      <c r="SAI77" s="715"/>
      <c r="SAJ77" s="715"/>
      <c r="SAK77" s="715"/>
      <c r="SAL77" s="715"/>
      <c r="SAM77" s="715"/>
      <c r="SAN77" s="715"/>
      <c r="SAO77" s="715"/>
      <c r="SAP77" s="715"/>
      <c r="SAQ77" s="715"/>
      <c r="SAR77" s="715"/>
      <c r="SAS77" s="715"/>
      <c r="SAT77" s="715"/>
      <c r="SAU77" s="715"/>
      <c r="SAV77" s="715"/>
      <c r="SAW77" s="715"/>
      <c r="SAX77" s="715"/>
      <c r="SAY77" s="715"/>
      <c r="SAZ77" s="715"/>
      <c r="SBA77" s="715"/>
      <c r="SBB77" s="715"/>
      <c r="SBC77" s="715"/>
      <c r="SBD77" s="715"/>
      <c r="SBE77" s="715"/>
      <c r="SBF77" s="715"/>
      <c r="SBG77" s="715"/>
      <c r="SBH77" s="715"/>
      <c r="SBI77" s="715"/>
      <c r="SBJ77" s="715"/>
      <c r="SBK77" s="715"/>
      <c r="SBL77" s="715"/>
      <c r="SBM77" s="715"/>
      <c r="SBN77" s="715"/>
      <c r="SBO77" s="715"/>
      <c r="SBP77" s="715"/>
      <c r="SBQ77" s="715"/>
      <c r="SBR77" s="715"/>
      <c r="SBS77" s="715"/>
      <c r="SBT77" s="715"/>
      <c r="SBU77" s="715"/>
      <c r="SBV77" s="715"/>
      <c r="SBW77" s="715"/>
      <c r="SBX77" s="715"/>
      <c r="SBY77" s="715"/>
      <c r="SBZ77" s="715"/>
      <c r="SCA77" s="715"/>
      <c r="SCB77" s="715"/>
      <c r="SCC77" s="715"/>
      <c r="SCD77" s="715"/>
      <c r="SCE77" s="715"/>
      <c r="SCF77" s="715"/>
      <c r="SCG77" s="715"/>
      <c r="SCH77" s="715"/>
      <c r="SCI77" s="715"/>
      <c r="SCJ77" s="715"/>
      <c r="SCK77" s="715"/>
      <c r="SCL77" s="715"/>
      <c r="SCM77" s="715"/>
      <c r="SCN77" s="715"/>
      <c r="SCO77" s="715"/>
      <c r="SCP77" s="715"/>
      <c r="SCQ77" s="715"/>
      <c r="SCR77" s="715"/>
      <c r="SCS77" s="715"/>
      <c r="SCT77" s="715"/>
      <c r="SCU77" s="715"/>
      <c r="SCV77" s="715"/>
      <c r="SCW77" s="715"/>
      <c r="SCX77" s="715"/>
      <c r="SCY77" s="715"/>
      <c r="SCZ77" s="715"/>
      <c r="SDA77" s="715"/>
      <c r="SDB77" s="715"/>
      <c r="SDC77" s="715"/>
      <c r="SDD77" s="715"/>
      <c r="SDE77" s="715"/>
      <c r="SDF77" s="715"/>
      <c r="SDG77" s="715"/>
      <c r="SDH77" s="715"/>
      <c r="SDI77" s="715"/>
      <c r="SDJ77" s="715"/>
      <c r="SDK77" s="715"/>
      <c r="SDL77" s="715"/>
      <c r="SDM77" s="715"/>
      <c r="SDN77" s="715"/>
      <c r="SDO77" s="715"/>
      <c r="SDP77" s="715"/>
      <c r="SDQ77" s="715"/>
      <c r="SDR77" s="715"/>
      <c r="SDS77" s="715"/>
      <c r="SDT77" s="715"/>
      <c r="SDU77" s="715"/>
      <c r="SDV77" s="715"/>
      <c r="SDW77" s="715"/>
      <c r="SDX77" s="715"/>
      <c r="SDY77" s="715"/>
      <c r="SDZ77" s="715"/>
      <c r="SEA77" s="715"/>
      <c r="SEB77" s="715"/>
      <c r="SEC77" s="715"/>
      <c r="SED77" s="715"/>
      <c r="SEE77" s="715"/>
      <c r="SEF77" s="715"/>
      <c r="SEG77" s="715"/>
      <c r="SEH77" s="715"/>
      <c r="SEI77" s="715"/>
      <c r="SEJ77" s="715"/>
      <c r="SEK77" s="715"/>
      <c r="SEL77" s="715"/>
      <c r="SEM77" s="715"/>
      <c r="SEN77" s="715"/>
      <c r="SEO77" s="715"/>
      <c r="SEP77" s="715"/>
      <c r="SEQ77" s="715"/>
      <c r="SER77" s="715"/>
      <c r="SES77" s="715"/>
      <c r="SET77" s="715"/>
      <c r="SEU77" s="715"/>
      <c r="SEV77" s="715"/>
      <c r="SEW77" s="715"/>
      <c r="SEX77" s="715"/>
      <c r="SEY77" s="715"/>
      <c r="SEZ77" s="715"/>
      <c r="SFA77" s="715"/>
      <c r="SFB77" s="715"/>
      <c r="SFC77" s="715"/>
      <c r="SFD77" s="715"/>
      <c r="SFE77" s="715"/>
      <c r="SFF77" s="715"/>
      <c r="SFG77" s="715"/>
      <c r="SFH77" s="715"/>
      <c r="SFI77" s="715"/>
      <c r="SFJ77" s="715"/>
      <c r="SFK77" s="715"/>
      <c r="SFL77" s="715"/>
      <c r="SFM77" s="715"/>
      <c r="SFN77" s="715"/>
      <c r="SFO77" s="715"/>
      <c r="SFP77" s="715"/>
      <c r="SFQ77" s="715"/>
      <c r="SFR77" s="715"/>
      <c r="SFS77" s="715"/>
      <c r="SFT77" s="715"/>
      <c r="SFU77" s="715"/>
      <c r="SFV77" s="715"/>
      <c r="SFW77" s="715"/>
      <c r="SFX77" s="715"/>
      <c r="SFY77" s="715"/>
      <c r="SFZ77" s="715"/>
      <c r="SGA77" s="715"/>
      <c r="SGB77" s="715"/>
      <c r="SGC77" s="715"/>
      <c r="SGD77" s="715"/>
      <c r="SGE77" s="715"/>
      <c r="SGF77" s="715"/>
      <c r="SGG77" s="715"/>
      <c r="SGH77" s="715"/>
      <c r="SGI77" s="715"/>
      <c r="SGJ77" s="715"/>
      <c r="SGK77" s="715"/>
      <c r="SGL77" s="715"/>
      <c r="SGM77" s="715"/>
      <c r="SGN77" s="715"/>
      <c r="SGO77" s="715"/>
      <c r="SGP77" s="715"/>
      <c r="SGQ77" s="715"/>
      <c r="SGR77" s="715"/>
      <c r="SGS77" s="715"/>
      <c r="SGT77" s="715"/>
      <c r="SGU77" s="715"/>
      <c r="SGV77" s="715"/>
      <c r="SGW77" s="715"/>
      <c r="SGX77" s="715"/>
      <c r="SGY77" s="715"/>
      <c r="SGZ77" s="715"/>
      <c r="SHA77" s="715"/>
      <c r="SHB77" s="715"/>
      <c r="SHC77" s="715"/>
      <c r="SHD77" s="715"/>
      <c r="SHE77" s="715"/>
      <c r="SHF77" s="715"/>
      <c r="SHG77" s="715"/>
      <c r="SHH77" s="715"/>
      <c r="SHI77" s="715"/>
      <c r="SHJ77" s="715"/>
      <c r="SHK77" s="715"/>
      <c r="SHL77" s="715"/>
      <c r="SHM77" s="715"/>
      <c r="SHN77" s="715"/>
      <c r="SHO77" s="715"/>
      <c r="SHP77" s="715"/>
      <c r="SHQ77" s="715"/>
      <c r="SHR77" s="715"/>
      <c r="SHS77" s="715"/>
      <c r="SHT77" s="715"/>
      <c r="SHU77" s="715"/>
      <c r="SHV77" s="715"/>
      <c r="SHW77" s="715"/>
      <c r="SHX77" s="715"/>
      <c r="SHY77" s="715"/>
      <c r="SHZ77" s="715"/>
      <c r="SIA77" s="715"/>
      <c r="SIB77" s="715"/>
      <c r="SIC77" s="715"/>
      <c r="SID77" s="715"/>
      <c r="SIE77" s="715"/>
      <c r="SIF77" s="715"/>
      <c r="SIG77" s="715"/>
      <c r="SIH77" s="715"/>
      <c r="SII77" s="715"/>
      <c r="SIJ77" s="715"/>
      <c r="SIK77" s="715"/>
      <c r="SIL77" s="715"/>
      <c r="SIM77" s="715"/>
      <c r="SIN77" s="715"/>
      <c r="SIO77" s="715"/>
      <c r="SIP77" s="715"/>
      <c r="SIQ77" s="715"/>
      <c r="SIR77" s="715"/>
      <c r="SIS77" s="715"/>
      <c r="SIT77" s="715"/>
      <c r="SIU77" s="715"/>
      <c r="SIV77" s="715"/>
      <c r="SIW77" s="715"/>
      <c r="SIX77" s="715"/>
      <c r="SIY77" s="715"/>
      <c r="SIZ77" s="715"/>
      <c r="SJA77" s="715"/>
      <c r="SJB77" s="715"/>
      <c r="SJC77" s="715"/>
      <c r="SJD77" s="715"/>
      <c r="SJE77" s="715"/>
      <c r="SJF77" s="715"/>
      <c r="SJG77" s="715"/>
      <c r="SJH77" s="715"/>
      <c r="SJI77" s="715"/>
      <c r="SJJ77" s="715"/>
      <c r="SJK77" s="715"/>
      <c r="SJL77" s="715"/>
      <c r="SJM77" s="715"/>
      <c r="SJN77" s="715"/>
      <c r="SJO77" s="715"/>
      <c r="SJP77" s="715"/>
      <c r="SJQ77" s="715"/>
      <c r="SJR77" s="715"/>
      <c r="SJS77" s="715"/>
      <c r="SJT77" s="715"/>
      <c r="SJU77" s="715"/>
      <c r="SJV77" s="715"/>
      <c r="SJW77" s="715"/>
      <c r="SJX77" s="715"/>
      <c r="SJY77" s="715"/>
      <c r="SJZ77" s="715"/>
      <c r="SKA77" s="715"/>
      <c r="SKB77" s="715"/>
      <c r="SKC77" s="715"/>
      <c r="SKD77" s="715"/>
      <c r="SKE77" s="715"/>
      <c r="SKF77" s="715"/>
      <c r="SKG77" s="715"/>
      <c r="SKH77" s="715"/>
      <c r="SKI77" s="715"/>
      <c r="SKJ77" s="715"/>
      <c r="SKK77" s="715"/>
      <c r="SKL77" s="715"/>
      <c r="SKM77" s="715"/>
      <c r="SKN77" s="715"/>
      <c r="SKO77" s="715"/>
      <c r="SKP77" s="715"/>
      <c r="SKQ77" s="715"/>
      <c r="SKR77" s="715"/>
      <c r="SKS77" s="715"/>
      <c r="SKT77" s="715"/>
      <c r="SKU77" s="715"/>
      <c r="SKV77" s="715"/>
      <c r="SKW77" s="715"/>
      <c r="SKX77" s="715"/>
      <c r="SKY77" s="715"/>
      <c r="SKZ77" s="715"/>
      <c r="SLA77" s="715"/>
      <c r="SLB77" s="715"/>
      <c r="SLC77" s="715"/>
      <c r="SLD77" s="715"/>
      <c r="SLE77" s="715"/>
      <c r="SLF77" s="715"/>
      <c r="SLG77" s="715"/>
      <c r="SLH77" s="715"/>
      <c r="SLI77" s="715"/>
      <c r="SLJ77" s="715"/>
      <c r="SLK77" s="715"/>
      <c r="SLL77" s="715"/>
      <c r="SLM77" s="715"/>
      <c r="SLN77" s="715"/>
      <c r="SLO77" s="715"/>
      <c r="SLP77" s="715"/>
      <c r="SLQ77" s="715"/>
      <c r="SLR77" s="715"/>
      <c r="SLS77" s="715"/>
      <c r="SLT77" s="715"/>
      <c r="SLU77" s="715"/>
      <c r="SLV77" s="715"/>
      <c r="SLW77" s="715"/>
      <c r="SLX77" s="715"/>
      <c r="SLY77" s="715"/>
      <c r="SLZ77" s="715"/>
      <c r="SMA77" s="715"/>
      <c r="SMB77" s="715"/>
      <c r="SMC77" s="715"/>
      <c r="SMD77" s="715"/>
      <c r="SME77" s="715"/>
      <c r="SMF77" s="715"/>
      <c r="SMG77" s="715"/>
      <c r="SMH77" s="715"/>
      <c r="SMI77" s="715"/>
      <c r="SMJ77" s="715"/>
      <c r="SMK77" s="715"/>
      <c r="SML77" s="715"/>
      <c r="SMM77" s="715"/>
      <c r="SMN77" s="715"/>
      <c r="SMO77" s="715"/>
      <c r="SMP77" s="715"/>
      <c r="SMQ77" s="715"/>
      <c r="SMR77" s="715"/>
      <c r="SMS77" s="715"/>
      <c r="SMT77" s="715"/>
      <c r="SMU77" s="715"/>
      <c r="SMV77" s="715"/>
      <c r="SMW77" s="715"/>
      <c r="SMX77" s="715"/>
      <c r="SMY77" s="715"/>
      <c r="SMZ77" s="715"/>
      <c r="SNA77" s="715"/>
      <c r="SNB77" s="715"/>
      <c r="SNC77" s="715"/>
      <c r="SND77" s="715"/>
      <c r="SNE77" s="715"/>
      <c r="SNF77" s="715"/>
      <c r="SNG77" s="715"/>
      <c r="SNH77" s="715"/>
      <c r="SNI77" s="715"/>
      <c r="SNJ77" s="715"/>
      <c r="SNK77" s="715"/>
      <c r="SNL77" s="715"/>
      <c r="SNM77" s="715"/>
      <c r="SNN77" s="715"/>
      <c r="SNO77" s="715"/>
      <c r="SNP77" s="715"/>
      <c r="SNQ77" s="715"/>
      <c r="SNR77" s="715"/>
      <c r="SNS77" s="715"/>
      <c r="SNT77" s="715"/>
      <c r="SNU77" s="715"/>
      <c r="SNV77" s="715"/>
      <c r="SNW77" s="715"/>
      <c r="SNX77" s="715"/>
      <c r="SNY77" s="715"/>
      <c r="SNZ77" s="715"/>
      <c r="SOA77" s="715"/>
      <c r="SOB77" s="715"/>
      <c r="SOC77" s="715"/>
      <c r="SOD77" s="715"/>
      <c r="SOE77" s="715"/>
      <c r="SOF77" s="715"/>
      <c r="SOG77" s="715"/>
      <c r="SOH77" s="715"/>
      <c r="SOI77" s="715"/>
      <c r="SOJ77" s="715"/>
      <c r="SOK77" s="715"/>
      <c r="SOL77" s="715"/>
      <c r="SOM77" s="715"/>
      <c r="SON77" s="715"/>
      <c r="SOO77" s="715"/>
      <c r="SOP77" s="715"/>
      <c r="SOQ77" s="715"/>
      <c r="SOR77" s="715"/>
      <c r="SOS77" s="715"/>
      <c r="SOT77" s="715"/>
      <c r="SOU77" s="715"/>
      <c r="SOV77" s="715"/>
      <c r="SOW77" s="715"/>
      <c r="SOX77" s="715"/>
      <c r="SOY77" s="715"/>
      <c r="SOZ77" s="715"/>
      <c r="SPA77" s="715"/>
      <c r="SPB77" s="715"/>
      <c r="SPC77" s="715"/>
      <c r="SPD77" s="715"/>
      <c r="SPE77" s="715"/>
      <c r="SPF77" s="715"/>
      <c r="SPG77" s="715"/>
      <c r="SPH77" s="715"/>
      <c r="SPI77" s="715"/>
      <c r="SPJ77" s="715"/>
      <c r="SPK77" s="715"/>
      <c r="SPL77" s="715"/>
      <c r="SPM77" s="715"/>
      <c r="SPN77" s="715"/>
      <c r="SPO77" s="715"/>
      <c r="SPP77" s="715"/>
      <c r="SPQ77" s="715"/>
      <c r="SPR77" s="715"/>
      <c r="SPS77" s="715"/>
      <c r="SPT77" s="715"/>
      <c r="SPU77" s="715"/>
      <c r="SPV77" s="715"/>
      <c r="SPW77" s="715"/>
      <c r="SPX77" s="715"/>
      <c r="SPY77" s="715"/>
      <c r="SPZ77" s="715"/>
      <c r="SQA77" s="715"/>
      <c r="SQB77" s="715"/>
      <c r="SQC77" s="715"/>
      <c r="SQD77" s="715"/>
      <c r="SQE77" s="715"/>
      <c r="SQF77" s="715"/>
      <c r="SQG77" s="715"/>
      <c r="SQH77" s="715"/>
      <c r="SQI77" s="715"/>
      <c r="SQJ77" s="715"/>
      <c r="SQK77" s="715"/>
      <c r="SQL77" s="715"/>
      <c r="SQM77" s="715"/>
      <c r="SQN77" s="715"/>
      <c r="SQO77" s="715"/>
      <c r="SQP77" s="715"/>
      <c r="SQQ77" s="715"/>
      <c r="SQR77" s="715"/>
      <c r="SQS77" s="715"/>
      <c r="SQT77" s="715"/>
      <c r="SQU77" s="715"/>
      <c r="SQV77" s="715"/>
      <c r="SQW77" s="715"/>
      <c r="SQX77" s="715"/>
      <c r="SQY77" s="715"/>
      <c r="SQZ77" s="715"/>
      <c r="SRA77" s="715"/>
      <c r="SRB77" s="715"/>
      <c r="SRC77" s="715"/>
      <c r="SRD77" s="715"/>
      <c r="SRE77" s="715"/>
      <c r="SRF77" s="715"/>
      <c r="SRG77" s="715"/>
      <c r="SRH77" s="715"/>
      <c r="SRI77" s="715"/>
      <c r="SRJ77" s="715"/>
      <c r="SRK77" s="715"/>
      <c r="SRL77" s="715"/>
      <c r="SRM77" s="715"/>
      <c r="SRN77" s="715"/>
      <c r="SRO77" s="715"/>
      <c r="SRP77" s="715"/>
      <c r="SRQ77" s="715"/>
      <c r="SRR77" s="715"/>
      <c r="SRS77" s="715"/>
      <c r="SRT77" s="715"/>
      <c r="SRU77" s="715"/>
      <c r="SRV77" s="715"/>
      <c r="SRW77" s="715"/>
      <c r="SRX77" s="715"/>
      <c r="SRY77" s="715"/>
      <c r="SRZ77" s="715"/>
      <c r="SSA77" s="715"/>
      <c r="SSB77" s="715"/>
      <c r="SSC77" s="715"/>
      <c r="SSD77" s="715"/>
      <c r="SSE77" s="715"/>
      <c r="SSF77" s="715"/>
      <c r="SSG77" s="715"/>
      <c r="SSH77" s="715"/>
      <c r="SSI77" s="715"/>
      <c r="SSJ77" s="715"/>
      <c r="SSK77" s="715"/>
      <c r="SSL77" s="715"/>
      <c r="SSM77" s="715"/>
      <c r="SSN77" s="715"/>
      <c r="SSO77" s="715"/>
      <c r="SSP77" s="715"/>
      <c r="SSQ77" s="715"/>
      <c r="SSR77" s="715"/>
      <c r="SSS77" s="715"/>
      <c r="SST77" s="715"/>
      <c r="SSU77" s="715"/>
      <c r="SSV77" s="715"/>
      <c r="SSW77" s="715"/>
      <c r="SSX77" s="715"/>
      <c r="SSY77" s="715"/>
      <c r="SSZ77" s="715"/>
      <c r="STA77" s="715"/>
      <c r="STB77" s="715"/>
      <c r="STC77" s="715"/>
      <c r="STD77" s="715"/>
      <c r="STE77" s="715"/>
      <c r="STF77" s="715"/>
      <c r="STG77" s="715"/>
      <c r="STH77" s="715"/>
      <c r="STI77" s="715"/>
      <c r="STJ77" s="715"/>
      <c r="STK77" s="715"/>
      <c r="STL77" s="715"/>
      <c r="STM77" s="715"/>
      <c r="STN77" s="715"/>
      <c r="STO77" s="715"/>
      <c r="STP77" s="715"/>
      <c r="STQ77" s="715"/>
      <c r="STR77" s="715"/>
      <c r="STS77" s="715"/>
      <c r="STT77" s="715"/>
      <c r="STU77" s="715"/>
      <c r="STV77" s="715"/>
      <c r="STW77" s="715"/>
      <c r="STX77" s="715"/>
      <c r="STY77" s="715"/>
      <c r="STZ77" s="715"/>
      <c r="SUA77" s="715"/>
      <c r="SUB77" s="715"/>
      <c r="SUC77" s="715"/>
      <c r="SUD77" s="715"/>
      <c r="SUE77" s="715"/>
      <c r="SUF77" s="715"/>
      <c r="SUG77" s="715"/>
      <c r="SUH77" s="715"/>
      <c r="SUI77" s="715"/>
      <c r="SUJ77" s="715"/>
      <c r="SUK77" s="715"/>
      <c r="SUL77" s="715"/>
      <c r="SUM77" s="715"/>
      <c r="SUN77" s="715"/>
      <c r="SUO77" s="715"/>
      <c r="SUP77" s="715"/>
      <c r="SUQ77" s="715"/>
      <c r="SUR77" s="715"/>
      <c r="SUS77" s="715"/>
      <c r="SUT77" s="715"/>
      <c r="SUU77" s="715"/>
      <c r="SUV77" s="715"/>
      <c r="SUW77" s="715"/>
      <c r="SUX77" s="715"/>
      <c r="SUY77" s="715"/>
      <c r="SUZ77" s="715"/>
      <c r="SVA77" s="715"/>
      <c r="SVB77" s="715"/>
      <c r="SVC77" s="715"/>
      <c r="SVD77" s="715"/>
      <c r="SVE77" s="715"/>
      <c r="SVF77" s="715"/>
      <c r="SVG77" s="715"/>
      <c r="SVH77" s="715"/>
      <c r="SVI77" s="715"/>
      <c r="SVJ77" s="715"/>
      <c r="SVK77" s="715"/>
      <c r="SVL77" s="715"/>
      <c r="SVM77" s="715"/>
      <c r="SVN77" s="715"/>
      <c r="SVO77" s="715"/>
      <c r="SVP77" s="715"/>
      <c r="SVQ77" s="715"/>
      <c r="SVR77" s="715"/>
      <c r="SVS77" s="715"/>
      <c r="SVT77" s="715"/>
      <c r="SVU77" s="715"/>
      <c r="SVV77" s="715"/>
      <c r="SVW77" s="715"/>
      <c r="SVX77" s="715"/>
      <c r="SVY77" s="715"/>
      <c r="SVZ77" s="715"/>
      <c r="SWA77" s="715"/>
      <c r="SWB77" s="715"/>
      <c r="SWC77" s="715"/>
      <c r="SWD77" s="715"/>
      <c r="SWE77" s="715"/>
      <c r="SWF77" s="715"/>
      <c r="SWG77" s="715"/>
      <c r="SWH77" s="715"/>
      <c r="SWI77" s="715"/>
      <c r="SWJ77" s="715"/>
      <c r="SWK77" s="715"/>
      <c r="SWL77" s="715"/>
      <c r="SWM77" s="715"/>
      <c r="SWN77" s="715"/>
      <c r="SWO77" s="715"/>
      <c r="SWP77" s="715"/>
      <c r="SWQ77" s="715"/>
      <c r="SWR77" s="715"/>
      <c r="SWS77" s="715"/>
      <c r="SWT77" s="715"/>
      <c r="SWU77" s="715"/>
      <c r="SWV77" s="715"/>
      <c r="SWW77" s="715"/>
      <c r="SWX77" s="715"/>
      <c r="SWY77" s="715"/>
      <c r="SWZ77" s="715"/>
      <c r="SXA77" s="715"/>
      <c r="SXB77" s="715"/>
      <c r="SXC77" s="715"/>
      <c r="SXD77" s="715"/>
      <c r="SXE77" s="715"/>
      <c r="SXF77" s="715"/>
      <c r="SXG77" s="715"/>
      <c r="SXH77" s="715"/>
      <c r="SXI77" s="715"/>
      <c r="SXJ77" s="715"/>
      <c r="SXK77" s="715"/>
      <c r="SXL77" s="715"/>
      <c r="SXM77" s="715"/>
      <c r="SXN77" s="715"/>
      <c r="SXO77" s="715"/>
      <c r="SXP77" s="715"/>
      <c r="SXQ77" s="715"/>
      <c r="SXR77" s="715"/>
      <c r="SXS77" s="715"/>
      <c r="SXT77" s="715"/>
      <c r="SXU77" s="715"/>
      <c r="SXV77" s="715"/>
      <c r="SXW77" s="715"/>
      <c r="SXX77" s="715"/>
      <c r="SXY77" s="715"/>
      <c r="SXZ77" s="715"/>
      <c r="SYA77" s="715"/>
      <c r="SYB77" s="715"/>
      <c r="SYC77" s="715"/>
      <c r="SYD77" s="715"/>
      <c r="SYE77" s="715"/>
      <c r="SYF77" s="715"/>
      <c r="SYG77" s="715"/>
      <c r="SYH77" s="715"/>
      <c r="SYI77" s="715"/>
      <c r="SYJ77" s="715"/>
      <c r="SYK77" s="715"/>
      <c r="SYL77" s="715"/>
      <c r="SYM77" s="715"/>
      <c r="SYN77" s="715"/>
      <c r="SYO77" s="715"/>
      <c r="SYP77" s="715"/>
      <c r="SYQ77" s="715"/>
      <c r="SYR77" s="715"/>
      <c r="SYS77" s="715"/>
      <c r="SYT77" s="715"/>
      <c r="SYU77" s="715"/>
      <c r="SYV77" s="715"/>
      <c r="SYW77" s="715"/>
      <c r="SYX77" s="715"/>
      <c r="SYY77" s="715"/>
      <c r="SYZ77" s="715"/>
      <c r="SZA77" s="715"/>
      <c r="SZB77" s="715"/>
      <c r="SZC77" s="715"/>
      <c r="SZD77" s="715"/>
      <c r="SZE77" s="715"/>
      <c r="SZF77" s="715"/>
      <c r="SZG77" s="715"/>
      <c r="SZH77" s="715"/>
      <c r="SZI77" s="715"/>
      <c r="SZJ77" s="715"/>
      <c r="SZK77" s="715"/>
      <c r="SZL77" s="715"/>
      <c r="SZM77" s="715"/>
      <c r="SZN77" s="715"/>
      <c r="SZO77" s="715"/>
      <c r="SZP77" s="715"/>
      <c r="SZQ77" s="715"/>
      <c r="SZR77" s="715"/>
      <c r="SZS77" s="715"/>
      <c r="SZT77" s="715"/>
      <c r="SZU77" s="715"/>
      <c r="SZV77" s="715"/>
      <c r="SZW77" s="715"/>
      <c r="SZX77" s="715"/>
      <c r="SZY77" s="715"/>
      <c r="SZZ77" s="715"/>
      <c r="TAA77" s="715"/>
      <c r="TAB77" s="715"/>
      <c r="TAC77" s="715"/>
      <c r="TAD77" s="715"/>
      <c r="TAE77" s="715"/>
      <c r="TAF77" s="715"/>
      <c r="TAG77" s="715"/>
      <c r="TAH77" s="715"/>
      <c r="TAI77" s="715"/>
      <c r="TAJ77" s="715"/>
      <c r="TAK77" s="715"/>
      <c r="TAL77" s="715"/>
      <c r="TAM77" s="715"/>
      <c r="TAN77" s="715"/>
      <c r="TAO77" s="715"/>
      <c r="TAP77" s="715"/>
      <c r="TAQ77" s="715"/>
      <c r="TAR77" s="715"/>
      <c r="TAS77" s="715"/>
      <c r="TAT77" s="715"/>
      <c r="TAU77" s="715"/>
      <c r="TAV77" s="715"/>
      <c r="TAW77" s="715"/>
      <c r="TAX77" s="715"/>
      <c r="TAY77" s="715"/>
      <c r="TAZ77" s="715"/>
      <c r="TBA77" s="715"/>
      <c r="TBB77" s="715"/>
      <c r="TBC77" s="715"/>
      <c r="TBD77" s="715"/>
      <c r="TBE77" s="715"/>
      <c r="TBF77" s="715"/>
      <c r="TBG77" s="715"/>
      <c r="TBH77" s="715"/>
      <c r="TBI77" s="715"/>
      <c r="TBJ77" s="715"/>
      <c r="TBK77" s="715"/>
      <c r="TBL77" s="715"/>
      <c r="TBM77" s="715"/>
      <c r="TBN77" s="715"/>
      <c r="TBO77" s="715"/>
      <c r="TBP77" s="715"/>
      <c r="TBQ77" s="715"/>
      <c r="TBR77" s="715"/>
      <c r="TBS77" s="715"/>
      <c r="TBT77" s="715"/>
      <c r="TBU77" s="715"/>
      <c r="TBV77" s="715"/>
      <c r="TBW77" s="715"/>
      <c r="TBX77" s="715"/>
      <c r="TBY77" s="715"/>
      <c r="TBZ77" s="715"/>
      <c r="TCA77" s="715"/>
      <c r="TCB77" s="715"/>
      <c r="TCC77" s="715"/>
      <c r="TCD77" s="715"/>
      <c r="TCE77" s="715"/>
      <c r="TCF77" s="715"/>
      <c r="TCG77" s="715"/>
      <c r="TCH77" s="715"/>
      <c r="TCI77" s="715"/>
      <c r="TCJ77" s="715"/>
      <c r="TCK77" s="715"/>
      <c r="TCL77" s="715"/>
      <c r="TCM77" s="715"/>
      <c r="TCN77" s="715"/>
      <c r="TCO77" s="715"/>
      <c r="TCP77" s="715"/>
      <c r="TCQ77" s="715"/>
      <c r="TCR77" s="715"/>
      <c r="TCS77" s="715"/>
      <c r="TCT77" s="715"/>
      <c r="TCU77" s="715"/>
      <c r="TCV77" s="715"/>
      <c r="TCW77" s="715"/>
      <c r="TCX77" s="715"/>
      <c r="TCY77" s="715"/>
      <c r="TCZ77" s="715"/>
      <c r="TDA77" s="715"/>
      <c r="TDB77" s="715"/>
      <c r="TDC77" s="715"/>
      <c r="TDD77" s="715"/>
      <c r="TDE77" s="715"/>
      <c r="TDF77" s="715"/>
      <c r="TDG77" s="715"/>
      <c r="TDH77" s="715"/>
      <c r="TDI77" s="715"/>
      <c r="TDJ77" s="715"/>
      <c r="TDK77" s="715"/>
      <c r="TDL77" s="715"/>
      <c r="TDM77" s="715"/>
      <c r="TDN77" s="715"/>
      <c r="TDO77" s="715"/>
      <c r="TDP77" s="715"/>
      <c r="TDQ77" s="715"/>
      <c r="TDR77" s="715"/>
      <c r="TDS77" s="715"/>
      <c r="TDT77" s="715"/>
      <c r="TDU77" s="715"/>
      <c r="TDV77" s="715"/>
      <c r="TDW77" s="715"/>
      <c r="TDX77" s="715"/>
      <c r="TDY77" s="715"/>
      <c r="TDZ77" s="715"/>
      <c r="TEA77" s="715"/>
      <c r="TEB77" s="715"/>
      <c r="TEC77" s="715"/>
      <c r="TED77" s="715"/>
      <c r="TEE77" s="715"/>
      <c r="TEF77" s="715"/>
      <c r="TEG77" s="715"/>
      <c r="TEH77" s="715"/>
      <c r="TEI77" s="715"/>
      <c r="TEJ77" s="715"/>
      <c r="TEK77" s="715"/>
      <c r="TEL77" s="715"/>
      <c r="TEM77" s="715"/>
      <c r="TEN77" s="715"/>
      <c r="TEO77" s="715"/>
      <c r="TEP77" s="715"/>
      <c r="TEQ77" s="715"/>
      <c r="TER77" s="715"/>
      <c r="TES77" s="715"/>
      <c r="TET77" s="715"/>
      <c r="TEU77" s="715"/>
      <c r="TEV77" s="715"/>
      <c r="TEW77" s="715"/>
      <c r="TEX77" s="715"/>
      <c r="TEY77" s="715"/>
      <c r="TEZ77" s="715"/>
      <c r="TFA77" s="715"/>
      <c r="TFB77" s="715"/>
      <c r="TFC77" s="715"/>
      <c r="TFD77" s="715"/>
      <c r="TFE77" s="715"/>
      <c r="TFF77" s="715"/>
      <c r="TFG77" s="715"/>
      <c r="TFH77" s="715"/>
      <c r="TFI77" s="715"/>
      <c r="TFJ77" s="715"/>
      <c r="TFK77" s="715"/>
      <c r="TFL77" s="715"/>
      <c r="TFM77" s="715"/>
      <c r="TFN77" s="715"/>
      <c r="TFO77" s="715"/>
      <c r="TFP77" s="715"/>
      <c r="TFQ77" s="715"/>
      <c r="TFR77" s="715"/>
      <c r="TFS77" s="715"/>
      <c r="TFT77" s="715"/>
      <c r="TFU77" s="715"/>
      <c r="TFV77" s="715"/>
      <c r="TFW77" s="715"/>
      <c r="TFX77" s="715"/>
      <c r="TFY77" s="715"/>
      <c r="TFZ77" s="715"/>
      <c r="TGA77" s="715"/>
      <c r="TGB77" s="715"/>
      <c r="TGC77" s="715"/>
      <c r="TGD77" s="715"/>
      <c r="TGE77" s="715"/>
      <c r="TGF77" s="715"/>
      <c r="TGG77" s="715"/>
      <c r="TGH77" s="715"/>
      <c r="TGI77" s="715"/>
      <c r="TGJ77" s="715"/>
      <c r="TGK77" s="715"/>
      <c r="TGL77" s="715"/>
      <c r="TGM77" s="715"/>
      <c r="TGN77" s="715"/>
      <c r="TGO77" s="715"/>
      <c r="TGP77" s="715"/>
      <c r="TGQ77" s="715"/>
      <c r="TGR77" s="715"/>
      <c r="TGS77" s="715"/>
      <c r="TGT77" s="715"/>
      <c r="TGU77" s="715"/>
      <c r="TGV77" s="715"/>
      <c r="TGW77" s="715"/>
      <c r="TGX77" s="715"/>
      <c r="TGY77" s="715"/>
      <c r="TGZ77" s="715"/>
      <c r="THA77" s="715"/>
      <c r="THB77" s="715"/>
      <c r="THC77" s="715"/>
      <c r="THD77" s="715"/>
      <c r="THE77" s="715"/>
      <c r="THF77" s="715"/>
      <c r="THG77" s="715"/>
      <c r="THH77" s="715"/>
      <c r="THI77" s="715"/>
      <c r="THJ77" s="715"/>
      <c r="THK77" s="715"/>
      <c r="THL77" s="715"/>
      <c r="THM77" s="715"/>
      <c r="THN77" s="715"/>
      <c r="THO77" s="715"/>
      <c r="THP77" s="715"/>
      <c r="THQ77" s="715"/>
      <c r="THR77" s="715"/>
      <c r="THS77" s="715"/>
      <c r="THT77" s="715"/>
      <c r="THU77" s="715"/>
      <c r="THV77" s="715"/>
      <c r="THW77" s="715"/>
      <c r="THX77" s="715"/>
      <c r="THY77" s="715"/>
      <c r="THZ77" s="715"/>
      <c r="TIA77" s="715"/>
      <c r="TIB77" s="715"/>
      <c r="TIC77" s="715"/>
      <c r="TID77" s="715"/>
      <c r="TIE77" s="715"/>
      <c r="TIF77" s="715"/>
      <c r="TIG77" s="715"/>
      <c r="TIH77" s="715"/>
      <c r="TII77" s="715"/>
      <c r="TIJ77" s="715"/>
      <c r="TIK77" s="715"/>
      <c r="TIL77" s="715"/>
      <c r="TIM77" s="715"/>
      <c r="TIN77" s="715"/>
      <c r="TIO77" s="715"/>
      <c r="TIP77" s="715"/>
      <c r="TIQ77" s="715"/>
      <c r="TIR77" s="715"/>
      <c r="TIS77" s="715"/>
      <c r="TIT77" s="715"/>
      <c r="TIU77" s="715"/>
      <c r="TIV77" s="715"/>
      <c r="TIW77" s="715"/>
      <c r="TIX77" s="715"/>
      <c r="TIY77" s="715"/>
      <c r="TIZ77" s="715"/>
      <c r="TJA77" s="715"/>
      <c r="TJB77" s="715"/>
      <c r="TJC77" s="715"/>
      <c r="TJD77" s="715"/>
      <c r="TJE77" s="715"/>
      <c r="TJF77" s="715"/>
      <c r="TJG77" s="715"/>
      <c r="TJH77" s="715"/>
      <c r="TJI77" s="715"/>
      <c r="TJJ77" s="715"/>
      <c r="TJK77" s="715"/>
      <c r="TJL77" s="715"/>
      <c r="TJM77" s="715"/>
      <c r="TJN77" s="715"/>
      <c r="TJO77" s="715"/>
      <c r="TJP77" s="715"/>
      <c r="TJQ77" s="715"/>
      <c r="TJR77" s="715"/>
      <c r="TJS77" s="715"/>
      <c r="TJT77" s="715"/>
      <c r="TJU77" s="715"/>
      <c r="TJV77" s="715"/>
      <c r="TJW77" s="715"/>
      <c r="TJX77" s="715"/>
      <c r="TJY77" s="715"/>
      <c r="TJZ77" s="715"/>
      <c r="TKA77" s="715"/>
      <c r="TKB77" s="715"/>
      <c r="TKC77" s="715"/>
      <c r="TKD77" s="715"/>
      <c r="TKE77" s="715"/>
      <c r="TKF77" s="715"/>
      <c r="TKG77" s="715"/>
      <c r="TKH77" s="715"/>
      <c r="TKI77" s="715"/>
      <c r="TKJ77" s="715"/>
      <c r="TKK77" s="715"/>
      <c r="TKL77" s="715"/>
      <c r="TKM77" s="715"/>
      <c r="TKN77" s="715"/>
      <c r="TKO77" s="715"/>
      <c r="TKP77" s="715"/>
      <c r="TKQ77" s="715"/>
      <c r="TKR77" s="715"/>
      <c r="TKS77" s="715"/>
      <c r="TKT77" s="715"/>
      <c r="TKU77" s="715"/>
      <c r="TKV77" s="715"/>
      <c r="TKW77" s="715"/>
      <c r="TKX77" s="715"/>
      <c r="TKY77" s="715"/>
      <c r="TKZ77" s="715"/>
      <c r="TLA77" s="715"/>
      <c r="TLB77" s="715"/>
      <c r="TLC77" s="715"/>
      <c r="TLD77" s="715"/>
      <c r="TLE77" s="715"/>
      <c r="TLF77" s="715"/>
      <c r="TLG77" s="715"/>
      <c r="TLH77" s="715"/>
      <c r="TLI77" s="715"/>
      <c r="TLJ77" s="715"/>
      <c r="TLK77" s="715"/>
      <c r="TLL77" s="715"/>
      <c r="TLM77" s="715"/>
      <c r="TLN77" s="715"/>
      <c r="TLO77" s="715"/>
      <c r="TLP77" s="715"/>
      <c r="TLQ77" s="715"/>
      <c r="TLR77" s="715"/>
      <c r="TLS77" s="715"/>
      <c r="TLT77" s="715"/>
      <c r="TLU77" s="715"/>
      <c r="TLV77" s="715"/>
      <c r="TLW77" s="715"/>
      <c r="TLX77" s="715"/>
      <c r="TLY77" s="715"/>
      <c r="TLZ77" s="715"/>
      <c r="TMA77" s="715"/>
      <c r="TMB77" s="715"/>
      <c r="TMC77" s="715"/>
      <c r="TMD77" s="715"/>
      <c r="TME77" s="715"/>
      <c r="TMF77" s="715"/>
      <c r="TMG77" s="715"/>
      <c r="TMH77" s="715"/>
      <c r="TMI77" s="715"/>
      <c r="TMJ77" s="715"/>
      <c r="TMK77" s="715"/>
      <c r="TML77" s="715"/>
      <c r="TMM77" s="715"/>
      <c r="TMN77" s="715"/>
      <c r="TMO77" s="715"/>
      <c r="TMP77" s="715"/>
      <c r="TMQ77" s="715"/>
      <c r="TMR77" s="715"/>
      <c r="TMS77" s="715"/>
      <c r="TMT77" s="715"/>
      <c r="TMU77" s="715"/>
      <c r="TMV77" s="715"/>
      <c r="TMW77" s="715"/>
      <c r="TMX77" s="715"/>
      <c r="TMY77" s="715"/>
      <c r="TMZ77" s="715"/>
      <c r="TNA77" s="715"/>
      <c r="TNB77" s="715"/>
      <c r="TNC77" s="715"/>
      <c r="TND77" s="715"/>
      <c r="TNE77" s="715"/>
      <c r="TNF77" s="715"/>
      <c r="TNG77" s="715"/>
      <c r="TNH77" s="715"/>
      <c r="TNI77" s="715"/>
      <c r="TNJ77" s="715"/>
      <c r="TNK77" s="715"/>
      <c r="TNL77" s="715"/>
      <c r="TNM77" s="715"/>
      <c r="TNN77" s="715"/>
      <c r="TNO77" s="715"/>
      <c r="TNP77" s="715"/>
      <c r="TNQ77" s="715"/>
      <c r="TNR77" s="715"/>
      <c r="TNS77" s="715"/>
      <c r="TNT77" s="715"/>
      <c r="TNU77" s="715"/>
      <c r="TNV77" s="715"/>
      <c r="TNW77" s="715"/>
      <c r="TNX77" s="715"/>
      <c r="TNY77" s="715"/>
      <c r="TNZ77" s="715"/>
      <c r="TOA77" s="715"/>
      <c r="TOB77" s="715"/>
      <c r="TOC77" s="715"/>
      <c r="TOD77" s="715"/>
      <c r="TOE77" s="715"/>
      <c r="TOF77" s="715"/>
      <c r="TOG77" s="715"/>
      <c r="TOH77" s="715"/>
      <c r="TOI77" s="715"/>
      <c r="TOJ77" s="715"/>
      <c r="TOK77" s="715"/>
      <c r="TOL77" s="715"/>
      <c r="TOM77" s="715"/>
      <c r="TON77" s="715"/>
      <c r="TOO77" s="715"/>
      <c r="TOP77" s="715"/>
      <c r="TOQ77" s="715"/>
      <c r="TOR77" s="715"/>
      <c r="TOS77" s="715"/>
      <c r="TOT77" s="715"/>
      <c r="TOU77" s="715"/>
      <c r="TOV77" s="715"/>
      <c r="TOW77" s="715"/>
      <c r="TOX77" s="715"/>
      <c r="TOY77" s="715"/>
      <c r="TOZ77" s="715"/>
      <c r="TPA77" s="715"/>
      <c r="TPB77" s="715"/>
      <c r="TPC77" s="715"/>
      <c r="TPD77" s="715"/>
      <c r="TPE77" s="715"/>
      <c r="TPF77" s="715"/>
      <c r="TPG77" s="715"/>
      <c r="TPH77" s="715"/>
      <c r="TPI77" s="715"/>
      <c r="TPJ77" s="715"/>
      <c r="TPK77" s="715"/>
      <c r="TPL77" s="715"/>
      <c r="TPM77" s="715"/>
      <c r="TPN77" s="715"/>
      <c r="TPO77" s="715"/>
      <c r="TPP77" s="715"/>
      <c r="TPQ77" s="715"/>
      <c r="TPR77" s="715"/>
      <c r="TPS77" s="715"/>
      <c r="TPT77" s="715"/>
      <c r="TPU77" s="715"/>
      <c r="TPV77" s="715"/>
      <c r="TPW77" s="715"/>
      <c r="TPX77" s="715"/>
      <c r="TPY77" s="715"/>
      <c r="TPZ77" s="715"/>
      <c r="TQA77" s="715"/>
      <c r="TQB77" s="715"/>
      <c r="TQC77" s="715"/>
      <c r="TQD77" s="715"/>
      <c r="TQE77" s="715"/>
      <c r="TQF77" s="715"/>
      <c r="TQG77" s="715"/>
      <c r="TQH77" s="715"/>
      <c r="TQI77" s="715"/>
      <c r="TQJ77" s="715"/>
      <c r="TQK77" s="715"/>
      <c r="TQL77" s="715"/>
      <c r="TQM77" s="715"/>
      <c r="TQN77" s="715"/>
      <c r="TQO77" s="715"/>
      <c r="TQP77" s="715"/>
      <c r="TQQ77" s="715"/>
      <c r="TQR77" s="715"/>
      <c r="TQS77" s="715"/>
      <c r="TQT77" s="715"/>
      <c r="TQU77" s="715"/>
      <c r="TQV77" s="715"/>
      <c r="TQW77" s="715"/>
      <c r="TQX77" s="715"/>
      <c r="TQY77" s="715"/>
      <c r="TQZ77" s="715"/>
      <c r="TRA77" s="715"/>
      <c r="TRB77" s="715"/>
      <c r="TRC77" s="715"/>
      <c r="TRD77" s="715"/>
      <c r="TRE77" s="715"/>
      <c r="TRF77" s="715"/>
      <c r="TRG77" s="715"/>
      <c r="TRH77" s="715"/>
      <c r="TRI77" s="715"/>
      <c r="TRJ77" s="715"/>
      <c r="TRK77" s="715"/>
      <c r="TRL77" s="715"/>
      <c r="TRM77" s="715"/>
      <c r="TRN77" s="715"/>
      <c r="TRO77" s="715"/>
      <c r="TRP77" s="715"/>
      <c r="TRQ77" s="715"/>
      <c r="TRR77" s="715"/>
      <c r="TRS77" s="715"/>
      <c r="TRT77" s="715"/>
      <c r="TRU77" s="715"/>
      <c r="TRV77" s="715"/>
      <c r="TRW77" s="715"/>
      <c r="TRX77" s="715"/>
      <c r="TRY77" s="715"/>
      <c r="TRZ77" s="715"/>
      <c r="TSA77" s="715"/>
      <c r="TSB77" s="715"/>
      <c r="TSC77" s="715"/>
      <c r="TSD77" s="715"/>
      <c r="TSE77" s="715"/>
      <c r="TSF77" s="715"/>
      <c r="TSG77" s="715"/>
      <c r="TSH77" s="715"/>
      <c r="TSI77" s="715"/>
      <c r="TSJ77" s="715"/>
      <c r="TSK77" s="715"/>
      <c r="TSL77" s="715"/>
      <c r="TSM77" s="715"/>
      <c r="TSN77" s="715"/>
      <c r="TSO77" s="715"/>
      <c r="TSP77" s="715"/>
      <c r="TSQ77" s="715"/>
      <c r="TSR77" s="715"/>
      <c r="TSS77" s="715"/>
      <c r="TST77" s="715"/>
      <c r="TSU77" s="715"/>
      <c r="TSV77" s="715"/>
      <c r="TSW77" s="715"/>
      <c r="TSX77" s="715"/>
      <c r="TSY77" s="715"/>
      <c r="TSZ77" s="715"/>
      <c r="TTA77" s="715"/>
      <c r="TTB77" s="715"/>
      <c r="TTC77" s="715"/>
      <c r="TTD77" s="715"/>
      <c r="TTE77" s="715"/>
      <c r="TTF77" s="715"/>
      <c r="TTG77" s="715"/>
      <c r="TTH77" s="715"/>
      <c r="TTI77" s="715"/>
      <c r="TTJ77" s="715"/>
      <c r="TTK77" s="715"/>
      <c r="TTL77" s="715"/>
      <c r="TTM77" s="715"/>
      <c r="TTN77" s="715"/>
      <c r="TTO77" s="715"/>
      <c r="TTP77" s="715"/>
      <c r="TTQ77" s="715"/>
      <c r="TTR77" s="715"/>
      <c r="TTS77" s="715"/>
      <c r="TTT77" s="715"/>
      <c r="TTU77" s="715"/>
      <c r="TTV77" s="715"/>
      <c r="TTW77" s="715"/>
      <c r="TTX77" s="715"/>
      <c r="TTY77" s="715"/>
      <c r="TTZ77" s="715"/>
      <c r="TUA77" s="715"/>
      <c r="TUB77" s="715"/>
      <c r="TUC77" s="715"/>
      <c r="TUD77" s="715"/>
      <c r="TUE77" s="715"/>
      <c r="TUF77" s="715"/>
      <c r="TUG77" s="715"/>
      <c r="TUH77" s="715"/>
      <c r="TUI77" s="715"/>
      <c r="TUJ77" s="715"/>
      <c r="TUK77" s="715"/>
      <c r="TUL77" s="715"/>
      <c r="TUM77" s="715"/>
      <c r="TUN77" s="715"/>
      <c r="TUO77" s="715"/>
      <c r="TUP77" s="715"/>
      <c r="TUQ77" s="715"/>
      <c r="TUR77" s="715"/>
      <c r="TUS77" s="715"/>
      <c r="TUT77" s="715"/>
      <c r="TUU77" s="715"/>
      <c r="TUV77" s="715"/>
      <c r="TUW77" s="715"/>
      <c r="TUX77" s="715"/>
      <c r="TUY77" s="715"/>
      <c r="TUZ77" s="715"/>
      <c r="TVA77" s="715"/>
      <c r="TVB77" s="715"/>
      <c r="TVC77" s="715"/>
      <c r="TVD77" s="715"/>
      <c r="TVE77" s="715"/>
      <c r="TVF77" s="715"/>
      <c r="TVG77" s="715"/>
      <c r="TVH77" s="715"/>
      <c r="TVI77" s="715"/>
      <c r="TVJ77" s="715"/>
      <c r="TVK77" s="715"/>
      <c r="TVL77" s="715"/>
      <c r="TVM77" s="715"/>
      <c r="TVN77" s="715"/>
      <c r="TVO77" s="715"/>
      <c r="TVP77" s="715"/>
      <c r="TVQ77" s="715"/>
      <c r="TVR77" s="715"/>
      <c r="TVS77" s="715"/>
      <c r="TVT77" s="715"/>
      <c r="TVU77" s="715"/>
      <c r="TVV77" s="715"/>
      <c r="TVW77" s="715"/>
      <c r="TVX77" s="715"/>
      <c r="TVY77" s="715"/>
      <c r="TVZ77" s="715"/>
      <c r="TWA77" s="715"/>
      <c r="TWB77" s="715"/>
      <c r="TWC77" s="715"/>
      <c r="TWD77" s="715"/>
      <c r="TWE77" s="715"/>
      <c r="TWF77" s="715"/>
      <c r="TWG77" s="715"/>
      <c r="TWH77" s="715"/>
      <c r="TWI77" s="715"/>
      <c r="TWJ77" s="715"/>
      <c r="TWK77" s="715"/>
      <c r="TWL77" s="715"/>
      <c r="TWM77" s="715"/>
      <c r="TWN77" s="715"/>
      <c r="TWO77" s="715"/>
      <c r="TWP77" s="715"/>
      <c r="TWQ77" s="715"/>
      <c r="TWR77" s="715"/>
      <c r="TWS77" s="715"/>
      <c r="TWT77" s="715"/>
      <c r="TWU77" s="715"/>
      <c r="TWV77" s="715"/>
      <c r="TWW77" s="715"/>
      <c r="TWX77" s="715"/>
      <c r="TWY77" s="715"/>
      <c r="TWZ77" s="715"/>
      <c r="TXA77" s="715"/>
      <c r="TXB77" s="715"/>
      <c r="TXC77" s="715"/>
      <c r="TXD77" s="715"/>
      <c r="TXE77" s="715"/>
      <c r="TXF77" s="715"/>
      <c r="TXG77" s="715"/>
      <c r="TXH77" s="715"/>
      <c r="TXI77" s="715"/>
      <c r="TXJ77" s="715"/>
      <c r="TXK77" s="715"/>
      <c r="TXL77" s="715"/>
      <c r="TXM77" s="715"/>
      <c r="TXN77" s="715"/>
      <c r="TXO77" s="715"/>
      <c r="TXP77" s="715"/>
      <c r="TXQ77" s="715"/>
      <c r="TXR77" s="715"/>
      <c r="TXS77" s="715"/>
      <c r="TXT77" s="715"/>
      <c r="TXU77" s="715"/>
      <c r="TXV77" s="715"/>
      <c r="TXW77" s="715"/>
      <c r="TXX77" s="715"/>
      <c r="TXY77" s="715"/>
      <c r="TXZ77" s="715"/>
      <c r="TYA77" s="715"/>
      <c r="TYB77" s="715"/>
      <c r="TYC77" s="715"/>
      <c r="TYD77" s="715"/>
      <c r="TYE77" s="715"/>
      <c r="TYF77" s="715"/>
      <c r="TYG77" s="715"/>
      <c r="TYH77" s="715"/>
      <c r="TYI77" s="715"/>
      <c r="TYJ77" s="715"/>
      <c r="TYK77" s="715"/>
      <c r="TYL77" s="715"/>
      <c r="TYM77" s="715"/>
      <c r="TYN77" s="715"/>
      <c r="TYO77" s="715"/>
      <c r="TYP77" s="715"/>
      <c r="TYQ77" s="715"/>
      <c r="TYR77" s="715"/>
      <c r="TYS77" s="715"/>
      <c r="TYT77" s="715"/>
      <c r="TYU77" s="715"/>
      <c r="TYV77" s="715"/>
      <c r="TYW77" s="715"/>
      <c r="TYX77" s="715"/>
      <c r="TYY77" s="715"/>
      <c r="TYZ77" s="715"/>
      <c r="TZA77" s="715"/>
      <c r="TZB77" s="715"/>
      <c r="TZC77" s="715"/>
      <c r="TZD77" s="715"/>
      <c r="TZE77" s="715"/>
      <c r="TZF77" s="715"/>
      <c r="TZG77" s="715"/>
      <c r="TZH77" s="715"/>
      <c r="TZI77" s="715"/>
      <c r="TZJ77" s="715"/>
      <c r="TZK77" s="715"/>
      <c r="TZL77" s="715"/>
      <c r="TZM77" s="715"/>
      <c r="TZN77" s="715"/>
      <c r="TZO77" s="715"/>
      <c r="TZP77" s="715"/>
      <c r="TZQ77" s="715"/>
      <c r="TZR77" s="715"/>
      <c r="TZS77" s="715"/>
      <c r="TZT77" s="715"/>
      <c r="TZU77" s="715"/>
      <c r="TZV77" s="715"/>
      <c r="TZW77" s="715"/>
      <c r="TZX77" s="715"/>
      <c r="TZY77" s="715"/>
      <c r="TZZ77" s="715"/>
      <c r="UAA77" s="715"/>
      <c r="UAB77" s="715"/>
      <c r="UAC77" s="715"/>
      <c r="UAD77" s="715"/>
      <c r="UAE77" s="715"/>
      <c r="UAF77" s="715"/>
      <c r="UAG77" s="715"/>
      <c r="UAH77" s="715"/>
      <c r="UAI77" s="715"/>
      <c r="UAJ77" s="715"/>
      <c r="UAK77" s="715"/>
      <c r="UAL77" s="715"/>
      <c r="UAM77" s="715"/>
      <c r="UAN77" s="715"/>
      <c r="UAO77" s="715"/>
      <c r="UAP77" s="715"/>
      <c r="UAQ77" s="715"/>
      <c r="UAR77" s="715"/>
      <c r="UAS77" s="715"/>
      <c r="UAT77" s="715"/>
      <c r="UAU77" s="715"/>
      <c r="UAV77" s="715"/>
      <c r="UAW77" s="715"/>
      <c r="UAX77" s="715"/>
      <c r="UAY77" s="715"/>
      <c r="UAZ77" s="715"/>
      <c r="UBA77" s="715"/>
      <c r="UBB77" s="715"/>
      <c r="UBC77" s="715"/>
      <c r="UBD77" s="715"/>
      <c r="UBE77" s="715"/>
      <c r="UBF77" s="715"/>
      <c r="UBG77" s="715"/>
      <c r="UBH77" s="715"/>
      <c r="UBI77" s="715"/>
      <c r="UBJ77" s="715"/>
      <c r="UBK77" s="715"/>
      <c r="UBL77" s="715"/>
      <c r="UBM77" s="715"/>
      <c r="UBN77" s="715"/>
      <c r="UBO77" s="715"/>
      <c r="UBP77" s="715"/>
      <c r="UBQ77" s="715"/>
      <c r="UBR77" s="715"/>
      <c r="UBS77" s="715"/>
      <c r="UBT77" s="715"/>
      <c r="UBU77" s="715"/>
      <c r="UBV77" s="715"/>
      <c r="UBW77" s="715"/>
      <c r="UBX77" s="715"/>
      <c r="UBY77" s="715"/>
      <c r="UBZ77" s="715"/>
      <c r="UCA77" s="715"/>
      <c r="UCB77" s="715"/>
      <c r="UCC77" s="715"/>
      <c r="UCD77" s="715"/>
      <c r="UCE77" s="715"/>
      <c r="UCF77" s="715"/>
      <c r="UCG77" s="715"/>
      <c r="UCH77" s="715"/>
      <c r="UCI77" s="715"/>
      <c r="UCJ77" s="715"/>
      <c r="UCK77" s="715"/>
      <c r="UCL77" s="715"/>
      <c r="UCM77" s="715"/>
      <c r="UCN77" s="715"/>
      <c r="UCO77" s="715"/>
      <c r="UCP77" s="715"/>
      <c r="UCQ77" s="715"/>
      <c r="UCR77" s="715"/>
      <c r="UCS77" s="715"/>
      <c r="UCT77" s="715"/>
      <c r="UCU77" s="715"/>
      <c r="UCV77" s="715"/>
      <c r="UCW77" s="715"/>
      <c r="UCX77" s="715"/>
      <c r="UCY77" s="715"/>
      <c r="UCZ77" s="715"/>
      <c r="UDA77" s="715"/>
      <c r="UDB77" s="715"/>
      <c r="UDC77" s="715"/>
      <c r="UDD77" s="715"/>
      <c r="UDE77" s="715"/>
      <c r="UDF77" s="715"/>
      <c r="UDG77" s="715"/>
      <c r="UDH77" s="715"/>
      <c r="UDI77" s="715"/>
      <c r="UDJ77" s="715"/>
      <c r="UDK77" s="715"/>
      <c r="UDL77" s="715"/>
      <c r="UDM77" s="715"/>
      <c r="UDN77" s="715"/>
      <c r="UDO77" s="715"/>
      <c r="UDP77" s="715"/>
      <c r="UDQ77" s="715"/>
      <c r="UDR77" s="715"/>
      <c r="UDS77" s="715"/>
      <c r="UDT77" s="715"/>
      <c r="UDU77" s="715"/>
      <c r="UDV77" s="715"/>
      <c r="UDW77" s="715"/>
      <c r="UDX77" s="715"/>
      <c r="UDY77" s="715"/>
      <c r="UDZ77" s="715"/>
      <c r="UEA77" s="715"/>
      <c r="UEB77" s="715"/>
      <c r="UEC77" s="715"/>
      <c r="UED77" s="715"/>
      <c r="UEE77" s="715"/>
      <c r="UEF77" s="715"/>
      <c r="UEG77" s="715"/>
      <c r="UEH77" s="715"/>
      <c r="UEI77" s="715"/>
      <c r="UEJ77" s="715"/>
      <c r="UEK77" s="715"/>
      <c r="UEL77" s="715"/>
      <c r="UEM77" s="715"/>
      <c r="UEN77" s="715"/>
      <c r="UEO77" s="715"/>
      <c r="UEP77" s="715"/>
      <c r="UEQ77" s="715"/>
      <c r="UER77" s="715"/>
      <c r="UES77" s="715"/>
      <c r="UET77" s="715"/>
      <c r="UEU77" s="715"/>
      <c r="UEV77" s="715"/>
      <c r="UEW77" s="715"/>
      <c r="UEX77" s="715"/>
      <c r="UEY77" s="715"/>
      <c r="UEZ77" s="715"/>
      <c r="UFA77" s="715"/>
      <c r="UFB77" s="715"/>
      <c r="UFC77" s="715"/>
      <c r="UFD77" s="715"/>
      <c r="UFE77" s="715"/>
      <c r="UFF77" s="715"/>
      <c r="UFG77" s="715"/>
      <c r="UFH77" s="715"/>
      <c r="UFI77" s="715"/>
      <c r="UFJ77" s="715"/>
      <c r="UFK77" s="715"/>
      <c r="UFL77" s="715"/>
      <c r="UFM77" s="715"/>
      <c r="UFN77" s="715"/>
      <c r="UFO77" s="715"/>
      <c r="UFP77" s="715"/>
      <c r="UFQ77" s="715"/>
      <c r="UFR77" s="715"/>
      <c r="UFS77" s="715"/>
      <c r="UFT77" s="715"/>
      <c r="UFU77" s="715"/>
      <c r="UFV77" s="715"/>
      <c r="UFW77" s="715"/>
      <c r="UFX77" s="715"/>
      <c r="UFY77" s="715"/>
      <c r="UFZ77" s="715"/>
      <c r="UGA77" s="715"/>
      <c r="UGB77" s="715"/>
      <c r="UGC77" s="715"/>
      <c r="UGD77" s="715"/>
      <c r="UGE77" s="715"/>
      <c r="UGF77" s="715"/>
      <c r="UGG77" s="715"/>
      <c r="UGH77" s="715"/>
      <c r="UGI77" s="715"/>
      <c r="UGJ77" s="715"/>
      <c r="UGK77" s="715"/>
      <c r="UGL77" s="715"/>
      <c r="UGM77" s="715"/>
      <c r="UGN77" s="715"/>
      <c r="UGO77" s="715"/>
      <c r="UGP77" s="715"/>
      <c r="UGQ77" s="715"/>
      <c r="UGR77" s="715"/>
      <c r="UGS77" s="715"/>
      <c r="UGT77" s="715"/>
      <c r="UGU77" s="715"/>
      <c r="UGV77" s="715"/>
      <c r="UGW77" s="715"/>
      <c r="UGX77" s="715"/>
      <c r="UGY77" s="715"/>
      <c r="UGZ77" s="715"/>
      <c r="UHA77" s="715"/>
      <c r="UHB77" s="715"/>
      <c r="UHC77" s="715"/>
      <c r="UHD77" s="715"/>
      <c r="UHE77" s="715"/>
      <c r="UHF77" s="715"/>
      <c r="UHG77" s="715"/>
      <c r="UHH77" s="715"/>
      <c r="UHI77" s="715"/>
      <c r="UHJ77" s="715"/>
      <c r="UHK77" s="715"/>
      <c r="UHL77" s="715"/>
      <c r="UHM77" s="715"/>
      <c r="UHN77" s="715"/>
      <c r="UHO77" s="715"/>
      <c r="UHP77" s="715"/>
      <c r="UHQ77" s="715"/>
      <c r="UHR77" s="715"/>
      <c r="UHS77" s="715"/>
      <c r="UHT77" s="715"/>
      <c r="UHU77" s="715"/>
      <c r="UHV77" s="715"/>
      <c r="UHW77" s="715"/>
      <c r="UHX77" s="715"/>
      <c r="UHY77" s="715"/>
      <c r="UHZ77" s="715"/>
      <c r="UIA77" s="715"/>
      <c r="UIB77" s="715"/>
      <c r="UIC77" s="715"/>
      <c r="UID77" s="715"/>
      <c r="UIE77" s="715"/>
      <c r="UIF77" s="715"/>
      <c r="UIG77" s="715"/>
      <c r="UIH77" s="715"/>
      <c r="UII77" s="715"/>
      <c r="UIJ77" s="715"/>
      <c r="UIK77" s="715"/>
      <c r="UIL77" s="715"/>
      <c r="UIM77" s="715"/>
      <c r="UIN77" s="715"/>
      <c r="UIO77" s="715"/>
      <c r="UIP77" s="715"/>
      <c r="UIQ77" s="715"/>
      <c r="UIR77" s="715"/>
      <c r="UIS77" s="715"/>
      <c r="UIT77" s="715"/>
      <c r="UIU77" s="715"/>
      <c r="UIV77" s="715"/>
      <c r="UIW77" s="715"/>
      <c r="UIX77" s="715"/>
      <c r="UIY77" s="715"/>
      <c r="UIZ77" s="715"/>
      <c r="UJA77" s="715"/>
      <c r="UJB77" s="715"/>
      <c r="UJC77" s="715"/>
      <c r="UJD77" s="715"/>
      <c r="UJE77" s="715"/>
      <c r="UJF77" s="715"/>
      <c r="UJG77" s="715"/>
      <c r="UJH77" s="715"/>
      <c r="UJI77" s="715"/>
      <c r="UJJ77" s="715"/>
      <c r="UJK77" s="715"/>
      <c r="UJL77" s="715"/>
      <c r="UJM77" s="715"/>
      <c r="UJN77" s="715"/>
      <c r="UJO77" s="715"/>
      <c r="UJP77" s="715"/>
      <c r="UJQ77" s="715"/>
      <c r="UJR77" s="715"/>
      <c r="UJS77" s="715"/>
      <c r="UJT77" s="715"/>
      <c r="UJU77" s="715"/>
      <c r="UJV77" s="715"/>
      <c r="UJW77" s="715"/>
      <c r="UJX77" s="715"/>
      <c r="UJY77" s="715"/>
      <c r="UJZ77" s="715"/>
      <c r="UKA77" s="715"/>
      <c r="UKB77" s="715"/>
      <c r="UKC77" s="715"/>
      <c r="UKD77" s="715"/>
      <c r="UKE77" s="715"/>
      <c r="UKF77" s="715"/>
      <c r="UKG77" s="715"/>
      <c r="UKH77" s="715"/>
      <c r="UKI77" s="715"/>
      <c r="UKJ77" s="715"/>
      <c r="UKK77" s="715"/>
      <c r="UKL77" s="715"/>
      <c r="UKM77" s="715"/>
      <c r="UKN77" s="715"/>
      <c r="UKO77" s="715"/>
      <c r="UKP77" s="715"/>
      <c r="UKQ77" s="715"/>
      <c r="UKR77" s="715"/>
      <c r="UKS77" s="715"/>
      <c r="UKT77" s="715"/>
      <c r="UKU77" s="715"/>
      <c r="UKV77" s="715"/>
      <c r="UKW77" s="715"/>
      <c r="UKX77" s="715"/>
      <c r="UKY77" s="715"/>
      <c r="UKZ77" s="715"/>
      <c r="ULA77" s="715"/>
      <c r="ULB77" s="715"/>
      <c r="ULC77" s="715"/>
      <c r="ULD77" s="715"/>
      <c r="ULE77" s="715"/>
      <c r="ULF77" s="715"/>
      <c r="ULG77" s="715"/>
      <c r="ULH77" s="715"/>
      <c r="ULI77" s="715"/>
      <c r="ULJ77" s="715"/>
      <c r="ULK77" s="715"/>
      <c r="ULL77" s="715"/>
      <c r="ULM77" s="715"/>
      <c r="ULN77" s="715"/>
      <c r="ULO77" s="715"/>
      <c r="ULP77" s="715"/>
      <c r="ULQ77" s="715"/>
      <c r="ULR77" s="715"/>
      <c r="ULS77" s="715"/>
      <c r="ULT77" s="715"/>
      <c r="ULU77" s="715"/>
      <c r="ULV77" s="715"/>
      <c r="ULW77" s="715"/>
      <c r="ULX77" s="715"/>
      <c r="ULY77" s="715"/>
      <c r="ULZ77" s="715"/>
      <c r="UMA77" s="715"/>
      <c r="UMB77" s="715"/>
      <c r="UMC77" s="715"/>
      <c r="UMD77" s="715"/>
      <c r="UME77" s="715"/>
      <c r="UMF77" s="715"/>
      <c r="UMG77" s="715"/>
      <c r="UMH77" s="715"/>
      <c r="UMI77" s="715"/>
      <c r="UMJ77" s="715"/>
      <c r="UMK77" s="715"/>
      <c r="UML77" s="715"/>
      <c r="UMM77" s="715"/>
      <c r="UMN77" s="715"/>
      <c r="UMO77" s="715"/>
      <c r="UMP77" s="715"/>
      <c r="UMQ77" s="715"/>
      <c r="UMR77" s="715"/>
      <c r="UMS77" s="715"/>
      <c r="UMT77" s="715"/>
      <c r="UMU77" s="715"/>
      <c r="UMV77" s="715"/>
      <c r="UMW77" s="715"/>
      <c r="UMX77" s="715"/>
      <c r="UMY77" s="715"/>
      <c r="UMZ77" s="715"/>
      <c r="UNA77" s="715"/>
      <c r="UNB77" s="715"/>
      <c r="UNC77" s="715"/>
      <c r="UND77" s="715"/>
      <c r="UNE77" s="715"/>
      <c r="UNF77" s="715"/>
      <c r="UNG77" s="715"/>
      <c r="UNH77" s="715"/>
      <c r="UNI77" s="715"/>
      <c r="UNJ77" s="715"/>
      <c r="UNK77" s="715"/>
      <c r="UNL77" s="715"/>
      <c r="UNM77" s="715"/>
      <c r="UNN77" s="715"/>
      <c r="UNO77" s="715"/>
      <c r="UNP77" s="715"/>
      <c r="UNQ77" s="715"/>
      <c r="UNR77" s="715"/>
      <c r="UNS77" s="715"/>
      <c r="UNT77" s="715"/>
      <c r="UNU77" s="715"/>
      <c r="UNV77" s="715"/>
      <c r="UNW77" s="715"/>
      <c r="UNX77" s="715"/>
      <c r="UNY77" s="715"/>
      <c r="UNZ77" s="715"/>
      <c r="UOA77" s="715"/>
      <c r="UOB77" s="715"/>
      <c r="UOC77" s="715"/>
      <c r="UOD77" s="715"/>
      <c r="UOE77" s="715"/>
      <c r="UOF77" s="715"/>
      <c r="UOG77" s="715"/>
      <c r="UOH77" s="715"/>
      <c r="UOI77" s="715"/>
      <c r="UOJ77" s="715"/>
      <c r="UOK77" s="715"/>
      <c r="UOL77" s="715"/>
      <c r="UOM77" s="715"/>
      <c r="UON77" s="715"/>
      <c r="UOO77" s="715"/>
      <c r="UOP77" s="715"/>
      <c r="UOQ77" s="715"/>
      <c r="UOR77" s="715"/>
      <c r="UOS77" s="715"/>
      <c r="UOT77" s="715"/>
      <c r="UOU77" s="715"/>
      <c r="UOV77" s="715"/>
      <c r="UOW77" s="715"/>
      <c r="UOX77" s="715"/>
      <c r="UOY77" s="715"/>
      <c r="UOZ77" s="715"/>
      <c r="UPA77" s="715"/>
      <c r="UPB77" s="715"/>
      <c r="UPC77" s="715"/>
      <c r="UPD77" s="715"/>
      <c r="UPE77" s="715"/>
      <c r="UPF77" s="715"/>
      <c r="UPG77" s="715"/>
      <c r="UPH77" s="715"/>
      <c r="UPI77" s="715"/>
      <c r="UPJ77" s="715"/>
      <c r="UPK77" s="715"/>
      <c r="UPL77" s="715"/>
      <c r="UPM77" s="715"/>
      <c r="UPN77" s="715"/>
      <c r="UPO77" s="715"/>
      <c r="UPP77" s="715"/>
      <c r="UPQ77" s="715"/>
      <c r="UPR77" s="715"/>
      <c r="UPS77" s="715"/>
      <c r="UPT77" s="715"/>
      <c r="UPU77" s="715"/>
      <c r="UPV77" s="715"/>
      <c r="UPW77" s="715"/>
      <c r="UPX77" s="715"/>
      <c r="UPY77" s="715"/>
      <c r="UPZ77" s="715"/>
      <c r="UQA77" s="715"/>
      <c r="UQB77" s="715"/>
      <c r="UQC77" s="715"/>
      <c r="UQD77" s="715"/>
      <c r="UQE77" s="715"/>
      <c r="UQF77" s="715"/>
      <c r="UQG77" s="715"/>
      <c r="UQH77" s="715"/>
      <c r="UQI77" s="715"/>
      <c r="UQJ77" s="715"/>
      <c r="UQK77" s="715"/>
      <c r="UQL77" s="715"/>
      <c r="UQM77" s="715"/>
      <c r="UQN77" s="715"/>
      <c r="UQO77" s="715"/>
      <c r="UQP77" s="715"/>
      <c r="UQQ77" s="715"/>
      <c r="UQR77" s="715"/>
      <c r="UQS77" s="715"/>
      <c r="UQT77" s="715"/>
      <c r="UQU77" s="715"/>
      <c r="UQV77" s="715"/>
      <c r="UQW77" s="715"/>
      <c r="UQX77" s="715"/>
      <c r="UQY77" s="715"/>
      <c r="UQZ77" s="715"/>
      <c r="URA77" s="715"/>
      <c r="URB77" s="715"/>
      <c r="URC77" s="715"/>
      <c r="URD77" s="715"/>
      <c r="URE77" s="715"/>
      <c r="URF77" s="715"/>
      <c r="URG77" s="715"/>
      <c r="URH77" s="715"/>
      <c r="URI77" s="715"/>
      <c r="URJ77" s="715"/>
      <c r="URK77" s="715"/>
      <c r="URL77" s="715"/>
      <c r="URM77" s="715"/>
      <c r="URN77" s="715"/>
      <c r="URO77" s="715"/>
      <c r="URP77" s="715"/>
      <c r="URQ77" s="715"/>
      <c r="URR77" s="715"/>
      <c r="URS77" s="715"/>
      <c r="URT77" s="715"/>
      <c r="URU77" s="715"/>
      <c r="URV77" s="715"/>
      <c r="URW77" s="715"/>
      <c r="URX77" s="715"/>
      <c r="URY77" s="715"/>
      <c r="URZ77" s="715"/>
      <c r="USA77" s="715"/>
      <c r="USB77" s="715"/>
      <c r="USC77" s="715"/>
      <c r="USD77" s="715"/>
      <c r="USE77" s="715"/>
      <c r="USF77" s="715"/>
      <c r="USG77" s="715"/>
      <c r="USH77" s="715"/>
      <c r="USI77" s="715"/>
      <c r="USJ77" s="715"/>
      <c r="USK77" s="715"/>
      <c r="USL77" s="715"/>
      <c r="USM77" s="715"/>
      <c r="USN77" s="715"/>
      <c r="USO77" s="715"/>
      <c r="USP77" s="715"/>
      <c r="USQ77" s="715"/>
      <c r="USR77" s="715"/>
      <c r="USS77" s="715"/>
      <c r="UST77" s="715"/>
      <c r="USU77" s="715"/>
      <c r="USV77" s="715"/>
      <c r="USW77" s="715"/>
      <c r="USX77" s="715"/>
      <c r="USY77" s="715"/>
      <c r="USZ77" s="715"/>
      <c r="UTA77" s="715"/>
      <c r="UTB77" s="715"/>
      <c r="UTC77" s="715"/>
      <c r="UTD77" s="715"/>
      <c r="UTE77" s="715"/>
      <c r="UTF77" s="715"/>
      <c r="UTG77" s="715"/>
      <c r="UTH77" s="715"/>
      <c r="UTI77" s="715"/>
      <c r="UTJ77" s="715"/>
      <c r="UTK77" s="715"/>
      <c r="UTL77" s="715"/>
      <c r="UTM77" s="715"/>
      <c r="UTN77" s="715"/>
      <c r="UTO77" s="715"/>
      <c r="UTP77" s="715"/>
      <c r="UTQ77" s="715"/>
      <c r="UTR77" s="715"/>
      <c r="UTS77" s="715"/>
      <c r="UTT77" s="715"/>
      <c r="UTU77" s="715"/>
      <c r="UTV77" s="715"/>
      <c r="UTW77" s="715"/>
      <c r="UTX77" s="715"/>
      <c r="UTY77" s="715"/>
      <c r="UTZ77" s="715"/>
      <c r="UUA77" s="715"/>
      <c r="UUB77" s="715"/>
      <c r="UUC77" s="715"/>
      <c r="UUD77" s="715"/>
      <c r="UUE77" s="715"/>
      <c r="UUF77" s="715"/>
      <c r="UUG77" s="715"/>
      <c r="UUH77" s="715"/>
      <c r="UUI77" s="715"/>
      <c r="UUJ77" s="715"/>
      <c r="UUK77" s="715"/>
      <c r="UUL77" s="715"/>
      <c r="UUM77" s="715"/>
      <c r="UUN77" s="715"/>
      <c r="UUO77" s="715"/>
      <c r="UUP77" s="715"/>
      <c r="UUQ77" s="715"/>
      <c r="UUR77" s="715"/>
      <c r="UUS77" s="715"/>
      <c r="UUT77" s="715"/>
      <c r="UUU77" s="715"/>
      <c r="UUV77" s="715"/>
      <c r="UUW77" s="715"/>
      <c r="UUX77" s="715"/>
      <c r="UUY77" s="715"/>
      <c r="UUZ77" s="715"/>
      <c r="UVA77" s="715"/>
      <c r="UVB77" s="715"/>
      <c r="UVC77" s="715"/>
      <c r="UVD77" s="715"/>
      <c r="UVE77" s="715"/>
      <c r="UVF77" s="715"/>
      <c r="UVG77" s="715"/>
      <c r="UVH77" s="715"/>
      <c r="UVI77" s="715"/>
      <c r="UVJ77" s="715"/>
      <c r="UVK77" s="715"/>
      <c r="UVL77" s="715"/>
      <c r="UVM77" s="715"/>
      <c r="UVN77" s="715"/>
      <c r="UVO77" s="715"/>
      <c r="UVP77" s="715"/>
      <c r="UVQ77" s="715"/>
      <c r="UVR77" s="715"/>
      <c r="UVS77" s="715"/>
      <c r="UVT77" s="715"/>
      <c r="UVU77" s="715"/>
      <c r="UVV77" s="715"/>
      <c r="UVW77" s="715"/>
      <c r="UVX77" s="715"/>
      <c r="UVY77" s="715"/>
      <c r="UVZ77" s="715"/>
      <c r="UWA77" s="715"/>
      <c r="UWB77" s="715"/>
      <c r="UWC77" s="715"/>
      <c r="UWD77" s="715"/>
      <c r="UWE77" s="715"/>
      <c r="UWF77" s="715"/>
      <c r="UWG77" s="715"/>
      <c r="UWH77" s="715"/>
      <c r="UWI77" s="715"/>
      <c r="UWJ77" s="715"/>
      <c r="UWK77" s="715"/>
      <c r="UWL77" s="715"/>
      <c r="UWM77" s="715"/>
      <c r="UWN77" s="715"/>
      <c r="UWO77" s="715"/>
      <c r="UWP77" s="715"/>
      <c r="UWQ77" s="715"/>
      <c r="UWR77" s="715"/>
      <c r="UWS77" s="715"/>
      <c r="UWT77" s="715"/>
      <c r="UWU77" s="715"/>
      <c r="UWV77" s="715"/>
      <c r="UWW77" s="715"/>
      <c r="UWX77" s="715"/>
      <c r="UWY77" s="715"/>
      <c r="UWZ77" s="715"/>
      <c r="UXA77" s="715"/>
      <c r="UXB77" s="715"/>
      <c r="UXC77" s="715"/>
      <c r="UXD77" s="715"/>
      <c r="UXE77" s="715"/>
      <c r="UXF77" s="715"/>
      <c r="UXG77" s="715"/>
      <c r="UXH77" s="715"/>
      <c r="UXI77" s="715"/>
      <c r="UXJ77" s="715"/>
      <c r="UXK77" s="715"/>
      <c r="UXL77" s="715"/>
      <c r="UXM77" s="715"/>
      <c r="UXN77" s="715"/>
      <c r="UXO77" s="715"/>
      <c r="UXP77" s="715"/>
      <c r="UXQ77" s="715"/>
      <c r="UXR77" s="715"/>
      <c r="UXS77" s="715"/>
      <c r="UXT77" s="715"/>
      <c r="UXU77" s="715"/>
      <c r="UXV77" s="715"/>
      <c r="UXW77" s="715"/>
      <c r="UXX77" s="715"/>
      <c r="UXY77" s="715"/>
      <c r="UXZ77" s="715"/>
      <c r="UYA77" s="715"/>
      <c r="UYB77" s="715"/>
      <c r="UYC77" s="715"/>
      <c r="UYD77" s="715"/>
      <c r="UYE77" s="715"/>
      <c r="UYF77" s="715"/>
      <c r="UYG77" s="715"/>
      <c r="UYH77" s="715"/>
      <c r="UYI77" s="715"/>
      <c r="UYJ77" s="715"/>
      <c r="UYK77" s="715"/>
      <c r="UYL77" s="715"/>
      <c r="UYM77" s="715"/>
      <c r="UYN77" s="715"/>
      <c r="UYO77" s="715"/>
      <c r="UYP77" s="715"/>
      <c r="UYQ77" s="715"/>
      <c r="UYR77" s="715"/>
      <c r="UYS77" s="715"/>
      <c r="UYT77" s="715"/>
      <c r="UYU77" s="715"/>
      <c r="UYV77" s="715"/>
      <c r="UYW77" s="715"/>
      <c r="UYX77" s="715"/>
      <c r="UYY77" s="715"/>
      <c r="UYZ77" s="715"/>
      <c r="UZA77" s="715"/>
      <c r="UZB77" s="715"/>
      <c r="UZC77" s="715"/>
      <c r="UZD77" s="715"/>
      <c r="UZE77" s="715"/>
      <c r="UZF77" s="715"/>
      <c r="UZG77" s="715"/>
      <c r="UZH77" s="715"/>
      <c r="UZI77" s="715"/>
      <c r="UZJ77" s="715"/>
      <c r="UZK77" s="715"/>
      <c r="UZL77" s="715"/>
      <c r="UZM77" s="715"/>
      <c r="UZN77" s="715"/>
      <c r="UZO77" s="715"/>
      <c r="UZP77" s="715"/>
      <c r="UZQ77" s="715"/>
      <c r="UZR77" s="715"/>
      <c r="UZS77" s="715"/>
      <c r="UZT77" s="715"/>
      <c r="UZU77" s="715"/>
      <c r="UZV77" s="715"/>
      <c r="UZW77" s="715"/>
      <c r="UZX77" s="715"/>
      <c r="UZY77" s="715"/>
      <c r="UZZ77" s="715"/>
      <c r="VAA77" s="715"/>
      <c r="VAB77" s="715"/>
      <c r="VAC77" s="715"/>
      <c r="VAD77" s="715"/>
      <c r="VAE77" s="715"/>
      <c r="VAF77" s="715"/>
      <c r="VAG77" s="715"/>
      <c r="VAH77" s="715"/>
      <c r="VAI77" s="715"/>
      <c r="VAJ77" s="715"/>
      <c r="VAK77" s="715"/>
      <c r="VAL77" s="715"/>
      <c r="VAM77" s="715"/>
      <c r="VAN77" s="715"/>
      <c r="VAO77" s="715"/>
      <c r="VAP77" s="715"/>
      <c r="VAQ77" s="715"/>
      <c r="VAR77" s="715"/>
      <c r="VAS77" s="715"/>
      <c r="VAT77" s="715"/>
      <c r="VAU77" s="715"/>
      <c r="VAV77" s="715"/>
      <c r="VAW77" s="715"/>
      <c r="VAX77" s="715"/>
      <c r="VAY77" s="715"/>
      <c r="VAZ77" s="715"/>
      <c r="VBA77" s="715"/>
      <c r="VBB77" s="715"/>
      <c r="VBC77" s="715"/>
      <c r="VBD77" s="715"/>
      <c r="VBE77" s="715"/>
      <c r="VBF77" s="715"/>
      <c r="VBG77" s="715"/>
      <c r="VBH77" s="715"/>
      <c r="VBI77" s="715"/>
      <c r="VBJ77" s="715"/>
      <c r="VBK77" s="715"/>
      <c r="VBL77" s="715"/>
      <c r="VBM77" s="715"/>
      <c r="VBN77" s="715"/>
      <c r="VBO77" s="715"/>
      <c r="VBP77" s="715"/>
      <c r="VBQ77" s="715"/>
      <c r="VBR77" s="715"/>
      <c r="VBS77" s="715"/>
      <c r="VBT77" s="715"/>
      <c r="VBU77" s="715"/>
      <c r="VBV77" s="715"/>
      <c r="VBW77" s="715"/>
      <c r="VBX77" s="715"/>
      <c r="VBY77" s="715"/>
      <c r="VBZ77" s="715"/>
      <c r="VCA77" s="715"/>
      <c r="VCB77" s="715"/>
      <c r="VCC77" s="715"/>
      <c r="VCD77" s="715"/>
      <c r="VCE77" s="715"/>
      <c r="VCF77" s="715"/>
      <c r="VCG77" s="715"/>
      <c r="VCH77" s="715"/>
      <c r="VCI77" s="715"/>
      <c r="VCJ77" s="715"/>
      <c r="VCK77" s="715"/>
      <c r="VCL77" s="715"/>
      <c r="VCM77" s="715"/>
      <c r="VCN77" s="715"/>
      <c r="VCO77" s="715"/>
      <c r="VCP77" s="715"/>
      <c r="VCQ77" s="715"/>
      <c r="VCR77" s="715"/>
      <c r="VCS77" s="715"/>
      <c r="VCT77" s="715"/>
      <c r="VCU77" s="715"/>
      <c r="VCV77" s="715"/>
      <c r="VCW77" s="715"/>
      <c r="VCX77" s="715"/>
      <c r="VCY77" s="715"/>
      <c r="VCZ77" s="715"/>
      <c r="VDA77" s="715"/>
      <c r="VDB77" s="715"/>
      <c r="VDC77" s="715"/>
      <c r="VDD77" s="715"/>
      <c r="VDE77" s="715"/>
      <c r="VDF77" s="715"/>
      <c r="VDG77" s="715"/>
      <c r="VDH77" s="715"/>
      <c r="VDI77" s="715"/>
      <c r="VDJ77" s="715"/>
      <c r="VDK77" s="715"/>
      <c r="VDL77" s="715"/>
      <c r="VDM77" s="715"/>
      <c r="VDN77" s="715"/>
      <c r="VDO77" s="715"/>
      <c r="VDP77" s="715"/>
      <c r="VDQ77" s="715"/>
      <c r="VDR77" s="715"/>
      <c r="VDS77" s="715"/>
      <c r="VDT77" s="715"/>
      <c r="VDU77" s="715"/>
      <c r="VDV77" s="715"/>
      <c r="VDW77" s="715"/>
      <c r="VDX77" s="715"/>
      <c r="VDY77" s="715"/>
      <c r="VDZ77" s="715"/>
      <c r="VEA77" s="715"/>
      <c r="VEB77" s="715"/>
      <c r="VEC77" s="715"/>
      <c r="VED77" s="715"/>
      <c r="VEE77" s="715"/>
      <c r="VEF77" s="715"/>
      <c r="VEG77" s="715"/>
      <c r="VEH77" s="715"/>
      <c r="VEI77" s="715"/>
      <c r="VEJ77" s="715"/>
      <c r="VEK77" s="715"/>
      <c r="VEL77" s="715"/>
      <c r="VEM77" s="715"/>
      <c r="VEN77" s="715"/>
      <c r="VEO77" s="715"/>
      <c r="VEP77" s="715"/>
      <c r="VEQ77" s="715"/>
      <c r="VER77" s="715"/>
      <c r="VES77" s="715"/>
      <c r="VET77" s="715"/>
      <c r="VEU77" s="715"/>
      <c r="VEV77" s="715"/>
      <c r="VEW77" s="715"/>
      <c r="VEX77" s="715"/>
      <c r="VEY77" s="715"/>
      <c r="VEZ77" s="715"/>
      <c r="VFA77" s="715"/>
      <c r="VFB77" s="715"/>
      <c r="VFC77" s="715"/>
      <c r="VFD77" s="715"/>
      <c r="VFE77" s="715"/>
      <c r="VFF77" s="715"/>
      <c r="VFG77" s="715"/>
      <c r="VFH77" s="715"/>
      <c r="VFI77" s="715"/>
      <c r="VFJ77" s="715"/>
      <c r="VFK77" s="715"/>
      <c r="VFL77" s="715"/>
      <c r="VFM77" s="715"/>
      <c r="VFN77" s="715"/>
      <c r="VFO77" s="715"/>
      <c r="VFP77" s="715"/>
      <c r="VFQ77" s="715"/>
      <c r="VFR77" s="715"/>
      <c r="VFS77" s="715"/>
      <c r="VFT77" s="715"/>
      <c r="VFU77" s="715"/>
      <c r="VFV77" s="715"/>
      <c r="VFW77" s="715"/>
      <c r="VFX77" s="715"/>
      <c r="VFY77" s="715"/>
      <c r="VFZ77" s="715"/>
      <c r="VGA77" s="715"/>
      <c r="VGB77" s="715"/>
      <c r="VGC77" s="715"/>
      <c r="VGD77" s="715"/>
      <c r="VGE77" s="715"/>
      <c r="VGF77" s="715"/>
      <c r="VGG77" s="715"/>
      <c r="VGH77" s="715"/>
      <c r="VGI77" s="715"/>
      <c r="VGJ77" s="715"/>
      <c r="VGK77" s="715"/>
      <c r="VGL77" s="715"/>
      <c r="VGM77" s="715"/>
      <c r="VGN77" s="715"/>
      <c r="VGO77" s="715"/>
      <c r="VGP77" s="715"/>
      <c r="VGQ77" s="715"/>
      <c r="VGR77" s="715"/>
      <c r="VGS77" s="715"/>
      <c r="VGT77" s="715"/>
      <c r="VGU77" s="715"/>
      <c r="VGV77" s="715"/>
      <c r="VGW77" s="715"/>
      <c r="VGX77" s="715"/>
      <c r="VGY77" s="715"/>
      <c r="VGZ77" s="715"/>
      <c r="VHA77" s="715"/>
      <c r="VHB77" s="715"/>
      <c r="VHC77" s="715"/>
      <c r="VHD77" s="715"/>
      <c r="VHE77" s="715"/>
      <c r="VHF77" s="715"/>
      <c r="VHG77" s="715"/>
      <c r="VHH77" s="715"/>
      <c r="VHI77" s="715"/>
      <c r="VHJ77" s="715"/>
      <c r="VHK77" s="715"/>
      <c r="VHL77" s="715"/>
      <c r="VHM77" s="715"/>
      <c r="VHN77" s="715"/>
      <c r="VHO77" s="715"/>
      <c r="VHP77" s="715"/>
      <c r="VHQ77" s="715"/>
      <c r="VHR77" s="715"/>
      <c r="VHS77" s="715"/>
      <c r="VHT77" s="715"/>
      <c r="VHU77" s="715"/>
      <c r="VHV77" s="715"/>
      <c r="VHW77" s="715"/>
      <c r="VHX77" s="715"/>
      <c r="VHY77" s="715"/>
      <c r="VHZ77" s="715"/>
      <c r="VIA77" s="715"/>
      <c r="VIB77" s="715"/>
      <c r="VIC77" s="715"/>
      <c r="VID77" s="715"/>
      <c r="VIE77" s="715"/>
      <c r="VIF77" s="715"/>
      <c r="VIG77" s="715"/>
      <c r="VIH77" s="715"/>
      <c r="VII77" s="715"/>
      <c r="VIJ77" s="715"/>
      <c r="VIK77" s="715"/>
      <c r="VIL77" s="715"/>
      <c r="VIM77" s="715"/>
      <c r="VIN77" s="715"/>
      <c r="VIO77" s="715"/>
      <c r="VIP77" s="715"/>
      <c r="VIQ77" s="715"/>
      <c r="VIR77" s="715"/>
      <c r="VIS77" s="715"/>
      <c r="VIT77" s="715"/>
      <c r="VIU77" s="715"/>
      <c r="VIV77" s="715"/>
      <c r="VIW77" s="715"/>
      <c r="VIX77" s="715"/>
      <c r="VIY77" s="715"/>
      <c r="VIZ77" s="715"/>
      <c r="VJA77" s="715"/>
      <c r="VJB77" s="715"/>
      <c r="VJC77" s="715"/>
      <c r="VJD77" s="715"/>
      <c r="VJE77" s="715"/>
      <c r="VJF77" s="715"/>
      <c r="VJG77" s="715"/>
      <c r="VJH77" s="715"/>
      <c r="VJI77" s="715"/>
      <c r="VJJ77" s="715"/>
      <c r="VJK77" s="715"/>
      <c r="VJL77" s="715"/>
      <c r="VJM77" s="715"/>
      <c r="VJN77" s="715"/>
      <c r="VJO77" s="715"/>
      <c r="VJP77" s="715"/>
      <c r="VJQ77" s="715"/>
      <c r="VJR77" s="715"/>
      <c r="VJS77" s="715"/>
      <c r="VJT77" s="715"/>
      <c r="VJU77" s="715"/>
      <c r="VJV77" s="715"/>
      <c r="VJW77" s="715"/>
      <c r="VJX77" s="715"/>
      <c r="VJY77" s="715"/>
      <c r="VJZ77" s="715"/>
      <c r="VKA77" s="715"/>
      <c r="VKB77" s="715"/>
      <c r="VKC77" s="715"/>
      <c r="VKD77" s="715"/>
      <c r="VKE77" s="715"/>
      <c r="VKF77" s="715"/>
      <c r="VKG77" s="715"/>
      <c r="VKH77" s="715"/>
      <c r="VKI77" s="715"/>
      <c r="VKJ77" s="715"/>
      <c r="VKK77" s="715"/>
      <c r="VKL77" s="715"/>
      <c r="VKM77" s="715"/>
      <c r="VKN77" s="715"/>
      <c r="VKO77" s="715"/>
      <c r="VKP77" s="715"/>
      <c r="VKQ77" s="715"/>
      <c r="VKR77" s="715"/>
      <c r="VKS77" s="715"/>
      <c r="VKT77" s="715"/>
      <c r="VKU77" s="715"/>
      <c r="VKV77" s="715"/>
      <c r="VKW77" s="715"/>
      <c r="VKX77" s="715"/>
      <c r="VKY77" s="715"/>
      <c r="VKZ77" s="715"/>
      <c r="VLA77" s="715"/>
      <c r="VLB77" s="715"/>
      <c r="VLC77" s="715"/>
      <c r="VLD77" s="715"/>
      <c r="VLE77" s="715"/>
      <c r="VLF77" s="715"/>
      <c r="VLG77" s="715"/>
      <c r="VLH77" s="715"/>
      <c r="VLI77" s="715"/>
      <c r="VLJ77" s="715"/>
      <c r="VLK77" s="715"/>
      <c r="VLL77" s="715"/>
      <c r="VLM77" s="715"/>
      <c r="VLN77" s="715"/>
      <c r="VLO77" s="715"/>
      <c r="VLP77" s="715"/>
      <c r="VLQ77" s="715"/>
      <c r="VLR77" s="715"/>
      <c r="VLS77" s="715"/>
      <c r="VLT77" s="715"/>
      <c r="VLU77" s="715"/>
      <c r="VLV77" s="715"/>
      <c r="VLW77" s="715"/>
      <c r="VLX77" s="715"/>
      <c r="VLY77" s="715"/>
      <c r="VLZ77" s="715"/>
      <c r="VMA77" s="715"/>
      <c r="VMB77" s="715"/>
      <c r="VMC77" s="715"/>
      <c r="VMD77" s="715"/>
      <c r="VME77" s="715"/>
      <c r="VMF77" s="715"/>
      <c r="VMG77" s="715"/>
      <c r="VMH77" s="715"/>
      <c r="VMI77" s="715"/>
      <c r="VMJ77" s="715"/>
      <c r="VMK77" s="715"/>
      <c r="VML77" s="715"/>
      <c r="VMM77" s="715"/>
      <c r="VMN77" s="715"/>
      <c r="VMO77" s="715"/>
      <c r="VMP77" s="715"/>
      <c r="VMQ77" s="715"/>
      <c r="VMR77" s="715"/>
      <c r="VMS77" s="715"/>
      <c r="VMT77" s="715"/>
      <c r="VMU77" s="715"/>
      <c r="VMV77" s="715"/>
      <c r="VMW77" s="715"/>
      <c r="VMX77" s="715"/>
      <c r="VMY77" s="715"/>
      <c r="VMZ77" s="715"/>
      <c r="VNA77" s="715"/>
      <c r="VNB77" s="715"/>
      <c r="VNC77" s="715"/>
      <c r="VND77" s="715"/>
      <c r="VNE77" s="715"/>
      <c r="VNF77" s="715"/>
      <c r="VNG77" s="715"/>
      <c r="VNH77" s="715"/>
      <c r="VNI77" s="715"/>
      <c r="VNJ77" s="715"/>
      <c r="VNK77" s="715"/>
      <c r="VNL77" s="715"/>
      <c r="VNM77" s="715"/>
      <c r="VNN77" s="715"/>
      <c r="VNO77" s="715"/>
      <c r="VNP77" s="715"/>
      <c r="VNQ77" s="715"/>
      <c r="VNR77" s="715"/>
      <c r="VNS77" s="715"/>
      <c r="VNT77" s="715"/>
      <c r="VNU77" s="715"/>
      <c r="VNV77" s="715"/>
      <c r="VNW77" s="715"/>
      <c r="VNX77" s="715"/>
      <c r="VNY77" s="715"/>
      <c r="VNZ77" s="715"/>
      <c r="VOA77" s="715"/>
      <c r="VOB77" s="715"/>
      <c r="VOC77" s="715"/>
      <c r="VOD77" s="715"/>
      <c r="VOE77" s="715"/>
      <c r="VOF77" s="715"/>
      <c r="VOG77" s="715"/>
      <c r="VOH77" s="715"/>
      <c r="VOI77" s="715"/>
      <c r="VOJ77" s="715"/>
      <c r="VOK77" s="715"/>
      <c r="VOL77" s="715"/>
      <c r="VOM77" s="715"/>
      <c r="VON77" s="715"/>
      <c r="VOO77" s="715"/>
      <c r="VOP77" s="715"/>
      <c r="VOQ77" s="715"/>
      <c r="VOR77" s="715"/>
      <c r="VOS77" s="715"/>
      <c r="VOT77" s="715"/>
      <c r="VOU77" s="715"/>
      <c r="VOV77" s="715"/>
      <c r="VOW77" s="715"/>
      <c r="VOX77" s="715"/>
      <c r="VOY77" s="715"/>
      <c r="VOZ77" s="715"/>
      <c r="VPA77" s="715"/>
      <c r="VPB77" s="715"/>
      <c r="VPC77" s="715"/>
      <c r="VPD77" s="715"/>
      <c r="VPE77" s="715"/>
      <c r="VPF77" s="715"/>
      <c r="VPG77" s="715"/>
      <c r="VPH77" s="715"/>
      <c r="VPI77" s="715"/>
      <c r="VPJ77" s="715"/>
      <c r="VPK77" s="715"/>
      <c r="VPL77" s="715"/>
      <c r="VPM77" s="715"/>
      <c r="VPN77" s="715"/>
      <c r="VPO77" s="715"/>
      <c r="VPP77" s="715"/>
      <c r="VPQ77" s="715"/>
      <c r="VPR77" s="715"/>
      <c r="VPS77" s="715"/>
      <c r="VPT77" s="715"/>
      <c r="VPU77" s="715"/>
      <c r="VPV77" s="715"/>
      <c r="VPW77" s="715"/>
      <c r="VPX77" s="715"/>
      <c r="VPY77" s="715"/>
      <c r="VPZ77" s="715"/>
      <c r="VQA77" s="715"/>
      <c r="VQB77" s="715"/>
      <c r="VQC77" s="715"/>
      <c r="VQD77" s="715"/>
      <c r="VQE77" s="715"/>
      <c r="VQF77" s="715"/>
      <c r="VQG77" s="715"/>
      <c r="VQH77" s="715"/>
      <c r="VQI77" s="715"/>
      <c r="VQJ77" s="715"/>
      <c r="VQK77" s="715"/>
      <c r="VQL77" s="715"/>
      <c r="VQM77" s="715"/>
      <c r="VQN77" s="715"/>
      <c r="VQO77" s="715"/>
      <c r="VQP77" s="715"/>
      <c r="VQQ77" s="715"/>
      <c r="VQR77" s="715"/>
      <c r="VQS77" s="715"/>
      <c r="VQT77" s="715"/>
      <c r="VQU77" s="715"/>
      <c r="VQV77" s="715"/>
      <c r="VQW77" s="715"/>
      <c r="VQX77" s="715"/>
      <c r="VQY77" s="715"/>
      <c r="VQZ77" s="715"/>
      <c r="VRA77" s="715"/>
      <c r="VRB77" s="715"/>
      <c r="VRC77" s="715"/>
      <c r="VRD77" s="715"/>
      <c r="VRE77" s="715"/>
      <c r="VRF77" s="715"/>
      <c r="VRG77" s="715"/>
      <c r="VRH77" s="715"/>
      <c r="VRI77" s="715"/>
      <c r="VRJ77" s="715"/>
      <c r="VRK77" s="715"/>
      <c r="VRL77" s="715"/>
      <c r="VRM77" s="715"/>
      <c r="VRN77" s="715"/>
      <c r="VRO77" s="715"/>
      <c r="VRP77" s="715"/>
      <c r="VRQ77" s="715"/>
      <c r="VRR77" s="715"/>
      <c r="VRS77" s="715"/>
      <c r="VRT77" s="715"/>
      <c r="VRU77" s="715"/>
      <c r="VRV77" s="715"/>
      <c r="VRW77" s="715"/>
      <c r="VRX77" s="715"/>
      <c r="VRY77" s="715"/>
      <c r="VRZ77" s="715"/>
      <c r="VSA77" s="715"/>
      <c r="VSB77" s="715"/>
      <c r="VSC77" s="715"/>
      <c r="VSD77" s="715"/>
      <c r="VSE77" s="715"/>
      <c r="VSF77" s="715"/>
      <c r="VSG77" s="715"/>
      <c r="VSH77" s="715"/>
      <c r="VSI77" s="715"/>
      <c r="VSJ77" s="715"/>
      <c r="VSK77" s="715"/>
      <c r="VSL77" s="715"/>
      <c r="VSM77" s="715"/>
      <c r="VSN77" s="715"/>
      <c r="VSO77" s="715"/>
      <c r="VSP77" s="715"/>
      <c r="VSQ77" s="715"/>
      <c r="VSR77" s="715"/>
      <c r="VSS77" s="715"/>
      <c r="VST77" s="715"/>
      <c r="VSU77" s="715"/>
      <c r="VSV77" s="715"/>
      <c r="VSW77" s="715"/>
      <c r="VSX77" s="715"/>
      <c r="VSY77" s="715"/>
      <c r="VSZ77" s="715"/>
      <c r="VTA77" s="715"/>
      <c r="VTB77" s="715"/>
      <c r="VTC77" s="715"/>
      <c r="VTD77" s="715"/>
      <c r="VTE77" s="715"/>
      <c r="VTF77" s="715"/>
      <c r="VTG77" s="715"/>
      <c r="VTH77" s="715"/>
      <c r="VTI77" s="715"/>
      <c r="VTJ77" s="715"/>
      <c r="VTK77" s="715"/>
      <c r="VTL77" s="715"/>
      <c r="VTM77" s="715"/>
      <c r="VTN77" s="715"/>
      <c r="VTO77" s="715"/>
      <c r="VTP77" s="715"/>
      <c r="VTQ77" s="715"/>
      <c r="VTR77" s="715"/>
      <c r="VTS77" s="715"/>
      <c r="VTT77" s="715"/>
      <c r="VTU77" s="715"/>
      <c r="VTV77" s="715"/>
      <c r="VTW77" s="715"/>
      <c r="VTX77" s="715"/>
      <c r="VTY77" s="715"/>
      <c r="VTZ77" s="715"/>
      <c r="VUA77" s="715"/>
      <c r="VUB77" s="715"/>
      <c r="VUC77" s="715"/>
      <c r="VUD77" s="715"/>
      <c r="VUE77" s="715"/>
      <c r="VUF77" s="715"/>
      <c r="VUG77" s="715"/>
      <c r="VUH77" s="715"/>
      <c r="VUI77" s="715"/>
      <c r="VUJ77" s="715"/>
      <c r="VUK77" s="715"/>
      <c r="VUL77" s="715"/>
      <c r="VUM77" s="715"/>
      <c r="VUN77" s="715"/>
      <c r="VUO77" s="715"/>
      <c r="VUP77" s="715"/>
      <c r="VUQ77" s="715"/>
      <c r="VUR77" s="715"/>
      <c r="VUS77" s="715"/>
      <c r="VUT77" s="715"/>
      <c r="VUU77" s="715"/>
      <c r="VUV77" s="715"/>
      <c r="VUW77" s="715"/>
      <c r="VUX77" s="715"/>
      <c r="VUY77" s="715"/>
      <c r="VUZ77" s="715"/>
      <c r="VVA77" s="715"/>
      <c r="VVB77" s="715"/>
      <c r="VVC77" s="715"/>
      <c r="VVD77" s="715"/>
      <c r="VVE77" s="715"/>
      <c r="VVF77" s="715"/>
      <c r="VVG77" s="715"/>
      <c r="VVH77" s="715"/>
      <c r="VVI77" s="715"/>
      <c r="VVJ77" s="715"/>
      <c r="VVK77" s="715"/>
      <c r="VVL77" s="715"/>
      <c r="VVM77" s="715"/>
      <c r="VVN77" s="715"/>
      <c r="VVO77" s="715"/>
      <c r="VVP77" s="715"/>
      <c r="VVQ77" s="715"/>
      <c r="VVR77" s="715"/>
      <c r="VVS77" s="715"/>
      <c r="VVT77" s="715"/>
      <c r="VVU77" s="715"/>
      <c r="VVV77" s="715"/>
      <c r="VVW77" s="715"/>
      <c r="VVX77" s="715"/>
      <c r="VVY77" s="715"/>
      <c r="VVZ77" s="715"/>
      <c r="VWA77" s="715"/>
      <c r="VWB77" s="715"/>
      <c r="VWC77" s="715"/>
      <c r="VWD77" s="715"/>
      <c r="VWE77" s="715"/>
      <c r="VWF77" s="715"/>
      <c r="VWG77" s="715"/>
      <c r="VWH77" s="715"/>
      <c r="VWI77" s="715"/>
      <c r="VWJ77" s="715"/>
      <c r="VWK77" s="715"/>
      <c r="VWL77" s="715"/>
      <c r="VWM77" s="715"/>
      <c r="VWN77" s="715"/>
      <c r="VWO77" s="715"/>
      <c r="VWP77" s="715"/>
      <c r="VWQ77" s="715"/>
      <c r="VWR77" s="715"/>
      <c r="VWS77" s="715"/>
      <c r="VWT77" s="715"/>
      <c r="VWU77" s="715"/>
      <c r="VWV77" s="715"/>
      <c r="VWW77" s="715"/>
      <c r="VWX77" s="715"/>
      <c r="VWY77" s="715"/>
      <c r="VWZ77" s="715"/>
      <c r="VXA77" s="715"/>
      <c r="VXB77" s="715"/>
      <c r="VXC77" s="715"/>
      <c r="VXD77" s="715"/>
      <c r="VXE77" s="715"/>
      <c r="VXF77" s="715"/>
      <c r="VXG77" s="715"/>
      <c r="VXH77" s="715"/>
      <c r="VXI77" s="715"/>
      <c r="VXJ77" s="715"/>
      <c r="VXK77" s="715"/>
      <c r="VXL77" s="715"/>
      <c r="VXM77" s="715"/>
      <c r="VXN77" s="715"/>
      <c r="VXO77" s="715"/>
      <c r="VXP77" s="715"/>
      <c r="VXQ77" s="715"/>
      <c r="VXR77" s="715"/>
      <c r="VXS77" s="715"/>
      <c r="VXT77" s="715"/>
      <c r="VXU77" s="715"/>
      <c r="VXV77" s="715"/>
      <c r="VXW77" s="715"/>
      <c r="VXX77" s="715"/>
      <c r="VXY77" s="715"/>
      <c r="VXZ77" s="715"/>
      <c r="VYA77" s="715"/>
      <c r="VYB77" s="715"/>
      <c r="VYC77" s="715"/>
      <c r="VYD77" s="715"/>
      <c r="VYE77" s="715"/>
      <c r="VYF77" s="715"/>
      <c r="VYG77" s="715"/>
      <c r="VYH77" s="715"/>
      <c r="VYI77" s="715"/>
      <c r="VYJ77" s="715"/>
      <c r="VYK77" s="715"/>
      <c r="VYL77" s="715"/>
      <c r="VYM77" s="715"/>
      <c r="VYN77" s="715"/>
      <c r="VYO77" s="715"/>
      <c r="VYP77" s="715"/>
      <c r="VYQ77" s="715"/>
      <c r="VYR77" s="715"/>
      <c r="VYS77" s="715"/>
      <c r="VYT77" s="715"/>
      <c r="VYU77" s="715"/>
      <c r="VYV77" s="715"/>
      <c r="VYW77" s="715"/>
      <c r="VYX77" s="715"/>
      <c r="VYY77" s="715"/>
      <c r="VYZ77" s="715"/>
      <c r="VZA77" s="715"/>
      <c r="VZB77" s="715"/>
      <c r="VZC77" s="715"/>
      <c r="VZD77" s="715"/>
      <c r="VZE77" s="715"/>
      <c r="VZF77" s="715"/>
      <c r="VZG77" s="715"/>
      <c r="VZH77" s="715"/>
      <c r="VZI77" s="715"/>
      <c r="VZJ77" s="715"/>
      <c r="VZK77" s="715"/>
      <c r="VZL77" s="715"/>
      <c r="VZM77" s="715"/>
      <c r="VZN77" s="715"/>
      <c r="VZO77" s="715"/>
      <c r="VZP77" s="715"/>
      <c r="VZQ77" s="715"/>
      <c r="VZR77" s="715"/>
      <c r="VZS77" s="715"/>
      <c r="VZT77" s="715"/>
      <c r="VZU77" s="715"/>
      <c r="VZV77" s="715"/>
      <c r="VZW77" s="715"/>
      <c r="VZX77" s="715"/>
      <c r="VZY77" s="715"/>
      <c r="VZZ77" s="715"/>
      <c r="WAA77" s="715"/>
      <c r="WAB77" s="715"/>
      <c r="WAC77" s="715"/>
      <c r="WAD77" s="715"/>
      <c r="WAE77" s="715"/>
      <c r="WAF77" s="715"/>
      <c r="WAG77" s="715"/>
      <c r="WAH77" s="715"/>
      <c r="WAI77" s="715"/>
      <c r="WAJ77" s="715"/>
      <c r="WAK77" s="715"/>
      <c r="WAL77" s="715"/>
      <c r="WAM77" s="715"/>
      <c r="WAN77" s="715"/>
      <c r="WAO77" s="715"/>
      <c r="WAP77" s="715"/>
      <c r="WAQ77" s="715"/>
      <c r="WAR77" s="715"/>
      <c r="WAS77" s="715"/>
      <c r="WAT77" s="715"/>
      <c r="WAU77" s="715"/>
      <c r="WAV77" s="715"/>
      <c r="WAW77" s="715"/>
      <c r="WAX77" s="715"/>
      <c r="WAY77" s="715"/>
      <c r="WAZ77" s="715"/>
      <c r="WBA77" s="715"/>
      <c r="WBB77" s="715"/>
      <c r="WBC77" s="715"/>
      <c r="WBD77" s="715"/>
      <c r="WBE77" s="715"/>
      <c r="WBF77" s="715"/>
      <c r="WBG77" s="715"/>
      <c r="WBH77" s="715"/>
      <c r="WBI77" s="715"/>
      <c r="WBJ77" s="715"/>
      <c r="WBK77" s="715"/>
      <c r="WBL77" s="715"/>
      <c r="WBM77" s="715"/>
      <c r="WBN77" s="715"/>
      <c r="WBO77" s="715"/>
      <c r="WBP77" s="715"/>
      <c r="WBQ77" s="715"/>
      <c r="WBR77" s="715"/>
      <c r="WBS77" s="715"/>
      <c r="WBT77" s="715"/>
      <c r="WBU77" s="715"/>
      <c r="WBV77" s="715"/>
      <c r="WBW77" s="715"/>
      <c r="WBX77" s="715"/>
      <c r="WBY77" s="715"/>
      <c r="WBZ77" s="715"/>
      <c r="WCA77" s="715"/>
      <c r="WCB77" s="715"/>
      <c r="WCC77" s="715"/>
      <c r="WCD77" s="715"/>
      <c r="WCE77" s="715"/>
      <c r="WCF77" s="715"/>
      <c r="WCG77" s="715"/>
      <c r="WCH77" s="715"/>
      <c r="WCI77" s="715"/>
      <c r="WCJ77" s="715"/>
      <c r="WCK77" s="715"/>
      <c r="WCL77" s="715"/>
      <c r="WCM77" s="715"/>
      <c r="WCN77" s="715"/>
      <c r="WCO77" s="715"/>
      <c r="WCP77" s="715"/>
      <c r="WCQ77" s="715"/>
      <c r="WCR77" s="715"/>
      <c r="WCS77" s="715"/>
      <c r="WCT77" s="715"/>
      <c r="WCU77" s="715"/>
      <c r="WCV77" s="715"/>
      <c r="WCW77" s="715"/>
      <c r="WCX77" s="715"/>
      <c r="WCY77" s="715"/>
      <c r="WCZ77" s="715"/>
      <c r="WDA77" s="715"/>
      <c r="WDB77" s="715"/>
      <c r="WDC77" s="715"/>
      <c r="WDD77" s="715"/>
      <c r="WDE77" s="715"/>
      <c r="WDF77" s="715"/>
      <c r="WDG77" s="715"/>
      <c r="WDH77" s="715"/>
      <c r="WDI77" s="715"/>
      <c r="WDJ77" s="715"/>
      <c r="WDK77" s="715"/>
      <c r="WDL77" s="715"/>
      <c r="WDM77" s="715"/>
      <c r="WDN77" s="715"/>
      <c r="WDO77" s="715"/>
      <c r="WDP77" s="715"/>
      <c r="WDQ77" s="715"/>
      <c r="WDR77" s="715"/>
      <c r="WDS77" s="715"/>
      <c r="WDT77" s="715"/>
      <c r="WDU77" s="715"/>
      <c r="WDV77" s="715"/>
      <c r="WDW77" s="715"/>
      <c r="WDX77" s="715"/>
      <c r="WDY77" s="715"/>
      <c r="WDZ77" s="715"/>
      <c r="WEA77" s="715"/>
      <c r="WEB77" s="715"/>
      <c r="WEC77" s="715"/>
      <c r="WED77" s="715"/>
      <c r="WEE77" s="715"/>
      <c r="WEF77" s="715"/>
      <c r="WEG77" s="715"/>
      <c r="WEH77" s="715"/>
      <c r="WEI77" s="715"/>
      <c r="WEJ77" s="715"/>
      <c r="WEK77" s="715"/>
      <c r="WEL77" s="715"/>
      <c r="WEM77" s="715"/>
      <c r="WEN77" s="715"/>
      <c r="WEO77" s="715"/>
      <c r="WEP77" s="715"/>
      <c r="WEQ77" s="715"/>
      <c r="WER77" s="715"/>
      <c r="WES77" s="715"/>
      <c r="WET77" s="715"/>
      <c r="WEU77" s="715"/>
      <c r="WEV77" s="715"/>
      <c r="WEW77" s="715"/>
      <c r="WEX77" s="715"/>
      <c r="WEY77" s="715"/>
      <c r="WEZ77" s="715"/>
      <c r="WFA77" s="715"/>
      <c r="WFB77" s="715"/>
      <c r="WFC77" s="715"/>
      <c r="WFD77" s="715"/>
      <c r="WFE77" s="715"/>
      <c r="WFF77" s="715"/>
      <c r="WFG77" s="715"/>
      <c r="WFH77" s="715"/>
      <c r="WFI77" s="715"/>
      <c r="WFJ77" s="715"/>
      <c r="WFK77" s="715"/>
      <c r="WFL77" s="715"/>
      <c r="WFM77" s="715"/>
      <c r="WFN77" s="715"/>
      <c r="WFO77" s="715"/>
      <c r="WFP77" s="715"/>
      <c r="WFQ77" s="715"/>
      <c r="WFR77" s="715"/>
      <c r="WFS77" s="715"/>
      <c r="WFT77" s="715"/>
      <c r="WFU77" s="715"/>
      <c r="WFV77" s="715"/>
      <c r="WFW77" s="715"/>
      <c r="WFX77" s="715"/>
      <c r="WFY77" s="715"/>
      <c r="WFZ77" s="715"/>
      <c r="WGA77" s="715"/>
      <c r="WGB77" s="715"/>
      <c r="WGC77" s="715"/>
      <c r="WGD77" s="715"/>
      <c r="WGE77" s="715"/>
      <c r="WGF77" s="715"/>
      <c r="WGG77" s="715"/>
      <c r="WGH77" s="715"/>
      <c r="WGI77" s="715"/>
      <c r="WGJ77" s="715"/>
      <c r="WGK77" s="715"/>
      <c r="WGL77" s="715"/>
      <c r="WGM77" s="715"/>
      <c r="WGN77" s="715"/>
      <c r="WGO77" s="715"/>
      <c r="WGP77" s="715"/>
      <c r="WGQ77" s="715"/>
      <c r="WGR77" s="715"/>
      <c r="WGS77" s="715"/>
      <c r="WGT77" s="715"/>
      <c r="WGU77" s="715"/>
      <c r="WGV77" s="715"/>
      <c r="WGW77" s="715"/>
      <c r="WGX77" s="715"/>
      <c r="WGY77" s="715"/>
      <c r="WGZ77" s="715"/>
      <c r="WHA77" s="715"/>
      <c r="WHB77" s="715"/>
      <c r="WHC77" s="715"/>
      <c r="WHD77" s="715"/>
      <c r="WHE77" s="715"/>
      <c r="WHF77" s="715"/>
      <c r="WHG77" s="715"/>
      <c r="WHH77" s="715"/>
      <c r="WHI77" s="715"/>
      <c r="WHJ77" s="715"/>
      <c r="WHK77" s="715"/>
      <c r="WHL77" s="715"/>
      <c r="WHM77" s="715"/>
      <c r="WHN77" s="715"/>
      <c r="WHO77" s="715"/>
      <c r="WHP77" s="715"/>
      <c r="WHQ77" s="715"/>
      <c r="WHR77" s="715"/>
      <c r="WHS77" s="715"/>
      <c r="WHT77" s="715"/>
      <c r="WHU77" s="715"/>
      <c r="WHV77" s="715"/>
      <c r="WHW77" s="715"/>
      <c r="WHX77" s="715"/>
      <c r="WHY77" s="715"/>
      <c r="WHZ77" s="715"/>
      <c r="WIA77" s="715"/>
      <c r="WIB77" s="715"/>
      <c r="WIC77" s="715"/>
      <c r="WID77" s="715"/>
      <c r="WIE77" s="715"/>
      <c r="WIF77" s="715"/>
      <c r="WIG77" s="715"/>
      <c r="WIH77" s="715"/>
      <c r="WII77" s="715"/>
      <c r="WIJ77" s="715"/>
      <c r="WIK77" s="715"/>
      <c r="WIL77" s="715"/>
      <c r="WIM77" s="715"/>
      <c r="WIN77" s="715"/>
      <c r="WIO77" s="715"/>
      <c r="WIP77" s="715"/>
      <c r="WIQ77" s="715"/>
      <c r="WIR77" s="715"/>
      <c r="WIS77" s="715"/>
      <c r="WIT77" s="715"/>
      <c r="WIU77" s="715"/>
      <c r="WIV77" s="715"/>
      <c r="WIW77" s="715"/>
      <c r="WIX77" s="715"/>
      <c r="WIY77" s="715"/>
      <c r="WIZ77" s="715"/>
      <c r="WJA77" s="715"/>
      <c r="WJB77" s="715"/>
      <c r="WJC77" s="715"/>
      <c r="WJD77" s="715"/>
      <c r="WJE77" s="715"/>
      <c r="WJF77" s="715"/>
      <c r="WJG77" s="715"/>
      <c r="WJH77" s="715"/>
      <c r="WJI77" s="715"/>
      <c r="WJJ77" s="715"/>
      <c r="WJK77" s="715"/>
      <c r="WJL77" s="715"/>
      <c r="WJM77" s="715"/>
      <c r="WJN77" s="715"/>
      <c r="WJO77" s="715"/>
      <c r="WJP77" s="715"/>
      <c r="WJQ77" s="715"/>
      <c r="WJR77" s="715"/>
      <c r="WJS77" s="715"/>
      <c r="WJT77" s="715"/>
      <c r="WJU77" s="715"/>
      <c r="WJV77" s="715"/>
      <c r="WJW77" s="715"/>
      <c r="WJX77" s="715"/>
      <c r="WJY77" s="715"/>
      <c r="WJZ77" s="715"/>
      <c r="WKA77" s="715"/>
      <c r="WKB77" s="715"/>
      <c r="WKC77" s="715"/>
      <c r="WKD77" s="715"/>
      <c r="WKE77" s="715"/>
      <c r="WKF77" s="715"/>
      <c r="WKG77" s="715"/>
      <c r="WKH77" s="715"/>
      <c r="WKI77" s="715"/>
      <c r="WKJ77" s="715"/>
      <c r="WKK77" s="715"/>
      <c r="WKL77" s="715"/>
      <c r="WKM77" s="715"/>
      <c r="WKN77" s="715"/>
      <c r="WKO77" s="715"/>
      <c r="WKP77" s="715"/>
      <c r="WKQ77" s="715"/>
      <c r="WKR77" s="715"/>
      <c r="WKS77" s="715"/>
      <c r="WKT77" s="715"/>
      <c r="WKU77" s="715"/>
      <c r="WKV77" s="715"/>
      <c r="WKW77" s="715"/>
      <c r="WKX77" s="715"/>
      <c r="WKY77" s="715"/>
      <c r="WKZ77" s="715"/>
      <c r="WLA77" s="715"/>
      <c r="WLB77" s="715"/>
      <c r="WLC77" s="715"/>
      <c r="WLD77" s="715"/>
      <c r="WLE77" s="715"/>
      <c r="WLF77" s="715"/>
      <c r="WLG77" s="715"/>
      <c r="WLH77" s="715"/>
      <c r="WLI77" s="715"/>
      <c r="WLJ77" s="715"/>
      <c r="WLK77" s="715"/>
      <c r="WLL77" s="715"/>
      <c r="WLM77" s="715"/>
      <c r="WLN77" s="715"/>
      <c r="WLO77" s="715"/>
      <c r="WLP77" s="715"/>
      <c r="WLQ77" s="715"/>
      <c r="WLR77" s="715"/>
      <c r="WLS77" s="715"/>
      <c r="WLT77" s="715"/>
      <c r="WLU77" s="715"/>
      <c r="WLV77" s="715"/>
      <c r="WLW77" s="715"/>
      <c r="WLX77" s="715"/>
      <c r="WLY77" s="715"/>
      <c r="WLZ77" s="715"/>
      <c r="WMA77" s="715"/>
      <c r="WMB77" s="715"/>
      <c r="WMC77" s="715"/>
      <c r="WMD77" s="715"/>
      <c r="WME77" s="715"/>
      <c r="WMF77" s="715"/>
      <c r="WMG77" s="715"/>
      <c r="WMH77" s="715"/>
      <c r="WMI77" s="715"/>
      <c r="WMJ77" s="715"/>
      <c r="WMK77" s="715"/>
      <c r="WML77" s="715"/>
      <c r="WMM77" s="715"/>
      <c r="WMN77" s="715"/>
      <c r="WMO77" s="715"/>
      <c r="WMP77" s="715"/>
      <c r="WMQ77" s="715"/>
      <c r="WMR77" s="715"/>
      <c r="WMS77" s="715"/>
      <c r="WMT77" s="715"/>
      <c r="WMU77" s="715"/>
      <c r="WMV77" s="715"/>
      <c r="WMW77" s="715"/>
      <c r="WMX77" s="715"/>
      <c r="WMY77" s="715"/>
      <c r="WMZ77" s="715"/>
      <c r="WNA77" s="715"/>
      <c r="WNB77" s="715"/>
      <c r="WNC77" s="715"/>
      <c r="WND77" s="715"/>
      <c r="WNE77" s="715"/>
      <c r="WNF77" s="715"/>
      <c r="WNG77" s="715"/>
      <c r="WNH77" s="715"/>
      <c r="WNI77" s="715"/>
      <c r="WNJ77" s="715"/>
      <c r="WNK77" s="715"/>
      <c r="WNL77" s="715"/>
      <c r="WNM77" s="715"/>
      <c r="WNN77" s="715"/>
      <c r="WNO77" s="715"/>
      <c r="WNP77" s="715"/>
      <c r="WNQ77" s="715"/>
      <c r="WNR77" s="715"/>
      <c r="WNS77" s="715"/>
      <c r="WNT77" s="715"/>
      <c r="WNU77" s="715"/>
      <c r="WNV77" s="715"/>
      <c r="WNW77" s="715"/>
      <c r="WNX77" s="715"/>
      <c r="WNY77" s="715"/>
      <c r="WNZ77" s="715"/>
      <c r="WOA77" s="715"/>
      <c r="WOB77" s="715"/>
      <c r="WOC77" s="715"/>
      <c r="WOD77" s="715"/>
      <c r="WOE77" s="715"/>
      <c r="WOF77" s="715"/>
      <c r="WOG77" s="715"/>
      <c r="WOH77" s="715"/>
      <c r="WOI77" s="715"/>
      <c r="WOJ77" s="715"/>
      <c r="WOK77" s="715"/>
      <c r="WOL77" s="715"/>
      <c r="WOM77" s="715"/>
      <c r="WON77" s="715"/>
      <c r="WOO77" s="715"/>
      <c r="WOP77" s="715"/>
      <c r="WOQ77" s="715"/>
      <c r="WOR77" s="715"/>
      <c r="WOS77" s="715"/>
      <c r="WOT77" s="715"/>
      <c r="WOU77" s="715"/>
      <c r="WOV77" s="715"/>
      <c r="WOW77" s="715"/>
      <c r="WOX77" s="715"/>
      <c r="WOY77" s="715"/>
      <c r="WOZ77" s="715"/>
      <c r="WPA77" s="715"/>
      <c r="WPB77" s="715"/>
      <c r="WPC77" s="715"/>
      <c r="WPD77" s="715"/>
      <c r="WPE77" s="715"/>
      <c r="WPF77" s="715"/>
      <c r="WPG77" s="715"/>
      <c r="WPH77" s="715"/>
      <c r="WPI77" s="715"/>
      <c r="WPJ77" s="715"/>
      <c r="WPK77" s="715"/>
      <c r="WPL77" s="715"/>
      <c r="WPM77" s="715"/>
      <c r="WPN77" s="715"/>
      <c r="WPO77" s="715"/>
      <c r="WPP77" s="715"/>
      <c r="WPQ77" s="715"/>
      <c r="WPR77" s="715"/>
      <c r="WPS77" s="715"/>
      <c r="WPT77" s="715"/>
      <c r="WPU77" s="715"/>
      <c r="WPV77" s="715"/>
      <c r="WPW77" s="715"/>
      <c r="WPX77" s="715"/>
      <c r="WPY77" s="715"/>
      <c r="WPZ77" s="715"/>
      <c r="WQA77" s="715"/>
      <c r="WQB77" s="715"/>
      <c r="WQC77" s="715"/>
      <c r="WQD77" s="715"/>
      <c r="WQE77" s="715"/>
      <c r="WQF77" s="715"/>
      <c r="WQG77" s="715"/>
      <c r="WQH77" s="715"/>
      <c r="WQI77" s="715"/>
      <c r="WQJ77" s="715"/>
      <c r="WQK77" s="715"/>
      <c r="WQL77" s="715"/>
      <c r="WQM77" s="715"/>
      <c r="WQN77" s="715"/>
      <c r="WQO77" s="715"/>
      <c r="WQP77" s="715"/>
      <c r="WQQ77" s="715"/>
      <c r="WQR77" s="715"/>
      <c r="WQS77" s="715"/>
      <c r="WQT77" s="715"/>
      <c r="WQU77" s="715"/>
      <c r="WQV77" s="715"/>
      <c r="WQW77" s="715"/>
      <c r="WQX77" s="715"/>
      <c r="WQY77" s="715"/>
      <c r="WQZ77" s="715"/>
      <c r="WRA77" s="715"/>
      <c r="WRB77" s="715"/>
      <c r="WRC77" s="715"/>
      <c r="WRD77" s="715"/>
      <c r="WRE77" s="715"/>
      <c r="WRF77" s="715"/>
      <c r="WRG77" s="715"/>
      <c r="WRH77" s="715"/>
      <c r="WRI77" s="715"/>
      <c r="WRJ77" s="715"/>
      <c r="WRK77" s="715"/>
      <c r="WRL77" s="715"/>
      <c r="WRM77" s="715"/>
      <c r="WRN77" s="715"/>
      <c r="WRO77" s="715"/>
      <c r="WRP77" s="715"/>
      <c r="WRQ77" s="715"/>
      <c r="WRR77" s="715"/>
      <c r="WRS77" s="715"/>
      <c r="WRT77" s="715"/>
      <c r="WRU77" s="715"/>
      <c r="WRV77" s="715"/>
      <c r="WRW77" s="715"/>
      <c r="WRX77" s="715"/>
      <c r="WRY77" s="715"/>
      <c r="WRZ77" s="715"/>
      <c r="WSA77" s="715"/>
      <c r="WSB77" s="715"/>
      <c r="WSC77" s="715"/>
      <c r="WSD77" s="715"/>
      <c r="WSE77" s="715"/>
      <c r="WSF77" s="715"/>
      <c r="WSG77" s="715"/>
      <c r="WSH77" s="715"/>
      <c r="WSI77" s="715"/>
      <c r="WSJ77" s="715"/>
      <c r="WSK77" s="715"/>
      <c r="WSL77" s="715"/>
      <c r="WSM77" s="715"/>
      <c r="WSN77" s="715"/>
      <c r="WSO77" s="715"/>
      <c r="WSP77" s="715"/>
      <c r="WSQ77" s="715"/>
      <c r="WSR77" s="715"/>
      <c r="WSS77" s="715"/>
      <c r="WST77" s="715"/>
      <c r="WSU77" s="715"/>
      <c r="WSV77" s="715"/>
      <c r="WSW77" s="715"/>
      <c r="WSX77" s="715"/>
      <c r="WSY77" s="715"/>
      <c r="WSZ77" s="715"/>
      <c r="WTA77" s="715"/>
      <c r="WTB77" s="715"/>
      <c r="WTC77" s="715"/>
      <c r="WTD77" s="715"/>
      <c r="WTE77" s="715"/>
      <c r="WTF77" s="715"/>
      <c r="WTG77" s="715"/>
      <c r="WTH77" s="715"/>
      <c r="WTI77" s="715"/>
      <c r="WTJ77" s="715"/>
      <c r="WTK77" s="715"/>
      <c r="WTL77" s="715"/>
      <c r="WTM77" s="715"/>
      <c r="WTN77" s="715"/>
      <c r="WTO77" s="715"/>
      <c r="WTP77" s="715"/>
      <c r="WTQ77" s="715"/>
      <c r="WTR77" s="715"/>
      <c r="WTS77" s="715"/>
      <c r="WTT77" s="715"/>
      <c r="WTU77" s="715"/>
      <c r="WTV77" s="715"/>
      <c r="WTW77" s="715"/>
      <c r="WTX77" s="715"/>
      <c r="WTY77" s="715"/>
      <c r="WTZ77" s="715"/>
      <c r="WUA77" s="715"/>
      <c r="WUB77" s="715"/>
      <c r="WUC77" s="715"/>
      <c r="WUD77" s="715"/>
      <c r="WUE77" s="715"/>
      <c r="WUF77" s="715"/>
      <c r="WUG77" s="715"/>
      <c r="WUH77" s="715"/>
      <c r="WUI77" s="715"/>
      <c r="WUJ77" s="715"/>
      <c r="WUK77" s="715"/>
      <c r="WUL77" s="715"/>
      <c r="WUM77" s="715"/>
      <c r="WUN77" s="715"/>
      <c r="WUO77" s="715"/>
      <c r="WUP77" s="715"/>
      <c r="WUQ77" s="715"/>
      <c r="WUR77" s="715"/>
      <c r="WUS77" s="715"/>
      <c r="WUT77" s="715"/>
      <c r="WUU77" s="715"/>
      <c r="WUV77" s="715"/>
      <c r="WUW77" s="715"/>
      <c r="WUX77" s="715"/>
      <c r="WUY77" s="715"/>
      <c r="WUZ77" s="715"/>
      <c r="WVA77" s="715"/>
      <c r="WVB77" s="715"/>
      <c r="WVC77" s="715"/>
      <c r="WVD77" s="715"/>
      <c r="WVE77" s="715"/>
      <c r="WVF77" s="715"/>
      <c r="WVG77" s="715"/>
      <c r="WVH77" s="715"/>
      <c r="WVI77" s="715"/>
      <c r="WVJ77" s="715"/>
      <c r="WVK77" s="715"/>
      <c r="WVL77" s="715"/>
      <c r="WVM77" s="715"/>
      <c r="WVN77" s="715"/>
      <c r="WVO77" s="715"/>
      <c r="WVP77" s="715"/>
      <c r="WVQ77" s="715"/>
      <c r="WVR77" s="715"/>
      <c r="WVS77" s="715"/>
      <c r="WVT77" s="715"/>
      <c r="WVU77" s="715"/>
      <c r="WVV77" s="715"/>
      <c r="WVW77" s="715"/>
      <c r="WVX77" s="715"/>
      <c r="WVY77" s="715"/>
      <c r="WVZ77" s="715"/>
      <c r="WWA77" s="715"/>
      <c r="WWB77" s="715"/>
      <c r="WWC77" s="715"/>
      <c r="WWD77" s="715"/>
      <c r="WWE77" s="715"/>
      <c r="WWF77" s="715"/>
      <c r="WWG77" s="715"/>
      <c r="WWH77" s="715"/>
      <c r="WWI77" s="715"/>
      <c r="WWJ77" s="715"/>
      <c r="WWK77" s="715"/>
      <c r="WWL77" s="715"/>
      <c r="WWM77" s="715"/>
      <c r="WWN77" s="715"/>
      <c r="WWO77" s="715"/>
      <c r="WWP77" s="715"/>
      <c r="WWQ77" s="715"/>
      <c r="WWR77" s="715"/>
      <c r="WWS77" s="715"/>
      <c r="WWT77" s="715"/>
      <c r="WWU77" s="715"/>
      <c r="WWV77" s="715"/>
      <c r="WWW77" s="715"/>
      <c r="WWX77" s="715"/>
      <c r="WWY77" s="715"/>
      <c r="WWZ77" s="715"/>
      <c r="WXA77" s="715"/>
      <c r="WXB77" s="715"/>
      <c r="WXC77" s="715"/>
      <c r="WXD77" s="715"/>
      <c r="WXE77" s="715"/>
      <c r="WXF77" s="715"/>
      <c r="WXG77" s="715"/>
      <c r="WXH77" s="715"/>
      <c r="WXI77" s="715"/>
      <c r="WXJ77" s="715"/>
      <c r="WXK77" s="715"/>
      <c r="WXL77" s="715"/>
      <c r="WXM77" s="715"/>
      <c r="WXN77" s="715"/>
      <c r="WXO77" s="715"/>
      <c r="WXP77" s="715"/>
      <c r="WXQ77" s="715"/>
      <c r="WXR77" s="715"/>
      <c r="WXS77" s="715"/>
      <c r="WXT77" s="715"/>
      <c r="WXU77" s="715"/>
      <c r="WXV77" s="715"/>
      <c r="WXW77" s="715"/>
      <c r="WXX77" s="715"/>
      <c r="WXY77" s="715"/>
      <c r="WXZ77" s="715"/>
      <c r="WYA77" s="715"/>
      <c r="WYB77" s="715"/>
      <c r="WYC77" s="715"/>
      <c r="WYD77" s="715"/>
      <c r="WYE77" s="715"/>
      <c r="WYF77" s="715"/>
      <c r="WYG77" s="715"/>
      <c r="WYH77" s="715"/>
      <c r="WYI77" s="715"/>
      <c r="WYJ77" s="715"/>
      <c r="WYK77" s="715"/>
      <c r="WYL77" s="715"/>
      <c r="WYM77" s="715"/>
      <c r="WYN77" s="715"/>
      <c r="WYO77" s="715"/>
      <c r="WYP77" s="715"/>
      <c r="WYQ77" s="715"/>
      <c r="WYR77" s="715"/>
      <c r="WYS77" s="715"/>
      <c r="WYT77" s="715"/>
      <c r="WYU77" s="715"/>
      <c r="WYV77" s="715"/>
      <c r="WYW77" s="715"/>
      <c r="WYX77" s="715"/>
      <c r="WYY77" s="715"/>
      <c r="WYZ77" s="715"/>
      <c r="WZA77" s="715"/>
      <c r="WZB77" s="715"/>
      <c r="WZC77" s="715"/>
      <c r="WZD77" s="715"/>
      <c r="WZE77" s="715"/>
      <c r="WZF77" s="715"/>
      <c r="WZG77" s="715"/>
      <c r="WZH77" s="715"/>
      <c r="WZI77" s="715"/>
      <c r="WZJ77" s="715"/>
      <c r="WZK77" s="715"/>
      <c r="WZL77" s="715"/>
      <c r="WZM77" s="715"/>
      <c r="WZN77" s="715"/>
      <c r="WZO77" s="715"/>
      <c r="WZP77" s="715"/>
      <c r="WZQ77" s="715"/>
      <c r="WZR77" s="715"/>
      <c r="WZS77" s="715"/>
      <c r="WZT77" s="715"/>
      <c r="WZU77" s="715"/>
      <c r="WZV77" s="715"/>
      <c r="WZW77" s="715"/>
      <c r="WZX77" s="715"/>
      <c r="WZY77" s="715"/>
      <c r="WZZ77" s="715"/>
      <c r="XAA77" s="715"/>
      <c r="XAB77" s="715"/>
      <c r="XAC77" s="715"/>
      <c r="XAD77" s="715"/>
      <c r="XAE77" s="715"/>
      <c r="XAF77" s="715"/>
      <c r="XAG77" s="715"/>
      <c r="XAH77" s="715"/>
      <c r="XAI77" s="715"/>
      <c r="XAJ77" s="715"/>
      <c r="XAK77" s="715"/>
      <c r="XAL77" s="715"/>
      <c r="XAM77" s="715"/>
      <c r="XAN77" s="715"/>
      <c r="XAO77" s="715"/>
      <c r="XAP77" s="715"/>
      <c r="XAQ77" s="715"/>
      <c r="XAR77" s="715"/>
      <c r="XAS77" s="715"/>
      <c r="XAT77" s="715"/>
      <c r="XAU77" s="715"/>
      <c r="XAV77" s="715"/>
      <c r="XAW77" s="715"/>
      <c r="XAX77" s="715"/>
      <c r="XAY77" s="715"/>
      <c r="XAZ77" s="715"/>
      <c r="XBA77" s="715"/>
      <c r="XBB77" s="715"/>
      <c r="XBC77" s="715"/>
      <c r="XBD77" s="715"/>
      <c r="XBE77" s="715"/>
      <c r="XBF77" s="715"/>
      <c r="XBG77" s="715"/>
      <c r="XBH77" s="715"/>
      <c r="XBI77" s="715"/>
      <c r="XBJ77" s="715"/>
      <c r="XBK77" s="715"/>
      <c r="XBL77" s="715"/>
      <c r="XBM77" s="715"/>
      <c r="XBN77" s="715"/>
      <c r="XBO77" s="715"/>
      <c r="XBP77" s="715"/>
      <c r="XBQ77" s="715"/>
      <c r="XBR77" s="715"/>
      <c r="XBS77" s="715"/>
      <c r="XBT77" s="715"/>
      <c r="XBU77" s="715"/>
      <c r="XBV77" s="715"/>
      <c r="XBW77" s="715"/>
      <c r="XBX77" s="715"/>
      <c r="XBY77" s="715"/>
      <c r="XBZ77" s="715"/>
      <c r="XCA77" s="715"/>
      <c r="XCB77" s="715"/>
      <c r="XCC77" s="715"/>
      <c r="XCD77" s="715"/>
      <c r="XCE77" s="715"/>
      <c r="XCF77" s="715"/>
      <c r="XCG77" s="715"/>
      <c r="XCH77" s="715"/>
      <c r="XCI77" s="715"/>
      <c r="XCJ77" s="715"/>
      <c r="XCK77" s="715"/>
      <c r="XCL77" s="715"/>
      <c r="XCM77" s="715"/>
      <c r="XCN77" s="715"/>
      <c r="XCO77" s="715"/>
      <c r="XCP77" s="715"/>
      <c r="XCQ77" s="715"/>
      <c r="XCR77" s="715"/>
      <c r="XCS77" s="715"/>
      <c r="XCT77" s="715"/>
      <c r="XCU77" s="715"/>
      <c r="XCV77" s="715"/>
      <c r="XCW77" s="715"/>
      <c r="XCX77" s="715"/>
      <c r="XCY77" s="715"/>
      <c r="XCZ77" s="715"/>
      <c r="XDA77" s="715"/>
      <c r="XDB77" s="715"/>
      <c r="XDC77" s="715"/>
      <c r="XDD77" s="715"/>
      <c r="XDE77" s="715"/>
      <c r="XDF77" s="715"/>
      <c r="XDG77" s="715"/>
      <c r="XDH77" s="715"/>
      <c r="XDI77" s="715"/>
      <c r="XDJ77" s="715"/>
      <c r="XDK77" s="715"/>
      <c r="XDL77" s="715"/>
      <c r="XDM77" s="715"/>
      <c r="XDN77" s="715"/>
      <c r="XDO77" s="715"/>
      <c r="XDP77" s="715"/>
      <c r="XDQ77" s="715"/>
      <c r="XDR77" s="715"/>
      <c r="XDS77" s="715"/>
      <c r="XDT77" s="715"/>
      <c r="XDU77" s="715"/>
      <c r="XDV77" s="715"/>
      <c r="XDW77" s="715"/>
      <c r="XDX77" s="715"/>
      <c r="XDY77" s="715"/>
      <c r="XDZ77" s="715"/>
      <c r="XEA77" s="715"/>
      <c r="XEB77" s="715"/>
      <c r="XEC77" s="715"/>
      <c r="XED77" s="715"/>
      <c r="XEE77" s="715"/>
      <c r="XEF77" s="715"/>
      <c r="XEG77" s="715"/>
      <c r="XEH77" s="715"/>
      <c r="XEI77" s="715"/>
      <c r="XEJ77" s="715"/>
      <c r="XEK77" s="715"/>
      <c r="XEL77" s="715"/>
      <c r="XEM77" s="715"/>
      <c r="XEN77" s="715"/>
      <c r="XEO77" s="715"/>
      <c r="XEP77" s="715"/>
      <c r="XEQ77" s="715"/>
      <c r="XER77" s="715"/>
      <c r="XES77" s="715"/>
      <c r="XET77" s="715"/>
      <c r="XEU77" s="715"/>
      <c r="XEV77" s="715"/>
      <c r="XEW77" s="715"/>
      <c r="XEX77" s="715"/>
      <c r="XEY77" s="715"/>
      <c r="XEZ77" s="715"/>
      <c r="XFA77" s="715"/>
      <c r="XFB77" s="715"/>
      <c r="XFC77" s="715"/>
    </row>
    <row r="78" spans="2:16383" s="431" customFormat="1" ht="51.75" customHeight="1" outlineLevel="1">
      <c r="B78" s="1104" t="s">
        <v>1449</v>
      </c>
      <c r="C78" s="1104" t="s">
        <v>1555</v>
      </c>
      <c r="D78" s="437" t="s">
        <v>1556</v>
      </c>
      <c r="E78" s="685" t="s">
        <v>51</v>
      </c>
      <c r="F78" s="437" t="s">
        <v>410</v>
      </c>
      <c r="G78" s="437" t="s">
        <v>469</v>
      </c>
      <c r="H78" s="397" t="s">
        <v>1451</v>
      </c>
      <c r="I78" s="696">
        <v>15</v>
      </c>
      <c r="J78" s="697" t="s">
        <v>23</v>
      </c>
      <c r="K78" s="698">
        <v>4</v>
      </c>
      <c r="L78" s="686" t="s">
        <v>97</v>
      </c>
      <c r="M78" s="687">
        <v>1</v>
      </c>
      <c r="N78" s="688" t="s">
        <v>32</v>
      </c>
      <c r="O78" s="699">
        <f>I78*K78*M78</f>
        <v>60</v>
      </c>
      <c r="P78" s="702" t="s">
        <v>38</v>
      </c>
      <c r="Q78" s="397" t="s">
        <v>1557</v>
      </c>
      <c r="R78" s="687">
        <v>1.5</v>
      </c>
      <c r="S78" s="688" t="s">
        <v>165</v>
      </c>
      <c r="T78" s="703">
        <f>(I78*K78*M78)/R78</f>
        <v>40</v>
      </c>
      <c r="U78" s="702" t="s">
        <v>38</v>
      </c>
      <c r="V78" s="773"/>
      <c r="W78" s="773"/>
      <c r="X78" s="773"/>
      <c r="Y78" s="773"/>
      <c r="Z78" s="773"/>
      <c r="AA78" s="774"/>
      <c r="AB78" s="706"/>
      <c r="AC78" s="706"/>
      <c r="AD78" s="706"/>
      <c r="AE78" s="706"/>
      <c r="AF78" s="706"/>
      <c r="AG78" s="706"/>
      <c r="AH78" s="706"/>
      <c r="AI78" s="706"/>
      <c r="AJ78" s="706"/>
      <c r="AK78" s="706"/>
      <c r="AL78" s="706"/>
      <c r="AM78" s="706"/>
      <c r="AN78" s="706"/>
      <c r="AO78" s="706"/>
      <c r="AP78" s="706"/>
      <c r="AQ78" s="706"/>
      <c r="AR78" s="706"/>
      <c r="AS78" s="706"/>
      <c r="AT78" s="706"/>
      <c r="AU78" s="706"/>
      <c r="AV78" s="706"/>
      <c r="AW78" s="706"/>
      <c r="AX78" s="706"/>
      <c r="AY78" s="706"/>
      <c r="AZ78" s="706"/>
      <c r="BA78" s="706"/>
      <c r="BB78" s="706"/>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K78" s="706"/>
      <c r="CL78" s="706"/>
      <c r="CM78" s="706"/>
      <c r="CN78" s="706"/>
      <c r="CO78" s="706"/>
      <c r="CP78" s="706"/>
      <c r="CQ78" s="706"/>
      <c r="CR78" s="706"/>
      <c r="CS78" s="706"/>
      <c r="CT78" s="706"/>
      <c r="CU78" s="706"/>
      <c r="CV78" s="706"/>
      <c r="CW78" s="706"/>
      <c r="CX78" s="706"/>
      <c r="CY78" s="706"/>
      <c r="CZ78" s="706"/>
      <c r="DA78" s="706"/>
      <c r="DB78" s="706"/>
      <c r="DC78" s="706"/>
      <c r="DD78" s="706"/>
      <c r="DE78" s="706"/>
      <c r="DF78" s="706"/>
      <c r="DG78" s="706"/>
      <c r="DH78" s="706"/>
      <c r="DI78" s="706"/>
      <c r="DJ78" s="706"/>
      <c r="DK78" s="706"/>
      <c r="DL78" s="706"/>
      <c r="DM78" s="706"/>
      <c r="DN78" s="706"/>
      <c r="DO78" s="706"/>
      <c r="DP78" s="706"/>
      <c r="DQ78" s="706"/>
      <c r="DR78" s="706"/>
      <c r="DS78" s="706"/>
      <c r="DT78" s="706"/>
      <c r="DU78" s="706"/>
      <c r="DV78" s="706"/>
      <c r="DW78" s="706"/>
      <c r="DX78" s="706"/>
      <c r="DY78" s="706"/>
      <c r="DZ78" s="706"/>
      <c r="EA78" s="706"/>
      <c r="EB78" s="706"/>
      <c r="EC78" s="706"/>
      <c r="ED78" s="706"/>
      <c r="EE78" s="706"/>
      <c r="EF78" s="706"/>
      <c r="EG78" s="706"/>
      <c r="EH78" s="706"/>
      <c r="EI78" s="706"/>
      <c r="EJ78" s="706"/>
      <c r="EK78" s="706"/>
      <c r="EL78" s="706"/>
      <c r="EM78" s="706"/>
      <c r="EN78" s="706"/>
      <c r="EO78" s="706"/>
      <c r="EP78" s="706"/>
      <c r="EQ78" s="706"/>
      <c r="ER78" s="706"/>
      <c r="ES78" s="706"/>
      <c r="ET78" s="706"/>
      <c r="EU78" s="706"/>
      <c r="EV78" s="706"/>
      <c r="EW78" s="706"/>
      <c r="EX78" s="706"/>
      <c r="EY78" s="706"/>
      <c r="EZ78" s="706"/>
      <c r="FA78" s="706"/>
      <c r="FB78" s="706"/>
      <c r="FC78" s="706"/>
      <c r="FD78" s="706"/>
      <c r="FE78" s="706"/>
      <c r="FF78" s="706"/>
      <c r="FG78" s="706"/>
      <c r="FH78" s="706"/>
      <c r="FI78" s="706"/>
      <c r="FJ78" s="706"/>
      <c r="FK78" s="706"/>
      <c r="FL78" s="706"/>
      <c r="FM78" s="706"/>
      <c r="FN78" s="706"/>
      <c r="FO78" s="706"/>
      <c r="FP78" s="706"/>
      <c r="FQ78" s="706"/>
      <c r="FR78" s="706"/>
      <c r="FS78" s="706"/>
      <c r="FT78" s="706"/>
      <c r="FU78" s="706"/>
      <c r="FV78" s="706"/>
      <c r="FW78" s="706"/>
      <c r="FX78" s="706"/>
      <c r="FY78" s="706"/>
      <c r="FZ78" s="706"/>
      <c r="GA78" s="706"/>
      <c r="GB78" s="706"/>
      <c r="GC78" s="706"/>
      <c r="GD78" s="706"/>
      <c r="GE78" s="706"/>
      <c r="GF78" s="706"/>
      <c r="GG78" s="706"/>
      <c r="GH78" s="706"/>
      <c r="GI78" s="706"/>
      <c r="GJ78" s="706"/>
      <c r="GK78" s="706"/>
      <c r="GL78" s="706"/>
      <c r="GM78" s="706"/>
      <c r="GN78" s="706"/>
      <c r="GO78" s="706"/>
      <c r="GP78" s="706"/>
      <c r="GQ78" s="706"/>
      <c r="GR78" s="706"/>
      <c r="GS78" s="706"/>
      <c r="GT78" s="706"/>
      <c r="GU78" s="706"/>
      <c r="GV78" s="706"/>
      <c r="GW78" s="706"/>
      <c r="GX78" s="706"/>
      <c r="GY78" s="706"/>
      <c r="GZ78" s="706"/>
      <c r="HA78" s="706"/>
      <c r="HB78" s="706"/>
      <c r="HC78" s="706"/>
      <c r="HD78" s="706"/>
      <c r="HE78" s="706"/>
      <c r="HF78" s="706"/>
      <c r="HG78" s="706"/>
      <c r="HH78" s="706"/>
      <c r="HI78" s="706"/>
      <c r="HJ78" s="706"/>
      <c r="HK78" s="706"/>
      <c r="HL78" s="706"/>
      <c r="HM78" s="706"/>
      <c r="HN78" s="706"/>
      <c r="HO78" s="706"/>
      <c r="HP78" s="706"/>
      <c r="HQ78" s="706"/>
      <c r="HR78" s="706"/>
      <c r="HS78" s="706"/>
      <c r="HT78" s="706"/>
      <c r="HU78" s="706"/>
      <c r="HV78" s="706"/>
      <c r="HW78" s="706"/>
      <c r="HX78" s="706"/>
      <c r="HY78" s="706"/>
      <c r="HZ78" s="706"/>
      <c r="IA78" s="706"/>
      <c r="IB78" s="706"/>
      <c r="IC78" s="706"/>
      <c r="ID78" s="706"/>
      <c r="IE78" s="706"/>
      <c r="IF78" s="706"/>
      <c r="IG78" s="706"/>
      <c r="IH78" s="706"/>
      <c r="II78" s="706"/>
      <c r="IJ78" s="706"/>
      <c r="IK78" s="706"/>
      <c r="IL78" s="706"/>
      <c r="IM78" s="706"/>
      <c r="IN78" s="706"/>
      <c r="IO78" s="706"/>
      <c r="IP78" s="706"/>
      <c r="IQ78" s="706"/>
      <c r="IR78" s="706"/>
      <c r="IS78" s="706"/>
      <c r="IT78" s="706"/>
      <c r="IU78" s="706"/>
      <c r="IV78" s="706"/>
      <c r="IW78" s="706"/>
      <c r="IX78" s="706"/>
      <c r="IY78" s="706"/>
      <c r="IZ78" s="706"/>
      <c r="JA78" s="706"/>
      <c r="JB78" s="706"/>
      <c r="JC78" s="706"/>
      <c r="JD78" s="706"/>
      <c r="JE78" s="706"/>
      <c r="JF78" s="706"/>
      <c r="JG78" s="706"/>
      <c r="JH78" s="706"/>
      <c r="JI78" s="706"/>
      <c r="JJ78" s="706"/>
      <c r="JK78" s="706"/>
      <c r="JL78" s="706"/>
      <c r="JM78" s="706"/>
      <c r="JN78" s="706"/>
      <c r="JO78" s="706"/>
      <c r="JP78" s="706"/>
      <c r="JQ78" s="706"/>
      <c r="JR78" s="706"/>
      <c r="JS78" s="706"/>
      <c r="JT78" s="706"/>
      <c r="JU78" s="706"/>
      <c r="JV78" s="706"/>
      <c r="JW78" s="706"/>
      <c r="JX78" s="706"/>
      <c r="JY78" s="706"/>
      <c r="JZ78" s="706"/>
      <c r="KA78" s="706"/>
      <c r="KB78" s="706"/>
      <c r="KC78" s="706"/>
      <c r="KD78" s="706"/>
      <c r="KE78" s="706"/>
      <c r="KF78" s="706"/>
      <c r="KG78" s="706"/>
      <c r="KH78" s="706"/>
      <c r="KI78" s="706"/>
      <c r="KJ78" s="706"/>
      <c r="KK78" s="706"/>
      <c r="KL78" s="706"/>
      <c r="KM78" s="706"/>
      <c r="KN78" s="706"/>
      <c r="KO78" s="706"/>
      <c r="KP78" s="706"/>
      <c r="KQ78" s="706"/>
      <c r="KR78" s="706"/>
      <c r="KS78" s="706"/>
      <c r="KT78" s="706"/>
      <c r="KU78" s="706"/>
      <c r="KV78" s="706"/>
      <c r="KW78" s="706"/>
      <c r="KX78" s="706"/>
      <c r="KY78" s="706"/>
      <c r="KZ78" s="706"/>
      <c r="LA78" s="706"/>
      <c r="LB78" s="706"/>
      <c r="LC78" s="706"/>
      <c r="LD78" s="706"/>
      <c r="LE78" s="706"/>
      <c r="LF78" s="706"/>
      <c r="LG78" s="706"/>
      <c r="LH78" s="706"/>
      <c r="LI78" s="706"/>
      <c r="LJ78" s="706"/>
      <c r="LK78" s="706"/>
      <c r="LL78" s="706"/>
      <c r="LM78" s="706"/>
      <c r="LN78" s="706"/>
      <c r="LO78" s="706"/>
      <c r="LP78" s="706"/>
      <c r="LQ78" s="706"/>
      <c r="LR78" s="706"/>
      <c r="LS78" s="706"/>
      <c r="LT78" s="706"/>
      <c r="LU78" s="706"/>
      <c r="LV78" s="706"/>
      <c r="LW78" s="706"/>
      <c r="LX78" s="706"/>
      <c r="LY78" s="706"/>
      <c r="LZ78" s="706"/>
      <c r="MA78" s="706"/>
      <c r="MB78" s="706"/>
      <c r="MC78" s="706"/>
      <c r="MD78" s="706"/>
      <c r="ME78" s="706"/>
      <c r="MF78" s="706"/>
      <c r="MG78" s="706"/>
      <c r="MH78" s="706"/>
      <c r="MI78" s="706"/>
      <c r="MJ78" s="706"/>
      <c r="MK78" s="706"/>
      <c r="ML78" s="706"/>
      <c r="MM78" s="706"/>
      <c r="MN78" s="706"/>
      <c r="MO78" s="706"/>
      <c r="MP78" s="706"/>
      <c r="MQ78" s="706"/>
      <c r="MR78" s="706"/>
      <c r="MS78" s="706"/>
      <c r="MT78" s="706"/>
      <c r="MU78" s="706"/>
      <c r="MV78" s="706"/>
      <c r="MW78" s="706"/>
      <c r="MX78" s="706"/>
      <c r="MY78" s="706"/>
      <c r="MZ78" s="706"/>
      <c r="NA78" s="706"/>
      <c r="NB78" s="706"/>
      <c r="NC78" s="706"/>
      <c r="ND78" s="706"/>
      <c r="NE78" s="706"/>
      <c r="NF78" s="706"/>
      <c r="NG78" s="706"/>
      <c r="NH78" s="706"/>
      <c r="NI78" s="706"/>
      <c r="NJ78" s="706"/>
      <c r="NK78" s="706"/>
      <c r="NL78" s="706"/>
      <c r="NM78" s="706"/>
      <c r="NN78" s="706"/>
      <c r="NO78" s="706"/>
      <c r="NP78" s="706"/>
      <c r="NQ78" s="706"/>
      <c r="NR78" s="706"/>
      <c r="NS78" s="706"/>
      <c r="NT78" s="706"/>
      <c r="NU78" s="706"/>
      <c r="NV78" s="706"/>
      <c r="NW78" s="706"/>
      <c r="NX78" s="706"/>
      <c r="NY78" s="706"/>
      <c r="NZ78" s="706"/>
      <c r="OA78" s="706"/>
      <c r="OB78" s="706"/>
      <c r="OC78" s="706"/>
      <c r="OD78" s="706"/>
      <c r="OE78" s="706"/>
      <c r="OF78" s="706"/>
      <c r="OG78" s="706"/>
      <c r="OH78" s="706"/>
      <c r="OI78" s="706"/>
      <c r="OJ78" s="706"/>
      <c r="OK78" s="706"/>
      <c r="OL78" s="706"/>
      <c r="OM78" s="706"/>
      <c r="ON78" s="706"/>
      <c r="OO78" s="706"/>
      <c r="OP78" s="706"/>
      <c r="OQ78" s="706"/>
      <c r="OR78" s="706"/>
      <c r="OS78" s="706"/>
      <c r="OT78" s="706"/>
      <c r="OU78" s="706"/>
      <c r="OV78" s="706"/>
      <c r="OW78" s="706"/>
      <c r="OX78" s="706"/>
      <c r="OY78" s="706"/>
      <c r="OZ78" s="706"/>
      <c r="PA78" s="706"/>
      <c r="PB78" s="706"/>
      <c r="PC78" s="706"/>
      <c r="PD78" s="706"/>
      <c r="PE78" s="706"/>
      <c r="PF78" s="706"/>
      <c r="PG78" s="706"/>
      <c r="PH78" s="706"/>
      <c r="PI78" s="706"/>
      <c r="PJ78" s="706"/>
      <c r="PK78" s="706"/>
      <c r="PL78" s="706"/>
      <c r="PM78" s="706"/>
      <c r="PN78" s="706"/>
      <c r="PO78" s="706"/>
      <c r="PP78" s="706"/>
      <c r="PQ78" s="706"/>
      <c r="PR78" s="706"/>
      <c r="PS78" s="706"/>
      <c r="PT78" s="706"/>
      <c r="PU78" s="706"/>
      <c r="PV78" s="706"/>
      <c r="PW78" s="706"/>
      <c r="PX78" s="706"/>
      <c r="PY78" s="706"/>
      <c r="PZ78" s="706"/>
      <c r="QA78" s="706"/>
      <c r="QB78" s="706"/>
      <c r="QC78" s="706"/>
      <c r="QD78" s="706"/>
      <c r="QE78" s="706"/>
      <c r="QF78" s="706"/>
      <c r="QG78" s="706"/>
      <c r="QH78" s="706"/>
      <c r="QI78" s="706"/>
      <c r="QJ78" s="706"/>
      <c r="QK78" s="706"/>
      <c r="QL78" s="706"/>
      <c r="QM78" s="706"/>
      <c r="QN78" s="706"/>
      <c r="QO78" s="706"/>
      <c r="QP78" s="706"/>
      <c r="QQ78" s="706"/>
      <c r="QR78" s="706"/>
      <c r="QS78" s="706"/>
      <c r="QT78" s="706"/>
      <c r="QU78" s="706"/>
      <c r="QV78" s="706"/>
      <c r="QW78" s="706"/>
      <c r="QX78" s="706"/>
      <c r="QY78" s="706"/>
      <c r="QZ78" s="706"/>
      <c r="RA78" s="706"/>
      <c r="RB78" s="706"/>
      <c r="RC78" s="706"/>
      <c r="RD78" s="706"/>
      <c r="RE78" s="706"/>
      <c r="RF78" s="706"/>
      <c r="RG78" s="706"/>
      <c r="RH78" s="706"/>
      <c r="RI78" s="706"/>
      <c r="RJ78" s="706"/>
      <c r="RK78" s="706"/>
      <c r="RL78" s="706"/>
      <c r="RM78" s="706"/>
      <c r="RN78" s="706"/>
      <c r="RO78" s="706"/>
      <c r="RP78" s="706"/>
      <c r="RQ78" s="706"/>
      <c r="RR78" s="706"/>
      <c r="RS78" s="706"/>
      <c r="RT78" s="706"/>
      <c r="RU78" s="706"/>
      <c r="RV78" s="706"/>
      <c r="RW78" s="706"/>
      <c r="RX78" s="706"/>
      <c r="RY78" s="706"/>
      <c r="RZ78" s="706"/>
      <c r="SA78" s="706"/>
      <c r="SB78" s="706"/>
      <c r="SC78" s="706"/>
      <c r="SD78" s="706"/>
      <c r="SE78" s="706"/>
      <c r="SF78" s="706"/>
      <c r="SG78" s="706"/>
      <c r="SH78" s="706"/>
      <c r="SI78" s="706"/>
      <c r="SJ78" s="706"/>
      <c r="SK78" s="706"/>
      <c r="SL78" s="706"/>
      <c r="SM78" s="706"/>
      <c r="SN78" s="706"/>
      <c r="SO78" s="706"/>
      <c r="SP78" s="706"/>
      <c r="SQ78" s="706"/>
      <c r="SR78" s="706"/>
      <c r="SS78" s="706"/>
      <c r="ST78" s="706"/>
      <c r="SU78" s="706"/>
      <c r="SV78" s="706"/>
      <c r="SW78" s="706"/>
      <c r="SX78" s="706"/>
      <c r="SY78" s="706"/>
      <c r="SZ78" s="706"/>
      <c r="TA78" s="706"/>
      <c r="TB78" s="706"/>
      <c r="TC78" s="706"/>
      <c r="TD78" s="706"/>
      <c r="TE78" s="706"/>
      <c r="TF78" s="706"/>
      <c r="TG78" s="706"/>
      <c r="TH78" s="706"/>
      <c r="TI78" s="706"/>
      <c r="TJ78" s="706"/>
      <c r="TK78" s="706"/>
      <c r="TL78" s="706"/>
      <c r="TM78" s="706"/>
      <c r="TN78" s="706"/>
      <c r="TO78" s="706"/>
      <c r="TP78" s="706"/>
      <c r="TQ78" s="706"/>
      <c r="TR78" s="706"/>
      <c r="TS78" s="706"/>
      <c r="TT78" s="706"/>
      <c r="TU78" s="706"/>
      <c r="TV78" s="706"/>
      <c r="TW78" s="706"/>
      <c r="TX78" s="706"/>
      <c r="TY78" s="706"/>
      <c r="TZ78" s="706"/>
      <c r="UA78" s="706"/>
      <c r="UB78" s="706"/>
      <c r="UC78" s="706"/>
      <c r="UD78" s="706"/>
      <c r="UE78" s="706"/>
      <c r="UF78" s="706"/>
      <c r="UG78" s="706"/>
      <c r="UH78" s="706"/>
      <c r="UI78" s="706"/>
      <c r="UJ78" s="706"/>
      <c r="UK78" s="706"/>
      <c r="UL78" s="706"/>
      <c r="UM78" s="706"/>
      <c r="UN78" s="706"/>
      <c r="UO78" s="706"/>
      <c r="UP78" s="706"/>
      <c r="UQ78" s="706"/>
      <c r="UR78" s="706"/>
      <c r="US78" s="706"/>
      <c r="UT78" s="706"/>
      <c r="UU78" s="706"/>
      <c r="UV78" s="706"/>
      <c r="UW78" s="706"/>
      <c r="UX78" s="706"/>
      <c r="UY78" s="706"/>
      <c r="UZ78" s="706"/>
      <c r="VA78" s="706"/>
      <c r="VB78" s="706"/>
      <c r="VC78" s="706"/>
      <c r="VD78" s="706"/>
      <c r="VE78" s="706"/>
      <c r="VF78" s="706"/>
      <c r="VG78" s="706"/>
      <c r="VH78" s="706"/>
      <c r="VI78" s="706"/>
      <c r="VJ78" s="706"/>
      <c r="VK78" s="706"/>
      <c r="VL78" s="706"/>
      <c r="VM78" s="706"/>
      <c r="VN78" s="706"/>
      <c r="VO78" s="706"/>
      <c r="VP78" s="706"/>
      <c r="VQ78" s="706"/>
      <c r="VR78" s="706"/>
      <c r="VS78" s="706"/>
      <c r="VT78" s="706"/>
      <c r="VU78" s="706"/>
      <c r="VV78" s="706"/>
      <c r="VW78" s="706"/>
      <c r="VX78" s="706"/>
      <c r="VY78" s="706"/>
      <c r="VZ78" s="706"/>
      <c r="WA78" s="706"/>
      <c r="WB78" s="706"/>
      <c r="WC78" s="706"/>
      <c r="WD78" s="706"/>
      <c r="WE78" s="706"/>
      <c r="WF78" s="706"/>
      <c r="WG78" s="706"/>
      <c r="WH78" s="706"/>
      <c r="WI78" s="706"/>
      <c r="WJ78" s="706"/>
      <c r="WK78" s="706"/>
      <c r="WL78" s="706"/>
      <c r="WM78" s="706"/>
      <c r="WN78" s="706"/>
      <c r="WO78" s="706"/>
      <c r="WP78" s="706"/>
      <c r="WQ78" s="706"/>
      <c r="WR78" s="706"/>
      <c r="WS78" s="706"/>
      <c r="WT78" s="706"/>
      <c r="WU78" s="706"/>
      <c r="WV78" s="706"/>
      <c r="WW78" s="706"/>
      <c r="WX78" s="706"/>
      <c r="WY78" s="706"/>
      <c r="WZ78" s="706"/>
      <c r="XA78" s="706"/>
      <c r="XB78" s="706"/>
      <c r="XC78" s="706"/>
      <c r="XD78" s="706"/>
      <c r="XE78" s="706"/>
      <c r="XF78" s="706"/>
      <c r="XG78" s="706"/>
      <c r="XH78" s="706"/>
      <c r="XI78" s="706"/>
      <c r="XJ78" s="706"/>
      <c r="XK78" s="706"/>
      <c r="XL78" s="706"/>
      <c r="XM78" s="706"/>
      <c r="XN78" s="706"/>
      <c r="XO78" s="706"/>
      <c r="XP78" s="706"/>
      <c r="XQ78" s="706"/>
      <c r="XR78" s="706"/>
      <c r="XS78" s="706"/>
      <c r="XT78" s="706"/>
      <c r="XU78" s="706"/>
      <c r="XV78" s="706"/>
      <c r="XW78" s="706"/>
      <c r="XX78" s="706"/>
      <c r="XY78" s="706"/>
      <c r="XZ78" s="706"/>
      <c r="YA78" s="706"/>
      <c r="YB78" s="706"/>
      <c r="YC78" s="706"/>
      <c r="YD78" s="706"/>
      <c r="YE78" s="706"/>
      <c r="YF78" s="706"/>
      <c r="YG78" s="706"/>
      <c r="YH78" s="706"/>
      <c r="YI78" s="706"/>
      <c r="YJ78" s="706"/>
      <c r="YK78" s="706"/>
      <c r="YL78" s="706"/>
      <c r="YM78" s="706"/>
      <c r="YN78" s="706"/>
      <c r="YO78" s="706"/>
      <c r="YP78" s="706"/>
      <c r="YQ78" s="706"/>
      <c r="YR78" s="706"/>
      <c r="YS78" s="706"/>
      <c r="YT78" s="706"/>
      <c r="YU78" s="706"/>
      <c r="YV78" s="706"/>
      <c r="YW78" s="706"/>
      <c r="YX78" s="706"/>
      <c r="YY78" s="706"/>
      <c r="YZ78" s="706"/>
      <c r="ZA78" s="706"/>
      <c r="ZB78" s="706"/>
      <c r="ZC78" s="706"/>
      <c r="ZD78" s="706"/>
      <c r="ZE78" s="706"/>
      <c r="ZF78" s="706"/>
      <c r="ZG78" s="706"/>
      <c r="ZH78" s="706"/>
      <c r="ZI78" s="706"/>
      <c r="ZJ78" s="706"/>
      <c r="ZK78" s="706"/>
      <c r="ZL78" s="706"/>
      <c r="ZM78" s="706"/>
      <c r="ZN78" s="706"/>
      <c r="ZO78" s="706"/>
      <c r="ZP78" s="706"/>
      <c r="ZQ78" s="706"/>
      <c r="ZR78" s="706"/>
      <c r="ZS78" s="706"/>
      <c r="ZT78" s="706"/>
      <c r="ZU78" s="706"/>
      <c r="ZV78" s="706"/>
      <c r="ZW78" s="706"/>
      <c r="ZX78" s="706"/>
      <c r="ZY78" s="706"/>
      <c r="ZZ78" s="706"/>
      <c r="AAA78" s="706"/>
      <c r="AAB78" s="706"/>
      <c r="AAC78" s="706"/>
      <c r="AAD78" s="706"/>
      <c r="AAE78" s="706"/>
      <c r="AAF78" s="706"/>
      <c r="AAG78" s="706"/>
      <c r="AAH78" s="706"/>
      <c r="AAI78" s="706"/>
      <c r="AAJ78" s="706"/>
      <c r="AAK78" s="706"/>
      <c r="AAL78" s="706"/>
      <c r="AAM78" s="706"/>
      <c r="AAN78" s="706"/>
      <c r="AAO78" s="706"/>
      <c r="AAP78" s="706"/>
      <c r="AAQ78" s="706"/>
      <c r="AAR78" s="706"/>
      <c r="AAS78" s="706"/>
      <c r="AAT78" s="706"/>
      <c r="AAU78" s="706"/>
      <c r="AAV78" s="706"/>
      <c r="AAW78" s="706"/>
      <c r="AAX78" s="706"/>
      <c r="AAY78" s="706"/>
      <c r="AAZ78" s="706"/>
      <c r="ABA78" s="706"/>
      <c r="ABB78" s="706"/>
      <c r="ABC78" s="706"/>
      <c r="ABD78" s="706"/>
      <c r="ABE78" s="706"/>
      <c r="ABF78" s="706"/>
      <c r="ABG78" s="706"/>
      <c r="ABH78" s="706"/>
      <c r="ABI78" s="706"/>
      <c r="ABJ78" s="706"/>
      <c r="ABK78" s="706"/>
      <c r="ABL78" s="706"/>
      <c r="ABM78" s="706"/>
      <c r="ABN78" s="706"/>
      <c r="ABO78" s="706"/>
      <c r="ABP78" s="706"/>
      <c r="ABQ78" s="706"/>
      <c r="ABR78" s="706"/>
      <c r="ABS78" s="706"/>
      <c r="ABT78" s="706"/>
      <c r="ABU78" s="706"/>
      <c r="ABV78" s="706"/>
      <c r="ABW78" s="706"/>
      <c r="ABX78" s="706"/>
      <c r="ABY78" s="706"/>
      <c r="ABZ78" s="706"/>
      <c r="ACA78" s="706"/>
      <c r="ACB78" s="706"/>
      <c r="ACC78" s="706"/>
      <c r="ACD78" s="706"/>
      <c r="ACE78" s="706"/>
      <c r="ACF78" s="706"/>
      <c r="ACG78" s="706"/>
      <c r="ACH78" s="706"/>
      <c r="ACI78" s="706"/>
      <c r="ACJ78" s="706"/>
      <c r="ACK78" s="706"/>
      <c r="ACL78" s="706"/>
      <c r="ACM78" s="706"/>
      <c r="ACN78" s="706"/>
      <c r="ACO78" s="706"/>
      <c r="ACP78" s="706"/>
      <c r="ACQ78" s="706"/>
      <c r="ACR78" s="706"/>
      <c r="ACS78" s="706"/>
      <c r="ACT78" s="706"/>
      <c r="ACU78" s="706"/>
      <c r="ACV78" s="706"/>
      <c r="ACW78" s="706"/>
      <c r="ACX78" s="706"/>
      <c r="ACY78" s="706"/>
      <c r="ACZ78" s="706"/>
      <c r="ADA78" s="706"/>
      <c r="ADB78" s="706"/>
      <c r="ADC78" s="706"/>
      <c r="ADD78" s="706"/>
      <c r="ADE78" s="706"/>
      <c r="ADF78" s="706"/>
      <c r="ADG78" s="706"/>
      <c r="ADH78" s="706"/>
      <c r="ADI78" s="706"/>
      <c r="ADJ78" s="706"/>
      <c r="ADK78" s="706"/>
      <c r="ADL78" s="706"/>
      <c r="ADM78" s="706"/>
      <c r="ADN78" s="706"/>
      <c r="ADO78" s="706"/>
      <c r="ADP78" s="706"/>
      <c r="ADQ78" s="706"/>
      <c r="ADR78" s="706"/>
      <c r="ADS78" s="706"/>
      <c r="ADT78" s="706"/>
      <c r="ADU78" s="706"/>
      <c r="ADV78" s="706"/>
      <c r="ADW78" s="706"/>
      <c r="ADX78" s="706"/>
      <c r="ADY78" s="706"/>
      <c r="ADZ78" s="706"/>
      <c r="AEA78" s="706"/>
      <c r="AEB78" s="706"/>
      <c r="AEC78" s="706"/>
      <c r="AED78" s="706"/>
      <c r="AEE78" s="706"/>
      <c r="AEF78" s="706"/>
      <c r="AEG78" s="706"/>
      <c r="AEH78" s="706"/>
      <c r="AEI78" s="706"/>
      <c r="AEJ78" s="706"/>
      <c r="AEK78" s="706"/>
      <c r="AEL78" s="706"/>
      <c r="AEM78" s="706"/>
      <c r="AEN78" s="706"/>
      <c r="AEO78" s="706"/>
      <c r="AEP78" s="706"/>
      <c r="AEQ78" s="706"/>
      <c r="AER78" s="706"/>
      <c r="AES78" s="706"/>
      <c r="AET78" s="706"/>
      <c r="AEU78" s="706"/>
      <c r="AEV78" s="706"/>
      <c r="AEW78" s="706"/>
      <c r="AEX78" s="706"/>
      <c r="AEY78" s="706"/>
      <c r="AEZ78" s="706"/>
      <c r="AFA78" s="706"/>
      <c r="AFB78" s="706"/>
      <c r="AFC78" s="706"/>
      <c r="AFD78" s="706"/>
      <c r="AFE78" s="706"/>
      <c r="AFF78" s="706"/>
      <c r="AFG78" s="706"/>
      <c r="AFH78" s="706"/>
      <c r="AFI78" s="706"/>
      <c r="AFJ78" s="706"/>
      <c r="AFK78" s="706"/>
      <c r="AFL78" s="706"/>
      <c r="AFM78" s="706"/>
      <c r="AFN78" s="706"/>
      <c r="AFO78" s="706"/>
      <c r="AFP78" s="706"/>
      <c r="AFQ78" s="706"/>
      <c r="AFR78" s="706"/>
      <c r="AFS78" s="706"/>
      <c r="AFT78" s="706"/>
      <c r="AFU78" s="706"/>
      <c r="AFV78" s="706"/>
      <c r="AFW78" s="706"/>
      <c r="AFX78" s="706"/>
      <c r="AFY78" s="706"/>
      <c r="AFZ78" s="706"/>
      <c r="AGA78" s="706"/>
      <c r="AGB78" s="706"/>
      <c r="AGC78" s="706"/>
      <c r="AGD78" s="706"/>
      <c r="AGE78" s="706"/>
      <c r="AGF78" s="706"/>
      <c r="AGG78" s="706"/>
      <c r="AGH78" s="706"/>
      <c r="AGI78" s="706"/>
      <c r="AGJ78" s="706"/>
      <c r="AGK78" s="706"/>
      <c r="AGL78" s="706"/>
      <c r="AGM78" s="706"/>
      <c r="AGN78" s="706"/>
      <c r="AGO78" s="706"/>
      <c r="AGP78" s="706"/>
      <c r="AGQ78" s="706"/>
      <c r="AGR78" s="706"/>
      <c r="AGS78" s="706"/>
      <c r="AGT78" s="706"/>
      <c r="AGU78" s="706"/>
      <c r="AGV78" s="706"/>
      <c r="AGW78" s="706"/>
      <c r="AGX78" s="706"/>
      <c r="AGY78" s="706"/>
      <c r="AGZ78" s="706"/>
      <c r="AHA78" s="706"/>
      <c r="AHB78" s="706"/>
      <c r="AHC78" s="706"/>
      <c r="AHD78" s="706"/>
      <c r="AHE78" s="706"/>
      <c r="AHF78" s="706"/>
      <c r="AHG78" s="706"/>
      <c r="AHH78" s="706"/>
      <c r="AHI78" s="706"/>
      <c r="AHJ78" s="706"/>
      <c r="AHK78" s="706"/>
      <c r="AHL78" s="706"/>
      <c r="AHM78" s="706"/>
      <c r="AHN78" s="706"/>
      <c r="AHO78" s="706"/>
      <c r="AHP78" s="706"/>
      <c r="AHQ78" s="706"/>
      <c r="AHR78" s="706"/>
      <c r="AHS78" s="706"/>
      <c r="AHT78" s="706"/>
      <c r="AHU78" s="706"/>
      <c r="AHV78" s="706"/>
      <c r="AHW78" s="706"/>
      <c r="AHX78" s="706"/>
      <c r="AHY78" s="706"/>
      <c r="AHZ78" s="706"/>
      <c r="AIA78" s="706"/>
      <c r="AIB78" s="706"/>
      <c r="AIC78" s="706"/>
      <c r="AID78" s="706"/>
      <c r="AIE78" s="706"/>
      <c r="AIF78" s="706"/>
      <c r="AIG78" s="706"/>
      <c r="AIH78" s="706"/>
      <c r="AII78" s="706"/>
      <c r="AIJ78" s="706"/>
      <c r="AIK78" s="706"/>
      <c r="AIL78" s="706"/>
      <c r="AIM78" s="706"/>
      <c r="AIN78" s="706"/>
      <c r="AIO78" s="706"/>
      <c r="AIP78" s="706"/>
      <c r="AIQ78" s="706"/>
      <c r="AIR78" s="706"/>
      <c r="AIS78" s="706"/>
      <c r="AIT78" s="706"/>
      <c r="AIU78" s="706"/>
      <c r="AIV78" s="706"/>
      <c r="AIW78" s="706"/>
      <c r="AIX78" s="706"/>
      <c r="AIY78" s="706"/>
      <c r="AIZ78" s="706"/>
      <c r="AJA78" s="706"/>
      <c r="AJB78" s="706"/>
      <c r="AJC78" s="706"/>
      <c r="AJD78" s="706"/>
      <c r="AJE78" s="706"/>
      <c r="AJF78" s="706"/>
      <c r="AJG78" s="706"/>
      <c r="AJH78" s="706"/>
      <c r="AJI78" s="706"/>
      <c r="AJJ78" s="706"/>
      <c r="AJK78" s="706"/>
      <c r="AJL78" s="706"/>
      <c r="AJM78" s="706"/>
      <c r="AJN78" s="706"/>
      <c r="AJO78" s="706"/>
      <c r="AJP78" s="706"/>
      <c r="AJQ78" s="706"/>
      <c r="AJR78" s="706"/>
      <c r="AJS78" s="706"/>
      <c r="AJT78" s="706"/>
      <c r="AJU78" s="706"/>
      <c r="AJV78" s="706"/>
      <c r="AJW78" s="706"/>
      <c r="AJX78" s="706"/>
      <c r="AJY78" s="706"/>
      <c r="AJZ78" s="706"/>
      <c r="AKA78" s="706"/>
      <c r="AKB78" s="706"/>
      <c r="AKC78" s="706"/>
      <c r="AKD78" s="706"/>
      <c r="AKE78" s="706"/>
      <c r="AKF78" s="706"/>
      <c r="AKG78" s="706"/>
      <c r="AKH78" s="706"/>
      <c r="AKI78" s="706"/>
      <c r="AKJ78" s="706"/>
      <c r="AKK78" s="706"/>
      <c r="AKL78" s="706"/>
      <c r="AKM78" s="706"/>
      <c r="AKN78" s="706"/>
      <c r="AKO78" s="706"/>
      <c r="AKP78" s="706"/>
      <c r="AKQ78" s="706"/>
      <c r="AKR78" s="706"/>
      <c r="AKS78" s="706"/>
      <c r="AKT78" s="706"/>
      <c r="AKU78" s="706"/>
      <c r="AKV78" s="706"/>
      <c r="AKW78" s="706"/>
      <c r="AKX78" s="706"/>
      <c r="AKY78" s="706"/>
      <c r="AKZ78" s="706"/>
      <c r="ALA78" s="706"/>
      <c r="ALB78" s="706"/>
      <c r="ALC78" s="706"/>
      <c r="ALD78" s="706"/>
      <c r="ALE78" s="706"/>
      <c r="ALF78" s="706"/>
      <c r="ALG78" s="706"/>
      <c r="ALH78" s="706"/>
      <c r="ALI78" s="706"/>
      <c r="ALJ78" s="706"/>
      <c r="ALK78" s="706"/>
      <c r="ALL78" s="706"/>
      <c r="ALM78" s="706"/>
      <c r="ALN78" s="706"/>
      <c r="ALO78" s="706"/>
      <c r="ALP78" s="706"/>
      <c r="ALQ78" s="706"/>
      <c r="ALR78" s="706"/>
      <c r="ALS78" s="706"/>
      <c r="ALT78" s="706"/>
      <c r="ALU78" s="706"/>
      <c r="ALV78" s="706"/>
      <c r="ALW78" s="706"/>
      <c r="ALX78" s="706"/>
      <c r="ALY78" s="706"/>
      <c r="ALZ78" s="706"/>
      <c r="AMA78" s="706"/>
      <c r="AMB78" s="706"/>
      <c r="AMC78" s="706"/>
      <c r="AMD78" s="706"/>
      <c r="AME78" s="706"/>
      <c r="AMF78" s="706"/>
      <c r="AMG78" s="706"/>
      <c r="AMH78" s="706"/>
      <c r="AMI78" s="706"/>
      <c r="AMJ78" s="706"/>
      <c r="AMK78" s="706"/>
      <c r="AML78" s="706"/>
      <c r="AMM78" s="706"/>
      <c r="AMN78" s="706"/>
      <c r="AMO78" s="706"/>
      <c r="AMP78" s="706"/>
      <c r="AMQ78" s="706"/>
      <c r="AMR78" s="706"/>
      <c r="AMS78" s="706"/>
      <c r="AMT78" s="706"/>
      <c r="AMU78" s="706"/>
      <c r="AMV78" s="706"/>
      <c r="AMW78" s="706"/>
      <c r="AMX78" s="706"/>
      <c r="AMY78" s="706"/>
      <c r="AMZ78" s="706"/>
      <c r="ANA78" s="706"/>
      <c r="ANB78" s="706"/>
      <c r="ANC78" s="706"/>
      <c r="AND78" s="706"/>
      <c r="ANE78" s="706"/>
      <c r="ANF78" s="706"/>
      <c r="ANG78" s="706"/>
      <c r="ANH78" s="706"/>
      <c r="ANI78" s="706"/>
      <c r="ANJ78" s="706"/>
      <c r="ANK78" s="706"/>
      <c r="ANL78" s="706"/>
      <c r="ANM78" s="706"/>
      <c r="ANN78" s="706"/>
      <c r="ANO78" s="706"/>
      <c r="ANP78" s="706"/>
      <c r="ANQ78" s="706"/>
      <c r="ANR78" s="706"/>
      <c r="ANS78" s="706"/>
      <c r="ANT78" s="706"/>
      <c r="ANU78" s="706"/>
      <c r="ANV78" s="706"/>
      <c r="ANW78" s="706"/>
      <c r="ANX78" s="706"/>
      <c r="ANY78" s="706"/>
      <c r="ANZ78" s="706"/>
      <c r="AOA78" s="706"/>
      <c r="AOB78" s="706"/>
      <c r="AOC78" s="706"/>
      <c r="AOD78" s="706"/>
      <c r="AOE78" s="706"/>
      <c r="AOF78" s="706"/>
      <c r="AOG78" s="706"/>
      <c r="AOH78" s="706"/>
      <c r="AOI78" s="706"/>
      <c r="AOJ78" s="706"/>
      <c r="AOK78" s="706"/>
      <c r="AOL78" s="706"/>
      <c r="AOM78" s="706"/>
      <c r="AON78" s="706"/>
      <c r="AOO78" s="706"/>
      <c r="AOP78" s="706"/>
      <c r="AOQ78" s="706"/>
      <c r="AOR78" s="706"/>
      <c r="AOS78" s="706"/>
      <c r="AOT78" s="706"/>
      <c r="AOU78" s="706"/>
      <c r="AOV78" s="706"/>
      <c r="AOW78" s="706"/>
      <c r="AOX78" s="706"/>
      <c r="AOY78" s="706"/>
      <c r="AOZ78" s="706"/>
      <c r="APA78" s="706"/>
      <c r="APB78" s="706"/>
      <c r="APC78" s="706"/>
      <c r="APD78" s="706"/>
      <c r="APE78" s="706"/>
      <c r="APF78" s="706"/>
      <c r="APG78" s="706"/>
      <c r="APH78" s="706"/>
      <c r="API78" s="706"/>
      <c r="APJ78" s="706"/>
      <c r="APK78" s="706"/>
      <c r="APL78" s="706"/>
      <c r="APM78" s="706"/>
      <c r="APN78" s="706"/>
      <c r="APO78" s="706"/>
      <c r="APP78" s="706"/>
      <c r="APQ78" s="706"/>
      <c r="APR78" s="706"/>
      <c r="APS78" s="706"/>
      <c r="APT78" s="706"/>
      <c r="APU78" s="706"/>
      <c r="APV78" s="706"/>
      <c r="APW78" s="706"/>
      <c r="APX78" s="706"/>
      <c r="APY78" s="706"/>
      <c r="APZ78" s="706"/>
      <c r="AQA78" s="706"/>
      <c r="AQB78" s="706"/>
      <c r="AQC78" s="706"/>
      <c r="AQD78" s="706"/>
      <c r="AQE78" s="706"/>
      <c r="AQF78" s="706"/>
      <c r="AQG78" s="706"/>
      <c r="AQH78" s="706"/>
      <c r="AQI78" s="706"/>
      <c r="AQJ78" s="706"/>
      <c r="AQK78" s="706"/>
      <c r="AQL78" s="706"/>
      <c r="AQM78" s="706"/>
      <c r="AQN78" s="706"/>
      <c r="AQO78" s="706"/>
      <c r="AQP78" s="706"/>
      <c r="AQQ78" s="706"/>
      <c r="AQR78" s="706"/>
      <c r="AQS78" s="706"/>
      <c r="AQT78" s="706"/>
      <c r="AQU78" s="706"/>
      <c r="AQV78" s="706"/>
      <c r="AQW78" s="706"/>
      <c r="AQX78" s="706"/>
      <c r="AQY78" s="706"/>
      <c r="AQZ78" s="706"/>
      <c r="ARA78" s="706"/>
      <c r="ARB78" s="706"/>
      <c r="ARC78" s="706"/>
      <c r="ARD78" s="706"/>
      <c r="ARE78" s="706"/>
      <c r="ARF78" s="706"/>
      <c r="ARG78" s="706"/>
      <c r="ARH78" s="706"/>
      <c r="ARI78" s="706"/>
      <c r="ARJ78" s="706"/>
      <c r="ARK78" s="706"/>
      <c r="ARL78" s="706"/>
      <c r="ARM78" s="706"/>
      <c r="ARN78" s="706"/>
      <c r="ARO78" s="706"/>
      <c r="ARP78" s="706"/>
      <c r="ARQ78" s="706"/>
      <c r="ARR78" s="706"/>
      <c r="ARS78" s="706"/>
      <c r="ART78" s="706"/>
      <c r="ARU78" s="706"/>
      <c r="ARV78" s="706"/>
      <c r="ARW78" s="706"/>
      <c r="ARX78" s="706"/>
      <c r="ARY78" s="706"/>
      <c r="ARZ78" s="706"/>
      <c r="ASA78" s="706"/>
      <c r="ASB78" s="706"/>
      <c r="ASC78" s="706"/>
      <c r="ASD78" s="706"/>
      <c r="ASE78" s="706"/>
      <c r="ASF78" s="706"/>
      <c r="ASG78" s="706"/>
      <c r="ASH78" s="706"/>
      <c r="ASI78" s="706"/>
      <c r="ASJ78" s="706"/>
      <c r="ASK78" s="706"/>
      <c r="ASL78" s="706"/>
      <c r="ASM78" s="706"/>
      <c r="ASN78" s="706"/>
      <c r="ASO78" s="706"/>
      <c r="ASP78" s="706"/>
      <c r="ASQ78" s="706"/>
      <c r="ASR78" s="706"/>
      <c r="ASS78" s="706"/>
      <c r="AST78" s="706"/>
      <c r="ASU78" s="706"/>
      <c r="ASV78" s="706"/>
      <c r="ASW78" s="706"/>
      <c r="ASX78" s="706"/>
      <c r="ASY78" s="706"/>
      <c r="ASZ78" s="706"/>
      <c r="ATA78" s="706"/>
      <c r="ATB78" s="706"/>
      <c r="ATC78" s="706"/>
      <c r="ATD78" s="706"/>
      <c r="ATE78" s="706"/>
      <c r="ATF78" s="706"/>
      <c r="ATG78" s="706"/>
      <c r="ATH78" s="706"/>
      <c r="ATI78" s="706"/>
      <c r="ATJ78" s="706"/>
      <c r="ATK78" s="706"/>
      <c r="ATL78" s="706"/>
      <c r="ATM78" s="706"/>
      <c r="ATN78" s="706"/>
      <c r="ATO78" s="706"/>
      <c r="ATP78" s="706"/>
      <c r="ATQ78" s="706"/>
      <c r="ATR78" s="706"/>
      <c r="ATS78" s="706"/>
      <c r="ATT78" s="706"/>
      <c r="ATU78" s="706"/>
      <c r="ATV78" s="706"/>
      <c r="ATW78" s="706"/>
      <c r="ATX78" s="706"/>
      <c r="ATY78" s="706"/>
      <c r="ATZ78" s="706"/>
      <c r="AUA78" s="706"/>
      <c r="AUB78" s="706"/>
      <c r="AUC78" s="706"/>
      <c r="AUD78" s="706"/>
      <c r="AUE78" s="706"/>
      <c r="AUF78" s="706"/>
      <c r="AUG78" s="706"/>
      <c r="AUH78" s="706"/>
      <c r="AUI78" s="706"/>
      <c r="AUJ78" s="706"/>
      <c r="AUK78" s="706"/>
      <c r="AUL78" s="706"/>
      <c r="AUM78" s="706"/>
      <c r="AUN78" s="706"/>
      <c r="AUO78" s="706"/>
      <c r="AUP78" s="706"/>
      <c r="AUQ78" s="706"/>
      <c r="AUR78" s="706"/>
      <c r="AUS78" s="706"/>
      <c r="AUT78" s="706"/>
      <c r="AUU78" s="706"/>
      <c r="AUV78" s="706"/>
      <c r="AUW78" s="706"/>
      <c r="AUX78" s="706"/>
      <c r="AUY78" s="706"/>
      <c r="AUZ78" s="706"/>
      <c r="AVA78" s="706"/>
      <c r="AVB78" s="706"/>
      <c r="AVC78" s="706"/>
      <c r="AVD78" s="706"/>
      <c r="AVE78" s="706"/>
      <c r="AVF78" s="706"/>
      <c r="AVG78" s="706"/>
      <c r="AVH78" s="706"/>
      <c r="AVI78" s="706"/>
      <c r="AVJ78" s="706"/>
      <c r="AVK78" s="706"/>
      <c r="AVL78" s="706"/>
      <c r="AVM78" s="706"/>
      <c r="AVN78" s="706"/>
      <c r="AVO78" s="706"/>
      <c r="AVP78" s="706"/>
      <c r="AVQ78" s="706"/>
      <c r="AVR78" s="706"/>
      <c r="AVS78" s="706"/>
      <c r="AVT78" s="706"/>
      <c r="AVU78" s="706"/>
      <c r="AVV78" s="706"/>
      <c r="AVW78" s="706"/>
      <c r="AVX78" s="706"/>
      <c r="AVY78" s="706"/>
      <c r="AVZ78" s="706"/>
      <c r="AWA78" s="706"/>
      <c r="AWB78" s="706"/>
      <c r="AWC78" s="706"/>
      <c r="AWD78" s="706"/>
      <c r="AWE78" s="706"/>
      <c r="AWF78" s="706"/>
      <c r="AWG78" s="706"/>
      <c r="AWH78" s="706"/>
      <c r="AWI78" s="706"/>
      <c r="AWJ78" s="706"/>
      <c r="AWK78" s="706"/>
      <c r="AWL78" s="706"/>
      <c r="AWM78" s="706"/>
      <c r="AWN78" s="706"/>
      <c r="AWO78" s="706"/>
      <c r="AWP78" s="706"/>
      <c r="AWQ78" s="706"/>
      <c r="AWR78" s="706"/>
      <c r="AWS78" s="706"/>
      <c r="AWT78" s="706"/>
      <c r="AWU78" s="706"/>
      <c r="AWV78" s="706"/>
      <c r="AWW78" s="706"/>
      <c r="AWX78" s="706"/>
      <c r="AWY78" s="706"/>
      <c r="AWZ78" s="706"/>
      <c r="AXA78" s="706"/>
      <c r="AXB78" s="706"/>
      <c r="AXC78" s="706"/>
      <c r="AXD78" s="706"/>
      <c r="AXE78" s="706"/>
      <c r="AXF78" s="706"/>
      <c r="AXG78" s="706"/>
      <c r="AXH78" s="706"/>
      <c r="AXI78" s="706"/>
      <c r="AXJ78" s="706"/>
      <c r="AXK78" s="706"/>
      <c r="AXL78" s="706"/>
      <c r="AXM78" s="706"/>
      <c r="AXN78" s="706"/>
      <c r="AXO78" s="706"/>
      <c r="AXP78" s="706"/>
      <c r="AXQ78" s="706"/>
      <c r="AXR78" s="706"/>
      <c r="AXS78" s="706"/>
      <c r="AXT78" s="706"/>
      <c r="AXU78" s="706"/>
      <c r="AXV78" s="706"/>
      <c r="AXW78" s="706"/>
      <c r="AXX78" s="706"/>
      <c r="AXY78" s="706"/>
      <c r="AXZ78" s="706"/>
      <c r="AYA78" s="706"/>
      <c r="AYB78" s="706"/>
      <c r="AYC78" s="706"/>
      <c r="AYD78" s="706"/>
      <c r="AYE78" s="706"/>
      <c r="AYF78" s="706"/>
      <c r="AYG78" s="706"/>
      <c r="AYH78" s="706"/>
      <c r="AYI78" s="706"/>
      <c r="AYJ78" s="706"/>
      <c r="AYK78" s="706"/>
      <c r="AYL78" s="706"/>
      <c r="AYM78" s="706"/>
      <c r="AYN78" s="706"/>
      <c r="AYO78" s="706"/>
      <c r="AYP78" s="706"/>
      <c r="AYQ78" s="706"/>
      <c r="AYR78" s="706"/>
      <c r="AYS78" s="706"/>
      <c r="AYT78" s="706"/>
      <c r="AYU78" s="706"/>
      <c r="AYV78" s="706"/>
      <c r="AYW78" s="706"/>
      <c r="AYX78" s="706"/>
      <c r="AYY78" s="706"/>
      <c r="AYZ78" s="706"/>
      <c r="AZA78" s="706"/>
      <c r="AZB78" s="706"/>
      <c r="AZC78" s="706"/>
      <c r="AZD78" s="706"/>
      <c r="AZE78" s="706"/>
      <c r="AZF78" s="706"/>
      <c r="AZG78" s="706"/>
      <c r="AZH78" s="706"/>
      <c r="AZI78" s="706"/>
      <c r="AZJ78" s="706"/>
      <c r="AZK78" s="706"/>
      <c r="AZL78" s="706"/>
      <c r="AZM78" s="706"/>
      <c r="AZN78" s="706"/>
      <c r="AZO78" s="706"/>
      <c r="AZP78" s="706"/>
      <c r="AZQ78" s="706"/>
      <c r="AZR78" s="706"/>
      <c r="AZS78" s="706"/>
      <c r="AZT78" s="706"/>
      <c r="AZU78" s="706"/>
      <c r="AZV78" s="706"/>
      <c r="AZW78" s="706"/>
      <c r="AZX78" s="706"/>
      <c r="AZY78" s="706"/>
      <c r="AZZ78" s="706"/>
      <c r="BAA78" s="706"/>
      <c r="BAB78" s="706"/>
      <c r="BAC78" s="706"/>
      <c r="BAD78" s="706"/>
      <c r="BAE78" s="706"/>
      <c r="BAF78" s="706"/>
      <c r="BAG78" s="706"/>
      <c r="BAH78" s="706"/>
      <c r="BAI78" s="706"/>
      <c r="BAJ78" s="706"/>
      <c r="BAK78" s="706"/>
      <c r="BAL78" s="706"/>
      <c r="BAM78" s="706"/>
      <c r="BAN78" s="706"/>
      <c r="BAO78" s="706"/>
      <c r="BAP78" s="706"/>
      <c r="BAQ78" s="706"/>
      <c r="BAR78" s="706"/>
      <c r="BAS78" s="706"/>
      <c r="BAT78" s="706"/>
      <c r="BAU78" s="706"/>
      <c r="BAV78" s="706"/>
      <c r="BAW78" s="706"/>
      <c r="BAX78" s="706"/>
      <c r="BAY78" s="706"/>
      <c r="BAZ78" s="706"/>
      <c r="BBA78" s="706"/>
      <c r="BBB78" s="706"/>
      <c r="BBC78" s="706"/>
      <c r="BBD78" s="706"/>
      <c r="BBE78" s="706"/>
      <c r="BBF78" s="706"/>
      <c r="BBG78" s="706"/>
      <c r="BBH78" s="706"/>
      <c r="BBI78" s="706"/>
      <c r="BBJ78" s="706"/>
      <c r="BBK78" s="706"/>
      <c r="BBL78" s="706"/>
      <c r="BBM78" s="706"/>
      <c r="BBN78" s="706"/>
      <c r="BBO78" s="706"/>
      <c r="BBP78" s="706"/>
      <c r="BBQ78" s="706"/>
      <c r="BBR78" s="706"/>
      <c r="BBS78" s="706"/>
      <c r="BBT78" s="706"/>
      <c r="BBU78" s="706"/>
      <c r="BBV78" s="706"/>
      <c r="BBW78" s="706"/>
      <c r="BBX78" s="706"/>
      <c r="BBY78" s="706"/>
      <c r="BBZ78" s="706"/>
      <c r="BCA78" s="706"/>
      <c r="BCB78" s="706"/>
      <c r="BCC78" s="706"/>
      <c r="BCD78" s="706"/>
      <c r="BCE78" s="706"/>
      <c r="BCF78" s="706"/>
      <c r="BCG78" s="706"/>
      <c r="BCH78" s="706"/>
      <c r="BCI78" s="706"/>
      <c r="BCJ78" s="706"/>
      <c r="BCK78" s="706"/>
      <c r="BCL78" s="706"/>
      <c r="BCM78" s="706"/>
      <c r="BCN78" s="706"/>
      <c r="BCO78" s="706"/>
      <c r="BCP78" s="706"/>
      <c r="BCQ78" s="706"/>
      <c r="BCR78" s="706"/>
      <c r="BCS78" s="706"/>
      <c r="BCT78" s="706"/>
      <c r="BCU78" s="706"/>
      <c r="BCV78" s="706"/>
      <c r="BCW78" s="706"/>
      <c r="BCX78" s="706"/>
      <c r="BCY78" s="706"/>
      <c r="BCZ78" s="706"/>
      <c r="BDA78" s="706"/>
      <c r="BDB78" s="706"/>
      <c r="BDC78" s="706"/>
      <c r="BDD78" s="706"/>
      <c r="BDE78" s="706"/>
      <c r="BDF78" s="706"/>
      <c r="BDG78" s="706"/>
      <c r="BDH78" s="706"/>
      <c r="BDI78" s="706"/>
      <c r="BDJ78" s="706"/>
      <c r="BDK78" s="706"/>
      <c r="BDL78" s="706"/>
      <c r="BDM78" s="706"/>
      <c r="BDN78" s="706"/>
      <c r="BDO78" s="706"/>
      <c r="BDP78" s="706"/>
      <c r="BDQ78" s="706"/>
      <c r="BDR78" s="706"/>
      <c r="BDS78" s="706"/>
      <c r="BDT78" s="706"/>
      <c r="BDU78" s="706"/>
      <c r="BDV78" s="706"/>
      <c r="BDW78" s="706"/>
      <c r="BDX78" s="706"/>
      <c r="BDY78" s="706"/>
      <c r="BDZ78" s="706"/>
      <c r="BEA78" s="706"/>
      <c r="BEB78" s="706"/>
      <c r="BEC78" s="706"/>
      <c r="BED78" s="706"/>
      <c r="BEE78" s="706"/>
      <c r="BEF78" s="706"/>
      <c r="BEG78" s="706"/>
      <c r="BEH78" s="706"/>
      <c r="BEI78" s="706"/>
      <c r="BEJ78" s="706"/>
      <c r="BEK78" s="706"/>
      <c r="BEL78" s="706"/>
      <c r="BEM78" s="706"/>
      <c r="BEN78" s="706"/>
      <c r="BEO78" s="706"/>
      <c r="BEP78" s="706"/>
      <c r="BEQ78" s="706"/>
      <c r="BER78" s="706"/>
      <c r="BES78" s="706"/>
      <c r="BET78" s="706"/>
      <c r="BEU78" s="706"/>
      <c r="BEV78" s="706"/>
      <c r="BEW78" s="706"/>
      <c r="BEX78" s="706"/>
      <c r="BEY78" s="706"/>
      <c r="BEZ78" s="706"/>
      <c r="BFA78" s="706"/>
      <c r="BFB78" s="706"/>
      <c r="BFC78" s="706"/>
      <c r="BFD78" s="706"/>
      <c r="BFE78" s="706"/>
      <c r="BFF78" s="706"/>
      <c r="BFG78" s="706"/>
      <c r="BFH78" s="706"/>
      <c r="BFI78" s="706"/>
      <c r="BFJ78" s="706"/>
      <c r="BFK78" s="706"/>
      <c r="BFL78" s="706"/>
      <c r="BFM78" s="706"/>
      <c r="BFN78" s="706"/>
      <c r="BFO78" s="706"/>
      <c r="BFP78" s="706"/>
      <c r="BFQ78" s="706"/>
      <c r="BFR78" s="706"/>
      <c r="BFS78" s="706"/>
      <c r="BFT78" s="706"/>
      <c r="BFU78" s="706"/>
      <c r="BFV78" s="706"/>
      <c r="BFW78" s="706"/>
      <c r="BFX78" s="706"/>
      <c r="BFY78" s="706"/>
      <c r="BFZ78" s="706"/>
      <c r="BGA78" s="706"/>
      <c r="BGB78" s="706"/>
      <c r="BGC78" s="706"/>
      <c r="BGD78" s="706"/>
      <c r="BGE78" s="706"/>
      <c r="BGF78" s="706"/>
      <c r="BGG78" s="706"/>
      <c r="BGH78" s="706"/>
      <c r="BGI78" s="706"/>
      <c r="BGJ78" s="706"/>
      <c r="BGK78" s="706"/>
      <c r="BGL78" s="706"/>
      <c r="BGM78" s="706"/>
      <c r="BGN78" s="706"/>
      <c r="BGO78" s="706"/>
      <c r="BGP78" s="706"/>
      <c r="BGQ78" s="706"/>
      <c r="BGR78" s="706"/>
      <c r="BGS78" s="706"/>
      <c r="BGT78" s="706"/>
      <c r="BGU78" s="706"/>
      <c r="BGV78" s="706"/>
      <c r="BGW78" s="706"/>
      <c r="BGX78" s="706"/>
      <c r="BGY78" s="706"/>
      <c r="BGZ78" s="706"/>
      <c r="BHA78" s="706"/>
      <c r="BHB78" s="706"/>
      <c r="BHC78" s="706"/>
      <c r="BHD78" s="706"/>
      <c r="BHE78" s="706"/>
      <c r="BHF78" s="706"/>
      <c r="BHG78" s="706"/>
      <c r="BHH78" s="706"/>
      <c r="BHI78" s="706"/>
      <c r="BHJ78" s="706"/>
      <c r="BHK78" s="706"/>
      <c r="BHL78" s="706"/>
      <c r="BHM78" s="706"/>
      <c r="BHN78" s="706"/>
      <c r="BHO78" s="706"/>
      <c r="BHP78" s="706"/>
      <c r="BHQ78" s="706"/>
      <c r="BHR78" s="706"/>
      <c r="BHS78" s="706"/>
      <c r="BHT78" s="706"/>
      <c r="BHU78" s="706"/>
      <c r="BHV78" s="706"/>
      <c r="BHW78" s="706"/>
      <c r="BHX78" s="706"/>
      <c r="BHY78" s="706"/>
      <c r="BHZ78" s="706"/>
      <c r="BIA78" s="706"/>
      <c r="BIB78" s="706"/>
      <c r="BIC78" s="706"/>
      <c r="BID78" s="706"/>
      <c r="BIE78" s="706"/>
      <c r="BIF78" s="706"/>
      <c r="BIG78" s="706"/>
      <c r="BIH78" s="706"/>
      <c r="BII78" s="706"/>
      <c r="BIJ78" s="706"/>
      <c r="BIK78" s="706"/>
      <c r="BIL78" s="706"/>
      <c r="BIM78" s="706"/>
      <c r="BIN78" s="706"/>
      <c r="BIO78" s="706"/>
      <c r="BIP78" s="706"/>
      <c r="BIQ78" s="706"/>
      <c r="BIR78" s="706"/>
      <c r="BIS78" s="706"/>
      <c r="BIT78" s="706"/>
      <c r="BIU78" s="706"/>
      <c r="BIV78" s="706"/>
      <c r="BIW78" s="706"/>
      <c r="BIX78" s="706"/>
      <c r="BIY78" s="706"/>
      <c r="BIZ78" s="706"/>
      <c r="BJA78" s="706"/>
      <c r="BJB78" s="706"/>
      <c r="BJC78" s="706"/>
      <c r="BJD78" s="706"/>
      <c r="BJE78" s="706"/>
      <c r="BJF78" s="706"/>
      <c r="BJG78" s="706"/>
      <c r="BJH78" s="706"/>
      <c r="BJI78" s="706"/>
      <c r="BJJ78" s="706"/>
      <c r="BJK78" s="706"/>
      <c r="BJL78" s="706"/>
      <c r="BJM78" s="706"/>
      <c r="BJN78" s="706"/>
      <c r="BJO78" s="706"/>
      <c r="BJP78" s="706"/>
      <c r="BJQ78" s="706"/>
      <c r="BJR78" s="706"/>
      <c r="BJS78" s="706"/>
      <c r="BJT78" s="706"/>
      <c r="BJU78" s="706"/>
      <c r="BJV78" s="706"/>
      <c r="BJW78" s="706"/>
      <c r="BJX78" s="706"/>
      <c r="BJY78" s="706"/>
      <c r="BJZ78" s="706"/>
      <c r="BKA78" s="706"/>
      <c r="BKB78" s="706"/>
      <c r="BKC78" s="706"/>
      <c r="BKD78" s="706"/>
      <c r="BKE78" s="706"/>
      <c r="BKF78" s="706"/>
      <c r="BKG78" s="706"/>
      <c r="BKH78" s="706"/>
      <c r="BKI78" s="706"/>
      <c r="BKJ78" s="706"/>
      <c r="BKK78" s="706"/>
      <c r="BKL78" s="706"/>
      <c r="BKM78" s="706"/>
      <c r="BKN78" s="706"/>
      <c r="BKO78" s="706"/>
      <c r="BKP78" s="706"/>
      <c r="BKQ78" s="706"/>
      <c r="BKR78" s="706"/>
      <c r="BKS78" s="706"/>
      <c r="BKT78" s="706"/>
      <c r="BKU78" s="706"/>
      <c r="BKV78" s="706"/>
      <c r="BKW78" s="706"/>
      <c r="BKX78" s="706"/>
      <c r="BKY78" s="706"/>
      <c r="BKZ78" s="706"/>
      <c r="BLA78" s="706"/>
      <c r="BLB78" s="706"/>
      <c r="BLC78" s="706"/>
      <c r="BLD78" s="706"/>
      <c r="BLE78" s="706"/>
      <c r="BLF78" s="706"/>
      <c r="BLG78" s="706"/>
      <c r="BLH78" s="706"/>
      <c r="BLI78" s="706"/>
      <c r="BLJ78" s="706"/>
      <c r="BLK78" s="706"/>
      <c r="BLL78" s="706"/>
      <c r="BLM78" s="706"/>
      <c r="BLN78" s="706"/>
      <c r="BLO78" s="706"/>
      <c r="BLP78" s="706"/>
      <c r="BLQ78" s="706"/>
      <c r="BLR78" s="706"/>
      <c r="BLS78" s="706"/>
      <c r="BLT78" s="706"/>
      <c r="BLU78" s="706"/>
      <c r="BLV78" s="706"/>
      <c r="BLW78" s="706"/>
      <c r="BLX78" s="706"/>
      <c r="BLY78" s="706"/>
      <c r="BLZ78" s="706"/>
      <c r="BMA78" s="706"/>
      <c r="BMB78" s="706"/>
      <c r="BMC78" s="706"/>
      <c r="BMD78" s="706"/>
      <c r="BME78" s="706"/>
      <c r="BMF78" s="706"/>
      <c r="BMG78" s="706"/>
      <c r="BMH78" s="706"/>
      <c r="BMI78" s="706"/>
      <c r="BMJ78" s="706"/>
      <c r="BMK78" s="706"/>
      <c r="BML78" s="706"/>
      <c r="BMM78" s="706"/>
      <c r="BMN78" s="706"/>
      <c r="BMO78" s="706"/>
      <c r="BMP78" s="706"/>
      <c r="BMQ78" s="706"/>
      <c r="BMR78" s="706"/>
      <c r="BMS78" s="706"/>
      <c r="BMT78" s="706"/>
      <c r="BMU78" s="706"/>
      <c r="BMV78" s="706"/>
      <c r="BMW78" s="706"/>
      <c r="BMX78" s="706"/>
      <c r="BMY78" s="706"/>
      <c r="BMZ78" s="706"/>
      <c r="BNA78" s="706"/>
      <c r="BNB78" s="706"/>
      <c r="BNC78" s="706"/>
      <c r="BND78" s="706"/>
      <c r="BNE78" s="706"/>
      <c r="BNF78" s="706"/>
      <c r="BNG78" s="706"/>
      <c r="BNH78" s="706"/>
      <c r="BNI78" s="706"/>
      <c r="BNJ78" s="706"/>
      <c r="BNK78" s="706"/>
      <c r="BNL78" s="706"/>
      <c r="BNM78" s="706"/>
      <c r="BNN78" s="706"/>
      <c r="BNO78" s="706"/>
      <c r="BNP78" s="706"/>
      <c r="BNQ78" s="706"/>
      <c r="BNR78" s="706"/>
      <c r="BNS78" s="706"/>
      <c r="BNT78" s="706"/>
      <c r="BNU78" s="706"/>
      <c r="BNV78" s="706"/>
      <c r="BNW78" s="706"/>
      <c r="BNX78" s="706"/>
      <c r="BNY78" s="706"/>
      <c r="BNZ78" s="706"/>
      <c r="BOA78" s="706"/>
      <c r="BOB78" s="706"/>
      <c r="BOC78" s="706"/>
      <c r="BOD78" s="706"/>
      <c r="BOE78" s="706"/>
      <c r="BOF78" s="706"/>
      <c r="BOG78" s="706"/>
      <c r="BOH78" s="706"/>
      <c r="BOI78" s="706"/>
      <c r="BOJ78" s="706"/>
      <c r="BOK78" s="706"/>
      <c r="BOL78" s="706"/>
      <c r="BOM78" s="706"/>
      <c r="BON78" s="706"/>
      <c r="BOO78" s="706"/>
      <c r="BOP78" s="706"/>
      <c r="BOQ78" s="706"/>
      <c r="BOR78" s="706"/>
      <c r="BOS78" s="706"/>
      <c r="BOT78" s="706"/>
      <c r="BOU78" s="706"/>
      <c r="BOV78" s="706"/>
      <c r="BOW78" s="706"/>
      <c r="BOX78" s="706"/>
      <c r="BOY78" s="706"/>
      <c r="BOZ78" s="706"/>
      <c r="BPA78" s="706"/>
      <c r="BPB78" s="706"/>
      <c r="BPC78" s="706"/>
      <c r="BPD78" s="706"/>
      <c r="BPE78" s="706"/>
      <c r="BPF78" s="706"/>
      <c r="BPG78" s="706"/>
      <c r="BPH78" s="706"/>
      <c r="BPI78" s="706"/>
      <c r="BPJ78" s="706"/>
      <c r="BPK78" s="706"/>
      <c r="BPL78" s="706"/>
      <c r="BPM78" s="706"/>
      <c r="BPN78" s="706"/>
      <c r="BPO78" s="706"/>
      <c r="BPP78" s="706"/>
      <c r="BPQ78" s="706"/>
      <c r="BPR78" s="706"/>
      <c r="BPS78" s="706"/>
      <c r="BPT78" s="706"/>
      <c r="BPU78" s="706"/>
      <c r="BPV78" s="706"/>
      <c r="BPW78" s="706"/>
      <c r="BPX78" s="706"/>
      <c r="BPY78" s="706"/>
      <c r="BPZ78" s="706"/>
      <c r="BQA78" s="706"/>
      <c r="BQB78" s="706"/>
      <c r="BQC78" s="706"/>
      <c r="BQD78" s="706"/>
      <c r="BQE78" s="706"/>
      <c r="BQF78" s="706"/>
      <c r="BQG78" s="706"/>
      <c r="BQH78" s="706"/>
      <c r="BQI78" s="706"/>
      <c r="BQJ78" s="706"/>
      <c r="BQK78" s="706"/>
      <c r="BQL78" s="706"/>
      <c r="BQM78" s="706"/>
      <c r="BQN78" s="706"/>
      <c r="BQO78" s="706"/>
      <c r="BQP78" s="706"/>
      <c r="BQQ78" s="706"/>
      <c r="BQR78" s="706"/>
      <c r="BQS78" s="706"/>
      <c r="BQT78" s="706"/>
      <c r="BQU78" s="706"/>
      <c r="BQV78" s="706"/>
      <c r="BQW78" s="706"/>
      <c r="BQX78" s="706"/>
      <c r="BQY78" s="706"/>
      <c r="BQZ78" s="706"/>
      <c r="BRA78" s="706"/>
      <c r="BRB78" s="706"/>
      <c r="BRC78" s="706"/>
      <c r="BRD78" s="706"/>
      <c r="BRE78" s="706"/>
      <c r="BRF78" s="706"/>
      <c r="BRG78" s="706"/>
      <c r="BRH78" s="706"/>
      <c r="BRI78" s="706"/>
      <c r="BRJ78" s="706"/>
      <c r="BRK78" s="706"/>
      <c r="BRL78" s="706"/>
      <c r="BRM78" s="706"/>
      <c r="BRN78" s="706"/>
      <c r="BRO78" s="706"/>
      <c r="BRP78" s="706"/>
      <c r="BRQ78" s="706"/>
      <c r="BRR78" s="706"/>
      <c r="BRS78" s="706"/>
      <c r="BRT78" s="706"/>
      <c r="BRU78" s="706"/>
      <c r="BRV78" s="706"/>
      <c r="BRW78" s="706"/>
      <c r="BRX78" s="706"/>
      <c r="BRY78" s="706"/>
      <c r="BRZ78" s="706"/>
      <c r="BSA78" s="706"/>
      <c r="BSB78" s="706"/>
      <c r="BSC78" s="706"/>
      <c r="BSD78" s="706"/>
      <c r="BSE78" s="706"/>
      <c r="BSF78" s="706"/>
      <c r="BSG78" s="706"/>
      <c r="BSH78" s="706"/>
      <c r="BSI78" s="706"/>
      <c r="BSJ78" s="706"/>
      <c r="BSK78" s="706"/>
      <c r="BSL78" s="706"/>
      <c r="BSM78" s="706"/>
      <c r="BSN78" s="706"/>
      <c r="BSO78" s="706"/>
      <c r="BSP78" s="706"/>
      <c r="BSQ78" s="706"/>
      <c r="BSR78" s="706"/>
      <c r="BSS78" s="706"/>
      <c r="BST78" s="706"/>
      <c r="BSU78" s="706"/>
      <c r="BSV78" s="706"/>
      <c r="BSW78" s="706"/>
      <c r="BSX78" s="706"/>
      <c r="BSY78" s="706"/>
      <c r="BSZ78" s="706"/>
      <c r="BTA78" s="706"/>
      <c r="BTB78" s="706"/>
      <c r="BTC78" s="706"/>
      <c r="BTD78" s="706"/>
      <c r="BTE78" s="706"/>
      <c r="BTF78" s="706"/>
      <c r="BTG78" s="706"/>
      <c r="BTH78" s="706"/>
      <c r="BTI78" s="706"/>
      <c r="BTJ78" s="706"/>
      <c r="BTK78" s="706"/>
      <c r="BTL78" s="706"/>
      <c r="BTM78" s="706"/>
      <c r="BTN78" s="706"/>
      <c r="BTO78" s="706"/>
      <c r="BTP78" s="706"/>
      <c r="BTQ78" s="706"/>
      <c r="BTR78" s="706"/>
      <c r="BTS78" s="706"/>
      <c r="BTT78" s="706"/>
      <c r="BTU78" s="706"/>
      <c r="BTV78" s="706"/>
      <c r="BTW78" s="706"/>
      <c r="BTX78" s="706"/>
      <c r="BTY78" s="706"/>
      <c r="BTZ78" s="706"/>
      <c r="BUA78" s="706"/>
      <c r="BUB78" s="706"/>
      <c r="BUC78" s="706"/>
      <c r="BUD78" s="706"/>
      <c r="BUE78" s="706"/>
      <c r="BUF78" s="706"/>
      <c r="BUG78" s="706"/>
      <c r="BUH78" s="706"/>
      <c r="BUI78" s="706"/>
      <c r="BUJ78" s="706"/>
      <c r="BUK78" s="706"/>
      <c r="BUL78" s="706"/>
      <c r="BUM78" s="706"/>
      <c r="BUN78" s="706"/>
      <c r="BUO78" s="706"/>
      <c r="BUP78" s="706"/>
      <c r="BUQ78" s="706"/>
      <c r="BUR78" s="706"/>
      <c r="BUS78" s="706"/>
      <c r="BUT78" s="706"/>
      <c r="BUU78" s="706"/>
      <c r="BUV78" s="706"/>
      <c r="BUW78" s="706"/>
      <c r="BUX78" s="706"/>
      <c r="BUY78" s="706"/>
      <c r="BUZ78" s="706"/>
      <c r="BVA78" s="706"/>
      <c r="BVB78" s="706"/>
      <c r="BVC78" s="706"/>
      <c r="BVD78" s="706"/>
      <c r="BVE78" s="706"/>
      <c r="BVF78" s="706"/>
      <c r="BVG78" s="706"/>
      <c r="BVH78" s="706"/>
      <c r="BVI78" s="706"/>
      <c r="BVJ78" s="706"/>
      <c r="BVK78" s="706"/>
      <c r="BVL78" s="706"/>
      <c r="BVM78" s="706"/>
      <c r="BVN78" s="706"/>
      <c r="BVO78" s="706"/>
      <c r="BVP78" s="706"/>
      <c r="BVQ78" s="706"/>
      <c r="BVR78" s="706"/>
      <c r="BVS78" s="706"/>
      <c r="BVT78" s="706"/>
      <c r="BVU78" s="706"/>
      <c r="BVV78" s="706"/>
      <c r="BVW78" s="706"/>
      <c r="BVX78" s="706"/>
      <c r="BVY78" s="706"/>
      <c r="BVZ78" s="706"/>
      <c r="BWA78" s="706"/>
      <c r="BWB78" s="706"/>
      <c r="BWC78" s="706"/>
      <c r="BWD78" s="706"/>
      <c r="BWE78" s="706"/>
      <c r="BWF78" s="706"/>
      <c r="BWG78" s="706"/>
      <c r="BWH78" s="706"/>
      <c r="BWI78" s="706"/>
      <c r="BWJ78" s="706"/>
      <c r="BWK78" s="706"/>
      <c r="BWL78" s="706"/>
      <c r="BWM78" s="706"/>
      <c r="BWN78" s="706"/>
      <c r="BWO78" s="706"/>
      <c r="BWP78" s="706"/>
      <c r="BWQ78" s="706"/>
      <c r="BWR78" s="706"/>
      <c r="BWS78" s="706"/>
      <c r="BWT78" s="706"/>
      <c r="BWU78" s="706"/>
      <c r="BWV78" s="706"/>
      <c r="BWW78" s="706"/>
      <c r="BWX78" s="706"/>
      <c r="BWY78" s="706"/>
      <c r="BWZ78" s="706"/>
      <c r="BXA78" s="706"/>
      <c r="BXB78" s="706"/>
      <c r="BXC78" s="706"/>
      <c r="BXD78" s="706"/>
      <c r="BXE78" s="706"/>
      <c r="BXF78" s="706"/>
      <c r="BXG78" s="706"/>
      <c r="BXH78" s="706"/>
      <c r="BXI78" s="706"/>
      <c r="BXJ78" s="706"/>
      <c r="BXK78" s="706"/>
      <c r="BXL78" s="706"/>
      <c r="BXM78" s="706"/>
      <c r="BXN78" s="706"/>
      <c r="BXO78" s="706"/>
      <c r="BXP78" s="706"/>
      <c r="BXQ78" s="706"/>
      <c r="BXR78" s="706"/>
      <c r="BXS78" s="706"/>
      <c r="BXT78" s="706"/>
      <c r="BXU78" s="706"/>
      <c r="BXV78" s="706"/>
      <c r="BXW78" s="706"/>
      <c r="BXX78" s="706"/>
      <c r="BXY78" s="706"/>
      <c r="BXZ78" s="706"/>
      <c r="BYA78" s="706"/>
      <c r="BYB78" s="706"/>
      <c r="BYC78" s="706"/>
      <c r="BYD78" s="706"/>
      <c r="BYE78" s="706"/>
      <c r="BYF78" s="706"/>
      <c r="BYG78" s="706"/>
      <c r="BYH78" s="706"/>
      <c r="BYI78" s="706"/>
      <c r="BYJ78" s="706"/>
      <c r="BYK78" s="706"/>
      <c r="BYL78" s="706"/>
      <c r="BYM78" s="706"/>
      <c r="BYN78" s="706"/>
      <c r="BYO78" s="706"/>
      <c r="BYP78" s="706"/>
      <c r="BYQ78" s="706"/>
      <c r="BYR78" s="706"/>
      <c r="BYS78" s="706"/>
      <c r="BYT78" s="706"/>
      <c r="BYU78" s="706"/>
      <c r="BYV78" s="706"/>
      <c r="BYW78" s="706"/>
      <c r="BYX78" s="706"/>
      <c r="BYY78" s="706"/>
      <c r="BYZ78" s="706"/>
      <c r="BZA78" s="706"/>
      <c r="BZB78" s="706"/>
      <c r="BZC78" s="706"/>
      <c r="BZD78" s="706"/>
      <c r="BZE78" s="706"/>
      <c r="BZF78" s="706"/>
      <c r="BZG78" s="706"/>
      <c r="BZH78" s="706"/>
      <c r="BZI78" s="706"/>
      <c r="BZJ78" s="706"/>
      <c r="BZK78" s="706"/>
      <c r="BZL78" s="706"/>
      <c r="BZM78" s="706"/>
      <c r="BZN78" s="706"/>
      <c r="BZO78" s="706"/>
      <c r="BZP78" s="706"/>
      <c r="BZQ78" s="706"/>
      <c r="BZR78" s="706"/>
      <c r="BZS78" s="706"/>
      <c r="BZT78" s="706"/>
      <c r="BZU78" s="706"/>
      <c r="BZV78" s="706"/>
      <c r="BZW78" s="706"/>
      <c r="BZX78" s="706"/>
      <c r="BZY78" s="706"/>
      <c r="BZZ78" s="706"/>
      <c r="CAA78" s="706"/>
      <c r="CAB78" s="706"/>
      <c r="CAC78" s="706"/>
      <c r="CAD78" s="706"/>
      <c r="CAE78" s="706"/>
      <c r="CAF78" s="706"/>
      <c r="CAG78" s="706"/>
      <c r="CAH78" s="706"/>
      <c r="CAI78" s="706"/>
      <c r="CAJ78" s="706"/>
      <c r="CAK78" s="706"/>
      <c r="CAL78" s="706"/>
      <c r="CAM78" s="706"/>
      <c r="CAN78" s="706"/>
      <c r="CAO78" s="706"/>
      <c r="CAP78" s="706"/>
      <c r="CAQ78" s="706"/>
      <c r="CAR78" s="706"/>
      <c r="CAS78" s="706"/>
      <c r="CAT78" s="706"/>
      <c r="CAU78" s="706"/>
      <c r="CAV78" s="706"/>
      <c r="CAW78" s="706"/>
      <c r="CAX78" s="706"/>
      <c r="CAY78" s="706"/>
      <c r="CAZ78" s="706"/>
      <c r="CBA78" s="706"/>
      <c r="CBB78" s="706"/>
      <c r="CBC78" s="706"/>
      <c r="CBD78" s="706"/>
      <c r="CBE78" s="706"/>
      <c r="CBF78" s="706"/>
      <c r="CBG78" s="706"/>
      <c r="CBH78" s="706"/>
      <c r="CBI78" s="706"/>
      <c r="CBJ78" s="706"/>
      <c r="CBK78" s="706"/>
      <c r="CBL78" s="706"/>
      <c r="CBM78" s="706"/>
      <c r="CBN78" s="706"/>
      <c r="CBO78" s="706"/>
      <c r="CBP78" s="706"/>
      <c r="CBQ78" s="706"/>
      <c r="CBR78" s="706"/>
      <c r="CBS78" s="706"/>
      <c r="CBT78" s="706"/>
      <c r="CBU78" s="706"/>
      <c r="CBV78" s="706"/>
      <c r="CBW78" s="706"/>
      <c r="CBX78" s="706"/>
      <c r="CBY78" s="706"/>
      <c r="CBZ78" s="706"/>
      <c r="CCA78" s="706"/>
      <c r="CCB78" s="706"/>
      <c r="CCC78" s="706"/>
      <c r="CCD78" s="706"/>
      <c r="CCE78" s="706"/>
      <c r="CCF78" s="706"/>
      <c r="CCG78" s="706"/>
      <c r="CCH78" s="706"/>
      <c r="CCI78" s="706"/>
      <c r="CCJ78" s="706"/>
      <c r="CCK78" s="706"/>
      <c r="CCL78" s="706"/>
      <c r="CCM78" s="706"/>
      <c r="CCN78" s="706"/>
      <c r="CCO78" s="706"/>
      <c r="CCP78" s="706"/>
      <c r="CCQ78" s="706"/>
      <c r="CCR78" s="706"/>
      <c r="CCS78" s="706"/>
      <c r="CCT78" s="706"/>
      <c r="CCU78" s="706"/>
      <c r="CCV78" s="706"/>
      <c r="CCW78" s="706"/>
      <c r="CCX78" s="706"/>
      <c r="CCY78" s="706"/>
      <c r="CCZ78" s="706"/>
      <c r="CDA78" s="706"/>
      <c r="CDB78" s="706"/>
      <c r="CDC78" s="706"/>
      <c r="CDD78" s="706"/>
      <c r="CDE78" s="706"/>
      <c r="CDF78" s="706"/>
      <c r="CDG78" s="706"/>
      <c r="CDH78" s="706"/>
      <c r="CDI78" s="706"/>
      <c r="CDJ78" s="706"/>
      <c r="CDK78" s="706"/>
      <c r="CDL78" s="706"/>
      <c r="CDM78" s="706"/>
      <c r="CDN78" s="706"/>
      <c r="CDO78" s="706"/>
      <c r="CDP78" s="706"/>
      <c r="CDQ78" s="706"/>
      <c r="CDR78" s="706"/>
      <c r="CDS78" s="706"/>
      <c r="CDT78" s="706"/>
      <c r="CDU78" s="706"/>
      <c r="CDV78" s="706"/>
      <c r="CDW78" s="706"/>
      <c r="CDX78" s="706"/>
      <c r="CDY78" s="706"/>
      <c r="CDZ78" s="706"/>
      <c r="CEA78" s="706"/>
      <c r="CEB78" s="706"/>
      <c r="CEC78" s="706"/>
      <c r="CED78" s="706"/>
      <c r="CEE78" s="706"/>
      <c r="CEF78" s="706"/>
      <c r="CEG78" s="706"/>
      <c r="CEH78" s="706"/>
      <c r="CEI78" s="706"/>
      <c r="CEJ78" s="706"/>
      <c r="CEK78" s="706"/>
      <c r="CEL78" s="706"/>
      <c r="CEM78" s="706"/>
      <c r="CEN78" s="706"/>
      <c r="CEO78" s="706"/>
      <c r="CEP78" s="706"/>
      <c r="CEQ78" s="706"/>
      <c r="CER78" s="706"/>
      <c r="CES78" s="706"/>
      <c r="CET78" s="706"/>
      <c r="CEU78" s="706"/>
      <c r="CEV78" s="706"/>
      <c r="CEW78" s="706"/>
      <c r="CEX78" s="706"/>
      <c r="CEY78" s="706"/>
      <c r="CEZ78" s="706"/>
      <c r="CFA78" s="706"/>
      <c r="CFB78" s="706"/>
      <c r="CFC78" s="706"/>
      <c r="CFD78" s="706"/>
      <c r="CFE78" s="706"/>
      <c r="CFF78" s="706"/>
      <c r="CFG78" s="706"/>
      <c r="CFH78" s="706"/>
      <c r="CFI78" s="706"/>
      <c r="CFJ78" s="706"/>
      <c r="CFK78" s="706"/>
      <c r="CFL78" s="706"/>
      <c r="CFM78" s="706"/>
      <c r="CFN78" s="706"/>
      <c r="CFO78" s="706"/>
      <c r="CFP78" s="706"/>
      <c r="CFQ78" s="706"/>
      <c r="CFR78" s="706"/>
      <c r="CFS78" s="706"/>
      <c r="CFT78" s="706"/>
      <c r="CFU78" s="706"/>
      <c r="CFV78" s="706"/>
      <c r="CFW78" s="706"/>
      <c r="CFX78" s="706"/>
      <c r="CFY78" s="706"/>
      <c r="CFZ78" s="706"/>
      <c r="CGA78" s="706"/>
      <c r="CGB78" s="706"/>
      <c r="CGC78" s="706"/>
      <c r="CGD78" s="706"/>
      <c r="CGE78" s="706"/>
      <c r="CGF78" s="706"/>
      <c r="CGG78" s="706"/>
      <c r="CGH78" s="706"/>
      <c r="CGI78" s="706"/>
      <c r="CGJ78" s="706"/>
      <c r="CGK78" s="706"/>
      <c r="CGL78" s="706"/>
      <c r="CGM78" s="706"/>
      <c r="CGN78" s="706"/>
      <c r="CGO78" s="706"/>
      <c r="CGP78" s="706"/>
      <c r="CGQ78" s="706"/>
      <c r="CGR78" s="706"/>
      <c r="CGS78" s="706"/>
      <c r="CGT78" s="706"/>
      <c r="CGU78" s="706"/>
      <c r="CGV78" s="706"/>
      <c r="CGW78" s="706"/>
      <c r="CGX78" s="706"/>
      <c r="CGY78" s="706"/>
      <c r="CGZ78" s="706"/>
      <c r="CHA78" s="706"/>
      <c r="CHB78" s="706"/>
      <c r="CHC78" s="706"/>
      <c r="CHD78" s="706"/>
      <c r="CHE78" s="706"/>
      <c r="CHF78" s="706"/>
      <c r="CHG78" s="706"/>
      <c r="CHH78" s="706"/>
      <c r="CHI78" s="706"/>
      <c r="CHJ78" s="706"/>
      <c r="CHK78" s="706"/>
      <c r="CHL78" s="706"/>
      <c r="CHM78" s="706"/>
      <c r="CHN78" s="706"/>
      <c r="CHO78" s="706"/>
      <c r="CHP78" s="706"/>
      <c r="CHQ78" s="706"/>
      <c r="CHR78" s="706"/>
      <c r="CHS78" s="706"/>
      <c r="CHT78" s="706"/>
      <c r="CHU78" s="706"/>
      <c r="CHV78" s="706"/>
      <c r="CHW78" s="706"/>
      <c r="CHX78" s="706"/>
      <c r="CHY78" s="706"/>
      <c r="CHZ78" s="706"/>
      <c r="CIA78" s="706"/>
      <c r="CIB78" s="706"/>
      <c r="CIC78" s="706"/>
      <c r="CID78" s="706"/>
      <c r="CIE78" s="706"/>
      <c r="CIF78" s="706"/>
      <c r="CIG78" s="706"/>
      <c r="CIH78" s="706"/>
      <c r="CII78" s="706"/>
      <c r="CIJ78" s="706"/>
      <c r="CIK78" s="706"/>
      <c r="CIL78" s="706"/>
      <c r="CIM78" s="706"/>
      <c r="CIN78" s="706"/>
      <c r="CIO78" s="706"/>
      <c r="CIP78" s="706"/>
      <c r="CIQ78" s="706"/>
      <c r="CIR78" s="706"/>
      <c r="CIS78" s="706"/>
      <c r="CIT78" s="706"/>
      <c r="CIU78" s="706"/>
      <c r="CIV78" s="706"/>
      <c r="CIW78" s="706"/>
      <c r="CIX78" s="706"/>
      <c r="CIY78" s="706"/>
      <c r="CIZ78" s="706"/>
      <c r="CJA78" s="706"/>
      <c r="CJB78" s="706"/>
      <c r="CJC78" s="706"/>
      <c r="CJD78" s="706"/>
      <c r="CJE78" s="706"/>
      <c r="CJF78" s="706"/>
      <c r="CJG78" s="706"/>
      <c r="CJH78" s="706"/>
      <c r="CJI78" s="706"/>
      <c r="CJJ78" s="706"/>
      <c r="CJK78" s="706"/>
      <c r="CJL78" s="706"/>
      <c r="CJM78" s="706"/>
      <c r="CJN78" s="706"/>
      <c r="CJO78" s="706"/>
      <c r="CJP78" s="706"/>
      <c r="CJQ78" s="706"/>
      <c r="CJR78" s="706"/>
      <c r="CJS78" s="706"/>
      <c r="CJT78" s="706"/>
      <c r="CJU78" s="706"/>
      <c r="CJV78" s="706"/>
      <c r="CJW78" s="706"/>
      <c r="CJX78" s="706"/>
      <c r="CJY78" s="706"/>
      <c r="CJZ78" s="706"/>
      <c r="CKA78" s="706"/>
      <c r="CKB78" s="706"/>
      <c r="CKC78" s="706"/>
      <c r="CKD78" s="706"/>
      <c r="CKE78" s="706"/>
      <c r="CKF78" s="706"/>
      <c r="CKG78" s="706"/>
      <c r="CKH78" s="706"/>
      <c r="CKI78" s="706"/>
      <c r="CKJ78" s="706"/>
      <c r="CKK78" s="706"/>
      <c r="CKL78" s="706"/>
      <c r="CKM78" s="706"/>
      <c r="CKN78" s="706"/>
      <c r="CKO78" s="706"/>
      <c r="CKP78" s="706"/>
      <c r="CKQ78" s="706"/>
      <c r="CKR78" s="706"/>
      <c r="CKS78" s="706"/>
      <c r="CKT78" s="706"/>
      <c r="CKU78" s="706"/>
      <c r="CKV78" s="706"/>
      <c r="CKW78" s="706"/>
      <c r="CKX78" s="706"/>
      <c r="CKY78" s="706"/>
      <c r="CKZ78" s="706"/>
      <c r="CLA78" s="706"/>
      <c r="CLB78" s="706"/>
      <c r="CLC78" s="706"/>
      <c r="CLD78" s="706"/>
      <c r="CLE78" s="706"/>
      <c r="CLF78" s="706"/>
      <c r="CLG78" s="706"/>
      <c r="CLH78" s="706"/>
      <c r="CLI78" s="706"/>
      <c r="CLJ78" s="706"/>
      <c r="CLK78" s="706"/>
      <c r="CLL78" s="706"/>
      <c r="CLM78" s="706"/>
      <c r="CLN78" s="706"/>
      <c r="CLO78" s="706"/>
      <c r="CLP78" s="706"/>
      <c r="CLQ78" s="706"/>
      <c r="CLR78" s="706"/>
      <c r="CLS78" s="706"/>
      <c r="CLT78" s="706"/>
      <c r="CLU78" s="706"/>
      <c r="CLV78" s="706"/>
      <c r="CLW78" s="706"/>
      <c r="CLX78" s="706"/>
      <c r="CLY78" s="706"/>
      <c r="CLZ78" s="706"/>
      <c r="CMA78" s="706"/>
      <c r="CMB78" s="706"/>
      <c r="CMC78" s="706"/>
      <c r="CMD78" s="706"/>
      <c r="CME78" s="706"/>
      <c r="CMF78" s="706"/>
      <c r="CMG78" s="706"/>
      <c r="CMH78" s="706"/>
      <c r="CMI78" s="706"/>
      <c r="CMJ78" s="706"/>
      <c r="CMK78" s="706"/>
      <c r="CML78" s="706"/>
      <c r="CMM78" s="706"/>
      <c r="CMN78" s="706"/>
      <c r="CMO78" s="706"/>
      <c r="CMP78" s="706"/>
      <c r="CMQ78" s="706"/>
      <c r="CMR78" s="706"/>
      <c r="CMS78" s="706"/>
      <c r="CMT78" s="706"/>
      <c r="CMU78" s="706"/>
      <c r="CMV78" s="706"/>
      <c r="CMW78" s="706"/>
      <c r="CMX78" s="706"/>
      <c r="CMY78" s="706"/>
      <c r="CMZ78" s="706"/>
      <c r="CNA78" s="706"/>
      <c r="CNB78" s="706"/>
      <c r="CNC78" s="706"/>
      <c r="CND78" s="706"/>
      <c r="CNE78" s="706"/>
      <c r="CNF78" s="706"/>
      <c r="CNG78" s="706"/>
      <c r="CNH78" s="706"/>
      <c r="CNI78" s="706"/>
      <c r="CNJ78" s="706"/>
      <c r="CNK78" s="706"/>
      <c r="CNL78" s="706"/>
      <c r="CNM78" s="706"/>
      <c r="CNN78" s="706"/>
      <c r="CNO78" s="706"/>
      <c r="CNP78" s="706"/>
      <c r="CNQ78" s="706"/>
      <c r="CNR78" s="706"/>
      <c r="CNS78" s="706"/>
      <c r="CNT78" s="706"/>
      <c r="CNU78" s="706"/>
      <c r="CNV78" s="706"/>
      <c r="CNW78" s="706"/>
      <c r="CNX78" s="706"/>
      <c r="CNY78" s="706"/>
      <c r="CNZ78" s="706"/>
      <c r="COA78" s="706"/>
      <c r="COB78" s="706"/>
      <c r="COC78" s="706"/>
      <c r="COD78" s="706"/>
      <c r="COE78" s="706"/>
      <c r="COF78" s="706"/>
      <c r="COG78" s="706"/>
      <c r="COH78" s="706"/>
      <c r="COI78" s="706"/>
      <c r="COJ78" s="706"/>
      <c r="COK78" s="706"/>
      <c r="COL78" s="706"/>
      <c r="COM78" s="706"/>
      <c r="CON78" s="706"/>
      <c r="COO78" s="706"/>
      <c r="COP78" s="706"/>
      <c r="COQ78" s="706"/>
      <c r="COR78" s="706"/>
      <c r="COS78" s="706"/>
      <c r="COT78" s="706"/>
      <c r="COU78" s="706"/>
      <c r="COV78" s="706"/>
      <c r="COW78" s="706"/>
      <c r="COX78" s="706"/>
      <c r="COY78" s="706"/>
      <c r="COZ78" s="706"/>
      <c r="CPA78" s="706"/>
      <c r="CPB78" s="706"/>
      <c r="CPC78" s="706"/>
      <c r="CPD78" s="706"/>
      <c r="CPE78" s="706"/>
      <c r="CPF78" s="706"/>
      <c r="CPG78" s="706"/>
      <c r="CPH78" s="706"/>
      <c r="CPI78" s="706"/>
      <c r="CPJ78" s="706"/>
      <c r="CPK78" s="706"/>
      <c r="CPL78" s="706"/>
      <c r="CPM78" s="706"/>
      <c r="CPN78" s="706"/>
      <c r="CPO78" s="706"/>
      <c r="CPP78" s="706"/>
      <c r="CPQ78" s="706"/>
      <c r="CPR78" s="706"/>
      <c r="CPS78" s="706"/>
      <c r="CPT78" s="706"/>
      <c r="CPU78" s="706"/>
      <c r="CPV78" s="706"/>
      <c r="CPW78" s="706"/>
      <c r="CPX78" s="706"/>
      <c r="CPY78" s="706"/>
      <c r="CPZ78" s="706"/>
      <c r="CQA78" s="706"/>
      <c r="CQB78" s="706"/>
      <c r="CQC78" s="706"/>
      <c r="CQD78" s="706"/>
      <c r="CQE78" s="706"/>
      <c r="CQF78" s="706"/>
      <c r="CQG78" s="706"/>
      <c r="CQH78" s="706"/>
      <c r="CQI78" s="706"/>
      <c r="CQJ78" s="706"/>
      <c r="CQK78" s="706"/>
      <c r="CQL78" s="706"/>
      <c r="CQM78" s="706"/>
      <c r="CQN78" s="706"/>
      <c r="CQO78" s="706"/>
      <c r="CQP78" s="706"/>
      <c r="CQQ78" s="706"/>
      <c r="CQR78" s="706"/>
      <c r="CQS78" s="706"/>
      <c r="CQT78" s="706"/>
      <c r="CQU78" s="706"/>
      <c r="CQV78" s="706"/>
      <c r="CQW78" s="706"/>
      <c r="CQX78" s="706"/>
      <c r="CQY78" s="706"/>
      <c r="CQZ78" s="706"/>
      <c r="CRA78" s="706"/>
      <c r="CRB78" s="706"/>
      <c r="CRC78" s="706"/>
      <c r="CRD78" s="706"/>
      <c r="CRE78" s="706"/>
      <c r="CRF78" s="706"/>
      <c r="CRG78" s="706"/>
      <c r="CRH78" s="706"/>
      <c r="CRI78" s="706"/>
      <c r="CRJ78" s="706"/>
      <c r="CRK78" s="706"/>
      <c r="CRL78" s="706"/>
      <c r="CRM78" s="706"/>
      <c r="CRN78" s="706"/>
      <c r="CRO78" s="706"/>
      <c r="CRP78" s="706"/>
      <c r="CRQ78" s="706"/>
      <c r="CRR78" s="706"/>
      <c r="CRS78" s="706"/>
      <c r="CRT78" s="706"/>
      <c r="CRU78" s="706"/>
      <c r="CRV78" s="706"/>
      <c r="CRW78" s="706"/>
      <c r="CRX78" s="706"/>
      <c r="CRY78" s="706"/>
      <c r="CRZ78" s="706"/>
      <c r="CSA78" s="706"/>
      <c r="CSB78" s="706"/>
      <c r="CSC78" s="706"/>
      <c r="CSD78" s="706"/>
      <c r="CSE78" s="706"/>
      <c r="CSF78" s="706"/>
      <c r="CSG78" s="706"/>
      <c r="CSH78" s="706"/>
      <c r="CSI78" s="706"/>
      <c r="CSJ78" s="706"/>
      <c r="CSK78" s="706"/>
      <c r="CSL78" s="706"/>
      <c r="CSM78" s="706"/>
      <c r="CSN78" s="706"/>
      <c r="CSO78" s="706"/>
      <c r="CSP78" s="706"/>
      <c r="CSQ78" s="706"/>
      <c r="CSR78" s="706"/>
      <c r="CSS78" s="706"/>
      <c r="CST78" s="706"/>
      <c r="CSU78" s="706"/>
      <c r="CSV78" s="706"/>
      <c r="CSW78" s="706"/>
      <c r="CSX78" s="706"/>
      <c r="CSY78" s="706"/>
      <c r="CSZ78" s="706"/>
      <c r="CTA78" s="706"/>
      <c r="CTB78" s="706"/>
      <c r="CTC78" s="706"/>
      <c r="CTD78" s="706"/>
      <c r="CTE78" s="706"/>
      <c r="CTF78" s="706"/>
      <c r="CTG78" s="706"/>
      <c r="CTH78" s="706"/>
      <c r="CTI78" s="706"/>
      <c r="CTJ78" s="706"/>
      <c r="CTK78" s="706"/>
      <c r="CTL78" s="706"/>
      <c r="CTM78" s="706"/>
      <c r="CTN78" s="706"/>
      <c r="CTO78" s="706"/>
      <c r="CTP78" s="706"/>
      <c r="CTQ78" s="706"/>
      <c r="CTR78" s="706"/>
      <c r="CTS78" s="706"/>
      <c r="CTT78" s="706"/>
      <c r="CTU78" s="706"/>
      <c r="CTV78" s="706"/>
      <c r="CTW78" s="706"/>
      <c r="CTX78" s="706"/>
      <c r="CTY78" s="706"/>
      <c r="CTZ78" s="706"/>
      <c r="CUA78" s="706"/>
      <c r="CUB78" s="706"/>
      <c r="CUC78" s="706"/>
      <c r="CUD78" s="706"/>
      <c r="CUE78" s="706"/>
      <c r="CUF78" s="706"/>
      <c r="CUG78" s="706"/>
      <c r="CUH78" s="706"/>
      <c r="CUI78" s="706"/>
      <c r="CUJ78" s="706"/>
      <c r="CUK78" s="706"/>
      <c r="CUL78" s="706"/>
      <c r="CUM78" s="706"/>
      <c r="CUN78" s="706"/>
      <c r="CUO78" s="706"/>
      <c r="CUP78" s="706"/>
      <c r="CUQ78" s="706"/>
      <c r="CUR78" s="706"/>
      <c r="CUS78" s="706"/>
      <c r="CUT78" s="706"/>
      <c r="CUU78" s="706"/>
      <c r="CUV78" s="706"/>
      <c r="CUW78" s="706"/>
      <c r="CUX78" s="706"/>
      <c r="CUY78" s="706"/>
      <c r="CUZ78" s="706"/>
      <c r="CVA78" s="706"/>
      <c r="CVB78" s="706"/>
      <c r="CVC78" s="706"/>
      <c r="CVD78" s="706"/>
      <c r="CVE78" s="706"/>
      <c r="CVF78" s="706"/>
      <c r="CVG78" s="706"/>
      <c r="CVH78" s="706"/>
      <c r="CVI78" s="706"/>
      <c r="CVJ78" s="706"/>
      <c r="CVK78" s="706"/>
      <c r="CVL78" s="706"/>
      <c r="CVM78" s="706"/>
      <c r="CVN78" s="706"/>
      <c r="CVO78" s="706"/>
      <c r="CVP78" s="706"/>
      <c r="CVQ78" s="706"/>
      <c r="CVR78" s="706"/>
      <c r="CVS78" s="706"/>
      <c r="CVT78" s="706"/>
      <c r="CVU78" s="706"/>
      <c r="CVV78" s="706"/>
      <c r="CVW78" s="706"/>
      <c r="CVX78" s="706"/>
      <c r="CVY78" s="706"/>
      <c r="CVZ78" s="706"/>
      <c r="CWA78" s="706"/>
      <c r="CWB78" s="706"/>
      <c r="CWC78" s="706"/>
      <c r="CWD78" s="706"/>
      <c r="CWE78" s="706"/>
      <c r="CWF78" s="706"/>
      <c r="CWG78" s="706"/>
      <c r="CWH78" s="706"/>
      <c r="CWI78" s="706"/>
      <c r="CWJ78" s="706"/>
      <c r="CWK78" s="706"/>
      <c r="CWL78" s="706"/>
      <c r="CWM78" s="706"/>
      <c r="CWN78" s="706"/>
      <c r="CWO78" s="706"/>
      <c r="CWP78" s="706"/>
      <c r="CWQ78" s="706"/>
      <c r="CWR78" s="706"/>
      <c r="CWS78" s="706"/>
      <c r="CWT78" s="706"/>
      <c r="CWU78" s="706"/>
      <c r="CWV78" s="706"/>
      <c r="CWW78" s="706"/>
      <c r="CWX78" s="706"/>
      <c r="CWY78" s="706"/>
      <c r="CWZ78" s="706"/>
      <c r="CXA78" s="706"/>
      <c r="CXB78" s="706"/>
      <c r="CXC78" s="706"/>
      <c r="CXD78" s="706"/>
      <c r="CXE78" s="706"/>
      <c r="CXF78" s="706"/>
      <c r="CXG78" s="706"/>
      <c r="CXH78" s="706"/>
      <c r="CXI78" s="706"/>
      <c r="CXJ78" s="706"/>
      <c r="CXK78" s="706"/>
      <c r="CXL78" s="706"/>
      <c r="CXM78" s="706"/>
      <c r="CXN78" s="706"/>
      <c r="CXO78" s="706"/>
      <c r="CXP78" s="706"/>
      <c r="CXQ78" s="706"/>
      <c r="CXR78" s="706"/>
      <c r="CXS78" s="706"/>
      <c r="CXT78" s="706"/>
      <c r="CXU78" s="706"/>
      <c r="CXV78" s="706"/>
      <c r="CXW78" s="706"/>
      <c r="CXX78" s="706"/>
      <c r="CXY78" s="706"/>
      <c r="CXZ78" s="706"/>
      <c r="CYA78" s="706"/>
      <c r="CYB78" s="706"/>
      <c r="CYC78" s="706"/>
      <c r="CYD78" s="706"/>
      <c r="CYE78" s="706"/>
      <c r="CYF78" s="706"/>
      <c r="CYG78" s="706"/>
      <c r="CYH78" s="706"/>
      <c r="CYI78" s="706"/>
      <c r="CYJ78" s="706"/>
      <c r="CYK78" s="706"/>
      <c r="CYL78" s="706"/>
      <c r="CYM78" s="706"/>
      <c r="CYN78" s="706"/>
      <c r="CYO78" s="706"/>
      <c r="CYP78" s="706"/>
      <c r="CYQ78" s="706"/>
      <c r="CYR78" s="706"/>
      <c r="CYS78" s="706"/>
      <c r="CYT78" s="706"/>
      <c r="CYU78" s="706"/>
      <c r="CYV78" s="706"/>
      <c r="CYW78" s="706"/>
      <c r="CYX78" s="706"/>
      <c r="CYY78" s="706"/>
      <c r="CYZ78" s="706"/>
      <c r="CZA78" s="706"/>
      <c r="CZB78" s="706"/>
      <c r="CZC78" s="706"/>
      <c r="CZD78" s="706"/>
      <c r="CZE78" s="706"/>
      <c r="CZF78" s="706"/>
      <c r="CZG78" s="706"/>
      <c r="CZH78" s="706"/>
      <c r="CZI78" s="706"/>
      <c r="CZJ78" s="706"/>
      <c r="CZK78" s="706"/>
      <c r="CZL78" s="706"/>
      <c r="CZM78" s="706"/>
      <c r="CZN78" s="706"/>
      <c r="CZO78" s="706"/>
      <c r="CZP78" s="706"/>
      <c r="CZQ78" s="706"/>
      <c r="CZR78" s="706"/>
      <c r="CZS78" s="706"/>
      <c r="CZT78" s="706"/>
      <c r="CZU78" s="706"/>
      <c r="CZV78" s="706"/>
      <c r="CZW78" s="706"/>
      <c r="CZX78" s="706"/>
      <c r="CZY78" s="706"/>
      <c r="CZZ78" s="706"/>
      <c r="DAA78" s="706"/>
      <c r="DAB78" s="706"/>
      <c r="DAC78" s="706"/>
      <c r="DAD78" s="706"/>
      <c r="DAE78" s="706"/>
      <c r="DAF78" s="706"/>
      <c r="DAG78" s="706"/>
      <c r="DAH78" s="706"/>
      <c r="DAI78" s="706"/>
      <c r="DAJ78" s="706"/>
      <c r="DAK78" s="706"/>
      <c r="DAL78" s="706"/>
      <c r="DAM78" s="706"/>
      <c r="DAN78" s="706"/>
      <c r="DAO78" s="706"/>
      <c r="DAP78" s="706"/>
      <c r="DAQ78" s="706"/>
      <c r="DAR78" s="706"/>
      <c r="DAS78" s="706"/>
      <c r="DAT78" s="706"/>
      <c r="DAU78" s="706"/>
      <c r="DAV78" s="706"/>
      <c r="DAW78" s="706"/>
      <c r="DAX78" s="706"/>
      <c r="DAY78" s="706"/>
      <c r="DAZ78" s="706"/>
      <c r="DBA78" s="706"/>
      <c r="DBB78" s="706"/>
      <c r="DBC78" s="706"/>
      <c r="DBD78" s="706"/>
      <c r="DBE78" s="706"/>
      <c r="DBF78" s="706"/>
      <c r="DBG78" s="706"/>
      <c r="DBH78" s="706"/>
      <c r="DBI78" s="706"/>
      <c r="DBJ78" s="706"/>
      <c r="DBK78" s="706"/>
      <c r="DBL78" s="706"/>
      <c r="DBM78" s="706"/>
      <c r="DBN78" s="706"/>
      <c r="DBO78" s="706"/>
      <c r="DBP78" s="706"/>
      <c r="DBQ78" s="706"/>
      <c r="DBR78" s="706"/>
      <c r="DBS78" s="706"/>
      <c r="DBT78" s="706"/>
      <c r="DBU78" s="706"/>
      <c r="DBV78" s="706"/>
      <c r="DBW78" s="706"/>
      <c r="DBX78" s="706"/>
      <c r="DBY78" s="706"/>
      <c r="DBZ78" s="706"/>
      <c r="DCA78" s="706"/>
      <c r="DCB78" s="706"/>
      <c r="DCC78" s="706"/>
      <c r="DCD78" s="706"/>
      <c r="DCE78" s="706"/>
      <c r="DCF78" s="706"/>
      <c r="DCG78" s="706"/>
      <c r="DCH78" s="706"/>
      <c r="DCI78" s="706"/>
      <c r="DCJ78" s="706"/>
      <c r="DCK78" s="706"/>
      <c r="DCL78" s="706"/>
      <c r="DCM78" s="706"/>
      <c r="DCN78" s="706"/>
      <c r="DCO78" s="706"/>
      <c r="DCP78" s="706"/>
      <c r="DCQ78" s="706"/>
      <c r="DCR78" s="706"/>
      <c r="DCS78" s="706"/>
      <c r="DCT78" s="706"/>
      <c r="DCU78" s="706"/>
      <c r="DCV78" s="706"/>
      <c r="DCW78" s="706"/>
      <c r="DCX78" s="706"/>
      <c r="DCY78" s="706"/>
      <c r="DCZ78" s="706"/>
      <c r="DDA78" s="706"/>
      <c r="DDB78" s="706"/>
      <c r="DDC78" s="706"/>
      <c r="DDD78" s="706"/>
      <c r="DDE78" s="706"/>
      <c r="DDF78" s="706"/>
      <c r="DDG78" s="706"/>
      <c r="DDH78" s="706"/>
      <c r="DDI78" s="706"/>
      <c r="DDJ78" s="706"/>
      <c r="DDK78" s="706"/>
      <c r="DDL78" s="706"/>
      <c r="DDM78" s="706"/>
      <c r="DDN78" s="706"/>
      <c r="DDO78" s="706"/>
      <c r="DDP78" s="706"/>
      <c r="DDQ78" s="706"/>
      <c r="DDR78" s="706"/>
      <c r="DDS78" s="706"/>
      <c r="DDT78" s="706"/>
      <c r="DDU78" s="706"/>
      <c r="DDV78" s="706"/>
      <c r="DDW78" s="706"/>
      <c r="DDX78" s="706"/>
      <c r="DDY78" s="706"/>
      <c r="DDZ78" s="706"/>
      <c r="DEA78" s="706"/>
      <c r="DEB78" s="706"/>
      <c r="DEC78" s="706"/>
      <c r="DED78" s="706"/>
      <c r="DEE78" s="706"/>
      <c r="DEF78" s="706"/>
      <c r="DEG78" s="706"/>
      <c r="DEH78" s="706"/>
      <c r="DEI78" s="706"/>
      <c r="DEJ78" s="706"/>
      <c r="DEK78" s="706"/>
      <c r="DEL78" s="706"/>
      <c r="DEM78" s="706"/>
      <c r="DEN78" s="706"/>
      <c r="DEO78" s="706"/>
      <c r="DEP78" s="706"/>
      <c r="DEQ78" s="706"/>
      <c r="DER78" s="706"/>
      <c r="DES78" s="706"/>
      <c r="DET78" s="706"/>
      <c r="DEU78" s="706"/>
      <c r="DEV78" s="706"/>
      <c r="DEW78" s="706"/>
      <c r="DEX78" s="706"/>
      <c r="DEY78" s="706"/>
      <c r="DEZ78" s="706"/>
      <c r="DFA78" s="706"/>
      <c r="DFB78" s="706"/>
      <c r="DFC78" s="706"/>
      <c r="DFD78" s="706"/>
      <c r="DFE78" s="706"/>
      <c r="DFF78" s="706"/>
      <c r="DFG78" s="706"/>
      <c r="DFH78" s="706"/>
      <c r="DFI78" s="706"/>
      <c r="DFJ78" s="706"/>
      <c r="DFK78" s="706"/>
      <c r="DFL78" s="706"/>
      <c r="DFM78" s="706"/>
      <c r="DFN78" s="706"/>
      <c r="DFO78" s="706"/>
      <c r="DFP78" s="706"/>
      <c r="DFQ78" s="706"/>
      <c r="DFR78" s="706"/>
      <c r="DFS78" s="706"/>
      <c r="DFT78" s="706"/>
      <c r="DFU78" s="706"/>
      <c r="DFV78" s="706"/>
      <c r="DFW78" s="706"/>
      <c r="DFX78" s="706"/>
      <c r="DFY78" s="706"/>
      <c r="DFZ78" s="706"/>
      <c r="DGA78" s="706"/>
      <c r="DGB78" s="706"/>
      <c r="DGC78" s="706"/>
      <c r="DGD78" s="706"/>
      <c r="DGE78" s="706"/>
      <c r="DGF78" s="706"/>
      <c r="DGG78" s="706"/>
      <c r="DGH78" s="706"/>
      <c r="DGI78" s="706"/>
      <c r="DGJ78" s="706"/>
      <c r="DGK78" s="706"/>
      <c r="DGL78" s="706"/>
      <c r="DGM78" s="706"/>
      <c r="DGN78" s="706"/>
      <c r="DGO78" s="706"/>
      <c r="DGP78" s="706"/>
      <c r="DGQ78" s="706"/>
      <c r="DGR78" s="706"/>
      <c r="DGS78" s="706"/>
      <c r="DGT78" s="706"/>
      <c r="DGU78" s="706"/>
      <c r="DGV78" s="706"/>
      <c r="DGW78" s="706"/>
      <c r="DGX78" s="706"/>
      <c r="DGY78" s="706"/>
      <c r="DGZ78" s="706"/>
      <c r="DHA78" s="706"/>
      <c r="DHB78" s="706"/>
      <c r="DHC78" s="706"/>
      <c r="DHD78" s="706"/>
      <c r="DHE78" s="706"/>
      <c r="DHF78" s="706"/>
      <c r="DHG78" s="706"/>
      <c r="DHH78" s="706"/>
      <c r="DHI78" s="706"/>
      <c r="DHJ78" s="706"/>
      <c r="DHK78" s="706"/>
      <c r="DHL78" s="706"/>
      <c r="DHM78" s="706"/>
      <c r="DHN78" s="706"/>
      <c r="DHO78" s="706"/>
      <c r="DHP78" s="706"/>
      <c r="DHQ78" s="706"/>
      <c r="DHR78" s="706"/>
      <c r="DHS78" s="706"/>
      <c r="DHT78" s="706"/>
      <c r="DHU78" s="706"/>
      <c r="DHV78" s="706"/>
      <c r="DHW78" s="706"/>
      <c r="DHX78" s="706"/>
      <c r="DHY78" s="706"/>
      <c r="DHZ78" s="706"/>
      <c r="DIA78" s="706"/>
      <c r="DIB78" s="706"/>
      <c r="DIC78" s="706"/>
      <c r="DID78" s="706"/>
      <c r="DIE78" s="706"/>
      <c r="DIF78" s="706"/>
      <c r="DIG78" s="706"/>
      <c r="DIH78" s="706"/>
      <c r="DII78" s="706"/>
      <c r="DIJ78" s="706"/>
      <c r="DIK78" s="706"/>
      <c r="DIL78" s="706"/>
      <c r="DIM78" s="706"/>
      <c r="DIN78" s="706"/>
      <c r="DIO78" s="706"/>
      <c r="DIP78" s="706"/>
      <c r="DIQ78" s="706"/>
      <c r="DIR78" s="706"/>
      <c r="DIS78" s="706"/>
      <c r="DIT78" s="706"/>
      <c r="DIU78" s="706"/>
      <c r="DIV78" s="706"/>
      <c r="DIW78" s="706"/>
      <c r="DIX78" s="706"/>
      <c r="DIY78" s="706"/>
      <c r="DIZ78" s="706"/>
      <c r="DJA78" s="706"/>
      <c r="DJB78" s="706"/>
      <c r="DJC78" s="706"/>
      <c r="DJD78" s="706"/>
      <c r="DJE78" s="706"/>
      <c r="DJF78" s="706"/>
      <c r="DJG78" s="706"/>
      <c r="DJH78" s="706"/>
      <c r="DJI78" s="706"/>
      <c r="DJJ78" s="706"/>
      <c r="DJK78" s="706"/>
      <c r="DJL78" s="706"/>
      <c r="DJM78" s="706"/>
      <c r="DJN78" s="706"/>
      <c r="DJO78" s="706"/>
      <c r="DJP78" s="706"/>
      <c r="DJQ78" s="706"/>
      <c r="DJR78" s="706"/>
      <c r="DJS78" s="706"/>
      <c r="DJT78" s="706"/>
      <c r="DJU78" s="706"/>
      <c r="DJV78" s="706"/>
      <c r="DJW78" s="706"/>
      <c r="DJX78" s="706"/>
      <c r="DJY78" s="706"/>
      <c r="DJZ78" s="706"/>
      <c r="DKA78" s="706"/>
      <c r="DKB78" s="706"/>
      <c r="DKC78" s="706"/>
      <c r="DKD78" s="706"/>
      <c r="DKE78" s="706"/>
      <c r="DKF78" s="706"/>
      <c r="DKG78" s="706"/>
      <c r="DKH78" s="706"/>
      <c r="DKI78" s="706"/>
      <c r="DKJ78" s="706"/>
      <c r="DKK78" s="706"/>
      <c r="DKL78" s="706"/>
      <c r="DKM78" s="706"/>
      <c r="DKN78" s="706"/>
      <c r="DKO78" s="706"/>
      <c r="DKP78" s="706"/>
      <c r="DKQ78" s="706"/>
      <c r="DKR78" s="706"/>
      <c r="DKS78" s="706"/>
      <c r="DKT78" s="706"/>
      <c r="DKU78" s="706"/>
      <c r="DKV78" s="706"/>
      <c r="DKW78" s="706"/>
      <c r="DKX78" s="706"/>
      <c r="DKY78" s="706"/>
      <c r="DKZ78" s="706"/>
      <c r="DLA78" s="706"/>
      <c r="DLB78" s="706"/>
      <c r="DLC78" s="706"/>
      <c r="DLD78" s="706"/>
      <c r="DLE78" s="706"/>
      <c r="DLF78" s="706"/>
      <c r="DLG78" s="706"/>
      <c r="DLH78" s="706"/>
      <c r="DLI78" s="706"/>
      <c r="DLJ78" s="706"/>
      <c r="DLK78" s="706"/>
      <c r="DLL78" s="706"/>
      <c r="DLM78" s="706"/>
      <c r="DLN78" s="706"/>
      <c r="DLO78" s="706"/>
      <c r="DLP78" s="706"/>
      <c r="DLQ78" s="706"/>
      <c r="DLR78" s="706"/>
      <c r="DLS78" s="706"/>
      <c r="DLT78" s="706"/>
      <c r="DLU78" s="706"/>
      <c r="DLV78" s="706"/>
      <c r="DLW78" s="706"/>
      <c r="DLX78" s="706"/>
      <c r="DLY78" s="706"/>
      <c r="DLZ78" s="706"/>
      <c r="DMA78" s="706"/>
      <c r="DMB78" s="706"/>
      <c r="DMC78" s="706"/>
      <c r="DMD78" s="706"/>
      <c r="DME78" s="706"/>
      <c r="DMF78" s="706"/>
      <c r="DMG78" s="706"/>
      <c r="DMH78" s="706"/>
      <c r="DMI78" s="706"/>
      <c r="DMJ78" s="706"/>
      <c r="DMK78" s="706"/>
      <c r="DML78" s="706"/>
      <c r="DMM78" s="706"/>
      <c r="DMN78" s="706"/>
      <c r="DMO78" s="706"/>
      <c r="DMP78" s="706"/>
      <c r="DMQ78" s="706"/>
      <c r="DMR78" s="706"/>
      <c r="DMS78" s="706"/>
      <c r="DMT78" s="706"/>
      <c r="DMU78" s="706"/>
      <c r="DMV78" s="706"/>
      <c r="DMW78" s="706"/>
      <c r="DMX78" s="706"/>
      <c r="DMY78" s="706"/>
      <c r="DMZ78" s="706"/>
      <c r="DNA78" s="706"/>
      <c r="DNB78" s="706"/>
      <c r="DNC78" s="706"/>
      <c r="DND78" s="706"/>
      <c r="DNE78" s="706"/>
      <c r="DNF78" s="706"/>
      <c r="DNG78" s="706"/>
      <c r="DNH78" s="706"/>
      <c r="DNI78" s="706"/>
      <c r="DNJ78" s="706"/>
      <c r="DNK78" s="706"/>
      <c r="DNL78" s="706"/>
      <c r="DNM78" s="706"/>
      <c r="DNN78" s="706"/>
      <c r="DNO78" s="706"/>
      <c r="DNP78" s="706"/>
      <c r="DNQ78" s="706"/>
      <c r="DNR78" s="706"/>
      <c r="DNS78" s="706"/>
      <c r="DNT78" s="706"/>
      <c r="DNU78" s="706"/>
      <c r="DNV78" s="706"/>
      <c r="DNW78" s="706"/>
      <c r="DNX78" s="706"/>
      <c r="DNY78" s="706"/>
      <c r="DNZ78" s="706"/>
      <c r="DOA78" s="706"/>
      <c r="DOB78" s="706"/>
      <c r="DOC78" s="706"/>
      <c r="DOD78" s="706"/>
      <c r="DOE78" s="706"/>
      <c r="DOF78" s="706"/>
      <c r="DOG78" s="706"/>
      <c r="DOH78" s="706"/>
      <c r="DOI78" s="706"/>
      <c r="DOJ78" s="706"/>
      <c r="DOK78" s="706"/>
      <c r="DOL78" s="706"/>
      <c r="DOM78" s="706"/>
      <c r="DON78" s="706"/>
      <c r="DOO78" s="706"/>
      <c r="DOP78" s="706"/>
      <c r="DOQ78" s="706"/>
      <c r="DOR78" s="706"/>
      <c r="DOS78" s="706"/>
      <c r="DOT78" s="706"/>
      <c r="DOU78" s="706"/>
      <c r="DOV78" s="706"/>
      <c r="DOW78" s="706"/>
      <c r="DOX78" s="706"/>
      <c r="DOY78" s="706"/>
      <c r="DOZ78" s="706"/>
      <c r="DPA78" s="706"/>
      <c r="DPB78" s="706"/>
      <c r="DPC78" s="706"/>
      <c r="DPD78" s="706"/>
      <c r="DPE78" s="706"/>
      <c r="DPF78" s="706"/>
      <c r="DPG78" s="706"/>
      <c r="DPH78" s="706"/>
      <c r="DPI78" s="706"/>
      <c r="DPJ78" s="706"/>
      <c r="DPK78" s="706"/>
      <c r="DPL78" s="706"/>
      <c r="DPM78" s="706"/>
      <c r="DPN78" s="706"/>
      <c r="DPO78" s="706"/>
      <c r="DPP78" s="706"/>
      <c r="DPQ78" s="706"/>
      <c r="DPR78" s="706"/>
      <c r="DPS78" s="706"/>
      <c r="DPT78" s="706"/>
      <c r="DPU78" s="706"/>
      <c r="DPV78" s="706"/>
      <c r="DPW78" s="706"/>
      <c r="DPX78" s="706"/>
      <c r="DPY78" s="706"/>
      <c r="DPZ78" s="706"/>
      <c r="DQA78" s="706"/>
      <c r="DQB78" s="706"/>
      <c r="DQC78" s="706"/>
      <c r="DQD78" s="706"/>
      <c r="DQE78" s="706"/>
      <c r="DQF78" s="706"/>
      <c r="DQG78" s="706"/>
      <c r="DQH78" s="706"/>
      <c r="DQI78" s="706"/>
      <c r="DQJ78" s="706"/>
      <c r="DQK78" s="706"/>
      <c r="DQL78" s="706"/>
      <c r="DQM78" s="706"/>
      <c r="DQN78" s="706"/>
      <c r="DQO78" s="706"/>
      <c r="DQP78" s="706"/>
      <c r="DQQ78" s="706"/>
      <c r="DQR78" s="706"/>
      <c r="DQS78" s="706"/>
      <c r="DQT78" s="706"/>
      <c r="DQU78" s="706"/>
      <c r="DQV78" s="706"/>
      <c r="DQW78" s="706"/>
      <c r="DQX78" s="706"/>
      <c r="DQY78" s="706"/>
      <c r="DQZ78" s="706"/>
      <c r="DRA78" s="706"/>
      <c r="DRB78" s="706"/>
      <c r="DRC78" s="706"/>
      <c r="DRD78" s="706"/>
      <c r="DRE78" s="706"/>
      <c r="DRF78" s="706"/>
      <c r="DRG78" s="706"/>
      <c r="DRH78" s="706"/>
      <c r="DRI78" s="706"/>
      <c r="DRJ78" s="706"/>
      <c r="DRK78" s="706"/>
      <c r="DRL78" s="706"/>
      <c r="DRM78" s="706"/>
      <c r="DRN78" s="706"/>
      <c r="DRO78" s="706"/>
      <c r="DRP78" s="706"/>
      <c r="DRQ78" s="706"/>
      <c r="DRR78" s="706"/>
      <c r="DRS78" s="706"/>
      <c r="DRT78" s="706"/>
      <c r="DRU78" s="706"/>
      <c r="DRV78" s="706"/>
      <c r="DRW78" s="706"/>
      <c r="DRX78" s="706"/>
      <c r="DRY78" s="706"/>
      <c r="DRZ78" s="706"/>
      <c r="DSA78" s="706"/>
      <c r="DSB78" s="706"/>
      <c r="DSC78" s="706"/>
      <c r="DSD78" s="706"/>
      <c r="DSE78" s="706"/>
      <c r="DSF78" s="706"/>
      <c r="DSG78" s="706"/>
      <c r="DSH78" s="706"/>
      <c r="DSI78" s="706"/>
      <c r="DSJ78" s="706"/>
      <c r="DSK78" s="706"/>
      <c r="DSL78" s="706"/>
      <c r="DSM78" s="706"/>
      <c r="DSN78" s="706"/>
      <c r="DSO78" s="706"/>
      <c r="DSP78" s="706"/>
      <c r="DSQ78" s="706"/>
      <c r="DSR78" s="706"/>
      <c r="DSS78" s="706"/>
      <c r="DST78" s="706"/>
      <c r="DSU78" s="706"/>
      <c r="DSV78" s="706"/>
      <c r="DSW78" s="706"/>
      <c r="DSX78" s="706"/>
      <c r="DSY78" s="706"/>
      <c r="DSZ78" s="706"/>
      <c r="DTA78" s="706"/>
      <c r="DTB78" s="706"/>
      <c r="DTC78" s="706"/>
      <c r="DTD78" s="706"/>
      <c r="DTE78" s="706"/>
      <c r="DTF78" s="706"/>
      <c r="DTG78" s="706"/>
      <c r="DTH78" s="706"/>
      <c r="DTI78" s="706"/>
      <c r="DTJ78" s="706"/>
      <c r="DTK78" s="706"/>
      <c r="DTL78" s="706"/>
      <c r="DTM78" s="706"/>
      <c r="DTN78" s="706"/>
      <c r="DTO78" s="706"/>
      <c r="DTP78" s="706"/>
      <c r="DTQ78" s="706"/>
      <c r="DTR78" s="706"/>
      <c r="DTS78" s="706"/>
      <c r="DTT78" s="706"/>
      <c r="DTU78" s="706"/>
      <c r="DTV78" s="706"/>
      <c r="DTW78" s="706"/>
      <c r="DTX78" s="706"/>
      <c r="DTY78" s="706"/>
      <c r="DTZ78" s="706"/>
      <c r="DUA78" s="706"/>
      <c r="DUB78" s="706"/>
      <c r="DUC78" s="706"/>
      <c r="DUD78" s="706"/>
      <c r="DUE78" s="706"/>
      <c r="DUF78" s="706"/>
      <c r="DUG78" s="706"/>
      <c r="DUH78" s="706"/>
      <c r="DUI78" s="706"/>
      <c r="DUJ78" s="706"/>
      <c r="DUK78" s="706"/>
      <c r="DUL78" s="706"/>
      <c r="DUM78" s="706"/>
      <c r="DUN78" s="706"/>
      <c r="DUO78" s="706"/>
      <c r="DUP78" s="706"/>
      <c r="DUQ78" s="706"/>
      <c r="DUR78" s="706"/>
      <c r="DUS78" s="706"/>
      <c r="DUT78" s="706"/>
      <c r="DUU78" s="706"/>
      <c r="DUV78" s="706"/>
      <c r="DUW78" s="706"/>
      <c r="DUX78" s="706"/>
      <c r="DUY78" s="706"/>
      <c r="DUZ78" s="706"/>
      <c r="DVA78" s="706"/>
      <c r="DVB78" s="706"/>
      <c r="DVC78" s="706"/>
      <c r="DVD78" s="706"/>
      <c r="DVE78" s="706"/>
      <c r="DVF78" s="706"/>
      <c r="DVG78" s="706"/>
      <c r="DVH78" s="706"/>
      <c r="DVI78" s="706"/>
      <c r="DVJ78" s="706"/>
      <c r="DVK78" s="706"/>
      <c r="DVL78" s="706"/>
      <c r="DVM78" s="706"/>
      <c r="DVN78" s="706"/>
      <c r="DVO78" s="706"/>
      <c r="DVP78" s="706"/>
      <c r="DVQ78" s="706"/>
      <c r="DVR78" s="706"/>
      <c r="DVS78" s="706"/>
      <c r="DVT78" s="706"/>
      <c r="DVU78" s="706"/>
      <c r="DVV78" s="706"/>
      <c r="DVW78" s="706"/>
      <c r="DVX78" s="706"/>
      <c r="DVY78" s="706"/>
      <c r="DVZ78" s="706"/>
      <c r="DWA78" s="706"/>
      <c r="DWB78" s="706"/>
      <c r="DWC78" s="706"/>
      <c r="DWD78" s="706"/>
      <c r="DWE78" s="706"/>
      <c r="DWF78" s="706"/>
      <c r="DWG78" s="706"/>
      <c r="DWH78" s="706"/>
      <c r="DWI78" s="706"/>
      <c r="DWJ78" s="706"/>
      <c r="DWK78" s="706"/>
      <c r="DWL78" s="706"/>
      <c r="DWM78" s="706"/>
      <c r="DWN78" s="706"/>
      <c r="DWO78" s="706"/>
      <c r="DWP78" s="706"/>
      <c r="DWQ78" s="706"/>
      <c r="DWR78" s="706"/>
      <c r="DWS78" s="706"/>
      <c r="DWT78" s="706"/>
      <c r="DWU78" s="706"/>
      <c r="DWV78" s="706"/>
      <c r="DWW78" s="706"/>
      <c r="DWX78" s="706"/>
      <c r="DWY78" s="706"/>
      <c r="DWZ78" s="706"/>
      <c r="DXA78" s="706"/>
      <c r="DXB78" s="706"/>
      <c r="DXC78" s="706"/>
      <c r="DXD78" s="706"/>
      <c r="DXE78" s="706"/>
      <c r="DXF78" s="706"/>
      <c r="DXG78" s="706"/>
      <c r="DXH78" s="706"/>
      <c r="DXI78" s="706"/>
      <c r="DXJ78" s="706"/>
      <c r="DXK78" s="706"/>
      <c r="DXL78" s="706"/>
      <c r="DXM78" s="706"/>
      <c r="DXN78" s="706"/>
      <c r="DXO78" s="706"/>
      <c r="DXP78" s="706"/>
      <c r="DXQ78" s="706"/>
      <c r="DXR78" s="706"/>
      <c r="DXS78" s="706"/>
      <c r="DXT78" s="706"/>
      <c r="DXU78" s="706"/>
      <c r="DXV78" s="706"/>
      <c r="DXW78" s="706"/>
      <c r="DXX78" s="706"/>
      <c r="DXY78" s="706"/>
      <c r="DXZ78" s="706"/>
      <c r="DYA78" s="706"/>
      <c r="DYB78" s="706"/>
      <c r="DYC78" s="706"/>
      <c r="DYD78" s="706"/>
      <c r="DYE78" s="706"/>
      <c r="DYF78" s="706"/>
      <c r="DYG78" s="706"/>
      <c r="DYH78" s="706"/>
      <c r="DYI78" s="706"/>
      <c r="DYJ78" s="706"/>
      <c r="DYK78" s="706"/>
      <c r="DYL78" s="706"/>
      <c r="DYM78" s="706"/>
      <c r="DYN78" s="706"/>
      <c r="DYO78" s="706"/>
      <c r="DYP78" s="706"/>
      <c r="DYQ78" s="706"/>
      <c r="DYR78" s="706"/>
      <c r="DYS78" s="706"/>
      <c r="DYT78" s="706"/>
      <c r="DYU78" s="706"/>
      <c r="DYV78" s="706"/>
      <c r="DYW78" s="706"/>
      <c r="DYX78" s="706"/>
      <c r="DYY78" s="706"/>
      <c r="DYZ78" s="706"/>
      <c r="DZA78" s="706"/>
      <c r="DZB78" s="706"/>
      <c r="DZC78" s="706"/>
      <c r="DZD78" s="706"/>
      <c r="DZE78" s="706"/>
      <c r="DZF78" s="706"/>
      <c r="DZG78" s="706"/>
      <c r="DZH78" s="706"/>
      <c r="DZI78" s="706"/>
      <c r="DZJ78" s="706"/>
      <c r="DZK78" s="706"/>
      <c r="DZL78" s="706"/>
      <c r="DZM78" s="706"/>
      <c r="DZN78" s="706"/>
      <c r="DZO78" s="706"/>
      <c r="DZP78" s="706"/>
      <c r="DZQ78" s="706"/>
      <c r="DZR78" s="706"/>
      <c r="DZS78" s="706"/>
      <c r="DZT78" s="706"/>
      <c r="DZU78" s="706"/>
      <c r="DZV78" s="706"/>
      <c r="DZW78" s="706"/>
      <c r="DZX78" s="706"/>
      <c r="DZY78" s="706"/>
      <c r="DZZ78" s="706"/>
      <c r="EAA78" s="706"/>
      <c r="EAB78" s="706"/>
      <c r="EAC78" s="706"/>
      <c r="EAD78" s="706"/>
      <c r="EAE78" s="706"/>
      <c r="EAF78" s="706"/>
      <c r="EAG78" s="706"/>
      <c r="EAH78" s="706"/>
      <c r="EAI78" s="706"/>
      <c r="EAJ78" s="706"/>
      <c r="EAK78" s="706"/>
      <c r="EAL78" s="706"/>
      <c r="EAM78" s="706"/>
      <c r="EAN78" s="706"/>
      <c r="EAO78" s="706"/>
      <c r="EAP78" s="706"/>
      <c r="EAQ78" s="706"/>
      <c r="EAR78" s="706"/>
      <c r="EAS78" s="706"/>
      <c r="EAT78" s="706"/>
      <c r="EAU78" s="706"/>
      <c r="EAV78" s="706"/>
      <c r="EAW78" s="706"/>
      <c r="EAX78" s="706"/>
      <c r="EAY78" s="706"/>
      <c r="EAZ78" s="706"/>
      <c r="EBA78" s="706"/>
      <c r="EBB78" s="706"/>
      <c r="EBC78" s="706"/>
      <c r="EBD78" s="706"/>
      <c r="EBE78" s="706"/>
      <c r="EBF78" s="706"/>
      <c r="EBG78" s="706"/>
      <c r="EBH78" s="706"/>
      <c r="EBI78" s="706"/>
      <c r="EBJ78" s="706"/>
      <c r="EBK78" s="706"/>
      <c r="EBL78" s="706"/>
      <c r="EBM78" s="706"/>
      <c r="EBN78" s="706"/>
      <c r="EBO78" s="706"/>
      <c r="EBP78" s="706"/>
      <c r="EBQ78" s="706"/>
      <c r="EBR78" s="706"/>
      <c r="EBS78" s="706"/>
      <c r="EBT78" s="706"/>
      <c r="EBU78" s="706"/>
      <c r="EBV78" s="706"/>
      <c r="EBW78" s="706"/>
      <c r="EBX78" s="706"/>
      <c r="EBY78" s="706"/>
      <c r="EBZ78" s="706"/>
      <c r="ECA78" s="706"/>
      <c r="ECB78" s="706"/>
      <c r="ECC78" s="706"/>
      <c r="ECD78" s="706"/>
      <c r="ECE78" s="706"/>
      <c r="ECF78" s="706"/>
      <c r="ECG78" s="706"/>
      <c r="ECH78" s="706"/>
      <c r="ECI78" s="706"/>
      <c r="ECJ78" s="706"/>
      <c r="ECK78" s="706"/>
      <c r="ECL78" s="706"/>
      <c r="ECM78" s="706"/>
      <c r="ECN78" s="706"/>
      <c r="ECO78" s="706"/>
      <c r="ECP78" s="706"/>
      <c r="ECQ78" s="706"/>
      <c r="ECR78" s="706"/>
      <c r="ECS78" s="706"/>
      <c r="ECT78" s="706"/>
      <c r="ECU78" s="706"/>
      <c r="ECV78" s="706"/>
      <c r="ECW78" s="706"/>
      <c r="ECX78" s="706"/>
      <c r="ECY78" s="706"/>
      <c r="ECZ78" s="706"/>
      <c r="EDA78" s="706"/>
      <c r="EDB78" s="706"/>
      <c r="EDC78" s="706"/>
      <c r="EDD78" s="706"/>
      <c r="EDE78" s="706"/>
      <c r="EDF78" s="706"/>
      <c r="EDG78" s="706"/>
      <c r="EDH78" s="706"/>
      <c r="EDI78" s="706"/>
      <c r="EDJ78" s="706"/>
      <c r="EDK78" s="706"/>
      <c r="EDL78" s="706"/>
      <c r="EDM78" s="706"/>
      <c r="EDN78" s="706"/>
      <c r="EDO78" s="706"/>
      <c r="EDP78" s="706"/>
      <c r="EDQ78" s="706"/>
      <c r="EDR78" s="706"/>
      <c r="EDS78" s="706"/>
      <c r="EDT78" s="706"/>
      <c r="EDU78" s="706"/>
      <c r="EDV78" s="706"/>
      <c r="EDW78" s="706"/>
      <c r="EDX78" s="706"/>
      <c r="EDY78" s="706"/>
      <c r="EDZ78" s="706"/>
      <c r="EEA78" s="706"/>
      <c r="EEB78" s="706"/>
      <c r="EEC78" s="706"/>
      <c r="EED78" s="706"/>
      <c r="EEE78" s="706"/>
      <c r="EEF78" s="706"/>
      <c r="EEG78" s="706"/>
      <c r="EEH78" s="706"/>
      <c r="EEI78" s="706"/>
      <c r="EEJ78" s="706"/>
      <c r="EEK78" s="706"/>
      <c r="EEL78" s="706"/>
      <c r="EEM78" s="706"/>
      <c r="EEN78" s="706"/>
      <c r="EEO78" s="706"/>
      <c r="EEP78" s="706"/>
      <c r="EEQ78" s="706"/>
      <c r="EER78" s="706"/>
      <c r="EES78" s="706"/>
      <c r="EET78" s="706"/>
      <c r="EEU78" s="706"/>
      <c r="EEV78" s="706"/>
      <c r="EEW78" s="706"/>
      <c r="EEX78" s="706"/>
      <c r="EEY78" s="706"/>
      <c r="EEZ78" s="706"/>
      <c r="EFA78" s="706"/>
      <c r="EFB78" s="706"/>
      <c r="EFC78" s="706"/>
      <c r="EFD78" s="706"/>
      <c r="EFE78" s="706"/>
      <c r="EFF78" s="706"/>
      <c r="EFG78" s="706"/>
      <c r="EFH78" s="706"/>
      <c r="EFI78" s="706"/>
      <c r="EFJ78" s="706"/>
      <c r="EFK78" s="706"/>
      <c r="EFL78" s="706"/>
      <c r="EFM78" s="706"/>
      <c r="EFN78" s="706"/>
      <c r="EFO78" s="706"/>
      <c r="EFP78" s="706"/>
      <c r="EFQ78" s="706"/>
      <c r="EFR78" s="706"/>
      <c r="EFS78" s="706"/>
      <c r="EFT78" s="706"/>
      <c r="EFU78" s="706"/>
      <c r="EFV78" s="706"/>
      <c r="EFW78" s="706"/>
      <c r="EFX78" s="706"/>
      <c r="EFY78" s="706"/>
      <c r="EFZ78" s="706"/>
      <c r="EGA78" s="706"/>
      <c r="EGB78" s="706"/>
      <c r="EGC78" s="706"/>
      <c r="EGD78" s="706"/>
      <c r="EGE78" s="706"/>
      <c r="EGF78" s="706"/>
      <c r="EGG78" s="706"/>
      <c r="EGH78" s="706"/>
      <c r="EGI78" s="706"/>
      <c r="EGJ78" s="706"/>
      <c r="EGK78" s="706"/>
      <c r="EGL78" s="706"/>
      <c r="EGM78" s="706"/>
      <c r="EGN78" s="706"/>
      <c r="EGO78" s="706"/>
      <c r="EGP78" s="706"/>
      <c r="EGQ78" s="706"/>
      <c r="EGR78" s="706"/>
      <c r="EGS78" s="706"/>
      <c r="EGT78" s="706"/>
      <c r="EGU78" s="706"/>
      <c r="EGV78" s="706"/>
      <c r="EGW78" s="706"/>
      <c r="EGX78" s="706"/>
      <c r="EGY78" s="706"/>
      <c r="EGZ78" s="706"/>
      <c r="EHA78" s="706"/>
      <c r="EHB78" s="706"/>
      <c r="EHC78" s="706"/>
      <c r="EHD78" s="706"/>
      <c r="EHE78" s="706"/>
      <c r="EHF78" s="706"/>
      <c r="EHG78" s="706"/>
      <c r="EHH78" s="706"/>
      <c r="EHI78" s="706"/>
      <c r="EHJ78" s="706"/>
      <c r="EHK78" s="706"/>
      <c r="EHL78" s="706"/>
      <c r="EHM78" s="706"/>
      <c r="EHN78" s="706"/>
      <c r="EHO78" s="706"/>
      <c r="EHP78" s="706"/>
      <c r="EHQ78" s="706"/>
      <c r="EHR78" s="706"/>
      <c r="EHS78" s="706"/>
      <c r="EHT78" s="706"/>
      <c r="EHU78" s="706"/>
      <c r="EHV78" s="706"/>
      <c r="EHW78" s="706"/>
      <c r="EHX78" s="706"/>
      <c r="EHY78" s="706"/>
      <c r="EHZ78" s="706"/>
      <c r="EIA78" s="706"/>
      <c r="EIB78" s="706"/>
      <c r="EIC78" s="706"/>
      <c r="EID78" s="706"/>
      <c r="EIE78" s="706"/>
      <c r="EIF78" s="706"/>
      <c r="EIG78" s="706"/>
      <c r="EIH78" s="706"/>
      <c r="EII78" s="706"/>
      <c r="EIJ78" s="706"/>
      <c r="EIK78" s="706"/>
      <c r="EIL78" s="706"/>
      <c r="EIM78" s="706"/>
      <c r="EIN78" s="706"/>
      <c r="EIO78" s="706"/>
      <c r="EIP78" s="706"/>
      <c r="EIQ78" s="706"/>
      <c r="EIR78" s="706"/>
      <c r="EIS78" s="706"/>
      <c r="EIT78" s="706"/>
      <c r="EIU78" s="706"/>
      <c r="EIV78" s="706"/>
      <c r="EIW78" s="706"/>
      <c r="EIX78" s="706"/>
      <c r="EIY78" s="706"/>
      <c r="EIZ78" s="706"/>
      <c r="EJA78" s="706"/>
      <c r="EJB78" s="706"/>
      <c r="EJC78" s="706"/>
      <c r="EJD78" s="706"/>
      <c r="EJE78" s="706"/>
      <c r="EJF78" s="706"/>
      <c r="EJG78" s="706"/>
      <c r="EJH78" s="706"/>
      <c r="EJI78" s="706"/>
      <c r="EJJ78" s="706"/>
      <c r="EJK78" s="706"/>
      <c r="EJL78" s="706"/>
      <c r="EJM78" s="706"/>
      <c r="EJN78" s="706"/>
      <c r="EJO78" s="706"/>
      <c r="EJP78" s="706"/>
      <c r="EJQ78" s="706"/>
      <c r="EJR78" s="706"/>
      <c r="EJS78" s="706"/>
      <c r="EJT78" s="706"/>
      <c r="EJU78" s="706"/>
      <c r="EJV78" s="706"/>
      <c r="EJW78" s="706"/>
      <c r="EJX78" s="706"/>
      <c r="EJY78" s="706"/>
      <c r="EJZ78" s="706"/>
      <c r="EKA78" s="706"/>
      <c r="EKB78" s="706"/>
      <c r="EKC78" s="706"/>
      <c r="EKD78" s="706"/>
      <c r="EKE78" s="706"/>
      <c r="EKF78" s="706"/>
      <c r="EKG78" s="706"/>
      <c r="EKH78" s="706"/>
      <c r="EKI78" s="706"/>
      <c r="EKJ78" s="706"/>
      <c r="EKK78" s="706"/>
      <c r="EKL78" s="706"/>
      <c r="EKM78" s="706"/>
      <c r="EKN78" s="706"/>
      <c r="EKO78" s="706"/>
      <c r="EKP78" s="706"/>
      <c r="EKQ78" s="706"/>
      <c r="EKR78" s="706"/>
      <c r="EKS78" s="706"/>
      <c r="EKT78" s="706"/>
      <c r="EKU78" s="706"/>
      <c r="EKV78" s="706"/>
      <c r="EKW78" s="706"/>
      <c r="EKX78" s="706"/>
      <c r="EKY78" s="706"/>
      <c r="EKZ78" s="706"/>
      <c r="ELA78" s="706"/>
      <c r="ELB78" s="706"/>
      <c r="ELC78" s="706"/>
      <c r="ELD78" s="706"/>
      <c r="ELE78" s="706"/>
      <c r="ELF78" s="706"/>
      <c r="ELG78" s="706"/>
      <c r="ELH78" s="706"/>
      <c r="ELI78" s="706"/>
      <c r="ELJ78" s="706"/>
      <c r="ELK78" s="706"/>
      <c r="ELL78" s="706"/>
      <c r="ELM78" s="706"/>
      <c r="ELN78" s="706"/>
      <c r="ELO78" s="706"/>
      <c r="ELP78" s="706"/>
      <c r="ELQ78" s="706"/>
      <c r="ELR78" s="706"/>
      <c r="ELS78" s="706"/>
      <c r="ELT78" s="706"/>
      <c r="ELU78" s="706"/>
      <c r="ELV78" s="706"/>
      <c r="ELW78" s="706"/>
      <c r="ELX78" s="706"/>
      <c r="ELY78" s="706"/>
      <c r="ELZ78" s="706"/>
      <c r="EMA78" s="706"/>
      <c r="EMB78" s="706"/>
      <c r="EMC78" s="706"/>
      <c r="EMD78" s="706"/>
      <c r="EME78" s="706"/>
      <c r="EMF78" s="706"/>
      <c r="EMG78" s="706"/>
      <c r="EMH78" s="706"/>
      <c r="EMI78" s="706"/>
      <c r="EMJ78" s="706"/>
      <c r="EMK78" s="706"/>
      <c r="EML78" s="706"/>
      <c r="EMM78" s="706"/>
      <c r="EMN78" s="706"/>
      <c r="EMO78" s="706"/>
      <c r="EMP78" s="706"/>
      <c r="EMQ78" s="706"/>
      <c r="EMR78" s="706"/>
      <c r="EMS78" s="706"/>
      <c r="EMT78" s="706"/>
      <c r="EMU78" s="706"/>
      <c r="EMV78" s="706"/>
      <c r="EMW78" s="706"/>
      <c r="EMX78" s="706"/>
      <c r="EMY78" s="706"/>
      <c r="EMZ78" s="706"/>
      <c r="ENA78" s="706"/>
      <c r="ENB78" s="706"/>
      <c r="ENC78" s="706"/>
      <c r="END78" s="706"/>
      <c r="ENE78" s="706"/>
      <c r="ENF78" s="706"/>
      <c r="ENG78" s="706"/>
      <c r="ENH78" s="706"/>
      <c r="ENI78" s="706"/>
      <c r="ENJ78" s="706"/>
      <c r="ENK78" s="706"/>
      <c r="ENL78" s="706"/>
      <c r="ENM78" s="706"/>
      <c r="ENN78" s="706"/>
      <c r="ENO78" s="706"/>
      <c r="ENP78" s="706"/>
      <c r="ENQ78" s="706"/>
      <c r="ENR78" s="706"/>
      <c r="ENS78" s="706"/>
      <c r="ENT78" s="706"/>
      <c r="ENU78" s="706"/>
      <c r="ENV78" s="706"/>
      <c r="ENW78" s="706"/>
      <c r="ENX78" s="706"/>
      <c r="ENY78" s="706"/>
      <c r="ENZ78" s="706"/>
      <c r="EOA78" s="706"/>
      <c r="EOB78" s="706"/>
      <c r="EOC78" s="706"/>
      <c r="EOD78" s="706"/>
      <c r="EOE78" s="706"/>
      <c r="EOF78" s="706"/>
      <c r="EOG78" s="706"/>
      <c r="EOH78" s="706"/>
      <c r="EOI78" s="706"/>
      <c r="EOJ78" s="706"/>
      <c r="EOK78" s="706"/>
      <c r="EOL78" s="706"/>
      <c r="EOM78" s="706"/>
      <c r="EON78" s="706"/>
      <c r="EOO78" s="706"/>
      <c r="EOP78" s="706"/>
      <c r="EOQ78" s="706"/>
      <c r="EOR78" s="706"/>
      <c r="EOS78" s="706"/>
      <c r="EOT78" s="706"/>
      <c r="EOU78" s="706"/>
      <c r="EOV78" s="706"/>
      <c r="EOW78" s="706"/>
      <c r="EOX78" s="706"/>
      <c r="EOY78" s="706"/>
      <c r="EOZ78" s="706"/>
      <c r="EPA78" s="706"/>
      <c r="EPB78" s="706"/>
      <c r="EPC78" s="706"/>
      <c r="EPD78" s="706"/>
      <c r="EPE78" s="706"/>
      <c r="EPF78" s="706"/>
      <c r="EPG78" s="706"/>
      <c r="EPH78" s="706"/>
      <c r="EPI78" s="706"/>
      <c r="EPJ78" s="706"/>
      <c r="EPK78" s="706"/>
      <c r="EPL78" s="706"/>
      <c r="EPM78" s="706"/>
      <c r="EPN78" s="706"/>
      <c r="EPO78" s="706"/>
      <c r="EPP78" s="706"/>
      <c r="EPQ78" s="706"/>
      <c r="EPR78" s="706"/>
      <c r="EPS78" s="706"/>
      <c r="EPT78" s="706"/>
      <c r="EPU78" s="706"/>
      <c r="EPV78" s="706"/>
      <c r="EPW78" s="706"/>
      <c r="EPX78" s="706"/>
      <c r="EPY78" s="706"/>
      <c r="EPZ78" s="706"/>
      <c r="EQA78" s="706"/>
      <c r="EQB78" s="706"/>
      <c r="EQC78" s="706"/>
      <c r="EQD78" s="706"/>
      <c r="EQE78" s="706"/>
      <c r="EQF78" s="706"/>
      <c r="EQG78" s="706"/>
      <c r="EQH78" s="706"/>
      <c r="EQI78" s="706"/>
      <c r="EQJ78" s="706"/>
      <c r="EQK78" s="706"/>
      <c r="EQL78" s="706"/>
      <c r="EQM78" s="706"/>
      <c r="EQN78" s="706"/>
      <c r="EQO78" s="706"/>
      <c r="EQP78" s="706"/>
      <c r="EQQ78" s="706"/>
      <c r="EQR78" s="706"/>
      <c r="EQS78" s="706"/>
      <c r="EQT78" s="706"/>
      <c r="EQU78" s="706"/>
      <c r="EQV78" s="706"/>
      <c r="EQW78" s="706"/>
      <c r="EQX78" s="706"/>
      <c r="EQY78" s="706"/>
      <c r="EQZ78" s="706"/>
      <c r="ERA78" s="706"/>
      <c r="ERB78" s="706"/>
      <c r="ERC78" s="706"/>
      <c r="ERD78" s="706"/>
      <c r="ERE78" s="706"/>
      <c r="ERF78" s="706"/>
      <c r="ERG78" s="706"/>
      <c r="ERH78" s="706"/>
      <c r="ERI78" s="706"/>
      <c r="ERJ78" s="706"/>
      <c r="ERK78" s="706"/>
      <c r="ERL78" s="706"/>
      <c r="ERM78" s="706"/>
      <c r="ERN78" s="706"/>
      <c r="ERO78" s="706"/>
      <c r="ERP78" s="706"/>
      <c r="ERQ78" s="706"/>
      <c r="ERR78" s="706"/>
      <c r="ERS78" s="706"/>
      <c r="ERT78" s="706"/>
      <c r="ERU78" s="706"/>
      <c r="ERV78" s="706"/>
      <c r="ERW78" s="706"/>
      <c r="ERX78" s="706"/>
      <c r="ERY78" s="706"/>
      <c r="ERZ78" s="706"/>
      <c r="ESA78" s="706"/>
      <c r="ESB78" s="706"/>
      <c r="ESC78" s="706"/>
      <c r="ESD78" s="706"/>
      <c r="ESE78" s="706"/>
      <c r="ESF78" s="706"/>
      <c r="ESG78" s="706"/>
      <c r="ESH78" s="706"/>
      <c r="ESI78" s="706"/>
      <c r="ESJ78" s="706"/>
      <c r="ESK78" s="706"/>
      <c r="ESL78" s="706"/>
      <c r="ESM78" s="706"/>
      <c r="ESN78" s="706"/>
      <c r="ESO78" s="706"/>
      <c r="ESP78" s="706"/>
      <c r="ESQ78" s="706"/>
      <c r="ESR78" s="706"/>
      <c r="ESS78" s="706"/>
      <c r="EST78" s="706"/>
      <c r="ESU78" s="706"/>
      <c r="ESV78" s="706"/>
      <c r="ESW78" s="706"/>
      <c r="ESX78" s="706"/>
      <c r="ESY78" s="706"/>
      <c r="ESZ78" s="706"/>
      <c r="ETA78" s="706"/>
      <c r="ETB78" s="706"/>
      <c r="ETC78" s="706"/>
      <c r="ETD78" s="706"/>
      <c r="ETE78" s="706"/>
      <c r="ETF78" s="706"/>
      <c r="ETG78" s="706"/>
      <c r="ETH78" s="706"/>
      <c r="ETI78" s="706"/>
      <c r="ETJ78" s="706"/>
      <c r="ETK78" s="706"/>
      <c r="ETL78" s="706"/>
      <c r="ETM78" s="706"/>
      <c r="ETN78" s="706"/>
      <c r="ETO78" s="706"/>
      <c r="ETP78" s="706"/>
      <c r="ETQ78" s="706"/>
      <c r="ETR78" s="706"/>
      <c r="ETS78" s="706"/>
      <c r="ETT78" s="706"/>
      <c r="ETU78" s="706"/>
      <c r="ETV78" s="706"/>
      <c r="ETW78" s="706"/>
      <c r="ETX78" s="706"/>
      <c r="ETY78" s="706"/>
      <c r="ETZ78" s="706"/>
      <c r="EUA78" s="706"/>
      <c r="EUB78" s="706"/>
      <c r="EUC78" s="706"/>
      <c r="EUD78" s="706"/>
      <c r="EUE78" s="706"/>
      <c r="EUF78" s="706"/>
      <c r="EUG78" s="706"/>
      <c r="EUH78" s="706"/>
      <c r="EUI78" s="706"/>
      <c r="EUJ78" s="706"/>
      <c r="EUK78" s="706"/>
      <c r="EUL78" s="706"/>
      <c r="EUM78" s="706"/>
      <c r="EUN78" s="706"/>
      <c r="EUO78" s="706"/>
      <c r="EUP78" s="706"/>
      <c r="EUQ78" s="706"/>
      <c r="EUR78" s="706"/>
      <c r="EUS78" s="706"/>
      <c r="EUT78" s="706"/>
      <c r="EUU78" s="706"/>
      <c r="EUV78" s="706"/>
      <c r="EUW78" s="706"/>
      <c r="EUX78" s="706"/>
      <c r="EUY78" s="706"/>
      <c r="EUZ78" s="706"/>
      <c r="EVA78" s="706"/>
      <c r="EVB78" s="706"/>
      <c r="EVC78" s="706"/>
      <c r="EVD78" s="706"/>
      <c r="EVE78" s="706"/>
      <c r="EVF78" s="706"/>
      <c r="EVG78" s="706"/>
      <c r="EVH78" s="706"/>
      <c r="EVI78" s="706"/>
      <c r="EVJ78" s="706"/>
      <c r="EVK78" s="706"/>
      <c r="EVL78" s="706"/>
      <c r="EVM78" s="706"/>
      <c r="EVN78" s="706"/>
      <c r="EVO78" s="706"/>
      <c r="EVP78" s="706"/>
      <c r="EVQ78" s="706"/>
      <c r="EVR78" s="706"/>
      <c r="EVS78" s="706"/>
      <c r="EVT78" s="706"/>
      <c r="EVU78" s="706"/>
      <c r="EVV78" s="706"/>
      <c r="EVW78" s="706"/>
      <c r="EVX78" s="706"/>
      <c r="EVY78" s="706"/>
      <c r="EVZ78" s="706"/>
      <c r="EWA78" s="706"/>
      <c r="EWB78" s="706"/>
      <c r="EWC78" s="706"/>
      <c r="EWD78" s="706"/>
      <c r="EWE78" s="706"/>
      <c r="EWF78" s="706"/>
      <c r="EWG78" s="706"/>
      <c r="EWH78" s="706"/>
      <c r="EWI78" s="706"/>
      <c r="EWJ78" s="706"/>
      <c r="EWK78" s="706"/>
      <c r="EWL78" s="706"/>
      <c r="EWM78" s="706"/>
      <c r="EWN78" s="706"/>
      <c r="EWO78" s="706"/>
      <c r="EWP78" s="706"/>
      <c r="EWQ78" s="706"/>
      <c r="EWR78" s="706"/>
      <c r="EWS78" s="706"/>
      <c r="EWT78" s="706"/>
      <c r="EWU78" s="706"/>
      <c r="EWV78" s="706"/>
      <c r="EWW78" s="706"/>
      <c r="EWX78" s="706"/>
      <c r="EWY78" s="706"/>
      <c r="EWZ78" s="706"/>
      <c r="EXA78" s="706"/>
      <c r="EXB78" s="706"/>
      <c r="EXC78" s="706"/>
      <c r="EXD78" s="706"/>
      <c r="EXE78" s="706"/>
      <c r="EXF78" s="706"/>
      <c r="EXG78" s="706"/>
      <c r="EXH78" s="706"/>
      <c r="EXI78" s="706"/>
      <c r="EXJ78" s="706"/>
      <c r="EXK78" s="706"/>
      <c r="EXL78" s="706"/>
      <c r="EXM78" s="706"/>
      <c r="EXN78" s="706"/>
      <c r="EXO78" s="706"/>
      <c r="EXP78" s="706"/>
      <c r="EXQ78" s="706"/>
      <c r="EXR78" s="706"/>
      <c r="EXS78" s="706"/>
      <c r="EXT78" s="706"/>
      <c r="EXU78" s="706"/>
      <c r="EXV78" s="706"/>
      <c r="EXW78" s="706"/>
      <c r="EXX78" s="706"/>
      <c r="EXY78" s="706"/>
      <c r="EXZ78" s="706"/>
      <c r="EYA78" s="706"/>
      <c r="EYB78" s="706"/>
      <c r="EYC78" s="706"/>
      <c r="EYD78" s="706"/>
      <c r="EYE78" s="706"/>
      <c r="EYF78" s="706"/>
      <c r="EYG78" s="706"/>
      <c r="EYH78" s="706"/>
      <c r="EYI78" s="706"/>
      <c r="EYJ78" s="706"/>
      <c r="EYK78" s="706"/>
      <c r="EYL78" s="706"/>
      <c r="EYM78" s="706"/>
      <c r="EYN78" s="706"/>
      <c r="EYO78" s="706"/>
      <c r="EYP78" s="706"/>
      <c r="EYQ78" s="706"/>
      <c r="EYR78" s="706"/>
      <c r="EYS78" s="706"/>
      <c r="EYT78" s="706"/>
      <c r="EYU78" s="706"/>
      <c r="EYV78" s="706"/>
      <c r="EYW78" s="706"/>
      <c r="EYX78" s="706"/>
      <c r="EYY78" s="706"/>
      <c r="EYZ78" s="706"/>
      <c r="EZA78" s="706"/>
      <c r="EZB78" s="706"/>
      <c r="EZC78" s="706"/>
      <c r="EZD78" s="706"/>
      <c r="EZE78" s="706"/>
      <c r="EZF78" s="706"/>
      <c r="EZG78" s="706"/>
      <c r="EZH78" s="706"/>
      <c r="EZI78" s="706"/>
      <c r="EZJ78" s="706"/>
      <c r="EZK78" s="706"/>
      <c r="EZL78" s="706"/>
      <c r="EZM78" s="706"/>
      <c r="EZN78" s="706"/>
      <c r="EZO78" s="706"/>
      <c r="EZP78" s="706"/>
      <c r="EZQ78" s="706"/>
      <c r="EZR78" s="706"/>
      <c r="EZS78" s="706"/>
      <c r="EZT78" s="706"/>
      <c r="EZU78" s="706"/>
      <c r="EZV78" s="706"/>
      <c r="EZW78" s="706"/>
      <c r="EZX78" s="706"/>
      <c r="EZY78" s="706"/>
      <c r="EZZ78" s="706"/>
      <c r="FAA78" s="706"/>
      <c r="FAB78" s="706"/>
      <c r="FAC78" s="706"/>
      <c r="FAD78" s="706"/>
      <c r="FAE78" s="706"/>
      <c r="FAF78" s="706"/>
      <c r="FAG78" s="706"/>
      <c r="FAH78" s="706"/>
      <c r="FAI78" s="706"/>
      <c r="FAJ78" s="706"/>
      <c r="FAK78" s="706"/>
      <c r="FAL78" s="706"/>
      <c r="FAM78" s="706"/>
      <c r="FAN78" s="706"/>
      <c r="FAO78" s="706"/>
      <c r="FAP78" s="706"/>
      <c r="FAQ78" s="706"/>
      <c r="FAR78" s="706"/>
      <c r="FAS78" s="706"/>
      <c r="FAT78" s="706"/>
      <c r="FAU78" s="706"/>
      <c r="FAV78" s="706"/>
      <c r="FAW78" s="706"/>
      <c r="FAX78" s="706"/>
      <c r="FAY78" s="706"/>
      <c r="FAZ78" s="706"/>
      <c r="FBA78" s="706"/>
      <c r="FBB78" s="706"/>
      <c r="FBC78" s="706"/>
      <c r="FBD78" s="706"/>
      <c r="FBE78" s="706"/>
      <c r="FBF78" s="706"/>
      <c r="FBG78" s="706"/>
      <c r="FBH78" s="706"/>
      <c r="FBI78" s="706"/>
      <c r="FBJ78" s="706"/>
      <c r="FBK78" s="706"/>
      <c r="FBL78" s="706"/>
      <c r="FBM78" s="706"/>
      <c r="FBN78" s="706"/>
      <c r="FBO78" s="706"/>
      <c r="FBP78" s="706"/>
      <c r="FBQ78" s="706"/>
      <c r="FBR78" s="706"/>
      <c r="FBS78" s="706"/>
      <c r="FBT78" s="706"/>
      <c r="FBU78" s="706"/>
      <c r="FBV78" s="706"/>
      <c r="FBW78" s="706"/>
      <c r="FBX78" s="706"/>
      <c r="FBY78" s="706"/>
      <c r="FBZ78" s="706"/>
      <c r="FCA78" s="706"/>
      <c r="FCB78" s="706"/>
      <c r="FCC78" s="706"/>
      <c r="FCD78" s="706"/>
      <c r="FCE78" s="706"/>
      <c r="FCF78" s="706"/>
      <c r="FCG78" s="706"/>
      <c r="FCH78" s="706"/>
      <c r="FCI78" s="706"/>
      <c r="FCJ78" s="706"/>
      <c r="FCK78" s="706"/>
      <c r="FCL78" s="706"/>
      <c r="FCM78" s="706"/>
      <c r="FCN78" s="706"/>
      <c r="FCO78" s="706"/>
      <c r="FCP78" s="706"/>
      <c r="FCQ78" s="706"/>
      <c r="FCR78" s="706"/>
      <c r="FCS78" s="706"/>
      <c r="FCT78" s="706"/>
      <c r="FCU78" s="706"/>
      <c r="FCV78" s="706"/>
      <c r="FCW78" s="706"/>
      <c r="FCX78" s="706"/>
      <c r="FCY78" s="706"/>
      <c r="FCZ78" s="706"/>
      <c r="FDA78" s="706"/>
      <c r="FDB78" s="706"/>
      <c r="FDC78" s="706"/>
      <c r="FDD78" s="706"/>
      <c r="FDE78" s="706"/>
      <c r="FDF78" s="706"/>
      <c r="FDG78" s="706"/>
      <c r="FDH78" s="706"/>
      <c r="FDI78" s="706"/>
      <c r="FDJ78" s="706"/>
      <c r="FDK78" s="706"/>
      <c r="FDL78" s="706"/>
      <c r="FDM78" s="706"/>
      <c r="FDN78" s="706"/>
      <c r="FDO78" s="706"/>
      <c r="FDP78" s="706"/>
      <c r="FDQ78" s="706"/>
      <c r="FDR78" s="706"/>
      <c r="FDS78" s="706"/>
      <c r="FDT78" s="706"/>
      <c r="FDU78" s="706"/>
      <c r="FDV78" s="706"/>
      <c r="FDW78" s="706"/>
      <c r="FDX78" s="706"/>
      <c r="FDY78" s="706"/>
      <c r="FDZ78" s="706"/>
      <c r="FEA78" s="706"/>
      <c r="FEB78" s="706"/>
      <c r="FEC78" s="706"/>
      <c r="FED78" s="706"/>
      <c r="FEE78" s="706"/>
      <c r="FEF78" s="706"/>
      <c r="FEG78" s="706"/>
      <c r="FEH78" s="706"/>
      <c r="FEI78" s="706"/>
      <c r="FEJ78" s="706"/>
      <c r="FEK78" s="706"/>
      <c r="FEL78" s="706"/>
      <c r="FEM78" s="706"/>
      <c r="FEN78" s="706"/>
      <c r="FEO78" s="706"/>
      <c r="FEP78" s="706"/>
      <c r="FEQ78" s="706"/>
      <c r="FER78" s="706"/>
      <c r="FES78" s="706"/>
      <c r="FET78" s="706"/>
      <c r="FEU78" s="706"/>
      <c r="FEV78" s="706"/>
      <c r="FEW78" s="706"/>
      <c r="FEX78" s="706"/>
      <c r="FEY78" s="706"/>
      <c r="FEZ78" s="706"/>
      <c r="FFA78" s="706"/>
      <c r="FFB78" s="706"/>
      <c r="FFC78" s="706"/>
      <c r="FFD78" s="706"/>
      <c r="FFE78" s="706"/>
      <c r="FFF78" s="706"/>
      <c r="FFG78" s="706"/>
      <c r="FFH78" s="706"/>
      <c r="FFI78" s="706"/>
      <c r="FFJ78" s="706"/>
      <c r="FFK78" s="706"/>
      <c r="FFL78" s="706"/>
      <c r="FFM78" s="706"/>
      <c r="FFN78" s="706"/>
      <c r="FFO78" s="706"/>
      <c r="FFP78" s="706"/>
      <c r="FFQ78" s="706"/>
      <c r="FFR78" s="706"/>
      <c r="FFS78" s="706"/>
      <c r="FFT78" s="706"/>
      <c r="FFU78" s="706"/>
      <c r="FFV78" s="706"/>
      <c r="FFW78" s="706"/>
      <c r="FFX78" s="706"/>
      <c r="FFY78" s="706"/>
      <c r="FFZ78" s="706"/>
      <c r="FGA78" s="706"/>
      <c r="FGB78" s="706"/>
      <c r="FGC78" s="706"/>
      <c r="FGD78" s="706"/>
      <c r="FGE78" s="706"/>
      <c r="FGF78" s="706"/>
      <c r="FGG78" s="706"/>
      <c r="FGH78" s="706"/>
      <c r="FGI78" s="706"/>
      <c r="FGJ78" s="706"/>
      <c r="FGK78" s="706"/>
      <c r="FGL78" s="706"/>
      <c r="FGM78" s="706"/>
      <c r="FGN78" s="706"/>
      <c r="FGO78" s="706"/>
      <c r="FGP78" s="706"/>
      <c r="FGQ78" s="706"/>
      <c r="FGR78" s="706"/>
      <c r="FGS78" s="706"/>
      <c r="FGT78" s="706"/>
      <c r="FGU78" s="706"/>
      <c r="FGV78" s="706"/>
      <c r="FGW78" s="706"/>
      <c r="FGX78" s="706"/>
      <c r="FGY78" s="706"/>
      <c r="FGZ78" s="706"/>
      <c r="FHA78" s="706"/>
      <c r="FHB78" s="706"/>
      <c r="FHC78" s="706"/>
      <c r="FHD78" s="706"/>
      <c r="FHE78" s="706"/>
      <c r="FHF78" s="706"/>
      <c r="FHG78" s="706"/>
      <c r="FHH78" s="706"/>
      <c r="FHI78" s="706"/>
      <c r="FHJ78" s="706"/>
      <c r="FHK78" s="706"/>
      <c r="FHL78" s="706"/>
      <c r="FHM78" s="706"/>
      <c r="FHN78" s="706"/>
      <c r="FHO78" s="706"/>
      <c r="FHP78" s="706"/>
      <c r="FHQ78" s="706"/>
      <c r="FHR78" s="706"/>
      <c r="FHS78" s="706"/>
      <c r="FHT78" s="706"/>
      <c r="FHU78" s="706"/>
      <c r="FHV78" s="706"/>
      <c r="FHW78" s="706"/>
      <c r="FHX78" s="706"/>
      <c r="FHY78" s="706"/>
      <c r="FHZ78" s="706"/>
      <c r="FIA78" s="706"/>
      <c r="FIB78" s="706"/>
      <c r="FIC78" s="706"/>
      <c r="FID78" s="706"/>
      <c r="FIE78" s="706"/>
      <c r="FIF78" s="706"/>
      <c r="FIG78" s="706"/>
      <c r="FIH78" s="706"/>
      <c r="FII78" s="706"/>
      <c r="FIJ78" s="706"/>
      <c r="FIK78" s="706"/>
      <c r="FIL78" s="706"/>
      <c r="FIM78" s="706"/>
      <c r="FIN78" s="706"/>
      <c r="FIO78" s="706"/>
      <c r="FIP78" s="706"/>
      <c r="FIQ78" s="706"/>
      <c r="FIR78" s="706"/>
      <c r="FIS78" s="706"/>
      <c r="FIT78" s="706"/>
      <c r="FIU78" s="706"/>
      <c r="FIV78" s="706"/>
      <c r="FIW78" s="706"/>
      <c r="FIX78" s="706"/>
      <c r="FIY78" s="706"/>
      <c r="FIZ78" s="706"/>
      <c r="FJA78" s="706"/>
      <c r="FJB78" s="706"/>
      <c r="FJC78" s="706"/>
      <c r="FJD78" s="706"/>
      <c r="FJE78" s="706"/>
      <c r="FJF78" s="706"/>
      <c r="FJG78" s="706"/>
      <c r="FJH78" s="706"/>
      <c r="FJI78" s="706"/>
      <c r="FJJ78" s="706"/>
      <c r="FJK78" s="706"/>
      <c r="FJL78" s="706"/>
      <c r="FJM78" s="706"/>
      <c r="FJN78" s="706"/>
      <c r="FJO78" s="706"/>
      <c r="FJP78" s="706"/>
      <c r="FJQ78" s="706"/>
      <c r="FJR78" s="706"/>
      <c r="FJS78" s="706"/>
      <c r="FJT78" s="706"/>
      <c r="FJU78" s="706"/>
      <c r="FJV78" s="706"/>
      <c r="FJW78" s="706"/>
      <c r="FJX78" s="706"/>
      <c r="FJY78" s="706"/>
      <c r="FJZ78" s="706"/>
      <c r="FKA78" s="706"/>
      <c r="FKB78" s="706"/>
      <c r="FKC78" s="706"/>
      <c r="FKD78" s="706"/>
      <c r="FKE78" s="706"/>
      <c r="FKF78" s="706"/>
      <c r="FKG78" s="706"/>
      <c r="FKH78" s="706"/>
      <c r="FKI78" s="706"/>
      <c r="FKJ78" s="706"/>
      <c r="FKK78" s="706"/>
      <c r="FKL78" s="706"/>
      <c r="FKM78" s="706"/>
      <c r="FKN78" s="706"/>
      <c r="FKO78" s="706"/>
      <c r="FKP78" s="706"/>
      <c r="FKQ78" s="706"/>
      <c r="FKR78" s="706"/>
      <c r="FKS78" s="706"/>
      <c r="FKT78" s="706"/>
      <c r="FKU78" s="706"/>
      <c r="FKV78" s="706"/>
      <c r="FKW78" s="706"/>
      <c r="FKX78" s="706"/>
      <c r="FKY78" s="706"/>
      <c r="FKZ78" s="706"/>
      <c r="FLA78" s="706"/>
      <c r="FLB78" s="706"/>
      <c r="FLC78" s="706"/>
      <c r="FLD78" s="706"/>
      <c r="FLE78" s="706"/>
      <c r="FLF78" s="706"/>
      <c r="FLG78" s="706"/>
      <c r="FLH78" s="706"/>
      <c r="FLI78" s="706"/>
      <c r="FLJ78" s="706"/>
      <c r="FLK78" s="706"/>
      <c r="FLL78" s="706"/>
      <c r="FLM78" s="706"/>
      <c r="FLN78" s="706"/>
      <c r="FLO78" s="706"/>
      <c r="FLP78" s="706"/>
      <c r="FLQ78" s="706"/>
      <c r="FLR78" s="706"/>
      <c r="FLS78" s="706"/>
      <c r="FLT78" s="706"/>
      <c r="FLU78" s="706"/>
      <c r="FLV78" s="706"/>
      <c r="FLW78" s="706"/>
      <c r="FLX78" s="706"/>
      <c r="FLY78" s="706"/>
      <c r="FLZ78" s="706"/>
      <c r="FMA78" s="706"/>
      <c r="FMB78" s="706"/>
      <c r="FMC78" s="706"/>
      <c r="FMD78" s="706"/>
      <c r="FME78" s="706"/>
      <c r="FMF78" s="706"/>
      <c r="FMG78" s="706"/>
      <c r="FMH78" s="706"/>
      <c r="FMI78" s="706"/>
      <c r="FMJ78" s="706"/>
      <c r="FMK78" s="706"/>
      <c r="FML78" s="706"/>
      <c r="FMM78" s="706"/>
      <c r="FMN78" s="706"/>
      <c r="FMO78" s="706"/>
      <c r="FMP78" s="706"/>
      <c r="FMQ78" s="706"/>
      <c r="FMR78" s="706"/>
      <c r="FMS78" s="706"/>
      <c r="FMT78" s="706"/>
      <c r="FMU78" s="706"/>
      <c r="FMV78" s="706"/>
      <c r="FMW78" s="706"/>
      <c r="FMX78" s="706"/>
      <c r="FMY78" s="706"/>
      <c r="FMZ78" s="706"/>
      <c r="FNA78" s="706"/>
      <c r="FNB78" s="706"/>
      <c r="FNC78" s="706"/>
      <c r="FND78" s="706"/>
      <c r="FNE78" s="706"/>
      <c r="FNF78" s="706"/>
      <c r="FNG78" s="706"/>
      <c r="FNH78" s="706"/>
      <c r="FNI78" s="706"/>
      <c r="FNJ78" s="706"/>
      <c r="FNK78" s="706"/>
      <c r="FNL78" s="706"/>
      <c r="FNM78" s="706"/>
      <c r="FNN78" s="706"/>
      <c r="FNO78" s="706"/>
      <c r="FNP78" s="706"/>
      <c r="FNQ78" s="706"/>
      <c r="FNR78" s="706"/>
      <c r="FNS78" s="706"/>
      <c r="FNT78" s="706"/>
      <c r="FNU78" s="706"/>
      <c r="FNV78" s="706"/>
      <c r="FNW78" s="706"/>
      <c r="FNX78" s="706"/>
      <c r="FNY78" s="706"/>
      <c r="FNZ78" s="706"/>
      <c r="FOA78" s="706"/>
      <c r="FOB78" s="706"/>
      <c r="FOC78" s="706"/>
      <c r="FOD78" s="706"/>
      <c r="FOE78" s="706"/>
      <c r="FOF78" s="706"/>
      <c r="FOG78" s="706"/>
      <c r="FOH78" s="706"/>
      <c r="FOI78" s="706"/>
      <c r="FOJ78" s="706"/>
      <c r="FOK78" s="706"/>
      <c r="FOL78" s="706"/>
      <c r="FOM78" s="706"/>
      <c r="FON78" s="706"/>
      <c r="FOO78" s="706"/>
      <c r="FOP78" s="706"/>
      <c r="FOQ78" s="706"/>
      <c r="FOR78" s="706"/>
      <c r="FOS78" s="706"/>
      <c r="FOT78" s="706"/>
      <c r="FOU78" s="706"/>
      <c r="FOV78" s="706"/>
      <c r="FOW78" s="706"/>
      <c r="FOX78" s="706"/>
      <c r="FOY78" s="706"/>
      <c r="FOZ78" s="706"/>
      <c r="FPA78" s="706"/>
      <c r="FPB78" s="706"/>
      <c r="FPC78" s="706"/>
      <c r="FPD78" s="706"/>
      <c r="FPE78" s="706"/>
      <c r="FPF78" s="706"/>
      <c r="FPG78" s="706"/>
      <c r="FPH78" s="706"/>
      <c r="FPI78" s="706"/>
      <c r="FPJ78" s="706"/>
      <c r="FPK78" s="706"/>
      <c r="FPL78" s="706"/>
      <c r="FPM78" s="706"/>
      <c r="FPN78" s="706"/>
      <c r="FPO78" s="706"/>
      <c r="FPP78" s="706"/>
      <c r="FPQ78" s="706"/>
      <c r="FPR78" s="706"/>
      <c r="FPS78" s="706"/>
      <c r="FPT78" s="706"/>
      <c r="FPU78" s="706"/>
      <c r="FPV78" s="706"/>
      <c r="FPW78" s="706"/>
      <c r="FPX78" s="706"/>
      <c r="FPY78" s="706"/>
      <c r="FPZ78" s="706"/>
      <c r="FQA78" s="706"/>
      <c r="FQB78" s="706"/>
      <c r="FQC78" s="706"/>
      <c r="FQD78" s="706"/>
      <c r="FQE78" s="706"/>
      <c r="FQF78" s="706"/>
      <c r="FQG78" s="706"/>
      <c r="FQH78" s="706"/>
      <c r="FQI78" s="706"/>
      <c r="FQJ78" s="706"/>
      <c r="FQK78" s="706"/>
      <c r="FQL78" s="706"/>
      <c r="FQM78" s="706"/>
      <c r="FQN78" s="706"/>
      <c r="FQO78" s="706"/>
      <c r="FQP78" s="706"/>
      <c r="FQQ78" s="706"/>
      <c r="FQR78" s="706"/>
      <c r="FQS78" s="706"/>
      <c r="FQT78" s="706"/>
      <c r="FQU78" s="706"/>
      <c r="FQV78" s="706"/>
      <c r="FQW78" s="706"/>
      <c r="FQX78" s="706"/>
      <c r="FQY78" s="706"/>
      <c r="FQZ78" s="706"/>
      <c r="FRA78" s="706"/>
      <c r="FRB78" s="706"/>
      <c r="FRC78" s="706"/>
      <c r="FRD78" s="706"/>
      <c r="FRE78" s="706"/>
      <c r="FRF78" s="706"/>
      <c r="FRG78" s="706"/>
      <c r="FRH78" s="706"/>
      <c r="FRI78" s="706"/>
      <c r="FRJ78" s="706"/>
      <c r="FRK78" s="706"/>
      <c r="FRL78" s="706"/>
      <c r="FRM78" s="706"/>
      <c r="FRN78" s="706"/>
      <c r="FRO78" s="706"/>
      <c r="FRP78" s="706"/>
      <c r="FRQ78" s="706"/>
      <c r="FRR78" s="706"/>
      <c r="FRS78" s="706"/>
      <c r="FRT78" s="706"/>
      <c r="FRU78" s="706"/>
      <c r="FRV78" s="706"/>
      <c r="FRW78" s="706"/>
      <c r="FRX78" s="706"/>
      <c r="FRY78" s="706"/>
      <c r="FRZ78" s="706"/>
      <c r="FSA78" s="706"/>
      <c r="FSB78" s="706"/>
      <c r="FSC78" s="706"/>
      <c r="FSD78" s="706"/>
      <c r="FSE78" s="706"/>
      <c r="FSF78" s="706"/>
      <c r="FSG78" s="706"/>
      <c r="FSH78" s="706"/>
      <c r="FSI78" s="706"/>
      <c r="FSJ78" s="706"/>
      <c r="FSK78" s="706"/>
      <c r="FSL78" s="706"/>
      <c r="FSM78" s="706"/>
      <c r="FSN78" s="706"/>
      <c r="FSO78" s="706"/>
      <c r="FSP78" s="706"/>
      <c r="FSQ78" s="706"/>
      <c r="FSR78" s="706"/>
      <c r="FSS78" s="706"/>
      <c r="FST78" s="706"/>
      <c r="FSU78" s="706"/>
      <c r="FSV78" s="706"/>
      <c r="FSW78" s="706"/>
      <c r="FSX78" s="706"/>
      <c r="FSY78" s="706"/>
      <c r="FSZ78" s="706"/>
      <c r="FTA78" s="706"/>
      <c r="FTB78" s="706"/>
      <c r="FTC78" s="706"/>
      <c r="FTD78" s="706"/>
      <c r="FTE78" s="706"/>
      <c r="FTF78" s="706"/>
      <c r="FTG78" s="706"/>
      <c r="FTH78" s="706"/>
      <c r="FTI78" s="706"/>
      <c r="FTJ78" s="706"/>
      <c r="FTK78" s="706"/>
      <c r="FTL78" s="706"/>
      <c r="FTM78" s="706"/>
      <c r="FTN78" s="706"/>
      <c r="FTO78" s="706"/>
      <c r="FTP78" s="706"/>
      <c r="FTQ78" s="706"/>
      <c r="FTR78" s="706"/>
      <c r="FTS78" s="706"/>
      <c r="FTT78" s="706"/>
      <c r="FTU78" s="706"/>
      <c r="FTV78" s="706"/>
      <c r="FTW78" s="706"/>
      <c r="FTX78" s="706"/>
      <c r="FTY78" s="706"/>
      <c r="FTZ78" s="706"/>
      <c r="FUA78" s="706"/>
      <c r="FUB78" s="706"/>
      <c r="FUC78" s="706"/>
      <c r="FUD78" s="706"/>
      <c r="FUE78" s="706"/>
      <c r="FUF78" s="706"/>
      <c r="FUG78" s="706"/>
      <c r="FUH78" s="706"/>
      <c r="FUI78" s="706"/>
      <c r="FUJ78" s="706"/>
      <c r="FUK78" s="706"/>
      <c r="FUL78" s="706"/>
      <c r="FUM78" s="706"/>
      <c r="FUN78" s="706"/>
      <c r="FUO78" s="706"/>
      <c r="FUP78" s="706"/>
      <c r="FUQ78" s="706"/>
      <c r="FUR78" s="706"/>
      <c r="FUS78" s="706"/>
      <c r="FUT78" s="706"/>
      <c r="FUU78" s="706"/>
      <c r="FUV78" s="706"/>
      <c r="FUW78" s="706"/>
      <c r="FUX78" s="706"/>
      <c r="FUY78" s="706"/>
      <c r="FUZ78" s="706"/>
      <c r="FVA78" s="706"/>
      <c r="FVB78" s="706"/>
      <c r="FVC78" s="706"/>
      <c r="FVD78" s="706"/>
      <c r="FVE78" s="706"/>
      <c r="FVF78" s="706"/>
      <c r="FVG78" s="706"/>
      <c r="FVH78" s="706"/>
      <c r="FVI78" s="706"/>
      <c r="FVJ78" s="706"/>
      <c r="FVK78" s="706"/>
      <c r="FVL78" s="706"/>
      <c r="FVM78" s="706"/>
      <c r="FVN78" s="706"/>
      <c r="FVO78" s="706"/>
      <c r="FVP78" s="706"/>
      <c r="FVQ78" s="706"/>
      <c r="FVR78" s="706"/>
      <c r="FVS78" s="706"/>
      <c r="FVT78" s="706"/>
      <c r="FVU78" s="706"/>
      <c r="FVV78" s="706"/>
      <c r="FVW78" s="706"/>
      <c r="FVX78" s="706"/>
      <c r="FVY78" s="706"/>
      <c r="FVZ78" s="706"/>
      <c r="FWA78" s="706"/>
      <c r="FWB78" s="706"/>
      <c r="FWC78" s="706"/>
      <c r="FWD78" s="706"/>
      <c r="FWE78" s="706"/>
      <c r="FWF78" s="706"/>
      <c r="FWG78" s="706"/>
      <c r="FWH78" s="706"/>
      <c r="FWI78" s="706"/>
      <c r="FWJ78" s="706"/>
      <c r="FWK78" s="706"/>
      <c r="FWL78" s="706"/>
      <c r="FWM78" s="706"/>
      <c r="FWN78" s="706"/>
      <c r="FWO78" s="706"/>
      <c r="FWP78" s="706"/>
      <c r="FWQ78" s="706"/>
      <c r="FWR78" s="706"/>
      <c r="FWS78" s="706"/>
      <c r="FWT78" s="706"/>
      <c r="FWU78" s="706"/>
      <c r="FWV78" s="706"/>
      <c r="FWW78" s="706"/>
      <c r="FWX78" s="706"/>
      <c r="FWY78" s="706"/>
      <c r="FWZ78" s="706"/>
      <c r="FXA78" s="706"/>
      <c r="FXB78" s="706"/>
      <c r="FXC78" s="706"/>
      <c r="FXD78" s="706"/>
      <c r="FXE78" s="706"/>
      <c r="FXF78" s="706"/>
      <c r="FXG78" s="706"/>
      <c r="FXH78" s="706"/>
      <c r="FXI78" s="706"/>
      <c r="FXJ78" s="706"/>
      <c r="FXK78" s="706"/>
      <c r="FXL78" s="706"/>
      <c r="FXM78" s="706"/>
      <c r="FXN78" s="706"/>
      <c r="FXO78" s="706"/>
      <c r="FXP78" s="706"/>
      <c r="FXQ78" s="706"/>
      <c r="FXR78" s="706"/>
      <c r="FXS78" s="706"/>
      <c r="FXT78" s="706"/>
      <c r="FXU78" s="706"/>
      <c r="FXV78" s="706"/>
      <c r="FXW78" s="706"/>
      <c r="FXX78" s="706"/>
      <c r="FXY78" s="706"/>
      <c r="FXZ78" s="706"/>
      <c r="FYA78" s="706"/>
      <c r="FYB78" s="706"/>
      <c r="FYC78" s="706"/>
      <c r="FYD78" s="706"/>
      <c r="FYE78" s="706"/>
      <c r="FYF78" s="706"/>
      <c r="FYG78" s="706"/>
      <c r="FYH78" s="706"/>
      <c r="FYI78" s="706"/>
      <c r="FYJ78" s="706"/>
      <c r="FYK78" s="706"/>
      <c r="FYL78" s="706"/>
      <c r="FYM78" s="706"/>
      <c r="FYN78" s="706"/>
      <c r="FYO78" s="706"/>
      <c r="FYP78" s="706"/>
      <c r="FYQ78" s="706"/>
      <c r="FYR78" s="706"/>
      <c r="FYS78" s="706"/>
      <c r="FYT78" s="706"/>
      <c r="FYU78" s="706"/>
      <c r="FYV78" s="706"/>
      <c r="FYW78" s="706"/>
      <c r="FYX78" s="706"/>
      <c r="FYY78" s="706"/>
      <c r="FYZ78" s="706"/>
      <c r="FZA78" s="706"/>
      <c r="FZB78" s="706"/>
      <c r="FZC78" s="706"/>
      <c r="FZD78" s="706"/>
      <c r="FZE78" s="706"/>
      <c r="FZF78" s="706"/>
      <c r="FZG78" s="706"/>
      <c r="FZH78" s="706"/>
      <c r="FZI78" s="706"/>
      <c r="FZJ78" s="706"/>
      <c r="FZK78" s="706"/>
      <c r="FZL78" s="706"/>
      <c r="FZM78" s="706"/>
      <c r="FZN78" s="706"/>
      <c r="FZO78" s="706"/>
      <c r="FZP78" s="706"/>
      <c r="FZQ78" s="706"/>
      <c r="FZR78" s="706"/>
      <c r="FZS78" s="706"/>
      <c r="FZT78" s="706"/>
      <c r="FZU78" s="706"/>
      <c r="FZV78" s="706"/>
      <c r="FZW78" s="706"/>
      <c r="FZX78" s="706"/>
      <c r="FZY78" s="706"/>
      <c r="FZZ78" s="706"/>
      <c r="GAA78" s="706"/>
      <c r="GAB78" s="706"/>
      <c r="GAC78" s="706"/>
      <c r="GAD78" s="706"/>
      <c r="GAE78" s="706"/>
      <c r="GAF78" s="706"/>
      <c r="GAG78" s="706"/>
      <c r="GAH78" s="706"/>
      <c r="GAI78" s="706"/>
      <c r="GAJ78" s="706"/>
      <c r="GAK78" s="706"/>
      <c r="GAL78" s="706"/>
      <c r="GAM78" s="706"/>
      <c r="GAN78" s="706"/>
      <c r="GAO78" s="706"/>
      <c r="GAP78" s="706"/>
      <c r="GAQ78" s="706"/>
      <c r="GAR78" s="706"/>
      <c r="GAS78" s="706"/>
      <c r="GAT78" s="706"/>
      <c r="GAU78" s="706"/>
      <c r="GAV78" s="706"/>
      <c r="GAW78" s="706"/>
      <c r="GAX78" s="706"/>
      <c r="GAY78" s="706"/>
      <c r="GAZ78" s="706"/>
      <c r="GBA78" s="706"/>
      <c r="GBB78" s="706"/>
      <c r="GBC78" s="706"/>
      <c r="GBD78" s="706"/>
      <c r="GBE78" s="706"/>
      <c r="GBF78" s="706"/>
      <c r="GBG78" s="706"/>
      <c r="GBH78" s="706"/>
      <c r="GBI78" s="706"/>
      <c r="GBJ78" s="706"/>
      <c r="GBK78" s="706"/>
      <c r="GBL78" s="706"/>
      <c r="GBM78" s="706"/>
      <c r="GBN78" s="706"/>
      <c r="GBO78" s="706"/>
      <c r="GBP78" s="706"/>
      <c r="GBQ78" s="706"/>
      <c r="GBR78" s="706"/>
      <c r="GBS78" s="706"/>
      <c r="GBT78" s="706"/>
      <c r="GBU78" s="706"/>
      <c r="GBV78" s="706"/>
      <c r="GBW78" s="706"/>
      <c r="GBX78" s="706"/>
      <c r="GBY78" s="706"/>
      <c r="GBZ78" s="706"/>
      <c r="GCA78" s="706"/>
      <c r="GCB78" s="706"/>
      <c r="GCC78" s="706"/>
      <c r="GCD78" s="706"/>
      <c r="GCE78" s="706"/>
      <c r="GCF78" s="706"/>
      <c r="GCG78" s="706"/>
      <c r="GCH78" s="706"/>
      <c r="GCI78" s="706"/>
      <c r="GCJ78" s="706"/>
      <c r="GCK78" s="706"/>
      <c r="GCL78" s="706"/>
      <c r="GCM78" s="706"/>
      <c r="GCN78" s="706"/>
      <c r="GCO78" s="706"/>
      <c r="GCP78" s="706"/>
      <c r="GCQ78" s="706"/>
      <c r="GCR78" s="706"/>
      <c r="GCS78" s="706"/>
      <c r="GCT78" s="706"/>
      <c r="GCU78" s="706"/>
      <c r="GCV78" s="706"/>
      <c r="GCW78" s="706"/>
      <c r="GCX78" s="706"/>
      <c r="GCY78" s="706"/>
      <c r="GCZ78" s="706"/>
      <c r="GDA78" s="706"/>
      <c r="GDB78" s="706"/>
      <c r="GDC78" s="706"/>
      <c r="GDD78" s="706"/>
      <c r="GDE78" s="706"/>
      <c r="GDF78" s="706"/>
      <c r="GDG78" s="706"/>
      <c r="GDH78" s="706"/>
      <c r="GDI78" s="706"/>
      <c r="GDJ78" s="706"/>
      <c r="GDK78" s="706"/>
      <c r="GDL78" s="706"/>
      <c r="GDM78" s="706"/>
      <c r="GDN78" s="706"/>
      <c r="GDO78" s="706"/>
      <c r="GDP78" s="706"/>
      <c r="GDQ78" s="706"/>
      <c r="GDR78" s="706"/>
      <c r="GDS78" s="706"/>
      <c r="GDT78" s="706"/>
      <c r="GDU78" s="706"/>
      <c r="GDV78" s="706"/>
      <c r="GDW78" s="706"/>
      <c r="GDX78" s="706"/>
      <c r="GDY78" s="706"/>
      <c r="GDZ78" s="706"/>
      <c r="GEA78" s="706"/>
      <c r="GEB78" s="706"/>
      <c r="GEC78" s="706"/>
      <c r="GED78" s="706"/>
      <c r="GEE78" s="706"/>
      <c r="GEF78" s="706"/>
      <c r="GEG78" s="706"/>
      <c r="GEH78" s="706"/>
      <c r="GEI78" s="706"/>
      <c r="GEJ78" s="706"/>
      <c r="GEK78" s="706"/>
      <c r="GEL78" s="706"/>
      <c r="GEM78" s="706"/>
      <c r="GEN78" s="706"/>
      <c r="GEO78" s="706"/>
      <c r="GEP78" s="706"/>
      <c r="GEQ78" s="706"/>
      <c r="GER78" s="706"/>
      <c r="GES78" s="706"/>
      <c r="GET78" s="706"/>
      <c r="GEU78" s="706"/>
      <c r="GEV78" s="706"/>
      <c r="GEW78" s="706"/>
      <c r="GEX78" s="706"/>
      <c r="GEY78" s="706"/>
      <c r="GEZ78" s="706"/>
      <c r="GFA78" s="706"/>
      <c r="GFB78" s="706"/>
      <c r="GFC78" s="706"/>
      <c r="GFD78" s="706"/>
      <c r="GFE78" s="706"/>
      <c r="GFF78" s="706"/>
      <c r="GFG78" s="706"/>
      <c r="GFH78" s="706"/>
      <c r="GFI78" s="706"/>
      <c r="GFJ78" s="706"/>
      <c r="GFK78" s="706"/>
      <c r="GFL78" s="706"/>
      <c r="GFM78" s="706"/>
      <c r="GFN78" s="706"/>
      <c r="GFO78" s="706"/>
      <c r="GFP78" s="706"/>
      <c r="GFQ78" s="706"/>
      <c r="GFR78" s="706"/>
      <c r="GFS78" s="706"/>
      <c r="GFT78" s="706"/>
      <c r="GFU78" s="706"/>
      <c r="GFV78" s="706"/>
      <c r="GFW78" s="706"/>
      <c r="GFX78" s="706"/>
      <c r="GFY78" s="706"/>
      <c r="GFZ78" s="706"/>
      <c r="GGA78" s="706"/>
      <c r="GGB78" s="706"/>
      <c r="GGC78" s="706"/>
      <c r="GGD78" s="706"/>
      <c r="GGE78" s="706"/>
      <c r="GGF78" s="706"/>
      <c r="GGG78" s="706"/>
      <c r="GGH78" s="706"/>
      <c r="GGI78" s="706"/>
      <c r="GGJ78" s="706"/>
      <c r="GGK78" s="706"/>
      <c r="GGL78" s="706"/>
      <c r="GGM78" s="706"/>
      <c r="GGN78" s="706"/>
      <c r="GGO78" s="706"/>
      <c r="GGP78" s="706"/>
      <c r="GGQ78" s="706"/>
      <c r="GGR78" s="706"/>
      <c r="GGS78" s="706"/>
      <c r="GGT78" s="706"/>
      <c r="GGU78" s="706"/>
      <c r="GGV78" s="706"/>
      <c r="GGW78" s="706"/>
      <c r="GGX78" s="706"/>
      <c r="GGY78" s="706"/>
      <c r="GGZ78" s="706"/>
      <c r="GHA78" s="706"/>
      <c r="GHB78" s="706"/>
      <c r="GHC78" s="706"/>
      <c r="GHD78" s="706"/>
      <c r="GHE78" s="706"/>
      <c r="GHF78" s="706"/>
      <c r="GHG78" s="706"/>
      <c r="GHH78" s="706"/>
      <c r="GHI78" s="706"/>
      <c r="GHJ78" s="706"/>
      <c r="GHK78" s="706"/>
      <c r="GHL78" s="706"/>
      <c r="GHM78" s="706"/>
      <c r="GHN78" s="706"/>
      <c r="GHO78" s="706"/>
      <c r="GHP78" s="706"/>
      <c r="GHQ78" s="706"/>
      <c r="GHR78" s="706"/>
      <c r="GHS78" s="706"/>
      <c r="GHT78" s="706"/>
      <c r="GHU78" s="706"/>
      <c r="GHV78" s="706"/>
      <c r="GHW78" s="706"/>
      <c r="GHX78" s="706"/>
      <c r="GHY78" s="706"/>
      <c r="GHZ78" s="706"/>
      <c r="GIA78" s="706"/>
      <c r="GIB78" s="706"/>
      <c r="GIC78" s="706"/>
      <c r="GID78" s="706"/>
      <c r="GIE78" s="706"/>
      <c r="GIF78" s="706"/>
      <c r="GIG78" s="706"/>
      <c r="GIH78" s="706"/>
      <c r="GII78" s="706"/>
      <c r="GIJ78" s="706"/>
      <c r="GIK78" s="706"/>
      <c r="GIL78" s="706"/>
      <c r="GIM78" s="706"/>
      <c r="GIN78" s="706"/>
      <c r="GIO78" s="706"/>
      <c r="GIP78" s="706"/>
      <c r="GIQ78" s="706"/>
      <c r="GIR78" s="706"/>
      <c r="GIS78" s="706"/>
      <c r="GIT78" s="706"/>
      <c r="GIU78" s="706"/>
      <c r="GIV78" s="706"/>
      <c r="GIW78" s="706"/>
      <c r="GIX78" s="706"/>
      <c r="GIY78" s="706"/>
      <c r="GIZ78" s="706"/>
      <c r="GJA78" s="706"/>
      <c r="GJB78" s="706"/>
      <c r="GJC78" s="706"/>
      <c r="GJD78" s="706"/>
      <c r="GJE78" s="706"/>
      <c r="GJF78" s="706"/>
      <c r="GJG78" s="706"/>
      <c r="GJH78" s="706"/>
      <c r="GJI78" s="706"/>
      <c r="GJJ78" s="706"/>
      <c r="GJK78" s="706"/>
      <c r="GJL78" s="706"/>
      <c r="GJM78" s="706"/>
      <c r="GJN78" s="706"/>
      <c r="GJO78" s="706"/>
      <c r="GJP78" s="706"/>
      <c r="GJQ78" s="706"/>
      <c r="GJR78" s="706"/>
      <c r="GJS78" s="706"/>
      <c r="GJT78" s="706"/>
      <c r="GJU78" s="706"/>
      <c r="GJV78" s="706"/>
      <c r="GJW78" s="706"/>
      <c r="GJX78" s="706"/>
      <c r="GJY78" s="706"/>
      <c r="GJZ78" s="706"/>
      <c r="GKA78" s="706"/>
      <c r="GKB78" s="706"/>
      <c r="GKC78" s="706"/>
      <c r="GKD78" s="706"/>
      <c r="GKE78" s="706"/>
      <c r="GKF78" s="706"/>
      <c r="GKG78" s="706"/>
      <c r="GKH78" s="706"/>
      <c r="GKI78" s="706"/>
      <c r="GKJ78" s="706"/>
      <c r="GKK78" s="706"/>
      <c r="GKL78" s="706"/>
      <c r="GKM78" s="706"/>
      <c r="GKN78" s="706"/>
      <c r="GKO78" s="706"/>
      <c r="GKP78" s="706"/>
      <c r="GKQ78" s="706"/>
      <c r="GKR78" s="706"/>
      <c r="GKS78" s="706"/>
      <c r="GKT78" s="706"/>
      <c r="GKU78" s="706"/>
      <c r="GKV78" s="706"/>
      <c r="GKW78" s="706"/>
      <c r="GKX78" s="706"/>
      <c r="GKY78" s="706"/>
      <c r="GKZ78" s="706"/>
      <c r="GLA78" s="706"/>
      <c r="GLB78" s="706"/>
      <c r="GLC78" s="706"/>
      <c r="GLD78" s="706"/>
      <c r="GLE78" s="706"/>
      <c r="GLF78" s="706"/>
      <c r="GLG78" s="706"/>
      <c r="GLH78" s="706"/>
      <c r="GLI78" s="706"/>
      <c r="GLJ78" s="706"/>
      <c r="GLK78" s="706"/>
      <c r="GLL78" s="706"/>
      <c r="GLM78" s="706"/>
      <c r="GLN78" s="706"/>
      <c r="GLO78" s="706"/>
      <c r="GLP78" s="706"/>
      <c r="GLQ78" s="706"/>
      <c r="GLR78" s="706"/>
      <c r="GLS78" s="706"/>
      <c r="GLT78" s="706"/>
      <c r="GLU78" s="706"/>
      <c r="GLV78" s="706"/>
      <c r="GLW78" s="706"/>
      <c r="GLX78" s="706"/>
      <c r="GLY78" s="706"/>
      <c r="GLZ78" s="706"/>
      <c r="GMA78" s="706"/>
      <c r="GMB78" s="706"/>
      <c r="GMC78" s="706"/>
      <c r="GMD78" s="706"/>
      <c r="GME78" s="706"/>
      <c r="GMF78" s="706"/>
      <c r="GMG78" s="706"/>
      <c r="GMH78" s="706"/>
      <c r="GMI78" s="706"/>
      <c r="GMJ78" s="706"/>
      <c r="GMK78" s="706"/>
      <c r="GML78" s="706"/>
      <c r="GMM78" s="706"/>
      <c r="GMN78" s="706"/>
      <c r="GMO78" s="706"/>
      <c r="GMP78" s="706"/>
      <c r="GMQ78" s="706"/>
      <c r="GMR78" s="706"/>
      <c r="GMS78" s="706"/>
      <c r="GMT78" s="706"/>
      <c r="GMU78" s="706"/>
      <c r="GMV78" s="706"/>
      <c r="GMW78" s="706"/>
      <c r="GMX78" s="706"/>
      <c r="GMY78" s="706"/>
      <c r="GMZ78" s="706"/>
      <c r="GNA78" s="706"/>
      <c r="GNB78" s="706"/>
      <c r="GNC78" s="706"/>
      <c r="GND78" s="706"/>
      <c r="GNE78" s="706"/>
      <c r="GNF78" s="706"/>
      <c r="GNG78" s="706"/>
      <c r="GNH78" s="706"/>
      <c r="GNI78" s="706"/>
      <c r="GNJ78" s="706"/>
      <c r="GNK78" s="706"/>
      <c r="GNL78" s="706"/>
      <c r="GNM78" s="706"/>
      <c r="GNN78" s="706"/>
      <c r="GNO78" s="706"/>
      <c r="GNP78" s="706"/>
      <c r="GNQ78" s="706"/>
      <c r="GNR78" s="706"/>
      <c r="GNS78" s="706"/>
      <c r="GNT78" s="706"/>
      <c r="GNU78" s="706"/>
      <c r="GNV78" s="706"/>
      <c r="GNW78" s="706"/>
      <c r="GNX78" s="706"/>
      <c r="GNY78" s="706"/>
      <c r="GNZ78" s="706"/>
      <c r="GOA78" s="706"/>
      <c r="GOB78" s="706"/>
      <c r="GOC78" s="706"/>
      <c r="GOD78" s="706"/>
      <c r="GOE78" s="706"/>
      <c r="GOF78" s="706"/>
      <c r="GOG78" s="706"/>
      <c r="GOH78" s="706"/>
      <c r="GOI78" s="706"/>
      <c r="GOJ78" s="706"/>
      <c r="GOK78" s="706"/>
      <c r="GOL78" s="706"/>
      <c r="GOM78" s="706"/>
      <c r="GON78" s="706"/>
      <c r="GOO78" s="706"/>
      <c r="GOP78" s="706"/>
      <c r="GOQ78" s="706"/>
      <c r="GOR78" s="706"/>
      <c r="GOS78" s="706"/>
      <c r="GOT78" s="706"/>
      <c r="GOU78" s="706"/>
      <c r="GOV78" s="706"/>
      <c r="GOW78" s="706"/>
      <c r="GOX78" s="706"/>
      <c r="GOY78" s="706"/>
      <c r="GOZ78" s="706"/>
      <c r="GPA78" s="706"/>
      <c r="GPB78" s="706"/>
      <c r="GPC78" s="706"/>
      <c r="GPD78" s="706"/>
      <c r="GPE78" s="706"/>
      <c r="GPF78" s="706"/>
      <c r="GPG78" s="706"/>
      <c r="GPH78" s="706"/>
      <c r="GPI78" s="706"/>
      <c r="GPJ78" s="706"/>
      <c r="GPK78" s="706"/>
      <c r="GPL78" s="706"/>
      <c r="GPM78" s="706"/>
      <c r="GPN78" s="706"/>
      <c r="GPO78" s="706"/>
      <c r="GPP78" s="706"/>
      <c r="GPQ78" s="706"/>
      <c r="GPR78" s="706"/>
      <c r="GPS78" s="706"/>
      <c r="GPT78" s="706"/>
      <c r="GPU78" s="706"/>
      <c r="GPV78" s="706"/>
      <c r="GPW78" s="706"/>
      <c r="GPX78" s="706"/>
      <c r="GPY78" s="706"/>
      <c r="GPZ78" s="706"/>
      <c r="GQA78" s="706"/>
      <c r="GQB78" s="706"/>
      <c r="GQC78" s="706"/>
      <c r="GQD78" s="706"/>
      <c r="GQE78" s="706"/>
      <c r="GQF78" s="706"/>
      <c r="GQG78" s="706"/>
      <c r="GQH78" s="706"/>
      <c r="GQI78" s="706"/>
      <c r="GQJ78" s="706"/>
      <c r="GQK78" s="706"/>
      <c r="GQL78" s="706"/>
      <c r="GQM78" s="706"/>
      <c r="GQN78" s="706"/>
      <c r="GQO78" s="706"/>
      <c r="GQP78" s="706"/>
      <c r="GQQ78" s="706"/>
      <c r="GQR78" s="706"/>
      <c r="GQS78" s="706"/>
      <c r="GQT78" s="706"/>
      <c r="GQU78" s="706"/>
      <c r="GQV78" s="706"/>
      <c r="GQW78" s="706"/>
      <c r="GQX78" s="706"/>
      <c r="GQY78" s="706"/>
      <c r="GQZ78" s="706"/>
      <c r="GRA78" s="706"/>
      <c r="GRB78" s="706"/>
      <c r="GRC78" s="706"/>
      <c r="GRD78" s="706"/>
      <c r="GRE78" s="706"/>
      <c r="GRF78" s="706"/>
      <c r="GRG78" s="706"/>
      <c r="GRH78" s="706"/>
      <c r="GRI78" s="706"/>
      <c r="GRJ78" s="706"/>
      <c r="GRK78" s="706"/>
      <c r="GRL78" s="706"/>
      <c r="GRM78" s="706"/>
      <c r="GRN78" s="706"/>
      <c r="GRO78" s="706"/>
      <c r="GRP78" s="706"/>
      <c r="GRQ78" s="706"/>
      <c r="GRR78" s="706"/>
      <c r="GRS78" s="706"/>
      <c r="GRT78" s="706"/>
      <c r="GRU78" s="706"/>
      <c r="GRV78" s="706"/>
      <c r="GRW78" s="706"/>
      <c r="GRX78" s="706"/>
      <c r="GRY78" s="706"/>
      <c r="GRZ78" s="706"/>
      <c r="GSA78" s="706"/>
      <c r="GSB78" s="706"/>
      <c r="GSC78" s="706"/>
      <c r="GSD78" s="706"/>
      <c r="GSE78" s="706"/>
      <c r="GSF78" s="706"/>
      <c r="GSG78" s="706"/>
      <c r="GSH78" s="706"/>
      <c r="GSI78" s="706"/>
      <c r="GSJ78" s="706"/>
      <c r="GSK78" s="706"/>
      <c r="GSL78" s="706"/>
      <c r="GSM78" s="706"/>
      <c r="GSN78" s="706"/>
      <c r="GSO78" s="706"/>
      <c r="GSP78" s="706"/>
      <c r="GSQ78" s="706"/>
      <c r="GSR78" s="706"/>
      <c r="GSS78" s="706"/>
      <c r="GST78" s="706"/>
      <c r="GSU78" s="706"/>
      <c r="GSV78" s="706"/>
      <c r="GSW78" s="706"/>
      <c r="GSX78" s="706"/>
      <c r="GSY78" s="706"/>
      <c r="GSZ78" s="706"/>
      <c r="GTA78" s="706"/>
      <c r="GTB78" s="706"/>
      <c r="GTC78" s="706"/>
      <c r="GTD78" s="706"/>
      <c r="GTE78" s="706"/>
      <c r="GTF78" s="706"/>
      <c r="GTG78" s="706"/>
      <c r="GTH78" s="706"/>
      <c r="GTI78" s="706"/>
      <c r="GTJ78" s="706"/>
      <c r="GTK78" s="706"/>
      <c r="GTL78" s="706"/>
      <c r="GTM78" s="706"/>
      <c r="GTN78" s="706"/>
      <c r="GTO78" s="706"/>
      <c r="GTP78" s="706"/>
      <c r="GTQ78" s="706"/>
      <c r="GTR78" s="706"/>
      <c r="GTS78" s="706"/>
      <c r="GTT78" s="706"/>
      <c r="GTU78" s="706"/>
      <c r="GTV78" s="706"/>
      <c r="GTW78" s="706"/>
      <c r="GTX78" s="706"/>
      <c r="GTY78" s="706"/>
      <c r="GTZ78" s="706"/>
      <c r="GUA78" s="706"/>
      <c r="GUB78" s="706"/>
      <c r="GUC78" s="706"/>
      <c r="GUD78" s="706"/>
      <c r="GUE78" s="706"/>
      <c r="GUF78" s="706"/>
      <c r="GUG78" s="706"/>
      <c r="GUH78" s="706"/>
      <c r="GUI78" s="706"/>
      <c r="GUJ78" s="706"/>
      <c r="GUK78" s="706"/>
      <c r="GUL78" s="706"/>
      <c r="GUM78" s="706"/>
      <c r="GUN78" s="706"/>
      <c r="GUO78" s="706"/>
      <c r="GUP78" s="706"/>
      <c r="GUQ78" s="706"/>
      <c r="GUR78" s="706"/>
      <c r="GUS78" s="706"/>
      <c r="GUT78" s="706"/>
      <c r="GUU78" s="706"/>
      <c r="GUV78" s="706"/>
      <c r="GUW78" s="706"/>
      <c r="GUX78" s="706"/>
      <c r="GUY78" s="706"/>
      <c r="GUZ78" s="706"/>
      <c r="GVA78" s="706"/>
      <c r="GVB78" s="706"/>
      <c r="GVC78" s="706"/>
      <c r="GVD78" s="706"/>
      <c r="GVE78" s="706"/>
      <c r="GVF78" s="706"/>
      <c r="GVG78" s="706"/>
      <c r="GVH78" s="706"/>
      <c r="GVI78" s="706"/>
      <c r="GVJ78" s="706"/>
      <c r="GVK78" s="706"/>
      <c r="GVL78" s="706"/>
      <c r="GVM78" s="706"/>
      <c r="GVN78" s="706"/>
      <c r="GVO78" s="706"/>
      <c r="GVP78" s="706"/>
      <c r="GVQ78" s="706"/>
      <c r="GVR78" s="706"/>
      <c r="GVS78" s="706"/>
      <c r="GVT78" s="706"/>
      <c r="GVU78" s="706"/>
      <c r="GVV78" s="706"/>
      <c r="GVW78" s="706"/>
      <c r="GVX78" s="706"/>
      <c r="GVY78" s="706"/>
      <c r="GVZ78" s="706"/>
      <c r="GWA78" s="706"/>
      <c r="GWB78" s="706"/>
      <c r="GWC78" s="706"/>
      <c r="GWD78" s="706"/>
      <c r="GWE78" s="706"/>
      <c r="GWF78" s="706"/>
      <c r="GWG78" s="706"/>
      <c r="GWH78" s="706"/>
      <c r="GWI78" s="706"/>
      <c r="GWJ78" s="706"/>
      <c r="GWK78" s="706"/>
      <c r="GWL78" s="706"/>
      <c r="GWM78" s="706"/>
      <c r="GWN78" s="706"/>
      <c r="GWO78" s="706"/>
      <c r="GWP78" s="706"/>
      <c r="GWQ78" s="706"/>
      <c r="GWR78" s="706"/>
      <c r="GWS78" s="706"/>
      <c r="GWT78" s="706"/>
      <c r="GWU78" s="706"/>
      <c r="GWV78" s="706"/>
      <c r="GWW78" s="706"/>
      <c r="GWX78" s="706"/>
      <c r="GWY78" s="706"/>
      <c r="GWZ78" s="706"/>
      <c r="GXA78" s="706"/>
      <c r="GXB78" s="706"/>
      <c r="GXC78" s="706"/>
      <c r="GXD78" s="706"/>
      <c r="GXE78" s="706"/>
      <c r="GXF78" s="706"/>
      <c r="GXG78" s="706"/>
      <c r="GXH78" s="706"/>
      <c r="GXI78" s="706"/>
      <c r="GXJ78" s="706"/>
      <c r="GXK78" s="706"/>
      <c r="GXL78" s="706"/>
      <c r="GXM78" s="706"/>
      <c r="GXN78" s="706"/>
      <c r="GXO78" s="706"/>
      <c r="GXP78" s="706"/>
      <c r="GXQ78" s="706"/>
      <c r="GXR78" s="706"/>
      <c r="GXS78" s="706"/>
      <c r="GXT78" s="706"/>
      <c r="GXU78" s="706"/>
      <c r="GXV78" s="706"/>
      <c r="GXW78" s="706"/>
      <c r="GXX78" s="706"/>
      <c r="GXY78" s="706"/>
      <c r="GXZ78" s="706"/>
      <c r="GYA78" s="706"/>
      <c r="GYB78" s="706"/>
      <c r="GYC78" s="706"/>
      <c r="GYD78" s="706"/>
      <c r="GYE78" s="706"/>
      <c r="GYF78" s="706"/>
      <c r="GYG78" s="706"/>
      <c r="GYH78" s="706"/>
      <c r="GYI78" s="706"/>
      <c r="GYJ78" s="706"/>
      <c r="GYK78" s="706"/>
      <c r="GYL78" s="706"/>
      <c r="GYM78" s="706"/>
      <c r="GYN78" s="706"/>
      <c r="GYO78" s="706"/>
      <c r="GYP78" s="706"/>
      <c r="GYQ78" s="706"/>
      <c r="GYR78" s="706"/>
      <c r="GYS78" s="706"/>
      <c r="GYT78" s="706"/>
      <c r="GYU78" s="706"/>
      <c r="GYV78" s="706"/>
      <c r="GYW78" s="706"/>
      <c r="GYX78" s="706"/>
      <c r="GYY78" s="706"/>
      <c r="GYZ78" s="706"/>
      <c r="GZA78" s="706"/>
      <c r="GZB78" s="706"/>
      <c r="GZC78" s="706"/>
      <c r="GZD78" s="706"/>
      <c r="GZE78" s="706"/>
      <c r="GZF78" s="706"/>
      <c r="GZG78" s="706"/>
      <c r="GZH78" s="706"/>
      <c r="GZI78" s="706"/>
      <c r="GZJ78" s="706"/>
      <c r="GZK78" s="706"/>
      <c r="GZL78" s="706"/>
      <c r="GZM78" s="706"/>
      <c r="GZN78" s="706"/>
      <c r="GZO78" s="706"/>
      <c r="GZP78" s="706"/>
      <c r="GZQ78" s="706"/>
      <c r="GZR78" s="706"/>
      <c r="GZS78" s="706"/>
      <c r="GZT78" s="706"/>
      <c r="GZU78" s="706"/>
      <c r="GZV78" s="706"/>
      <c r="GZW78" s="706"/>
      <c r="GZX78" s="706"/>
      <c r="GZY78" s="706"/>
      <c r="GZZ78" s="706"/>
      <c r="HAA78" s="706"/>
      <c r="HAB78" s="706"/>
      <c r="HAC78" s="706"/>
      <c r="HAD78" s="706"/>
      <c r="HAE78" s="706"/>
      <c r="HAF78" s="706"/>
      <c r="HAG78" s="706"/>
      <c r="HAH78" s="706"/>
      <c r="HAI78" s="706"/>
      <c r="HAJ78" s="706"/>
      <c r="HAK78" s="706"/>
      <c r="HAL78" s="706"/>
      <c r="HAM78" s="706"/>
      <c r="HAN78" s="706"/>
      <c r="HAO78" s="706"/>
      <c r="HAP78" s="706"/>
      <c r="HAQ78" s="706"/>
      <c r="HAR78" s="706"/>
      <c r="HAS78" s="706"/>
      <c r="HAT78" s="706"/>
      <c r="HAU78" s="706"/>
      <c r="HAV78" s="706"/>
      <c r="HAW78" s="706"/>
      <c r="HAX78" s="706"/>
      <c r="HAY78" s="706"/>
      <c r="HAZ78" s="706"/>
      <c r="HBA78" s="706"/>
      <c r="HBB78" s="706"/>
      <c r="HBC78" s="706"/>
      <c r="HBD78" s="706"/>
      <c r="HBE78" s="706"/>
      <c r="HBF78" s="706"/>
      <c r="HBG78" s="706"/>
      <c r="HBH78" s="706"/>
      <c r="HBI78" s="706"/>
      <c r="HBJ78" s="706"/>
      <c r="HBK78" s="706"/>
      <c r="HBL78" s="706"/>
      <c r="HBM78" s="706"/>
      <c r="HBN78" s="706"/>
      <c r="HBO78" s="706"/>
      <c r="HBP78" s="706"/>
      <c r="HBQ78" s="706"/>
      <c r="HBR78" s="706"/>
      <c r="HBS78" s="706"/>
      <c r="HBT78" s="706"/>
      <c r="HBU78" s="706"/>
      <c r="HBV78" s="706"/>
      <c r="HBW78" s="706"/>
      <c r="HBX78" s="706"/>
      <c r="HBY78" s="706"/>
      <c r="HBZ78" s="706"/>
      <c r="HCA78" s="706"/>
      <c r="HCB78" s="706"/>
      <c r="HCC78" s="706"/>
      <c r="HCD78" s="706"/>
      <c r="HCE78" s="706"/>
      <c r="HCF78" s="706"/>
      <c r="HCG78" s="706"/>
      <c r="HCH78" s="706"/>
      <c r="HCI78" s="706"/>
      <c r="HCJ78" s="706"/>
      <c r="HCK78" s="706"/>
      <c r="HCL78" s="706"/>
      <c r="HCM78" s="706"/>
      <c r="HCN78" s="706"/>
      <c r="HCO78" s="706"/>
      <c r="HCP78" s="706"/>
      <c r="HCQ78" s="706"/>
      <c r="HCR78" s="706"/>
      <c r="HCS78" s="706"/>
      <c r="HCT78" s="706"/>
      <c r="HCU78" s="706"/>
      <c r="HCV78" s="706"/>
      <c r="HCW78" s="706"/>
      <c r="HCX78" s="706"/>
      <c r="HCY78" s="706"/>
      <c r="HCZ78" s="706"/>
      <c r="HDA78" s="706"/>
      <c r="HDB78" s="706"/>
      <c r="HDC78" s="706"/>
      <c r="HDD78" s="706"/>
      <c r="HDE78" s="706"/>
      <c r="HDF78" s="706"/>
      <c r="HDG78" s="706"/>
      <c r="HDH78" s="706"/>
      <c r="HDI78" s="706"/>
      <c r="HDJ78" s="706"/>
      <c r="HDK78" s="706"/>
      <c r="HDL78" s="706"/>
      <c r="HDM78" s="706"/>
      <c r="HDN78" s="706"/>
      <c r="HDO78" s="706"/>
      <c r="HDP78" s="706"/>
      <c r="HDQ78" s="706"/>
      <c r="HDR78" s="706"/>
      <c r="HDS78" s="706"/>
      <c r="HDT78" s="706"/>
      <c r="HDU78" s="706"/>
      <c r="HDV78" s="706"/>
      <c r="HDW78" s="706"/>
      <c r="HDX78" s="706"/>
      <c r="HDY78" s="706"/>
      <c r="HDZ78" s="706"/>
      <c r="HEA78" s="706"/>
      <c r="HEB78" s="706"/>
      <c r="HEC78" s="706"/>
      <c r="HED78" s="706"/>
      <c r="HEE78" s="706"/>
      <c r="HEF78" s="706"/>
      <c r="HEG78" s="706"/>
      <c r="HEH78" s="706"/>
      <c r="HEI78" s="706"/>
      <c r="HEJ78" s="706"/>
      <c r="HEK78" s="706"/>
      <c r="HEL78" s="706"/>
      <c r="HEM78" s="706"/>
      <c r="HEN78" s="706"/>
      <c r="HEO78" s="706"/>
      <c r="HEP78" s="706"/>
      <c r="HEQ78" s="706"/>
      <c r="HER78" s="706"/>
      <c r="HES78" s="706"/>
      <c r="HET78" s="706"/>
      <c r="HEU78" s="706"/>
      <c r="HEV78" s="706"/>
      <c r="HEW78" s="706"/>
      <c r="HEX78" s="706"/>
      <c r="HEY78" s="706"/>
      <c r="HEZ78" s="706"/>
      <c r="HFA78" s="706"/>
      <c r="HFB78" s="706"/>
      <c r="HFC78" s="706"/>
      <c r="HFD78" s="706"/>
      <c r="HFE78" s="706"/>
      <c r="HFF78" s="706"/>
      <c r="HFG78" s="706"/>
      <c r="HFH78" s="706"/>
      <c r="HFI78" s="706"/>
      <c r="HFJ78" s="706"/>
      <c r="HFK78" s="706"/>
      <c r="HFL78" s="706"/>
      <c r="HFM78" s="706"/>
      <c r="HFN78" s="706"/>
      <c r="HFO78" s="706"/>
      <c r="HFP78" s="706"/>
      <c r="HFQ78" s="706"/>
      <c r="HFR78" s="706"/>
      <c r="HFS78" s="706"/>
      <c r="HFT78" s="706"/>
      <c r="HFU78" s="706"/>
      <c r="HFV78" s="706"/>
      <c r="HFW78" s="706"/>
      <c r="HFX78" s="706"/>
      <c r="HFY78" s="706"/>
      <c r="HFZ78" s="706"/>
      <c r="HGA78" s="706"/>
      <c r="HGB78" s="706"/>
      <c r="HGC78" s="706"/>
      <c r="HGD78" s="706"/>
      <c r="HGE78" s="706"/>
      <c r="HGF78" s="706"/>
      <c r="HGG78" s="706"/>
      <c r="HGH78" s="706"/>
      <c r="HGI78" s="706"/>
      <c r="HGJ78" s="706"/>
      <c r="HGK78" s="706"/>
      <c r="HGL78" s="706"/>
      <c r="HGM78" s="706"/>
      <c r="HGN78" s="706"/>
      <c r="HGO78" s="706"/>
      <c r="HGP78" s="706"/>
      <c r="HGQ78" s="706"/>
      <c r="HGR78" s="706"/>
      <c r="HGS78" s="706"/>
      <c r="HGT78" s="706"/>
      <c r="HGU78" s="706"/>
      <c r="HGV78" s="706"/>
      <c r="HGW78" s="706"/>
      <c r="HGX78" s="706"/>
      <c r="HGY78" s="706"/>
      <c r="HGZ78" s="706"/>
      <c r="HHA78" s="706"/>
      <c r="HHB78" s="706"/>
      <c r="HHC78" s="706"/>
      <c r="HHD78" s="706"/>
      <c r="HHE78" s="706"/>
      <c r="HHF78" s="706"/>
      <c r="HHG78" s="706"/>
      <c r="HHH78" s="706"/>
      <c r="HHI78" s="706"/>
      <c r="HHJ78" s="706"/>
      <c r="HHK78" s="706"/>
      <c r="HHL78" s="706"/>
      <c r="HHM78" s="706"/>
      <c r="HHN78" s="706"/>
      <c r="HHO78" s="706"/>
      <c r="HHP78" s="706"/>
      <c r="HHQ78" s="706"/>
      <c r="HHR78" s="706"/>
      <c r="HHS78" s="706"/>
      <c r="HHT78" s="706"/>
      <c r="HHU78" s="706"/>
      <c r="HHV78" s="706"/>
      <c r="HHW78" s="706"/>
      <c r="HHX78" s="706"/>
      <c r="HHY78" s="706"/>
      <c r="HHZ78" s="706"/>
      <c r="HIA78" s="706"/>
      <c r="HIB78" s="706"/>
      <c r="HIC78" s="706"/>
      <c r="HID78" s="706"/>
      <c r="HIE78" s="706"/>
      <c r="HIF78" s="706"/>
      <c r="HIG78" s="706"/>
      <c r="HIH78" s="706"/>
      <c r="HII78" s="706"/>
      <c r="HIJ78" s="706"/>
      <c r="HIK78" s="706"/>
      <c r="HIL78" s="706"/>
      <c r="HIM78" s="706"/>
      <c r="HIN78" s="706"/>
      <c r="HIO78" s="706"/>
      <c r="HIP78" s="706"/>
      <c r="HIQ78" s="706"/>
      <c r="HIR78" s="706"/>
      <c r="HIS78" s="706"/>
      <c r="HIT78" s="706"/>
      <c r="HIU78" s="706"/>
      <c r="HIV78" s="706"/>
      <c r="HIW78" s="706"/>
      <c r="HIX78" s="706"/>
      <c r="HIY78" s="706"/>
      <c r="HIZ78" s="706"/>
      <c r="HJA78" s="706"/>
      <c r="HJB78" s="706"/>
      <c r="HJC78" s="706"/>
      <c r="HJD78" s="706"/>
      <c r="HJE78" s="706"/>
      <c r="HJF78" s="706"/>
      <c r="HJG78" s="706"/>
      <c r="HJH78" s="706"/>
      <c r="HJI78" s="706"/>
      <c r="HJJ78" s="706"/>
      <c r="HJK78" s="706"/>
      <c r="HJL78" s="706"/>
      <c r="HJM78" s="706"/>
      <c r="HJN78" s="706"/>
      <c r="HJO78" s="706"/>
      <c r="HJP78" s="706"/>
      <c r="HJQ78" s="706"/>
      <c r="HJR78" s="706"/>
      <c r="HJS78" s="706"/>
      <c r="HJT78" s="706"/>
      <c r="HJU78" s="706"/>
      <c r="HJV78" s="706"/>
      <c r="HJW78" s="706"/>
      <c r="HJX78" s="706"/>
      <c r="HJY78" s="706"/>
      <c r="HJZ78" s="706"/>
      <c r="HKA78" s="706"/>
      <c r="HKB78" s="706"/>
      <c r="HKC78" s="706"/>
      <c r="HKD78" s="706"/>
      <c r="HKE78" s="706"/>
      <c r="HKF78" s="706"/>
      <c r="HKG78" s="706"/>
      <c r="HKH78" s="706"/>
      <c r="HKI78" s="706"/>
      <c r="HKJ78" s="706"/>
      <c r="HKK78" s="706"/>
      <c r="HKL78" s="706"/>
      <c r="HKM78" s="706"/>
      <c r="HKN78" s="706"/>
      <c r="HKO78" s="706"/>
      <c r="HKP78" s="706"/>
      <c r="HKQ78" s="706"/>
      <c r="HKR78" s="706"/>
      <c r="HKS78" s="706"/>
      <c r="HKT78" s="706"/>
      <c r="HKU78" s="706"/>
      <c r="HKV78" s="706"/>
      <c r="HKW78" s="706"/>
      <c r="HKX78" s="706"/>
      <c r="HKY78" s="706"/>
      <c r="HKZ78" s="706"/>
      <c r="HLA78" s="706"/>
      <c r="HLB78" s="706"/>
      <c r="HLC78" s="706"/>
      <c r="HLD78" s="706"/>
      <c r="HLE78" s="706"/>
      <c r="HLF78" s="706"/>
      <c r="HLG78" s="706"/>
      <c r="HLH78" s="706"/>
      <c r="HLI78" s="706"/>
      <c r="HLJ78" s="706"/>
      <c r="HLK78" s="706"/>
      <c r="HLL78" s="706"/>
      <c r="HLM78" s="706"/>
      <c r="HLN78" s="706"/>
      <c r="HLO78" s="706"/>
      <c r="HLP78" s="706"/>
      <c r="HLQ78" s="706"/>
      <c r="HLR78" s="706"/>
      <c r="HLS78" s="706"/>
      <c r="HLT78" s="706"/>
      <c r="HLU78" s="706"/>
      <c r="HLV78" s="706"/>
      <c r="HLW78" s="706"/>
      <c r="HLX78" s="706"/>
      <c r="HLY78" s="706"/>
      <c r="HLZ78" s="706"/>
      <c r="HMA78" s="706"/>
      <c r="HMB78" s="706"/>
      <c r="HMC78" s="706"/>
      <c r="HMD78" s="706"/>
      <c r="HME78" s="706"/>
      <c r="HMF78" s="706"/>
      <c r="HMG78" s="706"/>
      <c r="HMH78" s="706"/>
      <c r="HMI78" s="706"/>
      <c r="HMJ78" s="706"/>
      <c r="HMK78" s="706"/>
      <c r="HML78" s="706"/>
      <c r="HMM78" s="706"/>
      <c r="HMN78" s="706"/>
      <c r="HMO78" s="706"/>
      <c r="HMP78" s="706"/>
      <c r="HMQ78" s="706"/>
      <c r="HMR78" s="706"/>
      <c r="HMS78" s="706"/>
      <c r="HMT78" s="706"/>
      <c r="HMU78" s="706"/>
      <c r="HMV78" s="706"/>
      <c r="HMW78" s="706"/>
      <c r="HMX78" s="706"/>
      <c r="HMY78" s="706"/>
      <c r="HMZ78" s="706"/>
      <c r="HNA78" s="706"/>
      <c r="HNB78" s="706"/>
      <c r="HNC78" s="706"/>
      <c r="HND78" s="706"/>
      <c r="HNE78" s="706"/>
      <c r="HNF78" s="706"/>
      <c r="HNG78" s="706"/>
      <c r="HNH78" s="706"/>
      <c r="HNI78" s="706"/>
      <c r="HNJ78" s="706"/>
      <c r="HNK78" s="706"/>
      <c r="HNL78" s="706"/>
      <c r="HNM78" s="706"/>
      <c r="HNN78" s="706"/>
      <c r="HNO78" s="706"/>
      <c r="HNP78" s="706"/>
      <c r="HNQ78" s="706"/>
      <c r="HNR78" s="706"/>
      <c r="HNS78" s="706"/>
      <c r="HNT78" s="706"/>
      <c r="HNU78" s="706"/>
      <c r="HNV78" s="706"/>
      <c r="HNW78" s="706"/>
      <c r="HNX78" s="706"/>
      <c r="HNY78" s="706"/>
      <c r="HNZ78" s="706"/>
      <c r="HOA78" s="706"/>
      <c r="HOB78" s="706"/>
      <c r="HOC78" s="706"/>
      <c r="HOD78" s="706"/>
      <c r="HOE78" s="706"/>
      <c r="HOF78" s="706"/>
      <c r="HOG78" s="706"/>
      <c r="HOH78" s="706"/>
      <c r="HOI78" s="706"/>
      <c r="HOJ78" s="706"/>
      <c r="HOK78" s="706"/>
      <c r="HOL78" s="706"/>
      <c r="HOM78" s="706"/>
      <c r="HON78" s="706"/>
      <c r="HOO78" s="706"/>
      <c r="HOP78" s="706"/>
      <c r="HOQ78" s="706"/>
      <c r="HOR78" s="706"/>
      <c r="HOS78" s="706"/>
      <c r="HOT78" s="706"/>
      <c r="HOU78" s="706"/>
      <c r="HOV78" s="706"/>
      <c r="HOW78" s="706"/>
      <c r="HOX78" s="706"/>
      <c r="HOY78" s="706"/>
      <c r="HOZ78" s="706"/>
      <c r="HPA78" s="706"/>
      <c r="HPB78" s="706"/>
      <c r="HPC78" s="706"/>
      <c r="HPD78" s="706"/>
      <c r="HPE78" s="706"/>
      <c r="HPF78" s="706"/>
      <c r="HPG78" s="706"/>
      <c r="HPH78" s="706"/>
      <c r="HPI78" s="706"/>
      <c r="HPJ78" s="706"/>
      <c r="HPK78" s="706"/>
      <c r="HPL78" s="706"/>
      <c r="HPM78" s="706"/>
      <c r="HPN78" s="706"/>
      <c r="HPO78" s="706"/>
      <c r="HPP78" s="706"/>
      <c r="HPQ78" s="706"/>
      <c r="HPR78" s="706"/>
      <c r="HPS78" s="706"/>
      <c r="HPT78" s="706"/>
      <c r="HPU78" s="706"/>
      <c r="HPV78" s="706"/>
      <c r="HPW78" s="706"/>
      <c r="HPX78" s="706"/>
      <c r="HPY78" s="706"/>
      <c r="HPZ78" s="706"/>
      <c r="HQA78" s="706"/>
      <c r="HQB78" s="706"/>
      <c r="HQC78" s="706"/>
      <c r="HQD78" s="706"/>
      <c r="HQE78" s="706"/>
      <c r="HQF78" s="706"/>
      <c r="HQG78" s="706"/>
      <c r="HQH78" s="706"/>
      <c r="HQI78" s="706"/>
      <c r="HQJ78" s="706"/>
      <c r="HQK78" s="706"/>
      <c r="HQL78" s="706"/>
      <c r="HQM78" s="706"/>
      <c r="HQN78" s="706"/>
      <c r="HQO78" s="706"/>
      <c r="HQP78" s="706"/>
      <c r="HQQ78" s="706"/>
      <c r="HQR78" s="706"/>
      <c r="HQS78" s="706"/>
      <c r="HQT78" s="706"/>
      <c r="HQU78" s="706"/>
      <c r="HQV78" s="706"/>
      <c r="HQW78" s="706"/>
      <c r="HQX78" s="706"/>
      <c r="HQY78" s="706"/>
      <c r="HQZ78" s="706"/>
      <c r="HRA78" s="706"/>
      <c r="HRB78" s="706"/>
      <c r="HRC78" s="706"/>
      <c r="HRD78" s="706"/>
      <c r="HRE78" s="706"/>
      <c r="HRF78" s="706"/>
      <c r="HRG78" s="706"/>
      <c r="HRH78" s="706"/>
      <c r="HRI78" s="706"/>
      <c r="HRJ78" s="706"/>
      <c r="HRK78" s="706"/>
      <c r="HRL78" s="706"/>
      <c r="HRM78" s="706"/>
      <c r="HRN78" s="706"/>
      <c r="HRO78" s="706"/>
      <c r="HRP78" s="706"/>
      <c r="HRQ78" s="706"/>
      <c r="HRR78" s="706"/>
      <c r="HRS78" s="706"/>
      <c r="HRT78" s="706"/>
      <c r="HRU78" s="706"/>
      <c r="HRV78" s="706"/>
      <c r="HRW78" s="706"/>
      <c r="HRX78" s="706"/>
      <c r="HRY78" s="706"/>
      <c r="HRZ78" s="706"/>
      <c r="HSA78" s="706"/>
      <c r="HSB78" s="706"/>
      <c r="HSC78" s="706"/>
      <c r="HSD78" s="706"/>
      <c r="HSE78" s="706"/>
      <c r="HSF78" s="706"/>
      <c r="HSG78" s="706"/>
      <c r="HSH78" s="706"/>
      <c r="HSI78" s="706"/>
      <c r="HSJ78" s="706"/>
      <c r="HSK78" s="706"/>
      <c r="HSL78" s="706"/>
      <c r="HSM78" s="706"/>
      <c r="HSN78" s="706"/>
      <c r="HSO78" s="706"/>
      <c r="HSP78" s="706"/>
      <c r="HSQ78" s="706"/>
      <c r="HSR78" s="706"/>
      <c r="HSS78" s="706"/>
      <c r="HST78" s="706"/>
      <c r="HSU78" s="706"/>
      <c r="HSV78" s="706"/>
      <c r="HSW78" s="706"/>
      <c r="HSX78" s="706"/>
      <c r="HSY78" s="706"/>
      <c r="HSZ78" s="706"/>
      <c r="HTA78" s="706"/>
      <c r="HTB78" s="706"/>
      <c r="HTC78" s="706"/>
      <c r="HTD78" s="706"/>
      <c r="HTE78" s="706"/>
      <c r="HTF78" s="706"/>
      <c r="HTG78" s="706"/>
      <c r="HTH78" s="706"/>
      <c r="HTI78" s="706"/>
      <c r="HTJ78" s="706"/>
      <c r="HTK78" s="706"/>
      <c r="HTL78" s="706"/>
      <c r="HTM78" s="706"/>
      <c r="HTN78" s="706"/>
      <c r="HTO78" s="706"/>
      <c r="HTP78" s="706"/>
      <c r="HTQ78" s="706"/>
      <c r="HTR78" s="706"/>
      <c r="HTS78" s="706"/>
      <c r="HTT78" s="706"/>
      <c r="HTU78" s="706"/>
      <c r="HTV78" s="706"/>
      <c r="HTW78" s="706"/>
      <c r="HTX78" s="706"/>
      <c r="HTY78" s="706"/>
      <c r="HTZ78" s="706"/>
      <c r="HUA78" s="706"/>
      <c r="HUB78" s="706"/>
      <c r="HUC78" s="706"/>
      <c r="HUD78" s="706"/>
      <c r="HUE78" s="706"/>
      <c r="HUF78" s="706"/>
      <c r="HUG78" s="706"/>
      <c r="HUH78" s="706"/>
      <c r="HUI78" s="706"/>
      <c r="HUJ78" s="706"/>
      <c r="HUK78" s="706"/>
      <c r="HUL78" s="706"/>
      <c r="HUM78" s="706"/>
      <c r="HUN78" s="706"/>
      <c r="HUO78" s="706"/>
      <c r="HUP78" s="706"/>
      <c r="HUQ78" s="706"/>
      <c r="HUR78" s="706"/>
      <c r="HUS78" s="706"/>
      <c r="HUT78" s="706"/>
      <c r="HUU78" s="706"/>
      <c r="HUV78" s="706"/>
      <c r="HUW78" s="706"/>
      <c r="HUX78" s="706"/>
      <c r="HUY78" s="706"/>
      <c r="HUZ78" s="706"/>
      <c r="HVA78" s="706"/>
      <c r="HVB78" s="706"/>
      <c r="HVC78" s="706"/>
      <c r="HVD78" s="706"/>
      <c r="HVE78" s="706"/>
      <c r="HVF78" s="706"/>
      <c r="HVG78" s="706"/>
      <c r="HVH78" s="706"/>
      <c r="HVI78" s="706"/>
      <c r="HVJ78" s="706"/>
      <c r="HVK78" s="706"/>
      <c r="HVL78" s="706"/>
      <c r="HVM78" s="706"/>
      <c r="HVN78" s="706"/>
      <c r="HVO78" s="706"/>
      <c r="HVP78" s="706"/>
      <c r="HVQ78" s="706"/>
      <c r="HVR78" s="706"/>
      <c r="HVS78" s="706"/>
      <c r="HVT78" s="706"/>
      <c r="HVU78" s="706"/>
      <c r="HVV78" s="706"/>
      <c r="HVW78" s="706"/>
      <c r="HVX78" s="706"/>
      <c r="HVY78" s="706"/>
      <c r="HVZ78" s="706"/>
      <c r="HWA78" s="706"/>
      <c r="HWB78" s="706"/>
      <c r="HWC78" s="706"/>
      <c r="HWD78" s="706"/>
      <c r="HWE78" s="706"/>
      <c r="HWF78" s="706"/>
      <c r="HWG78" s="706"/>
      <c r="HWH78" s="706"/>
      <c r="HWI78" s="706"/>
      <c r="HWJ78" s="706"/>
      <c r="HWK78" s="706"/>
      <c r="HWL78" s="706"/>
      <c r="HWM78" s="706"/>
      <c r="HWN78" s="706"/>
      <c r="HWO78" s="706"/>
      <c r="HWP78" s="706"/>
      <c r="HWQ78" s="706"/>
      <c r="HWR78" s="706"/>
      <c r="HWS78" s="706"/>
      <c r="HWT78" s="706"/>
      <c r="HWU78" s="706"/>
      <c r="HWV78" s="706"/>
      <c r="HWW78" s="706"/>
      <c r="HWX78" s="706"/>
      <c r="HWY78" s="706"/>
      <c r="HWZ78" s="706"/>
      <c r="HXA78" s="706"/>
      <c r="HXB78" s="706"/>
      <c r="HXC78" s="706"/>
      <c r="HXD78" s="706"/>
      <c r="HXE78" s="706"/>
      <c r="HXF78" s="706"/>
      <c r="HXG78" s="706"/>
      <c r="HXH78" s="706"/>
      <c r="HXI78" s="706"/>
      <c r="HXJ78" s="706"/>
      <c r="HXK78" s="706"/>
      <c r="HXL78" s="706"/>
      <c r="HXM78" s="706"/>
      <c r="HXN78" s="706"/>
      <c r="HXO78" s="706"/>
      <c r="HXP78" s="706"/>
      <c r="HXQ78" s="706"/>
      <c r="HXR78" s="706"/>
      <c r="HXS78" s="706"/>
      <c r="HXT78" s="706"/>
      <c r="HXU78" s="706"/>
      <c r="HXV78" s="706"/>
      <c r="HXW78" s="706"/>
      <c r="HXX78" s="706"/>
      <c r="HXY78" s="706"/>
      <c r="HXZ78" s="706"/>
      <c r="HYA78" s="706"/>
      <c r="HYB78" s="706"/>
      <c r="HYC78" s="706"/>
      <c r="HYD78" s="706"/>
      <c r="HYE78" s="706"/>
      <c r="HYF78" s="706"/>
      <c r="HYG78" s="706"/>
      <c r="HYH78" s="706"/>
      <c r="HYI78" s="706"/>
      <c r="HYJ78" s="706"/>
      <c r="HYK78" s="706"/>
      <c r="HYL78" s="706"/>
      <c r="HYM78" s="706"/>
      <c r="HYN78" s="706"/>
      <c r="HYO78" s="706"/>
      <c r="HYP78" s="706"/>
      <c r="HYQ78" s="706"/>
      <c r="HYR78" s="706"/>
      <c r="HYS78" s="706"/>
      <c r="HYT78" s="706"/>
      <c r="HYU78" s="706"/>
      <c r="HYV78" s="706"/>
      <c r="HYW78" s="706"/>
      <c r="HYX78" s="706"/>
      <c r="HYY78" s="706"/>
      <c r="HYZ78" s="706"/>
      <c r="HZA78" s="706"/>
      <c r="HZB78" s="706"/>
      <c r="HZC78" s="706"/>
      <c r="HZD78" s="706"/>
      <c r="HZE78" s="706"/>
      <c r="HZF78" s="706"/>
      <c r="HZG78" s="706"/>
      <c r="HZH78" s="706"/>
      <c r="HZI78" s="706"/>
      <c r="HZJ78" s="706"/>
      <c r="HZK78" s="706"/>
      <c r="HZL78" s="706"/>
      <c r="HZM78" s="706"/>
      <c r="HZN78" s="706"/>
      <c r="HZO78" s="706"/>
      <c r="HZP78" s="706"/>
      <c r="HZQ78" s="706"/>
      <c r="HZR78" s="706"/>
      <c r="HZS78" s="706"/>
      <c r="HZT78" s="706"/>
      <c r="HZU78" s="706"/>
      <c r="HZV78" s="706"/>
      <c r="HZW78" s="706"/>
      <c r="HZX78" s="706"/>
      <c r="HZY78" s="706"/>
      <c r="HZZ78" s="706"/>
      <c r="IAA78" s="706"/>
      <c r="IAB78" s="706"/>
      <c r="IAC78" s="706"/>
      <c r="IAD78" s="706"/>
      <c r="IAE78" s="706"/>
      <c r="IAF78" s="706"/>
      <c r="IAG78" s="706"/>
      <c r="IAH78" s="706"/>
      <c r="IAI78" s="706"/>
      <c r="IAJ78" s="706"/>
      <c r="IAK78" s="706"/>
      <c r="IAL78" s="706"/>
      <c r="IAM78" s="706"/>
      <c r="IAN78" s="706"/>
      <c r="IAO78" s="706"/>
      <c r="IAP78" s="706"/>
      <c r="IAQ78" s="706"/>
      <c r="IAR78" s="706"/>
      <c r="IAS78" s="706"/>
      <c r="IAT78" s="706"/>
      <c r="IAU78" s="706"/>
      <c r="IAV78" s="706"/>
      <c r="IAW78" s="706"/>
      <c r="IAX78" s="706"/>
      <c r="IAY78" s="706"/>
      <c r="IAZ78" s="706"/>
      <c r="IBA78" s="706"/>
      <c r="IBB78" s="706"/>
      <c r="IBC78" s="706"/>
      <c r="IBD78" s="706"/>
      <c r="IBE78" s="706"/>
      <c r="IBF78" s="706"/>
      <c r="IBG78" s="706"/>
      <c r="IBH78" s="706"/>
      <c r="IBI78" s="706"/>
      <c r="IBJ78" s="706"/>
      <c r="IBK78" s="706"/>
      <c r="IBL78" s="706"/>
      <c r="IBM78" s="706"/>
      <c r="IBN78" s="706"/>
      <c r="IBO78" s="706"/>
      <c r="IBP78" s="706"/>
      <c r="IBQ78" s="706"/>
      <c r="IBR78" s="706"/>
      <c r="IBS78" s="706"/>
      <c r="IBT78" s="706"/>
      <c r="IBU78" s="706"/>
      <c r="IBV78" s="706"/>
      <c r="IBW78" s="706"/>
      <c r="IBX78" s="706"/>
      <c r="IBY78" s="706"/>
      <c r="IBZ78" s="706"/>
      <c r="ICA78" s="706"/>
      <c r="ICB78" s="706"/>
      <c r="ICC78" s="706"/>
      <c r="ICD78" s="706"/>
      <c r="ICE78" s="706"/>
      <c r="ICF78" s="706"/>
      <c r="ICG78" s="706"/>
      <c r="ICH78" s="706"/>
      <c r="ICI78" s="706"/>
      <c r="ICJ78" s="706"/>
      <c r="ICK78" s="706"/>
      <c r="ICL78" s="706"/>
      <c r="ICM78" s="706"/>
      <c r="ICN78" s="706"/>
      <c r="ICO78" s="706"/>
      <c r="ICP78" s="706"/>
      <c r="ICQ78" s="706"/>
      <c r="ICR78" s="706"/>
      <c r="ICS78" s="706"/>
      <c r="ICT78" s="706"/>
      <c r="ICU78" s="706"/>
      <c r="ICV78" s="706"/>
      <c r="ICW78" s="706"/>
      <c r="ICX78" s="706"/>
      <c r="ICY78" s="706"/>
      <c r="ICZ78" s="706"/>
      <c r="IDA78" s="706"/>
      <c r="IDB78" s="706"/>
      <c r="IDC78" s="706"/>
      <c r="IDD78" s="706"/>
      <c r="IDE78" s="706"/>
      <c r="IDF78" s="706"/>
      <c r="IDG78" s="706"/>
      <c r="IDH78" s="706"/>
      <c r="IDI78" s="706"/>
      <c r="IDJ78" s="706"/>
      <c r="IDK78" s="706"/>
      <c r="IDL78" s="706"/>
      <c r="IDM78" s="706"/>
      <c r="IDN78" s="706"/>
      <c r="IDO78" s="706"/>
      <c r="IDP78" s="706"/>
      <c r="IDQ78" s="706"/>
      <c r="IDR78" s="706"/>
      <c r="IDS78" s="706"/>
      <c r="IDT78" s="706"/>
      <c r="IDU78" s="706"/>
      <c r="IDV78" s="706"/>
      <c r="IDW78" s="706"/>
      <c r="IDX78" s="706"/>
      <c r="IDY78" s="706"/>
      <c r="IDZ78" s="706"/>
      <c r="IEA78" s="706"/>
      <c r="IEB78" s="706"/>
      <c r="IEC78" s="706"/>
      <c r="IED78" s="706"/>
      <c r="IEE78" s="706"/>
      <c r="IEF78" s="706"/>
      <c r="IEG78" s="706"/>
      <c r="IEH78" s="706"/>
      <c r="IEI78" s="706"/>
      <c r="IEJ78" s="706"/>
      <c r="IEK78" s="706"/>
      <c r="IEL78" s="706"/>
      <c r="IEM78" s="706"/>
      <c r="IEN78" s="706"/>
      <c r="IEO78" s="706"/>
      <c r="IEP78" s="706"/>
      <c r="IEQ78" s="706"/>
      <c r="IER78" s="706"/>
      <c r="IES78" s="706"/>
      <c r="IET78" s="706"/>
      <c r="IEU78" s="706"/>
      <c r="IEV78" s="706"/>
      <c r="IEW78" s="706"/>
      <c r="IEX78" s="706"/>
      <c r="IEY78" s="706"/>
      <c r="IEZ78" s="706"/>
      <c r="IFA78" s="706"/>
      <c r="IFB78" s="706"/>
      <c r="IFC78" s="706"/>
      <c r="IFD78" s="706"/>
      <c r="IFE78" s="706"/>
      <c r="IFF78" s="706"/>
      <c r="IFG78" s="706"/>
      <c r="IFH78" s="706"/>
      <c r="IFI78" s="706"/>
      <c r="IFJ78" s="706"/>
      <c r="IFK78" s="706"/>
      <c r="IFL78" s="706"/>
      <c r="IFM78" s="706"/>
      <c r="IFN78" s="706"/>
      <c r="IFO78" s="706"/>
      <c r="IFP78" s="706"/>
      <c r="IFQ78" s="706"/>
      <c r="IFR78" s="706"/>
      <c r="IFS78" s="706"/>
      <c r="IFT78" s="706"/>
      <c r="IFU78" s="706"/>
      <c r="IFV78" s="706"/>
      <c r="IFW78" s="706"/>
      <c r="IFX78" s="706"/>
      <c r="IFY78" s="706"/>
      <c r="IFZ78" s="706"/>
      <c r="IGA78" s="706"/>
      <c r="IGB78" s="706"/>
      <c r="IGC78" s="706"/>
      <c r="IGD78" s="706"/>
      <c r="IGE78" s="706"/>
      <c r="IGF78" s="706"/>
      <c r="IGG78" s="706"/>
      <c r="IGH78" s="706"/>
      <c r="IGI78" s="706"/>
      <c r="IGJ78" s="706"/>
      <c r="IGK78" s="706"/>
      <c r="IGL78" s="706"/>
      <c r="IGM78" s="706"/>
      <c r="IGN78" s="706"/>
      <c r="IGO78" s="706"/>
      <c r="IGP78" s="706"/>
      <c r="IGQ78" s="706"/>
      <c r="IGR78" s="706"/>
      <c r="IGS78" s="706"/>
      <c r="IGT78" s="706"/>
      <c r="IGU78" s="706"/>
      <c r="IGV78" s="706"/>
      <c r="IGW78" s="706"/>
      <c r="IGX78" s="706"/>
      <c r="IGY78" s="706"/>
      <c r="IGZ78" s="706"/>
      <c r="IHA78" s="706"/>
      <c r="IHB78" s="706"/>
      <c r="IHC78" s="706"/>
      <c r="IHD78" s="706"/>
      <c r="IHE78" s="706"/>
      <c r="IHF78" s="706"/>
      <c r="IHG78" s="706"/>
      <c r="IHH78" s="706"/>
      <c r="IHI78" s="706"/>
      <c r="IHJ78" s="706"/>
      <c r="IHK78" s="706"/>
      <c r="IHL78" s="706"/>
      <c r="IHM78" s="706"/>
      <c r="IHN78" s="706"/>
      <c r="IHO78" s="706"/>
      <c r="IHP78" s="706"/>
      <c r="IHQ78" s="706"/>
      <c r="IHR78" s="706"/>
      <c r="IHS78" s="706"/>
      <c r="IHT78" s="706"/>
      <c r="IHU78" s="706"/>
      <c r="IHV78" s="706"/>
      <c r="IHW78" s="706"/>
      <c r="IHX78" s="706"/>
      <c r="IHY78" s="706"/>
      <c r="IHZ78" s="706"/>
      <c r="IIA78" s="706"/>
      <c r="IIB78" s="706"/>
      <c r="IIC78" s="706"/>
      <c r="IID78" s="706"/>
      <c r="IIE78" s="706"/>
      <c r="IIF78" s="706"/>
      <c r="IIG78" s="706"/>
      <c r="IIH78" s="706"/>
      <c r="III78" s="706"/>
      <c r="IIJ78" s="706"/>
      <c r="IIK78" s="706"/>
      <c r="IIL78" s="706"/>
      <c r="IIM78" s="706"/>
      <c r="IIN78" s="706"/>
      <c r="IIO78" s="706"/>
      <c r="IIP78" s="706"/>
      <c r="IIQ78" s="706"/>
      <c r="IIR78" s="706"/>
      <c r="IIS78" s="706"/>
      <c r="IIT78" s="706"/>
      <c r="IIU78" s="706"/>
      <c r="IIV78" s="706"/>
      <c r="IIW78" s="706"/>
      <c r="IIX78" s="706"/>
      <c r="IIY78" s="706"/>
      <c r="IIZ78" s="706"/>
      <c r="IJA78" s="706"/>
      <c r="IJB78" s="706"/>
      <c r="IJC78" s="706"/>
      <c r="IJD78" s="706"/>
      <c r="IJE78" s="706"/>
      <c r="IJF78" s="706"/>
      <c r="IJG78" s="706"/>
      <c r="IJH78" s="706"/>
      <c r="IJI78" s="706"/>
      <c r="IJJ78" s="706"/>
      <c r="IJK78" s="706"/>
      <c r="IJL78" s="706"/>
      <c r="IJM78" s="706"/>
      <c r="IJN78" s="706"/>
      <c r="IJO78" s="706"/>
      <c r="IJP78" s="706"/>
      <c r="IJQ78" s="706"/>
      <c r="IJR78" s="706"/>
      <c r="IJS78" s="706"/>
      <c r="IJT78" s="706"/>
      <c r="IJU78" s="706"/>
      <c r="IJV78" s="706"/>
      <c r="IJW78" s="706"/>
      <c r="IJX78" s="706"/>
      <c r="IJY78" s="706"/>
      <c r="IJZ78" s="706"/>
      <c r="IKA78" s="706"/>
      <c r="IKB78" s="706"/>
      <c r="IKC78" s="706"/>
      <c r="IKD78" s="706"/>
      <c r="IKE78" s="706"/>
      <c r="IKF78" s="706"/>
      <c r="IKG78" s="706"/>
      <c r="IKH78" s="706"/>
      <c r="IKI78" s="706"/>
      <c r="IKJ78" s="706"/>
      <c r="IKK78" s="706"/>
      <c r="IKL78" s="706"/>
      <c r="IKM78" s="706"/>
      <c r="IKN78" s="706"/>
      <c r="IKO78" s="706"/>
      <c r="IKP78" s="706"/>
      <c r="IKQ78" s="706"/>
      <c r="IKR78" s="706"/>
      <c r="IKS78" s="706"/>
      <c r="IKT78" s="706"/>
      <c r="IKU78" s="706"/>
      <c r="IKV78" s="706"/>
      <c r="IKW78" s="706"/>
      <c r="IKX78" s="706"/>
      <c r="IKY78" s="706"/>
      <c r="IKZ78" s="706"/>
      <c r="ILA78" s="706"/>
      <c r="ILB78" s="706"/>
      <c r="ILC78" s="706"/>
      <c r="ILD78" s="706"/>
      <c r="ILE78" s="706"/>
      <c r="ILF78" s="706"/>
      <c r="ILG78" s="706"/>
      <c r="ILH78" s="706"/>
      <c r="ILI78" s="706"/>
      <c r="ILJ78" s="706"/>
      <c r="ILK78" s="706"/>
      <c r="ILL78" s="706"/>
      <c r="ILM78" s="706"/>
      <c r="ILN78" s="706"/>
      <c r="ILO78" s="706"/>
      <c r="ILP78" s="706"/>
      <c r="ILQ78" s="706"/>
      <c r="ILR78" s="706"/>
      <c r="ILS78" s="706"/>
      <c r="ILT78" s="706"/>
      <c r="ILU78" s="706"/>
      <c r="ILV78" s="706"/>
      <c r="ILW78" s="706"/>
      <c r="ILX78" s="706"/>
      <c r="ILY78" s="706"/>
      <c r="ILZ78" s="706"/>
      <c r="IMA78" s="706"/>
      <c r="IMB78" s="706"/>
      <c r="IMC78" s="706"/>
      <c r="IMD78" s="706"/>
      <c r="IME78" s="706"/>
      <c r="IMF78" s="706"/>
      <c r="IMG78" s="706"/>
      <c r="IMH78" s="706"/>
      <c r="IMI78" s="706"/>
      <c r="IMJ78" s="706"/>
      <c r="IMK78" s="706"/>
      <c r="IML78" s="706"/>
      <c r="IMM78" s="706"/>
      <c r="IMN78" s="706"/>
      <c r="IMO78" s="706"/>
      <c r="IMP78" s="706"/>
      <c r="IMQ78" s="706"/>
      <c r="IMR78" s="706"/>
      <c r="IMS78" s="706"/>
      <c r="IMT78" s="706"/>
      <c r="IMU78" s="706"/>
      <c r="IMV78" s="706"/>
      <c r="IMW78" s="706"/>
      <c r="IMX78" s="706"/>
      <c r="IMY78" s="706"/>
      <c r="IMZ78" s="706"/>
      <c r="INA78" s="706"/>
      <c r="INB78" s="706"/>
      <c r="INC78" s="706"/>
      <c r="IND78" s="706"/>
      <c r="INE78" s="706"/>
      <c r="INF78" s="706"/>
      <c r="ING78" s="706"/>
      <c r="INH78" s="706"/>
      <c r="INI78" s="706"/>
      <c r="INJ78" s="706"/>
      <c r="INK78" s="706"/>
      <c r="INL78" s="706"/>
      <c r="INM78" s="706"/>
      <c r="INN78" s="706"/>
      <c r="INO78" s="706"/>
      <c r="INP78" s="706"/>
      <c r="INQ78" s="706"/>
      <c r="INR78" s="706"/>
      <c r="INS78" s="706"/>
      <c r="INT78" s="706"/>
      <c r="INU78" s="706"/>
      <c r="INV78" s="706"/>
      <c r="INW78" s="706"/>
      <c r="INX78" s="706"/>
      <c r="INY78" s="706"/>
      <c r="INZ78" s="706"/>
      <c r="IOA78" s="706"/>
      <c r="IOB78" s="706"/>
      <c r="IOC78" s="706"/>
      <c r="IOD78" s="706"/>
      <c r="IOE78" s="706"/>
      <c r="IOF78" s="706"/>
      <c r="IOG78" s="706"/>
      <c r="IOH78" s="706"/>
      <c r="IOI78" s="706"/>
      <c r="IOJ78" s="706"/>
      <c r="IOK78" s="706"/>
      <c r="IOL78" s="706"/>
      <c r="IOM78" s="706"/>
      <c r="ION78" s="706"/>
      <c r="IOO78" s="706"/>
      <c r="IOP78" s="706"/>
      <c r="IOQ78" s="706"/>
      <c r="IOR78" s="706"/>
      <c r="IOS78" s="706"/>
      <c r="IOT78" s="706"/>
      <c r="IOU78" s="706"/>
      <c r="IOV78" s="706"/>
      <c r="IOW78" s="706"/>
      <c r="IOX78" s="706"/>
      <c r="IOY78" s="706"/>
      <c r="IOZ78" s="706"/>
      <c r="IPA78" s="706"/>
      <c r="IPB78" s="706"/>
      <c r="IPC78" s="706"/>
      <c r="IPD78" s="706"/>
      <c r="IPE78" s="706"/>
      <c r="IPF78" s="706"/>
      <c r="IPG78" s="706"/>
      <c r="IPH78" s="706"/>
      <c r="IPI78" s="706"/>
      <c r="IPJ78" s="706"/>
      <c r="IPK78" s="706"/>
      <c r="IPL78" s="706"/>
      <c r="IPM78" s="706"/>
      <c r="IPN78" s="706"/>
      <c r="IPO78" s="706"/>
      <c r="IPP78" s="706"/>
      <c r="IPQ78" s="706"/>
      <c r="IPR78" s="706"/>
      <c r="IPS78" s="706"/>
      <c r="IPT78" s="706"/>
      <c r="IPU78" s="706"/>
      <c r="IPV78" s="706"/>
      <c r="IPW78" s="706"/>
      <c r="IPX78" s="706"/>
      <c r="IPY78" s="706"/>
      <c r="IPZ78" s="706"/>
      <c r="IQA78" s="706"/>
      <c r="IQB78" s="706"/>
      <c r="IQC78" s="706"/>
      <c r="IQD78" s="706"/>
      <c r="IQE78" s="706"/>
      <c r="IQF78" s="706"/>
      <c r="IQG78" s="706"/>
      <c r="IQH78" s="706"/>
      <c r="IQI78" s="706"/>
      <c r="IQJ78" s="706"/>
      <c r="IQK78" s="706"/>
      <c r="IQL78" s="706"/>
      <c r="IQM78" s="706"/>
      <c r="IQN78" s="706"/>
      <c r="IQO78" s="706"/>
      <c r="IQP78" s="706"/>
      <c r="IQQ78" s="706"/>
      <c r="IQR78" s="706"/>
      <c r="IQS78" s="706"/>
      <c r="IQT78" s="706"/>
      <c r="IQU78" s="706"/>
      <c r="IQV78" s="706"/>
      <c r="IQW78" s="706"/>
      <c r="IQX78" s="706"/>
      <c r="IQY78" s="706"/>
      <c r="IQZ78" s="706"/>
      <c r="IRA78" s="706"/>
      <c r="IRB78" s="706"/>
      <c r="IRC78" s="706"/>
      <c r="IRD78" s="706"/>
      <c r="IRE78" s="706"/>
      <c r="IRF78" s="706"/>
      <c r="IRG78" s="706"/>
      <c r="IRH78" s="706"/>
      <c r="IRI78" s="706"/>
      <c r="IRJ78" s="706"/>
      <c r="IRK78" s="706"/>
      <c r="IRL78" s="706"/>
      <c r="IRM78" s="706"/>
      <c r="IRN78" s="706"/>
      <c r="IRO78" s="706"/>
      <c r="IRP78" s="706"/>
      <c r="IRQ78" s="706"/>
      <c r="IRR78" s="706"/>
      <c r="IRS78" s="706"/>
      <c r="IRT78" s="706"/>
      <c r="IRU78" s="706"/>
      <c r="IRV78" s="706"/>
      <c r="IRW78" s="706"/>
      <c r="IRX78" s="706"/>
      <c r="IRY78" s="706"/>
      <c r="IRZ78" s="706"/>
      <c r="ISA78" s="706"/>
      <c r="ISB78" s="706"/>
      <c r="ISC78" s="706"/>
      <c r="ISD78" s="706"/>
      <c r="ISE78" s="706"/>
      <c r="ISF78" s="706"/>
      <c r="ISG78" s="706"/>
      <c r="ISH78" s="706"/>
      <c r="ISI78" s="706"/>
      <c r="ISJ78" s="706"/>
      <c r="ISK78" s="706"/>
      <c r="ISL78" s="706"/>
      <c r="ISM78" s="706"/>
      <c r="ISN78" s="706"/>
      <c r="ISO78" s="706"/>
      <c r="ISP78" s="706"/>
      <c r="ISQ78" s="706"/>
      <c r="ISR78" s="706"/>
      <c r="ISS78" s="706"/>
      <c r="IST78" s="706"/>
      <c r="ISU78" s="706"/>
      <c r="ISV78" s="706"/>
      <c r="ISW78" s="706"/>
      <c r="ISX78" s="706"/>
      <c r="ISY78" s="706"/>
      <c r="ISZ78" s="706"/>
      <c r="ITA78" s="706"/>
      <c r="ITB78" s="706"/>
      <c r="ITC78" s="706"/>
      <c r="ITD78" s="706"/>
      <c r="ITE78" s="706"/>
      <c r="ITF78" s="706"/>
      <c r="ITG78" s="706"/>
      <c r="ITH78" s="706"/>
      <c r="ITI78" s="706"/>
      <c r="ITJ78" s="706"/>
      <c r="ITK78" s="706"/>
      <c r="ITL78" s="706"/>
      <c r="ITM78" s="706"/>
      <c r="ITN78" s="706"/>
      <c r="ITO78" s="706"/>
      <c r="ITP78" s="706"/>
      <c r="ITQ78" s="706"/>
      <c r="ITR78" s="706"/>
      <c r="ITS78" s="706"/>
      <c r="ITT78" s="706"/>
      <c r="ITU78" s="706"/>
      <c r="ITV78" s="706"/>
      <c r="ITW78" s="706"/>
      <c r="ITX78" s="706"/>
      <c r="ITY78" s="706"/>
      <c r="ITZ78" s="706"/>
      <c r="IUA78" s="706"/>
      <c r="IUB78" s="706"/>
      <c r="IUC78" s="706"/>
      <c r="IUD78" s="706"/>
      <c r="IUE78" s="706"/>
      <c r="IUF78" s="706"/>
      <c r="IUG78" s="706"/>
      <c r="IUH78" s="706"/>
      <c r="IUI78" s="706"/>
      <c r="IUJ78" s="706"/>
      <c r="IUK78" s="706"/>
      <c r="IUL78" s="706"/>
      <c r="IUM78" s="706"/>
      <c r="IUN78" s="706"/>
      <c r="IUO78" s="706"/>
      <c r="IUP78" s="706"/>
      <c r="IUQ78" s="706"/>
      <c r="IUR78" s="706"/>
      <c r="IUS78" s="706"/>
      <c r="IUT78" s="706"/>
      <c r="IUU78" s="706"/>
      <c r="IUV78" s="706"/>
      <c r="IUW78" s="706"/>
      <c r="IUX78" s="706"/>
      <c r="IUY78" s="706"/>
      <c r="IUZ78" s="706"/>
      <c r="IVA78" s="706"/>
      <c r="IVB78" s="706"/>
      <c r="IVC78" s="706"/>
      <c r="IVD78" s="706"/>
      <c r="IVE78" s="706"/>
      <c r="IVF78" s="706"/>
      <c r="IVG78" s="706"/>
      <c r="IVH78" s="706"/>
      <c r="IVI78" s="706"/>
      <c r="IVJ78" s="706"/>
      <c r="IVK78" s="706"/>
      <c r="IVL78" s="706"/>
      <c r="IVM78" s="706"/>
      <c r="IVN78" s="706"/>
      <c r="IVO78" s="706"/>
      <c r="IVP78" s="706"/>
      <c r="IVQ78" s="706"/>
      <c r="IVR78" s="706"/>
      <c r="IVS78" s="706"/>
      <c r="IVT78" s="706"/>
      <c r="IVU78" s="706"/>
      <c r="IVV78" s="706"/>
      <c r="IVW78" s="706"/>
      <c r="IVX78" s="706"/>
      <c r="IVY78" s="706"/>
      <c r="IVZ78" s="706"/>
      <c r="IWA78" s="706"/>
      <c r="IWB78" s="706"/>
      <c r="IWC78" s="706"/>
      <c r="IWD78" s="706"/>
      <c r="IWE78" s="706"/>
      <c r="IWF78" s="706"/>
      <c r="IWG78" s="706"/>
      <c r="IWH78" s="706"/>
      <c r="IWI78" s="706"/>
      <c r="IWJ78" s="706"/>
      <c r="IWK78" s="706"/>
      <c r="IWL78" s="706"/>
      <c r="IWM78" s="706"/>
      <c r="IWN78" s="706"/>
      <c r="IWO78" s="706"/>
      <c r="IWP78" s="706"/>
      <c r="IWQ78" s="706"/>
      <c r="IWR78" s="706"/>
      <c r="IWS78" s="706"/>
      <c r="IWT78" s="706"/>
      <c r="IWU78" s="706"/>
      <c r="IWV78" s="706"/>
      <c r="IWW78" s="706"/>
      <c r="IWX78" s="706"/>
      <c r="IWY78" s="706"/>
      <c r="IWZ78" s="706"/>
      <c r="IXA78" s="706"/>
      <c r="IXB78" s="706"/>
      <c r="IXC78" s="706"/>
      <c r="IXD78" s="706"/>
      <c r="IXE78" s="706"/>
      <c r="IXF78" s="706"/>
      <c r="IXG78" s="706"/>
      <c r="IXH78" s="706"/>
      <c r="IXI78" s="706"/>
      <c r="IXJ78" s="706"/>
      <c r="IXK78" s="706"/>
      <c r="IXL78" s="706"/>
      <c r="IXM78" s="706"/>
      <c r="IXN78" s="706"/>
      <c r="IXO78" s="706"/>
      <c r="IXP78" s="706"/>
      <c r="IXQ78" s="706"/>
      <c r="IXR78" s="706"/>
      <c r="IXS78" s="706"/>
      <c r="IXT78" s="706"/>
      <c r="IXU78" s="706"/>
      <c r="IXV78" s="706"/>
      <c r="IXW78" s="706"/>
      <c r="IXX78" s="706"/>
      <c r="IXY78" s="706"/>
      <c r="IXZ78" s="706"/>
      <c r="IYA78" s="706"/>
      <c r="IYB78" s="706"/>
      <c r="IYC78" s="706"/>
      <c r="IYD78" s="706"/>
      <c r="IYE78" s="706"/>
      <c r="IYF78" s="706"/>
      <c r="IYG78" s="706"/>
      <c r="IYH78" s="706"/>
      <c r="IYI78" s="706"/>
      <c r="IYJ78" s="706"/>
      <c r="IYK78" s="706"/>
      <c r="IYL78" s="706"/>
      <c r="IYM78" s="706"/>
      <c r="IYN78" s="706"/>
      <c r="IYO78" s="706"/>
      <c r="IYP78" s="706"/>
      <c r="IYQ78" s="706"/>
      <c r="IYR78" s="706"/>
      <c r="IYS78" s="706"/>
      <c r="IYT78" s="706"/>
      <c r="IYU78" s="706"/>
      <c r="IYV78" s="706"/>
      <c r="IYW78" s="706"/>
      <c r="IYX78" s="706"/>
      <c r="IYY78" s="706"/>
      <c r="IYZ78" s="706"/>
      <c r="IZA78" s="706"/>
      <c r="IZB78" s="706"/>
      <c r="IZC78" s="706"/>
      <c r="IZD78" s="706"/>
      <c r="IZE78" s="706"/>
      <c r="IZF78" s="706"/>
      <c r="IZG78" s="706"/>
      <c r="IZH78" s="706"/>
      <c r="IZI78" s="706"/>
      <c r="IZJ78" s="706"/>
      <c r="IZK78" s="706"/>
      <c r="IZL78" s="706"/>
      <c r="IZM78" s="706"/>
      <c r="IZN78" s="706"/>
      <c r="IZO78" s="706"/>
      <c r="IZP78" s="706"/>
      <c r="IZQ78" s="706"/>
      <c r="IZR78" s="706"/>
      <c r="IZS78" s="706"/>
      <c r="IZT78" s="706"/>
      <c r="IZU78" s="706"/>
      <c r="IZV78" s="706"/>
      <c r="IZW78" s="706"/>
      <c r="IZX78" s="706"/>
      <c r="IZY78" s="706"/>
      <c r="IZZ78" s="706"/>
      <c r="JAA78" s="706"/>
      <c r="JAB78" s="706"/>
      <c r="JAC78" s="706"/>
      <c r="JAD78" s="706"/>
      <c r="JAE78" s="706"/>
      <c r="JAF78" s="706"/>
      <c r="JAG78" s="706"/>
      <c r="JAH78" s="706"/>
      <c r="JAI78" s="706"/>
      <c r="JAJ78" s="706"/>
      <c r="JAK78" s="706"/>
      <c r="JAL78" s="706"/>
      <c r="JAM78" s="706"/>
      <c r="JAN78" s="706"/>
      <c r="JAO78" s="706"/>
      <c r="JAP78" s="706"/>
      <c r="JAQ78" s="706"/>
      <c r="JAR78" s="706"/>
      <c r="JAS78" s="706"/>
      <c r="JAT78" s="706"/>
      <c r="JAU78" s="706"/>
      <c r="JAV78" s="706"/>
      <c r="JAW78" s="706"/>
      <c r="JAX78" s="706"/>
      <c r="JAY78" s="706"/>
      <c r="JAZ78" s="706"/>
      <c r="JBA78" s="706"/>
      <c r="JBB78" s="706"/>
      <c r="JBC78" s="706"/>
      <c r="JBD78" s="706"/>
      <c r="JBE78" s="706"/>
      <c r="JBF78" s="706"/>
      <c r="JBG78" s="706"/>
      <c r="JBH78" s="706"/>
      <c r="JBI78" s="706"/>
      <c r="JBJ78" s="706"/>
      <c r="JBK78" s="706"/>
      <c r="JBL78" s="706"/>
      <c r="JBM78" s="706"/>
      <c r="JBN78" s="706"/>
      <c r="JBO78" s="706"/>
      <c r="JBP78" s="706"/>
      <c r="JBQ78" s="706"/>
      <c r="JBR78" s="706"/>
      <c r="JBS78" s="706"/>
      <c r="JBT78" s="706"/>
      <c r="JBU78" s="706"/>
      <c r="JBV78" s="706"/>
      <c r="JBW78" s="706"/>
      <c r="JBX78" s="706"/>
      <c r="JBY78" s="706"/>
      <c r="JBZ78" s="706"/>
      <c r="JCA78" s="706"/>
      <c r="JCB78" s="706"/>
      <c r="JCC78" s="706"/>
      <c r="JCD78" s="706"/>
      <c r="JCE78" s="706"/>
      <c r="JCF78" s="706"/>
      <c r="JCG78" s="706"/>
      <c r="JCH78" s="706"/>
      <c r="JCI78" s="706"/>
      <c r="JCJ78" s="706"/>
      <c r="JCK78" s="706"/>
      <c r="JCL78" s="706"/>
      <c r="JCM78" s="706"/>
      <c r="JCN78" s="706"/>
      <c r="JCO78" s="706"/>
      <c r="JCP78" s="706"/>
      <c r="JCQ78" s="706"/>
      <c r="JCR78" s="706"/>
      <c r="JCS78" s="706"/>
      <c r="JCT78" s="706"/>
      <c r="JCU78" s="706"/>
      <c r="JCV78" s="706"/>
      <c r="JCW78" s="706"/>
      <c r="JCX78" s="706"/>
      <c r="JCY78" s="706"/>
      <c r="JCZ78" s="706"/>
      <c r="JDA78" s="706"/>
      <c r="JDB78" s="706"/>
      <c r="JDC78" s="706"/>
      <c r="JDD78" s="706"/>
      <c r="JDE78" s="706"/>
      <c r="JDF78" s="706"/>
      <c r="JDG78" s="706"/>
      <c r="JDH78" s="706"/>
      <c r="JDI78" s="706"/>
      <c r="JDJ78" s="706"/>
      <c r="JDK78" s="706"/>
      <c r="JDL78" s="706"/>
      <c r="JDM78" s="706"/>
      <c r="JDN78" s="706"/>
      <c r="JDO78" s="706"/>
      <c r="JDP78" s="706"/>
      <c r="JDQ78" s="706"/>
      <c r="JDR78" s="706"/>
      <c r="JDS78" s="706"/>
      <c r="JDT78" s="706"/>
      <c r="JDU78" s="706"/>
      <c r="JDV78" s="706"/>
      <c r="JDW78" s="706"/>
      <c r="JDX78" s="706"/>
      <c r="JDY78" s="706"/>
      <c r="JDZ78" s="706"/>
      <c r="JEA78" s="706"/>
      <c r="JEB78" s="706"/>
      <c r="JEC78" s="706"/>
      <c r="JED78" s="706"/>
      <c r="JEE78" s="706"/>
      <c r="JEF78" s="706"/>
      <c r="JEG78" s="706"/>
      <c r="JEH78" s="706"/>
      <c r="JEI78" s="706"/>
      <c r="JEJ78" s="706"/>
      <c r="JEK78" s="706"/>
      <c r="JEL78" s="706"/>
      <c r="JEM78" s="706"/>
      <c r="JEN78" s="706"/>
      <c r="JEO78" s="706"/>
      <c r="JEP78" s="706"/>
      <c r="JEQ78" s="706"/>
      <c r="JER78" s="706"/>
      <c r="JES78" s="706"/>
      <c r="JET78" s="706"/>
      <c r="JEU78" s="706"/>
      <c r="JEV78" s="706"/>
      <c r="JEW78" s="706"/>
      <c r="JEX78" s="706"/>
      <c r="JEY78" s="706"/>
      <c r="JEZ78" s="706"/>
      <c r="JFA78" s="706"/>
      <c r="JFB78" s="706"/>
      <c r="JFC78" s="706"/>
      <c r="JFD78" s="706"/>
      <c r="JFE78" s="706"/>
      <c r="JFF78" s="706"/>
      <c r="JFG78" s="706"/>
      <c r="JFH78" s="706"/>
      <c r="JFI78" s="706"/>
      <c r="JFJ78" s="706"/>
      <c r="JFK78" s="706"/>
      <c r="JFL78" s="706"/>
      <c r="JFM78" s="706"/>
      <c r="JFN78" s="706"/>
      <c r="JFO78" s="706"/>
      <c r="JFP78" s="706"/>
      <c r="JFQ78" s="706"/>
      <c r="JFR78" s="706"/>
      <c r="JFS78" s="706"/>
      <c r="JFT78" s="706"/>
      <c r="JFU78" s="706"/>
      <c r="JFV78" s="706"/>
      <c r="JFW78" s="706"/>
      <c r="JFX78" s="706"/>
      <c r="JFY78" s="706"/>
      <c r="JFZ78" s="706"/>
      <c r="JGA78" s="706"/>
      <c r="JGB78" s="706"/>
      <c r="JGC78" s="706"/>
      <c r="JGD78" s="706"/>
      <c r="JGE78" s="706"/>
      <c r="JGF78" s="706"/>
      <c r="JGG78" s="706"/>
      <c r="JGH78" s="706"/>
      <c r="JGI78" s="706"/>
      <c r="JGJ78" s="706"/>
      <c r="JGK78" s="706"/>
      <c r="JGL78" s="706"/>
      <c r="JGM78" s="706"/>
      <c r="JGN78" s="706"/>
      <c r="JGO78" s="706"/>
      <c r="JGP78" s="706"/>
      <c r="JGQ78" s="706"/>
      <c r="JGR78" s="706"/>
      <c r="JGS78" s="706"/>
      <c r="JGT78" s="706"/>
      <c r="JGU78" s="706"/>
      <c r="JGV78" s="706"/>
      <c r="JGW78" s="706"/>
      <c r="JGX78" s="706"/>
      <c r="JGY78" s="706"/>
      <c r="JGZ78" s="706"/>
      <c r="JHA78" s="706"/>
      <c r="JHB78" s="706"/>
      <c r="JHC78" s="706"/>
      <c r="JHD78" s="706"/>
      <c r="JHE78" s="706"/>
      <c r="JHF78" s="706"/>
      <c r="JHG78" s="706"/>
      <c r="JHH78" s="706"/>
      <c r="JHI78" s="706"/>
      <c r="JHJ78" s="706"/>
      <c r="JHK78" s="706"/>
      <c r="JHL78" s="706"/>
      <c r="JHM78" s="706"/>
      <c r="JHN78" s="706"/>
      <c r="JHO78" s="706"/>
      <c r="JHP78" s="706"/>
      <c r="JHQ78" s="706"/>
      <c r="JHR78" s="706"/>
      <c r="JHS78" s="706"/>
      <c r="JHT78" s="706"/>
      <c r="JHU78" s="706"/>
      <c r="JHV78" s="706"/>
      <c r="JHW78" s="706"/>
      <c r="JHX78" s="706"/>
      <c r="JHY78" s="706"/>
      <c r="JHZ78" s="706"/>
      <c r="JIA78" s="706"/>
      <c r="JIB78" s="706"/>
      <c r="JIC78" s="706"/>
      <c r="JID78" s="706"/>
      <c r="JIE78" s="706"/>
      <c r="JIF78" s="706"/>
      <c r="JIG78" s="706"/>
      <c r="JIH78" s="706"/>
      <c r="JII78" s="706"/>
      <c r="JIJ78" s="706"/>
      <c r="JIK78" s="706"/>
      <c r="JIL78" s="706"/>
      <c r="JIM78" s="706"/>
      <c r="JIN78" s="706"/>
      <c r="JIO78" s="706"/>
      <c r="JIP78" s="706"/>
      <c r="JIQ78" s="706"/>
      <c r="JIR78" s="706"/>
      <c r="JIS78" s="706"/>
      <c r="JIT78" s="706"/>
      <c r="JIU78" s="706"/>
      <c r="JIV78" s="706"/>
      <c r="JIW78" s="706"/>
      <c r="JIX78" s="706"/>
      <c r="JIY78" s="706"/>
      <c r="JIZ78" s="706"/>
      <c r="JJA78" s="706"/>
      <c r="JJB78" s="706"/>
      <c r="JJC78" s="706"/>
      <c r="JJD78" s="706"/>
      <c r="JJE78" s="706"/>
      <c r="JJF78" s="706"/>
      <c r="JJG78" s="706"/>
      <c r="JJH78" s="706"/>
      <c r="JJI78" s="706"/>
      <c r="JJJ78" s="706"/>
      <c r="JJK78" s="706"/>
      <c r="JJL78" s="706"/>
      <c r="JJM78" s="706"/>
      <c r="JJN78" s="706"/>
      <c r="JJO78" s="706"/>
      <c r="JJP78" s="706"/>
      <c r="JJQ78" s="706"/>
      <c r="JJR78" s="706"/>
      <c r="JJS78" s="706"/>
      <c r="JJT78" s="706"/>
      <c r="JJU78" s="706"/>
      <c r="JJV78" s="706"/>
      <c r="JJW78" s="706"/>
      <c r="JJX78" s="706"/>
      <c r="JJY78" s="706"/>
      <c r="JJZ78" s="706"/>
      <c r="JKA78" s="706"/>
      <c r="JKB78" s="706"/>
      <c r="JKC78" s="706"/>
      <c r="JKD78" s="706"/>
      <c r="JKE78" s="706"/>
      <c r="JKF78" s="706"/>
      <c r="JKG78" s="706"/>
      <c r="JKH78" s="706"/>
      <c r="JKI78" s="706"/>
      <c r="JKJ78" s="706"/>
      <c r="JKK78" s="706"/>
      <c r="JKL78" s="706"/>
      <c r="JKM78" s="706"/>
      <c r="JKN78" s="706"/>
      <c r="JKO78" s="706"/>
      <c r="JKP78" s="706"/>
      <c r="JKQ78" s="706"/>
      <c r="JKR78" s="706"/>
      <c r="JKS78" s="706"/>
      <c r="JKT78" s="706"/>
      <c r="JKU78" s="706"/>
      <c r="JKV78" s="706"/>
      <c r="JKW78" s="706"/>
      <c r="JKX78" s="706"/>
      <c r="JKY78" s="706"/>
      <c r="JKZ78" s="706"/>
      <c r="JLA78" s="706"/>
      <c r="JLB78" s="706"/>
      <c r="JLC78" s="706"/>
      <c r="JLD78" s="706"/>
      <c r="JLE78" s="706"/>
      <c r="JLF78" s="706"/>
      <c r="JLG78" s="706"/>
      <c r="JLH78" s="706"/>
      <c r="JLI78" s="706"/>
      <c r="JLJ78" s="706"/>
      <c r="JLK78" s="706"/>
      <c r="JLL78" s="706"/>
      <c r="JLM78" s="706"/>
      <c r="JLN78" s="706"/>
      <c r="JLO78" s="706"/>
      <c r="JLP78" s="706"/>
      <c r="JLQ78" s="706"/>
      <c r="JLR78" s="706"/>
      <c r="JLS78" s="706"/>
      <c r="JLT78" s="706"/>
      <c r="JLU78" s="706"/>
      <c r="JLV78" s="706"/>
      <c r="JLW78" s="706"/>
      <c r="JLX78" s="706"/>
      <c r="JLY78" s="706"/>
      <c r="JLZ78" s="706"/>
      <c r="JMA78" s="706"/>
      <c r="JMB78" s="706"/>
      <c r="JMC78" s="706"/>
      <c r="JMD78" s="706"/>
      <c r="JME78" s="706"/>
      <c r="JMF78" s="706"/>
      <c r="JMG78" s="706"/>
      <c r="JMH78" s="706"/>
      <c r="JMI78" s="706"/>
      <c r="JMJ78" s="706"/>
      <c r="JMK78" s="706"/>
      <c r="JML78" s="706"/>
      <c r="JMM78" s="706"/>
      <c r="JMN78" s="706"/>
      <c r="JMO78" s="706"/>
      <c r="JMP78" s="706"/>
      <c r="JMQ78" s="706"/>
      <c r="JMR78" s="706"/>
      <c r="JMS78" s="706"/>
      <c r="JMT78" s="706"/>
      <c r="JMU78" s="706"/>
      <c r="JMV78" s="706"/>
      <c r="JMW78" s="706"/>
      <c r="JMX78" s="706"/>
      <c r="JMY78" s="706"/>
      <c r="JMZ78" s="706"/>
      <c r="JNA78" s="706"/>
      <c r="JNB78" s="706"/>
      <c r="JNC78" s="706"/>
      <c r="JND78" s="706"/>
      <c r="JNE78" s="706"/>
      <c r="JNF78" s="706"/>
      <c r="JNG78" s="706"/>
      <c r="JNH78" s="706"/>
      <c r="JNI78" s="706"/>
      <c r="JNJ78" s="706"/>
      <c r="JNK78" s="706"/>
      <c r="JNL78" s="706"/>
      <c r="JNM78" s="706"/>
      <c r="JNN78" s="706"/>
      <c r="JNO78" s="706"/>
      <c r="JNP78" s="706"/>
      <c r="JNQ78" s="706"/>
      <c r="JNR78" s="706"/>
      <c r="JNS78" s="706"/>
      <c r="JNT78" s="706"/>
      <c r="JNU78" s="706"/>
      <c r="JNV78" s="706"/>
      <c r="JNW78" s="706"/>
      <c r="JNX78" s="706"/>
      <c r="JNY78" s="706"/>
      <c r="JNZ78" s="706"/>
      <c r="JOA78" s="706"/>
      <c r="JOB78" s="706"/>
      <c r="JOC78" s="706"/>
      <c r="JOD78" s="706"/>
      <c r="JOE78" s="706"/>
      <c r="JOF78" s="706"/>
      <c r="JOG78" s="706"/>
      <c r="JOH78" s="706"/>
      <c r="JOI78" s="706"/>
      <c r="JOJ78" s="706"/>
      <c r="JOK78" s="706"/>
      <c r="JOL78" s="706"/>
      <c r="JOM78" s="706"/>
      <c r="JON78" s="706"/>
      <c r="JOO78" s="706"/>
      <c r="JOP78" s="706"/>
      <c r="JOQ78" s="706"/>
      <c r="JOR78" s="706"/>
      <c r="JOS78" s="706"/>
      <c r="JOT78" s="706"/>
      <c r="JOU78" s="706"/>
      <c r="JOV78" s="706"/>
      <c r="JOW78" s="706"/>
      <c r="JOX78" s="706"/>
      <c r="JOY78" s="706"/>
      <c r="JOZ78" s="706"/>
      <c r="JPA78" s="706"/>
      <c r="JPB78" s="706"/>
      <c r="JPC78" s="706"/>
      <c r="JPD78" s="706"/>
      <c r="JPE78" s="706"/>
      <c r="JPF78" s="706"/>
      <c r="JPG78" s="706"/>
      <c r="JPH78" s="706"/>
      <c r="JPI78" s="706"/>
      <c r="JPJ78" s="706"/>
      <c r="JPK78" s="706"/>
      <c r="JPL78" s="706"/>
      <c r="JPM78" s="706"/>
      <c r="JPN78" s="706"/>
      <c r="JPO78" s="706"/>
      <c r="JPP78" s="706"/>
      <c r="JPQ78" s="706"/>
      <c r="JPR78" s="706"/>
      <c r="JPS78" s="706"/>
      <c r="JPT78" s="706"/>
      <c r="JPU78" s="706"/>
      <c r="JPV78" s="706"/>
      <c r="JPW78" s="706"/>
      <c r="JPX78" s="706"/>
      <c r="JPY78" s="706"/>
      <c r="JPZ78" s="706"/>
      <c r="JQA78" s="706"/>
      <c r="JQB78" s="706"/>
      <c r="JQC78" s="706"/>
      <c r="JQD78" s="706"/>
      <c r="JQE78" s="706"/>
      <c r="JQF78" s="706"/>
      <c r="JQG78" s="706"/>
      <c r="JQH78" s="706"/>
      <c r="JQI78" s="706"/>
      <c r="JQJ78" s="706"/>
      <c r="JQK78" s="706"/>
      <c r="JQL78" s="706"/>
      <c r="JQM78" s="706"/>
      <c r="JQN78" s="706"/>
      <c r="JQO78" s="706"/>
      <c r="JQP78" s="706"/>
      <c r="JQQ78" s="706"/>
      <c r="JQR78" s="706"/>
      <c r="JQS78" s="706"/>
      <c r="JQT78" s="706"/>
      <c r="JQU78" s="706"/>
      <c r="JQV78" s="706"/>
      <c r="JQW78" s="706"/>
      <c r="JQX78" s="706"/>
      <c r="JQY78" s="706"/>
      <c r="JQZ78" s="706"/>
      <c r="JRA78" s="706"/>
      <c r="JRB78" s="706"/>
      <c r="JRC78" s="706"/>
      <c r="JRD78" s="706"/>
      <c r="JRE78" s="706"/>
      <c r="JRF78" s="706"/>
      <c r="JRG78" s="706"/>
      <c r="JRH78" s="706"/>
      <c r="JRI78" s="706"/>
      <c r="JRJ78" s="706"/>
      <c r="JRK78" s="706"/>
      <c r="JRL78" s="706"/>
      <c r="JRM78" s="706"/>
      <c r="JRN78" s="706"/>
      <c r="JRO78" s="706"/>
      <c r="JRP78" s="706"/>
      <c r="JRQ78" s="706"/>
      <c r="JRR78" s="706"/>
      <c r="JRS78" s="706"/>
      <c r="JRT78" s="706"/>
      <c r="JRU78" s="706"/>
      <c r="JRV78" s="706"/>
      <c r="JRW78" s="706"/>
      <c r="JRX78" s="706"/>
      <c r="JRY78" s="706"/>
      <c r="JRZ78" s="706"/>
      <c r="JSA78" s="706"/>
      <c r="JSB78" s="706"/>
      <c r="JSC78" s="706"/>
      <c r="JSD78" s="706"/>
      <c r="JSE78" s="706"/>
      <c r="JSF78" s="706"/>
      <c r="JSG78" s="706"/>
      <c r="JSH78" s="706"/>
      <c r="JSI78" s="706"/>
      <c r="JSJ78" s="706"/>
      <c r="JSK78" s="706"/>
      <c r="JSL78" s="706"/>
      <c r="JSM78" s="706"/>
      <c r="JSN78" s="706"/>
      <c r="JSO78" s="706"/>
      <c r="JSP78" s="706"/>
      <c r="JSQ78" s="706"/>
      <c r="JSR78" s="706"/>
      <c r="JSS78" s="706"/>
      <c r="JST78" s="706"/>
      <c r="JSU78" s="706"/>
      <c r="JSV78" s="706"/>
      <c r="JSW78" s="706"/>
      <c r="JSX78" s="706"/>
      <c r="JSY78" s="706"/>
      <c r="JSZ78" s="706"/>
      <c r="JTA78" s="706"/>
      <c r="JTB78" s="706"/>
      <c r="JTC78" s="706"/>
      <c r="JTD78" s="706"/>
      <c r="JTE78" s="706"/>
      <c r="JTF78" s="706"/>
      <c r="JTG78" s="706"/>
      <c r="JTH78" s="706"/>
      <c r="JTI78" s="706"/>
      <c r="JTJ78" s="706"/>
      <c r="JTK78" s="706"/>
      <c r="JTL78" s="706"/>
      <c r="JTM78" s="706"/>
      <c r="JTN78" s="706"/>
      <c r="JTO78" s="706"/>
      <c r="JTP78" s="706"/>
      <c r="JTQ78" s="706"/>
      <c r="JTR78" s="706"/>
      <c r="JTS78" s="706"/>
      <c r="JTT78" s="706"/>
      <c r="JTU78" s="706"/>
      <c r="JTV78" s="706"/>
      <c r="JTW78" s="706"/>
      <c r="JTX78" s="706"/>
      <c r="JTY78" s="706"/>
      <c r="JTZ78" s="706"/>
      <c r="JUA78" s="706"/>
      <c r="JUB78" s="706"/>
      <c r="JUC78" s="706"/>
      <c r="JUD78" s="706"/>
      <c r="JUE78" s="706"/>
      <c r="JUF78" s="706"/>
      <c r="JUG78" s="706"/>
      <c r="JUH78" s="706"/>
      <c r="JUI78" s="706"/>
      <c r="JUJ78" s="706"/>
      <c r="JUK78" s="706"/>
      <c r="JUL78" s="706"/>
      <c r="JUM78" s="706"/>
      <c r="JUN78" s="706"/>
      <c r="JUO78" s="706"/>
      <c r="JUP78" s="706"/>
      <c r="JUQ78" s="706"/>
      <c r="JUR78" s="706"/>
      <c r="JUS78" s="706"/>
      <c r="JUT78" s="706"/>
      <c r="JUU78" s="706"/>
      <c r="JUV78" s="706"/>
      <c r="JUW78" s="706"/>
      <c r="JUX78" s="706"/>
      <c r="JUY78" s="706"/>
      <c r="JUZ78" s="706"/>
      <c r="JVA78" s="706"/>
      <c r="JVB78" s="706"/>
      <c r="JVC78" s="706"/>
      <c r="JVD78" s="706"/>
      <c r="JVE78" s="706"/>
      <c r="JVF78" s="706"/>
      <c r="JVG78" s="706"/>
      <c r="JVH78" s="706"/>
      <c r="JVI78" s="706"/>
      <c r="JVJ78" s="706"/>
      <c r="JVK78" s="706"/>
      <c r="JVL78" s="706"/>
      <c r="JVM78" s="706"/>
      <c r="JVN78" s="706"/>
      <c r="JVO78" s="706"/>
      <c r="JVP78" s="706"/>
      <c r="JVQ78" s="706"/>
      <c r="JVR78" s="706"/>
      <c r="JVS78" s="706"/>
      <c r="JVT78" s="706"/>
      <c r="JVU78" s="706"/>
      <c r="JVV78" s="706"/>
      <c r="JVW78" s="706"/>
      <c r="JVX78" s="706"/>
      <c r="JVY78" s="706"/>
      <c r="JVZ78" s="706"/>
      <c r="JWA78" s="706"/>
      <c r="JWB78" s="706"/>
      <c r="JWC78" s="706"/>
      <c r="JWD78" s="706"/>
      <c r="JWE78" s="706"/>
      <c r="JWF78" s="706"/>
      <c r="JWG78" s="706"/>
      <c r="JWH78" s="706"/>
      <c r="JWI78" s="706"/>
      <c r="JWJ78" s="706"/>
      <c r="JWK78" s="706"/>
      <c r="JWL78" s="706"/>
      <c r="JWM78" s="706"/>
      <c r="JWN78" s="706"/>
      <c r="JWO78" s="706"/>
      <c r="JWP78" s="706"/>
      <c r="JWQ78" s="706"/>
      <c r="JWR78" s="706"/>
      <c r="JWS78" s="706"/>
      <c r="JWT78" s="706"/>
      <c r="JWU78" s="706"/>
      <c r="JWV78" s="706"/>
      <c r="JWW78" s="706"/>
      <c r="JWX78" s="706"/>
      <c r="JWY78" s="706"/>
      <c r="JWZ78" s="706"/>
      <c r="JXA78" s="706"/>
      <c r="JXB78" s="706"/>
      <c r="JXC78" s="706"/>
      <c r="JXD78" s="706"/>
      <c r="JXE78" s="706"/>
      <c r="JXF78" s="706"/>
      <c r="JXG78" s="706"/>
      <c r="JXH78" s="706"/>
      <c r="JXI78" s="706"/>
      <c r="JXJ78" s="706"/>
      <c r="JXK78" s="706"/>
      <c r="JXL78" s="706"/>
      <c r="JXM78" s="706"/>
      <c r="JXN78" s="706"/>
      <c r="JXO78" s="706"/>
      <c r="JXP78" s="706"/>
      <c r="JXQ78" s="706"/>
      <c r="JXR78" s="706"/>
      <c r="JXS78" s="706"/>
      <c r="JXT78" s="706"/>
      <c r="JXU78" s="706"/>
      <c r="JXV78" s="706"/>
      <c r="JXW78" s="706"/>
      <c r="JXX78" s="706"/>
      <c r="JXY78" s="706"/>
      <c r="JXZ78" s="706"/>
      <c r="JYA78" s="706"/>
      <c r="JYB78" s="706"/>
      <c r="JYC78" s="706"/>
      <c r="JYD78" s="706"/>
      <c r="JYE78" s="706"/>
      <c r="JYF78" s="706"/>
      <c r="JYG78" s="706"/>
      <c r="JYH78" s="706"/>
      <c r="JYI78" s="706"/>
      <c r="JYJ78" s="706"/>
      <c r="JYK78" s="706"/>
      <c r="JYL78" s="706"/>
      <c r="JYM78" s="706"/>
      <c r="JYN78" s="706"/>
      <c r="JYO78" s="706"/>
      <c r="JYP78" s="706"/>
      <c r="JYQ78" s="706"/>
      <c r="JYR78" s="706"/>
      <c r="JYS78" s="706"/>
      <c r="JYT78" s="706"/>
      <c r="JYU78" s="706"/>
      <c r="JYV78" s="706"/>
      <c r="JYW78" s="706"/>
      <c r="JYX78" s="706"/>
      <c r="JYY78" s="706"/>
      <c r="JYZ78" s="706"/>
      <c r="JZA78" s="706"/>
      <c r="JZB78" s="706"/>
      <c r="JZC78" s="706"/>
      <c r="JZD78" s="706"/>
      <c r="JZE78" s="706"/>
      <c r="JZF78" s="706"/>
      <c r="JZG78" s="706"/>
      <c r="JZH78" s="706"/>
      <c r="JZI78" s="706"/>
      <c r="JZJ78" s="706"/>
      <c r="JZK78" s="706"/>
      <c r="JZL78" s="706"/>
      <c r="JZM78" s="706"/>
      <c r="JZN78" s="706"/>
      <c r="JZO78" s="706"/>
      <c r="JZP78" s="706"/>
      <c r="JZQ78" s="706"/>
      <c r="JZR78" s="706"/>
      <c r="JZS78" s="706"/>
      <c r="JZT78" s="706"/>
      <c r="JZU78" s="706"/>
      <c r="JZV78" s="706"/>
      <c r="JZW78" s="706"/>
      <c r="JZX78" s="706"/>
      <c r="JZY78" s="706"/>
      <c r="JZZ78" s="706"/>
      <c r="KAA78" s="706"/>
      <c r="KAB78" s="706"/>
      <c r="KAC78" s="706"/>
      <c r="KAD78" s="706"/>
      <c r="KAE78" s="706"/>
      <c r="KAF78" s="706"/>
      <c r="KAG78" s="706"/>
      <c r="KAH78" s="706"/>
      <c r="KAI78" s="706"/>
      <c r="KAJ78" s="706"/>
      <c r="KAK78" s="706"/>
      <c r="KAL78" s="706"/>
      <c r="KAM78" s="706"/>
      <c r="KAN78" s="706"/>
      <c r="KAO78" s="706"/>
      <c r="KAP78" s="706"/>
      <c r="KAQ78" s="706"/>
      <c r="KAR78" s="706"/>
      <c r="KAS78" s="706"/>
      <c r="KAT78" s="706"/>
      <c r="KAU78" s="706"/>
      <c r="KAV78" s="706"/>
      <c r="KAW78" s="706"/>
      <c r="KAX78" s="706"/>
      <c r="KAY78" s="706"/>
      <c r="KAZ78" s="706"/>
      <c r="KBA78" s="706"/>
      <c r="KBB78" s="706"/>
      <c r="KBC78" s="706"/>
      <c r="KBD78" s="706"/>
      <c r="KBE78" s="706"/>
      <c r="KBF78" s="706"/>
      <c r="KBG78" s="706"/>
      <c r="KBH78" s="706"/>
      <c r="KBI78" s="706"/>
      <c r="KBJ78" s="706"/>
      <c r="KBK78" s="706"/>
      <c r="KBL78" s="706"/>
      <c r="KBM78" s="706"/>
      <c r="KBN78" s="706"/>
      <c r="KBO78" s="706"/>
      <c r="KBP78" s="706"/>
      <c r="KBQ78" s="706"/>
      <c r="KBR78" s="706"/>
      <c r="KBS78" s="706"/>
      <c r="KBT78" s="706"/>
      <c r="KBU78" s="706"/>
      <c r="KBV78" s="706"/>
      <c r="KBW78" s="706"/>
      <c r="KBX78" s="706"/>
      <c r="KBY78" s="706"/>
      <c r="KBZ78" s="706"/>
      <c r="KCA78" s="706"/>
      <c r="KCB78" s="706"/>
      <c r="KCC78" s="706"/>
      <c r="KCD78" s="706"/>
      <c r="KCE78" s="706"/>
      <c r="KCF78" s="706"/>
      <c r="KCG78" s="706"/>
      <c r="KCH78" s="706"/>
      <c r="KCI78" s="706"/>
      <c r="KCJ78" s="706"/>
      <c r="KCK78" s="706"/>
      <c r="KCL78" s="706"/>
      <c r="KCM78" s="706"/>
      <c r="KCN78" s="706"/>
      <c r="KCO78" s="706"/>
      <c r="KCP78" s="706"/>
      <c r="KCQ78" s="706"/>
      <c r="KCR78" s="706"/>
      <c r="KCS78" s="706"/>
      <c r="KCT78" s="706"/>
      <c r="KCU78" s="706"/>
      <c r="KCV78" s="706"/>
      <c r="KCW78" s="706"/>
      <c r="KCX78" s="706"/>
      <c r="KCY78" s="706"/>
      <c r="KCZ78" s="706"/>
      <c r="KDA78" s="706"/>
      <c r="KDB78" s="706"/>
      <c r="KDC78" s="706"/>
      <c r="KDD78" s="706"/>
      <c r="KDE78" s="706"/>
      <c r="KDF78" s="706"/>
      <c r="KDG78" s="706"/>
      <c r="KDH78" s="706"/>
      <c r="KDI78" s="706"/>
      <c r="KDJ78" s="706"/>
      <c r="KDK78" s="706"/>
      <c r="KDL78" s="706"/>
      <c r="KDM78" s="706"/>
      <c r="KDN78" s="706"/>
      <c r="KDO78" s="706"/>
      <c r="KDP78" s="706"/>
      <c r="KDQ78" s="706"/>
      <c r="KDR78" s="706"/>
      <c r="KDS78" s="706"/>
      <c r="KDT78" s="706"/>
      <c r="KDU78" s="706"/>
      <c r="KDV78" s="706"/>
      <c r="KDW78" s="706"/>
      <c r="KDX78" s="706"/>
      <c r="KDY78" s="706"/>
      <c r="KDZ78" s="706"/>
      <c r="KEA78" s="706"/>
      <c r="KEB78" s="706"/>
      <c r="KEC78" s="706"/>
      <c r="KED78" s="706"/>
      <c r="KEE78" s="706"/>
      <c r="KEF78" s="706"/>
      <c r="KEG78" s="706"/>
      <c r="KEH78" s="706"/>
      <c r="KEI78" s="706"/>
      <c r="KEJ78" s="706"/>
      <c r="KEK78" s="706"/>
      <c r="KEL78" s="706"/>
      <c r="KEM78" s="706"/>
      <c r="KEN78" s="706"/>
      <c r="KEO78" s="706"/>
      <c r="KEP78" s="706"/>
      <c r="KEQ78" s="706"/>
      <c r="KER78" s="706"/>
      <c r="KES78" s="706"/>
      <c r="KET78" s="706"/>
      <c r="KEU78" s="706"/>
      <c r="KEV78" s="706"/>
      <c r="KEW78" s="706"/>
      <c r="KEX78" s="706"/>
      <c r="KEY78" s="706"/>
      <c r="KEZ78" s="706"/>
      <c r="KFA78" s="706"/>
      <c r="KFB78" s="706"/>
      <c r="KFC78" s="706"/>
      <c r="KFD78" s="706"/>
      <c r="KFE78" s="706"/>
      <c r="KFF78" s="706"/>
      <c r="KFG78" s="706"/>
      <c r="KFH78" s="706"/>
      <c r="KFI78" s="706"/>
      <c r="KFJ78" s="706"/>
      <c r="KFK78" s="706"/>
      <c r="KFL78" s="706"/>
      <c r="KFM78" s="706"/>
      <c r="KFN78" s="706"/>
      <c r="KFO78" s="706"/>
      <c r="KFP78" s="706"/>
      <c r="KFQ78" s="706"/>
      <c r="KFR78" s="706"/>
      <c r="KFS78" s="706"/>
      <c r="KFT78" s="706"/>
      <c r="KFU78" s="706"/>
      <c r="KFV78" s="706"/>
      <c r="KFW78" s="706"/>
      <c r="KFX78" s="706"/>
      <c r="KFY78" s="706"/>
      <c r="KFZ78" s="706"/>
      <c r="KGA78" s="706"/>
      <c r="KGB78" s="706"/>
      <c r="KGC78" s="706"/>
      <c r="KGD78" s="706"/>
      <c r="KGE78" s="706"/>
      <c r="KGF78" s="706"/>
      <c r="KGG78" s="706"/>
      <c r="KGH78" s="706"/>
      <c r="KGI78" s="706"/>
      <c r="KGJ78" s="706"/>
      <c r="KGK78" s="706"/>
      <c r="KGL78" s="706"/>
      <c r="KGM78" s="706"/>
      <c r="KGN78" s="706"/>
      <c r="KGO78" s="706"/>
      <c r="KGP78" s="706"/>
      <c r="KGQ78" s="706"/>
      <c r="KGR78" s="706"/>
      <c r="KGS78" s="706"/>
      <c r="KGT78" s="706"/>
      <c r="KGU78" s="706"/>
      <c r="KGV78" s="706"/>
      <c r="KGW78" s="706"/>
      <c r="KGX78" s="706"/>
      <c r="KGY78" s="706"/>
      <c r="KGZ78" s="706"/>
      <c r="KHA78" s="706"/>
      <c r="KHB78" s="706"/>
      <c r="KHC78" s="706"/>
      <c r="KHD78" s="706"/>
      <c r="KHE78" s="706"/>
      <c r="KHF78" s="706"/>
      <c r="KHG78" s="706"/>
      <c r="KHH78" s="706"/>
      <c r="KHI78" s="706"/>
      <c r="KHJ78" s="706"/>
      <c r="KHK78" s="706"/>
      <c r="KHL78" s="706"/>
      <c r="KHM78" s="706"/>
      <c r="KHN78" s="706"/>
      <c r="KHO78" s="706"/>
      <c r="KHP78" s="706"/>
      <c r="KHQ78" s="706"/>
      <c r="KHR78" s="706"/>
      <c r="KHS78" s="706"/>
      <c r="KHT78" s="706"/>
      <c r="KHU78" s="706"/>
      <c r="KHV78" s="706"/>
      <c r="KHW78" s="706"/>
      <c r="KHX78" s="706"/>
      <c r="KHY78" s="706"/>
      <c r="KHZ78" s="706"/>
      <c r="KIA78" s="706"/>
      <c r="KIB78" s="706"/>
      <c r="KIC78" s="706"/>
      <c r="KID78" s="706"/>
      <c r="KIE78" s="706"/>
      <c r="KIF78" s="706"/>
      <c r="KIG78" s="706"/>
      <c r="KIH78" s="706"/>
      <c r="KII78" s="706"/>
      <c r="KIJ78" s="706"/>
      <c r="KIK78" s="706"/>
      <c r="KIL78" s="706"/>
      <c r="KIM78" s="706"/>
      <c r="KIN78" s="706"/>
      <c r="KIO78" s="706"/>
      <c r="KIP78" s="706"/>
      <c r="KIQ78" s="706"/>
      <c r="KIR78" s="706"/>
      <c r="KIS78" s="706"/>
      <c r="KIT78" s="706"/>
      <c r="KIU78" s="706"/>
      <c r="KIV78" s="706"/>
      <c r="KIW78" s="706"/>
      <c r="KIX78" s="706"/>
      <c r="KIY78" s="706"/>
      <c r="KIZ78" s="706"/>
      <c r="KJA78" s="706"/>
      <c r="KJB78" s="706"/>
      <c r="KJC78" s="706"/>
      <c r="KJD78" s="706"/>
      <c r="KJE78" s="706"/>
      <c r="KJF78" s="706"/>
      <c r="KJG78" s="706"/>
      <c r="KJH78" s="706"/>
      <c r="KJI78" s="706"/>
      <c r="KJJ78" s="706"/>
      <c r="KJK78" s="706"/>
      <c r="KJL78" s="706"/>
      <c r="KJM78" s="706"/>
      <c r="KJN78" s="706"/>
      <c r="KJO78" s="706"/>
      <c r="KJP78" s="706"/>
      <c r="KJQ78" s="706"/>
      <c r="KJR78" s="706"/>
      <c r="KJS78" s="706"/>
      <c r="KJT78" s="706"/>
      <c r="KJU78" s="706"/>
      <c r="KJV78" s="706"/>
      <c r="KJW78" s="706"/>
      <c r="KJX78" s="706"/>
      <c r="KJY78" s="706"/>
      <c r="KJZ78" s="706"/>
      <c r="KKA78" s="706"/>
      <c r="KKB78" s="706"/>
      <c r="KKC78" s="706"/>
      <c r="KKD78" s="706"/>
      <c r="KKE78" s="706"/>
      <c r="KKF78" s="706"/>
      <c r="KKG78" s="706"/>
      <c r="KKH78" s="706"/>
      <c r="KKI78" s="706"/>
      <c r="KKJ78" s="706"/>
      <c r="KKK78" s="706"/>
      <c r="KKL78" s="706"/>
      <c r="KKM78" s="706"/>
      <c r="KKN78" s="706"/>
      <c r="KKO78" s="706"/>
      <c r="KKP78" s="706"/>
      <c r="KKQ78" s="706"/>
      <c r="KKR78" s="706"/>
      <c r="KKS78" s="706"/>
      <c r="KKT78" s="706"/>
      <c r="KKU78" s="706"/>
      <c r="KKV78" s="706"/>
      <c r="KKW78" s="706"/>
      <c r="KKX78" s="706"/>
      <c r="KKY78" s="706"/>
      <c r="KKZ78" s="706"/>
      <c r="KLA78" s="706"/>
      <c r="KLB78" s="706"/>
      <c r="KLC78" s="706"/>
      <c r="KLD78" s="706"/>
      <c r="KLE78" s="706"/>
      <c r="KLF78" s="706"/>
      <c r="KLG78" s="706"/>
      <c r="KLH78" s="706"/>
      <c r="KLI78" s="706"/>
      <c r="KLJ78" s="706"/>
      <c r="KLK78" s="706"/>
      <c r="KLL78" s="706"/>
      <c r="KLM78" s="706"/>
      <c r="KLN78" s="706"/>
      <c r="KLO78" s="706"/>
      <c r="KLP78" s="706"/>
      <c r="KLQ78" s="706"/>
      <c r="KLR78" s="706"/>
      <c r="KLS78" s="706"/>
      <c r="KLT78" s="706"/>
      <c r="KLU78" s="706"/>
      <c r="KLV78" s="706"/>
      <c r="KLW78" s="706"/>
      <c r="KLX78" s="706"/>
      <c r="KLY78" s="706"/>
      <c r="KLZ78" s="706"/>
      <c r="KMA78" s="706"/>
      <c r="KMB78" s="706"/>
      <c r="KMC78" s="706"/>
      <c r="KMD78" s="706"/>
      <c r="KME78" s="706"/>
      <c r="KMF78" s="706"/>
      <c r="KMG78" s="706"/>
      <c r="KMH78" s="706"/>
      <c r="KMI78" s="706"/>
      <c r="KMJ78" s="706"/>
      <c r="KMK78" s="706"/>
      <c r="KML78" s="706"/>
      <c r="KMM78" s="706"/>
      <c r="KMN78" s="706"/>
      <c r="KMO78" s="706"/>
      <c r="KMP78" s="706"/>
      <c r="KMQ78" s="706"/>
      <c r="KMR78" s="706"/>
      <c r="KMS78" s="706"/>
      <c r="KMT78" s="706"/>
      <c r="KMU78" s="706"/>
      <c r="KMV78" s="706"/>
      <c r="KMW78" s="706"/>
      <c r="KMX78" s="706"/>
      <c r="KMY78" s="706"/>
      <c r="KMZ78" s="706"/>
      <c r="KNA78" s="706"/>
      <c r="KNB78" s="706"/>
      <c r="KNC78" s="706"/>
      <c r="KND78" s="706"/>
      <c r="KNE78" s="706"/>
      <c r="KNF78" s="706"/>
      <c r="KNG78" s="706"/>
      <c r="KNH78" s="706"/>
      <c r="KNI78" s="706"/>
      <c r="KNJ78" s="706"/>
      <c r="KNK78" s="706"/>
      <c r="KNL78" s="706"/>
      <c r="KNM78" s="706"/>
      <c r="KNN78" s="706"/>
      <c r="KNO78" s="706"/>
      <c r="KNP78" s="706"/>
      <c r="KNQ78" s="706"/>
      <c r="KNR78" s="706"/>
      <c r="KNS78" s="706"/>
      <c r="KNT78" s="706"/>
      <c r="KNU78" s="706"/>
      <c r="KNV78" s="706"/>
      <c r="KNW78" s="706"/>
      <c r="KNX78" s="706"/>
      <c r="KNY78" s="706"/>
      <c r="KNZ78" s="706"/>
      <c r="KOA78" s="706"/>
      <c r="KOB78" s="706"/>
      <c r="KOC78" s="706"/>
      <c r="KOD78" s="706"/>
      <c r="KOE78" s="706"/>
      <c r="KOF78" s="706"/>
      <c r="KOG78" s="706"/>
      <c r="KOH78" s="706"/>
      <c r="KOI78" s="706"/>
      <c r="KOJ78" s="706"/>
      <c r="KOK78" s="706"/>
      <c r="KOL78" s="706"/>
      <c r="KOM78" s="706"/>
      <c r="KON78" s="706"/>
      <c r="KOO78" s="706"/>
      <c r="KOP78" s="706"/>
      <c r="KOQ78" s="706"/>
      <c r="KOR78" s="706"/>
      <c r="KOS78" s="706"/>
      <c r="KOT78" s="706"/>
      <c r="KOU78" s="706"/>
      <c r="KOV78" s="706"/>
      <c r="KOW78" s="706"/>
      <c r="KOX78" s="706"/>
      <c r="KOY78" s="706"/>
      <c r="KOZ78" s="706"/>
      <c r="KPA78" s="706"/>
      <c r="KPB78" s="706"/>
      <c r="KPC78" s="706"/>
      <c r="KPD78" s="706"/>
      <c r="KPE78" s="706"/>
      <c r="KPF78" s="706"/>
      <c r="KPG78" s="706"/>
      <c r="KPH78" s="706"/>
      <c r="KPI78" s="706"/>
      <c r="KPJ78" s="706"/>
      <c r="KPK78" s="706"/>
      <c r="KPL78" s="706"/>
      <c r="KPM78" s="706"/>
      <c r="KPN78" s="706"/>
      <c r="KPO78" s="706"/>
      <c r="KPP78" s="706"/>
      <c r="KPQ78" s="706"/>
      <c r="KPR78" s="706"/>
      <c r="KPS78" s="706"/>
      <c r="KPT78" s="706"/>
      <c r="KPU78" s="706"/>
      <c r="KPV78" s="706"/>
      <c r="KPW78" s="706"/>
      <c r="KPX78" s="706"/>
      <c r="KPY78" s="706"/>
      <c r="KPZ78" s="706"/>
      <c r="KQA78" s="706"/>
      <c r="KQB78" s="706"/>
      <c r="KQC78" s="706"/>
      <c r="KQD78" s="706"/>
      <c r="KQE78" s="706"/>
      <c r="KQF78" s="706"/>
      <c r="KQG78" s="706"/>
      <c r="KQH78" s="706"/>
      <c r="KQI78" s="706"/>
      <c r="KQJ78" s="706"/>
      <c r="KQK78" s="706"/>
      <c r="KQL78" s="706"/>
      <c r="KQM78" s="706"/>
      <c r="KQN78" s="706"/>
      <c r="KQO78" s="706"/>
      <c r="KQP78" s="706"/>
      <c r="KQQ78" s="706"/>
      <c r="KQR78" s="706"/>
      <c r="KQS78" s="706"/>
      <c r="KQT78" s="706"/>
      <c r="KQU78" s="706"/>
      <c r="KQV78" s="706"/>
      <c r="KQW78" s="706"/>
      <c r="KQX78" s="706"/>
      <c r="KQY78" s="706"/>
      <c r="KQZ78" s="706"/>
      <c r="KRA78" s="706"/>
      <c r="KRB78" s="706"/>
      <c r="KRC78" s="706"/>
      <c r="KRD78" s="706"/>
      <c r="KRE78" s="706"/>
      <c r="KRF78" s="706"/>
      <c r="KRG78" s="706"/>
      <c r="KRH78" s="706"/>
      <c r="KRI78" s="706"/>
      <c r="KRJ78" s="706"/>
      <c r="KRK78" s="706"/>
      <c r="KRL78" s="706"/>
      <c r="KRM78" s="706"/>
      <c r="KRN78" s="706"/>
      <c r="KRO78" s="706"/>
      <c r="KRP78" s="706"/>
      <c r="KRQ78" s="706"/>
      <c r="KRR78" s="706"/>
      <c r="KRS78" s="706"/>
      <c r="KRT78" s="706"/>
      <c r="KRU78" s="706"/>
      <c r="KRV78" s="706"/>
      <c r="KRW78" s="706"/>
      <c r="KRX78" s="706"/>
      <c r="KRY78" s="706"/>
      <c r="KRZ78" s="706"/>
      <c r="KSA78" s="706"/>
      <c r="KSB78" s="706"/>
      <c r="KSC78" s="706"/>
      <c r="KSD78" s="706"/>
      <c r="KSE78" s="706"/>
      <c r="KSF78" s="706"/>
      <c r="KSG78" s="706"/>
      <c r="KSH78" s="706"/>
      <c r="KSI78" s="706"/>
      <c r="KSJ78" s="706"/>
      <c r="KSK78" s="706"/>
      <c r="KSL78" s="706"/>
      <c r="KSM78" s="706"/>
      <c r="KSN78" s="706"/>
      <c r="KSO78" s="706"/>
      <c r="KSP78" s="706"/>
      <c r="KSQ78" s="706"/>
      <c r="KSR78" s="706"/>
      <c r="KSS78" s="706"/>
      <c r="KST78" s="706"/>
      <c r="KSU78" s="706"/>
      <c r="KSV78" s="706"/>
      <c r="KSW78" s="706"/>
      <c r="KSX78" s="706"/>
      <c r="KSY78" s="706"/>
      <c r="KSZ78" s="706"/>
      <c r="KTA78" s="706"/>
      <c r="KTB78" s="706"/>
      <c r="KTC78" s="706"/>
      <c r="KTD78" s="706"/>
      <c r="KTE78" s="706"/>
      <c r="KTF78" s="706"/>
      <c r="KTG78" s="706"/>
      <c r="KTH78" s="706"/>
      <c r="KTI78" s="706"/>
      <c r="KTJ78" s="706"/>
      <c r="KTK78" s="706"/>
      <c r="KTL78" s="706"/>
      <c r="KTM78" s="706"/>
      <c r="KTN78" s="706"/>
      <c r="KTO78" s="706"/>
      <c r="KTP78" s="706"/>
      <c r="KTQ78" s="706"/>
      <c r="KTR78" s="706"/>
      <c r="KTS78" s="706"/>
      <c r="KTT78" s="706"/>
      <c r="KTU78" s="706"/>
      <c r="KTV78" s="706"/>
      <c r="KTW78" s="706"/>
      <c r="KTX78" s="706"/>
      <c r="KTY78" s="706"/>
      <c r="KTZ78" s="706"/>
      <c r="KUA78" s="706"/>
      <c r="KUB78" s="706"/>
      <c r="KUC78" s="706"/>
      <c r="KUD78" s="706"/>
      <c r="KUE78" s="706"/>
      <c r="KUF78" s="706"/>
      <c r="KUG78" s="706"/>
      <c r="KUH78" s="706"/>
      <c r="KUI78" s="706"/>
      <c r="KUJ78" s="706"/>
      <c r="KUK78" s="706"/>
      <c r="KUL78" s="706"/>
      <c r="KUM78" s="706"/>
      <c r="KUN78" s="706"/>
      <c r="KUO78" s="706"/>
      <c r="KUP78" s="706"/>
      <c r="KUQ78" s="706"/>
      <c r="KUR78" s="706"/>
      <c r="KUS78" s="706"/>
      <c r="KUT78" s="706"/>
      <c r="KUU78" s="706"/>
      <c r="KUV78" s="706"/>
      <c r="KUW78" s="706"/>
      <c r="KUX78" s="706"/>
      <c r="KUY78" s="706"/>
      <c r="KUZ78" s="706"/>
      <c r="KVA78" s="706"/>
      <c r="KVB78" s="706"/>
      <c r="KVC78" s="706"/>
      <c r="KVD78" s="706"/>
      <c r="KVE78" s="706"/>
      <c r="KVF78" s="706"/>
      <c r="KVG78" s="706"/>
      <c r="KVH78" s="706"/>
      <c r="KVI78" s="706"/>
      <c r="KVJ78" s="706"/>
      <c r="KVK78" s="706"/>
      <c r="KVL78" s="706"/>
      <c r="KVM78" s="706"/>
      <c r="KVN78" s="706"/>
      <c r="KVO78" s="706"/>
      <c r="KVP78" s="706"/>
      <c r="KVQ78" s="706"/>
      <c r="KVR78" s="706"/>
      <c r="KVS78" s="706"/>
      <c r="KVT78" s="706"/>
      <c r="KVU78" s="706"/>
      <c r="KVV78" s="706"/>
      <c r="KVW78" s="706"/>
      <c r="KVX78" s="706"/>
      <c r="KVY78" s="706"/>
      <c r="KVZ78" s="706"/>
      <c r="KWA78" s="706"/>
      <c r="KWB78" s="706"/>
      <c r="KWC78" s="706"/>
      <c r="KWD78" s="706"/>
      <c r="KWE78" s="706"/>
      <c r="KWF78" s="706"/>
      <c r="KWG78" s="706"/>
      <c r="KWH78" s="706"/>
      <c r="KWI78" s="706"/>
      <c r="KWJ78" s="706"/>
      <c r="KWK78" s="706"/>
      <c r="KWL78" s="706"/>
      <c r="KWM78" s="706"/>
      <c r="KWN78" s="706"/>
      <c r="KWO78" s="706"/>
      <c r="KWP78" s="706"/>
      <c r="KWQ78" s="706"/>
      <c r="KWR78" s="706"/>
      <c r="KWS78" s="706"/>
      <c r="KWT78" s="706"/>
      <c r="KWU78" s="706"/>
      <c r="KWV78" s="706"/>
      <c r="KWW78" s="706"/>
      <c r="KWX78" s="706"/>
      <c r="KWY78" s="706"/>
      <c r="KWZ78" s="706"/>
      <c r="KXA78" s="706"/>
      <c r="KXB78" s="706"/>
      <c r="KXC78" s="706"/>
      <c r="KXD78" s="706"/>
      <c r="KXE78" s="706"/>
      <c r="KXF78" s="706"/>
      <c r="KXG78" s="706"/>
      <c r="KXH78" s="706"/>
      <c r="KXI78" s="706"/>
      <c r="KXJ78" s="706"/>
      <c r="KXK78" s="706"/>
      <c r="KXL78" s="706"/>
      <c r="KXM78" s="706"/>
      <c r="KXN78" s="706"/>
      <c r="KXO78" s="706"/>
      <c r="KXP78" s="706"/>
      <c r="KXQ78" s="706"/>
      <c r="KXR78" s="706"/>
      <c r="KXS78" s="706"/>
      <c r="KXT78" s="706"/>
      <c r="KXU78" s="706"/>
      <c r="KXV78" s="706"/>
      <c r="KXW78" s="706"/>
      <c r="KXX78" s="706"/>
      <c r="KXY78" s="706"/>
      <c r="KXZ78" s="706"/>
      <c r="KYA78" s="706"/>
      <c r="KYB78" s="706"/>
      <c r="KYC78" s="706"/>
      <c r="KYD78" s="706"/>
      <c r="KYE78" s="706"/>
      <c r="KYF78" s="706"/>
      <c r="KYG78" s="706"/>
      <c r="KYH78" s="706"/>
      <c r="KYI78" s="706"/>
      <c r="KYJ78" s="706"/>
      <c r="KYK78" s="706"/>
      <c r="KYL78" s="706"/>
      <c r="KYM78" s="706"/>
      <c r="KYN78" s="706"/>
      <c r="KYO78" s="706"/>
      <c r="KYP78" s="706"/>
      <c r="KYQ78" s="706"/>
      <c r="KYR78" s="706"/>
      <c r="KYS78" s="706"/>
      <c r="KYT78" s="706"/>
      <c r="KYU78" s="706"/>
      <c r="KYV78" s="706"/>
      <c r="KYW78" s="706"/>
      <c r="KYX78" s="706"/>
      <c r="KYY78" s="706"/>
      <c r="KYZ78" s="706"/>
      <c r="KZA78" s="706"/>
      <c r="KZB78" s="706"/>
      <c r="KZC78" s="706"/>
      <c r="KZD78" s="706"/>
      <c r="KZE78" s="706"/>
      <c r="KZF78" s="706"/>
      <c r="KZG78" s="706"/>
      <c r="KZH78" s="706"/>
      <c r="KZI78" s="706"/>
      <c r="KZJ78" s="706"/>
      <c r="KZK78" s="706"/>
      <c r="KZL78" s="706"/>
      <c r="KZM78" s="706"/>
      <c r="KZN78" s="706"/>
      <c r="KZO78" s="706"/>
      <c r="KZP78" s="706"/>
      <c r="KZQ78" s="706"/>
      <c r="KZR78" s="706"/>
      <c r="KZS78" s="706"/>
      <c r="KZT78" s="706"/>
      <c r="KZU78" s="706"/>
      <c r="KZV78" s="706"/>
      <c r="KZW78" s="706"/>
      <c r="KZX78" s="706"/>
      <c r="KZY78" s="706"/>
      <c r="KZZ78" s="706"/>
      <c r="LAA78" s="706"/>
      <c r="LAB78" s="706"/>
      <c r="LAC78" s="706"/>
      <c r="LAD78" s="706"/>
      <c r="LAE78" s="706"/>
      <c r="LAF78" s="706"/>
      <c r="LAG78" s="706"/>
      <c r="LAH78" s="706"/>
      <c r="LAI78" s="706"/>
      <c r="LAJ78" s="706"/>
      <c r="LAK78" s="706"/>
      <c r="LAL78" s="706"/>
      <c r="LAM78" s="706"/>
      <c r="LAN78" s="706"/>
      <c r="LAO78" s="706"/>
      <c r="LAP78" s="706"/>
      <c r="LAQ78" s="706"/>
      <c r="LAR78" s="706"/>
      <c r="LAS78" s="706"/>
      <c r="LAT78" s="706"/>
      <c r="LAU78" s="706"/>
      <c r="LAV78" s="706"/>
      <c r="LAW78" s="706"/>
      <c r="LAX78" s="706"/>
      <c r="LAY78" s="706"/>
      <c r="LAZ78" s="706"/>
      <c r="LBA78" s="706"/>
      <c r="LBB78" s="706"/>
      <c r="LBC78" s="706"/>
      <c r="LBD78" s="706"/>
      <c r="LBE78" s="706"/>
      <c r="LBF78" s="706"/>
      <c r="LBG78" s="706"/>
      <c r="LBH78" s="706"/>
      <c r="LBI78" s="706"/>
      <c r="LBJ78" s="706"/>
      <c r="LBK78" s="706"/>
      <c r="LBL78" s="706"/>
      <c r="LBM78" s="706"/>
      <c r="LBN78" s="706"/>
      <c r="LBO78" s="706"/>
      <c r="LBP78" s="706"/>
      <c r="LBQ78" s="706"/>
      <c r="LBR78" s="706"/>
      <c r="LBS78" s="706"/>
      <c r="LBT78" s="706"/>
      <c r="LBU78" s="706"/>
      <c r="LBV78" s="706"/>
      <c r="LBW78" s="706"/>
      <c r="LBX78" s="706"/>
      <c r="LBY78" s="706"/>
      <c r="LBZ78" s="706"/>
      <c r="LCA78" s="706"/>
      <c r="LCB78" s="706"/>
      <c r="LCC78" s="706"/>
      <c r="LCD78" s="706"/>
      <c r="LCE78" s="706"/>
      <c r="LCF78" s="706"/>
      <c r="LCG78" s="706"/>
      <c r="LCH78" s="706"/>
      <c r="LCI78" s="706"/>
      <c r="LCJ78" s="706"/>
      <c r="LCK78" s="706"/>
      <c r="LCL78" s="706"/>
      <c r="LCM78" s="706"/>
      <c r="LCN78" s="706"/>
      <c r="LCO78" s="706"/>
      <c r="LCP78" s="706"/>
      <c r="LCQ78" s="706"/>
      <c r="LCR78" s="706"/>
      <c r="LCS78" s="706"/>
      <c r="LCT78" s="706"/>
      <c r="LCU78" s="706"/>
      <c r="LCV78" s="706"/>
      <c r="LCW78" s="706"/>
      <c r="LCX78" s="706"/>
      <c r="LCY78" s="706"/>
      <c r="LCZ78" s="706"/>
      <c r="LDA78" s="706"/>
      <c r="LDB78" s="706"/>
      <c r="LDC78" s="706"/>
      <c r="LDD78" s="706"/>
      <c r="LDE78" s="706"/>
      <c r="LDF78" s="706"/>
      <c r="LDG78" s="706"/>
      <c r="LDH78" s="706"/>
      <c r="LDI78" s="706"/>
      <c r="LDJ78" s="706"/>
      <c r="LDK78" s="706"/>
      <c r="LDL78" s="706"/>
      <c r="LDM78" s="706"/>
      <c r="LDN78" s="706"/>
      <c r="LDO78" s="706"/>
      <c r="LDP78" s="706"/>
      <c r="LDQ78" s="706"/>
      <c r="LDR78" s="706"/>
      <c r="LDS78" s="706"/>
      <c r="LDT78" s="706"/>
      <c r="LDU78" s="706"/>
      <c r="LDV78" s="706"/>
      <c r="LDW78" s="706"/>
      <c r="LDX78" s="706"/>
      <c r="LDY78" s="706"/>
      <c r="LDZ78" s="706"/>
      <c r="LEA78" s="706"/>
      <c r="LEB78" s="706"/>
      <c r="LEC78" s="706"/>
      <c r="LED78" s="706"/>
      <c r="LEE78" s="706"/>
      <c r="LEF78" s="706"/>
      <c r="LEG78" s="706"/>
      <c r="LEH78" s="706"/>
      <c r="LEI78" s="706"/>
      <c r="LEJ78" s="706"/>
      <c r="LEK78" s="706"/>
      <c r="LEL78" s="706"/>
      <c r="LEM78" s="706"/>
      <c r="LEN78" s="706"/>
      <c r="LEO78" s="706"/>
      <c r="LEP78" s="706"/>
      <c r="LEQ78" s="706"/>
      <c r="LER78" s="706"/>
      <c r="LES78" s="706"/>
      <c r="LET78" s="706"/>
      <c r="LEU78" s="706"/>
      <c r="LEV78" s="706"/>
      <c r="LEW78" s="706"/>
      <c r="LEX78" s="706"/>
      <c r="LEY78" s="706"/>
      <c r="LEZ78" s="706"/>
      <c r="LFA78" s="706"/>
      <c r="LFB78" s="706"/>
      <c r="LFC78" s="706"/>
      <c r="LFD78" s="706"/>
      <c r="LFE78" s="706"/>
      <c r="LFF78" s="706"/>
      <c r="LFG78" s="706"/>
      <c r="LFH78" s="706"/>
      <c r="LFI78" s="706"/>
      <c r="LFJ78" s="706"/>
      <c r="LFK78" s="706"/>
      <c r="LFL78" s="706"/>
      <c r="LFM78" s="706"/>
      <c r="LFN78" s="706"/>
      <c r="LFO78" s="706"/>
      <c r="LFP78" s="706"/>
      <c r="LFQ78" s="706"/>
      <c r="LFR78" s="706"/>
      <c r="LFS78" s="706"/>
      <c r="LFT78" s="706"/>
      <c r="LFU78" s="706"/>
      <c r="LFV78" s="706"/>
      <c r="LFW78" s="706"/>
      <c r="LFX78" s="706"/>
      <c r="LFY78" s="706"/>
      <c r="LFZ78" s="706"/>
      <c r="LGA78" s="706"/>
      <c r="LGB78" s="706"/>
      <c r="LGC78" s="706"/>
      <c r="LGD78" s="706"/>
      <c r="LGE78" s="706"/>
      <c r="LGF78" s="706"/>
      <c r="LGG78" s="706"/>
      <c r="LGH78" s="706"/>
      <c r="LGI78" s="706"/>
      <c r="LGJ78" s="706"/>
      <c r="LGK78" s="706"/>
      <c r="LGL78" s="706"/>
      <c r="LGM78" s="706"/>
      <c r="LGN78" s="706"/>
      <c r="LGO78" s="706"/>
      <c r="LGP78" s="706"/>
      <c r="LGQ78" s="706"/>
      <c r="LGR78" s="706"/>
      <c r="LGS78" s="706"/>
      <c r="LGT78" s="706"/>
      <c r="LGU78" s="706"/>
      <c r="LGV78" s="706"/>
      <c r="LGW78" s="706"/>
      <c r="LGX78" s="706"/>
      <c r="LGY78" s="706"/>
      <c r="LGZ78" s="706"/>
      <c r="LHA78" s="706"/>
      <c r="LHB78" s="706"/>
      <c r="LHC78" s="706"/>
      <c r="LHD78" s="706"/>
      <c r="LHE78" s="706"/>
      <c r="LHF78" s="706"/>
      <c r="LHG78" s="706"/>
      <c r="LHH78" s="706"/>
      <c r="LHI78" s="706"/>
      <c r="LHJ78" s="706"/>
      <c r="LHK78" s="706"/>
      <c r="LHL78" s="706"/>
      <c r="LHM78" s="706"/>
      <c r="LHN78" s="706"/>
      <c r="LHO78" s="706"/>
      <c r="LHP78" s="706"/>
      <c r="LHQ78" s="706"/>
      <c r="LHR78" s="706"/>
      <c r="LHS78" s="706"/>
      <c r="LHT78" s="706"/>
      <c r="LHU78" s="706"/>
      <c r="LHV78" s="706"/>
      <c r="LHW78" s="706"/>
      <c r="LHX78" s="706"/>
      <c r="LHY78" s="706"/>
      <c r="LHZ78" s="706"/>
      <c r="LIA78" s="706"/>
      <c r="LIB78" s="706"/>
      <c r="LIC78" s="706"/>
      <c r="LID78" s="706"/>
      <c r="LIE78" s="706"/>
      <c r="LIF78" s="706"/>
      <c r="LIG78" s="706"/>
      <c r="LIH78" s="706"/>
      <c r="LII78" s="706"/>
      <c r="LIJ78" s="706"/>
      <c r="LIK78" s="706"/>
      <c r="LIL78" s="706"/>
      <c r="LIM78" s="706"/>
      <c r="LIN78" s="706"/>
      <c r="LIO78" s="706"/>
      <c r="LIP78" s="706"/>
      <c r="LIQ78" s="706"/>
      <c r="LIR78" s="706"/>
      <c r="LIS78" s="706"/>
      <c r="LIT78" s="706"/>
      <c r="LIU78" s="706"/>
      <c r="LIV78" s="706"/>
      <c r="LIW78" s="706"/>
      <c r="LIX78" s="706"/>
      <c r="LIY78" s="706"/>
      <c r="LIZ78" s="706"/>
      <c r="LJA78" s="706"/>
      <c r="LJB78" s="706"/>
      <c r="LJC78" s="706"/>
      <c r="LJD78" s="706"/>
      <c r="LJE78" s="706"/>
      <c r="LJF78" s="706"/>
      <c r="LJG78" s="706"/>
      <c r="LJH78" s="706"/>
      <c r="LJI78" s="706"/>
      <c r="LJJ78" s="706"/>
      <c r="LJK78" s="706"/>
      <c r="LJL78" s="706"/>
      <c r="LJM78" s="706"/>
      <c r="LJN78" s="706"/>
      <c r="LJO78" s="706"/>
      <c r="LJP78" s="706"/>
      <c r="LJQ78" s="706"/>
      <c r="LJR78" s="706"/>
      <c r="LJS78" s="706"/>
      <c r="LJT78" s="706"/>
      <c r="LJU78" s="706"/>
      <c r="LJV78" s="706"/>
      <c r="LJW78" s="706"/>
      <c r="LJX78" s="706"/>
      <c r="LJY78" s="706"/>
      <c r="LJZ78" s="706"/>
      <c r="LKA78" s="706"/>
      <c r="LKB78" s="706"/>
      <c r="LKC78" s="706"/>
      <c r="LKD78" s="706"/>
      <c r="LKE78" s="706"/>
      <c r="LKF78" s="706"/>
      <c r="LKG78" s="706"/>
      <c r="LKH78" s="706"/>
      <c r="LKI78" s="706"/>
      <c r="LKJ78" s="706"/>
      <c r="LKK78" s="706"/>
      <c r="LKL78" s="706"/>
      <c r="LKM78" s="706"/>
      <c r="LKN78" s="706"/>
      <c r="LKO78" s="706"/>
      <c r="LKP78" s="706"/>
      <c r="LKQ78" s="706"/>
      <c r="LKR78" s="706"/>
      <c r="LKS78" s="706"/>
      <c r="LKT78" s="706"/>
      <c r="LKU78" s="706"/>
      <c r="LKV78" s="706"/>
      <c r="LKW78" s="706"/>
      <c r="LKX78" s="706"/>
      <c r="LKY78" s="706"/>
      <c r="LKZ78" s="706"/>
      <c r="LLA78" s="706"/>
      <c r="LLB78" s="706"/>
      <c r="LLC78" s="706"/>
      <c r="LLD78" s="706"/>
      <c r="LLE78" s="706"/>
      <c r="LLF78" s="706"/>
      <c r="LLG78" s="706"/>
      <c r="LLH78" s="706"/>
      <c r="LLI78" s="706"/>
      <c r="LLJ78" s="706"/>
      <c r="LLK78" s="706"/>
      <c r="LLL78" s="706"/>
      <c r="LLM78" s="706"/>
      <c r="LLN78" s="706"/>
      <c r="LLO78" s="706"/>
      <c r="LLP78" s="706"/>
      <c r="LLQ78" s="706"/>
      <c r="LLR78" s="706"/>
      <c r="LLS78" s="706"/>
      <c r="LLT78" s="706"/>
      <c r="LLU78" s="706"/>
      <c r="LLV78" s="706"/>
      <c r="LLW78" s="706"/>
      <c r="LLX78" s="706"/>
      <c r="LLY78" s="706"/>
      <c r="LLZ78" s="706"/>
      <c r="LMA78" s="706"/>
      <c r="LMB78" s="706"/>
      <c r="LMC78" s="706"/>
      <c r="LMD78" s="706"/>
      <c r="LME78" s="706"/>
      <c r="LMF78" s="706"/>
      <c r="LMG78" s="706"/>
      <c r="LMH78" s="706"/>
      <c r="LMI78" s="706"/>
      <c r="LMJ78" s="706"/>
      <c r="LMK78" s="706"/>
      <c r="LML78" s="706"/>
      <c r="LMM78" s="706"/>
      <c r="LMN78" s="706"/>
      <c r="LMO78" s="706"/>
      <c r="LMP78" s="706"/>
      <c r="LMQ78" s="706"/>
      <c r="LMR78" s="706"/>
      <c r="LMS78" s="706"/>
      <c r="LMT78" s="706"/>
      <c r="LMU78" s="706"/>
      <c r="LMV78" s="706"/>
      <c r="LMW78" s="706"/>
      <c r="LMX78" s="706"/>
      <c r="LMY78" s="706"/>
      <c r="LMZ78" s="706"/>
      <c r="LNA78" s="706"/>
      <c r="LNB78" s="706"/>
      <c r="LNC78" s="706"/>
      <c r="LND78" s="706"/>
      <c r="LNE78" s="706"/>
      <c r="LNF78" s="706"/>
      <c r="LNG78" s="706"/>
      <c r="LNH78" s="706"/>
      <c r="LNI78" s="706"/>
      <c r="LNJ78" s="706"/>
      <c r="LNK78" s="706"/>
      <c r="LNL78" s="706"/>
      <c r="LNM78" s="706"/>
      <c r="LNN78" s="706"/>
      <c r="LNO78" s="706"/>
      <c r="LNP78" s="706"/>
      <c r="LNQ78" s="706"/>
      <c r="LNR78" s="706"/>
      <c r="LNS78" s="706"/>
      <c r="LNT78" s="706"/>
      <c r="LNU78" s="706"/>
      <c r="LNV78" s="706"/>
      <c r="LNW78" s="706"/>
      <c r="LNX78" s="706"/>
      <c r="LNY78" s="706"/>
      <c r="LNZ78" s="706"/>
      <c r="LOA78" s="706"/>
      <c r="LOB78" s="706"/>
      <c r="LOC78" s="706"/>
      <c r="LOD78" s="706"/>
      <c r="LOE78" s="706"/>
      <c r="LOF78" s="706"/>
      <c r="LOG78" s="706"/>
      <c r="LOH78" s="706"/>
      <c r="LOI78" s="706"/>
      <c r="LOJ78" s="706"/>
      <c r="LOK78" s="706"/>
      <c r="LOL78" s="706"/>
      <c r="LOM78" s="706"/>
      <c r="LON78" s="706"/>
      <c r="LOO78" s="706"/>
      <c r="LOP78" s="706"/>
      <c r="LOQ78" s="706"/>
      <c r="LOR78" s="706"/>
      <c r="LOS78" s="706"/>
      <c r="LOT78" s="706"/>
      <c r="LOU78" s="706"/>
      <c r="LOV78" s="706"/>
      <c r="LOW78" s="706"/>
      <c r="LOX78" s="706"/>
      <c r="LOY78" s="706"/>
      <c r="LOZ78" s="706"/>
      <c r="LPA78" s="706"/>
      <c r="LPB78" s="706"/>
      <c r="LPC78" s="706"/>
      <c r="LPD78" s="706"/>
      <c r="LPE78" s="706"/>
      <c r="LPF78" s="706"/>
      <c r="LPG78" s="706"/>
      <c r="LPH78" s="706"/>
      <c r="LPI78" s="706"/>
      <c r="LPJ78" s="706"/>
      <c r="LPK78" s="706"/>
      <c r="LPL78" s="706"/>
      <c r="LPM78" s="706"/>
      <c r="LPN78" s="706"/>
      <c r="LPO78" s="706"/>
      <c r="LPP78" s="706"/>
      <c r="LPQ78" s="706"/>
      <c r="LPR78" s="706"/>
      <c r="LPS78" s="706"/>
      <c r="LPT78" s="706"/>
      <c r="LPU78" s="706"/>
      <c r="LPV78" s="706"/>
      <c r="LPW78" s="706"/>
      <c r="LPX78" s="706"/>
      <c r="LPY78" s="706"/>
      <c r="LPZ78" s="706"/>
      <c r="LQA78" s="706"/>
      <c r="LQB78" s="706"/>
      <c r="LQC78" s="706"/>
      <c r="LQD78" s="706"/>
      <c r="LQE78" s="706"/>
      <c r="LQF78" s="706"/>
      <c r="LQG78" s="706"/>
      <c r="LQH78" s="706"/>
      <c r="LQI78" s="706"/>
      <c r="LQJ78" s="706"/>
      <c r="LQK78" s="706"/>
      <c r="LQL78" s="706"/>
      <c r="LQM78" s="706"/>
      <c r="LQN78" s="706"/>
      <c r="LQO78" s="706"/>
      <c r="LQP78" s="706"/>
      <c r="LQQ78" s="706"/>
      <c r="LQR78" s="706"/>
      <c r="LQS78" s="706"/>
      <c r="LQT78" s="706"/>
      <c r="LQU78" s="706"/>
      <c r="LQV78" s="706"/>
      <c r="LQW78" s="706"/>
      <c r="LQX78" s="706"/>
      <c r="LQY78" s="706"/>
      <c r="LQZ78" s="706"/>
      <c r="LRA78" s="706"/>
      <c r="LRB78" s="706"/>
      <c r="LRC78" s="706"/>
      <c r="LRD78" s="706"/>
      <c r="LRE78" s="706"/>
      <c r="LRF78" s="706"/>
      <c r="LRG78" s="706"/>
      <c r="LRH78" s="706"/>
      <c r="LRI78" s="706"/>
      <c r="LRJ78" s="706"/>
      <c r="LRK78" s="706"/>
      <c r="LRL78" s="706"/>
      <c r="LRM78" s="706"/>
      <c r="LRN78" s="706"/>
      <c r="LRO78" s="706"/>
      <c r="LRP78" s="706"/>
      <c r="LRQ78" s="706"/>
      <c r="LRR78" s="706"/>
      <c r="LRS78" s="706"/>
      <c r="LRT78" s="706"/>
      <c r="LRU78" s="706"/>
      <c r="LRV78" s="706"/>
      <c r="LRW78" s="706"/>
      <c r="LRX78" s="706"/>
      <c r="LRY78" s="706"/>
      <c r="LRZ78" s="706"/>
      <c r="LSA78" s="706"/>
      <c r="LSB78" s="706"/>
      <c r="LSC78" s="706"/>
      <c r="LSD78" s="706"/>
      <c r="LSE78" s="706"/>
      <c r="LSF78" s="706"/>
      <c r="LSG78" s="706"/>
      <c r="LSH78" s="706"/>
      <c r="LSI78" s="706"/>
      <c r="LSJ78" s="706"/>
      <c r="LSK78" s="706"/>
      <c r="LSL78" s="706"/>
      <c r="LSM78" s="706"/>
      <c r="LSN78" s="706"/>
      <c r="LSO78" s="706"/>
      <c r="LSP78" s="706"/>
      <c r="LSQ78" s="706"/>
      <c r="LSR78" s="706"/>
      <c r="LSS78" s="706"/>
      <c r="LST78" s="706"/>
      <c r="LSU78" s="706"/>
      <c r="LSV78" s="706"/>
      <c r="LSW78" s="706"/>
      <c r="LSX78" s="706"/>
      <c r="LSY78" s="706"/>
      <c r="LSZ78" s="706"/>
      <c r="LTA78" s="706"/>
      <c r="LTB78" s="706"/>
      <c r="LTC78" s="706"/>
      <c r="LTD78" s="706"/>
      <c r="LTE78" s="706"/>
      <c r="LTF78" s="706"/>
      <c r="LTG78" s="706"/>
      <c r="LTH78" s="706"/>
      <c r="LTI78" s="706"/>
      <c r="LTJ78" s="706"/>
      <c r="LTK78" s="706"/>
      <c r="LTL78" s="706"/>
      <c r="LTM78" s="706"/>
      <c r="LTN78" s="706"/>
      <c r="LTO78" s="706"/>
      <c r="LTP78" s="706"/>
      <c r="LTQ78" s="706"/>
      <c r="LTR78" s="706"/>
      <c r="LTS78" s="706"/>
      <c r="LTT78" s="706"/>
      <c r="LTU78" s="706"/>
      <c r="LTV78" s="706"/>
      <c r="LTW78" s="706"/>
      <c r="LTX78" s="706"/>
      <c r="LTY78" s="706"/>
      <c r="LTZ78" s="706"/>
      <c r="LUA78" s="706"/>
      <c r="LUB78" s="706"/>
      <c r="LUC78" s="706"/>
      <c r="LUD78" s="706"/>
      <c r="LUE78" s="706"/>
      <c r="LUF78" s="706"/>
      <c r="LUG78" s="706"/>
      <c r="LUH78" s="706"/>
      <c r="LUI78" s="706"/>
      <c r="LUJ78" s="706"/>
      <c r="LUK78" s="706"/>
      <c r="LUL78" s="706"/>
      <c r="LUM78" s="706"/>
      <c r="LUN78" s="706"/>
      <c r="LUO78" s="706"/>
      <c r="LUP78" s="706"/>
      <c r="LUQ78" s="706"/>
      <c r="LUR78" s="706"/>
      <c r="LUS78" s="706"/>
      <c r="LUT78" s="706"/>
      <c r="LUU78" s="706"/>
      <c r="LUV78" s="706"/>
      <c r="LUW78" s="706"/>
      <c r="LUX78" s="706"/>
      <c r="LUY78" s="706"/>
      <c r="LUZ78" s="706"/>
      <c r="LVA78" s="706"/>
      <c r="LVB78" s="706"/>
      <c r="LVC78" s="706"/>
      <c r="LVD78" s="706"/>
      <c r="LVE78" s="706"/>
      <c r="LVF78" s="706"/>
      <c r="LVG78" s="706"/>
      <c r="LVH78" s="706"/>
      <c r="LVI78" s="706"/>
      <c r="LVJ78" s="706"/>
      <c r="LVK78" s="706"/>
      <c r="LVL78" s="706"/>
      <c r="LVM78" s="706"/>
      <c r="LVN78" s="706"/>
      <c r="LVO78" s="706"/>
      <c r="LVP78" s="706"/>
      <c r="LVQ78" s="706"/>
      <c r="LVR78" s="706"/>
      <c r="LVS78" s="706"/>
      <c r="LVT78" s="706"/>
      <c r="LVU78" s="706"/>
      <c r="LVV78" s="706"/>
      <c r="LVW78" s="706"/>
      <c r="LVX78" s="706"/>
      <c r="LVY78" s="706"/>
      <c r="LVZ78" s="706"/>
      <c r="LWA78" s="706"/>
      <c r="LWB78" s="706"/>
      <c r="LWC78" s="706"/>
      <c r="LWD78" s="706"/>
      <c r="LWE78" s="706"/>
      <c r="LWF78" s="706"/>
      <c r="LWG78" s="706"/>
      <c r="LWH78" s="706"/>
      <c r="LWI78" s="706"/>
      <c r="LWJ78" s="706"/>
      <c r="LWK78" s="706"/>
      <c r="LWL78" s="706"/>
      <c r="LWM78" s="706"/>
      <c r="LWN78" s="706"/>
      <c r="LWO78" s="706"/>
      <c r="LWP78" s="706"/>
      <c r="LWQ78" s="706"/>
      <c r="LWR78" s="706"/>
      <c r="LWS78" s="706"/>
      <c r="LWT78" s="706"/>
      <c r="LWU78" s="706"/>
      <c r="LWV78" s="706"/>
      <c r="LWW78" s="706"/>
      <c r="LWX78" s="706"/>
      <c r="LWY78" s="706"/>
      <c r="LWZ78" s="706"/>
      <c r="LXA78" s="706"/>
      <c r="LXB78" s="706"/>
      <c r="LXC78" s="706"/>
      <c r="LXD78" s="706"/>
      <c r="LXE78" s="706"/>
      <c r="LXF78" s="706"/>
      <c r="LXG78" s="706"/>
      <c r="LXH78" s="706"/>
      <c r="LXI78" s="706"/>
      <c r="LXJ78" s="706"/>
      <c r="LXK78" s="706"/>
      <c r="LXL78" s="706"/>
      <c r="LXM78" s="706"/>
      <c r="LXN78" s="706"/>
      <c r="LXO78" s="706"/>
      <c r="LXP78" s="706"/>
      <c r="LXQ78" s="706"/>
      <c r="LXR78" s="706"/>
      <c r="LXS78" s="706"/>
      <c r="LXT78" s="706"/>
      <c r="LXU78" s="706"/>
      <c r="LXV78" s="706"/>
      <c r="LXW78" s="706"/>
      <c r="LXX78" s="706"/>
      <c r="LXY78" s="706"/>
      <c r="LXZ78" s="706"/>
      <c r="LYA78" s="706"/>
      <c r="LYB78" s="706"/>
      <c r="LYC78" s="706"/>
      <c r="LYD78" s="706"/>
      <c r="LYE78" s="706"/>
      <c r="LYF78" s="706"/>
      <c r="LYG78" s="706"/>
      <c r="LYH78" s="706"/>
      <c r="LYI78" s="706"/>
      <c r="LYJ78" s="706"/>
      <c r="LYK78" s="706"/>
      <c r="LYL78" s="706"/>
      <c r="LYM78" s="706"/>
      <c r="LYN78" s="706"/>
      <c r="LYO78" s="706"/>
      <c r="LYP78" s="706"/>
      <c r="LYQ78" s="706"/>
      <c r="LYR78" s="706"/>
      <c r="LYS78" s="706"/>
      <c r="LYT78" s="706"/>
      <c r="LYU78" s="706"/>
      <c r="LYV78" s="706"/>
      <c r="LYW78" s="706"/>
      <c r="LYX78" s="706"/>
      <c r="LYY78" s="706"/>
      <c r="LYZ78" s="706"/>
      <c r="LZA78" s="706"/>
      <c r="LZB78" s="706"/>
      <c r="LZC78" s="706"/>
      <c r="LZD78" s="706"/>
      <c r="LZE78" s="706"/>
      <c r="LZF78" s="706"/>
      <c r="LZG78" s="706"/>
      <c r="LZH78" s="706"/>
      <c r="LZI78" s="706"/>
      <c r="LZJ78" s="706"/>
      <c r="LZK78" s="706"/>
      <c r="LZL78" s="706"/>
      <c r="LZM78" s="706"/>
      <c r="LZN78" s="706"/>
      <c r="LZO78" s="706"/>
      <c r="LZP78" s="706"/>
      <c r="LZQ78" s="706"/>
      <c r="LZR78" s="706"/>
      <c r="LZS78" s="706"/>
      <c r="LZT78" s="706"/>
      <c r="LZU78" s="706"/>
      <c r="LZV78" s="706"/>
      <c r="LZW78" s="706"/>
      <c r="LZX78" s="706"/>
      <c r="LZY78" s="706"/>
      <c r="LZZ78" s="706"/>
      <c r="MAA78" s="706"/>
      <c r="MAB78" s="706"/>
      <c r="MAC78" s="706"/>
      <c r="MAD78" s="706"/>
      <c r="MAE78" s="706"/>
      <c r="MAF78" s="706"/>
      <c r="MAG78" s="706"/>
      <c r="MAH78" s="706"/>
      <c r="MAI78" s="706"/>
      <c r="MAJ78" s="706"/>
      <c r="MAK78" s="706"/>
      <c r="MAL78" s="706"/>
      <c r="MAM78" s="706"/>
      <c r="MAN78" s="706"/>
      <c r="MAO78" s="706"/>
      <c r="MAP78" s="706"/>
      <c r="MAQ78" s="706"/>
      <c r="MAR78" s="706"/>
      <c r="MAS78" s="706"/>
      <c r="MAT78" s="706"/>
      <c r="MAU78" s="706"/>
      <c r="MAV78" s="706"/>
      <c r="MAW78" s="706"/>
      <c r="MAX78" s="706"/>
      <c r="MAY78" s="706"/>
      <c r="MAZ78" s="706"/>
      <c r="MBA78" s="706"/>
      <c r="MBB78" s="706"/>
      <c r="MBC78" s="706"/>
      <c r="MBD78" s="706"/>
      <c r="MBE78" s="706"/>
      <c r="MBF78" s="706"/>
      <c r="MBG78" s="706"/>
      <c r="MBH78" s="706"/>
      <c r="MBI78" s="706"/>
      <c r="MBJ78" s="706"/>
      <c r="MBK78" s="706"/>
      <c r="MBL78" s="706"/>
      <c r="MBM78" s="706"/>
      <c r="MBN78" s="706"/>
      <c r="MBO78" s="706"/>
      <c r="MBP78" s="706"/>
      <c r="MBQ78" s="706"/>
      <c r="MBR78" s="706"/>
      <c r="MBS78" s="706"/>
      <c r="MBT78" s="706"/>
      <c r="MBU78" s="706"/>
      <c r="MBV78" s="706"/>
      <c r="MBW78" s="706"/>
      <c r="MBX78" s="706"/>
      <c r="MBY78" s="706"/>
      <c r="MBZ78" s="706"/>
      <c r="MCA78" s="706"/>
      <c r="MCB78" s="706"/>
      <c r="MCC78" s="706"/>
      <c r="MCD78" s="706"/>
      <c r="MCE78" s="706"/>
      <c r="MCF78" s="706"/>
      <c r="MCG78" s="706"/>
      <c r="MCH78" s="706"/>
      <c r="MCI78" s="706"/>
      <c r="MCJ78" s="706"/>
      <c r="MCK78" s="706"/>
      <c r="MCL78" s="706"/>
      <c r="MCM78" s="706"/>
      <c r="MCN78" s="706"/>
      <c r="MCO78" s="706"/>
      <c r="MCP78" s="706"/>
      <c r="MCQ78" s="706"/>
      <c r="MCR78" s="706"/>
      <c r="MCS78" s="706"/>
      <c r="MCT78" s="706"/>
      <c r="MCU78" s="706"/>
      <c r="MCV78" s="706"/>
      <c r="MCW78" s="706"/>
      <c r="MCX78" s="706"/>
      <c r="MCY78" s="706"/>
      <c r="MCZ78" s="706"/>
      <c r="MDA78" s="706"/>
      <c r="MDB78" s="706"/>
      <c r="MDC78" s="706"/>
      <c r="MDD78" s="706"/>
      <c r="MDE78" s="706"/>
      <c r="MDF78" s="706"/>
      <c r="MDG78" s="706"/>
      <c r="MDH78" s="706"/>
      <c r="MDI78" s="706"/>
      <c r="MDJ78" s="706"/>
      <c r="MDK78" s="706"/>
      <c r="MDL78" s="706"/>
      <c r="MDM78" s="706"/>
      <c r="MDN78" s="706"/>
      <c r="MDO78" s="706"/>
      <c r="MDP78" s="706"/>
      <c r="MDQ78" s="706"/>
      <c r="MDR78" s="706"/>
      <c r="MDS78" s="706"/>
      <c r="MDT78" s="706"/>
      <c r="MDU78" s="706"/>
      <c r="MDV78" s="706"/>
      <c r="MDW78" s="706"/>
      <c r="MDX78" s="706"/>
      <c r="MDY78" s="706"/>
      <c r="MDZ78" s="706"/>
      <c r="MEA78" s="706"/>
      <c r="MEB78" s="706"/>
      <c r="MEC78" s="706"/>
      <c r="MED78" s="706"/>
      <c r="MEE78" s="706"/>
      <c r="MEF78" s="706"/>
      <c r="MEG78" s="706"/>
      <c r="MEH78" s="706"/>
      <c r="MEI78" s="706"/>
      <c r="MEJ78" s="706"/>
      <c r="MEK78" s="706"/>
      <c r="MEL78" s="706"/>
      <c r="MEM78" s="706"/>
      <c r="MEN78" s="706"/>
      <c r="MEO78" s="706"/>
      <c r="MEP78" s="706"/>
      <c r="MEQ78" s="706"/>
      <c r="MER78" s="706"/>
      <c r="MES78" s="706"/>
      <c r="MET78" s="706"/>
      <c r="MEU78" s="706"/>
      <c r="MEV78" s="706"/>
      <c r="MEW78" s="706"/>
      <c r="MEX78" s="706"/>
      <c r="MEY78" s="706"/>
      <c r="MEZ78" s="706"/>
      <c r="MFA78" s="706"/>
      <c r="MFB78" s="706"/>
      <c r="MFC78" s="706"/>
      <c r="MFD78" s="706"/>
      <c r="MFE78" s="706"/>
      <c r="MFF78" s="706"/>
      <c r="MFG78" s="706"/>
      <c r="MFH78" s="706"/>
      <c r="MFI78" s="706"/>
      <c r="MFJ78" s="706"/>
      <c r="MFK78" s="706"/>
      <c r="MFL78" s="706"/>
      <c r="MFM78" s="706"/>
      <c r="MFN78" s="706"/>
      <c r="MFO78" s="706"/>
      <c r="MFP78" s="706"/>
      <c r="MFQ78" s="706"/>
      <c r="MFR78" s="706"/>
      <c r="MFS78" s="706"/>
      <c r="MFT78" s="706"/>
      <c r="MFU78" s="706"/>
      <c r="MFV78" s="706"/>
      <c r="MFW78" s="706"/>
      <c r="MFX78" s="706"/>
      <c r="MFY78" s="706"/>
      <c r="MFZ78" s="706"/>
      <c r="MGA78" s="706"/>
      <c r="MGB78" s="706"/>
      <c r="MGC78" s="706"/>
      <c r="MGD78" s="706"/>
      <c r="MGE78" s="706"/>
      <c r="MGF78" s="706"/>
      <c r="MGG78" s="706"/>
      <c r="MGH78" s="706"/>
      <c r="MGI78" s="706"/>
      <c r="MGJ78" s="706"/>
      <c r="MGK78" s="706"/>
      <c r="MGL78" s="706"/>
      <c r="MGM78" s="706"/>
      <c r="MGN78" s="706"/>
      <c r="MGO78" s="706"/>
      <c r="MGP78" s="706"/>
      <c r="MGQ78" s="706"/>
      <c r="MGR78" s="706"/>
      <c r="MGS78" s="706"/>
      <c r="MGT78" s="706"/>
      <c r="MGU78" s="706"/>
      <c r="MGV78" s="706"/>
      <c r="MGW78" s="706"/>
      <c r="MGX78" s="706"/>
      <c r="MGY78" s="706"/>
      <c r="MGZ78" s="706"/>
      <c r="MHA78" s="706"/>
      <c r="MHB78" s="706"/>
      <c r="MHC78" s="706"/>
      <c r="MHD78" s="706"/>
      <c r="MHE78" s="706"/>
      <c r="MHF78" s="706"/>
      <c r="MHG78" s="706"/>
      <c r="MHH78" s="706"/>
      <c r="MHI78" s="706"/>
      <c r="MHJ78" s="706"/>
      <c r="MHK78" s="706"/>
      <c r="MHL78" s="706"/>
      <c r="MHM78" s="706"/>
      <c r="MHN78" s="706"/>
      <c r="MHO78" s="706"/>
      <c r="MHP78" s="706"/>
      <c r="MHQ78" s="706"/>
      <c r="MHR78" s="706"/>
      <c r="MHS78" s="706"/>
      <c r="MHT78" s="706"/>
      <c r="MHU78" s="706"/>
      <c r="MHV78" s="706"/>
      <c r="MHW78" s="706"/>
      <c r="MHX78" s="706"/>
      <c r="MHY78" s="706"/>
      <c r="MHZ78" s="706"/>
      <c r="MIA78" s="706"/>
      <c r="MIB78" s="706"/>
      <c r="MIC78" s="706"/>
      <c r="MID78" s="706"/>
      <c r="MIE78" s="706"/>
      <c r="MIF78" s="706"/>
      <c r="MIG78" s="706"/>
      <c r="MIH78" s="706"/>
      <c r="MII78" s="706"/>
      <c r="MIJ78" s="706"/>
      <c r="MIK78" s="706"/>
      <c r="MIL78" s="706"/>
      <c r="MIM78" s="706"/>
      <c r="MIN78" s="706"/>
      <c r="MIO78" s="706"/>
      <c r="MIP78" s="706"/>
      <c r="MIQ78" s="706"/>
      <c r="MIR78" s="706"/>
      <c r="MIS78" s="706"/>
      <c r="MIT78" s="706"/>
      <c r="MIU78" s="706"/>
      <c r="MIV78" s="706"/>
      <c r="MIW78" s="706"/>
      <c r="MIX78" s="706"/>
      <c r="MIY78" s="706"/>
      <c r="MIZ78" s="706"/>
      <c r="MJA78" s="706"/>
      <c r="MJB78" s="706"/>
      <c r="MJC78" s="706"/>
      <c r="MJD78" s="706"/>
      <c r="MJE78" s="706"/>
      <c r="MJF78" s="706"/>
      <c r="MJG78" s="706"/>
      <c r="MJH78" s="706"/>
      <c r="MJI78" s="706"/>
      <c r="MJJ78" s="706"/>
      <c r="MJK78" s="706"/>
      <c r="MJL78" s="706"/>
      <c r="MJM78" s="706"/>
      <c r="MJN78" s="706"/>
      <c r="MJO78" s="706"/>
      <c r="MJP78" s="706"/>
      <c r="MJQ78" s="706"/>
      <c r="MJR78" s="706"/>
      <c r="MJS78" s="706"/>
      <c r="MJT78" s="706"/>
      <c r="MJU78" s="706"/>
      <c r="MJV78" s="706"/>
      <c r="MJW78" s="706"/>
      <c r="MJX78" s="706"/>
      <c r="MJY78" s="706"/>
      <c r="MJZ78" s="706"/>
      <c r="MKA78" s="706"/>
      <c r="MKB78" s="706"/>
      <c r="MKC78" s="706"/>
      <c r="MKD78" s="706"/>
      <c r="MKE78" s="706"/>
      <c r="MKF78" s="706"/>
      <c r="MKG78" s="706"/>
      <c r="MKH78" s="706"/>
      <c r="MKI78" s="706"/>
      <c r="MKJ78" s="706"/>
      <c r="MKK78" s="706"/>
      <c r="MKL78" s="706"/>
      <c r="MKM78" s="706"/>
      <c r="MKN78" s="706"/>
      <c r="MKO78" s="706"/>
      <c r="MKP78" s="706"/>
      <c r="MKQ78" s="706"/>
      <c r="MKR78" s="706"/>
      <c r="MKS78" s="706"/>
      <c r="MKT78" s="706"/>
      <c r="MKU78" s="706"/>
      <c r="MKV78" s="706"/>
      <c r="MKW78" s="706"/>
      <c r="MKX78" s="706"/>
      <c r="MKY78" s="706"/>
      <c r="MKZ78" s="706"/>
      <c r="MLA78" s="706"/>
      <c r="MLB78" s="706"/>
      <c r="MLC78" s="706"/>
      <c r="MLD78" s="706"/>
      <c r="MLE78" s="706"/>
      <c r="MLF78" s="706"/>
      <c r="MLG78" s="706"/>
      <c r="MLH78" s="706"/>
      <c r="MLI78" s="706"/>
      <c r="MLJ78" s="706"/>
      <c r="MLK78" s="706"/>
      <c r="MLL78" s="706"/>
      <c r="MLM78" s="706"/>
      <c r="MLN78" s="706"/>
      <c r="MLO78" s="706"/>
      <c r="MLP78" s="706"/>
      <c r="MLQ78" s="706"/>
      <c r="MLR78" s="706"/>
      <c r="MLS78" s="706"/>
      <c r="MLT78" s="706"/>
      <c r="MLU78" s="706"/>
      <c r="MLV78" s="706"/>
      <c r="MLW78" s="706"/>
      <c r="MLX78" s="706"/>
      <c r="MLY78" s="706"/>
      <c r="MLZ78" s="706"/>
      <c r="MMA78" s="706"/>
      <c r="MMB78" s="706"/>
      <c r="MMC78" s="706"/>
      <c r="MMD78" s="706"/>
      <c r="MME78" s="706"/>
      <c r="MMF78" s="706"/>
      <c r="MMG78" s="706"/>
      <c r="MMH78" s="706"/>
      <c r="MMI78" s="706"/>
      <c r="MMJ78" s="706"/>
      <c r="MMK78" s="706"/>
      <c r="MML78" s="706"/>
      <c r="MMM78" s="706"/>
      <c r="MMN78" s="706"/>
      <c r="MMO78" s="706"/>
      <c r="MMP78" s="706"/>
      <c r="MMQ78" s="706"/>
      <c r="MMR78" s="706"/>
      <c r="MMS78" s="706"/>
      <c r="MMT78" s="706"/>
      <c r="MMU78" s="706"/>
      <c r="MMV78" s="706"/>
      <c r="MMW78" s="706"/>
      <c r="MMX78" s="706"/>
      <c r="MMY78" s="706"/>
      <c r="MMZ78" s="706"/>
      <c r="MNA78" s="706"/>
      <c r="MNB78" s="706"/>
      <c r="MNC78" s="706"/>
      <c r="MND78" s="706"/>
      <c r="MNE78" s="706"/>
      <c r="MNF78" s="706"/>
      <c r="MNG78" s="706"/>
      <c r="MNH78" s="706"/>
      <c r="MNI78" s="706"/>
      <c r="MNJ78" s="706"/>
      <c r="MNK78" s="706"/>
      <c r="MNL78" s="706"/>
      <c r="MNM78" s="706"/>
      <c r="MNN78" s="706"/>
      <c r="MNO78" s="706"/>
      <c r="MNP78" s="706"/>
      <c r="MNQ78" s="706"/>
      <c r="MNR78" s="706"/>
      <c r="MNS78" s="706"/>
      <c r="MNT78" s="706"/>
      <c r="MNU78" s="706"/>
      <c r="MNV78" s="706"/>
      <c r="MNW78" s="706"/>
      <c r="MNX78" s="706"/>
      <c r="MNY78" s="706"/>
      <c r="MNZ78" s="706"/>
      <c r="MOA78" s="706"/>
      <c r="MOB78" s="706"/>
      <c r="MOC78" s="706"/>
      <c r="MOD78" s="706"/>
      <c r="MOE78" s="706"/>
      <c r="MOF78" s="706"/>
      <c r="MOG78" s="706"/>
      <c r="MOH78" s="706"/>
      <c r="MOI78" s="706"/>
      <c r="MOJ78" s="706"/>
      <c r="MOK78" s="706"/>
      <c r="MOL78" s="706"/>
      <c r="MOM78" s="706"/>
      <c r="MON78" s="706"/>
      <c r="MOO78" s="706"/>
      <c r="MOP78" s="706"/>
      <c r="MOQ78" s="706"/>
      <c r="MOR78" s="706"/>
      <c r="MOS78" s="706"/>
      <c r="MOT78" s="706"/>
      <c r="MOU78" s="706"/>
      <c r="MOV78" s="706"/>
      <c r="MOW78" s="706"/>
      <c r="MOX78" s="706"/>
      <c r="MOY78" s="706"/>
      <c r="MOZ78" s="706"/>
      <c r="MPA78" s="706"/>
      <c r="MPB78" s="706"/>
      <c r="MPC78" s="706"/>
      <c r="MPD78" s="706"/>
      <c r="MPE78" s="706"/>
      <c r="MPF78" s="706"/>
      <c r="MPG78" s="706"/>
      <c r="MPH78" s="706"/>
      <c r="MPI78" s="706"/>
      <c r="MPJ78" s="706"/>
      <c r="MPK78" s="706"/>
      <c r="MPL78" s="706"/>
      <c r="MPM78" s="706"/>
      <c r="MPN78" s="706"/>
      <c r="MPO78" s="706"/>
      <c r="MPP78" s="706"/>
      <c r="MPQ78" s="706"/>
      <c r="MPR78" s="706"/>
      <c r="MPS78" s="706"/>
      <c r="MPT78" s="706"/>
      <c r="MPU78" s="706"/>
      <c r="MPV78" s="706"/>
      <c r="MPW78" s="706"/>
      <c r="MPX78" s="706"/>
      <c r="MPY78" s="706"/>
      <c r="MPZ78" s="706"/>
      <c r="MQA78" s="706"/>
      <c r="MQB78" s="706"/>
      <c r="MQC78" s="706"/>
      <c r="MQD78" s="706"/>
      <c r="MQE78" s="706"/>
      <c r="MQF78" s="706"/>
      <c r="MQG78" s="706"/>
      <c r="MQH78" s="706"/>
      <c r="MQI78" s="706"/>
      <c r="MQJ78" s="706"/>
      <c r="MQK78" s="706"/>
      <c r="MQL78" s="706"/>
      <c r="MQM78" s="706"/>
      <c r="MQN78" s="706"/>
      <c r="MQO78" s="706"/>
      <c r="MQP78" s="706"/>
      <c r="MQQ78" s="706"/>
      <c r="MQR78" s="706"/>
      <c r="MQS78" s="706"/>
      <c r="MQT78" s="706"/>
      <c r="MQU78" s="706"/>
      <c r="MQV78" s="706"/>
      <c r="MQW78" s="706"/>
      <c r="MQX78" s="706"/>
      <c r="MQY78" s="706"/>
      <c r="MQZ78" s="706"/>
      <c r="MRA78" s="706"/>
      <c r="MRB78" s="706"/>
      <c r="MRC78" s="706"/>
      <c r="MRD78" s="706"/>
      <c r="MRE78" s="706"/>
      <c r="MRF78" s="706"/>
      <c r="MRG78" s="706"/>
      <c r="MRH78" s="706"/>
      <c r="MRI78" s="706"/>
      <c r="MRJ78" s="706"/>
      <c r="MRK78" s="706"/>
      <c r="MRL78" s="706"/>
      <c r="MRM78" s="706"/>
      <c r="MRN78" s="706"/>
      <c r="MRO78" s="706"/>
      <c r="MRP78" s="706"/>
      <c r="MRQ78" s="706"/>
      <c r="MRR78" s="706"/>
      <c r="MRS78" s="706"/>
      <c r="MRT78" s="706"/>
      <c r="MRU78" s="706"/>
      <c r="MRV78" s="706"/>
      <c r="MRW78" s="706"/>
      <c r="MRX78" s="706"/>
      <c r="MRY78" s="706"/>
      <c r="MRZ78" s="706"/>
      <c r="MSA78" s="706"/>
      <c r="MSB78" s="706"/>
      <c r="MSC78" s="706"/>
      <c r="MSD78" s="706"/>
      <c r="MSE78" s="706"/>
      <c r="MSF78" s="706"/>
      <c r="MSG78" s="706"/>
      <c r="MSH78" s="706"/>
      <c r="MSI78" s="706"/>
      <c r="MSJ78" s="706"/>
      <c r="MSK78" s="706"/>
      <c r="MSL78" s="706"/>
      <c r="MSM78" s="706"/>
      <c r="MSN78" s="706"/>
      <c r="MSO78" s="706"/>
      <c r="MSP78" s="706"/>
      <c r="MSQ78" s="706"/>
      <c r="MSR78" s="706"/>
      <c r="MSS78" s="706"/>
      <c r="MST78" s="706"/>
      <c r="MSU78" s="706"/>
      <c r="MSV78" s="706"/>
      <c r="MSW78" s="706"/>
      <c r="MSX78" s="706"/>
      <c r="MSY78" s="706"/>
      <c r="MSZ78" s="706"/>
      <c r="MTA78" s="706"/>
      <c r="MTB78" s="706"/>
      <c r="MTC78" s="706"/>
      <c r="MTD78" s="706"/>
      <c r="MTE78" s="706"/>
      <c r="MTF78" s="706"/>
      <c r="MTG78" s="706"/>
      <c r="MTH78" s="706"/>
      <c r="MTI78" s="706"/>
      <c r="MTJ78" s="706"/>
      <c r="MTK78" s="706"/>
      <c r="MTL78" s="706"/>
      <c r="MTM78" s="706"/>
      <c r="MTN78" s="706"/>
      <c r="MTO78" s="706"/>
      <c r="MTP78" s="706"/>
      <c r="MTQ78" s="706"/>
      <c r="MTR78" s="706"/>
      <c r="MTS78" s="706"/>
      <c r="MTT78" s="706"/>
      <c r="MTU78" s="706"/>
      <c r="MTV78" s="706"/>
      <c r="MTW78" s="706"/>
      <c r="MTX78" s="706"/>
      <c r="MTY78" s="706"/>
      <c r="MTZ78" s="706"/>
      <c r="MUA78" s="706"/>
      <c r="MUB78" s="706"/>
      <c r="MUC78" s="706"/>
      <c r="MUD78" s="706"/>
      <c r="MUE78" s="706"/>
      <c r="MUF78" s="706"/>
      <c r="MUG78" s="706"/>
      <c r="MUH78" s="706"/>
      <c r="MUI78" s="706"/>
      <c r="MUJ78" s="706"/>
      <c r="MUK78" s="706"/>
      <c r="MUL78" s="706"/>
      <c r="MUM78" s="706"/>
      <c r="MUN78" s="706"/>
      <c r="MUO78" s="706"/>
      <c r="MUP78" s="706"/>
      <c r="MUQ78" s="706"/>
      <c r="MUR78" s="706"/>
      <c r="MUS78" s="706"/>
      <c r="MUT78" s="706"/>
      <c r="MUU78" s="706"/>
      <c r="MUV78" s="706"/>
      <c r="MUW78" s="706"/>
      <c r="MUX78" s="706"/>
      <c r="MUY78" s="706"/>
      <c r="MUZ78" s="706"/>
      <c r="MVA78" s="706"/>
      <c r="MVB78" s="706"/>
      <c r="MVC78" s="706"/>
      <c r="MVD78" s="706"/>
      <c r="MVE78" s="706"/>
      <c r="MVF78" s="706"/>
      <c r="MVG78" s="706"/>
      <c r="MVH78" s="706"/>
      <c r="MVI78" s="706"/>
      <c r="MVJ78" s="706"/>
      <c r="MVK78" s="706"/>
      <c r="MVL78" s="706"/>
      <c r="MVM78" s="706"/>
      <c r="MVN78" s="706"/>
      <c r="MVO78" s="706"/>
      <c r="MVP78" s="706"/>
      <c r="MVQ78" s="706"/>
      <c r="MVR78" s="706"/>
      <c r="MVS78" s="706"/>
      <c r="MVT78" s="706"/>
      <c r="MVU78" s="706"/>
      <c r="MVV78" s="706"/>
      <c r="MVW78" s="706"/>
      <c r="MVX78" s="706"/>
      <c r="MVY78" s="706"/>
      <c r="MVZ78" s="706"/>
      <c r="MWA78" s="706"/>
      <c r="MWB78" s="706"/>
      <c r="MWC78" s="706"/>
      <c r="MWD78" s="706"/>
      <c r="MWE78" s="706"/>
      <c r="MWF78" s="706"/>
      <c r="MWG78" s="706"/>
      <c r="MWH78" s="706"/>
      <c r="MWI78" s="706"/>
      <c r="MWJ78" s="706"/>
      <c r="MWK78" s="706"/>
      <c r="MWL78" s="706"/>
      <c r="MWM78" s="706"/>
      <c r="MWN78" s="706"/>
      <c r="MWO78" s="706"/>
      <c r="MWP78" s="706"/>
      <c r="MWQ78" s="706"/>
      <c r="MWR78" s="706"/>
      <c r="MWS78" s="706"/>
      <c r="MWT78" s="706"/>
      <c r="MWU78" s="706"/>
      <c r="MWV78" s="706"/>
      <c r="MWW78" s="706"/>
      <c r="MWX78" s="706"/>
      <c r="MWY78" s="706"/>
      <c r="MWZ78" s="706"/>
      <c r="MXA78" s="706"/>
      <c r="MXB78" s="706"/>
      <c r="MXC78" s="706"/>
      <c r="MXD78" s="706"/>
      <c r="MXE78" s="706"/>
      <c r="MXF78" s="706"/>
      <c r="MXG78" s="706"/>
      <c r="MXH78" s="706"/>
      <c r="MXI78" s="706"/>
      <c r="MXJ78" s="706"/>
      <c r="MXK78" s="706"/>
      <c r="MXL78" s="706"/>
      <c r="MXM78" s="706"/>
      <c r="MXN78" s="706"/>
      <c r="MXO78" s="706"/>
      <c r="MXP78" s="706"/>
      <c r="MXQ78" s="706"/>
      <c r="MXR78" s="706"/>
      <c r="MXS78" s="706"/>
      <c r="MXT78" s="706"/>
      <c r="MXU78" s="706"/>
      <c r="MXV78" s="706"/>
      <c r="MXW78" s="706"/>
      <c r="MXX78" s="706"/>
      <c r="MXY78" s="706"/>
      <c r="MXZ78" s="706"/>
      <c r="MYA78" s="706"/>
      <c r="MYB78" s="706"/>
      <c r="MYC78" s="706"/>
      <c r="MYD78" s="706"/>
      <c r="MYE78" s="706"/>
      <c r="MYF78" s="706"/>
      <c r="MYG78" s="706"/>
      <c r="MYH78" s="706"/>
      <c r="MYI78" s="706"/>
      <c r="MYJ78" s="706"/>
      <c r="MYK78" s="706"/>
      <c r="MYL78" s="706"/>
      <c r="MYM78" s="706"/>
      <c r="MYN78" s="706"/>
      <c r="MYO78" s="706"/>
      <c r="MYP78" s="706"/>
      <c r="MYQ78" s="706"/>
      <c r="MYR78" s="706"/>
      <c r="MYS78" s="706"/>
      <c r="MYT78" s="706"/>
      <c r="MYU78" s="706"/>
      <c r="MYV78" s="706"/>
      <c r="MYW78" s="706"/>
      <c r="MYX78" s="706"/>
      <c r="MYY78" s="706"/>
      <c r="MYZ78" s="706"/>
      <c r="MZA78" s="706"/>
      <c r="MZB78" s="706"/>
      <c r="MZC78" s="706"/>
      <c r="MZD78" s="706"/>
      <c r="MZE78" s="706"/>
      <c r="MZF78" s="706"/>
      <c r="MZG78" s="706"/>
      <c r="MZH78" s="706"/>
      <c r="MZI78" s="706"/>
      <c r="MZJ78" s="706"/>
      <c r="MZK78" s="706"/>
      <c r="MZL78" s="706"/>
      <c r="MZM78" s="706"/>
      <c r="MZN78" s="706"/>
      <c r="MZO78" s="706"/>
      <c r="MZP78" s="706"/>
      <c r="MZQ78" s="706"/>
      <c r="MZR78" s="706"/>
      <c r="MZS78" s="706"/>
      <c r="MZT78" s="706"/>
      <c r="MZU78" s="706"/>
      <c r="MZV78" s="706"/>
      <c r="MZW78" s="706"/>
      <c r="MZX78" s="706"/>
      <c r="MZY78" s="706"/>
      <c r="MZZ78" s="706"/>
      <c r="NAA78" s="706"/>
      <c r="NAB78" s="706"/>
      <c r="NAC78" s="706"/>
      <c r="NAD78" s="706"/>
      <c r="NAE78" s="706"/>
      <c r="NAF78" s="706"/>
      <c r="NAG78" s="706"/>
      <c r="NAH78" s="706"/>
      <c r="NAI78" s="706"/>
      <c r="NAJ78" s="706"/>
      <c r="NAK78" s="706"/>
      <c r="NAL78" s="706"/>
      <c r="NAM78" s="706"/>
      <c r="NAN78" s="706"/>
      <c r="NAO78" s="706"/>
      <c r="NAP78" s="706"/>
      <c r="NAQ78" s="706"/>
      <c r="NAR78" s="706"/>
      <c r="NAS78" s="706"/>
      <c r="NAT78" s="706"/>
      <c r="NAU78" s="706"/>
      <c r="NAV78" s="706"/>
      <c r="NAW78" s="706"/>
      <c r="NAX78" s="706"/>
      <c r="NAY78" s="706"/>
      <c r="NAZ78" s="706"/>
      <c r="NBA78" s="706"/>
      <c r="NBB78" s="706"/>
      <c r="NBC78" s="706"/>
      <c r="NBD78" s="706"/>
      <c r="NBE78" s="706"/>
      <c r="NBF78" s="706"/>
      <c r="NBG78" s="706"/>
      <c r="NBH78" s="706"/>
      <c r="NBI78" s="706"/>
      <c r="NBJ78" s="706"/>
      <c r="NBK78" s="706"/>
      <c r="NBL78" s="706"/>
      <c r="NBM78" s="706"/>
      <c r="NBN78" s="706"/>
      <c r="NBO78" s="706"/>
      <c r="NBP78" s="706"/>
      <c r="NBQ78" s="706"/>
      <c r="NBR78" s="706"/>
      <c r="NBS78" s="706"/>
      <c r="NBT78" s="706"/>
      <c r="NBU78" s="706"/>
      <c r="NBV78" s="706"/>
      <c r="NBW78" s="706"/>
      <c r="NBX78" s="706"/>
      <c r="NBY78" s="706"/>
      <c r="NBZ78" s="706"/>
      <c r="NCA78" s="706"/>
      <c r="NCB78" s="706"/>
      <c r="NCC78" s="706"/>
      <c r="NCD78" s="706"/>
      <c r="NCE78" s="706"/>
      <c r="NCF78" s="706"/>
      <c r="NCG78" s="706"/>
      <c r="NCH78" s="706"/>
      <c r="NCI78" s="706"/>
      <c r="NCJ78" s="706"/>
      <c r="NCK78" s="706"/>
      <c r="NCL78" s="706"/>
      <c r="NCM78" s="706"/>
      <c r="NCN78" s="706"/>
      <c r="NCO78" s="706"/>
      <c r="NCP78" s="706"/>
      <c r="NCQ78" s="706"/>
      <c r="NCR78" s="706"/>
      <c r="NCS78" s="706"/>
      <c r="NCT78" s="706"/>
      <c r="NCU78" s="706"/>
      <c r="NCV78" s="706"/>
      <c r="NCW78" s="706"/>
      <c r="NCX78" s="706"/>
      <c r="NCY78" s="706"/>
      <c r="NCZ78" s="706"/>
      <c r="NDA78" s="706"/>
      <c r="NDB78" s="706"/>
      <c r="NDC78" s="706"/>
      <c r="NDD78" s="706"/>
      <c r="NDE78" s="706"/>
      <c r="NDF78" s="706"/>
      <c r="NDG78" s="706"/>
      <c r="NDH78" s="706"/>
      <c r="NDI78" s="706"/>
      <c r="NDJ78" s="706"/>
      <c r="NDK78" s="706"/>
      <c r="NDL78" s="706"/>
      <c r="NDM78" s="706"/>
      <c r="NDN78" s="706"/>
      <c r="NDO78" s="706"/>
      <c r="NDP78" s="706"/>
      <c r="NDQ78" s="706"/>
      <c r="NDR78" s="706"/>
      <c r="NDS78" s="706"/>
      <c r="NDT78" s="706"/>
      <c r="NDU78" s="706"/>
      <c r="NDV78" s="706"/>
      <c r="NDW78" s="706"/>
      <c r="NDX78" s="706"/>
      <c r="NDY78" s="706"/>
      <c r="NDZ78" s="706"/>
      <c r="NEA78" s="706"/>
      <c r="NEB78" s="706"/>
      <c r="NEC78" s="706"/>
      <c r="NED78" s="706"/>
      <c r="NEE78" s="706"/>
      <c r="NEF78" s="706"/>
      <c r="NEG78" s="706"/>
      <c r="NEH78" s="706"/>
      <c r="NEI78" s="706"/>
      <c r="NEJ78" s="706"/>
      <c r="NEK78" s="706"/>
      <c r="NEL78" s="706"/>
      <c r="NEM78" s="706"/>
      <c r="NEN78" s="706"/>
      <c r="NEO78" s="706"/>
      <c r="NEP78" s="706"/>
      <c r="NEQ78" s="706"/>
      <c r="NER78" s="706"/>
      <c r="NES78" s="706"/>
      <c r="NET78" s="706"/>
      <c r="NEU78" s="706"/>
      <c r="NEV78" s="706"/>
      <c r="NEW78" s="706"/>
      <c r="NEX78" s="706"/>
      <c r="NEY78" s="706"/>
      <c r="NEZ78" s="706"/>
      <c r="NFA78" s="706"/>
      <c r="NFB78" s="706"/>
      <c r="NFC78" s="706"/>
      <c r="NFD78" s="706"/>
      <c r="NFE78" s="706"/>
      <c r="NFF78" s="706"/>
      <c r="NFG78" s="706"/>
      <c r="NFH78" s="706"/>
      <c r="NFI78" s="706"/>
      <c r="NFJ78" s="706"/>
      <c r="NFK78" s="706"/>
      <c r="NFL78" s="706"/>
      <c r="NFM78" s="706"/>
      <c r="NFN78" s="706"/>
      <c r="NFO78" s="706"/>
      <c r="NFP78" s="706"/>
      <c r="NFQ78" s="706"/>
      <c r="NFR78" s="706"/>
      <c r="NFS78" s="706"/>
      <c r="NFT78" s="706"/>
      <c r="NFU78" s="706"/>
      <c r="NFV78" s="706"/>
      <c r="NFW78" s="706"/>
      <c r="NFX78" s="706"/>
      <c r="NFY78" s="706"/>
      <c r="NFZ78" s="706"/>
      <c r="NGA78" s="706"/>
      <c r="NGB78" s="706"/>
      <c r="NGC78" s="706"/>
      <c r="NGD78" s="706"/>
      <c r="NGE78" s="706"/>
      <c r="NGF78" s="706"/>
      <c r="NGG78" s="706"/>
      <c r="NGH78" s="706"/>
      <c r="NGI78" s="706"/>
      <c r="NGJ78" s="706"/>
      <c r="NGK78" s="706"/>
      <c r="NGL78" s="706"/>
      <c r="NGM78" s="706"/>
      <c r="NGN78" s="706"/>
      <c r="NGO78" s="706"/>
      <c r="NGP78" s="706"/>
      <c r="NGQ78" s="706"/>
      <c r="NGR78" s="706"/>
      <c r="NGS78" s="706"/>
      <c r="NGT78" s="706"/>
      <c r="NGU78" s="706"/>
      <c r="NGV78" s="706"/>
      <c r="NGW78" s="706"/>
      <c r="NGX78" s="706"/>
      <c r="NGY78" s="706"/>
      <c r="NGZ78" s="706"/>
      <c r="NHA78" s="706"/>
      <c r="NHB78" s="706"/>
      <c r="NHC78" s="706"/>
      <c r="NHD78" s="706"/>
      <c r="NHE78" s="706"/>
      <c r="NHF78" s="706"/>
      <c r="NHG78" s="706"/>
      <c r="NHH78" s="706"/>
      <c r="NHI78" s="706"/>
      <c r="NHJ78" s="706"/>
      <c r="NHK78" s="706"/>
      <c r="NHL78" s="706"/>
      <c r="NHM78" s="706"/>
      <c r="NHN78" s="706"/>
      <c r="NHO78" s="706"/>
      <c r="NHP78" s="706"/>
      <c r="NHQ78" s="706"/>
      <c r="NHR78" s="706"/>
      <c r="NHS78" s="706"/>
      <c r="NHT78" s="706"/>
      <c r="NHU78" s="706"/>
      <c r="NHV78" s="706"/>
      <c r="NHW78" s="706"/>
      <c r="NHX78" s="706"/>
      <c r="NHY78" s="706"/>
      <c r="NHZ78" s="706"/>
      <c r="NIA78" s="706"/>
      <c r="NIB78" s="706"/>
      <c r="NIC78" s="706"/>
      <c r="NID78" s="706"/>
      <c r="NIE78" s="706"/>
      <c r="NIF78" s="706"/>
      <c r="NIG78" s="706"/>
      <c r="NIH78" s="706"/>
      <c r="NII78" s="706"/>
      <c r="NIJ78" s="706"/>
      <c r="NIK78" s="706"/>
      <c r="NIL78" s="706"/>
      <c r="NIM78" s="706"/>
      <c r="NIN78" s="706"/>
      <c r="NIO78" s="706"/>
      <c r="NIP78" s="706"/>
      <c r="NIQ78" s="706"/>
      <c r="NIR78" s="706"/>
      <c r="NIS78" s="706"/>
      <c r="NIT78" s="706"/>
      <c r="NIU78" s="706"/>
      <c r="NIV78" s="706"/>
      <c r="NIW78" s="706"/>
      <c r="NIX78" s="706"/>
      <c r="NIY78" s="706"/>
      <c r="NIZ78" s="706"/>
      <c r="NJA78" s="706"/>
      <c r="NJB78" s="706"/>
      <c r="NJC78" s="706"/>
      <c r="NJD78" s="706"/>
      <c r="NJE78" s="706"/>
      <c r="NJF78" s="706"/>
      <c r="NJG78" s="706"/>
      <c r="NJH78" s="706"/>
      <c r="NJI78" s="706"/>
      <c r="NJJ78" s="706"/>
      <c r="NJK78" s="706"/>
      <c r="NJL78" s="706"/>
      <c r="NJM78" s="706"/>
      <c r="NJN78" s="706"/>
      <c r="NJO78" s="706"/>
      <c r="NJP78" s="706"/>
      <c r="NJQ78" s="706"/>
      <c r="NJR78" s="706"/>
      <c r="NJS78" s="706"/>
      <c r="NJT78" s="706"/>
      <c r="NJU78" s="706"/>
      <c r="NJV78" s="706"/>
      <c r="NJW78" s="706"/>
      <c r="NJX78" s="706"/>
      <c r="NJY78" s="706"/>
      <c r="NJZ78" s="706"/>
      <c r="NKA78" s="706"/>
      <c r="NKB78" s="706"/>
      <c r="NKC78" s="706"/>
      <c r="NKD78" s="706"/>
      <c r="NKE78" s="706"/>
      <c r="NKF78" s="706"/>
      <c r="NKG78" s="706"/>
      <c r="NKH78" s="706"/>
      <c r="NKI78" s="706"/>
      <c r="NKJ78" s="706"/>
      <c r="NKK78" s="706"/>
      <c r="NKL78" s="706"/>
      <c r="NKM78" s="706"/>
      <c r="NKN78" s="706"/>
      <c r="NKO78" s="706"/>
      <c r="NKP78" s="706"/>
      <c r="NKQ78" s="706"/>
      <c r="NKR78" s="706"/>
      <c r="NKS78" s="706"/>
      <c r="NKT78" s="706"/>
      <c r="NKU78" s="706"/>
      <c r="NKV78" s="706"/>
      <c r="NKW78" s="706"/>
      <c r="NKX78" s="706"/>
      <c r="NKY78" s="706"/>
      <c r="NKZ78" s="706"/>
      <c r="NLA78" s="706"/>
      <c r="NLB78" s="706"/>
      <c r="NLC78" s="706"/>
      <c r="NLD78" s="706"/>
      <c r="NLE78" s="706"/>
      <c r="NLF78" s="706"/>
      <c r="NLG78" s="706"/>
      <c r="NLH78" s="706"/>
      <c r="NLI78" s="706"/>
      <c r="NLJ78" s="706"/>
      <c r="NLK78" s="706"/>
      <c r="NLL78" s="706"/>
      <c r="NLM78" s="706"/>
      <c r="NLN78" s="706"/>
      <c r="NLO78" s="706"/>
      <c r="NLP78" s="706"/>
      <c r="NLQ78" s="706"/>
      <c r="NLR78" s="706"/>
      <c r="NLS78" s="706"/>
      <c r="NLT78" s="706"/>
      <c r="NLU78" s="706"/>
      <c r="NLV78" s="706"/>
      <c r="NLW78" s="706"/>
      <c r="NLX78" s="706"/>
      <c r="NLY78" s="706"/>
      <c r="NLZ78" s="706"/>
      <c r="NMA78" s="706"/>
      <c r="NMB78" s="706"/>
      <c r="NMC78" s="706"/>
      <c r="NMD78" s="706"/>
      <c r="NME78" s="706"/>
      <c r="NMF78" s="706"/>
      <c r="NMG78" s="706"/>
      <c r="NMH78" s="706"/>
      <c r="NMI78" s="706"/>
      <c r="NMJ78" s="706"/>
      <c r="NMK78" s="706"/>
      <c r="NML78" s="706"/>
      <c r="NMM78" s="706"/>
      <c r="NMN78" s="706"/>
      <c r="NMO78" s="706"/>
      <c r="NMP78" s="706"/>
      <c r="NMQ78" s="706"/>
      <c r="NMR78" s="706"/>
      <c r="NMS78" s="706"/>
      <c r="NMT78" s="706"/>
      <c r="NMU78" s="706"/>
      <c r="NMV78" s="706"/>
      <c r="NMW78" s="706"/>
      <c r="NMX78" s="706"/>
      <c r="NMY78" s="706"/>
      <c r="NMZ78" s="706"/>
      <c r="NNA78" s="706"/>
      <c r="NNB78" s="706"/>
      <c r="NNC78" s="706"/>
      <c r="NND78" s="706"/>
      <c r="NNE78" s="706"/>
      <c r="NNF78" s="706"/>
      <c r="NNG78" s="706"/>
      <c r="NNH78" s="706"/>
      <c r="NNI78" s="706"/>
      <c r="NNJ78" s="706"/>
      <c r="NNK78" s="706"/>
      <c r="NNL78" s="706"/>
      <c r="NNM78" s="706"/>
      <c r="NNN78" s="706"/>
      <c r="NNO78" s="706"/>
      <c r="NNP78" s="706"/>
      <c r="NNQ78" s="706"/>
      <c r="NNR78" s="706"/>
      <c r="NNS78" s="706"/>
      <c r="NNT78" s="706"/>
      <c r="NNU78" s="706"/>
      <c r="NNV78" s="706"/>
      <c r="NNW78" s="706"/>
      <c r="NNX78" s="706"/>
      <c r="NNY78" s="706"/>
      <c r="NNZ78" s="706"/>
      <c r="NOA78" s="706"/>
      <c r="NOB78" s="706"/>
      <c r="NOC78" s="706"/>
      <c r="NOD78" s="706"/>
      <c r="NOE78" s="706"/>
      <c r="NOF78" s="706"/>
      <c r="NOG78" s="706"/>
      <c r="NOH78" s="706"/>
      <c r="NOI78" s="706"/>
      <c r="NOJ78" s="706"/>
      <c r="NOK78" s="706"/>
      <c r="NOL78" s="706"/>
      <c r="NOM78" s="706"/>
      <c r="NON78" s="706"/>
      <c r="NOO78" s="706"/>
      <c r="NOP78" s="706"/>
      <c r="NOQ78" s="706"/>
      <c r="NOR78" s="706"/>
      <c r="NOS78" s="706"/>
      <c r="NOT78" s="706"/>
      <c r="NOU78" s="706"/>
      <c r="NOV78" s="706"/>
      <c r="NOW78" s="706"/>
      <c r="NOX78" s="706"/>
      <c r="NOY78" s="706"/>
      <c r="NOZ78" s="706"/>
      <c r="NPA78" s="706"/>
      <c r="NPB78" s="706"/>
      <c r="NPC78" s="706"/>
      <c r="NPD78" s="706"/>
      <c r="NPE78" s="706"/>
      <c r="NPF78" s="706"/>
      <c r="NPG78" s="706"/>
      <c r="NPH78" s="706"/>
      <c r="NPI78" s="706"/>
      <c r="NPJ78" s="706"/>
      <c r="NPK78" s="706"/>
      <c r="NPL78" s="706"/>
      <c r="NPM78" s="706"/>
      <c r="NPN78" s="706"/>
      <c r="NPO78" s="706"/>
      <c r="NPP78" s="706"/>
      <c r="NPQ78" s="706"/>
      <c r="NPR78" s="706"/>
      <c r="NPS78" s="706"/>
      <c r="NPT78" s="706"/>
      <c r="NPU78" s="706"/>
      <c r="NPV78" s="706"/>
      <c r="NPW78" s="706"/>
      <c r="NPX78" s="706"/>
      <c r="NPY78" s="706"/>
      <c r="NPZ78" s="706"/>
      <c r="NQA78" s="706"/>
      <c r="NQB78" s="706"/>
      <c r="NQC78" s="706"/>
      <c r="NQD78" s="706"/>
      <c r="NQE78" s="706"/>
      <c r="NQF78" s="706"/>
      <c r="NQG78" s="706"/>
      <c r="NQH78" s="706"/>
      <c r="NQI78" s="706"/>
      <c r="NQJ78" s="706"/>
      <c r="NQK78" s="706"/>
      <c r="NQL78" s="706"/>
      <c r="NQM78" s="706"/>
      <c r="NQN78" s="706"/>
      <c r="NQO78" s="706"/>
      <c r="NQP78" s="706"/>
      <c r="NQQ78" s="706"/>
      <c r="NQR78" s="706"/>
      <c r="NQS78" s="706"/>
      <c r="NQT78" s="706"/>
      <c r="NQU78" s="706"/>
      <c r="NQV78" s="706"/>
      <c r="NQW78" s="706"/>
      <c r="NQX78" s="706"/>
      <c r="NQY78" s="706"/>
      <c r="NQZ78" s="706"/>
      <c r="NRA78" s="706"/>
      <c r="NRB78" s="706"/>
      <c r="NRC78" s="706"/>
      <c r="NRD78" s="706"/>
      <c r="NRE78" s="706"/>
      <c r="NRF78" s="706"/>
      <c r="NRG78" s="706"/>
      <c r="NRH78" s="706"/>
      <c r="NRI78" s="706"/>
      <c r="NRJ78" s="706"/>
      <c r="NRK78" s="706"/>
      <c r="NRL78" s="706"/>
      <c r="NRM78" s="706"/>
      <c r="NRN78" s="706"/>
      <c r="NRO78" s="706"/>
      <c r="NRP78" s="706"/>
      <c r="NRQ78" s="706"/>
      <c r="NRR78" s="706"/>
      <c r="NRS78" s="706"/>
      <c r="NRT78" s="706"/>
      <c r="NRU78" s="706"/>
      <c r="NRV78" s="706"/>
      <c r="NRW78" s="706"/>
      <c r="NRX78" s="706"/>
      <c r="NRY78" s="706"/>
      <c r="NRZ78" s="706"/>
      <c r="NSA78" s="706"/>
      <c r="NSB78" s="706"/>
      <c r="NSC78" s="706"/>
      <c r="NSD78" s="706"/>
      <c r="NSE78" s="706"/>
      <c r="NSF78" s="706"/>
      <c r="NSG78" s="706"/>
      <c r="NSH78" s="706"/>
      <c r="NSI78" s="706"/>
      <c r="NSJ78" s="706"/>
      <c r="NSK78" s="706"/>
      <c r="NSL78" s="706"/>
      <c r="NSM78" s="706"/>
      <c r="NSN78" s="706"/>
      <c r="NSO78" s="706"/>
      <c r="NSP78" s="706"/>
      <c r="NSQ78" s="706"/>
      <c r="NSR78" s="706"/>
      <c r="NSS78" s="706"/>
      <c r="NST78" s="706"/>
      <c r="NSU78" s="706"/>
      <c r="NSV78" s="706"/>
      <c r="NSW78" s="706"/>
      <c r="NSX78" s="706"/>
      <c r="NSY78" s="706"/>
      <c r="NSZ78" s="706"/>
      <c r="NTA78" s="706"/>
      <c r="NTB78" s="706"/>
      <c r="NTC78" s="706"/>
      <c r="NTD78" s="706"/>
      <c r="NTE78" s="706"/>
      <c r="NTF78" s="706"/>
      <c r="NTG78" s="706"/>
      <c r="NTH78" s="706"/>
      <c r="NTI78" s="706"/>
      <c r="NTJ78" s="706"/>
      <c r="NTK78" s="706"/>
      <c r="NTL78" s="706"/>
      <c r="NTM78" s="706"/>
      <c r="NTN78" s="706"/>
      <c r="NTO78" s="706"/>
      <c r="NTP78" s="706"/>
      <c r="NTQ78" s="706"/>
      <c r="NTR78" s="706"/>
      <c r="NTS78" s="706"/>
      <c r="NTT78" s="706"/>
      <c r="NTU78" s="706"/>
      <c r="NTV78" s="706"/>
      <c r="NTW78" s="706"/>
      <c r="NTX78" s="706"/>
      <c r="NTY78" s="706"/>
      <c r="NTZ78" s="706"/>
      <c r="NUA78" s="706"/>
      <c r="NUB78" s="706"/>
      <c r="NUC78" s="706"/>
      <c r="NUD78" s="706"/>
      <c r="NUE78" s="706"/>
      <c r="NUF78" s="706"/>
      <c r="NUG78" s="706"/>
      <c r="NUH78" s="706"/>
      <c r="NUI78" s="706"/>
      <c r="NUJ78" s="706"/>
      <c r="NUK78" s="706"/>
      <c r="NUL78" s="706"/>
      <c r="NUM78" s="706"/>
      <c r="NUN78" s="706"/>
      <c r="NUO78" s="706"/>
      <c r="NUP78" s="706"/>
      <c r="NUQ78" s="706"/>
      <c r="NUR78" s="706"/>
      <c r="NUS78" s="706"/>
      <c r="NUT78" s="706"/>
      <c r="NUU78" s="706"/>
      <c r="NUV78" s="706"/>
      <c r="NUW78" s="706"/>
      <c r="NUX78" s="706"/>
      <c r="NUY78" s="706"/>
      <c r="NUZ78" s="706"/>
      <c r="NVA78" s="706"/>
      <c r="NVB78" s="706"/>
      <c r="NVC78" s="706"/>
      <c r="NVD78" s="706"/>
      <c r="NVE78" s="706"/>
      <c r="NVF78" s="706"/>
      <c r="NVG78" s="706"/>
      <c r="NVH78" s="706"/>
      <c r="NVI78" s="706"/>
      <c r="NVJ78" s="706"/>
      <c r="NVK78" s="706"/>
      <c r="NVL78" s="706"/>
      <c r="NVM78" s="706"/>
      <c r="NVN78" s="706"/>
      <c r="NVO78" s="706"/>
      <c r="NVP78" s="706"/>
      <c r="NVQ78" s="706"/>
      <c r="NVR78" s="706"/>
      <c r="NVS78" s="706"/>
      <c r="NVT78" s="706"/>
      <c r="NVU78" s="706"/>
      <c r="NVV78" s="706"/>
      <c r="NVW78" s="706"/>
      <c r="NVX78" s="706"/>
      <c r="NVY78" s="706"/>
      <c r="NVZ78" s="706"/>
      <c r="NWA78" s="706"/>
      <c r="NWB78" s="706"/>
      <c r="NWC78" s="706"/>
      <c r="NWD78" s="706"/>
      <c r="NWE78" s="706"/>
      <c r="NWF78" s="706"/>
      <c r="NWG78" s="706"/>
      <c r="NWH78" s="706"/>
      <c r="NWI78" s="706"/>
      <c r="NWJ78" s="706"/>
      <c r="NWK78" s="706"/>
      <c r="NWL78" s="706"/>
      <c r="NWM78" s="706"/>
      <c r="NWN78" s="706"/>
      <c r="NWO78" s="706"/>
      <c r="NWP78" s="706"/>
      <c r="NWQ78" s="706"/>
      <c r="NWR78" s="706"/>
      <c r="NWS78" s="706"/>
      <c r="NWT78" s="706"/>
      <c r="NWU78" s="706"/>
      <c r="NWV78" s="706"/>
      <c r="NWW78" s="706"/>
      <c r="NWX78" s="706"/>
      <c r="NWY78" s="706"/>
      <c r="NWZ78" s="706"/>
      <c r="NXA78" s="706"/>
      <c r="NXB78" s="706"/>
      <c r="NXC78" s="706"/>
      <c r="NXD78" s="706"/>
      <c r="NXE78" s="706"/>
      <c r="NXF78" s="706"/>
      <c r="NXG78" s="706"/>
      <c r="NXH78" s="706"/>
      <c r="NXI78" s="706"/>
      <c r="NXJ78" s="706"/>
      <c r="NXK78" s="706"/>
      <c r="NXL78" s="706"/>
      <c r="NXM78" s="706"/>
      <c r="NXN78" s="706"/>
      <c r="NXO78" s="706"/>
      <c r="NXP78" s="706"/>
      <c r="NXQ78" s="706"/>
      <c r="NXR78" s="706"/>
      <c r="NXS78" s="706"/>
      <c r="NXT78" s="706"/>
      <c r="NXU78" s="706"/>
      <c r="NXV78" s="706"/>
      <c r="NXW78" s="706"/>
      <c r="NXX78" s="706"/>
      <c r="NXY78" s="706"/>
      <c r="NXZ78" s="706"/>
      <c r="NYA78" s="706"/>
      <c r="NYB78" s="706"/>
      <c r="NYC78" s="706"/>
      <c r="NYD78" s="706"/>
      <c r="NYE78" s="706"/>
      <c r="NYF78" s="706"/>
      <c r="NYG78" s="706"/>
      <c r="NYH78" s="706"/>
      <c r="NYI78" s="706"/>
      <c r="NYJ78" s="706"/>
      <c r="NYK78" s="706"/>
      <c r="NYL78" s="706"/>
      <c r="NYM78" s="706"/>
      <c r="NYN78" s="706"/>
      <c r="NYO78" s="706"/>
      <c r="NYP78" s="706"/>
      <c r="NYQ78" s="706"/>
      <c r="NYR78" s="706"/>
      <c r="NYS78" s="706"/>
      <c r="NYT78" s="706"/>
      <c r="NYU78" s="706"/>
      <c r="NYV78" s="706"/>
      <c r="NYW78" s="706"/>
      <c r="NYX78" s="706"/>
      <c r="NYY78" s="706"/>
      <c r="NYZ78" s="706"/>
      <c r="NZA78" s="706"/>
      <c r="NZB78" s="706"/>
      <c r="NZC78" s="706"/>
      <c r="NZD78" s="706"/>
      <c r="NZE78" s="706"/>
      <c r="NZF78" s="706"/>
      <c r="NZG78" s="706"/>
      <c r="NZH78" s="706"/>
      <c r="NZI78" s="706"/>
      <c r="NZJ78" s="706"/>
      <c r="NZK78" s="706"/>
      <c r="NZL78" s="706"/>
      <c r="NZM78" s="706"/>
      <c r="NZN78" s="706"/>
      <c r="NZO78" s="706"/>
      <c r="NZP78" s="706"/>
      <c r="NZQ78" s="706"/>
      <c r="NZR78" s="706"/>
      <c r="NZS78" s="706"/>
      <c r="NZT78" s="706"/>
      <c r="NZU78" s="706"/>
      <c r="NZV78" s="706"/>
      <c r="NZW78" s="706"/>
      <c r="NZX78" s="706"/>
      <c r="NZY78" s="706"/>
      <c r="NZZ78" s="706"/>
      <c r="OAA78" s="706"/>
      <c r="OAB78" s="706"/>
      <c r="OAC78" s="706"/>
      <c r="OAD78" s="706"/>
      <c r="OAE78" s="706"/>
      <c r="OAF78" s="706"/>
      <c r="OAG78" s="706"/>
      <c r="OAH78" s="706"/>
      <c r="OAI78" s="706"/>
      <c r="OAJ78" s="706"/>
      <c r="OAK78" s="706"/>
      <c r="OAL78" s="706"/>
      <c r="OAM78" s="706"/>
      <c r="OAN78" s="706"/>
      <c r="OAO78" s="706"/>
      <c r="OAP78" s="706"/>
      <c r="OAQ78" s="706"/>
      <c r="OAR78" s="706"/>
      <c r="OAS78" s="706"/>
      <c r="OAT78" s="706"/>
      <c r="OAU78" s="706"/>
      <c r="OAV78" s="706"/>
      <c r="OAW78" s="706"/>
      <c r="OAX78" s="706"/>
      <c r="OAY78" s="706"/>
      <c r="OAZ78" s="706"/>
      <c r="OBA78" s="706"/>
      <c r="OBB78" s="706"/>
      <c r="OBC78" s="706"/>
      <c r="OBD78" s="706"/>
      <c r="OBE78" s="706"/>
      <c r="OBF78" s="706"/>
      <c r="OBG78" s="706"/>
      <c r="OBH78" s="706"/>
      <c r="OBI78" s="706"/>
      <c r="OBJ78" s="706"/>
      <c r="OBK78" s="706"/>
      <c r="OBL78" s="706"/>
      <c r="OBM78" s="706"/>
      <c r="OBN78" s="706"/>
      <c r="OBO78" s="706"/>
      <c r="OBP78" s="706"/>
      <c r="OBQ78" s="706"/>
      <c r="OBR78" s="706"/>
      <c r="OBS78" s="706"/>
      <c r="OBT78" s="706"/>
      <c r="OBU78" s="706"/>
      <c r="OBV78" s="706"/>
      <c r="OBW78" s="706"/>
      <c r="OBX78" s="706"/>
      <c r="OBY78" s="706"/>
      <c r="OBZ78" s="706"/>
      <c r="OCA78" s="706"/>
      <c r="OCB78" s="706"/>
      <c r="OCC78" s="706"/>
      <c r="OCD78" s="706"/>
      <c r="OCE78" s="706"/>
      <c r="OCF78" s="706"/>
      <c r="OCG78" s="706"/>
      <c r="OCH78" s="706"/>
      <c r="OCI78" s="706"/>
      <c r="OCJ78" s="706"/>
      <c r="OCK78" s="706"/>
      <c r="OCL78" s="706"/>
      <c r="OCM78" s="706"/>
      <c r="OCN78" s="706"/>
      <c r="OCO78" s="706"/>
      <c r="OCP78" s="706"/>
      <c r="OCQ78" s="706"/>
      <c r="OCR78" s="706"/>
      <c r="OCS78" s="706"/>
      <c r="OCT78" s="706"/>
      <c r="OCU78" s="706"/>
      <c r="OCV78" s="706"/>
      <c r="OCW78" s="706"/>
      <c r="OCX78" s="706"/>
      <c r="OCY78" s="706"/>
      <c r="OCZ78" s="706"/>
      <c r="ODA78" s="706"/>
      <c r="ODB78" s="706"/>
      <c r="ODC78" s="706"/>
      <c r="ODD78" s="706"/>
      <c r="ODE78" s="706"/>
      <c r="ODF78" s="706"/>
      <c r="ODG78" s="706"/>
      <c r="ODH78" s="706"/>
      <c r="ODI78" s="706"/>
      <c r="ODJ78" s="706"/>
      <c r="ODK78" s="706"/>
      <c r="ODL78" s="706"/>
      <c r="ODM78" s="706"/>
      <c r="ODN78" s="706"/>
      <c r="ODO78" s="706"/>
      <c r="ODP78" s="706"/>
      <c r="ODQ78" s="706"/>
      <c r="ODR78" s="706"/>
      <c r="ODS78" s="706"/>
      <c r="ODT78" s="706"/>
      <c r="ODU78" s="706"/>
      <c r="ODV78" s="706"/>
      <c r="ODW78" s="706"/>
      <c r="ODX78" s="706"/>
      <c r="ODY78" s="706"/>
      <c r="ODZ78" s="706"/>
      <c r="OEA78" s="706"/>
      <c r="OEB78" s="706"/>
      <c r="OEC78" s="706"/>
      <c r="OED78" s="706"/>
      <c r="OEE78" s="706"/>
      <c r="OEF78" s="706"/>
      <c r="OEG78" s="706"/>
      <c r="OEH78" s="706"/>
      <c r="OEI78" s="706"/>
      <c r="OEJ78" s="706"/>
      <c r="OEK78" s="706"/>
      <c r="OEL78" s="706"/>
      <c r="OEM78" s="706"/>
      <c r="OEN78" s="706"/>
      <c r="OEO78" s="706"/>
      <c r="OEP78" s="706"/>
      <c r="OEQ78" s="706"/>
      <c r="OER78" s="706"/>
      <c r="OES78" s="706"/>
      <c r="OET78" s="706"/>
      <c r="OEU78" s="706"/>
      <c r="OEV78" s="706"/>
      <c r="OEW78" s="706"/>
      <c r="OEX78" s="706"/>
      <c r="OEY78" s="706"/>
      <c r="OEZ78" s="706"/>
      <c r="OFA78" s="706"/>
      <c r="OFB78" s="706"/>
      <c r="OFC78" s="706"/>
      <c r="OFD78" s="706"/>
      <c r="OFE78" s="706"/>
      <c r="OFF78" s="706"/>
      <c r="OFG78" s="706"/>
      <c r="OFH78" s="706"/>
      <c r="OFI78" s="706"/>
      <c r="OFJ78" s="706"/>
      <c r="OFK78" s="706"/>
      <c r="OFL78" s="706"/>
      <c r="OFM78" s="706"/>
      <c r="OFN78" s="706"/>
      <c r="OFO78" s="706"/>
      <c r="OFP78" s="706"/>
      <c r="OFQ78" s="706"/>
      <c r="OFR78" s="706"/>
      <c r="OFS78" s="706"/>
      <c r="OFT78" s="706"/>
      <c r="OFU78" s="706"/>
      <c r="OFV78" s="706"/>
      <c r="OFW78" s="706"/>
      <c r="OFX78" s="706"/>
      <c r="OFY78" s="706"/>
      <c r="OFZ78" s="706"/>
      <c r="OGA78" s="706"/>
      <c r="OGB78" s="706"/>
      <c r="OGC78" s="706"/>
      <c r="OGD78" s="706"/>
      <c r="OGE78" s="706"/>
      <c r="OGF78" s="706"/>
      <c r="OGG78" s="706"/>
      <c r="OGH78" s="706"/>
      <c r="OGI78" s="706"/>
      <c r="OGJ78" s="706"/>
      <c r="OGK78" s="706"/>
      <c r="OGL78" s="706"/>
      <c r="OGM78" s="706"/>
      <c r="OGN78" s="706"/>
      <c r="OGO78" s="706"/>
      <c r="OGP78" s="706"/>
      <c r="OGQ78" s="706"/>
      <c r="OGR78" s="706"/>
      <c r="OGS78" s="706"/>
      <c r="OGT78" s="706"/>
      <c r="OGU78" s="706"/>
      <c r="OGV78" s="706"/>
      <c r="OGW78" s="706"/>
      <c r="OGX78" s="706"/>
      <c r="OGY78" s="706"/>
      <c r="OGZ78" s="706"/>
      <c r="OHA78" s="706"/>
      <c r="OHB78" s="706"/>
      <c r="OHC78" s="706"/>
      <c r="OHD78" s="706"/>
      <c r="OHE78" s="706"/>
      <c r="OHF78" s="706"/>
      <c r="OHG78" s="706"/>
      <c r="OHH78" s="706"/>
      <c r="OHI78" s="706"/>
      <c r="OHJ78" s="706"/>
      <c r="OHK78" s="706"/>
      <c r="OHL78" s="706"/>
      <c r="OHM78" s="706"/>
      <c r="OHN78" s="706"/>
      <c r="OHO78" s="706"/>
      <c r="OHP78" s="706"/>
      <c r="OHQ78" s="706"/>
      <c r="OHR78" s="706"/>
      <c r="OHS78" s="706"/>
      <c r="OHT78" s="706"/>
      <c r="OHU78" s="706"/>
      <c r="OHV78" s="706"/>
      <c r="OHW78" s="706"/>
      <c r="OHX78" s="706"/>
      <c r="OHY78" s="706"/>
      <c r="OHZ78" s="706"/>
      <c r="OIA78" s="706"/>
      <c r="OIB78" s="706"/>
      <c r="OIC78" s="706"/>
      <c r="OID78" s="706"/>
      <c r="OIE78" s="706"/>
      <c r="OIF78" s="706"/>
      <c r="OIG78" s="706"/>
      <c r="OIH78" s="706"/>
      <c r="OII78" s="706"/>
      <c r="OIJ78" s="706"/>
      <c r="OIK78" s="706"/>
      <c r="OIL78" s="706"/>
      <c r="OIM78" s="706"/>
      <c r="OIN78" s="706"/>
      <c r="OIO78" s="706"/>
      <c r="OIP78" s="706"/>
      <c r="OIQ78" s="706"/>
      <c r="OIR78" s="706"/>
      <c r="OIS78" s="706"/>
      <c r="OIT78" s="706"/>
      <c r="OIU78" s="706"/>
      <c r="OIV78" s="706"/>
      <c r="OIW78" s="706"/>
      <c r="OIX78" s="706"/>
      <c r="OIY78" s="706"/>
      <c r="OIZ78" s="706"/>
      <c r="OJA78" s="706"/>
      <c r="OJB78" s="706"/>
      <c r="OJC78" s="706"/>
      <c r="OJD78" s="706"/>
      <c r="OJE78" s="706"/>
      <c r="OJF78" s="706"/>
      <c r="OJG78" s="706"/>
      <c r="OJH78" s="706"/>
      <c r="OJI78" s="706"/>
      <c r="OJJ78" s="706"/>
      <c r="OJK78" s="706"/>
      <c r="OJL78" s="706"/>
      <c r="OJM78" s="706"/>
      <c r="OJN78" s="706"/>
      <c r="OJO78" s="706"/>
      <c r="OJP78" s="706"/>
      <c r="OJQ78" s="706"/>
      <c r="OJR78" s="706"/>
      <c r="OJS78" s="706"/>
      <c r="OJT78" s="706"/>
      <c r="OJU78" s="706"/>
      <c r="OJV78" s="706"/>
      <c r="OJW78" s="706"/>
      <c r="OJX78" s="706"/>
      <c r="OJY78" s="706"/>
      <c r="OJZ78" s="706"/>
      <c r="OKA78" s="706"/>
      <c r="OKB78" s="706"/>
      <c r="OKC78" s="706"/>
      <c r="OKD78" s="706"/>
      <c r="OKE78" s="706"/>
      <c r="OKF78" s="706"/>
      <c r="OKG78" s="706"/>
      <c r="OKH78" s="706"/>
      <c r="OKI78" s="706"/>
      <c r="OKJ78" s="706"/>
      <c r="OKK78" s="706"/>
      <c r="OKL78" s="706"/>
      <c r="OKM78" s="706"/>
      <c r="OKN78" s="706"/>
      <c r="OKO78" s="706"/>
      <c r="OKP78" s="706"/>
      <c r="OKQ78" s="706"/>
      <c r="OKR78" s="706"/>
      <c r="OKS78" s="706"/>
      <c r="OKT78" s="706"/>
      <c r="OKU78" s="706"/>
      <c r="OKV78" s="706"/>
      <c r="OKW78" s="706"/>
      <c r="OKX78" s="706"/>
      <c r="OKY78" s="706"/>
      <c r="OKZ78" s="706"/>
      <c r="OLA78" s="706"/>
      <c r="OLB78" s="706"/>
      <c r="OLC78" s="706"/>
      <c r="OLD78" s="706"/>
      <c r="OLE78" s="706"/>
      <c r="OLF78" s="706"/>
      <c r="OLG78" s="706"/>
      <c r="OLH78" s="706"/>
      <c r="OLI78" s="706"/>
      <c r="OLJ78" s="706"/>
      <c r="OLK78" s="706"/>
      <c r="OLL78" s="706"/>
      <c r="OLM78" s="706"/>
      <c r="OLN78" s="706"/>
      <c r="OLO78" s="706"/>
      <c r="OLP78" s="706"/>
      <c r="OLQ78" s="706"/>
      <c r="OLR78" s="706"/>
      <c r="OLS78" s="706"/>
      <c r="OLT78" s="706"/>
      <c r="OLU78" s="706"/>
      <c r="OLV78" s="706"/>
      <c r="OLW78" s="706"/>
      <c r="OLX78" s="706"/>
      <c r="OLY78" s="706"/>
      <c r="OLZ78" s="706"/>
      <c r="OMA78" s="706"/>
      <c r="OMB78" s="706"/>
      <c r="OMC78" s="706"/>
      <c r="OMD78" s="706"/>
      <c r="OME78" s="706"/>
      <c r="OMF78" s="706"/>
      <c r="OMG78" s="706"/>
      <c r="OMH78" s="706"/>
      <c r="OMI78" s="706"/>
      <c r="OMJ78" s="706"/>
      <c r="OMK78" s="706"/>
      <c r="OML78" s="706"/>
      <c r="OMM78" s="706"/>
      <c r="OMN78" s="706"/>
      <c r="OMO78" s="706"/>
      <c r="OMP78" s="706"/>
      <c r="OMQ78" s="706"/>
      <c r="OMR78" s="706"/>
      <c r="OMS78" s="706"/>
      <c r="OMT78" s="706"/>
      <c r="OMU78" s="706"/>
      <c r="OMV78" s="706"/>
      <c r="OMW78" s="706"/>
      <c r="OMX78" s="706"/>
      <c r="OMY78" s="706"/>
      <c r="OMZ78" s="706"/>
      <c r="ONA78" s="706"/>
      <c r="ONB78" s="706"/>
      <c r="ONC78" s="706"/>
      <c r="OND78" s="706"/>
      <c r="ONE78" s="706"/>
      <c r="ONF78" s="706"/>
      <c r="ONG78" s="706"/>
      <c r="ONH78" s="706"/>
      <c r="ONI78" s="706"/>
      <c r="ONJ78" s="706"/>
      <c r="ONK78" s="706"/>
      <c r="ONL78" s="706"/>
      <c r="ONM78" s="706"/>
      <c r="ONN78" s="706"/>
      <c r="ONO78" s="706"/>
      <c r="ONP78" s="706"/>
      <c r="ONQ78" s="706"/>
      <c r="ONR78" s="706"/>
      <c r="ONS78" s="706"/>
      <c r="ONT78" s="706"/>
      <c r="ONU78" s="706"/>
      <c r="ONV78" s="706"/>
      <c r="ONW78" s="706"/>
      <c r="ONX78" s="706"/>
      <c r="ONY78" s="706"/>
      <c r="ONZ78" s="706"/>
      <c r="OOA78" s="706"/>
      <c r="OOB78" s="706"/>
      <c r="OOC78" s="706"/>
      <c r="OOD78" s="706"/>
      <c r="OOE78" s="706"/>
      <c r="OOF78" s="706"/>
      <c r="OOG78" s="706"/>
      <c r="OOH78" s="706"/>
      <c r="OOI78" s="706"/>
      <c r="OOJ78" s="706"/>
      <c r="OOK78" s="706"/>
      <c r="OOL78" s="706"/>
      <c r="OOM78" s="706"/>
      <c r="OON78" s="706"/>
      <c r="OOO78" s="706"/>
      <c r="OOP78" s="706"/>
      <c r="OOQ78" s="706"/>
      <c r="OOR78" s="706"/>
      <c r="OOS78" s="706"/>
      <c r="OOT78" s="706"/>
      <c r="OOU78" s="706"/>
      <c r="OOV78" s="706"/>
      <c r="OOW78" s="706"/>
      <c r="OOX78" s="706"/>
      <c r="OOY78" s="706"/>
      <c r="OOZ78" s="706"/>
      <c r="OPA78" s="706"/>
      <c r="OPB78" s="706"/>
      <c r="OPC78" s="706"/>
      <c r="OPD78" s="706"/>
      <c r="OPE78" s="706"/>
      <c r="OPF78" s="706"/>
      <c r="OPG78" s="706"/>
      <c r="OPH78" s="706"/>
      <c r="OPI78" s="706"/>
      <c r="OPJ78" s="706"/>
      <c r="OPK78" s="706"/>
      <c r="OPL78" s="706"/>
      <c r="OPM78" s="706"/>
      <c r="OPN78" s="706"/>
      <c r="OPO78" s="706"/>
      <c r="OPP78" s="706"/>
      <c r="OPQ78" s="706"/>
      <c r="OPR78" s="706"/>
      <c r="OPS78" s="706"/>
      <c r="OPT78" s="706"/>
      <c r="OPU78" s="706"/>
      <c r="OPV78" s="706"/>
      <c r="OPW78" s="706"/>
      <c r="OPX78" s="706"/>
      <c r="OPY78" s="706"/>
      <c r="OPZ78" s="706"/>
      <c r="OQA78" s="706"/>
      <c r="OQB78" s="706"/>
      <c r="OQC78" s="706"/>
      <c r="OQD78" s="706"/>
      <c r="OQE78" s="706"/>
      <c r="OQF78" s="706"/>
      <c r="OQG78" s="706"/>
      <c r="OQH78" s="706"/>
      <c r="OQI78" s="706"/>
      <c r="OQJ78" s="706"/>
      <c r="OQK78" s="706"/>
      <c r="OQL78" s="706"/>
      <c r="OQM78" s="706"/>
      <c r="OQN78" s="706"/>
      <c r="OQO78" s="706"/>
      <c r="OQP78" s="706"/>
      <c r="OQQ78" s="706"/>
      <c r="OQR78" s="706"/>
      <c r="OQS78" s="706"/>
      <c r="OQT78" s="706"/>
      <c r="OQU78" s="706"/>
      <c r="OQV78" s="706"/>
      <c r="OQW78" s="706"/>
      <c r="OQX78" s="706"/>
      <c r="OQY78" s="706"/>
      <c r="OQZ78" s="706"/>
      <c r="ORA78" s="706"/>
      <c r="ORB78" s="706"/>
      <c r="ORC78" s="706"/>
      <c r="ORD78" s="706"/>
      <c r="ORE78" s="706"/>
      <c r="ORF78" s="706"/>
      <c r="ORG78" s="706"/>
      <c r="ORH78" s="706"/>
      <c r="ORI78" s="706"/>
      <c r="ORJ78" s="706"/>
      <c r="ORK78" s="706"/>
      <c r="ORL78" s="706"/>
      <c r="ORM78" s="706"/>
      <c r="ORN78" s="706"/>
      <c r="ORO78" s="706"/>
      <c r="ORP78" s="706"/>
      <c r="ORQ78" s="706"/>
      <c r="ORR78" s="706"/>
      <c r="ORS78" s="706"/>
      <c r="ORT78" s="706"/>
      <c r="ORU78" s="706"/>
      <c r="ORV78" s="706"/>
      <c r="ORW78" s="706"/>
      <c r="ORX78" s="706"/>
      <c r="ORY78" s="706"/>
      <c r="ORZ78" s="706"/>
      <c r="OSA78" s="706"/>
      <c r="OSB78" s="706"/>
      <c r="OSC78" s="706"/>
      <c r="OSD78" s="706"/>
      <c r="OSE78" s="706"/>
      <c r="OSF78" s="706"/>
      <c r="OSG78" s="706"/>
      <c r="OSH78" s="706"/>
      <c r="OSI78" s="706"/>
      <c r="OSJ78" s="706"/>
      <c r="OSK78" s="706"/>
      <c r="OSL78" s="706"/>
      <c r="OSM78" s="706"/>
      <c r="OSN78" s="706"/>
      <c r="OSO78" s="706"/>
      <c r="OSP78" s="706"/>
      <c r="OSQ78" s="706"/>
      <c r="OSR78" s="706"/>
      <c r="OSS78" s="706"/>
      <c r="OST78" s="706"/>
      <c r="OSU78" s="706"/>
      <c r="OSV78" s="706"/>
      <c r="OSW78" s="706"/>
      <c r="OSX78" s="706"/>
      <c r="OSY78" s="706"/>
      <c r="OSZ78" s="706"/>
      <c r="OTA78" s="706"/>
      <c r="OTB78" s="706"/>
      <c r="OTC78" s="706"/>
      <c r="OTD78" s="706"/>
      <c r="OTE78" s="706"/>
      <c r="OTF78" s="706"/>
      <c r="OTG78" s="706"/>
      <c r="OTH78" s="706"/>
      <c r="OTI78" s="706"/>
      <c r="OTJ78" s="706"/>
      <c r="OTK78" s="706"/>
      <c r="OTL78" s="706"/>
      <c r="OTM78" s="706"/>
      <c r="OTN78" s="706"/>
      <c r="OTO78" s="706"/>
      <c r="OTP78" s="706"/>
      <c r="OTQ78" s="706"/>
      <c r="OTR78" s="706"/>
      <c r="OTS78" s="706"/>
      <c r="OTT78" s="706"/>
      <c r="OTU78" s="706"/>
      <c r="OTV78" s="706"/>
      <c r="OTW78" s="706"/>
      <c r="OTX78" s="706"/>
      <c r="OTY78" s="706"/>
      <c r="OTZ78" s="706"/>
      <c r="OUA78" s="706"/>
      <c r="OUB78" s="706"/>
      <c r="OUC78" s="706"/>
      <c r="OUD78" s="706"/>
      <c r="OUE78" s="706"/>
      <c r="OUF78" s="706"/>
      <c r="OUG78" s="706"/>
      <c r="OUH78" s="706"/>
      <c r="OUI78" s="706"/>
      <c r="OUJ78" s="706"/>
      <c r="OUK78" s="706"/>
      <c r="OUL78" s="706"/>
      <c r="OUM78" s="706"/>
      <c r="OUN78" s="706"/>
      <c r="OUO78" s="706"/>
      <c r="OUP78" s="706"/>
      <c r="OUQ78" s="706"/>
      <c r="OUR78" s="706"/>
      <c r="OUS78" s="706"/>
      <c r="OUT78" s="706"/>
      <c r="OUU78" s="706"/>
      <c r="OUV78" s="706"/>
      <c r="OUW78" s="706"/>
      <c r="OUX78" s="706"/>
      <c r="OUY78" s="706"/>
      <c r="OUZ78" s="706"/>
      <c r="OVA78" s="706"/>
      <c r="OVB78" s="706"/>
      <c r="OVC78" s="706"/>
      <c r="OVD78" s="706"/>
      <c r="OVE78" s="706"/>
      <c r="OVF78" s="706"/>
      <c r="OVG78" s="706"/>
      <c r="OVH78" s="706"/>
      <c r="OVI78" s="706"/>
      <c r="OVJ78" s="706"/>
      <c r="OVK78" s="706"/>
      <c r="OVL78" s="706"/>
      <c r="OVM78" s="706"/>
      <c r="OVN78" s="706"/>
      <c r="OVO78" s="706"/>
      <c r="OVP78" s="706"/>
      <c r="OVQ78" s="706"/>
      <c r="OVR78" s="706"/>
      <c r="OVS78" s="706"/>
      <c r="OVT78" s="706"/>
      <c r="OVU78" s="706"/>
      <c r="OVV78" s="706"/>
      <c r="OVW78" s="706"/>
      <c r="OVX78" s="706"/>
      <c r="OVY78" s="706"/>
      <c r="OVZ78" s="706"/>
      <c r="OWA78" s="706"/>
      <c r="OWB78" s="706"/>
      <c r="OWC78" s="706"/>
      <c r="OWD78" s="706"/>
      <c r="OWE78" s="706"/>
      <c r="OWF78" s="706"/>
      <c r="OWG78" s="706"/>
      <c r="OWH78" s="706"/>
      <c r="OWI78" s="706"/>
      <c r="OWJ78" s="706"/>
      <c r="OWK78" s="706"/>
      <c r="OWL78" s="706"/>
      <c r="OWM78" s="706"/>
      <c r="OWN78" s="706"/>
      <c r="OWO78" s="706"/>
      <c r="OWP78" s="706"/>
      <c r="OWQ78" s="706"/>
      <c r="OWR78" s="706"/>
      <c r="OWS78" s="706"/>
      <c r="OWT78" s="706"/>
      <c r="OWU78" s="706"/>
      <c r="OWV78" s="706"/>
      <c r="OWW78" s="706"/>
      <c r="OWX78" s="706"/>
      <c r="OWY78" s="706"/>
      <c r="OWZ78" s="706"/>
      <c r="OXA78" s="706"/>
      <c r="OXB78" s="706"/>
      <c r="OXC78" s="706"/>
      <c r="OXD78" s="706"/>
      <c r="OXE78" s="706"/>
      <c r="OXF78" s="706"/>
      <c r="OXG78" s="706"/>
      <c r="OXH78" s="706"/>
      <c r="OXI78" s="706"/>
      <c r="OXJ78" s="706"/>
      <c r="OXK78" s="706"/>
      <c r="OXL78" s="706"/>
      <c r="OXM78" s="706"/>
      <c r="OXN78" s="706"/>
      <c r="OXO78" s="706"/>
      <c r="OXP78" s="706"/>
      <c r="OXQ78" s="706"/>
      <c r="OXR78" s="706"/>
      <c r="OXS78" s="706"/>
      <c r="OXT78" s="706"/>
      <c r="OXU78" s="706"/>
      <c r="OXV78" s="706"/>
      <c r="OXW78" s="706"/>
      <c r="OXX78" s="706"/>
      <c r="OXY78" s="706"/>
      <c r="OXZ78" s="706"/>
      <c r="OYA78" s="706"/>
      <c r="OYB78" s="706"/>
      <c r="OYC78" s="706"/>
      <c r="OYD78" s="706"/>
      <c r="OYE78" s="706"/>
      <c r="OYF78" s="706"/>
      <c r="OYG78" s="706"/>
      <c r="OYH78" s="706"/>
      <c r="OYI78" s="706"/>
      <c r="OYJ78" s="706"/>
      <c r="OYK78" s="706"/>
      <c r="OYL78" s="706"/>
      <c r="OYM78" s="706"/>
      <c r="OYN78" s="706"/>
      <c r="OYO78" s="706"/>
      <c r="OYP78" s="706"/>
      <c r="OYQ78" s="706"/>
      <c r="OYR78" s="706"/>
      <c r="OYS78" s="706"/>
      <c r="OYT78" s="706"/>
      <c r="OYU78" s="706"/>
      <c r="OYV78" s="706"/>
      <c r="OYW78" s="706"/>
      <c r="OYX78" s="706"/>
      <c r="OYY78" s="706"/>
      <c r="OYZ78" s="706"/>
      <c r="OZA78" s="706"/>
      <c r="OZB78" s="706"/>
      <c r="OZC78" s="706"/>
      <c r="OZD78" s="706"/>
      <c r="OZE78" s="706"/>
      <c r="OZF78" s="706"/>
      <c r="OZG78" s="706"/>
      <c r="OZH78" s="706"/>
      <c r="OZI78" s="706"/>
      <c r="OZJ78" s="706"/>
      <c r="OZK78" s="706"/>
      <c r="OZL78" s="706"/>
      <c r="OZM78" s="706"/>
      <c r="OZN78" s="706"/>
      <c r="OZO78" s="706"/>
      <c r="OZP78" s="706"/>
      <c r="OZQ78" s="706"/>
      <c r="OZR78" s="706"/>
      <c r="OZS78" s="706"/>
      <c r="OZT78" s="706"/>
      <c r="OZU78" s="706"/>
      <c r="OZV78" s="706"/>
      <c r="OZW78" s="706"/>
      <c r="OZX78" s="706"/>
      <c r="OZY78" s="706"/>
      <c r="OZZ78" s="706"/>
      <c r="PAA78" s="706"/>
      <c r="PAB78" s="706"/>
      <c r="PAC78" s="706"/>
      <c r="PAD78" s="706"/>
      <c r="PAE78" s="706"/>
      <c r="PAF78" s="706"/>
      <c r="PAG78" s="706"/>
      <c r="PAH78" s="706"/>
      <c r="PAI78" s="706"/>
      <c r="PAJ78" s="706"/>
      <c r="PAK78" s="706"/>
      <c r="PAL78" s="706"/>
      <c r="PAM78" s="706"/>
      <c r="PAN78" s="706"/>
      <c r="PAO78" s="706"/>
      <c r="PAP78" s="706"/>
      <c r="PAQ78" s="706"/>
      <c r="PAR78" s="706"/>
      <c r="PAS78" s="706"/>
      <c r="PAT78" s="706"/>
      <c r="PAU78" s="706"/>
      <c r="PAV78" s="706"/>
      <c r="PAW78" s="706"/>
      <c r="PAX78" s="706"/>
      <c r="PAY78" s="706"/>
      <c r="PAZ78" s="706"/>
      <c r="PBA78" s="706"/>
      <c r="PBB78" s="706"/>
      <c r="PBC78" s="706"/>
      <c r="PBD78" s="706"/>
      <c r="PBE78" s="706"/>
      <c r="PBF78" s="706"/>
      <c r="PBG78" s="706"/>
      <c r="PBH78" s="706"/>
      <c r="PBI78" s="706"/>
      <c r="PBJ78" s="706"/>
      <c r="PBK78" s="706"/>
      <c r="PBL78" s="706"/>
      <c r="PBM78" s="706"/>
      <c r="PBN78" s="706"/>
      <c r="PBO78" s="706"/>
      <c r="PBP78" s="706"/>
      <c r="PBQ78" s="706"/>
      <c r="PBR78" s="706"/>
      <c r="PBS78" s="706"/>
      <c r="PBT78" s="706"/>
      <c r="PBU78" s="706"/>
      <c r="PBV78" s="706"/>
      <c r="PBW78" s="706"/>
      <c r="PBX78" s="706"/>
      <c r="PBY78" s="706"/>
      <c r="PBZ78" s="706"/>
      <c r="PCA78" s="706"/>
      <c r="PCB78" s="706"/>
      <c r="PCC78" s="706"/>
      <c r="PCD78" s="706"/>
      <c r="PCE78" s="706"/>
      <c r="PCF78" s="706"/>
      <c r="PCG78" s="706"/>
      <c r="PCH78" s="706"/>
      <c r="PCI78" s="706"/>
      <c r="PCJ78" s="706"/>
      <c r="PCK78" s="706"/>
      <c r="PCL78" s="706"/>
      <c r="PCM78" s="706"/>
      <c r="PCN78" s="706"/>
      <c r="PCO78" s="706"/>
      <c r="PCP78" s="706"/>
      <c r="PCQ78" s="706"/>
      <c r="PCR78" s="706"/>
      <c r="PCS78" s="706"/>
      <c r="PCT78" s="706"/>
      <c r="PCU78" s="706"/>
      <c r="PCV78" s="706"/>
      <c r="PCW78" s="706"/>
      <c r="PCX78" s="706"/>
      <c r="PCY78" s="706"/>
      <c r="PCZ78" s="706"/>
      <c r="PDA78" s="706"/>
      <c r="PDB78" s="706"/>
      <c r="PDC78" s="706"/>
      <c r="PDD78" s="706"/>
      <c r="PDE78" s="706"/>
      <c r="PDF78" s="706"/>
      <c r="PDG78" s="706"/>
      <c r="PDH78" s="706"/>
      <c r="PDI78" s="706"/>
      <c r="PDJ78" s="706"/>
      <c r="PDK78" s="706"/>
      <c r="PDL78" s="706"/>
      <c r="PDM78" s="706"/>
      <c r="PDN78" s="706"/>
      <c r="PDO78" s="706"/>
      <c r="PDP78" s="706"/>
      <c r="PDQ78" s="706"/>
      <c r="PDR78" s="706"/>
      <c r="PDS78" s="706"/>
      <c r="PDT78" s="706"/>
      <c r="PDU78" s="706"/>
      <c r="PDV78" s="706"/>
      <c r="PDW78" s="706"/>
      <c r="PDX78" s="706"/>
      <c r="PDY78" s="706"/>
      <c r="PDZ78" s="706"/>
      <c r="PEA78" s="706"/>
      <c r="PEB78" s="706"/>
      <c r="PEC78" s="706"/>
      <c r="PED78" s="706"/>
      <c r="PEE78" s="706"/>
      <c r="PEF78" s="706"/>
      <c r="PEG78" s="706"/>
      <c r="PEH78" s="706"/>
      <c r="PEI78" s="706"/>
      <c r="PEJ78" s="706"/>
      <c r="PEK78" s="706"/>
      <c r="PEL78" s="706"/>
      <c r="PEM78" s="706"/>
      <c r="PEN78" s="706"/>
      <c r="PEO78" s="706"/>
      <c r="PEP78" s="706"/>
      <c r="PEQ78" s="706"/>
      <c r="PER78" s="706"/>
      <c r="PES78" s="706"/>
      <c r="PET78" s="706"/>
      <c r="PEU78" s="706"/>
      <c r="PEV78" s="706"/>
      <c r="PEW78" s="706"/>
      <c r="PEX78" s="706"/>
      <c r="PEY78" s="706"/>
      <c r="PEZ78" s="706"/>
      <c r="PFA78" s="706"/>
      <c r="PFB78" s="706"/>
      <c r="PFC78" s="706"/>
      <c r="PFD78" s="706"/>
      <c r="PFE78" s="706"/>
      <c r="PFF78" s="706"/>
      <c r="PFG78" s="706"/>
      <c r="PFH78" s="706"/>
      <c r="PFI78" s="706"/>
      <c r="PFJ78" s="706"/>
      <c r="PFK78" s="706"/>
      <c r="PFL78" s="706"/>
      <c r="PFM78" s="706"/>
      <c r="PFN78" s="706"/>
      <c r="PFO78" s="706"/>
      <c r="PFP78" s="706"/>
      <c r="PFQ78" s="706"/>
      <c r="PFR78" s="706"/>
      <c r="PFS78" s="706"/>
      <c r="PFT78" s="706"/>
      <c r="PFU78" s="706"/>
      <c r="PFV78" s="706"/>
      <c r="PFW78" s="706"/>
      <c r="PFX78" s="706"/>
      <c r="PFY78" s="706"/>
      <c r="PFZ78" s="706"/>
      <c r="PGA78" s="706"/>
      <c r="PGB78" s="706"/>
      <c r="PGC78" s="706"/>
      <c r="PGD78" s="706"/>
      <c r="PGE78" s="706"/>
      <c r="PGF78" s="706"/>
      <c r="PGG78" s="706"/>
      <c r="PGH78" s="706"/>
      <c r="PGI78" s="706"/>
      <c r="PGJ78" s="706"/>
      <c r="PGK78" s="706"/>
      <c r="PGL78" s="706"/>
      <c r="PGM78" s="706"/>
      <c r="PGN78" s="706"/>
      <c r="PGO78" s="706"/>
      <c r="PGP78" s="706"/>
      <c r="PGQ78" s="706"/>
      <c r="PGR78" s="706"/>
      <c r="PGS78" s="706"/>
      <c r="PGT78" s="706"/>
      <c r="PGU78" s="706"/>
      <c r="PGV78" s="706"/>
      <c r="PGW78" s="706"/>
      <c r="PGX78" s="706"/>
      <c r="PGY78" s="706"/>
      <c r="PGZ78" s="706"/>
      <c r="PHA78" s="706"/>
      <c r="PHB78" s="706"/>
      <c r="PHC78" s="706"/>
      <c r="PHD78" s="706"/>
      <c r="PHE78" s="706"/>
      <c r="PHF78" s="706"/>
      <c r="PHG78" s="706"/>
      <c r="PHH78" s="706"/>
      <c r="PHI78" s="706"/>
      <c r="PHJ78" s="706"/>
      <c r="PHK78" s="706"/>
      <c r="PHL78" s="706"/>
      <c r="PHM78" s="706"/>
      <c r="PHN78" s="706"/>
      <c r="PHO78" s="706"/>
      <c r="PHP78" s="706"/>
      <c r="PHQ78" s="706"/>
      <c r="PHR78" s="706"/>
      <c r="PHS78" s="706"/>
      <c r="PHT78" s="706"/>
      <c r="PHU78" s="706"/>
      <c r="PHV78" s="706"/>
      <c r="PHW78" s="706"/>
      <c r="PHX78" s="706"/>
      <c r="PHY78" s="706"/>
      <c r="PHZ78" s="706"/>
      <c r="PIA78" s="706"/>
      <c r="PIB78" s="706"/>
      <c r="PIC78" s="706"/>
      <c r="PID78" s="706"/>
      <c r="PIE78" s="706"/>
      <c r="PIF78" s="706"/>
      <c r="PIG78" s="706"/>
      <c r="PIH78" s="706"/>
      <c r="PII78" s="706"/>
      <c r="PIJ78" s="706"/>
      <c r="PIK78" s="706"/>
      <c r="PIL78" s="706"/>
      <c r="PIM78" s="706"/>
      <c r="PIN78" s="706"/>
      <c r="PIO78" s="706"/>
      <c r="PIP78" s="706"/>
      <c r="PIQ78" s="706"/>
      <c r="PIR78" s="706"/>
      <c r="PIS78" s="706"/>
      <c r="PIT78" s="706"/>
      <c r="PIU78" s="706"/>
      <c r="PIV78" s="706"/>
      <c r="PIW78" s="706"/>
      <c r="PIX78" s="706"/>
      <c r="PIY78" s="706"/>
      <c r="PIZ78" s="706"/>
      <c r="PJA78" s="706"/>
      <c r="PJB78" s="706"/>
      <c r="PJC78" s="706"/>
      <c r="PJD78" s="706"/>
      <c r="PJE78" s="706"/>
      <c r="PJF78" s="706"/>
      <c r="PJG78" s="706"/>
      <c r="PJH78" s="706"/>
      <c r="PJI78" s="706"/>
      <c r="PJJ78" s="706"/>
      <c r="PJK78" s="706"/>
      <c r="PJL78" s="706"/>
      <c r="PJM78" s="706"/>
      <c r="PJN78" s="706"/>
      <c r="PJO78" s="706"/>
      <c r="PJP78" s="706"/>
      <c r="PJQ78" s="706"/>
      <c r="PJR78" s="706"/>
      <c r="PJS78" s="706"/>
      <c r="PJT78" s="706"/>
      <c r="PJU78" s="706"/>
      <c r="PJV78" s="706"/>
      <c r="PJW78" s="706"/>
      <c r="PJX78" s="706"/>
      <c r="PJY78" s="706"/>
      <c r="PJZ78" s="706"/>
      <c r="PKA78" s="706"/>
      <c r="PKB78" s="706"/>
      <c r="PKC78" s="706"/>
      <c r="PKD78" s="706"/>
      <c r="PKE78" s="706"/>
      <c r="PKF78" s="706"/>
      <c r="PKG78" s="706"/>
      <c r="PKH78" s="706"/>
      <c r="PKI78" s="706"/>
      <c r="PKJ78" s="706"/>
      <c r="PKK78" s="706"/>
      <c r="PKL78" s="706"/>
      <c r="PKM78" s="706"/>
      <c r="PKN78" s="706"/>
      <c r="PKO78" s="706"/>
      <c r="PKP78" s="706"/>
      <c r="PKQ78" s="706"/>
      <c r="PKR78" s="706"/>
      <c r="PKS78" s="706"/>
      <c r="PKT78" s="706"/>
      <c r="PKU78" s="706"/>
      <c r="PKV78" s="706"/>
      <c r="PKW78" s="706"/>
      <c r="PKX78" s="706"/>
      <c r="PKY78" s="706"/>
      <c r="PKZ78" s="706"/>
      <c r="PLA78" s="706"/>
      <c r="PLB78" s="706"/>
      <c r="PLC78" s="706"/>
      <c r="PLD78" s="706"/>
      <c r="PLE78" s="706"/>
      <c r="PLF78" s="706"/>
      <c r="PLG78" s="706"/>
      <c r="PLH78" s="706"/>
      <c r="PLI78" s="706"/>
      <c r="PLJ78" s="706"/>
      <c r="PLK78" s="706"/>
      <c r="PLL78" s="706"/>
      <c r="PLM78" s="706"/>
      <c r="PLN78" s="706"/>
      <c r="PLO78" s="706"/>
      <c r="PLP78" s="706"/>
      <c r="PLQ78" s="706"/>
      <c r="PLR78" s="706"/>
      <c r="PLS78" s="706"/>
      <c r="PLT78" s="706"/>
      <c r="PLU78" s="706"/>
      <c r="PLV78" s="706"/>
      <c r="PLW78" s="706"/>
      <c r="PLX78" s="706"/>
      <c r="PLY78" s="706"/>
      <c r="PLZ78" s="706"/>
      <c r="PMA78" s="706"/>
      <c r="PMB78" s="706"/>
      <c r="PMC78" s="706"/>
      <c r="PMD78" s="706"/>
      <c r="PME78" s="706"/>
      <c r="PMF78" s="706"/>
      <c r="PMG78" s="706"/>
      <c r="PMH78" s="706"/>
      <c r="PMI78" s="706"/>
      <c r="PMJ78" s="706"/>
      <c r="PMK78" s="706"/>
      <c r="PML78" s="706"/>
      <c r="PMM78" s="706"/>
      <c r="PMN78" s="706"/>
      <c r="PMO78" s="706"/>
      <c r="PMP78" s="706"/>
      <c r="PMQ78" s="706"/>
      <c r="PMR78" s="706"/>
      <c r="PMS78" s="706"/>
      <c r="PMT78" s="706"/>
      <c r="PMU78" s="706"/>
      <c r="PMV78" s="706"/>
      <c r="PMW78" s="706"/>
      <c r="PMX78" s="706"/>
      <c r="PMY78" s="706"/>
      <c r="PMZ78" s="706"/>
      <c r="PNA78" s="706"/>
      <c r="PNB78" s="706"/>
      <c r="PNC78" s="706"/>
      <c r="PND78" s="706"/>
      <c r="PNE78" s="706"/>
      <c r="PNF78" s="706"/>
      <c r="PNG78" s="706"/>
      <c r="PNH78" s="706"/>
      <c r="PNI78" s="706"/>
      <c r="PNJ78" s="706"/>
      <c r="PNK78" s="706"/>
      <c r="PNL78" s="706"/>
      <c r="PNM78" s="706"/>
      <c r="PNN78" s="706"/>
      <c r="PNO78" s="706"/>
      <c r="PNP78" s="706"/>
      <c r="PNQ78" s="706"/>
      <c r="PNR78" s="706"/>
      <c r="PNS78" s="706"/>
      <c r="PNT78" s="706"/>
      <c r="PNU78" s="706"/>
      <c r="PNV78" s="706"/>
      <c r="PNW78" s="706"/>
      <c r="PNX78" s="706"/>
      <c r="PNY78" s="706"/>
      <c r="PNZ78" s="706"/>
      <c r="POA78" s="706"/>
      <c r="POB78" s="706"/>
      <c r="POC78" s="706"/>
      <c r="POD78" s="706"/>
      <c r="POE78" s="706"/>
      <c r="POF78" s="706"/>
      <c r="POG78" s="706"/>
      <c r="POH78" s="706"/>
      <c r="POI78" s="706"/>
      <c r="POJ78" s="706"/>
      <c r="POK78" s="706"/>
      <c r="POL78" s="706"/>
      <c r="POM78" s="706"/>
      <c r="PON78" s="706"/>
      <c r="POO78" s="706"/>
      <c r="POP78" s="706"/>
      <c r="POQ78" s="706"/>
      <c r="POR78" s="706"/>
      <c r="POS78" s="706"/>
      <c r="POT78" s="706"/>
      <c r="POU78" s="706"/>
      <c r="POV78" s="706"/>
      <c r="POW78" s="706"/>
      <c r="POX78" s="706"/>
      <c r="POY78" s="706"/>
      <c r="POZ78" s="706"/>
      <c r="PPA78" s="706"/>
      <c r="PPB78" s="706"/>
      <c r="PPC78" s="706"/>
      <c r="PPD78" s="706"/>
      <c r="PPE78" s="706"/>
      <c r="PPF78" s="706"/>
      <c r="PPG78" s="706"/>
      <c r="PPH78" s="706"/>
      <c r="PPI78" s="706"/>
      <c r="PPJ78" s="706"/>
      <c r="PPK78" s="706"/>
      <c r="PPL78" s="706"/>
      <c r="PPM78" s="706"/>
      <c r="PPN78" s="706"/>
      <c r="PPO78" s="706"/>
      <c r="PPP78" s="706"/>
      <c r="PPQ78" s="706"/>
      <c r="PPR78" s="706"/>
      <c r="PPS78" s="706"/>
      <c r="PPT78" s="706"/>
      <c r="PPU78" s="706"/>
      <c r="PPV78" s="706"/>
      <c r="PPW78" s="706"/>
      <c r="PPX78" s="706"/>
      <c r="PPY78" s="706"/>
      <c r="PPZ78" s="706"/>
      <c r="PQA78" s="706"/>
      <c r="PQB78" s="706"/>
      <c r="PQC78" s="706"/>
      <c r="PQD78" s="706"/>
      <c r="PQE78" s="706"/>
      <c r="PQF78" s="706"/>
      <c r="PQG78" s="706"/>
      <c r="PQH78" s="706"/>
      <c r="PQI78" s="706"/>
      <c r="PQJ78" s="706"/>
      <c r="PQK78" s="706"/>
      <c r="PQL78" s="706"/>
      <c r="PQM78" s="706"/>
      <c r="PQN78" s="706"/>
      <c r="PQO78" s="706"/>
      <c r="PQP78" s="706"/>
      <c r="PQQ78" s="706"/>
      <c r="PQR78" s="706"/>
      <c r="PQS78" s="706"/>
      <c r="PQT78" s="706"/>
      <c r="PQU78" s="706"/>
      <c r="PQV78" s="706"/>
      <c r="PQW78" s="706"/>
      <c r="PQX78" s="706"/>
      <c r="PQY78" s="706"/>
      <c r="PQZ78" s="706"/>
      <c r="PRA78" s="706"/>
      <c r="PRB78" s="706"/>
      <c r="PRC78" s="706"/>
      <c r="PRD78" s="706"/>
      <c r="PRE78" s="706"/>
      <c r="PRF78" s="706"/>
      <c r="PRG78" s="706"/>
      <c r="PRH78" s="706"/>
      <c r="PRI78" s="706"/>
      <c r="PRJ78" s="706"/>
      <c r="PRK78" s="706"/>
      <c r="PRL78" s="706"/>
      <c r="PRM78" s="706"/>
      <c r="PRN78" s="706"/>
      <c r="PRO78" s="706"/>
      <c r="PRP78" s="706"/>
      <c r="PRQ78" s="706"/>
      <c r="PRR78" s="706"/>
      <c r="PRS78" s="706"/>
      <c r="PRT78" s="706"/>
      <c r="PRU78" s="706"/>
      <c r="PRV78" s="706"/>
      <c r="PRW78" s="706"/>
      <c r="PRX78" s="706"/>
      <c r="PRY78" s="706"/>
      <c r="PRZ78" s="706"/>
      <c r="PSA78" s="706"/>
      <c r="PSB78" s="706"/>
      <c r="PSC78" s="706"/>
      <c r="PSD78" s="706"/>
      <c r="PSE78" s="706"/>
      <c r="PSF78" s="706"/>
      <c r="PSG78" s="706"/>
      <c r="PSH78" s="706"/>
      <c r="PSI78" s="706"/>
      <c r="PSJ78" s="706"/>
      <c r="PSK78" s="706"/>
      <c r="PSL78" s="706"/>
      <c r="PSM78" s="706"/>
      <c r="PSN78" s="706"/>
      <c r="PSO78" s="706"/>
      <c r="PSP78" s="706"/>
      <c r="PSQ78" s="706"/>
      <c r="PSR78" s="706"/>
      <c r="PSS78" s="706"/>
      <c r="PST78" s="706"/>
      <c r="PSU78" s="706"/>
      <c r="PSV78" s="706"/>
      <c r="PSW78" s="706"/>
      <c r="PSX78" s="706"/>
      <c r="PSY78" s="706"/>
      <c r="PSZ78" s="706"/>
      <c r="PTA78" s="706"/>
      <c r="PTB78" s="706"/>
      <c r="PTC78" s="706"/>
      <c r="PTD78" s="706"/>
      <c r="PTE78" s="706"/>
      <c r="PTF78" s="706"/>
      <c r="PTG78" s="706"/>
      <c r="PTH78" s="706"/>
      <c r="PTI78" s="706"/>
      <c r="PTJ78" s="706"/>
      <c r="PTK78" s="706"/>
      <c r="PTL78" s="706"/>
      <c r="PTM78" s="706"/>
      <c r="PTN78" s="706"/>
      <c r="PTO78" s="706"/>
      <c r="PTP78" s="706"/>
      <c r="PTQ78" s="706"/>
      <c r="PTR78" s="706"/>
      <c r="PTS78" s="706"/>
      <c r="PTT78" s="706"/>
      <c r="PTU78" s="706"/>
      <c r="PTV78" s="706"/>
      <c r="PTW78" s="706"/>
      <c r="PTX78" s="706"/>
      <c r="PTY78" s="706"/>
      <c r="PTZ78" s="706"/>
      <c r="PUA78" s="706"/>
      <c r="PUB78" s="706"/>
      <c r="PUC78" s="706"/>
      <c r="PUD78" s="706"/>
      <c r="PUE78" s="706"/>
      <c r="PUF78" s="706"/>
      <c r="PUG78" s="706"/>
      <c r="PUH78" s="706"/>
      <c r="PUI78" s="706"/>
      <c r="PUJ78" s="706"/>
      <c r="PUK78" s="706"/>
      <c r="PUL78" s="706"/>
      <c r="PUM78" s="706"/>
      <c r="PUN78" s="706"/>
      <c r="PUO78" s="706"/>
      <c r="PUP78" s="706"/>
      <c r="PUQ78" s="706"/>
      <c r="PUR78" s="706"/>
      <c r="PUS78" s="706"/>
      <c r="PUT78" s="706"/>
      <c r="PUU78" s="706"/>
      <c r="PUV78" s="706"/>
      <c r="PUW78" s="706"/>
      <c r="PUX78" s="706"/>
      <c r="PUY78" s="706"/>
      <c r="PUZ78" s="706"/>
      <c r="PVA78" s="706"/>
      <c r="PVB78" s="706"/>
      <c r="PVC78" s="706"/>
      <c r="PVD78" s="706"/>
      <c r="PVE78" s="706"/>
      <c r="PVF78" s="706"/>
      <c r="PVG78" s="706"/>
      <c r="PVH78" s="706"/>
      <c r="PVI78" s="706"/>
      <c r="PVJ78" s="706"/>
      <c r="PVK78" s="706"/>
      <c r="PVL78" s="706"/>
      <c r="PVM78" s="706"/>
      <c r="PVN78" s="706"/>
      <c r="PVO78" s="706"/>
      <c r="PVP78" s="706"/>
      <c r="PVQ78" s="706"/>
      <c r="PVR78" s="706"/>
      <c r="PVS78" s="706"/>
      <c r="PVT78" s="706"/>
      <c r="PVU78" s="706"/>
      <c r="PVV78" s="706"/>
      <c r="PVW78" s="706"/>
      <c r="PVX78" s="706"/>
      <c r="PVY78" s="706"/>
      <c r="PVZ78" s="706"/>
      <c r="PWA78" s="706"/>
      <c r="PWB78" s="706"/>
      <c r="PWC78" s="706"/>
      <c r="PWD78" s="706"/>
      <c r="PWE78" s="706"/>
      <c r="PWF78" s="706"/>
      <c r="PWG78" s="706"/>
      <c r="PWH78" s="706"/>
      <c r="PWI78" s="706"/>
      <c r="PWJ78" s="706"/>
      <c r="PWK78" s="706"/>
      <c r="PWL78" s="706"/>
      <c r="PWM78" s="706"/>
      <c r="PWN78" s="706"/>
      <c r="PWO78" s="706"/>
      <c r="PWP78" s="706"/>
      <c r="PWQ78" s="706"/>
      <c r="PWR78" s="706"/>
      <c r="PWS78" s="706"/>
      <c r="PWT78" s="706"/>
      <c r="PWU78" s="706"/>
      <c r="PWV78" s="706"/>
      <c r="PWW78" s="706"/>
      <c r="PWX78" s="706"/>
      <c r="PWY78" s="706"/>
      <c r="PWZ78" s="706"/>
      <c r="PXA78" s="706"/>
      <c r="PXB78" s="706"/>
      <c r="PXC78" s="706"/>
      <c r="PXD78" s="706"/>
      <c r="PXE78" s="706"/>
      <c r="PXF78" s="706"/>
      <c r="PXG78" s="706"/>
      <c r="PXH78" s="706"/>
      <c r="PXI78" s="706"/>
      <c r="PXJ78" s="706"/>
      <c r="PXK78" s="706"/>
      <c r="PXL78" s="706"/>
      <c r="PXM78" s="706"/>
      <c r="PXN78" s="706"/>
      <c r="PXO78" s="706"/>
      <c r="PXP78" s="706"/>
      <c r="PXQ78" s="706"/>
      <c r="PXR78" s="706"/>
      <c r="PXS78" s="706"/>
      <c r="PXT78" s="706"/>
      <c r="PXU78" s="706"/>
      <c r="PXV78" s="706"/>
      <c r="PXW78" s="706"/>
      <c r="PXX78" s="706"/>
      <c r="PXY78" s="706"/>
      <c r="PXZ78" s="706"/>
      <c r="PYA78" s="706"/>
      <c r="PYB78" s="706"/>
      <c r="PYC78" s="706"/>
      <c r="PYD78" s="706"/>
      <c r="PYE78" s="706"/>
      <c r="PYF78" s="706"/>
      <c r="PYG78" s="706"/>
      <c r="PYH78" s="706"/>
      <c r="PYI78" s="706"/>
      <c r="PYJ78" s="706"/>
      <c r="PYK78" s="706"/>
      <c r="PYL78" s="706"/>
      <c r="PYM78" s="706"/>
      <c r="PYN78" s="706"/>
      <c r="PYO78" s="706"/>
      <c r="PYP78" s="706"/>
      <c r="PYQ78" s="706"/>
      <c r="PYR78" s="706"/>
      <c r="PYS78" s="706"/>
      <c r="PYT78" s="706"/>
      <c r="PYU78" s="706"/>
      <c r="PYV78" s="706"/>
      <c r="PYW78" s="706"/>
      <c r="PYX78" s="706"/>
      <c r="PYY78" s="706"/>
      <c r="PYZ78" s="706"/>
      <c r="PZA78" s="706"/>
      <c r="PZB78" s="706"/>
      <c r="PZC78" s="706"/>
      <c r="PZD78" s="706"/>
      <c r="PZE78" s="706"/>
      <c r="PZF78" s="706"/>
      <c r="PZG78" s="706"/>
      <c r="PZH78" s="706"/>
      <c r="PZI78" s="706"/>
      <c r="PZJ78" s="706"/>
      <c r="PZK78" s="706"/>
      <c r="PZL78" s="706"/>
      <c r="PZM78" s="706"/>
      <c r="PZN78" s="706"/>
      <c r="PZO78" s="706"/>
      <c r="PZP78" s="706"/>
      <c r="PZQ78" s="706"/>
      <c r="PZR78" s="706"/>
      <c r="PZS78" s="706"/>
      <c r="PZT78" s="706"/>
      <c r="PZU78" s="706"/>
      <c r="PZV78" s="706"/>
      <c r="PZW78" s="706"/>
      <c r="PZX78" s="706"/>
      <c r="PZY78" s="706"/>
      <c r="PZZ78" s="706"/>
      <c r="QAA78" s="706"/>
      <c r="QAB78" s="706"/>
      <c r="QAC78" s="706"/>
      <c r="QAD78" s="706"/>
      <c r="QAE78" s="706"/>
      <c r="QAF78" s="706"/>
      <c r="QAG78" s="706"/>
      <c r="QAH78" s="706"/>
      <c r="QAI78" s="706"/>
      <c r="QAJ78" s="706"/>
      <c r="QAK78" s="706"/>
      <c r="QAL78" s="706"/>
      <c r="QAM78" s="706"/>
      <c r="QAN78" s="706"/>
      <c r="QAO78" s="706"/>
      <c r="QAP78" s="706"/>
      <c r="QAQ78" s="706"/>
      <c r="QAR78" s="706"/>
      <c r="QAS78" s="706"/>
      <c r="QAT78" s="706"/>
      <c r="QAU78" s="706"/>
      <c r="QAV78" s="706"/>
      <c r="QAW78" s="706"/>
      <c r="QAX78" s="706"/>
      <c r="QAY78" s="706"/>
      <c r="QAZ78" s="706"/>
      <c r="QBA78" s="706"/>
      <c r="QBB78" s="706"/>
      <c r="QBC78" s="706"/>
      <c r="QBD78" s="706"/>
      <c r="QBE78" s="706"/>
      <c r="QBF78" s="706"/>
      <c r="QBG78" s="706"/>
      <c r="QBH78" s="706"/>
      <c r="QBI78" s="706"/>
      <c r="QBJ78" s="706"/>
      <c r="QBK78" s="706"/>
      <c r="QBL78" s="706"/>
      <c r="QBM78" s="706"/>
      <c r="QBN78" s="706"/>
      <c r="QBO78" s="706"/>
      <c r="QBP78" s="706"/>
      <c r="QBQ78" s="706"/>
      <c r="QBR78" s="706"/>
      <c r="QBS78" s="706"/>
      <c r="QBT78" s="706"/>
      <c r="QBU78" s="706"/>
      <c r="QBV78" s="706"/>
      <c r="QBW78" s="706"/>
      <c r="QBX78" s="706"/>
      <c r="QBY78" s="706"/>
      <c r="QBZ78" s="706"/>
      <c r="QCA78" s="706"/>
      <c r="QCB78" s="706"/>
      <c r="QCC78" s="706"/>
      <c r="QCD78" s="706"/>
      <c r="QCE78" s="706"/>
      <c r="QCF78" s="706"/>
      <c r="QCG78" s="706"/>
      <c r="QCH78" s="706"/>
      <c r="QCI78" s="706"/>
      <c r="QCJ78" s="706"/>
      <c r="QCK78" s="706"/>
      <c r="QCL78" s="706"/>
      <c r="QCM78" s="706"/>
      <c r="QCN78" s="706"/>
      <c r="QCO78" s="706"/>
      <c r="QCP78" s="706"/>
      <c r="QCQ78" s="706"/>
      <c r="QCR78" s="706"/>
      <c r="QCS78" s="706"/>
      <c r="QCT78" s="706"/>
      <c r="QCU78" s="706"/>
      <c r="QCV78" s="706"/>
      <c r="QCW78" s="706"/>
      <c r="QCX78" s="706"/>
      <c r="QCY78" s="706"/>
      <c r="QCZ78" s="706"/>
      <c r="QDA78" s="706"/>
      <c r="QDB78" s="706"/>
      <c r="QDC78" s="706"/>
      <c r="QDD78" s="706"/>
      <c r="QDE78" s="706"/>
      <c r="QDF78" s="706"/>
      <c r="QDG78" s="706"/>
      <c r="QDH78" s="706"/>
      <c r="QDI78" s="706"/>
      <c r="QDJ78" s="706"/>
      <c r="QDK78" s="706"/>
      <c r="QDL78" s="706"/>
      <c r="QDM78" s="706"/>
      <c r="QDN78" s="706"/>
      <c r="QDO78" s="706"/>
      <c r="QDP78" s="706"/>
      <c r="QDQ78" s="706"/>
      <c r="QDR78" s="706"/>
      <c r="QDS78" s="706"/>
      <c r="QDT78" s="706"/>
      <c r="QDU78" s="706"/>
      <c r="QDV78" s="706"/>
      <c r="QDW78" s="706"/>
      <c r="QDX78" s="706"/>
      <c r="QDY78" s="706"/>
      <c r="QDZ78" s="706"/>
      <c r="QEA78" s="706"/>
      <c r="QEB78" s="706"/>
      <c r="QEC78" s="706"/>
      <c r="QED78" s="706"/>
      <c r="QEE78" s="706"/>
      <c r="QEF78" s="706"/>
      <c r="QEG78" s="706"/>
      <c r="QEH78" s="706"/>
      <c r="QEI78" s="706"/>
      <c r="QEJ78" s="706"/>
      <c r="QEK78" s="706"/>
      <c r="QEL78" s="706"/>
      <c r="QEM78" s="706"/>
      <c r="QEN78" s="706"/>
      <c r="QEO78" s="706"/>
      <c r="QEP78" s="706"/>
      <c r="QEQ78" s="706"/>
      <c r="QER78" s="706"/>
      <c r="QES78" s="706"/>
      <c r="QET78" s="706"/>
      <c r="QEU78" s="706"/>
      <c r="QEV78" s="706"/>
      <c r="QEW78" s="706"/>
      <c r="QEX78" s="706"/>
      <c r="QEY78" s="706"/>
      <c r="QEZ78" s="706"/>
      <c r="QFA78" s="706"/>
      <c r="QFB78" s="706"/>
      <c r="QFC78" s="706"/>
      <c r="QFD78" s="706"/>
      <c r="QFE78" s="706"/>
      <c r="QFF78" s="706"/>
      <c r="QFG78" s="706"/>
      <c r="QFH78" s="706"/>
      <c r="QFI78" s="706"/>
      <c r="QFJ78" s="706"/>
      <c r="QFK78" s="706"/>
      <c r="QFL78" s="706"/>
      <c r="QFM78" s="706"/>
      <c r="QFN78" s="706"/>
      <c r="QFO78" s="706"/>
      <c r="QFP78" s="706"/>
      <c r="QFQ78" s="706"/>
      <c r="QFR78" s="706"/>
      <c r="QFS78" s="706"/>
      <c r="QFT78" s="706"/>
      <c r="QFU78" s="706"/>
      <c r="QFV78" s="706"/>
      <c r="QFW78" s="706"/>
      <c r="QFX78" s="706"/>
      <c r="QFY78" s="706"/>
      <c r="QFZ78" s="706"/>
      <c r="QGA78" s="706"/>
      <c r="QGB78" s="706"/>
      <c r="QGC78" s="706"/>
      <c r="QGD78" s="706"/>
      <c r="QGE78" s="706"/>
      <c r="QGF78" s="706"/>
      <c r="QGG78" s="706"/>
      <c r="QGH78" s="706"/>
      <c r="QGI78" s="706"/>
      <c r="QGJ78" s="706"/>
      <c r="QGK78" s="706"/>
      <c r="QGL78" s="706"/>
      <c r="QGM78" s="706"/>
      <c r="QGN78" s="706"/>
      <c r="QGO78" s="706"/>
      <c r="QGP78" s="706"/>
      <c r="QGQ78" s="706"/>
      <c r="QGR78" s="706"/>
      <c r="QGS78" s="706"/>
      <c r="QGT78" s="706"/>
      <c r="QGU78" s="706"/>
      <c r="QGV78" s="706"/>
      <c r="QGW78" s="706"/>
      <c r="QGX78" s="706"/>
      <c r="QGY78" s="706"/>
      <c r="QGZ78" s="706"/>
      <c r="QHA78" s="706"/>
      <c r="QHB78" s="706"/>
      <c r="QHC78" s="706"/>
      <c r="QHD78" s="706"/>
      <c r="QHE78" s="706"/>
      <c r="QHF78" s="706"/>
      <c r="QHG78" s="706"/>
      <c r="QHH78" s="706"/>
      <c r="QHI78" s="706"/>
      <c r="QHJ78" s="706"/>
      <c r="QHK78" s="706"/>
      <c r="QHL78" s="706"/>
      <c r="QHM78" s="706"/>
      <c r="QHN78" s="706"/>
      <c r="QHO78" s="706"/>
      <c r="QHP78" s="706"/>
      <c r="QHQ78" s="706"/>
      <c r="QHR78" s="706"/>
      <c r="QHS78" s="706"/>
      <c r="QHT78" s="706"/>
      <c r="QHU78" s="706"/>
      <c r="QHV78" s="706"/>
      <c r="QHW78" s="706"/>
      <c r="QHX78" s="706"/>
      <c r="QHY78" s="706"/>
      <c r="QHZ78" s="706"/>
      <c r="QIA78" s="706"/>
      <c r="QIB78" s="706"/>
      <c r="QIC78" s="706"/>
      <c r="QID78" s="706"/>
      <c r="QIE78" s="706"/>
      <c r="QIF78" s="706"/>
      <c r="QIG78" s="706"/>
      <c r="QIH78" s="706"/>
      <c r="QII78" s="706"/>
      <c r="QIJ78" s="706"/>
      <c r="QIK78" s="706"/>
      <c r="QIL78" s="706"/>
      <c r="QIM78" s="706"/>
      <c r="QIN78" s="706"/>
      <c r="QIO78" s="706"/>
      <c r="QIP78" s="706"/>
      <c r="QIQ78" s="706"/>
      <c r="QIR78" s="706"/>
      <c r="QIS78" s="706"/>
      <c r="QIT78" s="706"/>
      <c r="QIU78" s="706"/>
      <c r="QIV78" s="706"/>
      <c r="QIW78" s="706"/>
      <c r="QIX78" s="706"/>
      <c r="QIY78" s="706"/>
      <c r="QIZ78" s="706"/>
      <c r="QJA78" s="706"/>
      <c r="QJB78" s="706"/>
      <c r="QJC78" s="706"/>
      <c r="QJD78" s="706"/>
      <c r="QJE78" s="706"/>
      <c r="QJF78" s="706"/>
      <c r="QJG78" s="706"/>
      <c r="QJH78" s="706"/>
      <c r="QJI78" s="706"/>
      <c r="QJJ78" s="706"/>
      <c r="QJK78" s="706"/>
      <c r="QJL78" s="706"/>
      <c r="QJM78" s="706"/>
      <c r="QJN78" s="706"/>
      <c r="QJO78" s="706"/>
      <c r="QJP78" s="706"/>
      <c r="QJQ78" s="706"/>
      <c r="QJR78" s="706"/>
      <c r="QJS78" s="706"/>
      <c r="QJT78" s="706"/>
      <c r="QJU78" s="706"/>
      <c r="QJV78" s="706"/>
      <c r="QJW78" s="706"/>
      <c r="QJX78" s="706"/>
      <c r="QJY78" s="706"/>
      <c r="QJZ78" s="706"/>
      <c r="QKA78" s="706"/>
      <c r="QKB78" s="706"/>
      <c r="QKC78" s="706"/>
      <c r="QKD78" s="706"/>
      <c r="QKE78" s="706"/>
      <c r="QKF78" s="706"/>
      <c r="QKG78" s="706"/>
      <c r="QKH78" s="706"/>
      <c r="QKI78" s="706"/>
      <c r="QKJ78" s="706"/>
      <c r="QKK78" s="706"/>
      <c r="QKL78" s="706"/>
      <c r="QKM78" s="706"/>
      <c r="QKN78" s="706"/>
      <c r="QKO78" s="706"/>
      <c r="QKP78" s="706"/>
      <c r="QKQ78" s="706"/>
      <c r="QKR78" s="706"/>
      <c r="QKS78" s="706"/>
      <c r="QKT78" s="706"/>
      <c r="QKU78" s="706"/>
      <c r="QKV78" s="706"/>
      <c r="QKW78" s="706"/>
      <c r="QKX78" s="706"/>
      <c r="QKY78" s="706"/>
      <c r="QKZ78" s="706"/>
      <c r="QLA78" s="706"/>
      <c r="QLB78" s="706"/>
      <c r="QLC78" s="706"/>
      <c r="QLD78" s="706"/>
      <c r="QLE78" s="706"/>
      <c r="QLF78" s="706"/>
      <c r="QLG78" s="706"/>
      <c r="QLH78" s="706"/>
      <c r="QLI78" s="706"/>
      <c r="QLJ78" s="706"/>
      <c r="QLK78" s="706"/>
      <c r="QLL78" s="706"/>
      <c r="QLM78" s="706"/>
      <c r="QLN78" s="706"/>
      <c r="QLO78" s="706"/>
      <c r="QLP78" s="706"/>
      <c r="QLQ78" s="706"/>
      <c r="QLR78" s="706"/>
      <c r="QLS78" s="706"/>
      <c r="QLT78" s="706"/>
      <c r="QLU78" s="706"/>
      <c r="QLV78" s="706"/>
      <c r="QLW78" s="706"/>
      <c r="QLX78" s="706"/>
      <c r="QLY78" s="706"/>
      <c r="QLZ78" s="706"/>
      <c r="QMA78" s="706"/>
      <c r="QMB78" s="706"/>
      <c r="QMC78" s="706"/>
      <c r="QMD78" s="706"/>
      <c r="QME78" s="706"/>
      <c r="QMF78" s="706"/>
      <c r="QMG78" s="706"/>
      <c r="QMH78" s="706"/>
      <c r="QMI78" s="706"/>
      <c r="QMJ78" s="706"/>
      <c r="QMK78" s="706"/>
      <c r="QML78" s="706"/>
      <c r="QMM78" s="706"/>
      <c r="QMN78" s="706"/>
      <c r="QMO78" s="706"/>
      <c r="QMP78" s="706"/>
      <c r="QMQ78" s="706"/>
      <c r="QMR78" s="706"/>
      <c r="QMS78" s="706"/>
      <c r="QMT78" s="706"/>
      <c r="QMU78" s="706"/>
      <c r="QMV78" s="706"/>
      <c r="QMW78" s="706"/>
      <c r="QMX78" s="706"/>
      <c r="QMY78" s="706"/>
      <c r="QMZ78" s="706"/>
      <c r="QNA78" s="706"/>
      <c r="QNB78" s="706"/>
      <c r="QNC78" s="706"/>
      <c r="QND78" s="706"/>
      <c r="QNE78" s="706"/>
      <c r="QNF78" s="706"/>
      <c r="QNG78" s="706"/>
      <c r="QNH78" s="706"/>
      <c r="QNI78" s="706"/>
      <c r="QNJ78" s="706"/>
      <c r="QNK78" s="706"/>
      <c r="QNL78" s="706"/>
      <c r="QNM78" s="706"/>
      <c r="QNN78" s="706"/>
      <c r="QNO78" s="706"/>
      <c r="QNP78" s="706"/>
      <c r="QNQ78" s="706"/>
      <c r="QNR78" s="706"/>
      <c r="QNS78" s="706"/>
      <c r="QNT78" s="706"/>
      <c r="QNU78" s="706"/>
      <c r="QNV78" s="706"/>
      <c r="QNW78" s="706"/>
      <c r="QNX78" s="706"/>
      <c r="QNY78" s="706"/>
      <c r="QNZ78" s="706"/>
      <c r="QOA78" s="706"/>
      <c r="QOB78" s="706"/>
      <c r="QOC78" s="706"/>
      <c r="QOD78" s="706"/>
      <c r="QOE78" s="706"/>
      <c r="QOF78" s="706"/>
      <c r="QOG78" s="706"/>
      <c r="QOH78" s="706"/>
      <c r="QOI78" s="706"/>
      <c r="QOJ78" s="706"/>
      <c r="QOK78" s="706"/>
      <c r="QOL78" s="706"/>
      <c r="QOM78" s="706"/>
      <c r="QON78" s="706"/>
      <c r="QOO78" s="706"/>
      <c r="QOP78" s="706"/>
      <c r="QOQ78" s="706"/>
      <c r="QOR78" s="706"/>
      <c r="QOS78" s="706"/>
      <c r="QOT78" s="706"/>
      <c r="QOU78" s="706"/>
      <c r="QOV78" s="706"/>
      <c r="QOW78" s="706"/>
      <c r="QOX78" s="706"/>
      <c r="QOY78" s="706"/>
      <c r="QOZ78" s="706"/>
      <c r="QPA78" s="706"/>
      <c r="QPB78" s="706"/>
      <c r="QPC78" s="706"/>
      <c r="QPD78" s="706"/>
      <c r="QPE78" s="706"/>
      <c r="QPF78" s="706"/>
      <c r="QPG78" s="706"/>
      <c r="QPH78" s="706"/>
      <c r="QPI78" s="706"/>
      <c r="QPJ78" s="706"/>
      <c r="QPK78" s="706"/>
      <c r="QPL78" s="706"/>
      <c r="QPM78" s="706"/>
      <c r="QPN78" s="706"/>
      <c r="QPO78" s="706"/>
      <c r="QPP78" s="706"/>
      <c r="QPQ78" s="706"/>
      <c r="QPR78" s="706"/>
      <c r="QPS78" s="706"/>
      <c r="QPT78" s="706"/>
      <c r="QPU78" s="706"/>
      <c r="QPV78" s="706"/>
      <c r="QPW78" s="706"/>
      <c r="QPX78" s="706"/>
      <c r="QPY78" s="706"/>
      <c r="QPZ78" s="706"/>
      <c r="QQA78" s="706"/>
      <c r="QQB78" s="706"/>
      <c r="QQC78" s="706"/>
      <c r="QQD78" s="706"/>
      <c r="QQE78" s="706"/>
      <c r="QQF78" s="706"/>
      <c r="QQG78" s="706"/>
      <c r="QQH78" s="706"/>
      <c r="QQI78" s="706"/>
      <c r="QQJ78" s="706"/>
      <c r="QQK78" s="706"/>
      <c r="QQL78" s="706"/>
      <c r="QQM78" s="706"/>
      <c r="QQN78" s="706"/>
      <c r="QQO78" s="706"/>
      <c r="QQP78" s="706"/>
      <c r="QQQ78" s="706"/>
      <c r="QQR78" s="706"/>
      <c r="QQS78" s="706"/>
      <c r="QQT78" s="706"/>
      <c r="QQU78" s="706"/>
      <c r="QQV78" s="706"/>
      <c r="QQW78" s="706"/>
      <c r="QQX78" s="706"/>
      <c r="QQY78" s="706"/>
      <c r="QQZ78" s="706"/>
      <c r="QRA78" s="706"/>
      <c r="QRB78" s="706"/>
      <c r="QRC78" s="706"/>
      <c r="QRD78" s="706"/>
      <c r="QRE78" s="706"/>
      <c r="QRF78" s="706"/>
      <c r="QRG78" s="706"/>
      <c r="QRH78" s="706"/>
      <c r="QRI78" s="706"/>
      <c r="QRJ78" s="706"/>
      <c r="QRK78" s="706"/>
      <c r="QRL78" s="706"/>
      <c r="QRM78" s="706"/>
      <c r="QRN78" s="706"/>
      <c r="QRO78" s="706"/>
      <c r="QRP78" s="706"/>
      <c r="QRQ78" s="706"/>
      <c r="QRR78" s="706"/>
      <c r="QRS78" s="706"/>
      <c r="QRT78" s="706"/>
      <c r="QRU78" s="706"/>
      <c r="QRV78" s="706"/>
      <c r="QRW78" s="706"/>
      <c r="QRX78" s="706"/>
      <c r="QRY78" s="706"/>
      <c r="QRZ78" s="706"/>
      <c r="QSA78" s="706"/>
      <c r="QSB78" s="706"/>
      <c r="QSC78" s="706"/>
      <c r="QSD78" s="706"/>
      <c r="QSE78" s="706"/>
      <c r="QSF78" s="706"/>
      <c r="QSG78" s="706"/>
      <c r="QSH78" s="706"/>
      <c r="QSI78" s="706"/>
      <c r="QSJ78" s="706"/>
      <c r="QSK78" s="706"/>
      <c r="QSL78" s="706"/>
      <c r="QSM78" s="706"/>
      <c r="QSN78" s="706"/>
      <c r="QSO78" s="706"/>
      <c r="QSP78" s="706"/>
      <c r="QSQ78" s="706"/>
      <c r="QSR78" s="706"/>
      <c r="QSS78" s="706"/>
      <c r="QST78" s="706"/>
      <c r="QSU78" s="706"/>
      <c r="QSV78" s="706"/>
      <c r="QSW78" s="706"/>
      <c r="QSX78" s="706"/>
      <c r="QSY78" s="706"/>
      <c r="QSZ78" s="706"/>
      <c r="QTA78" s="706"/>
      <c r="QTB78" s="706"/>
      <c r="QTC78" s="706"/>
      <c r="QTD78" s="706"/>
      <c r="QTE78" s="706"/>
      <c r="QTF78" s="706"/>
      <c r="QTG78" s="706"/>
      <c r="QTH78" s="706"/>
      <c r="QTI78" s="706"/>
      <c r="QTJ78" s="706"/>
      <c r="QTK78" s="706"/>
      <c r="QTL78" s="706"/>
      <c r="QTM78" s="706"/>
      <c r="QTN78" s="706"/>
      <c r="QTO78" s="706"/>
      <c r="QTP78" s="706"/>
      <c r="QTQ78" s="706"/>
      <c r="QTR78" s="706"/>
      <c r="QTS78" s="706"/>
      <c r="QTT78" s="706"/>
      <c r="QTU78" s="706"/>
      <c r="QTV78" s="706"/>
      <c r="QTW78" s="706"/>
      <c r="QTX78" s="706"/>
      <c r="QTY78" s="706"/>
      <c r="QTZ78" s="706"/>
      <c r="QUA78" s="706"/>
      <c r="QUB78" s="706"/>
      <c r="QUC78" s="706"/>
      <c r="QUD78" s="706"/>
      <c r="QUE78" s="706"/>
      <c r="QUF78" s="706"/>
      <c r="QUG78" s="706"/>
      <c r="QUH78" s="706"/>
      <c r="QUI78" s="706"/>
      <c r="QUJ78" s="706"/>
      <c r="QUK78" s="706"/>
      <c r="QUL78" s="706"/>
      <c r="QUM78" s="706"/>
      <c r="QUN78" s="706"/>
      <c r="QUO78" s="706"/>
      <c r="QUP78" s="706"/>
      <c r="QUQ78" s="706"/>
      <c r="QUR78" s="706"/>
      <c r="QUS78" s="706"/>
      <c r="QUT78" s="706"/>
      <c r="QUU78" s="706"/>
      <c r="QUV78" s="706"/>
      <c r="QUW78" s="706"/>
      <c r="QUX78" s="706"/>
      <c r="QUY78" s="706"/>
      <c r="QUZ78" s="706"/>
      <c r="QVA78" s="706"/>
      <c r="QVB78" s="706"/>
      <c r="QVC78" s="706"/>
      <c r="QVD78" s="706"/>
      <c r="QVE78" s="706"/>
      <c r="QVF78" s="706"/>
      <c r="QVG78" s="706"/>
      <c r="QVH78" s="706"/>
      <c r="QVI78" s="706"/>
      <c r="QVJ78" s="706"/>
      <c r="QVK78" s="706"/>
      <c r="QVL78" s="706"/>
      <c r="QVM78" s="706"/>
      <c r="QVN78" s="706"/>
      <c r="QVO78" s="706"/>
      <c r="QVP78" s="706"/>
      <c r="QVQ78" s="706"/>
      <c r="QVR78" s="706"/>
      <c r="QVS78" s="706"/>
      <c r="QVT78" s="706"/>
      <c r="QVU78" s="706"/>
      <c r="QVV78" s="706"/>
      <c r="QVW78" s="706"/>
      <c r="QVX78" s="706"/>
      <c r="QVY78" s="706"/>
      <c r="QVZ78" s="706"/>
      <c r="QWA78" s="706"/>
      <c r="QWB78" s="706"/>
      <c r="QWC78" s="706"/>
      <c r="QWD78" s="706"/>
      <c r="QWE78" s="706"/>
      <c r="QWF78" s="706"/>
      <c r="QWG78" s="706"/>
      <c r="QWH78" s="706"/>
      <c r="QWI78" s="706"/>
      <c r="QWJ78" s="706"/>
      <c r="QWK78" s="706"/>
      <c r="QWL78" s="706"/>
      <c r="QWM78" s="706"/>
      <c r="QWN78" s="706"/>
      <c r="QWO78" s="706"/>
      <c r="QWP78" s="706"/>
      <c r="QWQ78" s="706"/>
      <c r="QWR78" s="706"/>
      <c r="QWS78" s="706"/>
      <c r="QWT78" s="706"/>
      <c r="QWU78" s="706"/>
      <c r="QWV78" s="706"/>
      <c r="QWW78" s="706"/>
      <c r="QWX78" s="706"/>
      <c r="QWY78" s="706"/>
      <c r="QWZ78" s="706"/>
      <c r="QXA78" s="706"/>
      <c r="QXB78" s="706"/>
      <c r="QXC78" s="706"/>
      <c r="QXD78" s="706"/>
      <c r="QXE78" s="706"/>
      <c r="QXF78" s="706"/>
      <c r="QXG78" s="706"/>
      <c r="QXH78" s="706"/>
      <c r="QXI78" s="706"/>
      <c r="QXJ78" s="706"/>
      <c r="QXK78" s="706"/>
      <c r="QXL78" s="706"/>
      <c r="QXM78" s="706"/>
      <c r="QXN78" s="706"/>
      <c r="QXO78" s="706"/>
      <c r="QXP78" s="706"/>
      <c r="QXQ78" s="706"/>
      <c r="QXR78" s="706"/>
      <c r="QXS78" s="706"/>
      <c r="QXT78" s="706"/>
      <c r="QXU78" s="706"/>
      <c r="QXV78" s="706"/>
      <c r="QXW78" s="706"/>
      <c r="QXX78" s="706"/>
      <c r="QXY78" s="706"/>
      <c r="QXZ78" s="706"/>
      <c r="QYA78" s="706"/>
      <c r="QYB78" s="706"/>
      <c r="QYC78" s="706"/>
      <c r="QYD78" s="706"/>
      <c r="QYE78" s="706"/>
      <c r="QYF78" s="706"/>
      <c r="QYG78" s="706"/>
      <c r="QYH78" s="706"/>
      <c r="QYI78" s="706"/>
      <c r="QYJ78" s="706"/>
      <c r="QYK78" s="706"/>
      <c r="QYL78" s="706"/>
      <c r="QYM78" s="706"/>
      <c r="QYN78" s="706"/>
      <c r="QYO78" s="706"/>
      <c r="QYP78" s="706"/>
      <c r="QYQ78" s="706"/>
      <c r="QYR78" s="706"/>
      <c r="QYS78" s="706"/>
      <c r="QYT78" s="706"/>
      <c r="QYU78" s="706"/>
      <c r="QYV78" s="706"/>
      <c r="QYW78" s="706"/>
      <c r="QYX78" s="706"/>
      <c r="QYY78" s="706"/>
      <c r="QYZ78" s="706"/>
      <c r="QZA78" s="706"/>
      <c r="QZB78" s="706"/>
      <c r="QZC78" s="706"/>
      <c r="QZD78" s="706"/>
      <c r="QZE78" s="706"/>
      <c r="QZF78" s="706"/>
      <c r="QZG78" s="706"/>
      <c r="QZH78" s="706"/>
      <c r="QZI78" s="706"/>
      <c r="QZJ78" s="706"/>
      <c r="QZK78" s="706"/>
      <c r="QZL78" s="706"/>
      <c r="QZM78" s="706"/>
      <c r="QZN78" s="706"/>
      <c r="QZO78" s="706"/>
      <c r="QZP78" s="706"/>
      <c r="QZQ78" s="706"/>
      <c r="QZR78" s="706"/>
      <c r="QZS78" s="706"/>
      <c r="QZT78" s="706"/>
      <c r="QZU78" s="706"/>
      <c r="QZV78" s="706"/>
      <c r="QZW78" s="706"/>
      <c r="QZX78" s="706"/>
      <c r="QZY78" s="706"/>
      <c r="QZZ78" s="706"/>
      <c r="RAA78" s="706"/>
      <c r="RAB78" s="706"/>
      <c r="RAC78" s="706"/>
      <c r="RAD78" s="706"/>
      <c r="RAE78" s="706"/>
      <c r="RAF78" s="706"/>
      <c r="RAG78" s="706"/>
      <c r="RAH78" s="706"/>
      <c r="RAI78" s="706"/>
      <c r="RAJ78" s="706"/>
      <c r="RAK78" s="706"/>
      <c r="RAL78" s="706"/>
      <c r="RAM78" s="706"/>
      <c r="RAN78" s="706"/>
      <c r="RAO78" s="706"/>
      <c r="RAP78" s="706"/>
      <c r="RAQ78" s="706"/>
      <c r="RAR78" s="706"/>
      <c r="RAS78" s="706"/>
      <c r="RAT78" s="706"/>
      <c r="RAU78" s="706"/>
      <c r="RAV78" s="706"/>
      <c r="RAW78" s="706"/>
      <c r="RAX78" s="706"/>
      <c r="RAY78" s="706"/>
      <c r="RAZ78" s="706"/>
      <c r="RBA78" s="706"/>
      <c r="RBB78" s="706"/>
      <c r="RBC78" s="706"/>
      <c r="RBD78" s="706"/>
      <c r="RBE78" s="706"/>
      <c r="RBF78" s="706"/>
      <c r="RBG78" s="706"/>
      <c r="RBH78" s="706"/>
      <c r="RBI78" s="706"/>
      <c r="RBJ78" s="706"/>
      <c r="RBK78" s="706"/>
      <c r="RBL78" s="706"/>
      <c r="RBM78" s="706"/>
      <c r="RBN78" s="706"/>
      <c r="RBO78" s="706"/>
      <c r="RBP78" s="706"/>
      <c r="RBQ78" s="706"/>
      <c r="RBR78" s="706"/>
      <c r="RBS78" s="706"/>
      <c r="RBT78" s="706"/>
      <c r="RBU78" s="706"/>
      <c r="RBV78" s="706"/>
      <c r="RBW78" s="706"/>
      <c r="RBX78" s="706"/>
      <c r="RBY78" s="706"/>
      <c r="RBZ78" s="706"/>
      <c r="RCA78" s="706"/>
      <c r="RCB78" s="706"/>
      <c r="RCC78" s="706"/>
      <c r="RCD78" s="706"/>
      <c r="RCE78" s="706"/>
      <c r="RCF78" s="706"/>
      <c r="RCG78" s="706"/>
      <c r="RCH78" s="706"/>
      <c r="RCI78" s="706"/>
      <c r="RCJ78" s="706"/>
      <c r="RCK78" s="706"/>
      <c r="RCL78" s="706"/>
      <c r="RCM78" s="706"/>
      <c r="RCN78" s="706"/>
      <c r="RCO78" s="706"/>
      <c r="RCP78" s="706"/>
      <c r="RCQ78" s="706"/>
      <c r="RCR78" s="706"/>
      <c r="RCS78" s="706"/>
      <c r="RCT78" s="706"/>
      <c r="RCU78" s="706"/>
      <c r="RCV78" s="706"/>
      <c r="RCW78" s="706"/>
      <c r="RCX78" s="706"/>
      <c r="RCY78" s="706"/>
      <c r="RCZ78" s="706"/>
      <c r="RDA78" s="706"/>
      <c r="RDB78" s="706"/>
      <c r="RDC78" s="706"/>
      <c r="RDD78" s="706"/>
      <c r="RDE78" s="706"/>
      <c r="RDF78" s="706"/>
      <c r="RDG78" s="706"/>
      <c r="RDH78" s="706"/>
      <c r="RDI78" s="706"/>
      <c r="RDJ78" s="706"/>
      <c r="RDK78" s="706"/>
      <c r="RDL78" s="706"/>
      <c r="RDM78" s="706"/>
      <c r="RDN78" s="706"/>
      <c r="RDO78" s="706"/>
      <c r="RDP78" s="706"/>
      <c r="RDQ78" s="706"/>
      <c r="RDR78" s="706"/>
      <c r="RDS78" s="706"/>
      <c r="RDT78" s="706"/>
      <c r="RDU78" s="706"/>
      <c r="RDV78" s="706"/>
      <c r="RDW78" s="706"/>
      <c r="RDX78" s="706"/>
      <c r="RDY78" s="706"/>
      <c r="RDZ78" s="706"/>
      <c r="REA78" s="706"/>
      <c r="REB78" s="706"/>
      <c r="REC78" s="706"/>
      <c r="RED78" s="706"/>
      <c r="REE78" s="706"/>
      <c r="REF78" s="706"/>
      <c r="REG78" s="706"/>
      <c r="REH78" s="706"/>
      <c r="REI78" s="706"/>
      <c r="REJ78" s="706"/>
      <c r="REK78" s="706"/>
      <c r="REL78" s="706"/>
      <c r="REM78" s="706"/>
      <c r="REN78" s="706"/>
      <c r="REO78" s="706"/>
      <c r="REP78" s="706"/>
      <c r="REQ78" s="706"/>
      <c r="RER78" s="706"/>
      <c r="RES78" s="706"/>
      <c r="RET78" s="706"/>
      <c r="REU78" s="706"/>
      <c r="REV78" s="706"/>
      <c r="REW78" s="706"/>
      <c r="REX78" s="706"/>
      <c r="REY78" s="706"/>
      <c r="REZ78" s="706"/>
      <c r="RFA78" s="706"/>
      <c r="RFB78" s="706"/>
      <c r="RFC78" s="706"/>
      <c r="RFD78" s="706"/>
      <c r="RFE78" s="706"/>
      <c r="RFF78" s="706"/>
      <c r="RFG78" s="706"/>
      <c r="RFH78" s="706"/>
      <c r="RFI78" s="706"/>
      <c r="RFJ78" s="706"/>
      <c r="RFK78" s="706"/>
      <c r="RFL78" s="706"/>
      <c r="RFM78" s="706"/>
      <c r="RFN78" s="706"/>
      <c r="RFO78" s="706"/>
      <c r="RFP78" s="706"/>
      <c r="RFQ78" s="706"/>
      <c r="RFR78" s="706"/>
      <c r="RFS78" s="706"/>
      <c r="RFT78" s="706"/>
      <c r="RFU78" s="706"/>
      <c r="RFV78" s="706"/>
      <c r="RFW78" s="706"/>
      <c r="RFX78" s="706"/>
      <c r="RFY78" s="706"/>
      <c r="RFZ78" s="706"/>
      <c r="RGA78" s="706"/>
      <c r="RGB78" s="706"/>
      <c r="RGC78" s="706"/>
      <c r="RGD78" s="706"/>
      <c r="RGE78" s="706"/>
      <c r="RGF78" s="706"/>
      <c r="RGG78" s="706"/>
      <c r="RGH78" s="706"/>
      <c r="RGI78" s="706"/>
      <c r="RGJ78" s="706"/>
      <c r="RGK78" s="706"/>
      <c r="RGL78" s="706"/>
      <c r="RGM78" s="706"/>
      <c r="RGN78" s="706"/>
      <c r="RGO78" s="706"/>
      <c r="RGP78" s="706"/>
      <c r="RGQ78" s="706"/>
      <c r="RGR78" s="706"/>
      <c r="RGS78" s="706"/>
      <c r="RGT78" s="706"/>
      <c r="RGU78" s="706"/>
      <c r="RGV78" s="706"/>
      <c r="RGW78" s="706"/>
      <c r="RGX78" s="706"/>
      <c r="RGY78" s="706"/>
      <c r="RGZ78" s="706"/>
      <c r="RHA78" s="706"/>
      <c r="RHB78" s="706"/>
      <c r="RHC78" s="706"/>
      <c r="RHD78" s="706"/>
      <c r="RHE78" s="706"/>
      <c r="RHF78" s="706"/>
      <c r="RHG78" s="706"/>
      <c r="RHH78" s="706"/>
      <c r="RHI78" s="706"/>
      <c r="RHJ78" s="706"/>
      <c r="RHK78" s="706"/>
      <c r="RHL78" s="706"/>
      <c r="RHM78" s="706"/>
      <c r="RHN78" s="706"/>
      <c r="RHO78" s="706"/>
      <c r="RHP78" s="706"/>
      <c r="RHQ78" s="706"/>
      <c r="RHR78" s="706"/>
      <c r="RHS78" s="706"/>
      <c r="RHT78" s="706"/>
      <c r="RHU78" s="706"/>
      <c r="RHV78" s="706"/>
      <c r="RHW78" s="706"/>
      <c r="RHX78" s="706"/>
      <c r="RHY78" s="706"/>
      <c r="RHZ78" s="706"/>
      <c r="RIA78" s="706"/>
      <c r="RIB78" s="706"/>
      <c r="RIC78" s="706"/>
      <c r="RID78" s="706"/>
      <c r="RIE78" s="706"/>
      <c r="RIF78" s="706"/>
      <c r="RIG78" s="706"/>
      <c r="RIH78" s="706"/>
      <c r="RII78" s="706"/>
      <c r="RIJ78" s="706"/>
      <c r="RIK78" s="706"/>
      <c r="RIL78" s="706"/>
      <c r="RIM78" s="706"/>
      <c r="RIN78" s="706"/>
      <c r="RIO78" s="706"/>
      <c r="RIP78" s="706"/>
      <c r="RIQ78" s="706"/>
      <c r="RIR78" s="706"/>
      <c r="RIS78" s="706"/>
      <c r="RIT78" s="706"/>
      <c r="RIU78" s="706"/>
      <c r="RIV78" s="706"/>
      <c r="RIW78" s="706"/>
      <c r="RIX78" s="706"/>
      <c r="RIY78" s="706"/>
      <c r="RIZ78" s="706"/>
      <c r="RJA78" s="706"/>
      <c r="RJB78" s="706"/>
      <c r="RJC78" s="706"/>
      <c r="RJD78" s="706"/>
      <c r="RJE78" s="706"/>
      <c r="RJF78" s="706"/>
      <c r="RJG78" s="706"/>
      <c r="RJH78" s="706"/>
      <c r="RJI78" s="706"/>
      <c r="RJJ78" s="706"/>
      <c r="RJK78" s="706"/>
      <c r="RJL78" s="706"/>
      <c r="RJM78" s="706"/>
      <c r="RJN78" s="706"/>
      <c r="RJO78" s="706"/>
      <c r="RJP78" s="706"/>
      <c r="RJQ78" s="706"/>
      <c r="RJR78" s="706"/>
      <c r="RJS78" s="706"/>
      <c r="RJT78" s="706"/>
      <c r="RJU78" s="706"/>
      <c r="RJV78" s="706"/>
      <c r="RJW78" s="706"/>
      <c r="RJX78" s="706"/>
      <c r="RJY78" s="706"/>
      <c r="RJZ78" s="706"/>
      <c r="RKA78" s="706"/>
      <c r="RKB78" s="706"/>
      <c r="RKC78" s="706"/>
      <c r="RKD78" s="706"/>
      <c r="RKE78" s="706"/>
      <c r="RKF78" s="706"/>
      <c r="RKG78" s="706"/>
      <c r="RKH78" s="706"/>
      <c r="RKI78" s="706"/>
      <c r="RKJ78" s="706"/>
      <c r="RKK78" s="706"/>
      <c r="RKL78" s="706"/>
      <c r="RKM78" s="706"/>
      <c r="RKN78" s="706"/>
      <c r="RKO78" s="706"/>
      <c r="RKP78" s="706"/>
      <c r="RKQ78" s="706"/>
      <c r="RKR78" s="706"/>
      <c r="RKS78" s="706"/>
      <c r="RKT78" s="706"/>
      <c r="RKU78" s="706"/>
      <c r="RKV78" s="706"/>
      <c r="RKW78" s="706"/>
      <c r="RKX78" s="706"/>
      <c r="RKY78" s="706"/>
      <c r="RKZ78" s="706"/>
      <c r="RLA78" s="706"/>
      <c r="RLB78" s="706"/>
      <c r="RLC78" s="706"/>
      <c r="RLD78" s="706"/>
      <c r="RLE78" s="706"/>
      <c r="RLF78" s="706"/>
      <c r="RLG78" s="706"/>
      <c r="RLH78" s="706"/>
      <c r="RLI78" s="706"/>
      <c r="RLJ78" s="706"/>
      <c r="RLK78" s="706"/>
      <c r="RLL78" s="706"/>
      <c r="RLM78" s="706"/>
      <c r="RLN78" s="706"/>
      <c r="RLO78" s="706"/>
      <c r="RLP78" s="706"/>
      <c r="RLQ78" s="706"/>
      <c r="RLR78" s="706"/>
      <c r="RLS78" s="706"/>
      <c r="RLT78" s="706"/>
      <c r="RLU78" s="706"/>
      <c r="RLV78" s="706"/>
      <c r="RLW78" s="706"/>
      <c r="RLX78" s="706"/>
      <c r="RLY78" s="706"/>
      <c r="RLZ78" s="706"/>
      <c r="RMA78" s="706"/>
      <c r="RMB78" s="706"/>
      <c r="RMC78" s="706"/>
      <c r="RMD78" s="706"/>
      <c r="RME78" s="706"/>
      <c r="RMF78" s="706"/>
      <c r="RMG78" s="706"/>
      <c r="RMH78" s="706"/>
      <c r="RMI78" s="706"/>
      <c r="RMJ78" s="706"/>
      <c r="RMK78" s="706"/>
      <c r="RML78" s="706"/>
      <c r="RMM78" s="706"/>
      <c r="RMN78" s="706"/>
      <c r="RMO78" s="706"/>
      <c r="RMP78" s="706"/>
      <c r="RMQ78" s="706"/>
      <c r="RMR78" s="706"/>
      <c r="RMS78" s="706"/>
      <c r="RMT78" s="706"/>
      <c r="RMU78" s="706"/>
      <c r="RMV78" s="706"/>
      <c r="RMW78" s="706"/>
      <c r="RMX78" s="706"/>
      <c r="RMY78" s="706"/>
      <c r="RMZ78" s="706"/>
      <c r="RNA78" s="706"/>
      <c r="RNB78" s="706"/>
      <c r="RNC78" s="706"/>
      <c r="RND78" s="706"/>
      <c r="RNE78" s="706"/>
      <c r="RNF78" s="706"/>
      <c r="RNG78" s="706"/>
      <c r="RNH78" s="706"/>
      <c r="RNI78" s="706"/>
      <c r="RNJ78" s="706"/>
      <c r="RNK78" s="706"/>
      <c r="RNL78" s="706"/>
      <c r="RNM78" s="706"/>
      <c r="RNN78" s="706"/>
      <c r="RNO78" s="706"/>
      <c r="RNP78" s="706"/>
      <c r="RNQ78" s="706"/>
      <c r="RNR78" s="706"/>
      <c r="RNS78" s="706"/>
      <c r="RNT78" s="706"/>
      <c r="RNU78" s="706"/>
      <c r="RNV78" s="706"/>
      <c r="RNW78" s="706"/>
      <c r="RNX78" s="706"/>
      <c r="RNY78" s="706"/>
      <c r="RNZ78" s="706"/>
      <c r="ROA78" s="706"/>
      <c r="ROB78" s="706"/>
      <c r="ROC78" s="706"/>
      <c r="ROD78" s="706"/>
      <c r="ROE78" s="706"/>
      <c r="ROF78" s="706"/>
      <c r="ROG78" s="706"/>
      <c r="ROH78" s="706"/>
      <c r="ROI78" s="706"/>
      <c r="ROJ78" s="706"/>
      <c r="ROK78" s="706"/>
      <c r="ROL78" s="706"/>
      <c r="ROM78" s="706"/>
      <c r="RON78" s="706"/>
      <c r="ROO78" s="706"/>
      <c r="ROP78" s="706"/>
      <c r="ROQ78" s="706"/>
      <c r="ROR78" s="706"/>
      <c r="ROS78" s="706"/>
      <c r="ROT78" s="706"/>
      <c r="ROU78" s="706"/>
      <c r="ROV78" s="706"/>
      <c r="ROW78" s="706"/>
      <c r="ROX78" s="706"/>
      <c r="ROY78" s="706"/>
      <c r="ROZ78" s="706"/>
      <c r="RPA78" s="706"/>
      <c r="RPB78" s="706"/>
      <c r="RPC78" s="706"/>
      <c r="RPD78" s="706"/>
      <c r="RPE78" s="706"/>
      <c r="RPF78" s="706"/>
      <c r="RPG78" s="706"/>
      <c r="RPH78" s="706"/>
      <c r="RPI78" s="706"/>
      <c r="RPJ78" s="706"/>
      <c r="RPK78" s="706"/>
      <c r="RPL78" s="706"/>
      <c r="RPM78" s="706"/>
      <c r="RPN78" s="706"/>
      <c r="RPO78" s="706"/>
      <c r="RPP78" s="706"/>
      <c r="RPQ78" s="706"/>
      <c r="RPR78" s="706"/>
      <c r="RPS78" s="706"/>
      <c r="RPT78" s="706"/>
      <c r="RPU78" s="706"/>
      <c r="RPV78" s="706"/>
      <c r="RPW78" s="706"/>
      <c r="RPX78" s="706"/>
      <c r="RPY78" s="706"/>
      <c r="RPZ78" s="706"/>
      <c r="RQA78" s="706"/>
      <c r="RQB78" s="706"/>
      <c r="RQC78" s="706"/>
      <c r="RQD78" s="706"/>
      <c r="RQE78" s="706"/>
      <c r="RQF78" s="706"/>
      <c r="RQG78" s="706"/>
      <c r="RQH78" s="706"/>
      <c r="RQI78" s="706"/>
      <c r="RQJ78" s="706"/>
      <c r="RQK78" s="706"/>
      <c r="RQL78" s="706"/>
      <c r="RQM78" s="706"/>
      <c r="RQN78" s="706"/>
      <c r="RQO78" s="706"/>
      <c r="RQP78" s="706"/>
      <c r="RQQ78" s="706"/>
      <c r="RQR78" s="706"/>
      <c r="RQS78" s="706"/>
      <c r="RQT78" s="706"/>
      <c r="RQU78" s="706"/>
      <c r="RQV78" s="706"/>
      <c r="RQW78" s="706"/>
      <c r="RQX78" s="706"/>
      <c r="RQY78" s="706"/>
      <c r="RQZ78" s="706"/>
      <c r="RRA78" s="706"/>
      <c r="RRB78" s="706"/>
      <c r="RRC78" s="706"/>
      <c r="RRD78" s="706"/>
      <c r="RRE78" s="706"/>
      <c r="RRF78" s="706"/>
      <c r="RRG78" s="706"/>
      <c r="RRH78" s="706"/>
      <c r="RRI78" s="706"/>
      <c r="RRJ78" s="706"/>
      <c r="RRK78" s="706"/>
      <c r="RRL78" s="706"/>
      <c r="RRM78" s="706"/>
      <c r="RRN78" s="706"/>
      <c r="RRO78" s="706"/>
      <c r="RRP78" s="706"/>
      <c r="RRQ78" s="706"/>
      <c r="RRR78" s="706"/>
      <c r="RRS78" s="706"/>
      <c r="RRT78" s="706"/>
      <c r="RRU78" s="706"/>
      <c r="RRV78" s="706"/>
      <c r="RRW78" s="706"/>
      <c r="RRX78" s="706"/>
      <c r="RRY78" s="706"/>
      <c r="RRZ78" s="706"/>
      <c r="RSA78" s="706"/>
      <c r="RSB78" s="706"/>
      <c r="RSC78" s="706"/>
      <c r="RSD78" s="706"/>
      <c r="RSE78" s="706"/>
      <c r="RSF78" s="706"/>
      <c r="RSG78" s="706"/>
      <c r="RSH78" s="706"/>
      <c r="RSI78" s="706"/>
      <c r="RSJ78" s="706"/>
      <c r="RSK78" s="706"/>
      <c r="RSL78" s="706"/>
      <c r="RSM78" s="706"/>
      <c r="RSN78" s="706"/>
      <c r="RSO78" s="706"/>
      <c r="RSP78" s="706"/>
      <c r="RSQ78" s="706"/>
      <c r="RSR78" s="706"/>
      <c r="RSS78" s="706"/>
      <c r="RST78" s="706"/>
      <c r="RSU78" s="706"/>
      <c r="RSV78" s="706"/>
      <c r="RSW78" s="706"/>
      <c r="RSX78" s="706"/>
      <c r="RSY78" s="706"/>
      <c r="RSZ78" s="706"/>
      <c r="RTA78" s="706"/>
      <c r="RTB78" s="706"/>
      <c r="RTC78" s="706"/>
      <c r="RTD78" s="706"/>
      <c r="RTE78" s="706"/>
      <c r="RTF78" s="706"/>
      <c r="RTG78" s="706"/>
      <c r="RTH78" s="706"/>
      <c r="RTI78" s="706"/>
      <c r="RTJ78" s="706"/>
      <c r="RTK78" s="706"/>
      <c r="RTL78" s="706"/>
      <c r="RTM78" s="706"/>
      <c r="RTN78" s="706"/>
      <c r="RTO78" s="706"/>
      <c r="RTP78" s="706"/>
      <c r="RTQ78" s="706"/>
      <c r="RTR78" s="706"/>
      <c r="RTS78" s="706"/>
      <c r="RTT78" s="706"/>
      <c r="RTU78" s="706"/>
      <c r="RTV78" s="706"/>
      <c r="RTW78" s="706"/>
      <c r="RTX78" s="706"/>
      <c r="RTY78" s="706"/>
      <c r="RTZ78" s="706"/>
      <c r="RUA78" s="706"/>
      <c r="RUB78" s="706"/>
      <c r="RUC78" s="706"/>
      <c r="RUD78" s="706"/>
      <c r="RUE78" s="706"/>
      <c r="RUF78" s="706"/>
      <c r="RUG78" s="706"/>
      <c r="RUH78" s="706"/>
      <c r="RUI78" s="706"/>
      <c r="RUJ78" s="706"/>
      <c r="RUK78" s="706"/>
      <c r="RUL78" s="706"/>
      <c r="RUM78" s="706"/>
      <c r="RUN78" s="706"/>
      <c r="RUO78" s="706"/>
      <c r="RUP78" s="706"/>
      <c r="RUQ78" s="706"/>
      <c r="RUR78" s="706"/>
      <c r="RUS78" s="706"/>
      <c r="RUT78" s="706"/>
      <c r="RUU78" s="706"/>
      <c r="RUV78" s="706"/>
      <c r="RUW78" s="706"/>
      <c r="RUX78" s="706"/>
      <c r="RUY78" s="706"/>
      <c r="RUZ78" s="706"/>
      <c r="RVA78" s="706"/>
      <c r="RVB78" s="706"/>
      <c r="RVC78" s="706"/>
      <c r="RVD78" s="706"/>
      <c r="RVE78" s="706"/>
      <c r="RVF78" s="706"/>
      <c r="RVG78" s="706"/>
      <c r="RVH78" s="706"/>
      <c r="RVI78" s="706"/>
      <c r="RVJ78" s="706"/>
      <c r="RVK78" s="706"/>
      <c r="RVL78" s="706"/>
      <c r="RVM78" s="706"/>
      <c r="RVN78" s="706"/>
      <c r="RVO78" s="706"/>
      <c r="RVP78" s="706"/>
      <c r="RVQ78" s="706"/>
      <c r="RVR78" s="706"/>
      <c r="RVS78" s="706"/>
      <c r="RVT78" s="706"/>
      <c r="RVU78" s="706"/>
      <c r="RVV78" s="706"/>
      <c r="RVW78" s="706"/>
      <c r="RVX78" s="706"/>
      <c r="RVY78" s="706"/>
      <c r="RVZ78" s="706"/>
      <c r="RWA78" s="706"/>
      <c r="RWB78" s="706"/>
      <c r="RWC78" s="706"/>
      <c r="RWD78" s="706"/>
      <c r="RWE78" s="706"/>
      <c r="RWF78" s="706"/>
      <c r="RWG78" s="706"/>
      <c r="RWH78" s="706"/>
      <c r="RWI78" s="706"/>
      <c r="RWJ78" s="706"/>
      <c r="RWK78" s="706"/>
      <c r="RWL78" s="706"/>
      <c r="RWM78" s="706"/>
      <c r="RWN78" s="706"/>
      <c r="RWO78" s="706"/>
      <c r="RWP78" s="706"/>
      <c r="RWQ78" s="706"/>
      <c r="RWR78" s="706"/>
      <c r="RWS78" s="706"/>
      <c r="RWT78" s="706"/>
      <c r="RWU78" s="706"/>
      <c r="RWV78" s="706"/>
      <c r="RWW78" s="706"/>
      <c r="RWX78" s="706"/>
      <c r="RWY78" s="706"/>
      <c r="RWZ78" s="706"/>
      <c r="RXA78" s="706"/>
      <c r="RXB78" s="706"/>
      <c r="RXC78" s="706"/>
      <c r="RXD78" s="706"/>
      <c r="RXE78" s="706"/>
      <c r="RXF78" s="706"/>
      <c r="RXG78" s="706"/>
      <c r="RXH78" s="706"/>
      <c r="RXI78" s="706"/>
      <c r="RXJ78" s="706"/>
      <c r="RXK78" s="706"/>
      <c r="RXL78" s="706"/>
      <c r="RXM78" s="706"/>
      <c r="RXN78" s="706"/>
      <c r="RXO78" s="706"/>
      <c r="RXP78" s="706"/>
      <c r="RXQ78" s="706"/>
      <c r="RXR78" s="706"/>
      <c r="RXS78" s="706"/>
      <c r="RXT78" s="706"/>
      <c r="RXU78" s="706"/>
      <c r="RXV78" s="706"/>
      <c r="RXW78" s="706"/>
      <c r="RXX78" s="706"/>
      <c r="RXY78" s="706"/>
      <c r="RXZ78" s="706"/>
      <c r="RYA78" s="706"/>
      <c r="RYB78" s="706"/>
      <c r="RYC78" s="706"/>
      <c r="RYD78" s="706"/>
      <c r="RYE78" s="706"/>
      <c r="RYF78" s="706"/>
      <c r="RYG78" s="706"/>
      <c r="RYH78" s="706"/>
      <c r="RYI78" s="706"/>
      <c r="RYJ78" s="706"/>
      <c r="RYK78" s="706"/>
      <c r="RYL78" s="706"/>
      <c r="RYM78" s="706"/>
      <c r="RYN78" s="706"/>
      <c r="RYO78" s="706"/>
      <c r="RYP78" s="706"/>
      <c r="RYQ78" s="706"/>
      <c r="RYR78" s="706"/>
      <c r="RYS78" s="706"/>
      <c r="RYT78" s="706"/>
      <c r="RYU78" s="706"/>
      <c r="RYV78" s="706"/>
      <c r="RYW78" s="706"/>
      <c r="RYX78" s="706"/>
      <c r="RYY78" s="706"/>
      <c r="RYZ78" s="706"/>
      <c r="RZA78" s="706"/>
      <c r="RZB78" s="706"/>
      <c r="RZC78" s="706"/>
      <c r="RZD78" s="706"/>
      <c r="RZE78" s="706"/>
      <c r="RZF78" s="706"/>
      <c r="RZG78" s="706"/>
      <c r="RZH78" s="706"/>
      <c r="RZI78" s="706"/>
      <c r="RZJ78" s="706"/>
      <c r="RZK78" s="706"/>
      <c r="RZL78" s="706"/>
      <c r="RZM78" s="706"/>
      <c r="RZN78" s="706"/>
      <c r="RZO78" s="706"/>
      <c r="RZP78" s="706"/>
      <c r="RZQ78" s="706"/>
      <c r="RZR78" s="706"/>
      <c r="RZS78" s="706"/>
      <c r="RZT78" s="706"/>
      <c r="RZU78" s="706"/>
      <c r="RZV78" s="706"/>
      <c r="RZW78" s="706"/>
      <c r="RZX78" s="706"/>
      <c r="RZY78" s="706"/>
      <c r="RZZ78" s="706"/>
      <c r="SAA78" s="706"/>
      <c r="SAB78" s="706"/>
      <c r="SAC78" s="706"/>
      <c r="SAD78" s="706"/>
      <c r="SAE78" s="706"/>
      <c r="SAF78" s="706"/>
      <c r="SAG78" s="706"/>
      <c r="SAH78" s="706"/>
      <c r="SAI78" s="706"/>
      <c r="SAJ78" s="706"/>
      <c r="SAK78" s="706"/>
      <c r="SAL78" s="706"/>
      <c r="SAM78" s="706"/>
      <c r="SAN78" s="706"/>
      <c r="SAO78" s="706"/>
      <c r="SAP78" s="706"/>
      <c r="SAQ78" s="706"/>
      <c r="SAR78" s="706"/>
      <c r="SAS78" s="706"/>
      <c r="SAT78" s="706"/>
      <c r="SAU78" s="706"/>
      <c r="SAV78" s="706"/>
      <c r="SAW78" s="706"/>
      <c r="SAX78" s="706"/>
      <c r="SAY78" s="706"/>
      <c r="SAZ78" s="706"/>
      <c r="SBA78" s="706"/>
      <c r="SBB78" s="706"/>
      <c r="SBC78" s="706"/>
      <c r="SBD78" s="706"/>
      <c r="SBE78" s="706"/>
      <c r="SBF78" s="706"/>
      <c r="SBG78" s="706"/>
      <c r="SBH78" s="706"/>
      <c r="SBI78" s="706"/>
      <c r="SBJ78" s="706"/>
      <c r="SBK78" s="706"/>
      <c r="SBL78" s="706"/>
      <c r="SBM78" s="706"/>
      <c r="SBN78" s="706"/>
      <c r="SBO78" s="706"/>
      <c r="SBP78" s="706"/>
      <c r="SBQ78" s="706"/>
      <c r="SBR78" s="706"/>
      <c r="SBS78" s="706"/>
      <c r="SBT78" s="706"/>
      <c r="SBU78" s="706"/>
      <c r="SBV78" s="706"/>
      <c r="SBW78" s="706"/>
      <c r="SBX78" s="706"/>
      <c r="SBY78" s="706"/>
      <c r="SBZ78" s="706"/>
      <c r="SCA78" s="706"/>
      <c r="SCB78" s="706"/>
      <c r="SCC78" s="706"/>
      <c r="SCD78" s="706"/>
      <c r="SCE78" s="706"/>
      <c r="SCF78" s="706"/>
      <c r="SCG78" s="706"/>
      <c r="SCH78" s="706"/>
      <c r="SCI78" s="706"/>
      <c r="SCJ78" s="706"/>
      <c r="SCK78" s="706"/>
      <c r="SCL78" s="706"/>
      <c r="SCM78" s="706"/>
      <c r="SCN78" s="706"/>
      <c r="SCO78" s="706"/>
      <c r="SCP78" s="706"/>
      <c r="SCQ78" s="706"/>
      <c r="SCR78" s="706"/>
      <c r="SCS78" s="706"/>
      <c r="SCT78" s="706"/>
      <c r="SCU78" s="706"/>
      <c r="SCV78" s="706"/>
      <c r="SCW78" s="706"/>
      <c r="SCX78" s="706"/>
      <c r="SCY78" s="706"/>
      <c r="SCZ78" s="706"/>
      <c r="SDA78" s="706"/>
      <c r="SDB78" s="706"/>
      <c r="SDC78" s="706"/>
      <c r="SDD78" s="706"/>
      <c r="SDE78" s="706"/>
      <c r="SDF78" s="706"/>
      <c r="SDG78" s="706"/>
      <c r="SDH78" s="706"/>
      <c r="SDI78" s="706"/>
      <c r="SDJ78" s="706"/>
      <c r="SDK78" s="706"/>
      <c r="SDL78" s="706"/>
      <c r="SDM78" s="706"/>
      <c r="SDN78" s="706"/>
      <c r="SDO78" s="706"/>
      <c r="SDP78" s="706"/>
      <c r="SDQ78" s="706"/>
      <c r="SDR78" s="706"/>
      <c r="SDS78" s="706"/>
      <c r="SDT78" s="706"/>
      <c r="SDU78" s="706"/>
      <c r="SDV78" s="706"/>
      <c r="SDW78" s="706"/>
      <c r="SDX78" s="706"/>
      <c r="SDY78" s="706"/>
      <c r="SDZ78" s="706"/>
      <c r="SEA78" s="706"/>
      <c r="SEB78" s="706"/>
      <c r="SEC78" s="706"/>
      <c r="SED78" s="706"/>
      <c r="SEE78" s="706"/>
      <c r="SEF78" s="706"/>
      <c r="SEG78" s="706"/>
      <c r="SEH78" s="706"/>
      <c r="SEI78" s="706"/>
      <c r="SEJ78" s="706"/>
      <c r="SEK78" s="706"/>
      <c r="SEL78" s="706"/>
      <c r="SEM78" s="706"/>
      <c r="SEN78" s="706"/>
      <c r="SEO78" s="706"/>
      <c r="SEP78" s="706"/>
      <c r="SEQ78" s="706"/>
      <c r="SER78" s="706"/>
      <c r="SES78" s="706"/>
      <c r="SET78" s="706"/>
      <c r="SEU78" s="706"/>
      <c r="SEV78" s="706"/>
      <c r="SEW78" s="706"/>
      <c r="SEX78" s="706"/>
      <c r="SEY78" s="706"/>
      <c r="SEZ78" s="706"/>
      <c r="SFA78" s="706"/>
      <c r="SFB78" s="706"/>
      <c r="SFC78" s="706"/>
      <c r="SFD78" s="706"/>
      <c r="SFE78" s="706"/>
      <c r="SFF78" s="706"/>
      <c r="SFG78" s="706"/>
      <c r="SFH78" s="706"/>
      <c r="SFI78" s="706"/>
      <c r="SFJ78" s="706"/>
      <c r="SFK78" s="706"/>
      <c r="SFL78" s="706"/>
      <c r="SFM78" s="706"/>
      <c r="SFN78" s="706"/>
      <c r="SFO78" s="706"/>
      <c r="SFP78" s="706"/>
      <c r="SFQ78" s="706"/>
      <c r="SFR78" s="706"/>
      <c r="SFS78" s="706"/>
      <c r="SFT78" s="706"/>
      <c r="SFU78" s="706"/>
      <c r="SFV78" s="706"/>
      <c r="SFW78" s="706"/>
      <c r="SFX78" s="706"/>
      <c r="SFY78" s="706"/>
      <c r="SFZ78" s="706"/>
      <c r="SGA78" s="706"/>
      <c r="SGB78" s="706"/>
      <c r="SGC78" s="706"/>
      <c r="SGD78" s="706"/>
      <c r="SGE78" s="706"/>
      <c r="SGF78" s="706"/>
      <c r="SGG78" s="706"/>
      <c r="SGH78" s="706"/>
      <c r="SGI78" s="706"/>
      <c r="SGJ78" s="706"/>
      <c r="SGK78" s="706"/>
      <c r="SGL78" s="706"/>
      <c r="SGM78" s="706"/>
      <c r="SGN78" s="706"/>
      <c r="SGO78" s="706"/>
      <c r="SGP78" s="706"/>
      <c r="SGQ78" s="706"/>
      <c r="SGR78" s="706"/>
      <c r="SGS78" s="706"/>
      <c r="SGT78" s="706"/>
      <c r="SGU78" s="706"/>
      <c r="SGV78" s="706"/>
      <c r="SGW78" s="706"/>
      <c r="SGX78" s="706"/>
      <c r="SGY78" s="706"/>
      <c r="SGZ78" s="706"/>
      <c r="SHA78" s="706"/>
      <c r="SHB78" s="706"/>
      <c r="SHC78" s="706"/>
      <c r="SHD78" s="706"/>
      <c r="SHE78" s="706"/>
      <c r="SHF78" s="706"/>
      <c r="SHG78" s="706"/>
      <c r="SHH78" s="706"/>
      <c r="SHI78" s="706"/>
      <c r="SHJ78" s="706"/>
      <c r="SHK78" s="706"/>
      <c r="SHL78" s="706"/>
      <c r="SHM78" s="706"/>
      <c r="SHN78" s="706"/>
      <c r="SHO78" s="706"/>
      <c r="SHP78" s="706"/>
      <c r="SHQ78" s="706"/>
      <c r="SHR78" s="706"/>
      <c r="SHS78" s="706"/>
      <c r="SHT78" s="706"/>
      <c r="SHU78" s="706"/>
      <c r="SHV78" s="706"/>
      <c r="SHW78" s="706"/>
      <c r="SHX78" s="706"/>
      <c r="SHY78" s="706"/>
      <c r="SHZ78" s="706"/>
      <c r="SIA78" s="706"/>
      <c r="SIB78" s="706"/>
      <c r="SIC78" s="706"/>
      <c r="SID78" s="706"/>
      <c r="SIE78" s="706"/>
      <c r="SIF78" s="706"/>
      <c r="SIG78" s="706"/>
      <c r="SIH78" s="706"/>
      <c r="SII78" s="706"/>
      <c r="SIJ78" s="706"/>
      <c r="SIK78" s="706"/>
      <c r="SIL78" s="706"/>
      <c r="SIM78" s="706"/>
      <c r="SIN78" s="706"/>
      <c r="SIO78" s="706"/>
      <c r="SIP78" s="706"/>
      <c r="SIQ78" s="706"/>
      <c r="SIR78" s="706"/>
      <c r="SIS78" s="706"/>
      <c r="SIT78" s="706"/>
      <c r="SIU78" s="706"/>
      <c r="SIV78" s="706"/>
      <c r="SIW78" s="706"/>
      <c r="SIX78" s="706"/>
      <c r="SIY78" s="706"/>
      <c r="SIZ78" s="706"/>
      <c r="SJA78" s="706"/>
      <c r="SJB78" s="706"/>
      <c r="SJC78" s="706"/>
      <c r="SJD78" s="706"/>
      <c r="SJE78" s="706"/>
      <c r="SJF78" s="706"/>
      <c r="SJG78" s="706"/>
      <c r="SJH78" s="706"/>
      <c r="SJI78" s="706"/>
      <c r="SJJ78" s="706"/>
      <c r="SJK78" s="706"/>
      <c r="SJL78" s="706"/>
      <c r="SJM78" s="706"/>
      <c r="SJN78" s="706"/>
      <c r="SJO78" s="706"/>
      <c r="SJP78" s="706"/>
      <c r="SJQ78" s="706"/>
      <c r="SJR78" s="706"/>
      <c r="SJS78" s="706"/>
      <c r="SJT78" s="706"/>
      <c r="SJU78" s="706"/>
      <c r="SJV78" s="706"/>
      <c r="SJW78" s="706"/>
      <c r="SJX78" s="706"/>
      <c r="SJY78" s="706"/>
      <c r="SJZ78" s="706"/>
      <c r="SKA78" s="706"/>
      <c r="SKB78" s="706"/>
      <c r="SKC78" s="706"/>
      <c r="SKD78" s="706"/>
      <c r="SKE78" s="706"/>
      <c r="SKF78" s="706"/>
      <c r="SKG78" s="706"/>
      <c r="SKH78" s="706"/>
      <c r="SKI78" s="706"/>
      <c r="SKJ78" s="706"/>
      <c r="SKK78" s="706"/>
      <c r="SKL78" s="706"/>
      <c r="SKM78" s="706"/>
      <c r="SKN78" s="706"/>
      <c r="SKO78" s="706"/>
      <c r="SKP78" s="706"/>
      <c r="SKQ78" s="706"/>
      <c r="SKR78" s="706"/>
      <c r="SKS78" s="706"/>
      <c r="SKT78" s="706"/>
      <c r="SKU78" s="706"/>
      <c r="SKV78" s="706"/>
      <c r="SKW78" s="706"/>
      <c r="SKX78" s="706"/>
      <c r="SKY78" s="706"/>
      <c r="SKZ78" s="706"/>
      <c r="SLA78" s="706"/>
      <c r="SLB78" s="706"/>
      <c r="SLC78" s="706"/>
      <c r="SLD78" s="706"/>
      <c r="SLE78" s="706"/>
      <c r="SLF78" s="706"/>
      <c r="SLG78" s="706"/>
      <c r="SLH78" s="706"/>
      <c r="SLI78" s="706"/>
      <c r="SLJ78" s="706"/>
      <c r="SLK78" s="706"/>
      <c r="SLL78" s="706"/>
      <c r="SLM78" s="706"/>
      <c r="SLN78" s="706"/>
      <c r="SLO78" s="706"/>
      <c r="SLP78" s="706"/>
      <c r="SLQ78" s="706"/>
      <c r="SLR78" s="706"/>
      <c r="SLS78" s="706"/>
      <c r="SLT78" s="706"/>
      <c r="SLU78" s="706"/>
      <c r="SLV78" s="706"/>
      <c r="SLW78" s="706"/>
      <c r="SLX78" s="706"/>
      <c r="SLY78" s="706"/>
      <c r="SLZ78" s="706"/>
      <c r="SMA78" s="706"/>
      <c r="SMB78" s="706"/>
      <c r="SMC78" s="706"/>
      <c r="SMD78" s="706"/>
      <c r="SME78" s="706"/>
      <c r="SMF78" s="706"/>
      <c r="SMG78" s="706"/>
      <c r="SMH78" s="706"/>
      <c r="SMI78" s="706"/>
      <c r="SMJ78" s="706"/>
      <c r="SMK78" s="706"/>
      <c r="SML78" s="706"/>
      <c r="SMM78" s="706"/>
      <c r="SMN78" s="706"/>
      <c r="SMO78" s="706"/>
      <c r="SMP78" s="706"/>
      <c r="SMQ78" s="706"/>
      <c r="SMR78" s="706"/>
      <c r="SMS78" s="706"/>
      <c r="SMT78" s="706"/>
      <c r="SMU78" s="706"/>
      <c r="SMV78" s="706"/>
      <c r="SMW78" s="706"/>
      <c r="SMX78" s="706"/>
      <c r="SMY78" s="706"/>
      <c r="SMZ78" s="706"/>
      <c r="SNA78" s="706"/>
      <c r="SNB78" s="706"/>
      <c r="SNC78" s="706"/>
      <c r="SND78" s="706"/>
      <c r="SNE78" s="706"/>
      <c r="SNF78" s="706"/>
      <c r="SNG78" s="706"/>
      <c r="SNH78" s="706"/>
      <c r="SNI78" s="706"/>
      <c r="SNJ78" s="706"/>
      <c r="SNK78" s="706"/>
      <c r="SNL78" s="706"/>
      <c r="SNM78" s="706"/>
      <c r="SNN78" s="706"/>
      <c r="SNO78" s="706"/>
      <c r="SNP78" s="706"/>
      <c r="SNQ78" s="706"/>
      <c r="SNR78" s="706"/>
      <c r="SNS78" s="706"/>
      <c r="SNT78" s="706"/>
      <c r="SNU78" s="706"/>
      <c r="SNV78" s="706"/>
      <c r="SNW78" s="706"/>
      <c r="SNX78" s="706"/>
      <c r="SNY78" s="706"/>
      <c r="SNZ78" s="706"/>
      <c r="SOA78" s="706"/>
      <c r="SOB78" s="706"/>
      <c r="SOC78" s="706"/>
      <c r="SOD78" s="706"/>
      <c r="SOE78" s="706"/>
      <c r="SOF78" s="706"/>
      <c r="SOG78" s="706"/>
      <c r="SOH78" s="706"/>
      <c r="SOI78" s="706"/>
      <c r="SOJ78" s="706"/>
      <c r="SOK78" s="706"/>
      <c r="SOL78" s="706"/>
      <c r="SOM78" s="706"/>
      <c r="SON78" s="706"/>
      <c r="SOO78" s="706"/>
      <c r="SOP78" s="706"/>
      <c r="SOQ78" s="706"/>
      <c r="SOR78" s="706"/>
      <c r="SOS78" s="706"/>
      <c r="SOT78" s="706"/>
      <c r="SOU78" s="706"/>
      <c r="SOV78" s="706"/>
      <c r="SOW78" s="706"/>
      <c r="SOX78" s="706"/>
      <c r="SOY78" s="706"/>
      <c r="SOZ78" s="706"/>
      <c r="SPA78" s="706"/>
      <c r="SPB78" s="706"/>
      <c r="SPC78" s="706"/>
      <c r="SPD78" s="706"/>
      <c r="SPE78" s="706"/>
      <c r="SPF78" s="706"/>
      <c r="SPG78" s="706"/>
      <c r="SPH78" s="706"/>
      <c r="SPI78" s="706"/>
      <c r="SPJ78" s="706"/>
      <c r="SPK78" s="706"/>
      <c r="SPL78" s="706"/>
      <c r="SPM78" s="706"/>
      <c r="SPN78" s="706"/>
      <c r="SPO78" s="706"/>
      <c r="SPP78" s="706"/>
      <c r="SPQ78" s="706"/>
      <c r="SPR78" s="706"/>
      <c r="SPS78" s="706"/>
      <c r="SPT78" s="706"/>
      <c r="SPU78" s="706"/>
      <c r="SPV78" s="706"/>
      <c r="SPW78" s="706"/>
      <c r="SPX78" s="706"/>
      <c r="SPY78" s="706"/>
      <c r="SPZ78" s="706"/>
      <c r="SQA78" s="706"/>
      <c r="SQB78" s="706"/>
      <c r="SQC78" s="706"/>
      <c r="SQD78" s="706"/>
      <c r="SQE78" s="706"/>
      <c r="SQF78" s="706"/>
      <c r="SQG78" s="706"/>
      <c r="SQH78" s="706"/>
      <c r="SQI78" s="706"/>
      <c r="SQJ78" s="706"/>
      <c r="SQK78" s="706"/>
      <c r="SQL78" s="706"/>
      <c r="SQM78" s="706"/>
      <c r="SQN78" s="706"/>
      <c r="SQO78" s="706"/>
      <c r="SQP78" s="706"/>
      <c r="SQQ78" s="706"/>
      <c r="SQR78" s="706"/>
      <c r="SQS78" s="706"/>
      <c r="SQT78" s="706"/>
      <c r="SQU78" s="706"/>
      <c r="SQV78" s="706"/>
      <c r="SQW78" s="706"/>
      <c r="SQX78" s="706"/>
      <c r="SQY78" s="706"/>
      <c r="SQZ78" s="706"/>
      <c r="SRA78" s="706"/>
      <c r="SRB78" s="706"/>
      <c r="SRC78" s="706"/>
      <c r="SRD78" s="706"/>
      <c r="SRE78" s="706"/>
      <c r="SRF78" s="706"/>
      <c r="SRG78" s="706"/>
      <c r="SRH78" s="706"/>
      <c r="SRI78" s="706"/>
      <c r="SRJ78" s="706"/>
      <c r="SRK78" s="706"/>
      <c r="SRL78" s="706"/>
      <c r="SRM78" s="706"/>
      <c r="SRN78" s="706"/>
      <c r="SRO78" s="706"/>
      <c r="SRP78" s="706"/>
      <c r="SRQ78" s="706"/>
      <c r="SRR78" s="706"/>
      <c r="SRS78" s="706"/>
      <c r="SRT78" s="706"/>
      <c r="SRU78" s="706"/>
      <c r="SRV78" s="706"/>
      <c r="SRW78" s="706"/>
      <c r="SRX78" s="706"/>
      <c r="SRY78" s="706"/>
      <c r="SRZ78" s="706"/>
      <c r="SSA78" s="706"/>
      <c r="SSB78" s="706"/>
      <c r="SSC78" s="706"/>
      <c r="SSD78" s="706"/>
      <c r="SSE78" s="706"/>
      <c r="SSF78" s="706"/>
      <c r="SSG78" s="706"/>
      <c r="SSH78" s="706"/>
      <c r="SSI78" s="706"/>
      <c r="SSJ78" s="706"/>
      <c r="SSK78" s="706"/>
      <c r="SSL78" s="706"/>
      <c r="SSM78" s="706"/>
      <c r="SSN78" s="706"/>
      <c r="SSO78" s="706"/>
      <c r="SSP78" s="706"/>
      <c r="SSQ78" s="706"/>
      <c r="SSR78" s="706"/>
      <c r="SSS78" s="706"/>
      <c r="SST78" s="706"/>
      <c r="SSU78" s="706"/>
      <c r="SSV78" s="706"/>
      <c r="SSW78" s="706"/>
      <c r="SSX78" s="706"/>
      <c r="SSY78" s="706"/>
      <c r="SSZ78" s="706"/>
      <c r="STA78" s="706"/>
      <c r="STB78" s="706"/>
      <c r="STC78" s="706"/>
      <c r="STD78" s="706"/>
      <c r="STE78" s="706"/>
      <c r="STF78" s="706"/>
      <c r="STG78" s="706"/>
      <c r="STH78" s="706"/>
      <c r="STI78" s="706"/>
      <c r="STJ78" s="706"/>
      <c r="STK78" s="706"/>
      <c r="STL78" s="706"/>
      <c r="STM78" s="706"/>
      <c r="STN78" s="706"/>
      <c r="STO78" s="706"/>
      <c r="STP78" s="706"/>
      <c r="STQ78" s="706"/>
      <c r="STR78" s="706"/>
      <c r="STS78" s="706"/>
      <c r="STT78" s="706"/>
      <c r="STU78" s="706"/>
      <c r="STV78" s="706"/>
      <c r="STW78" s="706"/>
      <c r="STX78" s="706"/>
      <c r="STY78" s="706"/>
      <c r="STZ78" s="706"/>
      <c r="SUA78" s="706"/>
      <c r="SUB78" s="706"/>
      <c r="SUC78" s="706"/>
      <c r="SUD78" s="706"/>
      <c r="SUE78" s="706"/>
      <c r="SUF78" s="706"/>
      <c r="SUG78" s="706"/>
      <c r="SUH78" s="706"/>
      <c r="SUI78" s="706"/>
      <c r="SUJ78" s="706"/>
      <c r="SUK78" s="706"/>
      <c r="SUL78" s="706"/>
      <c r="SUM78" s="706"/>
      <c r="SUN78" s="706"/>
      <c r="SUO78" s="706"/>
      <c r="SUP78" s="706"/>
      <c r="SUQ78" s="706"/>
      <c r="SUR78" s="706"/>
      <c r="SUS78" s="706"/>
      <c r="SUT78" s="706"/>
      <c r="SUU78" s="706"/>
      <c r="SUV78" s="706"/>
      <c r="SUW78" s="706"/>
      <c r="SUX78" s="706"/>
      <c r="SUY78" s="706"/>
      <c r="SUZ78" s="706"/>
      <c r="SVA78" s="706"/>
      <c r="SVB78" s="706"/>
      <c r="SVC78" s="706"/>
      <c r="SVD78" s="706"/>
      <c r="SVE78" s="706"/>
      <c r="SVF78" s="706"/>
      <c r="SVG78" s="706"/>
      <c r="SVH78" s="706"/>
      <c r="SVI78" s="706"/>
      <c r="SVJ78" s="706"/>
      <c r="SVK78" s="706"/>
      <c r="SVL78" s="706"/>
      <c r="SVM78" s="706"/>
      <c r="SVN78" s="706"/>
      <c r="SVO78" s="706"/>
      <c r="SVP78" s="706"/>
      <c r="SVQ78" s="706"/>
      <c r="SVR78" s="706"/>
      <c r="SVS78" s="706"/>
      <c r="SVT78" s="706"/>
      <c r="SVU78" s="706"/>
      <c r="SVV78" s="706"/>
      <c r="SVW78" s="706"/>
      <c r="SVX78" s="706"/>
      <c r="SVY78" s="706"/>
      <c r="SVZ78" s="706"/>
      <c r="SWA78" s="706"/>
      <c r="SWB78" s="706"/>
      <c r="SWC78" s="706"/>
      <c r="SWD78" s="706"/>
      <c r="SWE78" s="706"/>
      <c r="SWF78" s="706"/>
      <c r="SWG78" s="706"/>
      <c r="SWH78" s="706"/>
      <c r="SWI78" s="706"/>
      <c r="SWJ78" s="706"/>
      <c r="SWK78" s="706"/>
      <c r="SWL78" s="706"/>
      <c r="SWM78" s="706"/>
      <c r="SWN78" s="706"/>
      <c r="SWO78" s="706"/>
      <c r="SWP78" s="706"/>
      <c r="SWQ78" s="706"/>
      <c r="SWR78" s="706"/>
      <c r="SWS78" s="706"/>
      <c r="SWT78" s="706"/>
      <c r="SWU78" s="706"/>
      <c r="SWV78" s="706"/>
      <c r="SWW78" s="706"/>
      <c r="SWX78" s="706"/>
      <c r="SWY78" s="706"/>
      <c r="SWZ78" s="706"/>
      <c r="SXA78" s="706"/>
      <c r="SXB78" s="706"/>
      <c r="SXC78" s="706"/>
      <c r="SXD78" s="706"/>
      <c r="SXE78" s="706"/>
      <c r="SXF78" s="706"/>
      <c r="SXG78" s="706"/>
      <c r="SXH78" s="706"/>
      <c r="SXI78" s="706"/>
      <c r="SXJ78" s="706"/>
      <c r="SXK78" s="706"/>
      <c r="SXL78" s="706"/>
      <c r="SXM78" s="706"/>
      <c r="SXN78" s="706"/>
      <c r="SXO78" s="706"/>
      <c r="SXP78" s="706"/>
      <c r="SXQ78" s="706"/>
      <c r="SXR78" s="706"/>
      <c r="SXS78" s="706"/>
      <c r="SXT78" s="706"/>
      <c r="SXU78" s="706"/>
      <c r="SXV78" s="706"/>
      <c r="SXW78" s="706"/>
      <c r="SXX78" s="706"/>
      <c r="SXY78" s="706"/>
      <c r="SXZ78" s="706"/>
      <c r="SYA78" s="706"/>
      <c r="SYB78" s="706"/>
      <c r="SYC78" s="706"/>
      <c r="SYD78" s="706"/>
      <c r="SYE78" s="706"/>
      <c r="SYF78" s="706"/>
      <c r="SYG78" s="706"/>
      <c r="SYH78" s="706"/>
      <c r="SYI78" s="706"/>
      <c r="SYJ78" s="706"/>
      <c r="SYK78" s="706"/>
      <c r="SYL78" s="706"/>
      <c r="SYM78" s="706"/>
      <c r="SYN78" s="706"/>
      <c r="SYO78" s="706"/>
      <c r="SYP78" s="706"/>
      <c r="SYQ78" s="706"/>
      <c r="SYR78" s="706"/>
      <c r="SYS78" s="706"/>
      <c r="SYT78" s="706"/>
      <c r="SYU78" s="706"/>
      <c r="SYV78" s="706"/>
      <c r="SYW78" s="706"/>
      <c r="SYX78" s="706"/>
      <c r="SYY78" s="706"/>
      <c r="SYZ78" s="706"/>
      <c r="SZA78" s="706"/>
      <c r="SZB78" s="706"/>
      <c r="SZC78" s="706"/>
      <c r="SZD78" s="706"/>
      <c r="SZE78" s="706"/>
      <c r="SZF78" s="706"/>
      <c r="SZG78" s="706"/>
      <c r="SZH78" s="706"/>
      <c r="SZI78" s="706"/>
      <c r="SZJ78" s="706"/>
      <c r="SZK78" s="706"/>
      <c r="SZL78" s="706"/>
      <c r="SZM78" s="706"/>
      <c r="SZN78" s="706"/>
      <c r="SZO78" s="706"/>
      <c r="SZP78" s="706"/>
      <c r="SZQ78" s="706"/>
      <c r="SZR78" s="706"/>
      <c r="SZS78" s="706"/>
      <c r="SZT78" s="706"/>
      <c r="SZU78" s="706"/>
      <c r="SZV78" s="706"/>
      <c r="SZW78" s="706"/>
      <c r="SZX78" s="706"/>
      <c r="SZY78" s="706"/>
      <c r="SZZ78" s="706"/>
      <c r="TAA78" s="706"/>
      <c r="TAB78" s="706"/>
      <c r="TAC78" s="706"/>
      <c r="TAD78" s="706"/>
      <c r="TAE78" s="706"/>
      <c r="TAF78" s="706"/>
      <c r="TAG78" s="706"/>
      <c r="TAH78" s="706"/>
      <c r="TAI78" s="706"/>
      <c r="TAJ78" s="706"/>
      <c r="TAK78" s="706"/>
      <c r="TAL78" s="706"/>
      <c r="TAM78" s="706"/>
      <c r="TAN78" s="706"/>
      <c r="TAO78" s="706"/>
      <c r="TAP78" s="706"/>
      <c r="TAQ78" s="706"/>
      <c r="TAR78" s="706"/>
      <c r="TAS78" s="706"/>
      <c r="TAT78" s="706"/>
      <c r="TAU78" s="706"/>
      <c r="TAV78" s="706"/>
      <c r="TAW78" s="706"/>
      <c r="TAX78" s="706"/>
      <c r="TAY78" s="706"/>
      <c r="TAZ78" s="706"/>
      <c r="TBA78" s="706"/>
      <c r="TBB78" s="706"/>
      <c r="TBC78" s="706"/>
      <c r="TBD78" s="706"/>
      <c r="TBE78" s="706"/>
      <c r="TBF78" s="706"/>
      <c r="TBG78" s="706"/>
      <c r="TBH78" s="706"/>
      <c r="TBI78" s="706"/>
      <c r="TBJ78" s="706"/>
      <c r="TBK78" s="706"/>
      <c r="TBL78" s="706"/>
      <c r="TBM78" s="706"/>
      <c r="TBN78" s="706"/>
      <c r="TBO78" s="706"/>
      <c r="TBP78" s="706"/>
      <c r="TBQ78" s="706"/>
      <c r="TBR78" s="706"/>
      <c r="TBS78" s="706"/>
      <c r="TBT78" s="706"/>
      <c r="TBU78" s="706"/>
      <c r="TBV78" s="706"/>
      <c r="TBW78" s="706"/>
      <c r="TBX78" s="706"/>
      <c r="TBY78" s="706"/>
      <c r="TBZ78" s="706"/>
      <c r="TCA78" s="706"/>
      <c r="TCB78" s="706"/>
      <c r="TCC78" s="706"/>
      <c r="TCD78" s="706"/>
      <c r="TCE78" s="706"/>
      <c r="TCF78" s="706"/>
      <c r="TCG78" s="706"/>
      <c r="TCH78" s="706"/>
      <c r="TCI78" s="706"/>
      <c r="TCJ78" s="706"/>
      <c r="TCK78" s="706"/>
      <c r="TCL78" s="706"/>
      <c r="TCM78" s="706"/>
      <c r="TCN78" s="706"/>
      <c r="TCO78" s="706"/>
      <c r="TCP78" s="706"/>
      <c r="TCQ78" s="706"/>
      <c r="TCR78" s="706"/>
      <c r="TCS78" s="706"/>
      <c r="TCT78" s="706"/>
      <c r="TCU78" s="706"/>
      <c r="TCV78" s="706"/>
      <c r="TCW78" s="706"/>
      <c r="TCX78" s="706"/>
      <c r="TCY78" s="706"/>
      <c r="TCZ78" s="706"/>
      <c r="TDA78" s="706"/>
      <c r="TDB78" s="706"/>
      <c r="TDC78" s="706"/>
      <c r="TDD78" s="706"/>
      <c r="TDE78" s="706"/>
      <c r="TDF78" s="706"/>
      <c r="TDG78" s="706"/>
      <c r="TDH78" s="706"/>
      <c r="TDI78" s="706"/>
      <c r="TDJ78" s="706"/>
      <c r="TDK78" s="706"/>
      <c r="TDL78" s="706"/>
      <c r="TDM78" s="706"/>
      <c r="TDN78" s="706"/>
      <c r="TDO78" s="706"/>
      <c r="TDP78" s="706"/>
      <c r="TDQ78" s="706"/>
      <c r="TDR78" s="706"/>
      <c r="TDS78" s="706"/>
      <c r="TDT78" s="706"/>
      <c r="TDU78" s="706"/>
      <c r="TDV78" s="706"/>
      <c r="TDW78" s="706"/>
      <c r="TDX78" s="706"/>
      <c r="TDY78" s="706"/>
      <c r="TDZ78" s="706"/>
      <c r="TEA78" s="706"/>
      <c r="TEB78" s="706"/>
      <c r="TEC78" s="706"/>
      <c r="TED78" s="706"/>
      <c r="TEE78" s="706"/>
      <c r="TEF78" s="706"/>
      <c r="TEG78" s="706"/>
      <c r="TEH78" s="706"/>
      <c r="TEI78" s="706"/>
      <c r="TEJ78" s="706"/>
      <c r="TEK78" s="706"/>
      <c r="TEL78" s="706"/>
      <c r="TEM78" s="706"/>
      <c r="TEN78" s="706"/>
      <c r="TEO78" s="706"/>
      <c r="TEP78" s="706"/>
      <c r="TEQ78" s="706"/>
      <c r="TER78" s="706"/>
      <c r="TES78" s="706"/>
      <c r="TET78" s="706"/>
      <c r="TEU78" s="706"/>
      <c r="TEV78" s="706"/>
      <c r="TEW78" s="706"/>
      <c r="TEX78" s="706"/>
      <c r="TEY78" s="706"/>
      <c r="TEZ78" s="706"/>
      <c r="TFA78" s="706"/>
      <c r="TFB78" s="706"/>
      <c r="TFC78" s="706"/>
      <c r="TFD78" s="706"/>
      <c r="TFE78" s="706"/>
      <c r="TFF78" s="706"/>
      <c r="TFG78" s="706"/>
      <c r="TFH78" s="706"/>
      <c r="TFI78" s="706"/>
      <c r="TFJ78" s="706"/>
      <c r="TFK78" s="706"/>
      <c r="TFL78" s="706"/>
      <c r="TFM78" s="706"/>
      <c r="TFN78" s="706"/>
      <c r="TFO78" s="706"/>
      <c r="TFP78" s="706"/>
      <c r="TFQ78" s="706"/>
      <c r="TFR78" s="706"/>
      <c r="TFS78" s="706"/>
      <c r="TFT78" s="706"/>
      <c r="TFU78" s="706"/>
      <c r="TFV78" s="706"/>
      <c r="TFW78" s="706"/>
      <c r="TFX78" s="706"/>
      <c r="TFY78" s="706"/>
      <c r="TFZ78" s="706"/>
      <c r="TGA78" s="706"/>
      <c r="TGB78" s="706"/>
      <c r="TGC78" s="706"/>
      <c r="TGD78" s="706"/>
      <c r="TGE78" s="706"/>
      <c r="TGF78" s="706"/>
      <c r="TGG78" s="706"/>
      <c r="TGH78" s="706"/>
      <c r="TGI78" s="706"/>
      <c r="TGJ78" s="706"/>
      <c r="TGK78" s="706"/>
      <c r="TGL78" s="706"/>
      <c r="TGM78" s="706"/>
      <c r="TGN78" s="706"/>
      <c r="TGO78" s="706"/>
      <c r="TGP78" s="706"/>
      <c r="TGQ78" s="706"/>
      <c r="TGR78" s="706"/>
      <c r="TGS78" s="706"/>
      <c r="TGT78" s="706"/>
      <c r="TGU78" s="706"/>
      <c r="TGV78" s="706"/>
      <c r="TGW78" s="706"/>
      <c r="TGX78" s="706"/>
      <c r="TGY78" s="706"/>
      <c r="TGZ78" s="706"/>
      <c r="THA78" s="706"/>
      <c r="THB78" s="706"/>
      <c r="THC78" s="706"/>
      <c r="THD78" s="706"/>
      <c r="THE78" s="706"/>
      <c r="THF78" s="706"/>
      <c r="THG78" s="706"/>
      <c r="THH78" s="706"/>
      <c r="THI78" s="706"/>
      <c r="THJ78" s="706"/>
      <c r="THK78" s="706"/>
      <c r="THL78" s="706"/>
      <c r="THM78" s="706"/>
      <c r="THN78" s="706"/>
      <c r="THO78" s="706"/>
      <c r="THP78" s="706"/>
      <c r="THQ78" s="706"/>
      <c r="THR78" s="706"/>
      <c r="THS78" s="706"/>
      <c r="THT78" s="706"/>
      <c r="THU78" s="706"/>
      <c r="THV78" s="706"/>
      <c r="THW78" s="706"/>
      <c r="THX78" s="706"/>
      <c r="THY78" s="706"/>
      <c r="THZ78" s="706"/>
      <c r="TIA78" s="706"/>
      <c r="TIB78" s="706"/>
      <c r="TIC78" s="706"/>
      <c r="TID78" s="706"/>
      <c r="TIE78" s="706"/>
      <c r="TIF78" s="706"/>
      <c r="TIG78" s="706"/>
      <c r="TIH78" s="706"/>
      <c r="TII78" s="706"/>
      <c r="TIJ78" s="706"/>
      <c r="TIK78" s="706"/>
      <c r="TIL78" s="706"/>
      <c r="TIM78" s="706"/>
      <c r="TIN78" s="706"/>
      <c r="TIO78" s="706"/>
      <c r="TIP78" s="706"/>
      <c r="TIQ78" s="706"/>
      <c r="TIR78" s="706"/>
      <c r="TIS78" s="706"/>
      <c r="TIT78" s="706"/>
      <c r="TIU78" s="706"/>
      <c r="TIV78" s="706"/>
      <c r="TIW78" s="706"/>
      <c r="TIX78" s="706"/>
      <c r="TIY78" s="706"/>
      <c r="TIZ78" s="706"/>
      <c r="TJA78" s="706"/>
      <c r="TJB78" s="706"/>
      <c r="TJC78" s="706"/>
      <c r="TJD78" s="706"/>
      <c r="TJE78" s="706"/>
      <c r="TJF78" s="706"/>
      <c r="TJG78" s="706"/>
      <c r="TJH78" s="706"/>
      <c r="TJI78" s="706"/>
      <c r="TJJ78" s="706"/>
      <c r="TJK78" s="706"/>
      <c r="TJL78" s="706"/>
      <c r="TJM78" s="706"/>
      <c r="TJN78" s="706"/>
      <c r="TJO78" s="706"/>
      <c r="TJP78" s="706"/>
      <c r="TJQ78" s="706"/>
      <c r="TJR78" s="706"/>
      <c r="TJS78" s="706"/>
      <c r="TJT78" s="706"/>
      <c r="TJU78" s="706"/>
      <c r="TJV78" s="706"/>
      <c r="TJW78" s="706"/>
      <c r="TJX78" s="706"/>
      <c r="TJY78" s="706"/>
      <c r="TJZ78" s="706"/>
      <c r="TKA78" s="706"/>
      <c r="TKB78" s="706"/>
      <c r="TKC78" s="706"/>
      <c r="TKD78" s="706"/>
      <c r="TKE78" s="706"/>
      <c r="TKF78" s="706"/>
      <c r="TKG78" s="706"/>
      <c r="TKH78" s="706"/>
      <c r="TKI78" s="706"/>
      <c r="TKJ78" s="706"/>
      <c r="TKK78" s="706"/>
      <c r="TKL78" s="706"/>
      <c r="TKM78" s="706"/>
      <c r="TKN78" s="706"/>
      <c r="TKO78" s="706"/>
      <c r="TKP78" s="706"/>
      <c r="TKQ78" s="706"/>
      <c r="TKR78" s="706"/>
      <c r="TKS78" s="706"/>
      <c r="TKT78" s="706"/>
      <c r="TKU78" s="706"/>
      <c r="TKV78" s="706"/>
      <c r="TKW78" s="706"/>
      <c r="TKX78" s="706"/>
      <c r="TKY78" s="706"/>
      <c r="TKZ78" s="706"/>
      <c r="TLA78" s="706"/>
      <c r="TLB78" s="706"/>
      <c r="TLC78" s="706"/>
      <c r="TLD78" s="706"/>
      <c r="TLE78" s="706"/>
      <c r="TLF78" s="706"/>
      <c r="TLG78" s="706"/>
      <c r="TLH78" s="706"/>
      <c r="TLI78" s="706"/>
      <c r="TLJ78" s="706"/>
      <c r="TLK78" s="706"/>
      <c r="TLL78" s="706"/>
      <c r="TLM78" s="706"/>
      <c r="TLN78" s="706"/>
      <c r="TLO78" s="706"/>
      <c r="TLP78" s="706"/>
      <c r="TLQ78" s="706"/>
      <c r="TLR78" s="706"/>
      <c r="TLS78" s="706"/>
      <c r="TLT78" s="706"/>
      <c r="TLU78" s="706"/>
      <c r="TLV78" s="706"/>
      <c r="TLW78" s="706"/>
      <c r="TLX78" s="706"/>
      <c r="TLY78" s="706"/>
      <c r="TLZ78" s="706"/>
      <c r="TMA78" s="706"/>
      <c r="TMB78" s="706"/>
      <c r="TMC78" s="706"/>
      <c r="TMD78" s="706"/>
      <c r="TME78" s="706"/>
      <c r="TMF78" s="706"/>
      <c r="TMG78" s="706"/>
      <c r="TMH78" s="706"/>
      <c r="TMI78" s="706"/>
      <c r="TMJ78" s="706"/>
      <c r="TMK78" s="706"/>
      <c r="TML78" s="706"/>
      <c r="TMM78" s="706"/>
      <c r="TMN78" s="706"/>
      <c r="TMO78" s="706"/>
      <c r="TMP78" s="706"/>
      <c r="TMQ78" s="706"/>
      <c r="TMR78" s="706"/>
      <c r="TMS78" s="706"/>
      <c r="TMT78" s="706"/>
      <c r="TMU78" s="706"/>
      <c r="TMV78" s="706"/>
      <c r="TMW78" s="706"/>
      <c r="TMX78" s="706"/>
      <c r="TMY78" s="706"/>
      <c r="TMZ78" s="706"/>
      <c r="TNA78" s="706"/>
      <c r="TNB78" s="706"/>
      <c r="TNC78" s="706"/>
      <c r="TND78" s="706"/>
      <c r="TNE78" s="706"/>
      <c r="TNF78" s="706"/>
      <c r="TNG78" s="706"/>
      <c r="TNH78" s="706"/>
      <c r="TNI78" s="706"/>
      <c r="TNJ78" s="706"/>
      <c r="TNK78" s="706"/>
      <c r="TNL78" s="706"/>
      <c r="TNM78" s="706"/>
      <c r="TNN78" s="706"/>
      <c r="TNO78" s="706"/>
      <c r="TNP78" s="706"/>
      <c r="TNQ78" s="706"/>
      <c r="TNR78" s="706"/>
      <c r="TNS78" s="706"/>
      <c r="TNT78" s="706"/>
      <c r="TNU78" s="706"/>
      <c r="TNV78" s="706"/>
      <c r="TNW78" s="706"/>
      <c r="TNX78" s="706"/>
      <c r="TNY78" s="706"/>
      <c r="TNZ78" s="706"/>
      <c r="TOA78" s="706"/>
      <c r="TOB78" s="706"/>
      <c r="TOC78" s="706"/>
      <c r="TOD78" s="706"/>
      <c r="TOE78" s="706"/>
      <c r="TOF78" s="706"/>
      <c r="TOG78" s="706"/>
      <c r="TOH78" s="706"/>
      <c r="TOI78" s="706"/>
      <c r="TOJ78" s="706"/>
      <c r="TOK78" s="706"/>
      <c r="TOL78" s="706"/>
      <c r="TOM78" s="706"/>
      <c r="TON78" s="706"/>
      <c r="TOO78" s="706"/>
      <c r="TOP78" s="706"/>
      <c r="TOQ78" s="706"/>
      <c r="TOR78" s="706"/>
      <c r="TOS78" s="706"/>
      <c r="TOT78" s="706"/>
      <c r="TOU78" s="706"/>
      <c r="TOV78" s="706"/>
      <c r="TOW78" s="706"/>
      <c r="TOX78" s="706"/>
      <c r="TOY78" s="706"/>
      <c r="TOZ78" s="706"/>
      <c r="TPA78" s="706"/>
      <c r="TPB78" s="706"/>
      <c r="TPC78" s="706"/>
      <c r="TPD78" s="706"/>
      <c r="TPE78" s="706"/>
      <c r="TPF78" s="706"/>
      <c r="TPG78" s="706"/>
      <c r="TPH78" s="706"/>
      <c r="TPI78" s="706"/>
      <c r="TPJ78" s="706"/>
      <c r="TPK78" s="706"/>
      <c r="TPL78" s="706"/>
      <c r="TPM78" s="706"/>
      <c r="TPN78" s="706"/>
      <c r="TPO78" s="706"/>
      <c r="TPP78" s="706"/>
      <c r="TPQ78" s="706"/>
      <c r="TPR78" s="706"/>
      <c r="TPS78" s="706"/>
      <c r="TPT78" s="706"/>
      <c r="TPU78" s="706"/>
      <c r="TPV78" s="706"/>
      <c r="TPW78" s="706"/>
      <c r="TPX78" s="706"/>
      <c r="TPY78" s="706"/>
      <c r="TPZ78" s="706"/>
      <c r="TQA78" s="706"/>
      <c r="TQB78" s="706"/>
      <c r="TQC78" s="706"/>
      <c r="TQD78" s="706"/>
      <c r="TQE78" s="706"/>
      <c r="TQF78" s="706"/>
      <c r="TQG78" s="706"/>
      <c r="TQH78" s="706"/>
      <c r="TQI78" s="706"/>
      <c r="TQJ78" s="706"/>
      <c r="TQK78" s="706"/>
      <c r="TQL78" s="706"/>
      <c r="TQM78" s="706"/>
      <c r="TQN78" s="706"/>
      <c r="TQO78" s="706"/>
      <c r="TQP78" s="706"/>
      <c r="TQQ78" s="706"/>
      <c r="TQR78" s="706"/>
      <c r="TQS78" s="706"/>
      <c r="TQT78" s="706"/>
      <c r="TQU78" s="706"/>
      <c r="TQV78" s="706"/>
      <c r="TQW78" s="706"/>
      <c r="TQX78" s="706"/>
      <c r="TQY78" s="706"/>
      <c r="TQZ78" s="706"/>
      <c r="TRA78" s="706"/>
      <c r="TRB78" s="706"/>
      <c r="TRC78" s="706"/>
      <c r="TRD78" s="706"/>
      <c r="TRE78" s="706"/>
      <c r="TRF78" s="706"/>
      <c r="TRG78" s="706"/>
      <c r="TRH78" s="706"/>
      <c r="TRI78" s="706"/>
      <c r="TRJ78" s="706"/>
      <c r="TRK78" s="706"/>
      <c r="TRL78" s="706"/>
      <c r="TRM78" s="706"/>
      <c r="TRN78" s="706"/>
      <c r="TRO78" s="706"/>
      <c r="TRP78" s="706"/>
      <c r="TRQ78" s="706"/>
      <c r="TRR78" s="706"/>
      <c r="TRS78" s="706"/>
      <c r="TRT78" s="706"/>
      <c r="TRU78" s="706"/>
      <c r="TRV78" s="706"/>
      <c r="TRW78" s="706"/>
      <c r="TRX78" s="706"/>
      <c r="TRY78" s="706"/>
      <c r="TRZ78" s="706"/>
      <c r="TSA78" s="706"/>
      <c r="TSB78" s="706"/>
      <c r="TSC78" s="706"/>
      <c r="TSD78" s="706"/>
      <c r="TSE78" s="706"/>
      <c r="TSF78" s="706"/>
      <c r="TSG78" s="706"/>
      <c r="TSH78" s="706"/>
      <c r="TSI78" s="706"/>
      <c r="TSJ78" s="706"/>
      <c r="TSK78" s="706"/>
      <c r="TSL78" s="706"/>
      <c r="TSM78" s="706"/>
      <c r="TSN78" s="706"/>
      <c r="TSO78" s="706"/>
      <c r="TSP78" s="706"/>
      <c r="TSQ78" s="706"/>
      <c r="TSR78" s="706"/>
      <c r="TSS78" s="706"/>
      <c r="TST78" s="706"/>
      <c r="TSU78" s="706"/>
      <c r="TSV78" s="706"/>
      <c r="TSW78" s="706"/>
      <c r="TSX78" s="706"/>
      <c r="TSY78" s="706"/>
      <c r="TSZ78" s="706"/>
      <c r="TTA78" s="706"/>
      <c r="TTB78" s="706"/>
      <c r="TTC78" s="706"/>
      <c r="TTD78" s="706"/>
      <c r="TTE78" s="706"/>
      <c r="TTF78" s="706"/>
      <c r="TTG78" s="706"/>
      <c r="TTH78" s="706"/>
      <c r="TTI78" s="706"/>
      <c r="TTJ78" s="706"/>
      <c r="TTK78" s="706"/>
      <c r="TTL78" s="706"/>
      <c r="TTM78" s="706"/>
      <c r="TTN78" s="706"/>
      <c r="TTO78" s="706"/>
      <c r="TTP78" s="706"/>
      <c r="TTQ78" s="706"/>
      <c r="TTR78" s="706"/>
      <c r="TTS78" s="706"/>
      <c r="TTT78" s="706"/>
      <c r="TTU78" s="706"/>
      <c r="TTV78" s="706"/>
      <c r="TTW78" s="706"/>
      <c r="TTX78" s="706"/>
      <c r="TTY78" s="706"/>
      <c r="TTZ78" s="706"/>
      <c r="TUA78" s="706"/>
      <c r="TUB78" s="706"/>
      <c r="TUC78" s="706"/>
      <c r="TUD78" s="706"/>
      <c r="TUE78" s="706"/>
      <c r="TUF78" s="706"/>
      <c r="TUG78" s="706"/>
      <c r="TUH78" s="706"/>
      <c r="TUI78" s="706"/>
      <c r="TUJ78" s="706"/>
      <c r="TUK78" s="706"/>
      <c r="TUL78" s="706"/>
      <c r="TUM78" s="706"/>
      <c r="TUN78" s="706"/>
      <c r="TUO78" s="706"/>
      <c r="TUP78" s="706"/>
      <c r="TUQ78" s="706"/>
      <c r="TUR78" s="706"/>
      <c r="TUS78" s="706"/>
      <c r="TUT78" s="706"/>
      <c r="TUU78" s="706"/>
      <c r="TUV78" s="706"/>
      <c r="TUW78" s="706"/>
      <c r="TUX78" s="706"/>
      <c r="TUY78" s="706"/>
      <c r="TUZ78" s="706"/>
      <c r="TVA78" s="706"/>
      <c r="TVB78" s="706"/>
      <c r="TVC78" s="706"/>
      <c r="TVD78" s="706"/>
      <c r="TVE78" s="706"/>
      <c r="TVF78" s="706"/>
      <c r="TVG78" s="706"/>
      <c r="TVH78" s="706"/>
      <c r="TVI78" s="706"/>
      <c r="TVJ78" s="706"/>
      <c r="TVK78" s="706"/>
      <c r="TVL78" s="706"/>
      <c r="TVM78" s="706"/>
      <c r="TVN78" s="706"/>
      <c r="TVO78" s="706"/>
      <c r="TVP78" s="706"/>
      <c r="TVQ78" s="706"/>
      <c r="TVR78" s="706"/>
      <c r="TVS78" s="706"/>
      <c r="TVT78" s="706"/>
      <c r="TVU78" s="706"/>
      <c r="TVV78" s="706"/>
      <c r="TVW78" s="706"/>
      <c r="TVX78" s="706"/>
      <c r="TVY78" s="706"/>
      <c r="TVZ78" s="706"/>
      <c r="TWA78" s="706"/>
      <c r="TWB78" s="706"/>
      <c r="TWC78" s="706"/>
      <c r="TWD78" s="706"/>
      <c r="TWE78" s="706"/>
      <c r="TWF78" s="706"/>
      <c r="TWG78" s="706"/>
      <c r="TWH78" s="706"/>
      <c r="TWI78" s="706"/>
      <c r="TWJ78" s="706"/>
      <c r="TWK78" s="706"/>
      <c r="TWL78" s="706"/>
      <c r="TWM78" s="706"/>
      <c r="TWN78" s="706"/>
      <c r="TWO78" s="706"/>
      <c r="TWP78" s="706"/>
      <c r="TWQ78" s="706"/>
      <c r="TWR78" s="706"/>
      <c r="TWS78" s="706"/>
      <c r="TWT78" s="706"/>
      <c r="TWU78" s="706"/>
      <c r="TWV78" s="706"/>
      <c r="TWW78" s="706"/>
      <c r="TWX78" s="706"/>
      <c r="TWY78" s="706"/>
      <c r="TWZ78" s="706"/>
      <c r="TXA78" s="706"/>
      <c r="TXB78" s="706"/>
      <c r="TXC78" s="706"/>
      <c r="TXD78" s="706"/>
      <c r="TXE78" s="706"/>
      <c r="TXF78" s="706"/>
      <c r="TXG78" s="706"/>
      <c r="TXH78" s="706"/>
      <c r="TXI78" s="706"/>
      <c r="TXJ78" s="706"/>
      <c r="TXK78" s="706"/>
      <c r="TXL78" s="706"/>
      <c r="TXM78" s="706"/>
      <c r="TXN78" s="706"/>
      <c r="TXO78" s="706"/>
      <c r="TXP78" s="706"/>
      <c r="TXQ78" s="706"/>
      <c r="TXR78" s="706"/>
      <c r="TXS78" s="706"/>
      <c r="TXT78" s="706"/>
      <c r="TXU78" s="706"/>
      <c r="TXV78" s="706"/>
      <c r="TXW78" s="706"/>
      <c r="TXX78" s="706"/>
      <c r="TXY78" s="706"/>
      <c r="TXZ78" s="706"/>
      <c r="TYA78" s="706"/>
      <c r="TYB78" s="706"/>
      <c r="TYC78" s="706"/>
      <c r="TYD78" s="706"/>
      <c r="TYE78" s="706"/>
      <c r="TYF78" s="706"/>
      <c r="TYG78" s="706"/>
      <c r="TYH78" s="706"/>
      <c r="TYI78" s="706"/>
      <c r="TYJ78" s="706"/>
      <c r="TYK78" s="706"/>
      <c r="TYL78" s="706"/>
      <c r="TYM78" s="706"/>
      <c r="TYN78" s="706"/>
      <c r="TYO78" s="706"/>
      <c r="TYP78" s="706"/>
      <c r="TYQ78" s="706"/>
      <c r="TYR78" s="706"/>
      <c r="TYS78" s="706"/>
      <c r="TYT78" s="706"/>
      <c r="TYU78" s="706"/>
      <c r="TYV78" s="706"/>
      <c r="TYW78" s="706"/>
      <c r="TYX78" s="706"/>
      <c r="TYY78" s="706"/>
      <c r="TYZ78" s="706"/>
      <c r="TZA78" s="706"/>
      <c r="TZB78" s="706"/>
      <c r="TZC78" s="706"/>
      <c r="TZD78" s="706"/>
      <c r="TZE78" s="706"/>
      <c r="TZF78" s="706"/>
      <c r="TZG78" s="706"/>
      <c r="TZH78" s="706"/>
      <c r="TZI78" s="706"/>
      <c r="TZJ78" s="706"/>
      <c r="TZK78" s="706"/>
      <c r="TZL78" s="706"/>
      <c r="TZM78" s="706"/>
      <c r="TZN78" s="706"/>
      <c r="TZO78" s="706"/>
      <c r="TZP78" s="706"/>
      <c r="TZQ78" s="706"/>
      <c r="TZR78" s="706"/>
      <c r="TZS78" s="706"/>
      <c r="TZT78" s="706"/>
      <c r="TZU78" s="706"/>
      <c r="TZV78" s="706"/>
      <c r="TZW78" s="706"/>
      <c r="TZX78" s="706"/>
      <c r="TZY78" s="706"/>
      <c r="TZZ78" s="706"/>
      <c r="UAA78" s="706"/>
      <c r="UAB78" s="706"/>
      <c r="UAC78" s="706"/>
      <c r="UAD78" s="706"/>
      <c r="UAE78" s="706"/>
      <c r="UAF78" s="706"/>
      <c r="UAG78" s="706"/>
      <c r="UAH78" s="706"/>
      <c r="UAI78" s="706"/>
      <c r="UAJ78" s="706"/>
      <c r="UAK78" s="706"/>
      <c r="UAL78" s="706"/>
      <c r="UAM78" s="706"/>
      <c r="UAN78" s="706"/>
      <c r="UAO78" s="706"/>
      <c r="UAP78" s="706"/>
      <c r="UAQ78" s="706"/>
      <c r="UAR78" s="706"/>
      <c r="UAS78" s="706"/>
      <c r="UAT78" s="706"/>
      <c r="UAU78" s="706"/>
      <c r="UAV78" s="706"/>
      <c r="UAW78" s="706"/>
      <c r="UAX78" s="706"/>
      <c r="UAY78" s="706"/>
      <c r="UAZ78" s="706"/>
      <c r="UBA78" s="706"/>
      <c r="UBB78" s="706"/>
      <c r="UBC78" s="706"/>
      <c r="UBD78" s="706"/>
      <c r="UBE78" s="706"/>
      <c r="UBF78" s="706"/>
      <c r="UBG78" s="706"/>
      <c r="UBH78" s="706"/>
      <c r="UBI78" s="706"/>
      <c r="UBJ78" s="706"/>
      <c r="UBK78" s="706"/>
      <c r="UBL78" s="706"/>
      <c r="UBM78" s="706"/>
      <c r="UBN78" s="706"/>
      <c r="UBO78" s="706"/>
      <c r="UBP78" s="706"/>
      <c r="UBQ78" s="706"/>
      <c r="UBR78" s="706"/>
      <c r="UBS78" s="706"/>
      <c r="UBT78" s="706"/>
      <c r="UBU78" s="706"/>
      <c r="UBV78" s="706"/>
      <c r="UBW78" s="706"/>
      <c r="UBX78" s="706"/>
      <c r="UBY78" s="706"/>
      <c r="UBZ78" s="706"/>
      <c r="UCA78" s="706"/>
      <c r="UCB78" s="706"/>
      <c r="UCC78" s="706"/>
      <c r="UCD78" s="706"/>
      <c r="UCE78" s="706"/>
      <c r="UCF78" s="706"/>
      <c r="UCG78" s="706"/>
      <c r="UCH78" s="706"/>
      <c r="UCI78" s="706"/>
      <c r="UCJ78" s="706"/>
      <c r="UCK78" s="706"/>
      <c r="UCL78" s="706"/>
      <c r="UCM78" s="706"/>
      <c r="UCN78" s="706"/>
      <c r="UCO78" s="706"/>
      <c r="UCP78" s="706"/>
      <c r="UCQ78" s="706"/>
      <c r="UCR78" s="706"/>
      <c r="UCS78" s="706"/>
      <c r="UCT78" s="706"/>
      <c r="UCU78" s="706"/>
      <c r="UCV78" s="706"/>
      <c r="UCW78" s="706"/>
      <c r="UCX78" s="706"/>
      <c r="UCY78" s="706"/>
      <c r="UCZ78" s="706"/>
      <c r="UDA78" s="706"/>
      <c r="UDB78" s="706"/>
      <c r="UDC78" s="706"/>
      <c r="UDD78" s="706"/>
      <c r="UDE78" s="706"/>
      <c r="UDF78" s="706"/>
      <c r="UDG78" s="706"/>
      <c r="UDH78" s="706"/>
      <c r="UDI78" s="706"/>
      <c r="UDJ78" s="706"/>
      <c r="UDK78" s="706"/>
      <c r="UDL78" s="706"/>
      <c r="UDM78" s="706"/>
      <c r="UDN78" s="706"/>
      <c r="UDO78" s="706"/>
      <c r="UDP78" s="706"/>
      <c r="UDQ78" s="706"/>
      <c r="UDR78" s="706"/>
      <c r="UDS78" s="706"/>
      <c r="UDT78" s="706"/>
      <c r="UDU78" s="706"/>
      <c r="UDV78" s="706"/>
      <c r="UDW78" s="706"/>
      <c r="UDX78" s="706"/>
      <c r="UDY78" s="706"/>
      <c r="UDZ78" s="706"/>
      <c r="UEA78" s="706"/>
      <c r="UEB78" s="706"/>
      <c r="UEC78" s="706"/>
      <c r="UED78" s="706"/>
      <c r="UEE78" s="706"/>
      <c r="UEF78" s="706"/>
      <c r="UEG78" s="706"/>
      <c r="UEH78" s="706"/>
      <c r="UEI78" s="706"/>
      <c r="UEJ78" s="706"/>
      <c r="UEK78" s="706"/>
      <c r="UEL78" s="706"/>
      <c r="UEM78" s="706"/>
      <c r="UEN78" s="706"/>
      <c r="UEO78" s="706"/>
      <c r="UEP78" s="706"/>
      <c r="UEQ78" s="706"/>
      <c r="UER78" s="706"/>
      <c r="UES78" s="706"/>
      <c r="UET78" s="706"/>
      <c r="UEU78" s="706"/>
      <c r="UEV78" s="706"/>
      <c r="UEW78" s="706"/>
      <c r="UEX78" s="706"/>
      <c r="UEY78" s="706"/>
      <c r="UEZ78" s="706"/>
      <c r="UFA78" s="706"/>
      <c r="UFB78" s="706"/>
      <c r="UFC78" s="706"/>
      <c r="UFD78" s="706"/>
      <c r="UFE78" s="706"/>
      <c r="UFF78" s="706"/>
      <c r="UFG78" s="706"/>
      <c r="UFH78" s="706"/>
      <c r="UFI78" s="706"/>
      <c r="UFJ78" s="706"/>
      <c r="UFK78" s="706"/>
      <c r="UFL78" s="706"/>
      <c r="UFM78" s="706"/>
      <c r="UFN78" s="706"/>
      <c r="UFO78" s="706"/>
      <c r="UFP78" s="706"/>
      <c r="UFQ78" s="706"/>
      <c r="UFR78" s="706"/>
      <c r="UFS78" s="706"/>
      <c r="UFT78" s="706"/>
      <c r="UFU78" s="706"/>
      <c r="UFV78" s="706"/>
      <c r="UFW78" s="706"/>
      <c r="UFX78" s="706"/>
      <c r="UFY78" s="706"/>
      <c r="UFZ78" s="706"/>
      <c r="UGA78" s="706"/>
      <c r="UGB78" s="706"/>
      <c r="UGC78" s="706"/>
      <c r="UGD78" s="706"/>
      <c r="UGE78" s="706"/>
      <c r="UGF78" s="706"/>
      <c r="UGG78" s="706"/>
      <c r="UGH78" s="706"/>
      <c r="UGI78" s="706"/>
      <c r="UGJ78" s="706"/>
      <c r="UGK78" s="706"/>
      <c r="UGL78" s="706"/>
      <c r="UGM78" s="706"/>
      <c r="UGN78" s="706"/>
      <c r="UGO78" s="706"/>
      <c r="UGP78" s="706"/>
      <c r="UGQ78" s="706"/>
      <c r="UGR78" s="706"/>
      <c r="UGS78" s="706"/>
      <c r="UGT78" s="706"/>
      <c r="UGU78" s="706"/>
      <c r="UGV78" s="706"/>
      <c r="UGW78" s="706"/>
      <c r="UGX78" s="706"/>
      <c r="UGY78" s="706"/>
      <c r="UGZ78" s="706"/>
      <c r="UHA78" s="706"/>
      <c r="UHB78" s="706"/>
      <c r="UHC78" s="706"/>
      <c r="UHD78" s="706"/>
      <c r="UHE78" s="706"/>
      <c r="UHF78" s="706"/>
      <c r="UHG78" s="706"/>
      <c r="UHH78" s="706"/>
      <c r="UHI78" s="706"/>
      <c r="UHJ78" s="706"/>
      <c r="UHK78" s="706"/>
      <c r="UHL78" s="706"/>
      <c r="UHM78" s="706"/>
      <c r="UHN78" s="706"/>
      <c r="UHO78" s="706"/>
      <c r="UHP78" s="706"/>
      <c r="UHQ78" s="706"/>
      <c r="UHR78" s="706"/>
      <c r="UHS78" s="706"/>
      <c r="UHT78" s="706"/>
      <c r="UHU78" s="706"/>
      <c r="UHV78" s="706"/>
      <c r="UHW78" s="706"/>
      <c r="UHX78" s="706"/>
      <c r="UHY78" s="706"/>
      <c r="UHZ78" s="706"/>
      <c r="UIA78" s="706"/>
      <c r="UIB78" s="706"/>
      <c r="UIC78" s="706"/>
      <c r="UID78" s="706"/>
      <c r="UIE78" s="706"/>
      <c r="UIF78" s="706"/>
      <c r="UIG78" s="706"/>
      <c r="UIH78" s="706"/>
      <c r="UII78" s="706"/>
      <c r="UIJ78" s="706"/>
      <c r="UIK78" s="706"/>
      <c r="UIL78" s="706"/>
      <c r="UIM78" s="706"/>
      <c r="UIN78" s="706"/>
      <c r="UIO78" s="706"/>
      <c r="UIP78" s="706"/>
      <c r="UIQ78" s="706"/>
      <c r="UIR78" s="706"/>
      <c r="UIS78" s="706"/>
      <c r="UIT78" s="706"/>
      <c r="UIU78" s="706"/>
      <c r="UIV78" s="706"/>
      <c r="UIW78" s="706"/>
      <c r="UIX78" s="706"/>
      <c r="UIY78" s="706"/>
      <c r="UIZ78" s="706"/>
      <c r="UJA78" s="706"/>
      <c r="UJB78" s="706"/>
      <c r="UJC78" s="706"/>
      <c r="UJD78" s="706"/>
      <c r="UJE78" s="706"/>
      <c r="UJF78" s="706"/>
      <c r="UJG78" s="706"/>
      <c r="UJH78" s="706"/>
      <c r="UJI78" s="706"/>
      <c r="UJJ78" s="706"/>
      <c r="UJK78" s="706"/>
      <c r="UJL78" s="706"/>
      <c r="UJM78" s="706"/>
      <c r="UJN78" s="706"/>
      <c r="UJO78" s="706"/>
      <c r="UJP78" s="706"/>
      <c r="UJQ78" s="706"/>
      <c r="UJR78" s="706"/>
      <c r="UJS78" s="706"/>
      <c r="UJT78" s="706"/>
      <c r="UJU78" s="706"/>
      <c r="UJV78" s="706"/>
      <c r="UJW78" s="706"/>
      <c r="UJX78" s="706"/>
      <c r="UJY78" s="706"/>
      <c r="UJZ78" s="706"/>
      <c r="UKA78" s="706"/>
      <c r="UKB78" s="706"/>
      <c r="UKC78" s="706"/>
      <c r="UKD78" s="706"/>
      <c r="UKE78" s="706"/>
      <c r="UKF78" s="706"/>
      <c r="UKG78" s="706"/>
      <c r="UKH78" s="706"/>
      <c r="UKI78" s="706"/>
      <c r="UKJ78" s="706"/>
      <c r="UKK78" s="706"/>
      <c r="UKL78" s="706"/>
      <c r="UKM78" s="706"/>
      <c r="UKN78" s="706"/>
      <c r="UKO78" s="706"/>
      <c r="UKP78" s="706"/>
      <c r="UKQ78" s="706"/>
      <c r="UKR78" s="706"/>
      <c r="UKS78" s="706"/>
      <c r="UKT78" s="706"/>
      <c r="UKU78" s="706"/>
      <c r="UKV78" s="706"/>
      <c r="UKW78" s="706"/>
      <c r="UKX78" s="706"/>
      <c r="UKY78" s="706"/>
      <c r="UKZ78" s="706"/>
      <c r="ULA78" s="706"/>
      <c r="ULB78" s="706"/>
      <c r="ULC78" s="706"/>
      <c r="ULD78" s="706"/>
      <c r="ULE78" s="706"/>
      <c r="ULF78" s="706"/>
      <c r="ULG78" s="706"/>
      <c r="ULH78" s="706"/>
      <c r="ULI78" s="706"/>
      <c r="ULJ78" s="706"/>
      <c r="ULK78" s="706"/>
      <c r="ULL78" s="706"/>
      <c r="ULM78" s="706"/>
      <c r="ULN78" s="706"/>
      <c r="ULO78" s="706"/>
      <c r="ULP78" s="706"/>
      <c r="ULQ78" s="706"/>
      <c r="ULR78" s="706"/>
      <c r="ULS78" s="706"/>
      <c r="ULT78" s="706"/>
      <c r="ULU78" s="706"/>
      <c r="ULV78" s="706"/>
      <c r="ULW78" s="706"/>
      <c r="ULX78" s="706"/>
      <c r="ULY78" s="706"/>
      <c r="ULZ78" s="706"/>
      <c r="UMA78" s="706"/>
      <c r="UMB78" s="706"/>
      <c r="UMC78" s="706"/>
      <c r="UMD78" s="706"/>
      <c r="UME78" s="706"/>
      <c r="UMF78" s="706"/>
      <c r="UMG78" s="706"/>
      <c r="UMH78" s="706"/>
      <c r="UMI78" s="706"/>
      <c r="UMJ78" s="706"/>
      <c r="UMK78" s="706"/>
      <c r="UML78" s="706"/>
      <c r="UMM78" s="706"/>
      <c r="UMN78" s="706"/>
      <c r="UMO78" s="706"/>
      <c r="UMP78" s="706"/>
      <c r="UMQ78" s="706"/>
      <c r="UMR78" s="706"/>
      <c r="UMS78" s="706"/>
      <c r="UMT78" s="706"/>
      <c r="UMU78" s="706"/>
      <c r="UMV78" s="706"/>
      <c r="UMW78" s="706"/>
      <c r="UMX78" s="706"/>
      <c r="UMY78" s="706"/>
      <c r="UMZ78" s="706"/>
      <c r="UNA78" s="706"/>
      <c r="UNB78" s="706"/>
      <c r="UNC78" s="706"/>
      <c r="UND78" s="706"/>
      <c r="UNE78" s="706"/>
      <c r="UNF78" s="706"/>
      <c r="UNG78" s="706"/>
      <c r="UNH78" s="706"/>
      <c r="UNI78" s="706"/>
      <c r="UNJ78" s="706"/>
      <c r="UNK78" s="706"/>
      <c r="UNL78" s="706"/>
      <c r="UNM78" s="706"/>
      <c r="UNN78" s="706"/>
      <c r="UNO78" s="706"/>
      <c r="UNP78" s="706"/>
      <c r="UNQ78" s="706"/>
      <c r="UNR78" s="706"/>
      <c r="UNS78" s="706"/>
      <c r="UNT78" s="706"/>
      <c r="UNU78" s="706"/>
      <c r="UNV78" s="706"/>
      <c r="UNW78" s="706"/>
      <c r="UNX78" s="706"/>
      <c r="UNY78" s="706"/>
      <c r="UNZ78" s="706"/>
      <c r="UOA78" s="706"/>
      <c r="UOB78" s="706"/>
      <c r="UOC78" s="706"/>
      <c r="UOD78" s="706"/>
      <c r="UOE78" s="706"/>
      <c r="UOF78" s="706"/>
      <c r="UOG78" s="706"/>
      <c r="UOH78" s="706"/>
      <c r="UOI78" s="706"/>
      <c r="UOJ78" s="706"/>
      <c r="UOK78" s="706"/>
      <c r="UOL78" s="706"/>
      <c r="UOM78" s="706"/>
      <c r="UON78" s="706"/>
      <c r="UOO78" s="706"/>
      <c r="UOP78" s="706"/>
      <c r="UOQ78" s="706"/>
      <c r="UOR78" s="706"/>
      <c r="UOS78" s="706"/>
      <c r="UOT78" s="706"/>
      <c r="UOU78" s="706"/>
      <c r="UOV78" s="706"/>
      <c r="UOW78" s="706"/>
      <c r="UOX78" s="706"/>
      <c r="UOY78" s="706"/>
      <c r="UOZ78" s="706"/>
      <c r="UPA78" s="706"/>
      <c r="UPB78" s="706"/>
      <c r="UPC78" s="706"/>
      <c r="UPD78" s="706"/>
      <c r="UPE78" s="706"/>
      <c r="UPF78" s="706"/>
      <c r="UPG78" s="706"/>
      <c r="UPH78" s="706"/>
      <c r="UPI78" s="706"/>
      <c r="UPJ78" s="706"/>
      <c r="UPK78" s="706"/>
      <c r="UPL78" s="706"/>
      <c r="UPM78" s="706"/>
      <c r="UPN78" s="706"/>
      <c r="UPO78" s="706"/>
      <c r="UPP78" s="706"/>
      <c r="UPQ78" s="706"/>
      <c r="UPR78" s="706"/>
      <c r="UPS78" s="706"/>
      <c r="UPT78" s="706"/>
      <c r="UPU78" s="706"/>
      <c r="UPV78" s="706"/>
      <c r="UPW78" s="706"/>
      <c r="UPX78" s="706"/>
      <c r="UPY78" s="706"/>
      <c r="UPZ78" s="706"/>
      <c r="UQA78" s="706"/>
      <c r="UQB78" s="706"/>
      <c r="UQC78" s="706"/>
      <c r="UQD78" s="706"/>
      <c r="UQE78" s="706"/>
      <c r="UQF78" s="706"/>
      <c r="UQG78" s="706"/>
      <c r="UQH78" s="706"/>
      <c r="UQI78" s="706"/>
      <c r="UQJ78" s="706"/>
      <c r="UQK78" s="706"/>
      <c r="UQL78" s="706"/>
      <c r="UQM78" s="706"/>
      <c r="UQN78" s="706"/>
      <c r="UQO78" s="706"/>
      <c r="UQP78" s="706"/>
      <c r="UQQ78" s="706"/>
      <c r="UQR78" s="706"/>
      <c r="UQS78" s="706"/>
      <c r="UQT78" s="706"/>
      <c r="UQU78" s="706"/>
      <c r="UQV78" s="706"/>
      <c r="UQW78" s="706"/>
      <c r="UQX78" s="706"/>
      <c r="UQY78" s="706"/>
      <c r="UQZ78" s="706"/>
      <c r="URA78" s="706"/>
      <c r="URB78" s="706"/>
      <c r="URC78" s="706"/>
      <c r="URD78" s="706"/>
      <c r="URE78" s="706"/>
      <c r="URF78" s="706"/>
      <c r="URG78" s="706"/>
      <c r="URH78" s="706"/>
      <c r="URI78" s="706"/>
      <c r="URJ78" s="706"/>
      <c r="URK78" s="706"/>
      <c r="URL78" s="706"/>
      <c r="URM78" s="706"/>
      <c r="URN78" s="706"/>
      <c r="URO78" s="706"/>
      <c r="URP78" s="706"/>
      <c r="URQ78" s="706"/>
      <c r="URR78" s="706"/>
      <c r="URS78" s="706"/>
      <c r="URT78" s="706"/>
      <c r="URU78" s="706"/>
      <c r="URV78" s="706"/>
      <c r="URW78" s="706"/>
      <c r="URX78" s="706"/>
      <c r="URY78" s="706"/>
      <c r="URZ78" s="706"/>
      <c r="USA78" s="706"/>
      <c r="USB78" s="706"/>
      <c r="USC78" s="706"/>
      <c r="USD78" s="706"/>
      <c r="USE78" s="706"/>
      <c r="USF78" s="706"/>
      <c r="USG78" s="706"/>
      <c r="USH78" s="706"/>
      <c r="USI78" s="706"/>
      <c r="USJ78" s="706"/>
      <c r="USK78" s="706"/>
      <c r="USL78" s="706"/>
      <c r="USM78" s="706"/>
      <c r="USN78" s="706"/>
      <c r="USO78" s="706"/>
      <c r="USP78" s="706"/>
      <c r="USQ78" s="706"/>
      <c r="USR78" s="706"/>
      <c r="USS78" s="706"/>
      <c r="UST78" s="706"/>
      <c r="USU78" s="706"/>
      <c r="USV78" s="706"/>
      <c r="USW78" s="706"/>
      <c r="USX78" s="706"/>
      <c r="USY78" s="706"/>
      <c r="USZ78" s="706"/>
      <c r="UTA78" s="706"/>
      <c r="UTB78" s="706"/>
      <c r="UTC78" s="706"/>
      <c r="UTD78" s="706"/>
      <c r="UTE78" s="706"/>
      <c r="UTF78" s="706"/>
      <c r="UTG78" s="706"/>
      <c r="UTH78" s="706"/>
      <c r="UTI78" s="706"/>
      <c r="UTJ78" s="706"/>
      <c r="UTK78" s="706"/>
      <c r="UTL78" s="706"/>
      <c r="UTM78" s="706"/>
      <c r="UTN78" s="706"/>
      <c r="UTO78" s="706"/>
      <c r="UTP78" s="706"/>
      <c r="UTQ78" s="706"/>
      <c r="UTR78" s="706"/>
      <c r="UTS78" s="706"/>
      <c r="UTT78" s="706"/>
      <c r="UTU78" s="706"/>
      <c r="UTV78" s="706"/>
      <c r="UTW78" s="706"/>
      <c r="UTX78" s="706"/>
      <c r="UTY78" s="706"/>
      <c r="UTZ78" s="706"/>
      <c r="UUA78" s="706"/>
      <c r="UUB78" s="706"/>
      <c r="UUC78" s="706"/>
      <c r="UUD78" s="706"/>
      <c r="UUE78" s="706"/>
      <c r="UUF78" s="706"/>
      <c r="UUG78" s="706"/>
      <c r="UUH78" s="706"/>
      <c r="UUI78" s="706"/>
      <c r="UUJ78" s="706"/>
      <c r="UUK78" s="706"/>
      <c r="UUL78" s="706"/>
      <c r="UUM78" s="706"/>
      <c r="UUN78" s="706"/>
      <c r="UUO78" s="706"/>
      <c r="UUP78" s="706"/>
      <c r="UUQ78" s="706"/>
      <c r="UUR78" s="706"/>
      <c r="UUS78" s="706"/>
      <c r="UUT78" s="706"/>
      <c r="UUU78" s="706"/>
      <c r="UUV78" s="706"/>
      <c r="UUW78" s="706"/>
      <c r="UUX78" s="706"/>
      <c r="UUY78" s="706"/>
      <c r="UUZ78" s="706"/>
      <c r="UVA78" s="706"/>
      <c r="UVB78" s="706"/>
      <c r="UVC78" s="706"/>
      <c r="UVD78" s="706"/>
      <c r="UVE78" s="706"/>
      <c r="UVF78" s="706"/>
      <c r="UVG78" s="706"/>
      <c r="UVH78" s="706"/>
      <c r="UVI78" s="706"/>
      <c r="UVJ78" s="706"/>
      <c r="UVK78" s="706"/>
      <c r="UVL78" s="706"/>
      <c r="UVM78" s="706"/>
      <c r="UVN78" s="706"/>
      <c r="UVO78" s="706"/>
      <c r="UVP78" s="706"/>
      <c r="UVQ78" s="706"/>
      <c r="UVR78" s="706"/>
      <c r="UVS78" s="706"/>
      <c r="UVT78" s="706"/>
      <c r="UVU78" s="706"/>
      <c r="UVV78" s="706"/>
      <c r="UVW78" s="706"/>
      <c r="UVX78" s="706"/>
      <c r="UVY78" s="706"/>
      <c r="UVZ78" s="706"/>
      <c r="UWA78" s="706"/>
      <c r="UWB78" s="706"/>
      <c r="UWC78" s="706"/>
      <c r="UWD78" s="706"/>
      <c r="UWE78" s="706"/>
      <c r="UWF78" s="706"/>
      <c r="UWG78" s="706"/>
      <c r="UWH78" s="706"/>
      <c r="UWI78" s="706"/>
      <c r="UWJ78" s="706"/>
      <c r="UWK78" s="706"/>
      <c r="UWL78" s="706"/>
      <c r="UWM78" s="706"/>
      <c r="UWN78" s="706"/>
      <c r="UWO78" s="706"/>
      <c r="UWP78" s="706"/>
      <c r="UWQ78" s="706"/>
      <c r="UWR78" s="706"/>
      <c r="UWS78" s="706"/>
      <c r="UWT78" s="706"/>
      <c r="UWU78" s="706"/>
      <c r="UWV78" s="706"/>
      <c r="UWW78" s="706"/>
      <c r="UWX78" s="706"/>
      <c r="UWY78" s="706"/>
      <c r="UWZ78" s="706"/>
      <c r="UXA78" s="706"/>
      <c r="UXB78" s="706"/>
      <c r="UXC78" s="706"/>
      <c r="UXD78" s="706"/>
      <c r="UXE78" s="706"/>
      <c r="UXF78" s="706"/>
      <c r="UXG78" s="706"/>
      <c r="UXH78" s="706"/>
      <c r="UXI78" s="706"/>
      <c r="UXJ78" s="706"/>
      <c r="UXK78" s="706"/>
      <c r="UXL78" s="706"/>
      <c r="UXM78" s="706"/>
      <c r="UXN78" s="706"/>
      <c r="UXO78" s="706"/>
      <c r="UXP78" s="706"/>
      <c r="UXQ78" s="706"/>
      <c r="UXR78" s="706"/>
      <c r="UXS78" s="706"/>
      <c r="UXT78" s="706"/>
      <c r="UXU78" s="706"/>
      <c r="UXV78" s="706"/>
      <c r="UXW78" s="706"/>
      <c r="UXX78" s="706"/>
      <c r="UXY78" s="706"/>
      <c r="UXZ78" s="706"/>
      <c r="UYA78" s="706"/>
      <c r="UYB78" s="706"/>
      <c r="UYC78" s="706"/>
      <c r="UYD78" s="706"/>
      <c r="UYE78" s="706"/>
      <c r="UYF78" s="706"/>
      <c r="UYG78" s="706"/>
      <c r="UYH78" s="706"/>
      <c r="UYI78" s="706"/>
      <c r="UYJ78" s="706"/>
      <c r="UYK78" s="706"/>
      <c r="UYL78" s="706"/>
      <c r="UYM78" s="706"/>
      <c r="UYN78" s="706"/>
      <c r="UYO78" s="706"/>
      <c r="UYP78" s="706"/>
      <c r="UYQ78" s="706"/>
      <c r="UYR78" s="706"/>
      <c r="UYS78" s="706"/>
      <c r="UYT78" s="706"/>
      <c r="UYU78" s="706"/>
      <c r="UYV78" s="706"/>
      <c r="UYW78" s="706"/>
      <c r="UYX78" s="706"/>
      <c r="UYY78" s="706"/>
      <c r="UYZ78" s="706"/>
      <c r="UZA78" s="706"/>
      <c r="UZB78" s="706"/>
      <c r="UZC78" s="706"/>
      <c r="UZD78" s="706"/>
      <c r="UZE78" s="706"/>
      <c r="UZF78" s="706"/>
      <c r="UZG78" s="706"/>
      <c r="UZH78" s="706"/>
      <c r="UZI78" s="706"/>
      <c r="UZJ78" s="706"/>
      <c r="UZK78" s="706"/>
      <c r="UZL78" s="706"/>
      <c r="UZM78" s="706"/>
      <c r="UZN78" s="706"/>
      <c r="UZO78" s="706"/>
      <c r="UZP78" s="706"/>
      <c r="UZQ78" s="706"/>
      <c r="UZR78" s="706"/>
      <c r="UZS78" s="706"/>
      <c r="UZT78" s="706"/>
      <c r="UZU78" s="706"/>
      <c r="UZV78" s="706"/>
      <c r="UZW78" s="706"/>
      <c r="UZX78" s="706"/>
      <c r="UZY78" s="706"/>
      <c r="UZZ78" s="706"/>
      <c r="VAA78" s="706"/>
      <c r="VAB78" s="706"/>
      <c r="VAC78" s="706"/>
      <c r="VAD78" s="706"/>
      <c r="VAE78" s="706"/>
      <c r="VAF78" s="706"/>
      <c r="VAG78" s="706"/>
      <c r="VAH78" s="706"/>
      <c r="VAI78" s="706"/>
      <c r="VAJ78" s="706"/>
      <c r="VAK78" s="706"/>
      <c r="VAL78" s="706"/>
      <c r="VAM78" s="706"/>
      <c r="VAN78" s="706"/>
      <c r="VAO78" s="706"/>
      <c r="VAP78" s="706"/>
      <c r="VAQ78" s="706"/>
      <c r="VAR78" s="706"/>
      <c r="VAS78" s="706"/>
      <c r="VAT78" s="706"/>
      <c r="VAU78" s="706"/>
      <c r="VAV78" s="706"/>
      <c r="VAW78" s="706"/>
      <c r="VAX78" s="706"/>
      <c r="VAY78" s="706"/>
      <c r="VAZ78" s="706"/>
      <c r="VBA78" s="706"/>
      <c r="VBB78" s="706"/>
      <c r="VBC78" s="706"/>
      <c r="VBD78" s="706"/>
      <c r="VBE78" s="706"/>
      <c r="VBF78" s="706"/>
      <c r="VBG78" s="706"/>
      <c r="VBH78" s="706"/>
      <c r="VBI78" s="706"/>
      <c r="VBJ78" s="706"/>
      <c r="VBK78" s="706"/>
      <c r="VBL78" s="706"/>
      <c r="VBM78" s="706"/>
      <c r="VBN78" s="706"/>
      <c r="VBO78" s="706"/>
      <c r="VBP78" s="706"/>
      <c r="VBQ78" s="706"/>
      <c r="VBR78" s="706"/>
      <c r="VBS78" s="706"/>
      <c r="VBT78" s="706"/>
      <c r="VBU78" s="706"/>
      <c r="VBV78" s="706"/>
      <c r="VBW78" s="706"/>
      <c r="VBX78" s="706"/>
      <c r="VBY78" s="706"/>
      <c r="VBZ78" s="706"/>
      <c r="VCA78" s="706"/>
      <c r="VCB78" s="706"/>
      <c r="VCC78" s="706"/>
      <c r="VCD78" s="706"/>
      <c r="VCE78" s="706"/>
      <c r="VCF78" s="706"/>
      <c r="VCG78" s="706"/>
      <c r="VCH78" s="706"/>
      <c r="VCI78" s="706"/>
      <c r="VCJ78" s="706"/>
      <c r="VCK78" s="706"/>
      <c r="VCL78" s="706"/>
      <c r="VCM78" s="706"/>
      <c r="VCN78" s="706"/>
      <c r="VCO78" s="706"/>
      <c r="VCP78" s="706"/>
      <c r="VCQ78" s="706"/>
      <c r="VCR78" s="706"/>
      <c r="VCS78" s="706"/>
      <c r="VCT78" s="706"/>
      <c r="VCU78" s="706"/>
      <c r="VCV78" s="706"/>
      <c r="VCW78" s="706"/>
      <c r="VCX78" s="706"/>
      <c r="VCY78" s="706"/>
      <c r="VCZ78" s="706"/>
      <c r="VDA78" s="706"/>
      <c r="VDB78" s="706"/>
      <c r="VDC78" s="706"/>
      <c r="VDD78" s="706"/>
      <c r="VDE78" s="706"/>
      <c r="VDF78" s="706"/>
      <c r="VDG78" s="706"/>
      <c r="VDH78" s="706"/>
      <c r="VDI78" s="706"/>
      <c r="VDJ78" s="706"/>
      <c r="VDK78" s="706"/>
      <c r="VDL78" s="706"/>
      <c r="VDM78" s="706"/>
      <c r="VDN78" s="706"/>
      <c r="VDO78" s="706"/>
      <c r="VDP78" s="706"/>
      <c r="VDQ78" s="706"/>
      <c r="VDR78" s="706"/>
      <c r="VDS78" s="706"/>
      <c r="VDT78" s="706"/>
      <c r="VDU78" s="706"/>
      <c r="VDV78" s="706"/>
      <c r="VDW78" s="706"/>
      <c r="VDX78" s="706"/>
      <c r="VDY78" s="706"/>
      <c r="VDZ78" s="706"/>
      <c r="VEA78" s="706"/>
      <c r="VEB78" s="706"/>
      <c r="VEC78" s="706"/>
      <c r="VED78" s="706"/>
      <c r="VEE78" s="706"/>
      <c r="VEF78" s="706"/>
      <c r="VEG78" s="706"/>
      <c r="VEH78" s="706"/>
      <c r="VEI78" s="706"/>
      <c r="VEJ78" s="706"/>
      <c r="VEK78" s="706"/>
      <c r="VEL78" s="706"/>
      <c r="VEM78" s="706"/>
      <c r="VEN78" s="706"/>
      <c r="VEO78" s="706"/>
      <c r="VEP78" s="706"/>
      <c r="VEQ78" s="706"/>
      <c r="VER78" s="706"/>
      <c r="VES78" s="706"/>
      <c r="VET78" s="706"/>
      <c r="VEU78" s="706"/>
      <c r="VEV78" s="706"/>
      <c r="VEW78" s="706"/>
      <c r="VEX78" s="706"/>
      <c r="VEY78" s="706"/>
      <c r="VEZ78" s="706"/>
      <c r="VFA78" s="706"/>
      <c r="VFB78" s="706"/>
      <c r="VFC78" s="706"/>
      <c r="VFD78" s="706"/>
      <c r="VFE78" s="706"/>
      <c r="VFF78" s="706"/>
      <c r="VFG78" s="706"/>
      <c r="VFH78" s="706"/>
      <c r="VFI78" s="706"/>
      <c r="VFJ78" s="706"/>
      <c r="VFK78" s="706"/>
      <c r="VFL78" s="706"/>
      <c r="VFM78" s="706"/>
      <c r="VFN78" s="706"/>
      <c r="VFO78" s="706"/>
      <c r="VFP78" s="706"/>
      <c r="VFQ78" s="706"/>
      <c r="VFR78" s="706"/>
      <c r="VFS78" s="706"/>
      <c r="VFT78" s="706"/>
      <c r="VFU78" s="706"/>
      <c r="VFV78" s="706"/>
      <c r="VFW78" s="706"/>
      <c r="VFX78" s="706"/>
      <c r="VFY78" s="706"/>
      <c r="VFZ78" s="706"/>
      <c r="VGA78" s="706"/>
      <c r="VGB78" s="706"/>
      <c r="VGC78" s="706"/>
      <c r="VGD78" s="706"/>
      <c r="VGE78" s="706"/>
      <c r="VGF78" s="706"/>
      <c r="VGG78" s="706"/>
      <c r="VGH78" s="706"/>
      <c r="VGI78" s="706"/>
      <c r="VGJ78" s="706"/>
      <c r="VGK78" s="706"/>
      <c r="VGL78" s="706"/>
      <c r="VGM78" s="706"/>
      <c r="VGN78" s="706"/>
      <c r="VGO78" s="706"/>
      <c r="VGP78" s="706"/>
      <c r="VGQ78" s="706"/>
      <c r="VGR78" s="706"/>
      <c r="VGS78" s="706"/>
      <c r="VGT78" s="706"/>
      <c r="VGU78" s="706"/>
      <c r="VGV78" s="706"/>
      <c r="VGW78" s="706"/>
      <c r="VGX78" s="706"/>
      <c r="VGY78" s="706"/>
      <c r="VGZ78" s="706"/>
      <c r="VHA78" s="706"/>
      <c r="VHB78" s="706"/>
      <c r="VHC78" s="706"/>
      <c r="VHD78" s="706"/>
      <c r="VHE78" s="706"/>
      <c r="VHF78" s="706"/>
      <c r="VHG78" s="706"/>
      <c r="VHH78" s="706"/>
      <c r="VHI78" s="706"/>
      <c r="VHJ78" s="706"/>
      <c r="VHK78" s="706"/>
      <c r="VHL78" s="706"/>
      <c r="VHM78" s="706"/>
      <c r="VHN78" s="706"/>
      <c r="VHO78" s="706"/>
      <c r="VHP78" s="706"/>
      <c r="VHQ78" s="706"/>
      <c r="VHR78" s="706"/>
      <c r="VHS78" s="706"/>
      <c r="VHT78" s="706"/>
      <c r="VHU78" s="706"/>
      <c r="VHV78" s="706"/>
      <c r="VHW78" s="706"/>
      <c r="VHX78" s="706"/>
      <c r="VHY78" s="706"/>
      <c r="VHZ78" s="706"/>
      <c r="VIA78" s="706"/>
      <c r="VIB78" s="706"/>
      <c r="VIC78" s="706"/>
      <c r="VID78" s="706"/>
      <c r="VIE78" s="706"/>
      <c r="VIF78" s="706"/>
      <c r="VIG78" s="706"/>
      <c r="VIH78" s="706"/>
      <c r="VII78" s="706"/>
      <c r="VIJ78" s="706"/>
      <c r="VIK78" s="706"/>
      <c r="VIL78" s="706"/>
      <c r="VIM78" s="706"/>
      <c r="VIN78" s="706"/>
      <c r="VIO78" s="706"/>
      <c r="VIP78" s="706"/>
      <c r="VIQ78" s="706"/>
      <c r="VIR78" s="706"/>
      <c r="VIS78" s="706"/>
      <c r="VIT78" s="706"/>
      <c r="VIU78" s="706"/>
      <c r="VIV78" s="706"/>
      <c r="VIW78" s="706"/>
      <c r="VIX78" s="706"/>
      <c r="VIY78" s="706"/>
      <c r="VIZ78" s="706"/>
      <c r="VJA78" s="706"/>
      <c r="VJB78" s="706"/>
      <c r="VJC78" s="706"/>
      <c r="VJD78" s="706"/>
      <c r="VJE78" s="706"/>
      <c r="VJF78" s="706"/>
      <c r="VJG78" s="706"/>
      <c r="VJH78" s="706"/>
      <c r="VJI78" s="706"/>
      <c r="VJJ78" s="706"/>
      <c r="VJK78" s="706"/>
      <c r="VJL78" s="706"/>
      <c r="VJM78" s="706"/>
      <c r="VJN78" s="706"/>
      <c r="VJO78" s="706"/>
      <c r="VJP78" s="706"/>
      <c r="VJQ78" s="706"/>
      <c r="VJR78" s="706"/>
      <c r="VJS78" s="706"/>
      <c r="VJT78" s="706"/>
      <c r="VJU78" s="706"/>
      <c r="VJV78" s="706"/>
      <c r="VJW78" s="706"/>
      <c r="VJX78" s="706"/>
      <c r="VJY78" s="706"/>
      <c r="VJZ78" s="706"/>
      <c r="VKA78" s="706"/>
      <c r="VKB78" s="706"/>
      <c r="VKC78" s="706"/>
      <c r="VKD78" s="706"/>
      <c r="VKE78" s="706"/>
      <c r="VKF78" s="706"/>
      <c r="VKG78" s="706"/>
      <c r="VKH78" s="706"/>
      <c r="VKI78" s="706"/>
      <c r="VKJ78" s="706"/>
      <c r="VKK78" s="706"/>
      <c r="VKL78" s="706"/>
      <c r="VKM78" s="706"/>
      <c r="VKN78" s="706"/>
      <c r="VKO78" s="706"/>
      <c r="VKP78" s="706"/>
      <c r="VKQ78" s="706"/>
      <c r="VKR78" s="706"/>
      <c r="VKS78" s="706"/>
      <c r="VKT78" s="706"/>
      <c r="VKU78" s="706"/>
      <c r="VKV78" s="706"/>
      <c r="VKW78" s="706"/>
      <c r="VKX78" s="706"/>
      <c r="VKY78" s="706"/>
      <c r="VKZ78" s="706"/>
      <c r="VLA78" s="706"/>
      <c r="VLB78" s="706"/>
      <c r="VLC78" s="706"/>
      <c r="VLD78" s="706"/>
      <c r="VLE78" s="706"/>
      <c r="VLF78" s="706"/>
      <c r="VLG78" s="706"/>
      <c r="VLH78" s="706"/>
      <c r="VLI78" s="706"/>
      <c r="VLJ78" s="706"/>
      <c r="VLK78" s="706"/>
      <c r="VLL78" s="706"/>
      <c r="VLM78" s="706"/>
      <c r="VLN78" s="706"/>
      <c r="VLO78" s="706"/>
      <c r="VLP78" s="706"/>
      <c r="VLQ78" s="706"/>
      <c r="VLR78" s="706"/>
      <c r="VLS78" s="706"/>
      <c r="VLT78" s="706"/>
      <c r="VLU78" s="706"/>
      <c r="VLV78" s="706"/>
      <c r="VLW78" s="706"/>
      <c r="VLX78" s="706"/>
      <c r="VLY78" s="706"/>
      <c r="VLZ78" s="706"/>
      <c r="VMA78" s="706"/>
      <c r="VMB78" s="706"/>
      <c r="VMC78" s="706"/>
      <c r="VMD78" s="706"/>
      <c r="VME78" s="706"/>
      <c r="VMF78" s="706"/>
      <c r="VMG78" s="706"/>
      <c r="VMH78" s="706"/>
      <c r="VMI78" s="706"/>
      <c r="VMJ78" s="706"/>
      <c r="VMK78" s="706"/>
      <c r="VML78" s="706"/>
      <c r="VMM78" s="706"/>
      <c r="VMN78" s="706"/>
      <c r="VMO78" s="706"/>
      <c r="VMP78" s="706"/>
      <c r="VMQ78" s="706"/>
      <c r="VMR78" s="706"/>
      <c r="VMS78" s="706"/>
      <c r="VMT78" s="706"/>
      <c r="VMU78" s="706"/>
      <c r="VMV78" s="706"/>
      <c r="VMW78" s="706"/>
      <c r="VMX78" s="706"/>
      <c r="VMY78" s="706"/>
      <c r="VMZ78" s="706"/>
      <c r="VNA78" s="706"/>
      <c r="VNB78" s="706"/>
      <c r="VNC78" s="706"/>
      <c r="VND78" s="706"/>
      <c r="VNE78" s="706"/>
      <c r="VNF78" s="706"/>
      <c r="VNG78" s="706"/>
      <c r="VNH78" s="706"/>
      <c r="VNI78" s="706"/>
      <c r="VNJ78" s="706"/>
      <c r="VNK78" s="706"/>
      <c r="VNL78" s="706"/>
      <c r="VNM78" s="706"/>
      <c r="VNN78" s="706"/>
      <c r="VNO78" s="706"/>
      <c r="VNP78" s="706"/>
      <c r="VNQ78" s="706"/>
      <c r="VNR78" s="706"/>
      <c r="VNS78" s="706"/>
      <c r="VNT78" s="706"/>
      <c r="VNU78" s="706"/>
      <c r="VNV78" s="706"/>
      <c r="VNW78" s="706"/>
      <c r="VNX78" s="706"/>
      <c r="VNY78" s="706"/>
      <c r="VNZ78" s="706"/>
      <c r="VOA78" s="706"/>
      <c r="VOB78" s="706"/>
      <c r="VOC78" s="706"/>
      <c r="VOD78" s="706"/>
      <c r="VOE78" s="706"/>
      <c r="VOF78" s="706"/>
      <c r="VOG78" s="706"/>
      <c r="VOH78" s="706"/>
      <c r="VOI78" s="706"/>
      <c r="VOJ78" s="706"/>
      <c r="VOK78" s="706"/>
      <c r="VOL78" s="706"/>
      <c r="VOM78" s="706"/>
      <c r="VON78" s="706"/>
      <c r="VOO78" s="706"/>
      <c r="VOP78" s="706"/>
      <c r="VOQ78" s="706"/>
      <c r="VOR78" s="706"/>
      <c r="VOS78" s="706"/>
      <c r="VOT78" s="706"/>
      <c r="VOU78" s="706"/>
      <c r="VOV78" s="706"/>
      <c r="VOW78" s="706"/>
      <c r="VOX78" s="706"/>
      <c r="VOY78" s="706"/>
      <c r="VOZ78" s="706"/>
      <c r="VPA78" s="706"/>
      <c r="VPB78" s="706"/>
      <c r="VPC78" s="706"/>
      <c r="VPD78" s="706"/>
      <c r="VPE78" s="706"/>
      <c r="VPF78" s="706"/>
      <c r="VPG78" s="706"/>
      <c r="VPH78" s="706"/>
      <c r="VPI78" s="706"/>
      <c r="VPJ78" s="706"/>
      <c r="VPK78" s="706"/>
      <c r="VPL78" s="706"/>
      <c r="VPM78" s="706"/>
      <c r="VPN78" s="706"/>
      <c r="VPO78" s="706"/>
      <c r="VPP78" s="706"/>
      <c r="VPQ78" s="706"/>
      <c r="VPR78" s="706"/>
      <c r="VPS78" s="706"/>
      <c r="VPT78" s="706"/>
      <c r="VPU78" s="706"/>
      <c r="VPV78" s="706"/>
      <c r="VPW78" s="706"/>
      <c r="VPX78" s="706"/>
      <c r="VPY78" s="706"/>
      <c r="VPZ78" s="706"/>
      <c r="VQA78" s="706"/>
      <c r="VQB78" s="706"/>
      <c r="VQC78" s="706"/>
      <c r="VQD78" s="706"/>
      <c r="VQE78" s="706"/>
      <c r="VQF78" s="706"/>
      <c r="VQG78" s="706"/>
      <c r="VQH78" s="706"/>
      <c r="VQI78" s="706"/>
      <c r="VQJ78" s="706"/>
      <c r="VQK78" s="706"/>
      <c r="VQL78" s="706"/>
      <c r="VQM78" s="706"/>
      <c r="VQN78" s="706"/>
      <c r="VQO78" s="706"/>
      <c r="VQP78" s="706"/>
      <c r="VQQ78" s="706"/>
      <c r="VQR78" s="706"/>
      <c r="VQS78" s="706"/>
      <c r="VQT78" s="706"/>
      <c r="VQU78" s="706"/>
      <c r="VQV78" s="706"/>
      <c r="VQW78" s="706"/>
      <c r="VQX78" s="706"/>
      <c r="VQY78" s="706"/>
      <c r="VQZ78" s="706"/>
      <c r="VRA78" s="706"/>
      <c r="VRB78" s="706"/>
      <c r="VRC78" s="706"/>
      <c r="VRD78" s="706"/>
      <c r="VRE78" s="706"/>
      <c r="VRF78" s="706"/>
      <c r="VRG78" s="706"/>
      <c r="VRH78" s="706"/>
      <c r="VRI78" s="706"/>
      <c r="VRJ78" s="706"/>
      <c r="VRK78" s="706"/>
      <c r="VRL78" s="706"/>
      <c r="VRM78" s="706"/>
      <c r="VRN78" s="706"/>
      <c r="VRO78" s="706"/>
      <c r="VRP78" s="706"/>
      <c r="VRQ78" s="706"/>
      <c r="VRR78" s="706"/>
      <c r="VRS78" s="706"/>
      <c r="VRT78" s="706"/>
      <c r="VRU78" s="706"/>
      <c r="VRV78" s="706"/>
      <c r="VRW78" s="706"/>
      <c r="VRX78" s="706"/>
      <c r="VRY78" s="706"/>
      <c r="VRZ78" s="706"/>
      <c r="VSA78" s="706"/>
      <c r="VSB78" s="706"/>
      <c r="VSC78" s="706"/>
      <c r="VSD78" s="706"/>
      <c r="VSE78" s="706"/>
      <c r="VSF78" s="706"/>
      <c r="VSG78" s="706"/>
      <c r="VSH78" s="706"/>
      <c r="VSI78" s="706"/>
      <c r="VSJ78" s="706"/>
      <c r="VSK78" s="706"/>
      <c r="VSL78" s="706"/>
      <c r="VSM78" s="706"/>
      <c r="VSN78" s="706"/>
      <c r="VSO78" s="706"/>
      <c r="VSP78" s="706"/>
      <c r="VSQ78" s="706"/>
      <c r="VSR78" s="706"/>
      <c r="VSS78" s="706"/>
      <c r="VST78" s="706"/>
      <c r="VSU78" s="706"/>
      <c r="VSV78" s="706"/>
      <c r="VSW78" s="706"/>
      <c r="VSX78" s="706"/>
      <c r="VSY78" s="706"/>
      <c r="VSZ78" s="706"/>
      <c r="VTA78" s="706"/>
      <c r="VTB78" s="706"/>
      <c r="VTC78" s="706"/>
      <c r="VTD78" s="706"/>
      <c r="VTE78" s="706"/>
      <c r="VTF78" s="706"/>
      <c r="VTG78" s="706"/>
      <c r="VTH78" s="706"/>
      <c r="VTI78" s="706"/>
      <c r="VTJ78" s="706"/>
      <c r="VTK78" s="706"/>
      <c r="VTL78" s="706"/>
      <c r="VTM78" s="706"/>
      <c r="VTN78" s="706"/>
      <c r="VTO78" s="706"/>
      <c r="VTP78" s="706"/>
      <c r="VTQ78" s="706"/>
      <c r="VTR78" s="706"/>
      <c r="VTS78" s="706"/>
      <c r="VTT78" s="706"/>
      <c r="VTU78" s="706"/>
      <c r="VTV78" s="706"/>
      <c r="VTW78" s="706"/>
      <c r="VTX78" s="706"/>
      <c r="VTY78" s="706"/>
      <c r="VTZ78" s="706"/>
      <c r="VUA78" s="706"/>
      <c r="VUB78" s="706"/>
      <c r="VUC78" s="706"/>
      <c r="VUD78" s="706"/>
      <c r="VUE78" s="706"/>
      <c r="VUF78" s="706"/>
      <c r="VUG78" s="706"/>
      <c r="VUH78" s="706"/>
      <c r="VUI78" s="706"/>
      <c r="VUJ78" s="706"/>
      <c r="VUK78" s="706"/>
      <c r="VUL78" s="706"/>
      <c r="VUM78" s="706"/>
      <c r="VUN78" s="706"/>
      <c r="VUO78" s="706"/>
      <c r="VUP78" s="706"/>
      <c r="VUQ78" s="706"/>
      <c r="VUR78" s="706"/>
      <c r="VUS78" s="706"/>
      <c r="VUT78" s="706"/>
      <c r="VUU78" s="706"/>
      <c r="VUV78" s="706"/>
      <c r="VUW78" s="706"/>
      <c r="VUX78" s="706"/>
      <c r="VUY78" s="706"/>
      <c r="VUZ78" s="706"/>
      <c r="VVA78" s="706"/>
      <c r="VVB78" s="706"/>
      <c r="VVC78" s="706"/>
      <c r="VVD78" s="706"/>
      <c r="VVE78" s="706"/>
      <c r="VVF78" s="706"/>
      <c r="VVG78" s="706"/>
      <c r="VVH78" s="706"/>
      <c r="VVI78" s="706"/>
      <c r="VVJ78" s="706"/>
      <c r="VVK78" s="706"/>
      <c r="VVL78" s="706"/>
      <c r="VVM78" s="706"/>
      <c r="VVN78" s="706"/>
      <c r="VVO78" s="706"/>
      <c r="VVP78" s="706"/>
      <c r="VVQ78" s="706"/>
      <c r="VVR78" s="706"/>
      <c r="VVS78" s="706"/>
      <c r="VVT78" s="706"/>
      <c r="VVU78" s="706"/>
      <c r="VVV78" s="706"/>
      <c r="VVW78" s="706"/>
      <c r="VVX78" s="706"/>
      <c r="VVY78" s="706"/>
      <c r="VVZ78" s="706"/>
      <c r="VWA78" s="706"/>
      <c r="VWB78" s="706"/>
      <c r="VWC78" s="706"/>
      <c r="VWD78" s="706"/>
      <c r="VWE78" s="706"/>
      <c r="VWF78" s="706"/>
      <c r="VWG78" s="706"/>
      <c r="VWH78" s="706"/>
      <c r="VWI78" s="706"/>
      <c r="VWJ78" s="706"/>
      <c r="VWK78" s="706"/>
      <c r="VWL78" s="706"/>
      <c r="VWM78" s="706"/>
      <c r="VWN78" s="706"/>
      <c r="VWO78" s="706"/>
      <c r="VWP78" s="706"/>
      <c r="VWQ78" s="706"/>
      <c r="VWR78" s="706"/>
      <c r="VWS78" s="706"/>
      <c r="VWT78" s="706"/>
      <c r="VWU78" s="706"/>
      <c r="VWV78" s="706"/>
      <c r="VWW78" s="706"/>
      <c r="VWX78" s="706"/>
      <c r="VWY78" s="706"/>
      <c r="VWZ78" s="706"/>
      <c r="VXA78" s="706"/>
      <c r="VXB78" s="706"/>
      <c r="VXC78" s="706"/>
      <c r="VXD78" s="706"/>
      <c r="VXE78" s="706"/>
      <c r="VXF78" s="706"/>
      <c r="VXG78" s="706"/>
      <c r="VXH78" s="706"/>
      <c r="VXI78" s="706"/>
      <c r="VXJ78" s="706"/>
      <c r="VXK78" s="706"/>
      <c r="VXL78" s="706"/>
      <c r="VXM78" s="706"/>
      <c r="VXN78" s="706"/>
      <c r="VXO78" s="706"/>
      <c r="VXP78" s="706"/>
      <c r="VXQ78" s="706"/>
      <c r="VXR78" s="706"/>
      <c r="VXS78" s="706"/>
      <c r="VXT78" s="706"/>
      <c r="VXU78" s="706"/>
      <c r="VXV78" s="706"/>
      <c r="VXW78" s="706"/>
      <c r="VXX78" s="706"/>
      <c r="VXY78" s="706"/>
      <c r="VXZ78" s="706"/>
      <c r="VYA78" s="706"/>
      <c r="VYB78" s="706"/>
      <c r="VYC78" s="706"/>
      <c r="VYD78" s="706"/>
      <c r="VYE78" s="706"/>
      <c r="VYF78" s="706"/>
      <c r="VYG78" s="706"/>
      <c r="VYH78" s="706"/>
      <c r="VYI78" s="706"/>
      <c r="VYJ78" s="706"/>
      <c r="VYK78" s="706"/>
      <c r="VYL78" s="706"/>
      <c r="VYM78" s="706"/>
      <c r="VYN78" s="706"/>
      <c r="VYO78" s="706"/>
      <c r="VYP78" s="706"/>
      <c r="VYQ78" s="706"/>
      <c r="VYR78" s="706"/>
      <c r="VYS78" s="706"/>
      <c r="VYT78" s="706"/>
      <c r="VYU78" s="706"/>
      <c r="VYV78" s="706"/>
      <c r="VYW78" s="706"/>
      <c r="VYX78" s="706"/>
      <c r="VYY78" s="706"/>
      <c r="VYZ78" s="706"/>
      <c r="VZA78" s="706"/>
      <c r="VZB78" s="706"/>
      <c r="VZC78" s="706"/>
      <c r="VZD78" s="706"/>
      <c r="VZE78" s="706"/>
      <c r="VZF78" s="706"/>
      <c r="VZG78" s="706"/>
      <c r="VZH78" s="706"/>
      <c r="VZI78" s="706"/>
      <c r="VZJ78" s="706"/>
      <c r="VZK78" s="706"/>
      <c r="VZL78" s="706"/>
      <c r="VZM78" s="706"/>
      <c r="VZN78" s="706"/>
      <c r="VZO78" s="706"/>
      <c r="VZP78" s="706"/>
      <c r="VZQ78" s="706"/>
      <c r="VZR78" s="706"/>
      <c r="VZS78" s="706"/>
      <c r="VZT78" s="706"/>
      <c r="VZU78" s="706"/>
      <c r="VZV78" s="706"/>
      <c r="VZW78" s="706"/>
      <c r="VZX78" s="706"/>
      <c r="VZY78" s="706"/>
      <c r="VZZ78" s="706"/>
      <c r="WAA78" s="706"/>
      <c r="WAB78" s="706"/>
      <c r="WAC78" s="706"/>
      <c r="WAD78" s="706"/>
      <c r="WAE78" s="706"/>
      <c r="WAF78" s="706"/>
      <c r="WAG78" s="706"/>
      <c r="WAH78" s="706"/>
      <c r="WAI78" s="706"/>
      <c r="WAJ78" s="706"/>
      <c r="WAK78" s="706"/>
      <c r="WAL78" s="706"/>
      <c r="WAM78" s="706"/>
      <c r="WAN78" s="706"/>
      <c r="WAO78" s="706"/>
      <c r="WAP78" s="706"/>
      <c r="WAQ78" s="706"/>
      <c r="WAR78" s="706"/>
      <c r="WAS78" s="706"/>
      <c r="WAT78" s="706"/>
      <c r="WAU78" s="706"/>
      <c r="WAV78" s="706"/>
      <c r="WAW78" s="706"/>
      <c r="WAX78" s="706"/>
      <c r="WAY78" s="706"/>
      <c r="WAZ78" s="706"/>
      <c r="WBA78" s="706"/>
      <c r="WBB78" s="706"/>
      <c r="WBC78" s="706"/>
      <c r="WBD78" s="706"/>
      <c r="WBE78" s="706"/>
      <c r="WBF78" s="706"/>
      <c r="WBG78" s="706"/>
      <c r="WBH78" s="706"/>
      <c r="WBI78" s="706"/>
      <c r="WBJ78" s="706"/>
      <c r="WBK78" s="706"/>
      <c r="WBL78" s="706"/>
      <c r="WBM78" s="706"/>
      <c r="WBN78" s="706"/>
      <c r="WBO78" s="706"/>
      <c r="WBP78" s="706"/>
      <c r="WBQ78" s="706"/>
      <c r="WBR78" s="706"/>
      <c r="WBS78" s="706"/>
      <c r="WBT78" s="706"/>
      <c r="WBU78" s="706"/>
      <c r="WBV78" s="706"/>
      <c r="WBW78" s="706"/>
      <c r="WBX78" s="706"/>
      <c r="WBY78" s="706"/>
      <c r="WBZ78" s="706"/>
      <c r="WCA78" s="706"/>
      <c r="WCB78" s="706"/>
      <c r="WCC78" s="706"/>
      <c r="WCD78" s="706"/>
      <c r="WCE78" s="706"/>
      <c r="WCF78" s="706"/>
      <c r="WCG78" s="706"/>
      <c r="WCH78" s="706"/>
      <c r="WCI78" s="706"/>
      <c r="WCJ78" s="706"/>
      <c r="WCK78" s="706"/>
      <c r="WCL78" s="706"/>
      <c r="WCM78" s="706"/>
      <c r="WCN78" s="706"/>
      <c r="WCO78" s="706"/>
      <c r="WCP78" s="706"/>
      <c r="WCQ78" s="706"/>
      <c r="WCR78" s="706"/>
      <c r="WCS78" s="706"/>
      <c r="WCT78" s="706"/>
      <c r="WCU78" s="706"/>
      <c r="WCV78" s="706"/>
      <c r="WCW78" s="706"/>
      <c r="WCX78" s="706"/>
      <c r="WCY78" s="706"/>
      <c r="WCZ78" s="706"/>
      <c r="WDA78" s="706"/>
      <c r="WDB78" s="706"/>
      <c r="WDC78" s="706"/>
      <c r="WDD78" s="706"/>
      <c r="WDE78" s="706"/>
      <c r="WDF78" s="706"/>
      <c r="WDG78" s="706"/>
      <c r="WDH78" s="706"/>
      <c r="WDI78" s="706"/>
      <c r="WDJ78" s="706"/>
      <c r="WDK78" s="706"/>
      <c r="WDL78" s="706"/>
      <c r="WDM78" s="706"/>
      <c r="WDN78" s="706"/>
      <c r="WDO78" s="706"/>
      <c r="WDP78" s="706"/>
      <c r="WDQ78" s="706"/>
      <c r="WDR78" s="706"/>
      <c r="WDS78" s="706"/>
      <c r="WDT78" s="706"/>
      <c r="WDU78" s="706"/>
      <c r="WDV78" s="706"/>
      <c r="WDW78" s="706"/>
      <c r="WDX78" s="706"/>
      <c r="WDY78" s="706"/>
      <c r="WDZ78" s="706"/>
      <c r="WEA78" s="706"/>
      <c r="WEB78" s="706"/>
      <c r="WEC78" s="706"/>
      <c r="WED78" s="706"/>
      <c r="WEE78" s="706"/>
      <c r="WEF78" s="706"/>
      <c r="WEG78" s="706"/>
      <c r="WEH78" s="706"/>
      <c r="WEI78" s="706"/>
      <c r="WEJ78" s="706"/>
      <c r="WEK78" s="706"/>
      <c r="WEL78" s="706"/>
      <c r="WEM78" s="706"/>
      <c r="WEN78" s="706"/>
      <c r="WEO78" s="706"/>
      <c r="WEP78" s="706"/>
      <c r="WEQ78" s="706"/>
      <c r="WER78" s="706"/>
      <c r="WES78" s="706"/>
      <c r="WET78" s="706"/>
      <c r="WEU78" s="706"/>
      <c r="WEV78" s="706"/>
      <c r="WEW78" s="706"/>
      <c r="WEX78" s="706"/>
      <c r="WEY78" s="706"/>
      <c r="WEZ78" s="706"/>
      <c r="WFA78" s="706"/>
      <c r="WFB78" s="706"/>
      <c r="WFC78" s="706"/>
      <c r="WFD78" s="706"/>
      <c r="WFE78" s="706"/>
      <c r="WFF78" s="706"/>
      <c r="WFG78" s="706"/>
      <c r="WFH78" s="706"/>
      <c r="WFI78" s="706"/>
      <c r="WFJ78" s="706"/>
      <c r="WFK78" s="706"/>
      <c r="WFL78" s="706"/>
      <c r="WFM78" s="706"/>
      <c r="WFN78" s="706"/>
      <c r="WFO78" s="706"/>
      <c r="WFP78" s="706"/>
      <c r="WFQ78" s="706"/>
      <c r="WFR78" s="706"/>
      <c r="WFS78" s="706"/>
      <c r="WFT78" s="706"/>
      <c r="WFU78" s="706"/>
      <c r="WFV78" s="706"/>
      <c r="WFW78" s="706"/>
      <c r="WFX78" s="706"/>
      <c r="WFY78" s="706"/>
      <c r="WFZ78" s="706"/>
      <c r="WGA78" s="706"/>
      <c r="WGB78" s="706"/>
      <c r="WGC78" s="706"/>
      <c r="WGD78" s="706"/>
      <c r="WGE78" s="706"/>
      <c r="WGF78" s="706"/>
      <c r="WGG78" s="706"/>
      <c r="WGH78" s="706"/>
      <c r="WGI78" s="706"/>
      <c r="WGJ78" s="706"/>
      <c r="WGK78" s="706"/>
      <c r="WGL78" s="706"/>
      <c r="WGM78" s="706"/>
      <c r="WGN78" s="706"/>
      <c r="WGO78" s="706"/>
      <c r="WGP78" s="706"/>
      <c r="WGQ78" s="706"/>
      <c r="WGR78" s="706"/>
      <c r="WGS78" s="706"/>
      <c r="WGT78" s="706"/>
      <c r="WGU78" s="706"/>
      <c r="WGV78" s="706"/>
      <c r="WGW78" s="706"/>
      <c r="WGX78" s="706"/>
      <c r="WGY78" s="706"/>
      <c r="WGZ78" s="706"/>
      <c r="WHA78" s="706"/>
      <c r="WHB78" s="706"/>
      <c r="WHC78" s="706"/>
      <c r="WHD78" s="706"/>
      <c r="WHE78" s="706"/>
      <c r="WHF78" s="706"/>
      <c r="WHG78" s="706"/>
      <c r="WHH78" s="706"/>
      <c r="WHI78" s="706"/>
      <c r="WHJ78" s="706"/>
      <c r="WHK78" s="706"/>
      <c r="WHL78" s="706"/>
      <c r="WHM78" s="706"/>
      <c r="WHN78" s="706"/>
      <c r="WHO78" s="706"/>
      <c r="WHP78" s="706"/>
      <c r="WHQ78" s="706"/>
      <c r="WHR78" s="706"/>
      <c r="WHS78" s="706"/>
      <c r="WHT78" s="706"/>
      <c r="WHU78" s="706"/>
      <c r="WHV78" s="706"/>
      <c r="WHW78" s="706"/>
      <c r="WHX78" s="706"/>
      <c r="WHY78" s="706"/>
      <c r="WHZ78" s="706"/>
      <c r="WIA78" s="706"/>
      <c r="WIB78" s="706"/>
      <c r="WIC78" s="706"/>
      <c r="WID78" s="706"/>
      <c r="WIE78" s="706"/>
      <c r="WIF78" s="706"/>
      <c r="WIG78" s="706"/>
      <c r="WIH78" s="706"/>
      <c r="WII78" s="706"/>
      <c r="WIJ78" s="706"/>
      <c r="WIK78" s="706"/>
      <c r="WIL78" s="706"/>
      <c r="WIM78" s="706"/>
      <c r="WIN78" s="706"/>
      <c r="WIO78" s="706"/>
      <c r="WIP78" s="706"/>
      <c r="WIQ78" s="706"/>
      <c r="WIR78" s="706"/>
      <c r="WIS78" s="706"/>
      <c r="WIT78" s="706"/>
      <c r="WIU78" s="706"/>
      <c r="WIV78" s="706"/>
      <c r="WIW78" s="706"/>
      <c r="WIX78" s="706"/>
      <c r="WIY78" s="706"/>
      <c r="WIZ78" s="706"/>
      <c r="WJA78" s="706"/>
      <c r="WJB78" s="706"/>
      <c r="WJC78" s="706"/>
      <c r="WJD78" s="706"/>
      <c r="WJE78" s="706"/>
      <c r="WJF78" s="706"/>
      <c r="WJG78" s="706"/>
      <c r="WJH78" s="706"/>
      <c r="WJI78" s="706"/>
      <c r="WJJ78" s="706"/>
      <c r="WJK78" s="706"/>
      <c r="WJL78" s="706"/>
      <c r="WJM78" s="706"/>
      <c r="WJN78" s="706"/>
      <c r="WJO78" s="706"/>
      <c r="WJP78" s="706"/>
      <c r="WJQ78" s="706"/>
      <c r="WJR78" s="706"/>
      <c r="WJS78" s="706"/>
      <c r="WJT78" s="706"/>
      <c r="WJU78" s="706"/>
      <c r="WJV78" s="706"/>
      <c r="WJW78" s="706"/>
      <c r="WJX78" s="706"/>
      <c r="WJY78" s="706"/>
      <c r="WJZ78" s="706"/>
      <c r="WKA78" s="706"/>
      <c r="WKB78" s="706"/>
      <c r="WKC78" s="706"/>
      <c r="WKD78" s="706"/>
      <c r="WKE78" s="706"/>
      <c r="WKF78" s="706"/>
      <c r="WKG78" s="706"/>
      <c r="WKH78" s="706"/>
      <c r="WKI78" s="706"/>
      <c r="WKJ78" s="706"/>
      <c r="WKK78" s="706"/>
      <c r="WKL78" s="706"/>
      <c r="WKM78" s="706"/>
      <c r="WKN78" s="706"/>
      <c r="WKO78" s="706"/>
      <c r="WKP78" s="706"/>
      <c r="WKQ78" s="706"/>
      <c r="WKR78" s="706"/>
      <c r="WKS78" s="706"/>
      <c r="WKT78" s="706"/>
      <c r="WKU78" s="706"/>
      <c r="WKV78" s="706"/>
      <c r="WKW78" s="706"/>
      <c r="WKX78" s="706"/>
      <c r="WKY78" s="706"/>
      <c r="WKZ78" s="706"/>
      <c r="WLA78" s="706"/>
      <c r="WLB78" s="706"/>
      <c r="WLC78" s="706"/>
      <c r="WLD78" s="706"/>
      <c r="WLE78" s="706"/>
      <c r="WLF78" s="706"/>
      <c r="WLG78" s="706"/>
      <c r="WLH78" s="706"/>
      <c r="WLI78" s="706"/>
      <c r="WLJ78" s="706"/>
      <c r="WLK78" s="706"/>
      <c r="WLL78" s="706"/>
      <c r="WLM78" s="706"/>
      <c r="WLN78" s="706"/>
      <c r="WLO78" s="706"/>
      <c r="WLP78" s="706"/>
      <c r="WLQ78" s="706"/>
      <c r="WLR78" s="706"/>
      <c r="WLS78" s="706"/>
      <c r="WLT78" s="706"/>
      <c r="WLU78" s="706"/>
      <c r="WLV78" s="706"/>
      <c r="WLW78" s="706"/>
      <c r="WLX78" s="706"/>
      <c r="WLY78" s="706"/>
      <c r="WLZ78" s="706"/>
      <c r="WMA78" s="706"/>
      <c r="WMB78" s="706"/>
      <c r="WMC78" s="706"/>
      <c r="WMD78" s="706"/>
      <c r="WME78" s="706"/>
      <c r="WMF78" s="706"/>
      <c r="WMG78" s="706"/>
      <c r="WMH78" s="706"/>
      <c r="WMI78" s="706"/>
      <c r="WMJ78" s="706"/>
      <c r="WMK78" s="706"/>
      <c r="WML78" s="706"/>
      <c r="WMM78" s="706"/>
      <c r="WMN78" s="706"/>
      <c r="WMO78" s="706"/>
      <c r="WMP78" s="706"/>
      <c r="WMQ78" s="706"/>
      <c r="WMR78" s="706"/>
      <c r="WMS78" s="706"/>
      <c r="WMT78" s="706"/>
      <c r="WMU78" s="706"/>
      <c r="WMV78" s="706"/>
      <c r="WMW78" s="706"/>
      <c r="WMX78" s="706"/>
      <c r="WMY78" s="706"/>
      <c r="WMZ78" s="706"/>
      <c r="WNA78" s="706"/>
      <c r="WNB78" s="706"/>
      <c r="WNC78" s="706"/>
      <c r="WND78" s="706"/>
      <c r="WNE78" s="706"/>
      <c r="WNF78" s="706"/>
      <c r="WNG78" s="706"/>
      <c r="WNH78" s="706"/>
      <c r="WNI78" s="706"/>
      <c r="WNJ78" s="706"/>
      <c r="WNK78" s="706"/>
      <c r="WNL78" s="706"/>
      <c r="WNM78" s="706"/>
      <c r="WNN78" s="706"/>
      <c r="WNO78" s="706"/>
      <c r="WNP78" s="706"/>
      <c r="WNQ78" s="706"/>
      <c r="WNR78" s="706"/>
      <c r="WNS78" s="706"/>
      <c r="WNT78" s="706"/>
      <c r="WNU78" s="706"/>
      <c r="WNV78" s="706"/>
      <c r="WNW78" s="706"/>
      <c r="WNX78" s="706"/>
      <c r="WNY78" s="706"/>
      <c r="WNZ78" s="706"/>
      <c r="WOA78" s="706"/>
      <c r="WOB78" s="706"/>
      <c r="WOC78" s="706"/>
      <c r="WOD78" s="706"/>
      <c r="WOE78" s="706"/>
      <c r="WOF78" s="706"/>
      <c r="WOG78" s="706"/>
      <c r="WOH78" s="706"/>
      <c r="WOI78" s="706"/>
      <c r="WOJ78" s="706"/>
      <c r="WOK78" s="706"/>
      <c r="WOL78" s="706"/>
      <c r="WOM78" s="706"/>
      <c r="WON78" s="706"/>
      <c r="WOO78" s="706"/>
      <c r="WOP78" s="706"/>
      <c r="WOQ78" s="706"/>
      <c r="WOR78" s="706"/>
      <c r="WOS78" s="706"/>
      <c r="WOT78" s="706"/>
      <c r="WOU78" s="706"/>
      <c r="WOV78" s="706"/>
      <c r="WOW78" s="706"/>
      <c r="WOX78" s="706"/>
      <c r="WOY78" s="706"/>
      <c r="WOZ78" s="706"/>
      <c r="WPA78" s="706"/>
      <c r="WPB78" s="706"/>
      <c r="WPC78" s="706"/>
      <c r="WPD78" s="706"/>
      <c r="WPE78" s="706"/>
      <c r="WPF78" s="706"/>
      <c r="WPG78" s="706"/>
      <c r="WPH78" s="706"/>
      <c r="WPI78" s="706"/>
      <c r="WPJ78" s="706"/>
      <c r="WPK78" s="706"/>
      <c r="WPL78" s="706"/>
      <c r="WPM78" s="706"/>
      <c r="WPN78" s="706"/>
      <c r="WPO78" s="706"/>
      <c r="WPP78" s="706"/>
      <c r="WPQ78" s="706"/>
      <c r="WPR78" s="706"/>
      <c r="WPS78" s="706"/>
      <c r="WPT78" s="706"/>
      <c r="WPU78" s="706"/>
      <c r="WPV78" s="706"/>
      <c r="WPW78" s="706"/>
      <c r="WPX78" s="706"/>
      <c r="WPY78" s="706"/>
      <c r="WPZ78" s="706"/>
      <c r="WQA78" s="706"/>
      <c r="WQB78" s="706"/>
      <c r="WQC78" s="706"/>
      <c r="WQD78" s="706"/>
      <c r="WQE78" s="706"/>
      <c r="WQF78" s="706"/>
      <c r="WQG78" s="706"/>
      <c r="WQH78" s="706"/>
      <c r="WQI78" s="706"/>
      <c r="WQJ78" s="706"/>
      <c r="WQK78" s="706"/>
      <c r="WQL78" s="706"/>
      <c r="WQM78" s="706"/>
      <c r="WQN78" s="706"/>
      <c r="WQO78" s="706"/>
      <c r="WQP78" s="706"/>
      <c r="WQQ78" s="706"/>
      <c r="WQR78" s="706"/>
      <c r="WQS78" s="706"/>
      <c r="WQT78" s="706"/>
      <c r="WQU78" s="706"/>
      <c r="WQV78" s="706"/>
      <c r="WQW78" s="706"/>
      <c r="WQX78" s="706"/>
      <c r="WQY78" s="706"/>
      <c r="WQZ78" s="706"/>
      <c r="WRA78" s="706"/>
      <c r="WRB78" s="706"/>
      <c r="WRC78" s="706"/>
      <c r="WRD78" s="706"/>
      <c r="WRE78" s="706"/>
      <c r="WRF78" s="706"/>
      <c r="WRG78" s="706"/>
      <c r="WRH78" s="706"/>
      <c r="WRI78" s="706"/>
      <c r="WRJ78" s="706"/>
      <c r="WRK78" s="706"/>
      <c r="WRL78" s="706"/>
      <c r="WRM78" s="706"/>
      <c r="WRN78" s="706"/>
      <c r="WRO78" s="706"/>
      <c r="WRP78" s="706"/>
      <c r="WRQ78" s="706"/>
      <c r="WRR78" s="706"/>
      <c r="WRS78" s="706"/>
      <c r="WRT78" s="706"/>
      <c r="WRU78" s="706"/>
      <c r="WRV78" s="706"/>
      <c r="WRW78" s="706"/>
      <c r="WRX78" s="706"/>
      <c r="WRY78" s="706"/>
      <c r="WRZ78" s="706"/>
      <c r="WSA78" s="706"/>
      <c r="WSB78" s="706"/>
      <c r="WSC78" s="706"/>
      <c r="WSD78" s="706"/>
      <c r="WSE78" s="706"/>
      <c r="WSF78" s="706"/>
      <c r="WSG78" s="706"/>
      <c r="WSH78" s="706"/>
      <c r="WSI78" s="706"/>
      <c r="WSJ78" s="706"/>
      <c r="WSK78" s="706"/>
      <c r="WSL78" s="706"/>
      <c r="WSM78" s="706"/>
      <c r="WSN78" s="706"/>
      <c r="WSO78" s="706"/>
      <c r="WSP78" s="706"/>
      <c r="WSQ78" s="706"/>
      <c r="WSR78" s="706"/>
      <c r="WSS78" s="706"/>
      <c r="WST78" s="706"/>
      <c r="WSU78" s="706"/>
      <c r="WSV78" s="706"/>
      <c r="WSW78" s="706"/>
      <c r="WSX78" s="706"/>
      <c r="WSY78" s="706"/>
      <c r="WSZ78" s="706"/>
      <c r="WTA78" s="706"/>
      <c r="WTB78" s="706"/>
      <c r="WTC78" s="706"/>
      <c r="WTD78" s="706"/>
      <c r="WTE78" s="706"/>
      <c r="WTF78" s="706"/>
      <c r="WTG78" s="706"/>
      <c r="WTH78" s="706"/>
      <c r="WTI78" s="706"/>
      <c r="WTJ78" s="706"/>
      <c r="WTK78" s="706"/>
      <c r="WTL78" s="706"/>
      <c r="WTM78" s="706"/>
      <c r="WTN78" s="706"/>
      <c r="WTO78" s="706"/>
      <c r="WTP78" s="706"/>
      <c r="WTQ78" s="706"/>
      <c r="WTR78" s="706"/>
      <c r="WTS78" s="706"/>
      <c r="WTT78" s="706"/>
      <c r="WTU78" s="706"/>
      <c r="WTV78" s="706"/>
      <c r="WTW78" s="706"/>
      <c r="WTX78" s="706"/>
      <c r="WTY78" s="706"/>
      <c r="WTZ78" s="706"/>
      <c r="WUA78" s="706"/>
      <c r="WUB78" s="706"/>
      <c r="WUC78" s="706"/>
      <c r="WUD78" s="706"/>
      <c r="WUE78" s="706"/>
      <c r="WUF78" s="706"/>
      <c r="WUG78" s="706"/>
      <c r="WUH78" s="706"/>
      <c r="WUI78" s="706"/>
      <c r="WUJ78" s="706"/>
      <c r="WUK78" s="706"/>
      <c r="WUL78" s="706"/>
      <c r="WUM78" s="706"/>
      <c r="WUN78" s="706"/>
      <c r="WUO78" s="706"/>
      <c r="WUP78" s="706"/>
      <c r="WUQ78" s="706"/>
      <c r="WUR78" s="706"/>
      <c r="WUS78" s="706"/>
      <c r="WUT78" s="706"/>
      <c r="WUU78" s="706"/>
      <c r="WUV78" s="706"/>
      <c r="WUW78" s="706"/>
      <c r="WUX78" s="706"/>
      <c r="WUY78" s="706"/>
      <c r="WUZ78" s="706"/>
      <c r="WVA78" s="706"/>
      <c r="WVB78" s="706"/>
      <c r="WVC78" s="706"/>
      <c r="WVD78" s="706"/>
      <c r="WVE78" s="706"/>
      <c r="WVF78" s="706"/>
      <c r="WVG78" s="706"/>
      <c r="WVH78" s="706"/>
      <c r="WVI78" s="706"/>
      <c r="WVJ78" s="706"/>
      <c r="WVK78" s="706"/>
      <c r="WVL78" s="706"/>
      <c r="WVM78" s="706"/>
      <c r="WVN78" s="706"/>
      <c r="WVO78" s="706"/>
      <c r="WVP78" s="706"/>
      <c r="WVQ78" s="706"/>
      <c r="WVR78" s="706"/>
      <c r="WVS78" s="706"/>
      <c r="WVT78" s="706"/>
      <c r="WVU78" s="706"/>
      <c r="WVV78" s="706"/>
      <c r="WVW78" s="706"/>
      <c r="WVX78" s="706"/>
      <c r="WVY78" s="706"/>
      <c r="WVZ78" s="706"/>
      <c r="WWA78" s="706"/>
      <c r="WWB78" s="706"/>
      <c r="WWC78" s="706"/>
      <c r="WWD78" s="706"/>
      <c r="WWE78" s="706"/>
      <c r="WWF78" s="706"/>
      <c r="WWG78" s="706"/>
      <c r="WWH78" s="706"/>
      <c r="WWI78" s="706"/>
      <c r="WWJ78" s="706"/>
      <c r="WWK78" s="706"/>
      <c r="WWL78" s="706"/>
      <c r="WWM78" s="706"/>
      <c r="WWN78" s="706"/>
      <c r="WWO78" s="706"/>
      <c r="WWP78" s="706"/>
      <c r="WWQ78" s="706"/>
      <c r="WWR78" s="706"/>
      <c r="WWS78" s="706"/>
      <c r="WWT78" s="706"/>
      <c r="WWU78" s="706"/>
      <c r="WWV78" s="706"/>
      <c r="WWW78" s="706"/>
      <c r="WWX78" s="706"/>
      <c r="WWY78" s="706"/>
      <c r="WWZ78" s="706"/>
      <c r="WXA78" s="706"/>
      <c r="WXB78" s="706"/>
      <c r="WXC78" s="706"/>
      <c r="WXD78" s="706"/>
      <c r="WXE78" s="706"/>
      <c r="WXF78" s="706"/>
      <c r="WXG78" s="706"/>
      <c r="WXH78" s="706"/>
      <c r="WXI78" s="706"/>
      <c r="WXJ78" s="706"/>
      <c r="WXK78" s="706"/>
      <c r="WXL78" s="706"/>
      <c r="WXM78" s="706"/>
      <c r="WXN78" s="706"/>
      <c r="WXO78" s="706"/>
      <c r="WXP78" s="706"/>
      <c r="WXQ78" s="706"/>
      <c r="WXR78" s="706"/>
      <c r="WXS78" s="706"/>
      <c r="WXT78" s="706"/>
      <c r="WXU78" s="706"/>
      <c r="WXV78" s="706"/>
      <c r="WXW78" s="706"/>
      <c r="WXX78" s="706"/>
      <c r="WXY78" s="706"/>
      <c r="WXZ78" s="706"/>
      <c r="WYA78" s="706"/>
      <c r="WYB78" s="706"/>
      <c r="WYC78" s="706"/>
      <c r="WYD78" s="706"/>
      <c r="WYE78" s="706"/>
      <c r="WYF78" s="706"/>
      <c r="WYG78" s="706"/>
      <c r="WYH78" s="706"/>
      <c r="WYI78" s="706"/>
      <c r="WYJ78" s="706"/>
      <c r="WYK78" s="706"/>
      <c r="WYL78" s="706"/>
      <c r="WYM78" s="706"/>
      <c r="WYN78" s="706"/>
      <c r="WYO78" s="706"/>
      <c r="WYP78" s="706"/>
      <c r="WYQ78" s="706"/>
      <c r="WYR78" s="706"/>
      <c r="WYS78" s="706"/>
      <c r="WYT78" s="706"/>
      <c r="WYU78" s="706"/>
      <c r="WYV78" s="706"/>
      <c r="WYW78" s="706"/>
      <c r="WYX78" s="706"/>
      <c r="WYY78" s="706"/>
      <c r="WYZ78" s="706"/>
      <c r="WZA78" s="706"/>
      <c r="WZB78" s="706"/>
      <c r="WZC78" s="706"/>
      <c r="WZD78" s="706"/>
      <c r="WZE78" s="706"/>
      <c r="WZF78" s="706"/>
      <c r="WZG78" s="706"/>
      <c r="WZH78" s="706"/>
      <c r="WZI78" s="706"/>
      <c r="WZJ78" s="706"/>
      <c r="WZK78" s="706"/>
      <c r="WZL78" s="706"/>
      <c r="WZM78" s="706"/>
      <c r="WZN78" s="706"/>
      <c r="WZO78" s="706"/>
      <c r="WZP78" s="706"/>
      <c r="WZQ78" s="706"/>
      <c r="WZR78" s="706"/>
      <c r="WZS78" s="706"/>
      <c r="WZT78" s="706"/>
      <c r="WZU78" s="706"/>
      <c r="WZV78" s="706"/>
      <c r="WZW78" s="706"/>
      <c r="WZX78" s="706"/>
      <c r="WZY78" s="706"/>
      <c r="WZZ78" s="706"/>
      <c r="XAA78" s="706"/>
      <c r="XAB78" s="706"/>
      <c r="XAC78" s="706"/>
      <c r="XAD78" s="706"/>
      <c r="XAE78" s="706"/>
      <c r="XAF78" s="706"/>
      <c r="XAG78" s="706"/>
      <c r="XAH78" s="706"/>
      <c r="XAI78" s="706"/>
      <c r="XAJ78" s="706"/>
      <c r="XAK78" s="706"/>
      <c r="XAL78" s="706"/>
      <c r="XAM78" s="706"/>
      <c r="XAN78" s="706"/>
      <c r="XAO78" s="706"/>
      <c r="XAP78" s="706"/>
      <c r="XAQ78" s="706"/>
      <c r="XAR78" s="706"/>
      <c r="XAS78" s="706"/>
      <c r="XAT78" s="706"/>
      <c r="XAU78" s="706"/>
      <c r="XAV78" s="706"/>
      <c r="XAW78" s="706"/>
      <c r="XAX78" s="706"/>
      <c r="XAY78" s="706"/>
      <c r="XAZ78" s="706"/>
      <c r="XBA78" s="706"/>
      <c r="XBB78" s="706"/>
      <c r="XBC78" s="706"/>
      <c r="XBD78" s="706"/>
      <c r="XBE78" s="706"/>
      <c r="XBF78" s="706"/>
      <c r="XBG78" s="706"/>
      <c r="XBH78" s="706"/>
      <c r="XBI78" s="706"/>
      <c r="XBJ78" s="706"/>
      <c r="XBK78" s="706"/>
      <c r="XBL78" s="706"/>
      <c r="XBM78" s="706"/>
      <c r="XBN78" s="706"/>
      <c r="XBO78" s="706"/>
      <c r="XBP78" s="706"/>
      <c r="XBQ78" s="706"/>
      <c r="XBR78" s="706"/>
      <c r="XBS78" s="706"/>
      <c r="XBT78" s="706"/>
      <c r="XBU78" s="706"/>
      <c r="XBV78" s="706"/>
      <c r="XBW78" s="706"/>
      <c r="XBX78" s="706"/>
      <c r="XBY78" s="706"/>
      <c r="XBZ78" s="706"/>
      <c r="XCA78" s="706"/>
      <c r="XCB78" s="706"/>
      <c r="XCC78" s="706"/>
      <c r="XCD78" s="706"/>
      <c r="XCE78" s="706"/>
      <c r="XCF78" s="706"/>
      <c r="XCG78" s="706"/>
      <c r="XCH78" s="706"/>
      <c r="XCI78" s="706"/>
      <c r="XCJ78" s="706"/>
      <c r="XCK78" s="706"/>
      <c r="XCL78" s="706"/>
      <c r="XCM78" s="706"/>
      <c r="XCN78" s="706"/>
      <c r="XCO78" s="706"/>
      <c r="XCP78" s="706"/>
      <c r="XCQ78" s="706"/>
      <c r="XCR78" s="706"/>
      <c r="XCS78" s="706"/>
      <c r="XCT78" s="706"/>
      <c r="XCU78" s="706"/>
      <c r="XCV78" s="706"/>
      <c r="XCW78" s="706"/>
      <c r="XCX78" s="706"/>
      <c r="XCY78" s="706"/>
      <c r="XCZ78" s="706"/>
      <c r="XDA78" s="706"/>
      <c r="XDB78" s="706"/>
      <c r="XDC78" s="706"/>
      <c r="XDD78" s="706"/>
      <c r="XDE78" s="706"/>
      <c r="XDF78" s="706"/>
      <c r="XDG78" s="706"/>
      <c r="XDH78" s="706"/>
      <c r="XDI78" s="706"/>
      <c r="XDJ78" s="706"/>
      <c r="XDK78" s="706"/>
      <c r="XDL78" s="706"/>
      <c r="XDM78" s="706"/>
      <c r="XDN78" s="706"/>
      <c r="XDO78" s="706"/>
      <c r="XDP78" s="706"/>
      <c r="XDQ78" s="706"/>
      <c r="XDR78" s="706"/>
      <c r="XDS78" s="706"/>
      <c r="XDT78" s="706"/>
      <c r="XDU78" s="706"/>
      <c r="XDV78" s="706"/>
      <c r="XDW78" s="706"/>
      <c r="XDX78" s="706"/>
      <c r="XDY78" s="706"/>
      <c r="XDZ78" s="706"/>
      <c r="XEA78" s="706"/>
      <c r="XEB78" s="706"/>
      <c r="XEC78" s="706"/>
      <c r="XED78" s="706"/>
      <c r="XEE78" s="706"/>
      <c r="XEF78" s="706"/>
      <c r="XEG78" s="706"/>
      <c r="XEH78" s="706"/>
      <c r="XEI78" s="706"/>
      <c r="XEJ78" s="706"/>
      <c r="XEK78" s="706"/>
      <c r="XEL78" s="706"/>
      <c r="XEM78" s="706"/>
      <c r="XEN78" s="706"/>
      <c r="XEO78" s="706"/>
      <c r="XEP78" s="706"/>
      <c r="XEQ78" s="706"/>
      <c r="XER78" s="706"/>
      <c r="XES78" s="706"/>
      <c r="XET78" s="706"/>
      <c r="XEU78" s="706"/>
      <c r="XEV78" s="706"/>
      <c r="XEW78" s="706"/>
      <c r="XEX78" s="706"/>
      <c r="XEY78" s="706"/>
      <c r="XEZ78" s="706"/>
      <c r="XFA78" s="706"/>
      <c r="XFB78" s="706"/>
      <c r="XFC78" s="706"/>
    </row>
    <row r="79" spans="2:16383" s="431" customFormat="1" ht="61.5" customHeight="1" outlineLevel="1">
      <c r="B79" s="1066"/>
      <c r="C79" s="1066"/>
      <c r="D79" s="437" t="s">
        <v>1558</v>
      </c>
      <c r="E79" s="685" t="s">
        <v>51</v>
      </c>
      <c r="F79" s="437" t="s">
        <v>1559</v>
      </c>
      <c r="G79" s="437" t="s">
        <v>361</v>
      </c>
      <c r="H79" s="397" t="s">
        <v>581</v>
      </c>
      <c r="I79" s="696">
        <v>15</v>
      </c>
      <c r="J79" s="697" t="s">
        <v>23</v>
      </c>
      <c r="K79" s="698">
        <v>4</v>
      </c>
      <c r="L79" s="686" t="s">
        <v>97</v>
      </c>
      <c r="M79" s="687">
        <v>1</v>
      </c>
      <c r="N79" s="688" t="s">
        <v>32</v>
      </c>
      <c r="O79" s="699">
        <f t="shared" ref="O79:O81" si="10">I79*K79*M79</f>
        <v>60</v>
      </c>
      <c r="P79" s="702" t="s">
        <v>38</v>
      </c>
      <c r="Q79" s="397" t="s">
        <v>1560</v>
      </c>
      <c r="R79" s="687">
        <v>2</v>
      </c>
      <c r="S79" s="688" t="s">
        <v>159</v>
      </c>
      <c r="T79" s="699">
        <f t="shared" ref="T79:T81" si="11">(I79*K79*M79)/R79</f>
        <v>30</v>
      </c>
      <c r="U79" s="702" t="s">
        <v>38</v>
      </c>
      <c r="V79" s="766"/>
      <c r="W79" s="765"/>
      <c r="X79" s="766"/>
      <c r="Y79" s="766"/>
      <c r="Z79" s="766"/>
      <c r="AA79" s="767"/>
    </row>
    <row r="80" spans="2:16383" s="431" customFormat="1" ht="34.200000000000003" outlineLevel="1">
      <c r="B80" s="1066"/>
      <c r="C80" s="1066"/>
      <c r="D80" s="1104" t="s">
        <v>1561</v>
      </c>
      <c r="E80" s="685" t="s">
        <v>55</v>
      </c>
      <c r="F80" s="437" t="s">
        <v>68</v>
      </c>
      <c r="G80" s="432" t="s">
        <v>358</v>
      </c>
      <c r="H80" s="413" t="s">
        <v>711</v>
      </c>
      <c r="I80" s="707">
        <v>25</v>
      </c>
      <c r="J80" s="708" t="s">
        <v>122</v>
      </c>
      <c r="K80" s="709">
        <v>3</v>
      </c>
      <c r="L80" s="689" t="s">
        <v>124</v>
      </c>
      <c r="M80" s="690">
        <v>1</v>
      </c>
      <c r="N80" s="691" t="s">
        <v>32</v>
      </c>
      <c r="O80" s="703">
        <f t="shared" si="10"/>
        <v>75</v>
      </c>
      <c r="P80" s="702" t="s">
        <v>38</v>
      </c>
      <c r="Q80" s="429" t="s">
        <v>1560</v>
      </c>
      <c r="R80" s="690">
        <v>1.5</v>
      </c>
      <c r="S80" s="688" t="s">
        <v>165</v>
      </c>
      <c r="T80" s="703">
        <f t="shared" si="11"/>
        <v>50</v>
      </c>
      <c r="U80" s="702" t="s">
        <v>38</v>
      </c>
      <c r="V80" s="765"/>
      <c r="W80" s="765"/>
      <c r="X80" s="766"/>
      <c r="Y80" s="766"/>
      <c r="Z80" s="766"/>
      <c r="AA80" s="767"/>
      <c r="AB80" s="706"/>
      <c r="AC80" s="706"/>
      <c r="AD80" s="706"/>
      <c r="AE80" s="706"/>
      <c r="AF80" s="706"/>
      <c r="AG80" s="706"/>
      <c r="AH80" s="706"/>
      <c r="AI80" s="706"/>
      <c r="AJ80" s="706"/>
      <c r="AK80" s="706"/>
      <c r="AL80" s="706"/>
      <c r="AM80" s="706"/>
      <c r="AN80" s="706"/>
      <c r="AO80" s="706"/>
      <c r="AP80" s="706"/>
      <c r="AQ80" s="706"/>
      <c r="AR80" s="706"/>
      <c r="AS80" s="706"/>
      <c r="AT80" s="706"/>
      <c r="AU80" s="706"/>
      <c r="AV80" s="706"/>
      <c r="AW80" s="706"/>
      <c r="AX80" s="706"/>
      <c r="AY80" s="706"/>
      <c r="AZ80" s="706"/>
      <c r="BA80" s="706"/>
      <c r="BB80" s="706"/>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c r="CB80" s="706"/>
      <c r="CC80" s="706"/>
      <c r="CD80" s="706"/>
      <c r="CE80" s="706"/>
      <c r="CF80" s="706"/>
      <c r="CG80" s="706"/>
      <c r="CH80" s="706"/>
      <c r="CI80" s="706"/>
      <c r="CJ80" s="706"/>
      <c r="CK80" s="706"/>
      <c r="CL80" s="706"/>
      <c r="CM80" s="706"/>
      <c r="CN80" s="706"/>
      <c r="CO80" s="706"/>
      <c r="CP80" s="706"/>
      <c r="CQ80" s="706"/>
      <c r="CR80" s="706"/>
      <c r="CS80" s="706"/>
      <c r="CT80" s="706"/>
      <c r="CU80" s="706"/>
      <c r="CV80" s="706"/>
      <c r="CW80" s="706"/>
      <c r="CX80" s="706"/>
      <c r="CY80" s="706"/>
      <c r="CZ80" s="706"/>
      <c r="DA80" s="706"/>
      <c r="DB80" s="706"/>
      <c r="DC80" s="706"/>
      <c r="DD80" s="706"/>
      <c r="DE80" s="706"/>
      <c r="DF80" s="706"/>
      <c r="DG80" s="706"/>
      <c r="DH80" s="706"/>
      <c r="DI80" s="706"/>
      <c r="DJ80" s="706"/>
      <c r="DK80" s="706"/>
      <c r="DL80" s="706"/>
      <c r="DM80" s="706"/>
      <c r="DN80" s="706"/>
      <c r="DO80" s="706"/>
      <c r="DP80" s="706"/>
      <c r="DQ80" s="706"/>
      <c r="DR80" s="706"/>
      <c r="DS80" s="706"/>
      <c r="DT80" s="706"/>
      <c r="DU80" s="706"/>
      <c r="DV80" s="706"/>
      <c r="DW80" s="706"/>
      <c r="DX80" s="706"/>
      <c r="DY80" s="706"/>
      <c r="DZ80" s="706"/>
      <c r="EA80" s="706"/>
      <c r="EB80" s="706"/>
      <c r="EC80" s="706"/>
      <c r="ED80" s="706"/>
      <c r="EE80" s="706"/>
      <c r="EF80" s="706"/>
      <c r="EG80" s="706"/>
      <c r="EH80" s="706"/>
      <c r="EI80" s="706"/>
      <c r="EJ80" s="706"/>
      <c r="EK80" s="706"/>
      <c r="EL80" s="706"/>
      <c r="EM80" s="706"/>
      <c r="EN80" s="706"/>
      <c r="EO80" s="706"/>
      <c r="EP80" s="706"/>
      <c r="EQ80" s="706"/>
      <c r="ER80" s="706"/>
      <c r="ES80" s="706"/>
      <c r="ET80" s="706"/>
      <c r="EU80" s="706"/>
      <c r="EV80" s="706"/>
      <c r="EW80" s="706"/>
      <c r="EX80" s="706"/>
      <c r="EY80" s="706"/>
      <c r="EZ80" s="706"/>
      <c r="FA80" s="706"/>
      <c r="FB80" s="706"/>
      <c r="FC80" s="706"/>
      <c r="FD80" s="706"/>
      <c r="FE80" s="706"/>
      <c r="FF80" s="706"/>
      <c r="FG80" s="706"/>
      <c r="FH80" s="706"/>
      <c r="FI80" s="706"/>
      <c r="FJ80" s="706"/>
      <c r="FK80" s="706"/>
      <c r="FL80" s="706"/>
      <c r="FM80" s="706"/>
      <c r="FN80" s="706"/>
      <c r="FO80" s="706"/>
      <c r="FP80" s="706"/>
      <c r="FQ80" s="706"/>
      <c r="FR80" s="706"/>
      <c r="FS80" s="706"/>
      <c r="FT80" s="706"/>
      <c r="FU80" s="706"/>
      <c r="FV80" s="706"/>
      <c r="FW80" s="706"/>
      <c r="FX80" s="706"/>
      <c r="FY80" s="706"/>
      <c r="FZ80" s="706"/>
      <c r="GA80" s="706"/>
      <c r="GB80" s="706"/>
      <c r="GC80" s="706"/>
      <c r="GD80" s="706"/>
      <c r="GE80" s="706"/>
      <c r="GF80" s="706"/>
      <c r="GG80" s="706"/>
      <c r="GH80" s="706"/>
      <c r="GI80" s="706"/>
      <c r="GJ80" s="706"/>
      <c r="GK80" s="706"/>
      <c r="GL80" s="706"/>
      <c r="GM80" s="706"/>
      <c r="GN80" s="706"/>
      <c r="GO80" s="706"/>
      <c r="GP80" s="706"/>
      <c r="GQ80" s="706"/>
      <c r="GR80" s="706"/>
      <c r="GS80" s="706"/>
      <c r="GT80" s="706"/>
      <c r="GU80" s="706"/>
      <c r="GV80" s="706"/>
      <c r="GW80" s="706"/>
      <c r="GX80" s="706"/>
      <c r="GY80" s="706"/>
      <c r="GZ80" s="706"/>
      <c r="HA80" s="706"/>
      <c r="HB80" s="706"/>
      <c r="HC80" s="706"/>
      <c r="HD80" s="706"/>
      <c r="HE80" s="706"/>
      <c r="HF80" s="706"/>
      <c r="HG80" s="706"/>
      <c r="HH80" s="706"/>
      <c r="HI80" s="706"/>
      <c r="HJ80" s="706"/>
      <c r="HK80" s="706"/>
      <c r="HL80" s="706"/>
      <c r="HM80" s="706"/>
      <c r="HN80" s="706"/>
      <c r="HO80" s="706"/>
      <c r="HP80" s="706"/>
      <c r="HQ80" s="706"/>
      <c r="HR80" s="706"/>
      <c r="HS80" s="706"/>
      <c r="HT80" s="706"/>
      <c r="HU80" s="706"/>
      <c r="HV80" s="706"/>
      <c r="HW80" s="706"/>
      <c r="HX80" s="706"/>
      <c r="HY80" s="706"/>
      <c r="HZ80" s="706"/>
      <c r="IA80" s="706"/>
      <c r="IB80" s="706"/>
      <c r="IC80" s="706"/>
      <c r="ID80" s="706"/>
      <c r="IE80" s="706"/>
      <c r="IF80" s="706"/>
      <c r="IG80" s="706"/>
      <c r="IH80" s="706"/>
      <c r="II80" s="706"/>
      <c r="IJ80" s="706"/>
      <c r="IK80" s="706"/>
      <c r="IL80" s="706"/>
      <c r="IM80" s="706"/>
      <c r="IN80" s="706"/>
      <c r="IO80" s="706"/>
      <c r="IP80" s="706"/>
      <c r="IQ80" s="706"/>
      <c r="IR80" s="706"/>
      <c r="IS80" s="706"/>
      <c r="IT80" s="706"/>
      <c r="IU80" s="706"/>
      <c r="IV80" s="706"/>
      <c r="IW80" s="706"/>
      <c r="IX80" s="706"/>
      <c r="IY80" s="706"/>
      <c r="IZ80" s="706"/>
      <c r="JA80" s="706"/>
      <c r="JB80" s="706"/>
      <c r="JC80" s="706"/>
      <c r="JD80" s="706"/>
      <c r="JE80" s="706"/>
      <c r="JF80" s="706"/>
      <c r="JG80" s="706"/>
      <c r="JH80" s="706"/>
      <c r="JI80" s="706"/>
      <c r="JJ80" s="706"/>
      <c r="JK80" s="706"/>
      <c r="JL80" s="706"/>
      <c r="JM80" s="706"/>
      <c r="JN80" s="706"/>
      <c r="JO80" s="706"/>
      <c r="JP80" s="706"/>
      <c r="JQ80" s="706"/>
      <c r="JR80" s="706"/>
      <c r="JS80" s="706"/>
      <c r="JT80" s="706"/>
      <c r="JU80" s="706"/>
      <c r="JV80" s="706"/>
      <c r="JW80" s="706"/>
      <c r="JX80" s="706"/>
      <c r="JY80" s="706"/>
      <c r="JZ80" s="706"/>
      <c r="KA80" s="706"/>
      <c r="KB80" s="706"/>
      <c r="KC80" s="706"/>
      <c r="KD80" s="706"/>
      <c r="KE80" s="706"/>
      <c r="KF80" s="706"/>
      <c r="KG80" s="706"/>
      <c r="KH80" s="706"/>
      <c r="KI80" s="706"/>
      <c r="KJ80" s="706"/>
      <c r="KK80" s="706"/>
      <c r="KL80" s="706"/>
      <c r="KM80" s="706"/>
      <c r="KN80" s="706"/>
      <c r="KO80" s="706"/>
      <c r="KP80" s="706"/>
      <c r="KQ80" s="706"/>
      <c r="KR80" s="706"/>
      <c r="KS80" s="706"/>
      <c r="KT80" s="706"/>
      <c r="KU80" s="706"/>
      <c r="KV80" s="706"/>
      <c r="KW80" s="706"/>
      <c r="KX80" s="706"/>
      <c r="KY80" s="706"/>
      <c r="KZ80" s="706"/>
      <c r="LA80" s="706"/>
      <c r="LB80" s="706"/>
      <c r="LC80" s="706"/>
      <c r="LD80" s="706"/>
      <c r="LE80" s="706"/>
      <c r="LF80" s="706"/>
      <c r="LG80" s="706"/>
      <c r="LH80" s="706"/>
      <c r="LI80" s="706"/>
      <c r="LJ80" s="706"/>
      <c r="LK80" s="706"/>
      <c r="LL80" s="706"/>
      <c r="LM80" s="706"/>
      <c r="LN80" s="706"/>
      <c r="LO80" s="706"/>
      <c r="LP80" s="706"/>
      <c r="LQ80" s="706"/>
      <c r="LR80" s="706"/>
      <c r="LS80" s="706"/>
      <c r="LT80" s="706"/>
      <c r="LU80" s="706"/>
      <c r="LV80" s="706"/>
      <c r="LW80" s="706"/>
      <c r="LX80" s="706"/>
      <c r="LY80" s="706"/>
      <c r="LZ80" s="706"/>
      <c r="MA80" s="706"/>
      <c r="MB80" s="706"/>
      <c r="MC80" s="706"/>
      <c r="MD80" s="706"/>
      <c r="ME80" s="706"/>
      <c r="MF80" s="706"/>
      <c r="MG80" s="706"/>
      <c r="MH80" s="706"/>
      <c r="MI80" s="706"/>
      <c r="MJ80" s="706"/>
      <c r="MK80" s="706"/>
      <c r="ML80" s="706"/>
      <c r="MM80" s="706"/>
      <c r="MN80" s="706"/>
      <c r="MO80" s="706"/>
      <c r="MP80" s="706"/>
      <c r="MQ80" s="706"/>
      <c r="MR80" s="706"/>
      <c r="MS80" s="706"/>
      <c r="MT80" s="706"/>
      <c r="MU80" s="706"/>
      <c r="MV80" s="706"/>
      <c r="MW80" s="706"/>
      <c r="MX80" s="706"/>
      <c r="MY80" s="706"/>
      <c r="MZ80" s="706"/>
      <c r="NA80" s="706"/>
      <c r="NB80" s="706"/>
      <c r="NC80" s="706"/>
      <c r="ND80" s="706"/>
      <c r="NE80" s="706"/>
      <c r="NF80" s="706"/>
      <c r="NG80" s="706"/>
      <c r="NH80" s="706"/>
      <c r="NI80" s="706"/>
      <c r="NJ80" s="706"/>
      <c r="NK80" s="706"/>
      <c r="NL80" s="706"/>
      <c r="NM80" s="706"/>
      <c r="NN80" s="706"/>
      <c r="NO80" s="706"/>
      <c r="NP80" s="706"/>
      <c r="NQ80" s="706"/>
      <c r="NR80" s="706"/>
      <c r="NS80" s="706"/>
      <c r="NT80" s="706"/>
      <c r="NU80" s="706"/>
      <c r="NV80" s="706"/>
      <c r="NW80" s="706"/>
      <c r="NX80" s="706"/>
      <c r="NY80" s="706"/>
      <c r="NZ80" s="706"/>
      <c r="OA80" s="706"/>
      <c r="OB80" s="706"/>
      <c r="OC80" s="706"/>
      <c r="OD80" s="706"/>
      <c r="OE80" s="706"/>
      <c r="OF80" s="706"/>
      <c r="OG80" s="706"/>
      <c r="OH80" s="706"/>
      <c r="OI80" s="706"/>
      <c r="OJ80" s="706"/>
      <c r="OK80" s="706"/>
      <c r="OL80" s="706"/>
      <c r="OM80" s="706"/>
      <c r="ON80" s="706"/>
      <c r="OO80" s="706"/>
      <c r="OP80" s="706"/>
      <c r="OQ80" s="706"/>
      <c r="OR80" s="706"/>
      <c r="OS80" s="706"/>
      <c r="OT80" s="706"/>
      <c r="OU80" s="706"/>
      <c r="OV80" s="706"/>
      <c r="OW80" s="706"/>
      <c r="OX80" s="706"/>
      <c r="OY80" s="706"/>
      <c r="OZ80" s="706"/>
      <c r="PA80" s="706"/>
      <c r="PB80" s="706"/>
      <c r="PC80" s="706"/>
      <c r="PD80" s="706"/>
      <c r="PE80" s="706"/>
      <c r="PF80" s="706"/>
      <c r="PG80" s="706"/>
      <c r="PH80" s="706"/>
      <c r="PI80" s="706"/>
      <c r="PJ80" s="706"/>
      <c r="PK80" s="706"/>
      <c r="PL80" s="706"/>
      <c r="PM80" s="706"/>
      <c r="PN80" s="706"/>
      <c r="PO80" s="706"/>
      <c r="PP80" s="706"/>
      <c r="PQ80" s="706"/>
      <c r="PR80" s="706"/>
      <c r="PS80" s="706"/>
      <c r="PT80" s="706"/>
      <c r="PU80" s="706"/>
      <c r="PV80" s="706"/>
      <c r="PW80" s="706"/>
      <c r="PX80" s="706"/>
      <c r="PY80" s="706"/>
      <c r="PZ80" s="706"/>
      <c r="QA80" s="706"/>
      <c r="QB80" s="706"/>
      <c r="QC80" s="706"/>
      <c r="QD80" s="706"/>
      <c r="QE80" s="706"/>
      <c r="QF80" s="706"/>
      <c r="QG80" s="706"/>
      <c r="QH80" s="706"/>
      <c r="QI80" s="706"/>
      <c r="QJ80" s="706"/>
      <c r="QK80" s="706"/>
      <c r="QL80" s="706"/>
      <c r="QM80" s="706"/>
      <c r="QN80" s="706"/>
      <c r="QO80" s="706"/>
      <c r="QP80" s="706"/>
      <c r="QQ80" s="706"/>
      <c r="QR80" s="706"/>
      <c r="QS80" s="706"/>
      <c r="QT80" s="706"/>
      <c r="QU80" s="706"/>
      <c r="QV80" s="706"/>
      <c r="QW80" s="706"/>
      <c r="QX80" s="706"/>
      <c r="QY80" s="706"/>
      <c r="QZ80" s="706"/>
      <c r="RA80" s="706"/>
      <c r="RB80" s="706"/>
      <c r="RC80" s="706"/>
      <c r="RD80" s="706"/>
      <c r="RE80" s="706"/>
      <c r="RF80" s="706"/>
      <c r="RG80" s="706"/>
      <c r="RH80" s="706"/>
      <c r="RI80" s="706"/>
      <c r="RJ80" s="706"/>
      <c r="RK80" s="706"/>
      <c r="RL80" s="706"/>
      <c r="RM80" s="706"/>
      <c r="RN80" s="706"/>
      <c r="RO80" s="706"/>
      <c r="RP80" s="706"/>
      <c r="RQ80" s="706"/>
      <c r="RR80" s="706"/>
      <c r="RS80" s="706"/>
      <c r="RT80" s="706"/>
      <c r="RU80" s="706"/>
      <c r="RV80" s="706"/>
      <c r="RW80" s="706"/>
      <c r="RX80" s="706"/>
      <c r="RY80" s="706"/>
      <c r="RZ80" s="706"/>
      <c r="SA80" s="706"/>
      <c r="SB80" s="706"/>
      <c r="SC80" s="706"/>
      <c r="SD80" s="706"/>
      <c r="SE80" s="706"/>
      <c r="SF80" s="706"/>
      <c r="SG80" s="706"/>
      <c r="SH80" s="706"/>
      <c r="SI80" s="706"/>
      <c r="SJ80" s="706"/>
      <c r="SK80" s="706"/>
      <c r="SL80" s="706"/>
      <c r="SM80" s="706"/>
      <c r="SN80" s="706"/>
      <c r="SO80" s="706"/>
      <c r="SP80" s="706"/>
      <c r="SQ80" s="706"/>
      <c r="SR80" s="706"/>
      <c r="SS80" s="706"/>
      <c r="ST80" s="706"/>
      <c r="SU80" s="706"/>
      <c r="SV80" s="706"/>
      <c r="SW80" s="706"/>
      <c r="SX80" s="706"/>
      <c r="SY80" s="706"/>
      <c r="SZ80" s="706"/>
      <c r="TA80" s="706"/>
      <c r="TB80" s="706"/>
      <c r="TC80" s="706"/>
      <c r="TD80" s="706"/>
      <c r="TE80" s="706"/>
      <c r="TF80" s="706"/>
      <c r="TG80" s="706"/>
      <c r="TH80" s="706"/>
      <c r="TI80" s="706"/>
      <c r="TJ80" s="706"/>
      <c r="TK80" s="706"/>
      <c r="TL80" s="706"/>
      <c r="TM80" s="706"/>
      <c r="TN80" s="706"/>
      <c r="TO80" s="706"/>
      <c r="TP80" s="706"/>
      <c r="TQ80" s="706"/>
      <c r="TR80" s="706"/>
      <c r="TS80" s="706"/>
      <c r="TT80" s="706"/>
      <c r="TU80" s="706"/>
      <c r="TV80" s="706"/>
      <c r="TW80" s="706"/>
      <c r="TX80" s="706"/>
      <c r="TY80" s="706"/>
      <c r="TZ80" s="706"/>
      <c r="UA80" s="706"/>
      <c r="UB80" s="706"/>
      <c r="UC80" s="706"/>
      <c r="UD80" s="706"/>
      <c r="UE80" s="706"/>
      <c r="UF80" s="706"/>
      <c r="UG80" s="706"/>
      <c r="UH80" s="706"/>
      <c r="UI80" s="706"/>
      <c r="UJ80" s="706"/>
      <c r="UK80" s="706"/>
      <c r="UL80" s="706"/>
      <c r="UM80" s="706"/>
      <c r="UN80" s="706"/>
      <c r="UO80" s="706"/>
      <c r="UP80" s="706"/>
      <c r="UQ80" s="706"/>
      <c r="UR80" s="706"/>
      <c r="US80" s="706"/>
      <c r="UT80" s="706"/>
      <c r="UU80" s="706"/>
      <c r="UV80" s="706"/>
      <c r="UW80" s="706"/>
      <c r="UX80" s="706"/>
      <c r="UY80" s="706"/>
      <c r="UZ80" s="706"/>
      <c r="VA80" s="706"/>
      <c r="VB80" s="706"/>
      <c r="VC80" s="706"/>
      <c r="VD80" s="706"/>
      <c r="VE80" s="706"/>
      <c r="VF80" s="706"/>
      <c r="VG80" s="706"/>
      <c r="VH80" s="706"/>
      <c r="VI80" s="706"/>
      <c r="VJ80" s="706"/>
      <c r="VK80" s="706"/>
      <c r="VL80" s="706"/>
      <c r="VM80" s="706"/>
      <c r="VN80" s="706"/>
      <c r="VO80" s="706"/>
      <c r="VP80" s="706"/>
      <c r="VQ80" s="706"/>
      <c r="VR80" s="706"/>
      <c r="VS80" s="706"/>
      <c r="VT80" s="706"/>
      <c r="VU80" s="706"/>
      <c r="VV80" s="706"/>
      <c r="VW80" s="706"/>
      <c r="VX80" s="706"/>
      <c r="VY80" s="706"/>
      <c r="VZ80" s="706"/>
      <c r="WA80" s="706"/>
      <c r="WB80" s="706"/>
      <c r="WC80" s="706"/>
      <c r="WD80" s="706"/>
      <c r="WE80" s="706"/>
      <c r="WF80" s="706"/>
      <c r="WG80" s="706"/>
      <c r="WH80" s="706"/>
      <c r="WI80" s="706"/>
      <c r="WJ80" s="706"/>
      <c r="WK80" s="706"/>
      <c r="WL80" s="706"/>
      <c r="WM80" s="706"/>
      <c r="WN80" s="706"/>
      <c r="WO80" s="706"/>
      <c r="WP80" s="706"/>
      <c r="WQ80" s="706"/>
      <c r="WR80" s="706"/>
      <c r="WS80" s="706"/>
      <c r="WT80" s="706"/>
      <c r="WU80" s="706"/>
      <c r="WV80" s="706"/>
      <c r="WW80" s="706"/>
      <c r="WX80" s="706"/>
      <c r="WY80" s="706"/>
      <c r="WZ80" s="706"/>
      <c r="XA80" s="706"/>
      <c r="XB80" s="706"/>
      <c r="XC80" s="706"/>
      <c r="XD80" s="706"/>
      <c r="XE80" s="706"/>
      <c r="XF80" s="706"/>
      <c r="XG80" s="706"/>
      <c r="XH80" s="706"/>
      <c r="XI80" s="706"/>
      <c r="XJ80" s="706"/>
      <c r="XK80" s="706"/>
      <c r="XL80" s="706"/>
      <c r="XM80" s="706"/>
      <c r="XN80" s="706"/>
      <c r="XO80" s="706"/>
      <c r="XP80" s="706"/>
      <c r="XQ80" s="706"/>
      <c r="XR80" s="706"/>
      <c r="XS80" s="706"/>
      <c r="XT80" s="706"/>
      <c r="XU80" s="706"/>
      <c r="XV80" s="706"/>
      <c r="XW80" s="706"/>
      <c r="XX80" s="706"/>
      <c r="XY80" s="706"/>
      <c r="XZ80" s="706"/>
      <c r="YA80" s="706"/>
      <c r="YB80" s="706"/>
      <c r="YC80" s="706"/>
      <c r="YD80" s="706"/>
      <c r="YE80" s="706"/>
      <c r="YF80" s="706"/>
      <c r="YG80" s="706"/>
      <c r="YH80" s="706"/>
      <c r="YI80" s="706"/>
      <c r="YJ80" s="706"/>
      <c r="YK80" s="706"/>
      <c r="YL80" s="706"/>
      <c r="YM80" s="706"/>
      <c r="YN80" s="706"/>
      <c r="YO80" s="706"/>
      <c r="YP80" s="706"/>
      <c r="YQ80" s="706"/>
      <c r="YR80" s="706"/>
      <c r="YS80" s="706"/>
      <c r="YT80" s="706"/>
      <c r="YU80" s="706"/>
      <c r="YV80" s="706"/>
      <c r="YW80" s="706"/>
      <c r="YX80" s="706"/>
      <c r="YY80" s="706"/>
      <c r="YZ80" s="706"/>
      <c r="ZA80" s="706"/>
      <c r="ZB80" s="706"/>
      <c r="ZC80" s="706"/>
      <c r="ZD80" s="706"/>
      <c r="ZE80" s="706"/>
      <c r="ZF80" s="706"/>
      <c r="ZG80" s="706"/>
      <c r="ZH80" s="706"/>
      <c r="ZI80" s="706"/>
      <c r="ZJ80" s="706"/>
      <c r="ZK80" s="706"/>
      <c r="ZL80" s="706"/>
      <c r="ZM80" s="706"/>
      <c r="ZN80" s="706"/>
      <c r="ZO80" s="706"/>
      <c r="ZP80" s="706"/>
      <c r="ZQ80" s="706"/>
      <c r="ZR80" s="706"/>
      <c r="ZS80" s="706"/>
      <c r="ZT80" s="706"/>
      <c r="ZU80" s="706"/>
      <c r="ZV80" s="706"/>
      <c r="ZW80" s="706"/>
      <c r="ZX80" s="706"/>
      <c r="ZY80" s="706"/>
      <c r="ZZ80" s="706"/>
      <c r="AAA80" s="706"/>
      <c r="AAB80" s="706"/>
      <c r="AAC80" s="706"/>
      <c r="AAD80" s="706"/>
      <c r="AAE80" s="706"/>
      <c r="AAF80" s="706"/>
      <c r="AAG80" s="706"/>
      <c r="AAH80" s="706"/>
      <c r="AAI80" s="706"/>
      <c r="AAJ80" s="706"/>
      <c r="AAK80" s="706"/>
      <c r="AAL80" s="706"/>
      <c r="AAM80" s="706"/>
      <c r="AAN80" s="706"/>
      <c r="AAO80" s="706"/>
      <c r="AAP80" s="706"/>
      <c r="AAQ80" s="706"/>
      <c r="AAR80" s="706"/>
      <c r="AAS80" s="706"/>
      <c r="AAT80" s="706"/>
      <c r="AAU80" s="706"/>
      <c r="AAV80" s="706"/>
      <c r="AAW80" s="706"/>
      <c r="AAX80" s="706"/>
      <c r="AAY80" s="706"/>
      <c r="AAZ80" s="706"/>
      <c r="ABA80" s="706"/>
      <c r="ABB80" s="706"/>
      <c r="ABC80" s="706"/>
      <c r="ABD80" s="706"/>
      <c r="ABE80" s="706"/>
      <c r="ABF80" s="706"/>
      <c r="ABG80" s="706"/>
      <c r="ABH80" s="706"/>
      <c r="ABI80" s="706"/>
      <c r="ABJ80" s="706"/>
      <c r="ABK80" s="706"/>
      <c r="ABL80" s="706"/>
      <c r="ABM80" s="706"/>
      <c r="ABN80" s="706"/>
      <c r="ABO80" s="706"/>
      <c r="ABP80" s="706"/>
      <c r="ABQ80" s="706"/>
      <c r="ABR80" s="706"/>
      <c r="ABS80" s="706"/>
      <c r="ABT80" s="706"/>
      <c r="ABU80" s="706"/>
      <c r="ABV80" s="706"/>
      <c r="ABW80" s="706"/>
      <c r="ABX80" s="706"/>
      <c r="ABY80" s="706"/>
      <c r="ABZ80" s="706"/>
      <c r="ACA80" s="706"/>
      <c r="ACB80" s="706"/>
      <c r="ACC80" s="706"/>
      <c r="ACD80" s="706"/>
      <c r="ACE80" s="706"/>
      <c r="ACF80" s="706"/>
      <c r="ACG80" s="706"/>
      <c r="ACH80" s="706"/>
      <c r="ACI80" s="706"/>
      <c r="ACJ80" s="706"/>
      <c r="ACK80" s="706"/>
      <c r="ACL80" s="706"/>
      <c r="ACM80" s="706"/>
      <c r="ACN80" s="706"/>
      <c r="ACO80" s="706"/>
      <c r="ACP80" s="706"/>
      <c r="ACQ80" s="706"/>
      <c r="ACR80" s="706"/>
      <c r="ACS80" s="706"/>
      <c r="ACT80" s="706"/>
      <c r="ACU80" s="706"/>
      <c r="ACV80" s="706"/>
      <c r="ACW80" s="706"/>
      <c r="ACX80" s="706"/>
      <c r="ACY80" s="706"/>
      <c r="ACZ80" s="706"/>
      <c r="ADA80" s="706"/>
      <c r="ADB80" s="706"/>
      <c r="ADC80" s="706"/>
      <c r="ADD80" s="706"/>
      <c r="ADE80" s="706"/>
      <c r="ADF80" s="706"/>
      <c r="ADG80" s="706"/>
      <c r="ADH80" s="706"/>
      <c r="ADI80" s="706"/>
      <c r="ADJ80" s="706"/>
      <c r="ADK80" s="706"/>
      <c r="ADL80" s="706"/>
      <c r="ADM80" s="706"/>
      <c r="ADN80" s="706"/>
      <c r="ADO80" s="706"/>
      <c r="ADP80" s="706"/>
      <c r="ADQ80" s="706"/>
      <c r="ADR80" s="706"/>
      <c r="ADS80" s="706"/>
      <c r="ADT80" s="706"/>
      <c r="ADU80" s="706"/>
      <c r="ADV80" s="706"/>
      <c r="ADW80" s="706"/>
      <c r="ADX80" s="706"/>
      <c r="ADY80" s="706"/>
      <c r="ADZ80" s="706"/>
      <c r="AEA80" s="706"/>
      <c r="AEB80" s="706"/>
      <c r="AEC80" s="706"/>
      <c r="AED80" s="706"/>
      <c r="AEE80" s="706"/>
      <c r="AEF80" s="706"/>
      <c r="AEG80" s="706"/>
      <c r="AEH80" s="706"/>
      <c r="AEI80" s="706"/>
      <c r="AEJ80" s="706"/>
      <c r="AEK80" s="706"/>
      <c r="AEL80" s="706"/>
      <c r="AEM80" s="706"/>
      <c r="AEN80" s="706"/>
      <c r="AEO80" s="706"/>
      <c r="AEP80" s="706"/>
      <c r="AEQ80" s="706"/>
      <c r="AER80" s="706"/>
      <c r="AES80" s="706"/>
      <c r="AET80" s="706"/>
      <c r="AEU80" s="706"/>
      <c r="AEV80" s="706"/>
      <c r="AEW80" s="706"/>
      <c r="AEX80" s="706"/>
      <c r="AEY80" s="706"/>
      <c r="AEZ80" s="706"/>
      <c r="AFA80" s="706"/>
      <c r="AFB80" s="706"/>
      <c r="AFC80" s="706"/>
      <c r="AFD80" s="706"/>
      <c r="AFE80" s="706"/>
      <c r="AFF80" s="706"/>
      <c r="AFG80" s="706"/>
      <c r="AFH80" s="706"/>
      <c r="AFI80" s="706"/>
      <c r="AFJ80" s="706"/>
      <c r="AFK80" s="706"/>
      <c r="AFL80" s="706"/>
      <c r="AFM80" s="706"/>
      <c r="AFN80" s="706"/>
      <c r="AFO80" s="706"/>
      <c r="AFP80" s="706"/>
      <c r="AFQ80" s="706"/>
      <c r="AFR80" s="706"/>
      <c r="AFS80" s="706"/>
      <c r="AFT80" s="706"/>
      <c r="AFU80" s="706"/>
      <c r="AFV80" s="706"/>
      <c r="AFW80" s="706"/>
      <c r="AFX80" s="706"/>
      <c r="AFY80" s="706"/>
      <c r="AFZ80" s="706"/>
      <c r="AGA80" s="706"/>
      <c r="AGB80" s="706"/>
      <c r="AGC80" s="706"/>
      <c r="AGD80" s="706"/>
      <c r="AGE80" s="706"/>
      <c r="AGF80" s="706"/>
      <c r="AGG80" s="706"/>
      <c r="AGH80" s="706"/>
      <c r="AGI80" s="706"/>
      <c r="AGJ80" s="706"/>
      <c r="AGK80" s="706"/>
      <c r="AGL80" s="706"/>
      <c r="AGM80" s="706"/>
      <c r="AGN80" s="706"/>
      <c r="AGO80" s="706"/>
      <c r="AGP80" s="706"/>
      <c r="AGQ80" s="706"/>
      <c r="AGR80" s="706"/>
      <c r="AGS80" s="706"/>
      <c r="AGT80" s="706"/>
      <c r="AGU80" s="706"/>
      <c r="AGV80" s="706"/>
      <c r="AGW80" s="706"/>
      <c r="AGX80" s="706"/>
      <c r="AGY80" s="706"/>
      <c r="AGZ80" s="706"/>
      <c r="AHA80" s="706"/>
      <c r="AHB80" s="706"/>
      <c r="AHC80" s="706"/>
      <c r="AHD80" s="706"/>
      <c r="AHE80" s="706"/>
      <c r="AHF80" s="706"/>
      <c r="AHG80" s="706"/>
      <c r="AHH80" s="706"/>
      <c r="AHI80" s="706"/>
      <c r="AHJ80" s="706"/>
      <c r="AHK80" s="706"/>
      <c r="AHL80" s="706"/>
      <c r="AHM80" s="706"/>
      <c r="AHN80" s="706"/>
      <c r="AHO80" s="706"/>
      <c r="AHP80" s="706"/>
      <c r="AHQ80" s="706"/>
      <c r="AHR80" s="706"/>
      <c r="AHS80" s="706"/>
      <c r="AHT80" s="706"/>
      <c r="AHU80" s="706"/>
      <c r="AHV80" s="706"/>
      <c r="AHW80" s="706"/>
      <c r="AHX80" s="706"/>
      <c r="AHY80" s="706"/>
      <c r="AHZ80" s="706"/>
      <c r="AIA80" s="706"/>
      <c r="AIB80" s="706"/>
      <c r="AIC80" s="706"/>
      <c r="AID80" s="706"/>
      <c r="AIE80" s="706"/>
      <c r="AIF80" s="706"/>
      <c r="AIG80" s="706"/>
      <c r="AIH80" s="706"/>
      <c r="AII80" s="706"/>
      <c r="AIJ80" s="706"/>
      <c r="AIK80" s="706"/>
      <c r="AIL80" s="706"/>
      <c r="AIM80" s="706"/>
      <c r="AIN80" s="706"/>
      <c r="AIO80" s="706"/>
      <c r="AIP80" s="706"/>
      <c r="AIQ80" s="706"/>
      <c r="AIR80" s="706"/>
      <c r="AIS80" s="706"/>
      <c r="AIT80" s="706"/>
      <c r="AIU80" s="706"/>
      <c r="AIV80" s="706"/>
      <c r="AIW80" s="706"/>
      <c r="AIX80" s="706"/>
      <c r="AIY80" s="706"/>
      <c r="AIZ80" s="706"/>
      <c r="AJA80" s="706"/>
      <c r="AJB80" s="706"/>
      <c r="AJC80" s="706"/>
      <c r="AJD80" s="706"/>
      <c r="AJE80" s="706"/>
      <c r="AJF80" s="706"/>
      <c r="AJG80" s="706"/>
      <c r="AJH80" s="706"/>
      <c r="AJI80" s="706"/>
      <c r="AJJ80" s="706"/>
      <c r="AJK80" s="706"/>
      <c r="AJL80" s="706"/>
      <c r="AJM80" s="706"/>
      <c r="AJN80" s="706"/>
      <c r="AJO80" s="706"/>
      <c r="AJP80" s="706"/>
      <c r="AJQ80" s="706"/>
      <c r="AJR80" s="706"/>
      <c r="AJS80" s="706"/>
      <c r="AJT80" s="706"/>
      <c r="AJU80" s="706"/>
      <c r="AJV80" s="706"/>
      <c r="AJW80" s="706"/>
      <c r="AJX80" s="706"/>
      <c r="AJY80" s="706"/>
      <c r="AJZ80" s="706"/>
      <c r="AKA80" s="706"/>
      <c r="AKB80" s="706"/>
      <c r="AKC80" s="706"/>
      <c r="AKD80" s="706"/>
      <c r="AKE80" s="706"/>
      <c r="AKF80" s="706"/>
      <c r="AKG80" s="706"/>
      <c r="AKH80" s="706"/>
      <c r="AKI80" s="706"/>
      <c r="AKJ80" s="706"/>
      <c r="AKK80" s="706"/>
      <c r="AKL80" s="706"/>
      <c r="AKM80" s="706"/>
      <c r="AKN80" s="706"/>
      <c r="AKO80" s="706"/>
      <c r="AKP80" s="706"/>
      <c r="AKQ80" s="706"/>
      <c r="AKR80" s="706"/>
      <c r="AKS80" s="706"/>
      <c r="AKT80" s="706"/>
      <c r="AKU80" s="706"/>
      <c r="AKV80" s="706"/>
      <c r="AKW80" s="706"/>
      <c r="AKX80" s="706"/>
      <c r="AKY80" s="706"/>
      <c r="AKZ80" s="706"/>
      <c r="ALA80" s="706"/>
      <c r="ALB80" s="706"/>
      <c r="ALC80" s="706"/>
      <c r="ALD80" s="706"/>
      <c r="ALE80" s="706"/>
      <c r="ALF80" s="706"/>
      <c r="ALG80" s="706"/>
      <c r="ALH80" s="706"/>
      <c r="ALI80" s="706"/>
      <c r="ALJ80" s="706"/>
      <c r="ALK80" s="706"/>
      <c r="ALL80" s="706"/>
      <c r="ALM80" s="706"/>
      <c r="ALN80" s="706"/>
      <c r="ALO80" s="706"/>
      <c r="ALP80" s="706"/>
      <c r="ALQ80" s="706"/>
      <c r="ALR80" s="706"/>
      <c r="ALS80" s="706"/>
      <c r="ALT80" s="706"/>
      <c r="ALU80" s="706"/>
      <c r="ALV80" s="706"/>
      <c r="ALW80" s="706"/>
      <c r="ALX80" s="706"/>
      <c r="ALY80" s="706"/>
      <c r="ALZ80" s="706"/>
      <c r="AMA80" s="706"/>
      <c r="AMB80" s="706"/>
      <c r="AMC80" s="706"/>
      <c r="AMD80" s="706"/>
      <c r="AME80" s="706"/>
      <c r="AMF80" s="706"/>
      <c r="AMG80" s="706"/>
      <c r="AMH80" s="706"/>
      <c r="AMI80" s="706"/>
      <c r="AMJ80" s="706"/>
      <c r="AMK80" s="706"/>
      <c r="AML80" s="706"/>
      <c r="AMM80" s="706"/>
      <c r="AMN80" s="706"/>
      <c r="AMO80" s="706"/>
      <c r="AMP80" s="706"/>
      <c r="AMQ80" s="706"/>
      <c r="AMR80" s="706"/>
      <c r="AMS80" s="706"/>
      <c r="AMT80" s="706"/>
      <c r="AMU80" s="706"/>
      <c r="AMV80" s="706"/>
      <c r="AMW80" s="706"/>
      <c r="AMX80" s="706"/>
      <c r="AMY80" s="706"/>
      <c r="AMZ80" s="706"/>
      <c r="ANA80" s="706"/>
      <c r="ANB80" s="706"/>
      <c r="ANC80" s="706"/>
      <c r="AND80" s="706"/>
      <c r="ANE80" s="706"/>
      <c r="ANF80" s="706"/>
      <c r="ANG80" s="706"/>
      <c r="ANH80" s="706"/>
      <c r="ANI80" s="706"/>
      <c r="ANJ80" s="706"/>
      <c r="ANK80" s="706"/>
      <c r="ANL80" s="706"/>
      <c r="ANM80" s="706"/>
      <c r="ANN80" s="706"/>
      <c r="ANO80" s="706"/>
      <c r="ANP80" s="706"/>
      <c r="ANQ80" s="706"/>
      <c r="ANR80" s="706"/>
      <c r="ANS80" s="706"/>
      <c r="ANT80" s="706"/>
      <c r="ANU80" s="706"/>
      <c r="ANV80" s="706"/>
      <c r="ANW80" s="706"/>
      <c r="ANX80" s="706"/>
      <c r="ANY80" s="706"/>
      <c r="ANZ80" s="706"/>
      <c r="AOA80" s="706"/>
      <c r="AOB80" s="706"/>
      <c r="AOC80" s="706"/>
      <c r="AOD80" s="706"/>
      <c r="AOE80" s="706"/>
      <c r="AOF80" s="706"/>
      <c r="AOG80" s="706"/>
      <c r="AOH80" s="706"/>
      <c r="AOI80" s="706"/>
      <c r="AOJ80" s="706"/>
      <c r="AOK80" s="706"/>
      <c r="AOL80" s="706"/>
      <c r="AOM80" s="706"/>
      <c r="AON80" s="706"/>
      <c r="AOO80" s="706"/>
      <c r="AOP80" s="706"/>
      <c r="AOQ80" s="706"/>
      <c r="AOR80" s="706"/>
      <c r="AOS80" s="706"/>
      <c r="AOT80" s="706"/>
      <c r="AOU80" s="706"/>
      <c r="AOV80" s="706"/>
      <c r="AOW80" s="706"/>
      <c r="AOX80" s="706"/>
      <c r="AOY80" s="706"/>
      <c r="AOZ80" s="706"/>
      <c r="APA80" s="706"/>
      <c r="APB80" s="706"/>
      <c r="APC80" s="706"/>
      <c r="APD80" s="706"/>
      <c r="APE80" s="706"/>
      <c r="APF80" s="706"/>
      <c r="APG80" s="706"/>
      <c r="APH80" s="706"/>
      <c r="API80" s="706"/>
      <c r="APJ80" s="706"/>
      <c r="APK80" s="706"/>
      <c r="APL80" s="706"/>
      <c r="APM80" s="706"/>
      <c r="APN80" s="706"/>
      <c r="APO80" s="706"/>
      <c r="APP80" s="706"/>
      <c r="APQ80" s="706"/>
      <c r="APR80" s="706"/>
      <c r="APS80" s="706"/>
      <c r="APT80" s="706"/>
      <c r="APU80" s="706"/>
      <c r="APV80" s="706"/>
      <c r="APW80" s="706"/>
      <c r="APX80" s="706"/>
      <c r="APY80" s="706"/>
      <c r="APZ80" s="706"/>
      <c r="AQA80" s="706"/>
      <c r="AQB80" s="706"/>
      <c r="AQC80" s="706"/>
      <c r="AQD80" s="706"/>
      <c r="AQE80" s="706"/>
      <c r="AQF80" s="706"/>
      <c r="AQG80" s="706"/>
      <c r="AQH80" s="706"/>
      <c r="AQI80" s="706"/>
      <c r="AQJ80" s="706"/>
      <c r="AQK80" s="706"/>
      <c r="AQL80" s="706"/>
      <c r="AQM80" s="706"/>
      <c r="AQN80" s="706"/>
      <c r="AQO80" s="706"/>
      <c r="AQP80" s="706"/>
      <c r="AQQ80" s="706"/>
      <c r="AQR80" s="706"/>
      <c r="AQS80" s="706"/>
      <c r="AQT80" s="706"/>
      <c r="AQU80" s="706"/>
      <c r="AQV80" s="706"/>
      <c r="AQW80" s="706"/>
      <c r="AQX80" s="706"/>
      <c r="AQY80" s="706"/>
      <c r="AQZ80" s="706"/>
      <c r="ARA80" s="706"/>
      <c r="ARB80" s="706"/>
      <c r="ARC80" s="706"/>
      <c r="ARD80" s="706"/>
      <c r="ARE80" s="706"/>
      <c r="ARF80" s="706"/>
      <c r="ARG80" s="706"/>
      <c r="ARH80" s="706"/>
      <c r="ARI80" s="706"/>
      <c r="ARJ80" s="706"/>
      <c r="ARK80" s="706"/>
      <c r="ARL80" s="706"/>
      <c r="ARM80" s="706"/>
      <c r="ARN80" s="706"/>
      <c r="ARO80" s="706"/>
      <c r="ARP80" s="706"/>
      <c r="ARQ80" s="706"/>
      <c r="ARR80" s="706"/>
      <c r="ARS80" s="706"/>
      <c r="ART80" s="706"/>
      <c r="ARU80" s="706"/>
      <c r="ARV80" s="706"/>
      <c r="ARW80" s="706"/>
      <c r="ARX80" s="706"/>
      <c r="ARY80" s="706"/>
      <c r="ARZ80" s="706"/>
      <c r="ASA80" s="706"/>
      <c r="ASB80" s="706"/>
      <c r="ASC80" s="706"/>
      <c r="ASD80" s="706"/>
      <c r="ASE80" s="706"/>
      <c r="ASF80" s="706"/>
      <c r="ASG80" s="706"/>
      <c r="ASH80" s="706"/>
      <c r="ASI80" s="706"/>
      <c r="ASJ80" s="706"/>
      <c r="ASK80" s="706"/>
      <c r="ASL80" s="706"/>
      <c r="ASM80" s="706"/>
      <c r="ASN80" s="706"/>
      <c r="ASO80" s="706"/>
      <c r="ASP80" s="706"/>
      <c r="ASQ80" s="706"/>
      <c r="ASR80" s="706"/>
      <c r="ASS80" s="706"/>
      <c r="AST80" s="706"/>
      <c r="ASU80" s="706"/>
      <c r="ASV80" s="706"/>
      <c r="ASW80" s="706"/>
      <c r="ASX80" s="706"/>
      <c r="ASY80" s="706"/>
      <c r="ASZ80" s="706"/>
      <c r="ATA80" s="706"/>
      <c r="ATB80" s="706"/>
      <c r="ATC80" s="706"/>
      <c r="ATD80" s="706"/>
      <c r="ATE80" s="706"/>
      <c r="ATF80" s="706"/>
      <c r="ATG80" s="706"/>
      <c r="ATH80" s="706"/>
      <c r="ATI80" s="706"/>
      <c r="ATJ80" s="706"/>
      <c r="ATK80" s="706"/>
      <c r="ATL80" s="706"/>
      <c r="ATM80" s="706"/>
      <c r="ATN80" s="706"/>
      <c r="ATO80" s="706"/>
      <c r="ATP80" s="706"/>
      <c r="ATQ80" s="706"/>
      <c r="ATR80" s="706"/>
      <c r="ATS80" s="706"/>
      <c r="ATT80" s="706"/>
      <c r="ATU80" s="706"/>
      <c r="ATV80" s="706"/>
      <c r="ATW80" s="706"/>
      <c r="ATX80" s="706"/>
      <c r="ATY80" s="706"/>
      <c r="ATZ80" s="706"/>
      <c r="AUA80" s="706"/>
      <c r="AUB80" s="706"/>
      <c r="AUC80" s="706"/>
      <c r="AUD80" s="706"/>
      <c r="AUE80" s="706"/>
      <c r="AUF80" s="706"/>
      <c r="AUG80" s="706"/>
      <c r="AUH80" s="706"/>
      <c r="AUI80" s="706"/>
      <c r="AUJ80" s="706"/>
      <c r="AUK80" s="706"/>
      <c r="AUL80" s="706"/>
      <c r="AUM80" s="706"/>
      <c r="AUN80" s="706"/>
      <c r="AUO80" s="706"/>
      <c r="AUP80" s="706"/>
      <c r="AUQ80" s="706"/>
      <c r="AUR80" s="706"/>
      <c r="AUS80" s="706"/>
      <c r="AUT80" s="706"/>
      <c r="AUU80" s="706"/>
      <c r="AUV80" s="706"/>
      <c r="AUW80" s="706"/>
      <c r="AUX80" s="706"/>
      <c r="AUY80" s="706"/>
      <c r="AUZ80" s="706"/>
      <c r="AVA80" s="706"/>
      <c r="AVB80" s="706"/>
      <c r="AVC80" s="706"/>
      <c r="AVD80" s="706"/>
      <c r="AVE80" s="706"/>
      <c r="AVF80" s="706"/>
      <c r="AVG80" s="706"/>
      <c r="AVH80" s="706"/>
      <c r="AVI80" s="706"/>
      <c r="AVJ80" s="706"/>
      <c r="AVK80" s="706"/>
      <c r="AVL80" s="706"/>
      <c r="AVM80" s="706"/>
      <c r="AVN80" s="706"/>
      <c r="AVO80" s="706"/>
      <c r="AVP80" s="706"/>
      <c r="AVQ80" s="706"/>
      <c r="AVR80" s="706"/>
      <c r="AVS80" s="706"/>
      <c r="AVT80" s="706"/>
      <c r="AVU80" s="706"/>
      <c r="AVV80" s="706"/>
      <c r="AVW80" s="706"/>
      <c r="AVX80" s="706"/>
      <c r="AVY80" s="706"/>
      <c r="AVZ80" s="706"/>
      <c r="AWA80" s="706"/>
      <c r="AWB80" s="706"/>
      <c r="AWC80" s="706"/>
      <c r="AWD80" s="706"/>
      <c r="AWE80" s="706"/>
      <c r="AWF80" s="706"/>
      <c r="AWG80" s="706"/>
      <c r="AWH80" s="706"/>
      <c r="AWI80" s="706"/>
      <c r="AWJ80" s="706"/>
      <c r="AWK80" s="706"/>
      <c r="AWL80" s="706"/>
      <c r="AWM80" s="706"/>
      <c r="AWN80" s="706"/>
      <c r="AWO80" s="706"/>
      <c r="AWP80" s="706"/>
      <c r="AWQ80" s="706"/>
      <c r="AWR80" s="706"/>
      <c r="AWS80" s="706"/>
      <c r="AWT80" s="706"/>
      <c r="AWU80" s="706"/>
      <c r="AWV80" s="706"/>
      <c r="AWW80" s="706"/>
      <c r="AWX80" s="706"/>
      <c r="AWY80" s="706"/>
      <c r="AWZ80" s="706"/>
      <c r="AXA80" s="706"/>
      <c r="AXB80" s="706"/>
      <c r="AXC80" s="706"/>
      <c r="AXD80" s="706"/>
      <c r="AXE80" s="706"/>
      <c r="AXF80" s="706"/>
      <c r="AXG80" s="706"/>
      <c r="AXH80" s="706"/>
      <c r="AXI80" s="706"/>
      <c r="AXJ80" s="706"/>
      <c r="AXK80" s="706"/>
      <c r="AXL80" s="706"/>
      <c r="AXM80" s="706"/>
      <c r="AXN80" s="706"/>
      <c r="AXO80" s="706"/>
      <c r="AXP80" s="706"/>
      <c r="AXQ80" s="706"/>
      <c r="AXR80" s="706"/>
      <c r="AXS80" s="706"/>
      <c r="AXT80" s="706"/>
      <c r="AXU80" s="706"/>
      <c r="AXV80" s="706"/>
      <c r="AXW80" s="706"/>
      <c r="AXX80" s="706"/>
      <c r="AXY80" s="706"/>
      <c r="AXZ80" s="706"/>
      <c r="AYA80" s="706"/>
      <c r="AYB80" s="706"/>
      <c r="AYC80" s="706"/>
      <c r="AYD80" s="706"/>
      <c r="AYE80" s="706"/>
      <c r="AYF80" s="706"/>
      <c r="AYG80" s="706"/>
      <c r="AYH80" s="706"/>
      <c r="AYI80" s="706"/>
      <c r="AYJ80" s="706"/>
      <c r="AYK80" s="706"/>
      <c r="AYL80" s="706"/>
      <c r="AYM80" s="706"/>
      <c r="AYN80" s="706"/>
      <c r="AYO80" s="706"/>
      <c r="AYP80" s="706"/>
      <c r="AYQ80" s="706"/>
      <c r="AYR80" s="706"/>
      <c r="AYS80" s="706"/>
      <c r="AYT80" s="706"/>
      <c r="AYU80" s="706"/>
      <c r="AYV80" s="706"/>
      <c r="AYW80" s="706"/>
      <c r="AYX80" s="706"/>
      <c r="AYY80" s="706"/>
      <c r="AYZ80" s="706"/>
      <c r="AZA80" s="706"/>
      <c r="AZB80" s="706"/>
      <c r="AZC80" s="706"/>
      <c r="AZD80" s="706"/>
      <c r="AZE80" s="706"/>
      <c r="AZF80" s="706"/>
      <c r="AZG80" s="706"/>
      <c r="AZH80" s="706"/>
      <c r="AZI80" s="706"/>
      <c r="AZJ80" s="706"/>
      <c r="AZK80" s="706"/>
      <c r="AZL80" s="706"/>
      <c r="AZM80" s="706"/>
      <c r="AZN80" s="706"/>
      <c r="AZO80" s="706"/>
      <c r="AZP80" s="706"/>
      <c r="AZQ80" s="706"/>
      <c r="AZR80" s="706"/>
      <c r="AZS80" s="706"/>
      <c r="AZT80" s="706"/>
      <c r="AZU80" s="706"/>
      <c r="AZV80" s="706"/>
      <c r="AZW80" s="706"/>
      <c r="AZX80" s="706"/>
      <c r="AZY80" s="706"/>
      <c r="AZZ80" s="706"/>
      <c r="BAA80" s="706"/>
      <c r="BAB80" s="706"/>
      <c r="BAC80" s="706"/>
      <c r="BAD80" s="706"/>
      <c r="BAE80" s="706"/>
      <c r="BAF80" s="706"/>
      <c r="BAG80" s="706"/>
      <c r="BAH80" s="706"/>
      <c r="BAI80" s="706"/>
      <c r="BAJ80" s="706"/>
      <c r="BAK80" s="706"/>
      <c r="BAL80" s="706"/>
      <c r="BAM80" s="706"/>
      <c r="BAN80" s="706"/>
      <c r="BAO80" s="706"/>
      <c r="BAP80" s="706"/>
      <c r="BAQ80" s="706"/>
      <c r="BAR80" s="706"/>
      <c r="BAS80" s="706"/>
      <c r="BAT80" s="706"/>
      <c r="BAU80" s="706"/>
      <c r="BAV80" s="706"/>
      <c r="BAW80" s="706"/>
      <c r="BAX80" s="706"/>
      <c r="BAY80" s="706"/>
      <c r="BAZ80" s="706"/>
      <c r="BBA80" s="706"/>
      <c r="BBB80" s="706"/>
      <c r="BBC80" s="706"/>
      <c r="BBD80" s="706"/>
      <c r="BBE80" s="706"/>
      <c r="BBF80" s="706"/>
      <c r="BBG80" s="706"/>
      <c r="BBH80" s="706"/>
      <c r="BBI80" s="706"/>
      <c r="BBJ80" s="706"/>
      <c r="BBK80" s="706"/>
      <c r="BBL80" s="706"/>
      <c r="BBM80" s="706"/>
      <c r="BBN80" s="706"/>
      <c r="BBO80" s="706"/>
      <c r="BBP80" s="706"/>
      <c r="BBQ80" s="706"/>
      <c r="BBR80" s="706"/>
      <c r="BBS80" s="706"/>
      <c r="BBT80" s="706"/>
      <c r="BBU80" s="706"/>
      <c r="BBV80" s="706"/>
      <c r="BBW80" s="706"/>
      <c r="BBX80" s="706"/>
      <c r="BBY80" s="706"/>
      <c r="BBZ80" s="706"/>
      <c r="BCA80" s="706"/>
      <c r="BCB80" s="706"/>
      <c r="BCC80" s="706"/>
      <c r="BCD80" s="706"/>
      <c r="BCE80" s="706"/>
      <c r="BCF80" s="706"/>
      <c r="BCG80" s="706"/>
      <c r="BCH80" s="706"/>
      <c r="BCI80" s="706"/>
      <c r="BCJ80" s="706"/>
      <c r="BCK80" s="706"/>
      <c r="BCL80" s="706"/>
      <c r="BCM80" s="706"/>
      <c r="BCN80" s="706"/>
      <c r="BCO80" s="706"/>
      <c r="BCP80" s="706"/>
      <c r="BCQ80" s="706"/>
      <c r="BCR80" s="706"/>
      <c r="BCS80" s="706"/>
      <c r="BCT80" s="706"/>
      <c r="BCU80" s="706"/>
      <c r="BCV80" s="706"/>
      <c r="BCW80" s="706"/>
      <c r="BCX80" s="706"/>
      <c r="BCY80" s="706"/>
      <c r="BCZ80" s="706"/>
      <c r="BDA80" s="706"/>
      <c r="BDB80" s="706"/>
      <c r="BDC80" s="706"/>
      <c r="BDD80" s="706"/>
      <c r="BDE80" s="706"/>
      <c r="BDF80" s="706"/>
      <c r="BDG80" s="706"/>
      <c r="BDH80" s="706"/>
      <c r="BDI80" s="706"/>
      <c r="BDJ80" s="706"/>
      <c r="BDK80" s="706"/>
      <c r="BDL80" s="706"/>
      <c r="BDM80" s="706"/>
      <c r="BDN80" s="706"/>
      <c r="BDO80" s="706"/>
      <c r="BDP80" s="706"/>
      <c r="BDQ80" s="706"/>
      <c r="BDR80" s="706"/>
      <c r="BDS80" s="706"/>
      <c r="BDT80" s="706"/>
      <c r="BDU80" s="706"/>
      <c r="BDV80" s="706"/>
      <c r="BDW80" s="706"/>
      <c r="BDX80" s="706"/>
      <c r="BDY80" s="706"/>
      <c r="BDZ80" s="706"/>
      <c r="BEA80" s="706"/>
      <c r="BEB80" s="706"/>
      <c r="BEC80" s="706"/>
      <c r="BED80" s="706"/>
      <c r="BEE80" s="706"/>
      <c r="BEF80" s="706"/>
      <c r="BEG80" s="706"/>
      <c r="BEH80" s="706"/>
      <c r="BEI80" s="706"/>
      <c r="BEJ80" s="706"/>
      <c r="BEK80" s="706"/>
      <c r="BEL80" s="706"/>
      <c r="BEM80" s="706"/>
      <c r="BEN80" s="706"/>
      <c r="BEO80" s="706"/>
      <c r="BEP80" s="706"/>
      <c r="BEQ80" s="706"/>
      <c r="BER80" s="706"/>
      <c r="BES80" s="706"/>
      <c r="BET80" s="706"/>
      <c r="BEU80" s="706"/>
      <c r="BEV80" s="706"/>
      <c r="BEW80" s="706"/>
      <c r="BEX80" s="706"/>
      <c r="BEY80" s="706"/>
      <c r="BEZ80" s="706"/>
      <c r="BFA80" s="706"/>
      <c r="BFB80" s="706"/>
      <c r="BFC80" s="706"/>
      <c r="BFD80" s="706"/>
      <c r="BFE80" s="706"/>
      <c r="BFF80" s="706"/>
      <c r="BFG80" s="706"/>
      <c r="BFH80" s="706"/>
      <c r="BFI80" s="706"/>
      <c r="BFJ80" s="706"/>
      <c r="BFK80" s="706"/>
      <c r="BFL80" s="706"/>
      <c r="BFM80" s="706"/>
      <c r="BFN80" s="706"/>
      <c r="BFO80" s="706"/>
      <c r="BFP80" s="706"/>
      <c r="BFQ80" s="706"/>
      <c r="BFR80" s="706"/>
      <c r="BFS80" s="706"/>
      <c r="BFT80" s="706"/>
      <c r="BFU80" s="706"/>
      <c r="BFV80" s="706"/>
      <c r="BFW80" s="706"/>
      <c r="BFX80" s="706"/>
      <c r="BFY80" s="706"/>
      <c r="BFZ80" s="706"/>
      <c r="BGA80" s="706"/>
      <c r="BGB80" s="706"/>
      <c r="BGC80" s="706"/>
      <c r="BGD80" s="706"/>
      <c r="BGE80" s="706"/>
      <c r="BGF80" s="706"/>
      <c r="BGG80" s="706"/>
      <c r="BGH80" s="706"/>
      <c r="BGI80" s="706"/>
      <c r="BGJ80" s="706"/>
      <c r="BGK80" s="706"/>
      <c r="BGL80" s="706"/>
      <c r="BGM80" s="706"/>
      <c r="BGN80" s="706"/>
      <c r="BGO80" s="706"/>
      <c r="BGP80" s="706"/>
      <c r="BGQ80" s="706"/>
      <c r="BGR80" s="706"/>
      <c r="BGS80" s="706"/>
      <c r="BGT80" s="706"/>
      <c r="BGU80" s="706"/>
      <c r="BGV80" s="706"/>
      <c r="BGW80" s="706"/>
      <c r="BGX80" s="706"/>
      <c r="BGY80" s="706"/>
      <c r="BGZ80" s="706"/>
      <c r="BHA80" s="706"/>
      <c r="BHB80" s="706"/>
      <c r="BHC80" s="706"/>
      <c r="BHD80" s="706"/>
      <c r="BHE80" s="706"/>
      <c r="BHF80" s="706"/>
      <c r="BHG80" s="706"/>
      <c r="BHH80" s="706"/>
      <c r="BHI80" s="706"/>
      <c r="BHJ80" s="706"/>
      <c r="BHK80" s="706"/>
      <c r="BHL80" s="706"/>
      <c r="BHM80" s="706"/>
      <c r="BHN80" s="706"/>
      <c r="BHO80" s="706"/>
      <c r="BHP80" s="706"/>
      <c r="BHQ80" s="706"/>
      <c r="BHR80" s="706"/>
      <c r="BHS80" s="706"/>
      <c r="BHT80" s="706"/>
      <c r="BHU80" s="706"/>
      <c r="BHV80" s="706"/>
      <c r="BHW80" s="706"/>
      <c r="BHX80" s="706"/>
      <c r="BHY80" s="706"/>
      <c r="BHZ80" s="706"/>
      <c r="BIA80" s="706"/>
      <c r="BIB80" s="706"/>
      <c r="BIC80" s="706"/>
      <c r="BID80" s="706"/>
      <c r="BIE80" s="706"/>
      <c r="BIF80" s="706"/>
      <c r="BIG80" s="706"/>
      <c r="BIH80" s="706"/>
      <c r="BII80" s="706"/>
      <c r="BIJ80" s="706"/>
      <c r="BIK80" s="706"/>
      <c r="BIL80" s="706"/>
      <c r="BIM80" s="706"/>
      <c r="BIN80" s="706"/>
      <c r="BIO80" s="706"/>
      <c r="BIP80" s="706"/>
      <c r="BIQ80" s="706"/>
      <c r="BIR80" s="706"/>
      <c r="BIS80" s="706"/>
      <c r="BIT80" s="706"/>
      <c r="BIU80" s="706"/>
      <c r="BIV80" s="706"/>
      <c r="BIW80" s="706"/>
      <c r="BIX80" s="706"/>
      <c r="BIY80" s="706"/>
      <c r="BIZ80" s="706"/>
      <c r="BJA80" s="706"/>
      <c r="BJB80" s="706"/>
      <c r="BJC80" s="706"/>
      <c r="BJD80" s="706"/>
      <c r="BJE80" s="706"/>
      <c r="BJF80" s="706"/>
      <c r="BJG80" s="706"/>
      <c r="BJH80" s="706"/>
      <c r="BJI80" s="706"/>
      <c r="BJJ80" s="706"/>
      <c r="BJK80" s="706"/>
      <c r="BJL80" s="706"/>
      <c r="BJM80" s="706"/>
      <c r="BJN80" s="706"/>
      <c r="BJO80" s="706"/>
      <c r="BJP80" s="706"/>
      <c r="BJQ80" s="706"/>
      <c r="BJR80" s="706"/>
      <c r="BJS80" s="706"/>
      <c r="BJT80" s="706"/>
      <c r="BJU80" s="706"/>
      <c r="BJV80" s="706"/>
      <c r="BJW80" s="706"/>
      <c r="BJX80" s="706"/>
      <c r="BJY80" s="706"/>
      <c r="BJZ80" s="706"/>
      <c r="BKA80" s="706"/>
      <c r="BKB80" s="706"/>
      <c r="BKC80" s="706"/>
      <c r="BKD80" s="706"/>
      <c r="BKE80" s="706"/>
      <c r="BKF80" s="706"/>
      <c r="BKG80" s="706"/>
      <c r="BKH80" s="706"/>
      <c r="BKI80" s="706"/>
      <c r="BKJ80" s="706"/>
      <c r="BKK80" s="706"/>
      <c r="BKL80" s="706"/>
      <c r="BKM80" s="706"/>
      <c r="BKN80" s="706"/>
      <c r="BKO80" s="706"/>
      <c r="BKP80" s="706"/>
      <c r="BKQ80" s="706"/>
      <c r="BKR80" s="706"/>
      <c r="BKS80" s="706"/>
      <c r="BKT80" s="706"/>
      <c r="BKU80" s="706"/>
      <c r="BKV80" s="706"/>
      <c r="BKW80" s="706"/>
      <c r="BKX80" s="706"/>
      <c r="BKY80" s="706"/>
      <c r="BKZ80" s="706"/>
      <c r="BLA80" s="706"/>
      <c r="BLB80" s="706"/>
      <c r="BLC80" s="706"/>
      <c r="BLD80" s="706"/>
      <c r="BLE80" s="706"/>
      <c r="BLF80" s="706"/>
      <c r="BLG80" s="706"/>
      <c r="BLH80" s="706"/>
      <c r="BLI80" s="706"/>
      <c r="BLJ80" s="706"/>
      <c r="BLK80" s="706"/>
      <c r="BLL80" s="706"/>
      <c r="BLM80" s="706"/>
      <c r="BLN80" s="706"/>
      <c r="BLO80" s="706"/>
      <c r="BLP80" s="706"/>
      <c r="BLQ80" s="706"/>
      <c r="BLR80" s="706"/>
      <c r="BLS80" s="706"/>
      <c r="BLT80" s="706"/>
      <c r="BLU80" s="706"/>
      <c r="BLV80" s="706"/>
      <c r="BLW80" s="706"/>
      <c r="BLX80" s="706"/>
      <c r="BLY80" s="706"/>
      <c r="BLZ80" s="706"/>
      <c r="BMA80" s="706"/>
      <c r="BMB80" s="706"/>
      <c r="BMC80" s="706"/>
      <c r="BMD80" s="706"/>
      <c r="BME80" s="706"/>
      <c r="BMF80" s="706"/>
      <c r="BMG80" s="706"/>
      <c r="BMH80" s="706"/>
      <c r="BMI80" s="706"/>
      <c r="BMJ80" s="706"/>
      <c r="BMK80" s="706"/>
      <c r="BML80" s="706"/>
      <c r="BMM80" s="706"/>
      <c r="BMN80" s="706"/>
      <c r="BMO80" s="706"/>
      <c r="BMP80" s="706"/>
      <c r="BMQ80" s="706"/>
      <c r="BMR80" s="706"/>
      <c r="BMS80" s="706"/>
      <c r="BMT80" s="706"/>
      <c r="BMU80" s="706"/>
      <c r="BMV80" s="706"/>
      <c r="BMW80" s="706"/>
      <c r="BMX80" s="706"/>
      <c r="BMY80" s="706"/>
      <c r="BMZ80" s="706"/>
      <c r="BNA80" s="706"/>
      <c r="BNB80" s="706"/>
      <c r="BNC80" s="706"/>
      <c r="BND80" s="706"/>
      <c r="BNE80" s="706"/>
      <c r="BNF80" s="706"/>
      <c r="BNG80" s="706"/>
      <c r="BNH80" s="706"/>
      <c r="BNI80" s="706"/>
      <c r="BNJ80" s="706"/>
      <c r="BNK80" s="706"/>
      <c r="BNL80" s="706"/>
      <c r="BNM80" s="706"/>
      <c r="BNN80" s="706"/>
      <c r="BNO80" s="706"/>
      <c r="BNP80" s="706"/>
      <c r="BNQ80" s="706"/>
      <c r="BNR80" s="706"/>
      <c r="BNS80" s="706"/>
      <c r="BNT80" s="706"/>
      <c r="BNU80" s="706"/>
      <c r="BNV80" s="706"/>
      <c r="BNW80" s="706"/>
      <c r="BNX80" s="706"/>
      <c r="BNY80" s="706"/>
      <c r="BNZ80" s="706"/>
      <c r="BOA80" s="706"/>
      <c r="BOB80" s="706"/>
      <c r="BOC80" s="706"/>
      <c r="BOD80" s="706"/>
      <c r="BOE80" s="706"/>
      <c r="BOF80" s="706"/>
      <c r="BOG80" s="706"/>
      <c r="BOH80" s="706"/>
      <c r="BOI80" s="706"/>
      <c r="BOJ80" s="706"/>
      <c r="BOK80" s="706"/>
      <c r="BOL80" s="706"/>
      <c r="BOM80" s="706"/>
      <c r="BON80" s="706"/>
      <c r="BOO80" s="706"/>
      <c r="BOP80" s="706"/>
      <c r="BOQ80" s="706"/>
      <c r="BOR80" s="706"/>
      <c r="BOS80" s="706"/>
      <c r="BOT80" s="706"/>
      <c r="BOU80" s="706"/>
      <c r="BOV80" s="706"/>
      <c r="BOW80" s="706"/>
      <c r="BOX80" s="706"/>
      <c r="BOY80" s="706"/>
      <c r="BOZ80" s="706"/>
      <c r="BPA80" s="706"/>
      <c r="BPB80" s="706"/>
      <c r="BPC80" s="706"/>
      <c r="BPD80" s="706"/>
      <c r="BPE80" s="706"/>
      <c r="BPF80" s="706"/>
      <c r="BPG80" s="706"/>
      <c r="BPH80" s="706"/>
      <c r="BPI80" s="706"/>
      <c r="BPJ80" s="706"/>
      <c r="BPK80" s="706"/>
      <c r="BPL80" s="706"/>
      <c r="BPM80" s="706"/>
      <c r="BPN80" s="706"/>
      <c r="BPO80" s="706"/>
      <c r="BPP80" s="706"/>
      <c r="BPQ80" s="706"/>
      <c r="BPR80" s="706"/>
      <c r="BPS80" s="706"/>
      <c r="BPT80" s="706"/>
      <c r="BPU80" s="706"/>
      <c r="BPV80" s="706"/>
      <c r="BPW80" s="706"/>
      <c r="BPX80" s="706"/>
      <c r="BPY80" s="706"/>
      <c r="BPZ80" s="706"/>
      <c r="BQA80" s="706"/>
      <c r="BQB80" s="706"/>
      <c r="BQC80" s="706"/>
      <c r="BQD80" s="706"/>
      <c r="BQE80" s="706"/>
      <c r="BQF80" s="706"/>
      <c r="BQG80" s="706"/>
      <c r="BQH80" s="706"/>
      <c r="BQI80" s="706"/>
      <c r="BQJ80" s="706"/>
      <c r="BQK80" s="706"/>
      <c r="BQL80" s="706"/>
      <c r="BQM80" s="706"/>
      <c r="BQN80" s="706"/>
      <c r="BQO80" s="706"/>
      <c r="BQP80" s="706"/>
      <c r="BQQ80" s="706"/>
      <c r="BQR80" s="706"/>
      <c r="BQS80" s="706"/>
      <c r="BQT80" s="706"/>
      <c r="BQU80" s="706"/>
      <c r="BQV80" s="706"/>
      <c r="BQW80" s="706"/>
      <c r="BQX80" s="706"/>
      <c r="BQY80" s="706"/>
      <c r="BQZ80" s="706"/>
      <c r="BRA80" s="706"/>
      <c r="BRB80" s="706"/>
      <c r="BRC80" s="706"/>
      <c r="BRD80" s="706"/>
      <c r="BRE80" s="706"/>
      <c r="BRF80" s="706"/>
      <c r="BRG80" s="706"/>
      <c r="BRH80" s="706"/>
      <c r="BRI80" s="706"/>
      <c r="BRJ80" s="706"/>
      <c r="BRK80" s="706"/>
      <c r="BRL80" s="706"/>
      <c r="BRM80" s="706"/>
      <c r="BRN80" s="706"/>
      <c r="BRO80" s="706"/>
      <c r="BRP80" s="706"/>
      <c r="BRQ80" s="706"/>
      <c r="BRR80" s="706"/>
      <c r="BRS80" s="706"/>
      <c r="BRT80" s="706"/>
      <c r="BRU80" s="706"/>
      <c r="BRV80" s="706"/>
      <c r="BRW80" s="706"/>
      <c r="BRX80" s="706"/>
      <c r="BRY80" s="706"/>
      <c r="BRZ80" s="706"/>
      <c r="BSA80" s="706"/>
      <c r="BSB80" s="706"/>
      <c r="BSC80" s="706"/>
      <c r="BSD80" s="706"/>
      <c r="BSE80" s="706"/>
      <c r="BSF80" s="706"/>
      <c r="BSG80" s="706"/>
      <c r="BSH80" s="706"/>
      <c r="BSI80" s="706"/>
      <c r="BSJ80" s="706"/>
      <c r="BSK80" s="706"/>
      <c r="BSL80" s="706"/>
      <c r="BSM80" s="706"/>
      <c r="BSN80" s="706"/>
      <c r="BSO80" s="706"/>
      <c r="BSP80" s="706"/>
      <c r="BSQ80" s="706"/>
      <c r="BSR80" s="706"/>
      <c r="BSS80" s="706"/>
      <c r="BST80" s="706"/>
      <c r="BSU80" s="706"/>
      <c r="BSV80" s="706"/>
      <c r="BSW80" s="706"/>
      <c r="BSX80" s="706"/>
      <c r="BSY80" s="706"/>
      <c r="BSZ80" s="706"/>
      <c r="BTA80" s="706"/>
      <c r="BTB80" s="706"/>
      <c r="BTC80" s="706"/>
      <c r="BTD80" s="706"/>
      <c r="BTE80" s="706"/>
      <c r="BTF80" s="706"/>
      <c r="BTG80" s="706"/>
      <c r="BTH80" s="706"/>
      <c r="BTI80" s="706"/>
      <c r="BTJ80" s="706"/>
      <c r="BTK80" s="706"/>
      <c r="BTL80" s="706"/>
      <c r="BTM80" s="706"/>
      <c r="BTN80" s="706"/>
      <c r="BTO80" s="706"/>
      <c r="BTP80" s="706"/>
      <c r="BTQ80" s="706"/>
      <c r="BTR80" s="706"/>
      <c r="BTS80" s="706"/>
      <c r="BTT80" s="706"/>
      <c r="BTU80" s="706"/>
      <c r="BTV80" s="706"/>
      <c r="BTW80" s="706"/>
      <c r="BTX80" s="706"/>
      <c r="BTY80" s="706"/>
      <c r="BTZ80" s="706"/>
      <c r="BUA80" s="706"/>
      <c r="BUB80" s="706"/>
      <c r="BUC80" s="706"/>
      <c r="BUD80" s="706"/>
      <c r="BUE80" s="706"/>
      <c r="BUF80" s="706"/>
      <c r="BUG80" s="706"/>
      <c r="BUH80" s="706"/>
      <c r="BUI80" s="706"/>
      <c r="BUJ80" s="706"/>
      <c r="BUK80" s="706"/>
      <c r="BUL80" s="706"/>
      <c r="BUM80" s="706"/>
      <c r="BUN80" s="706"/>
      <c r="BUO80" s="706"/>
      <c r="BUP80" s="706"/>
      <c r="BUQ80" s="706"/>
      <c r="BUR80" s="706"/>
      <c r="BUS80" s="706"/>
      <c r="BUT80" s="706"/>
      <c r="BUU80" s="706"/>
      <c r="BUV80" s="706"/>
      <c r="BUW80" s="706"/>
      <c r="BUX80" s="706"/>
      <c r="BUY80" s="706"/>
      <c r="BUZ80" s="706"/>
      <c r="BVA80" s="706"/>
      <c r="BVB80" s="706"/>
      <c r="BVC80" s="706"/>
      <c r="BVD80" s="706"/>
      <c r="BVE80" s="706"/>
      <c r="BVF80" s="706"/>
      <c r="BVG80" s="706"/>
      <c r="BVH80" s="706"/>
      <c r="BVI80" s="706"/>
      <c r="BVJ80" s="706"/>
      <c r="BVK80" s="706"/>
      <c r="BVL80" s="706"/>
      <c r="BVM80" s="706"/>
      <c r="BVN80" s="706"/>
      <c r="BVO80" s="706"/>
      <c r="BVP80" s="706"/>
      <c r="BVQ80" s="706"/>
      <c r="BVR80" s="706"/>
      <c r="BVS80" s="706"/>
      <c r="BVT80" s="706"/>
      <c r="BVU80" s="706"/>
      <c r="BVV80" s="706"/>
      <c r="BVW80" s="706"/>
      <c r="BVX80" s="706"/>
      <c r="BVY80" s="706"/>
      <c r="BVZ80" s="706"/>
      <c r="BWA80" s="706"/>
      <c r="BWB80" s="706"/>
      <c r="BWC80" s="706"/>
      <c r="BWD80" s="706"/>
      <c r="BWE80" s="706"/>
      <c r="BWF80" s="706"/>
      <c r="BWG80" s="706"/>
      <c r="BWH80" s="706"/>
      <c r="BWI80" s="706"/>
      <c r="BWJ80" s="706"/>
      <c r="BWK80" s="706"/>
      <c r="BWL80" s="706"/>
      <c r="BWM80" s="706"/>
      <c r="BWN80" s="706"/>
      <c r="BWO80" s="706"/>
      <c r="BWP80" s="706"/>
      <c r="BWQ80" s="706"/>
      <c r="BWR80" s="706"/>
      <c r="BWS80" s="706"/>
      <c r="BWT80" s="706"/>
      <c r="BWU80" s="706"/>
      <c r="BWV80" s="706"/>
      <c r="BWW80" s="706"/>
      <c r="BWX80" s="706"/>
      <c r="BWY80" s="706"/>
      <c r="BWZ80" s="706"/>
      <c r="BXA80" s="706"/>
      <c r="BXB80" s="706"/>
      <c r="BXC80" s="706"/>
      <c r="BXD80" s="706"/>
      <c r="BXE80" s="706"/>
      <c r="BXF80" s="706"/>
      <c r="BXG80" s="706"/>
      <c r="BXH80" s="706"/>
      <c r="BXI80" s="706"/>
      <c r="BXJ80" s="706"/>
      <c r="BXK80" s="706"/>
      <c r="BXL80" s="706"/>
      <c r="BXM80" s="706"/>
      <c r="BXN80" s="706"/>
      <c r="BXO80" s="706"/>
      <c r="BXP80" s="706"/>
      <c r="BXQ80" s="706"/>
      <c r="BXR80" s="706"/>
      <c r="BXS80" s="706"/>
      <c r="BXT80" s="706"/>
      <c r="BXU80" s="706"/>
      <c r="BXV80" s="706"/>
      <c r="BXW80" s="706"/>
      <c r="BXX80" s="706"/>
      <c r="BXY80" s="706"/>
      <c r="BXZ80" s="706"/>
      <c r="BYA80" s="706"/>
      <c r="BYB80" s="706"/>
      <c r="BYC80" s="706"/>
      <c r="BYD80" s="706"/>
      <c r="BYE80" s="706"/>
      <c r="BYF80" s="706"/>
      <c r="BYG80" s="706"/>
      <c r="BYH80" s="706"/>
      <c r="BYI80" s="706"/>
      <c r="BYJ80" s="706"/>
      <c r="BYK80" s="706"/>
      <c r="BYL80" s="706"/>
      <c r="BYM80" s="706"/>
      <c r="BYN80" s="706"/>
      <c r="BYO80" s="706"/>
      <c r="BYP80" s="706"/>
      <c r="BYQ80" s="706"/>
      <c r="BYR80" s="706"/>
      <c r="BYS80" s="706"/>
      <c r="BYT80" s="706"/>
      <c r="BYU80" s="706"/>
      <c r="BYV80" s="706"/>
      <c r="BYW80" s="706"/>
      <c r="BYX80" s="706"/>
      <c r="BYY80" s="706"/>
      <c r="BYZ80" s="706"/>
      <c r="BZA80" s="706"/>
      <c r="BZB80" s="706"/>
      <c r="BZC80" s="706"/>
      <c r="BZD80" s="706"/>
      <c r="BZE80" s="706"/>
      <c r="BZF80" s="706"/>
      <c r="BZG80" s="706"/>
      <c r="BZH80" s="706"/>
      <c r="BZI80" s="706"/>
      <c r="BZJ80" s="706"/>
      <c r="BZK80" s="706"/>
      <c r="BZL80" s="706"/>
      <c r="BZM80" s="706"/>
      <c r="BZN80" s="706"/>
      <c r="BZO80" s="706"/>
      <c r="BZP80" s="706"/>
      <c r="BZQ80" s="706"/>
      <c r="BZR80" s="706"/>
      <c r="BZS80" s="706"/>
      <c r="BZT80" s="706"/>
      <c r="BZU80" s="706"/>
      <c r="BZV80" s="706"/>
      <c r="BZW80" s="706"/>
      <c r="BZX80" s="706"/>
      <c r="BZY80" s="706"/>
      <c r="BZZ80" s="706"/>
      <c r="CAA80" s="706"/>
      <c r="CAB80" s="706"/>
      <c r="CAC80" s="706"/>
      <c r="CAD80" s="706"/>
      <c r="CAE80" s="706"/>
      <c r="CAF80" s="706"/>
      <c r="CAG80" s="706"/>
      <c r="CAH80" s="706"/>
      <c r="CAI80" s="706"/>
      <c r="CAJ80" s="706"/>
      <c r="CAK80" s="706"/>
      <c r="CAL80" s="706"/>
      <c r="CAM80" s="706"/>
      <c r="CAN80" s="706"/>
      <c r="CAO80" s="706"/>
      <c r="CAP80" s="706"/>
      <c r="CAQ80" s="706"/>
      <c r="CAR80" s="706"/>
      <c r="CAS80" s="706"/>
      <c r="CAT80" s="706"/>
      <c r="CAU80" s="706"/>
      <c r="CAV80" s="706"/>
      <c r="CAW80" s="706"/>
      <c r="CAX80" s="706"/>
      <c r="CAY80" s="706"/>
      <c r="CAZ80" s="706"/>
      <c r="CBA80" s="706"/>
      <c r="CBB80" s="706"/>
      <c r="CBC80" s="706"/>
      <c r="CBD80" s="706"/>
      <c r="CBE80" s="706"/>
      <c r="CBF80" s="706"/>
      <c r="CBG80" s="706"/>
      <c r="CBH80" s="706"/>
      <c r="CBI80" s="706"/>
      <c r="CBJ80" s="706"/>
      <c r="CBK80" s="706"/>
      <c r="CBL80" s="706"/>
      <c r="CBM80" s="706"/>
      <c r="CBN80" s="706"/>
      <c r="CBO80" s="706"/>
      <c r="CBP80" s="706"/>
      <c r="CBQ80" s="706"/>
      <c r="CBR80" s="706"/>
      <c r="CBS80" s="706"/>
      <c r="CBT80" s="706"/>
      <c r="CBU80" s="706"/>
      <c r="CBV80" s="706"/>
      <c r="CBW80" s="706"/>
      <c r="CBX80" s="706"/>
      <c r="CBY80" s="706"/>
      <c r="CBZ80" s="706"/>
      <c r="CCA80" s="706"/>
      <c r="CCB80" s="706"/>
      <c r="CCC80" s="706"/>
      <c r="CCD80" s="706"/>
      <c r="CCE80" s="706"/>
      <c r="CCF80" s="706"/>
      <c r="CCG80" s="706"/>
      <c r="CCH80" s="706"/>
      <c r="CCI80" s="706"/>
      <c r="CCJ80" s="706"/>
      <c r="CCK80" s="706"/>
      <c r="CCL80" s="706"/>
      <c r="CCM80" s="706"/>
      <c r="CCN80" s="706"/>
      <c r="CCO80" s="706"/>
      <c r="CCP80" s="706"/>
      <c r="CCQ80" s="706"/>
      <c r="CCR80" s="706"/>
      <c r="CCS80" s="706"/>
      <c r="CCT80" s="706"/>
      <c r="CCU80" s="706"/>
      <c r="CCV80" s="706"/>
      <c r="CCW80" s="706"/>
      <c r="CCX80" s="706"/>
      <c r="CCY80" s="706"/>
      <c r="CCZ80" s="706"/>
      <c r="CDA80" s="706"/>
      <c r="CDB80" s="706"/>
      <c r="CDC80" s="706"/>
      <c r="CDD80" s="706"/>
      <c r="CDE80" s="706"/>
      <c r="CDF80" s="706"/>
      <c r="CDG80" s="706"/>
      <c r="CDH80" s="706"/>
      <c r="CDI80" s="706"/>
      <c r="CDJ80" s="706"/>
      <c r="CDK80" s="706"/>
      <c r="CDL80" s="706"/>
      <c r="CDM80" s="706"/>
      <c r="CDN80" s="706"/>
      <c r="CDO80" s="706"/>
      <c r="CDP80" s="706"/>
      <c r="CDQ80" s="706"/>
      <c r="CDR80" s="706"/>
      <c r="CDS80" s="706"/>
      <c r="CDT80" s="706"/>
      <c r="CDU80" s="706"/>
      <c r="CDV80" s="706"/>
      <c r="CDW80" s="706"/>
      <c r="CDX80" s="706"/>
      <c r="CDY80" s="706"/>
      <c r="CDZ80" s="706"/>
      <c r="CEA80" s="706"/>
      <c r="CEB80" s="706"/>
      <c r="CEC80" s="706"/>
      <c r="CED80" s="706"/>
      <c r="CEE80" s="706"/>
      <c r="CEF80" s="706"/>
      <c r="CEG80" s="706"/>
      <c r="CEH80" s="706"/>
      <c r="CEI80" s="706"/>
      <c r="CEJ80" s="706"/>
      <c r="CEK80" s="706"/>
      <c r="CEL80" s="706"/>
      <c r="CEM80" s="706"/>
      <c r="CEN80" s="706"/>
      <c r="CEO80" s="706"/>
      <c r="CEP80" s="706"/>
      <c r="CEQ80" s="706"/>
      <c r="CER80" s="706"/>
      <c r="CES80" s="706"/>
      <c r="CET80" s="706"/>
      <c r="CEU80" s="706"/>
      <c r="CEV80" s="706"/>
      <c r="CEW80" s="706"/>
      <c r="CEX80" s="706"/>
      <c r="CEY80" s="706"/>
      <c r="CEZ80" s="706"/>
      <c r="CFA80" s="706"/>
      <c r="CFB80" s="706"/>
      <c r="CFC80" s="706"/>
      <c r="CFD80" s="706"/>
      <c r="CFE80" s="706"/>
      <c r="CFF80" s="706"/>
      <c r="CFG80" s="706"/>
      <c r="CFH80" s="706"/>
      <c r="CFI80" s="706"/>
      <c r="CFJ80" s="706"/>
      <c r="CFK80" s="706"/>
      <c r="CFL80" s="706"/>
      <c r="CFM80" s="706"/>
      <c r="CFN80" s="706"/>
      <c r="CFO80" s="706"/>
      <c r="CFP80" s="706"/>
      <c r="CFQ80" s="706"/>
      <c r="CFR80" s="706"/>
      <c r="CFS80" s="706"/>
      <c r="CFT80" s="706"/>
      <c r="CFU80" s="706"/>
      <c r="CFV80" s="706"/>
      <c r="CFW80" s="706"/>
      <c r="CFX80" s="706"/>
      <c r="CFY80" s="706"/>
      <c r="CFZ80" s="706"/>
      <c r="CGA80" s="706"/>
      <c r="CGB80" s="706"/>
      <c r="CGC80" s="706"/>
      <c r="CGD80" s="706"/>
      <c r="CGE80" s="706"/>
      <c r="CGF80" s="706"/>
      <c r="CGG80" s="706"/>
      <c r="CGH80" s="706"/>
      <c r="CGI80" s="706"/>
      <c r="CGJ80" s="706"/>
      <c r="CGK80" s="706"/>
      <c r="CGL80" s="706"/>
      <c r="CGM80" s="706"/>
      <c r="CGN80" s="706"/>
      <c r="CGO80" s="706"/>
      <c r="CGP80" s="706"/>
      <c r="CGQ80" s="706"/>
      <c r="CGR80" s="706"/>
      <c r="CGS80" s="706"/>
      <c r="CGT80" s="706"/>
      <c r="CGU80" s="706"/>
      <c r="CGV80" s="706"/>
      <c r="CGW80" s="706"/>
      <c r="CGX80" s="706"/>
      <c r="CGY80" s="706"/>
      <c r="CGZ80" s="706"/>
      <c r="CHA80" s="706"/>
      <c r="CHB80" s="706"/>
      <c r="CHC80" s="706"/>
      <c r="CHD80" s="706"/>
      <c r="CHE80" s="706"/>
      <c r="CHF80" s="706"/>
      <c r="CHG80" s="706"/>
      <c r="CHH80" s="706"/>
      <c r="CHI80" s="706"/>
      <c r="CHJ80" s="706"/>
      <c r="CHK80" s="706"/>
      <c r="CHL80" s="706"/>
      <c r="CHM80" s="706"/>
      <c r="CHN80" s="706"/>
      <c r="CHO80" s="706"/>
      <c r="CHP80" s="706"/>
      <c r="CHQ80" s="706"/>
      <c r="CHR80" s="706"/>
      <c r="CHS80" s="706"/>
      <c r="CHT80" s="706"/>
      <c r="CHU80" s="706"/>
      <c r="CHV80" s="706"/>
      <c r="CHW80" s="706"/>
      <c r="CHX80" s="706"/>
      <c r="CHY80" s="706"/>
      <c r="CHZ80" s="706"/>
      <c r="CIA80" s="706"/>
      <c r="CIB80" s="706"/>
      <c r="CIC80" s="706"/>
      <c r="CID80" s="706"/>
      <c r="CIE80" s="706"/>
      <c r="CIF80" s="706"/>
      <c r="CIG80" s="706"/>
      <c r="CIH80" s="706"/>
      <c r="CII80" s="706"/>
      <c r="CIJ80" s="706"/>
      <c r="CIK80" s="706"/>
      <c r="CIL80" s="706"/>
      <c r="CIM80" s="706"/>
      <c r="CIN80" s="706"/>
      <c r="CIO80" s="706"/>
      <c r="CIP80" s="706"/>
      <c r="CIQ80" s="706"/>
      <c r="CIR80" s="706"/>
      <c r="CIS80" s="706"/>
      <c r="CIT80" s="706"/>
      <c r="CIU80" s="706"/>
      <c r="CIV80" s="706"/>
      <c r="CIW80" s="706"/>
      <c r="CIX80" s="706"/>
      <c r="CIY80" s="706"/>
      <c r="CIZ80" s="706"/>
      <c r="CJA80" s="706"/>
      <c r="CJB80" s="706"/>
      <c r="CJC80" s="706"/>
      <c r="CJD80" s="706"/>
      <c r="CJE80" s="706"/>
      <c r="CJF80" s="706"/>
      <c r="CJG80" s="706"/>
      <c r="CJH80" s="706"/>
      <c r="CJI80" s="706"/>
      <c r="CJJ80" s="706"/>
      <c r="CJK80" s="706"/>
      <c r="CJL80" s="706"/>
      <c r="CJM80" s="706"/>
      <c r="CJN80" s="706"/>
      <c r="CJO80" s="706"/>
      <c r="CJP80" s="706"/>
      <c r="CJQ80" s="706"/>
      <c r="CJR80" s="706"/>
      <c r="CJS80" s="706"/>
      <c r="CJT80" s="706"/>
      <c r="CJU80" s="706"/>
      <c r="CJV80" s="706"/>
      <c r="CJW80" s="706"/>
      <c r="CJX80" s="706"/>
      <c r="CJY80" s="706"/>
      <c r="CJZ80" s="706"/>
      <c r="CKA80" s="706"/>
      <c r="CKB80" s="706"/>
      <c r="CKC80" s="706"/>
      <c r="CKD80" s="706"/>
      <c r="CKE80" s="706"/>
      <c r="CKF80" s="706"/>
      <c r="CKG80" s="706"/>
      <c r="CKH80" s="706"/>
      <c r="CKI80" s="706"/>
      <c r="CKJ80" s="706"/>
      <c r="CKK80" s="706"/>
      <c r="CKL80" s="706"/>
      <c r="CKM80" s="706"/>
      <c r="CKN80" s="706"/>
      <c r="CKO80" s="706"/>
      <c r="CKP80" s="706"/>
      <c r="CKQ80" s="706"/>
      <c r="CKR80" s="706"/>
      <c r="CKS80" s="706"/>
      <c r="CKT80" s="706"/>
      <c r="CKU80" s="706"/>
      <c r="CKV80" s="706"/>
      <c r="CKW80" s="706"/>
      <c r="CKX80" s="706"/>
      <c r="CKY80" s="706"/>
      <c r="CKZ80" s="706"/>
      <c r="CLA80" s="706"/>
      <c r="CLB80" s="706"/>
      <c r="CLC80" s="706"/>
      <c r="CLD80" s="706"/>
      <c r="CLE80" s="706"/>
      <c r="CLF80" s="706"/>
      <c r="CLG80" s="706"/>
      <c r="CLH80" s="706"/>
      <c r="CLI80" s="706"/>
      <c r="CLJ80" s="706"/>
      <c r="CLK80" s="706"/>
      <c r="CLL80" s="706"/>
      <c r="CLM80" s="706"/>
      <c r="CLN80" s="706"/>
      <c r="CLO80" s="706"/>
      <c r="CLP80" s="706"/>
      <c r="CLQ80" s="706"/>
      <c r="CLR80" s="706"/>
      <c r="CLS80" s="706"/>
      <c r="CLT80" s="706"/>
      <c r="CLU80" s="706"/>
      <c r="CLV80" s="706"/>
      <c r="CLW80" s="706"/>
      <c r="CLX80" s="706"/>
      <c r="CLY80" s="706"/>
      <c r="CLZ80" s="706"/>
      <c r="CMA80" s="706"/>
      <c r="CMB80" s="706"/>
      <c r="CMC80" s="706"/>
      <c r="CMD80" s="706"/>
      <c r="CME80" s="706"/>
      <c r="CMF80" s="706"/>
      <c r="CMG80" s="706"/>
      <c r="CMH80" s="706"/>
      <c r="CMI80" s="706"/>
      <c r="CMJ80" s="706"/>
      <c r="CMK80" s="706"/>
      <c r="CML80" s="706"/>
      <c r="CMM80" s="706"/>
      <c r="CMN80" s="706"/>
      <c r="CMO80" s="706"/>
      <c r="CMP80" s="706"/>
      <c r="CMQ80" s="706"/>
      <c r="CMR80" s="706"/>
      <c r="CMS80" s="706"/>
      <c r="CMT80" s="706"/>
      <c r="CMU80" s="706"/>
      <c r="CMV80" s="706"/>
      <c r="CMW80" s="706"/>
      <c r="CMX80" s="706"/>
      <c r="CMY80" s="706"/>
      <c r="CMZ80" s="706"/>
      <c r="CNA80" s="706"/>
      <c r="CNB80" s="706"/>
      <c r="CNC80" s="706"/>
      <c r="CND80" s="706"/>
      <c r="CNE80" s="706"/>
      <c r="CNF80" s="706"/>
      <c r="CNG80" s="706"/>
      <c r="CNH80" s="706"/>
      <c r="CNI80" s="706"/>
      <c r="CNJ80" s="706"/>
      <c r="CNK80" s="706"/>
      <c r="CNL80" s="706"/>
      <c r="CNM80" s="706"/>
      <c r="CNN80" s="706"/>
      <c r="CNO80" s="706"/>
      <c r="CNP80" s="706"/>
      <c r="CNQ80" s="706"/>
      <c r="CNR80" s="706"/>
      <c r="CNS80" s="706"/>
      <c r="CNT80" s="706"/>
      <c r="CNU80" s="706"/>
      <c r="CNV80" s="706"/>
      <c r="CNW80" s="706"/>
      <c r="CNX80" s="706"/>
      <c r="CNY80" s="706"/>
      <c r="CNZ80" s="706"/>
      <c r="COA80" s="706"/>
      <c r="COB80" s="706"/>
      <c r="COC80" s="706"/>
      <c r="COD80" s="706"/>
      <c r="COE80" s="706"/>
      <c r="COF80" s="706"/>
      <c r="COG80" s="706"/>
      <c r="COH80" s="706"/>
      <c r="COI80" s="706"/>
      <c r="COJ80" s="706"/>
      <c r="COK80" s="706"/>
      <c r="COL80" s="706"/>
      <c r="COM80" s="706"/>
      <c r="CON80" s="706"/>
      <c r="COO80" s="706"/>
      <c r="COP80" s="706"/>
      <c r="COQ80" s="706"/>
      <c r="COR80" s="706"/>
      <c r="COS80" s="706"/>
      <c r="COT80" s="706"/>
      <c r="COU80" s="706"/>
      <c r="COV80" s="706"/>
      <c r="COW80" s="706"/>
      <c r="COX80" s="706"/>
      <c r="COY80" s="706"/>
      <c r="COZ80" s="706"/>
      <c r="CPA80" s="706"/>
      <c r="CPB80" s="706"/>
      <c r="CPC80" s="706"/>
      <c r="CPD80" s="706"/>
      <c r="CPE80" s="706"/>
      <c r="CPF80" s="706"/>
      <c r="CPG80" s="706"/>
      <c r="CPH80" s="706"/>
      <c r="CPI80" s="706"/>
      <c r="CPJ80" s="706"/>
      <c r="CPK80" s="706"/>
      <c r="CPL80" s="706"/>
      <c r="CPM80" s="706"/>
      <c r="CPN80" s="706"/>
      <c r="CPO80" s="706"/>
      <c r="CPP80" s="706"/>
      <c r="CPQ80" s="706"/>
      <c r="CPR80" s="706"/>
      <c r="CPS80" s="706"/>
      <c r="CPT80" s="706"/>
      <c r="CPU80" s="706"/>
      <c r="CPV80" s="706"/>
      <c r="CPW80" s="706"/>
      <c r="CPX80" s="706"/>
      <c r="CPY80" s="706"/>
      <c r="CPZ80" s="706"/>
      <c r="CQA80" s="706"/>
      <c r="CQB80" s="706"/>
      <c r="CQC80" s="706"/>
      <c r="CQD80" s="706"/>
      <c r="CQE80" s="706"/>
      <c r="CQF80" s="706"/>
      <c r="CQG80" s="706"/>
      <c r="CQH80" s="706"/>
      <c r="CQI80" s="706"/>
      <c r="CQJ80" s="706"/>
      <c r="CQK80" s="706"/>
      <c r="CQL80" s="706"/>
      <c r="CQM80" s="706"/>
      <c r="CQN80" s="706"/>
      <c r="CQO80" s="706"/>
      <c r="CQP80" s="706"/>
      <c r="CQQ80" s="706"/>
      <c r="CQR80" s="706"/>
      <c r="CQS80" s="706"/>
      <c r="CQT80" s="706"/>
      <c r="CQU80" s="706"/>
      <c r="CQV80" s="706"/>
      <c r="CQW80" s="706"/>
      <c r="CQX80" s="706"/>
      <c r="CQY80" s="706"/>
      <c r="CQZ80" s="706"/>
      <c r="CRA80" s="706"/>
      <c r="CRB80" s="706"/>
      <c r="CRC80" s="706"/>
      <c r="CRD80" s="706"/>
      <c r="CRE80" s="706"/>
      <c r="CRF80" s="706"/>
      <c r="CRG80" s="706"/>
      <c r="CRH80" s="706"/>
      <c r="CRI80" s="706"/>
      <c r="CRJ80" s="706"/>
      <c r="CRK80" s="706"/>
      <c r="CRL80" s="706"/>
      <c r="CRM80" s="706"/>
      <c r="CRN80" s="706"/>
      <c r="CRO80" s="706"/>
      <c r="CRP80" s="706"/>
      <c r="CRQ80" s="706"/>
      <c r="CRR80" s="706"/>
      <c r="CRS80" s="706"/>
      <c r="CRT80" s="706"/>
      <c r="CRU80" s="706"/>
      <c r="CRV80" s="706"/>
      <c r="CRW80" s="706"/>
      <c r="CRX80" s="706"/>
      <c r="CRY80" s="706"/>
      <c r="CRZ80" s="706"/>
      <c r="CSA80" s="706"/>
      <c r="CSB80" s="706"/>
      <c r="CSC80" s="706"/>
      <c r="CSD80" s="706"/>
      <c r="CSE80" s="706"/>
      <c r="CSF80" s="706"/>
      <c r="CSG80" s="706"/>
      <c r="CSH80" s="706"/>
      <c r="CSI80" s="706"/>
      <c r="CSJ80" s="706"/>
      <c r="CSK80" s="706"/>
      <c r="CSL80" s="706"/>
      <c r="CSM80" s="706"/>
      <c r="CSN80" s="706"/>
      <c r="CSO80" s="706"/>
      <c r="CSP80" s="706"/>
      <c r="CSQ80" s="706"/>
      <c r="CSR80" s="706"/>
      <c r="CSS80" s="706"/>
      <c r="CST80" s="706"/>
      <c r="CSU80" s="706"/>
      <c r="CSV80" s="706"/>
      <c r="CSW80" s="706"/>
      <c r="CSX80" s="706"/>
      <c r="CSY80" s="706"/>
      <c r="CSZ80" s="706"/>
      <c r="CTA80" s="706"/>
      <c r="CTB80" s="706"/>
      <c r="CTC80" s="706"/>
      <c r="CTD80" s="706"/>
      <c r="CTE80" s="706"/>
      <c r="CTF80" s="706"/>
      <c r="CTG80" s="706"/>
      <c r="CTH80" s="706"/>
      <c r="CTI80" s="706"/>
      <c r="CTJ80" s="706"/>
      <c r="CTK80" s="706"/>
      <c r="CTL80" s="706"/>
      <c r="CTM80" s="706"/>
      <c r="CTN80" s="706"/>
      <c r="CTO80" s="706"/>
      <c r="CTP80" s="706"/>
      <c r="CTQ80" s="706"/>
      <c r="CTR80" s="706"/>
      <c r="CTS80" s="706"/>
      <c r="CTT80" s="706"/>
      <c r="CTU80" s="706"/>
      <c r="CTV80" s="706"/>
      <c r="CTW80" s="706"/>
      <c r="CTX80" s="706"/>
      <c r="CTY80" s="706"/>
      <c r="CTZ80" s="706"/>
      <c r="CUA80" s="706"/>
      <c r="CUB80" s="706"/>
      <c r="CUC80" s="706"/>
      <c r="CUD80" s="706"/>
      <c r="CUE80" s="706"/>
      <c r="CUF80" s="706"/>
      <c r="CUG80" s="706"/>
      <c r="CUH80" s="706"/>
      <c r="CUI80" s="706"/>
      <c r="CUJ80" s="706"/>
      <c r="CUK80" s="706"/>
      <c r="CUL80" s="706"/>
      <c r="CUM80" s="706"/>
      <c r="CUN80" s="706"/>
      <c r="CUO80" s="706"/>
      <c r="CUP80" s="706"/>
      <c r="CUQ80" s="706"/>
      <c r="CUR80" s="706"/>
      <c r="CUS80" s="706"/>
      <c r="CUT80" s="706"/>
      <c r="CUU80" s="706"/>
      <c r="CUV80" s="706"/>
      <c r="CUW80" s="706"/>
      <c r="CUX80" s="706"/>
      <c r="CUY80" s="706"/>
      <c r="CUZ80" s="706"/>
      <c r="CVA80" s="706"/>
      <c r="CVB80" s="706"/>
      <c r="CVC80" s="706"/>
      <c r="CVD80" s="706"/>
      <c r="CVE80" s="706"/>
      <c r="CVF80" s="706"/>
      <c r="CVG80" s="706"/>
      <c r="CVH80" s="706"/>
      <c r="CVI80" s="706"/>
      <c r="CVJ80" s="706"/>
      <c r="CVK80" s="706"/>
      <c r="CVL80" s="706"/>
      <c r="CVM80" s="706"/>
      <c r="CVN80" s="706"/>
      <c r="CVO80" s="706"/>
      <c r="CVP80" s="706"/>
      <c r="CVQ80" s="706"/>
      <c r="CVR80" s="706"/>
      <c r="CVS80" s="706"/>
      <c r="CVT80" s="706"/>
      <c r="CVU80" s="706"/>
      <c r="CVV80" s="706"/>
      <c r="CVW80" s="706"/>
      <c r="CVX80" s="706"/>
      <c r="CVY80" s="706"/>
      <c r="CVZ80" s="706"/>
      <c r="CWA80" s="706"/>
      <c r="CWB80" s="706"/>
      <c r="CWC80" s="706"/>
      <c r="CWD80" s="706"/>
      <c r="CWE80" s="706"/>
      <c r="CWF80" s="706"/>
      <c r="CWG80" s="706"/>
      <c r="CWH80" s="706"/>
      <c r="CWI80" s="706"/>
      <c r="CWJ80" s="706"/>
      <c r="CWK80" s="706"/>
      <c r="CWL80" s="706"/>
      <c r="CWM80" s="706"/>
      <c r="CWN80" s="706"/>
      <c r="CWO80" s="706"/>
      <c r="CWP80" s="706"/>
      <c r="CWQ80" s="706"/>
      <c r="CWR80" s="706"/>
      <c r="CWS80" s="706"/>
      <c r="CWT80" s="706"/>
      <c r="CWU80" s="706"/>
      <c r="CWV80" s="706"/>
      <c r="CWW80" s="706"/>
      <c r="CWX80" s="706"/>
      <c r="CWY80" s="706"/>
      <c r="CWZ80" s="706"/>
      <c r="CXA80" s="706"/>
      <c r="CXB80" s="706"/>
      <c r="CXC80" s="706"/>
      <c r="CXD80" s="706"/>
      <c r="CXE80" s="706"/>
      <c r="CXF80" s="706"/>
      <c r="CXG80" s="706"/>
      <c r="CXH80" s="706"/>
      <c r="CXI80" s="706"/>
      <c r="CXJ80" s="706"/>
      <c r="CXK80" s="706"/>
      <c r="CXL80" s="706"/>
      <c r="CXM80" s="706"/>
      <c r="CXN80" s="706"/>
      <c r="CXO80" s="706"/>
      <c r="CXP80" s="706"/>
      <c r="CXQ80" s="706"/>
      <c r="CXR80" s="706"/>
      <c r="CXS80" s="706"/>
      <c r="CXT80" s="706"/>
      <c r="CXU80" s="706"/>
      <c r="CXV80" s="706"/>
      <c r="CXW80" s="706"/>
      <c r="CXX80" s="706"/>
      <c r="CXY80" s="706"/>
      <c r="CXZ80" s="706"/>
      <c r="CYA80" s="706"/>
      <c r="CYB80" s="706"/>
      <c r="CYC80" s="706"/>
      <c r="CYD80" s="706"/>
      <c r="CYE80" s="706"/>
      <c r="CYF80" s="706"/>
      <c r="CYG80" s="706"/>
      <c r="CYH80" s="706"/>
      <c r="CYI80" s="706"/>
      <c r="CYJ80" s="706"/>
      <c r="CYK80" s="706"/>
      <c r="CYL80" s="706"/>
      <c r="CYM80" s="706"/>
      <c r="CYN80" s="706"/>
      <c r="CYO80" s="706"/>
      <c r="CYP80" s="706"/>
      <c r="CYQ80" s="706"/>
      <c r="CYR80" s="706"/>
      <c r="CYS80" s="706"/>
      <c r="CYT80" s="706"/>
      <c r="CYU80" s="706"/>
      <c r="CYV80" s="706"/>
      <c r="CYW80" s="706"/>
      <c r="CYX80" s="706"/>
      <c r="CYY80" s="706"/>
      <c r="CYZ80" s="706"/>
      <c r="CZA80" s="706"/>
      <c r="CZB80" s="706"/>
      <c r="CZC80" s="706"/>
      <c r="CZD80" s="706"/>
      <c r="CZE80" s="706"/>
      <c r="CZF80" s="706"/>
      <c r="CZG80" s="706"/>
      <c r="CZH80" s="706"/>
      <c r="CZI80" s="706"/>
      <c r="CZJ80" s="706"/>
      <c r="CZK80" s="706"/>
      <c r="CZL80" s="706"/>
      <c r="CZM80" s="706"/>
      <c r="CZN80" s="706"/>
      <c r="CZO80" s="706"/>
      <c r="CZP80" s="706"/>
      <c r="CZQ80" s="706"/>
      <c r="CZR80" s="706"/>
      <c r="CZS80" s="706"/>
      <c r="CZT80" s="706"/>
      <c r="CZU80" s="706"/>
      <c r="CZV80" s="706"/>
      <c r="CZW80" s="706"/>
      <c r="CZX80" s="706"/>
      <c r="CZY80" s="706"/>
      <c r="CZZ80" s="706"/>
      <c r="DAA80" s="706"/>
      <c r="DAB80" s="706"/>
      <c r="DAC80" s="706"/>
      <c r="DAD80" s="706"/>
      <c r="DAE80" s="706"/>
      <c r="DAF80" s="706"/>
      <c r="DAG80" s="706"/>
      <c r="DAH80" s="706"/>
      <c r="DAI80" s="706"/>
      <c r="DAJ80" s="706"/>
      <c r="DAK80" s="706"/>
      <c r="DAL80" s="706"/>
      <c r="DAM80" s="706"/>
      <c r="DAN80" s="706"/>
      <c r="DAO80" s="706"/>
      <c r="DAP80" s="706"/>
      <c r="DAQ80" s="706"/>
      <c r="DAR80" s="706"/>
      <c r="DAS80" s="706"/>
      <c r="DAT80" s="706"/>
      <c r="DAU80" s="706"/>
      <c r="DAV80" s="706"/>
      <c r="DAW80" s="706"/>
      <c r="DAX80" s="706"/>
      <c r="DAY80" s="706"/>
      <c r="DAZ80" s="706"/>
      <c r="DBA80" s="706"/>
      <c r="DBB80" s="706"/>
      <c r="DBC80" s="706"/>
      <c r="DBD80" s="706"/>
      <c r="DBE80" s="706"/>
      <c r="DBF80" s="706"/>
      <c r="DBG80" s="706"/>
      <c r="DBH80" s="706"/>
      <c r="DBI80" s="706"/>
      <c r="DBJ80" s="706"/>
      <c r="DBK80" s="706"/>
      <c r="DBL80" s="706"/>
      <c r="DBM80" s="706"/>
      <c r="DBN80" s="706"/>
      <c r="DBO80" s="706"/>
      <c r="DBP80" s="706"/>
      <c r="DBQ80" s="706"/>
      <c r="DBR80" s="706"/>
      <c r="DBS80" s="706"/>
      <c r="DBT80" s="706"/>
      <c r="DBU80" s="706"/>
      <c r="DBV80" s="706"/>
      <c r="DBW80" s="706"/>
      <c r="DBX80" s="706"/>
      <c r="DBY80" s="706"/>
      <c r="DBZ80" s="706"/>
      <c r="DCA80" s="706"/>
      <c r="DCB80" s="706"/>
      <c r="DCC80" s="706"/>
      <c r="DCD80" s="706"/>
      <c r="DCE80" s="706"/>
      <c r="DCF80" s="706"/>
      <c r="DCG80" s="706"/>
      <c r="DCH80" s="706"/>
      <c r="DCI80" s="706"/>
      <c r="DCJ80" s="706"/>
      <c r="DCK80" s="706"/>
      <c r="DCL80" s="706"/>
      <c r="DCM80" s="706"/>
      <c r="DCN80" s="706"/>
      <c r="DCO80" s="706"/>
      <c r="DCP80" s="706"/>
      <c r="DCQ80" s="706"/>
      <c r="DCR80" s="706"/>
      <c r="DCS80" s="706"/>
      <c r="DCT80" s="706"/>
      <c r="DCU80" s="706"/>
      <c r="DCV80" s="706"/>
      <c r="DCW80" s="706"/>
      <c r="DCX80" s="706"/>
      <c r="DCY80" s="706"/>
      <c r="DCZ80" s="706"/>
      <c r="DDA80" s="706"/>
      <c r="DDB80" s="706"/>
      <c r="DDC80" s="706"/>
      <c r="DDD80" s="706"/>
      <c r="DDE80" s="706"/>
      <c r="DDF80" s="706"/>
      <c r="DDG80" s="706"/>
      <c r="DDH80" s="706"/>
      <c r="DDI80" s="706"/>
      <c r="DDJ80" s="706"/>
      <c r="DDK80" s="706"/>
      <c r="DDL80" s="706"/>
      <c r="DDM80" s="706"/>
      <c r="DDN80" s="706"/>
      <c r="DDO80" s="706"/>
      <c r="DDP80" s="706"/>
      <c r="DDQ80" s="706"/>
      <c r="DDR80" s="706"/>
      <c r="DDS80" s="706"/>
      <c r="DDT80" s="706"/>
      <c r="DDU80" s="706"/>
      <c r="DDV80" s="706"/>
      <c r="DDW80" s="706"/>
      <c r="DDX80" s="706"/>
      <c r="DDY80" s="706"/>
      <c r="DDZ80" s="706"/>
      <c r="DEA80" s="706"/>
      <c r="DEB80" s="706"/>
      <c r="DEC80" s="706"/>
      <c r="DED80" s="706"/>
      <c r="DEE80" s="706"/>
      <c r="DEF80" s="706"/>
      <c r="DEG80" s="706"/>
      <c r="DEH80" s="706"/>
      <c r="DEI80" s="706"/>
      <c r="DEJ80" s="706"/>
      <c r="DEK80" s="706"/>
      <c r="DEL80" s="706"/>
      <c r="DEM80" s="706"/>
      <c r="DEN80" s="706"/>
      <c r="DEO80" s="706"/>
      <c r="DEP80" s="706"/>
      <c r="DEQ80" s="706"/>
      <c r="DER80" s="706"/>
      <c r="DES80" s="706"/>
      <c r="DET80" s="706"/>
      <c r="DEU80" s="706"/>
      <c r="DEV80" s="706"/>
      <c r="DEW80" s="706"/>
      <c r="DEX80" s="706"/>
      <c r="DEY80" s="706"/>
      <c r="DEZ80" s="706"/>
      <c r="DFA80" s="706"/>
      <c r="DFB80" s="706"/>
      <c r="DFC80" s="706"/>
      <c r="DFD80" s="706"/>
      <c r="DFE80" s="706"/>
      <c r="DFF80" s="706"/>
      <c r="DFG80" s="706"/>
      <c r="DFH80" s="706"/>
      <c r="DFI80" s="706"/>
      <c r="DFJ80" s="706"/>
      <c r="DFK80" s="706"/>
      <c r="DFL80" s="706"/>
      <c r="DFM80" s="706"/>
      <c r="DFN80" s="706"/>
      <c r="DFO80" s="706"/>
      <c r="DFP80" s="706"/>
      <c r="DFQ80" s="706"/>
      <c r="DFR80" s="706"/>
      <c r="DFS80" s="706"/>
      <c r="DFT80" s="706"/>
      <c r="DFU80" s="706"/>
      <c r="DFV80" s="706"/>
      <c r="DFW80" s="706"/>
      <c r="DFX80" s="706"/>
      <c r="DFY80" s="706"/>
      <c r="DFZ80" s="706"/>
      <c r="DGA80" s="706"/>
      <c r="DGB80" s="706"/>
      <c r="DGC80" s="706"/>
      <c r="DGD80" s="706"/>
      <c r="DGE80" s="706"/>
      <c r="DGF80" s="706"/>
      <c r="DGG80" s="706"/>
      <c r="DGH80" s="706"/>
      <c r="DGI80" s="706"/>
      <c r="DGJ80" s="706"/>
      <c r="DGK80" s="706"/>
      <c r="DGL80" s="706"/>
      <c r="DGM80" s="706"/>
      <c r="DGN80" s="706"/>
      <c r="DGO80" s="706"/>
      <c r="DGP80" s="706"/>
      <c r="DGQ80" s="706"/>
      <c r="DGR80" s="706"/>
      <c r="DGS80" s="706"/>
      <c r="DGT80" s="706"/>
      <c r="DGU80" s="706"/>
      <c r="DGV80" s="706"/>
      <c r="DGW80" s="706"/>
      <c r="DGX80" s="706"/>
      <c r="DGY80" s="706"/>
      <c r="DGZ80" s="706"/>
      <c r="DHA80" s="706"/>
      <c r="DHB80" s="706"/>
      <c r="DHC80" s="706"/>
      <c r="DHD80" s="706"/>
      <c r="DHE80" s="706"/>
      <c r="DHF80" s="706"/>
      <c r="DHG80" s="706"/>
      <c r="DHH80" s="706"/>
      <c r="DHI80" s="706"/>
      <c r="DHJ80" s="706"/>
      <c r="DHK80" s="706"/>
      <c r="DHL80" s="706"/>
      <c r="DHM80" s="706"/>
      <c r="DHN80" s="706"/>
      <c r="DHO80" s="706"/>
      <c r="DHP80" s="706"/>
      <c r="DHQ80" s="706"/>
      <c r="DHR80" s="706"/>
      <c r="DHS80" s="706"/>
      <c r="DHT80" s="706"/>
      <c r="DHU80" s="706"/>
      <c r="DHV80" s="706"/>
      <c r="DHW80" s="706"/>
      <c r="DHX80" s="706"/>
      <c r="DHY80" s="706"/>
      <c r="DHZ80" s="706"/>
      <c r="DIA80" s="706"/>
      <c r="DIB80" s="706"/>
      <c r="DIC80" s="706"/>
      <c r="DID80" s="706"/>
      <c r="DIE80" s="706"/>
      <c r="DIF80" s="706"/>
      <c r="DIG80" s="706"/>
      <c r="DIH80" s="706"/>
      <c r="DII80" s="706"/>
      <c r="DIJ80" s="706"/>
      <c r="DIK80" s="706"/>
      <c r="DIL80" s="706"/>
      <c r="DIM80" s="706"/>
      <c r="DIN80" s="706"/>
      <c r="DIO80" s="706"/>
      <c r="DIP80" s="706"/>
      <c r="DIQ80" s="706"/>
      <c r="DIR80" s="706"/>
      <c r="DIS80" s="706"/>
      <c r="DIT80" s="706"/>
      <c r="DIU80" s="706"/>
      <c r="DIV80" s="706"/>
      <c r="DIW80" s="706"/>
      <c r="DIX80" s="706"/>
      <c r="DIY80" s="706"/>
      <c r="DIZ80" s="706"/>
      <c r="DJA80" s="706"/>
      <c r="DJB80" s="706"/>
      <c r="DJC80" s="706"/>
      <c r="DJD80" s="706"/>
      <c r="DJE80" s="706"/>
      <c r="DJF80" s="706"/>
      <c r="DJG80" s="706"/>
      <c r="DJH80" s="706"/>
      <c r="DJI80" s="706"/>
      <c r="DJJ80" s="706"/>
      <c r="DJK80" s="706"/>
      <c r="DJL80" s="706"/>
      <c r="DJM80" s="706"/>
      <c r="DJN80" s="706"/>
      <c r="DJO80" s="706"/>
      <c r="DJP80" s="706"/>
      <c r="DJQ80" s="706"/>
      <c r="DJR80" s="706"/>
      <c r="DJS80" s="706"/>
      <c r="DJT80" s="706"/>
      <c r="DJU80" s="706"/>
      <c r="DJV80" s="706"/>
      <c r="DJW80" s="706"/>
      <c r="DJX80" s="706"/>
      <c r="DJY80" s="706"/>
      <c r="DJZ80" s="706"/>
      <c r="DKA80" s="706"/>
      <c r="DKB80" s="706"/>
      <c r="DKC80" s="706"/>
      <c r="DKD80" s="706"/>
      <c r="DKE80" s="706"/>
      <c r="DKF80" s="706"/>
      <c r="DKG80" s="706"/>
      <c r="DKH80" s="706"/>
      <c r="DKI80" s="706"/>
      <c r="DKJ80" s="706"/>
      <c r="DKK80" s="706"/>
      <c r="DKL80" s="706"/>
      <c r="DKM80" s="706"/>
      <c r="DKN80" s="706"/>
      <c r="DKO80" s="706"/>
      <c r="DKP80" s="706"/>
      <c r="DKQ80" s="706"/>
      <c r="DKR80" s="706"/>
      <c r="DKS80" s="706"/>
      <c r="DKT80" s="706"/>
      <c r="DKU80" s="706"/>
      <c r="DKV80" s="706"/>
      <c r="DKW80" s="706"/>
      <c r="DKX80" s="706"/>
      <c r="DKY80" s="706"/>
      <c r="DKZ80" s="706"/>
      <c r="DLA80" s="706"/>
      <c r="DLB80" s="706"/>
      <c r="DLC80" s="706"/>
      <c r="DLD80" s="706"/>
      <c r="DLE80" s="706"/>
      <c r="DLF80" s="706"/>
      <c r="DLG80" s="706"/>
      <c r="DLH80" s="706"/>
      <c r="DLI80" s="706"/>
      <c r="DLJ80" s="706"/>
      <c r="DLK80" s="706"/>
      <c r="DLL80" s="706"/>
      <c r="DLM80" s="706"/>
      <c r="DLN80" s="706"/>
      <c r="DLO80" s="706"/>
      <c r="DLP80" s="706"/>
      <c r="DLQ80" s="706"/>
      <c r="DLR80" s="706"/>
      <c r="DLS80" s="706"/>
      <c r="DLT80" s="706"/>
      <c r="DLU80" s="706"/>
      <c r="DLV80" s="706"/>
      <c r="DLW80" s="706"/>
      <c r="DLX80" s="706"/>
      <c r="DLY80" s="706"/>
      <c r="DLZ80" s="706"/>
      <c r="DMA80" s="706"/>
      <c r="DMB80" s="706"/>
      <c r="DMC80" s="706"/>
      <c r="DMD80" s="706"/>
      <c r="DME80" s="706"/>
      <c r="DMF80" s="706"/>
      <c r="DMG80" s="706"/>
      <c r="DMH80" s="706"/>
      <c r="DMI80" s="706"/>
      <c r="DMJ80" s="706"/>
      <c r="DMK80" s="706"/>
      <c r="DML80" s="706"/>
      <c r="DMM80" s="706"/>
      <c r="DMN80" s="706"/>
      <c r="DMO80" s="706"/>
      <c r="DMP80" s="706"/>
      <c r="DMQ80" s="706"/>
      <c r="DMR80" s="706"/>
      <c r="DMS80" s="706"/>
      <c r="DMT80" s="706"/>
      <c r="DMU80" s="706"/>
      <c r="DMV80" s="706"/>
      <c r="DMW80" s="706"/>
      <c r="DMX80" s="706"/>
      <c r="DMY80" s="706"/>
      <c r="DMZ80" s="706"/>
      <c r="DNA80" s="706"/>
      <c r="DNB80" s="706"/>
      <c r="DNC80" s="706"/>
      <c r="DND80" s="706"/>
      <c r="DNE80" s="706"/>
      <c r="DNF80" s="706"/>
      <c r="DNG80" s="706"/>
      <c r="DNH80" s="706"/>
      <c r="DNI80" s="706"/>
      <c r="DNJ80" s="706"/>
      <c r="DNK80" s="706"/>
      <c r="DNL80" s="706"/>
      <c r="DNM80" s="706"/>
      <c r="DNN80" s="706"/>
      <c r="DNO80" s="706"/>
      <c r="DNP80" s="706"/>
      <c r="DNQ80" s="706"/>
      <c r="DNR80" s="706"/>
      <c r="DNS80" s="706"/>
      <c r="DNT80" s="706"/>
      <c r="DNU80" s="706"/>
      <c r="DNV80" s="706"/>
      <c r="DNW80" s="706"/>
      <c r="DNX80" s="706"/>
      <c r="DNY80" s="706"/>
      <c r="DNZ80" s="706"/>
      <c r="DOA80" s="706"/>
      <c r="DOB80" s="706"/>
      <c r="DOC80" s="706"/>
      <c r="DOD80" s="706"/>
      <c r="DOE80" s="706"/>
      <c r="DOF80" s="706"/>
      <c r="DOG80" s="706"/>
      <c r="DOH80" s="706"/>
      <c r="DOI80" s="706"/>
      <c r="DOJ80" s="706"/>
      <c r="DOK80" s="706"/>
      <c r="DOL80" s="706"/>
      <c r="DOM80" s="706"/>
      <c r="DON80" s="706"/>
      <c r="DOO80" s="706"/>
      <c r="DOP80" s="706"/>
      <c r="DOQ80" s="706"/>
      <c r="DOR80" s="706"/>
      <c r="DOS80" s="706"/>
      <c r="DOT80" s="706"/>
      <c r="DOU80" s="706"/>
      <c r="DOV80" s="706"/>
      <c r="DOW80" s="706"/>
      <c r="DOX80" s="706"/>
      <c r="DOY80" s="706"/>
      <c r="DOZ80" s="706"/>
      <c r="DPA80" s="706"/>
      <c r="DPB80" s="706"/>
      <c r="DPC80" s="706"/>
      <c r="DPD80" s="706"/>
      <c r="DPE80" s="706"/>
      <c r="DPF80" s="706"/>
      <c r="DPG80" s="706"/>
      <c r="DPH80" s="706"/>
      <c r="DPI80" s="706"/>
      <c r="DPJ80" s="706"/>
      <c r="DPK80" s="706"/>
      <c r="DPL80" s="706"/>
      <c r="DPM80" s="706"/>
      <c r="DPN80" s="706"/>
      <c r="DPO80" s="706"/>
      <c r="DPP80" s="706"/>
      <c r="DPQ80" s="706"/>
      <c r="DPR80" s="706"/>
      <c r="DPS80" s="706"/>
      <c r="DPT80" s="706"/>
      <c r="DPU80" s="706"/>
      <c r="DPV80" s="706"/>
      <c r="DPW80" s="706"/>
      <c r="DPX80" s="706"/>
      <c r="DPY80" s="706"/>
      <c r="DPZ80" s="706"/>
      <c r="DQA80" s="706"/>
      <c r="DQB80" s="706"/>
      <c r="DQC80" s="706"/>
      <c r="DQD80" s="706"/>
      <c r="DQE80" s="706"/>
      <c r="DQF80" s="706"/>
      <c r="DQG80" s="706"/>
      <c r="DQH80" s="706"/>
      <c r="DQI80" s="706"/>
      <c r="DQJ80" s="706"/>
      <c r="DQK80" s="706"/>
      <c r="DQL80" s="706"/>
      <c r="DQM80" s="706"/>
      <c r="DQN80" s="706"/>
      <c r="DQO80" s="706"/>
      <c r="DQP80" s="706"/>
      <c r="DQQ80" s="706"/>
      <c r="DQR80" s="706"/>
      <c r="DQS80" s="706"/>
      <c r="DQT80" s="706"/>
      <c r="DQU80" s="706"/>
      <c r="DQV80" s="706"/>
      <c r="DQW80" s="706"/>
      <c r="DQX80" s="706"/>
      <c r="DQY80" s="706"/>
      <c r="DQZ80" s="706"/>
      <c r="DRA80" s="706"/>
      <c r="DRB80" s="706"/>
      <c r="DRC80" s="706"/>
      <c r="DRD80" s="706"/>
      <c r="DRE80" s="706"/>
      <c r="DRF80" s="706"/>
      <c r="DRG80" s="706"/>
      <c r="DRH80" s="706"/>
      <c r="DRI80" s="706"/>
      <c r="DRJ80" s="706"/>
      <c r="DRK80" s="706"/>
      <c r="DRL80" s="706"/>
      <c r="DRM80" s="706"/>
      <c r="DRN80" s="706"/>
      <c r="DRO80" s="706"/>
      <c r="DRP80" s="706"/>
      <c r="DRQ80" s="706"/>
      <c r="DRR80" s="706"/>
      <c r="DRS80" s="706"/>
      <c r="DRT80" s="706"/>
      <c r="DRU80" s="706"/>
      <c r="DRV80" s="706"/>
      <c r="DRW80" s="706"/>
      <c r="DRX80" s="706"/>
      <c r="DRY80" s="706"/>
      <c r="DRZ80" s="706"/>
      <c r="DSA80" s="706"/>
      <c r="DSB80" s="706"/>
      <c r="DSC80" s="706"/>
      <c r="DSD80" s="706"/>
      <c r="DSE80" s="706"/>
      <c r="DSF80" s="706"/>
      <c r="DSG80" s="706"/>
      <c r="DSH80" s="706"/>
      <c r="DSI80" s="706"/>
      <c r="DSJ80" s="706"/>
      <c r="DSK80" s="706"/>
      <c r="DSL80" s="706"/>
      <c r="DSM80" s="706"/>
      <c r="DSN80" s="706"/>
      <c r="DSO80" s="706"/>
      <c r="DSP80" s="706"/>
      <c r="DSQ80" s="706"/>
      <c r="DSR80" s="706"/>
      <c r="DSS80" s="706"/>
      <c r="DST80" s="706"/>
      <c r="DSU80" s="706"/>
      <c r="DSV80" s="706"/>
      <c r="DSW80" s="706"/>
      <c r="DSX80" s="706"/>
      <c r="DSY80" s="706"/>
      <c r="DSZ80" s="706"/>
      <c r="DTA80" s="706"/>
      <c r="DTB80" s="706"/>
      <c r="DTC80" s="706"/>
      <c r="DTD80" s="706"/>
      <c r="DTE80" s="706"/>
      <c r="DTF80" s="706"/>
      <c r="DTG80" s="706"/>
      <c r="DTH80" s="706"/>
      <c r="DTI80" s="706"/>
      <c r="DTJ80" s="706"/>
      <c r="DTK80" s="706"/>
      <c r="DTL80" s="706"/>
      <c r="DTM80" s="706"/>
      <c r="DTN80" s="706"/>
      <c r="DTO80" s="706"/>
      <c r="DTP80" s="706"/>
      <c r="DTQ80" s="706"/>
      <c r="DTR80" s="706"/>
      <c r="DTS80" s="706"/>
      <c r="DTT80" s="706"/>
      <c r="DTU80" s="706"/>
      <c r="DTV80" s="706"/>
      <c r="DTW80" s="706"/>
      <c r="DTX80" s="706"/>
      <c r="DTY80" s="706"/>
      <c r="DTZ80" s="706"/>
      <c r="DUA80" s="706"/>
      <c r="DUB80" s="706"/>
      <c r="DUC80" s="706"/>
      <c r="DUD80" s="706"/>
      <c r="DUE80" s="706"/>
      <c r="DUF80" s="706"/>
      <c r="DUG80" s="706"/>
      <c r="DUH80" s="706"/>
      <c r="DUI80" s="706"/>
      <c r="DUJ80" s="706"/>
      <c r="DUK80" s="706"/>
      <c r="DUL80" s="706"/>
      <c r="DUM80" s="706"/>
      <c r="DUN80" s="706"/>
      <c r="DUO80" s="706"/>
      <c r="DUP80" s="706"/>
      <c r="DUQ80" s="706"/>
      <c r="DUR80" s="706"/>
      <c r="DUS80" s="706"/>
      <c r="DUT80" s="706"/>
      <c r="DUU80" s="706"/>
      <c r="DUV80" s="706"/>
      <c r="DUW80" s="706"/>
      <c r="DUX80" s="706"/>
      <c r="DUY80" s="706"/>
      <c r="DUZ80" s="706"/>
      <c r="DVA80" s="706"/>
      <c r="DVB80" s="706"/>
      <c r="DVC80" s="706"/>
      <c r="DVD80" s="706"/>
      <c r="DVE80" s="706"/>
      <c r="DVF80" s="706"/>
      <c r="DVG80" s="706"/>
      <c r="DVH80" s="706"/>
      <c r="DVI80" s="706"/>
      <c r="DVJ80" s="706"/>
      <c r="DVK80" s="706"/>
      <c r="DVL80" s="706"/>
      <c r="DVM80" s="706"/>
      <c r="DVN80" s="706"/>
      <c r="DVO80" s="706"/>
      <c r="DVP80" s="706"/>
      <c r="DVQ80" s="706"/>
      <c r="DVR80" s="706"/>
      <c r="DVS80" s="706"/>
      <c r="DVT80" s="706"/>
      <c r="DVU80" s="706"/>
      <c r="DVV80" s="706"/>
      <c r="DVW80" s="706"/>
      <c r="DVX80" s="706"/>
      <c r="DVY80" s="706"/>
      <c r="DVZ80" s="706"/>
      <c r="DWA80" s="706"/>
      <c r="DWB80" s="706"/>
      <c r="DWC80" s="706"/>
      <c r="DWD80" s="706"/>
      <c r="DWE80" s="706"/>
      <c r="DWF80" s="706"/>
      <c r="DWG80" s="706"/>
      <c r="DWH80" s="706"/>
      <c r="DWI80" s="706"/>
      <c r="DWJ80" s="706"/>
      <c r="DWK80" s="706"/>
      <c r="DWL80" s="706"/>
      <c r="DWM80" s="706"/>
      <c r="DWN80" s="706"/>
      <c r="DWO80" s="706"/>
      <c r="DWP80" s="706"/>
      <c r="DWQ80" s="706"/>
      <c r="DWR80" s="706"/>
      <c r="DWS80" s="706"/>
      <c r="DWT80" s="706"/>
      <c r="DWU80" s="706"/>
      <c r="DWV80" s="706"/>
      <c r="DWW80" s="706"/>
      <c r="DWX80" s="706"/>
      <c r="DWY80" s="706"/>
      <c r="DWZ80" s="706"/>
      <c r="DXA80" s="706"/>
      <c r="DXB80" s="706"/>
      <c r="DXC80" s="706"/>
      <c r="DXD80" s="706"/>
      <c r="DXE80" s="706"/>
      <c r="DXF80" s="706"/>
      <c r="DXG80" s="706"/>
      <c r="DXH80" s="706"/>
      <c r="DXI80" s="706"/>
      <c r="DXJ80" s="706"/>
      <c r="DXK80" s="706"/>
      <c r="DXL80" s="706"/>
      <c r="DXM80" s="706"/>
      <c r="DXN80" s="706"/>
      <c r="DXO80" s="706"/>
      <c r="DXP80" s="706"/>
      <c r="DXQ80" s="706"/>
      <c r="DXR80" s="706"/>
      <c r="DXS80" s="706"/>
      <c r="DXT80" s="706"/>
      <c r="DXU80" s="706"/>
      <c r="DXV80" s="706"/>
      <c r="DXW80" s="706"/>
      <c r="DXX80" s="706"/>
      <c r="DXY80" s="706"/>
      <c r="DXZ80" s="706"/>
      <c r="DYA80" s="706"/>
      <c r="DYB80" s="706"/>
      <c r="DYC80" s="706"/>
      <c r="DYD80" s="706"/>
      <c r="DYE80" s="706"/>
      <c r="DYF80" s="706"/>
      <c r="DYG80" s="706"/>
      <c r="DYH80" s="706"/>
      <c r="DYI80" s="706"/>
      <c r="DYJ80" s="706"/>
      <c r="DYK80" s="706"/>
      <c r="DYL80" s="706"/>
      <c r="DYM80" s="706"/>
      <c r="DYN80" s="706"/>
      <c r="DYO80" s="706"/>
      <c r="DYP80" s="706"/>
      <c r="DYQ80" s="706"/>
      <c r="DYR80" s="706"/>
      <c r="DYS80" s="706"/>
      <c r="DYT80" s="706"/>
      <c r="DYU80" s="706"/>
      <c r="DYV80" s="706"/>
      <c r="DYW80" s="706"/>
      <c r="DYX80" s="706"/>
      <c r="DYY80" s="706"/>
      <c r="DYZ80" s="706"/>
      <c r="DZA80" s="706"/>
      <c r="DZB80" s="706"/>
      <c r="DZC80" s="706"/>
      <c r="DZD80" s="706"/>
      <c r="DZE80" s="706"/>
      <c r="DZF80" s="706"/>
      <c r="DZG80" s="706"/>
      <c r="DZH80" s="706"/>
      <c r="DZI80" s="706"/>
      <c r="DZJ80" s="706"/>
      <c r="DZK80" s="706"/>
      <c r="DZL80" s="706"/>
      <c r="DZM80" s="706"/>
      <c r="DZN80" s="706"/>
      <c r="DZO80" s="706"/>
      <c r="DZP80" s="706"/>
      <c r="DZQ80" s="706"/>
      <c r="DZR80" s="706"/>
      <c r="DZS80" s="706"/>
      <c r="DZT80" s="706"/>
      <c r="DZU80" s="706"/>
      <c r="DZV80" s="706"/>
      <c r="DZW80" s="706"/>
      <c r="DZX80" s="706"/>
      <c r="DZY80" s="706"/>
      <c r="DZZ80" s="706"/>
      <c r="EAA80" s="706"/>
      <c r="EAB80" s="706"/>
      <c r="EAC80" s="706"/>
      <c r="EAD80" s="706"/>
      <c r="EAE80" s="706"/>
      <c r="EAF80" s="706"/>
      <c r="EAG80" s="706"/>
      <c r="EAH80" s="706"/>
      <c r="EAI80" s="706"/>
      <c r="EAJ80" s="706"/>
      <c r="EAK80" s="706"/>
      <c r="EAL80" s="706"/>
      <c r="EAM80" s="706"/>
      <c r="EAN80" s="706"/>
      <c r="EAO80" s="706"/>
      <c r="EAP80" s="706"/>
      <c r="EAQ80" s="706"/>
      <c r="EAR80" s="706"/>
      <c r="EAS80" s="706"/>
      <c r="EAT80" s="706"/>
      <c r="EAU80" s="706"/>
      <c r="EAV80" s="706"/>
      <c r="EAW80" s="706"/>
      <c r="EAX80" s="706"/>
      <c r="EAY80" s="706"/>
      <c r="EAZ80" s="706"/>
      <c r="EBA80" s="706"/>
      <c r="EBB80" s="706"/>
      <c r="EBC80" s="706"/>
      <c r="EBD80" s="706"/>
      <c r="EBE80" s="706"/>
      <c r="EBF80" s="706"/>
      <c r="EBG80" s="706"/>
      <c r="EBH80" s="706"/>
      <c r="EBI80" s="706"/>
      <c r="EBJ80" s="706"/>
      <c r="EBK80" s="706"/>
      <c r="EBL80" s="706"/>
      <c r="EBM80" s="706"/>
      <c r="EBN80" s="706"/>
      <c r="EBO80" s="706"/>
      <c r="EBP80" s="706"/>
      <c r="EBQ80" s="706"/>
      <c r="EBR80" s="706"/>
      <c r="EBS80" s="706"/>
      <c r="EBT80" s="706"/>
      <c r="EBU80" s="706"/>
      <c r="EBV80" s="706"/>
      <c r="EBW80" s="706"/>
      <c r="EBX80" s="706"/>
      <c r="EBY80" s="706"/>
      <c r="EBZ80" s="706"/>
      <c r="ECA80" s="706"/>
      <c r="ECB80" s="706"/>
      <c r="ECC80" s="706"/>
      <c r="ECD80" s="706"/>
      <c r="ECE80" s="706"/>
      <c r="ECF80" s="706"/>
      <c r="ECG80" s="706"/>
      <c r="ECH80" s="706"/>
      <c r="ECI80" s="706"/>
      <c r="ECJ80" s="706"/>
      <c r="ECK80" s="706"/>
      <c r="ECL80" s="706"/>
      <c r="ECM80" s="706"/>
      <c r="ECN80" s="706"/>
      <c r="ECO80" s="706"/>
      <c r="ECP80" s="706"/>
      <c r="ECQ80" s="706"/>
      <c r="ECR80" s="706"/>
      <c r="ECS80" s="706"/>
      <c r="ECT80" s="706"/>
      <c r="ECU80" s="706"/>
      <c r="ECV80" s="706"/>
      <c r="ECW80" s="706"/>
      <c r="ECX80" s="706"/>
      <c r="ECY80" s="706"/>
      <c r="ECZ80" s="706"/>
      <c r="EDA80" s="706"/>
      <c r="EDB80" s="706"/>
      <c r="EDC80" s="706"/>
      <c r="EDD80" s="706"/>
      <c r="EDE80" s="706"/>
      <c r="EDF80" s="706"/>
      <c r="EDG80" s="706"/>
      <c r="EDH80" s="706"/>
      <c r="EDI80" s="706"/>
      <c r="EDJ80" s="706"/>
      <c r="EDK80" s="706"/>
      <c r="EDL80" s="706"/>
      <c r="EDM80" s="706"/>
      <c r="EDN80" s="706"/>
      <c r="EDO80" s="706"/>
      <c r="EDP80" s="706"/>
      <c r="EDQ80" s="706"/>
      <c r="EDR80" s="706"/>
      <c r="EDS80" s="706"/>
      <c r="EDT80" s="706"/>
      <c r="EDU80" s="706"/>
      <c r="EDV80" s="706"/>
      <c r="EDW80" s="706"/>
      <c r="EDX80" s="706"/>
      <c r="EDY80" s="706"/>
      <c r="EDZ80" s="706"/>
      <c r="EEA80" s="706"/>
      <c r="EEB80" s="706"/>
      <c r="EEC80" s="706"/>
      <c r="EED80" s="706"/>
      <c r="EEE80" s="706"/>
      <c r="EEF80" s="706"/>
      <c r="EEG80" s="706"/>
      <c r="EEH80" s="706"/>
      <c r="EEI80" s="706"/>
      <c r="EEJ80" s="706"/>
      <c r="EEK80" s="706"/>
      <c r="EEL80" s="706"/>
      <c r="EEM80" s="706"/>
      <c r="EEN80" s="706"/>
      <c r="EEO80" s="706"/>
      <c r="EEP80" s="706"/>
      <c r="EEQ80" s="706"/>
      <c r="EER80" s="706"/>
      <c r="EES80" s="706"/>
      <c r="EET80" s="706"/>
      <c r="EEU80" s="706"/>
      <c r="EEV80" s="706"/>
      <c r="EEW80" s="706"/>
      <c r="EEX80" s="706"/>
      <c r="EEY80" s="706"/>
      <c r="EEZ80" s="706"/>
      <c r="EFA80" s="706"/>
      <c r="EFB80" s="706"/>
      <c r="EFC80" s="706"/>
      <c r="EFD80" s="706"/>
      <c r="EFE80" s="706"/>
      <c r="EFF80" s="706"/>
      <c r="EFG80" s="706"/>
      <c r="EFH80" s="706"/>
      <c r="EFI80" s="706"/>
      <c r="EFJ80" s="706"/>
      <c r="EFK80" s="706"/>
      <c r="EFL80" s="706"/>
      <c r="EFM80" s="706"/>
      <c r="EFN80" s="706"/>
      <c r="EFO80" s="706"/>
      <c r="EFP80" s="706"/>
      <c r="EFQ80" s="706"/>
      <c r="EFR80" s="706"/>
      <c r="EFS80" s="706"/>
      <c r="EFT80" s="706"/>
      <c r="EFU80" s="706"/>
      <c r="EFV80" s="706"/>
      <c r="EFW80" s="706"/>
      <c r="EFX80" s="706"/>
      <c r="EFY80" s="706"/>
      <c r="EFZ80" s="706"/>
      <c r="EGA80" s="706"/>
      <c r="EGB80" s="706"/>
      <c r="EGC80" s="706"/>
      <c r="EGD80" s="706"/>
      <c r="EGE80" s="706"/>
      <c r="EGF80" s="706"/>
      <c r="EGG80" s="706"/>
      <c r="EGH80" s="706"/>
      <c r="EGI80" s="706"/>
      <c r="EGJ80" s="706"/>
      <c r="EGK80" s="706"/>
      <c r="EGL80" s="706"/>
      <c r="EGM80" s="706"/>
      <c r="EGN80" s="706"/>
      <c r="EGO80" s="706"/>
      <c r="EGP80" s="706"/>
      <c r="EGQ80" s="706"/>
      <c r="EGR80" s="706"/>
      <c r="EGS80" s="706"/>
      <c r="EGT80" s="706"/>
      <c r="EGU80" s="706"/>
      <c r="EGV80" s="706"/>
      <c r="EGW80" s="706"/>
      <c r="EGX80" s="706"/>
      <c r="EGY80" s="706"/>
      <c r="EGZ80" s="706"/>
      <c r="EHA80" s="706"/>
      <c r="EHB80" s="706"/>
      <c r="EHC80" s="706"/>
      <c r="EHD80" s="706"/>
      <c r="EHE80" s="706"/>
      <c r="EHF80" s="706"/>
      <c r="EHG80" s="706"/>
      <c r="EHH80" s="706"/>
      <c r="EHI80" s="706"/>
      <c r="EHJ80" s="706"/>
      <c r="EHK80" s="706"/>
      <c r="EHL80" s="706"/>
      <c r="EHM80" s="706"/>
      <c r="EHN80" s="706"/>
      <c r="EHO80" s="706"/>
      <c r="EHP80" s="706"/>
      <c r="EHQ80" s="706"/>
      <c r="EHR80" s="706"/>
      <c r="EHS80" s="706"/>
      <c r="EHT80" s="706"/>
      <c r="EHU80" s="706"/>
      <c r="EHV80" s="706"/>
      <c r="EHW80" s="706"/>
      <c r="EHX80" s="706"/>
      <c r="EHY80" s="706"/>
      <c r="EHZ80" s="706"/>
      <c r="EIA80" s="706"/>
      <c r="EIB80" s="706"/>
      <c r="EIC80" s="706"/>
      <c r="EID80" s="706"/>
      <c r="EIE80" s="706"/>
      <c r="EIF80" s="706"/>
      <c r="EIG80" s="706"/>
      <c r="EIH80" s="706"/>
      <c r="EII80" s="706"/>
      <c r="EIJ80" s="706"/>
      <c r="EIK80" s="706"/>
      <c r="EIL80" s="706"/>
      <c r="EIM80" s="706"/>
      <c r="EIN80" s="706"/>
      <c r="EIO80" s="706"/>
      <c r="EIP80" s="706"/>
      <c r="EIQ80" s="706"/>
      <c r="EIR80" s="706"/>
      <c r="EIS80" s="706"/>
      <c r="EIT80" s="706"/>
      <c r="EIU80" s="706"/>
      <c r="EIV80" s="706"/>
      <c r="EIW80" s="706"/>
      <c r="EIX80" s="706"/>
      <c r="EIY80" s="706"/>
      <c r="EIZ80" s="706"/>
      <c r="EJA80" s="706"/>
      <c r="EJB80" s="706"/>
      <c r="EJC80" s="706"/>
      <c r="EJD80" s="706"/>
      <c r="EJE80" s="706"/>
      <c r="EJF80" s="706"/>
      <c r="EJG80" s="706"/>
      <c r="EJH80" s="706"/>
      <c r="EJI80" s="706"/>
      <c r="EJJ80" s="706"/>
      <c r="EJK80" s="706"/>
      <c r="EJL80" s="706"/>
      <c r="EJM80" s="706"/>
      <c r="EJN80" s="706"/>
      <c r="EJO80" s="706"/>
      <c r="EJP80" s="706"/>
      <c r="EJQ80" s="706"/>
      <c r="EJR80" s="706"/>
      <c r="EJS80" s="706"/>
      <c r="EJT80" s="706"/>
      <c r="EJU80" s="706"/>
      <c r="EJV80" s="706"/>
      <c r="EJW80" s="706"/>
      <c r="EJX80" s="706"/>
      <c r="EJY80" s="706"/>
      <c r="EJZ80" s="706"/>
      <c r="EKA80" s="706"/>
      <c r="EKB80" s="706"/>
      <c r="EKC80" s="706"/>
      <c r="EKD80" s="706"/>
      <c r="EKE80" s="706"/>
      <c r="EKF80" s="706"/>
      <c r="EKG80" s="706"/>
      <c r="EKH80" s="706"/>
      <c r="EKI80" s="706"/>
      <c r="EKJ80" s="706"/>
      <c r="EKK80" s="706"/>
      <c r="EKL80" s="706"/>
      <c r="EKM80" s="706"/>
      <c r="EKN80" s="706"/>
      <c r="EKO80" s="706"/>
      <c r="EKP80" s="706"/>
      <c r="EKQ80" s="706"/>
      <c r="EKR80" s="706"/>
      <c r="EKS80" s="706"/>
      <c r="EKT80" s="706"/>
      <c r="EKU80" s="706"/>
      <c r="EKV80" s="706"/>
      <c r="EKW80" s="706"/>
      <c r="EKX80" s="706"/>
      <c r="EKY80" s="706"/>
      <c r="EKZ80" s="706"/>
      <c r="ELA80" s="706"/>
      <c r="ELB80" s="706"/>
      <c r="ELC80" s="706"/>
      <c r="ELD80" s="706"/>
      <c r="ELE80" s="706"/>
      <c r="ELF80" s="706"/>
      <c r="ELG80" s="706"/>
      <c r="ELH80" s="706"/>
      <c r="ELI80" s="706"/>
      <c r="ELJ80" s="706"/>
      <c r="ELK80" s="706"/>
      <c r="ELL80" s="706"/>
      <c r="ELM80" s="706"/>
      <c r="ELN80" s="706"/>
      <c r="ELO80" s="706"/>
      <c r="ELP80" s="706"/>
      <c r="ELQ80" s="706"/>
      <c r="ELR80" s="706"/>
      <c r="ELS80" s="706"/>
      <c r="ELT80" s="706"/>
      <c r="ELU80" s="706"/>
      <c r="ELV80" s="706"/>
      <c r="ELW80" s="706"/>
      <c r="ELX80" s="706"/>
      <c r="ELY80" s="706"/>
      <c r="ELZ80" s="706"/>
      <c r="EMA80" s="706"/>
      <c r="EMB80" s="706"/>
      <c r="EMC80" s="706"/>
      <c r="EMD80" s="706"/>
      <c r="EME80" s="706"/>
      <c r="EMF80" s="706"/>
      <c r="EMG80" s="706"/>
      <c r="EMH80" s="706"/>
      <c r="EMI80" s="706"/>
      <c r="EMJ80" s="706"/>
      <c r="EMK80" s="706"/>
      <c r="EML80" s="706"/>
      <c r="EMM80" s="706"/>
      <c r="EMN80" s="706"/>
      <c r="EMO80" s="706"/>
      <c r="EMP80" s="706"/>
      <c r="EMQ80" s="706"/>
      <c r="EMR80" s="706"/>
      <c r="EMS80" s="706"/>
      <c r="EMT80" s="706"/>
      <c r="EMU80" s="706"/>
      <c r="EMV80" s="706"/>
      <c r="EMW80" s="706"/>
      <c r="EMX80" s="706"/>
      <c r="EMY80" s="706"/>
      <c r="EMZ80" s="706"/>
      <c r="ENA80" s="706"/>
      <c r="ENB80" s="706"/>
      <c r="ENC80" s="706"/>
      <c r="END80" s="706"/>
      <c r="ENE80" s="706"/>
      <c r="ENF80" s="706"/>
      <c r="ENG80" s="706"/>
      <c r="ENH80" s="706"/>
      <c r="ENI80" s="706"/>
      <c r="ENJ80" s="706"/>
      <c r="ENK80" s="706"/>
      <c r="ENL80" s="706"/>
      <c r="ENM80" s="706"/>
      <c r="ENN80" s="706"/>
      <c r="ENO80" s="706"/>
      <c r="ENP80" s="706"/>
      <c r="ENQ80" s="706"/>
      <c r="ENR80" s="706"/>
      <c r="ENS80" s="706"/>
      <c r="ENT80" s="706"/>
      <c r="ENU80" s="706"/>
      <c r="ENV80" s="706"/>
      <c r="ENW80" s="706"/>
      <c r="ENX80" s="706"/>
      <c r="ENY80" s="706"/>
      <c r="ENZ80" s="706"/>
      <c r="EOA80" s="706"/>
      <c r="EOB80" s="706"/>
      <c r="EOC80" s="706"/>
      <c r="EOD80" s="706"/>
      <c r="EOE80" s="706"/>
      <c r="EOF80" s="706"/>
      <c r="EOG80" s="706"/>
      <c r="EOH80" s="706"/>
      <c r="EOI80" s="706"/>
      <c r="EOJ80" s="706"/>
      <c r="EOK80" s="706"/>
      <c r="EOL80" s="706"/>
      <c r="EOM80" s="706"/>
      <c r="EON80" s="706"/>
      <c r="EOO80" s="706"/>
      <c r="EOP80" s="706"/>
      <c r="EOQ80" s="706"/>
      <c r="EOR80" s="706"/>
      <c r="EOS80" s="706"/>
      <c r="EOT80" s="706"/>
      <c r="EOU80" s="706"/>
      <c r="EOV80" s="706"/>
      <c r="EOW80" s="706"/>
      <c r="EOX80" s="706"/>
      <c r="EOY80" s="706"/>
      <c r="EOZ80" s="706"/>
      <c r="EPA80" s="706"/>
      <c r="EPB80" s="706"/>
      <c r="EPC80" s="706"/>
      <c r="EPD80" s="706"/>
      <c r="EPE80" s="706"/>
      <c r="EPF80" s="706"/>
      <c r="EPG80" s="706"/>
      <c r="EPH80" s="706"/>
      <c r="EPI80" s="706"/>
      <c r="EPJ80" s="706"/>
      <c r="EPK80" s="706"/>
      <c r="EPL80" s="706"/>
      <c r="EPM80" s="706"/>
      <c r="EPN80" s="706"/>
      <c r="EPO80" s="706"/>
      <c r="EPP80" s="706"/>
      <c r="EPQ80" s="706"/>
      <c r="EPR80" s="706"/>
      <c r="EPS80" s="706"/>
      <c r="EPT80" s="706"/>
      <c r="EPU80" s="706"/>
      <c r="EPV80" s="706"/>
      <c r="EPW80" s="706"/>
      <c r="EPX80" s="706"/>
      <c r="EPY80" s="706"/>
      <c r="EPZ80" s="706"/>
      <c r="EQA80" s="706"/>
      <c r="EQB80" s="706"/>
      <c r="EQC80" s="706"/>
      <c r="EQD80" s="706"/>
      <c r="EQE80" s="706"/>
      <c r="EQF80" s="706"/>
      <c r="EQG80" s="706"/>
      <c r="EQH80" s="706"/>
      <c r="EQI80" s="706"/>
      <c r="EQJ80" s="706"/>
      <c r="EQK80" s="706"/>
      <c r="EQL80" s="706"/>
      <c r="EQM80" s="706"/>
      <c r="EQN80" s="706"/>
      <c r="EQO80" s="706"/>
      <c r="EQP80" s="706"/>
      <c r="EQQ80" s="706"/>
      <c r="EQR80" s="706"/>
      <c r="EQS80" s="706"/>
      <c r="EQT80" s="706"/>
      <c r="EQU80" s="706"/>
      <c r="EQV80" s="706"/>
      <c r="EQW80" s="706"/>
      <c r="EQX80" s="706"/>
      <c r="EQY80" s="706"/>
      <c r="EQZ80" s="706"/>
      <c r="ERA80" s="706"/>
      <c r="ERB80" s="706"/>
      <c r="ERC80" s="706"/>
      <c r="ERD80" s="706"/>
      <c r="ERE80" s="706"/>
      <c r="ERF80" s="706"/>
      <c r="ERG80" s="706"/>
      <c r="ERH80" s="706"/>
      <c r="ERI80" s="706"/>
      <c r="ERJ80" s="706"/>
      <c r="ERK80" s="706"/>
      <c r="ERL80" s="706"/>
      <c r="ERM80" s="706"/>
      <c r="ERN80" s="706"/>
      <c r="ERO80" s="706"/>
      <c r="ERP80" s="706"/>
      <c r="ERQ80" s="706"/>
      <c r="ERR80" s="706"/>
      <c r="ERS80" s="706"/>
      <c r="ERT80" s="706"/>
      <c r="ERU80" s="706"/>
      <c r="ERV80" s="706"/>
      <c r="ERW80" s="706"/>
      <c r="ERX80" s="706"/>
      <c r="ERY80" s="706"/>
      <c r="ERZ80" s="706"/>
      <c r="ESA80" s="706"/>
      <c r="ESB80" s="706"/>
      <c r="ESC80" s="706"/>
      <c r="ESD80" s="706"/>
      <c r="ESE80" s="706"/>
      <c r="ESF80" s="706"/>
      <c r="ESG80" s="706"/>
      <c r="ESH80" s="706"/>
      <c r="ESI80" s="706"/>
      <c r="ESJ80" s="706"/>
      <c r="ESK80" s="706"/>
      <c r="ESL80" s="706"/>
      <c r="ESM80" s="706"/>
      <c r="ESN80" s="706"/>
      <c r="ESO80" s="706"/>
      <c r="ESP80" s="706"/>
      <c r="ESQ80" s="706"/>
      <c r="ESR80" s="706"/>
      <c r="ESS80" s="706"/>
      <c r="EST80" s="706"/>
      <c r="ESU80" s="706"/>
      <c r="ESV80" s="706"/>
      <c r="ESW80" s="706"/>
      <c r="ESX80" s="706"/>
      <c r="ESY80" s="706"/>
      <c r="ESZ80" s="706"/>
      <c r="ETA80" s="706"/>
      <c r="ETB80" s="706"/>
      <c r="ETC80" s="706"/>
      <c r="ETD80" s="706"/>
      <c r="ETE80" s="706"/>
      <c r="ETF80" s="706"/>
      <c r="ETG80" s="706"/>
      <c r="ETH80" s="706"/>
      <c r="ETI80" s="706"/>
      <c r="ETJ80" s="706"/>
      <c r="ETK80" s="706"/>
      <c r="ETL80" s="706"/>
      <c r="ETM80" s="706"/>
      <c r="ETN80" s="706"/>
      <c r="ETO80" s="706"/>
      <c r="ETP80" s="706"/>
      <c r="ETQ80" s="706"/>
      <c r="ETR80" s="706"/>
      <c r="ETS80" s="706"/>
      <c r="ETT80" s="706"/>
      <c r="ETU80" s="706"/>
      <c r="ETV80" s="706"/>
      <c r="ETW80" s="706"/>
      <c r="ETX80" s="706"/>
      <c r="ETY80" s="706"/>
      <c r="ETZ80" s="706"/>
      <c r="EUA80" s="706"/>
      <c r="EUB80" s="706"/>
      <c r="EUC80" s="706"/>
      <c r="EUD80" s="706"/>
      <c r="EUE80" s="706"/>
      <c r="EUF80" s="706"/>
      <c r="EUG80" s="706"/>
      <c r="EUH80" s="706"/>
      <c r="EUI80" s="706"/>
      <c r="EUJ80" s="706"/>
      <c r="EUK80" s="706"/>
      <c r="EUL80" s="706"/>
      <c r="EUM80" s="706"/>
      <c r="EUN80" s="706"/>
      <c r="EUO80" s="706"/>
      <c r="EUP80" s="706"/>
      <c r="EUQ80" s="706"/>
      <c r="EUR80" s="706"/>
      <c r="EUS80" s="706"/>
      <c r="EUT80" s="706"/>
      <c r="EUU80" s="706"/>
      <c r="EUV80" s="706"/>
      <c r="EUW80" s="706"/>
      <c r="EUX80" s="706"/>
      <c r="EUY80" s="706"/>
      <c r="EUZ80" s="706"/>
      <c r="EVA80" s="706"/>
      <c r="EVB80" s="706"/>
      <c r="EVC80" s="706"/>
      <c r="EVD80" s="706"/>
      <c r="EVE80" s="706"/>
      <c r="EVF80" s="706"/>
      <c r="EVG80" s="706"/>
      <c r="EVH80" s="706"/>
      <c r="EVI80" s="706"/>
      <c r="EVJ80" s="706"/>
      <c r="EVK80" s="706"/>
      <c r="EVL80" s="706"/>
      <c r="EVM80" s="706"/>
      <c r="EVN80" s="706"/>
      <c r="EVO80" s="706"/>
      <c r="EVP80" s="706"/>
      <c r="EVQ80" s="706"/>
      <c r="EVR80" s="706"/>
      <c r="EVS80" s="706"/>
      <c r="EVT80" s="706"/>
      <c r="EVU80" s="706"/>
      <c r="EVV80" s="706"/>
      <c r="EVW80" s="706"/>
      <c r="EVX80" s="706"/>
      <c r="EVY80" s="706"/>
      <c r="EVZ80" s="706"/>
      <c r="EWA80" s="706"/>
      <c r="EWB80" s="706"/>
      <c r="EWC80" s="706"/>
      <c r="EWD80" s="706"/>
      <c r="EWE80" s="706"/>
      <c r="EWF80" s="706"/>
      <c r="EWG80" s="706"/>
      <c r="EWH80" s="706"/>
      <c r="EWI80" s="706"/>
      <c r="EWJ80" s="706"/>
      <c r="EWK80" s="706"/>
      <c r="EWL80" s="706"/>
      <c r="EWM80" s="706"/>
      <c r="EWN80" s="706"/>
      <c r="EWO80" s="706"/>
      <c r="EWP80" s="706"/>
      <c r="EWQ80" s="706"/>
      <c r="EWR80" s="706"/>
      <c r="EWS80" s="706"/>
      <c r="EWT80" s="706"/>
      <c r="EWU80" s="706"/>
      <c r="EWV80" s="706"/>
      <c r="EWW80" s="706"/>
      <c r="EWX80" s="706"/>
      <c r="EWY80" s="706"/>
      <c r="EWZ80" s="706"/>
      <c r="EXA80" s="706"/>
      <c r="EXB80" s="706"/>
      <c r="EXC80" s="706"/>
      <c r="EXD80" s="706"/>
      <c r="EXE80" s="706"/>
      <c r="EXF80" s="706"/>
      <c r="EXG80" s="706"/>
      <c r="EXH80" s="706"/>
      <c r="EXI80" s="706"/>
      <c r="EXJ80" s="706"/>
      <c r="EXK80" s="706"/>
      <c r="EXL80" s="706"/>
      <c r="EXM80" s="706"/>
      <c r="EXN80" s="706"/>
      <c r="EXO80" s="706"/>
      <c r="EXP80" s="706"/>
      <c r="EXQ80" s="706"/>
      <c r="EXR80" s="706"/>
      <c r="EXS80" s="706"/>
      <c r="EXT80" s="706"/>
      <c r="EXU80" s="706"/>
      <c r="EXV80" s="706"/>
      <c r="EXW80" s="706"/>
      <c r="EXX80" s="706"/>
      <c r="EXY80" s="706"/>
      <c r="EXZ80" s="706"/>
      <c r="EYA80" s="706"/>
      <c r="EYB80" s="706"/>
      <c r="EYC80" s="706"/>
      <c r="EYD80" s="706"/>
      <c r="EYE80" s="706"/>
      <c r="EYF80" s="706"/>
      <c r="EYG80" s="706"/>
      <c r="EYH80" s="706"/>
      <c r="EYI80" s="706"/>
      <c r="EYJ80" s="706"/>
      <c r="EYK80" s="706"/>
      <c r="EYL80" s="706"/>
      <c r="EYM80" s="706"/>
      <c r="EYN80" s="706"/>
      <c r="EYO80" s="706"/>
      <c r="EYP80" s="706"/>
      <c r="EYQ80" s="706"/>
      <c r="EYR80" s="706"/>
      <c r="EYS80" s="706"/>
      <c r="EYT80" s="706"/>
      <c r="EYU80" s="706"/>
      <c r="EYV80" s="706"/>
      <c r="EYW80" s="706"/>
      <c r="EYX80" s="706"/>
      <c r="EYY80" s="706"/>
      <c r="EYZ80" s="706"/>
      <c r="EZA80" s="706"/>
      <c r="EZB80" s="706"/>
      <c r="EZC80" s="706"/>
      <c r="EZD80" s="706"/>
      <c r="EZE80" s="706"/>
      <c r="EZF80" s="706"/>
      <c r="EZG80" s="706"/>
      <c r="EZH80" s="706"/>
      <c r="EZI80" s="706"/>
      <c r="EZJ80" s="706"/>
      <c r="EZK80" s="706"/>
      <c r="EZL80" s="706"/>
      <c r="EZM80" s="706"/>
      <c r="EZN80" s="706"/>
      <c r="EZO80" s="706"/>
      <c r="EZP80" s="706"/>
      <c r="EZQ80" s="706"/>
      <c r="EZR80" s="706"/>
      <c r="EZS80" s="706"/>
      <c r="EZT80" s="706"/>
      <c r="EZU80" s="706"/>
      <c r="EZV80" s="706"/>
      <c r="EZW80" s="706"/>
      <c r="EZX80" s="706"/>
      <c r="EZY80" s="706"/>
      <c r="EZZ80" s="706"/>
      <c r="FAA80" s="706"/>
      <c r="FAB80" s="706"/>
      <c r="FAC80" s="706"/>
      <c r="FAD80" s="706"/>
      <c r="FAE80" s="706"/>
      <c r="FAF80" s="706"/>
      <c r="FAG80" s="706"/>
      <c r="FAH80" s="706"/>
      <c r="FAI80" s="706"/>
      <c r="FAJ80" s="706"/>
      <c r="FAK80" s="706"/>
      <c r="FAL80" s="706"/>
      <c r="FAM80" s="706"/>
      <c r="FAN80" s="706"/>
      <c r="FAO80" s="706"/>
      <c r="FAP80" s="706"/>
      <c r="FAQ80" s="706"/>
      <c r="FAR80" s="706"/>
      <c r="FAS80" s="706"/>
      <c r="FAT80" s="706"/>
      <c r="FAU80" s="706"/>
      <c r="FAV80" s="706"/>
      <c r="FAW80" s="706"/>
      <c r="FAX80" s="706"/>
      <c r="FAY80" s="706"/>
      <c r="FAZ80" s="706"/>
      <c r="FBA80" s="706"/>
      <c r="FBB80" s="706"/>
      <c r="FBC80" s="706"/>
      <c r="FBD80" s="706"/>
      <c r="FBE80" s="706"/>
      <c r="FBF80" s="706"/>
      <c r="FBG80" s="706"/>
      <c r="FBH80" s="706"/>
      <c r="FBI80" s="706"/>
      <c r="FBJ80" s="706"/>
      <c r="FBK80" s="706"/>
      <c r="FBL80" s="706"/>
      <c r="FBM80" s="706"/>
      <c r="FBN80" s="706"/>
      <c r="FBO80" s="706"/>
      <c r="FBP80" s="706"/>
      <c r="FBQ80" s="706"/>
      <c r="FBR80" s="706"/>
      <c r="FBS80" s="706"/>
      <c r="FBT80" s="706"/>
      <c r="FBU80" s="706"/>
      <c r="FBV80" s="706"/>
      <c r="FBW80" s="706"/>
      <c r="FBX80" s="706"/>
      <c r="FBY80" s="706"/>
      <c r="FBZ80" s="706"/>
      <c r="FCA80" s="706"/>
      <c r="FCB80" s="706"/>
      <c r="FCC80" s="706"/>
      <c r="FCD80" s="706"/>
      <c r="FCE80" s="706"/>
      <c r="FCF80" s="706"/>
      <c r="FCG80" s="706"/>
      <c r="FCH80" s="706"/>
      <c r="FCI80" s="706"/>
      <c r="FCJ80" s="706"/>
      <c r="FCK80" s="706"/>
      <c r="FCL80" s="706"/>
      <c r="FCM80" s="706"/>
      <c r="FCN80" s="706"/>
      <c r="FCO80" s="706"/>
      <c r="FCP80" s="706"/>
      <c r="FCQ80" s="706"/>
      <c r="FCR80" s="706"/>
      <c r="FCS80" s="706"/>
      <c r="FCT80" s="706"/>
      <c r="FCU80" s="706"/>
      <c r="FCV80" s="706"/>
      <c r="FCW80" s="706"/>
      <c r="FCX80" s="706"/>
      <c r="FCY80" s="706"/>
      <c r="FCZ80" s="706"/>
      <c r="FDA80" s="706"/>
      <c r="FDB80" s="706"/>
      <c r="FDC80" s="706"/>
      <c r="FDD80" s="706"/>
      <c r="FDE80" s="706"/>
      <c r="FDF80" s="706"/>
      <c r="FDG80" s="706"/>
      <c r="FDH80" s="706"/>
      <c r="FDI80" s="706"/>
      <c r="FDJ80" s="706"/>
      <c r="FDK80" s="706"/>
      <c r="FDL80" s="706"/>
      <c r="FDM80" s="706"/>
      <c r="FDN80" s="706"/>
      <c r="FDO80" s="706"/>
      <c r="FDP80" s="706"/>
      <c r="FDQ80" s="706"/>
      <c r="FDR80" s="706"/>
      <c r="FDS80" s="706"/>
      <c r="FDT80" s="706"/>
      <c r="FDU80" s="706"/>
      <c r="FDV80" s="706"/>
      <c r="FDW80" s="706"/>
      <c r="FDX80" s="706"/>
      <c r="FDY80" s="706"/>
      <c r="FDZ80" s="706"/>
      <c r="FEA80" s="706"/>
      <c r="FEB80" s="706"/>
      <c r="FEC80" s="706"/>
      <c r="FED80" s="706"/>
      <c r="FEE80" s="706"/>
      <c r="FEF80" s="706"/>
      <c r="FEG80" s="706"/>
      <c r="FEH80" s="706"/>
      <c r="FEI80" s="706"/>
      <c r="FEJ80" s="706"/>
      <c r="FEK80" s="706"/>
      <c r="FEL80" s="706"/>
      <c r="FEM80" s="706"/>
      <c r="FEN80" s="706"/>
      <c r="FEO80" s="706"/>
      <c r="FEP80" s="706"/>
      <c r="FEQ80" s="706"/>
      <c r="FER80" s="706"/>
      <c r="FES80" s="706"/>
      <c r="FET80" s="706"/>
      <c r="FEU80" s="706"/>
      <c r="FEV80" s="706"/>
      <c r="FEW80" s="706"/>
      <c r="FEX80" s="706"/>
      <c r="FEY80" s="706"/>
      <c r="FEZ80" s="706"/>
      <c r="FFA80" s="706"/>
      <c r="FFB80" s="706"/>
      <c r="FFC80" s="706"/>
      <c r="FFD80" s="706"/>
      <c r="FFE80" s="706"/>
      <c r="FFF80" s="706"/>
      <c r="FFG80" s="706"/>
      <c r="FFH80" s="706"/>
      <c r="FFI80" s="706"/>
      <c r="FFJ80" s="706"/>
      <c r="FFK80" s="706"/>
      <c r="FFL80" s="706"/>
      <c r="FFM80" s="706"/>
      <c r="FFN80" s="706"/>
      <c r="FFO80" s="706"/>
      <c r="FFP80" s="706"/>
      <c r="FFQ80" s="706"/>
      <c r="FFR80" s="706"/>
      <c r="FFS80" s="706"/>
      <c r="FFT80" s="706"/>
      <c r="FFU80" s="706"/>
      <c r="FFV80" s="706"/>
      <c r="FFW80" s="706"/>
      <c r="FFX80" s="706"/>
      <c r="FFY80" s="706"/>
      <c r="FFZ80" s="706"/>
      <c r="FGA80" s="706"/>
      <c r="FGB80" s="706"/>
      <c r="FGC80" s="706"/>
      <c r="FGD80" s="706"/>
      <c r="FGE80" s="706"/>
      <c r="FGF80" s="706"/>
      <c r="FGG80" s="706"/>
      <c r="FGH80" s="706"/>
      <c r="FGI80" s="706"/>
      <c r="FGJ80" s="706"/>
      <c r="FGK80" s="706"/>
      <c r="FGL80" s="706"/>
      <c r="FGM80" s="706"/>
      <c r="FGN80" s="706"/>
      <c r="FGO80" s="706"/>
      <c r="FGP80" s="706"/>
      <c r="FGQ80" s="706"/>
      <c r="FGR80" s="706"/>
      <c r="FGS80" s="706"/>
      <c r="FGT80" s="706"/>
      <c r="FGU80" s="706"/>
      <c r="FGV80" s="706"/>
      <c r="FGW80" s="706"/>
      <c r="FGX80" s="706"/>
      <c r="FGY80" s="706"/>
      <c r="FGZ80" s="706"/>
      <c r="FHA80" s="706"/>
      <c r="FHB80" s="706"/>
      <c r="FHC80" s="706"/>
      <c r="FHD80" s="706"/>
      <c r="FHE80" s="706"/>
      <c r="FHF80" s="706"/>
      <c r="FHG80" s="706"/>
      <c r="FHH80" s="706"/>
      <c r="FHI80" s="706"/>
      <c r="FHJ80" s="706"/>
      <c r="FHK80" s="706"/>
      <c r="FHL80" s="706"/>
      <c r="FHM80" s="706"/>
      <c r="FHN80" s="706"/>
      <c r="FHO80" s="706"/>
      <c r="FHP80" s="706"/>
      <c r="FHQ80" s="706"/>
      <c r="FHR80" s="706"/>
      <c r="FHS80" s="706"/>
      <c r="FHT80" s="706"/>
      <c r="FHU80" s="706"/>
      <c r="FHV80" s="706"/>
      <c r="FHW80" s="706"/>
      <c r="FHX80" s="706"/>
      <c r="FHY80" s="706"/>
      <c r="FHZ80" s="706"/>
      <c r="FIA80" s="706"/>
      <c r="FIB80" s="706"/>
      <c r="FIC80" s="706"/>
      <c r="FID80" s="706"/>
      <c r="FIE80" s="706"/>
      <c r="FIF80" s="706"/>
      <c r="FIG80" s="706"/>
      <c r="FIH80" s="706"/>
      <c r="FII80" s="706"/>
      <c r="FIJ80" s="706"/>
      <c r="FIK80" s="706"/>
      <c r="FIL80" s="706"/>
      <c r="FIM80" s="706"/>
      <c r="FIN80" s="706"/>
      <c r="FIO80" s="706"/>
      <c r="FIP80" s="706"/>
      <c r="FIQ80" s="706"/>
      <c r="FIR80" s="706"/>
      <c r="FIS80" s="706"/>
      <c r="FIT80" s="706"/>
      <c r="FIU80" s="706"/>
      <c r="FIV80" s="706"/>
      <c r="FIW80" s="706"/>
      <c r="FIX80" s="706"/>
      <c r="FIY80" s="706"/>
      <c r="FIZ80" s="706"/>
      <c r="FJA80" s="706"/>
      <c r="FJB80" s="706"/>
      <c r="FJC80" s="706"/>
      <c r="FJD80" s="706"/>
      <c r="FJE80" s="706"/>
      <c r="FJF80" s="706"/>
      <c r="FJG80" s="706"/>
      <c r="FJH80" s="706"/>
      <c r="FJI80" s="706"/>
      <c r="FJJ80" s="706"/>
      <c r="FJK80" s="706"/>
      <c r="FJL80" s="706"/>
      <c r="FJM80" s="706"/>
      <c r="FJN80" s="706"/>
      <c r="FJO80" s="706"/>
      <c r="FJP80" s="706"/>
      <c r="FJQ80" s="706"/>
      <c r="FJR80" s="706"/>
      <c r="FJS80" s="706"/>
      <c r="FJT80" s="706"/>
      <c r="FJU80" s="706"/>
      <c r="FJV80" s="706"/>
      <c r="FJW80" s="706"/>
      <c r="FJX80" s="706"/>
      <c r="FJY80" s="706"/>
      <c r="FJZ80" s="706"/>
      <c r="FKA80" s="706"/>
      <c r="FKB80" s="706"/>
      <c r="FKC80" s="706"/>
      <c r="FKD80" s="706"/>
      <c r="FKE80" s="706"/>
      <c r="FKF80" s="706"/>
      <c r="FKG80" s="706"/>
      <c r="FKH80" s="706"/>
      <c r="FKI80" s="706"/>
      <c r="FKJ80" s="706"/>
      <c r="FKK80" s="706"/>
      <c r="FKL80" s="706"/>
      <c r="FKM80" s="706"/>
      <c r="FKN80" s="706"/>
      <c r="FKO80" s="706"/>
      <c r="FKP80" s="706"/>
      <c r="FKQ80" s="706"/>
      <c r="FKR80" s="706"/>
      <c r="FKS80" s="706"/>
      <c r="FKT80" s="706"/>
      <c r="FKU80" s="706"/>
      <c r="FKV80" s="706"/>
      <c r="FKW80" s="706"/>
      <c r="FKX80" s="706"/>
      <c r="FKY80" s="706"/>
      <c r="FKZ80" s="706"/>
      <c r="FLA80" s="706"/>
      <c r="FLB80" s="706"/>
      <c r="FLC80" s="706"/>
      <c r="FLD80" s="706"/>
      <c r="FLE80" s="706"/>
      <c r="FLF80" s="706"/>
      <c r="FLG80" s="706"/>
      <c r="FLH80" s="706"/>
      <c r="FLI80" s="706"/>
      <c r="FLJ80" s="706"/>
      <c r="FLK80" s="706"/>
      <c r="FLL80" s="706"/>
      <c r="FLM80" s="706"/>
      <c r="FLN80" s="706"/>
      <c r="FLO80" s="706"/>
      <c r="FLP80" s="706"/>
      <c r="FLQ80" s="706"/>
      <c r="FLR80" s="706"/>
      <c r="FLS80" s="706"/>
      <c r="FLT80" s="706"/>
      <c r="FLU80" s="706"/>
      <c r="FLV80" s="706"/>
      <c r="FLW80" s="706"/>
      <c r="FLX80" s="706"/>
      <c r="FLY80" s="706"/>
      <c r="FLZ80" s="706"/>
      <c r="FMA80" s="706"/>
      <c r="FMB80" s="706"/>
      <c r="FMC80" s="706"/>
      <c r="FMD80" s="706"/>
      <c r="FME80" s="706"/>
      <c r="FMF80" s="706"/>
      <c r="FMG80" s="706"/>
      <c r="FMH80" s="706"/>
      <c r="FMI80" s="706"/>
      <c r="FMJ80" s="706"/>
      <c r="FMK80" s="706"/>
      <c r="FML80" s="706"/>
      <c r="FMM80" s="706"/>
      <c r="FMN80" s="706"/>
      <c r="FMO80" s="706"/>
      <c r="FMP80" s="706"/>
      <c r="FMQ80" s="706"/>
      <c r="FMR80" s="706"/>
      <c r="FMS80" s="706"/>
      <c r="FMT80" s="706"/>
      <c r="FMU80" s="706"/>
      <c r="FMV80" s="706"/>
      <c r="FMW80" s="706"/>
      <c r="FMX80" s="706"/>
      <c r="FMY80" s="706"/>
      <c r="FMZ80" s="706"/>
      <c r="FNA80" s="706"/>
      <c r="FNB80" s="706"/>
      <c r="FNC80" s="706"/>
      <c r="FND80" s="706"/>
      <c r="FNE80" s="706"/>
      <c r="FNF80" s="706"/>
      <c r="FNG80" s="706"/>
      <c r="FNH80" s="706"/>
      <c r="FNI80" s="706"/>
      <c r="FNJ80" s="706"/>
      <c r="FNK80" s="706"/>
      <c r="FNL80" s="706"/>
      <c r="FNM80" s="706"/>
      <c r="FNN80" s="706"/>
      <c r="FNO80" s="706"/>
      <c r="FNP80" s="706"/>
      <c r="FNQ80" s="706"/>
      <c r="FNR80" s="706"/>
      <c r="FNS80" s="706"/>
      <c r="FNT80" s="706"/>
      <c r="FNU80" s="706"/>
      <c r="FNV80" s="706"/>
      <c r="FNW80" s="706"/>
      <c r="FNX80" s="706"/>
      <c r="FNY80" s="706"/>
      <c r="FNZ80" s="706"/>
      <c r="FOA80" s="706"/>
      <c r="FOB80" s="706"/>
      <c r="FOC80" s="706"/>
      <c r="FOD80" s="706"/>
      <c r="FOE80" s="706"/>
      <c r="FOF80" s="706"/>
      <c r="FOG80" s="706"/>
      <c r="FOH80" s="706"/>
      <c r="FOI80" s="706"/>
      <c r="FOJ80" s="706"/>
      <c r="FOK80" s="706"/>
      <c r="FOL80" s="706"/>
      <c r="FOM80" s="706"/>
      <c r="FON80" s="706"/>
      <c r="FOO80" s="706"/>
      <c r="FOP80" s="706"/>
      <c r="FOQ80" s="706"/>
      <c r="FOR80" s="706"/>
      <c r="FOS80" s="706"/>
      <c r="FOT80" s="706"/>
      <c r="FOU80" s="706"/>
      <c r="FOV80" s="706"/>
      <c r="FOW80" s="706"/>
      <c r="FOX80" s="706"/>
      <c r="FOY80" s="706"/>
      <c r="FOZ80" s="706"/>
      <c r="FPA80" s="706"/>
      <c r="FPB80" s="706"/>
      <c r="FPC80" s="706"/>
      <c r="FPD80" s="706"/>
      <c r="FPE80" s="706"/>
      <c r="FPF80" s="706"/>
      <c r="FPG80" s="706"/>
      <c r="FPH80" s="706"/>
      <c r="FPI80" s="706"/>
      <c r="FPJ80" s="706"/>
      <c r="FPK80" s="706"/>
      <c r="FPL80" s="706"/>
      <c r="FPM80" s="706"/>
      <c r="FPN80" s="706"/>
      <c r="FPO80" s="706"/>
      <c r="FPP80" s="706"/>
      <c r="FPQ80" s="706"/>
      <c r="FPR80" s="706"/>
      <c r="FPS80" s="706"/>
      <c r="FPT80" s="706"/>
      <c r="FPU80" s="706"/>
      <c r="FPV80" s="706"/>
      <c r="FPW80" s="706"/>
      <c r="FPX80" s="706"/>
      <c r="FPY80" s="706"/>
      <c r="FPZ80" s="706"/>
      <c r="FQA80" s="706"/>
      <c r="FQB80" s="706"/>
      <c r="FQC80" s="706"/>
      <c r="FQD80" s="706"/>
      <c r="FQE80" s="706"/>
      <c r="FQF80" s="706"/>
      <c r="FQG80" s="706"/>
      <c r="FQH80" s="706"/>
      <c r="FQI80" s="706"/>
      <c r="FQJ80" s="706"/>
      <c r="FQK80" s="706"/>
      <c r="FQL80" s="706"/>
      <c r="FQM80" s="706"/>
      <c r="FQN80" s="706"/>
      <c r="FQO80" s="706"/>
      <c r="FQP80" s="706"/>
      <c r="FQQ80" s="706"/>
      <c r="FQR80" s="706"/>
      <c r="FQS80" s="706"/>
      <c r="FQT80" s="706"/>
      <c r="FQU80" s="706"/>
      <c r="FQV80" s="706"/>
      <c r="FQW80" s="706"/>
      <c r="FQX80" s="706"/>
      <c r="FQY80" s="706"/>
      <c r="FQZ80" s="706"/>
      <c r="FRA80" s="706"/>
      <c r="FRB80" s="706"/>
      <c r="FRC80" s="706"/>
      <c r="FRD80" s="706"/>
      <c r="FRE80" s="706"/>
      <c r="FRF80" s="706"/>
      <c r="FRG80" s="706"/>
      <c r="FRH80" s="706"/>
      <c r="FRI80" s="706"/>
      <c r="FRJ80" s="706"/>
      <c r="FRK80" s="706"/>
      <c r="FRL80" s="706"/>
      <c r="FRM80" s="706"/>
      <c r="FRN80" s="706"/>
      <c r="FRO80" s="706"/>
      <c r="FRP80" s="706"/>
      <c r="FRQ80" s="706"/>
      <c r="FRR80" s="706"/>
      <c r="FRS80" s="706"/>
      <c r="FRT80" s="706"/>
      <c r="FRU80" s="706"/>
      <c r="FRV80" s="706"/>
      <c r="FRW80" s="706"/>
      <c r="FRX80" s="706"/>
      <c r="FRY80" s="706"/>
      <c r="FRZ80" s="706"/>
      <c r="FSA80" s="706"/>
      <c r="FSB80" s="706"/>
      <c r="FSC80" s="706"/>
      <c r="FSD80" s="706"/>
      <c r="FSE80" s="706"/>
      <c r="FSF80" s="706"/>
      <c r="FSG80" s="706"/>
      <c r="FSH80" s="706"/>
      <c r="FSI80" s="706"/>
      <c r="FSJ80" s="706"/>
      <c r="FSK80" s="706"/>
      <c r="FSL80" s="706"/>
      <c r="FSM80" s="706"/>
      <c r="FSN80" s="706"/>
      <c r="FSO80" s="706"/>
      <c r="FSP80" s="706"/>
      <c r="FSQ80" s="706"/>
      <c r="FSR80" s="706"/>
      <c r="FSS80" s="706"/>
      <c r="FST80" s="706"/>
      <c r="FSU80" s="706"/>
      <c r="FSV80" s="706"/>
      <c r="FSW80" s="706"/>
      <c r="FSX80" s="706"/>
      <c r="FSY80" s="706"/>
      <c r="FSZ80" s="706"/>
      <c r="FTA80" s="706"/>
      <c r="FTB80" s="706"/>
      <c r="FTC80" s="706"/>
      <c r="FTD80" s="706"/>
      <c r="FTE80" s="706"/>
      <c r="FTF80" s="706"/>
      <c r="FTG80" s="706"/>
      <c r="FTH80" s="706"/>
      <c r="FTI80" s="706"/>
      <c r="FTJ80" s="706"/>
      <c r="FTK80" s="706"/>
      <c r="FTL80" s="706"/>
      <c r="FTM80" s="706"/>
      <c r="FTN80" s="706"/>
      <c r="FTO80" s="706"/>
      <c r="FTP80" s="706"/>
      <c r="FTQ80" s="706"/>
      <c r="FTR80" s="706"/>
      <c r="FTS80" s="706"/>
      <c r="FTT80" s="706"/>
      <c r="FTU80" s="706"/>
      <c r="FTV80" s="706"/>
      <c r="FTW80" s="706"/>
      <c r="FTX80" s="706"/>
      <c r="FTY80" s="706"/>
      <c r="FTZ80" s="706"/>
      <c r="FUA80" s="706"/>
      <c r="FUB80" s="706"/>
      <c r="FUC80" s="706"/>
      <c r="FUD80" s="706"/>
      <c r="FUE80" s="706"/>
      <c r="FUF80" s="706"/>
      <c r="FUG80" s="706"/>
      <c r="FUH80" s="706"/>
      <c r="FUI80" s="706"/>
      <c r="FUJ80" s="706"/>
      <c r="FUK80" s="706"/>
      <c r="FUL80" s="706"/>
      <c r="FUM80" s="706"/>
      <c r="FUN80" s="706"/>
      <c r="FUO80" s="706"/>
      <c r="FUP80" s="706"/>
      <c r="FUQ80" s="706"/>
      <c r="FUR80" s="706"/>
      <c r="FUS80" s="706"/>
      <c r="FUT80" s="706"/>
      <c r="FUU80" s="706"/>
      <c r="FUV80" s="706"/>
      <c r="FUW80" s="706"/>
      <c r="FUX80" s="706"/>
      <c r="FUY80" s="706"/>
      <c r="FUZ80" s="706"/>
      <c r="FVA80" s="706"/>
      <c r="FVB80" s="706"/>
      <c r="FVC80" s="706"/>
      <c r="FVD80" s="706"/>
      <c r="FVE80" s="706"/>
      <c r="FVF80" s="706"/>
      <c r="FVG80" s="706"/>
      <c r="FVH80" s="706"/>
      <c r="FVI80" s="706"/>
      <c r="FVJ80" s="706"/>
      <c r="FVK80" s="706"/>
      <c r="FVL80" s="706"/>
      <c r="FVM80" s="706"/>
      <c r="FVN80" s="706"/>
      <c r="FVO80" s="706"/>
      <c r="FVP80" s="706"/>
      <c r="FVQ80" s="706"/>
      <c r="FVR80" s="706"/>
      <c r="FVS80" s="706"/>
      <c r="FVT80" s="706"/>
      <c r="FVU80" s="706"/>
      <c r="FVV80" s="706"/>
      <c r="FVW80" s="706"/>
      <c r="FVX80" s="706"/>
      <c r="FVY80" s="706"/>
      <c r="FVZ80" s="706"/>
      <c r="FWA80" s="706"/>
      <c r="FWB80" s="706"/>
      <c r="FWC80" s="706"/>
      <c r="FWD80" s="706"/>
      <c r="FWE80" s="706"/>
      <c r="FWF80" s="706"/>
      <c r="FWG80" s="706"/>
      <c r="FWH80" s="706"/>
      <c r="FWI80" s="706"/>
      <c r="FWJ80" s="706"/>
      <c r="FWK80" s="706"/>
      <c r="FWL80" s="706"/>
      <c r="FWM80" s="706"/>
      <c r="FWN80" s="706"/>
      <c r="FWO80" s="706"/>
      <c r="FWP80" s="706"/>
      <c r="FWQ80" s="706"/>
      <c r="FWR80" s="706"/>
      <c r="FWS80" s="706"/>
      <c r="FWT80" s="706"/>
      <c r="FWU80" s="706"/>
      <c r="FWV80" s="706"/>
      <c r="FWW80" s="706"/>
      <c r="FWX80" s="706"/>
      <c r="FWY80" s="706"/>
      <c r="FWZ80" s="706"/>
      <c r="FXA80" s="706"/>
      <c r="FXB80" s="706"/>
      <c r="FXC80" s="706"/>
      <c r="FXD80" s="706"/>
      <c r="FXE80" s="706"/>
      <c r="FXF80" s="706"/>
      <c r="FXG80" s="706"/>
      <c r="FXH80" s="706"/>
      <c r="FXI80" s="706"/>
      <c r="FXJ80" s="706"/>
      <c r="FXK80" s="706"/>
      <c r="FXL80" s="706"/>
      <c r="FXM80" s="706"/>
      <c r="FXN80" s="706"/>
      <c r="FXO80" s="706"/>
      <c r="FXP80" s="706"/>
      <c r="FXQ80" s="706"/>
      <c r="FXR80" s="706"/>
      <c r="FXS80" s="706"/>
      <c r="FXT80" s="706"/>
      <c r="FXU80" s="706"/>
      <c r="FXV80" s="706"/>
      <c r="FXW80" s="706"/>
      <c r="FXX80" s="706"/>
      <c r="FXY80" s="706"/>
      <c r="FXZ80" s="706"/>
      <c r="FYA80" s="706"/>
      <c r="FYB80" s="706"/>
      <c r="FYC80" s="706"/>
      <c r="FYD80" s="706"/>
      <c r="FYE80" s="706"/>
      <c r="FYF80" s="706"/>
      <c r="FYG80" s="706"/>
      <c r="FYH80" s="706"/>
      <c r="FYI80" s="706"/>
      <c r="FYJ80" s="706"/>
      <c r="FYK80" s="706"/>
      <c r="FYL80" s="706"/>
      <c r="FYM80" s="706"/>
      <c r="FYN80" s="706"/>
      <c r="FYO80" s="706"/>
      <c r="FYP80" s="706"/>
      <c r="FYQ80" s="706"/>
      <c r="FYR80" s="706"/>
      <c r="FYS80" s="706"/>
      <c r="FYT80" s="706"/>
      <c r="FYU80" s="706"/>
      <c r="FYV80" s="706"/>
      <c r="FYW80" s="706"/>
      <c r="FYX80" s="706"/>
      <c r="FYY80" s="706"/>
      <c r="FYZ80" s="706"/>
      <c r="FZA80" s="706"/>
      <c r="FZB80" s="706"/>
      <c r="FZC80" s="706"/>
      <c r="FZD80" s="706"/>
      <c r="FZE80" s="706"/>
      <c r="FZF80" s="706"/>
      <c r="FZG80" s="706"/>
      <c r="FZH80" s="706"/>
      <c r="FZI80" s="706"/>
      <c r="FZJ80" s="706"/>
      <c r="FZK80" s="706"/>
      <c r="FZL80" s="706"/>
      <c r="FZM80" s="706"/>
      <c r="FZN80" s="706"/>
      <c r="FZO80" s="706"/>
      <c r="FZP80" s="706"/>
      <c r="FZQ80" s="706"/>
      <c r="FZR80" s="706"/>
      <c r="FZS80" s="706"/>
      <c r="FZT80" s="706"/>
      <c r="FZU80" s="706"/>
      <c r="FZV80" s="706"/>
      <c r="FZW80" s="706"/>
      <c r="FZX80" s="706"/>
      <c r="FZY80" s="706"/>
      <c r="FZZ80" s="706"/>
      <c r="GAA80" s="706"/>
      <c r="GAB80" s="706"/>
      <c r="GAC80" s="706"/>
      <c r="GAD80" s="706"/>
      <c r="GAE80" s="706"/>
      <c r="GAF80" s="706"/>
      <c r="GAG80" s="706"/>
      <c r="GAH80" s="706"/>
      <c r="GAI80" s="706"/>
      <c r="GAJ80" s="706"/>
      <c r="GAK80" s="706"/>
      <c r="GAL80" s="706"/>
      <c r="GAM80" s="706"/>
      <c r="GAN80" s="706"/>
      <c r="GAO80" s="706"/>
      <c r="GAP80" s="706"/>
      <c r="GAQ80" s="706"/>
      <c r="GAR80" s="706"/>
      <c r="GAS80" s="706"/>
      <c r="GAT80" s="706"/>
      <c r="GAU80" s="706"/>
      <c r="GAV80" s="706"/>
      <c r="GAW80" s="706"/>
      <c r="GAX80" s="706"/>
      <c r="GAY80" s="706"/>
      <c r="GAZ80" s="706"/>
      <c r="GBA80" s="706"/>
      <c r="GBB80" s="706"/>
      <c r="GBC80" s="706"/>
      <c r="GBD80" s="706"/>
      <c r="GBE80" s="706"/>
      <c r="GBF80" s="706"/>
      <c r="GBG80" s="706"/>
      <c r="GBH80" s="706"/>
      <c r="GBI80" s="706"/>
      <c r="GBJ80" s="706"/>
      <c r="GBK80" s="706"/>
      <c r="GBL80" s="706"/>
      <c r="GBM80" s="706"/>
      <c r="GBN80" s="706"/>
      <c r="GBO80" s="706"/>
      <c r="GBP80" s="706"/>
      <c r="GBQ80" s="706"/>
      <c r="GBR80" s="706"/>
      <c r="GBS80" s="706"/>
      <c r="GBT80" s="706"/>
      <c r="GBU80" s="706"/>
      <c r="GBV80" s="706"/>
      <c r="GBW80" s="706"/>
      <c r="GBX80" s="706"/>
      <c r="GBY80" s="706"/>
      <c r="GBZ80" s="706"/>
      <c r="GCA80" s="706"/>
      <c r="GCB80" s="706"/>
      <c r="GCC80" s="706"/>
      <c r="GCD80" s="706"/>
      <c r="GCE80" s="706"/>
      <c r="GCF80" s="706"/>
      <c r="GCG80" s="706"/>
      <c r="GCH80" s="706"/>
      <c r="GCI80" s="706"/>
      <c r="GCJ80" s="706"/>
      <c r="GCK80" s="706"/>
      <c r="GCL80" s="706"/>
      <c r="GCM80" s="706"/>
      <c r="GCN80" s="706"/>
      <c r="GCO80" s="706"/>
      <c r="GCP80" s="706"/>
      <c r="GCQ80" s="706"/>
      <c r="GCR80" s="706"/>
      <c r="GCS80" s="706"/>
      <c r="GCT80" s="706"/>
      <c r="GCU80" s="706"/>
      <c r="GCV80" s="706"/>
      <c r="GCW80" s="706"/>
      <c r="GCX80" s="706"/>
      <c r="GCY80" s="706"/>
      <c r="GCZ80" s="706"/>
      <c r="GDA80" s="706"/>
      <c r="GDB80" s="706"/>
      <c r="GDC80" s="706"/>
      <c r="GDD80" s="706"/>
      <c r="GDE80" s="706"/>
      <c r="GDF80" s="706"/>
      <c r="GDG80" s="706"/>
      <c r="GDH80" s="706"/>
      <c r="GDI80" s="706"/>
      <c r="GDJ80" s="706"/>
      <c r="GDK80" s="706"/>
      <c r="GDL80" s="706"/>
      <c r="GDM80" s="706"/>
      <c r="GDN80" s="706"/>
      <c r="GDO80" s="706"/>
      <c r="GDP80" s="706"/>
      <c r="GDQ80" s="706"/>
      <c r="GDR80" s="706"/>
      <c r="GDS80" s="706"/>
      <c r="GDT80" s="706"/>
      <c r="GDU80" s="706"/>
      <c r="GDV80" s="706"/>
      <c r="GDW80" s="706"/>
      <c r="GDX80" s="706"/>
      <c r="GDY80" s="706"/>
      <c r="GDZ80" s="706"/>
      <c r="GEA80" s="706"/>
      <c r="GEB80" s="706"/>
      <c r="GEC80" s="706"/>
      <c r="GED80" s="706"/>
      <c r="GEE80" s="706"/>
      <c r="GEF80" s="706"/>
      <c r="GEG80" s="706"/>
      <c r="GEH80" s="706"/>
      <c r="GEI80" s="706"/>
      <c r="GEJ80" s="706"/>
      <c r="GEK80" s="706"/>
      <c r="GEL80" s="706"/>
      <c r="GEM80" s="706"/>
      <c r="GEN80" s="706"/>
      <c r="GEO80" s="706"/>
      <c r="GEP80" s="706"/>
      <c r="GEQ80" s="706"/>
      <c r="GER80" s="706"/>
      <c r="GES80" s="706"/>
      <c r="GET80" s="706"/>
      <c r="GEU80" s="706"/>
      <c r="GEV80" s="706"/>
      <c r="GEW80" s="706"/>
      <c r="GEX80" s="706"/>
      <c r="GEY80" s="706"/>
      <c r="GEZ80" s="706"/>
      <c r="GFA80" s="706"/>
      <c r="GFB80" s="706"/>
      <c r="GFC80" s="706"/>
      <c r="GFD80" s="706"/>
      <c r="GFE80" s="706"/>
      <c r="GFF80" s="706"/>
      <c r="GFG80" s="706"/>
      <c r="GFH80" s="706"/>
      <c r="GFI80" s="706"/>
      <c r="GFJ80" s="706"/>
      <c r="GFK80" s="706"/>
      <c r="GFL80" s="706"/>
      <c r="GFM80" s="706"/>
      <c r="GFN80" s="706"/>
      <c r="GFO80" s="706"/>
      <c r="GFP80" s="706"/>
      <c r="GFQ80" s="706"/>
      <c r="GFR80" s="706"/>
      <c r="GFS80" s="706"/>
      <c r="GFT80" s="706"/>
      <c r="GFU80" s="706"/>
      <c r="GFV80" s="706"/>
      <c r="GFW80" s="706"/>
      <c r="GFX80" s="706"/>
      <c r="GFY80" s="706"/>
      <c r="GFZ80" s="706"/>
      <c r="GGA80" s="706"/>
      <c r="GGB80" s="706"/>
      <c r="GGC80" s="706"/>
      <c r="GGD80" s="706"/>
      <c r="GGE80" s="706"/>
      <c r="GGF80" s="706"/>
      <c r="GGG80" s="706"/>
      <c r="GGH80" s="706"/>
      <c r="GGI80" s="706"/>
      <c r="GGJ80" s="706"/>
      <c r="GGK80" s="706"/>
      <c r="GGL80" s="706"/>
      <c r="GGM80" s="706"/>
      <c r="GGN80" s="706"/>
      <c r="GGO80" s="706"/>
      <c r="GGP80" s="706"/>
      <c r="GGQ80" s="706"/>
      <c r="GGR80" s="706"/>
      <c r="GGS80" s="706"/>
      <c r="GGT80" s="706"/>
      <c r="GGU80" s="706"/>
      <c r="GGV80" s="706"/>
      <c r="GGW80" s="706"/>
      <c r="GGX80" s="706"/>
      <c r="GGY80" s="706"/>
      <c r="GGZ80" s="706"/>
      <c r="GHA80" s="706"/>
      <c r="GHB80" s="706"/>
      <c r="GHC80" s="706"/>
      <c r="GHD80" s="706"/>
      <c r="GHE80" s="706"/>
      <c r="GHF80" s="706"/>
      <c r="GHG80" s="706"/>
      <c r="GHH80" s="706"/>
      <c r="GHI80" s="706"/>
      <c r="GHJ80" s="706"/>
      <c r="GHK80" s="706"/>
      <c r="GHL80" s="706"/>
      <c r="GHM80" s="706"/>
      <c r="GHN80" s="706"/>
      <c r="GHO80" s="706"/>
      <c r="GHP80" s="706"/>
      <c r="GHQ80" s="706"/>
      <c r="GHR80" s="706"/>
      <c r="GHS80" s="706"/>
      <c r="GHT80" s="706"/>
      <c r="GHU80" s="706"/>
      <c r="GHV80" s="706"/>
      <c r="GHW80" s="706"/>
      <c r="GHX80" s="706"/>
      <c r="GHY80" s="706"/>
      <c r="GHZ80" s="706"/>
      <c r="GIA80" s="706"/>
      <c r="GIB80" s="706"/>
      <c r="GIC80" s="706"/>
      <c r="GID80" s="706"/>
      <c r="GIE80" s="706"/>
      <c r="GIF80" s="706"/>
      <c r="GIG80" s="706"/>
      <c r="GIH80" s="706"/>
      <c r="GII80" s="706"/>
      <c r="GIJ80" s="706"/>
      <c r="GIK80" s="706"/>
      <c r="GIL80" s="706"/>
      <c r="GIM80" s="706"/>
      <c r="GIN80" s="706"/>
      <c r="GIO80" s="706"/>
      <c r="GIP80" s="706"/>
      <c r="GIQ80" s="706"/>
      <c r="GIR80" s="706"/>
      <c r="GIS80" s="706"/>
      <c r="GIT80" s="706"/>
      <c r="GIU80" s="706"/>
      <c r="GIV80" s="706"/>
      <c r="GIW80" s="706"/>
      <c r="GIX80" s="706"/>
      <c r="GIY80" s="706"/>
      <c r="GIZ80" s="706"/>
      <c r="GJA80" s="706"/>
      <c r="GJB80" s="706"/>
      <c r="GJC80" s="706"/>
      <c r="GJD80" s="706"/>
      <c r="GJE80" s="706"/>
      <c r="GJF80" s="706"/>
      <c r="GJG80" s="706"/>
      <c r="GJH80" s="706"/>
      <c r="GJI80" s="706"/>
      <c r="GJJ80" s="706"/>
      <c r="GJK80" s="706"/>
      <c r="GJL80" s="706"/>
      <c r="GJM80" s="706"/>
      <c r="GJN80" s="706"/>
      <c r="GJO80" s="706"/>
      <c r="GJP80" s="706"/>
      <c r="GJQ80" s="706"/>
      <c r="GJR80" s="706"/>
      <c r="GJS80" s="706"/>
      <c r="GJT80" s="706"/>
      <c r="GJU80" s="706"/>
      <c r="GJV80" s="706"/>
      <c r="GJW80" s="706"/>
      <c r="GJX80" s="706"/>
      <c r="GJY80" s="706"/>
      <c r="GJZ80" s="706"/>
      <c r="GKA80" s="706"/>
      <c r="GKB80" s="706"/>
      <c r="GKC80" s="706"/>
      <c r="GKD80" s="706"/>
      <c r="GKE80" s="706"/>
      <c r="GKF80" s="706"/>
      <c r="GKG80" s="706"/>
      <c r="GKH80" s="706"/>
      <c r="GKI80" s="706"/>
      <c r="GKJ80" s="706"/>
      <c r="GKK80" s="706"/>
      <c r="GKL80" s="706"/>
      <c r="GKM80" s="706"/>
      <c r="GKN80" s="706"/>
      <c r="GKO80" s="706"/>
      <c r="GKP80" s="706"/>
      <c r="GKQ80" s="706"/>
      <c r="GKR80" s="706"/>
      <c r="GKS80" s="706"/>
      <c r="GKT80" s="706"/>
      <c r="GKU80" s="706"/>
      <c r="GKV80" s="706"/>
      <c r="GKW80" s="706"/>
      <c r="GKX80" s="706"/>
      <c r="GKY80" s="706"/>
      <c r="GKZ80" s="706"/>
      <c r="GLA80" s="706"/>
      <c r="GLB80" s="706"/>
      <c r="GLC80" s="706"/>
      <c r="GLD80" s="706"/>
      <c r="GLE80" s="706"/>
      <c r="GLF80" s="706"/>
      <c r="GLG80" s="706"/>
      <c r="GLH80" s="706"/>
      <c r="GLI80" s="706"/>
      <c r="GLJ80" s="706"/>
      <c r="GLK80" s="706"/>
      <c r="GLL80" s="706"/>
      <c r="GLM80" s="706"/>
      <c r="GLN80" s="706"/>
      <c r="GLO80" s="706"/>
      <c r="GLP80" s="706"/>
      <c r="GLQ80" s="706"/>
      <c r="GLR80" s="706"/>
      <c r="GLS80" s="706"/>
      <c r="GLT80" s="706"/>
      <c r="GLU80" s="706"/>
      <c r="GLV80" s="706"/>
      <c r="GLW80" s="706"/>
      <c r="GLX80" s="706"/>
      <c r="GLY80" s="706"/>
      <c r="GLZ80" s="706"/>
      <c r="GMA80" s="706"/>
      <c r="GMB80" s="706"/>
      <c r="GMC80" s="706"/>
      <c r="GMD80" s="706"/>
      <c r="GME80" s="706"/>
      <c r="GMF80" s="706"/>
      <c r="GMG80" s="706"/>
      <c r="GMH80" s="706"/>
      <c r="GMI80" s="706"/>
      <c r="GMJ80" s="706"/>
      <c r="GMK80" s="706"/>
      <c r="GML80" s="706"/>
      <c r="GMM80" s="706"/>
      <c r="GMN80" s="706"/>
      <c r="GMO80" s="706"/>
      <c r="GMP80" s="706"/>
      <c r="GMQ80" s="706"/>
      <c r="GMR80" s="706"/>
      <c r="GMS80" s="706"/>
      <c r="GMT80" s="706"/>
      <c r="GMU80" s="706"/>
      <c r="GMV80" s="706"/>
      <c r="GMW80" s="706"/>
      <c r="GMX80" s="706"/>
      <c r="GMY80" s="706"/>
      <c r="GMZ80" s="706"/>
      <c r="GNA80" s="706"/>
      <c r="GNB80" s="706"/>
      <c r="GNC80" s="706"/>
      <c r="GND80" s="706"/>
      <c r="GNE80" s="706"/>
      <c r="GNF80" s="706"/>
      <c r="GNG80" s="706"/>
      <c r="GNH80" s="706"/>
      <c r="GNI80" s="706"/>
      <c r="GNJ80" s="706"/>
      <c r="GNK80" s="706"/>
      <c r="GNL80" s="706"/>
      <c r="GNM80" s="706"/>
      <c r="GNN80" s="706"/>
      <c r="GNO80" s="706"/>
      <c r="GNP80" s="706"/>
      <c r="GNQ80" s="706"/>
      <c r="GNR80" s="706"/>
      <c r="GNS80" s="706"/>
      <c r="GNT80" s="706"/>
      <c r="GNU80" s="706"/>
      <c r="GNV80" s="706"/>
      <c r="GNW80" s="706"/>
      <c r="GNX80" s="706"/>
      <c r="GNY80" s="706"/>
      <c r="GNZ80" s="706"/>
      <c r="GOA80" s="706"/>
      <c r="GOB80" s="706"/>
      <c r="GOC80" s="706"/>
      <c r="GOD80" s="706"/>
      <c r="GOE80" s="706"/>
      <c r="GOF80" s="706"/>
      <c r="GOG80" s="706"/>
      <c r="GOH80" s="706"/>
      <c r="GOI80" s="706"/>
      <c r="GOJ80" s="706"/>
      <c r="GOK80" s="706"/>
      <c r="GOL80" s="706"/>
      <c r="GOM80" s="706"/>
      <c r="GON80" s="706"/>
      <c r="GOO80" s="706"/>
      <c r="GOP80" s="706"/>
      <c r="GOQ80" s="706"/>
      <c r="GOR80" s="706"/>
      <c r="GOS80" s="706"/>
      <c r="GOT80" s="706"/>
      <c r="GOU80" s="706"/>
      <c r="GOV80" s="706"/>
      <c r="GOW80" s="706"/>
      <c r="GOX80" s="706"/>
      <c r="GOY80" s="706"/>
      <c r="GOZ80" s="706"/>
      <c r="GPA80" s="706"/>
      <c r="GPB80" s="706"/>
      <c r="GPC80" s="706"/>
      <c r="GPD80" s="706"/>
      <c r="GPE80" s="706"/>
      <c r="GPF80" s="706"/>
      <c r="GPG80" s="706"/>
      <c r="GPH80" s="706"/>
      <c r="GPI80" s="706"/>
      <c r="GPJ80" s="706"/>
      <c r="GPK80" s="706"/>
      <c r="GPL80" s="706"/>
      <c r="GPM80" s="706"/>
      <c r="GPN80" s="706"/>
      <c r="GPO80" s="706"/>
      <c r="GPP80" s="706"/>
      <c r="GPQ80" s="706"/>
      <c r="GPR80" s="706"/>
      <c r="GPS80" s="706"/>
      <c r="GPT80" s="706"/>
      <c r="GPU80" s="706"/>
      <c r="GPV80" s="706"/>
      <c r="GPW80" s="706"/>
      <c r="GPX80" s="706"/>
      <c r="GPY80" s="706"/>
      <c r="GPZ80" s="706"/>
      <c r="GQA80" s="706"/>
      <c r="GQB80" s="706"/>
      <c r="GQC80" s="706"/>
      <c r="GQD80" s="706"/>
      <c r="GQE80" s="706"/>
      <c r="GQF80" s="706"/>
      <c r="GQG80" s="706"/>
      <c r="GQH80" s="706"/>
      <c r="GQI80" s="706"/>
      <c r="GQJ80" s="706"/>
      <c r="GQK80" s="706"/>
      <c r="GQL80" s="706"/>
      <c r="GQM80" s="706"/>
      <c r="GQN80" s="706"/>
      <c r="GQO80" s="706"/>
      <c r="GQP80" s="706"/>
      <c r="GQQ80" s="706"/>
      <c r="GQR80" s="706"/>
      <c r="GQS80" s="706"/>
      <c r="GQT80" s="706"/>
      <c r="GQU80" s="706"/>
      <c r="GQV80" s="706"/>
      <c r="GQW80" s="706"/>
      <c r="GQX80" s="706"/>
      <c r="GQY80" s="706"/>
      <c r="GQZ80" s="706"/>
      <c r="GRA80" s="706"/>
      <c r="GRB80" s="706"/>
      <c r="GRC80" s="706"/>
      <c r="GRD80" s="706"/>
      <c r="GRE80" s="706"/>
      <c r="GRF80" s="706"/>
      <c r="GRG80" s="706"/>
      <c r="GRH80" s="706"/>
      <c r="GRI80" s="706"/>
      <c r="GRJ80" s="706"/>
      <c r="GRK80" s="706"/>
      <c r="GRL80" s="706"/>
      <c r="GRM80" s="706"/>
      <c r="GRN80" s="706"/>
      <c r="GRO80" s="706"/>
      <c r="GRP80" s="706"/>
      <c r="GRQ80" s="706"/>
      <c r="GRR80" s="706"/>
      <c r="GRS80" s="706"/>
      <c r="GRT80" s="706"/>
      <c r="GRU80" s="706"/>
      <c r="GRV80" s="706"/>
      <c r="GRW80" s="706"/>
      <c r="GRX80" s="706"/>
      <c r="GRY80" s="706"/>
      <c r="GRZ80" s="706"/>
      <c r="GSA80" s="706"/>
      <c r="GSB80" s="706"/>
      <c r="GSC80" s="706"/>
      <c r="GSD80" s="706"/>
      <c r="GSE80" s="706"/>
      <c r="GSF80" s="706"/>
      <c r="GSG80" s="706"/>
      <c r="GSH80" s="706"/>
      <c r="GSI80" s="706"/>
      <c r="GSJ80" s="706"/>
      <c r="GSK80" s="706"/>
      <c r="GSL80" s="706"/>
      <c r="GSM80" s="706"/>
      <c r="GSN80" s="706"/>
      <c r="GSO80" s="706"/>
      <c r="GSP80" s="706"/>
      <c r="GSQ80" s="706"/>
      <c r="GSR80" s="706"/>
      <c r="GSS80" s="706"/>
      <c r="GST80" s="706"/>
      <c r="GSU80" s="706"/>
      <c r="GSV80" s="706"/>
      <c r="GSW80" s="706"/>
      <c r="GSX80" s="706"/>
      <c r="GSY80" s="706"/>
      <c r="GSZ80" s="706"/>
      <c r="GTA80" s="706"/>
      <c r="GTB80" s="706"/>
      <c r="GTC80" s="706"/>
      <c r="GTD80" s="706"/>
      <c r="GTE80" s="706"/>
      <c r="GTF80" s="706"/>
      <c r="GTG80" s="706"/>
      <c r="GTH80" s="706"/>
      <c r="GTI80" s="706"/>
      <c r="GTJ80" s="706"/>
      <c r="GTK80" s="706"/>
      <c r="GTL80" s="706"/>
      <c r="GTM80" s="706"/>
      <c r="GTN80" s="706"/>
      <c r="GTO80" s="706"/>
      <c r="GTP80" s="706"/>
      <c r="GTQ80" s="706"/>
      <c r="GTR80" s="706"/>
      <c r="GTS80" s="706"/>
      <c r="GTT80" s="706"/>
      <c r="GTU80" s="706"/>
      <c r="GTV80" s="706"/>
      <c r="GTW80" s="706"/>
      <c r="GTX80" s="706"/>
      <c r="GTY80" s="706"/>
      <c r="GTZ80" s="706"/>
      <c r="GUA80" s="706"/>
      <c r="GUB80" s="706"/>
      <c r="GUC80" s="706"/>
      <c r="GUD80" s="706"/>
      <c r="GUE80" s="706"/>
      <c r="GUF80" s="706"/>
      <c r="GUG80" s="706"/>
      <c r="GUH80" s="706"/>
      <c r="GUI80" s="706"/>
      <c r="GUJ80" s="706"/>
      <c r="GUK80" s="706"/>
      <c r="GUL80" s="706"/>
      <c r="GUM80" s="706"/>
      <c r="GUN80" s="706"/>
      <c r="GUO80" s="706"/>
      <c r="GUP80" s="706"/>
      <c r="GUQ80" s="706"/>
      <c r="GUR80" s="706"/>
      <c r="GUS80" s="706"/>
      <c r="GUT80" s="706"/>
      <c r="GUU80" s="706"/>
      <c r="GUV80" s="706"/>
      <c r="GUW80" s="706"/>
      <c r="GUX80" s="706"/>
      <c r="GUY80" s="706"/>
      <c r="GUZ80" s="706"/>
      <c r="GVA80" s="706"/>
      <c r="GVB80" s="706"/>
      <c r="GVC80" s="706"/>
      <c r="GVD80" s="706"/>
      <c r="GVE80" s="706"/>
      <c r="GVF80" s="706"/>
      <c r="GVG80" s="706"/>
      <c r="GVH80" s="706"/>
      <c r="GVI80" s="706"/>
      <c r="GVJ80" s="706"/>
      <c r="GVK80" s="706"/>
      <c r="GVL80" s="706"/>
      <c r="GVM80" s="706"/>
      <c r="GVN80" s="706"/>
      <c r="GVO80" s="706"/>
      <c r="GVP80" s="706"/>
      <c r="GVQ80" s="706"/>
      <c r="GVR80" s="706"/>
      <c r="GVS80" s="706"/>
      <c r="GVT80" s="706"/>
      <c r="GVU80" s="706"/>
      <c r="GVV80" s="706"/>
      <c r="GVW80" s="706"/>
      <c r="GVX80" s="706"/>
      <c r="GVY80" s="706"/>
      <c r="GVZ80" s="706"/>
      <c r="GWA80" s="706"/>
      <c r="GWB80" s="706"/>
      <c r="GWC80" s="706"/>
      <c r="GWD80" s="706"/>
      <c r="GWE80" s="706"/>
      <c r="GWF80" s="706"/>
      <c r="GWG80" s="706"/>
      <c r="GWH80" s="706"/>
      <c r="GWI80" s="706"/>
      <c r="GWJ80" s="706"/>
      <c r="GWK80" s="706"/>
      <c r="GWL80" s="706"/>
      <c r="GWM80" s="706"/>
      <c r="GWN80" s="706"/>
      <c r="GWO80" s="706"/>
      <c r="GWP80" s="706"/>
      <c r="GWQ80" s="706"/>
      <c r="GWR80" s="706"/>
      <c r="GWS80" s="706"/>
      <c r="GWT80" s="706"/>
      <c r="GWU80" s="706"/>
      <c r="GWV80" s="706"/>
      <c r="GWW80" s="706"/>
      <c r="GWX80" s="706"/>
      <c r="GWY80" s="706"/>
      <c r="GWZ80" s="706"/>
      <c r="GXA80" s="706"/>
      <c r="GXB80" s="706"/>
      <c r="GXC80" s="706"/>
      <c r="GXD80" s="706"/>
      <c r="GXE80" s="706"/>
      <c r="GXF80" s="706"/>
      <c r="GXG80" s="706"/>
      <c r="GXH80" s="706"/>
      <c r="GXI80" s="706"/>
      <c r="GXJ80" s="706"/>
      <c r="GXK80" s="706"/>
      <c r="GXL80" s="706"/>
      <c r="GXM80" s="706"/>
      <c r="GXN80" s="706"/>
      <c r="GXO80" s="706"/>
      <c r="GXP80" s="706"/>
      <c r="GXQ80" s="706"/>
      <c r="GXR80" s="706"/>
      <c r="GXS80" s="706"/>
      <c r="GXT80" s="706"/>
      <c r="GXU80" s="706"/>
      <c r="GXV80" s="706"/>
      <c r="GXW80" s="706"/>
      <c r="GXX80" s="706"/>
      <c r="GXY80" s="706"/>
      <c r="GXZ80" s="706"/>
      <c r="GYA80" s="706"/>
      <c r="GYB80" s="706"/>
      <c r="GYC80" s="706"/>
      <c r="GYD80" s="706"/>
      <c r="GYE80" s="706"/>
      <c r="GYF80" s="706"/>
      <c r="GYG80" s="706"/>
      <c r="GYH80" s="706"/>
      <c r="GYI80" s="706"/>
      <c r="GYJ80" s="706"/>
      <c r="GYK80" s="706"/>
      <c r="GYL80" s="706"/>
      <c r="GYM80" s="706"/>
      <c r="GYN80" s="706"/>
      <c r="GYO80" s="706"/>
      <c r="GYP80" s="706"/>
      <c r="GYQ80" s="706"/>
      <c r="GYR80" s="706"/>
      <c r="GYS80" s="706"/>
      <c r="GYT80" s="706"/>
      <c r="GYU80" s="706"/>
      <c r="GYV80" s="706"/>
      <c r="GYW80" s="706"/>
      <c r="GYX80" s="706"/>
      <c r="GYY80" s="706"/>
      <c r="GYZ80" s="706"/>
      <c r="GZA80" s="706"/>
      <c r="GZB80" s="706"/>
      <c r="GZC80" s="706"/>
      <c r="GZD80" s="706"/>
      <c r="GZE80" s="706"/>
      <c r="GZF80" s="706"/>
      <c r="GZG80" s="706"/>
      <c r="GZH80" s="706"/>
      <c r="GZI80" s="706"/>
      <c r="GZJ80" s="706"/>
      <c r="GZK80" s="706"/>
      <c r="GZL80" s="706"/>
      <c r="GZM80" s="706"/>
      <c r="GZN80" s="706"/>
      <c r="GZO80" s="706"/>
      <c r="GZP80" s="706"/>
      <c r="GZQ80" s="706"/>
      <c r="GZR80" s="706"/>
      <c r="GZS80" s="706"/>
      <c r="GZT80" s="706"/>
      <c r="GZU80" s="706"/>
      <c r="GZV80" s="706"/>
      <c r="GZW80" s="706"/>
      <c r="GZX80" s="706"/>
      <c r="GZY80" s="706"/>
      <c r="GZZ80" s="706"/>
      <c r="HAA80" s="706"/>
      <c r="HAB80" s="706"/>
      <c r="HAC80" s="706"/>
      <c r="HAD80" s="706"/>
      <c r="HAE80" s="706"/>
      <c r="HAF80" s="706"/>
      <c r="HAG80" s="706"/>
      <c r="HAH80" s="706"/>
      <c r="HAI80" s="706"/>
      <c r="HAJ80" s="706"/>
      <c r="HAK80" s="706"/>
      <c r="HAL80" s="706"/>
      <c r="HAM80" s="706"/>
      <c r="HAN80" s="706"/>
      <c r="HAO80" s="706"/>
      <c r="HAP80" s="706"/>
      <c r="HAQ80" s="706"/>
      <c r="HAR80" s="706"/>
      <c r="HAS80" s="706"/>
      <c r="HAT80" s="706"/>
      <c r="HAU80" s="706"/>
      <c r="HAV80" s="706"/>
      <c r="HAW80" s="706"/>
      <c r="HAX80" s="706"/>
      <c r="HAY80" s="706"/>
      <c r="HAZ80" s="706"/>
      <c r="HBA80" s="706"/>
      <c r="HBB80" s="706"/>
      <c r="HBC80" s="706"/>
      <c r="HBD80" s="706"/>
      <c r="HBE80" s="706"/>
      <c r="HBF80" s="706"/>
      <c r="HBG80" s="706"/>
      <c r="HBH80" s="706"/>
      <c r="HBI80" s="706"/>
      <c r="HBJ80" s="706"/>
      <c r="HBK80" s="706"/>
      <c r="HBL80" s="706"/>
      <c r="HBM80" s="706"/>
      <c r="HBN80" s="706"/>
      <c r="HBO80" s="706"/>
      <c r="HBP80" s="706"/>
      <c r="HBQ80" s="706"/>
      <c r="HBR80" s="706"/>
      <c r="HBS80" s="706"/>
      <c r="HBT80" s="706"/>
      <c r="HBU80" s="706"/>
      <c r="HBV80" s="706"/>
      <c r="HBW80" s="706"/>
      <c r="HBX80" s="706"/>
      <c r="HBY80" s="706"/>
      <c r="HBZ80" s="706"/>
      <c r="HCA80" s="706"/>
      <c r="HCB80" s="706"/>
      <c r="HCC80" s="706"/>
      <c r="HCD80" s="706"/>
      <c r="HCE80" s="706"/>
      <c r="HCF80" s="706"/>
      <c r="HCG80" s="706"/>
      <c r="HCH80" s="706"/>
      <c r="HCI80" s="706"/>
      <c r="HCJ80" s="706"/>
      <c r="HCK80" s="706"/>
      <c r="HCL80" s="706"/>
      <c r="HCM80" s="706"/>
      <c r="HCN80" s="706"/>
      <c r="HCO80" s="706"/>
      <c r="HCP80" s="706"/>
      <c r="HCQ80" s="706"/>
      <c r="HCR80" s="706"/>
      <c r="HCS80" s="706"/>
      <c r="HCT80" s="706"/>
      <c r="HCU80" s="706"/>
      <c r="HCV80" s="706"/>
      <c r="HCW80" s="706"/>
      <c r="HCX80" s="706"/>
      <c r="HCY80" s="706"/>
      <c r="HCZ80" s="706"/>
      <c r="HDA80" s="706"/>
      <c r="HDB80" s="706"/>
      <c r="HDC80" s="706"/>
      <c r="HDD80" s="706"/>
      <c r="HDE80" s="706"/>
      <c r="HDF80" s="706"/>
      <c r="HDG80" s="706"/>
      <c r="HDH80" s="706"/>
      <c r="HDI80" s="706"/>
      <c r="HDJ80" s="706"/>
      <c r="HDK80" s="706"/>
      <c r="HDL80" s="706"/>
      <c r="HDM80" s="706"/>
      <c r="HDN80" s="706"/>
      <c r="HDO80" s="706"/>
      <c r="HDP80" s="706"/>
      <c r="HDQ80" s="706"/>
      <c r="HDR80" s="706"/>
      <c r="HDS80" s="706"/>
      <c r="HDT80" s="706"/>
      <c r="HDU80" s="706"/>
      <c r="HDV80" s="706"/>
      <c r="HDW80" s="706"/>
      <c r="HDX80" s="706"/>
      <c r="HDY80" s="706"/>
      <c r="HDZ80" s="706"/>
      <c r="HEA80" s="706"/>
      <c r="HEB80" s="706"/>
      <c r="HEC80" s="706"/>
      <c r="HED80" s="706"/>
      <c r="HEE80" s="706"/>
      <c r="HEF80" s="706"/>
      <c r="HEG80" s="706"/>
      <c r="HEH80" s="706"/>
      <c r="HEI80" s="706"/>
      <c r="HEJ80" s="706"/>
      <c r="HEK80" s="706"/>
      <c r="HEL80" s="706"/>
      <c r="HEM80" s="706"/>
      <c r="HEN80" s="706"/>
      <c r="HEO80" s="706"/>
      <c r="HEP80" s="706"/>
      <c r="HEQ80" s="706"/>
      <c r="HER80" s="706"/>
      <c r="HES80" s="706"/>
      <c r="HET80" s="706"/>
      <c r="HEU80" s="706"/>
      <c r="HEV80" s="706"/>
      <c r="HEW80" s="706"/>
      <c r="HEX80" s="706"/>
      <c r="HEY80" s="706"/>
      <c r="HEZ80" s="706"/>
      <c r="HFA80" s="706"/>
      <c r="HFB80" s="706"/>
      <c r="HFC80" s="706"/>
      <c r="HFD80" s="706"/>
      <c r="HFE80" s="706"/>
      <c r="HFF80" s="706"/>
      <c r="HFG80" s="706"/>
      <c r="HFH80" s="706"/>
      <c r="HFI80" s="706"/>
      <c r="HFJ80" s="706"/>
      <c r="HFK80" s="706"/>
      <c r="HFL80" s="706"/>
      <c r="HFM80" s="706"/>
      <c r="HFN80" s="706"/>
      <c r="HFO80" s="706"/>
      <c r="HFP80" s="706"/>
      <c r="HFQ80" s="706"/>
      <c r="HFR80" s="706"/>
      <c r="HFS80" s="706"/>
      <c r="HFT80" s="706"/>
      <c r="HFU80" s="706"/>
      <c r="HFV80" s="706"/>
      <c r="HFW80" s="706"/>
      <c r="HFX80" s="706"/>
      <c r="HFY80" s="706"/>
      <c r="HFZ80" s="706"/>
      <c r="HGA80" s="706"/>
      <c r="HGB80" s="706"/>
      <c r="HGC80" s="706"/>
      <c r="HGD80" s="706"/>
      <c r="HGE80" s="706"/>
      <c r="HGF80" s="706"/>
      <c r="HGG80" s="706"/>
      <c r="HGH80" s="706"/>
      <c r="HGI80" s="706"/>
      <c r="HGJ80" s="706"/>
      <c r="HGK80" s="706"/>
      <c r="HGL80" s="706"/>
      <c r="HGM80" s="706"/>
      <c r="HGN80" s="706"/>
      <c r="HGO80" s="706"/>
      <c r="HGP80" s="706"/>
      <c r="HGQ80" s="706"/>
      <c r="HGR80" s="706"/>
      <c r="HGS80" s="706"/>
      <c r="HGT80" s="706"/>
      <c r="HGU80" s="706"/>
      <c r="HGV80" s="706"/>
      <c r="HGW80" s="706"/>
      <c r="HGX80" s="706"/>
      <c r="HGY80" s="706"/>
      <c r="HGZ80" s="706"/>
      <c r="HHA80" s="706"/>
      <c r="HHB80" s="706"/>
      <c r="HHC80" s="706"/>
      <c r="HHD80" s="706"/>
      <c r="HHE80" s="706"/>
      <c r="HHF80" s="706"/>
      <c r="HHG80" s="706"/>
      <c r="HHH80" s="706"/>
      <c r="HHI80" s="706"/>
      <c r="HHJ80" s="706"/>
      <c r="HHK80" s="706"/>
      <c r="HHL80" s="706"/>
      <c r="HHM80" s="706"/>
      <c r="HHN80" s="706"/>
      <c r="HHO80" s="706"/>
      <c r="HHP80" s="706"/>
      <c r="HHQ80" s="706"/>
      <c r="HHR80" s="706"/>
      <c r="HHS80" s="706"/>
      <c r="HHT80" s="706"/>
      <c r="HHU80" s="706"/>
      <c r="HHV80" s="706"/>
      <c r="HHW80" s="706"/>
      <c r="HHX80" s="706"/>
      <c r="HHY80" s="706"/>
      <c r="HHZ80" s="706"/>
      <c r="HIA80" s="706"/>
      <c r="HIB80" s="706"/>
      <c r="HIC80" s="706"/>
      <c r="HID80" s="706"/>
      <c r="HIE80" s="706"/>
      <c r="HIF80" s="706"/>
      <c r="HIG80" s="706"/>
      <c r="HIH80" s="706"/>
      <c r="HII80" s="706"/>
      <c r="HIJ80" s="706"/>
      <c r="HIK80" s="706"/>
      <c r="HIL80" s="706"/>
      <c r="HIM80" s="706"/>
      <c r="HIN80" s="706"/>
      <c r="HIO80" s="706"/>
      <c r="HIP80" s="706"/>
      <c r="HIQ80" s="706"/>
      <c r="HIR80" s="706"/>
      <c r="HIS80" s="706"/>
      <c r="HIT80" s="706"/>
      <c r="HIU80" s="706"/>
      <c r="HIV80" s="706"/>
      <c r="HIW80" s="706"/>
      <c r="HIX80" s="706"/>
      <c r="HIY80" s="706"/>
      <c r="HIZ80" s="706"/>
      <c r="HJA80" s="706"/>
      <c r="HJB80" s="706"/>
      <c r="HJC80" s="706"/>
      <c r="HJD80" s="706"/>
      <c r="HJE80" s="706"/>
      <c r="HJF80" s="706"/>
      <c r="HJG80" s="706"/>
      <c r="HJH80" s="706"/>
      <c r="HJI80" s="706"/>
      <c r="HJJ80" s="706"/>
      <c r="HJK80" s="706"/>
      <c r="HJL80" s="706"/>
      <c r="HJM80" s="706"/>
      <c r="HJN80" s="706"/>
      <c r="HJO80" s="706"/>
      <c r="HJP80" s="706"/>
      <c r="HJQ80" s="706"/>
      <c r="HJR80" s="706"/>
      <c r="HJS80" s="706"/>
      <c r="HJT80" s="706"/>
      <c r="HJU80" s="706"/>
      <c r="HJV80" s="706"/>
      <c r="HJW80" s="706"/>
      <c r="HJX80" s="706"/>
      <c r="HJY80" s="706"/>
      <c r="HJZ80" s="706"/>
      <c r="HKA80" s="706"/>
      <c r="HKB80" s="706"/>
      <c r="HKC80" s="706"/>
      <c r="HKD80" s="706"/>
      <c r="HKE80" s="706"/>
      <c r="HKF80" s="706"/>
      <c r="HKG80" s="706"/>
      <c r="HKH80" s="706"/>
      <c r="HKI80" s="706"/>
      <c r="HKJ80" s="706"/>
      <c r="HKK80" s="706"/>
      <c r="HKL80" s="706"/>
      <c r="HKM80" s="706"/>
      <c r="HKN80" s="706"/>
      <c r="HKO80" s="706"/>
      <c r="HKP80" s="706"/>
      <c r="HKQ80" s="706"/>
      <c r="HKR80" s="706"/>
      <c r="HKS80" s="706"/>
      <c r="HKT80" s="706"/>
      <c r="HKU80" s="706"/>
      <c r="HKV80" s="706"/>
      <c r="HKW80" s="706"/>
      <c r="HKX80" s="706"/>
      <c r="HKY80" s="706"/>
      <c r="HKZ80" s="706"/>
      <c r="HLA80" s="706"/>
      <c r="HLB80" s="706"/>
      <c r="HLC80" s="706"/>
      <c r="HLD80" s="706"/>
      <c r="HLE80" s="706"/>
      <c r="HLF80" s="706"/>
      <c r="HLG80" s="706"/>
      <c r="HLH80" s="706"/>
      <c r="HLI80" s="706"/>
      <c r="HLJ80" s="706"/>
      <c r="HLK80" s="706"/>
      <c r="HLL80" s="706"/>
      <c r="HLM80" s="706"/>
      <c r="HLN80" s="706"/>
      <c r="HLO80" s="706"/>
      <c r="HLP80" s="706"/>
      <c r="HLQ80" s="706"/>
      <c r="HLR80" s="706"/>
      <c r="HLS80" s="706"/>
      <c r="HLT80" s="706"/>
      <c r="HLU80" s="706"/>
      <c r="HLV80" s="706"/>
      <c r="HLW80" s="706"/>
      <c r="HLX80" s="706"/>
      <c r="HLY80" s="706"/>
      <c r="HLZ80" s="706"/>
      <c r="HMA80" s="706"/>
      <c r="HMB80" s="706"/>
      <c r="HMC80" s="706"/>
      <c r="HMD80" s="706"/>
      <c r="HME80" s="706"/>
      <c r="HMF80" s="706"/>
      <c r="HMG80" s="706"/>
      <c r="HMH80" s="706"/>
      <c r="HMI80" s="706"/>
      <c r="HMJ80" s="706"/>
      <c r="HMK80" s="706"/>
      <c r="HML80" s="706"/>
      <c r="HMM80" s="706"/>
      <c r="HMN80" s="706"/>
      <c r="HMO80" s="706"/>
      <c r="HMP80" s="706"/>
      <c r="HMQ80" s="706"/>
      <c r="HMR80" s="706"/>
      <c r="HMS80" s="706"/>
      <c r="HMT80" s="706"/>
      <c r="HMU80" s="706"/>
      <c r="HMV80" s="706"/>
      <c r="HMW80" s="706"/>
      <c r="HMX80" s="706"/>
      <c r="HMY80" s="706"/>
      <c r="HMZ80" s="706"/>
      <c r="HNA80" s="706"/>
      <c r="HNB80" s="706"/>
      <c r="HNC80" s="706"/>
      <c r="HND80" s="706"/>
      <c r="HNE80" s="706"/>
      <c r="HNF80" s="706"/>
      <c r="HNG80" s="706"/>
      <c r="HNH80" s="706"/>
      <c r="HNI80" s="706"/>
      <c r="HNJ80" s="706"/>
      <c r="HNK80" s="706"/>
      <c r="HNL80" s="706"/>
      <c r="HNM80" s="706"/>
      <c r="HNN80" s="706"/>
      <c r="HNO80" s="706"/>
      <c r="HNP80" s="706"/>
      <c r="HNQ80" s="706"/>
      <c r="HNR80" s="706"/>
      <c r="HNS80" s="706"/>
      <c r="HNT80" s="706"/>
      <c r="HNU80" s="706"/>
      <c r="HNV80" s="706"/>
      <c r="HNW80" s="706"/>
      <c r="HNX80" s="706"/>
      <c r="HNY80" s="706"/>
      <c r="HNZ80" s="706"/>
      <c r="HOA80" s="706"/>
      <c r="HOB80" s="706"/>
      <c r="HOC80" s="706"/>
      <c r="HOD80" s="706"/>
      <c r="HOE80" s="706"/>
      <c r="HOF80" s="706"/>
      <c r="HOG80" s="706"/>
      <c r="HOH80" s="706"/>
      <c r="HOI80" s="706"/>
      <c r="HOJ80" s="706"/>
      <c r="HOK80" s="706"/>
      <c r="HOL80" s="706"/>
      <c r="HOM80" s="706"/>
      <c r="HON80" s="706"/>
      <c r="HOO80" s="706"/>
      <c r="HOP80" s="706"/>
      <c r="HOQ80" s="706"/>
      <c r="HOR80" s="706"/>
      <c r="HOS80" s="706"/>
      <c r="HOT80" s="706"/>
      <c r="HOU80" s="706"/>
      <c r="HOV80" s="706"/>
      <c r="HOW80" s="706"/>
      <c r="HOX80" s="706"/>
      <c r="HOY80" s="706"/>
      <c r="HOZ80" s="706"/>
      <c r="HPA80" s="706"/>
      <c r="HPB80" s="706"/>
      <c r="HPC80" s="706"/>
      <c r="HPD80" s="706"/>
      <c r="HPE80" s="706"/>
      <c r="HPF80" s="706"/>
      <c r="HPG80" s="706"/>
      <c r="HPH80" s="706"/>
      <c r="HPI80" s="706"/>
      <c r="HPJ80" s="706"/>
      <c r="HPK80" s="706"/>
      <c r="HPL80" s="706"/>
      <c r="HPM80" s="706"/>
      <c r="HPN80" s="706"/>
      <c r="HPO80" s="706"/>
      <c r="HPP80" s="706"/>
      <c r="HPQ80" s="706"/>
      <c r="HPR80" s="706"/>
      <c r="HPS80" s="706"/>
      <c r="HPT80" s="706"/>
      <c r="HPU80" s="706"/>
      <c r="HPV80" s="706"/>
      <c r="HPW80" s="706"/>
      <c r="HPX80" s="706"/>
      <c r="HPY80" s="706"/>
      <c r="HPZ80" s="706"/>
      <c r="HQA80" s="706"/>
      <c r="HQB80" s="706"/>
      <c r="HQC80" s="706"/>
      <c r="HQD80" s="706"/>
      <c r="HQE80" s="706"/>
      <c r="HQF80" s="706"/>
      <c r="HQG80" s="706"/>
      <c r="HQH80" s="706"/>
      <c r="HQI80" s="706"/>
      <c r="HQJ80" s="706"/>
      <c r="HQK80" s="706"/>
      <c r="HQL80" s="706"/>
      <c r="HQM80" s="706"/>
      <c r="HQN80" s="706"/>
      <c r="HQO80" s="706"/>
      <c r="HQP80" s="706"/>
      <c r="HQQ80" s="706"/>
      <c r="HQR80" s="706"/>
      <c r="HQS80" s="706"/>
      <c r="HQT80" s="706"/>
      <c r="HQU80" s="706"/>
      <c r="HQV80" s="706"/>
      <c r="HQW80" s="706"/>
      <c r="HQX80" s="706"/>
      <c r="HQY80" s="706"/>
      <c r="HQZ80" s="706"/>
      <c r="HRA80" s="706"/>
      <c r="HRB80" s="706"/>
      <c r="HRC80" s="706"/>
      <c r="HRD80" s="706"/>
      <c r="HRE80" s="706"/>
      <c r="HRF80" s="706"/>
      <c r="HRG80" s="706"/>
      <c r="HRH80" s="706"/>
      <c r="HRI80" s="706"/>
      <c r="HRJ80" s="706"/>
      <c r="HRK80" s="706"/>
      <c r="HRL80" s="706"/>
      <c r="HRM80" s="706"/>
      <c r="HRN80" s="706"/>
      <c r="HRO80" s="706"/>
      <c r="HRP80" s="706"/>
      <c r="HRQ80" s="706"/>
      <c r="HRR80" s="706"/>
      <c r="HRS80" s="706"/>
      <c r="HRT80" s="706"/>
      <c r="HRU80" s="706"/>
      <c r="HRV80" s="706"/>
      <c r="HRW80" s="706"/>
      <c r="HRX80" s="706"/>
      <c r="HRY80" s="706"/>
      <c r="HRZ80" s="706"/>
      <c r="HSA80" s="706"/>
      <c r="HSB80" s="706"/>
      <c r="HSC80" s="706"/>
      <c r="HSD80" s="706"/>
      <c r="HSE80" s="706"/>
      <c r="HSF80" s="706"/>
      <c r="HSG80" s="706"/>
      <c r="HSH80" s="706"/>
      <c r="HSI80" s="706"/>
      <c r="HSJ80" s="706"/>
      <c r="HSK80" s="706"/>
      <c r="HSL80" s="706"/>
      <c r="HSM80" s="706"/>
      <c r="HSN80" s="706"/>
      <c r="HSO80" s="706"/>
      <c r="HSP80" s="706"/>
      <c r="HSQ80" s="706"/>
      <c r="HSR80" s="706"/>
      <c r="HSS80" s="706"/>
      <c r="HST80" s="706"/>
      <c r="HSU80" s="706"/>
      <c r="HSV80" s="706"/>
      <c r="HSW80" s="706"/>
      <c r="HSX80" s="706"/>
      <c r="HSY80" s="706"/>
      <c r="HSZ80" s="706"/>
      <c r="HTA80" s="706"/>
      <c r="HTB80" s="706"/>
      <c r="HTC80" s="706"/>
      <c r="HTD80" s="706"/>
      <c r="HTE80" s="706"/>
      <c r="HTF80" s="706"/>
      <c r="HTG80" s="706"/>
      <c r="HTH80" s="706"/>
      <c r="HTI80" s="706"/>
      <c r="HTJ80" s="706"/>
      <c r="HTK80" s="706"/>
      <c r="HTL80" s="706"/>
      <c r="HTM80" s="706"/>
      <c r="HTN80" s="706"/>
      <c r="HTO80" s="706"/>
      <c r="HTP80" s="706"/>
      <c r="HTQ80" s="706"/>
      <c r="HTR80" s="706"/>
      <c r="HTS80" s="706"/>
      <c r="HTT80" s="706"/>
      <c r="HTU80" s="706"/>
      <c r="HTV80" s="706"/>
      <c r="HTW80" s="706"/>
      <c r="HTX80" s="706"/>
      <c r="HTY80" s="706"/>
      <c r="HTZ80" s="706"/>
      <c r="HUA80" s="706"/>
      <c r="HUB80" s="706"/>
      <c r="HUC80" s="706"/>
      <c r="HUD80" s="706"/>
      <c r="HUE80" s="706"/>
      <c r="HUF80" s="706"/>
      <c r="HUG80" s="706"/>
      <c r="HUH80" s="706"/>
      <c r="HUI80" s="706"/>
      <c r="HUJ80" s="706"/>
      <c r="HUK80" s="706"/>
      <c r="HUL80" s="706"/>
      <c r="HUM80" s="706"/>
      <c r="HUN80" s="706"/>
      <c r="HUO80" s="706"/>
      <c r="HUP80" s="706"/>
      <c r="HUQ80" s="706"/>
      <c r="HUR80" s="706"/>
      <c r="HUS80" s="706"/>
      <c r="HUT80" s="706"/>
      <c r="HUU80" s="706"/>
      <c r="HUV80" s="706"/>
      <c r="HUW80" s="706"/>
      <c r="HUX80" s="706"/>
      <c r="HUY80" s="706"/>
      <c r="HUZ80" s="706"/>
      <c r="HVA80" s="706"/>
      <c r="HVB80" s="706"/>
      <c r="HVC80" s="706"/>
      <c r="HVD80" s="706"/>
      <c r="HVE80" s="706"/>
      <c r="HVF80" s="706"/>
      <c r="HVG80" s="706"/>
      <c r="HVH80" s="706"/>
      <c r="HVI80" s="706"/>
      <c r="HVJ80" s="706"/>
      <c r="HVK80" s="706"/>
      <c r="HVL80" s="706"/>
      <c r="HVM80" s="706"/>
      <c r="HVN80" s="706"/>
      <c r="HVO80" s="706"/>
      <c r="HVP80" s="706"/>
      <c r="HVQ80" s="706"/>
      <c r="HVR80" s="706"/>
      <c r="HVS80" s="706"/>
      <c r="HVT80" s="706"/>
      <c r="HVU80" s="706"/>
      <c r="HVV80" s="706"/>
      <c r="HVW80" s="706"/>
      <c r="HVX80" s="706"/>
      <c r="HVY80" s="706"/>
      <c r="HVZ80" s="706"/>
      <c r="HWA80" s="706"/>
      <c r="HWB80" s="706"/>
      <c r="HWC80" s="706"/>
      <c r="HWD80" s="706"/>
      <c r="HWE80" s="706"/>
      <c r="HWF80" s="706"/>
      <c r="HWG80" s="706"/>
      <c r="HWH80" s="706"/>
      <c r="HWI80" s="706"/>
      <c r="HWJ80" s="706"/>
      <c r="HWK80" s="706"/>
      <c r="HWL80" s="706"/>
      <c r="HWM80" s="706"/>
      <c r="HWN80" s="706"/>
      <c r="HWO80" s="706"/>
      <c r="HWP80" s="706"/>
      <c r="HWQ80" s="706"/>
      <c r="HWR80" s="706"/>
      <c r="HWS80" s="706"/>
      <c r="HWT80" s="706"/>
      <c r="HWU80" s="706"/>
      <c r="HWV80" s="706"/>
      <c r="HWW80" s="706"/>
      <c r="HWX80" s="706"/>
      <c r="HWY80" s="706"/>
      <c r="HWZ80" s="706"/>
      <c r="HXA80" s="706"/>
      <c r="HXB80" s="706"/>
      <c r="HXC80" s="706"/>
      <c r="HXD80" s="706"/>
      <c r="HXE80" s="706"/>
      <c r="HXF80" s="706"/>
      <c r="HXG80" s="706"/>
      <c r="HXH80" s="706"/>
      <c r="HXI80" s="706"/>
      <c r="HXJ80" s="706"/>
      <c r="HXK80" s="706"/>
      <c r="HXL80" s="706"/>
      <c r="HXM80" s="706"/>
      <c r="HXN80" s="706"/>
      <c r="HXO80" s="706"/>
      <c r="HXP80" s="706"/>
      <c r="HXQ80" s="706"/>
      <c r="HXR80" s="706"/>
      <c r="HXS80" s="706"/>
      <c r="HXT80" s="706"/>
      <c r="HXU80" s="706"/>
      <c r="HXV80" s="706"/>
      <c r="HXW80" s="706"/>
      <c r="HXX80" s="706"/>
      <c r="HXY80" s="706"/>
      <c r="HXZ80" s="706"/>
      <c r="HYA80" s="706"/>
      <c r="HYB80" s="706"/>
      <c r="HYC80" s="706"/>
      <c r="HYD80" s="706"/>
      <c r="HYE80" s="706"/>
      <c r="HYF80" s="706"/>
      <c r="HYG80" s="706"/>
      <c r="HYH80" s="706"/>
      <c r="HYI80" s="706"/>
      <c r="HYJ80" s="706"/>
      <c r="HYK80" s="706"/>
      <c r="HYL80" s="706"/>
      <c r="HYM80" s="706"/>
      <c r="HYN80" s="706"/>
      <c r="HYO80" s="706"/>
      <c r="HYP80" s="706"/>
      <c r="HYQ80" s="706"/>
      <c r="HYR80" s="706"/>
      <c r="HYS80" s="706"/>
      <c r="HYT80" s="706"/>
      <c r="HYU80" s="706"/>
      <c r="HYV80" s="706"/>
      <c r="HYW80" s="706"/>
      <c r="HYX80" s="706"/>
      <c r="HYY80" s="706"/>
      <c r="HYZ80" s="706"/>
      <c r="HZA80" s="706"/>
      <c r="HZB80" s="706"/>
      <c r="HZC80" s="706"/>
      <c r="HZD80" s="706"/>
      <c r="HZE80" s="706"/>
      <c r="HZF80" s="706"/>
      <c r="HZG80" s="706"/>
      <c r="HZH80" s="706"/>
      <c r="HZI80" s="706"/>
      <c r="HZJ80" s="706"/>
      <c r="HZK80" s="706"/>
      <c r="HZL80" s="706"/>
      <c r="HZM80" s="706"/>
      <c r="HZN80" s="706"/>
      <c r="HZO80" s="706"/>
      <c r="HZP80" s="706"/>
      <c r="HZQ80" s="706"/>
      <c r="HZR80" s="706"/>
      <c r="HZS80" s="706"/>
      <c r="HZT80" s="706"/>
      <c r="HZU80" s="706"/>
      <c r="HZV80" s="706"/>
      <c r="HZW80" s="706"/>
      <c r="HZX80" s="706"/>
      <c r="HZY80" s="706"/>
      <c r="HZZ80" s="706"/>
      <c r="IAA80" s="706"/>
      <c r="IAB80" s="706"/>
      <c r="IAC80" s="706"/>
      <c r="IAD80" s="706"/>
      <c r="IAE80" s="706"/>
      <c r="IAF80" s="706"/>
      <c r="IAG80" s="706"/>
      <c r="IAH80" s="706"/>
      <c r="IAI80" s="706"/>
      <c r="IAJ80" s="706"/>
      <c r="IAK80" s="706"/>
      <c r="IAL80" s="706"/>
      <c r="IAM80" s="706"/>
      <c r="IAN80" s="706"/>
      <c r="IAO80" s="706"/>
      <c r="IAP80" s="706"/>
      <c r="IAQ80" s="706"/>
      <c r="IAR80" s="706"/>
      <c r="IAS80" s="706"/>
      <c r="IAT80" s="706"/>
      <c r="IAU80" s="706"/>
      <c r="IAV80" s="706"/>
      <c r="IAW80" s="706"/>
      <c r="IAX80" s="706"/>
      <c r="IAY80" s="706"/>
      <c r="IAZ80" s="706"/>
      <c r="IBA80" s="706"/>
      <c r="IBB80" s="706"/>
      <c r="IBC80" s="706"/>
      <c r="IBD80" s="706"/>
      <c r="IBE80" s="706"/>
      <c r="IBF80" s="706"/>
      <c r="IBG80" s="706"/>
      <c r="IBH80" s="706"/>
      <c r="IBI80" s="706"/>
      <c r="IBJ80" s="706"/>
      <c r="IBK80" s="706"/>
      <c r="IBL80" s="706"/>
      <c r="IBM80" s="706"/>
      <c r="IBN80" s="706"/>
      <c r="IBO80" s="706"/>
      <c r="IBP80" s="706"/>
      <c r="IBQ80" s="706"/>
      <c r="IBR80" s="706"/>
      <c r="IBS80" s="706"/>
      <c r="IBT80" s="706"/>
      <c r="IBU80" s="706"/>
      <c r="IBV80" s="706"/>
      <c r="IBW80" s="706"/>
      <c r="IBX80" s="706"/>
      <c r="IBY80" s="706"/>
      <c r="IBZ80" s="706"/>
      <c r="ICA80" s="706"/>
      <c r="ICB80" s="706"/>
      <c r="ICC80" s="706"/>
      <c r="ICD80" s="706"/>
      <c r="ICE80" s="706"/>
      <c r="ICF80" s="706"/>
      <c r="ICG80" s="706"/>
      <c r="ICH80" s="706"/>
      <c r="ICI80" s="706"/>
      <c r="ICJ80" s="706"/>
      <c r="ICK80" s="706"/>
      <c r="ICL80" s="706"/>
      <c r="ICM80" s="706"/>
      <c r="ICN80" s="706"/>
      <c r="ICO80" s="706"/>
      <c r="ICP80" s="706"/>
      <c r="ICQ80" s="706"/>
      <c r="ICR80" s="706"/>
      <c r="ICS80" s="706"/>
      <c r="ICT80" s="706"/>
      <c r="ICU80" s="706"/>
      <c r="ICV80" s="706"/>
      <c r="ICW80" s="706"/>
      <c r="ICX80" s="706"/>
      <c r="ICY80" s="706"/>
      <c r="ICZ80" s="706"/>
      <c r="IDA80" s="706"/>
      <c r="IDB80" s="706"/>
      <c r="IDC80" s="706"/>
      <c r="IDD80" s="706"/>
      <c r="IDE80" s="706"/>
      <c r="IDF80" s="706"/>
      <c r="IDG80" s="706"/>
      <c r="IDH80" s="706"/>
      <c r="IDI80" s="706"/>
      <c r="IDJ80" s="706"/>
      <c r="IDK80" s="706"/>
      <c r="IDL80" s="706"/>
      <c r="IDM80" s="706"/>
      <c r="IDN80" s="706"/>
      <c r="IDO80" s="706"/>
      <c r="IDP80" s="706"/>
      <c r="IDQ80" s="706"/>
      <c r="IDR80" s="706"/>
      <c r="IDS80" s="706"/>
      <c r="IDT80" s="706"/>
      <c r="IDU80" s="706"/>
      <c r="IDV80" s="706"/>
      <c r="IDW80" s="706"/>
      <c r="IDX80" s="706"/>
      <c r="IDY80" s="706"/>
      <c r="IDZ80" s="706"/>
      <c r="IEA80" s="706"/>
      <c r="IEB80" s="706"/>
      <c r="IEC80" s="706"/>
      <c r="IED80" s="706"/>
      <c r="IEE80" s="706"/>
      <c r="IEF80" s="706"/>
      <c r="IEG80" s="706"/>
      <c r="IEH80" s="706"/>
      <c r="IEI80" s="706"/>
      <c r="IEJ80" s="706"/>
      <c r="IEK80" s="706"/>
      <c r="IEL80" s="706"/>
      <c r="IEM80" s="706"/>
      <c r="IEN80" s="706"/>
      <c r="IEO80" s="706"/>
      <c r="IEP80" s="706"/>
      <c r="IEQ80" s="706"/>
      <c r="IER80" s="706"/>
      <c r="IES80" s="706"/>
      <c r="IET80" s="706"/>
      <c r="IEU80" s="706"/>
      <c r="IEV80" s="706"/>
      <c r="IEW80" s="706"/>
      <c r="IEX80" s="706"/>
      <c r="IEY80" s="706"/>
      <c r="IEZ80" s="706"/>
      <c r="IFA80" s="706"/>
      <c r="IFB80" s="706"/>
      <c r="IFC80" s="706"/>
      <c r="IFD80" s="706"/>
      <c r="IFE80" s="706"/>
      <c r="IFF80" s="706"/>
      <c r="IFG80" s="706"/>
      <c r="IFH80" s="706"/>
      <c r="IFI80" s="706"/>
      <c r="IFJ80" s="706"/>
      <c r="IFK80" s="706"/>
      <c r="IFL80" s="706"/>
      <c r="IFM80" s="706"/>
      <c r="IFN80" s="706"/>
      <c r="IFO80" s="706"/>
      <c r="IFP80" s="706"/>
      <c r="IFQ80" s="706"/>
      <c r="IFR80" s="706"/>
      <c r="IFS80" s="706"/>
      <c r="IFT80" s="706"/>
      <c r="IFU80" s="706"/>
      <c r="IFV80" s="706"/>
      <c r="IFW80" s="706"/>
      <c r="IFX80" s="706"/>
      <c r="IFY80" s="706"/>
      <c r="IFZ80" s="706"/>
      <c r="IGA80" s="706"/>
      <c r="IGB80" s="706"/>
      <c r="IGC80" s="706"/>
      <c r="IGD80" s="706"/>
      <c r="IGE80" s="706"/>
      <c r="IGF80" s="706"/>
      <c r="IGG80" s="706"/>
      <c r="IGH80" s="706"/>
      <c r="IGI80" s="706"/>
      <c r="IGJ80" s="706"/>
      <c r="IGK80" s="706"/>
      <c r="IGL80" s="706"/>
      <c r="IGM80" s="706"/>
      <c r="IGN80" s="706"/>
      <c r="IGO80" s="706"/>
      <c r="IGP80" s="706"/>
      <c r="IGQ80" s="706"/>
      <c r="IGR80" s="706"/>
      <c r="IGS80" s="706"/>
      <c r="IGT80" s="706"/>
      <c r="IGU80" s="706"/>
      <c r="IGV80" s="706"/>
      <c r="IGW80" s="706"/>
      <c r="IGX80" s="706"/>
      <c r="IGY80" s="706"/>
      <c r="IGZ80" s="706"/>
      <c r="IHA80" s="706"/>
      <c r="IHB80" s="706"/>
      <c r="IHC80" s="706"/>
      <c r="IHD80" s="706"/>
      <c r="IHE80" s="706"/>
      <c r="IHF80" s="706"/>
      <c r="IHG80" s="706"/>
      <c r="IHH80" s="706"/>
      <c r="IHI80" s="706"/>
      <c r="IHJ80" s="706"/>
      <c r="IHK80" s="706"/>
      <c r="IHL80" s="706"/>
      <c r="IHM80" s="706"/>
      <c r="IHN80" s="706"/>
      <c r="IHO80" s="706"/>
      <c r="IHP80" s="706"/>
      <c r="IHQ80" s="706"/>
      <c r="IHR80" s="706"/>
      <c r="IHS80" s="706"/>
      <c r="IHT80" s="706"/>
      <c r="IHU80" s="706"/>
      <c r="IHV80" s="706"/>
      <c r="IHW80" s="706"/>
      <c r="IHX80" s="706"/>
      <c r="IHY80" s="706"/>
      <c r="IHZ80" s="706"/>
      <c r="IIA80" s="706"/>
      <c r="IIB80" s="706"/>
      <c r="IIC80" s="706"/>
      <c r="IID80" s="706"/>
      <c r="IIE80" s="706"/>
      <c r="IIF80" s="706"/>
      <c r="IIG80" s="706"/>
      <c r="IIH80" s="706"/>
      <c r="III80" s="706"/>
      <c r="IIJ80" s="706"/>
      <c r="IIK80" s="706"/>
      <c r="IIL80" s="706"/>
      <c r="IIM80" s="706"/>
      <c r="IIN80" s="706"/>
      <c r="IIO80" s="706"/>
      <c r="IIP80" s="706"/>
      <c r="IIQ80" s="706"/>
      <c r="IIR80" s="706"/>
      <c r="IIS80" s="706"/>
      <c r="IIT80" s="706"/>
      <c r="IIU80" s="706"/>
      <c r="IIV80" s="706"/>
      <c r="IIW80" s="706"/>
      <c r="IIX80" s="706"/>
      <c r="IIY80" s="706"/>
      <c r="IIZ80" s="706"/>
      <c r="IJA80" s="706"/>
      <c r="IJB80" s="706"/>
      <c r="IJC80" s="706"/>
      <c r="IJD80" s="706"/>
      <c r="IJE80" s="706"/>
      <c r="IJF80" s="706"/>
      <c r="IJG80" s="706"/>
      <c r="IJH80" s="706"/>
      <c r="IJI80" s="706"/>
      <c r="IJJ80" s="706"/>
      <c r="IJK80" s="706"/>
      <c r="IJL80" s="706"/>
      <c r="IJM80" s="706"/>
      <c r="IJN80" s="706"/>
      <c r="IJO80" s="706"/>
      <c r="IJP80" s="706"/>
      <c r="IJQ80" s="706"/>
      <c r="IJR80" s="706"/>
      <c r="IJS80" s="706"/>
      <c r="IJT80" s="706"/>
      <c r="IJU80" s="706"/>
      <c r="IJV80" s="706"/>
      <c r="IJW80" s="706"/>
      <c r="IJX80" s="706"/>
      <c r="IJY80" s="706"/>
      <c r="IJZ80" s="706"/>
      <c r="IKA80" s="706"/>
      <c r="IKB80" s="706"/>
      <c r="IKC80" s="706"/>
      <c r="IKD80" s="706"/>
      <c r="IKE80" s="706"/>
      <c r="IKF80" s="706"/>
      <c r="IKG80" s="706"/>
      <c r="IKH80" s="706"/>
      <c r="IKI80" s="706"/>
      <c r="IKJ80" s="706"/>
      <c r="IKK80" s="706"/>
      <c r="IKL80" s="706"/>
      <c r="IKM80" s="706"/>
      <c r="IKN80" s="706"/>
      <c r="IKO80" s="706"/>
      <c r="IKP80" s="706"/>
      <c r="IKQ80" s="706"/>
      <c r="IKR80" s="706"/>
      <c r="IKS80" s="706"/>
      <c r="IKT80" s="706"/>
      <c r="IKU80" s="706"/>
      <c r="IKV80" s="706"/>
      <c r="IKW80" s="706"/>
      <c r="IKX80" s="706"/>
      <c r="IKY80" s="706"/>
      <c r="IKZ80" s="706"/>
      <c r="ILA80" s="706"/>
      <c r="ILB80" s="706"/>
      <c r="ILC80" s="706"/>
      <c r="ILD80" s="706"/>
      <c r="ILE80" s="706"/>
      <c r="ILF80" s="706"/>
      <c r="ILG80" s="706"/>
      <c r="ILH80" s="706"/>
      <c r="ILI80" s="706"/>
      <c r="ILJ80" s="706"/>
      <c r="ILK80" s="706"/>
      <c r="ILL80" s="706"/>
      <c r="ILM80" s="706"/>
      <c r="ILN80" s="706"/>
      <c r="ILO80" s="706"/>
      <c r="ILP80" s="706"/>
      <c r="ILQ80" s="706"/>
      <c r="ILR80" s="706"/>
      <c r="ILS80" s="706"/>
      <c r="ILT80" s="706"/>
      <c r="ILU80" s="706"/>
      <c r="ILV80" s="706"/>
      <c r="ILW80" s="706"/>
      <c r="ILX80" s="706"/>
      <c r="ILY80" s="706"/>
      <c r="ILZ80" s="706"/>
      <c r="IMA80" s="706"/>
      <c r="IMB80" s="706"/>
      <c r="IMC80" s="706"/>
      <c r="IMD80" s="706"/>
      <c r="IME80" s="706"/>
      <c r="IMF80" s="706"/>
      <c r="IMG80" s="706"/>
      <c r="IMH80" s="706"/>
      <c r="IMI80" s="706"/>
      <c r="IMJ80" s="706"/>
      <c r="IMK80" s="706"/>
      <c r="IML80" s="706"/>
      <c r="IMM80" s="706"/>
      <c r="IMN80" s="706"/>
      <c r="IMO80" s="706"/>
      <c r="IMP80" s="706"/>
      <c r="IMQ80" s="706"/>
      <c r="IMR80" s="706"/>
      <c r="IMS80" s="706"/>
      <c r="IMT80" s="706"/>
      <c r="IMU80" s="706"/>
      <c r="IMV80" s="706"/>
      <c r="IMW80" s="706"/>
      <c r="IMX80" s="706"/>
      <c r="IMY80" s="706"/>
      <c r="IMZ80" s="706"/>
      <c r="INA80" s="706"/>
      <c r="INB80" s="706"/>
      <c r="INC80" s="706"/>
      <c r="IND80" s="706"/>
      <c r="INE80" s="706"/>
      <c r="INF80" s="706"/>
      <c r="ING80" s="706"/>
      <c r="INH80" s="706"/>
      <c r="INI80" s="706"/>
      <c r="INJ80" s="706"/>
      <c r="INK80" s="706"/>
      <c r="INL80" s="706"/>
      <c r="INM80" s="706"/>
      <c r="INN80" s="706"/>
      <c r="INO80" s="706"/>
      <c r="INP80" s="706"/>
      <c r="INQ80" s="706"/>
      <c r="INR80" s="706"/>
      <c r="INS80" s="706"/>
      <c r="INT80" s="706"/>
      <c r="INU80" s="706"/>
      <c r="INV80" s="706"/>
      <c r="INW80" s="706"/>
      <c r="INX80" s="706"/>
      <c r="INY80" s="706"/>
      <c r="INZ80" s="706"/>
      <c r="IOA80" s="706"/>
      <c r="IOB80" s="706"/>
      <c r="IOC80" s="706"/>
      <c r="IOD80" s="706"/>
      <c r="IOE80" s="706"/>
      <c r="IOF80" s="706"/>
      <c r="IOG80" s="706"/>
      <c r="IOH80" s="706"/>
      <c r="IOI80" s="706"/>
      <c r="IOJ80" s="706"/>
      <c r="IOK80" s="706"/>
      <c r="IOL80" s="706"/>
      <c r="IOM80" s="706"/>
      <c r="ION80" s="706"/>
      <c r="IOO80" s="706"/>
      <c r="IOP80" s="706"/>
      <c r="IOQ80" s="706"/>
      <c r="IOR80" s="706"/>
      <c r="IOS80" s="706"/>
      <c r="IOT80" s="706"/>
      <c r="IOU80" s="706"/>
      <c r="IOV80" s="706"/>
      <c r="IOW80" s="706"/>
      <c r="IOX80" s="706"/>
      <c r="IOY80" s="706"/>
      <c r="IOZ80" s="706"/>
      <c r="IPA80" s="706"/>
      <c r="IPB80" s="706"/>
      <c r="IPC80" s="706"/>
      <c r="IPD80" s="706"/>
      <c r="IPE80" s="706"/>
      <c r="IPF80" s="706"/>
      <c r="IPG80" s="706"/>
      <c r="IPH80" s="706"/>
      <c r="IPI80" s="706"/>
      <c r="IPJ80" s="706"/>
      <c r="IPK80" s="706"/>
      <c r="IPL80" s="706"/>
      <c r="IPM80" s="706"/>
      <c r="IPN80" s="706"/>
      <c r="IPO80" s="706"/>
      <c r="IPP80" s="706"/>
      <c r="IPQ80" s="706"/>
      <c r="IPR80" s="706"/>
      <c r="IPS80" s="706"/>
      <c r="IPT80" s="706"/>
      <c r="IPU80" s="706"/>
      <c r="IPV80" s="706"/>
      <c r="IPW80" s="706"/>
      <c r="IPX80" s="706"/>
      <c r="IPY80" s="706"/>
      <c r="IPZ80" s="706"/>
      <c r="IQA80" s="706"/>
      <c r="IQB80" s="706"/>
      <c r="IQC80" s="706"/>
      <c r="IQD80" s="706"/>
      <c r="IQE80" s="706"/>
      <c r="IQF80" s="706"/>
      <c r="IQG80" s="706"/>
      <c r="IQH80" s="706"/>
      <c r="IQI80" s="706"/>
      <c r="IQJ80" s="706"/>
      <c r="IQK80" s="706"/>
      <c r="IQL80" s="706"/>
      <c r="IQM80" s="706"/>
      <c r="IQN80" s="706"/>
      <c r="IQO80" s="706"/>
      <c r="IQP80" s="706"/>
      <c r="IQQ80" s="706"/>
      <c r="IQR80" s="706"/>
      <c r="IQS80" s="706"/>
      <c r="IQT80" s="706"/>
      <c r="IQU80" s="706"/>
      <c r="IQV80" s="706"/>
      <c r="IQW80" s="706"/>
      <c r="IQX80" s="706"/>
      <c r="IQY80" s="706"/>
      <c r="IQZ80" s="706"/>
      <c r="IRA80" s="706"/>
      <c r="IRB80" s="706"/>
      <c r="IRC80" s="706"/>
      <c r="IRD80" s="706"/>
      <c r="IRE80" s="706"/>
      <c r="IRF80" s="706"/>
      <c r="IRG80" s="706"/>
      <c r="IRH80" s="706"/>
      <c r="IRI80" s="706"/>
      <c r="IRJ80" s="706"/>
      <c r="IRK80" s="706"/>
      <c r="IRL80" s="706"/>
      <c r="IRM80" s="706"/>
      <c r="IRN80" s="706"/>
      <c r="IRO80" s="706"/>
      <c r="IRP80" s="706"/>
      <c r="IRQ80" s="706"/>
      <c r="IRR80" s="706"/>
      <c r="IRS80" s="706"/>
      <c r="IRT80" s="706"/>
      <c r="IRU80" s="706"/>
      <c r="IRV80" s="706"/>
      <c r="IRW80" s="706"/>
      <c r="IRX80" s="706"/>
      <c r="IRY80" s="706"/>
      <c r="IRZ80" s="706"/>
      <c r="ISA80" s="706"/>
      <c r="ISB80" s="706"/>
      <c r="ISC80" s="706"/>
      <c r="ISD80" s="706"/>
      <c r="ISE80" s="706"/>
      <c r="ISF80" s="706"/>
      <c r="ISG80" s="706"/>
      <c r="ISH80" s="706"/>
      <c r="ISI80" s="706"/>
      <c r="ISJ80" s="706"/>
      <c r="ISK80" s="706"/>
      <c r="ISL80" s="706"/>
      <c r="ISM80" s="706"/>
      <c r="ISN80" s="706"/>
      <c r="ISO80" s="706"/>
      <c r="ISP80" s="706"/>
      <c r="ISQ80" s="706"/>
      <c r="ISR80" s="706"/>
      <c r="ISS80" s="706"/>
      <c r="IST80" s="706"/>
      <c r="ISU80" s="706"/>
      <c r="ISV80" s="706"/>
      <c r="ISW80" s="706"/>
      <c r="ISX80" s="706"/>
      <c r="ISY80" s="706"/>
      <c r="ISZ80" s="706"/>
      <c r="ITA80" s="706"/>
      <c r="ITB80" s="706"/>
      <c r="ITC80" s="706"/>
      <c r="ITD80" s="706"/>
      <c r="ITE80" s="706"/>
      <c r="ITF80" s="706"/>
      <c r="ITG80" s="706"/>
      <c r="ITH80" s="706"/>
      <c r="ITI80" s="706"/>
      <c r="ITJ80" s="706"/>
      <c r="ITK80" s="706"/>
      <c r="ITL80" s="706"/>
      <c r="ITM80" s="706"/>
      <c r="ITN80" s="706"/>
      <c r="ITO80" s="706"/>
      <c r="ITP80" s="706"/>
      <c r="ITQ80" s="706"/>
      <c r="ITR80" s="706"/>
      <c r="ITS80" s="706"/>
      <c r="ITT80" s="706"/>
      <c r="ITU80" s="706"/>
      <c r="ITV80" s="706"/>
      <c r="ITW80" s="706"/>
      <c r="ITX80" s="706"/>
      <c r="ITY80" s="706"/>
      <c r="ITZ80" s="706"/>
      <c r="IUA80" s="706"/>
      <c r="IUB80" s="706"/>
      <c r="IUC80" s="706"/>
      <c r="IUD80" s="706"/>
      <c r="IUE80" s="706"/>
      <c r="IUF80" s="706"/>
      <c r="IUG80" s="706"/>
      <c r="IUH80" s="706"/>
      <c r="IUI80" s="706"/>
      <c r="IUJ80" s="706"/>
      <c r="IUK80" s="706"/>
      <c r="IUL80" s="706"/>
      <c r="IUM80" s="706"/>
      <c r="IUN80" s="706"/>
      <c r="IUO80" s="706"/>
      <c r="IUP80" s="706"/>
      <c r="IUQ80" s="706"/>
      <c r="IUR80" s="706"/>
      <c r="IUS80" s="706"/>
      <c r="IUT80" s="706"/>
      <c r="IUU80" s="706"/>
      <c r="IUV80" s="706"/>
      <c r="IUW80" s="706"/>
      <c r="IUX80" s="706"/>
      <c r="IUY80" s="706"/>
      <c r="IUZ80" s="706"/>
      <c r="IVA80" s="706"/>
      <c r="IVB80" s="706"/>
      <c r="IVC80" s="706"/>
      <c r="IVD80" s="706"/>
      <c r="IVE80" s="706"/>
      <c r="IVF80" s="706"/>
      <c r="IVG80" s="706"/>
      <c r="IVH80" s="706"/>
      <c r="IVI80" s="706"/>
      <c r="IVJ80" s="706"/>
      <c r="IVK80" s="706"/>
      <c r="IVL80" s="706"/>
      <c r="IVM80" s="706"/>
      <c r="IVN80" s="706"/>
      <c r="IVO80" s="706"/>
      <c r="IVP80" s="706"/>
      <c r="IVQ80" s="706"/>
      <c r="IVR80" s="706"/>
      <c r="IVS80" s="706"/>
      <c r="IVT80" s="706"/>
      <c r="IVU80" s="706"/>
      <c r="IVV80" s="706"/>
      <c r="IVW80" s="706"/>
      <c r="IVX80" s="706"/>
      <c r="IVY80" s="706"/>
      <c r="IVZ80" s="706"/>
      <c r="IWA80" s="706"/>
      <c r="IWB80" s="706"/>
      <c r="IWC80" s="706"/>
      <c r="IWD80" s="706"/>
      <c r="IWE80" s="706"/>
      <c r="IWF80" s="706"/>
      <c r="IWG80" s="706"/>
      <c r="IWH80" s="706"/>
      <c r="IWI80" s="706"/>
      <c r="IWJ80" s="706"/>
      <c r="IWK80" s="706"/>
      <c r="IWL80" s="706"/>
      <c r="IWM80" s="706"/>
      <c r="IWN80" s="706"/>
      <c r="IWO80" s="706"/>
      <c r="IWP80" s="706"/>
      <c r="IWQ80" s="706"/>
      <c r="IWR80" s="706"/>
      <c r="IWS80" s="706"/>
      <c r="IWT80" s="706"/>
      <c r="IWU80" s="706"/>
      <c r="IWV80" s="706"/>
      <c r="IWW80" s="706"/>
      <c r="IWX80" s="706"/>
      <c r="IWY80" s="706"/>
      <c r="IWZ80" s="706"/>
      <c r="IXA80" s="706"/>
      <c r="IXB80" s="706"/>
      <c r="IXC80" s="706"/>
      <c r="IXD80" s="706"/>
      <c r="IXE80" s="706"/>
      <c r="IXF80" s="706"/>
      <c r="IXG80" s="706"/>
      <c r="IXH80" s="706"/>
      <c r="IXI80" s="706"/>
      <c r="IXJ80" s="706"/>
      <c r="IXK80" s="706"/>
      <c r="IXL80" s="706"/>
      <c r="IXM80" s="706"/>
      <c r="IXN80" s="706"/>
      <c r="IXO80" s="706"/>
      <c r="IXP80" s="706"/>
      <c r="IXQ80" s="706"/>
      <c r="IXR80" s="706"/>
      <c r="IXS80" s="706"/>
      <c r="IXT80" s="706"/>
      <c r="IXU80" s="706"/>
      <c r="IXV80" s="706"/>
      <c r="IXW80" s="706"/>
      <c r="IXX80" s="706"/>
      <c r="IXY80" s="706"/>
      <c r="IXZ80" s="706"/>
      <c r="IYA80" s="706"/>
      <c r="IYB80" s="706"/>
      <c r="IYC80" s="706"/>
      <c r="IYD80" s="706"/>
      <c r="IYE80" s="706"/>
      <c r="IYF80" s="706"/>
      <c r="IYG80" s="706"/>
      <c r="IYH80" s="706"/>
      <c r="IYI80" s="706"/>
      <c r="IYJ80" s="706"/>
      <c r="IYK80" s="706"/>
      <c r="IYL80" s="706"/>
      <c r="IYM80" s="706"/>
      <c r="IYN80" s="706"/>
      <c r="IYO80" s="706"/>
      <c r="IYP80" s="706"/>
      <c r="IYQ80" s="706"/>
      <c r="IYR80" s="706"/>
      <c r="IYS80" s="706"/>
      <c r="IYT80" s="706"/>
      <c r="IYU80" s="706"/>
      <c r="IYV80" s="706"/>
      <c r="IYW80" s="706"/>
      <c r="IYX80" s="706"/>
      <c r="IYY80" s="706"/>
      <c r="IYZ80" s="706"/>
      <c r="IZA80" s="706"/>
      <c r="IZB80" s="706"/>
      <c r="IZC80" s="706"/>
      <c r="IZD80" s="706"/>
      <c r="IZE80" s="706"/>
      <c r="IZF80" s="706"/>
      <c r="IZG80" s="706"/>
      <c r="IZH80" s="706"/>
      <c r="IZI80" s="706"/>
      <c r="IZJ80" s="706"/>
      <c r="IZK80" s="706"/>
      <c r="IZL80" s="706"/>
      <c r="IZM80" s="706"/>
      <c r="IZN80" s="706"/>
      <c r="IZO80" s="706"/>
      <c r="IZP80" s="706"/>
      <c r="IZQ80" s="706"/>
      <c r="IZR80" s="706"/>
      <c r="IZS80" s="706"/>
      <c r="IZT80" s="706"/>
      <c r="IZU80" s="706"/>
      <c r="IZV80" s="706"/>
      <c r="IZW80" s="706"/>
      <c r="IZX80" s="706"/>
      <c r="IZY80" s="706"/>
      <c r="IZZ80" s="706"/>
      <c r="JAA80" s="706"/>
      <c r="JAB80" s="706"/>
      <c r="JAC80" s="706"/>
      <c r="JAD80" s="706"/>
      <c r="JAE80" s="706"/>
      <c r="JAF80" s="706"/>
      <c r="JAG80" s="706"/>
      <c r="JAH80" s="706"/>
      <c r="JAI80" s="706"/>
      <c r="JAJ80" s="706"/>
      <c r="JAK80" s="706"/>
      <c r="JAL80" s="706"/>
      <c r="JAM80" s="706"/>
      <c r="JAN80" s="706"/>
      <c r="JAO80" s="706"/>
      <c r="JAP80" s="706"/>
      <c r="JAQ80" s="706"/>
      <c r="JAR80" s="706"/>
      <c r="JAS80" s="706"/>
      <c r="JAT80" s="706"/>
      <c r="JAU80" s="706"/>
      <c r="JAV80" s="706"/>
      <c r="JAW80" s="706"/>
      <c r="JAX80" s="706"/>
      <c r="JAY80" s="706"/>
      <c r="JAZ80" s="706"/>
      <c r="JBA80" s="706"/>
      <c r="JBB80" s="706"/>
      <c r="JBC80" s="706"/>
      <c r="JBD80" s="706"/>
      <c r="JBE80" s="706"/>
      <c r="JBF80" s="706"/>
      <c r="JBG80" s="706"/>
      <c r="JBH80" s="706"/>
      <c r="JBI80" s="706"/>
      <c r="JBJ80" s="706"/>
      <c r="JBK80" s="706"/>
      <c r="JBL80" s="706"/>
      <c r="JBM80" s="706"/>
      <c r="JBN80" s="706"/>
      <c r="JBO80" s="706"/>
      <c r="JBP80" s="706"/>
      <c r="JBQ80" s="706"/>
      <c r="JBR80" s="706"/>
      <c r="JBS80" s="706"/>
      <c r="JBT80" s="706"/>
      <c r="JBU80" s="706"/>
      <c r="JBV80" s="706"/>
      <c r="JBW80" s="706"/>
      <c r="JBX80" s="706"/>
      <c r="JBY80" s="706"/>
      <c r="JBZ80" s="706"/>
      <c r="JCA80" s="706"/>
      <c r="JCB80" s="706"/>
      <c r="JCC80" s="706"/>
      <c r="JCD80" s="706"/>
      <c r="JCE80" s="706"/>
      <c r="JCF80" s="706"/>
      <c r="JCG80" s="706"/>
      <c r="JCH80" s="706"/>
      <c r="JCI80" s="706"/>
      <c r="JCJ80" s="706"/>
      <c r="JCK80" s="706"/>
      <c r="JCL80" s="706"/>
      <c r="JCM80" s="706"/>
      <c r="JCN80" s="706"/>
      <c r="JCO80" s="706"/>
      <c r="JCP80" s="706"/>
      <c r="JCQ80" s="706"/>
      <c r="JCR80" s="706"/>
      <c r="JCS80" s="706"/>
      <c r="JCT80" s="706"/>
      <c r="JCU80" s="706"/>
      <c r="JCV80" s="706"/>
      <c r="JCW80" s="706"/>
      <c r="JCX80" s="706"/>
      <c r="JCY80" s="706"/>
      <c r="JCZ80" s="706"/>
      <c r="JDA80" s="706"/>
      <c r="JDB80" s="706"/>
      <c r="JDC80" s="706"/>
      <c r="JDD80" s="706"/>
      <c r="JDE80" s="706"/>
      <c r="JDF80" s="706"/>
      <c r="JDG80" s="706"/>
      <c r="JDH80" s="706"/>
      <c r="JDI80" s="706"/>
      <c r="JDJ80" s="706"/>
      <c r="JDK80" s="706"/>
      <c r="JDL80" s="706"/>
      <c r="JDM80" s="706"/>
      <c r="JDN80" s="706"/>
      <c r="JDO80" s="706"/>
      <c r="JDP80" s="706"/>
      <c r="JDQ80" s="706"/>
      <c r="JDR80" s="706"/>
      <c r="JDS80" s="706"/>
      <c r="JDT80" s="706"/>
      <c r="JDU80" s="706"/>
      <c r="JDV80" s="706"/>
      <c r="JDW80" s="706"/>
      <c r="JDX80" s="706"/>
      <c r="JDY80" s="706"/>
      <c r="JDZ80" s="706"/>
      <c r="JEA80" s="706"/>
      <c r="JEB80" s="706"/>
      <c r="JEC80" s="706"/>
      <c r="JED80" s="706"/>
      <c r="JEE80" s="706"/>
      <c r="JEF80" s="706"/>
      <c r="JEG80" s="706"/>
      <c r="JEH80" s="706"/>
      <c r="JEI80" s="706"/>
      <c r="JEJ80" s="706"/>
      <c r="JEK80" s="706"/>
      <c r="JEL80" s="706"/>
      <c r="JEM80" s="706"/>
      <c r="JEN80" s="706"/>
      <c r="JEO80" s="706"/>
      <c r="JEP80" s="706"/>
      <c r="JEQ80" s="706"/>
      <c r="JER80" s="706"/>
      <c r="JES80" s="706"/>
      <c r="JET80" s="706"/>
      <c r="JEU80" s="706"/>
      <c r="JEV80" s="706"/>
      <c r="JEW80" s="706"/>
      <c r="JEX80" s="706"/>
      <c r="JEY80" s="706"/>
      <c r="JEZ80" s="706"/>
      <c r="JFA80" s="706"/>
      <c r="JFB80" s="706"/>
      <c r="JFC80" s="706"/>
      <c r="JFD80" s="706"/>
      <c r="JFE80" s="706"/>
      <c r="JFF80" s="706"/>
      <c r="JFG80" s="706"/>
      <c r="JFH80" s="706"/>
      <c r="JFI80" s="706"/>
      <c r="JFJ80" s="706"/>
      <c r="JFK80" s="706"/>
      <c r="JFL80" s="706"/>
      <c r="JFM80" s="706"/>
      <c r="JFN80" s="706"/>
      <c r="JFO80" s="706"/>
      <c r="JFP80" s="706"/>
      <c r="JFQ80" s="706"/>
      <c r="JFR80" s="706"/>
      <c r="JFS80" s="706"/>
      <c r="JFT80" s="706"/>
      <c r="JFU80" s="706"/>
      <c r="JFV80" s="706"/>
      <c r="JFW80" s="706"/>
      <c r="JFX80" s="706"/>
      <c r="JFY80" s="706"/>
      <c r="JFZ80" s="706"/>
      <c r="JGA80" s="706"/>
      <c r="JGB80" s="706"/>
      <c r="JGC80" s="706"/>
      <c r="JGD80" s="706"/>
      <c r="JGE80" s="706"/>
      <c r="JGF80" s="706"/>
      <c r="JGG80" s="706"/>
      <c r="JGH80" s="706"/>
      <c r="JGI80" s="706"/>
      <c r="JGJ80" s="706"/>
      <c r="JGK80" s="706"/>
      <c r="JGL80" s="706"/>
      <c r="JGM80" s="706"/>
      <c r="JGN80" s="706"/>
      <c r="JGO80" s="706"/>
      <c r="JGP80" s="706"/>
      <c r="JGQ80" s="706"/>
      <c r="JGR80" s="706"/>
      <c r="JGS80" s="706"/>
      <c r="JGT80" s="706"/>
      <c r="JGU80" s="706"/>
      <c r="JGV80" s="706"/>
      <c r="JGW80" s="706"/>
      <c r="JGX80" s="706"/>
      <c r="JGY80" s="706"/>
      <c r="JGZ80" s="706"/>
      <c r="JHA80" s="706"/>
      <c r="JHB80" s="706"/>
      <c r="JHC80" s="706"/>
      <c r="JHD80" s="706"/>
      <c r="JHE80" s="706"/>
      <c r="JHF80" s="706"/>
      <c r="JHG80" s="706"/>
      <c r="JHH80" s="706"/>
      <c r="JHI80" s="706"/>
      <c r="JHJ80" s="706"/>
      <c r="JHK80" s="706"/>
      <c r="JHL80" s="706"/>
      <c r="JHM80" s="706"/>
      <c r="JHN80" s="706"/>
      <c r="JHO80" s="706"/>
      <c r="JHP80" s="706"/>
      <c r="JHQ80" s="706"/>
      <c r="JHR80" s="706"/>
      <c r="JHS80" s="706"/>
      <c r="JHT80" s="706"/>
      <c r="JHU80" s="706"/>
      <c r="JHV80" s="706"/>
      <c r="JHW80" s="706"/>
      <c r="JHX80" s="706"/>
      <c r="JHY80" s="706"/>
      <c r="JHZ80" s="706"/>
      <c r="JIA80" s="706"/>
      <c r="JIB80" s="706"/>
      <c r="JIC80" s="706"/>
      <c r="JID80" s="706"/>
      <c r="JIE80" s="706"/>
      <c r="JIF80" s="706"/>
      <c r="JIG80" s="706"/>
      <c r="JIH80" s="706"/>
      <c r="JII80" s="706"/>
      <c r="JIJ80" s="706"/>
      <c r="JIK80" s="706"/>
      <c r="JIL80" s="706"/>
      <c r="JIM80" s="706"/>
      <c r="JIN80" s="706"/>
      <c r="JIO80" s="706"/>
      <c r="JIP80" s="706"/>
      <c r="JIQ80" s="706"/>
      <c r="JIR80" s="706"/>
      <c r="JIS80" s="706"/>
      <c r="JIT80" s="706"/>
      <c r="JIU80" s="706"/>
      <c r="JIV80" s="706"/>
      <c r="JIW80" s="706"/>
      <c r="JIX80" s="706"/>
      <c r="JIY80" s="706"/>
      <c r="JIZ80" s="706"/>
      <c r="JJA80" s="706"/>
      <c r="JJB80" s="706"/>
      <c r="JJC80" s="706"/>
      <c r="JJD80" s="706"/>
      <c r="JJE80" s="706"/>
      <c r="JJF80" s="706"/>
      <c r="JJG80" s="706"/>
      <c r="JJH80" s="706"/>
      <c r="JJI80" s="706"/>
      <c r="JJJ80" s="706"/>
      <c r="JJK80" s="706"/>
      <c r="JJL80" s="706"/>
      <c r="JJM80" s="706"/>
      <c r="JJN80" s="706"/>
      <c r="JJO80" s="706"/>
      <c r="JJP80" s="706"/>
      <c r="JJQ80" s="706"/>
      <c r="JJR80" s="706"/>
      <c r="JJS80" s="706"/>
      <c r="JJT80" s="706"/>
      <c r="JJU80" s="706"/>
      <c r="JJV80" s="706"/>
      <c r="JJW80" s="706"/>
      <c r="JJX80" s="706"/>
      <c r="JJY80" s="706"/>
      <c r="JJZ80" s="706"/>
      <c r="JKA80" s="706"/>
      <c r="JKB80" s="706"/>
      <c r="JKC80" s="706"/>
      <c r="JKD80" s="706"/>
      <c r="JKE80" s="706"/>
      <c r="JKF80" s="706"/>
      <c r="JKG80" s="706"/>
      <c r="JKH80" s="706"/>
      <c r="JKI80" s="706"/>
      <c r="JKJ80" s="706"/>
      <c r="JKK80" s="706"/>
      <c r="JKL80" s="706"/>
      <c r="JKM80" s="706"/>
      <c r="JKN80" s="706"/>
      <c r="JKO80" s="706"/>
      <c r="JKP80" s="706"/>
      <c r="JKQ80" s="706"/>
      <c r="JKR80" s="706"/>
      <c r="JKS80" s="706"/>
      <c r="JKT80" s="706"/>
      <c r="JKU80" s="706"/>
      <c r="JKV80" s="706"/>
      <c r="JKW80" s="706"/>
      <c r="JKX80" s="706"/>
      <c r="JKY80" s="706"/>
      <c r="JKZ80" s="706"/>
      <c r="JLA80" s="706"/>
      <c r="JLB80" s="706"/>
      <c r="JLC80" s="706"/>
      <c r="JLD80" s="706"/>
      <c r="JLE80" s="706"/>
      <c r="JLF80" s="706"/>
      <c r="JLG80" s="706"/>
      <c r="JLH80" s="706"/>
      <c r="JLI80" s="706"/>
      <c r="JLJ80" s="706"/>
      <c r="JLK80" s="706"/>
      <c r="JLL80" s="706"/>
      <c r="JLM80" s="706"/>
      <c r="JLN80" s="706"/>
      <c r="JLO80" s="706"/>
      <c r="JLP80" s="706"/>
      <c r="JLQ80" s="706"/>
      <c r="JLR80" s="706"/>
      <c r="JLS80" s="706"/>
      <c r="JLT80" s="706"/>
      <c r="JLU80" s="706"/>
      <c r="JLV80" s="706"/>
      <c r="JLW80" s="706"/>
      <c r="JLX80" s="706"/>
      <c r="JLY80" s="706"/>
      <c r="JLZ80" s="706"/>
      <c r="JMA80" s="706"/>
      <c r="JMB80" s="706"/>
      <c r="JMC80" s="706"/>
      <c r="JMD80" s="706"/>
      <c r="JME80" s="706"/>
      <c r="JMF80" s="706"/>
      <c r="JMG80" s="706"/>
      <c r="JMH80" s="706"/>
      <c r="JMI80" s="706"/>
      <c r="JMJ80" s="706"/>
      <c r="JMK80" s="706"/>
      <c r="JML80" s="706"/>
      <c r="JMM80" s="706"/>
      <c r="JMN80" s="706"/>
      <c r="JMO80" s="706"/>
      <c r="JMP80" s="706"/>
      <c r="JMQ80" s="706"/>
      <c r="JMR80" s="706"/>
      <c r="JMS80" s="706"/>
      <c r="JMT80" s="706"/>
      <c r="JMU80" s="706"/>
      <c r="JMV80" s="706"/>
      <c r="JMW80" s="706"/>
      <c r="JMX80" s="706"/>
      <c r="JMY80" s="706"/>
      <c r="JMZ80" s="706"/>
      <c r="JNA80" s="706"/>
      <c r="JNB80" s="706"/>
      <c r="JNC80" s="706"/>
      <c r="JND80" s="706"/>
      <c r="JNE80" s="706"/>
      <c r="JNF80" s="706"/>
      <c r="JNG80" s="706"/>
      <c r="JNH80" s="706"/>
      <c r="JNI80" s="706"/>
      <c r="JNJ80" s="706"/>
      <c r="JNK80" s="706"/>
      <c r="JNL80" s="706"/>
      <c r="JNM80" s="706"/>
      <c r="JNN80" s="706"/>
      <c r="JNO80" s="706"/>
      <c r="JNP80" s="706"/>
      <c r="JNQ80" s="706"/>
      <c r="JNR80" s="706"/>
      <c r="JNS80" s="706"/>
      <c r="JNT80" s="706"/>
      <c r="JNU80" s="706"/>
      <c r="JNV80" s="706"/>
      <c r="JNW80" s="706"/>
      <c r="JNX80" s="706"/>
      <c r="JNY80" s="706"/>
      <c r="JNZ80" s="706"/>
      <c r="JOA80" s="706"/>
      <c r="JOB80" s="706"/>
      <c r="JOC80" s="706"/>
      <c r="JOD80" s="706"/>
      <c r="JOE80" s="706"/>
      <c r="JOF80" s="706"/>
      <c r="JOG80" s="706"/>
      <c r="JOH80" s="706"/>
      <c r="JOI80" s="706"/>
      <c r="JOJ80" s="706"/>
      <c r="JOK80" s="706"/>
      <c r="JOL80" s="706"/>
      <c r="JOM80" s="706"/>
      <c r="JON80" s="706"/>
      <c r="JOO80" s="706"/>
      <c r="JOP80" s="706"/>
      <c r="JOQ80" s="706"/>
      <c r="JOR80" s="706"/>
      <c r="JOS80" s="706"/>
      <c r="JOT80" s="706"/>
      <c r="JOU80" s="706"/>
      <c r="JOV80" s="706"/>
      <c r="JOW80" s="706"/>
      <c r="JOX80" s="706"/>
      <c r="JOY80" s="706"/>
      <c r="JOZ80" s="706"/>
      <c r="JPA80" s="706"/>
      <c r="JPB80" s="706"/>
      <c r="JPC80" s="706"/>
      <c r="JPD80" s="706"/>
      <c r="JPE80" s="706"/>
      <c r="JPF80" s="706"/>
      <c r="JPG80" s="706"/>
      <c r="JPH80" s="706"/>
      <c r="JPI80" s="706"/>
      <c r="JPJ80" s="706"/>
      <c r="JPK80" s="706"/>
      <c r="JPL80" s="706"/>
      <c r="JPM80" s="706"/>
      <c r="JPN80" s="706"/>
      <c r="JPO80" s="706"/>
      <c r="JPP80" s="706"/>
      <c r="JPQ80" s="706"/>
      <c r="JPR80" s="706"/>
      <c r="JPS80" s="706"/>
      <c r="JPT80" s="706"/>
      <c r="JPU80" s="706"/>
      <c r="JPV80" s="706"/>
      <c r="JPW80" s="706"/>
      <c r="JPX80" s="706"/>
      <c r="JPY80" s="706"/>
      <c r="JPZ80" s="706"/>
      <c r="JQA80" s="706"/>
      <c r="JQB80" s="706"/>
      <c r="JQC80" s="706"/>
      <c r="JQD80" s="706"/>
      <c r="JQE80" s="706"/>
      <c r="JQF80" s="706"/>
      <c r="JQG80" s="706"/>
      <c r="JQH80" s="706"/>
      <c r="JQI80" s="706"/>
      <c r="JQJ80" s="706"/>
      <c r="JQK80" s="706"/>
      <c r="JQL80" s="706"/>
      <c r="JQM80" s="706"/>
      <c r="JQN80" s="706"/>
      <c r="JQO80" s="706"/>
      <c r="JQP80" s="706"/>
      <c r="JQQ80" s="706"/>
      <c r="JQR80" s="706"/>
      <c r="JQS80" s="706"/>
      <c r="JQT80" s="706"/>
      <c r="JQU80" s="706"/>
      <c r="JQV80" s="706"/>
      <c r="JQW80" s="706"/>
      <c r="JQX80" s="706"/>
      <c r="JQY80" s="706"/>
      <c r="JQZ80" s="706"/>
      <c r="JRA80" s="706"/>
      <c r="JRB80" s="706"/>
      <c r="JRC80" s="706"/>
      <c r="JRD80" s="706"/>
      <c r="JRE80" s="706"/>
      <c r="JRF80" s="706"/>
      <c r="JRG80" s="706"/>
      <c r="JRH80" s="706"/>
      <c r="JRI80" s="706"/>
      <c r="JRJ80" s="706"/>
      <c r="JRK80" s="706"/>
      <c r="JRL80" s="706"/>
      <c r="JRM80" s="706"/>
      <c r="JRN80" s="706"/>
      <c r="JRO80" s="706"/>
      <c r="JRP80" s="706"/>
      <c r="JRQ80" s="706"/>
      <c r="JRR80" s="706"/>
      <c r="JRS80" s="706"/>
      <c r="JRT80" s="706"/>
      <c r="JRU80" s="706"/>
      <c r="JRV80" s="706"/>
      <c r="JRW80" s="706"/>
      <c r="JRX80" s="706"/>
      <c r="JRY80" s="706"/>
      <c r="JRZ80" s="706"/>
      <c r="JSA80" s="706"/>
      <c r="JSB80" s="706"/>
      <c r="JSC80" s="706"/>
      <c r="JSD80" s="706"/>
      <c r="JSE80" s="706"/>
      <c r="JSF80" s="706"/>
      <c r="JSG80" s="706"/>
      <c r="JSH80" s="706"/>
      <c r="JSI80" s="706"/>
      <c r="JSJ80" s="706"/>
      <c r="JSK80" s="706"/>
      <c r="JSL80" s="706"/>
      <c r="JSM80" s="706"/>
      <c r="JSN80" s="706"/>
      <c r="JSO80" s="706"/>
      <c r="JSP80" s="706"/>
      <c r="JSQ80" s="706"/>
      <c r="JSR80" s="706"/>
      <c r="JSS80" s="706"/>
      <c r="JST80" s="706"/>
      <c r="JSU80" s="706"/>
      <c r="JSV80" s="706"/>
      <c r="JSW80" s="706"/>
      <c r="JSX80" s="706"/>
      <c r="JSY80" s="706"/>
      <c r="JSZ80" s="706"/>
      <c r="JTA80" s="706"/>
      <c r="JTB80" s="706"/>
      <c r="JTC80" s="706"/>
      <c r="JTD80" s="706"/>
      <c r="JTE80" s="706"/>
      <c r="JTF80" s="706"/>
      <c r="JTG80" s="706"/>
      <c r="JTH80" s="706"/>
      <c r="JTI80" s="706"/>
      <c r="JTJ80" s="706"/>
      <c r="JTK80" s="706"/>
      <c r="JTL80" s="706"/>
      <c r="JTM80" s="706"/>
      <c r="JTN80" s="706"/>
      <c r="JTO80" s="706"/>
      <c r="JTP80" s="706"/>
      <c r="JTQ80" s="706"/>
      <c r="JTR80" s="706"/>
      <c r="JTS80" s="706"/>
      <c r="JTT80" s="706"/>
      <c r="JTU80" s="706"/>
      <c r="JTV80" s="706"/>
      <c r="JTW80" s="706"/>
      <c r="JTX80" s="706"/>
      <c r="JTY80" s="706"/>
      <c r="JTZ80" s="706"/>
      <c r="JUA80" s="706"/>
      <c r="JUB80" s="706"/>
      <c r="JUC80" s="706"/>
      <c r="JUD80" s="706"/>
      <c r="JUE80" s="706"/>
      <c r="JUF80" s="706"/>
      <c r="JUG80" s="706"/>
      <c r="JUH80" s="706"/>
      <c r="JUI80" s="706"/>
      <c r="JUJ80" s="706"/>
      <c r="JUK80" s="706"/>
      <c r="JUL80" s="706"/>
      <c r="JUM80" s="706"/>
      <c r="JUN80" s="706"/>
      <c r="JUO80" s="706"/>
      <c r="JUP80" s="706"/>
      <c r="JUQ80" s="706"/>
      <c r="JUR80" s="706"/>
      <c r="JUS80" s="706"/>
      <c r="JUT80" s="706"/>
      <c r="JUU80" s="706"/>
      <c r="JUV80" s="706"/>
      <c r="JUW80" s="706"/>
      <c r="JUX80" s="706"/>
      <c r="JUY80" s="706"/>
      <c r="JUZ80" s="706"/>
      <c r="JVA80" s="706"/>
      <c r="JVB80" s="706"/>
      <c r="JVC80" s="706"/>
      <c r="JVD80" s="706"/>
      <c r="JVE80" s="706"/>
      <c r="JVF80" s="706"/>
      <c r="JVG80" s="706"/>
      <c r="JVH80" s="706"/>
      <c r="JVI80" s="706"/>
      <c r="JVJ80" s="706"/>
      <c r="JVK80" s="706"/>
      <c r="JVL80" s="706"/>
      <c r="JVM80" s="706"/>
      <c r="JVN80" s="706"/>
      <c r="JVO80" s="706"/>
      <c r="JVP80" s="706"/>
      <c r="JVQ80" s="706"/>
      <c r="JVR80" s="706"/>
      <c r="JVS80" s="706"/>
      <c r="JVT80" s="706"/>
      <c r="JVU80" s="706"/>
      <c r="JVV80" s="706"/>
      <c r="JVW80" s="706"/>
      <c r="JVX80" s="706"/>
      <c r="JVY80" s="706"/>
      <c r="JVZ80" s="706"/>
      <c r="JWA80" s="706"/>
      <c r="JWB80" s="706"/>
      <c r="JWC80" s="706"/>
      <c r="JWD80" s="706"/>
      <c r="JWE80" s="706"/>
      <c r="JWF80" s="706"/>
      <c r="JWG80" s="706"/>
      <c r="JWH80" s="706"/>
      <c r="JWI80" s="706"/>
      <c r="JWJ80" s="706"/>
      <c r="JWK80" s="706"/>
      <c r="JWL80" s="706"/>
      <c r="JWM80" s="706"/>
      <c r="JWN80" s="706"/>
      <c r="JWO80" s="706"/>
      <c r="JWP80" s="706"/>
      <c r="JWQ80" s="706"/>
      <c r="JWR80" s="706"/>
      <c r="JWS80" s="706"/>
      <c r="JWT80" s="706"/>
      <c r="JWU80" s="706"/>
      <c r="JWV80" s="706"/>
      <c r="JWW80" s="706"/>
      <c r="JWX80" s="706"/>
      <c r="JWY80" s="706"/>
      <c r="JWZ80" s="706"/>
      <c r="JXA80" s="706"/>
      <c r="JXB80" s="706"/>
      <c r="JXC80" s="706"/>
      <c r="JXD80" s="706"/>
      <c r="JXE80" s="706"/>
      <c r="JXF80" s="706"/>
      <c r="JXG80" s="706"/>
      <c r="JXH80" s="706"/>
      <c r="JXI80" s="706"/>
      <c r="JXJ80" s="706"/>
      <c r="JXK80" s="706"/>
      <c r="JXL80" s="706"/>
      <c r="JXM80" s="706"/>
      <c r="JXN80" s="706"/>
      <c r="JXO80" s="706"/>
      <c r="JXP80" s="706"/>
      <c r="JXQ80" s="706"/>
      <c r="JXR80" s="706"/>
      <c r="JXS80" s="706"/>
      <c r="JXT80" s="706"/>
      <c r="JXU80" s="706"/>
      <c r="JXV80" s="706"/>
      <c r="JXW80" s="706"/>
      <c r="JXX80" s="706"/>
      <c r="JXY80" s="706"/>
      <c r="JXZ80" s="706"/>
      <c r="JYA80" s="706"/>
      <c r="JYB80" s="706"/>
      <c r="JYC80" s="706"/>
      <c r="JYD80" s="706"/>
      <c r="JYE80" s="706"/>
      <c r="JYF80" s="706"/>
      <c r="JYG80" s="706"/>
      <c r="JYH80" s="706"/>
      <c r="JYI80" s="706"/>
      <c r="JYJ80" s="706"/>
      <c r="JYK80" s="706"/>
      <c r="JYL80" s="706"/>
      <c r="JYM80" s="706"/>
      <c r="JYN80" s="706"/>
      <c r="JYO80" s="706"/>
      <c r="JYP80" s="706"/>
      <c r="JYQ80" s="706"/>
      <c r="JYR80" s="706"/>
      <c r="JYS80" s="706"/>
      <c r="JYT80" s="706"/>
      <c r="JYU80" s="706"/>
      <c r="JYV80" s="706"/>
      <c r="JYW80" s="706"/>
      <c r="JYX80" s="706"/>
      <c r="JYY80" s="706"/>
      <c r="JYZ80" s="706"/>
      <c r="JZA80" s="706"/>
      <c r="JZB80" s="706"/>
      <c r="JZC80" s="706"/>
      <c r="JZD80" s="706"/>
      <c r="JZE80" s="706"/>
      <c r="JZF80" s="706"/>
      <c r="JZG80" s="706"/>
      <c r="JZH80" s="706"/>
      <c r="JZI80" s="706"/>
      <c r="JZJ80" s="706"/>
      <c r="JZK80" s="706"/>
      <c r="JZL80" s="706"/>
      <c r="JZM80" s="706"/>
      <c r="JZN80" s="706"/>
      <c r="JZO80" s="706"/>
      <c r="JZP80" s="706"/>
      <c r="JZQ80" s="706"/>
      <c r="JZR80" s="706"/>
      <c r="JZS80" s="706"/>
      <c r="JZT80" s="706"/>
      <c r="JZU80" s="706"/>
      <c r="JZV80" s="706"/>
      <c r="JZW80" s="706"/>
      <c r="JZX80" s="706"/>
      <c r="JZY80" s="706"/>
      <c r="JZZ80" s="706"/>
      <c r="KAA80" s="706"/>
      <c r="KAB80" s="706"/>
      <c r="KAC80" s="706"/>
      <c r="KAD80" s="706"/>
      <c r="KAE80" s="706"/>
      <c r="KAF80" s="706"/>
      <c r="KAG80" s="706"/>
      <c r="KAH80" s="706"/>
      <c r="KAI80" s="706"/>
      <c r="KAJ80" s="706"/>
      <c r="KAK80" s="706"/>
      <c r="KAL80" s="706"/>
      <c r="KAM80" s="706"/>
      <c r="KAN80" s="706"/>
      <c r="KAO80" s="706"/>
      <c r="KAP80" s="706"/>
      <c r="KAQ80" s="706"/>
      <c r="KAR80" s="706"/>
      <c r="KAS80" s="706"/>
      <c r="KAT80" s="706"/>
      <c r="KAU80" s="706"/>
      <c r="KAV80" s="706"/>
      <c r="KAW80" s="706"/>
      <c r="KAX80" s="706"/>
      <c r="KAY80" s="706"/>
      <c r="KAZ80" s="706"/>
      <c r="KBA80" s="706"/>
      <c r="KBB80" s="706"/>
      <c r="KBC80" s="706"/>
      <c r="KBD80" s="706"/>
      <c r="KBE80" s="706"/>
      <c r="KBF80" s="706"/>
      <c r="KBG80" s="706"/>
      <c r="KBH80" s="706"/>
      <c r="KBI80" s="706"/>
      <c r="KBJ80" s="706"/>
      <c r="KBK80" s="706"/>
      <c r="KBL80" s="706"/>
      <c r="KBM80" s="706"/>
      <c r="KBN80" s="706"/>
      <c r="KBO80" s="706"/>
      <c r="KBP80" s="706"/>
      <c r="KBQ80" s="706"/>
      <c r="KBR80" s="706"/>
      <c r="KBS80" s="706"/>
      <c r="KBT80" s="706"/>
      <c r="KBU80" s="706"/>
      <c r="KBV80" s="706"/>
      <c r="KBW80" s="706"/>
      <c r="KBX80" s="706"/>
      <c r="KBY80" s="706"/>
      <c r="KBZ80" s="706"/>
      <c r="KCA80" s="706"/>
      <c r="KCB80" s="706"/>
      <c r="KCC80" s="706"/>
      <c r="KCD80" s="706"/>
      <c r="KCE80" s="706"/>
      <c r="KCF80" s="706"/>
      <c r="KCG80" s="706"/>
      <c r="KCH80" s="706"/>
      <c r="KCI80" s="706"/>
      <c r="KCJ80" s="706"/>
      <c r="KCK80" s="706"/>
      <c r="KCL80" s="706"/>
      <c r="KCM80" s="706"/>
      <c r="KCN80" s="706"/>
      <c r="KCO80" s="706"/>
      <c r="KCP80" s="706"/>
      <c r="KCQ80" s="706"/>
      <c r="KCR80" s="706"/>
      <c r="KCS80" s="706"/>
      <c r="KCT80" s="706"/>
      <c r="KCU80" s="706"/>
      <c r="KCV80" s="706"/>
      <c r="KCW80" s="706"/>
      <c r="KCX80" s="706"/>
      <c r="KCY80" s="706"/>
      <c r="KCZ80" s="706"/>
      <c r="KDA80" s="706"/>
      <c r="KDB80" s="706"/>
      <c r="KDC80" s="706"/>
      <c r="KDD80" s="706"/>
      <c r="KDE80" s="706"/>
      <c r="KDF80" s="706"/>
      <c r="KDG80" s="706"/>
      <c r="KDH80" s="706"/>
      <c r="KDI80" s="706"/>
      <c r="KDJ80" s="706"/>
      <c r="KDK80" s="706"/>
      <c r="KDL80" s="706"/>
      <c r="KDM80" s="706"/>
      <c r="KDN80" s="706"/>
      <c r="KDO80" s="706"/>
      <c r="KDP80" s="706"/>
      <c r="KDQ80" s="706"/>
      <c r="KDR80" s="706"/>
      <c r="KDS80" s="706"/>
      <c r="KDT80" s="706"/>
      <c r="KDU80" s="706"/>
      <c r="KDV80" s="706"/>
      <c r="KDW80" s="706"/>
      <c r="KDX80" s="706"/>
      <c r="KDY80" s="706"/>
      <c r="KDZ80" s="706"/>
      <c r="KEA80" s="706"/>
      <c r="KEB80" s="706"/>
      <c r="KEC80" s="706"/>
      <c r="KED80" s="706"/>
      <c r="KEE80" s="706"/>
      <c r="KEF80" s="706"/>
      <c r="KEG80" s="706"/>
      <c r="KEH80" s="706"/>
      <c r="KEI80" s="706"/>
      <c r="KEJ80" s="706"/>
      <c r="KEK80" s="706"/>
      <c r="KEL80" s="706"/>
      <c r="KEM80" s="706"/>
      <c r="KEN80" s="706"/>
      <c r="KEO80" s="706"/>
      <c r="KEP80" s="706"/>
      <c r="KEQ80" s="706"/>
      <c r="KER80" s="706"/>
      <c r="KES80" s="706"/>
      <c r="KET80" s="706"/>
      <c r="KEU80" s="706"/>
      <c r="KEV80" s="706"/>
      <c r="KEW80" s="706"/>
      <c r="KEX80" s="706"/>
      <c r="KEY80" s="706"/>
      <c r="KEZ80" s="706"/>
      <c r="KFA80" s="706"/>
      <c r="KFB80" s="706"/>
      <c r="KFC80" s="706"/>
      <c r="KFD80" s="706"/>
      <c r="KFE80" s="706"/>
      <c r="KFF80" s="706"/>
      <c r="KFG80" s="706"/>
      <c r="KFH80" s="706"/>
      <c r="KFI80" s="706"/>
      <c r="KFJ80" s="706"/>
      <c r="KFK80" s="706"/>
      <c r="KFL80" s="706"/>
      <c r="KFM80" s="706"/>
      <c r="KFN80" s="706"/>
      <c r="KFO80" s="706"/>
      <c r="KFP80" s="706"/>
      <c r="KFQ80" s="706"/>
      <c r="KFR80" s="706"/>
      <c r="KFS80" s="706"/>
      <c r="KFT80" s="706"/>
      <c r="KFU80" s="706"/>
      <c r="KFV80" s="706"/>
      <c r="KFW80" s="706"/>
      <c r="KFX80" s="706"/>
      <c r="KFY80" s="706"/>
      <c r="KFZ80" s="706"/>
      <c r="KGA80" s="706"/>
      <c r="KGB80" s="706"/>
      <c r="KGC80" s="706"/>
      <c r="KGD80" s="706"/>
      <c r="KGE80" s="706"/>
      <c r="KGF80" s="706"/>
      <c r="KGG80" s="706"/>
      <c r="KGH80" s="706"/>
      <c r="KGI80" s="706"/>
      <c r="KGJ80" s="706"/>
      <c r="KGK80" s="706"/>
      <c r="KGL80" s="706"/>
      <c r="KGM80" s="706"/>
      <c r="KGN80" s="706"/>
      <c r="KGO80" s="706"/>
      <c r="KGP80" s="706"/>
      <c r="KGQ80" s="706"/>
      <c r="KGR80" s="706"/>
      <c r="KGS80" s="706"/>
      <c r="KGT80" s="706"/>
      <c r="KGU80" s="706"/>
      <c r="KGV80" s="706"/>
      <c r="KGW80" s="706"/>
      <c r="KGX80" s="706"/>
      <c r="KGY80" s="706"/>
      <c r="KGZ80" s="706"/>
      <c r="KHA80" s="706"/>
      <c r="KHB80" s="706"/>
      <c r="KHC80" s="706"/>
      <c r="KHD80" s="706"/>
      <c r="KHE80" s="706"/>
      <c r="KHF80" s="706"/>
      <c r="KHG80" s="706"/>
      <c r="KHH80" s="706"/>
      <c r="KHI80" s="706"/>
      <c r="KHJ80" s="706"/>
      <c r="KHK80" s="706"/>
      <c r="KHL80" s="706"/>
      <c r="KHM80" s="706"/>
      <c r="KHN80" s="706"/>
      <c r="KHO80" s="706"/>
      <c r="KHP80" s="706"/>
      <c r="KHQ80" s="706"/>
      <c r="KHR80" s="706"/>
      <c r="KHS80" s="706"/>
      <c r="KHT80" s="706"/>
      <c r="KHU80" s="706"/>
      <c r="KHV80" s="706"/>
      <c r="KHW80" s="706"/>
      <c r="KHX80" s="706"/>
      <c r="KHY80" s="706"/>
      <c r="KHZ80" s="706"/>
      <c r="KIA80" s="706"/>
      <c r="KIB80" s="706"/>
      <c r="KIC80" s="706"/>
      <c r="KID80" s="706"/>
      <c r="KIE80" s="706"/>
      <c r="KIF80" s="706"/>
      <c r="KIG80" s="706"/>
      <c r="KIH80" s="706"/>
      <c r="KII80" s="706"/>
      <c r="KIJ80" s="706"/>
      <c r="KIK80" s="706"/>
      <c r="KIL80" s="706"/>
      <c r="KIM80" s="706"/>
      <c r="KIN80" s="706"/>
      <c r="KIO80" s="706"/>
      <c r="KIP80" s="706"/>
      <c r="KIQ80" s="706"/>
      <c r="KIR80" s="706"/>
      <c r="KIS80" s="706"/>
      <c r="KIT80" s="706"/>
      <c r="KIU80" s="706"/>
      <c r="KIV80" s="706"/>
      <c r="KIW80" s="706"/>
      <c r="KIX80" s="706"/>
      <c r="KIY80" s="706"/>
      <c r="KIZ80" s="706"/>
      <c r="KJA80" s="706"/>
      <c r="KJB80" s="706"/>
      <c r="KJC80" s="706"/>
      <c r="KJD80" s="706"/>
      <c r="KJE80" s="706"/>
      <c r="KJF80" s="706"/>
      <c r="KJG80" s="706"/>
      <c r="KJH80" s="706"/>
      <c r="KJI80" s="706"/>
      <c r="KJJ80" s="706"/>
      <c r="KJK80" s="706"/>
      <c r="KJL80" s="706"/>
      <c r="KJM80" s="706"/>
      <c r="KJN80" s="706"/>
      <c r="KJO80" s="706"/>
      <c r="KJP80" s="706"/>
      <c r="KJQ80" s="706"/>
      <c r="KJR80" s="706"/>
      <c r="KJS80" s="706"/>
      <c r="KJT80" s="706"/>
      <c r="KJU80" s="706"/>
      <c r="KJV80" s="706"/>
      <c r="KJW80" s="706"/>
      <c r="KJX80" s="706"/>
      <c r="KJY80" s="706"/>
      <c r="KJZ80" s="706"/>
      <c r="KKA80" s="706"/>
      <c r="KKB80" s="706"/>
      <c r="KKC80" s="706"/>
      <c r="KKD80" s="706"/>
      <c r="KKE80" s="706"/>
      <c r="KKF80" s="706"/>
      <c r="KKG80" s="706"/>
      <c r="KKH80" s="706"/>
      <c r="KKI80" s="706"/>
      <c r="KKJ80" s="706"/>
      <c r="KKK80" s="706"/>
      <c r="KKL80" s="706"/>
      <c r="KKM80" s="706"/>
      <c r="KKN80" s="706"/>
      <c r="KKO80" s="706"/>
      <c r="KKP80" s="706"/>
      <c r="KKQ80" s="706"/>
      <c r="KKR80" s="706"/>
      <c r="KKS80" s="706"/>
      <c r="KKT80" s="706"/>
      <c r="KKU80" s="706"/>
      <c r="KKV80" s="706"/>
      <c r="KKW80" s="706"/>
      <c r="KKX80" s="706"/>
      <c r="KKY80" s="706"/>
      <c r="KKZ80" s="706"/>
      <c r="KLA80" s="706"/>
      <c r="KLB80" s="706"/>
      <c r="KLC80" s="706"/>
      <c r="KLD80" s="706"/>
      <c r="KLE80" s="706"/>
      <c r="KLF80" s="706"/>
      <c r="KLG80" s="706"/>
      <c r="KLH80" s="706"/>
      <c r="KLI80" s="706"/>
      <c r="KLJ80" s="706"/>
      <c r="KLK80" s="706"/>
      <c r="KLL80" s="706"/>
      <c r="KLM80" s="706"/>
      <c r="KLN80" s="706"/>
      <c r="KLO80" s="706"/>
      <c r="KLP80" s="706"/>
      <c r="KLQ80" s="706"/>
      <c r="KLR80" s="706"/>
      <c r="KLS80" s="706"/>
      <c r="KLT80" s="706"/>
      <c r="KLU80" s="706"/>
      <c r="KLV80" s="706"/>
      <c r="KLW80" s="706"/>
      <c r="KLX80" s="706"/>
      <c r="KLY80" s="706"/>
      <c r="KLZ80" s="706"/>
      <c r="KMA80" s="706"/>
      <c r="KMB80" s="706"/>
      <c r="KMC80" s="706"/>
      <c r="KMD80" s="706"/>
      <c r="KME80" s="706"/>
      <c r="KMF80" s="706"/>
      <c r="KMG80" s="706"/>
      <c r="KMH80" s="706"/>
      <c r="KMI80" s="706"/>
      <c r="KMJ80" s="706"/>
      <c r="KMK80" s="706"/>
      <c r="KML80" s="706"/>
      <c r="KMM80" s="706"/>
      <c r="KMN80" s="706"/>
      <c r="KMO80" s="706"/>
      <c r="KMP80" s="706"/>
      <c r="KMQ80" s="706"/>
      <c r="KMR80" s="706"/>
      <c r="KMS80" s="706"/>
      <c r="KMT80" s="706"/>
      <c r="KMU80" s="706"/>
      <c r="KMV80" s="706"/>
      <c r="KMW80" s="706"/>
      <c r="KMX80" s="706"/>
      <c r="KMY80" s="706"/>
      <c r="KMZ80" s="706"/>
      <c r="KNA80" s="706"/>
      <c r="KNB80" s="706"/>
      <c r="KNC80" s="706"/>
      <c r="KND80" s="706"/>
      <c r="KNE80" s="706"/>
      <c r="KNF80" s="706"/>
      <c r="KNG80" s="706"/>
      <c r="KNH80" s="706"/>
      <c r="KNI80" s="706"/>
      <c r="KNJ80" s="706"/>
      <c r="KNK80" s="706"/>
      <c r="KNL80" s="706"/>
      <c r="KNM80" s="706"/>
      <c r="KNN80" s="706"/>
      <c r="KNO80" s="706"/>
      <c r="KNP80" s="706"/>
      <c r="KNQ80" s="706"/>
      <c r="KNR80" s="706"/>
      <c r="KNS80" s="706"/>
      <c r="KNT80" s="706"/>
      <c r="KNU80" s="706"/>
      <c r="KNV80" s="706"/>
      <c r="KNW80" s="706"/>
      <c r="KNX80" s="706"/>
      <c r="KNY80" s="706"/>
      <c r="KNZ80" s="706"/>
      <c r="KOA80" s="706"/>
      <c r="KOB80" s="706"/>
      <c r="KOC80" s="706"/>
      <c r="KOD80" s="706"/>
      <c r="KOE80" s="706"/>
      <c r="KOF80" s="706"/>
      <c r="KOG80" s="706"/>
      <c r="KOH80" s="706"/>
      <c r="KOI80" s="706"/>
      <c r="KOJ80" s="706"/>
      <c r="KOK80" s="706"/>
      <c r="KOL80" s="706"/>
      <c r="KOM80" s="706"/>
      <c r="KON80" s="706"/>
      <c r="KOO80" s="706"/>
      <c r="KOP80" s="706"/>
      <c r="KOQ80" s="706"/>
      <c r="KOR80" s="706"/>
      <c r="KOS80" s="706"/>
      <c r="KOT80" s="706"/>
      <c r="KOU80" s="706"/>
      <c r="KOV80" s="706"/>
      <c r="KOW80" s="706"/>
      <c r="KOX80" s="706"/>
      <c r="KOY80" s="706"/>
      <c r="KOZ80" s="706"/>
      <c r="KPA80" s="706"/>
      <c r="KPB80" s="706"/>
      <c r="KPC80" s="706"/>
      <c r="KPD80" s="706"/>
      <c r="KPE80" s="706"/>
      <c r="KPF80" s="706"/>
      <c r="KPG80" s="706"/>
      <c r="KPH80" s="706"/>
      <c r="KPI80" s="706"/>
      <c r="KPJ80" s="706"/>
      <c r="KPK80" s="706"/>
      <c r="KPL80" s="706"/>
      <c r="KPM80" s="706"/>
      <c r="KPN80" s="706"/>
      <c r="KPO80" s="706"/>
      <c r="KPP80" s="706"/>
      <c r="KPQ80" s="706"/>
      <c r="KPR80" s="706"/>
      <c r="KPS80" s="706"/>
      <c r="KPT80" s="706"/>
      <c r="KPU80" s="706"/>
      <c r="KPV80" s="706"/>
      <c r="KPW80" s="706"/>
      <c r="KPX80" s="706"/>
      <c r="KPY80" s="706"/>
      <c r="KPZ80" s="706"/>
      <c r="KQA80" s="706"/>
      <c r="KQB80" s="706"/>
      <c r="KQC80" s="706"/>
      <c r="KQD80" s="706"/>
      <c r="KQE80" s="706"/>
      <c r="KQF80" s="706"/>
      <c r="KQG80" s="706"/>
      <c r="KQH80" s="706"/>
      <c r="KQI80" s="706"/>
      <c r="KQJ80" s="706"/>
      <c r="KQK80" s="706"/>
      <c r="KQL80" s="706"/>
      <c r="KQM80" s="706"/>
      <c r="KQN80" s="706"/>
      <c r="KQO80" s="706"/>
      <c r="KQP80" s="706"/>
      <c r="KQQ80" s="706"/>
      <c r="KQR80" s="706"/>
      <c r="KQS80" s="706"/>
      <c r="KQT80" s="706"/>
      <c r="KQU80" s="706"/>
      <c r="KQV80" s="706"/>
      <c r="KQW80" s="706"/>
      <c r="KQX80" s="706"/>
      <c r="KQY80" s="706"/>
      <c r="KQZ80" s="706"/>
      <c r="KRA80" s="706"/>
      <c r="KRB80" s="706"/>
      <c r="KRC80" s="706"/>
      <c r="KRD80" s="706"/>
      <c r="KRE80" s="706"/>
      <c r="KRF80" s="706"/>
      <c r="KRG80" s="706"/>
      <c r="KRH80" s="706"/>
      <c r="KRI80" s="706"/>
      <c r="KRJ80" s="706"/>
      <c r="KRK80" s="706"/>
      <c r="KRL80" s="706"/>
      <c r="KRM80" s="706"/>
      <c r="KRN80" s="706"/>
      <c r="KRO80" s="706"/>
      <c r="KRP80" s="706"/>
      <c r="KRQ80" s="706"/>
      <c r="KRR80" s="706"/>
      <c r="KRS80" s="706"/>
      <c r="KRT80" s="706"/>
      <c r="KRU80" s="706"/>
      <c r="KRV80" s="706"/>
      <c r="KRW80" s="706"/>
      <c r="KRX80" s="706"/>
      <c r="KRY80" s="706"/>
      <c r="KRZ80" s="706"/>
      <c r="KSA80" s="706"/>
      <c r="KSB80" s="706"/>
      <c r="KSC80" s="706"/>
      <c r="KSD80" s="706"/>
      <c r="KSE80" s="706"/>
      <c r="KSF80" s="706"/>
      <c r="KSG80" s="706"/>
      <c r="KSH80" s="706"/>
      <c r="KSI80" s="706"/>
      <c r="KSJ80" s="706"/>
      <c r="KSK80" s="706"/>
      <c r="KSL80" s="706"/>
      <c r="KSM80" s="706"/>
      <c r="KSN80" s="706"/>
      <c r="KSO80" s="706"/>
      <c r="KSP80" s="706"/>
      <c r="KSQ80" s="706"/>
      <c r="KSR80" s="706"/>
      <c r="KSS80" s="706"/>
      <c r="KST80" s="706"/>
      <c r="KSU80" s="706"/>
      <c r="KSV80" s="706"/>
      <c r="KSW80" s="706"/>
      <c r="KSX80" s="706"/>
      <c r="KSY80" s="706"/>
      <c r="KSZ80" s="706"/>
      <c r="KTA80" s="706"/>
      <c r="KTB80" s="706"/>
      <c r="KTC80" s="706"/>
      <c r="KTD80" s="706"/>
      <c r="KTE80" s="706"/>
      <c r="KTF80" s="706"/>
      <c r="KTG80" s="706"/>
      <c r="KTH80" s="706"/>
      <c r="KTI80" s="706"/>
      <c r="KTJ80" s="706"/>
      <c r="KTK80" s="706"/>
      <c r="KTL80" s="706"/>
      <c r="KTM80" s="706"/>
      <c r="KTN80" s="706"/>
      <c r="KTO80" s="706"/>
      <c r="KTP80" s="706"/>
      <c r="KTQ80" s="706"/>
      <c r="KTR80" s="706"/>
      <c r="KTS80" s="706"/>
      <c r="KTT80" s="706"/>
      <c r="KTU80" s="706"/>
      <c r="KTV80" s="706"/>
      <c r="KTW80" s="706"/>
      <c r="KTX80" s="706"/>
      <c r="KTY80" s="706"/>
      <c r="KTZ80" s="706"/>
      <c r="KUA80" s="706"/>
      <c r="KUB80" s="706"/>
      <c r="KUC80" s="706"/>
      <c r="KUD80" s="706"/>
      <c r="KUE80" s="706"/>
      <c r="KUF80" s="706"/>
      <c r="KUG80" s="706"/>
      <c r="KUH80" s="706"/>
      <c r="KUI80" s="706"/>
      <c r="KUJ80" s="706"/>
      <c r="KUK80" s="706"/>
      <c r="KUL80" s="706"/>
      <c r="KUM80" s="706"/>
      <c r="KUN80" s="706"/>
      <c r="KUO80" s="706"/>
      <c r="KUP80" s="706"/>
      <c r="KUQ80" s="706"/>
      <c r="KUR80" s="706"/>
      <c r="KUS80" s="706"/>
      <c r="KUT80" s="706"/>
      <c r="KUU80" s="706"/>
      <c r="KUV80" s="706"/>
      <c r="KUW80" s="706"/>
      <c r="KUX80" s="706"/>
      <c r="KUY80" s="706"/>
      <c r="KUZ80" s="706"/>
      <c r="KVA80" s="706"/>
      <c r="KVB80" s="706"/>
      <c r="KVC80" s="706"/>
      <c r="KVD80" s="706"/>
      <c r="KVE80" s="706"/>
      <c r="KVF80" s="706"/>
      <c r="KVG80" s="706"/>
      <c r="KVH80" s="706"/>
      <c r="KVI80" s="706"/>
      <c r="KVJ80" s="706"/>
      <c r="KVK80" s="706"/>
      <c r="KVL80" s="706"/>
      <c r="KVM80" s="706"/>
      <c r="KVN80" s="706"/>
      <c r="KVO80" s="706"/>
      <c r="KVP80" s="706"/>
      <c r="KVQ80" s="706"/>
      <c r="KVR80" s="706"/>
      <c r="KVS80" s="706"/>
      <c r="KVT80" s="706"/>
      <c r="KVU80" s="706"/>
      <c r="KVV80" s="706"/>
      <c r="KVW80" s="706"/>
      <c r="KVX80" s="706"/>
      <c r="KVY80" s="706"/>
      <c r="KVZ80" s="706"/>
      <c r="KWA80" s="706"/>
      <c r="KWB80" s="706"/>
      <c r="KWC80" s="706"/>
      <c r="KWD80" s="706"/>
      <c r="KWE80" s="706"/>
      <c r="KWF80" s="706"/>
      <c r="KWG80" s="706"/>
      <c r="KWH80" s="706"/>
      <c r="KWI80" s="706"/>
      <c r="KWJ80" s="706"/>
      <c r="KWK80" s="706"/>
      <c r="KWL80" s="706"/>
      <c r="KWM80" s="706"/>
      <c r="KWN80" s="706"/>
      <c r="KWO80" s="706"/>
      <c r="KWP80" s="706"/>
      <c r="KWQ80" s="706"/>
      <c r="KWR80" s="706"/>
      <c r="KWS80" s="706"/>
      <c r="KWT80" s="706"/>
      <c r="KWU80" s="706"/>
      <c r="KWV80" s="706"/>
      <c r="KWW80" s="706"/>
      <c r="KWX80" s="706"/>
      <c r="KWY80" s="706"/>
      <c r="KWZ80" s="706"/>
      <c r="KXA80" s="706"/>
      <c r="KXB80" s="706"/>
      <c r="KXC80" s="706"/>
      <c r="KXD80" s="706"/>
      <c r="KXE80" s="706"/>
      <c r="KXF80" s="706"/>
      <c r="KXG80" s="706"/>
      <c r="KXH80" s="706"/>
      <c r="KXI80" s="706"/>
      <c r="KXJ80" s="706"/>
      <c r="KXK80" s="706"/>
      <c r="KXL80" s="706"/>
      <c r="KXM80" s="706"/>
      <c r="KXN80" s="706"/>
      <c r="KXO80" s="706"/>
      <c r="KXP80" s="706"/>
      <c r="KXQ80" s="706"/>
      <c r="KXR80" s="706"/>
      <c r="KXS80" s="706"/>
      <c r="KXT80" s="706"/>
      <c r="KXU80" s="706"/>
      <c r="KXV80" s="706"/>
      <c r="KXW80" s="706"/>
      <c r="KXX80" s="706"/>
      <c r="KXY80" s="706"/>
      <c r="KXZ80" s="706"/>
      <c r="KYA80" s="706"/>
      <c r="KYB80" s="706"/>
      <c r="KYC80" s="706"/>
      <c r="KYD80" s="706"/>
      <c r="KYE80" s="706"/>
      <c r="KYF80" s="706"/>
      <c r="KYG80" s="706"/>
      <c r="KYH80" s="706"/>
      <c r="KYI80" s="706"/>
      <c r="KYJ80" s="706"/>
      <c r="KYK80" s="706"/>
      <c r="KYL80" s="706"/>
      <c r="KYM80" s="706"/>
      <c r="KYN80" s="706"/>
      <c r="KYO80" s="706"/>
      <c r="KYP80" s="706"/>
      <c r="KYQ80" s="706"/>
      <c r="KYR80" s="706"/>
      <c r="KYS80" s="706"/>
      <c r="KYT80" s="706"/>
      <c r="KYU80" s="706"/>
      <c r="KYV80" s="706"/>
      <c r="KYW80" s="706"/>
      <c r="KYX80" s="706"/>
      <c r="KYY80" s="706"/>
      <c r="KYZ80" s="706"/>
      <c r="KZA80" s="706"/>
      <c r="KZB80" s="706"/>
      <c r="KZC80" s="706"/>
      <c r="KZD80" s="706"/>
      <c r="KZE80" s="706"/>
      <c r="KZF80" s="706"/>
      <c r="KZG80" s="706"/>
      <c r="KZH80" s="706"/>
      <c r="KZI80" s="706"/>
      <c r="KZJ80" s="706"/>
      <c r="KZK80" s="706"/>
      <c r="KZL80" s="706"/>
      <c r="KZM80" s="706"/>
      <c r="KZN80" s="706"/>
      <c r="KZO80" s="706"/>
      <c r="KZP80" s="706"/>
      <c r="KZQ80" s="706"/>
      <c r="KZR80" s="706"/>
      <c r="KZS80" s="706"/>
      <c r="KZT80" s="706"/>
      <c r="KZU80" s="706"/>
      <c r="KZV80" s="706"/>
      <c r="KZW80" s="706"/>
      <c r="KZX80" s="706"/>
      <c r="KZY80" s="706"/>
      <c r="KZZ80" s="706"/>
      <c r="LAA80" s="706"/>
      <c r="LAB80" s="706"/>
      <c r="LAC80" s="706"/>
      <c r="LAD80" s="706"/>
      <c r="LAE80" s="706"/>
      <c r="LAF80" s="706"/>
      <c r="LAG80" s="706"/>
      <c r="LAH80" s="706"/>
      <c r="LAI80" s="706"/>
      <c r="LAJ80" s="706"/>
      <c r="LAK80" s="706"/>
      <c r="LAL80" s="706"/>
      <c r="LAM80" s="706"/>
      <c r="LAN80" s="706"/>
      <c r="LAO80" s="706"/>
      <c r="LAP80" s="706"/>
      <c r="LAQ80" s="706"/>
      <c r="LAR80" s="706"/>
      <c r="LAS80" s="706"/>
      <c r="LAT80" s="706"/>
      <c r="LAU80" s="706"/>
      <c r="LAV80" s="706"/>
      <c r="LAW80" s="706"/>
      <c r="LAX80" s="706"/>
      <c r="LAY80" s="706"/>
      <c r="LAZ80" s="706"/>
      <c r="LBA80" s="706"/>
      <c r="LBB80" s="706"/>
      <c r="LBC80" s="706"/>
      <c r="LBD80" s="706"/>
      <c r="LBE80" s="706"/>
      <c r="LBF80" s="706"/>
      <c r="LBG80" s="706"/>
      <c r="LBH80" s="706"/>
      <c r="LBI80" s="706"/>
      <c r="LBJ80" s="706"/>
      <c r="LBK80" s="706"/>
      <c r="LBL80" s="706"/>
      <c r="LBM80" s="706"/>
      <c r="LBN80" s="706"/>
      <c r="LBO80" s="706"/>
      <c r="LBP80" s="706"/>
      <c r="LBQ80" s="706"/>
      <c r="LBR80" s="706"/>
      <c r="LBS80" s="706"/>
      <c r="LBT80" s="706"/>
      <c r="LBU80" s="706"/>
      <c r="LBV80" s="706"/>
      <c r="LBW80" s="706"/>
      <c r="LBX80" s="706"/>
      <c r="LBY80" s="706"/>
      <c r="LBZ80" s="706"/>
      <c r="LCA80" s="706"/>
      <c r="LCB80" s="706"/>
      <c r="LCC80" s="706"/>
      <c r="LCD80" s="706"/>
      <c r="LCE80" s="706"/>
      <c r="LCF80" s="706"/>
      <c r="LCG80" s="706"/>
      <c r="LCH80" s="706"/>
      <c r="LCI80" s="706"/>
      <c r="LCJ80" s="706"/>
      <c r="LCK80" s="706"/>
      <c r="LCL80" s="706"/>
      <c r="LCM80" s="706"/>
      <c r="LCN80" s="706"/>
      <c r="LCO80" s="706"/>
      <c r="LCP80" s="706"/>
      <c r="LCQ80" s="706"/>
      <c r="LCR80" s="706"/>
      <c r="LCS80" s="706"/>
      <c r="LCT80" s="706"/>
      <c r="LCU80" s="706"/>
      <c r="LCV80" s="706"/>
      <c r="LCW80" s="706"/>
      <c r="LCX80" s="706"/>
      <c r="LCY80" s="706"/>
      <c r="LCZ80" s="706"/>
      <c r="LDA80" s="706"/>
      <c r="LDB80" s="706"/>
      <c r="LDC80" s="706"/>
      <c r="LDD80" s="706"/>
      <c r="LDE80" s="706"/>
      <c r="LDF80" s="706"/>
      <c r="LDG80" s="706"/>
      <c r="LDH80" s="706"/>
      <c r="LDI80" s="706"/>
      <c r="LDJ80" s="706"/>
      <c r="LDK80" s="706"/>
      <c r="LDL80" s="706"/>
      <c r="LDM80" s="706"/>
      <c r="LDN80" s="706"/>
      <c r="LDO80" s="706"/>
      <c r="LDP80" s="706"/>
      <c r="LDQ80" s="706"/>
      <c r="LDR80" s="706"/>
      <c r="LDS80" s="706"/>
      <c r="LDT80" s="706"/>
      <c r="LDU80" s="706"/>
      <c r="LDV80" s="706"/>
      <c r="LDW80" s="706"/>
      <c r="LDX80" s="706"/>
      <c r="LDY80" s="706"/>
      <c r="LDZ80" s="706"/>
      <c r="LEA80" s="706"/>
      <c r="LEB80" s="706"/>
      <c r="LEC80" s="706"/>
      <c r="LED80" s="706"/>
      <c r="LEE80" s="706"/>
      <c r="LEF80" s="706"/>
      <c r="LEG80" s="706"/>
      <c r="LEH80" s="706"/>
      <c r="LEI80" s="706"/>
      <c r="LEJ80" s="706"/>
      <c r="LEK80" s="706"/>
      <c r="LEL80" s="706"/>
      <c r="LEM80" s="706"/>
      <c r="LEN80" s="706"/>
      <c r="LEO80" s="706"/>
      <c r="LEP80" s="706"/>
      <c r="LEQ80" s="706"/>
      <c r="LER80" s="706"/>
      <c r="LES80" s="706"/>
      <c r="LET80" s="706"/>
      <c r="LEU80" s="706"/>
      <c r="LEV80" s="706"/>
      <c r="LEW80" s="706"/>
      <c r="LEX80" s="706"/>
      <c r="LEY80" s="706"/>
      <c r="LEZ80" s="706"/>
      <c r="LFA80" s="706"/>
      <c r="LFB80" s="706"/>
      <c r="LFC80" s="706"/>
      <c r="LFD80" s="706"/>
      <c r="LFE80" s="706"/>
      <c r="LFF80" s="706"/>
      <c r="LFG80" s="706"/>
      <c r="LFH80" s="706"/>
      <c r="LFI80" s="706"/>
      <c r="LFJ80" s="706"/>
      <c r="LFK80" s="706"/>
      <c r="LFL80" s="706"/>
      <c r="LFM80" s="706"/>
      <c r="LFN80" s="706"/>
      <c r="LFO80" s="706"/>
      <c r="LFP80" s="706"/>
      <c r="LFQ80" s="706"/>
      <c r="LFR80" s="706"/>
      <c r="LFS80" s="706"/>
      <c r="LFT80" s="706"/>
      <c r="LFU80" s="706"/>
      <c r="LFV80" s="706"/>
      <c r="LFW80" s="706"/>
      <c r="LFX80" s="706"/>
      <c r="LFY80" s="706"/>
      <c r="LFZ80" s="706"/>
      <c r="LGA80" s="706"/>
      <c r="LGB80" s="706"/>
      <c r="LGC80" s="706"/>
      <c r="LGD80" s="706"/>
      <c r="LGE80" s="706"/>
      <c r="LGF80" s="706"/>
      <c r="LGG80" s="706"/>
      <c r="LGH80" s="706"/>
      <c r="LGI80" s="706"/>
      <c r="LGJ80" s="706"/>
      <c r="LGK80" s="706"/>
      <c r="LGL80" s="706"/>
      <c r="LGM80" s="706"/>
      <c r="LGN80" s="706"/>
      <c r="LGO80" s="706"/>
      <c r="LGP80" s="706"/>
      <c r="LGQ80" s="706"/>
      <c r="LGR80" s="706"/>
      <c r="LGS80" s="706"/>
      <c r="LGT80" s="706"/>
      <c r="LGU80" s="706"/>
      <c r="LGV80" s="706"/>
      <c r="LGW80" s="706"/>
      <c r="LGX80" s="706"/>
      <c r="LGY80" s="706"/>
      <c r="LGZ80" s="706"/>
      <c r="LHA80" s="706"/>
      <c r="LHB80" s="706"/>
      <c r="LHC80" s="706"/>
      <c r="LHD80" s="706"/>
      <c r="LHE80" s="706"/>
      <c r="LHF80" s="706"/>
      <c r="LHG80" s="706"/>
      <c r="LHH80" s="706"/>
      <c r="LHI80" s="706"/>
      <c r="LHJ80" s="706"/>
      <c r="LHK80" s="706"/>
      <c r="LHL80" s="706"/>
      <c r="LHM80" s="706"/>
      <c r="LHN80" s="706"/>
      <c r="LHO80" s="706"/>
      <c r="LHP80" s="706"/>
      <c r="LHQ80" s="706"/>
      <c r="LHR80" s="706"/>
      <c r="LHS80" s="706"/>
      <c r="LHT80" s="706"/>
      <c r="LHU80" s="706"/>
      <c r="LHV80" s="706"/>
      <c r="LHW80" s="706"/>
      <c r="LHX80" s="706"/>
      <c r="LHY80" s="706"/>
      <c r="LHZ80" s="706"/>
      <c r="LIA80" s="706"/>
      <c r="LIB80" s="706"/>
      <c r="LIC80" s="706"/>
      <c r="LID80" s="706"/>
      <c r="LIE80" s="706"/>
      <c r="LIF80" s="706"/>
      <c r="LIG80" s="706"/>
      <c r="LIH80" s="706"/>
      <c r="LII80" s="706"/>
      <c r="LIJ80" s="706"/>
      <c r="LIK80" s="706"/>
      <c r="LIL80" s="706"/>
      <c r="LIM80" s="706"/>
      <c r="LIN80" s="706"/>
      <c r="LIO80" s="706"/>
      <c r="LIP80" s="706"/>
      <c r="LIQ80" s="706"/>
      <c r="LIR80" s="706"/>
      <c r="LIS80" s="706"/>
      <c r="LIT80" s="706"/>
      <c r="LIU80" s="706"/>
      <c r="LIV80" s="706"/>
      <c r="LIW80" s="706"/>
      <c r="LIX80" s="706"/>
      <c r="LIY80" s="706"/>
      <c r="LIZ80" s="706"/>
      <c r="LJA80" s="706"/>
      <c r="LJB80" s="706"/>
      <c r="LJC80" s="706"/>
      <c r="LJD80" s="706"/>
      <c r="LJE80" s="706"/>
      <c r="LJF80" s="706"/>
      <c r="LJG80" s="706"/>
      <c r="LJH80" s="706"/>
      <c r="LJI80" s="706"/>
      <c r="LJJ80" s="706"/>
      <c r="LJK80" s="706"/>
      <c r="LJL80" s="706"/>
      <c r="LJM80" s="706"/>
      <c r="LJN80" s="706"/>
      <c r="LJO80" s="706"/>
      <c r="LJP80" s="706"/>
      <c r="LJQ80" s="706"/>
      <c r="LJR80" s="706"/>
      <c r="LJS80" s="706"/>
      <c r="LJT80" s="706"/>
      <c r="LJU80" s="706"/>
      <c r="LJV80" s="706"/>
      <c r="LJW80" s="706"/>
      <c r="LJX80" s="706"/>
      <c r="LJY80" s="706"/>
      <c r="LJZ80" s="706"/>
      <c r="LKA80" s="706"/>
      <c r="LKB80" s="706"/>
      <c r="LKC80" s="706"/>
      <c r="LKD80" s="706"/>
      <c r="LKE80" s="706"/>
      <c r="LKF80" s="706"/>
      <c r="LKG80" s="706"/>
      <c r="LKH80" s="706"/>
      <c r="LKI80" s="706"/>
      <c r="LKJ80" s="706"/>
      <c r="LKK80" s="706"/>
      <c r="LKL80" s="706"/>
      <c r="LKM80" s="706"/>
      <c r="LKN80" s="706"/>
      <c r="LKO80" s="706"/>
      <c r="LKP80" s="706"/>
      <c r="LKQ80" s="706"/>
      <c r="LKR80" s="706"/>
      <c r="LKS80" s="706"/>
      <c r="LKT80" s="706"/>
      <c r="LKU80" s="706"/>
      <c r="LKV80" s="706"/>
      <c r="LKW80" s="706"/>
      <c r="LKX80" s="706"/>
      <c r="LKY80" s="706"/>
      <c r="LKZ80" s="706"/>
      <c r="LLA80" s="706"/>
      <c r="LLB80" s="706"/>
      <c r="LLC80" s="706"/>
      <c r="LLD80" s="706"/>
      <c r="LLE80" s="706"/>
      <c r="LLF80" s="706"/>
      <c r="LLG80" s="706"/>
      <c r="LLH80" s="706"/>
      <c r="LLI80" s="706"/>
      <c r="LLJ80" s="706"/>
      <c r="LLK80" s="706"/>
      <c r="LLL80" s="706"/>
      <c r="LLM80" s="706"/>
      <c r="LLN80" s="706"/>
      <c r="LLO80" s="706"/>
      <c r="LLP80" s="706"/>
      <c r="LLQ80" s="706"/>
      <c r="LLR80" s="706"/>
      <c r="LLS80" s="706"/>
      <c r="LLT80" s="706"/>
      <c r="LLU80" s="706"/>
      <c r="LLV80" s="706"/>
      <c r="LLW80" s="706"/>
      <c r="LLX80" s="706"/>
      <c r="LLY80" s="706"/>
      <c r="LLZ80" s="706"/>
      <c r="LMA80" s="706"/>
      <c r="LMB80" s="706"/>
      <c r="LMC80" s="706"/>
      <c r="LMD80" s="706"/>
      <c r="LME80" s="706"/>
      <c r="LMF80" s="706"/>
      <c r="LMG80" s="706"/>
      <c r="LMH80" s="706"/>
      <c r="LMI80" s="706"/>
      <c r="LMJ80" s="706"/>
      <c r="LMK80" s="706"/>
      <c r="LML80" s="706"/>
      <c r="LMM80" s="706"/>
      <c r="LMN80" s="706"/>
      <c r="LMO80" s="706"/>
      <c r="LMP80" s="706"/>
      <c r="LMQ80" s="706"/>
      <c r="LMR80" s="706"/>
      <c r="LMS80" s="706"/>
      <c r="LMT80" s="706"/>
      <c r="LMU80" s="706"/>
      <c r="LMV80" s="706"/>
      <c r="LMW80" s="706"/>
      <c r="LMX80" s="706"/>
      <c r="LMY80" s="706"/>
      <c r="LMZ80" s="706"/>
      <c r="LNA80" s="706"/>
      <c r="LNB80" s="706"/>
      <c r="LNC80" s="706"/>
      <c r="LND80" s="706"/>
      <c r="LNE80" s="706"/>
      <c r="LNF80" s="706"/>
      <c r="LNG80" s="706"/>
      <c r="LNH80" s="706"/>
      <c r="LNI80" s="706"/>
      <c r="LNJ80" s="706"/>
      <c r="LNK80" s="706"/>
      <c r="LNL80" s="706"/>
      <c r="LNM80" s="706"/>
      <c r="LNN80" s="706"/>
      <c r="LNO80" s="706"/>
      <c r="LNP80" s="706"/>
      <c r="LNQ80" s="706"/>
      <c r="LNR80" s="706"/>
      <c r="LNS80" s="706"/>
      <c r="LNT80" s="706"/>
      <c r="LNU80" s="706"/>
      <c r="LNV80" s="706"/>
      <c r="LNW80" s="706"/>
      <c r="LNX80" s="706"/>
      <c r="LNY80" s="706"/>
      <c r="LNZ80" s="706"/>
      <c r="LOA80" s="706"/>
      <c r="LOB80" s="706"/>
      <c r="LOC80" s="706"/>
      <c r="LOD80" s="706"/>
      <c r="LOE80" s="706"/>
      <c r="LOF80" s="706"/>
      <c r="LOG80" s="706"/>
      <c r="LOH80" s="706"/>
      <c r="LOI80" s="706"/>
      <c r="LOJ80" s="706"/>
      <c r="LOK80" s="706"/>
      <c r="LOL80" s="706"/>
      <c r="LOM80" s="706"/>
      <c r="LON80" s="706"/>
      <c r="LOO80" s="706"/>
      <c r="LOP80" s="706"/>
      <c r="LOQ80" s="706"/>
      <c r="LOR80" s="706"/>
      <c r="LOS80" s="706"/>
      <c r="LOT80" s="706"/>
      <c r="LOU80" s="706"/>
      <c r="LOV80" s="706"/>
      <c r="LOW80" s="706"/>
      <c r="LOX80" s="706"/>
      <c r="LOY80" s="706"/>
      <c r="LOZ80" s="706"/>
      <c r="LPA80" s="706"/>
      <c r="LPB80" s="706"/>
      <c r="LPC80" s="706"/>
      <c r="LPD80" s="706"/>
      <c r="LPE80" s="706"/>
      <c r="LPF80" s="706"/>
      <c r="LPG80" s="706"/>
      <c r="LPH80" s="706"/>
      <c r="LPI80" s="706"/>
      <c r="LPJ80" s="706"/>
      <c r="LPK80" s="706"/>
      <c r="LPL80" s="706"/>
      <c r="LPM80" s="706"/>
      <c r="LPN80" s="706"/>
      <c r="LPO80" s="706"/>
      <c r="LPP80" s="706"/>
      <c r="LPQ80" s="706"/>
      <c r="LPR80" s="706"/>
      <c r="LPS80" s="706"/>
      <c r="LPT80" s="706"/>
      <c r="LPU80" s="706"/>
      <c r="LPV80" s="706"/>
      <c r="LPW80" s="706"/>
      <c r="LPX80" s="706"/>
      <c r="LPY80" s="706"/>
      <c r="LPZ80" s="706"/>
      <c r="LQA80" s="706"/>
      <c r="LQB80" s="706"/>
      <c r="LQC80" s="706"/>
      <c r="LQD80" s="706"/>
      <c r="LQE80" s="706"/>
      <c r="LQF80" s="706"/>
      <c r="LQG80" s="706"/>
      <c r="LQH80" s="706"/>
      <c r="LQI80" s="706"/>
      <c r="LQJ80" s="706"/>
      <c r="LQK80" s="706"/>
      <c r="LQL80" s="706"/>
      <c r="LQM80" s="706"/>
      <c r="LQN80" s="706"/>
      <c r="LQO80" s="706"/>
      <c r="LQP80" s="706"/>
      <c r="LQQ80" s="706"/>
      <c r="LQR80" s="706"/>
      <c r="LQS80" s="706"/>
      <c r="LQT80" s="706"/>
      <c r="LQU80" s="706"/>
      <c r="LQV80" s="706"/>
      <c r="LQW80" s="706"/>
      <c r="LQX80" s="706"/>
      <c r="LQY80" s="706"/>
      <c r="LQZ80" s="706"/>
      <c r="LRA80" s="706"/>
      <c r="LRB80" s="706"/>
      <c r="LRC80" s="706"/>
      <c r="LRD80" s="706"/>
      <c r="LRE80" s="706"/>
      <c r="LRF80" s="706"/>
      <c r="LRG80" s="706"/>
      <c r="LRH80" s="706"/>
      <c r="LRI80" s="706"/>
      <c r="LRJ80" s="706"/>
      <c r="LRK80" s="706"/>
      <c r="LRL80" s="706"/>
      <c r="LRM80" s="706"/>
      <c r="LRN80" s="706"/>
      <c r="LRO80" s="706"/>
      <c r="LRP80" s="706"/>
      <c r="LRQ80" s="706"/>
      <c r="LRR80" s="706"/>
      <c r="LRS80" s="706"/>
      <c r="LRT80" s="706"/>
      <c r="LRU80" s="706"/>
      <c r="LRV80" s="706"/>
      <c r="LRW80" s="706"/>
      <c r="LRX80" s="706"/>
      <c r="LRY80" s="706"/>
      <c r="LRZ80" s="706"/>
      <c r="LSA80" s="706"/>
      <c r="LSB80" s="706"/>
      <c r="LSC80" s="706"/>
      <c r="LSD80" s="706"/>
      <c r="LSE80" s="706"/>
      <c r="LSF80" s="706"/>
      <c r="LSG80" s="706"/>
      <c r="LSH80" s="706"/>
      <c r="LSI80" s="706"/>
      <c r="LSJ80" s="706"/>
      <c r="LSK80" s="706"/>
      <c r="LSL80" s="706"/>
      <c r="LSM80" s="706"/>
      <c r="LSN80" s="706"/>
      <c r="LSO80" s="706"/>
      <c r="LSP80" s="706"/>
      <c r="LSQ80" s="706"/>
      <c r="LSR80" s="706"/>
      <c r="LSS80" s="706"/>
      <c r="LST80" s="706"/>
      <c r="LSU80" s="706"/>
      <c r="LSV80" s="706"/>
      <c r="LSW80" s="706"/>
      <c r="LSX80" s="706"/>
      <c r="LSY80" s="706"/>
      <c r="LSZ80" s="706"/>
      <c r="LTA80" s="706"/>
      <c r="LTB80" s="706"/>
      <c r="LTC80" s="706"/>
      <c r="LTD80" s="706"/>
      <c r="LTE80" s="706"/>
      <c r="LTF80" s="706"/>
      <c r="LTG80" s="706"/>
      <c r="LTH80" s="706"/>
      <c r="LTI80" s="706"/>
      <c r="LTJ80" s="706"/>
      <c r="LTK80" s="706"/>
      <c r="LTL80" s="706"/>
      <c r="LTM80" s="706"/>
      <c r="LTN80" s="706"/>
      <c r="LTO80" s="706"/>
      <c r="LTP80" s="706"/>
      <c r="LTQ80" s="706"/>
      <c r="LTR80" s="706"/>
      <c r="LTS80" s="706"/>
      <c r="LTT80" s="706"/>
      <c r="LTU80" s="706"/>
      <c r="LTV80" s="706"/>
      <c r="LTW80" s="706"/>
      <c r="LTX80" s="706"/>
      <c r="LTY80" s="706"/>
      <c r="LTZ80" s="706"/>
      <c r="LUA80" s="706"/>
      <c r="LUB80" s="706"/>
      <c r="LUC80" s="706"/>
      <c r="LUD80" s="706"/>
      <c r="LUE80" s="706"/>
      <c r="LUF80" s="706"/>
      <c r="LUG80" s="706"/>
      <c r="LUH80" s="706"/>
      <c r="LUI80" s="706"/>
      <c r="LUJ80" s="706"/>
      <c r="LUK80" s="706"/>
      <c r="LUL80" s="706"/>
      <c r="LUM80" s="706"/>
      <c r="LUN80" s="706"/>
      <c r="LUO80" s="706"/>
      <c r="LUP80" s="706"/>
      <c r="LUQ80" s="706"/>
      <c r="LUR80" s="706"/>
      <c r="LUS80" s="706"/>
      <c r="LUT80" s="706"/>
      <c r="LUU80" s="706"/>
      <c r="LUV80" s="706"/>
      <c r="LUW80" s="706"/>
      <c r="LUX80" s="706"/>
      <c r="LUY80" s="706"/>
      <c r="LUZ80" s="706"/>
      <c r="LVA80" s="706"/>
      <c r="LVB80" s="706"/>
      <c r="LVC80" s="706"/>
      <c r="LVD80" s="706"/>
      <c r="LVE80" s="706"/>
      <c r="LVF80" s="706"/>
      <c r="LVG80" s="706"/>
      <c r="LVH80" s="706"/>
      <c r="LVI80" s="706"/>
      <c r="LVJ80" s="706"/>
      <c r="LVK80" s="706"/>
      <c r="LVL80" s="706"/>
      <c r="LVM80" s="706"/>
      <c r="LVN80" s="706"/>
      <c r="LVO80" s="706"/>
      <c r="LVP80" s="706"/>
      <c r="LVQ80" s="706"/>
      <c r="LVR80" s="706"/>
      <c r="LVS80" s="706"/>
      <c r="LVT80" s="706"/>
      <c r="LVU80" s="706"/>
      <c r="LVV80" s="706"/>
      <c r="LVW80" s="706"/>
      <c r="LVX80" s="706"/>
      <c r="LVY80" s="706"/>
      <c r="LVZ80" s="706"/>
      <c r="LWA80" s="706"/>
      <c r="LWB80" s="706"/>
      <c r="LWC80" s="706"/>
      <c r="LWD80" s="706"/>
      <c r="LWE80" s="706"/>
      <c r="LWF80" s="706"/>
      <c r="LWG80" s="706"/>
      <c r="LWH80" s="706"/>
      <c r="LWI80" s="706"/>
      <c r="LWJ80" s="706"/>
      <c r="LWK80" s="706"/>
      <c r="LWL80" s="706"/>
      <c r="LWM80" s="706"/>
      <c r="LWN80" s="706"/>
      <c r="LWO80" s="706"/>
      <c r="LWP80" s="706"/>
      <c r="LWQ80" s="706"/>
      <c r="LWR80" s="706"/>
      <c r="LWS80" s="706"/>
      <c r="LWT80" s="706"/>
      <c r="LWU80" s="706"/>
      <c r="LWV80" s="706"/>
      <c r="LWW80" s="706"/>
      <c r="LWX80" s="706"/>
      <c r="LWY80" s="706"/>
      <c r="LWZ80" s="706"/>
      <c r="LXA80" s="706"/>
      <c r="LXB80" s="706"/>
      <c r="LXC80" s="706"/>
      <c r="LXD80" s="706"/>
      <c r="LXE80" s="706"/>
      <c r="LXF80" s="706"/>
      <c r="LXG80" s="706"/>
      <c r="LXH80" s="706"/>
      <c r="LXI80" s="706"/>
      <c r="LXJ80" s="706"/>
      <c r="LXK80" s="706"/>
      <c r="LXL80" s="706"/>
      <c r="LXM80" s="706"/>
      <c r="LXN80" s="706"/>
      <c r="LXO80" s="706"/>
      <c r="LXP80" s="706"/>
      <c r="LXQ80" s="706"/>
      <c r="LXR80" s="706"/>
      <c r="LXS80" s="706"/>
      <c r="LXT80" s="706"/>
      <c r="LXU80" s="706"/>
      <c r="LXV80" s="706"/>
      <c r="LXW80" s="706"/>
      <c r="LXX80" s="706"/>
      <c r="LXY80" s="706"/>
      <c r="LXZ80" s="706"/>
      <c r="LYA80" s="706"/>
      <c r="LYB80" s="706"/>
      <c r="LYC80" s="706"/>
      <c r="LYD80" s="706"/>
      <c r="LYE80" s="706"/>
      <c r="LYF80" s="706"/>
      <c r="LYG80" s="706"/>
      <c r="LYH80" s="706"/>
      <c r="LYI80" s="706"/>
      <c r="LYJ80" s="706"/>
      <c r="LYK80" s="706"/>
      <c r="LYL80" s="706"/>
      <c r="LYM80" s="706"/>
      <c r="LYN80" s="706"/>
      <c r="LYO80" s="706"/>
      <c r="LYP80" s="706"/>
      <c r="LYQ80" s="706"/>
      <c r="LYR80" s="706"/>
      <c r="LYS80" s="706"/>
      <c r="LYT80" s="706"/>
      <c r="LYU80" s="706"/>
      <c r="LYV80" s="706"/>
      <c r="LYW80" s="706"/>
      <c r="LYX80" s="706"/>
      <c r="LYY80" s="706"/>
      <c r="LYZ80" s="706"/>
      <c r="LZA80" s="706"/>
      <c r="LZB80" s="706"/>
      <c r="LZC80" s="706"/>
      <c r="LZD80" s="706"/>
      <c r="LZE80" s="706"/>
      <c r="LZF80" s="706"/>
      <c r="LZG80" s="706"/>
      <c r="LZH80" s="706"/>
      <c r="LZI80" s="706"/>
      <c r="LZJ80" s="706"/>
      <c r="LZK80" s="706"/>
      <c r="LZL80" s="706"/>
      <c r="LZM80" s="706"/>
      <c r="LZN80" s="706"/>
      <c r="LZO80" s="706"/>
      <c r="LZP80" s="706"/>
      <c r="LZQ80" s="706"/>
      <c r="LZR80" s="706"/>
      <c r="LZS80" s="706"/>
      <c r="LZT80" s="706"/>
      <c r="LZU80" s="706"/>
      <c r="LZV80" s="706"/>
      <c r="LZW80" s="706"/>
      <c r="LZX80" s="706"/>
      <c r="LZY80" s="706"/>
      <c r="LZZ80" s="706"/>
      <c r="MAA80" s="706"/>
      <c r="MAB80" s="706"/>
      <c r="MAC80" s="706"/>
      <c r="MAD80" s="706"/>
      <c r="MAE80" s="706"/>
      <c r="MAF80" s="706"/>
      <c r="MAG80" s="706"/>
      <c r="MAH80" s="706"/>
      <c r="MAI80" s="706"/>
      <c r="MAJ80" s="706"/>
      <c r="MAK80" s="706"/>
      <c r="MAL80" s="706"/>
      <c r="MAM80" s="706"/>
      <c r="MAN80" s="706"/>
      <c r="MAO80" s="706"/>
      <c r="MAP80" s="706"/>
      <c r="MAQ80" s="706"/>
      <c r="MAR80" s="706"/>
      <c r="MAS80" s="706"/>
      <c r="MAT80" s="706"/>
      <c r="MAU80" s="706"/>
      <c r="MAV80" s="706"/>
      <c r="MAW80" s="706"/>
      <c r="MAX80" s="706"/>
      <c r="MAY80" s="706"/>
      <c r="MAZ80" s="706"/>
      <c r="MBA80" s="706"/>
      <c r="MBB80" s="706"/>
      <c r="MBC80" s="706"/>
      <c r="MBD80" s="706"/>
      <c r="MBE80" s="706"/>
      <c r="MBF80" s="706"/>
      <c r="MBG80" s="706"/>
      <c r="MBH80" s="706"/>
      <c r="MBI80" s="706"/>
      <c r="MBJ80" s="706"/>
      <c r="MBK80" s="706"/>
      <c r="MBL80" s="706"/>
      <c r="MBM80" s="706"/>
      <c r="MBN80" s="706"/>
      <c r="MBO80" s="706"/>
      <c r="MBP80" s="706"/>
      <c r="MBQ80" s="706"/>
      <c r="MBR80" s="706"/>
      <c r="MBS80" s="706"/>
      <c r="MBT80" s="706"/>
      <c r="MBU80" s="706"/>
      <c r="MBV80" s="706"/>
      <c r="MBW80" s="706"/>
      <c r="MBX80" s="706"/>
      <c r="MBY80" s="706"/>
      <c r="MBZ80" s="706"/>
      <c r="MCA80" s="706"/>
      <c r="MCB80" s="706"/>
      <c r="MCC80" s="706"/>
      <c r="MCD80" s="706"/>
      <c r="MCE80" s="706"/>
      <c r="MCF80" s="706"/>
      <c r="MCG80" s="706"/>
      <c r="MCH80" s="706"/>
      <c r="MCI80" s="706"/>
      <c r="MCJ80" s="706"/>
      <c r="MCK80" s="706"/>
      <c r="MCL80" s="706"/>
      <c r="MCM80" s="706"/>
      <c r="MCN80" s="706"/>
      <c r="MCO80" s="706"/>
      <c r="MCP80" s="706"/>
      <c r="MCQ80" s="706"/>
      <c r="MCR80" s="706"/>
      <c r="MCS80" s="706"/>
      <c r="MCT80" s="706"/>
      <c r="MCU80" s="706"/>
      <c r="MCV80" s="706"/>
      <c r="MCW80" s="706"/>
      <c r="MCX80" s="706"/>
      <c r="MCY80" s="706"/>
      <c r="MCZ80" s="706"/>
      <c r="MDA80" s="706"/>
      <c r="MDB80" s="706"/>
      <c r="MDC80" s="706"/>
      <c r="MDD80" s="706"/>
      <c r="MDE80" s="706"/>
      <c r="MDF80" s="706"/>
      <c r="MDG80" s="706"/>
      <c r="MDH80" s="706"/>
      <c r="MDI80" s="706"/>
      <c r="MDJ80" s="706"/>
      <c r="MDK80" s="706"/>
      <c r="MDL80" s="706"/>
      <c r="MDM80" s="706"/>
      <c r="MDN80" s="706"/>
      <c r="MDO80" s="706"/>
      <c r="MDP80" s="706"/>
      <c r="MDQ80" s="706"/>
      <c r="MDR80" s="706"/>
      <c r="MDS80" s="706"/>
      <c r="MDT80" s="706"/>
      <c r="MDU80" s="706"/>
      <c r="MDV80" s="706"/>
      <c r="MDW80" s="706"/>
      <c r="MDX80" s="706"/>
      <c r="MDY80" s="706"/>
      <c r="MDZ80" s="706"/>
      <c r="MEA80" s="706"/>
      <c r="MEB80" s="706"/>
      <c r="MEC80" s="706"/>
      <c r="MED80" s="706"/>
      <c r="MEE80" s="706"/>
      <c r="MEF80" s="706"/>
      <c r="MEG80" s="706"/>
      <c r="MEH80" s="706"/>
      <c r="MEI80" s="706"/>
      <c r="MEJ80" s="706"/>
      <c r="MEK80" s="706"/>
      <c r="MEL80" s="706"/>
      <c r="MEM80" s="706"/>
      <c r="MEN80" s="706"/>
      <c r="MEO80" s="706"/>
      <c r="MEP80" s="706"/>
      <c r="MEQ80" s="706"/>
      <c r="MER80" s="706"/>
      <c r="MES80" s="706"/>
      <c r="MET80" s="706"/>
      <c r="MEU80" s="706"/>
      <c r="MEV80" s="706"/>
      <c r="MEW80" s="706"/>
      <c r="MEX80" s="706"/>
      <c r="MEY80" s="706"/>
      <c r="MEZ80" s="706"/>
      <c r="MFA80" s="706"/>
      <c r="MFB80" s="706"/>
      <c r="MFC80" s="706"/>
      <c r="MFD80" s="706"/>
      <c r="MFE80" s="706"/>
      <c r="MFF80" s="706"/>
      <c r="MFG80" s="706"/>
      <c r="MFH80" s="706"/>
      <c r="MFI80" s="706"/>
      <c r="MFJ80" s="706"/>
      <c r="MFK80" s="706"/>
      <c r="MFL80" s="706"/>
      <c r="MFM80" s="706"/>
      <c r="MFN80" s="706"/>
      <c r="MFO80" s="706"/>
      <c r="MFP80" s="706"/>
      <c r="MFQ80" s="706"/>
      <c r="MFR80" s="706"/>
      <c r="MFS80" s="706"/>
      <c r="MFT80" s="706"/>
      <c r="MFU80" s="706"/>
      <c r="MFV80" s="706"/>
      <c r="MFW80" s="706"/>
      <c r="MFX80" s="706"/>
      <c r="MFY80" s="706"/>
      <c r="MFZ80" s="706"/>
      <c r="MGA80" s="706"/>
      <c r="MGB80" s="706"/>
      <c r="MGC80" s="706"/>
      <c r="MGD80" s="706"/>
      <c r="MGE80" s="706"/>
      <c r="MGF80" s="706"/>
      <c r="MGG80" s="706"/>
      <c r="MGH80" s="706"/>
      <c r="MGI80" s="706"/>
      <c r="MGJ80" s="706"/>
      <c r="MGK80" s="706"/>
      <c r="MGL80" s="706"/>
      <c r="MGM80" s="706"/>
      <c r="MGN80" s="706"/>
      <c r="MGO80" s="706"/>
      <c r="MGP80" s="706"/>
      <c r="MGQ80" s="706"/>
      <c r="MGR80" s="706"/>
      <c r="MGS80" s="706"/>
      <c r="MGT80" s="706"/>
      <c r="MGU80" s="706"/>
      <c r="MGV80" s="706"/>
      <c r="MGW80" s="706"/>
      <c r="MGX80" s="706"/>
      <c r="MGY80" s="706"/>
      <c r="MGZ80" s="706"/>
      <c r="MHA80" s="706"/>
      <c r="MHB80" s="706"/>
      <c r="MHC80" s="706"/>
      <c r="MHD80" s="706"/>
      <c r="MHE80" s="706"/>
      <c r="MHF80" s="706"/>
      <c r="MHG80" s="706"/>
      <c r="MHH80" s="706"/>
      <c r="MHI80" s="706"/>
      <c r="MHJ80" s="706"/>
      <c r="MHK80" s="706"/>
      <c r="MHL80" s="706"/>
      <c r="MHM80" s="706"/>
      <c r="MHN80" s="706"/>
      <c r="MHO80" s="706"/>
      <c r="MHP80" s="706"/>
      <c r="MHQ80" s="706"/>
      <c r="MHR80" s="706"/>
      <c r="MHS80" s="706"/>
      <c r="MHT80" s="706"/>
      <c r="MHU80" s="706"/>
      <c r="MHV80" s="706"/>
      <c r="MHW80" s="706"/>
      <c r="MHX80" s="706"/>
      <c r="MHY80" s="706"/>
      <c r="MHZ80" s="706"/>
      <c r="MIA80" s="706"/>
      <c r="MIB80" s="706"/>
      <c r="MIC80" s="706"/>
      <c r="MID80" s="706"/>
      <c r="MIE80" s="706"/>
      <c r="MIF80" s="706"/>
      <c r="MIG80" s="706"/>
      <c r="MIH80" s="706"/>
      <c r="MII80" s="706"/>
      <c r="MIJ80" s="706"/>
      <c r="MIK80" s="706"/>
      <c r="MIL80" s="706"/>
      <c r="MIM80" s="706"/>
      <c r="MIN80" s="706"/>
      <c r="MIO80" s="706"/>
      <c r="MIP80" s="706"/>
      <c r="MIQ80" s="706"/>
      <c r="MIR80" s="706"/>
      <c r="MIS80" s="706"/>
      <c r="MIT80" s="706"/>
      <c r="MIU80" s="706"/>
      <c r="MIV80" s="706"/>
      <c r="MIW80" s="706"/>
      <c r="MIX80" s="706"/>
      <c r="MIY80" s="706"/>
      <c r="MIZ80" s="706"/>
      <c r="MJA80" s="706"/>
      <c r="MJB80" s="706"/>
      <c r="MJC80" s="706"/>
      <c r="MJD80" s="706"/>
      <c r="MJE80" s="706"/>
      <c r="MJF80" s="706"/>
      <c r="MJG80" s="706"/>
      <c r="MJH80" s="706"/>
      <c r="MJI80" s="706"/>
      <c r="MJJ80" s="706"/>
      <c r="MJK80" s="706"/>
      <c r="MJL80" s="706"/>
      <c r="MJM80" s="706"/>
      <c r="MJN80" s="706"/>
      <c r="MJO80" s="706"/>
      <c r="MJP80" s="706"/>
      <c r="MJQ80" s="706"/>
      <c r="MJR80" s="706"/>
      <c r="MJS80" s="706"/>
      <c r="MJT80" s="706"/>
      <c r="MJU80" s="706"/>
      <c r="MJV80" s="706"/>
      <c r="MJW80" s="706"/>
      <c r="MJX80" s="706"/>
      <c r="MJY80" s="706"/>
      <c r="MJZ80" s="706"/>
      <c r="MKA80" s="706"/>
      <c r="MKB80" s="706"/>
      <c r="MKC80" s="706"/>
      <c r="MKD80" s="706"/>
      <c r="MKE80" s="706"/>
      <c r="MKF80" s="706"/>
      <c r="MKG80" s="706"/>
      <c r="MKH80" s="706"/>
      <c r="MKI80" s="706"/>
      <c r="MKJ80" s="706"/>
      <c r="MKK80" s="706"/>
      <c r="MKL80" s="706"/>
      <c r="MKM80" s="706"/>
      <c r="MKN80" s="706"/>
      <c r="MKO80" s="706"/>
      <c r="MKP80" s="706"/>
      <c r="MKQ80" s="706"/>
      <c r="MKR80" s="706"/>
      <c r="MKS80" s="706"/>
      <c r="MKT80" s="706"/>
      <c r="MKU80" s="706"/>
      <c r="MKV80" s="706"/>
      <c r="MKW80" s="706"/>
      <c r="MKX80" s="706"/>
      <c r="MKY80" s="706"/>
      <c r="MKZ80" s="706"/>
      <c r="MLA80" s="706"/>
      <c r="MLB80" s="706"/>
      <c r="MLC80" s="706"/>
      <c r="MLD80" s="706"/>
      <c r="MLE80" s="706"/>
      <c r="MLF80" s="706"/>
      <c r="MLG80" s="706"/>
      <c r="MLH80" s="706"/>
      <c r="MLI80" s="706"/>
      <c r="MLJ80" s="706"/>
      <c r="MLK80" s="706"/>
      <c r="MLL80" s="706"/>
      <c r="MLM80" s="706"/>
      <c r="MLN80" s="706"/>
      <c r="MLO80" s="706"/>
      <c r="MLP80" s="706"/>
      <c r="MLQ80" s="706"/>
      <c r="MLR80" s="706"/>
      <c r="MLS80" s="706"/>
      <c r="MLT80" s="706"/>
      <c r="MLU80" s="706"/>
      <c r="MLV80" s="706"/>
      <c r="MLW80" s="706"/>
      <c r="MLX80" s="706"/>
      <c r="MLY80" s="706"/>
      <c r="MLZ80" s="706"/>
      <c r="MMA80" s="706"/>
      <c r="MMB80" s="706"/>
      <c r="MMC80" s="706"/>
      <c r="MMD80" s="706"/>
      <c r="MME80" s="706"/>
      <c r="MMF80" s="706"/>
      <c r="MMG80" s="706"/>
      <c r="MMH80" s="706"/>
      <c r="MMI80" s="706"/>
      <c r="MMJ80" s="706"/>
      <c r="MMK80" s="706"/>
      <c r="MML80" s="706"/>
      <c r="MMM80" s="706"/>
      <c r="MMN80" s="706"/>
      <c r="MMO80" s="706"/>
      <c r="MMP80" s="706"/>
      <c r="MMQ80" s="706"/>
      <c r="MMR80" s="706"/>
      <c r="MMS80" s="706"/>
      <c r="MMT80" s="706"/>
      <c r="MMU80" s="706"/>
      <c r="MMV80" s="706"/>
      <c r="MMW80" s="706"/>
      <c r="MMX80" s="706"/>
      <c r="MMY80" s="706"/>
      <c r="MMZ80" s="706"/>
      <c r="MNA80" s="706"/>
      <c r="MNB80" s="706"/>
      <c r="MNC80" s="706"/>
      <c r="MND80" s="706"/>
      <c r="MNE80" s="706"/>
      <c r="MNF80" s="706"/>
      <c r="MNG80" s="706"/>
      <c r="MNH80" s="706"/>
      <c r="MNI80" s="706"/>
      <c r="MNJ80" s="706"/>
      <c r="MNK80" s="706"/>
      <c r="MNL80" s="706"/>
      <c r="MNM80" s="706"/>
      <c r="MNN80" s="706"/>
      <c r="MNO80" s="706"/>
      <c r="MNP80" s="706"/>
      <c r="MNQ80" s="706"/>
      <c r="MNR80" s="706"/>
      <c r="MNS80" s="706"/>
      <c r="MNT80" s="706"/>
      <c r="MNU80" s="706"/>
      <c r="MNV80" s="706"/>
      <c r="MNW80" s="706"/>
      <c r="MNX80" s="706"/>
      <c r="MNY80" s="706"/>
      <c r="MNZ80" s="706"/>
      <c r="MOA80" s="706"/>
      <c r="MOB80" s="706"/>
      <c r="MOC80" s="706"/>
      <c r="MOD80" s="706"/>
      <c r="MOE80" s="706"/>
      <c r="MOF80" s="706"/>
      <c r="MOG80" s="706"/>
      <c r="MOH80" s="706"/>
      <c r="MOI80" s="706"/>
      <c r="MOJ80" s="706"/>
      <c r="MOK80" s="706"/>
      <c r="MOL80" s="706"/>
      <c r="MOM80" s="706"/>
      <c r="MON80" s="706"/>
      <c r="MOO80" s="706"/>
      <c r="MOP80" s="706"/>
      <c r="MOQ80" s="706"/>
      <c r="MOR80" s="706"/>
      <c r="MOS80" s="706"/>
      <c r="MOT80" s="706"/>
      <c r="MOU80" s="706"/>
      <c r="MOV80" s="706"/>
      <c r="MOW80" s="706"/>
      <c r="MOX80" s="706"/>
      <c r="MOY80" s="706"/>
      <c r="MOZ80" s="706"/>
      <c r="MPA80" s="706"/>
      <c r="MPB80" s="706"/>
      <c r="MPC80" s="706"/>
      <c r="MPD80" s="706"/>
      <c r="MPE80" s="706"/>
      <c r="MPF80" s="706"/>
      <c r="MPG80" s="706"/>
      <c r="MPH80" s="706"/>
      <c r="MPI80" s="706"/>
      <c r="MPJ80" s="706"/>
      <c r="MPK80" s="706"/>
      <c r="MPL80" s="706"/>
      <c r="MPM80" s="706"/>
      <c r="MPN80" s="706"/>
      <c r="MPO80" s="706"/>
      <c r="MPP80" s="706"/>
      <c r="MPQ80" s="706"/>
      <c r="MPR80" s="706"/>
      <c r="MPS80" s="706"/>
      <c r="MPT80" s="706"/>
      <c r="MPU80" s="706"/>
      <c r="MPV80" s="706"/>
      <c r="MPW80" s="706"/>
      <c r="MPX80" s="706"/>
      <c r="MPY80" s="706"/>
      <c r="MPZ80" s="706"/>
      <c r="MQA80" s="706"/>
      <c r="MQB80" s="706"/>
      <c r="MQC80" s="706"/>
      <c r="MQD80" s="706"/>
      <c r="MQE80" s="706"/>
      <c r="MQF80" s="706"/>
      <c r="MQG80" s="706"/>
      <c r="MQH80" s="706"/>
      <c r="MQI80" s="706"/>
      <c r="MQJ80" s="706"/>
      <c r="MQK80" s="706"/>
      <c r="MQL80" s="706"/>
      <c r="MQM80" s="706"/>
      <c r="MQN80" s="706"/>
      <c r="MQO80" s="706"/>
      <c r="MQP80" s="706"/>
      <c r="MQQ80" s="706"/>
      <c r="MQR80" s="706"/>
      <c r="MQS80" s="706"/>
      <c r="MQT80" s="706"/>
      <c r="MQU80" s="706"/>
      <c r="MQV80" s="706"/>
      <c r="MQW80" s="706"/>
      <c r="MQX80" s="706"/>
      <c r="MQY80" s="706"/>
      <c r="MQZ80" s="706"/>
      <c r="MRA80" s="706"/>
      <c r="MRB80" s="706"/>
      <c r="MRC80" s="706"/>
      <c r="MRD80" s="706"/>
      <c r="MRE80" s="706"/>
      <c r="MRF80" s="706"/>
      <c r="MRG80" s="706"/>
      <c r="MRH80" s="706"/>
      <c r="MRI80" s="706"/>
      <c r="MRJ80" s="706"/>
      <c r="MRK80" s="706"/>
      <c r="MRL80" s="706"/>
      <c r="MRM80" s="706"/>
      <c r="MRN80" s="706"/>
      <c r="MRO80" s="706"/>
      <c r="MRP80" s="706"/>
      <c r="MRQ80" s="706"/>
      <c r="MRR80" s="706"/>
      <c r="MRS80" s="706"/>
      <c r="MRT80" s="706"/>
      <c r="MRU80" s="706"/>
      <c r="MRV80" s="706"/>
      <c r="MRW80" s="706"/>
      <c r="MRX80" s="706"/>
      <c r="MRY80" s="706"/>
      <c r="MRZ80" s="706"/>
      <c r="MSA80" s="706"/>
      <c r="MSB80" s="706"/>
      <c r="MSC80" s="706"/>
      <c r="MSD80" s="706"/>
      <c r="MSE80" s="706"/>
      <c r="MSF80" s="706"/>
      <c r="MSG80" s="706"/>
      <c r="MSH80" s="706"/>
      <c r="MSI80" s="706"/>
      <c r="MSJ80" s="706"/>
      <c r="MSK80" s="706"/>
      <c r="MSL80" s="706"/>
      <c r="MSM80" s="706"/>
      <c r="MSN80" s="706"/>
      <c r="MSO80" s="706"/>
      <c r="MSP80" s="706"/>
      <c r="MSQ80" s="706"/>
      <c r="MSR80" s="706"/>
      <c r="MSS80" s="706"/>
      <c r="MST80" s="706"/>
      <c r="MSU80" s="706"/>
      <c r="MSV80" s="706"/>
      <c r="MSW80" s="706"/>
      <c r="MSX80" s="706"/>
      <c r="MSY80" s="706"/>
      <c r="MSZ80" s="706"/>
      <c r="MTA80" s="706"/>
      <c r="MTB80" s="706"/>
      <c r="MTC80" s="706"/>
      <c r="MTD80" s="706"/>
      <c r="MTE80" s="706"/>
      <c r="MTF80" s="706"/>
      <c r="MTG80" s="706"/>
      <c r="MTH80" s="706"/>
      <c r="MTI80" s="706"/>
      <c r="MTJ80" s="706"/>
      <c r="MTK80" s="706"/>
      <c r="MTL80" s="706"/>
      <c r="MTM80" s="706"/>
      <c r="MTN80" s="706"/>
      <c r="MTO80" s="706"/>
      <c r="MTP80" s="706"/>
      <c r="MTQ80" s="706"/>
      <c r="MTR80" s="706"/>
      <c r="MTS80" s="706"/>
      <c r="MTT80" s="706"/>
      <c r="MTU80" s="706"/>
      <c r="MTV80" s="706"/>
      <c r="MTW80" s="706"/>
      <c r="MTX80" s="706"/>
      <c r="MTY80" s="706"/>
      <c r="MTZ80" s="706"/>
      <c r="MUA80" s="706"/>
      <c r="MUB80" s="706"/>
      <c r="MUC80" s="706"/>
      <c r="MUD80" s="706"/>
      <c r="MUE80" s="706"/>
      <c r="MUF80" s="706"/>
      <c r="MUG80" s="706"/>
      <c r="MUH80" s="706"/>
      <c r="MUI80" s="706"/>
      <c r="MUJ80" s="706"/>
      <c r="MUK80" s="706"/>
      <c r="MUL80" s="706"/>
      <c r="MUM80" s="706"/>
      <c r="MUN80" s="706"/>
      <c r="MUO80" s="706"/>
      <c r="MUP80" s="706"/>
      <c r="MUQ80" s="706"/>
      <c r="MUR80" s="706"/>
      <c r="MUS80" s="706"/>
      <c r="MUT80" s="706"/>
      <c r="MUU80" s="706"/>
      <c r="MUV80" s="706"/>
      <c r="MUW80" s="706"/>
      <c r="MUX80" s="706"/>
      <c r="MUY80" s="706"/>
      <c r="MUZ80" s="706"/>
      <c r="MVA80" s="706"/>
      <c r="MVB80" s="706"/>
      <c r="MVC80" s="706"/>
      <c r="MVD80" s="706"/>
      <c r="MVE80" s="706"/>
      <c r="MVF80" s="706"/>
      <c r="MVG80" s="706"/>
      <c r="MVH80" s="706"/>
      <c r="MVI80" s="706"/>
      <c r="MVJ80" s="706"/>
      <c r="MVK80" s="706"/>
      <c r="MVL80" s="706"/>
      <c r="MVM80" s="706"/>
      <c r="MVN80" s="706"/>
      <c r="MVO80" s="706"/>
      <c r="MVP80" s="706"/>
      <c r="MVQ80" s="706"/>
      <c r="MVR80" s="706"/>
      <c r="MVS80" s="706"/>
      <c r="MVT80" s="706"/>
      <c r="MVU80" s="706"/>
      <c r="MVV80" s="706"/>
      <c r="MVW80" s="706"/>
      <c r="MVX80" s="706"/>
      <c r="MVY80" s="706"/>
      <c r="MVZ80" s="706"/>
      <c r="MWA80" s="706"/>
      <c r="MWB80" s="706"/>
      <c r="MWC80" s="706"/>
      <c r="MWD80" s="706"/>
      <c r="MWE80" s="706"/>
      <c r="MWF80" s="706"/>
      <c r="MWG80" s="706"/>
      <c r="MWH80" s="706"/>
      <c r="MWI80" s="706"/>
      <c r="MWJ80" s="706"/>
      <c r="MWK80" s="706"/>
      <c r="MWL80" s="706"/>
      <c r="MWM80" s="706"/>
      <c r="MWN80" s="706"/>
      <c r="MWO80" s="706"/>
      <c r="MWP80" s="706"/>
      <c r="MWQ80" s="706"/>
      <c r="MWR80" s="706"/>
      <c r="MWS80" s="706"/>
      <c r="MWT80" s="706"/>
      <c r="MWU80" s="706"/>
      <c r="MWV80" s="706"/>
      <c r="MWW80" s="706"/>
      <c r="MWX80" s="706"/>
      <c r="MWY80" s="706"/>
      <c r="MWZ80" s="706"/>
      <c r="MXA80" s="706"/>
      <c r="MXB80" s="706"/>
      <c r="MXC80" s="706"/>
      <c r="MXD80" s="706"/>
      <c r="MXE80" s="706"/>
      <c r="MXF80" s="706"/>
      <c r="MXG80" s="706"/>
      <c r="MXH80" s="706"/>
      <c r="MXI80" s="706"/>
      <c r="MXJ80" s="706"/>
      <c r="MXK80" s="706"/>
      <c r="MXL80" s="706"/>
      <c r="MXM80" s="706"/>
      <c r="MXN80" s="706"/>
      <c r="MXO80" s="706"/>
      <c r="MXP80" s="706"/>
      <c r="MXQ80" s="706"/>
      <c r="MXR80" s="706"/>
      <c r="MXS80" s="706"/>
      <c r="MXT80" s="706"/>
      <c r="MXU80" s="706"/>
      <c r="MXV80" s="706"/>
      <c r="MXW80" s="706"/>
      <c r="MXX80" s="706"/>
      <c r="MXY80" s="706"/>
      <c r="MXZ80" s="706"/>
      <c r="MYA80" s="706"/>
      <c r="MYB80" s="706"/>
      <c r="MYC80" s="706"/>
      <c r="MYD80" s="706"/>
      <c r="MYE80" s="706"/>
      <c r="MYF80" s="706"/>
      <c r="MYG80" s="706"/>
      <c r="MYH80" s="706"/>
      <c r="MYI80" s="706"/>
      <c r="MYJ80" s="706"/>
      <c r="MYK80" s="706"/>
      <c r="MYL80" s="706"/>
      <c r="MYM80" s="706"/>
      <c r="MYN80" s="706"/>
      <c r="MYO80" s="706"/>
      <c r="MYP80" s="706"/>
      <c r="MYQ80" s="706"/>
      <c r="MYR80" s="706"/>
      <c r="MYS80" s="706"/>
      <c r="MYT80" s="706"/>
      <c r="MYU80" s="706"/>
      <c r="MYV80" s="706"/>
      <c r="MYW80" s="706"/>
      <c r="MYX80" s="706"/>
      <c r="MYY80" s="706"/>
      <c r="MYZ80" s="706"/>
      <c r="MZA80" s="706"/>
      <c r="MZB80" s="706"/>
      <c r="MZC80" s="706"/>
      <c r="MZD80" s="706"/>
      <c r="MZE80" s="706"/>
      <c r="MZF80" s="706"/>
      <c r="MZG80" s="706"/>
      <c r="MZH80" s="706"/>
      <c r="MZI80" s="706"/>
      <c r="MZJ80" s="706"/>
      <c r="MZK80" s="706"/>
      <c r="MZL80" s="706"/>
      <c r="MZM80" s="706"/>
      <c r="MZN80" s="706"/>
      <c r="MZO80" s="706"/>
      <c r="MZP80" s="706"/>
      <c r="MZQ80" s="706"/>
      <c r="MZR80" s="706"/>
      <c r="MZS80" s="706"/>
      <c r="MZT80" s="706"/>
      <c r="MZU80" s="706"/>
      <c r="MZV80" s="706"/>
      <c r="MZW80" s="706"/>
      <c r="MZX80" s="706"/>
      <c r="MZY80" s="706"/>
      <c r="MZZ80" s="706"/>
      <c r="NAA80" s="706"/>
      <c r="NAB80" s="706"/>
      <c r="NAC80" s="706"/>
      <c r="NAD80" s="706"/>
      <c r="NAE80" s="706"/>
      <c r="NAF80" s="706"/>
      <c r="NAG80" s="706"/>
      <c r="NAH80" s="706"/>
      <c r="NAI80" s="706"/>
      <c r="NAJ80" s="706"/>
      <c r="NAK80" s="706"/>
      <c r="NAL80" s="706"/>
      <c r="NAM80" s="706"/>
      <c r="NAN80" s="706"/>
      <c r="NAO80" s="706"/>
      <c r="NAP80" s="706"/>
      <c r="NAQ80" s="706"/>
      <c r="NAR80" s="706"/>
      <c r="NAS80" s="706"/>
      <c r="NAT80" s="706"/>
      <c r="NAU80" s="706"/>
      <c r="NAV80" s="706"/>
      <c r="NAW80" s="706"/>
      <c r="NAX80" s="706"/>
      <c r="NAY80" s="706"/>
      <c r="NAZ80" s="706"/>
      <c r="NBA80" s="706"/>
      <c r="NBB80" s="706"/>
      <c r="NBC80" s="706"/>
      <c r="NBD80" s="706"/>
      <c r="NBE80" s="706"/>
      <c r="NBF80" s="706"/>
      <c r="NBG80" s="706"/>
      <c r="NBH80" s="706"/>
      <c r="NBI80" s="706"/>
      <c r="NBJ80" s="706"/>
      <c r="NBK80" s="706"/>
      <c r="NBL80" s="706"/>
      <c r="NBM80" s="706"/>
      <c r="NBN80" s="706"/>
      <c r="NBO80" s="706"/>
      <c r="NBP80" s="706"/>
      <c r="NBQ80" s="706"/>
      <c r="NBR80" s="706"/>
      <c r="NBS80" s="706"/>
      <c r="NBT80" s="706"/>
      <c r="NBU80" s="706"/>
      <c r="NBV80" s="706"/>
      <c r="NBW80" s="706"/>
      <c r="NBX80" s="706"/>
      <c r="NBY80" s="706"/>
      <c r="NBZ80" s="706"/>
      <c r="NCA80" s="706"/>
      <c r="NCB80" s="706"/>
      <c r="NCC80" s="706"/>
      <c r="NCD80" s="706"/>
      <c r="NCE80" s="706"/>
      <c r="NCF80" s="706"/>
      <c r="NCG80" s="706"/>
      <c r="NCH80" s="706"/>
      <c r="NCI80" s="706"/>
      <c r="NCJ80" s="706"/>
      <c r="NCK80" s="706"/>
      <c r="NCL80" s="706"/>
      <c r="NCM80" s="706"/>
      <c r="NCN80" s="706"/>
      <c r="NCO80" s="706"/>
      <c r="NCP80" s="706"/>
      <c r="NCQ80" s="706"/>
      <c r="NCR80" s="706"/>
      <c r="NCS80" s="706"/>
      <c r="NCT80" s="706"/>
      <c r="NCU80" s="706"/>
      <c r="NCV80" s="706"/>
      <c r="NCW80" s="706"/>
      <c r="NCX80" s="706"/>
      <c r="NCY80" s="706"/>
      <c r="NCZ80" s="706"/>
      <c r="NDA80" s="706"/>
      <c r="NDB80" s="706"/>
      <c r="NDC80" s="706"/>
      <c r="NDD80" s="706"/>
      <c r="NDE80" s="706"/>
      <c r="NDF80" s="706"/>
      <c r="NDG80" s="706"/>
      <c r="NDH80" s="706"/>
      <c r="NDI80" s="706"/>
      <c r="NDJ80" s="706"/>
      <c r="NDK80" s="706"/>
      <c r="NDL80" s="706"/>
      <c r="NDM80" s="706"/>
      <c r="NDN80" s="706"/>
      <c r="NDO80" s="706"/>
      <c r="NDP80" s="706"/>
      <c r="NDQ80" s="706"/>
      <c r="NDR80" s="706"/>
      <c r="NDS80" s="706"/>
      <c r="NDT80" s="706"/>
      <c r="NDU80" s="706"/>
      <c r="NDV80" s="706"/>
      <c r="NDW80" s="706"/>
      <c r="NDX80" s="706"/>
      <c r="NDY80" s="706"/>
      <c r="NDZ80" s="706"/>
      <c r="NEA80" s="706"/>
      <c r="NEB80" s="706"/>
      <c r="NEC80" s="706"/>
      <c r="NED80" s="706"/>
      <c r="NEE80" s="706"/>
      <c r="NEF80" s="706"/>
      <c r="NEG80" s="706"/>
      <c r="NEH80" s="706"/>
      <c r="NEI80" s="706"/>
      <c r="NEJ80" s="706"/>
      <c r="NEK80" s="706"/>
      <c r="NEL80" s="706"/>
      <c r="NEM80" s="706"/>
      <c r="NEN80" s="706"/>
      <c r="NEO80" s="706"/>
      <c r="NEP80" s="706"/>
      <c r="NEQ80" s="706"/>
      <c r="NER80" s="706"/>
      <c r="NES80" s="706"/>
      <c r="NET80" s="706"/>
      <c r="NEU80" s="706"/>
      <c r="NEV80" s="706"/>
      <c r="NEW80" s="706"/>
      <c r="NEX80" s="706"/>
      <c r="NEY80" s="706"/>
      <c r="NEZ80" s="706"/>
      <c r="NFA80" s="706"/>
      <c r="NFB80" s="706"/>
      <c r="NFC80" s="706"/>
      <c r="NFD80" s="706"/>
      <c r="NFE80" s="706"/>
      <c r="NFF80" s="706"/>
      <c r="NFG80" s="706"/>
      <c r="NFH80" s="706"/>
      <c r="NFI80" s="706"/>
      <c r="NFJ80" s="706"/>
      <c r="NFK80" s="706"/>
      <c r="NFL80" s="706"/>
      <c r="NFM80" s="706"/>
      <c r="NFN80" s="706"/>
      <c r="NFO80" s="706"/>
      <c r="NFP80" s="706"/>
      <c r="NFQ80" s="706"/>
      <c r="NFR80" s="706"/>
      <c r="NFS80" s="706"/>
      <c r="NFT80" s="706"/>
      <c r="NFU80" s="706"/>
      <c r="NFV80" s="706"/>
      <c r="NFW80" s="706"/>
      <c r="NFX80" s="706"/>
      <c r="NFY80" s="706"/>
      <c r="NFZ80" s="706"/>
      <c r="NGA80" s="706"/>
      <c r="NGB80" s="706"/>
      <c r="NGC80" s="706"/>
      <c r="NGD80" s="706"/>
      <c r="NGE80" s="706"/>
      <c r="NGF80" s="706"/>
      <c r="NGG80" s="706"/>
      <c r="NGH80" s="706"/>
      <c r="NGI80" s="706"/>
      <c r="NGJ80" s="706"/>
      <c r="NGK80" s="706"/>
      <c r="NGL80" s="706"/>
      <c r="NGM80" s="706"/>
      <c r="NGN80" s="706"/>
      <c r="NGO80" s="706"/>
      <c r="NGP80" s="706"/>
      <c r="NGQ80" s="706"/>
      <c r="NGR80" s="706"/>
      <c r="NGS80" s="706"/>
      <c r="NGT80" s="706"/>
      <c r="NGU80" s="706"/>
      <c r="NGV80" s="706"/>
      <c r="NGW80" s="706"/>
      <c r="NGX80" s="706"/>
      <c r="NGY80" s="706"/>
      <c r="NGZ80" s="706"/>
      <c r="NHA80" s="706"/>
      <c r="NHB80" s="706"/>
      <c r="NHC80" s="706"/>
      <c r="NHD80" s="706"/>
      <c r="NHE80" s="706"/>
      <c r="NHF80" s="706"/>
      <c r="NHG80" s="706"/>
      <c r="NHH80" s="706"/>
      <c r="NHI80" s="706"/>
      <c r="NHJ80" s="706"/>
      <c r="NHK80" s="706"/>
      <c r="NHL80" s="706"/>
      <c r="NHM80" s="706"/>
      <c r="NHN80" s="706"/>
      <c r="NHO80" s="706"/>
      <c r="NHP80" s="706"/>
      <c r="NHQ80" s="706"/>
      <c r="NHR80" s="706"/>
      <c r="NHS80" s="706"/>
      <c r="NHT80" s="706"/>
      <c r="NHU80" s="706"/>
      <c r="NHV80" s="706"/>
      <c r="NHW80" s="706"/>
      <c r="NHX80" s="706"/>
      <c r="NHY80" s="706"/>
      <c r="NHZ80" s="706"/>
      <c r="NIA80" s="706"/>
      <c r="NIB80" s="706"/>
      <c r="NIC80" s="706"/>
      <c r="NID80" s="706"/>
      <c r="NIE80" s="706"/>
      <c r="NIF80" s="706"/>
      <c r="NIG80" s="706"/>
      <c r="NIH80" s="706"/>
      <c r="NII80" s="706"/>
      <c r="NIJ80" s="706"/>
      <c r="NIK80" s="706"/>
      <c r="NIL80" s="706"/>
      <c r="NIM80" s="706"/>
      <c r="NIN80" s="706"/>
      <c r="NIO80" s="706"/>
      <c r="NIP80" s="706"/>
      <c r="NIQ80" s="706"/>
      <c r="NIR80" s="706"/>
      <c r="NIS80" s="706"/>
      <c r="NIT80" s="706"/>
      <c r="NIU80" s="706"/>
      <c r="NIV80" s="706"/>
      <c r="NIW80" s="706"/>
      <c r="NIX80" s="706"/>
      <c r="NIY80" s="706"/>
      <c r="NIZ80" s="706"/>
      <c r="NJA80" s="706"/>
      <c r="NJB80" s="706"/>
      <c r="NJC80" s="706"/>
      <c r="NJD80" s="706"/>
      <c r="NJE80" s="706"/>
      <c r="NJF80" s="706"/>
      <c r="NJG80" s="706"/>
      <c r="NJH80" s="706"/>
      <c r="NJI80" s="706"/>
      <c r="NJJ80" s="706"/>
      <c r="NJK80" s="706"/>
      <c r="NJL80" s="706"/>
      <c r="NJM80" s="706"/>
      <c r="NJN80" s="706"/>
      <c r="NJO80" s="706"/>
      <c r="NJP80" s="706"/>
      <c r="NJQ80" s="706"/>
      <c r="NJR80" s="706"/>
      <c r="NJS80" s="706"/>
      <c r="NJT80" s="706"/>
      <c r="NJU80" s="706"/>
      <c r="NJV80" s="706"/>
      <c r="NJW80" s="706"/>
      <c r="NJX80" s="706"/>
      <c r="NJY80" s="706"/>
      <c r="NJZ80" s="706"/>
      <c r="NKA80" s="706"/>
      <c r="NKB80" s="706"/>
      <c r="NKC80" s="706"/>
      <c r="NKD80" s="706"/>
      <c r="NKE80" s="706"/>
      <c r="NKF80" s="706"/>
      <c r="NKG80" s="706"/>
      <c r="NKH80" s="706"/>
      <c r="NKI80" s="706"/>
      <c r="NKJ80" s="706"/>
      <c r="NKK80" s="706"/>
      <c r="NKL80" s="706"/>
      <c r="NKM80" s="706"/>
      <c r="NKN80" s="706"/>
      <c r="NKO80" s="706"/>
      <c r="NKP80" s="706"/>
      <c r="NKQ80" s="706"/>
      <c r="NKR80" s="706"/>
      <c r="NKS80" s="706"/>
      <c r="NKT80" s="706"/>
      <c r="NKU80" s="706"/>
      <c r="NKV80" s="706"/>
      <c r="NKW80" s="706"/>
      <c r="NKX80" s="706"/>
      <c r="NKY80" s="706"/>
      <c r="NKZ80" s="706"/>
      <c r="NLA80" s="706"/>
      <c r="NLB80" s="706"/>
      <c r="NLC80" s="706"/>
      <c r="NLD80" s="706"/>
      <c r="NLE80" s="706"/>
      <c r="NLF80" s="706"/>
      <c r="NLG80" s="706"/>
      <c r="NLH80" s="706"/>
      <c r="NLI80" s="706"/>
      <c r="NLJ80" s="706"/>
      <c r="NLK80" s="706"/>
      <c r="NLL80" s="706"/>
      <c r="NLM80" s="706"/>
      <c r="NLN80" s="706"/>
      <c r="NLO80" s="706"/>
      <c r="NLP80" s="706"/>
      <c r="NLQ80" s="706"/>
      <c r="NLR80" s="706"/>
      <c r="NLS80" s="706"/>
      <c r="NLT80" s="706"/>
      <c r="NLU80" s="706"/>
      <c r="NLV80" s="706"/>
      <c r="NLW80" s="706"/>
      <c r="NLX80" s="706"/>
      <c r="NLY80" s="706"/>
      <c r="NLZ80" s="706"/>
      <c r="NMA80" s="706"/>
      <c r="NMB80" s="706"/>
      <c r="NMC80" s="706"/>
      <c r="NMD80" s="706"/>
      <c r="NME80" s="706"/>
      <c r="NMF80" s="706"/>
      <c r="NMG80" s="706"/>
      <c r="NMH80" s="706"/>
      <c r="NMI80" s="706"/>
      <c r="NMJ80" s="706"/>
      <c r="NMK80" s="706"/>
      <c r="NML80" s="706"/>
      <c r="NMM80" s="706"/>
      <c r="NMN80" s="706"/>
      <c r="NMO80" s="706"/>
      <c r="NMP80" s="706"/>
      <c r="NMQ80" s="706"/>
      <c r="NMR80" s="706"/>
      <c r="NMS80" s="706"/>
      <c r="NMT80" s="706"/>
      <c r="NMU80" s="706"/>
      <c r="NMV80" s="706"/>
      <c r="NMW80" s="706"/>
      <c r="NMX80" s="706"/>
      <c r="NMY80" s="706"/>
      <c r="NMZ80" s="706"/>
      <c r="NNA80" s="706"/>
      <c r="NNB80" s="706"/>
      <c r="NNC80" s="706"/>
      <c r="NND80" s="706"/>
      <c r="NNE80" s="706"/>
      <c r="NNF80" s="706"/>
      <c r="NNG80" s="706"/>
      <c r="NNH80" s="706"/>
      <c r="NNI80" s="706"/>
      <c r="NNJ80" s="706"/>
      <c r="NNK80" s="706"/>
      <c r="NNL80" s="706"/>
      <c r="NNM80" s="706"/>
      <c r="NNN80" s="706"/>
      <c r="NNO80" s="706"/>
      <c r="NNP80" s="706"/>
      <c r="NNQ80" s="706"/>
      <c r="NNR80" s="706"/>
      <c r="NNS80" s="706"/>
      <c r="NNT80" s="706"/>
      <c r="NNU80" s="706"/>
      <c r="NNV80" s="706"/>
      <c r="NNW80" s="706"/>
      <c r="NNX80" s="706"/>
      <c r="NNY80" s="706"/>
      <c r="NNZ80" s="706"/>
      <c r="NOA80" s="706"/>
      <c r="NOB80" s="706"/>
      <c r="NOC80" s="706"/>
      <c r="NOD80" s="706"/>
      <c r="NOE80" s="706"/>
      <c r="NOF80" s="706"/>
      <c r="NOG80" s="706"/>
      <c r="NOH80" s="706"/>
      <c r="NOI80" s="706"/>
      <c r="NOJ80" s="706"/>
      <c r="NOK80" s="706"/>
      <c r="NOL80" s="706"/>
      <c r="NOM80" s="706"/>
      <c r="NON80" s="706"/>
      <c r="NOO80" s="706"/>
      <c r="NOP80" s="706"/>
      <c r="NOQ80" s="706"/>
      <c r="NOR80" s="706"/>
      <c r="NOS80" s="706"/>
      <c r="NOT80" s="706"/>
      <c r="NOU80" s="706"/>
      <c r="NOV80" s="706"/>
      <c r="NOW80" s="706"/>
      <c r="NOX80" s="706"/>
      <c r="NOY80" s="706"/>
      <c r="NOZ80" s="706"/>
      <c r="NPA80" s="706"/>
      <c r="NPB80" s="706"/>
      <c r="NPC80" s="706"/>
      <c r="NPD80" s="706"/>
      <c r="NPE80" s="706"/>
      <c r="NPF80" s="706"/>
      <c r="NPG80" s="706"/>
      <c r="NPH80" s="706"/>
      <c r="NPI80" s="706"/>
      <c r="NPJ80" s="706"/>
      <c r="NPK80" s="706"/>
      <c r="NPL80" s="706"/>
      <c r="NPM80" s="706"/>
      <c r="NPN80" s="706"/>
      <c r="NPO80" s="706"/>
      <c r="NPP80" s="706"/>
      <c r="NPQ80" s="706"/>
      <c r="NPR80" s="706"/>
      <c r="NPS80" s="706"/>
      <c r="NPT80" s="706"/>
      <c r="NPU80" s="706"/>
      <c r="NPV80" s="706"/>
      <c r="NPW80" s="706"/>
      <c r="NPX80" s="706"/>
      <c r="NPY80" s="706"/>
      <c r="NPZ80" s="706"/>
      <c r="NQA80" s="706"/>
      <c r="NQB80" s="706"/>
      <c r="NQC80" s="706"/>
      <c r="NQD80" s="706"/>
      <c r="NQE80" s="706"/>
      <c r="NQF80" s="706"/>
      <c r="NQG80" s="706"/>
      <c r="NQH80" s="706"/>
      <c r="NQI80" s="706"/>
      <c r="NQJ80" s="706"/>
      <c r="NQK80" s="706"/>
      <c r="NQL80" s="706"/>
      <c r="NQM80" s="706"/>
      <c r="NQN80" s="706"/>
      <c r="NQO80" s="706"/>
      <c r="NQP80" s="706"/>
      <c r="NQQ80" s="706"/>
      <c r="NQR80" s="706"/>
      <c r="NQS80" s="706"/>
      <c r="NQT80" s="706"/>
      <c r="NQU80" s="706"/>
      <c r="NQV80" s="706"/>
      <c r="NQW80" s="706"/>
      <c r="NQX80" s="706"/>
      <c r="NQY80" s="706"/>
      <c r="NQZ80" s="706"/>
      <c r="NRA80" s="706"/>
      <c r="NRB80" s="706"/>
      <c r="NRC80" s="706"/>
      <c r="NRD80" s="706"/>
      <c r="NRE80" s="706"/>
      <c r="NRF80" s="706"/>
      <c r="NRG80" s="706"/>
      <c r="NRH80" s="706"/>
      <c r="NRI80" s="706"/>
      <c r="NRJ80" s="706"/>
      <c r="NRK80" s="706"/>
      <c r="NRL80" s="706"/>
      <c r="NRM80" s="706"/>
      <c r="NRN80" s="706"/>
      <c r="NRO80" s="706"/>
      <c r="NRP80" s="706"/>
      <c r="NRQ80" s="706"/>
      <c r="NRR80" s="706"/>
      <c r="NRS80" s="706"/>
      <c r="NRT80" s="706"/>
      <c r="NRU80" s="706"/>
      <c r="NRV80" s="706"/>
      <c r="NRW80" s="706"/>
      <c r="NRX80" s="706"/>
      <c r="NRY80" s="706"/>
      <c r="NRZ80" s="706"/>
      <c r="NSA80" s="706"/>
      <c r="NSB80" s="706"/>
      <c r="NSC80" s="706"/>
      <c r="NSD80" s="706"/>
      <c r="NSE80" s="706"/>
      <c r="NSF80" s="706"/>
      <c r="NSG80" s="706"/>
      <c r="NSH80" s="706"/>
      <c r="NSI80" s="706"/>
      <c r="NSJ80" s="706"/>
      <c r="NSK80" s="706"/>
      <c r="NSL80" s="706"/>
      <c r="NSM80" s="706"/>
      <c r="NSN80" s="706"/>
      <c r="NSO80" s="706"/>
      <c r="NSP80" s="706"/>
      <c r="NSQ80" s="706"/>
      <c r="NSR80" s="706"/>
      <c r="NSS80" s="706"/>
      <c r="NST80" s="706"/>
      <c r="NSU80" s="706"/>
      <c r="NSV80" s="706"/>
      <c r="NSW80" s="706"/>
      <c r="NSX80" s="706"/>
      <c r="NSY80" s="706"/>
      <c r="NSZ80" s="706"/>
      <c r="NTA80" s="706"/>
      <c r="NTB80" s="706"/>
      <c r="NTC80" s="706"/>
      <c r="NTD80" s="706"/>
      <c r="NTE80" s="706"/>
      <c r="NTF80" s="706"/>
      <c r="NTG80" s="706"/>
      <c r="NTH80" s="706"/>
      <c r="NTI80" s="706"/>
      <c r="NTJ80" s="706"/>
      <c r="NTK80" s="706"/>
      <c r="NTL80" s="706"/>
      <c r="NTM80" s="706"/>
      <c r="NTN80" s="706"/>
      <c r="NTO80" s="706"/>
      <c r="NTP80" s="706"/>
      <c r="NTQ80" s="706"/>
      <c r="NTR80" s="706"/>
      <c r="NTS80" s="706"/>
      <c r="NTT80" s="706"/>
      <c r="NTU80" s="706"/>
      <c r="NTV80" s="706"/>
      <c r="NTW80" s="706"/>
      <c r="NTX80" s="706"/>
      <c r="NTY80" s="706"/>
      <c r="NTZ80" s="706"/>
      <c r="NUA80" s="706"/>
      <c r="NUB80" s="706"/>
      <c r="NUC80" s="706"/>
      <c r="NUD80" s="706"/>
      <c r="NUE80" s="706"/>
      <c r="NUF80" s="706"/>
      <c r="NUG80" s="706"/>
      <c r="NUH80" s="706"/>
      <c r="NUI80" s="706"/>
      <c r="NUJ80" s="706"/>
      <c r="NUK80" s="706"/>
      <c r="NUL80" s="706"/>
      <c r="NUM80" s="706"/>
      <c r="NUN80" s="706"/>
      <c r="NUO80" s="706"/>
      <c r="NUP80" s="706"/>
      <c r="NUQ80" s="706"/>
      <c r="NUR80" s="706"/>
      <c r="NUS80" s="706"/>
      <c r="NUT80" s="706"/>
      <c r="NUU80" s="706"/>
      <c r="NUV80" s="706"/>
      <c r="NUW80" s="706"/>
      <c r="NUX80" s="706"/>
      <c r="NUY80" s="706"/>
      <c r="NUZ80" s="706"/>
      <c r="NVA80" s="706"/>
      <c r="NVB80" s="706"/>
      <c r="NVC80" s="706"/>
      <c r="NVD80" s="706"/>
      <c r="NVE80" s="706"/>
      <c r="NVF80" s="706"/>
      <c r="NVG80" s="706"/>
      <c r="NVH80" s="706"/>
      <c r="NVI80" s="706"/>
      <c r="NVJ80" s="706"/>
      <c r="NVK80" s="706"/>
      <c r="NVL80" s="706"/>
      <c r="NVM80" s="706"/>
      <c r="NVN80" s="706"/>
      <c r="NVO80" s="706"/>
      <c r="NVP80" s="706"/>
      <c r="NVQ80" s="706"/>
      <c r="NVR80" s="706"/>
      <c r="NVS80" s="706"/>
      <c r="NVT80" s="706"/>
      <c r="NVU80" s="706"/>
      <c r="NVV80" s="706"/>
      <c r="NVW80" s="706"/>
      <c r="NVX80" s="706"/>
      <c r="NVY80" s="706"/>
      <c r="NVZ80" s="706"/>
      <c r="NWA80" s="706"/>
      <c r="NWB80" s="706"/>
      <c r="NWC80" s="706"/>
      <c r="NWD80" s="706"/>
      <c r="NWE80" s="706"/>
      <c r="NWF80" s="706"/>
      <c r="NWG80" s="706"/>
      <c r="NWH80" s="706"/>
      <c r="NWI80" s="706"/>
      <c r="NWJ80" s="706"/>
      <c r="NWK80" s="706"/>
      <c r="NWL80" s="706"/>
      <c r="NWM80" s="706"/>
      <c r="NWN80" s="706"/>
      <c r="NWO80" s="706"/>
      <c r="NWP80" s="706"/>
      <c r="NWQ80" s="706"/>
      <c r="NWR80" s="706"/>
      <c r="NWS80" s="706"/>
      <c r="NWT80" s="706"/>
      <c r="NWU80" s="706"/>
      <c r="NWV80" s="706"/>
      <c r="NWW80" s="706"/>
      <c r="NWX80" s="706"/>
      <c r="NWY80" s="706"/>
      <c r="NWZ80" s="706"/>
      <c r="NXA80" s="706"/>
      <c r="NXB80" s="706"/>
      <c r="NXC80" s="706"/>
      <c r="NXD80" s="706"/>
      <c r="NXE80" s="706"/>
      <c r="NXF80" s="706"/>
      <c r="NXG80" s="706"/>
      <c r="NXH80" s="706"/>
      <c r="NXI80" s="706"/>
      <c r="NXJ80" s="706"/>
      <c r="NXK80" s="706"/>
      <c r="NXL80" s="706"/>
      <c r="NXM80" s="706"/>
      <c r="NXN80" s="706"/>
      <c r="NXO80" s="706"/>
      <c r="NXP80" s="706"/>
      <c r="NXQ80" s="706"/>
      <c r="NXR80" s="706"/>
      <c r="NXS80" s="706"/>
      <c r="NXT80" s="706"/>
      <c r="NXU80" s="706"/>
      <c r="NXV80" s="706"/>
      <c r="NXW80" s="706"/>
      <c r="NXX80" s="706"/>
      <c r="NXY80" s="706"/>
      <c r="NXZ80" s="706"/>
      <c r="NYA80" s="706"/>
      <c r="NYB80" s="706"/>
      <c r="NYC80" s="706"/>
      <c r="NYD80" s="706"/>
      <c r="NYE80" s="706"/>
      <c r="NYF80" s="706"/>
      <c r="NYG80" s="706"/>
      <c r="NYH80" s="706"/>
      <c r="NYI80" s="706"/>
      <c r="NYJ80" s="706"/>
      <c r="NYK80" s="706"/>
      <c r="NYL80" s="706"/>
      <c r="NYM80" s="706"/>
      <c r="NYN80" s="706"/>
      <c r="NYO80" s="706"/>
      <c r="NYP80" s="706"/>
      <c r="NYQ80" s="706"/>
      <c r="NYR80" s="706"/>
      <c r="NYS80" s="706"/>
      <c r="NYT80" s="706"/>
      <c r="NYU80" s="706"/>
      <c r="NYV80" s="706"/>
      <c r="NYW80" s="706"/>
      <c r="NYX80" s="706"/>
      <c r="NYY80" s="706"/>
      <c r="NYZ80" s="706"/>
      <c r="NZA80" s="706"/>
      <c r="NZB80" s="706"/>
      <c r="NZC80" s="706"/>
      <c r="NZD80" s="706"/>
      <c r="NZE80" s="706"/>
      <c r="NZF80" s="706"/>
      <c r="NZG80" s="706"/>
      <c r="NZH80" s="706"/>
      <c r="NZI80" s="706"/>
      <c r="NZJ80" s="706"/>
      <c r="NZK80" s="706"/>
      <c r="NZL80" s="706"/>
      <c r="NZM80" s="706"/>
      <c r="NZN80" s="706"/>
      <c r="NZO80" s="706"/>
      <c r="NZP80" s="706"/>
      <c r="NZQ80" s="706"/>
      <c r="NZR80" s="706"/>
      <c r="NZS80" s="706"/>
      <c r="NZT80" s="706"/>
      <c r="NZU80" s="706"/>
      <c r="NZV80" s="706"/>
      <c r="NZW80" s="706"/>
      <c r="NZX80" s="706"/>
      <c r="NZY80" s="706"/>
      <c r="NZZ80" s="706"/>
      <c r="OAA80" s="706"/>
      <c r="OAB80" s="706"/>
      <c r="OAC80" s="706"/>
      <c r="OAD80" s="706"/>
      <c r="OAE80" s="706"/>
      <c r="OAF80" s="706"/>
      <c r="OAG80" s="706"/>
      <c r="OAH80" s="706"/>
      <c r="OAI80" s="706"/>
      <c r="OAJ80" s="706"/>
      <c r="OAK80" s="706"/>
      <c r="OAL80" s="706"/>
      <c r="OAM80" s="706"/>
      <c r="OAN80" s="706"/>
      <c r="OAO80" s="706"/>
      <c r="OAP80" s="706"/>
      <c r="OAQ80" s="706"/>
      <c r="OAR80" s="706"/>
      <c r="OAS80" s="706"/>
      <c r="OAT80" s="706"/>
      <c r="OAU80" s="706"/>
      <c r="OAV80" s="706"/>
      <c r="OAW80" s="706"/>
      <c r="OAX80" s="706"/>
      <c r="OAY80" s="706"/>
      <c r="OAZ80" s="706"/>
      <c r="OBA80" s="706"/>
      <c r="OBB80" s="706"/>
      <c r="OBC80" s="706"/>
      <c r="OBD80" s="706"/>
      <c r="OBE80" s="706"/>
      <c r="OBF80" s="706"/>
      <c r="OBG80" s="706"/>
      <c r="OBH80" s="706"/>
      <c r="OBI80" s="706"/>
      <c r="OBJ80" s="706"/>
      <c r="OBK80" s="706"/>
      <c r="OBL80" s="706"/>
      <c r="OBM80" s="706"/>
      <c r="OBN80" s="706"/>
      <c r="OBO80" s="706"/>
      <c r="OBP80" s="706"/>
      <c r="OBQ80" s="706"/>
      <c r="OBR80" s="706"/>
      <c r="OBS80" s="706"/>
      <c r="OBT80" s="706"/>
      <c r="OBU80" s="706"/>
      <c r="OBV80" s="706"/>
      <c r="OBW80" s="706"/>
      <c r="OBX80" s="706"/>
      <c r="OBY80" s="706"/>
      <c r="OBZ80" s="706"/>
      <c r="OCA80" s="706"/>
      <c r="OCB80" s="706"/>
      <c r="OCC80" s="706"/>
      <c r="OCD80" s="706"/>
      <c r="OCE80" s="706"/>
      <c r="OCF80" s="706"/>
      <c r="OCG80" s="706"/>
      <c r="OCH80" s="706"/>
      <c r="OCI80" s="706"/>
      <c r="OCJ80" s="706"/>
      <c r="OCK80" s="706"/>
      <c r="OCL80" s="706"/>
      <c r="OCM80" s="706"/>
      <c r="OCN80" s="706"/>
      <c r="OCO80" s="706"/>
      <c r="OCP80" s="706"/>
      <c r="OCQ80" s="706"/>
      <c r="OCR80" s="706"/>
      <c r="OCS80" s="706"/>
      <c r="OCT80" s="706"/>
      <c r="OCU80" s="706"/>
      <c r="OCV80" s="706"/>
      <c r="OCW80" s="706"/>
      <c r="OCX80" s="706"/>
      <c r="OCY80" s="706"/>
      <c r="OCZ80" s="706"/>
      <c r="ODA80" s="706"/>
      <c r="ODB80" s="706"/>
      <c r="ODC80" s="706"/>
      <c r="ODD80" s="706"/>
      <c r="ODE80" s="706"/>
      <c r="ODF80" s="706"/>
      <c r="ODG80" s="706"/>
      <c r="ODH80" s="706"/>
      <c r="ODI80" s="706"/>
      <c r="ODJ80" s="706"/>
      <c r="ODK80" s="706"/>
      <c r="ODL80" s="706"/>
      <c r="ODM80" s="706"/>
      <c r="ODN80" s="706"/>
      <c r="ODO80" s="706"/>
      <c r="ODP80" s="706"/>
      <c r="ODQ80" s="706"/>
      <c r="ODR80" s="706"/>
      <c r="ODS80" s="706"/>
      <c r="ODT80" s="706"/>
      <c r="ODU80" s="706"/>
      <c r="ODV80" s="706"/>
      <c r="ODW80" s="706"/>
      <c r="ODX80" s="706"/>
      <c r="ODY80" s="706"/>
      <c r="ODZ80" s="706"/>
      <c r="OEA80" s="706"/>
      <c r="OEB80" s="706"/>
      <c r="OEC80" s="706"/>
      <c r="OED80" s="706"/>
      <c r="OEE80" s="706"/>
      <c r="OEF80" s="706"/>
      <c r="OEG80" s="706"/>
      <c r="OEH80" s="706"/>
      <c r="OEI80" s="706"/>
      <c r="OEJ80" s="706"/>
      <c r="OEK80" s="706"/>
      <c r="OEL80" s="706"/>
      <c r="OEM80" s="706"/>
      <c r="OEN80" s="706"/>
      <c r="OEO80" s="706"/>
      <c r="OEP80" s="706"/>
      <c r="OEQ80" s="706"/>
      <c r="OER80" s="706"/>
      <c r="OES80" s="706"/>
      <c r="OET80" s="706"/>
      <c r="OEU80" s="706"/>
      <c r="OEV80" s="706"/>
      <c r="OEW80" s="706"/>
      <c r="OEX80" s="706"/>
      <c r="OEY80" s="706"/>
      <c r="OEZ80" s="706"/>
      <c r="OFA80" s="706"/>
      <c r="OFB80" s="706"/>
      <c r="OFC80" s="706"/>
      <c r="OFD80" s="706"/>
      <c r="OFE80" s="706"/>
      <c r="OFF80" s="706"/>
      <c r="OFG80" s="706"/>
      <c r="OFH80" s="706"/>
      <c r="OFI80" s="706"/>
      <c r="OFJ80" s="706"/>
      <c r="OFK80" s="706"/>
      <c r="OFL80" s="706"/>
      <c r="OFM80" s="706"/>
      <c r="OFN80" s="706"/>
      <c r="OFO80" s="706"/>
      <c r="OFP80" s="706"/>
      <c r="OFQ80" s="706"/>
      <c r="OFR80" s="706"/>
      <c r="OFS80" s="706"/>
      <c r="OFT80" s="706"/>
      <c r="OFU80" s="706"/>
      <c r="OFV80" s="706"/>
      <c r="OFW80" s="706"/>
      <c r="OFX80" s="706"/>
      <c r="OFY80" s="706"/>
      <c r="OFZ80" s="706"/>
      <c r="OGA80" s="706"/>
      <c r="OGB80" s="706"/>
      <c r="OGC80" s="706"/>
      <c r="OGD80" s="706"/>
      <c r="OGE80" s="706"/>
      <c r="OGF80" s="706"/>
      <c r="OGG80" s="706"/>
      <c r="OGH80" s="706"/>
      <c r="OGI80" s="706"/>
      <c r="OGJ80" s="706"/>
      <c r="OGK80" s="706"/>
      <c r="OGL80" s="706"/>
      <c r="OGM80" s="706"/>
      <c r="OGN80" s="706"/>
      <c r="OGO80" s="706"/>
      <c r="OGP80" s="706"/>
      <c r="OGQ80" s="706"/>
      <c r="OGR80" s="706"/>
      <c r="OGS80" s="706"/>
      <c r="OGT80" s="706"/>
      <c r="OGU80" s="706"/>
      <c r="OGV80" s="706"/>
      <c r="OGW80" s="706"/>
      <c r="OGX80" s="706"/>
      <c r="OGY80" s="706"/>
      <c r="OGZ80" s="706"/>
      <c r="OHA80" s="706"/>
      <c r="OHB80" s="706"/>
      <c r="OHC80" s="706"/>
      <c r="OHD80" s="706"/>
      <c r="OHE80" s="706"/>
      <c r="OHF80" s="706"/>
      <c r="OHG80" s="706"/>
      <c r="OHH80" s="706"/>
      <c r="OHI80" s="706"/>
      <c r="OHJ80" s="706"/>
      <c r="OHK80" s="706"/>
      <c r="OHL80" s="706"/>
      <c r="OHM80" s="706"/>
      <c r="OHN80" s="706"/>
      <c r="OHO80" s="706"/>
      <c r="OHP80" s="706"/>
      <c r="OHQ80" s="706"/>
      <c r="OHR80" s="706"/>
      <c r="OHS80" s="706"/>
      <c r="OHT80" s="706"/>
      <c r="OHU80" s="706"/>
      <c r="OHV80" s="706"/>
      <c r="OHW80" s="706"/>
      <c r="OHX80" s="706"/>
      <c r="OHY80" s="706"/>
      <c r="OHZ80" s="706"/>
      <c r="OIA80" s="706"/>
      <c r="OIB80" s="706"/>
      <c r="OIC80" s="706"/>
      <c r="OID80" s="706"/>
      <c r="OIE80" s="706"/>
      <c r="OIF80" s="706"/>
      <c r="OIG80" s="706"/>
      <c r="OIH80" s="706"/>
      <c r="OII80" s="706"/>
      <c r="OIJ80" s="706"/>
      <c r="OIK80" s="706"/>
      <c r="OIL80" s="706"/>
      <c r="OIM80" s="706"/>
      <c r="OIN80" s="706"/>
      <c r="OIO80" s="706"/>
      <c r="OIP80" s="706"/>
      <c r="OIQ80" s="706"/>
      <c r="OIR80" s="706"/>
      <c r="OIS80" s="706"/>
      <c r="OIT80" s="706"/>
      <c r="OIU80" s="706"/>
      <c r="OIV80" s="706"/>
      <c r="OIW80" s="706"/>
      <c r="OIX80" s="706"/>
      <c r="OIY80" s="706"/>
      <c r="OIZ80" s="706"/>
      <c r="OJA80" s="706"/>
      <c r="OJB80" s="706"/>
      <c r="OJC80" s="706"/>
      <c r="OJD80" s="706"/>
      <c r="OJE80" s="706"/>
      <c r="OJF80" s="706"/>
      <c r="OJG80" s="706"/>
      <c r="OJH80" s="706"/>
      <c r="OJI80" s="706"/>
      <c r="OJJ80" s="706"/>
      <c r="OJK80" s="706"/>
      <c r="OJL80" s="706"/>
      <c r="OJM80" s="706"/>
      <c r="OJN80" s="706"/>
      <c r="OJO80" s="706"/>
      <c r="OJP80" s="706"/>
      <c r="OJQ80" s="706"/>
      <c r="OJR80" s="706"/>
      <c r="OJS80" s="706"/>
      <c r="OJT80" s="706"/>
      <c r="OJU80" s="706"/>
      <c r="OJV80" s="706"/>
      <c r="OJW80" s="706"/>
      <c r="OJX80" s="706"/>
      <c r="OJY80" s="706"/>
      <c r="OJZ80" s="706"/>
      <c r="OKA80" s="706"/>
      <c r="OKB80" s="706"/>
      <c r="OKC80" s="706"/>
      <c r="OKD80" s="706"/>
      <c r="OKE80" s="706"/>
      <c r="OKF80" s="706"/>
      <c r="OKG80" s="706"/>
      <c r="OKH80" s="706"/>
      <c r="OKI80" s="706"/>
      <c r="OKJ80" s="706"/>
      <c r="OKK80" s="706"/>
      <c r="OKL80" s="706"/>
      <c r="OKM80" s="706"/>
      <c r="OKN80" s="706"/>
      <c r="OKO80" s="706"/>
      <c r="OKP80" s="706"/>
      <c r="OKQ80" s="706"/>
      <c r="OKR80" s="706"/>
      <c r="OKS80" s="706"/>
      <c r="OKT80" s="706"/>
      <c r="OKU80" s="706"/>
      <c r="OKV80" s="706"/>
      <c r="OKW80" s="706"/>
      <c r="OKX80" s="706"/>
      <c r="OKY80" s="706"/>
      <c r="OKZ80" s="706"/>
      <c r="OLA80" s="706"/>
      <c r="OLB80" s="706"/>
      <c r="OLC80" s="706"/>
      <c r="OLD80" s="706"/>
      <c r="OLE80" s="706"/>
      <c r="OLF80" s="706"/>
      <c r="OLG80" s="706"/>
      <c r="OLH80" s="706"/>
      <c r="OLI80" s="706"/>
      <c r="OLJ80" s="706"/>
      <c r="OLK80" s="706"/>
      <c r="OLL80" s="706"/>
      <c r="OLM80" s="706"/>
      <c r="OLN80" s="706"/>
      <c r="OLO80" s="706"/>
      <c r="OLP80" s="706"/>
      <c r="OLQ80" s="706"/>
      <c r="OLR80" s="706"/>
      <c r="OLS80" s="706"/>
      <c r="OLT80" s="706"/>
      <c r="OLU80" s="706"/>
      <c r="OLV80" s="706"/>
      <c r="OLW80" s="706"/>
      <c r="OLX80" s="706"/>
      <c r="OLY80" s="706"/>
      <c r="OLZ80" s="706"/>
      <c r="OMA80" s="706"/>
      <c r="OMB80" s="706"/>
      <c r="OMC80" s="706"/>
      <c r="OMD80" s="706"/>
      <c r="OME80" s="706"/>
      <c r="OMF80" s="706"/>
      <c r="OMG80" s="706"/>
      <c r="OMH80" s="706"/>
      <c r="OMI80" s="706"/>
      <c r="OMJ80" s="706"/>
      <c r="OMK80" s="706"/>
      <c r="OML80" s="706"/>
      <c r="OMM80" s="706"/>
      <c r="OMN80" s="706"/>
      <c r="OMO80" s="706"/>
      <c r="OMP80" s="706"/>
      <c r="OMQ80" s="706"/>
      <c r="OMR80" s="706"/>
      <c r="OMS80" s="706"/>
      <c r="OMT80" s="706"/>
      <c r="OMU80" s="706"/>
      <c r="OMV80" s="706"/>
      <c r="OMW80" s="706"/>
      <c r="OMX80" s="706"/>
      <c r="OMY80" s="706"/>
      <c r="OMZ80" s="706"/>
      <c r="ONA80" s="706"/>
      <c r="ONB80" s="706"/>
      <c r="ONC80" s="706"/>
      <c r="OND80" s="706"/>
      <c r="ONE80" s="706"/>
      <c r="ONF80" s="706"/>
      <c r="ONG80" s="706"/>
      <c r="ONH80" s="706"/>
      <c r="ONI80" s="706"/>
      <c r="ONJ80" s="706"/>
      <c r="ONK80" s="706"/>
      <c r="ONL80" s="706"/>
      <c r="ONM80" s="706"/>
      <c r="ONN80" s="706"/>
      <c r="ONO80" s="706"/>
      <c r="ONP80" s="706"/>
      <c r="ONQ80" s="706"/>
      <c r="ONR80" s="706"/>
      <c r="ONS80" s="706"/>
      <c r="ONT80" s="706"/>
      <c r="ONU80" s="706"/>
      <c r="ONV80" s="706"/>
      <c r="ONW80" s="706"/>
      <c r="ONX80" s="706"/>
      <c r="ONY80" s="706"/>
      <c r="ONZ80" s="706"/>
      <c r="OOA80" s="706"/>
      <c r="OOB80" s="706"/>
      <c r="OOC80" s="706"/>
      <c r="OOD80" s="706"/>
      <c r="OOE80" s="706"/>
      <c r="OOF80" s="706"/>
      <c r="OOG80" s="706"/>
      <c r="OOH80" s="706"/>
      <c r="OOI80" s="706"/>
      <c r="OOJ80" s="706"/>
      <c r="OOK80" s="706"/>
      <c r="OOL80" s="706"/>
      <c r="OOM80" s="706"/>
      <c r="OON80" s="706"/>
      <c r="OOO80" s="706"/>
      <c r="OOP80" s="706"/>
      <c r="OOQ80" s="706"/>
      <c r="OOR80" s="706"/>
      <c r="OOS80" s="706"/>
      <c r="OOT80" s="706"/>
      <c r="OOU80" s="706"/>
      <c r="OOV80" s="706"/>
      <c r="OOW80" s="706"/>
      <c r="OOX80" s="706"/>
      <c r="OOY80" s="706"/>
      <c r="OOZ80" s="706"/>
      <c r="OPA80" s="706"/>
      <c r="OPB80" s="706"/>
      <c r="OPC80" s="706"/>
      <c r="OPD80" s="706"/>
      <c r="OPE80" s="706"/>
      <c r="OPF80" s="706"/>
      <c r="OPG80" s="706"/>
      <c r="OPH80" s="706"/>
      <c r="OPI80" s="706"/>
      <c r="OPJ80" s="706"/>
      <c r="OPK80" s="706"/>
      <c r="OPL80" s="706"/>
      <c r="OPM80" s="706"/>
      <c r="OPN80" s="706"/>
      <c r="OPO80" s="706"/>
      <c r="OPP80" s="706"/>
      <c r="OPQ80" s="706"/>
      <c r="OPR80" s="706"/>
      <c r="OPS80" s="706"/>
      <c r="OPT80" s="706"/>
      <c r="OPU80" s="706"/>
      <c r="OPV80" s="706"/>
      <c r="OPW80" s="706"/>
      <c r="OPX80" s="706"/>
      <c r="OPY80" s="706"/>
      <c r="OPZ80" s="706"/>
      <c r="OQA80" s="706"/>
      <c r="OQB80" s="706"/>
      <c r="OQC80" s="706"/>
      <c r="OQD80" s="706"/>
      <c r="OQE80" s="706"/>
      <c r="OQF80" s="706"/>
      <c r="OQG80" s="706"/>
      <c r="OQH80" s="706"/>
      <c r="OQI80" s="706"/>
      <c r="OQJ80" s="706"/>
      <c r="OQK80" s="706"/>
      <c r="OQL80" s="706"/>
      <c r="OQM80" s="706"/>
      <c r="OQN80" s="706"/>
      <c r="OQO80" s="706"/>
      <c r="OQP80" s="706"/>
      <c r="OQQ80" s="706"/>
      <c r="OQR80" s="706"/>
      <c r="OQS80" s="706"/>
      <c r="OQT80" s="706"/>
      <c r="OQU80" s="706"/>
      <c r="OQV80" s="706"/>
      <c r="OQW80" s="706"/>
      <c r="OQX80" s="706"/>
      <c r="OQY80" s="706"/>
      <c r="OQZ80" s="706"/>
      <c r="ORA80" s="706"/>
      <c r="ORB80" s="706"/>
      <c r="ORC80" s="706"/>
      <c r="ORD80" s="706"/>
      <c r="ORE80" s="706"/>
      <c r="ORF80" s="706"/>
      <c r="ORG80" s="706"/>
      <c r="ORH80" s="706"/>
      <c r="ORI80" s="706"/>
      <c r="ORJ80" s="706"/>
      <c r="ORK80" s="706"/>
      <c r="ORL80" s="706"/>
      <c r="ORM80" s="706"/>
      <c r="ORN80" s="706"/>
      <c r="ORO80" s="706"/>
      <c r="ORP80" s="706"/>
      <c r="ORQ80" s="706"/>
      <c r="ORR80" s="706"/>
      <c r="ORS80" s="706"/>
      <c r="ORT80" s="706"/>
      <c r="ORU80" s="706"/>
      <c r="ORV80" s="706"/>
      <c r="ORW80" s="706"/>
      <c r="ORX80" s="706"/>
      <c r="ORY80" s="706"/>
      <c r="ORZ80" s="706"/>
      <c r="OSA80" s="706"/>
      <c r="OSB80" s="706"/>
      <c r="OSC80" s="706"/>
      <c r="OSD80" s="706"/>
      <c r="OSE80" s="706"/>
      <c r="OSF80" s="706"/>
      <c r="OSG80" s="706"/>
      <c r="OSH80" s="706"/>
      <c r="OSI80" s="706"/>
      <c r="OSJ80" s="706"/>
      <c r="OSK80" s="706"/>
      <c r="OSL80" s="706"/>
      <c r="OSM80" s="706"/>
      <c r="OSN80" s="706"/>
      <c r="OSO80" s="706"/>
      <c r="OSP80" s="706"/>
      <c r="OSQ80" s="706"/>
      <c r="OSR80" s="706"/>
      <c r="OSS80" s="706"/>
      <c r="OST80" s="706"/>
      <c r="OSU80" s="706"/>
      <c r="OSV80" s="706"/>
      <c r="OSW80" s="706"/>
      <c r="OSX80" s="706"/>
      <c r="OSY80" s="706"/>
      <c r="OSZ80" s="706"/>
      <c r="OTA80" s="706"/>
      <c r="OTB80" s="706"/>
      <c r="OTC80" s="706"/>
      <c r="OTD80" s="706"/>
      <c r="OTE80" s="706"/>
      <c r="OTF80" s="706"/>
      <c r="OTG80" s="706"/>
      <c r="OTH80" s="706"/>
      <c r="OTI80" s="706"/>
      <c r="OTJ80" s="706"/>
      <c r="OTK80" s="706"/>
      <c r="OTL80" s="706"/>
      <c r="OTM80" s="706"/>
      <c r="OTN80" s="706"/>
      <c r="OTO80" s="706"/>
      <c r="OTP80" s="706"/>
      <c r="OTQ80" s="706"/>
      <c r="OTR80" s="706"/>
      <c r="OTS80" s="706"/>
      <c r="OTT80" s="706"/>
      <c r="OTU80" s="706"/>
      <c r="OTV80" s="706"/>
      <c r="OTW80" s="706"/>
      <c r="OTX80" s="706"/>
      <c r="OTY80" s="706"/>
      <c r="OTZ80" s="706"/>
      <c r="OUA80" s="706"/>
      <c r="OUB80" s="706"/>
      <c r="OUC80" s="706"/>
      <c r="OUD80" s="706"/>
      <c r="OUE80" s="706"/>
      <c r="OUF80" s="706"/>
      <c r="OUG80" s="706"/>
      <c r="OUH80" s="706"/>
      <c r="OUI80" s="706"/>
      <c r="OUJ80" s="706"/>
      <c r="OUK80" s="706"/>
      <c r="OUL80" s="706"/>
      <c r="OUM80" s="706"/>
      <c r="OUN80" s="706"/>
      <c r="OUO80" s="706"/>
      <c r="OUP80" s="706"/>
      <c r="OUQ80" s="706"/>
      <c r="OUR80" s="706"/>
      <c r="OUS80" s="706"/>
      <c r="OUT80" s="706"/>
      <c r="OUU80" s="706"/>
      <c r="OUV80" s="706"/>
      <c r="OUW80" s="706"/>
      <c r="OUX80" s="706"/>
      <c r="OUY80" s="706"/>
      <c r="OUZ80" s="706"/>
      <c r="OVA80" s="706"/>
      <c r="OVB80" s="706"/>
      <c r="OVC80" s="706"/>
      <c r="OVD80" s="706"/>
      <c r="OVE80" s="706"/>
      <c r="OVF80" s="706"/>
      <c r="OVG80" s="706"/>
      <c r="OVH80" s="706"/>
      <c r="OVI80" s="706"/>
      <c r="OVJ80" s="706"/>
      <c r="OVK80" s="706"/>
      <c r="OVL80" s="706"/>
      <c r="OVM80" s="706"/>
      <c r="OVN80" s="706"/>
      <c r="OVO80" s="706"/>
      <c r="OVP80" s="706"/>
      <c r="OVQ80" s="706"/>
      <c r="OVR80" s="706"/>
      <c r="OVS80" s="706"/>
      <c r="OVT80" s="706"/>
      <c r="OVU80" s="706"/>
      <c r="OVV80" s="706"/>
      <c r="OVW80" s="706"/>
      <c r="OVX80" s="706"/>
      <c r="OVY80" s="706"/>
      <c r="OVZ80" s="706"/>
      <c r="OWA80" s="706"/>
      <c r="OWB80" s="706"/>
      <c r="OWC80" s="706"/>
      <c r="OWD80" s="706"/>
      <c r="OWE80" s="706"/>
      <c r="OWF80" s="706"/>
      <c r="OWG80" s="706"/>
      <c r="OWH80" s="706"/>
      <c r="OWI80" s="706"/>
      <c r="OWJ80" s="706"/>
      <c r="OWK80" s="706"/>
      <c r="OWL80" s="706"/>
      <c r="OWM80" s="706"/>
      <c r="OWN80" s="706"/>
      <c r="OWO80" s="706"/>
      <c r="OWP80" s="706"/>
      <c r="OWQ80" s="706"/>
      <c r="OWR80" s="706"/>
      <c r="OWS80" s="706"/>
      <c r="OWT80" s="706"/>
      <c r="OWU80" s="706"/>
      <c r="OWV80" s="706"/>
      <c r="OWW80" s="706"/>
      <c r="OWX80" s="706"/>
      <c r="OWY80" s="706"/>
      <c r="OWZ80" s="706"/>
      <c r="OXA80" s="706"/>
      <c r="OXB80" s="706"/>
      <c r="OXC80" s="706"/>
      <c r="OXD80" s="706"/>
      <c r="OXE80" s="706"/>
      <c r="OXF80" s="706"/>
      <c r="OXG80" s="706"/>
      <c r="OXH80" s="706"/>
      <c r="OXI80" s="706"/>
      <c r="OXJ80" s="706"/>
      <c r="OXK80" s="706"/>
      <c r="OXL80" s="706"/>
      <c r="OXM80" s="706"/>
      <c r="OXN80" s="706"/>
      <c r="OXO80" s="706"/>
      <c r="OXP80" s="706"/>
      <c r="OXQ80" s="706"/>
      <c r="OXR80" s="706"/>
      <c r="OXS80" s="706"/>
      <c r="OXT80" s="706"/>
      <c r="OXU80" s="706"/>
      <c r="OXV80" s="706"/>
      <c r="OXW80" s="706"/>
      <c r="OXX80" s="706"/>
      <c r="OXY80" s="706"/>
      <c r="OXZ80" s="706"/>
      <c r="OYA80" s="706"/>
      <c r="OYB80" s="706"/>
      <c r="OYC80" s="706"/>
      <c r="OYD80" s="706"/>
      <c r="OYE80" s="706"/>
      <c r="OYF80" s="706"/>
      <c r="OYG80" s="706"/>
      <c r="OYH80" s="706"/>
      <c r="OYI80" s="706"/>
      <c r="OYJ80" s="706"/>
      <c r="OYK80" s="706"/>
      <c r="OYL80" s="706"/>
      <c r="OYM80" s="706"/>
      <c r="OYN80" s="706"/>
      <c r="OYO80" s="706"/>
      <c r="OYP80" s="706"/>
      <c r="OYQ80" s="706"/>
      <c r="OYR80" s="706"/>
      <c r="OYS80" s="706"/>
      <c r="OYT80" s="706"/>
      <c r="OYU80" s="706"/>
      <c r="OYV80" s="706"/>
      <c r="OYW80" s="706"/>
      <c r="OYX80" s="706"/>
      <c r="OYY80" s="706"/>
      <c r="OYZ80" s="706"/>
      <c r="OZA80" s="706"/>
      <c r="OZB80" s="706"/>
      <c r="OZC80" s="706"/>
      <c r="OZD80" s="706"/>
      <c r="OZE80" s="706"/>
      <c r="OZF80" s="706"/>
      <c r="OZG80" s="706"/>
      <c r="OZH80" s="706"/>
      <c r="OZI80" s="706"/>
      <c r="OZJ80" s="706"/>
      <c r="OZK80" s="706"/>
      <c r="OZL80" s="706"/>
      <c r="OZM80" s="706"/>
      <c r="OZN80" s="706"/>
      <c r="OZO80" s="706"/>
      <c r="OZP80" s="706"/>
      <c r="OZQ80" s="706"/>
      <c r="OZR80" s="706"/>
      <c r="OZS80" s="706"/>
      <c r="OZT80" s="706"/>
      <c r="OZU80" s="706"/>
      <c r="OZV80" s="706"/>
      <c r="OZW80" s="706"/>
      <c r="OZX80" s="706"/>
      <c r="OZY80" s="706"/>
      <c r="OZZ80" s="706"/>
      <c r="PAA80" s="706"/>
      <c r="PAB80" s="706"/>
      <c r="PAC80" s="706"/>
      <c r="PAD80" s="706"/>
      <c r="PAE80" s="706"/>
      <c r="PAF80" s="706"/>
      <c r="PAG80" s="706"/>
      <c r="PAH80" s="706"/>
      <c r="PAI80" s="706"/>
      <c r="PAJ80" s="706"/>
      <c r="PAK80" s="706"/>
      <c r="PAL80" s="706"/>
      <c r="PAM80" s="706"/>
      <c r="PAN80" s="706"/>
      <c r="PAO80" s="706"/>
      <c r="PAP80" s="706"/>
      <c r="PAQ80" s="706"/>
      <c r="PAR80" s="706"/>
      <c r="PAS80" s="706"/>
      <c r="PAT80" s="706"/>
      <c r="PAU80" s="706"/>
      <c r="PAV80" s="706"/>
      <c r="PAW80" s="706"/>
      <c r="PAX80" s="706"/>
      <c r="PAY80" s="706"/>
      <c r="PAZ80" s="706"/>
      <c r="PBA80" s="706"/>
      <c r="PBB80" s="706"/>
      <c r="PBC80" s="706"/>
      <c r="PBD80" s="706"/>
      <c r="PBE80" s="706"/>
      <c r="PBF80" s="706"/>
      <c r="PBG80" s="706"/>
      <c r="PBH80" s="706"/>
      <c r="PBI80" s="706"/>
      <c r="PBJ80" s="706"/>
      <c r="PBK80" s="706"/>
      <c r="PBL80" s="706"/>
      <c r="PBM80" s="706"/>
      <c r="PBN80" s="706"/>
      <c r="PBO80" s="706"/>
      <c r="PBP80" s="706"/>
      <c r="PBQ80" s="706"/>
      <c r="PBR80" s="706"/>
      <c r="PBS80" s="706"/>
      <c r="PBT80" s="706"/>
      <c r="PBU80" s="706"/>
      <c r="PBV80" s="706"/>
      <c r="PBW80" s="706"/>
      <c r="PBX80" s="706"/>
      <c r="PBY80" s="706"/>
      <c r="PBZ80" s="706"/>
      <c r="PCA80" s="706"/>
      <c r="PCB80" s="706"/>
      <c r="PCC80" s="706"/>
      <c r="PCD80" s="706"/>
      <c r="PCE80" s="706"/>
      <c r="PCF80" s="706"/>
      <c r="PCG80" s="706"/>
      <c r="PCH80" s="706"/>
      <c r="PCI80" s="706"/>
      <c r="PCJ80" s="706"/>
      <c r="PCK80" s="706"/>
      <c r="PCL80" s="706"/>
      <c r="PCM80" s="706"/>
      <c r="PCN80" s="706"/>
      <c r="PCO80" s="706"/>
      <c r="PCP80" s="706"/>
      <c r="PCQ80" s="706"/>
      <c r="PCR80" s="706"/>
      <c r="PCS80" s="706"/>
      <c r="PCT80" s="706"/>
      <c r="PCU80" s="706"/>
      <c r="PCV80" s="706"/>
      <c r="PCW80" s="706"/>
      <c r="PCX80" s="706"/>
      <c r="PCY80" s="706"/>
      <c r="PCZ80" s="706"/>
      <c r="PDA80" s="706"/>
      <c r="PDB80" s="706"/>
      <c r="PDC80" s="706"/>
      <c r="PDD80" s="706"/>
      <c r="PDE80" s="706"/>
      <c r="PDF80" s="706"/>
      <c r="PDG80" s="706"/>
      <c r="PDH80" s="706"/>
      <c r="PDI80" s="706"/>
      <c r="PDJ80" s="706"/>
      <c r="PDK80" s="706"/>
      <c r="PDL80" s="706"/>
      <c r="PDM80" s="706"/>
      <c r="PDN80" s="706"/>
      <c r="PDO80" s="706"/>
      <c r="PDP80" s="706"/>
      <c r="PDQ80" s="706"/>
      <c r="PDR80" s="706"/>
      <c r="PDS80" s="706"/>
      <c r="PDT80" s="706"/>
      <c r="PDU80" s="706"/>
      <c r="PDV80" s="706"/>
      <c r="PDW80" s="706"/>
      <c r="PDX80" s="706"/>
      <c r="PDY80" s="706"/>
      <c r="PDZ80" s="706"/>
      <c r="PEA80" s="706"/>
      <c r="PEB80" s="706"/>
      <c r="PEC80" s="706"/>
      <c r="PED80" s="706"/>
      <c r="PEE80" s="706"/>
      <c r="PEF80" s="706"/>
      <c r="PEG80" s="706"/>
      <c r="PEH80" s="706"/>
      <c r="PEI80" s="706"/>
      <c r="PEJ80" s="706"/>
      <c r="PEK80" s="706"/>
      <c r="PEL80" s="706"/>
      <c r="PEM80" s="706"/>
      <c r="PEN80" s="706"/>
      <c r="PEO80" s="706"/>
      <c r="PEP80" s="706"/>
      <c r="PEQ80" s="706"/>
      <c r="PER80" s="706"/>
      <c r="PES80" s="706"/>
      <c r="PET80" s="706"/>
      <c r="PEU80" s="706"/>
      <c r="PEV80" s="706"/>
      <c r="PEW80" s="706"/>
      <c r="PEX80" s="706"/>
      <c r="PEY80" s="706"/>
      <c r="PEZ80" s="706"/>
      <c r="PFA80" s="706"/>
      <c r="PFB80" s="706"/>
      <c r="PFC80" s="706"/>
      <c r="PFD80" s="706"/>
      <c r="PFE80" s="706"/>
      <c r="PFF80" s="706"/>
      <c r="PFG80" s="706"/>
      <c r="PFH80" s="706"/>
      <c r="PFI80" s="706"/>
      <c r="PFJ80" s="706"/>
      <c r="PFK80" s="706"/>
      <c r="PFL80" s="706"/>
      <c r="PFM80" s="706"/>
      <c r="PFN80" s="706"/>
      <c r="PFO80" s="706"/>
      <c r="PFP80" s="706"/>
      <c r="PFQ80" s="706"/>
      <c r="PFR80" s="706"/>
      <c r="PFS80" s="706"/>
      <c r="PFT80" s="706"/>
      <c r="PFU80" s="706"/>
      <c r="PFV80" s="706"/>
      <c r="PFW80" s="706"/>
      <c r="PFX80" s="706"/>
      <c r="PFY80" s="706"/>
      <c r="PFZ80" s="706"/>
      <c r="PGA80" s="706"/>
      <c r="PGB80" s="706"/>
      <c r="PGC80" s="706"/>
      <c r="PGD80" s="706"/>
      <c r="PGE80" s="706"/>
      <c r="PGF80" s="706"/>
      <c r="PGG80" s="706"/>
      <c r="PGH80" s="706"/>
      <c r="PGI80" s="706"/>
      <c r="PGJ80" s="706"/>
      <c r="PGK80" s="706"/>
      <c r="PGL80" s="706"/>
      <c r="PGM80" s="706"/>
      <c r="PGN80" s="706"/>
      <c r="PGO80" s="706"/>
      <c r="PGP80" s="706"/>
      <c r="PGQ80" s="706"/>
      <c r="PGR80" s="706"/>
      <c r="PGS80" s="706"/>
      <c r="PGT80" s="706"/>
      <c r="PGU80" s="706"/>
      <c r="PGV80" s="706"/>
      <c r="PGW80" s="706"/>
      <c r="PGX80" s="706"/>
      <c r="PGY80" s="706"/>
      <c r="PGZ80" s="706"/>
      <c r="PHA80" s="706"/>
      <c r="PHB80" s="706"/>
      <c r="PHC80" s="706"/>
      <c r="PHD80" s="706"/>
      <c r="PHE80" s="706"/>
      <c r="PHF80" s="706"/>
      <c r="PHG80" s="706"/>
      <c r="PHH80" s="706"/>
      <c r="PHI80" s="706"/>
      <c r="PHJ80" s="706"/>
      <c r="PHK80" s="706"/>
      <c r="PHL80" s="706"/>
      <c r="PHM80" s="706"/>
      <c r="PHN80" s="706"/>
      <c r="PHO80" s="706"/>
      <c r="PHP80" s="706"/>
      <c r="PHQ80" s="706"/>
      <c r="PHR80" s="706"/>
      <c r="PHS80" s="706"/>
      <c r="PHT80" s="706"/>
      <c r="PHU80" s="706"/>
      <c r="PHV80" s="706"/>
      <c r="PHW80" s="706"/>
      <c r="PHX80" s="706"/>
      <c r="PHY80" s="706"/>
      <c r="PHZ80" s="706"/>
      <c r="PIA80" s="706"/>
      <c r="PIB80" s="706"/>
      <c r="PIC80" s="706"/>
      <c r="PID80" s="706"/>
      <c r="PIE80" s="706"/>
      <c r="PIF80" s="706"/>
      <c r="PIG80" s="706"/>
      <c r="PIH80" s="706"/>
      <c r="PII80" s="706"/>
      <c r="PIJ80" s="706"/>
      <c r="PIK80" s="706"/>
      <c r="PIL80" s="706"/>
      <c r="PIM80" s="706"/>
      <c r="PIN80" s="706"/>
      <c r="PIO80" s="706"/>
      <c r="PIP80" s="706"/>
      <c r="PIQ80" s="706"/>
      <c r="PIR80" s="706"/>
      <c r="PIS80" s="706"/>
      <c r="PIT80" s="706"/>
      <c r="PIU80" s="706"/>
      <c r="PIV80" s="706"/>
      <c r="PIW80" s="706"/>
      <c r="PIX80" s="706"/>
      <c r="PIY80" s="706"/>
      <c r="PIZ80" s="706"/>
      <c r="PJA80" s="706"/>
      <c r="PJB80" s="706"/>
      <c r="PJC80" s="706"/>
      <c r="PJD80" s="706"/>
      <c r="PJE80" s="706"/>
      <c r="PJF80" s="706"/>
      <c r="PJG80" s="706"/>
      <c r="PJH80" s="706"/>
      <c r="PJI80" s="706"/>
      <c r="PJJ80" s="706"/>
      <c r="PJK80" s="706"/>
      <c r="PJL80" s="706"/>
      <c r="PJM80" s="706"/>
      <c r="PJN80" s="706"/>
      <c r="PJO80" s="706"/>
      <c r="PJP80" s="706"/>
      <c r="PJQ80" s="706"/>
      <c r="PJR80" s="706"/>
      <c r="PJS80" s="706"/>
      <c r="PJT80" s="706"/>
      <c r="PJU80" s="706"/>
      <c r="PJV80" s="706"/>
      <c r="PJW80" s="706"/>
      <c r="PJX80" s="706"/>
      <c r="PJY80" s="706"/>
      <c r="PJZ80" s="706"/>
      <c r="PKA80" s="706"/>
      <c r="PKB80" s="706"/>
      <c r="PKC80" s="706"/>
      <c r="PKD80" s="706"/>
      <c r="PKE80" s="706"/>
      <c r="PKF80" s="706"/>
      <c r="PKG80" s="706"/>
      <c r="PKH80" s="706"/>
      <c r="PKI80" s="706"/>
      <c r="PKJ80" s="706"/>
      <c r="PKK80" s="706"/>
      <c r="PKL80" s="706"/>
      <c r="PKM80" s="706"/>
      <c r="PKN80" s="706"/>
      <c r="PKO80" s="706"/>
      <c r="PKP80" s="706"/>
      <c r="PKQ80" s="706"/>
      <c r="PKR80" s="706"/>
      <c r="PKS80" s="706"/>
      <c r="PKT80" s="706"/>
      <c r="PKU80" s="706"/>
      <c r="PKV80" s="706"/>
      <c r="PKW80" s="706"/>
      <c r="PKX80" s="706"/>
      <c r="PKY80" s="706"/>
      <c r="PKZ80" s="706"/>
      <c r="PLA80" s="706"/>
      <c r="PLB80" s="706"/>
      <c r="PLC80" s="706"/>
      <c r="PLD80" s="706"/>
      <c r="PLE80" s="706"/>
      <c r="PLF80" s="706"/>
      <c r="PLG80" s="706"/>
      <c r="PLH80" s="706"/>
      <c r="PLI80" s="706"/>
      <c r="PLJ80" s="706"/>
      <c r="PLK80" s="706"/>
      <c r="PLL80" s="706"/>
      <c r="PLM80" s="706"/>
      <c r="PLN80" s="706"/>
      <c r="PLO80" s="706"/>
      <c r="PLP80" s="706"/>
      <c r="PLQ80" s="706"/>
      <c r="PLR80" s="706"/>
      <c r="PLS80" s="706"/>
      <c r="PLT80" s="706"/>
      <c r="PLU80" s="706"/>
      <c r="PLV80" s="706"/>
      <c r="PLW80" s="706"/>
      <c r="PLX80" s="706"/>
      <c r="PLY80" s="706"/>
      <c r="PLZ80" s="706"/>
      <c r="PMA80" s="706"/>
      <c r="PMB80" s="706"/>
      <c r="PMC80" s="706"/>
      <c r="PMD80" s="706"/>
      <c r="PME80" s="706"/>
      <c r="PMF80" s="706"/>
      <c r="PMG80" s="706"/>
      <c r="PMH80" s="706"/>
      <c r="PMI80" s="706"/>
      <c r="PMJ80" s="706"/>
      <c r="PMK80" s="706"/>
      <c r="PML80" s="706"/>
      <c r="PMM80" s="706"/>
      <c r="PMN80" s="706"/>
      <c r="PMO80" s="706"/>
      <c r="PMP80" s="706"/>
      <c r="PMQ80" s="706"/>
      <c r="PMR80" s="706"/>
      <c r="PMS80" s="706"/>
      <c r="PMT80" s="706"/>
      <c r="PMU80" s="706"/>
      <c r="PMV80" s="706"/>
      <c r="PMW80" s="706"/>
      <c r="PMX80" s="706"/>
      <c r="PMY80" s="706"/>
      <c r="PMZ80" s="706"/>
      <c r="PNA80" s="706"/>
      <c r="PNB80" s="706"/>
      <c r="PNC80" s="706"/>
      <c r="PND80" s="706"/>
      <c r="PNE80" s="706"/>
      <c r="PNF80" s="706"/>
      <c r="PNG80" s="706"/>
      <c r="PNH80" s="706"/>
      <c r="PNI80" s="706"/>
      <c r="PNJ80" s="706"/>
      <c r="PNK80" s="706"/>
      <c r="PNL80" s="706"/>
      <c r="PNM80" s="706"/>
      <c r="PNN80" s="706"/>
      <c r="PNO80" s="706"/>
      <c r="PNP80" s="706"/>
      <c r="PNQ80" s="706"/>
      <c r="PNR80" s="706"/>
      <c r="PNS80" s="706"/>
      <c r="PNT80" s="706"/>
      <c r="PNU80" s="706"/>
      <c r="PNV80" s="706"/>
      <c r="PNW80" s="706"/>
      <c r="PNX80" s="706"/>
      <c r="PNY80" s="706"/>
      <c r="PNZ80" s="706"/>
      <c r="POA80" s="706"/>
      <c r="POB80" s="706"/>
      <c r="POC80" s="706"/>
      <c r="POD80" s="706"/>
      <c r="POE80" s="706"/>
      <c r="POF80" s="706"/>
      <c r="POG80" s="706"/>
      <c r="POH80" s="706"/>
      <c r="POI80" s="706"/>
      <c r="POJ80" s="706"/>
      <c r="POK80" s="706"/>
      <c r="POL80" s="706"/>
      <c r="POM80" s="706"/>
      <c r="PON80" s="706"/>
      <c r="POO80" s="706"/>
      <c r="POP80" s="706"/>
      <c r="POQ80" s="706"/>
      <c r="POR80" s="706"/>
      <c r="POS80" s="706"/>
      <c r="POT80" s="706"/>
      <c r="POU80" s="706"/>
      <c r="POV80" s="706"/>
      <c r="POW80" s="706"/>
      <c r="POX80" s="706"/>
      <c r="POY80" s="706"/>
      <c r="POZ80" s="706"/>
      <c r="PPA80" s="706"/>
      <c r="PPB80" s="706"/>
      <c r="PPC80" s="706"/>
      <c r="PPD80" s="706"/>
      <c r="PPE80" s="706"/>
      <c r="PPF80" s="706"/>
      <c r="PPG80" s="706"/>
      <c r="PPH80" s="706"/>
      <c r="PPI80" s="706"/>
      <c r="PPJ80" s="706"/>
      <c r="PPK80" s="706"/>
      <c r="PPL80" s="706"/>
      <c r="PPM80" s="706"/>
      <c r="PPN80" s="706"/>
      <c r="PPO80" s="706"/>
      <c r="PPP80" s="706"/>
      <c r="PPQ80" s="706"/>
      <c r="PPR80" s="706"/>
      <c r="PPS80" s="706"/>
      <c r="PPT80" s="706"/>
      <c r="PPU80" s="706"/>
      <c r="PPV80" s="706"/>
      <c r="PPW80" s="706"/>
      <c r="PPX80" s="706"/>
      <c r="PPY80" s="706"/>
      <c r="PPZ80" s="706"/>
      <c r="PQA80" s="706"/>
      <c r="PQB80" s="706"/>
      <c r="PQC80" s="706"/>
      <c r="PQD80" s="706"/>
      <c r="PQE80" s="706"/>
      <c r="PQF80" s="706"/>
      <c r="PQG80" s="706"/>
      <c r="PQH80" s="706"/>
      <c r="PQI80" s="706"/>
      <c r="PQJ80" s="706"/>
      <c r="PQK80" s="706"/>
      <c r="PQL80" s="706"/>
      <c r="PQM80" s="706"/>
      <c r="PQN80" s="706"/>
      <c r="PQO80" s="706"/>
      <c r="PQP80" s="706"/>
      <c r="PQQ80" s="706"/>
      <c r="PQR80" s="706"/>
      <c r="PQS80" s="706"/>
      <c r="PQT80" s="706"/>
      <c r="PQU80" s="706"/>
      <c r="PQV80" s="706"/>
      <c r="PQW80" s="706"/>
      <c r="PQX80" s="706"/>
      <c r="PQY80" s="706"/>
      <c r="PQZ80" s="706"/>
      <c r="PRA80" s="706"/>
      <c r="PRB80" s="706"/>
      <c r="PRC80" s="706"/>
      <c r="PRD80" s="706"/>
      <c r="PRE80" s="706"/>
      <c r="PRF80" s="706"/>
      <c r="PRG80" s="706"/>
      <c r="PRH80" s="706"/>
      <c r="PRI80" s="706"/>
      <c r="PRJ80" s="706"/>
      <c r="PRK80" s="706"/>
      <c r="PRL80" s="706"/>
      <c r="PRM80" s="706"/>
      <c r="PRN80" s="706"/>
      <c r="PRO80" s="706"/>
      <c r="PRP80" s="706"/>
      <c r="PRQ80" s="706"/>
      <c r="PRR80" s="706"/>
      <c r="PRS80" s="706"/>
      <c r="PRT80" s="706"/>
      <c r="PRU80" s="706"/>
      <c r="PRV80" s="706"/>
      <c r="PRW80" s="706"/>
      <c r="PRX80" s="706"/>
      <c r="PRY80" s="706"/>
      <c r="PRZ80" s="706"/>
      <c r="PSA80" s="706"/>
      <c r="PSB80" s="706"/>
      <c r="PSC80" s="706"/>
      <c r="PSD80" s="706"/>
      <c r="PSE80" s="706"/>
      <c r="PSF80" s="706"/>
      <c r="PSG80" s="706"/>
      <c r="PSH80" s="706"/>
      <c r="PSI80" s="706"/>
      <c r="PSJ80" s="706"/>
      <c r="PSK80" s="706"/>
      <c r="PSL80" s="706"/>
      <c r="PSM80" s="706"/>
      <c r="PSN80" s="706"/>
      <c r="PSO80" s="706"/>
      <c r="PSP80" s="706"/>
      <c r="PSQ80" s="706"/>
      <c r="PSR80" s="706"/>
      <c r="PSS80" s="706"/>
      <c r="PST80" s="706"/>
      <c r="PSU80" s="706"/>
      <c r="PSV80" s="706"/>
      <c r="PSW80" s="706"/>
      <c r="PSX80" s="706"/>
      <c r="PSY80" s="706"/>
      <c r="PSZ80" s="706"/>
      <c r="PTA80" s="706"/>
      <c r="PTB80" s="706"/>
      <c r="PTC80" s="706"/>
      <c r="PTD80" s="706"/>
      <c r="PTE80" s="706"/>
      <c r="PTF80" s="706"/>
      <c r="PTG80" s="706"/>
      <c r="PTH80" s="706"/>
      <c r="PTI80" s="706"/>
      <c r="PTJ80" s="706"/>
      <c r="PTK80" s="706"/>
      <c r="PTL80" s="706"/>
      <c r="PTM80" s="706"/>
      <c r="PTN80" s="706"/>
      <c r="PTO80" s="706"/>
      <c r="PTP80" s="706"/>
      <c r="PTQ80" s="706"/>
      <c r="PTR80" s="706"/>
      <c r="PTS80" s="706"/>
      <c r="PTT80" s="706"/>
      <c r="PTU80" s="706"/>
      <c r="PTV80" s="706"/>
      <c r="PTW80" s="706"/>
      <c r="PTX80" s="706"/>
      <c r="PTY80" s="706"/>
      <c r="PTZ80" s="706"/>
      <c r="PUA80" s="706"/>
      <c r="PUB80" s="706"/>
      <c r="PUC80" s="706"/>
      <c r="PUD80" s="706"/>
      <c r="PUE80" s="706"/>
      <c r="PUF80" s="706"/>
      <c r="PUG80" s="706"/>
      <c r="PUH80" s="706"/>
      <c r="PUI80" s="706"/>
      <c r="PUJ80" s="706"/>
      <c r="PUK80" s="706"/>
      <c r="PUL80" s="706"/>
      <c r="PUM80" s="706"/>
      <c r="PUN80" s="706"/>
      <c r="PUO80" s="706"/>
      <c r="PUP80" s="706"/>
      <c r="PUQ80" s="706"/>
      <c r="PUR80" s="706"/>
      <c r="PUS80" s="706"/>
      <c r="PUT80" s="706"/>
      <c r="PUU80" s="706"/>
      <c r="PUV80" s="706"/>
      <c r="PUW80" s="706"/>
      <c r="PUX80" s="706"/>
      <c r="PUY80" s="706"/>
      <c r="PUZ80" s="706"/>
      <c r="PVA80" s="706"/>
      <c r="PVB80" s="706"/>
      <c r="PVC80" s="706"/>
      <c r="PVD80" s="706"/>
      <c r="PVE80" s="706"/>
      <c r="PVF80" s="706"/>
      <c r="PVG80" s="706"/>
      <c r="PVH80" s="706"/>
      <c r="PVI80" s="706"/>
      <c r="PVJ80" s="706"/>
      <c r="PVK80" s="706"/>
      <c r="PVL80" s="706"/>
      <c r="PVM80" s="706"/>
      <c r="PVN80" s="706"/>
      <c r="PVO80" s="706"/>
      <c r="PVP80" s="706"/>
      <c r="PVQ80" s="706"/>
      <c r="PVR80" s="706"/>
      <c r="PVS80" s="706"/>
      <c r="PVT80" s="706"/>
      <c r="PVU80" s="706"/>
      <c r="PVV80" s="706"/>
      <c r="PVW80" s="706"/>
      <c r="PVX80" s="706"/>
      <c r="PVY80" s="706"/>
      <c r="PVZ80" s="706"/>
      <c r="PWA80" s="706"/>
      <c r="PWB80" s="706"/>
      <c r="PWC80" s="706"/>
      <c r="PWD80" s="706"/>
      <c r="PWE80" s="706"/>
      <c r="PWF80" s="706"/>
      <c r="PWG80" s="706"/>
      <c r="PWH80" s="706"/>
      <c r="PWI80" s="706"/>
      <c r="PWJ80" s="706"/>
      <c r="PWK80" s="706"/>
      <c r="PWL80" s="706"/>
      <c r="PWM80" s="706"/>
      <c r="PWN80" s="706"/>
      <c r="PWO80" s="706"/>
      <c r="PWP80" s="706"/>
      <c r="PWQ80" s="706"/>
      <c r="PWR80" s="706"/>
      <c r="PWS80" s="706"/>
      <c r="PWT80" s="706"/>
      <c r="PWU80" s="706"/>
      <c r="PWV80" s="706"/>
      <c r="PWW80" s="706"/>
      <c r="PWX80" s="706"/>
      <c r="PWY80" s="706"/>
      <c r="PWZ80" s="706"/>
      <c r="PXA80" s="706"/>
      <c r="PXB80" s="706"/>
      <c r="PXC80" s="706"/>
      <c r="PXD80" s="706"/>
      <c r="PXE80" s="706"/>
      <c r="PXF80" s="706"/>
      <c r="PXG80" s="706"/>
      <c r="PXH80" s="706"/>
      <c r="PXI80" s="706"/>
      <c r="PXJ80" s="706"/>
      <c r="PXK80" s="706"/>
      <c r="PXL80" s="706"/>
      <c r="PXM80" s="706"/>
      <c r="PXN80" s="706"/>
      <c r="PXO80" s="706"/>
      <c r="PXP80" s="706"/>
      <c r="PXQ80" s="706"/>
      <c r="PXR80" s="706"/>
      <c r="PXS80" s="706"/>
      <c r="PXT80" s="706"/>
      <c r="PXU80" s="706"/>
      <c r="PXV80" s="706"/>
      <c r="PXW80" s="706"/>
      <c r="PXX80" s="706"/>
      <c r="PXY80" s="706"/>
      <c r="PXZ80" s="706"/>
      <c r="PYA80" s="706"/>
      <c r="PYB80" s="706"/>
      <c r="PYC80" s="706"/>
      <c r="PYD80" s="706"/>
      <c r="PYE80" s="706"/>
      <c r="PYF80" s="706"/>
      <c r="PYG80" s="706"/>
      <c r="PYH80" s="706"/>
      <c r="PYI80" s="706"/>
      <c r="PYJ80" s="706"/>
      <c r="PYK80" s="706"/>
      <c r="PYL80" s="706"/>
      <c r="PYM80" s="706"/>
      <c r="PYN80" s="706"/>
      <c r="PYO80" s="706"/>
      <c r="PYP80" s="706"/>
      <c r="PYQ80" s="706"/>
      <c r="PYR80" s="706"/>
      <c r="PYS80" s="706"/>
      <c r="PYT80" s="706"/>
      <c r="PYU80" s="706"/>
      <c r="PYV80" s="706"/>
      <c r="PYW80" s="706"/>
      <c r="PYX80" s="706"/>
      <c r="PYY80" s="706"/>
      <c r="PYZ80" s="706"/>
      <c r="PZA80" s="706"/>
      <c r="PZB80" s="706"/>
      <c r="PZC80" s="706"/>
      <c r="PZD80" s="706"/>
      <c r="PZE80" s="706"/>
      <c r="PZF80" s="706"/>
      <c r="PZG80" s="706"/>
      <c r="PZH80" s="706"/>
      <c r="PZI80" s="706"/>
      <c r="PZJ80" s="706"/>
      <c r="PZK80" s="706"/>
      <c r="PZL80" s="706"/>
      <c r="PZM80" s="706"/>
      <c r="PZN80" s="706"/>
      <c r="PZO80" s="706"/>
      <c r="PZP80" s="706"/>
      <c r="PZQ80" s="706"/>
      <c r="PZR80" s="706"/>
      <c r="PZS80" s="706"/>
      <c r="PZT80" s="706"/>
      <c r="PZU80" s="706"/>
      <c r="PZV80" s="706"/>
      <c r="PZW80" s="706"/>
      <c r="PZX80" s="706"/>
      <c r="PZY80" s="706"/>
      <c r="PZZ80" s="706"/>
      <c r="QAA80" s="706"/>
      <c r="QAB80" s="706"/>
      <c r="QAC80" s="706"/>
      <c r="QAD80" s="706"/>
      <c r="QAE80" s="706"/>
      <c r="QAF80" s="706"/>
      <c r="QAG80" s="706"/>
      <c r="QAH80" s="706"/>
      <c r="QAI80" s="706"/>
      <c r="QAJ80" s="706"/>
      <c r="QAK80" s="706"/>
      <c r="QAL80" s="706"/>
      <c r="QAM80" s="706"/>
      <c r="QAN80" s="706"/>
      <c r="QAO80" s="706"/>
      <c r="QAP80" s="706"/>
      <c r="QAQ80" s="706"/>
      <c r="QAR80" s="706"/>
      <c r="QAS80" s="706"/>
      <c r="QAT80" s="706"/>
      <c r="QAU80" s="706"/>
      <c r="QAV80" s="706"/>
      <c r="QAW80" s="706"/>
      <c r="QAX80" s="706"/>
      <c r="QAY80" s="706"/>
      <c r="QAZ80" s="706"/>
      <c r="QBA80" s="706"/>
      <c r="QBB80" s="706"/>
      <c r="QBC80" s="706"/>
      <c r="QBD80" s="706"/>
      <c r="QBE80" s="706"/>
      <c r="QBF80" s="706"/>
      <c r="QBG80" s="706"/>
      <c r="QBH80" s="706"/>
      <c r="QBI80" s="706"/>
      <c r="QBJ80" s="706"/>
      <c r="QBK80" s="706"/>
      <c r="QBL80" s="706"/>
      <c r="QBM80" s="706"/>
      <c r="QBN80" s="706"/>
      <c r="QBO80" s="706"/>
      <c r="QBP80" s="706"/>
      <c r="QBQ80" s="706"/>
      <c r="QBR80" s="706"/>
      <c r="QBS80" s="706"/>
      <c r="QBT80" s="706"/>
      <c r="QBU80" s="706"/>
      <c r="QBV80" s="706"/>
      <c r="QBW80" s="706"/>
      <c r="QBX80" s="706"/>
      <c r="QBY80" s="706"/>
      <c r="QBZ80" s="706"/>
      <c r="QCA80" s="706"/>
      <c r="QCB80" s="706"/>
      <c r="QCC80" s="706"/>
      <c r="QCD80" s="706"/>
      <c r="QCE80" s="706"/>
      <c r="QCF80" s="706"/>
      <c r="QCG80" s="706"/>
      <c r="QCH80" s="706"/>
      <c r="QCI80" s="706"/>
      <c r="QCJ80" s="706"/>
      <c r="QCK80" s="706"/>
      <c r="QCL80" s="706"/>
      <c r="QCM80" s="706"/>
      <c r="QCN80" s="706"/>
      <c r="QCO80" s="706"/>
      <c r="QCP80" s="706"/>
      <c r="QCQ80" s="706"/>
      <c r="QCR80" s="706"/>
      <c r="QCS80" s="706"/>
      <c r="QCT80" s="706"/>
      <c r="QCU80" s="706"/>
      <c r="QCV80" s="706"/>
      <c r="QCW80" s="706"/>
      <c r="QCX80" s="706"/>
      <c r="QCY80" s="706"/>
      <c r="QCZ80" s="706"/>
      <c r="QDA80" s="706"/>
      <c r="QDB80" s="706"/>
      <c r="QDC80" s="706"/>
      <c r="QDD80" s="706"/>
      <c r="QDE80" s="706"/>
      <c r="QDF80" s="706"/>
      <c r="QDG80" s="706"/>
      <c r="QDH80" s="706"/>
      <c r="QDI80" s="706"/>
      <c r="QDJ80" s="706"/>
      <c r="QDK80" s="706"/>
      <c r="QDL80" s="706"/>
      <c r="QDM80" s="706"/>
      <c r="QDN80" s="706"/>
      <c r="QDO80" s="706"/>
      <c r="QDP80" s="706"/>
      <c r="QDQ80" s="706"/>
      <c r="QDR80" s="706"/>
      <c r="QDS80" s="706"/>
      <c r="QDT80" s="706"/>
      <c r="QDU80" s="706"/>
      <c r="QDV80" s="706"/>
      <c r="QDW80" s="706"/>
      <c r="QDX80" s="706"/>
      <c r="QDY80" s="706"/>
      <c r="QDZ80" s="706"/>
      <c r="QEA80" s="706"/>
      <c r="QEB80" s="706"/>
      <c r="QEC80" s="706"/>
      <c r="QED80" s="706"/>
      <c r="QEE80" s="706"/>
      <c r="QEF80" s="706"/>
      <c r="QEG80" s="706"/>
      <c r="QEH80" s="706"/>
      <c r="QEI80" s="706"/>
      <c r="QEJ80" s="706"/>
      <c r="QEK80" s="706"/>
      <c r="QEL80" s="706"/>
      <c r="QEM80" s="706"/>
      <c r="QEN80" s="706"/>
      <c r="QEO80" s="706"/>
      <c r="QEP80" s="706"/>
      <c r="QEQ80" s="706"/>
      <c r="QER80" s="706"/>
      <c r="QES80" s="706"/>
      <c r="QET80" s="706"/>
      <c r="QEU80" s="706"/>
      <c r="QEV80" s="706"/>
      <c r="QEW80" s="706"/>
      <c r="QEX80" s="706"/>
      <c r="QEY80" s="706"/>
      <c r="QEZ80" s="706"/>
      <c r="QFA80" s="706"/>
      <c r="QFB80" s="706"/>
      <c r="QFC80" s="706"/>
      <c r="QFD80" s="706"/>
      <c r="QFE80" s="706"/>
      <c r="QFF80" s="706"/>
      <c r="QFG80" s="706"/>
      <c r="QFH80" s="706"/>
      <c r="QFI80" s="706"/>
      <c r="QFJ80" s="706"/>
      <c r="QFK80" s="706"/>
      <c r="QFL80" s="706"/>
      <c r="QFM80" s="706"/>
      <c r="QFN80" s="706"/>
      <c r="QFO80" s="706"/>
      <c r="QFP80" s="706"/>
      <c r="QFQ80" s="706"/>
      <c r="QFR80" s="706"/>
      <c r="QFS80" s="706"/>
      <c r="QFT80" s="706"/>
      <c r="QFU80" s="706"/>
      <c r="QFV80" s="706"/>
      <c r="QFW80" s="706"/>
      <c r="QFX80" s="706"/>
      <c r="QFY80" s="706"/>
      <c r="QFZ80" s="706"/>
      <c r="QGA80" s="706"/>
      <c r="QGB80" s="706"/>
      <c r="QGC80" s="706"/>
      <c r="QGD80" s="706"/>
      <c r="QGE80" s="706"/>
      <c r="QGF80" s="706"/>
      <c r="QGG80" s="706"/>
      <c r="QGH80" s="706"/>
      <c r="QGI80" s="706"/>
      <c r="QGJ80" s="706"/>
      <c r="QGK80" s="706"/>
      <c r="QGL80" s="706"/>
      <c r="QGM80" s="706"/>
      <c r="QGN80" s="706"/>
      <c r="QGO80" s="706"/>
      <c r="QGP80" s="706"/>
      <c r="QGQ80" s="706"/>
      <c r="QGR80" s="706"/>
      <c r="QGS80" s="706"/>
      <c r="QGT80" s="706"/>
      <c r="QGU80" s="706"/>
      <c r="QGV80" s="706"/>
      <c r="QGW80" s="706"/>
      <c r="QGX80" s="706"/>
      <c r="QGY80" s="706"/>
      <c r="QGZ80" s="706"/>
      <c r="QHA80" s="706"/>
      <c r="QHB80" s="706"/>
      <c r="QHC80" s="706"/>
      <c r="QHD80" s="706"/>
      <c r="QHE80" s="706"/>
      <c r="QHF80" s="706"/>
      <c r="QHG80" s="706"/>
      <c r="QHH80" s="706"/>
      <c r="QHI80" s="706"/>
      <c r="QHJ80" s="706"/>
      <c r="QHK80" s="706"/>
      <c r="QHL80" s="706"/>
      <c r="QHM80" s="706"/>
      <c r="QHN80" s="706"/>
      <c r="QHO80" s="706"/>
      <c r="QHP80" s="706"/>
      <c r="QHQ80" s="706"/>
      <c r="QHR80" s="706"/>
      <c r="QHS80" s="706"/>
      <c r="QHT80" s="706"/>
      <c r="QHU80" s="706"/>
      <c r="QHV80" s="706"/>
      <c r="QHW80" s="706"/>
      <c r="QHX80" s="706"/>
      <c r="QHY80" s="706"/>
      <c r="QHZ80" s="706"/>
      <c r="QIA80" s="706"/>
      <c r="QIB80" s="706"/>
      <c r="QIC80" s="706"/>
      <c r="QID80" s="706"/>
      <c r="QIE80" s="706"/>
      <c r="QIF80" s="706"/>
      <c r="QIG80" s="706"/>
      <c r="QIH80" s="706"/>
      <c r="QII80" s="706"/>
      <c r="QIJ80" s="706"/>
      <c r="QIK80" s="706"/>
      <c r="QIL80" s="706"/>
      <c r="QIM80" s="706"/>
      <c r="QIN80" s="706"/>
      <c r="QIO80" s="706"/>
      <c r="QIP80" s="706"/>
      <c r="QIQ80" s="706"/>
      <c r="QIR80" s="706"/>
      <c r="QIS80" s="706"/>
      <c r="QIT80" s="706"/>
      <c r="QIU80" s="706"/>
      <c r="QIV80" s="706"/>
      <c r="QIW80" s="706"/>
      <c r="QIX80" s="706"/>
      <c r="QIY80" s="706"/>
      <c r="QIZ80" s="706"/>
      <c r="QJA80" s="706"/>
      <c r="QJB80" s="706"/>
      <c r="QJC80" s="706"/>
      <c r="QJD80" s="706"/>
      <c r="QJE80" s="706"/>
      <c r="QJF80" s="706"/>
      <c r="QJG80" s="706"/>
      <c r="QJH80" s="706"/>
      <c r="QJI80" s="706"/>
      <c r="QJJ80" s="706"/>
      <c r="QJK80" s="706"/>
      <c r="QJL80" s="706"/>
      <c r="QJM80" s="706"/>
      <c r="QJN80" s="706"/>
      <c r="QJO80" s="706"/>
      <c r="QJP80" s="706"/>
      <c r="QJQ80" s="706"/>
      <c r="QJR80" s="706"/>
      <c r="QJS80" s="706"/>
      <c r="QJT80" s="706"/>
      <c r="QJU80" s="706"/>
      <c r="QJV80" s="706"/>
      <c r="QJW80" s="706"/>
      <c r="QJX80" s="706"/>
      <c r="QJY80" s="706"/>
      <c r="QJZ80" s="706"/>
      <c r="QKA80" s="706"/>
      <c r="QKB80" s="706"/>
      <c r="QKC80" s="706"/>
      <c r="QKD80" s="706"/>
      <c r="QKE80" s="706"/>
      <c r="QKF80" s="706"/>
      <c r="QKG80" s="706"/>
      <c r="QKH80" s="706"/>
      <c r="QKI80" s="706"/>
      <c r="QKJ80" s="706"/>
      <c r="QKK80" s="706"/>
      <c r="QKL80" s="706"/>
      <c r="QKM80" s="706"/>
      <c r="QKN80" s="706"/>
      <c r="QKO80" s="706"/>
      <c r="QKP80" s="706"/>
      <c r="QKQ80" s="706"/>
      <c r="QKR80" s="706"/>
      <c r="QKS80" s="706"/>
      <c r="QKT80" s="706"/>
      <c r="QKU80" s="706"/>
      <c r="QKV80" s="706"/>
      <c r="QKW80" s="706"/>
      <c r="QKX80" s="706"/>
      <c r="QKY80" s="706"/>
      <c r="QKZ80" s="706"/>
      <c r="QLA80" s="706"/>
      <c r="QLB80" s="706"/>
      <c r="QLC80" s="706"/>
      <c r="QLD80" s="706"/>
      <c r="QLE80" s="706"/>
      <c r="QLF80" s="706"/>
      <c r="QLG80" s="706"/>
      <c r="QLH80" s="706"/>
      <c r="QLI80" s="706"/>
      <c r="QLJ80" s="706"/>
      <c r="QLK80" s="706"/>
      <c r="QLL80" s="706"/>
      <c r="QLM80" s="706"/>
      <c r="QLN80" s="706"/>
      <c r="QLO80" s="706"/>
      <c r="QLP80" s="706"/>
      <c r="QLQ80" s="706"/>
      <c r="QLR80" s="706"/>
      <c r="QLS80" s="706"/>
      <c r="QLT80" s="706"/>
      <c r="QLU80" s="706"/>
      <c r="QLV80" s="706"/>
      <c r="QLW80" s="706"/>
      <c r="QLX80" s="706"/>
      <c r="QLY80" s="706"/>
      <c r="QLZ80" s="706"/>
      <c r="QMA80" s="706"/>
      <c r="QMB80" s="706"/>
      <c r="QMC80" s="706"/>
      <c r="QMD80" s="706"/>
      <c r="QME80" s="706"/>
      <c r="QMF80" s="706"/>
      <c r="QMG80" s="706"/>
      <c r="QMH80" s="706"/>
      <c r="QMI80" s="706"/>
      <c r="QMJ80" s="706"/>
      <c r="QMK80" s="706"/>
      <c r="QML80" s="706"/>
      <c r="QMM80" s="706"/>
      <c r="QMN80" s="706"/>
      <c r="QMO80" s="706"/>
      <c r="QMP80" s="706"/>
      <c r="QMQ80" s="706"/>
      <c r="QMR80" s="706"/>
      <c r="QMS80" s="706"/>
      <c r="QMT80" s="706"/>
      <c r="QMU80" s="706"/>
      <c r="QMV80" s="706"/>
      <c r="QMW80" s="706"/>
      <c r="QMX80" s="706"/>
      <c r="QMY80" s="706"/>
      <c r="QMZ80" s="706"/>
      <c r="QNA80" s="706"/>
      <c r="QNB80" s="706"/>
      <c r="QNC80" s="706"/>
      <c r="QND80" s="706"/>
      <c r="QNE80" s="706"/>
      <c r="QNF80" s="706"/>
      <c r="QNG80" s="706"/>
      <c r="QNH80" s="706"/>
      <c r="QNI80" s="706"/>
      <c r="QNJ80" s="706"/>
      <c r="QNK80" s="706"/>
      <c r="QNL80" s="706"/>
      <c r="QNM80" s="706"/>
      <c r="QNN80" s="706"/>
      <c r="QNO80" s="706"/>
      <c r="QNP80" s="706"/>
      <c r="QNQ80" s="706"/>
      <c r="QNR80" s="706"/>
      <c r="QNS80" s="706"/>
      <c r="QNT80" s="706"/>
      <c r="QNU80" s="706"/>
      <c r="QNV80" s="706"/>
      <c r="QNW80" s="706"/>
      <c r="QNX80" s="706"/>
      <c r="QNY80" s="706"/>
      <c r="QNZ80" s="706"/>
      <c r="QOA80" s="706"/>
      <c r="QOB80" s="706"/>
      <c r="QOC80" s="706"/>
      <c r="QOD80" s="706"/>
      <c r="QOE80" s="706"/>
      <c r="QOF80" s="706"/>
      <c r="QOG80" s="706"/>
      <c r="QOH80" s="706"/>
      <c r="QOI80" s="706"/>
      <c r="QOJ80" s="706"/>
      <c r="QOK80" s="706"/>
      <c r="QOL80" s="706"/>
      <c r="QOM80" s="706"/>
      <c r="QON80" s="706"/>
      <c r="QOO80" s="706"/>
      <c r="QOP80" s="706"/>
      <c r="QOQ80" s="706"/>
      <c r="QOR80" s="706"/>
      <c r="QOS80" s="706"/>
      <c r="QOT80" s="706"/>
      <c r="QOU80" s="706"/>
      <c r="QOV80" s="706"/>
      <c r="QOW80" s="706"/>
      <c r="QOX80" s="706"/>
      <c r="QOY80" s="706"/>
      <c r="QOZ80" s="706"/>
      <c r="QPA80" s="706"/>
      <c r="QPB80" s="706"/>
      <c r="QPC80" s="706"/>
      <c r="QPD80" s="706"/>
      <c r="QPE80" s="706"/>
      <c r="QPF80" s="706"/>
      <c r="QPG80" s="706"/>
      <c r="QPH80" s="706"/>
      <c r="QPI80" s="706"/>
      <c r="QPJ80" s="706"/>
      <c r="QPK80" s="706"/>
      <c r="QPL80" s="706"/>
      <c r="QPM80" s="706"/>
      <c r="QPN80" s="706"/>
      <c r="QPO80" s="706"/>
      <c r="QPP80" s="706"/>
      <c r="QPQ80" s="706"/>
      <c r="QPR80" s="706"/>
      <c r="QPS80" s="706"/>
      <c r="QPT80" s="706"/>
      <c r="QPU80" s="706"/>
      <c r="QPV80" s="706"/>
      <c r="QPW80" s="706"/>
      <c r="QPX80" s="706"/>
      <c r="QPY80" s="706"/>
      <c r="QPZ80" s="706"/>
      <c r="QQA80" s="706"/>
      <c r="QQB80" s="706"/>
      <c r="QQC80" s="706"/>
      <c r="QQD80" s="706"/>
      <c r="QQE80" s="706"/>
      <c r="QQF80" s="706"/>
      <c r="QQG80" s="706"/>
      <c r="QQH80" s="706"/>
      <c r="QQI80" s="706"/>
      <c r="QQJ80" s="706"/>
      <c r="QQK80" s="706"/>
      <c r="QQL80" s="706"/>
      <c r="QQM80" s="706"/>
      <c r="QQN80" s="706"/>
      <c r="QQO80" s="706"/>
      <c r="QQP80" s="706"/>
      <c r="QQQ80" s="706"/>
      <c r="QQR80" s="706"/>
      <c r="QQS80" s="706"/>
      <c r="QQT80" s="706"/>
      <c r="QQU80" s="706"/>
      <c r="QQV80" s="706"/>
      <c r="QQW80" s="706"/>
      <c r="QQX80" s="706"/>
      <c r="QQY80" s="706"/>
      <c r="QQZ80" s="706"/>
      <c r="QRA80" s="706"/>
      <c r="QRB80" s="706"/>
      <c r="QRC80" s="706"/>
      <c r="QRD80" s="706"/>
      <c r="QRE80" s="706"/>
      <c r="QRF80" s="706"/>
      <c r="QRG80" s="706"/>
      <c r="QRH80" s="706"/>
      <c r="QRI80" s="706"/>
      <c r="QRJ80" s="706"/>
      <c r="QRK80" s="706"/>
      <c r="QRL80" s="706"/>
      <c r="QRM80" s="706"/>
      <c r="QRN80" s="706"/>
      <c r="QRO80" s="706"/>
      <c r="QRP80" s="706"/>
      <c r="QRQ80" s="706"/>
      <c r="QRR80" s="706"/>
      <c r="QRS80" s="706"/>
      <c r="QRT80" s="706"/>
      <c r="QRU80" s="706"/>
      <c r="QRV80" s="706"/>
      <c r="QRW80" s="706"/>
      <c r="QRX80" s="706"/>
      <c r="QRY80" s="706"/>
      <c r="QRZ80" s="706"/>
      <c r="QSA80" s="706"/>
      <c r="QSB80" s="706"/>
      <c r="QSC80" s="706"/>
      <c r="QSD80" s="706"/>
      <c r="QSE80" s="706"/>
      <c r="QSF80" s="706"/>
      <c r="QSG80" s="706"/>
      <c r="QSH80" s="706"/>
      <c r="QSI80" s="706"/>
      <c r="QSJ80" s="706"/>
      <c r="QSK80" s="706"/>
      <c r="QSL80" s="706"/>
      <c r="QSM80" s="706"/>
      <c r="QSN80" s="706"/>
      <c r="QSO80" s="706"/>
      <c r="QSP80" s="706"/>
      <c r="QSQ80" s="706"/>
      <c r="QSR80" s="706"/>
      <c r="QSS80" s="706"/>
      <c r="QST80" s="706"/>
      <c r="QSU80" s="706"/>
      <c r="QSV80" s="706"/>
      <c r="QSW80" s="706"/>
      <c r="QSX80" s="706"/>
      <c r="QSY80" s="706"/>
      <c r="QSZ80" s="706"/>
      <c r="QTA80" s="706"/>
      <c r="QTB80" s="706"/>
      <c r="QTC80" s="706"/>
      <c r="QTD80" s="706"/>
      <c r="QTE80" s="706"/>
      <c r="QTF80" s="706"/>
      <c r="QTG80" s="706"/>
      <c r="QTH80" s="706"/>
      <c r="QTI80" s="706"/>
      <c r="QTJ80" s="706"/>
      <c r="QTK80" s="706"/>
      <c r="QTL80" s="706"/>
      <c r="QTM80" s="706"/>
      <c r="QTN80" s="706"/>
      <c r="QTO80" s="706"/>
      <c r="QTP80" s="706"/>
      <c r="QTQ80" s="706"/>
      <c r="QTR80" s="706"/>
      <c r="QTS80" s="706"/>
      <c r="QTT80" s="706"/>
      <c r="QTU80" s="706"/>
      <c r="QTV80" s="706"/>
      <c r="QTW80" s="706"/>
      <c r="QTX80" s="706"/>
      <c r="QTY80" s="706"/>
      <c r="QTZ80" s="706"/>
      <c r="QUA80" s="706"/>
      <c r="QUB80" s="706"/>
      <c r="QUC80" s="706"/>
      <c r="QUD80" s="706"/>
      <c r="QUE80" s="706"/>
      <c r="QUF80" s="706"/>
      <c r="QUG80" s="706"/>
      <c r="QUH80" s="706"/>
      <c r="QUI80" s="706"/>
      <c r="QUJ80" s="706"/>
      <c r="QUK80" s="706"/>
      <c r="QUL80" s="706"/>
      <c r="QUM80" s="706"/>
      <c r="QUN80" s="706"/>
      <c r="QUO80" s="706"/>
      <c r="QUP80" s="706"/>
      <c r="QUQ80" s="706"/>
      <c r="QUR80" s="706"/>
      <c r="QUS80" s="706"/>
      <c r="QUT80" s="706"/>
      <c r="QUU80" s="706"/>
      <c r="QUV80" s="706"/>
      <c r="QUW80" s="706"/>
      <c r="QUX80" s="706"/>
      <c r="QUY80" s="706"/>
      <c r="QUZ80" s="706"/>
      <c r="QVA80" s="706"/>
      <c r="QVB80" s="706"/>
      <c r="QVC80" s="706"/>
      <c r="QVD80" s="706"/>
      <c r="QVE80" s="706"/>
      <c r="QVF80" s="706"/>
      <c r="QVG80" s="706"/>
      <c r="QVH80" s="706"/>
      <c r="QVI80" s="706"/>
      <c r="QVJ80" s="706"/>
      <c r="QVK80" s="706"/>
      <c r="QVL80" s="706"/>
      <c r="QVM80" s="706"/>
      <c r="QVN80" s="706"/>
      <c r="QVO80" s="706"/>
      <c r="QVP80" s="706"/>
      <c r="QVQ80" s="706"/>
      <c r="QVR80" s="706"/>
      <c r="QVS80" s="706"/>
      <c r="QVT80" s="706"/>
      <c r="QVU80" s="706"/>
      <c r="QVV80" s="706"/>
      <c r="QVW80" s="706"/>
      <c r="QVX80" s="706"/>
      <c r="QVY80" s="706"/>
      <c r="QVZ80" s="706"/>
      <c r="QWA80" s="706"/>
      <c r="QWB80" s="706"/>
      <c r="QWC80" s="706"/>
      <c r="QWD80" s="706"/>
      <c r="QWE80" s="706"/>
      <c r="QWF80" s="706"/>
      <c r="QWG80" s="706"/>
      <c r="QWH80" s="706"/>
      <c r="QWI80" s="706"/>
      <c r="QWJ80" s="706"/>
      <c r="QWK80" s="706"/>
      <c r="QWL80" s="706"/>
      <c r="QWM80" s="706"/>
      <c r="QWN80" s="706"/>
      <c r="QWO80" s="706"/>
      <c r="QWP80" s="706"/>
      <c r="QWQ80" s="706"/>
      <c r="QWR80" s="706"/>
      <c r="QWS80" s="706"/>
      <c r="QWT80" s="706"/>
      <c r="QWU80" s="706"/>
      <c r="QWV80" s="706"/>
      <c r="QWW80" s="706"/>
      <c r="QWX80" s="706"/>
      <c r="QWY80" s="706"/>
      <c r="QWZ80" s="706"/>
      <c r="QXA80" s="706"/>
      <c r="QXB80" s="706"/>
      <c r="QXC80" s="706"/>
      <c r="QXD80" s="706"/>
      <c r="QXE80" s="706"/>
      <c r="QXF80" s="706"/>
      <c r="QXG80" s="706"/>
      <c r="QXH80" s="706"/>
      <c r="QXI80" s="706"/>
      <c r="QXJ80" s="706"/>
      <c r="QXK80" s="706"/>
      <c r="QXL80" s="706"/>
      <c r="QXM80" s="706"/>
      <c r="QXN80" s="706"/>
      <c r="QXO80" s="706"/>
      <c r="QXP80" s="706"/>
      <c r="QXQ80" s="706"/>
      <c r="QXR80" s="706"/>
      <c r="QXS80" s="706"/>
      <c r="QXT80" s="706"/>
      <c r="QXU80" s="706"/>
      <c r="QXV80" s="706"/>
      <c r="QXW80" s="706"/>
      <c r="QXX80" s="706"/>
      <c r="QXY80" s="706"/>
      <c r="QXZ80" s="706"/>
      <c r="QYA80" s="706"/>
      <c r="QYB80" s="706"/>
      <c r="QYC80" s="706"/>
      <c r="QYD80" s="706"/>
      <c r="QYE80" s="706"/>
      <c r="QYF80" s="706"/>
      <c r="QYG80" s="706"/>
      <c r="QYH80" s="706"/>
      <c r="QYI80" s="706"/>
      <c r="QYJ80" s="706"/>
      <c r="QYK80" s="706"/>
      <c r="QYL80" s="706"/>
      <c r="QYM80" s="706"/>
      <c r="QYN80" s="706"/>
      <c r="QYO80" s="706"/>
      <c r="QYP80" s="706"/>
      <c r="QYQ80" s="706"/>
      <c r="QYR80" s="706"/>
      <c r="QYS80" s="706"/>
      <c r="QYT80" s="706"/>
      <c r="QYU80" s="706"/>
      <c r="QYV80" s="706"/>
      <c r="QYW80" s="706"/>
      <c r="QYX80" s="706"/>
      <c r="QYY80" s="706"/>
      <c r="QYZ80" s="706"/>
      <c r="QZA80" s="706"/>
      <c r="QZB80" s="706"/>
      <c r="QZC80" s="706"/>
      <c r="QZD80" s="706"/>
      <c r="QZE80" s="706"/>
      <c r="QZF80" s="706"/>
      <c r="QZG80" s="706"/>
      <c r="QZH80" s="706"/>
      <c r="QZI80" s="706"/>
      <c r="QZJ80" s="706"/>
      <c r="QZK80" s="706"/>
      <c r="QZL80" s="706"/>
      <c r="QZM80" s="706"/>
      <c r="QZN80" s="706"/>
      <c r="QZO80" s="706"/>
      <c r="QZP80" s="706"/>
      <c r="QZQ80" s="706"/>
      <c r="QZR80" s="706"/>
      <c r="QZS80" s="706"/>
      <c r="QZT80" s="706"/>
      <c r="QZU80" s="706"/>
      <c r="QZV80" s="706"/>
      <c r="QZW80" s="706"/>
      <c r="QZX80" s="706"/>
      <c r="QZY80" s="706"/>
      <c r="QZZ80" s="706"/>
      <c r="RAA80" s="706"/>
      <c r="RAB80" s="706"/>
      <c r="RAC80" s="706"/>
      <c r="RAD80" s="706"/>
      <c r="RAE80" s="706"/>
      <c r="RAF80" s="706"/>
      <c r="RAG80" s="706"/>
      <c r="RAH80" s="706"/>
      <c r="RAI80" s="706"/>
      <c r="RAJ80" s="706"/>
      <c r="RAK80" s="706"/>
      <c r="RAL80" s="706"/>
      <c r="RAM80" s="706"/>
      <c r="RAN80" s="706"/>
      <c r="RAO80" s="706"/>
      <c r="RAP80" s="706"/>
      <c r="RAQ80" s="706"/>
      <c r="RAR80" s="706"/>
      <c r="RAS80" s="706"/>
      <c r="RAT80" s="706"/>
      <c r="RAU80" s="706"/>
      <c r="RAV80" s="706"/>
      <c r="RAW80" s="706"/>
      <c r="RAX80" s="706"/>
      <c r="RAY80" s="706"/>
      <c r="RAZ80" s="706"/>
      <c r="RBA80" s="706"/>
      <c r="RBB80" s="706"/>
      <c r="RBC80" s="706"/>
      <c r="RBD80" s="706"/>
      <c r="RBE80" s="706"/>
      <c r="RBF80" s="706"/>
      <c r="RBG80" s="706"/>
      <c r="RBH80" s="706"/>
      <c r="RBI80" s="706"/>
      <c r="RBJ80" s="706"/>
      <c r="RBK80" s="706"/>
      <c r="RBL80" s="706"/>
      <c r="RBM80" s="706"/>
      <c r="RBN80" s="706"/>
      <c r="RBO80" s="706"/>
      <c r="RBP80" s="706"/>
      <c r="RBQ80" s="706"/>
      <c r="RBR80" s="706"/>
      <c r="RBS80" s="706"/>
      <c r="RBT80" s="706"/>
      <c r="RBU80" s="706"/>
      <c r="RBV80" s="706"/>
      <c r="RBW80" s="706"/>
      <c r="RBX80" s="706"/>
      <c r="RBY80" s="706"/>
      <c r="RBZ80" s="706"/>
      <c r="RCA80" s="706"/>
      <c r="RCB80" s="706"/>
      <c r="RCC80" s="706"/>
      <c r="RCD80" s="706"/>
      <c r="RCE80" s="706"/>
      <c r="RCF80" s="706"/>
      <c r="RCG80" s="706"/>
      <c r="RCH80" s="706"/>
      <c r="RCI80" s="706"/>
      <c r="RCJ80" s="706"/>
      <c r="RCK80" s="706"/>
      <c r="RCL80" s="706"/>
      <c r="RCM80" s="706"/>
      <c r="RCN80" s="706"/>
      <c r="RCO80" s="706"/>
      <c r="RCP80" s="706"/>
      <c r="RCQ80" s="706"/>
      <c r="RCR80" s="706"/>
      <c r="RCS80" s="706"/>
      <c r="RCT80" s="706"/>
      <c r="RCU80" s="706"/>
      <c r="RCV80" s="706"/>
      <c r="RCW80" s="706"/>
      <c r="RCX80" s="706"/>
      <c r="RCY80" s="706"/>
      <c r="RCZ80" s="706"/>
      <c r="RDA80" s="706"/>
      <c r="RDB80" s="706"/>
      <c r="RDC80" s="706"/>
      <c r="RDD80" s="706"/>
      <c r="RDE80" s="706"/>
      <c r="RDF80" s="706"/>
      <c r="RDG80" s="706"/>
      <c r="RDH80" s="706"/>
      <c r="RDI80" s="706"/>
      <c r="RDJ80" s="706"/>
      <c r="RDK80" s="706"/>
      <c r="RDL80" s="706"/>
      <c r="RDM80" s="706"/>
      <c r="RDN80" s="706"/>
      <c r="RDO80" s="706"/>
      <c r="RDP80" s="706"/>
      <c r="RDQ80" s="706"/>
      <c r="RDR80" s="706"/>
      <c r="RDS80" s="706"/>
      <c r="RDT80" s="706"/>
      <c r="RDU80" s="706"/>
      <c r="RDV80" s="706"/>
      <c r="RDW80" s="706"/>
      <c r="RDX80" s="706"/>
      <c r="RDY80" s="706"/>
      <c r="RDZ80" s="706"/>
      <c r="REA80" s="706"/>
      <c r="REB80" s="706"/>
      <c r="REC80" s="706"/>
      <c r="RED80" s="706"/>
      <c r="REE80" s="706"/>
      <c r="REF80" s="706"/>
      <c r="REG80" s="706"/>
      <c r="REH80" s="706"/>
      <c r="REI80" s="706"/>
      <c r="REJ80" s="706"/>
      <c r="REK80" s="706"/>
      <c r="REL80" s="706"/>
      <c r="REM80" s="706"/>
      <c r="REN80" s="706"/>
      <c r="REO80" s="706"/>
      <c r="REP80" s="706"/>
      <c r="REQ80" s="706"/>
      <c r="RER80" s="706"/>
      <c r="RES80" s="706"/>
      <c r="RET80" s="706"/>
      <c r="REU80" s="706"/>
      <c r="REV80" s="706"/>
      <c r="REW80" s="706"/>
      <c r="REX80" s="706"/>
      <c r="REY80" s="706"/>
      <c r="REZ80" s="706"/>
      <c r="RFA80" s="706"/>
      <c r="RFB80" s="706"/>
      <c r="RFC80" s="706"/>
      <c r="RFD80" s="706"/>
      <c r="RFE80" s="706"/>
      <c r="RFF80" s="706"/>
      <c r="RFG80" s="706"/>
      <c r="RFH80" s="706"/>
      <c r="RFI80" s="706"/>
      <c r="RFJ80" s="706"/>
      <c r="RFK80" s="706"/>
      <c r="RFL80" s="706"/>
      <c r="RFM80" s="706"/>
      <c r="RFN80" s="706"/>
      <c r="RFO80" s="706"/>
      <c r="RFP80" s="706"/>
      <c r="RFQ80" s="706"/>
      <c r="RFR80" s="706"/>
      <c r="RFS80" s="706"/>
      <c r="RFT80" s="706"/>
      <c r="RFU80" s="706"/>
      <c r="RFV80" s="706"/>
      <c r="RFW80" s="706"/>
      <c r="RFX80" s="706"/>
      <c r="RFY80" s="706"/>
      <c r="RFZ80" s="706"/>
      <c r="RGA80" s="706"/>
      <c r="RGB80" s="706"/>
      <c r="RGC80" s="706"/>
      <c r="RGD80" s="706"/>
      <c r="RGE80" s="706"/>
      <c r="RGF80" s="706"/>
      <c r="RGG80" s="706"/>
      <c r="RGH80" s="706"/>
      <c r="RGI80" s="706"/>
      <c r="RGJ80" s="706"/>
      <c r="RGK80" s="706"/>
      <c r="RGL80" s="706"/>
      <c r="RGM80" s="706"/>
      <c r="RGN80" s="706"/>
      <c r="RGO80" s="706"/>
      <c r="RGP80" s="706"/>
      <c r="RGQ80" s="706"/>
      <c r="RGR80" s="706"/>
      <c r="RGS80" s="706"/>
      <c r="RGT80" s="706"/>
      <c r="RGU80" s="706"/>
      <c r="RGV80" s="706"/>
      <c r="RGW80" s="706"/>
      <c r="RGX80" s="706"/>
      <c r="RGY80" s="706"/>
      <c r="RGZ80" s="706"/>
      <c r="RHA80" s="706"/>
      <c r="RHB80" s="706"/>
      <c r="RHC80" s="706"/>
      <c r="RHD80" s="706"/>
      <c r="RHE80" s="706"/>
      <c r="RHF80" s="706"/>
      <c r="RHG80" s="706"/>
      <c r="RHH80" s="706"/>
      <c r="RHI80" s="706"/>
      <c r="RHJ80" s="706"/>
      <c r="RHK80" s="706"/>
      <c r="RHL80" s="706"/>
      <c r="RHM80" s="706"/>
      <c r="RHN80" s="706"/>
      <c r="RHO80" s="706"/>
      <c r="RHP80" s="706"/>
      <c r="RHQ80" s="706"/>
      <c r="RHR80" s="706"/>
      <c r="RHS80" s="706"/>
      <c r="RHT80" s="706"/>
      <c r="RHU80" s="706"/>
      <c r="RHV80" s="706"/>
      <c r="RHW80" s="706"/>
      <c r="RHX80" s="706"/>
      <c r="RHY80" s="706"/>
      <c r="RHZ80" s="706"/>
      <c r="RIA80" s="706"/>
      <c r="RIB80" s="706"/>
      <c r="RIC80" s="706"/>
      <c r="RID80" s="706"/>
      <c r="RIE80" s="706"/>
      <c r="RIF80" s="706"/>
      <c r="RIG80" s="706"/>
      <c r="RIH80" s="706"/>
      <c r="RII80" s="706"/>
      <c r="RIJ80" s="706"/>
      <c r="RIK80" s="706"/>
      <c r="RIL80" s="706"/>
      <c r="RIM80" s="706"/>
      <c r="RIN80" s="706"/>
      <c r="RIO80" s="706"/>
      <c r="RIP80" s="706"/>
      <c r="RIQ80" s="706"/>
      <c r="RIR80" s="706"/>
      <c r="RIS80" s="706"/>
      <c r="RIT80" s="706"/>
      <c r="RIU80" s="706"/>
      <c r="RIV80" s="706"/>
      <c r="RIW80" s="706"/>
      <c r="RIX80" s="706"/>
      <c r="RIY80" s="706"/>
      <c r="RIZ80" s="706"/>
      <c r="RJA80" s="706"/>
      <c r="RJB80" s="706"/>
      <c r="RJC80" s="706"/>
      <c r="RJD80" s="706"/>
      <c r="RJE80" s="706"/>
      <c r="RJF80" s="706"/>
      <c r="RJG80" s="706"/>
      <c r="RJH80" s="706"/>
      <c r="RJI80" s="706"/>
      <c r="RJJ80" s="706"/>
      <c r="RJK80" s="706"/>
      <c r="RJL80" s="706"/>
      <c r="RJM80" s="706"/>
      <c r="RJN80" s="706"/>
      <c r="RJO80" s="706"/>
      <c r="RJP80" s="706"/>
      <c r="RJQ80" s="706"/>
      <c r="RJR80" s="706"/>
      <c r="RJS80" s="706"/>
      <c r="RJT80" s="706"/>
      <c r="RJU80" s="706"/>
      <c r="RJV80" s="706"/>
      <c r="RJW80" s="706"/>
      <c r="RJX80" s="706"/>
      <c r="RJY80" s="706"/>
      <c r="RJZ80" s="706"/>
      <c r="RKA80" s="706"/>
      <c r="RKB80" s="706"/>
      <c r="RKC80" s="706"/>
      <c r="RKD80" s="706"/>
      <c r="RKE80" s="706"/>
      <c r="RKF80" s="706"/>
      <c r="RKG80" s="706"/>
      <c r="RKH80" s="706"/>
      <c r="RKI80" s="706"/>
      <c r="RKJ80" s="706"/>
      <c r="RKK80" s="706"/>
      <c r="RKL80" s="706"/>
      <c r="RKM80" s="706"/>
      <c r="RKN80" s="706"/>
      <c r="RKO80" s="706"/>
      <c r="RKP80" s="706"/>
      <c r="RKQ80" s="706"/>
      <c r="RKR80" s="706"/>
      <c r="RKS80" s="706"/>
      <c r="RKT80" s="706"/>
      <c r="RKU80" s="706"/>
      <c r="RKV80" s="706"/>
      <c r="RKW80" s="706"/>
      <c r="RKX80" s="706"/>
      <c r="RKY80" s="706"/>
      <c r="RKZ80" s="706"/>
      <c r="RLA80" s="706"/>
      <c r="RLB80" s="706"/>
      <c r="RLC80" s="706"/>
      <c r="RLD80" s="706"/>
      <c r="RLE80" s="706"/>
      <c r="RLF80" s="706"/>
      <c r="RLG80" s="706"/>
      <c r="RLH80" s="706"/>
      <c r="RLI80" s="706"/>
      <c r="RLJ80" s="706"/>
      <c r="RLK80" s="706"/>
      <c r="RLL80" s="706"/>
      <c r="RLM80" s="706"/>
      <c r="RLN80" s="706"/>
      <c r="RLO80" s="706"/>
      <c r="RLP80" s="706"/>
      <c r="RLQ80" s="706"/>
      <c r="RLR80" s="706"/>
      <c r="RLS80" s="706"/>
      <c r="RLT80" s="706"/>
      <c r="RLU80" s="706"/>
      <c r="RLV80" s="706"/>
      <c r="RLW80" s="706"/>
      <c r="RLX80" s="706"/>
      <c r="RLY80" s="706"/>
      <c r="RLZ80" s="706"/>
      <c r="RMA80" s="706"/>
      <c r="RMB80" s="706"/>
      <c r="RMC80" s="706"/>
      <c r="RMD80" s="706"/>
      <c r="RME80" s="706"/>
      <c r="RMF80" s="706"/>
      <c r="RMG80" s="706"/>
      <c r="RMH80" s="706"/>
      <c r="RMI80" s="706"/>
      <c r="RMJ80" s="706"/>
      <c r="RMK80" s="706"/>
      <c r="RML80" s="706"/>
      <c r="RMM80" s="706"/>
      <c r="RMN80" s="706"/>
      <c r="RMO80" s="706"/>
      <c r="RMP80" s="706"/>
      <c r="RMQ80" s="706"/>
      <c r="RMR80" s="706"/>
      <c r="RMS80" s="706"/>
      <c r="RMT80" s="706"/>
      <c r="RMU80" s="706"/>
      <c r="RMV80" s="706"/>
      <c r="RMW80" s="706"/>
      <c r="RMX80" s="706"/>
      <c r="RMY80" s="706"/>
      <c r="RMZ80" s="706"/>
      <c r="RNA80" s="706"/>
      <c r="RNB80" s="706"/>
      <c r="RNC80" s="706"/>
      <c r="RND80" s="706"/>
      <c r="RNE80" s="706"/>
      <c r="RNF80" s="706"/>
      <c r="RNG80" s="706"/>
      <c r="RNH80" s="706"/>
      <c r="RNI80" s="706"/>
      <c r="RNJ80" s="706"/>
      <c r="RNK80" s="706"/>
      <c r="RNL80" s="706"/>
      <c r="RNM80" s="706"/>
      <c r="RNN80" s="706"/>
      <c r="RNO80" s="706"/>
      <c r="RNP80" s="706"/>
      <c r="RNQ80" s="706"/>
      <c r="RNR80" s="706"/>
      <c r="RNS80" s="706"/>
      <c r="RNT80" s="706"/>
      <c r="RNU80" s="706"/>
      <c r="RNV80" s="706"/>
      <c r="RNW80" s="706"/>
      <c r="RNX80" s="706"/>
      <c r="RNY80" s="706"/>
      <c r="RNZ80" s="706"/>
      <c r="ROA80" s="706"/>
      <c r="ROB80" s="706"/>
      <c r="ROC80" s="706"/>
      <c r="ROD80" s="706"/>
      <c r="ROE80" s="706"/>
      <c r="ROF80" s="706"/>
      <c r="ROG80" s="706"/>
      <c r="ROH80" s="706"/>
      <c r="ROI80" s="706"/>
      <c r="ROJ80" s="706"/>
      <c r="ROK80" s="706"/>
      <c r="ROL80" s="706"/>
      <c r="ROM80" s="706"/>
      <c r="RON80" s="706"/>
      <c r="ROO80" s="706"/>
      <c r="ROP80" s="706"/>
      <c r="ROQ80" s="706"/>
      <c r="ROR80" s="706"/>
      <c r="ROS80" s="706"/>
      <c r="ROT80" s="706"/>
      <c r="ROU80" s="706"/>
      <c r="ROV80" s="706"/>
      <c r="ROW80" s="706"/>
      <c r="ROX80" s="706"/>
      <c r="ROY80" s="706"/>
      <c r="ROZ80" s="706"/>
      <c r="RPA80" s="706"/>
      <c r="RPB80" s="706"/>
      <c r="RPC80" s="706"/>
      <c r="RPD80" s="706"/>
      <c r="RPE80" s="706"/>
      <c r="RPF80" s="706"/>
      <c r="RPG80" s="706"/>
      <c r="RPH80" s="706"/>
      <c r="RPI80" s="706"/>
      <c r="RPJ80" s="706"/>
      <c r="RPK80" s="706"/>
      <c r="RPL80" s="706"/>
      <c r="RPM80" s="706"/>
      <c r="RPN80" s="706"/>
      <c r="RPO80" s="706"/>
      <c r="RPP80" s="706"/>
      <c r="RPQ80" s="706"/>
      <c r="RPR80" s="706"/>
      <c r="RPS80" s="706"/>
      <c r="RPT80" s="706"/>
      <c r="RPU80" s="706"/>
      <c r="RPV80" s="706"/>
      <c r="RPW80" s="706"/>
      <c r="RPX80" s="706"/>
      <c r="RPY80" s="706"/>
      <c r="RPZ80" s="706"/>
      <c r="RQA80" s="706"/>
      <c r="RQB80" s="706"/>
      <c r="RQC80" s="706"/>
      <c r="RQD80" s="706"/>
      <c r="RQE80" s="706"/>
      <c r="RQF80" s="706"/>
      <c r="RQG80" s="706"/>
      <c r="RQH80" s="706"/>
      <c r="RQI80" s="706"/>
      <c r="RQJ80" s="706"/>
      <c r="RQK80" s="706"/>
      <c r="RQL80" s="706"/>
      <c r="RQM80" s="706"/>
      <c r="RQN80" s="706"/>
      <c r="RQO80" s="706"/>
      <c r="RQP80" s="706"/>
      <c r="RQQ80" s="706"/>
      <c r="RQR80" s="706"/>
      <c r="RQS80" s="706"/>
      <c r="RQT80" s="706"/>
      <c r="RQU80" s="706"/>
      <c r="RQV80" s="706"/>
      <c r="RQW80" s="706"/>
      <c r="RQX80" s="706"/>
      <c r="RQY80" s="706"/>
      <c r="RQZ80" s="706"/>
      <c r="RRA80" s="706"/>
      <c r="RRB80" s="706"/>
      <c r="RRC80" s="706"/>
      <c r="RRD80" s="706"/>
      <c r="RRE80" s="706"/>
      <c r="RRF80" s="706"/>
      <c r="RRG80" s="706"/>
      <c r="RRH80" s="706"/>
      <c r="RRI80" s="706"/>
      <c r="RRJ80" s="706"/>
      <c r="RRK80" s="706"/>
      <c r="RRL80" s="706"/>
      <c r="RRM80" s="706"/>
      <c r="RRN80" s="706"/>
      <c r="RRO80" s="706"/>
      <c r="RRP80" s="706"/>
      <c r="RRQ80" s="706"/>
      <c r="RRR80" s="706"/>
      <c r="RRS80" s="706"/>
      <c r="RRT80" s="706"/>
      <c r="RRU80" s="706"/>
      <c r="RRV80" s="706"/>
      <c r="RRW80" s="706"/>
      <c r="RRX80" s="706"/>
      <c r="RRY80" s="706"/>
      <c r="RRZ80" s="706"/>
      <c r="RSA80" s="706"/>
      <c r="RSB80" s="706"/>
      <c r="RSC80" s="706"/>
      <c r="RSD80" s="706"/>
      <c r="RSE80" s="706"/>
      <c r="RSF80" s="706"/>
      <c r="RSG80" s="706"/>
      <c r="RSH80" s="706"/>
      <c r="RSI80" s="706"/>
      <c r="RSJ80" s="706"/>
      <c r="RSK80" s="706"/>
      <c r="RSL80" s="706"/>
      <c r="RSM80" s="706"/>
      <c r="RSN80" s="706"/>
      <c r="RSO80" s="706"/>
      <c r="RSP80" s="706"/>
      <c r="RSQ80" s="706"/>
      <c r="RSR80" s="706"/>
      <c r="RSS80" s="706"/>
      <c r="RST80" s="706"/>
      <c r="RSU80" s="706"/>
      <c r="RSV80" s="706"/>
      <c r="RSW80" s="706"/>
      <c r="RSX80" s="706"/>
      <c r="RSY80" s="706"/>
      <c r="RSZ80" s="706"/>
      <c r="RTA80" s="706"/>
      <c r="RTB80" s="706"/>
      <c r="RTC80" s="706"/>
      <c r="RTD80" s="706"/>
      <c r="RTE80" s="706"/>
      <c r="RTF80" s="706"/>
      <c r="RTG80" s="706"/>
      <c r="RTH80" s="706"/>
      <c r="RTI80" s="706"/>
      <c r="RTJ80" s="706"/>
      <c r="RTK80" s="706"/>
      <c r="RTL80" s="706"/>
      <c r="RTM80" s="706"/>
      <c r="RTN80" s="706"/>
      <c r="RTO80" s="706"/>
      <c r="RTP80" s="706"/>
      <c r="RTQ80" s="706"/>
      <c r="RTR80" s="706"/>
      <c r="RTS80" s="706"/>
      <c r="RTT80" s="706"/>
      <c r="RTU80" s="706"/>
      <c r="RTV80" s="706"/>
      <c r="RTW80" s="706"/>
      <c r="RTX80" s="706"/>
      <c r="RTY80" s="706"/>
      <c r="RTZ80" s="706"/>
      <c r="RUA80" s="706"/>
      <c r="RUB80" s="706"/>
      <c r="RUC80" s="706"/>
      <c r="RUD80" s="706"/>
      <c r="RUE80" s="706"/>
      <c r="RUF80" s="706"/>
      <c r="RUG80" s="706"/>
      <c r="RUH80" s="706"/>
      <c r="RUI80" s="706"/>
      <c r="RUJ80" s="706"/>
      <c r="RUK80" s="706"/>
      <c r="RUL80" s="706"/>
      <c r="RUM80" s="706"/>
      <c r="RUN80" s="706"/>
      <c r="RUO80" s="706"/>
      <c r="RUP80" s="706"/>
      <c r="RUQ80" s="706"/>
      <c r="RUR80" s="706"/>
      <c r="RUS80" s="706"/>
      <c r="RUT80" s="706"/>
      <c r="RUU80" s="706"/>
      <c r="RUV80" s="706"/>
      <c r="RUW80" s="706"/>
      <c r="RUX80" s="706"/>
      <c r="RUY80" s="706"/>
      <c r="RUZ80" s="706"/>
      <c r="RVA80" s="706"/>
      <c r="RVB80" s="706"/>
      <c r="RVC80" s="706"/>
      <c r="RVD80" s="706"/>
      <c r="RVE80" s="706"/>
      <c r="RVF80" s="706"/>
      <c r="RVG80" s="706"/>
      <c r="RVH80" s="706"/>
      <c r="RVI80" s="706"/>
      <c r="RVJ80" s="706"/>
      <c r="RVK80" s="706"/>
      <c r="RVL80" s="706"/>
      <c r="RVM80" s="706"/>
      <c r="RVN80" s="706"/>
      <c r="RVO80" s="706"/>
      <c r="RVP80" s="706"/>
      <c r="RVQ80" s="706"/>
      <c r="RVR80" s="706"/>
      <c r="RVS80" s="706"/>
      <c r="RVT80" s="706"/>
      <c r="RVU80" s="706"/>
      <c r="RVV80" s="706"/>
      <c r="RVW80" s="706"/>
      <c r="RVX80" s="706"/>
      <c r="RVY80" s="706"/>
      <c r="RVZ80" s="706"/>
      <c r="RWA80" s="706"/>
      <c r="RWB80" s="706"/>
      <c r="RWC80" s="706"/>
      <c r="RWD80" s="706"/>
      <c r="RWE80" s="706"/>
      <c r="RWF80" s="706"/>
      <c r="RWG80" s="706"/>
      <c r="RWH80" s="706"/>
      <c r="RWI80" s="706"/>
      <c r="RWJ80" s="706"/>
      <c r="RWK80" s="706"/>
      <c r="RWL80" s="706"/>
      <c r="RWM80" s="706"/>
      <c r="RWN80" s="706"/>
      <c r="RWO80" s="706"/>
      <c r="RWP80" s="706"/>
      <c r="RWQ80" s="706"/>
      <c r="RWR80" s="706"/>
      <c r="RWS80" s="706"/>
      <c r="RWT80" s="706"/>
      <c r="RWU80" s="706"/>
      <c r="RWV80" s="706"/>
      <c r="RWW80" s="706"/>
      <c r="RWX80" s="706"/>
      <c r="RWY80" s="706"/>
      <c r="RWZ80" s="706"/>
      <c r="RXA80" s="706"/>
      <c r="RXB80" s="706"/>
      <c r="RXC80" s="706"/>
      <c r="RXD80" s="706"/>
      <c r="RXE80" s="706"/>
      <c r="RXF80" s="706"/>
      <c r="RXG80" s="706"/>
      <c r="RXH80" s="706"/>
      <c r="RXI80" s="706"/>
      <c r="RXJ80" s="706"/>
      <c r="RXK80" s="706"/>
      <c r="RXL80" s="706"/>
      <c r="RXM80" s="706"/>
      <c r="RXN80" s="706"/>
      <c r="RXO80" s="706"/>
      <c r="RXP80" s="706"/>
      <c r="RXQ80" s="706"/>
      <c r="RXR80" s="706"/>
      <c r="RXS80" s="706"/>
      <c r="RXT80" s="706"/>
      <c r="RXU80" s="706"/>
      <c r="RXV80" s="706"/>
      <c r="RXW80" s="706"/>
      <c r="RXX80" s="706"/>
      <c r="RXY80" s="706"/>
      <c r="RXZ80" s="706"/>
      <c r="RYA80" s="706"/>
      <c r="RYB80" s="706"/>
      <c r="RYC80" s="706"/>
      <c r="RYD80" s="706"/>
      <c r="RYE80" s="706"/>
      <c r="RYF80" s="706"/>
      <c r="RYG80" s="706"/>
      <c r="RYH80" s="706"/>
      <c r="RYI80" s="706"/>
      <c r="RYJ80" s="706"/>
      <c r="RYK80" s="706"/>
      <c r="RYL80" s="706"/>
      <c r="RYM80" s="706"/>
      <c r="RYN80" s="706"/>
      <c r="RYO80" s="706"/>
      <c r="RYP80" s="706"/>
      <c r="RYQ80" s="706"/>
      <c r="RYR80" s="706"/>
      <c r="RYS80" s="706"/>
      <c r="RYT80" s="706"/>
      <c r="RYU80" s="706"/>
      <c r="RYV80" s="706"/>
      <c r="RYW80" s="706"/>
      <c r="RYX80" s="706"/>
      <c r="RYY80" s="706"/>
      <c r="RYZ80" s="706"/>
      <c r="RZA80" s="706"/>
      <c r="RZB80" s="706"/>
      <c r="RZC80" s="706"/>
      <c r="RZD80" s="706"/>
      <c r="RZE80" s="706"/>
      <c r="RZF80" s="706"/>
      <c r="RZG80" s="706"/>
      <c r="RZH80" s="706"/>
      <c r="RZI80" s="706"/>
      <c r="RZJ80" s="706"/>
      <c r="RZK80" s="706"/>
      <c r="RZL80" s="706"/>
      <c r="RZM80" s="706"/>
      <c r="RZN80" s="706"/>
      <c r="RZO80" s="706"/>
      <c r="RZP80" s="706"/>
      <c r="RZQ80" s="706"/>
      <c r="RZR80" s="706"/>
      <c r="RZS80" s="706"/>
      <c r="RZT80" s="706"/>
      <c r="RZU80" s="706"/>
      <c r="RZV80" s="706"/>
      <c r="RZW80" s="706"/>
      <c r="RZX80" s="706"/>
      <c r="RZY80" s="706"/>
      <c r="RZZ80" s="706"/>
      <c r="SAA80" s="706"/>
      <c r="SAB80" s="706"/>
      <c r="SAC80" s="706"/>
      <c r="SAD80" s="706"/>
      <c r="SAE80" s="706"/>
      <c r="SAF80" s="706"/>
      <c r="SAG80" s="706"/>
      <c r="SAH80" s="706"/>
      <c r="SAI80" s="706"/>
      <c r="SAJ80" s="706"/>
      <c r="SAK80" s="706"/>
      <c r="SAL80" s="706"/>
      <c r="SAM80" s="706"/>
      <c r="SAN80" s="706"/>
      <c r="SAO80" s="706"/>
      <c r="SAP80" s="706"/>
      <c r="SAQ80" s="706"/>
      <c r="SAR80" s="706"/>
      <c r="SAS80" s="706"/>
      <c r="SAT80" s="706"/>
      <c r="SAU80" s="706"/>
      <c r="SAV80" s="706"/>
      <c r="SAW80" s="706"/>
      <c r="SAX80" s="706"/>
      <c r="SAY80" s="706"/>
      <c r="SAZ80" s="706"/>
      <c r="SBA80" s="706"/>
      <c r="SBB80" s="706"/>
      <c r="SBC80" s="706"/>
      <c r="SBD80" s="706"/>
      <c r="SBE80" s="706"/>
      <c r="SBF80" s="706"/>
      <c r="SBG80" s="706"/>
      <c r="SBH80" s="706"/>
      <c r="SBI80" s="706"/>
      <c r="SBJ80" s="706"/>
      <c r="SBK80" s="706"/>
      <c r="SBL80" s="706"/>
      <c r="SBM80" s="706"/>
      <c r="SBN80" s="706"/>
      <c r="SBO80" s="706"/>
      <c r="SBP80" s="706"/>
      <c r="SBQ80" s="706"/>
      <c r="SBR80" s="706"/>
      <c r="SBS80" s="706"/>
      <c r="SBT80" s="706"/>
      <c r="SBU80" s="706"/>
      <c r="SBV80" s="706"/>
      <c r="SBW80" s="706"/>
      <c r="SBX80" s="706"/>
      <c r="SBY80" s="706"/>
      <c r="SBZ80" s="706"/>
      <c r="SCA80" s="706"/>
      <c r="SCB80" s="706"/>
      <c r="SCC80" s="706"/>
      <c r="SCD80" s="706"/>
      <c r="SCE80" s="706"/>
      <c r="SCF80" s="706"/>
      <c r="SCG80" s="706"/>
      <c r="SCH80" s="706"/>
      <c r="SCI80" s="706"/>
      <c r="SCJ80" s="706"/>
      <c r="SCK80" s="706"/>
      <c r="SCL80" s="706"/>
      <c r="SCM80" s="706"/>
      <c r="SCN80" s="706"/>
      <c r="SCO80" s="706"/>
      <c r="SCP80" s="706"/>
      <c r="SCQ80" s="706"/>
      <c r="SCR80" s="706"/>
      <c r="SCS80" s="706"/>
      <c r="SCT80" s="706"/>
      <c r="SCU80" s="706"/>
      <c r="SCV80" s="706"/>
      <c r="SCW80" s="706"/>
      <c r="SCX80" s="706"/>
      <c r="SCY80" s="706"/>
      <c r="SCZ80" s="706"/>
      <c r="SDA80" s="706"/>
      <c r="SDB80" s="706"/>
      <c r="SDC80" s="706"/>
      <c r="SDD80" s="706"/>
      <c r="SDE80" s="706"/>
      <c r="SDF80" s="706"/>
      <c r="SDG80" s="706"/>
      <c r="SDH80" s="706"/>
      <c r="SDI80" s="706"/>
      <c r="SDJ80" s="706"/>
      <c r="SDK80" s="706"/>
      <c r="SDL80" s="706"/>
      <c r="SDM80" s="706"/>
      <c r="SDN80" s="706"/>
      <c r="SDO80" s="706"/>
      <c r="SDP80" s="706"/>
      <c r="SDQ80" s="706"/>
      <c r="SDR80" s="706"/>
      <c r="SDS80" s="706"/>
      <c r="SDT80" s="706"/>
      <c r="SDU80" s="706"/>
      <c r="SDV80" s="706"/>
      <c r="SDW80" s="706"/>
      <c r="SDX80" s="706"/>
      <c r="SDY80" s="706"/>
      <c r="SDZ80" s="706"/>
      <c r="SEA80" s="706"/>
      <c r="SEB80" s="706"/>
      <c r="SEC80" s="706"/>
      <c r="SED80" s="706"/>
      <c r="SEE80" s="706"/>
      <c r="SEF80" s="706"/>
      <c r="SEG80" s="706"/>
      <c r="SEH80" s="706"/>
      <c r="SEI80" s="706"/>
      <c r="SEJ80" s="706"/>
      <c r="SEK80" s="706"/>
      <c r="SEL80" s="706"/>
      <c r="SEM80" s="706"/>
      <c r="SEN80" s="706"/>
      <c r="SEO80" s="706"/>
      <c r="SEP80" s="706"/>
      <c r="SEQ80" s="706"/>
      <c r="SER80" s="706"/>
      <c r="SES80" s="706"/>
      <c r="SET80" s="706"/>
      <c r="SEU80" s="706"/>
      <c r="SEV80" s="706"/>
      <c r="SEW80" s="706"/>
      <c r="SEX80" s="706"/>
      <c r="SEY80" s="706"/>
      <c r="SEZ80" s="706"/>
      <c r="SFA80" s="706"/>
      <c r="SFB80" s="706"/>
      <c r="SFC80" s="706"/>
      <c r="SFD80" s="706"/>
      <c r="SFE80" s="706"/>
      <c r="SFF80" s="706"/>
      <c r="SFG80" s="706"/>
      <c r="SFH80" s="706"/>
      <c r="SFI80" s="706"/>
      <c r="SFJ80" s="706"/>
      <c r="SFK80" s="706"/>
      <c r="SFL80" s="706"/>
      <c r="SFM80" s="706"/>
      <c r="SFN80" s="706"/>
      <c r="SFO80" s="706"/>
      <c r="SFP80" s="706"/>
      <c r="SFQ80" s="706"/>
      <c r="SFR80" s="706"/>
      <c r="SFS80" s="706"/>
      <c r="SFT80" s="706"/>
      <c r="SFU80" s="706"/>
      <c r="SFV80" s="706"/>
      <c r="SFW80" s="706"/>
      <c r="SFX80" s="706"/>
      <c r="SFY80" s="706"/>
      <c r="SFZ80" s="706"/>
      <c r="SGA80" s="706"/>
      <c r="SGB80" s="706"/>
      <c r="SGC80" s="706"/>
      <c r="SGD80" s="706"/>
      <c r="SGE80" s="706"/>
      <c r="SGF80" s="706"/>
      <c r="SGG80" s="706"/>
      <c r="SGH80" s="706"/>
      <c r="SGI80" s="706"/>
      <c r="SGJ80" s="706"/>
      <c r="SGK80" s="706"/>
      <c r="SGL80" s="706"/>
      <c r="SGM80" s="706"/>
      <c r="SGN80" s="706"/>
      <c r="SGO80" s="706"/>
      <c r="SGP80" s="706"/>
      <c r="SGQ80" s="706"/>
      <c r="SGR80" s="706"/>
      <c r="SGS80" s="706"/>
      <c r="SGT80" s="706"/>
      <c r="SGU80" s="706"/>
      <c r="SGV80" s="706"/>
      <c r="SGW80" s="706"/>
      <c r="SGX80" s="706"/>
      <c r="SGY80" s="706"/>
      <c r="SGZ80" s="706"/>
      <c r="SHA80" s="706"/>
      <c r="SHB80" s="706"/>
      <c r="SHC80" s="706"/>
      <c r="SHD80" s="706"/>
      <c r="SHE80" s="706"/>
      <c r="SHF80" s="706"/>
      <c r="SHG80" s="706"/>
      <c r="SHH80" s="706"/>
      <c r="SHI80" s="706"/>
      <c r="SHJ80" s="706"/>
      <c r="SHK80" s="706"/>
      <c r="SHL80" s="706"/>
      <c r="SHM80" s="706"/>
      <c r="SHN80" s="706"/>
      <c r="SHO80" s="706"/>
      <c r="SHP80" s="706"/>
      <c r="SHQ80" s="706"/>
      <c r="SHR80" s="706"/>
      <c r="SHS80" s="706"/>
      <c r="SHT80" s="706"/>
      <c r="SHU80" s="706"/>
      <c r="SHV80" s="706"/>
      <c r="SHW80" s="706"/>
      <c r="SHX80" s="706"/>
      <c r="SHY80" s="706"/>
      <c r="SHZ80" s="706"/>
      <c r="SIA80" s="706"/>
      <c r="SIB80" s="706"/>
      <c r="SIC80" s="706"/>
      <c r="SID80" s="706"/>
      <c r="SIE80" s="706"/>
      <c r="SIF80" s="706"/>
      <c r="SIG80" s="706"/>
      <c r="SIH80" s="706"/>
      <c r="SII80" s="706"/>
      <c r="SIJ80" s="706"/>
      <c r="SIK80" s="706"/>
      <c r="SIL80" s="706"/>
      <c r="SIM80" s="706"/>
      <c r="SIN80" s="706"/>
      <c r="SIO80" s="706"/>
      <c r="SIP80" s="706"/>
      <c r="SIQ80" s="706"/>
      <c r="SIR80" s="706"/>
      <c r="SIS80" s="706"/>
      <c r="SIT80" s="706"/>
      <c r="SIU80" s="706"/>
      <c r="SIV80" s="706"/>
      <c r="SIW80" s="706"/>
      <c r="SIX80" s="706"/>
      <c r="SIY80" s="706"/>
      <c r="SIZ80" s="706"/>
      <c r="SJA80" s="706"/>
      <c r="SJB80" s="706"/>
      <c r="SJC80" s="706"/>
      <c r="SJD80" s="706"/>
      <c r="SJE80" s="706"/>
      <c r="SJF80" s="706"/>
      <c r="SJG80" s="706"/>
      <c r="SJH80" s="706"/>
      <c r="SJI80" s="706"/>
      <c r="SJJ80" s="706"/>
      <c r="SJK80" s="706"/>
      <c r="SJL80" s="706"/>
      <c r="SJM80" s="706"/>
      <c r="SJN80" s="706"/>
      <c r="SJO80" s="706"/>
      <c r="SJP80" s="706"/>
      <c r="SJQ80" s="706"/>
      <c r="SJR80" s="706"/>
      <c r="SJS80" s="706"/>
      <c r="SJT80" s="706"/>
      <c r="SJU80" s="706"/>
      <c r="SJV80" s="706"/>
      <c r="SJW80" s="706"/>
      <c r="SJX80" s="706"/>
      <c r="SJY80" s="706"/>
      <c r="SJZ80" s="706"/>
      <c r="SKA80" s="706"/>
      <c r="SKB80" s="706"/>
      <c r="SKC80" s="706"/>
      <c r="SKD80" s="706"/>
      <c r="SKE80" s="706"/>
      <c r="SKF80" s="706"/>
      <c r="SKG80" s="706"/>
      <c r="SKH80" s="706"/>
      <c r="SKI80" s="706"/>
      <c r="SKJ80" s="706"/>
      <c r="SKK80" s="706"/>
      <c r="SKL80" s="706"/>
      <c r="SKM80" s="706"/>
      <c r="SKN80" s="706"/>
      <c r="SKO80" s="706"/>
      <c r="SKP80" s="706"/>
      <c r="SKQ80" s="706"/>
      <c r="SKR80" s="706"/>
      <c r="SKS80" s="706"/>
      <c r="SKT80" s="706"/>
      <c r="SKU80" s="706"/>
      <c r="SKV80" s="706"/>
      <c r="SKW80" s="706"/>
      <c r="SKX80" s="706"/>
      <c r="SKY80" s="706"/>
      <c r="SKZ80" s="706"/>
      <c r="SLA80" s="706"/>
      <c r="SLB80" s="706"/>
      <c r="SLC80" s="706"/>
      <c r="SLD80" s="706"/>
      <c r="SLE80" s="706"/>
      <c r="SLF80" s="706"/>
      <c r="SLG80" s="706"/>
      <c r="SLH80" s="706"/>
      <c r="SLI80" s="706"/>
      <c r="SLJ80" s="706"/>
      <c r="SLK80" s="706"/>
      <c r="SLL80" s="706"/>
      <c r="SLM80" s="706"/>
      <c r="SLN80" s="706"/>
      <c r="SLO80" s="706"/>
      <c r="SLP80" s="706"/>
      <c r="SLQ80" s="706"/>
      <c r="SLR80" s="706"/>
      <c r="SLS80" s="706"/>
      <c r="SLT80" s="706"/>
      <c r="SLU80" s="706"/>
      <c r="SLV80" s="706"/>
      <c r="SLW80" s="706"/>
      <c r="SLX80" s="706"/>
      <c r="SLY80" s="706"/>
      <c r="SLZ80" s="706"/>
      <c r="SMA80" s="706"/>
      <c r="SMB80" s="706"/>
      <c r="SMC80" s="706"/>
      <c r="SMD80" s="706"/>
      <c r="SME80" s="706"/>
      <c r="SMF80" s="706"/>
      <c r="SMG80" s="706"/>
      <c r="SMH80" s="706"/>
      <c r="SMI80" s="706"/>
      <c r="SMJ80" s="706"/>
      <c r="SMK80" s="706"/>
      <c r="SML80" s="706"/>
      <c r="SMM80" s="706"/>
      <c r="SMN80" s="706"/>
      <c r="SMO80" s="706"/>
      <c r="SMP80" s="706"/>
      <c r="SMQ80" s="706"/>
      <c r="SMR80" s="706"/>
      <c r="SMS80" s="706"/>
      <c r="SMT80" s="706"/>
      <c r="SMU80" s="706"/>
      <c r="SMV80" s="706"/>
      <c r="SMW80" s="706"/>
      <c r="SMX80" s="706"/>
      <c r="SMY80" s="706"/>
      <c r="SMZ80" s="706"/>
      <c r="SNA80" s="706"/>
      <c r="SNB80" s="706"/>
      <c r="SNC80" s="706"/>
      <c r="SND80" s="706"/>
      <c r="SNE80" s="706"/>
      <c r="SNF80" s="706"/>
      <c r="SNG80" s="706"/>
      <c r="SNH80" s="706"/>
      <c r="SNI80" s="706"/>
      <c r="SNJ80" s="706"/>
      <c r="SNK80" s="706"/>
      <c r="SNL80" s="706"/>
      <c r="SNM80" s="706"/>
      <c r="SNN80" s="706"/>
      <c r="SNO80" s="706"/>
      <c r="SNP80" s="706"/>
      <c r="SNQ80" s="706"/>
      <c r="SNR80" s="706"/>
      <c r="SNS80" s="706"/>
      <c r="SNT80" s="706"/>
      <c r="SNU80" s="706"/>
      <c r="SNV80" s="706"/>
      <c r="SNW80" s="706"/>
      <c r="SNX80" s="706"/>
      <c r="SNY80" s="706"/>
      <c r="SNZ80" s="706"/>
      <c r="SOA80" s="706"/>
      <c r="SOB80" s="706"/>
      <c r="SOC80" s="706"/>
      <c r="SOD80" s="706"/>
      <c r="SOE80" s="706"/>
      <c r="SOF80" s="706"/>
      <c r="SOG80" s="706"/>
      <c r="SOH80" s="706"/>
      <c r="SOI80" s="706"/>
      <c r="SOJ80" s="706"/>
      <c r="SOK80" s="706"/>
      <c r="SOL80" s="706"/>
      <c r="SOM80" s="706"/>
      <c r="SON80" s="706"/>
      <c r="SOO80" s="706"/>
      <c r="SOP80" s="706"/>
      <c r="SOQ80" s="706"/>
      <c r="SOR80" s="706"/>
      <c r="SOS80" s="706"/>
      <c r="SOT80" s="706"/>
      <c r="SOU80" s="706"/>
      <c r="SOV80" s="706"/>
      <c r="SOW80" s="706"/>
      <c r="SOX80" s="706"/>
      <c r="SOY80" s="706"/>
      <c r="SOZ80" s="706"/>
      <c r="SPA80" s="706"/>
      <c r="SPB80" s="706"/>
      <c r="SPC80" s="706"/>
      <c r="SPD80" s="706"/>
      <c r="SPE80" s="706"/>
      <c r="SPF80" s="706"/>
      <c r="SPG80" s="706"/>
      <c r="SPH80" s="706"/>
      <c r="SPI80" s="706"/>
      <c r="SPJ80" s="706"/>
      <c r="SPK80" s="706"/>
      <c r="SPL80" s="706"/>
      <c r="SPM80" s="706"/>
      <c r="SPN80" s="706"/>
      <c r="SPO80" s="706"/>
      <c r="SPP80" s="706"/>
      <c r="SPQ80" s="706"/>
      <c r="SPR80" s="706"/>
      <c r="SPS80" s="706"/>
      <c r="SPT80" s="706"/>
      <c r="SPU80" s="706"/>
      <c r="SPV80" s="706"/>
      <c r="SPW80" s="706"/>
      <c r="SPX80" s="706"/>
      <c r="SPY80" s="706"/>
      <c r="SPZ80" s="706"/>
      <c r="SQA80" s="706"/>
      <c r="SQB80" s="706"/>
      <c r="SQC80" s="706"/>
      <c r="SQD80" s="706"/>
      <c r="SQE80" s="706"/>
      <c r="SQF80" s="706"/>
      <c r="SQG80" s="706"/>
      <c r="SQH80" s="706"/>
      <c r="SQI80" s="706"/>
      <c r="SQJ80" s="706"/>
      <c r="SQK80" s="706"/>
      <c r="SQL80" s="706"/>
      <c r="SQM80" s="706"/>
      <c r="SQN80" s="706"/>
      <c r="SQO80" s="706"/>
      <c r="SQP80" s="706"/>
      <c r="SQQ80" s="706"/>
      <c r="SQR80" s="706"/>
      <c r="SQS80" s="706"/>
      <c r="SQT80" s="706"/>
      <c r="SQU80" s="706"/>
      <c r="SQV80" s="706"/>
      <c r="SQW80" s="706"/>
      <c r="SQX80" s="706"/>
      <c r="SQY80" s="706"/>
      <c r="SQZ80" s="706"/>
      <c r="SRA80" s="706"/>
      <c r="SRB80" s="706"/>
      <c r="SRC80" s="706"/>
      <c r="SRD80" s="706"/>
      <c r="SRE80" s="706"/>
      <c r="SRF80" s="706"/>
      <c r="SRG80" s="706"/>
      <c r="SRH80" s="706"/>
      <c r="SRI80" s="706"/>
      <c r="SRJ80" s="706"/>
      <c r="SRK80" s="706"/>
      <c r="SRL80" s="706"/>
      <c r="SRM80" s="706"/>
      <c r="SRN80" s="706"/>
      <c r="SRO80" s="706"/>
      <c r="SRP80" s="706"/>
      <c r="SRQ80" s="706"/>
      <c r="SRR80" s="706"/>
      <c r="SRS80" s="706"/>
      <c r="SRT80" s="706"/>
      <c r="SRU80" s="706"/>
      <c r="SRV80" s="706"/>
      <c r="SRW80" s="706"/>
      <c r="SRX80" s="706"/>
      <c r="SRY80" s="706"/>
      <c r="SRZ80" s="706"/>
      <c r="SSA80" s="706"/>
      <c r="SSB80" s="706"/>
      <c r="SSC80" s="706"/>
      <c r="SSD80" s="706"/>
      <c r="SSE80" s="706"/>
      <c r="SSF80" s="706"/>
      <c r="SSG80" s="706"/>
      <c r="SSH80" s="706"/>
      <c r="SSI80" s="706"/>
      <c r="SSJ80" s="706"/>
      <c r="SSK80" s="706"/>
      <c r="SSL80" s="706"/>
      <c r="SSM80" s="706"/>
      <c r="SSN80" s="706"/>
      <c r="SSO80" s="706"/>
      <c r="SSP80" s="706"/>
      <c r="SSQ80" s="706"/>
      <c r="SSR80" s="706"/>
      <c r="SSS80" s="706"/>
      <c r="SST80" s="706"/>
      <c r="SSU80" s="706"/>
      <c r="SSV80" s="706"/>
      <c r="SSW80" s="706"/>
      <c r="SSX80" s="706"/>
      <c r="SSY80" s="706"/>
      <c r="SSZ80" s="706"/>
      <c r="STA80" s="706"/>
      <c r="STB80" s="706"/>
      <c r="STC80" s="706"/>
      <c r="STD80" s="706"/>
      <c r="STE80" s="706"/>
      <c r="STF80" s="706"/>
      <c r="STG80" s="706"/>
      <c r="STH80" s="706"/>
      <c r="STI80" s="706"/>
      <c r="STJ80" s="706"/>
      <c r="STK80" s="706"/>
      <c r="STL80" s="706"/>
      <c r="STM80" s="706"/>
      <c r="STN80" s="706"/>
      <c r="STO80" s="706"/>
      <c r="STP80" s="706"/>
      <c r="STQ80" s="706"/>
      <c r="STR80" s="706"/>
      <c r="STS80" s="706"/>
      <c r="STT80" s="706"/>
      <c r="STU80" s="706"/>
      <c r="STV80" s="706"/>
      <c r="STW80" s="706"/>
      <c r="STX80" s="706"/>
      <c r="STY80" s="706"/>
      <c r="STZ80" s="706"/>
      <c r="SUA80" s="706"/>
      <c r="SUB80" s="706"/>
      <c r="SUC80" s="706"/>
      <c r="SUD80" s="706"/>
      <c r="SUE80" s="706"/>
      <c r="SUF80" s="706"/>
      <c r="SUG80" s="706"/>
      <c r="SUH80" s="706"/>
      <c r="SUI80" s="706"/>
      <c r="SUJ80" s="706"/>
      <c r="SUK80" s="706"/>
      <c r="SUL80" s="706"/>
      <c r="SUM80" s="706"/>
      <c r="SUN80" s="706"/>
      <c r="SUO80" s="706"/>
      <c r="SUP80" s="706"/>
      <c r="SUQ80" s="706"/>
      <c r="SUR80" s="706"/>
      <c r="SUS80" s="706"/>
      <c r="SUT80" s="706"/>
      <c r="SUU80" s="706"/>
      <c r="SUV80" s="706"/>
      <c r="SUW80" s="706"/>
      <c r="SUX80" s="706"/>
      <c r="SUY80" s="706"/>
      <c r="SUZ80" s="706"/>
      <c r="SVA80" s="706"/>
      <c r="SVB80" s="706"/>
      <c r="SVC80" s="706"/>
      <c r="SVD80" s="706"/>
      <c r="SVE80" s="706"/>
      <c r="SVF80" s="706"/>
      <c r="SVG80" s="706"/>
      <c r="SVH80" s="706"/>
      <c r="SVI80" s="706"/>
      <c r="SVJ80" s="706"/>
      <c r="SVK80" s="706"/>
      <c r="SVL80" s="706"/>
      <c r="SVM80" s="706"/>
      <c r="SVN80" s="706"/>
      <c r="SVO80" s="706"/>
      <c r="SVP80" s="706"/>
      <c r="SVQ80" s="706"/>
      <c r="SVR80" s="706"/>
      <c r="SVS80" s="706"/>
      <c r="SVT80" s="706"/>
      <c r="SVU80" s="706"/>
      <c r="SVV80" s="706"/>
      <c r="SVW80" s="706"/>
      <c r="SVX80" s="706"/>
      <c r="SVY80" s="706"/>
      <c r="SVZ80" s="706"/>
      <c r="SWA80" s="706"/>
      <c r="SWB80" s="706"/>
      <c r="SWC80" s="706"/>
      <c r="SWD80" s="706"/>
      <c r="SWE80" s="706"/>
      <c r="SWF80" s="706"/>
      <c r="SWG80" s="706"/>
      <c r="SWH80" s="706"/>
      <c r="SWI80" s="706"/>
      <c r="SWJ80" s="706"/>
      <c r="SWK80" s="706"/>
      <c r="SWL80" s="706"/>
      <c r="SWM80" s="706"/>
      <c r="SWN80" s="706"/>
      <c r="SWO80" s="706"/>
      <c r="SWP80" s="706"/>
      <c r="SWQ80" s="706"/>
      <c r="SWR80" s="706"/>
      <c r="SWS80" s="706"/>
      <c r="SWT80" s="706"/>
      <c r="SWU80" s="706"/>
      <c r="SWV80" s="706"/>
      <c r="SWW80" s="706"/>
      <c r="SWX80" s="706"/>
      <c r="SWY80" s="706"/>
      <c r="SWZ80" s="706"/>
      <c r="SXA80" s="706"/>
      <c r="SXB80" s="706"/>
      <c r="SXC80" s="706"/>
      <c r="SXD80" s="706"/>
      <c r="SXE80" s="706"/>
      <c r="SXF80" s="706"/>
      <c r="SXG80" s="706"/>
      <c r="SXH80" s="706"/>
      <c r="SXI80" s="706"/>
      <c r="SXJ80" s="706"/>
      <c r="SXK80" s="706"/>
      <c r="SXL80" s="706"/>
      <c r="SXM80" s="706"/>
      <c r="SXN80" s="706"/>
      <c r="SXO80" s="706"/>
      <c r="SXP80" s="706"/>
      <c r="SXQ80" s="706"/>
      <c r="SXR80" s="706"/>
      <c r="SXS80" s="706"/>
      <c r="SXT80" s="706"/>
      <c r="SXU80" s="706"/>
      <c r="SXV80" s="706"/>
      <c r="SXW80" s="706"/>
      <c r="SXX80" s="706"/>
      <c r="SXY80" s="706"/>
      <c r="SXZ80" s="706"/>
      <c r="SYA80" s="706"/>
      <c r="SYB80" s="706"/>
      <c r="SYC80" s="706"/>
      <c r="SYD80" s="706"/>
      <c r="SYE80" s="706"/>
      <c r="SYF80" s="706"/>
      <c r="SYG80" s="706"/>
      <c r="SYH80" s="706"/>
      <c r="SYI80" s="706"/>
      <c r="SYJ80" s="706"/>
      <c r="SYK80" s="706"/>
      <c r="SYL80" s="706"/>
      <c r="SYM80" s="706"/>
      <c r="SYN80" s="706"/>
      <c r="SYO80" s="706"/>
      <c r="SYP80" s="706"/>
      <c r="SYQ80" s="706"/>
      <c r="SYR80" s="706"/>
      <c r="SYS80" s="706"/>
      <c r="SYT80" s="706"/>
      <c r="SYU80" s="706"/>
      <c r="SYV80" s="706"/>
      <c r="SYW80" s="706"/>
      <c r="SYX80" s="706"/>
      <c r="SYY80" s="706"/>
      <c r="SYZ80" s="706"/>
      <c r="SZA80" s="706"/>
      <c r="SZB80" s="706"/>
      <c r="SZC80" s="706"/>
      <c r="SZD80" s="706"/>
      <c r="SZE80" s="706"/>
      <c r="SZF80" s="706"/>
      <c r="SZG80" s="706"/>
      <c r="SZH80" s="706"/>
      <c r="SZI80" s="706"/>
      <c r="SZJ80" s="706"/>
      <c r="SZK80" s="706"/>
      <c r="SZL80" s="706"/>
      <c r="SZM80" s="706"/>
      <c r="SZN80" s="706"/>
      <c r="SZO80" s="706"/>
      <c r="SZP80" s="706"/>
      <c r="SZQ80" s="706"/>
      <c r="SZR80" s="706"/>
      <c r="SZS80" s="706"/>
      <c r="SZT80" s="706"/>
      <c r="SZU80" s="706"/>
      <c r="SZV80" s="706"/>
      <c r="SZW80" s="706"/>
      <c r="SZX80" s="706"/>
      <c r="SZY80" s="706"/>
      <c r="SZZ80" s="706"/>
      <c r="TAA80" s="706"/>
      <c r="TAB80" s="706"/>
      <c r="TAC80" s="706"/>
      <c r="TAD80" s="706"/>
      <c r="TAE80" s="706"/>
      <c r="TAF80" s="706"/>
      <c r="TAG80" s="706"/>
      <c r="TAH80" s="706"/>
      <c r="TAI80" s="706"/>
      <c r="TAJ80" s="706"/>
      <c r="TAK80" s="706"/>
      <c r="TAL80" s="706"/>
      <c r="TAM80" s="706"/>
      <c r="TAN80" s="706"/>
      <c r="TAO80" s="706"/>
      <c r="TAP80" s="706"/>
      <c r="TAQ80" s="706"/>
      <c r="TAR80" s="706"/>
      <c r="TAS80" s="706"/>
      <c r="TAT80" s="706"/>
      <c r="TAU80" s="706"/>
      <c r="TAV80" s="706"/>
      <c r="TAW80" s="706"/>
      <c r="TAX80" s="706"/>
      <c r="TAY80" s="706"/>
      <c r="TAZ80" s="706"/>
      <c r="TBA80" s="706"/>
      <c r="TBB80" s="706"/>
      <c r="TBC80" s="706"/>
      <c r="TBD80" s="706"/>
      <c r="TBE80" s="706"/>
      <c r="TBF80" s="706"/>
      <c r="TBG80" s="706"/>
      <c r="TBH80" s="706"/>
      <c r="TBI80" s="706"/>
      <c r="TBJ80" s="706"/>
      <c r="TBK80" s="706"/>
      <c r="TBL80" s="706"/>
      <c r="TBM80" s="706"/>
      <c r="TBN80" s="706"/>
      <c r="TBO80" s="706"/>
      <c r="TBP80" s="706"/>
      <c r="TBQ80" s="706"/>
      <c r="TBR80" s="706"/>
      <c r="TBS80" s="706"/>
      <c r="TBT80" s="706"/>
      <c r="TBU80" s="706"/>
      <c r="TBV80" s="706"/>
      <c r="TBW80" s="706"/>
      <c r="TBX80" s="706"/>
      <c r="TBY80" s="706"/>
      <c r="TBZ80" s="706"/>
      <c r="TCA80" s="706"/>
      <c r="TCB80" s="706"/>
      <c r="TCC80" s="706"/>
      <c r="TCD80" s="706"/>
      <c r="TCE80" s="706"/>
      <c r="TCF80" s="706"/>
      <c r="TCG80" s="706"/>
      <c r="TCH80" s="706"/>
      <c r="TCI80" s="706"/>
      <c r="TCJ80" s="706"/>
      <c r="TCK80" s="706"/>
      <c r="TCL80" s="706"/>
      <c r="TCM80" s="706"/>
      <c r="TCN80" s="706"/>
      <c r="TCO80" s="706"/>
      <c r="TCP80" s="706"/>
      <c r="TCQ80" s="706"/>
      <c r="TCR80" s="706"/>
      <c r="TCS80" s="706"/>
      <c r="TCT80" s="706"/>
      <c r="TCU80" s="706"/>
      <c r="TCV80" s="706"/>
      <c r="TCW80" s="706"/>
      <c r="TCX80" s="706"/>
      <c r="TCY80" s="706"/>
      <c r="TCZ80" s="706"/>
      <c r="TDA80" s="706"/>
      <c r="TDB80" s="706"/>
      <c r="TDC80" s="706"/>
      <c r="TDD80" s="706"/>
      <c r="TDE80" s="706"/>
      <c r="TDF80" s="706"/>
      <c r="TDG80" s="706"/>
      <c r="TDH80" s="706"/>
      <c r="TDI80" s="706"/>
      <c r="TDJ80" s="706"/>
      <c r="TDK80" s="706"/>
      <c r="TDL80" s="706"/>
      <c r="TDM80" s="706"/>
      <c r="TDN80" s="706"/>
      <c r="TDO80" s="706"/>
      <c r="TDP80" s="706"/>
      <c r="TDQ80" s="706"/>
      <c r="TDR80" s="706"/>
      <c r="TDS80" s="706"/>
      <c r="TDT80" s="706"/>
      <c r="TDU80" s="706"/>
      <c r="TDV80" s="706"/>
      <c r="TDW80" s="706"/>
      <c r="TDX80" s="706"/>
      <c r="TDY80" s="706"/>
      <c r="TDZ80" s="706"/>
      <c r="TEA80" s="706"/>
      <c r="TEB80" s="706"/>
      <c r="TEC80" s="706"/>
      <c r="TED80" s="706"/>
      <c r="TEE80" s="706"/>
      <c r="TEF80" s="706"/>
      <c r="TEG80" s="706"/>
      <c r="TEH80" s="706"/>
      <c r="TEI80" s="706"/>
      <c r="TEJ80" s="706"/>
      <c r="TEK80" s="706"/>
      <c r="TEL80" s="706"/>
      <c r="TEM80" s="706"/>
      <c r="TEN80" s="706"/>
      <c r="TEO80" s="706"/>
      <c r="TEP80" s="706"/>
      <c r="TEQ80" s="706"/>
      <c r="TER80" s="706"/>
      <c r="TES80" s="706"/>
      <c r="TET80" s="706"/>
      <c r="TEU80" s="706"/>
      <c r="TEV80" s="706"/>
      <c r="TEW80" s="706"/>
      <c r="TEX80" s="706"/>
      <c r="TEY80" s="706"/>
      <c r="TEZ80" s="706"/>
      <c r="TFA80" s="706"/>
      <c r="TFB80" s="706"/>
      <c r="TFC80" s="706"/>
      <c r="TFD80" s="706"/>
      <c r="TFE80" s="706"/>
      <c r="TFF80" s="706"/>
      <c r="TFG80" s="706"/>
      <c r="TFH80" s="706"/>
      <c r="TFI80" s="706"/>
      <c r="TFJ80" s="706"/>
      <c r="TFK80" s="706"/>
      <c r="TFL80" s="706"/>
      <c r="TFM80" s="706"/>
      <c r="TFN80" s="706"/>
      <c r="TFO80" s="706"/>
      <c r="TFP80" s="706"/>
      <c r="TFQ80" s="706"/>
      <c r="TFR80" s="706"/>
      <c r="TFS80" s="706"/>
      <c r="TFT80" s="706"/>
      <c r="TFU80" s="706"/>
      <c r="TFV80" s="706"/>
      <c r="TFW80" s="706"/>
      <c r="TFX80" s="706"/>
      <c r="TFY80" s="706"/>
      <c r="TFZ80" s="706"/>
      <c r="TGA80" s="706"/>
      <c r="TGB80" s="706"/>
      <c r="TGC80" s="706"/>
      <c r="TGD80" s="706"/>
      <c r="TGE80" s="706"/>
      <c r="TGF80" s="706"/>
      <c r="TGG80" s="706"/>
      <c r="TGH80" s="706"/>
      <c r="TGI80" s="706"/>
      <c r="TGJ80" s="706"/>
      <c r="TGK80" s="706"/>
      <c r="TGL80" s="706"/>
      <c r="TGM80" s="706"/>
      <c r="TGN80" s="706"/>
      <c r="TGO80" s="706"/>
      <c r="TGP80" s="706"/>
      <c r="TGQ80" s="706"/>
      <c r="TGR80" s="706"/>
      <c r="TGS80" s="706"/>
      <c r="TGT80" s="706"/>
      <c r="TGU80" s="706"/>
      <c r="TGV80" s="706"/>
      <c r="TGW80" s="706"/>
      <c r="TGX80" s="706"/>
      <c r="TGY80" s="706"/>
      <c r="TGZ80" s="706"/>
      <c r="THA80" s="706"/>
      <c r="THB80" s="706"/>
      <c r="THC80" s="706"/>
      <c r="THD80" s="706"/>
      <c r="THE80" s="706"/>
      <c r="THF80" s="706"/>
      <c r="THG80" s="706"/>
      <c r="THH80" s="706"/>
      <c r="THI80" s="706"/>
      <c r="THJ80" s="706"/>
      <c r="THK80" s="706"/>
      <c r="THL80" s="706"/>
      <c r="THM80" s="706"/>
      <c r="THN80" s="706"/>
      <c r="THO80" s="706"/>
      <c r="THP80" s="706"/>
      <c r="THQ80" s="706"/>
      <c r="THR80" s="706"/>
      <c r="THS80" s="706"/>
      <c r="THT80" s="706"/>
      <c r="THU80" s="706"/>
      <c r="THV80" s="706"/>
      <c r="THW80" s="706"/>
      <c r="THX80" s="706"/>
      <c r="THY80" s="706"/>
      <c r="THZ80" s="706"/>
      <c r="TIA80" s="706"/>
      <c r="TIB80" s="706"/>
      <c r="TIC80" s="706"/>
      <c r="TID80" s="706"/>
      <c r="TIE80" s="706"/>
      <c r="TIF80" s="706"/>
      <c r="TIG80" s="706"/>
      <c r="TIH80" s="706"/>
      <c r="TII80" s="706"/>
      <c r="TIJ80" s="706"/>
      <c r="TIK80" s="706"/>
      <c r="TIL80" s="706"/>
      <c r="TIM80" s="706"/>
      <c r="TIN80" s="706"/>
      <c r="TIO80" s="706"/>
      <c r="TIP80" s="706"/>
      <c r="TIQ80" s="706"/>
      <c r="TIR80" s="706"/>
      <c r="TIS80" s="706"/>
      <c r="TIT80" s="706"/>
      <c r="TIU80" s="706"/>
      <c r="TIV80" s="706"/>
      <c r="TIW80" s="706"/>
      <c r="TIX80" s="706"/>
      <c r="TIY80" s="706"/>
      <c r="TIZ80" s="706"/>
      <c r="TJA80" s="706"/>
      <c r="TJB80" s="706"/>
      <c r="TJC80" s="706"/>
      <c r="TJD80" s="706"/>
      <c r="TJE80" s="706"/>
      <c r="TJF80" s="706"/>
      <c r="TJG80" s="706"/>
      <c r="TJH80" s="706"/>
      <c r="TJI80" s="706"/>
      <c r="TJJ80" s="706"/>
      <c r="TJK80" s="706"/>
      <c r="TJL80" s="706"/>
      <c r="TJM80" s="706"/>
      <c r="TJN80" s="706"/>
      <c r="TJO80" s="706"/>
      <c r="TJP80" s="706"/>
      <c r="TJQ80" s="706"/>
      <c r="TJR80" s="706"/>
      <c r="TJS80" s="706"/>
      <c r="TJT80" s="706"/>
      <c r="TJU80" s="706"/>
      <c r="TJV80" s="706"/>
      <c r="TJW80" s="706"/>
      <c r="TJX80" s="706"/>
      <c r="TJY80" s="706"/>
      <c r="TJZ80" s="706"/>
      <c r="TKA80" s="706"/>
      <c r="TKB80" s="706"/>
      <c r="TKC80" s="706"/>
      <c r="TKD80" s="706"/>
      <c r="TKE80" s="706"/>
      <c r="TKF80" s="706"/>
      <c r="TKG80" s="706"/>
      <c r="TKH80" s="706"/>
      <c r="TKI80" s="706"/>
      <c r="TKJ80" s="706"/>
      <c r="TKK80" s="706"/>
      <c r="TKL80" s="706"/>
      <c r="TKM80" s="706"/>
      <c r="TKN80" s="706"/>
      <c r="TKO80" s="706"/>
      <c r="TKP80" s="706"/>
      <c r="TKQ80" s="706"/>
      <c r="TKR80" s="706"/>
      <c r="TKS80" s="706"/>
      <c r="TKT80" s="706"/>
      <c r="TKU80" s="706"/>
      <c r="TKV80" s="706"/>
      <c r="TKW80" s="706"/>
      <c r="TKX80" s="706"/>
      <c r="TKY80" s="706"/>
      <c r="TKZ80" s="706"/>
      <c r="TLA80" s="706"/>
      <c r="TLB80" s="706"/>
      <c r="TLC80" s="706"/>
      <c r="TLD80" s="706"/>
      <c r="TLE80" s="706"/>
      <c r="TLF80" s="706"/>
      <c r="TLG80" s="706"/>
      <c r="TLH80" s="706"/>
      <c r="TLI80" s="706"/>
      <c r="TLJ80" s="706"/>
      <c r="TLK80" s="706"/>
      <c r="TLL80" s="706"/>
      <c r="TLM80" s="706"/>
      <c r="TLN80" s="706"/>
      <c r="TLO80" s="706"/>
      <c r="TLP80" s="706"/>
      <c r="TLQ80" s="706"/>
      <c r="TLR80" s="706"/>
      <c r="TLS80" s="706"/>
      <c r="TLT80" s="706"/>
      <c r="TLU80" s="706"/>
      <c r="TLV80" s="706"/>
      <c r="TLW80" s="706"/>
      <c r="TLX80" s="706"/>
      <c r="TLY80" s="706"/>
      <c r="TLZ80" s="706"/>
      <c r="TMA80" s="706"/>
      <c r="TMB80" s="706"/>
      <c r="TMC80" s="706"/>
      <c r="TMD80" s="706"/>
      <c r="TME80" s="706"/>
      <c r="TMF80" s="706"/>
      <c r="TMG80" s="706"/>
      <c r="TMH80" s="706"/>
      <c r="TMI80" s="706"/>
      <c r="TMJ80" s="706"/>
      <c r="TMK80" s="706"/>
      <c r="TML80" s="706"/>
      <c r="TMM80" s="706"/>
      <c r="TMN80" s="706"/>
      <c r="TMO80" s="706"/>
      <c r="TMP80" s="706"/>
      <c r="TMQ80" s="706"/>
      <c r="TMR80" s="706"/>
      <c r="TMS80" s="706"/>
      <c r="TMT80" s="706"/>
      <c r="TMU80" s="706"/>
      <c r="TMV80" s="706"/>
      <c r="TMW80" s="706"/>
      <c r="TMX80" s="706"/>
      <c r="TMY80" s="706"/>
      <c r="TMZ80" s="706"/>
      <c r="TNA80" s="706"/>
      <c r="TNB80" s="706"/>
      <c r="TNC80" s="706"/>
      <c r="TND80" s="706"/>
      <c r="TNE80" s="706"/>
      <c r="TNF80" s="706"/>
      <c r="TNG80" s="706"/>
      <c r="TNH80" s="706"/>
      <c r="TNI80" s="706"/>
      <c r="TNJ80" s="706"/>
      <c r="TNK80" s="706"/>
      <c r="TNL80" s="706"/>
      <c r="TNM80" s="706"/>
      <c r="TNN80" s="706"/>
      <c r="TNO80" s="706"/>
      <c r="TNP80" s="706"/>
      <c r="TNQ80" s="706"/>
      <c r="TNR80" s="706"/>
      <c r="TNS80" s="706"/>
      <c r="TNT80" s="706"/>
      <c r="TNU80" s="706"/>
      <c r="TNV80" s="706"/>
      <c r="TNW80" s="706"/>
      <c r="TNX80" s="706"/>
      <c r="TNY80" s="706"/>
      <c r="TNZ80" s="706"/>
      <c r="TOA80" s="706"/>
      <c r="TOB80" s="706"/>
      <c r="TOC80" s="706"/>
      <c r="TOD80" s="706"/>
      <c r="TOE80" s="706"/>
      <c r="TOF80" s="706"/>
      <c r="TOG80" s="706"/>
      <c r="TOH80" s="706"/>
      <c r="TOI80" s="706"/>
      <c r="TOJ80" s="706"/>
      <c r="TOK80" s="706"/>
      <c r="TOL80" s="706"/>
      <c r="TOM80" s="706"/>
      <c r="TON80" s="706"/>
      <c r="TOO80" s="706"/>
      <c r="TOP80" s="706"/>
      <c r="TOQ80" s="706"/>
      <c r="TOR80" s="706"/>
      <c r="TOS80" s="706"/>
      <c r="TOT80" s="706"/>
      <c r="TOU80" s="706"/>
      <c r="TOV80" s="706"/>
      <c r="TOW80" s="706"/>
      <c r="TOX80" s="706"/>
      <c r="TOY80" s="706"/>
      <c r="TOZ80" s="706"/>
      <c r="TPA80" s="706"/>
      <c r="TPB80" s="706"/>
      <c r="TPC80" s="706"/>
      <c r="TPD80" s="706"/>
      <c r="TPE80" s="706"/>
      <c r="TPF80" s="706"/>
      <c r="TPG80" s="706"/>
      <c r="TPH80" s="706"/>
      <c r="TPI80" s="706"/>
      <c r="TPJ80" s="706"/>
      <c r="TPK80" s="706"/>
      <c r="TPL80" s="706"/>
      <c r="TPM80" s="706"/>
      <c r="TPN80" s="706"/>
      <c r="TPO80" s="706"/>
      <c r="TPP80" s="706"/>
      <c r="TPQ80" s="706"/>
      <c r="TPR80" s="706"/>
      <c r="TPS80" s="706"/>
      <c r="TPT80" s="706"/>
      <c r="TPU80" s="706"/>
      <c r="TPV80" s="706"/>
      <c r="TPW80" s="706"/>
      <c r="TPX80" s="706"/>
      <c r="TPY80" s="706"/>
      <c r="TPZ80" s="706"/>
      <c r="TQA80" s="706"/>
      <c r="TQB80" s="706"/>
      <c r="TQC80" s="706"/>
      <c r="TQD80" s="706"/>
      <c r="TQE80" s="706"/>
      <c r="TQF80" s="706"/>
      <c r="TQG80" s="706"/>
      <c r="TQH80" s="706"/>
      <c r="TQI80" s="706"/>
      <c r="TQJ80" s="706"/>
      <c r="TQK80" s="706"/>
      <c r="TQL80" s="706"/>
      <c r="TQM80" s="706"/>
      <c r="TQN80" s="706"/>
      <c r="TQO80" s="706"/>
      <c r="TQP80" s="706"/>
      <c r="TQQ80" s="706"/>
      <c r="TQR80" s="706"/>
      <c r="TQS80" s="706"/>
      <c r="TQT80" s="706"/>
      <c r="TQU80" s="706"/>
      <c r="TQV80" s="706"/>
      <c r="TQW80" s="706"/>
      <c r="TQX80" s="706"/>
      <c r="TQY80" s="706"/>
      <c r="TQZ80" s="706"/>
      <c r="TRA80" s="706"/>
      <c r="TRB80" s="706"/>
      <c r="TRC80" s="706"/>
      <c r="TRD80" s="706"/>
      <c r="TRE80" s="706"/>
      <c r="TRF80" s="706"/>
      <c r="TRG80" s="706"/>
      <c r="TRH80" s="706"/>
      <c r="TRI80" s="706"/>
      <c r="TRJ80" s="706"/>
      <c r="TRK80" s="706"/>
      <c r="TRL80" s="706"/>
      <c r="TRM80" s="706"/>
      <c r="TRN80" s="706"/>
      <c r="TRO80" s="706"/>
      <c r="TRP80" s="706"/>
      <c r="TRQ80" s="706"/>
      <c r="TRR80" s="706"/>
      <c r="TRS80" s="706"/>
      <c r="TRT80" s="706"/>
      <c r="TRU80" s="706"/>
      <c r="TRV80" s="706"/>
      <c r="TRW80" s="706"/>
      <c r="TRX80" s="706"/>
      <c r="TRY80" s="706"/>
      <c r="TRZ80" s="706"/>
      <c r="TSA80" s="706"/>
      <c r="TSB80" s="706"/>
      <c r="TSC80" s="706"/>
      <c r="TSD80" s="706"/>
      <c r="TSE80" s="706"/>
      <c r="TSF80" s="706"/>
      <c r="TSG80" s="706"/>
      <c r="TSH80" s="706"/>
      <c r="TSI80" s="706"/>
      <c r="TSJ80" s="706"/>
      <c r="TSK80" s="706"/>
      <c r="TSL80" s="706"/>
      <c r="TSM80" s="706"/>
      <c r="TSN80" s="706"/>
      <c r="TSO80" s="706"/>
      <c r="TSP80" s="706"/>
      <c r="TSQ80" s="706"/>
      <c r="TSR80" s="706"/>
      <c r="TSS80" s="706"/>
      <c r="TST80" s="706"/>
      <c r="TSU80" s="706"/>
      <c r="TSV80" s="706"/>
      <c r="TSW80" s="706"/>
      <c r="TSX80" s="706"/>
      <c r="TSY80" s="706"/>
      <c r="TSZ80" s="706"/>
      <c r="TTA80" s="706"/>
      <c r="TTB80" s="706"/>
      <c r="TTC80" s="706"/>
      <c r="TTD80" s="706"/>
      <c r="TTE80" s="706"/>
      <c r="TTF80" s="706"/>
      <c r="TTG80" s="706"/>
      <c r="TTH80" s="706"/>
      <c r="TTI80" s="706"/>
      <c r="TTJ80" s="706"/>
      <c r="TTK80" s="706"/>
      <c r="TTL80" s="706"/>
      <c r="TTM80" s="706"/>
      <c r="TTN80" s="706"/>
      <c r="TTO80" s="706"/>
      <c r="TTP80" s="706"/>
      <c r="TTQ80" s="706"/>
      <c r="TTR80" s="706"/>
      <c r="TTS80" s="706"/>
      <c r="TTT80" s="706"/>
      <c r="TTU80" s="706"/>
      <c r="TTV80" s="706"/>
      <c r="TTW80" s="706"/>
      <c r="TTX80" s="706"/>
      <c r="TTY80" s="706"/>
      <c r="TTZ80" s="706"/>
      <c r="TUA80" s="706"/>
      <c r="TUB80" s="706"/>
      <c r="TUC80" s="706"/>
      <c r="TUD80" s="706"/>
      <c r="TUE80" s="706"/>
      <c r="TUF80" s="706"/>
      <c r="TUG80" s="706"/>
      <c r="TUH80" s="706"/>
      <c r="TUI80" s="706"/>
      <c r="TUJ80" s="706"/>
      <c r="TUK80" s="706"/>
      <c r="TUL80" s="706"/>
      <c r="TUM80" s="706"/>
      <c r="TUN80" s="706"/>
      <c r="TUO80" s="706"/>
      <c r="TUP80" s="706"/>
      <c r="TUQ80" s="706"/>
      <c r="TUR80" s="706"/>
      <c r="TUS80" s="706"/>
      <c r="TUT80" s="706"/>
      <c r="TUU80" s="706"/>
      <c r="TUV80" s="706"/>
      <c r="TUW80" s="706"/>
      <c r="TUX80" s="706"/>
      <c r="TUY80" s="706"/>
      <c r="TUZ80" s="706"/>
      <c r="TVA80" s="706"/>
      <c r="TVB80" s="706"/>
      <c r="TVC80" s="706"/>
      <c r="TVD80" s="706"/>
      <c r="TVE80" s="706"/>
      <c r="TVF80" s="706"/>
      <c r="TVG80" s="706"/>
      <c r="TVH80" s="706"/>
      <c r="TVI80" s="706"/>
      <c r="TVJ80" s="706"/>
      <c r="TVK80" s="706"/>
      <c r="TVL80" s="706"/>
      <c r="TVM80" s="706"/>
      <c r="TVN80" s="706"/>
      <c r="TVO80" s="706"/>
      <c r="TVP80" s="706"/>
      <c r="TVQ80" s="706"/>
      <c r="TVR80" s="706"/>
      <c r="TVS80" s="706"/>
      <c r="TVT80" s="706"/>
      <c r="TVU80" s="706"/>
      <c r="TVV80" s="706"/>
      <c r="TVW80" s="706"/>
      <c r="TVX80" s="706"/>
      <c r="TVY80" s="706"/>
      <c r="TVZ80" s="706"/>
      <c r="TWA80" s="706"/>
      <c r="TWB80" s="706"/>
      <c r="TWC80" s="706"/>
      <c r="TWD80" s="706"/>
      <c r="TWE80" s="706"/>
      <c r="TWF80" s="706"/>
      <c r="TWG80" s="706"/>
      <c r="TWH80" s="706"/>
      <c r="TWI80" s="706"/>
      <c r="TWJ80" s="706"/>
      <c r="TWK80" s="706"/>
      <c r="TWL80" s="706"/>
      <c r="TWM80" s="706"/>
      <c r="TWN80" s="706"/>
      <c r="TWO80" s="706"/>
      <c r="TWP80" s="706"/>
      <c r="TWQ80" s="706"/>
      <c r="TWR80" s="706"/>
      <c r="TWS80" s="706"/>
      <c r="TWT80" s="706"/>
      <c r="TWU80" s="706"/>
      <c r="TWV80" s="706"/>
      <c r="TWW80" s="706"/>
      <c r="TWX80" s="706"/>
      <c r="TWY80" s="706"/>
      <c r="TWZ80" s="706"/>
      <c r="TXA80" s="706"/>
      <c r="TXB80" s="706"/>
      <c r="TXC80" s="706"/>
      <c r="TXD80" s="706"/>
      <c r="TXE80" s="706"/>
      <c r="TXF80" s="706"/>
      <c r="TXG80" s="706"/>
      <c r="TXH80" s="706"/>
      <c r="TXI80" s="706"/>
      <c r="TXJ80" s="706"/>
      <c r="TXK80" s="706"/>
      <c r="TXL80" s="706"/>
      <c r="TXM80" s="706"/>
      <c r="TXN80" s="706"/>
      <c r="TXO80" s="706"/>
      <c r="TXP80" s="706"/>
      <c r="TXQ80" s="706"/>
      <c r="TXR80" s="706"/>
      <c r="TXS80" s="706"/>
      <c r="TXT80" s="706"/>
      <c r="TXU80" s="706"/>
      <c r="TXV80" s="706"/>
      <c r="TXW80" s="706"/>
      <c r="TXX80" s="706"/>
      <c r="TXY80" s="706"/>
      <c r="TXZ80" s="706"/>
      <c r="TYA80" s="706"/>
      <c r="TYB80" s="706"/>
      <c r="TYC80" s="706"/>
      <c r="TYD80" s="706"/>
      <c r="TYE80" s="706"/>
      <c r="TYF80" s="706"/>
      <c r="TYG80" s="706"/>
      <c r="TYH80" s="706"/>
      <c r="TYI80" s="706"/>
      <c r="TYJ80" s="706"/>
      <c r="TYK80" s="706"/>
      <c r="TYL80" s="706"/>
      <c r="TYM80" s="706"/>
      <c r="TYN80" s="706"/>
      <c r="TYO80" s="706"/>
      <c r="TYP80" s="706"/>
      <c r="TYQ80" s="706"/>
      <c r="TYR80" s="706"/>
      <c r="TYS80" s="706"/>
      <c r="TYT80" s="706"/>
      <c r="TYU80" s="706"/>
      <c r="TYV80" s="706"/>
      <c r="TYW80" s="706"/>
      <c r="TYX80" s="706"/>
      <c r="TYY80" s="706"/>
      <c r="TYZ80" s="706"/>
      <c r="TZA80" s="706"/>
      <c r="TZB80" s="706"/>
      <c r="TZC80" s="706"/>
      <c r="TZD80" s="706"/>
      <c r="TZE80" s="706"/>
      <c r="TZF80" s="706"/>
      <c r="TZG80" s="706"/>
      <c r="TZH80" s="706"/>
      <c r="TZI80" s="706"/>
      <c r="TZJ80" s="706"/>
      <c r="TZK80" s="706"/>
      <c r="TZL80" s="706"/>
      <c r="TZM80" s="706"/>
      <c r="TZN80" s="706"/>
      <c r="TZO80" s="706"/>
      <c r="TZP80" s="706"/>
      <c r="TZQ80" s="706"/>
      <c r="TZR80" s="706"/>
      <c r="TZS80" s="706"/>
      <c r="TZT80" s="706"/>
      <c r="TZU80" s="706"/>
      <c r="TZV80" s="706"/>
      <c r="TZW80" s="706"/>
      <c r="TZX80" s="706"/>
      <c r="TZY80" s="706"/>
      <c r="TZZ80" s="706"/>
      <c r="UAA80" s="706"/>
      <c r="UAB80" s="706"/>
      <c r="UAC80" s="706"/>
      <c r="UAD80" s="706"/>
      <c r="UAE80" s="706"/>
      <c r="UAF80" s="706"/>
      <c r="UAG80" s="706"/>
      <c r="UAH80" s="706"/>
      <c r="UAI80" s="706"/>
      <c r="UAJ80" s="706"/>
      <c r="UAK80" s="706"/>
      <c r="UAL80" s="706"/>
      <c r="UAM80" s="706"/>
      <c r="UAN80" s="706"/>
      <c r="UAO80" s="706"/>
      <c r="UAP80" s="706"/>
      <c r="UAQ80" s="706"/>
      <c r="UAR80" s="706"/>
      <c r="UAS80" s="706"/>
      <c r="UAT80" s="706"/>
      <c r="UAU80" s="706"/>
      <c r="UAV80" s="706"/>
      <c r="UAW80" s="706"/>
      <c r="UAX80" s="706"/>
      <c r="UAY80" s="706"/>
      <c r="UAZ80" s="706"/>
      <c r="UBA80" s="706"/>
      <c r="UBB80" s="706"/>
      <c r="UBC80" s="706"/>
      <c r="UBD80" s="706"/>
      <c r="UBE80" s="706"/>
      <c r="UBF80" s="706"/>
      <c r="UBG80" s="706"/>
      <c r="UBH80" s="706"/>
      <c r="UBI80" s="706"/>
      <c r="UBJ80" s="706"/>
      <c r="UBK80" s="706"/>
      <c r="UBL80" s="706"/>
      <c r="UBM80" s="706"/>
      <c r="UBN80" s="706"/>
      <c r="UBO80" s="706"/>
      <c r="UBP80" s="706"/>
      <c r="UBQ80" s="706"/>
      <c r="UBR80" s="706"/>
      <c r="UBS80" s="706"/>
      <c r="UBT80" s="706"/>
      <c r="UBU80" s="706"/>
      <c r="UBV80" s="706"/>
      <c r="UBW80" s="706"/>
      <c r="UBX80" s="706"/>
      <c r="UBY80" s="706"/>
      <c r="UBZ80" s="706"/>
      <c r="UCA80" s="706"/>
      <c r="UCB80" s="706"/>
      <c r="UCC80" s="706"/>
      <c r="UCD80" s="706"/>
      <c r="UCE80" s="706"/>
      <c r="UCF80" s="706"/>
      <c r="UCG80" s="706"/>
      <c r="UCH80" s="706"/>
      <c r="UCI80" s="706"/>
      <c r="UCJ80" s="706"/>
      <c r="UCK80" s="706"/>
      <c r="UCL80" s="706"/>
      <c r="UCM80" s="706"/>
      <c r="UCN80" s="706"/>
      <c r="UCO80" s="706"/>
      <c r="UCP80" s="706"/>
      <c r="UCQ80" s="706"/>
      <c r="UCR80" s="706"/>
      <c r="UCS80" s="706"/>
      <c r="UCT80" s="706"/>
      <c r="UCU80" s="706"/>
      <c r="UCV80" s="706"/>
      <c r="UCW80" s="706"/>
      <c r="UCX80" s="706"/>
      <c r="UCY80" s="706"/>
      <c r="UCZ80" s="706"/>
      <c r="UDA80" s="706"/>
      <c r="UDB80" s="706"/>
      <c r="UDC80" s="706"/>
      <c r="UDD80" s="706"/>
      <c r="UDE80" s="706"/>
      <c r="UDF80" s="706"/>
      <c r="UDG80" s="706"/>
      <c r="UDH80" s="706"/>
      <c r="UDI80" s="706"/>
      <c r="UDJ80" s="706"/>
      <c r="UDK80" s="706"/>
      <c r="UDL80" s="706"/>
      <c r="UDM80" s="706"/>
      <c r="UDN80" s="706"/>
      <c r="UDO80" s="706"/>
      <c r="UDP80" s="706"/>
      <c r="UDQ80" s="706"/>
      <c r="UDR80" s="706"/>
      <c r="UDS80" s="706"/>
      <c r="UDT80" s="706"/>
      <c r="UDU80" s="706"/>
      <c r="UDV80" s="706"/>
      <c r="UDW80" s="706"/>
      <c r="UDX80" s="706"/>
      <c r="UDY80" s="706"/>
      <c r="UDZ80" s="706"/>
      <c r="UEA80" s="706"/>
      <c r="UEB80" s="706"/>
      <c r="UEC80" s="706"/>
      <c r="UED80" s="706"/>
      <c r="UEE80" s="706"/>
      <c r="UEF80" s="706"/>
      <c r="UEG80" s="706"/>
      <c r="UEH80" s="706"/>
      <c r="UEI80" s="706"/>
      <c r="UEJ80" s="706"/>
      <c r="UEK80" s="706"/>
      <c r="UEL80" s="706"/>
      <c r="UEM80" s="706"/>
      <c r="UEN80" s="706"/>
      <c r="UEO80" s="706"/>
      <c r="UEP80" s="706"/>
      <c r="UEQ80" s="706"/>
      <c r="UER80" s="706"/>
      <c r="UES80" s="706"/>
      <c r="UET80" s="706"/>
      <c r="UEU80" s="706"/>
      <c r="UEV80" s="706"/>
      <c r="UEW80" s="706"/>
      <c r="UEX80" s="706"/>
      <c r="UEY80" s="706"/>
      <c r="UEZ80" s="706"/>
      <c r="UFA80" s="706"/>
      <c r="UFB80" s="706"/>
      <c r="UFC80" s="706"/>
      <c r="UFD80" s="706"/>
      <c r="UFE80" s="706"/>
      <c r="UFF80" s="706"/>
      <c r="UFG80" s="706"/>
      <c r="UFH80" s="706"/>
      <c r="UFI80" s="706"/>
      <c r="UFJ80" s="706"/>
      <c r="UFK80" s="706"/>
      <c r="UFL80" s="706"/>
      <c r="UFM80" s="706"/>
      <c r="UFN80" s="706"/>
      <c r="UFO80" s="706"/>
      <c r="UFP80" s="706"/>
      <c r="UFQ80" s="706"/>
      <c r="UFR80" s="706"/>
      <c r="UFS80" s="706"/>
      <c r="UFT80" s="706"/>
      <c r="UFU80" s="706"/>
      <c r="UFV80" s="706"/>
      <c r="UFW80" s="706"/>
      <c r="UFX80" s="706"/>
      <c r="UFY80" s="706"/>
      <c r="UFZ80" s="706"/>
      <c r="UGA80" s="706"/>
      <c r="UGB80" s="706"/>
      <c r="UGC80" s="706"/>
      <c r="UGD80" s="706"/>
      <c r="UGE80" s="706"/>
      <c r="UGF80" s="706"/>
      <c r="UGG80" s="706"/>
      <c r="UGH80" s="706"/>
      <c r="UGI80" s="706"/>
      <c r="UGJ80" s="706"/>
      <c r="UGK80" s="706"/>
      <c r="UGL80" s="706"/>
      <c r="UGM80" s="706"/>
      <c r="UGN80" s="706"/>
      <c r="UGO80" s="706"/>
      <c r="UGP80" s="706"/>
      <c r="UGQ80" s="706"/>
      <c r="UGR80" s="706"/>
      <c r="UGS80" s="706"/>
      <c r="UGT80" s="706"/>
      <c r="UGU80" s="706"/>
      <c r="UGV80" s="706"/>
      <c r="UGW80" s="706"/>
      <c r="UGX80" s="706"/>
      <c r="UGY80" s="706"/>
      <c r="UGZ80" s="706"/>
      <c r="UHA80" s="706"/>
      <c r="UHB80" s="706"/>
      <c r="UHC80" s="706"/>
      <c r="UHD80" s="706"/>
      <c r="UHE80" s="706"/>
      <c r="UHF80" s="706"/>
      <c r="UHG80" s="706"/>
      <c r="UHH80" s="706"/>
      <c r="UHI80" s="706"/>
      <c r="UHJ80" s="706"/>
      <c r="UHK80" s="706"/>
      <c r="UHL80" s="706"/>
      <c r="UHM80" s="706"/>
      <c r="UHN80" s="706"/>
      <c r="UHO80" s="706"/>
      <c r="UHP80" s="706"/>
      <c r="UHQ80" s="706"/>
      <c r="UHR80" s="706"/>
      <c r="UHS80" s="706"/>
      <c r="UHT80" s="706"/>
      <c r="UHU80" s="706"/>
      <c r="UHV80" s="706"/>
      <c r="UHW80" s="706"/>
      <c r="UHX80" s="706"/>
      <c r="UHY80" s="706"/>
      <c r="UHZ80" s="706"/>
      <c r="UIA80" s="706"/>
      <c r="UIB80" s="706"/>
      <c r="UIC80" s="706"/>
      <c r="UID80" s="706"/>
      <c r="UIE80" s="706"/>
      <c r="UIF80" s="706"/>
      <c r="UIG80" s="706"/>
      <c r="UIH80" s="706"/>
      <c r="UII80" s="706"/>
      <c r="UIJ80" s="706"/>
      <c r="UIK80" s="706"/>
      <c r="UIL80" s="706"/>
      <c r="UIM80" s="706"/>
      <c r="UIN80" s="706"/>
      <c r="UIO80" s="706"/>
      <c r="UIP80" s="706"/>
      <c r="UIQ80" s="706"/>
      <c r="UIR80" s="706"/>
      <c r="UIS80" s="706"/>
      <c r="UIT80" s="706"/>
      <c r="UIU80" s="706"/>
      <c r="UIV80" s="706"/>
      <c r="UIW80" s="706"/>
      <c r="UIX80" s="706"/>
      <c r="UIY80" s="706"/>
      <c r="UIZ80" s="706"/>
      <c r="UJA80" s="706"/>
      <c r="UJB80" s="706"/>
      <c r="UJC80" s="706"/>
      <c r="UJD80" s="706"/>
      <c r="UJE80" s="706"/>
      <c r="UJF80" s="706"/>
      <c r="UJG80" s="706"/>
      <c r="UJH80" s="706"/>
      <c r="UJI80" s="706"/>
      <c r="UJJ80" s="706"/>
      <c r="UJK80" s="706"/>
      <c r="UJL80" s="706"/>
      <c r="UJM80" s="706"/>
      <c r="UJN80" s="706"/>
      <c r="UJO80" s="706"/>
      <c r="UJP80" s="706"/>
      <c r="UJQ80" s="706"/>
      <c r="UJR80" s="706"/>
      <c r="UJS80" s="706"/>
      <c r="UJT80" s="706"/>
      <c r="UJU80" s="706"/>
      <c r="UJV80" s="706"/>
      <c r="UJW80" s="706"/>
      <c r="UJX80" s="706"/>
      <c r="UJY80" s="706"/>
      <c r="UJZ80" s="706"/>
      <c r="UKA80" s="706"/>
      <c r="UKB80" s="706"/>
      <c r="UKC80" s="706"/>
      <c r="UKD80" s="706"/>
      <c r="UKE80" s="706"/>
      <c r="UKF80" s="706"/>
      <c r="UKG80" s="706"/>
      <c r="UKH80" s="706"/>
      <c r="UKI80" s="706"/>
      <c r="UKJ80" s="706"/>
      <c r="UKK80" s="706"/>
      <c r="UKL80" s="706"/>
      <c r="UKM80" s="706"/>
      <c r="UKN80" s="706"/>
      <c r="UKO80" s="706"/>
      <c r="UKP80" s="706"/>
      <c r="UKQ80" s="706"/>
      <c r="UKR80" s="706"/>
      <c r="UKS80" s="706"/>
      <c r="UKT80" s="706"/>
      <c r="UKU80" s="706"/>
      <c r="UKV80" s="706"/>
      <c r="UKW80" s="706"/>
      <c r="UKX80" s="706"/>
      <c r="UKY80" s="706"/>
      <c r="UKZ80" s="706"/>
      <c r="ULA80" s="706"/>
      <c r="ULB80" s="706"/>
      <c r="ULC80" s="706"/>
      <c r="ULD80" s="706"/>
      <c r="ULE80" s="706"/>
      <c r="ULF80" s="706"/>
      <c r="ULG80" s="706"/>
      <c r="ULH80" s="706"/>
      <c r="ULI80" s="706"/>
      <c r="ULJ80" s="706"/>
      <c r="ULK80" s="706"/>
      <c r="ULL80" s="706"/>
      <c r="ULM80" s="706"/>
      <c r="ULN80" s="706"/>
      <c r="ULO80" s="706"/>
      <c r="ULP80" s="706"/>
      <c r="ULQ80" s="706"/>
      <c r="ULR80" s="706"/>
      <c r="ULS80" s="706"/>
      <c r="ULT80" s="706"/>
      <c r="ULU80" s="706"/>
      <c r="ULV80" s="706"/>
      <c r="ULW80" s="706"/>
      <c r="ULX80" s="706"/>
      <c r="ULY80" s="706"/>
      <c r="ULZ80" s="706"/>
      <c r="UMA80" s="706"/>
      <c r="UMB80" s="706"/>
      <c r="UMC80" s="706"/>
      <c r="UMD80" s="706"/>
      <c r="UME80" s="706"/>
      <c r="UMF80" s="706"/>
      <c r="UMG80" s="706"/>
      <c r="UMH80" s="706"/>
      <c r="UMI80" s="706"/>
      <c r="UMJ80" s="706"/>
      <c r="UMK80" s="706"/>
      <c r="UML80" s="706"/>
      <c r="UMM80" s="706"/>
      <c r="UMN80" s="706"/>
      <c r="UMO80" s="706"/>
      <c r="UMP80" s="706"/>
      <c r="UMQ80" s="706"/>
      <c r="UMR80" s="706"/>
      <c r="UMS80" s="706"/>
      <c r="UMT80" s="706"/>
      <c r="UMU80" s="706"/>
      <c r="UMV80" s="706"/>
      <c r="UMW80" s="706"/>
      <c r="UMX80" s="706"/>
      <c r="UMY80" s="706"/>
      <c r="UMZ80" s="706"/>
      <c r="UNA80" s="706"/>
      <c r="UNB80" s="706"/>
      <c r="UNC80" s="706"/>
      <c r="UND80" s="706"/>
      <c r="UNE80" s="706"/>
      <c r="UNF80" s="706"/>
      <c r="UNG80" s="706"/>
      <c r="UNH80" s="706"/>
      <c r="UNI80" s="706"/>
      <c r="UNJ80" s="706"/>
      <c r="UNK80" s="706"/>
      <c r="UNL80" s="706"/>
      <c r="UNM80" s="706"/>
      <c r="UNN80" s="706"/>
      <c r="UNO80" s="706"/>
      <c r="UNP80" s="706"/>
      <c r="UNQ80" s="706"/>
      <c r="UNR80" s="706"/>
      <c r="UNS80" s="706"/>
      <c r="UNT80" s="706"/>
      <c r="UNU80" s="706"/>
      <c r="UNV80" s="706"/>
      <c r="UNW80" s="706"/>
      <c r="UNX80" s="706"/>
      <c r="UNY80" s="706"/>
      <c r="UNZ80" s="706"/>
      <c r="UOA80" s="706"/>
      <c r="UOB80" s="706"/>
      <c r="UOC80" s="706"/>
      <c r="UOD80" s="706"/>
      <c r="UOE80" s="706"/>
      <c r="UOF80" s="706"/>
      <c r="UOG80" s="706"/>
      <c r="UOH80" s="706"/>
      <c r="UOI80" s="706"/>
      <c r="UOJ80" s="706"/>
      <c r="UOK80" s="706"/>
      <c r="UOL80" s="706"/>
      <c r="UOM80" s="706"/>
      <c r="UON80" s="706"/>
      <c r="UOO80" s="706"/>
      <c r="UOP80" s="706"/>
      <c r="UOQ80" s="706"/>
      <c r="UOR80" s="706"/>
      <c r="UOS80" s="706"/>
      <c r="UOT80" s="706"/>
      <c r="UOU80" s="706"/>
      <c r="UOV80" s="706"/>
      <c r="UOW80" s="706"/>
      <c r="UOX80" s="706"/>
      <c r="UOY80" s="706"/>
      <c r="UOZ80" s="706"/>
      <c r="UPA80" s="706"/>
      <c r="UPB80" s="706"/>
      <c r="UPC80" s="706"/>
      <c r="UPD80" s="706"/>
      <c r="UPE80" s="706"/>
      <c r="UPF80" s="706"/>
      <c r="UPG80" s="706"/>
      <c r="UPH80" s="706"/>
      <c r="UPI80" s="706"/>
      <c r="UPJ80" s="706"/>
      <c r="UPK80" s="706"/>
      <c r="UPL80" s="706"/>
      <c r="UPM80" s="706"/>
      <c r="UPN80" s="706"/>
      <c r="UPO80" s="706"/>
      <c r="UPP80" s="706"/>
      <c r="UPQ80" s="706"/>
      <c r="UPR80" s="706"/>
      <c r="UPS80" s="706"/>
      <c r="UPT80" s="706"/>
      <c r="UPU80" s="706"/>
      <c r="UPV80" s="706"/>
      <c r="UPW80" s="706"/>
      <c r="UPX80" s="706"/>
      <c r="UPY80" s="706"/>
      <c r="UPZ80" s="706"/>
      <c r="UQA80" s="706"/>
      <c r="UQB80" s="706"/>
      <c r="UQC80" s="706"/>
      <c r="UQD80" s="706"/>
      <c r="UQE80" s="706"/>
      <c r="UQF80" s="706"/>
      <c r="UQG80" s="706"/>
      <c r="UQH80" s="706"/>
      <c r="UQI80" s="706"/>
      <c r="UQJ80" s="706"/>
      <c r="UQK80" s="706"/>
      <c r="UQL80" s="706"/>
      <c r="UQM80" s="706"/>
      <c r="UQN80" s="706"/>
      <c r="UQO80" s="706"/>
      <c r="UQP80" s="706"/>
      <c r="UQQ80" s="706"/>
      <c r="UQR80" s="706"/>
      <c r="UQS80" s="706"/>
      <c r="UQT80" s="706"/>
      <c r="UQU80" s="706"/>
      <c r="UQV80" s="706"/>
      <c r="UQW80" s="706"/>
      <c r="UQX80" s="706"/>
      <c r="UQY80" s="706"/>
      <c r="UQZ80" s="706"/>
      <c r="URA80" s="706"/>
      <c r="URB80" s="706"/>
      <c r="URC80" s="706"/>
      <c r="URD80" s="706"/>
      <c r="URE80" s="706"/>
      <c r="URF80" s="706"/>
      <c r="URG80" s="706"/>
      <c r="URH80" s="706"/>
      <c r="URI80" s="706"/>
      <c r="URJ80" s="706"/>
      <c r="URK80" s="706"/>
      <c r="URL80" s="706"/>
      <c r="URM80" s="706"/>
      <c r="URN80" s="706"/>
      <c r="URO80" s="706"/>
      <c r="URP80" s="706"/>
      <c r="URQ80" s="706"/>
      <c r="URR80" s="706"/>
      <c r="URS80" s="706"/>
      <c r="URT80" s="706"/>
      <c r="URU80" s="706"/>
      <c r="URV80" s="706"/>
      <c r="URW80" s="706"/>
      <c r="URX80" s="706"/>
      <c r="URY80" s="706"/>
      <c r="URZ80" s="706"/>
      <c r="USA80" s="706"/>
      <c r="USB80" s="706"/>
      <c r="USC80" s="706"/>
      <c r="USD80" s="706"/>
      <c r="USE80" s="706"/>
      <c r="USF80" s="706"/>
      <c r="USG80" s="706"/>
      <c r="USH80" s="706"/>
      <c r="USI80" s="706"/>
      <c r="USJ80" s="706"/>
      <c r="USK80" s="706"/>
      <c r="USL80" s="706"/>
      <c r="USM80" s="706"/>
      <c r="USN80" s="706"/>
      <c r="USO80" s="706"/>
      <c r="USP80" s="706"/>
      <c r="USQ80" s="706"/>
      <c r="USR80" s="706"/>
      <c r="USS80" s="706"/>
      <c r="UST80" s="706"/>
      <c r="USU80" s="706"/>
      <c r="USV80" s="706"/>
      <c r="USW80" s="706"/>
      <c r="USX80" s="706"/>
      <c r="USY80" s="706"/>
      <c r="USZ80" s="706"/>
      <c r="UTA80" s="706"/>
      <c r="UTB80" s="706"/>
      <c r="UTC80" s="706"/>
      <c r="UTD80" s="706"/>
      <c r="UTE80" s="706"/>
      <c r="UTF80" s="706"/>
      <c r="UTG80" s="706"/>
      <c r="UTH80" s="706"/>
      <c r="UTI80" s="706"/>
      <c r="UTJ80" s="706"/>
      <c r="UTK80" s="706"/>
      <c r="UTL80" s="706"/>
      <c r="UTM80" s="706"/>
      <c r="UTN80" s="706"/>
      <c r="UTO80" s="706"/>
      <c r="UTP80" s="706"/>
      <c r="UTQ80" s="706"/>
      <c r="UTR80" s="706"/>
      <c r="UTS80" s="706"/>
      <c r="UTT80" s="706"/>
      <c r="UTU80" s="706"/>
      <c r="UTV80" s="706"/>
      <c r="UTW80" s="706"/>
      <c r="UTX80" s="706"/>
      <c r="UTY80" s="706"/>
      <c r="UTZ80" s="706"/>
      <c r="UUA80" s="706"/>
      <c r="UUB80" s="706"/>
      <c r="UUC80" s="706"/>
      <c r="UUD80" s="706"/>
      <c r="UUE80" s="706"/>
      <c r="UUF80" s="706"/>
      <c r="UUG80" s="706"/>
      <c r="UUH80" s="706"/>
      <c r="UUI80" s="706"/>
      <c r="UUJ80" s="706"/>
      <c r="UUK80" s="706"/>
      <c r="UUL80" s="706"/>
      <c r="UUM80" s="706"/>
      <c r="UUN80" s="706"/>
      <c r="UUO80" s="706"/>
      <c r="UUP80" s="706"/>
      <c r="UUQ80" s="706"/>
      <c r="UUR80" s="706"/>
      <c r="UUS80" s="706"/>
      <c r="UUT80" s="706"/>
      <c r="UUU80" s="706"/>
      <c r="UUV80" s="706"/>
      <c r="UUW80" s="706"/>
      <c r="UUX80" s="706"/>
      <c r="UUY80" s="706"/>
      <c r="UUZ80" s="706"/>
      <c r="UVA80" s="706"/>
      <c r="UVB80" s="706"/>
      <c r="UVC80" s="706"/>
      <c r="UVD80" s="706"/>
      <c r="UVE80" s="706"/>
      <c r="UVF80" s="706"/>
      <c r="UVG80" s="706"/>
      <c r="UVH80" s="706"/>
      <c r="UVI80" s="706"/>
      <c r="UVJ80" s="706"/>
      <c r="UVK80" s="706"/>
      <c r="UVL80" s="706"/>
      <c r="UVM80" s="706"/>
      <c r="UVN80" s="706"/>
      <c r="UVO80" s="706"/>
      <c r="UVP80" s="706"/>
      <c r="UVQ80" s="706"/>
      <c r="UVR80" s="706"/>
      <c r="UVS80" s="706"/>
      <c r="UVT80" s="706"/>
      <c r="UVU80" s="706"/>
      <c r="UVV80" s="706"/>
      <c r="UVW80" s="706"/>
      <c r="UVX80" s="706"/>
      <c r="UVY80" s="706"/>
      <c r="UVZ80" s="706"/>
      <c r="UWA80" s="706"/>
      <c r="UWB80" s="706"/>
      <c r="UWC80" s="706"/>
      <c r="UWD80" s="706"/>
      <c r="UWE80" s="706"/>
      <c r="UWF80" s="706"/>
      <c r="UWG80" s="706"/>
      <c r="UWH80" s="706"/>
      <c r="UWI80" s="706"/>
      <c r="UWJ80" s="706"/>
      <c r="UWK80" s="706"/>
      <c r="UWL80" s="706"/>
      <c r="UWM80" s="706"/>
      <c r="UWN80" s="706"/>
      <c r="UWO80" s="706"/>
      <c r="UWP80" s="706"/>
      <c r="UWQ80" s="706"/>
      <c r="UWR80" s="706"/>
      <c r="UWS80" s="706"/>
      <c r="UWT80" s="706"/>
      <c r="UWU80" s="706"/>
      <c r="UWV80" s="706"/>
      <c r="UWW80" s="706"/>
      <c r="UWX80" s="706"/>
      <c r="UWY80" s="706"/>
      <c r="UWZ80" s="706"/>
      <c r="UXA80" s="706"/>
      <c r="UXB80" s="706"/>
      <c r="UXC80" s="706"/>
      <c r="UXD80" s="706"/>
      <c r="UXE80" s="706"/>
      <c r="UXF80" s="706"/>
      <c r="UXG80" s="706"/>
      <c r="UXH80" s="706"/>
      <c r="UXI80" s="706"/>
      <c r="UXJ80" s="706"/>
      <c r="UXK80" s="706"/>
      <c r="UXL80" s="706"/>
      <c r="UXM80" s="706"/>
      <c r="UXN80" s="706"/>
      <c r="UXO80" s="706"/>
      <c r="UXP80" s="706"/>
      <c r="UXQ80" s="706"/>
      <c r="UXR80" s="706"/>
      <c r="UXS80" s="706"/>
      <c r="UXT80" s="706"/>
      <c r="UXU80" s="706"/>
      <c r="UXV80" s="706"/>
      <c r="UXW80" s="706"/>
      <c r="UXX80" s="706"/>
      <c r="UXY80" s="706"/>
      <c r="UXZ80" s="706"/>
      <c r="UYA80" s="706"/>
      <c r="UYB80" s="706"/>
      <c r="UYC80" s="706"/>
      <c r="UYD80" s="706"/>
      <c r="UYE80" s="706"/>
      <c r="UYF80" s="706"/>
      <c r="UYG80" s="706"/>
      <c r="UYH80" s="706"/>
      <c r="UYI80" s="706"/>
      <c r="UYJ80" s="706"/>
      <c r="UYK80" s="706"/>
      <c r="UYL80" s="706"/>
      <c r="UYM80" s="706"/>
      <c r="UYN80" s="706"/>
      <c r="UYO80" s="706"/>
      <c r="UYP80" s="706"/>
      <c r="UYQ80" s="706"/>
      <c r="UYR80" s="706"/>
      <c r="UYS80" s="706"/>
      <c r="UYT80" s="706"/>
      <c r="UYU80" s="706"/>
      <c r="UYV80" s="706"/>
      <c r="UYW80" s="706"/>
      <c r="UYX80" s="706"/>
      <c r="UYY80" s="706"/>
      <c r="UYZ80" s="706"/>
      <c r="UZA80" s="706"/>
      <c r="UZB80" s="706"/>
      <c r="UZC80" s="706"/>
      <c r="UZD80" s="706"/>
      <c r="UZE80" s="706"/>
      <c r="UZF80" s="706"/>
      <c r="UZG80" s="706"/>
      <c r="UZH80" s="706"/>
      <c r="UZI80" s="706"/>
      <c r="UZJ80" s="706"/>
      <c r="UZK80" s="706"/>
      <c r="UZL80" s="706"/>
      <c r="UZM80" s="706"/>
      <c r="UZN80" s="706"/>
      <c r="UZO80" s="706"/>
      <c r="UZP80" s="706"/>
      <c r="UZQ80" s="706"/>
      <c r="UZR80" s="706"/>
      <c r="UZS80" s="706"/>
      <c r="UZT80" s="706"/>
      <c r="UZU80" s="706"/>
      <c r="UZV80" s="706"/>
      <c r="UZW80" s="706"/>
      <c r="UZX80" s="706"/>
      <c r="UZY80" s="706"/>
      <c r="UZZ80" s="706"/>
      <c r="VAA80" s="706"/>
      <c r="VAB80" s="706"/>
      <c r="VAC80" s="706"/>
      <c r="VAD80" s="706"/>
      <c r="VAE80" s="706"/>
      <c r="VAF80" s="706"/>
      <c r="VAG80" s="706"/>
      <c r="VAH80" s="706"/>
      <c r="VAI80" s="706"/>
      <c r="VAJ80" s="706"/>
      <c r="VAK80" s="706"/>
      <c r="VAL80" s="706"/>
      <c r="VAM80" s="706"/>
      <c r="VAN80" s="706"/>
      <c r="VAO80" s="706"/>
      <c r="VAP80" s="706"/>
      <c r="VAQ80" s="706"/>
      <c r="VAR80" s="706"/>
      <c r="VAS80" s="706"/>
      <c r="VAT80" s="706"/>
      <c r="VAU80" s="706"/>
      <c r="VAV80" s="706"/>
      <c r="VAW80" s="706"/>
      <c r="VAX80" s="706"/>
      <c r="VAY80" s="706"/>
      <c r="VAZ80" s="706"/>
      <c r="VBA80" s="706"/>
      <c r="VBB80" s="706"/>
      <c r="VBC80" s="706"/>
      <c r="VBD80" s="706"/>
      <c r="VBE80" s="706"/>
      <c r="VBF80" s="706"/>
      <c r="VBG80" s="706"/>
      <c r="VBH80" s="706"/>
      <c r="VBI80" s="706"/>
      <c r="VBJ80" s="706"/>
      <c r="VBK80" s="706"/>
      <c r="VBL80" s="706"/>
      <c r="VBM80" s="706"/>
      <c r="VBN80" s="706"/>
      <c r="VBO80" s="706"/>
      <c r="VBP80" s="706"/>
      <c r="VBQ80" s="706"/>
      <c r="VBR80" s="706"/>
      <c r="VBS80" s="706"/>
      <c r="VBT80" s="706"/>
      <c r="VBU80" s="706"/>
      <c r="VBV80" s="706"/>
      <c r="VBW80" s="706"/>
      <c r="VBX80" s="706"/>
      <c r="VBY80" s="706"/>
      <c r="VBZ80" s="706"/>
      <c r="VCA80" s="706"/>
      <c r="VCB80" s="706"/>
      <c r="VCC80" s="706"/>
      <c r="VCD80" s="706"/>
      <c r="VCE80" s="706"/>
      <c r="VCF80" s="706"/>
      <c r="VCG80" s="706"/>
      <c r="VCH80" s="706"/>
      <c r="VCI80" s="706"/>
      <c r="VCJ80" s="706"/>
      <c r="VCK80" s="706"/>
      <c r="VCL80" s="706"/>
      <c r="VCM80" s="706"/>
      <c r="VCN80" s="706"/>
      <c r="VCO80" s="706"/>
      <c r="VCP80" s="706"/>
      <c r="VCQ80" s="706"/>
      <c r="VCR80" s="706"/>
      <c r="VCS80" s="706"/>
      <c r="VCT80" s="706"/>
      <c r="VCU80" s="706"/>
      <c r="VCV80" s="706"/>
      <c r="VCW80" s="706"/>
      <c r="VCX80" s="706"/>
      <c r="VCY80" s="706"/>
      <c r="VCZ80" s="706"/>
      <c r="VDA80" s="706"/>
      <c r="VDB80" s="706"/>
      <c r="VDC80" s="706"/>
      <c r="VDD80" s="706"/>
      <c r="VDE80" s="706"/>
      <c r="VDF80" s="706"/>
      <c r="VDG80" s="706"/>
      <c r="VDH80" s="706"/>
      <c r="VDI80" s="706"/>
      <c r="VDJ80" s="706"/>
      <c r="VDK80" s="706"/>
      <c r="VDL80" s="706"/>
      <c r="VDM80" s="706"/>
      <c r="VDN80" s="706"/>
      <c r="VDO80" s="706"/>
      <c r="VDP80" s="706"/>
      <c r="VDQ80" s="706"/>
      <c r="VDR80" s="706"/>
      <c r="VDS80" s="706"/>
      <c r="VDT80" s="706"/>
      <c r="VDU80" s="706"/>
      <c r="VDV80" s="706"/>
      <c r="VDW80" s="706"/>
      <c r="VDX80" s="706"/>
      <c r="VDY80" s="706"/>
      <c r="VDZ80" s="706"/>
      <c r="VEA80" s="706"/>
      <c r="VEB80" s="706"/>
      <c r="VEC80" s="706"/>
      <c r="VED80" s="706"/>
      <c r="VEE80" s="706"/>
      <c r="VEF80" s="706"/>
      <c r="VEG80" s="706"/>
      <c r="VEH80" s="706"/>
      <c r="VEI80" s="706"/>
      <c r="VEJ80" s="706"/>
      <c r="VEK80" s="706"/>
      <c r="VEL80" s="706"/>
      <c r="VEM80" s="706"/>
      <c r="VEN80" s="706"/>
      <c r="VEO80" s="706"/>
      <c r="VEP80" s="706"/>
      <c r="VEQ80" s="706"/>
      <c r="VER80" s="706"/>
      <c r="VES80" s="706"/>
      <c r="VET80" s="706"/>
      <c r="VEU80" s="706"/>
      <c r="VEV80" s="706"/>
      <c r="VEW80" s="706"/>
      <c r="VEX80" s="706"/>
      <c r="VEY80" s="706"/>
      <c r="VEZ80" s="706"/>
      <c r="VFA80" s="706"/>
      <c r="VFB80" s="706"/>
      <c r="VFC80" s="706"/>
      <c r="VFD80" s="706"/>
      <c r="VFE80" s="706"/>
      <c r="VFF80" s="706"/>
      <c r="VFG80" s="706"/>
      <c r="VFH80" s="706"/>
      <c r="VFI80" s="706"/>
      <c r="VFJ80" s="706"/>
      <c r="VFK80" s="706"/>
      <c r="VFL80" s="706"/>
      <c r="VFM80" s="706"/>
      <c r="VFN80" s="706"/>
      <c r="VFO80" s="706"/>
      <c r="VFP80" s="706"/>
      <c r="VFQ80" s="706"/>
      <c r="VFR80" s="706"/>
      <c r="VFS80" s="706"/>
      <c r="VFT80" s="706"/>
      <c r="VFU80" s="706"/>
      <c r="VFV80" s="706"/>
      <c r="VFW80" s="706"/>
      <c r="VFX80" s="706"/>
      <c r="VFY80" s="706"/>
      <c r="VFZ80" s="706"/>
      <c r="VGA80" s="706"/>
      <c r="VGB80" s="706"/>
      <c r="VGC80" s="706"/>
      <c r="VGD80" s="706"/>
      <c r="VGE80" s="706"/>
      <c r="VGF80" s="706"/>
      <c r="VGG80" s="706"/>
      <c r="VGH80" s="706"/>
      <c r="VGI80" s="706"/>
      <c r="VGJ80" s="706"/>
      <c r="VGK80" s="706"/>
      <c r="VGL80" s="706"/>
      <c r="VGM80" s="706"/>
      <c r="VGN80" s="706"/>
      <c r="VGO80" s="706"/>
      <c r="VGP80" s="706"/>
      <c r="VGQ80" s="706"/>
      <c r="VGR80" s="706"/>
      <c r="VGS80" s="706"/>
      <c r="VGT80" s="706"/>
      <c r="VGU80" s="706"/>
      <c r="VGV80" s="706"/>
      <c r="VGW80" s="706"/>
      <c r="VGX80" s="706"/>
      <c r="VGY80" s="706"/>
      <c r="VGZ80" s="706"/>
      <c r="VHA80" s="706"/>
      <c r="VHB80" s="706"/>
      <c r="VHC80" s="706"/>
      <c r="VHD80" s="706"/>
      <c r="VHE80" s="706"/>
      <c r="VHF80" s="706"/>
      <c r="VHG80" s="706"/>
      <c r="VHH80" s="706"/>
      <c r="VHI80" s="706"/>
      <c r="VHJ80" s="706"/>
      <c r="VHK80" s="706"/>
      <c r="VHL80" s="706"/>
      <c r="VHM80" s="706"/>
      <c r="VHN80" s="706"/>
      <c r="VHO80" s="706"/>
      <c r="VHP80" s="706"/>
      <c r="VHQ80" s="706"/>
      <c r="VHR80" s="706"/>
      <c r="VHS80" s="706"/>
      <c r="VHT80" s="706"/>
      <c r="VHU80" s="706"/>
      <c r="VHV80" s="706"/>
      <c r="VHW80" s="706"/>
      <c r="VHX80" s="706"/>
      <c r="VHY80" s="706"/>
      <c r="VHZ80" s="706"/>
      <c r="VIA80" s="706"/>
      <c r="VIB80" s="706"/>
      <c r="VIC80" s="706"/>
      <c r="VID80" s="706"/>
      <c r="VIE80" s="706"/>
      <c r="VIF80" s="706"/>
      <c r="VIG80" s="706"/>
      <c r="VIH80" s="706"/>
      <c r="VII80" s="706"/>
      <c r="VIJ80" s="706"/>
      <c r="VIK80" s="706"/>
      <c r="VIL80" s="706"/>
      <c r="VIM80" s="706"/>
      <c r="VIN80" s="706"/>
      <c r="VIO80" s="706"/>
      <c r="VIP80" s="706"/>
      <c r="VIQ80" s="706"/>
      <c r="VIR80" s="706"/>
      <c r="VIS80" s="706"/>
      <c r="VIT80" s="706"/>
      <c r="VIU80" s="706"/>
      <c r="VIV80" s="706"/>
      <c r="VIW80" s="706"/>
      <c r="VIX80" s="706"/>
      <c r="VIY80" s="706"/>
      <c r="VIZ80" s="706"/>
      <c r="VJA80" s="706"/>
      <c r="VJB80" s="706"/>
      <c r="VJC80" s="706"/>
      <c r="VJD80" s="706"/>
      <c r="VJE80" s="706"/>
      <c r="VJF80" s="706"/>
      <c r="VJG80" s="706"/>
      <c r="VJH80" s="706"/>
      <c r="VJI80" s="706"/>
      <c r="VJJ80" s="706"/>
      <c r="VJK80" s="706"/>
      <c r="VJL80" s="706"/>
      <c r="VJM80" s="706"/>
      <c r="VJN80" s="706"/>
      <c r="VJO80" s="706"/>
      <c r="VJP80" s="706"/>
      <c r="VJQ80" s="706"/>
      <c r="VJR80" s="706"/>
      <c r="VJS80" s="706"/>
      <c r="VJT80" s="706"/>
      <c r="VJU80" s="706"/>
      <c r="VJV80" s="706"/>
      <c r="VJW80" s="706"/>
      <c r="VJX80" s="706"/>
      <c r="VJY80" s="706"/>
      <c r="VJZ80" s="706"/>
      <c r="VKA80" s="706"/>
      <c r="VKB80" s="706"/>
      <c r="VKC80" s="706"/>
      <c r="VKD80" s="706"/>
      <c r="VKE80" s="706"/>
      <c r="VKF80" s="706"/>
      <c r="VKG80" s="706"/>
      <c r="VKH80" s="706"/>
      <c r="VKI80" s="706"/>
      <c r="VKJ80" s="706"/>
      <c r="VKK80" s="706"/>
      <c r="VKL80" s="706"/>
      <c r="VKM80" s="706"/>
      <c r="VKN80" s="706"/>
      <c r="VKO80" s="706"/>
      <c r="VKP80" s="706"/>
      <c r="VKQ80" s="706"/>
      <c r="VKR80" s="706"/>
      <c r="VKS80" s="706"/>
      <c r="VKT80" s="706"/>
      <c r="VKU80" s="706"/>
      <c r="VKV80" s="706"/>
      <c r="VKW80" s="706"/>
      <c r="VKX80" s="706"/>
      <c r="VKY80" s="706"/>
      <c r="VKZ80" s="706"/>
      <c r="VLA80" s="706"/>
      <c r="VLB80" s="706"/>
      <c r="VLC80" s="706"/>
      <c r="VLD80" s="706"/>
      <c r="VLE80" s="706"/>
      <c r="VLF80" s="706"/>
      <c r="VLG80" s="706"/>
      <c r="VLH80" s="706"/>
      <c r="VLI80" s="706"/>
      <c r="VLJ80" s="706"/>
      <c r="VLK80" s="706"/>
      <c r="VLL80" s="706"/>
      <c r="VLM80" s="706"/>
      <c r="VLN80" s="706"/>
      <c r="VLO80" s="706"/>
      <c r="VLP80" s="706"/>
      <c r="VLQ80" s="706"/>
      <c r="VLR80" s="706"/>
      <c r="VLS80" s="706"/>
      <c r="VLT80" s="706"/>
      <c r="VLU80" s="706"/>
      <c r="VLV80" s="706"/>
      <c r="VLW80" s="706"/>
      <c r="VLX80" s="706"/>
      <c r="VLY80" s="706"/>
      <c r="VLZ80" s="706"/>
      <c r="VMA80" s="706"/>
      <c r="VMB80" s="706"/>
      <c r="VMC80" s="706"/>
      <c r="VMD80" s="706"/>
      <c r="VME80" s="706"/>
      <c r="VMF80" s="706"/>
      <c r="VMG80" s="706"/>
      <c r="VMH80" s="706"/>
      <c r="VMI80" s="706"/>
      <c r="VMJ80" s="706"/>
      <c r="VMK80" s="706"/>
      <c r="VML80" s="706"/>
      <c r="VMM80" s="706"/>
      <c r="VMN80" s="706"/>
      <c r="VMO80" s="706"/>
      <c r="VMP80" s="706"/>
      <c r="VMQ80" s="706"/>
      <c r="VMR80" s="706"/>
      <c r="VMS80" s="706"/>
      <c r="VMT80" s="706"/>
      <c r="VMU80" s="706"/>
      <c r="VMV80" s="706"/>
      <c r="VMW80" s="706"/>
      <c r="VMX80" s="706"/>
      <c r="VMY80" s="706"/>
      <c r="VMZ80" s="706"/>
      <c r="VNA80" s="706"/>
      <c r="VNB80" s="706"/>
      <c r="VNC80" s="706"/>
      <c r="VND80" s="706"/>
      <c r="VNE80" s="706"/>
      <c r="VNF80" s="706"/>
      <c r="VNG80" s="706"/>
      <c r="VNH80" s="706"/>
      <c r="VNI80" s="706"/>
      <c r="VNJ80" s="706"/>
      <c r="VNK80" s="706"/>
      <c r="VNL80" s="706"/>
      <c r="VNM80" s="706"/>
      <c r="VNN80" s="706"/>
      <c r="VNO80" s="706"/>
      <c r="VNP80" s="706"/>
      <c r="VNQ80" s="706"/>
      <c r="VNR80" s="706"/>
      <c r="VNS80" s="706"/>
      <c r="VNT80" s="706"/>
      <c r="VNU80" s="706"/>
      <c r="VNV80" s="706"/>
      <c r="VNW80" s="706"/>
      <c r="VNX80" s="706"/>
      <c r="VNY80" s="706"/>
      <c r="VNZ80" s="706"/>
      <c r="VOA80" s="706"/>
      <c r="VOB80" s="706"/>
      <c r="VOC80" s="706"/>
      <c r="VOD80" s="706"/>
      <c r="VOE80" s="706"/>
      <c r="VOF80" s="706"/>
      <c r="VOG80" s="706"/>
      <c r="VOH80" s="706"/>
      <c r="VOI80" s="706"/>
      <c r="VOJ80" s="706"/>
      <c r="VOK80" s="706"/>
      <c r="VOL80" s="706"/>
      <c r="VOM80" s="706"/>
      <c r="VON80" s="706"/>
      <c r="VOO80" s="706"/>
      <c r="VOP80" s="706"/>
      <c r="VOQ80" s="706"/>
      <c r="VOR80" s="706"/>
      <c r="VOS80" s="706"/>
      <c r="VOT80" s="706"/>
      <c r="VOU80" s="706"/>
      <c r="VOV80" s="706"/>
      <c r="VOW80" s="706"/>
      <c r="VOX80" s="706"/>
      <c r="VOY80" s="706"/>
      <c r="VOZ80" s="706"/>
      <c r="VPA80" s="706"/>
      <c r="VPB80" s="706"/>
      <c r="VPC80" s="706"/>
      <c r="VPD80" s="706"/>
      <c r="VPE80" s="706"/>
      <c r="VPF80" s="706"/>
      <c r="VPG80" s="706"/>
      <c r="VPH80" s="706"/>
      <c r="VPI80" s="706"/>
      <c r="VPJ80" s="706"/>
      <c r="VPK80" s="706"/>
      <c r="VPL80" s="706"/>
      <c r="VPM80" s="706"/>
      <c r="VPN80" s="706"/>
      <c r="VPO80" s="706"/>
      <c r="VPP80" s="706"/>
      <c r="VPQ80" s="706"/>
      <c r="VPR80" s="706"/>
      <c r="VPS80" s="706"/>
      <c r="VPT80" s="706"/>
      <c r="VPU80" s="706"/>
      <c r="VPV80" s="706"/>
      <c r="VPW80" s="706"/>
      <c r="VPX80" s="706"/>
      <c r="VPY80" s="706"/>
      <c r="VPZ80" s="706"/>
      <c r="VQA80" s="706"/>
      <c r="VQB80" s="706"/>
      <c r="VQC80" s="706"/>
      <c r="VQD80" s="706"/>
      <c r="VQE80" s="706"/>
      <c r="VQF80" s="706"/>
      <c r="VQG80" s="706"/>
      <c r="VQH80" s="706"/>
      <c r="VQI80" s="706"/>
      <c r="VQJ80" s="706"/>
      <c r="VQK80" s="706"/>
      <c r="VQL80" s="706"/>
      <c r="VQM80" s="706"/>
      <c r="VQN80" s="706"/>
      <c r="VQO80" s="706"/>
      <c r="VQP80" s="706"/>
      <c r="VQQ80" s="706"/>
      <c r="VQR80" s="706"/>
      <c r="VQS80" s="706"/>
      <c r="VQT80" s="706"/>
      <c r="VQU80" s="706"/>
      <c r="VQV80" s="706"/>
      <c r="VQW80" s="706"/>
      <c r="VQX80" s="706"/>
      <c r="VQY80" s="706"/>
      <c r="VQZ80" s="706"/>
      <c r="VRA80" s="706"/>
      <c r="VRB80" s="706"/>
      <c r="VRC80" s="706"/>
      <c r="VRD80" s="706"/>
      <c r="VRE80" s="706"/>
      <c r="VRF80" s="706"/>
      <c r="VRG80" s="706"/>
      <c r="VRH80" s="706"/>
      <c r="VRI80" s="706"/>
      <c r="VRJ80" s="706"/>
      <c r="VRK80" s="706"/>
      <c r="VRL80" s="706"/>
      <c r="VRM80" s="706"/>
      <c r="VRN80" s="706"/>
      <c r="VRO80" s="706"/>
      <c r="VRP80" s="706"/>
      <c r="VRQ80" s="706"/>
      <c r="VRR80" s="706"/>
      <c r="VRS80" s="706"/>
      <c r="VRT80" s="706"/>
      <c r="VRU80" s="706"/>
      <c r="VRV80" s="706"/>
      <c r="VRW80" s="706"/>
      <c r="VRX80" s="706"/>
      <c r="VRY80" s="706"/>
      <c r="VRZ80" s="706"/>
      <c r="VSA80" s="706"/>
      <c r="VSB80" s="706"/>
      <c r="VSC80" s="706"/>
      <c r="VSD80" s="706"/>
      <c r="VSE80" s="706"/>
      <c r="VSF80" s="706"/>
      <c r="VSG80" s="706"/>
      <c r="VSH80" s="706"/>
      <c r="VSI80" s="706"/>
      <c r="VSJ80" s="706"/>
      <c r="VSK80" s="706"/>
      <c r="VSL80" s="706"/>
      <c r="VSM80" s="706"/>
      <c r="VSN80" s="706"/>
      <c r="VSO80" s="706"/>
      <c r="VSP80" s="706"/>
      <c r="VSQ80" s="706"/>
      <c r="VSR80" s="706"/>
      <c r="VSS80" s="706"/>
      <c r="VST80" s="706"/>
      <c r="VSU80" s="706"/>
      <c r="VSV80" s="706"/>
      <c r="VSW80" s="706"/>
      <c r="VSX80" s="706"/>
      <c r="VSY80" s="706"/>
      <c r="VSZ80" s="706"/>
      <c r="VTA80" s="706"/>
      <c r="VTB80" s="706"/>
      <c r="VTC80" s="706"/>
      <c r="VTD80" s="706"/>
      <c r="VTE80" s="706"/>
      <c r="VTF80" s="706"/>
      <c r="VTG80" s="706"/>
      <c r="VTH80" s="706"/>
      <c r="VTI80" s="706"/>
      <c r="VTJ80" s="706"/>
      <c r="VTK80" s="706"/>
      <c r="VTL80" s="706"/>
      <c r="VTM80" s="706"/>
      <c r="VTN80" s="706"/>
      <c r="VTO80" s="706"/>
      <c r="VTP80" s="706"/>
      <c r="VTQ80" s="706"/>
      <c r="VTR80" s="706"/>
      <c r="VTS80" s="706"/>
      <c r="VTT80" s="706"/>
      <c r="VTU80" s="706"/>
      <c r="VTV80" s="706"/>
      <c r="VTW80" s="706"/>
      <c r="VTX80" s="706"/>
      <c r="VTY80" s="706"/>
      <c r="VTZ80" s="706"/>
      <c r="VUA80" s="706"/>
      <c r="VUB80" s="706"/>
      <c r="VUC80" s="706"/>
      <c r="VUD80" s="706"/>
      <c r="VUE80" s="706"/>
      <c r="VUF80" s="706"/>
      <c r="VUG80" s="706"/>
      <c r="VUH80" s="706"/>
      <c r="VUI80" s="706"/>
      <c r="VUJ80" s="706"/>
      <c r="VUK80" s="706"/>
      <c r="VUL80" s="706"/>
      <c r="VUM80" s="706"/>
      <c r="VUN80" s="706"/>
      <c r="VUO80" s="706"/>
      <c r="VUP80" s="706"/>
      <c r="VUQ80" s="706"/>
      <c r="VUR80" s="706"/>
      <c r="VUS80" s="706"/>
      <c r="VUT80" s="706"/>
      <c r="VUU80" s="706"/>
      <c r="VUV80" s="706"/>
      <c r="VUW80" s="706"/>
      <c r="VUX80" s="706"/>
      <c r="VUY80" s="706"/>
      <c r="VUZ80" s="706"/>
      <c r="VVA80" s="706"/>
      <c r="VVB80" s="706"/>
      <c r="VVC80" s="706"/>
      <c r="VVD80" s="706"/>
      <c r="VVE80" s="706"/>
      <c r="VVF80" s="706"/>
      <c r="VVG80" s="706"/>
      <c r="VVH80" s="706"/>
      <c r="VVI80" s="706"/>
      <c r="VVJ80" s="706"/>
      <c r="VVK80" s="706"/>
      <c r="VVL80" s="706"/>
      <c r="VVM80" s="706"/>
      <c r="VVN80" s="706"/>
      <c r="VVO80" s="706"/>
      <c r="VVP80" s="706"/>
      <c r="VVQ80" s="706"/>
      <c r="VVR80" s="706"/>
      <c r="VVS80" s="706"/>
      <c r="VVT80" s="706"/>
      <c r="VVU80" s="706"/>
      <c r="VVV80" s="706"/>
      <c r="VVW80" s="706"/>
      <c r="VVX80" s="706"/>
      <c r="VVY80" s="706"/>
      <c r="VVZ80" s="706"/>
      <c r="VWA80" s="706"/>
      <c r="VWB80" s="706"/>
      <c r="VWC80" s="706"/>
      <c r="VWD80" s="706"/>
      <c r="VWE80" s="706"/>
      <c r="VWF80" s="706"/>
      <c r="VWG80" s="706"/>
      <c r="VWH80" s="706"/>
      <c r="VWI80" s="706"/>
      <c r="VWJ80" s="706"/>
      <c r="VWK80" s="706"/>
      <c r="VWL80" s="706"/>
      <c r="VWM80" s="706"/>
      <c r="VWN80" s="706"/>
      <c r="VWO80" s="706"/>
      <c r="VWP80" s="706"/>
      <c r="VWQ80" s="706"/>
      <c r="VWR80" s="706"/>
      <c r="VWS80" s="706"/>
      <c r="VWT80" s="706"/>
      <c r="VWU80" s="706"/>
      <c r="VWV80" s="706"/>
      <c r="VWW80" s="706"/>
      <c r="VWX80" s="706"/>
      <c r="VWY80" s="706"/>
      <c r="VWZ80" s="706"/>
      <c r="VXA80" s="706"/>
      <c r="VXB80" s="706"/>
      <c r="VXC80" s="706"/>
      <c r="VXD80" s="706"/>
      <c r="VXE80" s="706"/>
      <c r="VXF80" s="706"/>
      <c r="VXG80" s="706"/>
      <c r="VXH80" s="706"/>
      <c r="VXI80" s="706"/>
      <c r="VXJ80" s="706"/>
      <c r="VXK80" s="706"/>
      <c r="VXL80" s="706"/>
      <c r="VXM80" s="706"/>
      <c r="VXN80" s="706"/>
      <c r="VXO80" s="706"/>
      <c r="VXP80" s="706"/>
      <c r="VXQ80" s="706"/>
      <c r="VXR80" s="706"/>
      <c r="VXS80" s="706"/>
      <c r="VXT80" s="706"/>
      <c r="VXU80" s="706"/>
      <c r="VXV80" s="706"/>
      <c r="VXW80" s="706"/>
      <c r="VXX80" s="706"/>
      <c r="VXY80" s="706"/>
      <c r="VXZ80" s="706"/>
      <c r="VYA80" s="706"/>
      <c r="VYB80" s="706"/>
      <c r="VYC80" s="706"/>
      <c r="VYD80" s="706"/>
      <c r="VYE80" s="706"/>
      <c r="VYF80" s="706"/>
      <c r="VYG80" s="706"/>
      <c r="VYH80" s="706"/>
      <c r="VYI80" s="706"/>
      <c r="VYJ80" s="706"/>
      <c r="VYK80" s="706"/>
      <c r="VYL80" s="706"/>
      <c r="VYM80" s="706"/>
      <c r="VYN80" s="706"/>
      <c r="VYO80" s="706"/>
      <c r="VYP80" s="706"/>
      <c r="VYQ80" s="706"/>
      <c r="VYR80" s="706"/>
      <c r="VYS80" s="706"/>
      <c r="VYT80" s="706"/>
      <c r="VYU80" s="706"/>
      <c r="VYV80" s="706"/>
      <c r="VYW80" s="706"/>
      <c r="VYX80" s="706"/>
      <c r="VYY80" s="706"/>
      <c r="VYZ80" s="706"/>
      <c r="VZA80" s="706"/>
      <c r="VZB80" s="706"/>
      <c r="VZC80" s="706"/>
      <c r="VZD80" s="706"/>
      <c r="VZE80" s="706"/>
      <c r="VZF80" s="706"/>
      <c r="VZG80" s="706"/>
      <c r="VZH80" s="706"/>
      <c r="VZI80" s="706"/>
      <c r="VZJ80" s="706"/>
      <c r="VZK80" s="706"/>
      <c r="VZL80" s="706"/>
      <c r="VZM80" s="706"/>
      <c r="VZN80" s="706"/>
      <c r="VZO80" s="706"/>
      <c r="VZP80" s="706"/>
      <c r="VZQ80" s="706"/>
      <c r="VZR80" s="706"/>
      <c r="VZS80" s="706"/>
      <c r="VZT80" s="706"/>
      <c r="VZU80" s="706"/>
      <c r="VZV80" s="706"/>
      <c r="VZW80" s="706"/>
      <c r="VZX80" s="706"/>
      <c r="VZY80" s="706"/>
      <c r="VZZ80" s="706"/>
      <c r="WAA80" s="706"/>
      <c r="WAB80" s="706"/>
      <c r="WAC80" s="706"/>
      <c r="WAD80" s="706"/>
      <c r="WAE80" s="706"/>
      <c r="WAF80" s="706"/>
      <c r="WAG80" s="706"/>
      <c r="WAH80" s="706"/>
      <c r="WAI80" s="706"/>
      <c r="WAJ80" s="706"/>
      <c r="WAK80" s="706"/>
      <c r="WAL80" s="706"/>
      <c r="WAM80" s="706"/>
      <c r="WAN80" s="706"/>
      <c r="WAO80" s="706"/>
      <c r="WAP80" s="706"/>
      <c r="WAQ80" s="706"/>
      <c r="WAR80" s="706"/>
      <c r="WAS80" s="706"/>
      <c r="WAT80" s="706"/>
      <c r="WAU80" s="706"/>
      <c r="WAV80" s="706"/>
      <c r="WAW80" s="706"/>
      <c r="WAX80" s="706"/>
      <c r="WAY80" s="706"/>
      <c r="WAZ80" s="706"/>
      <c r="WBA80" s="706"/>
      <c r="WBB80" s="706"/>
      <c r="WBC80" s="706"/>
      <c r="WBD80" s="706"/>
      <c r="WBE80" s="706"/>
      <c r="WBF80" s="706"/>
      <c r="WBG80" s="706"/>
      <c r="WBH80" s="706"/>
      <c r="WBI80" s="706"/>
      <c r="WBJ80" s="706"/>
      <c r="WBK80" s="706"/>
      <c r="WBL80" s="706"/>
      <c r="WBM80" s="706"/>
      <c r="WBN80" s="706"/>
      <c r="WBO80" s="706"/>
      <c r="WBP80" s="706"/>
      <c r="WBQ80" s="706"/>
      <c r="WBR80" s="706"/>
      <c r="WBS80" s="706"/>
      <c r="WBT80" s="706"/>
      <c r="WBU80" s="706"/>
      <c r="WBV80" s="706"/>
      <c r="WBW80" s="706"/>
      <c r="WBX80" s="706"/>
      <c r="WBY80" s="706"/>
      <c r="WBZ80" s="706"/>
      <c r="WCA80" s="706"/>
      <c r="WCB80" s="706"/>
      <c r="WCC80" s="706"/>
      <c r="WCD80" s="706"/>
      <c r="WCE80" s="706"/>
      <c r="WCF80" s="706"/>
      <c r="WCG80" s="706"/>
      <c r="WCH80" s="706"/>
      <c r="WCI80" s="706"/>
      <c r="WCJ80" s="706"/>
      <c r="WCK80" s="706"/>
      <c r="WCL80" s="706"/>
      <c r="WCM80" s="706"/>
      <c r="WCN80" s="706"/>
      <c r="WCO80" s="706"/>
      <c r="WCP80" s="706"/>
      <c r="WCQ80" s="706"/>
      <c r="WCR80" s="706"/>
      <c r="WCS80" s="706"/>
      <c r="WCT80" s="706"/>
      <c r="WCU80" s="706"/>
      <c r="WCV80" s="706"/>
      <c r="WCW80" s="706"/>
      <c r="WCX80" s="706"/>
      <c r="WCY80" s="706"/>
      <c r="WCZ80" s="706"/>
      <c r="WDA80" s="706"/>
      <c r="WDB80" s="706"/>
      <c r="WDC80" s="706"/>
      <c r="WDD80" s="706"/>
      <c r="WDE80" s="706"/>
      <c r="WDF80" s="706"/>
      <c r="WDG80" s="706"/>
      <c r="WDH80" s="706"/>
      <c r="WDI80" s="706"/>
      <c r="WDJ80" s="706"/>
      <c r="WDK80" s="706"/>
      <c r="WDL80" s="706"/>
      <c r="WDM80" s="706"/>
      <c r="WDN80" s="706"/>
      <c r="WDO80" s="706"/>
      <c r="WDP80" s="706"/>
      <c r="WDQ80" s="706"/>
      <c r="WDR80" s="706"/>
      <c r="WDS80" s="706"/>
      <c r="WDT80" s="706"/>
      <c r="WDU80" s="706"/>
      <c r="WDV80" s="706"/>
      <c r="WDW80" s="706"/>
      <c r="WDX80" s="706"/>
      <c r="WDY80" s="706"/>
      <c r="WDZ80" s="706"/>
      <c r="WEA80" s="706"/>
      <c r="WEB80" s="706"/>
      <c r="WEC80" s="706"/>
      <c r="WED80" s="706"/>
      <c r="WEE80" s="706"/>
      <c r="WEF80" s="706"/>
      <c r="WEG80" s="706"/>
      <c r="WEH80" s="706"/>
      <c r="WEI80" s="706"/>
      <c r="WEJ80" s="706"/>
      <c r="WEK80" s="706"/>
      <c r="WEL80" s="706"/>
      <c r="WEM80" s="706"/>
      <c r="WEN80" s="706"/>
      <c r="WEO80" s="706"/>
      <c r="WEP80" s="706"/>
      <c r="WEQ80" s="706"/>
      <c r="WER80" s="706"/>
      <c r="WES80" s="706"/>
      <c r="WET80" s="706"/>
      <c r="WEU80" s="706"/>
      <c r="WEV80" s="706"/>
      <c r="WEW80" s="706"/>
      <c r="WEX80" s="706"/>
      <c r="WEY80" s="706"/>
      <c r="WEZ80" s="706"/>
      <c r="WFA80" s="706"/>
      <c r="WFB80" s="706"/>
      <c r="WFC80" s="706"/>
      <c r="WFD80" s="706"/>
      <c r="WFE80" s="706"/>
      <c r="WFF80" s="706"/>
      <c r="WFG80" s="706"/>
      <c r="WFH80" s="706"/>
      <c r="WFI80" s="706"/>
      <c r="WFJ80" s="706"/>
      <c r="WFK80" s="706"/>
      <c r="WFL80" s="706"/>
      <c r="WFM80" s="706"/>
      <c r="WFN80" s="706"/>
      <c r="WFO80" s="706"/>
      <c r="WFP80" s="706"/>
      <c r="WFQ80" s="706"/>
      <c r="WFR80" s="706"/>
      <c r="WFS80" s="706"/>
      <c r="WFT80" s="706"/>
      <c r="WFU80" s="706"/>
      <c r="WFV80" s="706"/>
      <c r="WFW80" s="706"/>
      <c r="WFX80" s="706"/>
      <c r="WFY80" s="706"/>
      <c r="WFZ80" s="706"/>
      <c r="WGA80" s="706"/>
      <c r="WGB80" s="706"/>
      <c r="WGC80" s="706"/>
      <c r="WGD80" s="706"/>
      <c r="WGE80" s="706"/>
      <c r="WGF80" s="706"/>
      <c r="WGG80" s="706"/>
      <c r="WGH80" s="706"/>
      <c r="WGI80" s="706"/>
      <c r="WGJ80" s="706"/>
      <c r="WGK80" s="706"/>
      <c r="WGL80" s="706"/>
      <c r="WGM80" s="706"/>
      <c r="WGN80" s="706"/>
      <c r="WGO80" s="706"/>
      <c r="WGP80" s="706"/>
      <c r="WGQ80" s="706"/>
      <c r="WGR80" s="706"/>
      <c r="WGS80" s="706"/>
      <c r="WGT80" s="706"/>
      <c r="WGU80" s="706"/>
      <c r="WGV80" s="706"/>
      <c r="WGW80" s="706"/>
      <c r="WGX80" s="706"/>
      <c r="WGY80" s="706"/>
      <c r="WGZ80" s="706"/>
      <c r="WHA80" s="706"/>
      <c r="WHB80" s="706"/>
      <c r="WHC80" s="706"/>
      <c r="WHD80" s="706"/>
      <c r="WHE80" s="706"/>
      <c r="WHF80" s="706"/>
      <c r="WHG80" s="706"/>
      <c r="WHH80" s="706"/>
      <c r="WHI80" s="706"/>
      <c r="WHJ80" s="706"/>
      <c r="WHK80" s="706"/>
      <c r="WHL80" s="706"/>
      <c r="WHM80" s="706"/>
      <c r="WHN80" s="706"/>
      <c r="WHO80" s="706"/>
      <c r="WHP80" s="706"/>
      <c r="WHQ80" s="706"/>
      <c r="WHR80" s="706"/>
      <c r="WHS80" s="706"/>
      <c r="WHT80" s="706"/>
      <c r="WHU80" s="706"/>
      <c r="WHV80" s="706"/>
      <c r="WHW80" s="706"/>
      <c r="WHX80" s="706"/>
      <c r="WHY80" s="706"/>
      <c r="WHZ80" s="706"/>
      <c r="WIA80" s="706"/>
      <c r="WIB80" s="706"/>
      <c r="WIC80" s="706"/>
      <c r="WID80" s="706"/>
      <c r="WIE80" s="706"/>
      <c r="WIF80" s="706"/>
      <c r="WIG80" s="706"/>
      <c r="WIH80" s="706"/>
      <c r="WII80" s="706"/>
      <c r="WIJ80" s="706"/>
      <c r="WIK80" s="706"/>
      <c r="WIL80" s="706"/>
      <c r="WIM80" s="706"/>
      <c r="WIN80" s="706"/>
      <c r="WIO80" s="706"/>
      <c r="WIP80" s="706"/>
      <c r="WIQ80" s="706"/>
      <c r="WIR80" s="706"/>
      <c r="WIS80" s="706"/>
      <c r="WIT80" s="706"/>
      <c r="WIU80" s="706"/>
      <c r="WIV80" s="706"/>
      <c r="WIW80" s="706"/>
      <c r="WIX80" s="706"/>
      <c r="WIY80" s="706"/>
      <c r="WIZ80" s="706"/>
      <c r="WJA80" s="706"/>
      <c r="WJB80" s="706"/>
      <c r="WJC80" s="706"/>
      <c r="WJD80" s="706"/>
      <c r="WJE80" s="706"/>
      <c r="WJF80" s="706"/>
      <c r="WJG80" s="706"/>
      <c r="WJH80" s="706"/>
      <c r="WJI80" s="706"/>
      <c r="WJJ80" s="706"/>
      <c r="WJK80" s="706"/>
      <c r="WJL80" s="706"/>
      <c r="WJM80" s="706"/>
      <c r="WJN80" s="706"/>
      <c r="WJO80" s="706"/>
      <c r="WJP80" s="706"/>
      <c r="WJQ80" s="706"/>
      <c r="WJR80" s="706"/>
      <c r="WJS80" s="706"/>
      <c r="WJT80" s="706"/>
      <c r="WJU80" s="706"/>
      <c r="WJV80" s="706"/>
      <c r="WJW80" s="706"/>
      <c r="WJX80" s="706"/>
      <c r="WJY80" s="706"/>
      <c r="WJZ80" s="706"/>
      <c r="WKA80" s="706"/>
      <c r="WKB80" s="706"/>
      <c r="WKC80" s="706"/>
      <c r="WKD80" s="706"/>
      <c r="WKE80" s="706"/>
      <c r="WKF80" s="706"/>
      <c r="WKG80" s="706"/>
      <c r="WKH80" s="706"/>
      <c r="WKI80" s="706"/>
      <c r="WKJ80" s="706"/>
      <c r="WKK80" s="706"/>
      <c r="WKL80" s="706"/>
      <c r="WKM80" s="706"/>
      <c r="WKN80" s="706"/>
      <c r="WKO80" s="706"/>
      <c r="WKP80" s="706"/>
      <c r="WKQ80" s="706"/>
      <c r="WKR80" s="706"/>
      <c r="WKS80" s="706"/>
      <c r="WKT80" s="706"/>
      <c r="WKU80" s="706"/>
      <c r="WKV80" s="706"/>
      <c r="WKW80" s="706"/>
      <c r="WKX80" s="706"/>
      <c r="WKY80" s="706"/>
      <c r="WKZ80" s="706"/>
      <c r="WLA80" s="706"/>
      <c r="WLB80" s="706"/>
      <c r="WLC80" s="706"/>
      <c r="WLD80" s="706"/>
      <c r="WLE80" s="706"/>
      <c r="WLF80" s="706"/>
      <c r="WLG80" s="706"/>
      <c r="WLH80" s="706"/>
      <c r="WLI80" s="706"/>
      <c r="WLJ80" s="706"/>
      <c r="WLK80" s="706"/>
      <c r="WLL80" s="706"/>
      <c r="WLM80" s="706"/>
      <c r="WLN80" s="706"/>
      <c r="WLO80" s="706"/>
      <c r="WLP80" s="706"/>
      <c r="WLQ80" s="706"/>
      <c r="WLR80" s="706"/>
      <c r="WLS80" s="706"/>
      <c r="WLT80" s="706"/>
      <c r="WLU80" s="706"/>
      <c r="WLV80" s="706"/>
      <c r="WLW80" s="706"/>
      <c r="WLX80" s="706"/>
      <c r="WLY80" s="706"/>
      <c r="WLZ80" s="706"/>
      <c r="WMA80" s="706"/>
      <c r="WMB80" s="706"/>
      <c r="WMC80" s="706"/>
      <c r="WMD80" s="706"/>
      <c r="WME80" s="706"/>
      <c r="WMF80" s="706"/>
      <c r="WMG80" s="706"/>
      <c r="WMH80" s="706"/>
      <c r="WMI80" s="706"/>
      <c r="WMJ80" s="706"/>
      <c r="WMK80" s="706"/>
      <c r="WML80" s="706"/>
      <c r="WMM80" s="706"/>
      <c r="WMN80" s="706"/>
      <c r="WMO80" s="706"/>
      <c r="WMP80" s="706"/>
      <c r="WMQ80" s="706"/>
      <c r="WMR80" s="706"/>
      <c r="WMS80" s="706"/>
      <c r="WMT80" s="706"/>
      <c r="WMU80" s="706"/>
      <c r="WMV80" s="706"/>
      <c r="WMW80" s="706"/>
      <c r="WMX80" s="706"/>
      <c r="WMY80" s="706"/>
      <c r="WMZ80" s="706"/>
      <c r="WNA80" s="706"/>
      <c r="WNB80" s="706"/>
      <c r="WNC80" s="706"/>
      <c r="WND80" s="706"/>
      <c r="WNE80" s="706"/>
      <c r="WNF80" s="706"/>
      <c r="WNG80" s="706"/>
      <c r="WNH80" s="706"/>
      <c r="WNI80" s="706"/>
      <c r="WNJ80" s="706"/>
      <c r="WNK80" s="706"/>
      <c r="WNL80" s="706"/>
      <c r="WNM80" s="706"/>
      <c r="WNN80" s="706"/>
      <c r="WNO80" s="706"/>
      <c r="WNP80" s="706"/>
      <c r="WNQ80" s="706"/>
      <c r="WNR80" s="706"/>
      <c r="WNS80" s="706"/>
      <c r="WNT80" s="706"/>
      <c r="WNU80" s="706"/>
      <c r="WNV80" s="706"/>
      <c r="WNW80" s="706"/>
      <c r="WNX80" s="706"/>
      <c r="WNY80" s="706"/>
      <c r="WNZ80" s="706"/>
      <c r="WOA80" s="706"/>
      <c r="WOB80" s="706"/>
      <c r="WOC80" s="706"/>
      <c r="WOD80" s="706"/>
      <c r="WOE80" s="706"/>
      <c r="WOF80" s="706"/>
      <c r="WOG80" s="706"/>
      <c r="WOH80" s="706"/>
      <c r="WOI80" s="706"/>
      <c r="WOJ80" s="706"/>
      <c r="WOK80" s="706"/>
      <c r="WOL80" s="706"/>
      <c r="WOM80" s="706"/>
      <c r="WON80" s="706"/>
      <c r="WOO80" s="706"/>
      <c r="WOP80" s="706"/>
      <c r="WOQ80" s="706"/>
      <c r="WOR80" s="706"/>
      <c r="WOS80" s="706"/>
      <c r="WOT80" s="706"/>
      <c r="WOU80" s="706"/>
      <c r="WOV80" s="706"/>
      <c r="WOW80" s="706"/>
      <c r="WOX80" s="706"/>
      <c r="WOY80" s="706"/>
      <c r="WOZ80" s="706"/>
      <c r="WPA80" s="706"/>
      <c r="WPB80" s="706"/>
      <c r="WPC80" s="706"/>
      <c r="WPD80" s="706"/>
      <c r="WPE80" s="706"/>
      <c r="WPF80" s="706"/>
      <c r="WPG80" s="706"/>
      <c r="WPH80" s="706"/>
      <c r="WPI80" s="706"/>
      <c r="WPJ80" s="706"/>
      <c r="WPK80" s="706"/>
      <c r="WPL80" s="706"/>
      <c r="WPM80" s="706"/>
      <c r="WPN80" s="706"/>
      <c r="WPO80" s="706"/>
      <c r="WPP80" s="706"/>
      <c r="WPQ80" s="706"/>
      <c r="WPR80" s="706"/>
      <c r="WPS80" s="706"/>
      <c r="WPT80" s="706"/>
      <c r="WPU80" s="706"/>
      <c r="WPV80" s="706"/>
      <c r="WPW80" s="706"/>
      <c r="WPX80" s="706"/>
      <c r="WPY80" s="706"/>
      <c r="WPZ80" s="706"/>
      <c r="WQA80" s="706"/>
      <c r="WQB80" s="706"/>
      <c r="WQC80" s="706"/>
      <c r="WQD80" s="706"/>
      <c r="WQE80" s="706"/>
      <c r="WQF80" s="706"/>
      <c r="WQG80" s="706"/>
      <c r="WQH80" s="706"/>
      <c r="WQI80" s="706"/>
      <c r="WQJ80" s="706"/>
      <c r="WQK80" s="706"/>
      <c r="WQL80" s="706"/>
      <c r="WQM80" s="706"/>
      <c r="WQN80" s="706"/>
      <c r="WQO80" s="706"/>
      <c r="WQP80" s="706"/>
      <c r="WQQ80" s="706"/>
      <c r="WQR80" s="706"/>
      <c r="WQS80" s="706"/>
      <c r="WQT80" s="706"/>
      <c r="WQU80" s="706"/>
      <c r="WQV80" s="706"/>
      <c r="WQW80" s="706"/>
      <c r="WQX80" s="706"/>
      <c r="WQY80" s="706"/>
      <c r="WQZ80" s="706"/>
      <c r="WRA80" s="706"/>
      <c r="WRB80" s="706"/>
      <c r="WRC80" s="706"/>
      <c r="WRD80" s="706"/>
      <c r="WRE80" s="706"/>
      <c r="WRF80" s="706"/>
      <c r="WRG80" s="706"/>
      <c r="WRH80" s="706"/>
      <c r="WRI80" s="706"/>
      <c r="WRJ80" s="706"/>
      <c r="WRK80" s="706"/>
      <c r="WRL80" s="706"/>
      <c r="WRM80" s="706"/>
      <c r="WRN80" s="706"/>
      <c r="WRO80" s="706"/>
      <c r="WRP80" s="706"/>
      <c r="WRQ80" s="706"/>
      <c r="WRR80" s="706"/>
      <c r="WRS80" s="706"/>
      <c r="WRT80" s="706"/>
      <c r="WRU80" s="706"/>
      <c r="WRV80" s="706"/>
      <c r="WRW80" s="706"/>
      <c r="WRX80" s="706"/>
      <c r="WRY80" s="706"/>
      <c r="WRZ80" s="706"/>
      <c r="WSA80" s="706"/>
      <c r="WSB80" s="706"/>
      <c r="WSC80" s="706"/>
      <c r="WSD80" s="706"/>
      <c r="WSE80" s="706"/>
      <c r="WSF80" s="706"/>
      <c r="WSG80" s="706"/>
      <c r="WSH80" s="706"/>
      <c r="WSI80" s="706"/>
      <c r="WSJ80" s="706"/>
      <c r="WSK80" s="706"/>
      <c r="WSL80" s="706"/>
      <c r="WSM80" s="706"/>
      <c r="WSN80" s="706"/>
      <c r="WSO80" s="706"/>
      <c r="WSP80" s="706"/>
      <c r="WSQ80" s="706"/>
      <c r="WSR80" s="706"/>
      <c r="WSS80" s="706"/>
      <c r="WST80" s="706"/>
      <c r="WSU80" s="706"/>
      <c r="WSV80" s="706"/>
      <c r="WSW80" s="706"/>
      <c r="WSX80" s="706"/>
      <c r="WSY80" s="706"/>
      <c r="WSZ80" s="706"/>
      <c r="WTA80" s="706"/>
      <c r="WTB80" s="706"/>
      <c r="WTC80" s="706"/>
      <c r="WTD80" s="706"/>
      <c r="WTE80" s="706"/>
      <c r="WTF80" s="706"/>
      <c r="WTG80" s="706"/>
      <c r="WTH80" s="706"/>
      <c r="WTI80" s="706"/>
      <c r="WTJ80" s="706"/>
      <c r="WTK80" s="706"/>
      <c r="WTL80" s="706"/>
      <c r="WTM80" s="706"/>
      <c r="WTN80" s="706"/>
      <c r="WTO80" s="706"/>
      <c r="WTP80" s="706"/>
      <c r="WTQ80" s="706"/>
      <c r="WTR80" s="706"/>
      <c r="WTS80" s="706"/>
      <c r="WTT80" s="706"/>
      <c r="WTU80" s="706"/>
      <c r="WTV80" s="706"/>
      <c r="WTW80" s="706"/>
      <c r="WTX80" s="706"/>
      <c r="WTY80" s="706"/>
      <c r="WTZ80" s="706"/>
      <c r="WUA80" s="706"/>
      <c r="WUB80" s="706"/>
      <c r="WUC80" s="706"/>
      <c r="WUD80" s="706"/>
      <c r="WUE80" s="706"/>
      <c r="WUF80" s="706"/>
      <c r="WUG80" s="706"/>
      <c r="WUH80" s="706"/>
      <c r="WUI80" s="706"/>
      <c r="WUJ80" s="706"/>
      <c r="WUK80" s="706"/>
      <c r="WUL80" s="706"/>
      <c r="WUM80" s="706"/>
      <c r="WUN80" s="706"/>
      <c r="WUO80" s="706"/>
      <c r="WUP80" s="706"/>
      <c r="WUQ80" s="706"/>
      <c r="WUR80" s="706"/>
      <c r="WUS80" s="706"/>
      <c r="WUT80" s="706"/>
      <c r="WUU80" s="706"/>
      <c r="WUV80" s="706"/>
      <c r="WUW80" s="706"/>
      <c r="WUX80" s="706"/>
      <c r="WUY80" s="706"/>
      <c r="WUZ80" s="706"/>
      <c r="WVA80" s="706"/>
      <c r="WVB80" s="706"/>
      <c r="WVC80" s="706"/>
      <c r="WVD80" s="706"/>
      <c r="WVE80" s="706"/>
      <c r="WVF80" s="706"/>
      <c r="WVG80" s="706"/>
      <c r="WVH80" s="706"/>
      <c r="WVI80" s="706"/>
      <c r="WVJ80" s="706"/>
      <c r="WVK80" s="706"/>
      <c r="WVL80" s="706"/>
      <c r="WVM80" s="706"/>
      <c r="WVN80" s="706"/>
      <c r="WVO80" s="706"/>
      <c r="WVP80" s="706"/>
      <c r="WVQ80" s="706"/>
      <c r="WVR80" s="706"/>
      <c r="WVS80" s="706"/>
      <c r="WVT80" s="706"/>
      <c r="WVU80" s="706"/>
      <c r="WVV80" s="706"/>
      <c r="WVW80" s="706"/>
      <c r="WVX80" s="706"/>
      <c r="WVY80" s="706"/>
      <c r="WVZ80" s="706"/>
      <c r="WWA80" s="706"/>
      <c r="WWB80" s="706"/>
      <c r="WWC80" s="706"/>
      <c r="WWD80" s="706"/>
      <c r="WWE80" s="706"/>
      <c r="WWF80" s="706"/>
      <c r="WWG80" s="706"/>
      <c r="WWH80" s="706"/>
      <c r="WWI80" s="706"/>
      <c r="WWJ80" s="706"/>
      <c r="WWK80" s="706"/>
      <c r="WWL80" s="706"/>
      <c r="WWM80" s="706"/>
      <c r="WWN80" s="706"/>
      <c r="WWO80" s="706"/>
      <c r="WWP80" s="706"/>
      <c r="WWQ80" s="706"/>
      <c r="WWR80" s="706"/>
      <c r="WWS80" s="706"/>
      <c r="WWT80" s="706"/>
      <c r="WWU80" s="706"/>
      <c r="WWV80" s="706"/>
      <c r="WWW80" s="706"/>
      <c r="WWX80" s="706"/>
      <c r="WWY80" s="706"/>
      <c r="WWZ80" s="706"/>
      <c r="WXA80" s="706"/>
      <c r="WXB80" s="706"/>
      <c r="WXC80" s="706"/>
      <c r="WXD80" s="706"/>
      <c r="WXE80" s="706"/>
      <c r="WXF80" s="706"/>
      <c r="WXG80" s="706"/>
      <c r="WXH80" s="706"/>
      <c r="WXI80" s="706"/>
      <c r="WXJ80" s="706"/>
      <c r="WXK80" s="706"/>
      <c r="WXL80" s="706"/>
      <c r="WXM80" s="706"/>
      <c r="WXN80" s="706"/>
      <c r="WXO80" s="706"/>
      <c r="WXP80" s="706"/>
      <c r="WXQ80" s="706"/>
      <c r="WXR80" s="706"/>
      <c r="WXS80" s="706"/>
      <c r="WXT80" s="706"/>
      <c r="WXU80" s="706"/>
      <c r="WXV80" s="706"/>
      <c r="WXW80" s="706"/>
      <c r="WXX80" s="706"/>
      <c r="WXY80" s="706"/>
      <c r="WXZ80" s="706"/>
      <c r="WYA80" s="706"/>
      <c r="WYB80" s="706"/>
      <c r="WYC80" s="706"/>
      <c r="WYD80" s="706"/>
      <c r="WYE80" s="706"/>
      <c r="WYF80" s="706"/>
      <c r="WYG80" s="706"/>
      <c r="WYH80" s="706"/>
      <c r="WYI80" s="706"/>
      <c r="WYJ80" s="706"/>
      <c r="WYK80" s="706"/>
      <c r="WYL80" s="706"/>
      <c r="WYM80" s="706"/>
      <c r="WYN80" s="706"/>
      <c r="WYO80" s="706"/>
      <c r="WYP80" s="706"/>
      <c r="WYQ80" s="706"/>
      <c r="WYR80" s="706"/>
      <c r="WYS80" s="706"/>
      <c r="WYT80" s="706"/>
      <c r="WYU80" s="706"/>
      <c r="WYV80" s="706"/>
      <c r="WYW80" s="706"/>
      <c r="WYX80" s="706"/>
      <c r="WYY80" s="706"/>
      <c r="WYZ80" s="706"/>
      <c r="WZA80" s="706"/>
      <c r="WZB80" s="706"/>
      <c r="WZC80" s="706"/>
      <c r="WZD80" s="706"/>
      <c r="WZE80" s="706"/>
      <c r="WZF80" s="706"/>
      <c r="WZG80" s="706"/>
      <c r="WZH80" s="706"/>
      <c r="WZI80" s="706"/>
      <c r="WZJ80" s="706"/>
      <c r="WZK80" s="706"/>
      <c r="WZL80" s="706"/>
      <c r="WZM80" s="706"/>
      <c r="WZN80" s="706"/>
      <c r="WZO80" s="706"/>
      <c r="WZP80" s="706"/>
      <c r="WZQ80" s="706"/>
      <c r="WZR80" s="706"/>
      <c r="WZS80" s="706"/>
      <c r="WZT80" s="706"/>
      <c r="WZU80" s="706"/>
      <c r="WZV80" s="706"/>
      <c r="WZW80" s="706"/>
      <c r="WZX80" s="706"/>
      <c r="WZY80" s="706"/>
      <c r="WZZ80" s="706"/>
      <c r="XAA80" s="706"/>
      <c r="XAB80" s="706"/>
      <c r="XAC80" s="706"/>
      <c r="XAD80" s="706"/>
      <c r="XAE80" s="706"/>
      <c r="XAF80" s="706"/>
      <c r="XAG80" s="706"/>
      <c r="XAH80" s="706"/>
      <c r="XAI80" s="706"/>
      <c r="XAJ80" s="706"/>
      <c r="XAK80" s="706"/>
      <c r="XAL80" s="706"/>
      <c r="XAM80" s="706"/>
      <c r="XAN80" s="706"/>
      <c r="XAO80" s="706"/>
      <c r="XAP80" s="706"/>
      <c r="XAQ80" s="706"/>
      <c r="XAR80" s="706"/>
      <c r="XAS80" s="706"/>
      <c r="XAT80" s="706"/>
      <c r="XAU80" s="706"/>
      <c r="XAV80" s="706"/>
      <c r="XAW80" s="706"/>
      <c r="XAX80" s="706"/>
      <c r="XAY80" s="706"/>
      <c r="XAZ80" s="706"/>
      <c r="XBA80" s="706"/>
      <c r="XBB80" s="706"/>
      <c r="XBC80" s="706"/>
      <c r="XBD80" s="706"/>
      <c r="XBE80" s="706"/>
      <c r="XBF80" s="706"/>
      <c r="XBG80" s="706"/>
      <c r="XBH80" s="706"/>
      <c r="XBI80" s="706"/>
      <c r="XBJ80" s="706"/>
      <c r="XBK80" s="706"/>
      <c r="XBL80" s="706"/>
      <c r="XBM80" s="706"/>
      <c r="XBN80" s="706"/>
      <c r="XBO80" s="706"/>
      <c r="XBP80" s="706"/>
      <c r="XBQ80" s="706"/>
      <c r="XBR80" s="706"/>
      <c r="XBS80" s="706"/>
      <c r="XBT80" s="706"/>
      <c r="XBU80" s="706"/>
      <c r="XBV80" s="706"/>
      <c r="XBW80" s="706"/>
      <c r="XBX80" s="706"/>
      <c r="XBY80" s="706"/>
      <c r="XBZ80" s="706"/>
      <c r="XCA80" s="706"/>
      <c r="XCB80" s="706"/>
      <c r="XCC80" s="706"/>
      <c r="XCD80" s="706"/>
      <c r="XCE80" s="706"/>
      <c r="XCF80" s="706"/>
      <c r="XCG80" s="706"/>
      <c r="XCH80" s="706"/>
      <c r="XCI80" s="706"/>
      <c r="XCJ80" s="706"/>
      <c r="XCK80" s="706"/>
      <c r="XCL80" s="706"/>
      <c r="XCM80" s="706"/>
      <c r="XCN80" s="706"/>
      <c r="XCO80" s="706"/>
      <c r="XCP80" s="706"/>
      <c r="XCQ80" s="706"/>
      <c r="XCR80" s="706"/>
      <c r="XCS80" s="706"/>
      <c r="XCT80" s="706"/>
      <c r="XCU80" s="706"/>
      <c r="XCV80" s="706"/>
      <c r="XCW80" s="706"/>
      <c r="XCX80" s="706"/>
      <c r="XCY80" s="706"/>
      <c r="XCZ80" s="706"/>
      <c r="XDA80" s="706"/>
      <c r="XDB80" s="706"/>
      <c r="XDC80" s="706"/>
      <c r="XDD80" s="706"/>
      <c r="XDE80" s="706"/>
      <c r="XDF80" s="706"/>
      <c r="XDG80" s="706"/>
      <c r="XDH80" s="706"/>
      <c r="XDI80" s="706"/>
      <c r="XDJ80" s="706"/>
      <c r="XDK80" s="706"/>
      <c r="XDL80" s="706"/>
      <c r="XDM80" s="706"/>
      <c r="XDN80" s="706"/>
      <c r="XDO80" s="706"/>
      <c r="XDP80" s="706"/>
      <c r="XDQ80" s="706"/>
      <c r="XDR80" s="706"/>
      <c r="XDS80" s="706"/>
      <c r="XDT80" s="706"/>
      <c r="XDU80" s="706"/>
      <c r="XDV80" s="706"/>
      <c r="XDW80" s="706"/>
      <c r="XDX80" s="706"/>
      <c r="XDY80" s="706"/>
      <c r="XDZ80" s="706"/>
      <c r="XEA80" s="706"/>
      <c r="XEB80" s="706"/>
      <c r="XEC80" s="706"/>
      <c r="XED80" s="706"/>
      <c r="XEE80" s="706"/>
      <c r="XEF80" s="706"/>
      <c r="XEG80" s="706"/>
      <c r="XEH80" s="706"/>
      <c r="XEI80" s="706"/>
      <c r="XEJ80" s="706"/>
      <c r="XEK80" s="706"/>
      <c r="XEL80" s="706"/>
      <c r="XEM80" s="706"/>
      <c r="XEN80" s="706"/>
      <c r="XEO80" s="706"/>
      <c r="XEP80" s="706"/>
      <c r="XEQ80" s="706"/>
      <c r="XER80" s="706"/>
      <c r="XES80" s="706"/>
      <c r="XET80" s="706"/>
      <c r="XEU80" s="706"/>
      <c r="XEV80" s="706"/>
      <c r="XEW80" s="706"/>
      <c r="XEX80" s="706"/>
      <c r="XEY80" s="706"/>
      <c r="XEZ80" s="706"/>
      <c r="XFA80" s="706"/>
      <c r="XFB80" s="706"/>
      <c r="XFC80" s="706"/>
    </row>
    <row r="81" spans="1:28" s="431" customFormat="1" ht="34.200000000000003" outlineLevel="1">
      <c r="B81" s="1066"/>
      <c r="C81" s="1066"/>
      <c r="D81" s="1094"/>
      <c r="E81" s="685" t="s">
        <v>55</v>
      </c>
      <c r="F81" s="437" t="s">
        <v>138</v>
      </c>
      <c r="G81" s="437" t="s">
        <v>366</v>
      </c>
      <c r="H81" s="397" t="s">
        <v>67</v>
      </c>
      <c r="I81" s="696">
        <v>25</v>
      </c>
      <c r="J81" s="697" t="s">
        <v>122</v>
      </c>
      <c r="K81" s="698">
        <v>3</v>
      </c>
      <c r="L81" s="686" t="s">
        <v>124</v>
      </c>
      <c r="M81" s="687">
        <v>1</v>
      </c>
      <c r="N81" s="688" t="s">
        <v>32</v>
      </c>
      <c r="O81" s="699">
        <f t="shared" si="10"/>
        <v>75</v>
      </c>
      <c r="P81" s="702" t="s">
        <v>38</v>
      </c>
      <c r="Q81" s="413" t="s">
        <v>1560</v>
      </c>
      <c r="R81" s="687">
        <v>1.5</v>
      </c>
      <c r="S81" s="688" t="s">
        <v>165</v>
      </c>
      <c r="T81" s="699">
        <f t="shared" si="11"/>
        <v>50</v>
      </c>
      <c r="U81" s="702" t="s">
        <v>38</v>
      </c>
      <c r="V81" s="766"/>
      <c r="W81" s="765"/>
      <c r="X81" s="766"/>
      <c r="Y81" s="766"/>
      <c r="Z81" s="766"/>
      <c r="AA81" s="767"/>
    </row>
    <row r="82" spans="1:28" s="431" customFormat="1" ht="34.799999999999997" outlineLevel="1" thickBot="1">
      <c r="B82" s="1094"/>
      <c r="C82" s="1094"/>
      <c r="D82" s="437" t="s">
        <v>1562</v>
      </c>
      <c r="E82" s="685" t="s">
        <v>51</v>
      </c>
      <c r="F82" s="432" t="s">
        <v>483</v>
      </c>
      <c r="G82" s="432" t="s">
        <v>78</v>
      </c>
      <c r="H82" s="432" t="s">
        <v>73</v>
      </c>
      <c r="I82" s="696">
        <v>15</v>
      </c>
      <c r="J82" s="697" t="s">
        <v>23</v>
      </c>
      <c r="K82" s="698">
        <v>4</v>
      </c>
      <c r="L82" s="686" t="s">
        <v>97</v>
      </c>
      <c r="M82" s="687">
        <v>0.5</v>
      </c>
      <c r="N82" s="688" t="s">
        <v>31</v>
      </c>
      <c r="O82" s="699">
        <f>I82*K82*M82</f>
        <v>30</v>
      </c>
      <c r="P82" s="702" t="s">
        <v>38</v>
      </c>
      <c r="Q82" s="397" t="s">
        <v>1563</v>
      </c>
      <c r="R82" s="687">
        <v>1.5</v>
      </c>
      <c r="S82" s="688" t="s">
        <v>165</v>
      </c>
      <c r="T82" s="699">
        <f>(I82*K82*M82)/R82</f>
        <v>20</v>
      </c>
      <c r="U82" s="702" t="s">
        <v>38</v>
      </c>
      <c r="V82" s="402"/>
      <c r="W82" s="402"/>
      <c r="X82" s="402"/>
      <c r="Y82" s="402"/>
      <c r="Z82" s="402"/>
      <c r="AA82" s="403"/>
    </row>
    <row r="83" spans="1:28" s="1" customFormat="1" ht="22.5" customHeight="1" thickBot="1">
      <c r="B83" s="45" t="s">
        <v>1576</v>
      </c>
      <c r="C83" s="46"/>
      <c r="D83" s="32"/>
      <c r="E83" s="32"/>
      <c r="F83" s="47"/>
      <c r="G83" s="47"/>
      <c r="H83" s="47"/>
      <c r="I83" s="31"/>
      <c r="J83" s="32"/>
      <c r="K83" s="31"/>
      <c r="L83" s="32"/>
      <c r="M83" s="31"/>
      <c r="N83" s="32"/>
      <c r="O83" s="31"/>
      <c r="P83" s="33"/>
      <c r="Q83" s="671"/>
      <c r="R83" s="31"/>
      <c r="S83" s="32"/>
      <c r="T83" s="31"/>
      <c r="U83" s="33"/>
      <c r="V83" s="778"/>
      <c r="W83" s="778"/>
      <c r="X83" s="778"/>
      <c r="Y83" s="778"/>
      <c r="Z83" s="778"/>
    </row>
    <row r="84" spans="1:28" s="1" customFormat="1" ht="148.19999999999999" outlineLevel="1">
      <c r="B84" s="1046" t="s">
        <v>1577</v>
      </c>
      <c r="C84" s="1047"/>
      <c r="D84" s="1048"/>
      <c r="E84" s="435" t="s">
        <v>51</v>
      </c>
      <c r="F84" s="352" t="s">
        <v>1578</v>
      </c>
      <c r="G84" s="352" t="s">
        <v>1579</v>
      </c>
      <c r="H84" s="337" t="s">
        <v>1580</v>
      </c>
      <c r="I84" s="36">
        <v>25</v>
      </c>
      <c r="J84" s="66" t="s">
        <v>122</v>
      </c>
      <c r="K84" s="37">
        <v>4</v>
      </c>
      <c r="L84" s="65" t="s">
        <v>97</v>
      </c>
      <c r="M84" s="38">
        <v>6</v>
      </c>
      <c r="N84" s="48" t="s">
        <v>126</v>
      </c>
      <c r="O84" s="35">
        <f t="shared" ref="O84:O85" si="12">I84*K84*M84</f>
        <v>600</v>
      </c>
      <c r="P84" s="277" t="s">
        <v>39</v>
      </c>
      <c r="Q84" s="445" t="s">
        <v>1581</v>
      </c>
      <c r="R84" s="38">
        <v>2.5</v>
      </c>
      <c r="S84" s="48" t="s">
        <v>161</v>
      </c>
      <c r="T84" s="35">
        <f>(I84*K84*M84)/R84</f>
        <v>240</v>
      </c>
      <c r="U84" s="277" t="s">
        <v>98</v>
      </c>
      <c r="V84" s="673" t="s">
        <v>1582</v>
      </c>
      <c r="W84" s="674" t="s">
        <v>1583</v>
      </c>
      <c r="X84" s="675" t="s">
        <v>1584</v>
      </c>
      <c r="Y84" s="676" t="s">
        <v>1585</v>
      </c>
      <c r="Z84" s="676"/>
    </row>
    <row r="85" spans="1:28" s="1" customFormat="1" ht="80.400000000000006" outlineLevel="1" thickBot="1">
      <c r="B85" s="1046"/>
      <c r="C85" s="1047"/>
      <c r="D85" s="1048"/>
      <c r="E85" s="435" t="s">
        <v>51</v>
      </c>
      <c r="F85" s="352" t="s">
        <v>1586</v>
      </c>
      <c r="G85" s="352" t="s">
        <v>1587</v>
      </c>
      <c r="H85" s="337" t="s">
        <v>1588</v>
      </c>
      <c r="I85" s="36">
        <v>1</v>
      </c>
      <c r="J85" s="66" t="s">
        <v>120</v>
      </c>
      <c r="K85" s="37">
        <v>4</v>
      </c>
      <c r="L85" s="65" t="s">
        <v>97</v>
      </c>
      <c r="M85" s="38">
        <v>1</v>
      </c>
      <c r="N85" s="48" t="s">
        <v>32</v>
      </c>
      <c r="O85" s="35">
        <f t="shared" si="12"/>
        <v>4</v>
      </c>
      <c r="P85" s="277" t="s">
        <v>37</v>
      </c>
      <c r="Q85" s="375" t="s">
        <v>1589</v>
      </c>
      <c r="R85" s="38">
        <v>2.5</v>
      </c>
      <c r="S85" s="48" t="s">
        <v>161</v>
      </c>
      <c r="T85" s="35">
        <f>(I85*K85*M85)/R85</f>
        <v>1.6</v>
      </c>
      <c r="U85" s="74" t="s">
        <v>37</v>
      </c>
      <c r="V85" s="434" t="s">
        <v>1590</v>
      </c>
      <c r="W85" s="375" t="s">
        <v>1583</v>
      </c>
      <c r="X85" s="375" t="s">
        <v>1584</v>
      </c>
      <c r="Y85" s="364" t="s">
        <v>1585</v>
      </c>
      <c r="Z85" s="364"/>
    </row>
    <row r="86" spans="1:28" s="1" customFormat="1" ht="40.35" customHeight="1" outlineLevel="1" thickBot="1">
      <c r="B86" s="1049"/>
      <c r="C86" s="1050"/>
      <c r="D86" s="1051"/>
      <c r="E86" s="368"/>
      <c r="F86" s="352" t="s">
        <v>1591</v>
      </c>
      <c r="G86" s="352" t="s">
        <v>1592</v>
      </c>
      <c r="H86" s="337" t="s">
        <v>1588</v>
      </c>
      <c r="I86" s="36">
        <v>1</v>
      </c>
      <c r="J86" s="66" t="s">
        <v>120</v>
      </c>
      <c r="K86" s="37">
        <v>2</v>
      </c>
      <c r="L86" s="65" t="s">
        <v>5</v>
      </c>
      <c r="M86" s="38">
        <v>1</v>
      </c>
      <c r="N86" s="48" t="s">
        <v>32</v>
      </c>
      <c r="O86" s="35">
        <f>I86*K86*M86</f>
        <v>2</v>
      </c>
      <c r="P86" s="277" t="s">
        <v>37</v>
      </c>
      <c r="Q86" s="375" t="s">
        <v>1593</v>
      </c>
      <c r="R86" s="38">
        <v>2</v>
      </c>
      <c r="S86" s="48" t="s">
        <v>159</v>
      </c>
      <c r="T86" s="35">
        <f>(I86*K86*M86)/R86</f>
        <v>1</v>
      </c>
      <c r="U86" s="74" t="s">
        <v>37</v>
      </c>
      <c r="V86" s="445" t="s">
        <v>1594</v>
      </c>
      <c r="W86" s="375" t="s">
        <v>1595</v>
      </c>
      <c r="X86" s="677" t="s">
        <v>1584</v>
      </c>
      <c r="Y86" s="364" t="s">
        <v>1585</v>
      </c>
      <c r="Z86" s="364"/>
    </row>
    <row r="87" spans="1:28" ht="25.5" customHeight="1" thickBot="1">
      <c r="B87" s="282"/>
      <c r="C87" s="283"/>
      <c r="D87" s="284"/>
      <c r="E87" s="284"/>
      <c r="F87" s="282"/>
      <c r="G87" s="282"/>
      <c r="H87" s="282"/>
      <c r="AB87" s="244"/>
    </row>
    <row r="88" spans="1:28" ht="21" thickBot="1">
      <c r="B88" s="285" t="s">
        <v>18</v>
      </c>
      <c r="C88" s="286"/>
      <c r="D88" s="287"/>
      <c r="E88" s="287"/>
      <c r="F88" s="288"/>
      <c r="G88" s="288"/>
      <c r="H88" s="288"/>
      <c r="I88" s="289"/>
      <c r="J88" s="287"/>
      <c r="K88" s="289"/>
      <c r="L88" s="287"/>
      <c r="M88" s="289"/>
      <c r="N88" s="287"/>
      <c r="O88" s="289"/>
      <c r="P88" s="290"/>
      <c r="Q88" s="291"/>
      <c r="R88" s="289"/>
      <c r="S88" s="287"/>
      <c r="T88" s="289"/>
      <c r="U88" s="290"/>
      <c r="V88" s="287"/>
      <c r="W88" s="287"/>
      <c r="X88" s="287"/>
      <c r="Y88" s="287"/>
      <c r="Z88" s="927"/>
      <c r="AA88" s="287"/>
      <c r="AB88" s="244"/>
    </row>
    <row r="89" spans="1:28" s="436" customFormat="1" ht="27" outlineLevel="2" thickBot="1">
      <c r="A89" s="292">
        <f>A17</f>
        <v>0</v>
      </c>
      <c r="B89" s="292">
        <f>B16</f>
        <v>0</v>
      </c>
      <c r="C89" s="292">
        <f t="shared" ref="C89:P89" si="13">C14</f>
        <v>0</v>
      </c>
      <c r="D89" s="261">
        <f t="shared" si="13"/>
        <v>0</v>
      </c>
      <c r="E89" s="261" t="str">
        <f t="shared" si="13"/>
        <v>O</v>
      </c>
      <c r="F89" s="261" t="str">
        <f t="shared" si="13"/>
        <v>Movimentação manual de cargas</v>
      </c>
      <c r="G89" s="261" t="str">
        <f t="shared" si="13"/>
        <v>Sobreesforços - esforços excessivos</v>
      </c>
      <c r="H89" s="261" t="str">
        <f t="shared" si="13"/>
        <v>Lesões músculo-esqueléticas</v>
      </c>
      <c r="I89" s="261">
        <f t="shared" si="13"/>
        <v>15</v>
      </c>
      <c r="J89" s="261" t="str">
        <f t="shared" si="13"/>
        <v>Moderado</v>
      </c>
      <c r="K89" s="261">
        <f t="shared" si="13"/>
        <v>5</v>
      </c>
      <c r="L89" s="261" t="str">
        <f t="shared" si="13"/>
        <v>Muito Frequente</v>
      </c>
      <c r="M89" s="261">
        <f t="shared" si="13"/>
        <v>0.5</v>
      </c>
      <c r="N89" s="261" t="str">
        <f t="shared" si="13"/>
        <v>Muito baixa</v>
      </c>
      <c r="O89" s="261">
        <f t="shared" si="13"/>
        <v>37.5</v>
      </c>
      <c r="P89" s="261" t="str">
        <f t="shared" si="13"/>
        <v>MÉDIO</v>
      </c>
      <c r="Q89" s="293"/>
      <c r="R89" s="293">
        <f>R14</f>
        <v>2</v>
      </c>
      <c r="S89" s="292" t="str">
        <f>S14</f>
        <v>Controlos formais</v>
      </c>
      <c r="T89" s="292">
        <f>T14</f>
        <v>18.75</v>
      </c>
      <c r="U89" s="292" t="str">
        <f>U14</f>
        <v>BAIXO</v>
      </c>
      <c r="V89" s="292"/>
      <c r="W89" s="292"/>
      <c r="X89" s="292"/>
      <c r="Y89" s="928"/>
      <c r="Z89" s="245"/>
      <c r="AA89" s="292" t="str">
        <f>AA3</f>
        <v>Causas</v>
      </c>
      <c r="AB89" s="244"/>
    </row>
    <row r="90" spans="1:28" ht="21" customHeight="1" outlineLevel="2" thickBot="1">
      <c r="B90" s="244" t="s">
        <v>19</v>
      </c>
      <c r="C90" s="244" t="s">
        <v>20</v>
      </c>
      <c r="D90" s="294" t="s">
        <v>21</v>
      </c>
      <c r="E90" s="295" t="s">
        <v>51</v>
      </c>
      <c r="F90" s="929" t="s">
        <v>453</v>
      </c>
      <c r="G90" s="929" t="s">
        <v>454</v>
      </c>
      <c r="I90" s="296">
        <v>1</v>
      </c>
      <c r="J90" s="297" t="s">
        <v>120</v>
      </c>
      <c r="K90" s="298">
        <v>1</v>
      </c>
      <c r="L90" s="297" t="s">
        <v>3</v>
      </c>
      <c r="M90" s="298">
        <v>0.5</v>
      </c>
      <c r="N90" s="297" t="s">
        <v>31</v>
      </c>
      <c r="O90" s="275"/>
      <c r="P90" s="306" t="s">
        <v>37</v>
      </c>
      <c r="R90" s="299">
        <v>1</v>
      </c>
      <c r="S90" s="300" t="s">
        <v>1272</v>
      </c>
      <c r="T90" s="275"/>
      <c r="U90" s="306" t="s">
        <v>37</v>
      </c>
      <c r="AB90" s="244"/>
    </row>
    <row r="91" spans="1:28" ht="21" customHeight="1" outlineLevel="2" thickBot="1">
      <c r="D91" s="301" t="s">
        <v>22</v>
      </c>
      <c r="E91" s="302" t="s">
        <v>55</v>
      </c>
      <c r="F91" s="918" t="s">
        <v>339</v>
      </c>
      <c r="G91" s="918" t="s">
        <v>478</v>
      </c>
      <c r="I91" s="303">
        <v>5</v>
      </c>
      <c r="J91" s="304" t="s">
        <v>121</v>
      </c>
      <c r="K91" s="305">
        <v>2</v>
      </c>
      <c r="L91" s="304" t="s">
        <v>5</v>
      </c>
      <c r="M91" s="305">
        <v>1</v>
      </c>
      <c r="N91" s="304" t="s">
        <v>32</v>
      </c>
      <c r="O91" s="275"/>
      <c r="P91" s="310" t="s">
        <v>38</v>
      </c>
      <c r="R91" s="307">
        <v>1.5</v>
      </c>
      <c r="S91" s="308" t="s">
        <v>165</v>
      </c>
      <c r="T91" s="275"/>
      <c r="U91" s="310" t="s">
        <v>38</v>
      </c>
      <c r="AB91" s="244"/>
    </row>
    <row r="92" spans="1:28" ht="21" customHeight="1" outlineLevel="2" thickBot="1">
      <c r="D92" s="309" t="s">
        <v>142</v>
      </c>
      <c r="E92" s="302" t="s">
        <v>52</v>
      </c>
      <c r="F92" s="930" t="s">
        <v>137</v>
      </c>
      <c r="G92" s="918" t="s">
        <v>367</v>
      </c>
      <c r="I92" s="303">
        <v>15</v>
      </c>
      <c r="J92" s="304" t="s">
        <v>23</v>
      </c>
      <c r="K92" s="305">
        <v>3</v>
      </c>
      <c r="L92" s="304" t="s">
        <v>124</v>
      </c>
      <c r="M92" s="305">
        <v>3</v>
      </c>
      <c r="N92" s="304" t="s">
        <v>33</v>
      </c>
      <c r="O92" s="275"/>
      <c r="P92" s="313" t="s">
        <v>98</v>
      </c>
      <c r="R92" s="307">
        <v>2</v>
      </c>
      <c r="S92" s="308" t="s">
        <v>159</v>
      </c>
      <c r="T92" s="275"/>
      <c r="U92" s="313" t="s">
        <v>98</v>
      </c>
      <c r="AB92" s="244"/>
    </row>
    <row r="93" spans="1:28" ht="21" customHeight="1" outlineLevel="2" thickBot="1">
      <c r="D93" s="311" t="s">
        <v>143</v>
      </c>
      <c r="E93" s="312" t="s">
        <v>133</v>
      </c>
      <c r="F93" s="930" t="s">
        <v>376</v>
      </c>
      <c r="G93" s="931" t="s">
        <v>1133</v>
      </c>
      <c r="I93" s="303">
        <v>25</v>
      </c>
      <c r="J93" s="304" t="s">
        <v>122</v>
      </c>
      <c r="K93" s="305">
        <v>4</v>
      </c>
      <c r="L93" s="304" t="s">
        <v>97</v>
      </c>
      <c r="M93" s="305">
        <v>5</v>
      </c>
      <c r="N93" s="304" t="s">
        <v>127</v>
      </c>
      <c r="O93" s="275"/>
      <c r="P93" s="318" t="s">
        <v>39</v>
      </c>
      <c r="R93" s="307">
        <v>2.5</v>
      </c>
      <c r="S93" s="308" t="s">
        <v>161</v>
      </c>
      <c r="T93" s="275"/>
      <c r="U93" s="318" t="s">
        <v>39</v>
      </c>
      <c r="AB93" s="244"/>
    </row>
    <row r="94" spans="1:28" ht="21" customHeight="1" outlineLevel="2" thickBot="1">
      <c r="B94" s="244"/>
      <c r="D94" s="309" t="s">
        <v>144</v>
      </c>
      <c r="F94" s="930" t="s">
        <v>377</v>
      </c>
      <c r="G94" s="930" t="s">
        <v>371</v>
      </c>
      <c r="I94" s="314">
        <v>50</v>
      </c>
      <c r="J94" s="315" t="s">
        <v>123</v>
      </c>
      <c r="K94" s="316">
        <v>5</v>
      </c>
      <c r="L94" s="315" t="s">
        <v>125</v>
      </c>
      <c r="M94" s="316">
        <v>6</v>
      </c>
      <c r="N94" s="315" t="s">
        <v>126</v>
      </c>
      <c r="O94" s="317"/>
      <c r="P94" s="321" t="s">
        <v>40</v>
      </c>
      <c r="R94" s="319">
        <v>3</v>
      </c>
      <c r="S94" s="320" t="s">
        <v>166</v>
      </c>
      <c r="T94" s="317"/>
      <c r="U94" s="321" t="s">
        <v>40</v>
      </c>
      <c r="AB94" s="244"/>
    </row>
    <row r="95" spans="1:28" ht="21" customHeight="1" outlineLevel="2">
      <c r="B95" s="244"/>
      <c r="D95" s="309" t="s">
        <v>145</v>
      </c>
      <c r="F95" s="930" t="s">
        <v>378</v>
      </c>
      <c r="G95" s="930" t="s">
        <v>372</v>
      </c>
      <c r="P95" s="932"/>
      <c r="U95" s="932"/>
      <c r="AB95" s="244"/>
    </row>
    <row r="96" spans="1:28" ht="21" customHeight="1" outlineLevel="2">
      <c r="B96" s="244"/>
      <c r="D96" s="309" t="s">
        <v>146</v>
      </c>
      <c r="F96" s="930" t="s">
        <v>379</v>
      </c>
      <c r="G96" s="930" t="s">
        <v>455</v>
      </c>
      <c r="P96" s="932"/>
      <c r="U96" s="932"/>
      <c r="AB96" s="244"/>
    </row>
    <row r="97" spans="2:28" ht="21" customHeight="1" outlineLevel="2">
      <c r="B97" s="244"/>
      <c r="D97" s="309" t="s">
        <v>147</v>
      </c>
      <c r="F97" s="930" t="s">
        <v>328</v>
      </c>
      <c r="G97" s="930" t="s">
        <v>86</v>
      </c>
      <c r="P97" s="932"/>
      <c r="U97" s="932"/>
      <c r="AB97" s="244"/>
    </row>
    <row r="98" spans="2:28" ht="21" customHeight="1" outlineLevel="2">
      <c r="B98" s="244"/>
      <c r="D98" s="309" t="s">
        <v>148</v>
      </c>
      <c r="F98" s="930" t="s">
        <v>380</v>
      </c>
      <c r="G98" s="933" t="s">
        <v>91</v>
      </c>
      <c r="P98" s="932"/>
      <c r="U98" s="932"/>
      <c r="AB98" s="244"/>
    </row>
    <row r="99" spans="2:28" ht="21" customHeight="1" outlineLevel="2">
      <c r="B99" s="244"/>
      <c r="D99" s="311" t="s">
        <v>149</v>
      </c>
      <c r="F99" s="930" t="s">
        <v>381</v>
      </c>
      <c r="G99" s="929" t="s">
        <v>456</v>
      </c>
      <c r="P99" s="932"/>
      <c r="U99" s="932"/>
      <c r="AB99" s="244"/>
    </row>
    <row r="100" spans="2:28" ht="21" customHeight="1" outlineLevel="2">
      <c r="B100" s="244"/>
      <c r="F100" s="930" t="s">
        <v>382</v>
      </c>
      <c r="G100" s="918" t="s">
        <v>469</v>
      </c>
      <c r="P100" s="932"/>
      <c r="U100" s="932"/>
      <c r="AB100" s="244"/>
    </row>
    <row r="101" spans="2:28" ht="21" customHeight="1" outlineLevel="2">
      <c r="B101" s="244"/>
      <c r="F101" s="930" t="s">
        <v>139</v>
      </c>
      <c r="G101" s="918" t="s">
        <v>353</v>
      </c>
      <c r="P101" s="932"/>
      <c r="U101" s="932"/>
      <c r="AB101" s="244"/>
    </row>
    <row r="102" spans="2:28" ht="21" customHeight="1" outlineLevel="2">
      <c r="B102" s="244"/>
      <c r="F102" s="930" t="s">
        <v>383</v>
      </c>
      <c r="G102" s="930" t="s">
        <v>354</v>
      </c>
      <c r="P102" s="932"/>
      <c r="U102" s="932"/>
      <c r="AB102" s="244"/>
    </row>
    <row r="103" spans="2:28" ht="21" customHeight="1" outlineLevel="2">
      <c r="B103" s="244"/>
      <c r="F103" s="930" t="s">
        <v>384</v>
      </c>
      <c r="G103" s="933" t="s">
        <v>364</v>
      </c>
      <c r="P103" s="932"/>
      <c r="U103" s="932"/>
      <c r="AB103" s="244"/>
    </row>
    <row r="104" spans="2:28" ht="21" customHeight="1" outlineLevel="2">
      <c r="B104" s="244"/>
      <c r="F104" s="933" t="s">
        <v>385</v>
      </c>
      <c r="G104" s="929" t="s">
        <v>457</v>
      </c>
      <c r="P104" s="932"/>
      <c r="U104" s="932"/>
      <c r="AB104" s="244"/>
    </row>
    <row r="105" spans="2:28" ht="21" customHeight="1" outlineLevel="2">
      <c r="B105" s="244"/>
      <c r="F105" s="929" t="s">
        <v>419</v>
      </c>
      <c r="G105" s="934" t="s">
        <v>369</v>
      </c>
      <c r="P105" s="932"/>
      <c r="U105" s="932"/>
      <c r="AB105" s="244"/>
    </row>
    <row r="106" spans="2:28" ht="21" customHeight="1" outlineLevel="2">
      <c r="B106" s="244"/>
      <c r="F106" s="918" t="s">
        <v>231</v>
      </c>
      <c r="G106" s="929" t="s">
        <v>458</v>
      </c>
      <c r="P106" s="932"/>
      <c r="U106" s="932"/>
      <c r="AB106" s="244"/>
    </row>
    <row r="107" spans="2:28" ht="21" customHeight="1" outlineLevel="2">
      <c r="B107" s="244"/>
      <c r="F107" s="930" t="s">
        <v>386</v>
      </c>
      <c r="G107" s="918" t="s">
        <v>366</v>
      </c>
      <c r="P107" s="932"/>
      <c r="U107" s="932"/>
      <c r="AB107" s="244"/>
    </row>
    <row r="108" spans="2:28" ht="21" customHeight="1" outlineLevel="2">
      <c r="B108" s="244"/>
      <c r="F108" s="930" t="s">
        <v>140</v>
      </c>
      <c r="G108" s="933" t="s">
        <v>370</v>
      </c>
      <c r="P108" s="932"/>
      <c r="U108" s="932"/>
      <c r="AB108" s="244"/>
    </row>
    <row r="109" spans="2:28" ht="21" customHeight="1" outlineLevel="2">
      <c r="B109" s="244"/>
      <c r="F109" s="930" t="s">
        <v>226</v>
      </c>
      <c r="G109" s="929" t="s">
        <v>459</v>
      </c>
      <c r="P109" s="932"/>
      <c r="U109" s="932"/>
      <c r="AB109" s="244"/>
    </row>
    <row r="110" spans="2:28" ht="21" customHeight="1" outlineLevel="2">
      <c r="B110" s="244"/>
      <c r="D110" s="244"/>
      <c r="E110" s="244"/>
      <c r="F110" s="930" t="s">
        <v>229</v>
      </c>
      <c r="G110" s="918" t="s">
        <v>355</v>
      </c>
      <c r="H110" s="244"/>
      <c r="P110" s="932"/>
      <c r="U110" s="932"/>
      <c r="AB110" s="244"/>
    </row>
    <row r="111" spans="2:28" ht="21" customHeight="1" outlineLevel="2">
      <c r="B111" s="244"/>
      <c r="D111" s="244"/>
      <c r="E111" s="244"/>
      <c r="F111" s="930" t="s">
        <v>387</v>
      </c>
      <c r="G111" s="930" t="s">
        <v>471</v>
      </c>
      <c r="H111" s="244"/>
      <c r="P111" s="932"/>
      <c r="U111" s="932"/>
      <c r="AB111" s="244"/>
    </row>
    <row r="112" spans="2:28" ht="21" customHeight="1" outlineLevel="2">
      <c r="B112" s="244"/>
      <c r="D112" s="244"/>
      <c r="E112" s="244"/>
      <c r="F112" s="933" t="s">
        <v>388</v>
      </c>
      <c r="G112" s="930" t="s">
        <v>356</v>
      </c>
      <c r="H112" s="244"/>
      <c r="P112" s="932"/>
      <c r="U112" s="932"/>
      <c r="AB112" s="244"/>
    </row>
    <row r="113" spans="2:28" ht="21" customHeight="1" outlineLevel="2">
      <c r="B113" s="244"/>
      <c r="D113" s="244"/>
      <c r="E113" s="244"/>
      <c r="F113" s="929" t="s">
        <v>420</v>
      </c>
      <c r="G113" s="930" t="s">
        <v>357</v>
      </c>
      <c r="H113" s="244"/>
      <c r="P113" s="932"/>
      <c r="U113" s="932"/>
      <c r="AB113" s="244"/>
    </row>
    <row r="114" spans="2:28" ht="21" customHeight="1" outlineLevel="2">
      <c r="B114" s="244"/>
      <c r="D114" s="244"/>
      <c r="E114" s="244"/>
      <c r="F114" s="918" t="s">
        <v>389</v>
      </c>
      <c r="G114" s="930" t="s">
        <v>358</v>
      </c>
      <c r="H114" s="244"/>
      <c r="P114" s="932"/>
      <c r="U114" s="932"/>
      <c r="AB114" s="244"/>
    </row>
    <row r="115" spans="2:28" ht="21" customHeight="1" outlineLevel="2">
      <c r="B115" s="244"/>
      <c r="D115" s="244"/>
      <c r="E115" s="244"/>
      <c r="F115" s="930" t="s">
        <v>390</v>
      </c>
      <c r="G115" s="930" t="s">
        <v>359</v>
      </c>
      <c r="H115" s="244"/>
      <c r="P115" s="932"/>
      <c r="U115" s="932"/>
      <c r="AB115" s="244"/>
    </row>
    <row r="116" spans="2:28" ht="21" customHeight="1" outlineLevel="2">
      <c r="B116" s="244"/>
      <c r="D116" s="244"/>
      <c r="E116" s="244"/>
      <c r="F116" s="930" t="s">
        <v>391</v>
      </c>
      <c r="G116" s="933" t="s">
        <v>470</v>
      </c>
      <c r="H116" s="244"/>
      <c r="P116" s="932"/>
      <c r="U116" s="932"/>
      <c r="AB116" s="244"/>
    </row>
    <row r="117" spans="2:28" ht="21" customHeight="1" outlineLevel="2">
      <c r="B117" s="244"/>
      <c r="D117" s="244"/>
      <c r="E117" s="244"/>
      <c r="F117" s="933" t="s">
        <v>392</v>
      </c>
      <c r="G117" s="929" t="s">
        <v>460</v>
      </c>
      <c r="H117" s="244"/>
      <c r="P117" s="932"/>
      <c r="U117" s="932"/>
      <c r="AB117" s="244"/>
    </row>
    <row r="118" spans="2:28" ht="21" customHeight="1" outlineLevel="2">
      <c r="B118" s="244"/>
      <c r="D118" s="244"/>
      <c r="E118" s="244"/>
      <c r="F118" s="929" t="s">
        <v>421</v>
      </c>
      <c r="G118" s="930" t="s">
        <v>360</v>
      </c>
      <c r="H118" s="244"/>
      <c r="P118" s="932"/>
      <c r="U118" s="932"/>
      <c r="AB118" s="244"/>
    </row>
    <row r="119" spans="2:28" ht="21" customHeight="1" outlineLevel="2">
      <c r="B119" s="244"/>
      <c r="D119" s="244"/>
      <c r="E119" s="244"/>
      <c r="F119" s="918" t="s">
        <v>393</v>
      </c>
      <c r="G119" s="930" t="s">
        <v>363</v>
      </c>
      <c r="H119" s="244"/>
      <c r="P119" s="932"/>
      <c r="U119" s="932"/>
      <c r="AB119" s="244"/>
    </row>
    <row r="120" spans="2:28" ht="21" customHeight="1" outlineLevel="2">
      <c r="B120" s="244"/>
      <c r="D120" s="244"/>
      <c r="E120" s="244"/>
      <c r="F120" s="930" t="s">
        <v>394</v>
      </c>
      <c r="G120" s="933" t="s">
        <v>368</v>
      </c>
      <c r="H120" s="244"/>
      <c r="P120" s="932"/>
      <c r="U120" s="932"/>
      <c r="AB120" s="244"/>
    </row>
    <row r="121" spans="2:28" ht="21" customHeight="1" outlineLevel="2">
      <c r="B121" s="244"/>
      <c r="D121" s="244"/>
      <c r="E121" s="244"/>
      <c r="F121" s="930" t="s">
        <v>43</v>
      </c>
      <c r="G121" s="929" t="s">
        <v>461</v>
      </c>
      <c r="H121" s="244"/>
      <c r="P121" s="932"/>
      <c r="U121" s="932"/>
      <c r="AB121" s="244"/>
    </row>
    <row r="122" spans="2:28" ht="21" customHeight="1" outlineLevel="2">
      <c r="B122" s="244"/>
      <c r="D122" s="244"/>
      <c r="E122" s="244"/>
      <c r="F122" s="930" t="s">
        <v>112</v>
      </c>
      <c r="G122" s="918" t="s">
        <v>352</v>
      </c>
      <c r="H122" s="244"/>
      <c r="P122" s="932"/>
      <c r="U122" s="932"/>
      <c r="AB122" s="244"/>
    </row>
    <row r="123" spans="2:28" ht="21" customHeight="1" outlineLevel="2">
      <c r="B123" s="244"/>
      <c r="D123" s="244"/>
      <c r="E123" s="244"/>
      <c r="F123" s="930" t="s">
        <v>395</v>
      </c>
      <c r="G123" s="930" t="s">
        <v>78</v>
      </c>
      <c r="H123" s="244"/>
      <c r="P123" s="932"/>
      <c r="U123" s="932"/>
      <c r="AB123" s="244"/>
    </row>
    <row r="124" spans="2:28" ht="21" customHeight="1" outlineLevel="2">
      <c r="B124" s="244"/>
      <c r="D124" s="244"/>
      <c r="E124" s="244"/>
      <c r="F124" s="930" t="s">
        <v>42</v>
      </c>
      <c r="G124" s="930" t="s">
        <v>361</v>
      </c>
      <c r="H124" s="244"/>
      <c r="P124" s="932"/>
      <c r="U124" s="932"/>
      <c r="AB124" s="244"/>
    </row>
    <row r="125" spans="2:28" ht="21" customHeight="1" outlineLevel="2">
      <c r="B125" s="244"/>
      <c r="D125" s="244"/>
      <c r="E125" s="244"/>
      <c r="F125" s="930" t="s">
        <v>396</v>
      </c>
      <c r="G125" s="930" t="s">
        <v>362</v>
      </c>
      <c r="H125" s="244"/>
      <c r="P125" s="932"/>
      <c r="U125" s="932"/>
      <c r="AB125" s="244"/>
    </row>
    <row r="126" spans="2:28" ht="21" customHeight="1" outlineLevel="2">
      <c r="B126" s="244"/>
      <c r="D126" s="244"/>
      <c r="E126" s="244"/>
      <c r="F126" s="930" t="s">
        <v>397</v>
      </c>
      <c r="G126" s="930" t="s">
        <v>464</v>
      </c>
      <c r="H126" s="244"/>
      <c r="P126" s="932"/>
      <c r="U126" s="932"/>
      <c r="AB126" s="244"/>
    </row>
    <row r="127" spans="2:28" ht="21" customHeight="1" outlineLevel="2">
      <c r="B127" s="244"/>
      <c r="D127" s="244"/>
      <c r="E127" s="244"/>
      <c r="F127" s="930" t="s">
        <v>398</v>
      </c>
      <c r="G127" s="933" t="s">
        <v>365</v>
      </c>
      <c r="H127" s="244"/>
      <c r="P127" s="932"/>
      <c r="U127" s="932"/>
      <c r="AB127" s="244"/>
    </row>
    <row r="128" spans="2:28" ht="21" customHeight="1" outlineLevel="2">
      <c r="B128" s="244"/>
      <c r="D128" s="244"/>
      <c r="E128" s="244"/>
      <c r="F128" s="933" t="s">
        <v>41</v>
      </c>
      <c r="G128" s="929" t="s">
        <v>465</v>
      </c>
      <c r="H128" s="244"/>
      <c r="P128" s="932"/>
      <c r="U128" s="932"/>
      <c r="AB128" s="244"/>
    </row>
    <row r="129" spans="2:28" ht="21" customHeight="1" outlineLevel="2">
      <c r="B129" s="244"/>
      <c r="D129" s="244"/>
      <c r="E129" s="244"/>
      <c r="F129" s="929" t="s">
        <v>422</v>
      </c>
      <c r="G129" s="935" t="s">
        <v>373</v>
      </c>
      <c r="H129" s="244"/>
      <c r="P129" s="932"/>
      <c r="U129" s="932"/>
      <c r="AB129" s="244"/>
    </row>
    <row r="130" spans="2:28" ht="21" customHeight="1" outlineLevel="2">
      <c r="B130" s="244"/>
      <c r="D130" s="244"/>
      <c r="E130" s="244"/>
      <c r="F130" s="918" t="s">
        <v>399</v>
      </c>
      <c r="G130" s="934" t="s">
        <v>374</v>
      </c>
      <c r="H130" s="244"/>
      <c r="P130" s="932"/>
      <c r="U130" s="932"/>
      <c r="AB130" s="244"/>
    </row>
    <row r="131" spans="2:28" ht="21" customHeight="1" outlineLevel="2">
      <c r="B131" s="244"/>
      <c r="D131" s="244"/>
      <c r="E131" s="244"/>
      <c r="F131" s="930" t="s">
        <v>400</v>
      </c>
      <c r="G131" s="936" t="s">
        <v>375</v>
      </c>
      <c r="H131" s="244"/>
      <c r="P131" s="932"/>
      <c r="U131" s="932"/>
      <c r="AB131" s="244"/>
    </row>
    <row r="132" spans="2:28" ht="21" customHeight="1" outlineLevel="2">
      <c r="B132" s="244"/>
      <c r="D132" s="244"/>
      <c r="E132" s="244"/>
      <c r="F132" s="930" t="s">
        <v>401</v>
      </c>
      <c r="G132" s="936" t="s">
        <v>476</v>
      </c>
      <c r="H132" s="244"/>
      <c r="P132" s="932"/>
      <c r="U132" s="932"/>
      <c r="AB132" s="244"/>
    </row>
    <row r="133" spans="2:28" ht="21" customHeight="1" outlineLevel="2">
      <c r="B133" s="244"/>
      <c r="D133" s="244"/>
      <c r="E133" s="244"/>
      <c r="F133" s="930" t="s">
        <v>402</v>
      </c>
      <c r="G133" s="929" t="s">
        <v>466</v>
      </c>
      <c r="H133" s="244"/>
      <c r="P133" s="932"/>
      <c r="U133" s="932"/>
      <c r="AB133" s="244"/>
    </row>
    <row r="134" spans="2:28" ht="21" customHeight="1" outlineLevel="2">
      <c r="B134" s="244"/>
      <c r="D134" s="244"/>
      <c r="E134" s="244"/>
      <c r="F134" s="930" t="s">
        <v>403</v>
      </c>
      <c r="G134" s="918" t="s">
        <v>80</v>
      </c>
      <c r="H134" s="244"/>
      <c r="P134" s="932"/>
      <c r="U134" s="932"/>
      <c r="AB134" s="244"/>
    </row>
    <row r="135" spans="2:28" ht="21" customHeight="1" outlineLevel="2">
      <c r="B135" s="244"/>
      <c r="D135" s="244"/>
      <c r="E135" s="244"/>
      <c r="F135" s="930" t="s">
        <v>9</v>
      </c>
      <c r="G135" s="930" t="s">
        <v>79</v>
      </c>
      <c r="H135" s="244"/>
      <c r="P135" s="932"/>
      <c r="U135" s="932"/>
      <c r="AB135" s="244"/>
    </row>
    <row r="136" spans="2:28" ht="21" customHeight="1" outlineLevel="2">
      <c r="B136" s="244"/>
      <c r="D136" s="244"/>
      <c r="E136" s="244"/>
      <c r="F136" s="930" t="s">
        <v>404</v>
      </c>
      <c r="G136" s="933" t="s">
        <v>485</v>
      </c>
      <c r="H136" s="244"/>
      <c r="P136" s="932"/>
      <c r="U136" s="932"/>
      <c r="AB136" s="244"/>
    </row>
    <row r="137" spans="2:28" ht="21" customHeight="1" outlineLevel="2">
      <c r="B137" s="244"/>
      <c r="D137" s="244"/>
      <c r="E137" s="244"/>
      <c r="F137" s="930" t="s">
        <v>405</v>
      </c>
      <c r="G137" s="933" t="s">
        <v>1703</v>
      </c>
      <c r="H137" s="244"/>
      <c r="P137" s="932"/>
      <c r="U137" s="932"/>
      <c r="AB137" s="244"/>
    </row>
    <row r="138" spans="2:28" ht="21" customHeight="1" outlineLevel="2">
      <c r="B138" s="244"/>
      <c r="D138" s="244"/>
      <c r="E138" s="244"/>
      <c r="F138" s="930" t="s">
        <v>406</v>
      </c>
      <c r="G138" s="933" t="s">
        <v>212</v>
      </c>
      <c r="H138" s="244"/>
      <c r="P138" s="932"/>
      <c r="U138" s="932"/>
      <c r="AB138" s="244"/>
    </row>
    <row r="139" spans="2:28" ht="21" customHeight="1" outlineLevel="2">
      <c r="B139" s="244"/>
      <c r="D139" s="244"/>
      <c r="E139" s="244"/>
      <c r="F139" s="930" t="s">
        <v>407</v>
      </c>
      <c r="G139" s="244"/>
      <c r="H139" s="244"/>
      <c r="P139" s="932"/>
      <c r="U139" s="932"/>
      <c r="AB139" s="244"/>
    </row>
    <row r="140" spans="2:28" ht="21" customHeight="1" outlineLevel="2">
      <c r="B140" s="244"/>
      <c r="D140" s="244"/>
      <c r="E140" s="244"/>
      <c r="F140" s="930" t="s">
        <v>408</v>
      </c>
      <c r="G140" s="244"/>
      <c r="H140" s="244"/>
      <c r="P140" s="932"/>
      <c r="U140" s="932"/>
      <c r="AB140" s="244"/>
    </row>
    <row r="141" spans="2:28" ht="21" customHeight="1" outlineLevel="2">
      <c r="B141" s="244"/>
      <c r="D141" s="244"/>
      <c r="E141" s="244"/>
      <c r="F141" s="930" t="s">
        <v>409</v>
      </c>
      <c r="G141" s="244"/>
      <c r="H141" s="244"/>
      <c r="P141" s="932"/>
      <c r="U141" s="932"/>
      <c r="AB141" s="244"/>
    </row>
    <row r="142" spans="2:28" ht="21" customHeight="1" outlineLevel="2">
      <c r="B142" s="244"/>
      <c r="D142" s="244"/>
      <c r="E142" s="244"/>
      <c r="F142" s="929" t="s">
        <v>423</v>
      </c>
      <c r="G142" s="244"/>
      <c r="H142" s="244"/>
      <c r="P142" s="932"/>
      <c r="U142" s="932"/>
      <c r="AB142" s="244"/>
    </row>
    <row r="143" spans="2:28" ht="21" customHeight="1" outlineLevel="2">
      <c r="B143" s="244"/>
      <c r="D143" s="244"/>
      <c r="E143" s="244"/>
      <c r="F143" s="930" t="s">
        <v>410</v>
      </c>
      <c r="G143" s="244"/>
      <c r="H143" s="244"/>
      <c r="P143" s="932"/>
      <c r="U143" s="932"/>
      <c r="AB143" s="244"/>
    </row>
    <row r="144" spans="2:28" ht="21" customHeight="1" outlineLevel="2">
      <c r="B144" s="244"/>
      <c r="D144" s="244"/>
      <c r="E144" s="244"/>
      <c r="F144" s="930" t="s">
        <v>138</v>
      </c>
      <c r="G144" s="244"/>
      <c r="H144" s="244"/>
      <c r="P144" s="932"/>
      <c r="U144" s="932"/>
      <c r="AB144" s="244"/>
    </row>
    <row r="145" spans="2:28" ht="21" customHeight="1" outlineLevel="2">
      <c r="B145" s="244"/>
      <c r="D145" s="244"/>
      <c r="E145" s="244"/>
      <c r="F145" s="930" t="s">
        <v>1036</v>
      </c>
      <c r="G145" s="244"/>
      <c r="H145" s="244"/>
      <c r="P145" s="932"/>
      <c r="U145" s="932"/>
      <c r="AB145" s="244"/>
    </row>
    <row r="146" spans="2:28" ht="21" customHeight="1" outlineLevel="2">
      <c r="B146" s="244"/>
      <c r="D146" s="244"/>
      <c r="E146" s="244"/>
      <c r="F146" s="930" t="s">
        <v>411</v>
      </c>
      <c r="G146" s="244"/>
      <c r="H146" s="244"/>
      <c r="P146" s="932"/>
      <c r="U146" s="932"/>
      <c r="AB146" s="244"/>
    </row>
    <row r="147" spans="2:28" ht="21" customHeight="1" outlineLevel="2">
      <c r="B147" s="244"/>
      <c r="D147" s="244"/>
      <c r="E147" s="244"/>
      <c r="F147" s="930" t="s">
        <v>412</v>
      </c>
      <c r="G147" s="244"/>
      <c r="H147" s="244"/>
      <c r="P147" s="932"/>
      <c r="U147" s="932"/>
      <c r="AB147" s="244"/>
    </row>
    <row r="148" spans="2:28" ht="21" customHeight="1" outlineLevel="2">
      <c r="B148" s="244"/>
      <c r="D148" s="244"/>
      <c r="E148" s="244"/>
      <c r="F148" s="930" t="s">
        <v>413</v>
      </c>
      <c r="G148" s="244"/>
      <c r="H148" s="244"/>
      <c r="P148" s="932"/>
      <c r="U148" s="932"/>
      <c r="AB148" s="244"/>
    </row>
    <row r="149" spans="2:28" ht="21" customHeight="1" outlineLevel="2">
      <c r="B149" s="244"/>
      <c r="D149" s="244"/>
      <c r="E149" s="244"/>
      <c r="F149" s="930" t="s">
        <v>414</v>
      </c>
      <c r="G149" s="244"/>
      <c r="H149" s="244"/>
      <c r="P149" s="937"/>
      <c r="U149" s="938"/>
      <c r="AB149" s="244"/>
    </row>
    <row r="150" spans="2:28" ht="21" customHeight="1" outlineLevel="2">
      <c r="B150" s="244"/>
      <c r="D150" s="244"/>
      <c r="E150" s="244"/>
      <c r="F150" s="930" t="s">
        <v>415</v>
      </c>
      <c r="G150" s="244"/>
      <c r="H150" s="244"/>
      <c r="P150" s="937"/>
      <c r="AB150" s="244"/>
    </row>
    <row r="151" spans="2:28" ht="21" customHeight="1" outlineLevel="2">
      <c r="B151" s="244"/>
      <c r="D151" s="244"/>
      <c r="E151" s="244"/>
      <c r="F151" s="930" t="s">
        <v>416</v>
      </c>
      <c r="G151" s="244"/>
      <c r="H151" s="244"/>
      <c r="P151" s="937"/>
      <c r="AB151" s="244"/>
    </row>
    <row r="152" spans="2:28" ht="21" customHeight="1" outlineLevel="2">
      <c r="B152" s="244"/>
      <c r="D152" s="244"/>
      <c r="E152" s="244"/>
      <c r="F152" s="930" t="s">
        <v>417</v>
      </c>
      <c r="G152" s="244"/>
      <c r="H152" s="244"/>
      <c r="P152" s="937"/>
      <c r="AB152" s="244"/>
    </row>
    <row r="153" spans="2:28" ht="21" customHeight="1" outlineLevel="2">
      <c r="B153" s="244"/>
      <c r="D153" s="244"/>
      <c r="E153" s="244"/>
      <c r="F153" s="930" t="s">
        <v>468</v>
      </c>
      <c r="G153" s="244"/>
      <c r="H153" s="244"/>
      <c r="P153" s="937"/>
      <c r="AB153" s="244"/>
    </row>
    <row r="154" spans="2:28" ht="21" customHeight="1" outlineLevel="2">
      <c r="B154" s="244"/>
      <c r="D154" s="244"/>
      <c r="E154" s="244"/>
      <c r="F154" s="930" t="s">
        <v>230</v>
      </c>
      <c r="G154" s="244"/>
      <c r="H154" s="244"/>
      <c r="P154" s="937"/>
      <c r="AB154" s="244"/>
    </row>
    <row r="155" spans="2:28" ht="21" customHeight="1" outlineLevel="2">
      <c r="B155" s="244"/>
      <c r="D155" s="244"/>
      <c r="E155" s="244"/>
      <c r="F155" s="930" t="s">
        <v>11</v>
      </c>
      <c r="G155" s="244"/>
      <c r="H155" s="244"/>
      <c r="P155" s="937"/>
      <c r="AB155" s="244"/>
    </row>
    <row r="156" spans="2:28" ht="20.25" customHeight="1" outlineLevel="2">
      <c r="B156" s="244"/>
      <c r="D156" s="244"/>
      <c r="E156" s="244"/>
      <c r="F156" s="933" t="s">
        <v>418</v>
      </c>
      <c r="G156" s="244"/>
      <c r="H156" s="244"/>
      <c r="P156" s="937"/>
      <c r="AB156" s="244"/>
    </row>
    <row r="157" spans="2:28" ht="20.25" customHeight="1" outlineLevel="2">
      <c r="B157" s="244"/>
      <c r="D157" s="244"/>
      <c r="E157" s="244"/>
      <c r="F157" s="244"/>
      <c r="G157" s="244"/>
      <c r="H157" s="244"/>
      <c r="P157" s="937"/>
      <c r="AB157" s="244"/>
    </row>
    <row r="158" spans="2:28" ht="20.25" customHeight="1" outlineLevel="2">
      <c r="B158" s="244"/>
      <c r="D158" s="244"/>
      <c r="E158" s="244"/>
      <c r="F158" s="244"/>
      <c r="G158" s="244"/>
      <c r="H158" s="244"/>
      <c r="P158" s="937"/>
      <c r="AB158" s="244"/>
    </row>
    <row r="159" spans="2:28" ht="20.25" customHeight="1" outlineLevel="2">
      <c r="B159" s="244"/>
      <c r="D159" s="244"/>
      <c r="E159" s="244"/>
      <c r="F159" s="244"/>
      <c r="G159" s="244"/>
      <c r="H159" s="244"/>
      <c r="P159" s="937"/>
      <c r="AB159" s="244"/>
    </row>
    <row r="160" spans="2:28" ht="13.2" outlineLevel="2">
      <c r="B160" s="244"/>
      <c r="D160" s="244"/>
      <c r="E160" s="244"/>
      <c r="F160" s="244"/>
      <c r="G160" s="244"/>
      <c r="H160" s="244"/>
      <c r="P160" s="937"/>
      <c r="AB160" s="244"/>
    </row>
    <row r="161" spans="2:28" ht="13.2" outlineLevel="2">
      <c r="B161" s="244"/>
      <c r="D161" s="244"/>
      <c r="E161" s="244"/>
      <c r="F161" s="244"/>
      <c r="G161" s="244"/>
      <c r="H161" s="244"/>
      <c r="P161" s="937"/>
      <c r="Z161" s="244"/>
      <c r="AB161" s="244"/>
    </row>
    <row r="162" spans="2:28" ht="13.2" hidden="1">
      <c r="B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B162" s="244"/>
    </row>
    <row r="163" spans="2:28" ht="13.2" hidden="1">
      <c r="B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B163" s="244"/>
    </row>
    <row r="164" spans="2:28" ht="13.2" hidden="1">
      <c r="B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B164" s="244"/>
    </row>
    <row r="165" spans="2:28" ht="13.2" hidden="1">
      <c r="B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B165" s="244"/>
    </row>
    <row r="166" spans="2:28" ht="13.2" hidden="1">
      <c r="B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B166" s="244"/>
    </row>
    <row r="167" spans="2:28" ht="13.2" hidden="1">
      <c r="B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B167" s="244"/>
    </row>
    <row r="168" spans="2:28" ht="13.2" hidden="1">
      <c r="B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row>
    <row r="169" spans="2:28" ht="13.2" hidden="1">
      <c r="B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row>
    <row r="170" spans="2:28" ht="13.2" hidden="1">
      <c r="B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row>
    <row r="171" spans="2:28" ht="13.2" hidden="1">
      <c r="B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row>
    <row r="172" spans="2:28" ht="13.2" hidden="1">
      <c r="B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row>
    <row r="173" spans="2:28" ht="13.2" hidden="1">
      <c r="B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row>
    <row r="174" spans="2:28" ht="13.2" hidden="1">
      <c r="B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244"/>
      <c r="AB174" s="244"/>
    </row>
    <row r="175" spans="2:28" ht="13.2" hidden="1">
      <c r="B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244"/>
      <c r="AB175" s="244"/>
    </row>
    <row r="176" spans="2:28" ht="13.2" hidden="1">
      <c r="B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244"/>
      <c r="AB176" s="244"/>
    </row>
    <row r="177" spans="16:16" s="244" customFormat="1" ht="13.2" hidden="1">
      <c r="P177" s="932"/>
    </row>
    <row r="178" spans="16:16" s="244" customFormat="1" ht="13.2" hidden="1">
      <c r="P178" s="932"/>
    </row>
    <row r="179" spans="16:16" s="244" customFormat="1" ht="13.2" hidden="1">
      <c r="P179" s="932"/>
    </row>
    <row r="180" spans="16:16" s="244" customFormat="1" ht="13.2" hidden="1">
      <c r="P180" s="932"/>
    </row>
    <row r="181" spans="16:16" s="244" customFormat="1" ht="13.2" hidden="1">
      <c r="P181" s="932"/>
    </row>
    <row r="182" spans="16:16" s="244" customFormat="1" ht="13.2" hidden="1">
      <c r="P182" s="932"/>
    </row>
    <row r="183" spans="16:16" s="244" customFormat="1" ht="13.2" hidden="1">
      <c r="P183" s="932"/>
    </row>
    <row r="184" spans="16:16" s="244" customFormat="1" ht="13.2" hidden="1">
      <c r="P184" s="932"/>
    </row>
    <row r="185" spans="16:16" s="244" customFormat="1" ht="13.2" hidden="1">
      <c r="P185" s="932"/>
    </row>
    <row r="186" spans="16:16" s="244" customFormat="1" ht="13.2" hidden="1">
      <c r="P186" s="932"/>
    </row>
    <row r="187" spans="16:16" s="244" customFormat="1" ht="13.2" hidden="1">
      <c r="P187" s="932"/>
    </row>
    <row r="188" spans="16:16" s="244" customFormat="1" ht="13.2" hidden="1">
      <c r="P188" s="932"/>
    </row>
    <row r="189" spans="16:16" s="244" customFormat="1" ht="13.2" hidden="1">
      <c r="P189" s="932"/>
    </row>
    <row r="190" spans="16:16" s="244" customFormat="1" ht="13.2" hidden="1">
      <c r="P190" s="932"/>
    </row>
    <row r="191" spans="16:16" s="244" customFormat="1" ht="13.2" hidden="1">
      <c r="P191" s="932"/>
    </row>
    <row r="192" spans="16:16" s="244" customFormat="1" ht="13.2" hidden="1">
      <c r="P192" s="932"/>
    </row>
    <row r="193" spans="16:16" s="244" customFormat="1" ht="13.2" hidden="1">
      <c r="P193" s="932"/>
    </row>
    <row r="194" spans="16:16" s="244" customFormat="1" ht="13.2" hidden="1">
      <c r="P194" s="932"/>
    </row>
    <row r="195" spans="16:16" s="244" customFormat="1" ht="13.2" hidden="1">
      <c r="P195" s="932"/>
    </row>
    <row r="196" spans="16:16" s="244" customFormat="1" ht="13.2" hidden="1">
      <c r="P196" s="932"/>
    </row>
    <row r="197" spans="16:16" s="244" customFormat="1" ht="13.2" hidden="1">
      <c r="P197" s="932"/>
    </row>
    <row r="198" spans="16:16" s="244" customFormat="1" ht="13.2" hidden="1">
      <c r="P198" s="932"/>
    </row>
    <row r="199" spans="16:16" s="244" customFormat="1" ht="13.2" hidden="1">
      <c r="P199" s="932"/>
    </row>
    <row r="200" spans="16:16" s="244" customFormat="1" ht="13.2" hidden="1">
      <c r="P200" s="932"/>
    </row>
    <row r="201" spans="16:16" s="244" customFormat="1" ht="13.2" hidden="1">
      <c r="P201" s="932"/>
    </row>
    <row r="202" spans="16:16" s="244" customFormat="1" ht="13.2" hidden="1">
      <c r="P202" s="932"/>
    </row>
    <row r="203" spans="16:16" s="244" customFormat="1" ht="13.2" hidden="1">
      <c r="P203" s="932"/>
    </row>
    <row r="204" spans="16:16" s="244" customFormat="1" ht="13.2" hidden="1">
      <c r="P204" s="932"/>
    </row>
    <row r="205" spans="16:16" s="244" customFormat="1" ht="13.2" hidden="1">
      <c r="P205" s="932"/>
    </row>
    <row r="206" spans="16:16" s="244" customFormat="1" ht="13.2" hidden="1">
      <c r="P206" s="932"/>
    </row>
    <row r="207" spans="16:16" s="244" customFormat="1" ht="13.2" hidden="1">
      <c r="P207" s="932"/>
    </row>
    <row r="208" spans="16:16" s="244" customFormat="1" ht="13.2" hidden="1">
      <c r="P208" s="932"/>
    </row>
    <row r="209" spans="16:16" s="244" customFormat="1" ht="13.2" hidden="1">
      <c r="P209" s="932"/>
    </row>
    <row r="210" spans="16:16" s="244" customFormat="1" ht="13.2" hidden="1">
      <c r="P210" s="932"/>
    </row>
    <row r="211" spans="16:16" s="244" customFormat="1" ht="13.2" hidden="1">
      <c r="P211" s="932"/>
    </row>
    <row r="212" spans="16:16" s="244" customFormat="1" ht="13.2" hidden="1">
      <c r="P212" s="932"/>
    </row>
    <row r="213" spans="16:16" s="244" customFormat="1" ht="13.2" hidden="1">
      <c r="P213" s="932"/>
    </row>
    <row r="214" spans="16:16" s="244" customFormat="1" ht="13.2" hidden="1">
      <c r="P214" s="932"/>
    </row>
    <row r="215" spans="16:16" s="244" customFormat="1" ht="13.2" hidden="1">
      <c r="P215" s="932"/>
    </row>
    <row r="216" spans="16:16" s="244" customFormat="1" ht="13.2" hidden="1">
      <c r="P216" s="932"/>
    </row>
    <row r="217" spans="16:16" s="244" customFormat="1" ht="13.2" hidden="1">
      <c r="P217" s="932"/>
    </row>
    <row r="218" spans="16:16" s="244" customFormat="1" ht="13.2" hidden="1">
      <c r="P218" s="932"/>
    </row>
    <row r="219" spans="16:16" s="244" customFormat="1" ht="13.2" hidden="1">
      <c r="P219" s="932"/>
    </row>
    <row r="220" spans="16:16" s="244" customFormat="1" ht="13.2" hidden="1">
      <c r="P220" s="932"/>
    </row>
    <row r="221" spans="16:16" s="244" customFormat="1" ht="13.2" hidden="1">
      <c r="P221" s="932"/>
    </row>
    <row r="222" spans="16:16" s="244" customFormat="1" ht="13.2" hidden="1">
      <c r="P222" s="932"/>
    </row>
    <row r="223" spans="16:16" s="244" customFormat="1" ht="13.2" hidden="1">
      <c r="P223" s="932"/>
    </row>
    <row r="224" spans="16:16" s="244" customFormat="1" ht="13.2" hidden="1">
      <c r="P224" s="932"/>
    </row>
    <row r="225" spans="16:16" s="244" customFormat="1" ht="13.2" hidden="1">
      <c r="P225" s="932"/>
    </row>
    <row r="226" spans="16:16" s="244" customFormat="1" ht="13.2" hidden="1">
      <c r="P226" s="932"/>
    </row>
    <row r="227" spans="16:16" s="244" customFormat="1" ht="13.2" hidden="1">
      <c r="P227" s="932"/>
    </row>
    <row r="228" spans="16:16" s="244" customFormat="1" ht="13.2" hidden="1">
      <c r="P228" s="932"/>
    </row>
    <row r="229" spans="16:16" s="244" customFormat="1" ht="13.2" hidden="1">
      <c r="P229" s="932"/>
    </row>
    <row r="230" spans="16:16" s="244" customFormat="1" ht="13.2" hidden="1">
      <c r="P230" s="932"/>
    </row>
    <row r="231" spans="16:16" s="244" customFormat="1" ht="13.2" hidden="1">
      <c r="P231" s="932"/>
    </row>
    <row r="232" spans="16:16" s="244" customFormat="1" ht="13.2" hidden="1">
      <c r="P232" s="932"/>
    </row>
    <row r="233" spans="16:16" s="244" customFormat="1" ht="13.2" hidden="1">
      <c r="P233" s="932"/>
    </row>
    <row r="234" spans="16:16" s="244" customFormat="1" ht="13.2" hidden="1">
      <c r="P234" s="932"/>
    </row>
    <row r="235" spans="16:16" s="244" customFormat="1" ht="13.2" hidden="1">
      <c r="P235" s="932"/>
    </row>
    <row r="236" spans="16:16" s="244" customFormat="1" ht="13.2" hidden="1">
      <c r="P236" s="932"/>
    </row>
    <row r="237" spans="16:16" s="244" customFormat="1" ht="13.2" hidden="1">
      <c r="P237" s="932"/>
    </row>
    <row r="238" spans="16:16" s="244" customFormat="1" ht="13.2" hidden="1">
      <c r="P238" s="932"/>
    </row>
    <row r="239" spans="16:16" s="244" customFormat="1" ht="13.2" hidden="1">
      <c r="P239" s="932"/>
    </row>
    <row r="240" spans="16:16" s="244" customFormat="1" ht="13.2" hidden="1">
      <c r="P240" s="932"/>
    </row>
    <row r="241" spans="2:28" ht="13.2" hidden="1">
      <c r="B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244"/>
      <c r="AB241" s="244"/>
    </row>
    <row r="242" spans="2:28" ht="13.2" hidden="1">
      <c r="B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244"/>
      <c r="AB242" s="244"/>
    </row>
    <row r="243" spans="2:28" ht="13.2" hidden="1">
      <c r="B243" s="244"/>
      <c r="D243" s="244"/>
      <c r="E243" s="244"/>
      <c r="F243" s="244"/>
      <c r="G243" s="244"/>
      <c r="H243" s="244"/>
      <c r="I243" s="244"/>
      <c r="J243" s="244"/>
      <c r="K243" s="244"/>
      <c r="L243" s="244"/>
      <c r="M243" s="244"/>
      <c r="N243" s="244"/>
      <c r="O243" s="244"/>
      <c r="P243" s="937"/>
      <c r="Q243" s="244"/>
      <c r="R243" s="244"/>
      <c r="S243" s="244"/>
      <c r="T243" s="244"/>
      <c r="V243" s="244"/>
      <c r="W243" s="244"/>
      <c r="X243" s="244"/>
      <c r="Y243" s="244"/>
      <c r="AA243" s="244"/>
      <c r="AB243" s="244"/>
    </row>
    <row r="244" spans="2:28" ht="13.2" hidden="1">
      <c r="G244" s="244"/>
      <c r="P244" s="937"/>
      <c r="AA244" s="244"/>
      <c r="AB244" s="244"/>
    </row>
    <row r="245" spans="2:28" ht="13.2" hidden="1">
      <c r="G245" s="244"/>
      <c r="P245" s="937"/>
      <c r="AA245" s="244"/>
      <c r="AB245" s="244"/>
    </row>
    <row r="246" spans="2:28" ht="13.2" hidden="1">
      <c r="P246" s="932"/>
      <c r="U246" s="244"/>
      <c r="Z246" s="244"/>
      <c r="AA246" s="244"/>
      <c r="AB246" s="244"/>
    </row>
    <row r="247" spans="2:28" ht="13.2" hidden="1">
      <c r="B247" s="244"/>
      <c r="D247" s="244"/>
      <c r="E247" s="244"/>
      <c r="F247" s="244"/>
      <c r="H247" s="244"/>
      <c r="I247" s="244"/>
      <c r="J247" s="244"/>
      <c r="K247" s="244"/>
      <c r="L247" s="244"/>
      <c r="M247" s="244"/>
      <c r="N247" s="244"/>
      <c r="O247" s="244"/>
      <c r="P247" s="932"/>
      <c r="Q247" s="244"/>
      <c r="R247" s="244"/>
      <c r="S247" s="244"/>
      <c r="T247" s="244"/>
      <c r="U247" s="244"/>
      <c r="V247" s="244"/>
      <c r="W247" s="244"/>
      <c r="X247" s="244"/>
      <c r="Y247" s="244"/>
      <c r="Z247" s="244"/>
      <c r="AA247" s="244"/>
      <c r="AB247" s="244"/>
    </row>
    <row r="248" spans="2:28" ht="13.2" hidden="1">
      <c r="B248" s="244"/>
      <c r="D248" s="244"/>
      <c r="E248" s="244"/>
      <c r="F248" s="244"/>
      <c r="H248" s="244"/>
      <c r="I248" s="244"/>
      <c r="J248" s="244"/>
      <c r="K248" s="244"/>
      <c r="L248" s="244"/>
      <c r="M248" s="244"/>
      <c r="N248" s="244"/>
      <c r="O248" s="244"/>
      <c r="P248" s="932"/>
      <c r="Q248" s="244"/>
      <c r="R248" s="244"/>
      <c r="S248" s="244"/>
      <c r="T248" s="244"/>
      <c r="U248" s="244"/>
      <c r="V248" s="244"/>
      <c r="W248" s="244"/>
      <c r="X248" s="244"/>
      <c r="Y248" s="244"/>
      <c r="Z248" s="244"/>
      <c r="AA248" s="244"/>
      <c r="AB248" s="244"/>
    </row>
    <row r="249" spans="2:28" ht="13.2" hidden="1">
      <c r="B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244"/>
      <c r="AB249" s="244"/>
    </row>
    <row r="250" spans="2:28" ht="13.2" hidden="1">
      <c r="B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244"/>
      <c r="AB250" s="244"/>
    </row>
    <row r="251" spans="2:28" ht="13.2"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244"/>
      <c r="AB251" s="244"/>
    </row>
    <row r="252" spans="2:28" ht="13.2"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244"/>
      <c r="AB252" s="244"/>
    </row>
    <row r="253" spans="2:28" ht="13.2"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row>
    <row r="254" spans="2:28" ht="13.2"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row>
    <row r="255" spans="2:28" ht="13.2"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row>
    <row r="256" spans="2:28" ht="13.2"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row>
    <row r="257" spans="2:28" ht="13.2" hidden="1">
      <c r="B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row>
    <row r="258" spans="2:28" ht="13.2" hidden="1">
      <c r="B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row>
    <row r="259" spans="2:28" ht="13.2" hidden="1">
      <c r="B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c r="AA259" s="244"/>
      <c r="AB259" s="244"/>
    </row>
    <row r="260" spans="2:28" ht="13.2" hidden="1">
      <c r="B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c r="AA260" s="244"/>
      <c r="AB260" s="244"/>
    </row>
    <row r="261" spans="2:28" ht="13.2" hidden="1">
      <c r="B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244"/>
      <c r="AB261" s="244"/>
    </row>
    <row r="262" spans="2:28" ht="13.2" hidden="1">
      <c r="B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244"/>
      <c r="AB262" s="244"/>
    </row>
    <row r="263" spans="2:28" ht="13.2" hidden="1">
      <c r="B263" s="244"/>
      <c r="D263" s="244"/>
      <c r="E263" s="244"/>
      <c r="F263" s="244"/>
      <c r="G263" s="244"/>
      <c r="H263" s="244"/>
      <c r="I263" s="244"/>
      <c r="J263" s="244"/>
      <c r="K263" s="244"/>
      <c r="L263" s="244"/>
      <c r="M263" s="244"/>
      <c r="N263" s="244"/>
      <c r="O263" s="244"/>
      <c r="P263" s="932"/>
      <c r="Q263" s="244"/>
      <c r="R263" s="244"/>
      <c r="S263" s="244"/>
      <c r="T263" s="244"/>
      <c r="U263" s="244"/>
      <c r="V263" s="244"/>
      <c r="W263" s="244"/>
      <c r="X263" s="244"/>
      <c r="Y263" s="244"/>
      <c r="Z263" s="244"/>
      <c r="AA263" s="244"/>
      <c r="AB263" s="244"/>
    </row>
    <row r="264" spans="2:28" ht="13.2" hidden="1">
      <c r="B264" s="244"/>
      <c r="D264" s="244"/>
      <c r="E264" s="244"/>
      <c r="F264" s="244"/>
      <c r="G264" s="244"/>
      <c r="H264" s="244"/>
      <c r="I264" s="244"/>
      <c r="J264" s="244"/>
      <c r="K264" s="244"/>
      <c r="L264" s="244"/>
      <c r="M264" s="244"/>
      <c r="N264" s="244"/>
      <c r="O264" s="244"/>
      <c r="P264" s="932"/>
      <c r="Q264" s="244"/>
      <c r="R264" s="244"/>
      <c r="S264" s="244"/>
      <c r="T264" s="244"/>
      <c r="U264" s="244"/>
      <c r="V264" s="244"/>
      <c r="W264" s="244"/>
      <c r="X264" s="244"/>
      <c r="Y264" s="244"/>
      <c r="Z264" s="244"/>
      <c r="AA264" s="244"/>
      <c r="AB264" s="244"/>
    </row>
    <row r="265" spans="2:28" ht="13.2" hidden="1">
      <c r="B265" s="244"/>
      <c r="D265" s="244"/>
      <c r="E265" s="244"/>
      <c r="F265" s="244"/>
      <c r="G265" s="244"/>
      <c r="H265" s="244"/>
      <c r="I265" s="244"/>
      <c r="J265" s="244"/>
      <c r="K265" s="244"/>
      <c r="L265" s="244"/>
      <c r="M265" s="244"/>
      <c r="N265" s="244"/>
      <c r="O265" s="244"/>
      <c r="P265" s="932"/>
      <c r="Q265" s="244"/>
      <c r="R265" s="244"/>
      <c r="S265" s="244"/>
      <c r="T265" s="244"/>
      <c r="U265" s="244"/>
      <c r="V265" s="244"/>
      <c r="W265" s="244"/>
      <c r="X265" s="244"/>
      <c r="Y265" s="244"/>
      <c r="Z265" s="244"/>
      <c r="AA265" s="244"/>
      <c r="AB265" s="244"/>
    </row>
    <row r="266" spans="2:28" ht="13.2" hidden="1">
      <c r="B266" s="244"/>
      <c r="D266" s="244"/>
      <c r="E266" s="244"/>
      <c r="F266" s="244"/>
      <c r="G266" s="244"/>
      <c r="H266" s="244"/>
      <c r="I266" s="244"/>
      <c r="J266" s="244"/>
      <c r="K266" s="244"/>
      <c r="L266" s="244"/>
      <c r="M266" s="244"/>
      <c r="N266" s="244"/>
      <c r="O266" s="244"/>
      <c r="P266" s="932"/>
      <c r="Q266" s="244"/>
      <c r="R266" s="244"/>
      <c r="S266" s="244"/>
      <c r="T266" s="244"/>
      <c r="U266" s="244"/>
      <c r="V266" s="244"/>
      <c r="W266" s="244"/>
      <c r="X266" s="244"/>
      <c r="Y266" s="244"/>
      <c r="Z266" s="244"/>
      <c r="AA266" s="244"/>
      <c r="AB266" s="244"/>
    </row>
    <row r="267" spans="2:28" ht="13.2" hidden="1">
      <c r="B267" s="244"/>
      <c r="D267" s="244"/>
      <c r="E267" s="244"/>
      <c r="F267" s="244"/>
      <c r="G267" s="244"/>
      <c r="H267" s="244"/>
      <c r="I267" s="244"/>
      <c r="J267" s="244"/>
      <c r="K267" s="244"/>
      <c r="L267" s="244"/>
      <c r="M267" s="244"/>
      <c r="N267" s="244"/>
      <c r="O267" s="244"/>
      <c r="P267" s="932"/>
      <c r="Q267" s="244"/>
      <c r="R267" s="244"/>
      <c r="S267" s="244"/>
      <c r="T267" s="244"/>
      <c r="U267" s="244"/>
      <c r="V267" s="244"/>
      <c r="W267" s="244"/>
      <c r="X267" s="244"/>
      <c r="Y267" s="244"/>
      <c r="Z267" s="244"/>
      <c r="AA267" s="244"/>
      <c r="AB267" s="244"/>
    </row>
    <row r="268" spans="2:28" ht="13.2" hidden="1">
      <c r="B268" s="244"/>
      <c r="D268" s="244"/>
      <c r="E268" s="244"/>
      <c r="F268" s="244"/>
      <c r="G268" s="244"/>
      <c r="H268" s="244"/>
      <c r="I268" s="244"/>
      <c r="J268" s="244"/>
      <c r="K268" s="244"/>
      <c r="L268" s="244"/>
      <c r="M268" s="244"/>
      <c r="N268" s="244"/>
      <c r="O268" s="244"/>
      <c r="P268" s="932"/>
      <c r="Q268" s="244"/>
      <c r="R268" s="244"/>
      <c r="S268" s="244"/>
      <c r="T268" s="244"/>
      <c r="U268" s="244"/>
      <c r="V268" s="244"/>
      <c r="W268" s="244"/>
      <c r="X268" s="244"/>
      <c r="Y268" s="244"/>
      <c r="Z268" s="244"/>
      <c r="AA268" s="244"/>
      <c r="AB268" s="244"/>
    </row>
    <row r="269" spans="2:28" ht="13.2" hidden="1">
      <c r="B269" s="244"/>
      <c r="D269" s="244"/>
      <c r="E269" s="244"/>
      <c r="F269" s="244"/>
      <c r="G269" s="244"/>
      <c r="H269" s="244"/>
      <c r="I269" s="244"/>
      <c r="J269" s="244"/>
      <c r="K269" s="244"/>
      <c r="L269" s="244"/>
      <c r="M269" s="244"/>
      <c r="N269" s="244"/>
      <c r="O269" s="244"/>
      <c r="P269" s="932"/>
      <c r="Q269" s="244"/>
      <c r="R269" s="244"/>
      <c r="S269" s="244"/>
      <c r="T269" s="244"/>
      <c r="U269" s="244"/>
      <c r="V269" s="244"/>
      <c r="W269" s="244"/>
      <c r="X269" s="244"/>
      <c r="Y269" s="244"/>
      <c r="Z269" s="244"/>
      <c r="AA269" s="244"/>
      <c r="AB269" s="244"/>
    </row>
    <row r="270" spans="2:28" ht="13.2" hidden="1">
      <c r="B270" s="244"/>
      <c r="D270" s="244"/>
      <c r="E270" s="244"/>
      <c r="F270" s="244"/>
      <c r="G270" s="244"/>
      <c r="H270" s="244"/>
      <c r="I270" s="244"/>
      <c r="J270" s="244"/>
      <c r="K270" s="244"/>
      <c r="L270" s="244"/>
      <c r="M270" s="244"/>
      <c r="N270" s="244"/>
      <c r="O270" s="244"/>
      <c r="P270" s="932"/>
      <c r="Q270" s="244"/>
      <c r="R270" s="244"/>
      <c r="S270" s="244"/>
      <c r="T270" s="244"/>
      <c r="U270" s="244"/>
      <c r="V270" s="244"/>
      <c r="W270" s="244"/>
      <c r="X270" s="244"/>
      <c r="Y270" s="244"/>
      <c r="Z270" s="244"/>
      <c r="AA270" s="244"/>
      <c r="AB270" s="244"/>
    </row>
    <row r="271" spans="2:28" ht="13.2" hidden="1">
      <c r="B271" s="244"/>
      <c r="D271" s="244"/>
      <c r="E271" s="244"/>
      <c r="F271" s="244"/>
      <c r="G271" s="244"/>
      <c r="H271" s="244"/>
      <c r="I271" s="244"/>
      <c r="J271" s="244"/>
      <c r="K271" s="244"/>
      <c r="L271" s="244"/>
      <c r="M271" s="244"/>
      <c r="N271" s="244"/>
      <c r="O271" s="244"/>
      <c r="P271" s="932"/>
      <c r="Q271" s="244"/>
      <c r="R271" s="244"/>
      <c r="S271" s="244"/>
      <c r="T271" s="244"/>
      <c r="U271" s="244"/>
      <c r="V271" s="244"/>
      <c r="W271" s="244"/>
      <c r="X271" s="244"/>
      <c r="Y271" s="244"/>
      <c r="Z271" s="244"/>
      <c r="AA271" s="244"/>
      <c r="AB271" s="244"/>
    </row>
    <row r="272" spans="2:28" ht="13.2" hidden="1">
      <c r="B272" s="244"/>
      <c r="D272" s="244"/>
      <c r="E272" s="244"/>
      <c r="F272" s="244"/>
      <c r="G272" s="244"/>
      <c r="H272" s="244"/>
      <c r="I272" s="244"/>
      <c r="J272" s="244"/>
      <c r="K272" s="244"/>
      <c r="L272" s="244"/>
      <c r="M272" s="244"/>
      <c r="N272" s="244"/>
      <c r="O272" s="244"/>
      <c r="P272" s="932"/>
      <c r="Q272" s="244"/>
      <c r="R272" s="244"/>
      <c r="S272" s="244"/>
      <c r="T272" s="244"/>
      <c r="U272" s="244"/>
      <c r="V272" s="244"/>
      <c r="W272" s="244"/>
      <c r="X272" s="244"/>
      <c r="Y272" s="244"/>
      <c r="Z272" s="244"/>
      <c r="AA272" s="244"/>
      <c r="AB272" s="244"/>
    </row>
    <row r="273" spans="16:16" s="244" customFormat="1" ht="13.2" hidden="1">
      <c r="P273" s="932"/>
    </row>
    <row r="274" spans="16:16" s="244" customFormat="1" ht="13.2" hidden="1">
      <c r="P274" s="932"/>
    </row>
    <row r="275" spans="16:16" s="244" customFormat="1" ht="13.2" hidden="1">
      <c r="P275" s="932"/>
    </row>
    <row r="276" spans="16:16" s="244" customFormat="1" ht="13.2" hidden="1">
      <c r="P276" s="932"/>
    </row>
    <row r="277" spans="16:16" s="244" customFormat="1" ht="13.2" hidden="1">
      <c r="P277" s="932"/>
    </row>
    <row r="278" spans="16:16" s="244" customFormat="1" ht="13.2" hidden="1">
      <c r="P278" s="932"/>
    </row>
    <row r="279" spans="16:16" s="244" customFormat="1" ht="13.2" hidden="1">
      <c r="P279" s="932"/>
    </row>
    <row r="280" spans="16:16" s="244" customFormat="1" ht="13.2" hidden="1">
      <c r="P280" s="932"/>
    </row>
    <row r="281" spans="16:16" s="244" customFormat="1" ht="13.2" hidden="1">
      <c r="P281" s="932"/>
    </row>
    <row r="282" spans="16:16" s="244" customFormat="1" ht="13.2" hidden="1">
      <c r="P282" s="932"/>
    </row>
    <row r="283" spans="16:16" s="244" customFormat="1" ht="13.2" hidden="1">
      <c r="P283" s="932"/>
    </row>
    <row r="284" spans="16:16" s="244" customFormat="1" ht="13.2" hidden="1">
      <c r="P284" s="932"/>
    </row>
    <row r="285" spans="16:16" s="244" customFormat="1" ht="13.2" hidden="1">
      <c r="P285" s="932"/>
    </row>
    <row r="286" spans="16:16" s="244" customFormat="1" ht="13.2" hidden="1">
      <c r="P286" s="932"/>
    </row>
    <row r="287" spans="16:16" s="244" customFormat="1" ht="13.2" hidden="1">
      <c r="P287" s="932"/>
    </row>
    <row r="288" spans="16:16" s="244" customFormat="1" ht="13.2" hidden="1">
      <c r="P288" s="932"/>
    </row>
    <row r="289" spans="16:16" s="244" customFormat="1" ht="13.2" hidden="1">
      <c r="P289" s="932"/>
    </row>
    <row r="290" spans="16:16" s="244" customFormat="1" ht="13.2" hidden="1">
      <c r="P290" s="932"/>
    </row>
    <row r="291" spans="16:16" s="244" customFormat="1" ht="13.2" hidden="1">
      <c r="P291" s="932"/>
    </row>
    <row r="292" spans="16:16" s="244" customFormat="1" ht="13.2" hidden="1">
      <c r="P292" s="932"/>
    </row>
    <row r="293" spans="16:16" s="244" customFormat="1" ht="13.2" hidden="1">
      <c r="P293" s="932"/>
    </row>
    <row r="294" spans="16:16" s="244" customFormat="1" ht="13.2" hidden="1">
      <c r="P294" s="932"/>
    </row>
    <row r="295" spans="16:16" s="244" customFormat="1" ht="13.2" hidden="1">
      <c r="P295" s="932"/>
    </row>
    <row r="296" spans="16:16" s="244" customFormat="1" ht="13.2" hidden="1">
      <c r="P296" s="932"/>
    </row>
    <row r="297" spans="16:16" s="244" customFormat="1" ht="13.2" hidden="1">
      <c r="P297" s="932"/>
    </row>
    <row r="298" spans="16:16" s="244" customFormat="1" ht="13.2" hidden="1">
      <c r="P298" s="932"/>
    </row>
    <row r="299" spans="16:16" s="244" customFormat="1" ht="13.2" hidden="1">
      <c r="P299" s="932"/>
    </row>
    <row r="300" spans="16:16" s="244" customFormat="1" ht="13.2" hidden="1">
      <c r="P300" s="932"/>
    </row>
    <row r="301" spans="16:16" s="244" customFormat="1" ht="13.2" hidden="1">
      <c r="P301" s="932"/>
    </row>
    <row r="302" spans="16:16" s="244" customFormat="1" ht="13.2" hidden="1">
      <c r="P302" s="932"/>
    </row>
    <row r="303" spans="16:16" s="244" customFormat="1" ht="13.2" hidden="1">
      <c r="P303" s="932"/>
    </row>
    <row r="304" spans="16:16" s="244" customFormat="1" ht="13.2" hidden="1">
      <c r="P304" s="932"/>
    </row>
    <row r="305" spans="2:28" ht="13.2" hidden="1">
      <c r="B305" s="244"/>
      <c r="D305" s="244"/>
      <c r="E305" s="244"/>
      <c r="F305" s="244"/>
      <c r="G305" s="244"/>
      <c r="H305" s="244"/>
      <c r="I305" s="244"/>
      <c r="J305" s="244"/>
      <c r="K305" s="244"/>
      <c r="L305" s="244"/>
      <c r="M305" s="244"/>
      <c r="N305" s="244"/>
      <c r="O305" s="244"/>
      <c r="P305" s="932"/>
      <c r="Q305" s="244"/>
      <c r="R305" s="244"/>
      <c r="S305" s="244"/>
      <c r="T305" s="244"/>
      <c r="U305" s="244"/>
      <c r="V305" s="244"/>
      <c r="W305" s="244"/>
      <c r="X305" s="244"/>
      <c r="Y305" s="244"/>
      <c r="Z305" s="244"/>
      <c r="AA305" s="244"/>
      <c r="AB305" s="244"/>
    </row>
    <row r="306" spans="2:28" ht="13.2" hidden="1">
      <c r="B306" s="244"/>
      <c r="D306" s="244"/>
      <c r="E306" s="244"/>
      <c r="F306" s="244"/>
      <c r="G306" s="244"/>
      <c r="H306" s="244"/>
      <c r="I306" s="244"/>
      <c r="J306" s="244"/>
      <c r="K306" s="244"/>
      <c r="L306" s="244"/>
      <c r="M306" s="244"/>
      <c r="N306" s="244"/>
      <c r="O306" s="244"/>
      <c r="P306" s="932"/>
      <c r="Q306" s="244"/>
      <c r="R306" s="244"/>
      <c r="S306" s="244"/>
      <c r="T306" s="244"/>
      <c r="U306" s="244"/>
      <c r="V306" s="244"/>
      <c r="W306" s="244"/>
      <c r="X306" s="244"/>
      <c r="Y306" s="244"/>
      <c r="Z306" s="244"/>
      <c r="AA306" s="244"/>
      <c r="AB306" s="244"/>
    </row>
    <row r="307" spans="2:28" ht="13.2" hidden="1">
      <c r="B307" s="244"/>
      <c r="D307" s="244"/>
      <c r="E307" s="244"/>
      <c r="F307" s="244"/>
      <c r="G307" s="244"/>
      <c r="H307" s="244"/>
      <c r="I307" s="244"/>
      <c r="J307" s="244"/>
      <c r="K307" s="244"/>
      <c r="L307" s="244"/>
      <c r="M307" s="244"/>
      <c r="N307" s="244"/>
      <c r="O307" s="244"/>
      <c r="P307" s="932"/>
      <c r="Q307" s="244"/>
      <c r="R307" s="244"/>
      <c r="S307" s="244"/>
      <c r="T307" s="244"/>
      <c r="U307" s="244"/>
      <c r="V307" s="244"/>
      <c r="W307" s="244"/>
      <c r="X307" s="244"/>
      <c r="Y307" s="244"/>
      <c r="Z307" s="244"/>
      <c r="AA307" s="244"/>
      <c r="AB307" s="244"/>
    </row>
    <row r="308" spans="2:28" ht="13.2" hidden="1">
      <c r="B308" s="244"/>
      <c r="D308" s="244"/>
      <c r="E308" s="244"/>
      <c r="F308" s="244"/>
      <c r="G308" s="244"/>
      <c r="H308" s="244"/>
      <c r="I308" s="244"/>
      <c r="J308" s="244"/>
      <c r="K308" s="244"/>
      <c r="L308" s="244"/>
      <c r="M308" s="244"/>
      <c r="N308" s="244"/>
      <c r="O308" s="244"/>
      <c r="P308" s="932"/>
      <c r="Q308" s="244"/>
      <c r="R308" s="244"/>
      <c r="S308" s="244"/>
      <c r="T308" s="244"/>
      <c r="U308" s="244"/>
      <c r="V308" s="244"/>
      <c r="W308" s="244"/>
      <c r="X308" s="244"/>
      <c r="Y308" s="244"/>
      <c r="Z308" s="244"/>
      <c r="AA308" s="244"/>
      <c r="AB308" s="244"/>
    </row>
    <row r="309" spans="2:28" ht="13.2" hidden="1">
      <c r="B309" s="244"/>
      <c r="D309" s="244"/>
      <c r="E309" s="244"/>
      <c r="F309" s="244"/>
      <c r="G309" s="244"/>
      <c r="H309" s="244"/>
      <c r="I309" s="244"/>
      <c r="J309" s="244"/>
      <c r="K309" s="244"/>
      <c r="L309" s="244"/>
      <c r="M309" s="244"/>
      <c r="N309" s="244"/>
      <c r="O309" s="244"/>
      <c r="P309" s="937"/>
      <c r="Q309" s="244"/>
      <c r="R309" s="244"/>
      <c r="S309" s="244"/>
      <c r="T309" s="244"/>
      <c r="V309" s="244"/>
      <c r="W309" s="244"/>
      <c r="X309" s="244"/>
      <c r="Y309" s="244"/>
      <c r="AA309" s="244"/>
      <c r="AB309" s="244"/>
    </row>
    <row r="310" spans="2:28" ht="13.2" hidden="1">
      <c r="G310" s="244"/>
      <c r="P310" s="937"/>
      <c r="AA310" s="244"/>
      <c r="AB310" s="244"/>
    </row>
    <row r="311" spans="2:28" ht="13.2" hidden="1">
      <c r="G311" s="244"/>
      <c r="AA311" s="244"/>
      <c r="AB311" s="244"/>
    </row>
    <row r="312" spans="2:28" ht="13.2" hidden="1">
      <c r="AA312" s="244"/>
      <c r="AB312" s="244"/>
    </row>
    <row r="313" spans="2:28" ht="13.2" hidden="1">
      <c r="AA313" s="244"/>
      <c r="AB313" s="244"/>
    </row>
    <row r="314" spans="2:28" ht="13.2" hidden="1">
      <c r="AA314" s="244"/>
      <c r="AB314" s="244"/>
    </row>
    <row r="315" spans="2:28" ht="13.2" hidden="1">
      <c r="AA315" s="244"/>
      <c r="AB315" s="244"/>
    </row>
    <row r="316" spans="2:28" ht="13.2" hidden="1">
      <c r="AA316" s="244"/>
      <c r="AB316" s="244"/>
    </row>
    <row r="317" spans="2:28" ht="13.2" hidden="1">
      <c r="AA317" s="244"/>
      <c r="AB317" s="244"/>
    </row>
    <row r="318" spans="2:28" ht="13.2" hidden="1">
      <c r="AA318" s="244"/>
      <c r="AB318" s="244"/>
    </row>
    <row r="319" spans="2:28" ht="13.2" hidden="1">
      <c r="AA319" s="244"/>
      <c r="AB319" s="244"/>
    </row>
    <row r="320" spans="2:28" ht="13.2" hidden="1">
      <c r="AA320" s="244"/>
      <c r="AB320" s="244"/>
    </row>
    <row r="321" spans="2:28" ht="13.2" hidden="1">
      <c r="B321" s="244"/>
      <c r="D321" s="244"/>
      <c r="E321" s="244"/>
      <c r="F321" s="244"/>
      <c r="G321" s="244"/>
      <c r="H321" s="244"/>
      <c r="I321" s="244"/>
      <c r="J321" s="244"/>
      <c r="K321" s="244"/>
      <c r="L321" s="244"/>
      <c r="M321" s="244"/>
      <c r="N321" s="244"/>
      <c r="O321" s="244"/>
      <c r="Q321" s="244"/>
      <c r="R321" s="244"/>
      <c r="S321" s="244"/>
      <c r="T321" s="244"/>
      <c r="V321" s="244"/>
      <c r="W321" s="244"/>
      <c r="X321" s="244"/>
      <c r="Y321" s="244"/>
      <c r="Z321" s="244"/>
      <c r="AA321" s="244"/>
      <c r="AB321" s="244"/>
    </row>
    <row r="322" spans="2:28" ht="13.2"/>
    <row r="323" spans="2:28" ht="13.2"/>
    <row r="324" spans="2:28" ht="13.2"/>
    <row r="325" spans="2:28" ht="13.2" hidden="1"/>
    <row r="326" spans="2:28" ht="13.2"/>
    <row r="327" spans="2:28" ht="13.2"/>
    <row r="328" spans="2:28" ht="12.75" customHeight="1"/>
    <row r="329" spans="2:28" ht="12.75" customHeight="1"/>
    <row r="330" spans="2:28" ht="12.75" customHeight="1"/>
    <row r="331" spans="2:28" ht="12.75" customHeight="1"/>
    <row r="332" spans="2:28" ht="12.75" customHeight="1"/>
    <row r="333" spans="2:28" ht="12.75" customHeight="1"/>
    <row r="334" spans="2:28" ht="12.75" customHeight="1"/>
    <row r="335" spans="2:28" ht="12.75" customHeight="1"/>
    <row r="336" spans="2:28"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sheetData>
  <autoFilter ref="A3:AB73" xr:uid="{00000000-0009-0000-0000-000016000000}"/>
  <mergeCells count="16">
    <mergeCell ref="B84:D86"/>
    <mergeCell ref="D80:D81"/>
    <mergeCell ref="B78:B82"/>
    <mergeCell ref="C78:C82"/>
    <mergeCell ref="B7:B16"/>
    <mergeCell ref="C11:C16"/>
    <mergeCell ref="C5:C10"/>
    <mergeCell ref="D5:D10"/>
    <mergeCell ref="D11:D16"/>
    <mergeCell ref="B36:B40"/>
    <mergeCell ref="C36:C40"/>
    <mergeCell ref="D36:D40"/>
    <mergeCell ref="C68:C71"/>
    <mergeCell ref="B68:B71"/>
    <mergeCell ref="D68:D71"/>
    <mergeCell ref="B74:B75"/>
  </mergeCells>
  <conditionalFormatting sqref="F66:G66 C61:D66 F31:G32 H31 B45:C45 B44:D44 D56:D59 F42:G42 C42:D43 B73:D73 F73:G73">
    <cfRule type="cellIs" dxfId="5538" priority="3471" stopIfTrue="1" operator="notEqual">
      <formula>B30</formula>
    </cfRule>
    <cfRule type="cellIs" dxfId="5537" priority="3472" stopIfTrue="1" operator="between">
      <formula>B30</formula>
      <formula>#REF!</formula>
    </cfRule>
    <cfRule type="cellIs" dxfId="5536" priority="3473" stopIfTrue="1" operator="equal">
      <formula>B30</formula>
    </cfRule>
  </conditionalFormatting>
  <conditionalFormatting sqref="B61:D66 B33 B45:C45 B44:D44 D56:D59 B5:D5 B6:B7 B18:B19 B21 C42:D43 F73 B73:D73">
    <cfRule type="cellIs" dxfId="5535" priority="3469" stopIfTrue="1" operator="notEqual">
      <formula>B4</formula>
    </cfRule>
    <cfRule type="cellIs" dxfId="5534" priority="3470" stopIfTrue="1" operator="equal">
      <formula>B4</formula>
    </cfRule>
  </conditionalFormatting>
  <conditionalFormatting sqref="Q68:Q69 Q18 Q5:Q10 Q21 Q23:Q27 Q48:Q49 Q60:Q66 Q30:Q35 Q72 Q41:Q46 V41:Z46 V72:Z73 V60:Z66 V48:Z49 V30:Z35 V23:Z27 V21:Z21 V5:Z10 V18:Z18 V68:Z69">
    <cfRule type="cellIs" dxfId="5533" priority="3466" stopIfTrue="1" operator="equal">
      <formula>"Significativo"</formula>
    </cfRule>
    <cfRule type="cellIs" dxfId="5532" priority="3467" stopIfTrue="1" operator="equal">
      <formula>"Elevado"</formula>
    </cfRule>
    <cfRule type="cellIs" dxfId="5531" priority="3468" stopIfTrue="1" operator="equal">
      <formula>"Extremo"</formula>
    </cfRule>
  </conditionalFormatting>
  <conditionalFormatting sqref="U321:U64894 P321:P64894 U1:U3 P1 P3">
    <cfRule type="expression" dxfId="5530" priority="3463" stopIfTrue="1">
      <formula>ISERROR(P1)</formula>
    </cfRule>
    <cfRule type="cellIs" dxfId="5529" priority="3464" stopIfTrue="1" operator="equal">
      <formula>#REF!</formula>
    </cfRule>
    <cfRule type="cellIs" dxfId="5528" priority="3465" stopIfTrue="1" operator="equal">
      <formula>$P$91</formula>
    </cfRule>
  </conditionalFormatting>
  <conditionalFormatting sqref="J18 J5:J10 J21 J30:J35 J48:J49 J60:J69 J23:J27 J72:J73 J41:J46">
    <cfRule type="cellIs" dxfId="5527" priority="3460" stopIfTrue="1" operator="equal">
      <formula>"Moderado"</formula>
    </cfRule>
    <cfRule type="cellIs" dxfId="5526" priority="3461" stopIfTrue="1" operator="equal">
      <formula>"Grave"</formula>
    </cfRule>
    <cfRule type="cellIs" dxfId="5525" priority="3462" stopIfTrue="1" operator="equal">
      <formula>"Muito Grave"</formula>
    </cfRule>
  </conditionalFormatting>
  <conditionalFormatting sqref="W60 W9:W10 W35 W45:W46 W48 W42:W43">
    <cfRule type="cellIs" dxfId="5524" priority="3457" stopIfTrue="1" operator="equal">
      <formula>"Significativo"</formula>
    </cfRule>
    <cfRule type="cellIs" dxfId="5523" priority="3458" stopIfTrue="1" operator="equal">
      <formula>"Elevado"</formula>
    </cfRule>
    <cfRule type="cellIs" dxfId="5522" priority="3459" stopIfTrue="1" operator="equal">
      <formula>"Extremo"</formula>
    </cfRule>
  </conditionalFormatting>
  <conditionalFormatting sqref="C28 C4 C49 B73:D73 C35:D35 B43:D48 C41 C42:D43">
    <cfRule type="cellIs" dxfId="5521" priority="3456" stopIfTrue="1" operator="notEqual">
      <formula>#REF!</formula>
    </cfRule>
  </conditionalFormatting>
  <conditionalFormatting sqref="B61:D66 B73:D73 C18:D21 B35:D35 B6:B7 C11 B42:D48">
    <cfRule type="cellIs" dxfId="5520" priority="3454" stopIfTrue="1" operator="notEqual">
      <formula>#REF!</formula>
    </cfRule>
    <cfRule type="cellIs" dxfId="5519" priority="3455" stopIfTrue="1" operator="equal">
      <formula>#REF!</formula>
    </cfRule>
  </conditionalFormatting>
  <conditionalFormatting sqref="C61:D66 D44">
    <cfRule type="cellIs" dxfId="5518" priority="3451" stopIfTrue="1" operator="notEqual">
      <formula>#REF!</formula>
    </cfRule>
  </conditionalFormatting>
  <conditionalFormatting sqref="F64:G64 F48:H48 H35 B44:B45 C44 B43:D43 B46:D48 C42:D42">
    <cfRule type="cellIs" dxfId="5517" priority="3445" stopIfTrue="1" operator="notEqual">
      <formula>#REF!</formula>
    </cfRule>
    <cfRule type="cellIs" dxfId="5516" priority="3446" stopIfTrue="1" operator="between">
      <formula>#REF!</formula>
      <formula>#REF!</formula>
    </cfRule>
    <cfRule type="cellIs" dxfId="5515" priority="3447" stopIfTrue="1" operator="equal">
      <formula>#REF!</formula>
    </cfRule>
  </conditionalFormatting>
  <conditionalFormatting sqref="D45 C48:D48 C11 B20 B36:D36 C43:D44">
    <cfRule type="cellIs" dxfId="5514" priority="3437" stopIfTrue="1" operator="notEqual">
      <formula>B9</formula>
    </cfRule>
    <cfRule type="cellIs" dxfId="5513" priority="3438" stopIfTrue="1" operator="equal">
      <formula>B9</formula>
    </cfRule>
  </conditionalFormatting>
  <conditionalFormatting sqref="F31:F32">
    <cfRule type="cellIs" dxfId="5512" priority="3431" stopIfTrue="1" operator="notEqual">
      <formula>F30</formula>
    </cfRule>
    <cfRule type="cellIs" dxfId="5511" priority="3432" stopIfTrue="1" operator="between">
      <formula>F30</formula>
      <formula>#REF!</formula>
    </cfRule>
    <cfRule type="cellIs" dxfId="5510" priority="3433" stopIfTrue="1" operator="equal">
      <formula>F30</formula>
    </cfRule>
  </conditionalFormatting>
  <conditionalFormatting sqref="H8">
    <cfRule type="cellIs" dxfId="5509" priority="3425" stopIfTrue="1" operator="notEqual">
      <formula>H7</formula>
    </cfRule>
    <cfRule type="cellIs" dxfId="5508" priority="3426" stopIfTrue="1" operator="between">
      <formula>H7</formula>
      <formula>#REF!</formula>
    </cfRule>
    <cfRule type="cellIs" dxfId="5507" priority="3427" stopIfTrue="1" operator="equal">
      <formula>H7</formula>
    </cfRule>
  </conditionalFormatting>
  <conditionalFormatting sqref="C33:D33 B68:D68 B46:B47 F72">
    <cfRule type="cellIs" dxfId="5506" priority="3423" stopIfTrue="1" operator="notEqual">
      <formula>B30</formula>
    </cfRule>
    <cfRule type="cellIs" dxfId="5505" priority="3424" stopIfTrue="1" operator="equal">
      <formula>B30</formula>
    </cfRule>
  </conditionalFormatting>
  <conditionalFormatting sqref="F32:G32">
    <cfRule type="cellIs" dxfId="5504" priority="3420" stopIfTrue="1" operator="notEqual">
      <formula>F31</formula>
    </cfRule>
    <cfRule type="cellIs" dxfId="5503" priority="3421" stopIfTrue="1" operator="between">
      <formula>F31</formula>
      <formula>#REF!</formula>
    </cfRule>
    <cfRule type="cellIs" dxfId="5502" priority="3422" stopIfTrue="1" operator="equal">
      <formula>F31</formula>
    </cfRule>
  </conditionalFormatting>
  <conditionalFormatting sqref="C35:D35 F34:H35">
    <cfRule type="cellIs" dxfId="5501" priority="3399" stopIfTrue="1" operator="notEqual">
      <formula>#REF!</formula>
    </cfRule>
    <cfRule type="cellIs" dxfId="5500" priority="3400" stopIfTrue="1" operator="between">
      <formula>#REF!</formula>
      <formula>#REF!</formula>
    </cfRule>
    <cfRule type="cellIs" dxfId="5499" priority="3401" stopIfTrue="1" operator="equal">
      <formula>#REF!</formula>
    </cfRule>
  </conditionalFormatting>
  <conditionalFormatting sqref="F34">
    <cfRule type="cellIs" dxfId="5498" priority="3396" stopIfTrue="1" operator="notEqual">
      <formula>#REF!</formula>
    </cfRule>
    <cfRule type="cellIs" dxfId="5497" priority="3397" stopIfTrue="1" operator="between">
      <formula>#REF!</formula>
      <formula>#REF!</formula>
    </cfRule>
    <cfRule type="cellIs" dxfId="5496" priority="3398" stopIfTrue="1" operator="equal">
      <formula>#REF!</formula>
    </cfRule>
  </conditionalFormatting>
  <conditionalFormatting sqref="C46:D48">
    <cfRule type="cellIs" dxfId="5495" priority="3394" stopIfTrue="1" operator="notEqual">
      <formula>#REF!</formula>
    </cfRule>
    <cfRule type="cellIs" dxfId="5494" priority="3395" stopIfTrue="1" operator="equal">
      <formula>#REF!</formula>
    </cfRule>
  </conditionalFormatting>
  <conditionalFormatting sqref="F9:H10">
    <cfRule type="cellIs" dxfId="5493" priority="3391" stopIfTrue="1" operator="notEqual">
      <formula>#REF!</formula>
    </cfRule>
    <cfRule type="cellIs" dxfId="5492" priority="3392" stopIfTrue="1" operator="between">
      <formula>#REF!</formula>
      <formula>#REF!</formula>
    </cfRule>
    <cfRule type="cellIs" dxfId="5491" priority="3393" stopIfTrue="1" operator="equal">
      <formula>#REF!</formula>
    </cfRule>
  </conditionalFormatting>
  <conditionalFormatting sqref="H9:H10">
    <cfRule type="cellIs" dxfId="5490" priority="3388" stopIfTrue="1" operator="notEqual">
      <formula>#REF!</formula>
    </cfRule>
    <cfRule type="cellIs" dxfId="5489" priority="3389" stopIfTrue="1" operator="between">
      <formula>#REF!</formula>
      <formula>#REF!</formula>
    </cfRule>
    <cfRule type="cellIs" dxfId="5488" priority="3390" stopIfTrue="1" operator="equal">
      <formula>#REF!</formula>
    </cfRule>
  </conditionalFormatting>
  <conditionalFormatting sqref="G9:G10">
    <cfRule type="cellIs" dxfId="5487" priority="3385" stopIfTrue="1" operator="notEqual">
      <formula>#REF!</formula>
    </cfRule>
    <cfRule type="cellIs" dxfId="5486" priority="3386" stopIfTrue="1" operator="between">
      <formula>#REF!</formula>
      <formula>#REF!</formula>
    </cfRule>
    <cfRule type="cellIs" dxfId="5485" priority="3387" stopIfTrue="1" operator="equal">
      <formula>#REF!</formula>
    </cfRule>
  </conditionalFormatting>
  <conditionalFormatting sqref="G9:G10">
    <cfRule type="cellIs" dxfId="5484" priority="3382" stopIfTrue="1" operator="notEqual">
      <formula>#REF!</formula>
    </cfRule>
    <cfRule type="cellIs" dxfId="5483" priority="3383" stopIfTrue="1" operator="between">
      <formula>#REF!</formula>
      <formula>#REF!</formula>
    </cfRule>
    <cfRule type="cellIs" dxfId="5482" priority="3384" stopIfTrue="1" operator="equal">
      <formula>#REF!</formula>
    </cfRule>
  </conditionalFormatting>
  <conditionalFormatting sqref="F9:G10">
    <cfRule type="cellIs" dxfId="5481" priority="3379" stopIfTrue="1" operator="notEqual">
      <formula>#REF!</formula>
    </cfRule>
    <cfRule type="cellIs" dxfId="5480" priority="3380" stopIfTrue="1" operator="between">
      <formula>#REF!</formula>
      <formula>#REF!</formula>
    </cfRule>
    <cfRule type="cellIs" dxfId="5479" priority="3381" stopIfTrue="1" operator="equal">
      <formula>#REF!</formula>
    </cfRule>
  </conditionalFormatting>
  <conditionalFormatting sqref="F9:F10">
    <cfRule type="cellIs" dxfId="5478" priority="3376" stopIfTrue="1" operator="notEqual">
      <formula>#REF!</formula>
    </cfRule>
    <cfRule type="cellIs" dxfId="5477" priority="3377" stopIfTrue="1" operator="between">
      <formula>#REF!</formula>
      <formula>#REF!</formula>
    </cfRule>
    <cfRule type="cellIs" dxfId="5476" priority="3378" stopIfTrue="1" operator="equal">
      <formula>#REF!</formula>
    </cfRule>
  </conditionalFormatting>
  <conditionalFormatting sqref="F34">
    <cfRule type="cellIs" dxfId="5475" priority="3355" stopIfTrue="1" operator="notEqual">
      <formula>#REF!</formula>
    </cfRule>
    <cfRule type="cellIs" dxfId="5474" priority="3356" stopIfTrue="1" operator="between">
      <formula>#REF!</formula>
      <formula>#REF!</formula>
    </cfRule>
    <cfRule type="cellIs" dxfId="5473" priority="3357" stopIfTrue="1" operator="equal">
      <formula>#REF!</formula>
    </cfRule>
  </conditionalFormatting>
  <conditionalFormatting sqref="F34">
    <cfRule type="cellIs" dxfId="5472" priority="3352" stopIfTrue="1" operator="notEqual">
      <formula>#REF!</formula>
    </cfRule>
    <cfRule type="cellIs" dxfId="5471" priority="3353" stopIfTrue="1" operator="between">
      <formula>#REF!</formula>
      <formula>#REF!</formula>
    </cfRule>
    <cfRule type="cellIs" dxfId="5470" priority="3354" stopIfTrue="1" operator="equal">
      <formula>#REF!</formula>
    </cfRule>
  </conditionalFormatting>
  <conditionalFormatting sqref="F9:F10">
    <cfRule type="cellIs" dxfId="5469" priority="3349" stopIfTrue="1" operator="notEqual">
      <formula>#REF!</formula>
    </cfRule>
    <cfRule type="cellIs" dxfId="5468" priority="3350" stopIfTrue="1" operator="between">
      <formula>#REF!</formula>
      <formula>#REF!</formula>
    </cfRule>
    <cfRule type="cellIs" dxfId="5467" priority="3351" stopIfTrue="1" operator="equal">
      <formula>#REF!</formula>
    </cfRule>
  </conditionalFormatting>
  <conditionalFormatting sqref="F9:F10">
    <cfRule type="cellIs" dxfId="5466" priority="3346" stopIfTrue="1" operator="notEqual">
      <formula>#REF!</formula>
    </cfRule>
    <cfRule type="cellIs" dxfId="5465" priority="3347" stopIfTrue="1" operator="between">
      <formula>#REF!</formula>
      <formula>#REF!</formula>
    </cfRule>
    <cfRule type="cellIs" dxfId="5464" priority="3348" stopIfTrue="1" operator="equal">
      <formula>#REF!</formula>
    </cfRule>
  </conditionalFormatting>
  <conditionalFormatting sqref="F9:F10">
    <cfRule type="cellIs" dxfId="5463" priority="3343" stopIfTrue="1" operator="notEqual">
      <formula>#REF!</formula>
    </cfRule>
    <cfRule type="cellIs" dxfId="5462" priority="3344" stopIfTrue="1" operator="between">
      <formula>#REF!</formula>
      <formula>#REF!</formula>
    </cfRule>
    <cfRule type="cellIs" dxfId="5461" priority="3345" stopIfTrue="1" operator="equal">
      <formula>#REF!</formula>
    </cfRule>
  </conditionalFormatting>
  <conditionalFormatting sqref="F64:G65 C66:D66 B48:C48 B46:D47">
    <cfRule type="cellIs" dxfId="5460" priority="3340" stopIfTrue="1" operator="notEqual">
      <formula>B42</formula>
    </cfRule>
    <cfRule type="cellIs" dxfId="5459" priority="3341" stopIfTrue="1" operator="between">
      <formula>B42</formula>
      <formula>#REF!</formula>
    </cfRule>
    <cfRule type="cellIs" dxfId="5458" priority="3342" stopIfTrue="1" operator="equal">
      <formula>B42</formula>
    </cfRule>
  </conditionalFormatting>
  <conditionalFormatting sqref="D44 B44 B48:C48">
    <cfRule type="cellIs" dxfId="5457" priority="3320" stopIfTrue="1" operator="notEqual">
      <formula>#REF!</formula>
    </cfRule>
    <cfRule type="cellIs" dxfId="5456" priority="3321" stopIfTrue="1" operator="equal">
      <formula>#REF!</formula>
    </cfRule>
  </conditionalFormatting>
  <conditionalFormatting sqref="F30:H30 C48:D48 D43:D45">
    <cfRule type="cellIs" dxfId="5455" priority="3317" stopIfTrue="1" operator="notEqual">
      <formula>C28</formula>
    </cfRule>
    <cfRule type="cellIs" dxfId="5454" priority="3318" stopIfTrue="1" operator="between">
      <formula>C28</formula>
      <formula>#REF!</formula>
    </cfRule>
    <cfRule type="cellIs" dxfId="5453" priority="3319" stopIfTrue="1" operator="equal">
      <formula>C28</formula>
    </cfRule>
  </conditionalFormatting>
  <conditionalFormatting sqref="B46:B47">
    <cfRule type="cellIs" dxfId="5452" priority="3314" stopIfTrue="1" operator="notEqual">
      <formula>B43</formula>
    </cfRule>
    <cfRule type="cellIs" dxfId="5451" priority="3315" stopIfTrue="1" operator="between">
      <formula>B43</formula>
      <formula>#REF!</formula>
    </cfRule>
    <cfRule type="cellIs" dxfId="5450" priority="3316" stopIfTrue="1" operator="equal">
      <formula>B43</formula>
    </cfRule>
  </conditionalFormatting>
  <conditionalFormatting sqref="C66:D66 B65:D65 B48 B46:D47 B73">
    <cfRule type="cellIs" dxfId="5449" priority="3312" stopIfTrue="1" operator="notEqual">
      <formula>B42</formula>
    </cfRule>
    <cfRule type="cellIs" dxfId="5448" priority="3313" stopIfTrue="1" operator="equal">
      <formula>B42</formula>
    </cfRule>
  </conditionalFormatting>
  <conditionalFormatting sqref="F48:H48 C48:D48 C42:D42">
    <cfRule type="cellIs" dxfId="5447" priority="3309" stopIfTrue="1" operator="notEqual">
      <formula>#REF!</formula>
    </cfRule>
    <cfRule type="cellIs" dxfId="5446" priority="3310" stopIfTrue="1" operator="between">
      <formula>#REF!</formula>
      <formula>#REF!</formula>
    </cfRule>
    <cfRule type="cellIs" dxfId="5445" priority="3311" stopIfTrue="1" operator="equal">
      <formula>#REF!</formula>
    </cfRule>
  </conditionalFormatting>
  <conditionalFormatting sqref="D43">
    <cfRule type="cellIs" dxfId="5444" priority="3281" stopIfTrue="1" operator="notEqual">
      <formula>D41</formula>
    </cfRule>
    <cfRule type="cellIs" dxfId="5443" priority="3282" stopIfTrue="1" operator="between">
      <formula>D41</formula>
      <formula>#REF!</formula>
    </cfRule>
    <cfRule type="cellIs" dxfId="5442" priority="3283" stopIfTrue="1" operator="equal">
      <formula>D41</formula>
    </cfRule>
  </conditionalFormatting>
  <conditionalFormatting sqref="C42:C43">
    <cfRule type="cellIs" dxfId="5441" priority="3273" stopIfTrue="1" operator="notEqual">
      <formula>#REF!</formula>
    </cfRule>
    <cfRule type="cellIs" dxfId="5440" priority="3274" stopIfTrue="1" operator="between">
      <formula>#REF!</formula>
      <formula>#REF!</formula>
    </cfRule>
    <cfRule type="cellIs" dxfId="5439" priority="3275" stopIfTrue="1" operator="equal">
      <formula>#REF!</formula>
    </cfRule>
  </conditionalFormatting>
  <conditionalFormatting sqref="C35:D35">
    <cfRule type="cellIs" dxfId="5438" priority="3270" stopIfTrue="1" operator="notEqual">
      <formula>#REF!</formula>
    </cfRule>
    <cfRule type="cellIs" dxfId="5437" priority="3271" stopIfTrue="1" operator="between">
      <formula>#REF!</formula>
      <formula>#REF!</formula>
    </cfRule>
    <cfRule type="cellIs" dxfId="5436" priority="3272" stopIfTrue="1" operator="equal">
      <formula>#REF!</formula>
    </cfRule>
  </conditionalFormatting>
  <conditionalFormatting sqref="G35">
    <cfRule type="cellIs" dxfId="5435" priority="3265" stopIfTrue="1" operator="notEqual">
      <formula>#REF!</formula>
    </cfRule>
    <cfRule type="cellIs" dxfId="5434" priority="3266" stopIfTrue="1" operator="between">
      <formula>#REF!</formula>
      <formula>#REF!</formula>
    </cfRule>
    <cfRule type="cellIs" dxfId="5433" priority="3267" stopIfTrue="1" operator="equal">
      <formula>#REF!</formula>
    </cfRule>
  </conditionalFormatting>
  <conditionalFormatting sqref="G35">
    <cfRule type="cellIs" dxfId="5432" priority="3262" stopIfTrue="1" operator="notEqual">
      <formula>#REF!</formula>
    </cfRule>
    <cfRule type="cellIs" dxfId="5431" priority="3263" stopIfTrue="1" operator="between">
      <formula>#REF!</formula>
      <formula>#REF!</formula>
    </cfRule>
    <cfRule type="cellIs" dxfId="5430" priority="3264" stopIfTrue="1" operator="equal">
      <formula>#REF!</formula>
    </cfRule>
  </conditionalFormatting>
  <conditionalFormatting sqref="F35:G35">
    <cfRule type="cellIs" dxfId="5429" priority="3259" stopIfTrue="1" operator="notEqual">
      <formula>#REF!</formula>
    </cfRule>
    <cfRule type="cellIs" dxfId="5428" priority="3260" stopIfTrue="1" operator="between">
      <formula>#REF!</formula>
      <formula>#REF!</formula>
    </cfRule>
    <cfRule type="cellIs" dxfId="5427" priority="3261" stopIfTrue="1" operator="equal">
      <formula>#REF!</formula>
    </cfRule>
  </conditionalFormatting>
  <conditionalFormatting sqref="F35">
    <cfRule type="cellIs" dxfId="5426" priority="3256" stopIfTrue="1" operator="notEqual">
      <formula>#REF!</formula>
    </cfRule>
    <cfRule type="cellIs" dxfId="5425" priority="3257" stopIfTrue="1" operator="between">
      <formula>#REF!</formula>
      <formula>#REF!</formula>
    </cfRule>
    <cfRule type="cellIs" dxfId="5424" priority="3258" stopIfTrue="1" operator="equal">
      <formula>#REF!</formula>
    </cfRule>
  </conditionalFormatting>
  <conditionalFormatting sqref="H35">
    <cfRule type="cellIs" dxfId="5423" priority="3253" stopIfTrue="1" operator="notEqual">
      <formula>#REF!</formula>
    </cfRule>
    <cfRule type="cellIs" dxfId="5422" priority="3254" stopIfTrue="1" operator="between">
      <formula>#REF!</formula>
      <formula>#REF!</formula>
    </cfRule>
    <cfRule type="cellIs" dxfId="5421" priority="3255" stopIfTrue="1" operator="equal">
      <formula>#REF!</formula>
    </cfRule>
  </conditionalFormatting>
  <conditionalFormatting sqref="G35">
    <cfRule type="cellIs" dxfId="5420" priority="3250" stopIfTrue="1" operator="notEqual">
      <formula>#REF!</formula>
    </cfRule>
    <cfRule type="cellIs" dxfId="5419" priority="3251" stopIfTrue="1" operator="between">
      <formula>#REF!</formula>
      <formula>#REF!</formula>
    </cfRule>
    <cfRule type="cellIs" dxfId="5418" priority="3252" stopIfTrue="1" operator="equal">
      <formula>#REF!</formula>
    </cfRule>
  </conditionalFormatting>
  <conditionalFormatting sqref="G35">
    <cfRule type="cellIs" dxfId="5417" priority="3247" stopIfTrue="1" operator="notEqual">
      <formula>#REF!</formula>
    </cfRule>
    <cfRule type="cellIs" dxfId="5416" priority="3248" stopIfTrue="1" operator="between">
      <formula>#REF!</formula>
      <formula>#REF!</formula>
    </cfRule>
    <cfRule type="cellIs" dxfId="5415" priority="3249" stopIfTrue="1" operator="equal">
      <formula>#REF!</formula>
    </cfRule>
  </conditionalFormatting>
  <conditionalFormatting sqref="F35:G35">
    <cfRule type="cellIs" dxfId="5414" priority="3244" stopIfTrue="1" operator="notEqual">
      <formula>#REF!</formula>
    </cfRule>
    <cfRule type="cellIs" dxfId="5413" priority="3245" stopIfTrue="1" operator="between">
      <formula>#REF!</formula>
      <formula>#REF!</formula>
    </cfRule>
    <cfRule type="cellIs" dxfId="5412" priority="3246" stopIfTrue="1" operator="equal">
      <formula>#REF!</formula>
    </cfRule>
  </conditionalFormatting>
  <conditionalFormatting sqref="F35">
    <cfRule type="cellIs" dxfId="5411" priority="3241" stopIfTrue="1" operator="notEqual">
      <formula>#REF!</formula>
    </cfRule>
    <cfRule type="cellIs" dxfId="5410" priority="3242" stopIfTrue="1" operator="between">
      <formula>#REF!</formula>
      <formula>#REF!</formula>
    </cfRule>
    <cfRule type="cellIs" dxfId="5409" priority="3243" stopIfTrue="1" operator="equal">
      <formula>#REF!</formula>
    </cfRule>
  </conditionalFormatting>
  <conditionalFormatting sqref="F35">
    <cfRule type="cellIs" dxfId="5408" priority="3238" stopIfTrue="1" operator="notEqual">
      <formula>#REF!</formula>
    </cfRule>
    <cfRule type="cellIs" dxfId="5407" priority="3239" stopIfTrue="1" operator="between">
      <formula>#REF!</formula>
      <formula>#REF!</formula>
    </cfRule>
    <cfRule type="cellIs" dxfId="5406" priority="3240" stopIfTrue="1" operator="equal">
      <formula>#REF!</formula>
    </cfRule>
  </conditionalFormatting>
  <conditionalFormatting sqref="F35">
    <cfRule type="cellIs" dxfId="5405" priority="3235" stopIfTrue="1" operator="notEqual">
      <formula>#REF!</formula>
    </cfRule>
    <cfRule type="cellIs" dxfId="5404" priority="3236" stopIfTrue="1" operator="between">
      <formula>#REF!</formula>
      <formula>#REF!</formula>
    </cfRule>
    <cfRule type="cellIs" dxfId="5403" priority="3237" stopIfTrue="1" operator="equal">
      <formula>#REF!</formula>
    </cfRule>
  </conditionalFormatting>
  <conditionalFormatting sqref="B35:D35">
    <cfRule type="cellIs" dxfId="5402" priority="3233" stopIfTrue="1" operator="notEqual">
      <formula>#REF!</formula>
    </cfRule>
    <cfRule type="cellIs" dxfId="5401" priority="3234" stopIfTrue="1" operator="equal">
      <formula>#REF!</formula>
    </cfRule>
  </conditionalFormatting>
  <conditionalFormatting sqref="F66:G66 F73:G73">
    <cfRule type="cellIs" dxfId="5400" priority="3230" stopIfTrue="1" operator="notEqual">
      <formula>F60</formula>
    </cfRule>
    <cfRule type="cellIs" dxfId="5399" priority="3231" stopIfTrue="1" operator="between">
      <formula>F60</formula>
      <formula>#REF!</formula>
    </cfRule>
    <cfRule type="cellIs" dxfId="5398" priority="3232" stopIfTrue="1" operator="equal">
      <formula>F60</formula>
    </cfRule>
  </conditionalFormatting>
  <conditionalFormatting sqref="P48 U42:U46 U48">
    <cfRule type="cellIs" dxfId="5397" priority="3227" stopIfTrue="1" operator="equal">
      <formula>$P$92</formula>
    </cfRule>
    <cfRule type="cellIs" dxfId="5396" priority="3228" stopIfTrue="1" operator="equal">
      <formula>$P$93</formula>
    </cfRule>
    <cfRule type="cellIs" dxfId="5395" priority="3229" stopIfTrue="1" operator="equal">
      <formula>$P$94</formula>
    </cfRule>
  </conditionalFormatting>
  <conditionalFormatting sqref="F48:H48 F60:G60 F63:G63">
    <cfRule type="cellIs" dxfId="5394" priority="3224" stopIfTrue="1" operator="notEqual">
      <formula>#REF!</formula>
    </cfRule>
    <cfRule type="cellIs" dxfId="5393" priority="3225" stopIfTrue="1" operator="between">
      <formula>#REF!</formula>
      <formula>#REF!</formula>
    </cfRule>
    <cfRule type="cellIs" dxfId="5392" priority="3226" stopIfTrue="1" operator="equal">
      <formula>#REF!</formula>
    </cfRule>
  </conditionalFormatting>
  <conditionalFormatting sqref="C48">
    <cfRule type="cellIs" dxfId="5391" priority="3222" stopIfTrue="1" operator="notEqual">
      <formula>C44</formula>
    </cfRule>
    <cfRule type="cellIs" dxfId="5390" priority="3223" stopIfTrue="1" operator="equal">
      <formula>C44</formula>
    </cfRule>
  </conditionalFormatting>
  <conditionalFormatting sqref="F46:G46">
    <cfRule type="cellIs" dxfId="5389" priority="3219" stopIfTrue="1" operator="notEqual">
      <formula>F42</formula>
    </cfRule>
    <cfRule type="cellIs" dxfId="5388" priority="3220" stopIfTrue="1" operator="between">
      <formula>F42</formula>
      <formula>#REF!</formula>
    </cfRule>
    <cfRule type="cellIs" dxfId="5387" priority="3221" stopIfTrue="1" operator="equal">
      <formula>F42</formula>
    </cfRule>
  </conditionalFormatting>
  <conditionalFormatting sqref="D48">
    <cfRule type="cellIs" dxfId="5386" priority="3217" stopIfTrue="1" operator="notEqual">
      <formula>D44</formula>
    </cfRule>
    <cfRule type="cellIs" dxfId="5385" priority="3218" stopIfTrue="1" operator="equal">
      <formula>D44</formula>
    </cfRule>
  </conditionalFormatting>
  <conditionalFormatting sqref="D48">
    <cfRule type="cellIs" dxfId="5384" priority="3214" stopIfTrue="1" operator="notEqual">
      <formula>D44</formula>
    </cfRule>
    <cfRule type="cellIs" dxfId="5383" priority="3215" stopIfTrue="1" operator="between">
      <formula>D44</formula>
      <formula>#REF!</formula>
    </cfRule>
    <cfRule type="cellIs" dxfId="5382" priority="3216" stopIfTrue="1" operator="equal">
      <formula>D44</formula>
    </cfRule>
  </conditionalFormatting>
  <conditionalFormatting sqref="F46:G46 B43 B46:D47">
    <cfRule type="cellIs" dxfId="5381" priority="3206" stopIfTrue="1" operator="notEqual">
      <formula>#REF!</formula>
    </cfRule>
    <cfRule type="cellIs" dxfId="5380" priority="3207" stopIfTrue="1" operator="between">
      <formula>#REF!</formula>
      <formula>#REF!</formula>
    </cfRule>
    <cfRule type="cellIs" dxfId="5379" priority="3208" stopIfTrue="1" operator="equal">
      <formula>#REF!</formula>
    </cfRule>
  </conditionalFormatting>
  <conditionalFormatting sqref="B65:D65 B62:D62">
    <cfRule type="cellIs" dxfId="5378" priority="3196" stopIfTrue="1" operator="notEqual">
      <formula>#REF!</formula>
    </cfRule>
    <cfRule type="cellIs" dxfId="5377" priority="3197" stopIfTrue="1" operator="equal">
      <formula>#REF!</formula>
    </cfRule>
  </conditionalFormatting>
  <conditionalFormatting sqref="C42:D42">
    <cfRule type="cellIs" dxfId="5376" priority="3194" stopIfTrue="1" operator="notEqual">
      <formula>C41</formula>
    </cfRule>
    <cfRule type="cellIs" dxfId="5375" priority="3195" stopIfTrue="1" operator="equal">
      <formula>C41</formula>
    </cfRule>
  </conditionalFormatting>
  <conditionalFormatting sqref="C42:D42 D43:D45">
    <cfRule type="cellIs" dxfId="5374" priority="3190" stopIfTrue="1" operator="notEqual">
      <formula>#REF!</formula>
    </cfRule>
    <cfRule type="cellIs" dxfId="5373" priority="3191" stopIfTrue="1" operator="equal">
      <formula>#REF!</formula>
    </cfRule>
  </conditionalFormatting>
  <conditionalFormatting sqref="C42:D42">
    <cfRule type="cellIs" dxfId="5372" priority="3184" stopIfTrue="1" operator="notEqual">
      <formula>#REF!</formula>
    </cfRule>
    <cfRule type="cellIs" dxfId="5371" priority="3185" stopIfTrue="1" operator="between">
      <formula>#REF!</formula>
      <formula>#REF!</formula>
    </cfRule>
    <cfRule type="cellIs" dxfId="5370" priority="3186" stopIfTrue="1" operator="equal">
      <formula>#REF!</formula>
    </cfRule>
  </conditionalFormatting>
  <conditionalFormatting sqref="C42:D42">
    <cfRule type="cellIs" dxfId="5369" priority="3182" stopIfTrue="1" operator="notEqual">
      <formula>#REF!</formula>
    </cfRule>
    <cfRule type="cellIs" dxfId="5368" priority="3183" stopIfTrue="1" operator="equal">
      <formula>#REF!</formula>
    </cfRule>
  </conditionalFormatting>
  <conditionalFormatting sqref="C42:D42">
    <cfRule type="cellIs" dxfId="5367" priority="3179" stopIfTrue="1" operator="notEqual">
      <formula>C41</formula>
    </cfRule>
    <cfRule type="cellIs" dxfId="5366" priority="3180" stopIfTrue="1" operator="between">
      <formula>C41</formula>
      <formula>#REF!</formula>
    </cfRule>
    <cfRule type="cellIs" dxfId="5365" priority="3181" stopIfTrue="1" operator="equal">
      <formula>C41</formula>
    </cfRule>
  </conditionalFormatting>
  <conditionalFormatting sqref="C42">
    <cfRule type="cellIs" dxfId="5364" priority="3177" stopIfTrue="1" operator="notEqual">
      <formula>#REF!</formula>
    </cfRule>
    <cfRule type="cellIs" dxfId="5363" priority="3178" stopIfTrue="1" operator="equal">
      <formula>#REF!</formula>
    </cfRule>
  </conditionalFormatting>
  <conditionalFormatting sqref="B45:D45">
    <cfRule type="cellIs" dxfId="5362" priority="3175" stopIfTrue="1" operator="notEqual">
      <formula>B46</formula>
    </cfRule>
    <cfRule type="cellIs" dxfId="5361" priority="3176" stopIfTrue="1" operator="equal">
      <formula>B46</formula>
    </cfRule>
  </conditionalFormatting>
  <conditionalFormatting sqref="B43:C43 B44 B45:D45">
    <cfRule type="cellIs" dxfId="5360" priority="3173" stopIfTrue="1" operator="notEqual">
      <formula>#REF!</formula>
    </cfRule>
    <cfRule type="cellIs" dxfId="5359" priority="3174" stopIfTrue="1" operator="equal">
      <formula>#REF!</formula>
    </cfRule>
  </conditionalFormatting>
  <conditionalFormatting sqref="D44:D45">
    <cfRule type="cellIs" dxfId="5358" priority="3170" stopIfTrue="1" operator="notEqual">
      <formula>#REF!</formula>
    </cfRule>
    <cfRule type="cellIs" dxfId="5357" priority="3171" stopIfTrue="1" operator="between">
      <formula>#REF!</formula>
      <formula>#REF!</formula>
    </cfRule>
    <cfRule type="cellIs" dxfId="5356" priority="3172" stopIfTrue="1" operator="equal">
      <formula>#REF!</formula>
    </cfRule>
  </conditionalFormatting>
  <conditionalFormatting sqref="D44:D45">
    <cfRule type="cellIs" dxfId="5355" priority="3168" stopIfTrue="1" operator="notEqual">
      <formula>#REF!</formula>
    </cfRule>
    <cfRule type="cellIs" dxfId="5354" priority="3169" stopIfTrue="1" operator="equal">
      <formula>#REF!</formula>
    </cfRule>
  </conditionalFormatting>
  <conditionalFormatting sqref="C45:D45">
    <cfRule type="cellIs" dxfId="5353" priority="3165" stopIfTrue="1" operator="notEqual">
      <formula>C46</formula>
    </cfRule>
    <cfRule type="cellIs" dxfId="5352" priority="3166" stopIfTrue="1" operator="between">
      <formula>C46</formula>
      <formula>#REF!</formula>
    </cfRule>
    <cfRule type="cellIs" dxfId="5351" priority="3167" stopIfTrue="1" operator="equal">
      <formula>C46</formula>
    </cfRule>
  </conditionalFormatting>
  <conditionalFormatting sqref="C45 D46:D48">
    <cfRule type="cellIs" dxfId="5350" priority="3156" stopIfTrue="1" operator="notEqual">
      <formula>#REF!</formula>
    </cfRule>
    <cfRule type="cellIs" dxfId="5349" priority="3157" stopIfTrue="1" operator="equal">
      <formula>#REF!</formula>
    </cfRule>
  </conditionalFormatting>
  <conditionalFormatting sqref="C43">
    <cfRule type="cellIs" dxfId="5348" priority="3152" stopIfTrue="1" operator="notEqual">
      <formula>#REF!</formula>
    </cfRule>
    <cfRule type="cellIs" dxfId="5347" priority="3153" stopIfTrue="1" operator="equal">
      <formula>#REF!</formula>
    </cfRule>
  </conditionalFormatting>
  <conditionalFormatting sqref="B43:C43 B44">
    <cfRule type="cellIs" dxfId="5346" priority="3144" stopIfTrue="1" operator="notEqual">
      <formula>#REF!</formula>
    </cfRule>
    <cfRule type="cellIs" dxfId="5345" priority="3145" stopIfTrue="1" operator="between">
      <formula>#REF!</formula>
      <formula>#REF!</formula>
    </cfRule>
    <cfRule type="cellIs" dxfId="5344" priority="3146" stopIfTrue="1" operator="equal">
      <formula>#REF!</formula>
    </cfRule>
  </conditionalFormatting>
  <conditionalFormatting sqref="C42">
    <cfRule type="cellIs" dxfId="5343" priority="3137" stopIfTrue="1" operator="notEqual">
      <formula>#REF!</formula>
    </cfRule>
    <cfRule type="cellIs" dxfId="5342" priority="3138" stopIfTrue="1" operator="equal">
      <formula>#REF!</formula>
    </cfRule>
  </conditionalFormatting>
  <conditionalFormatting sqref="C42">
    <cfRule type="cellIs" dxfId="5341" priority="3134" stopIfTrue="1" operator="notEqual">
      <formula>#REF!</formula>
    </cfRule>
    <cfRule type="cellIs" dxfId="5340" priority="3135" stopIfTrue="1" operator="between">
      <formula>#REF!</formula>
      <formula>#REF!</formula>
    </cfRule>
    <cfRule type="cellIs" dxfId="5339" priority="3136" stopIfTrue="1" operator="equal">
      <formula>#REF!</formula>
    </cfRule>
  </conditionalFormatting>
  <conditionalFormatting sqref="C42">
    <cfRule type="cellIs" dxfId="5338" priority="3132" stopIfTrue="1" operator="notEqual">
      <formula>#REF!</formula>
    </cfRule>
    <cfRule type="cellIs" dxfId="5337" priority="3133" stopIfTrue="1" operator="equal">
      <formula>#REF!</formula>
    </cfRule>
  </conditionalFormatting>
  <conditionalFormatting sqref="C43">
    <cfRule type="cellIs" dxfId="5336" priority="3121" stopIfTrue="1" operator="notEqual">
      <formula>#REF!</formula>
    </cfRule>
    <cfRule type="cellIs" dxfId="5335" priority="3122" stopIfTrue="1" operator="equal">
      <formula>#REF!</formula>
    </cfRule>
  </conditionalFormatting>
  <conditionalFormatting sqref="C43">
    <cfRule type="cellIs" dxfId="5334" priority="3113" stopIfTrue="1" operator="notEqual">
      <formula>#REF!</formula>
    </cfRule>
    <cfRule type="cellIs" dxfId="5333" priority="3114" stopIfTrue="1" operator="between">
      <formula>#REF!</formula>
      <formula>#REF!</formula>
    </cfRule>
    <cfRule type="cellIs" dxfId="5332" priority="3115" stopIfTrue="1" operator="equal">
      <formula>#REF!</formula>
    </cfRule>
  </conditionalFormatting>
  <conditionalFormatting sqref="C42:D42">
    <cfRule type="cellIs" dxfId="5331" priority="3091" stopIfTrue="1" operator="notEqual">
      <formula>C41</formula>
    </cfRule>
    <cfRule type="cellIs" dxfId="5330" priority="3092" stopIfTrue="1" operator="equal">
      <formula>C41</formula>
    </cfRule>
  </conditionalFormatting>
  <conditionalFormatting sqref="C42">
    <cfRule type="cellIs" dxfId="5329" priority="3083" stopIfTrue="1" operator="notEqual">
      <formula>#REF!</formula>
    </cfRule>
    <cfRule type="cellIs" dxfId="5328" priority="3084" stopIfTrue="1" operator="between">
      <formula>#REF!</formula>
      <formula>#REF!</formula>
    </cfRule>
    <cfRule type="cellIs" dxfId="5327" priority="3085" stopIfTrue="1" operator="equal">
      <formula>#REF!</formula>
    </cfRule>
  </conditionalFormatting>
  <conditionalFormatting sqref="C42">
    <cfRule type="cellIs" dxfId="5326" priority="3081" stopIfTrue="1" operator="notEqual">
      <formula>#REF!</formula>
    </cfRule>
    <cfRule type="cellIs" dxfId="5325" priority="3082" stopIfTrue="1" operator="equal">
      <formula>#REF!</formula>
    </cfRule>
  </conditionalFormatting>
  <conditionalFormatting sqref="C47:D47">
    <cfRule type="cellIs" dxfId="5324" priority="3076" stopIfTrue="1" operator="notEqual">
      <formula>C41</formula>
    </cfRule>
    <cfRule type="cellIs" dxfId="5323" priority="3077" stopIfTrue="1" operator="between">
      <formula>C41</formula>
      <formula>#REF!</formula>
    </cfRule>
    <cfRule type="cellIs" dxfId="5322" priority="3078" stopIfTrue="1" operator="equal">
      <formula>C41</formula>
    </cfRule>
  </conditionalFormatting>
  <conditionalFormatting sqref="C43:D43">
    <cfRule type="cellIs" dxfId="5321" priority="3073" stopIfTrue="1" operator="notEqual">
      <formula>C41</formula>
    </cfRule>
    <cfRule type="cellIs" dxfId="5320" priority="3074" stopIfTrue="1" operator="between">
      <formula>C41</formula>
      <formula>#REF!</formula>
    </cfRule>
    <cfRule type="cellIs" dxfId="5319" priority="3075" stopIfTrue="1" operator="equal">
      <formula>C41</formula>
    </cfRule>
  </conditionalFormatting>
  <conditionalFormatting sqref="C42:D42">
    <cfRule type="cellIs" dxfId="5318" priority="3068" stopIfTrue="1" operator="notEqual">
      <formula>C41</formula>
    </cfRule>
    <cfRule type="cellIs" dxfId="5317" priority="3069" stopIfTrue="1" operator="between">
      <formula>C41</formula>
      <formula>#REF!</formula>
    </cfRule>
    <cfRule type="cellIs" dxfId="5316" priority="3070" stopIfTrue="1" operator="equal">
      <formula>C41</formula>
    </cfRule>
  </conditionalFormatting>
  <conditionalFormatting sqref="C45 D46:D47">
    <cfRule type="cellIs" dxfId="5315" priority="3062" stopIfTrue="1" operator="notEqual">
      <formula>#REF!</formula>
    </cfRule>
    <cfRule type="cellIs" dxfId="5314" priority="3063" stopIfTrue="1" operator="between">
      <formula>#REF!</formula>
      <formula>#REF!</formula>
    </cfRule>
    <cfRule type="cellIs" dxfId="5313" priority="3064" stopIfTrue="1" operator="equal">
      <formula>#REF!</formula>
    </cfRule>
  </conditionalFormatting>
  <conditionalFormatting sqref="C44">
    <cfRule type="cellIs" dxfId="5312" priority="3060" stopIfTrue="1" operator="notEqual">
      <formula>C42</formula>
    </cfRule>
    <cfRule type="cellIs" dxfId="5311" priority="3061" stopIfTrue="1" operator="equal">
      <formula>C42</formula>
    </cfRule>
  </conditionalFormatting>
  <conditionalFormatting sqref="C44:D44">
    <cfRule type="cellIs" dxfId="5310" priority="3057" stopIfTrue="1" operator="notEqual">
      <formula>#REF!</formula>
    </cfRule>
    <cfRule type="cellIs" dxfId="5309" priority="3058" stopIfTrue="1" operator="between">
      <formula>#REF!</formula>
      <formula>#REF!</formula>
    </cfRule>
    <cfRule type="cellIs" dxfId="5308" priority="3059" stopIfTrue="1" operator="equal">
      <formula>#REF!</formula>
    </cfRule>
  </conditionalFormatting>
  <conditionalFormatting sqref="C44">
    <cfRule type="cellIs" dxfId="5307" priority="3055" stopIfTrue="1" operator="notEqual">
      <formula>#REF!</formula>
    </cfRule>
    <cfRule type="cellIs" dxfId="5306" priority="3056" stopIfTrue="1" operator="equal">
      <formula>#REF!</formula>
    </cfRule>
  </conditionalFormatting>
  <conditionalFormatting sqref="C44">
    <cfRule type="cellIs" dxfId="5305" priority="3052" stopIfTrue="1" operator="notEqual">
      <formula>#REF!</formula>
    </cfRule>
    <cfRule type="cellIs" dxfId="5304" priority="3053" stopIfTrue="1" operator="between">
      <formula>#REF!</formula>
      <formula>#REF!</formula>
    </cfRule>
    <cfRule type="cellIs" dxfId="5303" priority="3054" stopIfTrue="1" operator="equal">
      <formula>#REF!</formula>
    </cfRule>
  </conditionalFormatting>
  <conditionalFormatting sqref="C44">
    <cfRule type="cellIs" dxfId="5302" priority="3050" stopIfTrue="1" operator="notEqual">
      <formula>#REF!</formula>
    </cfRule>
    <cfRule type="cellIs" dxfId="5301" priority="3051" stopIfTrue="1" operator="equal">
      <formula>#REF!</formula>
    </cfRule>
  </conditionalFormatting>
  <conditionalFormatting sqref="C44">
    <cfRule type="cellIs" dxfId="5300" priority="3047" stopIfTrue="1" operator="notEqual">
      <formula>C42</formula>
    </cfRule>
    <cfRule type="cellIs" dxfId="5299" priority="3048" stopIfTrue="1" operator="between">
      <formula>C42</formula>
      <formula>#REF!</formula>
    </cfRule>
    <cfRule type="cellIs" dxfId="5298" priority="3049" stopIfTrue="1" operator="equal">
      <formula>C42</formula>
    </cfRule>
  </conditionalFormatting>
  <conditionalFormatting sqref="C44">
    <cfRule type="cellIs" dxfId="5297" priority="2994" stopIfTrue="1" operator="notEqual">
      <formula>#REF!</formula>
    </cfRule>
    <cfRule type="cellIs" dxfId="5296" priority="2995" stopIfTrue="1" operator="equal">
      <formula>#REF!</formula>
    </cfRule>
  </conditionalFormatting>
  <conditionalFormatting sqref="C44">
    <cfRule type="cellIs" dxfId="5295" priority="2992" stopIfTrue="1" operator="notEqual">
      <formula>C42</formula>
    </cfRule>
    <cfRule type="cellIs" dxfId="5294" priority="2993" stopIfTrue="1" operator="equal">
      <formula>C42</formula>
    </cfRule>
  </conditionalFormatting>
  <conditionalFormatting sqref="C44">
    <cfRule type="cellIs" dxfId="5293" priority="2989" stopIfTrue="1" operator="notEqual">
      <formula>C42</formula>
    </cfRule>
    <cfRule type="cellIs" dxfId="5292" priority="2990" stopIfTrue="1" operator="between">
      <formula>C42</formula>
      <formula>#REF!</formula>
    </cfRule>
    <cfRule type="cellIs" dxfId="5291" priority="2991" stopIfTrue="1" operator="equal">
      <formula>C42</formula>
    </cfRule>
  </conditionalFormatting>
  <conditionalFormatting sqref="C44">
    <cfRule type="cellIs" dxfId="5290" priority="2986" stopIfTrue="1" operator="notEqual">
      <formula>#REF!</formula>
    </cfRule>
    <cfRule type="cellIs" dxfId="5289" priority="2987" stopIfTrue="1" operator="between">
      <formula>#REF!</formula>
      <formula>#REF!</formula>
    </cfRule>
    <cfRule type="cellIs" dxfId="5288" priority="2988" stopIfTrue="1" operator="equal">
      <formula>#REF!</formula>
    </cfRule>
  </conditionalFormatting>
  <conditionalFormatting sqref="C44">
    <cfRule type="cellIs" dxfId="5287" priority="2984" stopIfTrue="1" operator="notEqual">
      <formula>#REF!</formula>
    </cfRule>
    <cfRule type="cellIs" dxfId="5286" priority="2985" stopIfTrue="1" operator="equal">
      <formula>#REF!</formula>
    </cfRule>
  </conditionalFormatting>
  <conditionalFormatting sqref="C44">
    <cfRule type="cellIs" dxfId="5285" priority="2981" stopIfTrue="1" operator="notEqual">
      <formula>#REF!</formula>
    </cfRule>
    <cfRule type="cellIs" dxfId="5284" priority="2982" stopIfTrue="1" operator="between">
      <formula>#REF!</formula>
      <formula>#REF!</formula>
    </cfRule>
    <cfRule type="cellIs" dxfId="5283" priority="2983" stopIfTrue="1" operator="equal">
      <formula>#REF!</formula>
    </cfRule>
  </conditionalFormatting>
  <conditionalFormatting sqref="C44">
    <cfRule type="cellIs" dxfId="5282" priority="2979" stopIfTrue="1" operator="notEqual">
      <formula>C42</formula>
    </cfRule>
    <cfRule type="cellIs" dxfId="5281" priority="2980" stopIfTrue="1" operator="equal">
      <formula>C42</formula>
    </cfRule>
  </conditionalFormatting>
  <conditionalFormatting sqref="C44">
    <cfRule type="cellIs" dxfId="5280" priority="2976" stopIfTrue="1" operator="notEqual">
      <formula>#REF!</formula>
    </cfRule>
    <cfRule type="cellIs" dxfId="5279" priority="2977" stopIfTrue="1" operator="between">
      <formula>#REF!</formula>
      <formula>#REF!</formula>
    </cfRule>
    <cfRule type="cellIs" dxfId="5278" priority="2978" stopIfTrue="1" operator="equal">
      <formula>#REF!</formula>
    </cfRule>
  </conditionalFormatting>
  <conditionalFormatting sqref="C44">
    <cfRule type="cellIs" dxfId="5277" priority="2974" stopIfTrue="1" operator="notEqual">
      <formula>#REF!</formula>
    </cfRule>
    <cfRule type="cellIs" dxfId="5276" priority="2975" stopIfTrue="1" operator="equal">
      <formula>#REF!</formula>
    </cfRule>
  </conditionalFormatting>
  <conditionalFormatting sqref="C44">
    <cfRule type="cellIs" dxfId="5275" priority="2971" stopIfTrue="1" operator="notEqual">
      <formula>#REF!</formula>
    </cfRule>
    <cfRule type="cellIs" dxfId="5274" priority="2972" stopIfTrue="1" operator="between">
      <formula>#REF!</formula>
      <formula>#REF!</formula>
    </cfRule>
    <cfRule type="cellIs" dxfId="5273" priority="2973" stopIfTrue="1" operator="equal">
      <formula>#REF!</formula>
    </cfRule>
  </conditionalFormatting>
  <conditionalFormatting sqref="C44">
    <cfRule type="cellIs" dxfId="5272" priority="2969" stopIfTrue="1" operator="notEqual">
      <formula>#REF!</formula>
    </cfRule>
    <cfRule type="cellIs" dxfId="5271" priority="2970" stopIfTrue="1" operator="equal">
      <formula>#REF!</formula>
    </cfRule>
  </conditionalFormatting>
  <conditionalFormatting sqref="C44">
    <cfRule type="cellIs" dxfId="5270" priority="2966" stopIfTrue="1" operator="notEqual">
      <formula>C42</formula>
    </cfRule>
    <cfRule type="cellIs" dxfId="5269" priority="2967" stopIfTrue="1" operator="between">
      <formula>C42</formula>
      <formula>#REF!</formula>
    </cfRule>
    <cfRule type="cellIs" dxfId="5268" priority="2968" stopIfTrue="1" operator="equal">
      <formula>C42</formula>
    </cfRule>
  </conditionalFormatting>
  <conditionalFormatting sqref="C44">
    <cfRule type="cellIs" dxfId="5267" priority="2913" stopIfTrue="1" operator="notEqual">
      <formula>#REF!</formula>
    </cfRule>
    <cfRule type="cellIs" dxfId="5266" priority="2914" stopIfTrue="1" operator="equal">
      <formula>#REF!</formula>
    </cfRule>
  </conditionalFormatting>
  <conditionalFormatting sqref="C44">
    <cfRule type="cellIs" dxfId="5265" priority="2911" stopIfTrue="1" operator="notEqual">
      <formula>C42</formula>
    </cfRule>
    <cfRule type="cellIs" dxfId="5264" priority="2912" stopIfTrue="1" operator="equal">
      <formula>C42</formula>
    </cfRule>
  </conditionalFormatting>
  <conditionalFormatting sqref="C44">
    <cfRule type="cellIs" dxfId="5263" priority="2908" stopIfTrue="1" operator="notEqual">
      <formula>C42</formula>
    </cfRule>
    <cfRule type="cellIs" dxfId="5262" priority="2909" stopIfTrue="1" operator="between">
      <formula>C42</formula>
      <formula>#REF!</formula>
    </cfRule>
    <cfRule type="cellIs" dxfId="5261" priority="2910" stopIfTrue="1" operator="equal">
      <formula>C42</formula>
    </cfRule>
  </conditionalFormatting>
  <conditionalFormatting sqref="C44">
    <cfRule type="cellIs" dxfId="5260" priority="2905" stopIfTrue="1" operator="notEqual">
      <formula>#REF!</formula>
    </cfRule>
    <cfRule type="cellIs" dxfId="5259" priority="2906" stopIfTrue="1" operator="between">
      <formula>#REF!</formula>
      <formula>#REF!</formula>
    </cfRule>
    <cfRule type="cellIs" dxfId="5258" priority="2907" stopIfTrue="1" operator="equal">
      <formula>#REF!</formula>
    </cfRule>
  </conditionalFormatting>
  <conditionalFormatting sqref="C44">
    <cfRule type="cellIs" dxfId="5257" priority="2903" stopIfTrue="1" operator="notEqual">
      <formula>#REF!</formula>
    </cfRule>
    <cfRule type="cellIs" dxfId="5256" priority="2904" stopIfTrue="1" operator="equal">
      <formula>#REF!</formula>
    </cfRule>
  </conditionalFormatting>
  <conditionalFormatting sqref="C44">
    <cfRule type="cellIs" dxfId="5255" priority="2900" stopIfTrue="1" operator="notEqual">
      <formula>#REF!</formula>
    </cfRule>
    <cfRule type="cellIs" dxfId="5254" priority="2901" stopIfTrue="1" operator="between">
      <formula>#REF!</formula>
      <formula>#REF!</formula>
    </cfRule>
    <cfRule type="cellIs" dxfId="5253" priority="2902" stopIfTrue="1" operator="equal">
      <formula>#REF!</formula>
    </cfRule>
  </conditionalFormatting>
  <conditionalFormatting sqref="C44">
    <cfRule type="cellIs" dxfId="5252" priority="2896" stopIfTrue="1" operator="notEqual">
      <formula>C42</formula>
    </cfRule>
    <cfRule type="cellIs" dxfId="5251" priority="2897" stopIfTrue="1" operator="equal">
      <formula>C42</formula>
    </cfRule>
  </conditionalFormatting>
  <conditionalFormatting sqref="D44:D45">
    <cfRule type="cellIs" dxfId="5250" priority="2894" stopIfTrue="1" operator="notEqual">
      <formula>#REF!</formula>
    </cfRule>
    <cfRule type="cellIs" dxfId="5249" priority="2895" stopIfTrue="1" operator="equal">
      <formula>#REF!</formula>
    </cfRule>
  </conditionalFormatting>
  <conditionalFormatting sqref="C42">
    <cfRule type="cellIs" dxfId="5248" priority="2892" stopIfTrue="1" operator="notEqual">
      <formula>#REF!</formula>
    </cfRule>
    <cfRule type="cellIs" dxfId="5247" priority="2893" stopIfTrue="1" operator="equal">
      <formula>#REF!</formula>
    </cfRule>
  </conditionalFormatting>
  <conditionalFormatting sqref="C47:D47 B73:D73">
    <cfRule type="cellIs" dxfId="5246" priority="2819" stopIfTrue="1" operator="notEqual">
      <formula>B41</formula>
    </cfRule>
    <cfRule type="cellIs" dxfId="5245" priority="2820" stopIfTrue="1" operator="equal">
      <formula>B41</formula>
    </cfRule>
  </conditionalFormatting>
  <conditionalFormatting sqref="G9:G10 C47:D47">
    <cfRule type="cellIs" dxfId="5244" priority="2816" stopIfTrue="1" operator="notEqual">
      <formula>C4</formula>
    </cfRule>
    <cfRule type="cellIs" dxfId="5243" priority="2817" stopIfTrue="1" operator="between">
      <formula>C4</formula>
      <formula>#REF!</formula>
    </cfRule>
    <cfRule type="cellIs" dxfId="5242" priority="2818" stopIfTrue="1" operator="equal">
      <formula>C4</formula>
    </cfRule>
  </conditionalFormatting>
  <conditionalFormatting sqref="B46 C46:C47 B47:D47 B73">
    <cfRule type="cellIs" dxfId="5241" priority="2814" stopIfTrue="1" operator="notEqual">
      <formula>B41</formula>
    </cfRule>
    <cfRule type="cellIs" dxfId="5240" priority="2815" stopIfTrue="1" operator="equal">
      <formula>B41</formula>
    </cfRule>
  </conditionalFormatting>
  <conditionalFormatting sqref="C46:C47">
    <cfRule type="cellIs" dxfId="5239" priority="2811" stopIfTrue="1" operator="notEqual">
      <formula>C41</formula>
    </cfRule>
    <cfRule type="cellIs" dxfId="5238" priority="2812" stopIfTrue="1" operator="between">
      <formula>C41</formula>
      <formula>#REF!</formula>
    </cfRule>
    <cfRule type="cellIs" dxfId="5237" priority="2813" stopIfTrue="1" operator="equal">
      <formula>C41</formula>
    </cfRule>
  </conditionalFormatting>
  <conditionalFormatting sqref="C46:C47">
    <cfRule type="cellIs" dxfId="5236" priority="2806" stopIfTrue="1" operator="notEqual">
      <formula>C42</formula>
    </cfRule>
    <cfRule type="cellIs" dxfId="5235" priority="2807" stopIfTrue="1" operator="between">
      <formula>C42</formula>
      <formula>#REF!</formula>
    </cfRule>
    <cfRule type="cellIs" dxfId="5234" priority="2808" stopIfTrue="1" operator="equal">
      <formula>C42</formula>
    </cfRule>
  </conditionalFormatting>
  <conditionalFormatting sqref="C46:C47">
    <cfRule type="cellIs" dxfId="5233" priority="2804" stopIfTrue="1" operator="notEqual">
      <formula>C42</formula>
    </cfRule>
    <cfRule type="cellIs" dxfId="5232" priority="2805" stopIfTrue="1" operator="equal">
      <formula>C42</formula>
    </cfRule>
  </conditionalFormatting>
  <conditionalFormatting sqref="C46:C47">
    <cfRule type="cellIs" dxfId="5231" priority="2801" stopIfTrue="1" operator="notEqual">
      <formula>C42</formula>
    </cfRule>
    <cfRule type="cellIs" dxfId="5230" priority="2802" stopIfTrue="1" operator="between">
      <formula>C42</formula>
      <formula>#REF!</formula>
    </cfRule>
    <cfRule type="cellIs" dxfId="5229" priority="2803" stopIfTrue="1" operator="equal">
      <formula>C42</formula>
    </cfRule>
  </conditionalFormatting>
  <conditionalFormatting sqref="C46:C47">
    <cfRule type="cellIs" dxfId="5228" priority="2799" stopIfTrue="1" operator="notEqual">
      <formula>C42</formula>
    </cfRule>
    <cfRule type="cellIs" dxfId="5227" priority="2800" stopIfTrue="1" operator="equal">
      <formula>C42</formula>
    </cfRule>
  </conditionalFormatting>
  <conditionalFormatting sqref="C46:C47">
    <cfRule type="cellIs" dxfId="5226" priority="2796" stopIfTrue="1" operator="notEqual">
      <formula>C42</formula>
    </cfRule>
    <cfRule type="cellIs" dxfId="5225" priority="2797" stopIfTrue="1" operator="between">
      <formula>C42</formula>
      <formula>#REF!</formula>
    </cfRule>
    <cfRule type="cellIs" dxfId="5224" priority="2798" stopIfTrue="1" operator="equal">
      <formula>C42</formula>
    </cfRule>
  </conditionalFormatting>
  <conditionalFormatting sqref="C46:C47">
    <cfRule type="cellIs" dxfId="5223" priority="2792" stopIfTrue="1" operator="notEqual">
      <formula>C41</formula>
    </cfRule>
    <cfRule type="cellIs" dxfId="5222" priority="2793" stopIfTrue="1" operator="equal">
      <formula>C41</formula>
    </cfRule>
  </conditionalFormatting>
  <conditionalFormatting sqref="C46:C47">
    <cfRule type="cellIs" dxfId="5221" priority="2789" stopIfTrue="1" operator="notEqual">
      <formula>C41</formula>
    </cfRule>
    <cfRule type="cellIs" dxfId="5220" priority="2790" stopIfTrue="1" operator="between">
      <formula>C41</formula>
      <formula>#REF!</formula>
    </cfRule>
    <cfRule type="cellIs" dxfId="5219" priority="2791" stopIfTrue="1" operator="equal">
      <formula>C41</formula>
    </cfRule>
  </conditionalFormatting>
  <conditionalFormatting sqref="D46:D47">
    <cfRule type="cellIs" dxfId="5218" priority="2780" stopIfTrue="1" operator="notEqual">
      <formula>#REF!</formula>
    </cfRule>
  </conditionalFormatting>
  <conditionalFormatting sqref="D48">
    <cfRule type="cellIs" dxfId="5217" priority="2719" stopIfTrue="1" operator="notEqual">
      <formula>D44</formula>
    </cfRule>
    <cfRule type="cellIs" dxfId="5216" priority="2720" stopIfTrue="1" operator="equal">
      <formula>D44</formula>
    </cfRule>
  </conditionalFormatting>
  <conditionalFormatting sqref="D48">
    <cfRule type="cellIs" dxfId="5215" priority="2716" stopIfTrue="1" operator="notEqual">
      <formula>D44</formula>
    </cfRule>
    <cfRule type="cellIs" dxfId="5214" priority="2717" stopIfTrue="1" operator="between">
      <formula>D44</formula>
      <formula>#REF!</formula>
    </cfRule>
    <cfRule type="cellIs" dxfId="5213" priority="2718" stopIfTrue="1" operator="equal">
      <formula>D44</formula>
    </cfRule>
  </conditionalFormatting>
  <conditionalFormatting sqref="D46:D48">
    <cfRule type="cellIs" dxfId="5212" priority="2715" stopIfTrue="1" operator="notEqual">
      <formula>#REF!</formula>
    </cfRule>
  </conditionalFormatting>
  <conditionalFormatting sqref="D48">
    <cfRule type="cellIs" dxfId="5211" priority="2713" stopIfTrue="1" operator="notEqual">
      <formula>D44</formula>
    </cfRule>
    <cfRule type="cellIs" dxfId="5210" priority="2714" stopIfTrue="1" operator="equal">
      <formula>D44</formula>
    </cfRule>
  </conditionalFormatting>
  <conditionalFormatting sqref="D48">
    <cfRule type="cellIs" dxfId="5209" priority="2710" stopIfTrue="1" operator="notEqual">
      <formula>D44</formula>
    </cfRule>
    <cfRule type="cellIs" dxfId="5208" priority="2711" stopIfTrue="1" operator="between">
      <formula>D44</formula>
      <formula>#REF!</formula>
    </cfRule>
    <cfRule type="cellIs" dxfId="5207" priority="2712" stopIfTrue="1" operator="equal">
      <formula>D44</formula>
    </cfRule>
  </conditionalFormatting>
  <conditionalFormatting sqref="D48">
    <cfRule type="cellIs" dxfId="5206" priority="2708" stopIfTrue="1" operator="notEqual">
      <formula>D44</formula>
    </cfRule>
    <cfRule type="cellIs" dxfId="5205" priority="2709" stopIfTrue="1" operator="equal">
      <formula>D44</formula>
    </cfRule>
  </conditionalFormatting>
  <conditionalFormatting sqref="D48">
    <cfRule type="cellIs" dxfId="5204" priority="2705" stopIfTrue="1" operator="notEqual">
      <formula>D44</formula>
    </cfRule>
    <cfRule type="cellIs" dxfId="5203" priority="2706" stopIfTrue="1" operator="between">
      <formula>D44</formula>
      <formula>#REF!</formula>
    </cfRule>
    <cfRule type="cellIs" dxfId="5202" priority="2707" stopIfTrue="1" operator="equal">
      <formula>D44</formula>
    </cfRule>
  </conditionalFormatting>
  <conditionalFormatting sqref="P43:P45">
    <cfRule type="cellIs" dxfId="5201" priority="2699" stopIfTrue="1" operator="equal">
      <formula>"Muito baixo"</formula>
    </cfRule>
    <cfRule type="cellIs" dxfId="5200" priority="2700" stopIfTrue="1" operator="equal">
      <formula>"Extremo"</formula>
    </cfRule>
    <cfRule type="cellIs" dxfId="5199" priority="2701" stopIfTrue="1" operator="equal">
      <formula>"Elevado"</formula>
    </cfRule>
    <cfRule type="cellIs" dxfId="5198" priority="2702" stopIfTrue="1" operator="equal">
      <formula>"Baixo"</formula>
    </cfRule>
    <cfRule type="cellIs" dxfId="5197" priority="2703" stopIfTrue="1" operator="equal">
      <formula>"Médio"</formula>
    </cfRule>
    <cfRule type="cellIs" dxfId="5196" priority="2704" stopIfTrue="1" operator="equal">
      <formula>"Significativo"</formula>
    </cfRule>
  </conditionalFormatting>
  <conditionalFormatting sqref="D44">
    <cfRule type="cellIs" dxfId="5195" priority="2696" stopIfTrue="1" operator="notEqual">
      <formula>#REF!</formula>
    </cfRule>
    <cfRule type="cellIs" dxfId="5194" priority="2697" stopIfTrue="1" operator="between">
      <formula>#REF!</formula>
      <formula>#REF!</formula>
    </cfRule>
    <cfRule type="cellIs" dxfId="5193" priority="2698" stopIfTrue="1" operator="equal">
      <formula>#REF!</formula>
    </cfRule>
  </conditionalFormatting>
  <conditionalFormatting sqref="D44">
    <cfRule type="cellIs" dxfId="5192" priority="2694" stopIfTrue="1" operator="notEqual">
      <formula>#REF!</formula>
    </cfRule>
    <cfRule type="cellIs" dxfId="5191" priority="2695" stopIfTrue="1" operator="equal">
      <formula>#REF!</formula>
    </cfRule>
  </conditionalFormatting>
  <conditionalFormatting sqref="D44:D45">
    <cfRule type="cellIs" dxfId="5190" priority="2693" stopIfTrue="1" operator="notEqual">
      <formula>#REF!</formula>
    </cfRule>
  </conditionalFormatting>
  <conditionalFormatting sqref="C66:D66 D44:D45">
    <cfRule type="cellIs" dxfId="5189" priority="2691" stopIfTrue="1" operator="notEqual">
      <formula>#REF!</formula>
    </cfRule>
    <cfRule type="cellIs" dxfId="5188" priority="2692" stopIfTrue="1" operator="equal">
      <formula>#REF!</formula>
    </cfRule>
  </conditionalFormatting>
  <conditionalFormatting sqref="D44">
    <cfRule type="cellIs" dxfId="5187" priority="2688" stopIfTrue="1" operator="notEqual">
      <formula>#REF!</formula>
    </cfRule>
    <cfRule type="cellIs" dxfId="5186" priority="2689" stopIfTrue="1" operator="between">
      <formula>#REF!</formula>
      <formula>#REF!</formula>
    </cfRule>
    <cfRule type="cellIs" dxfId="5185" priority="2690" stopIfTrue="1" operator="equal">
      <formula>#REF!</formula>
    </cfRule>
  </conditionalFormatting>
  <conditionalFormatting sqref="D44">
    <cfRule type="cellIs" dxfId="5184" priority="2686" stopIfTrue="1" operator="notEqual">
      <formula>#REF!</formula>
    </cfRule>
    <cfRule type="cellIs" dxfId="5183" priority="2687" stopIfTrue="1" operator="equal">
      <formula>#REF!</formula>
    </cfRule>
  </conditionalFormatting>
  <conditionalFormatting sqref="D46:D47">
    <cfRule type="cellIs" dxfId="5182" priority="2684" stopIfTrue="1" operator="notEqual">
      <formula>D42</formula>
    </cfRule>
    <cfRule type="cellIs" dxfId="5181" priority="2685" stopIfTrue="1" operator="equal">
      <formula>D42</formula>
    </cfRule>
  </conditionalFormatting>
  <conditionalFormatting sqref="D46:D47">
    <cfRule type="cellIs" dxfId="5180" priority="2682" stopIfTrue="1" operator="notEqual">
      <formula>D42</formula>
    </cfRule>
    <cfRule type="cellIs" dxfId="5179" priority="2683" stopIfTrue="1" operator="equal">
      <formula>D42</formula>
    </cfRule>
  </conditionalFormatting>
  <conditionalFormatting sqref="F61:G64">
    <cfRule type="cellIs" dxfId="5178" priority="2673" stopIfTrue="1" operator="notEqual">
      <formula>F60</formula>
    </cfRule>
    <cfRule type="cellIs" dxfId="5177" priority="2674" stopIfTrue="1" operator="between">
      <formula>F60</formula>
      <formula>#REF!</formula>
    </cfRule>
    <cfRule type="cellIs" dxfId="5176" priority="2675" stopIfTrue="1" operator="equal">
      <formula>F60</formula>
    </cfRule>
  </conditionalFormatting>
  <conditionalFormatting sqref="C65:D65">
    <cfRule type="cellIs" dxfId="5175" priority="2670" stopIfTrue="1" operator="notEqual">
      <formula>C61</formula>
    </cfRule>
    <cfRule type="cellIs" dxfId="5174" priority="2671" stopIfTrue="1" operator="between">
      <formula>C61</formula>
      <formula>#REF!</formula>
    </cfRule>
    <cfRule type="cellIs" dxfId="5173" priority="2672" stopIfTrue="1" operator="equal">
      <formula>C61</formula>
    </cfRule>
  </conditionalFormatting>
  <conditionalFormatting sqref="C65:D65">
    <cfRule type="cellIs" dxfId="5172" priority="2668" stopIfTrue="1" operator="notEqual">
      <formula>#REF!</formula>
    </cfRule>
    <cfRule type="cellIs" dxfId="5171" priority="2669" stopIfTrue="1" operator="equal">
      <formula>#REF!</formula>
    </cfRule>
  </conditionalFormatting>
  <conditionalFormatting sqref="F64:G66">
    <cfRule type="cellIs" dxfId="5170" priority="2665" stopIfTrue="1" operator="notEqual">
      <formula>#REF!</formula>
    </cfRule>
    <cfRule type="cellIs" dxfId="5169" priority="2666" stopIfTrue="1" operator="between">
      <formula>#REF!</formula>
      <formula>#REF!</formula>
    </cfRule>
    <cfRule type="cellIs" dxfId="5168" priority="2667" stopIfTrue="1" operator="equal">
      <formula>#REF!</formula>
    </cfRule>
  </conditionalFormatting>
  <conditionalFormatting sqref="C65:D65 F62:G65">
    <cfRule type="cellIs" dxfId="5167" priority="2662" stopIfTrue="1" operator="notEqual">
      <formula>#REF!</formula>
    </cfRule>
    <cfRule type="cellIs" dxfId="5166" priority="2663" stopIfTrue="1" operator="between">
      <formula>#REF!</formula>
      <formula>#REF!</formula>
    </cfRule>
    <cfRule type="cellIs" dxfId="5165" priority="2664" stopIfTrue="1" operator="equal">
      <formula>#REF!</formula>
    </cfRule>
  </conditionalFormatting>
  <conditionalFormatting sqref="C62:D62">
    <cfRule type="cellIs" dxfId="5164" priority="2660" stopIfTrue="1" operator="notEqual">
      <formula>#REF!</formula>
    </cfRule>
    <cfRule type="cellIs" dxfId="5163" priority="2661" stopIfTrue="1" operator="equal">
      <formula>#REF!</formula>
    </cfRule>
  </conditionalFormatting>
  <conditionalFormatting sqref="C63:D63">
    <cfRule type="cellIs" dxfId="5162" priority="2658" stopIfTrue="1" operator="notEqual">
      <formula>C62</formula>
    </cfRule>
    <cfRule type="cellIs" dxfId="5161" priority="2659" stopIfTrue="1" operator="equal">
      <formula>C62</formula>
    </cfRule>
  </conditionalFormatting>
  <conditionalFormatting sqref="F64:G64">
    <cfRule type="cellIs" dxfId="5160" priority="2655" stopIfTrue="1" operator="notEqual">
      <formula>F62</formula>
    </cfRule>
    <cfRule type="cellIs" dxfId="5159" priority="2656" stopIfTrue="1" operator="between">
      <formula>F62</formula>
      <formula>#REF!</formula>
    </cfRule>
    <cfRule type="cellIs" dxfId="5158" priority="2657" stopIfTrue="1" operator="equal">
      <formula>F62</formula>
    </cfRule>
  </conditionalFormatting>
  <conditionalFormatting sqref="F64:G64">
    <cfRule type="cellIs" dxfId="5157" priority="2652" stopIfTrue="1" operator="notEqual">
      <formula>F63</formula>
    </cfRule>
    <cfRule type="cellIs" dxfId="5156" priority="2653" stopIfTrue="1" operator="between">
      <formula>F63</formula>
      <formula>#REF!</formula>
    </cfRule>
    <cfRule type="cellIs" dxfId="5155" priority="2654" stopIfTrue="1" operator="equal">
      <formula>F63</formula>
    </cfRule>
  </conditionalFormatting>
  <conditionalFormatting sqref="F64:H64">
    <cfRule type="cellIs" dxfId="5154" priority="2649" stopIfTrue="1" operator="notEqual">
      <formula>F63</formula>
    </cfRule>
    <cfRule type="cellIs" dxfId="5153" priority="2650" stopIfTrue="1" operator="between">
      <formula>F63</formula>
      <formula>#REF!</formula>
    </cfRule>
    <cfRule type="cellIs" dxfId="5152" priority="2651" stopIfTrue="1" operator="equal">
      <formula>F63</formula>
    </cfRule>
  </conditionalFormatting>
  <conditionalFormatting sqref="G64">
    <cfRule type="cellIs" dxfId="5151" priority="2646" stopIfTrue="1" operator="notEqual">
      <formula>G63</formula>
    </cfRule>
    <cfRule type="cellIs" dxfId="5150" priority="2647" stopIfTrue="1" operator="between">
      <formula>G63</formula>
      <formula>#REF!</formula>
    </cfRule>
    <cfRule type="cellIs" dxfId="5149" priority="2648" stopIfTrue="1" operator="equal">
      <formula>G63</formula>
    </cfRule>
  </conditionalFormatting>
  <conditionalFormatting sqref="G64">
    <cfRule type="cellIs" dxfId="5148" priority="2643" stopIfTrue="1" operator="notEqual">
      <formula>G63</formula>
    </cfRule>
    <cfRule type="cellIs" dxfId="5147" priority="2644" stopIfTrue="1" operator="between">
      <formula>G63</formula>
      <formula>#REF!</formula>
    </cfRule>
    <cfRule type="cellIs" dxfId="5146" priority="2645" stopIfTrue="1" operator="equal">
      <formula>G63</formula>
    </cfRule>
  </conditionalFormatting>
  <conditionalFormatting sqref="G64">
    <cfRule type="cellIs" dxfId="5145" priority="2640" stopIfTrue="1" operator="notEqual">
      <formula>G63</formula>
    </cfRule>
    <cfRule type="cellIs" dxfId="5144" priority="2641" stopIfTrue="1" operator="between">
      <formula>G63</formula>
      <formula>#REF!</formula>
    </cfRule>
    <cfRule type="cellIs" dxfId="5143" priority="2642" stopIfTrue="1" operator="equal">
      <formula>G63</formula>
    </cfRule>
  </conditionalFormatting>
  <conditionalFormatting sqref="F64 H64">
    <cfRule type="cellIs" dxfId="5142" priority="2637" stopIfTrue="1" operator="notEqual">
      <formula>F63</formula>
    </cfRule>
    <cfRule type="cellIs" dxfId="5141" priority="2638" stopIfTrue="1" operator="between">
      <formula>F63</formula>
      <formula>#REF!</formula>
    </cfRule>
    <cfRule type="cellIs" dxfId="5140" priority="2639" stopIfTrue="1" operator="equal">
      <formula>F63</formula>
    </cfRule>
  </conditionalFormatting>
  <conditionalFormatting sqref="F64:G64">
    <cfRule type="cellIs" dxfId="5139" priority="2634" stopIfTrue="1" operator="notEqual">
      <formula>#REF!</formula>
    </cfRule>
    <cfRule type="cellIs" dxfId="5138" priority="2635" stopIfTrue="1" operator="between">
      <formula>#REF!</formula>
      <formula>#REF!</formula>
    </cfRule>
    <cfRule type="cellIs" dxfId="5137" priority="2636" stopIfTrue="1" operator="equal">
      <formula>#REF!</formula>
    </cfRule>
  </conditionalFormatting>
  <conditionalFormatting sqref="C64:D64">
    <cfRule type="cellIs" dxfId="5136" priority="2632" stopIfTrue="1" operator="notEqual">
      <formula>C63</formula>
    </cfRule>
    <cfRule type="cellIs" dxfId="5135" priority="2633" stopIfTrue="1" operator="equal">
      <formula>C63</formula>
    </cfRule>
  </conditionalFormatting>
  <conditionalFormatting sqref="C62:D62">
    <cfRule type="cellIs" dxfId="5134" priority="2626" stopIfTrue="1" operator="notEqual">
      <formula>#REF!</formula>
    </cfRule>
    <cfRule type="cellIs" dxfId="5133" priority="2627" stopIfTrue="1" operator="between">
      <formula>#REF!</formula>
      <formula>#REF!</formula>
    </cfRule>
    <cfRule type="cellIs" dxfId="5132" priority="2628" stopIfTrue="1" operator="equal">
      <formula>#REF!</formula>
    </cfRule>
  </conditionalFormatting>
  <conditionalFormatting sqref="C66:D66">
    <cfRule type="cellIs" dxfId="5131" priority="2623" stopIfTrue="1" operator="notEqual">
      <formula>#REF!</formula>
    </cfRule>
    <cfRule type="cellIs" dxfId="5130" priority="2624" stopIfTrue="1" operator="between">
      <formula>#REF!</formula>
      <formula>#REF!</formula>
    </cfRule>
    <cfRule type="cellIs" dxfId="5129" priority="2625" stopIfTrue="1" operator="equal">
      <formula>#REF!</formula>
    </cfRule>
  </conditionalFormatting>
  <conditionalFormatting sqref="B65">
    <cfRule type="cellIs" dxfId="5128" priority="2621" stopIfTrue="1" operator="notEqual">
      <formula>B64</formula>
    </cfRule>
    <cfRule type="cellIs" dxfId="5127" priority="2622" stopIfTrue="1" operator="equal">
      <formula>B64</formula>
    </cfRule>
  </conditionalFormatting>
  <conditionalFormatting sqref="B61 B62:D62">
    <cfRule type="cellIs" dxfId="5126" priority="2619" stopIfTrue="1" operator="notEqual">
      <formula>#REF!</formula>
    </cfRule>
    <cfRule type="cellIs" dxfId="5125" priority="2620" stopIfTrue="1" operator="equal">
      <formula>#REF!</formula>
    </cfRule>
  </conditionalFormatting>
  <conditionalFormatting sqref="B61">
    <cfRule type="cellIs" dxfId="5124" priority="2617" stopIfTrue="1" operator="notEqual">
      <formula>#REF!</formula>
    </cfRule>
    <cfRule type="cellIs" dxfId="5123" priority="2618" stopIfTrue="1" operator="equal">
      <formula>#REF!</formula>
    </cfRule>
  </conditionalFormatting>
  <conditionalFormatting sqref="C62:D62">
    <cfRule type="cellIs" dxfId="5122" priority="2615" stopIfTrue="1" operator="notEqual">
      <formula>C61</formula>
    </cfRule>
    <cfRule type="cellIs" dxfId="5121" priority="2616" stopIfTrue="1" operator="equal">
      <formula>C61</formula>
    </cfRule>
  </conditionalFormatting>
  <conditionalFormatting sqref="B62">
    <cfRule type="cellIs" dxfId="5120" priority="2613" stopIfTrue="1" operator="notEqual">
      <formula>#REF!</formula>
    </cfRule>
    <cfRule type="cellIs" dxfId="5119" priority="2614" stopIfTrue="1" operator="equal">
      <formula>#REF!</formula>
    </cfRule>
  </conditionalFormatting>
  <conditionalFormatting sqref="B62">
    <cfRule type="cellIs" dxfId="5118" priority="2611" stopIfTrue="1" operator="notEqual">
      <formula>#REF!</formula>
    </cfRule>
    <cfRule type="cellIs" dxfId="5117" priority="2612" stopIfTrue="1" operator="equal">
      <formula>#REF!</formula>
    </cfRule>
  </conditionalFormatting>
  <conditionalFormatting sqref="B62">
    <cfRule type="cellIs" dxfId="5116" priority="2609" stopIfTrue="1" operator="notEqual">
      <formula>B61</formula>
    </cfRule>
    <cfRule type="cellIs" dxfId="5115" priority="2610" stopIfTrue="1" operator="equal">
      <formula>B61</formula>
    </cfRule>
  </conditionalFormatting>
  <conditionalFormatting sqref="D44:D45">
    <cfRule type="cellIs" dxfId="5114" priority="2585" stopIfTrue="1" operator="notEqual">
      <formula>#REF!</formula>
    </cfRule>
  </conditionalFormatting>
  <conditionalFormatting sqref="F67:G67">
    <cfRule type="cellIs" dxfId="5113" priority="2582" stopIfTrue="1" operator="notEqual">
      <formula>F66</formula>
    </cfRule>
    <cfRule type="cellIs" dxfId="5112" priority="2583" stopIfTrue="1" operator="between">
      <formula>F66</formula>
      <formula>#REF!</formula>
    </cfRule>
    <cfRule type="cellIs" dxfId="5111" priority="2584" stopIfTrue="1" operator="equal">
      <formula>F66</formula>
    </cfRule>
  </conditionalFormatting>
  <conditionalFormatting sqref="F67:G67">
    <cfRule type="cellIs" dxfId="5110" priority="2579" stopIfTrue="1" operator="notEqual">
      <formula>F64</formula>
    </cfRule>
    <cfRule type="cellIs" dxfId="5109" priority="2580" stopIfTrue="1" operator="between">
      <formula>F64</formula>
      <formula>#REF!</formula>
    </cfRule>
    <cfRule type="cellIs" dxfId="5108" priority="2581" stopIfTrue="1" operator="equal">
      <formula>F64</formula>
    </cfRule>
  </conditionalFormatting>
  <conditionalFormatting sqref="C64:C66">
    <cfRule type="cellIs" dxfId="5107" priority="2577" stopIfTrue="1" operator="notEqual">
      <formula>C63</formula>
    </cfRule>
    <cfRule type="cellIs" dxfId="5106" priority="2578" stopIfTrue="1" operator="equal">
      <formula>C63</formula>
    </cfRule>
  </conditionalFormatting>
  <conditionalFormatting sqref="D65:D66">
    <cfRule type="cellIs" dxfId="5105" priority="2575" stopIfTrue="1" operator="notEqual">
      <formula>D64</formula>
    </cfRule>
    <cfRule type="cellIs" dxfId="5104" priority="2576" stopIfTrue="1" operator="equal">
      <formula>D64</formula>
    </cfRule>
  </conditionalFormatting>
  <conditionalFormatting sqref="D46:D47">
    <cfRule type="cellIs" dxfId="5103" priority="2546" stopIfTrue="1" operator="notEqual">
      <formula>D41</formula>
    </cfRule>
    <cfRule type="cellIs" dxfId="5102" priority="2547" stopIfTrue="1" operator="between">
      <formula>D41</formula>
      <formula>#REF!</formula>
    </cfRule>
    <cfRule type="cellIs" dxfId="5101" priority="2548" stopIfTrue="1" operator="equal">
      <formula>D41</formula>
    </cfRule>
  </conditionalFormatting>
  <conditionalFormatting sqref="D46:D47">
    <cfRule type="cellIs" dxfId="5100" priority="2543" stopIfTrue="1" operator="notEqual">
      <formula>#REF!</formula>
    </cfRule>
    <cfRule type="cellIs" dxfId="5099" priority="2544" stopIfTrue="1" operator="between">
      <formula>#REF!</formula>
      <formula>#REF!</formula>
    </cfRule>
    <cfRule type="cellIs" dxfId="5098" priority="2545" stopIfTrue="1" operator="equal">
      <formula>#REF!</formula>
    </cfRule>
  </conditionalFormatting>
  <conditionalFormatting sqref="B43 B46:D47">
    <cfRule type="cellIs" dxfId="5097" priority="2541" stopIfTrue="1" operator="notEqual">
      <formula>#REF!</formula>
    </cfRule>
    <cfRule type="cellIs" dxfId="5096" priority="2542" stopIfTrue="1" operator="equal">
      <formula>#REF!</formula>
    </cfRule>
  </conditionalFormatting>
  <conditionalFormatting sqref="D46:D47">
    <cfRule type="cellIs" dxfId="5095" priority="2539" stopIfTrue="1" operator="notEqual">
      <formula>D41</formula>
    </cfRule>
    <cfRule type="cellIs" dxfId="5094" priority="2540" stopIfTrue="1" operator="equal">
      <formula>D41</formula>
    </cfRule>
  </conditionalFormatting>
  <conditionalFormatting sqref="D46:D47">
    <cfRule type="cellIs" dxfId="5093" priority="2537" stopIfTrue="1" operator="notEqual">
      <formula>D41</formula>
    </cfRule>
    <cfRule type="cellIs" dxfId="5092" priority="2538" stopIfTrue="1" operator="equal">
      <formula>D41</formula>
    </cfRule>
  </conditionalFormatting>
  <conditionalFormatting sqref="D46:D47">
    <cfRule type="cellIs" dxfId="5091" priority="2534" stopIfTrue="1" operator="notEqual">
      <formula>D41</formula>
    </cfRule>
    <cfRule type="cellIs" dxfId="5090" priority="2535" stopIfTrue="1" operator="between">
      <formula>D41</formula>
      <formula>#REF!</formula>
    </cfRule>
    <cfRule type="cellIs" dxfId="5089" priority="2536" stopIfTrue="1" operator="equal">
      <formula>D41</formula>
    </cfRule>
  </conditionalFormatting>
  <conditionalFormatting sqref="D46:D47">
    <cfRule type="cellIs" dxfId="5088" priority="2532" stopIfTrue="1" operator="notEqual">
      <formula>D41</formula>
    </cfRule>
    <cfRule type="cellIs" dxfId="5087" priority="2533" stopIfTrue="1" operator="equal">
      <formula>D41</formula>
    </cfRule>
  </conditionalFormatting>
  <conditionalFormatting sqref="D46:D47">
    <cfRule type="cellIs" dxfId="5086" priority="2529" stopIfTrue="1" operator="notEqual">
      <formula>D41</formula>
    </cfRule>
    <cfRule type="cellIs" dxfId="5085" priority="2530" stopIfTrue="1" operator="between">
      <formula>D41</formula>
      <formula>#REF!</formula>
    </cfRule>
    <cfRule type="cellIs" dxfId="5084" priority="2531" stopIfTrue="1" operator="equal">
      <formula>D41</formula>
    </cfRule>
  </conditionalFormatting>
  <conditionalFormatting sqref="D46:D47">
    <cfRule type="cellIs" dxfId="5083" priority="2527" stopIfTrue="1" operator="notEqual">
      <formula>D41</formula>
    </cfRule>
    <cfRule type="cellIs" dxfId="5082" priority="2528" stopIfTrue="1" operator="equal">
      <formula>D41</formula>
    </cfRule>
  </conditionalFormatting>
  <conditionalFormatting sqref="D46:D47">
    <cfRule type="cellIs" dxfId="5081" priority="2519" stopIfTrue="1" operator="notEqual">
      <formula>D41</formula>
    </cfRule>
    <cfRule type="cellIs" dxfId="5080" priority="2520" stopIfTrue="1" operator="between">
      <formula>D41</formula>
      <formula>#REF!</formula>
    </cfRule>
    <cfRule type="cellIs" dxfId="5079" priority="2521" stopIfTrue="1" operator="equal">
      <formula>D41</formula>
    </cfRule>
  </conditionalFormatting>
  <conditionalFormatting sqref="D46:D47">
    <cfRule type="cellIs" dxfId="5078" priority="2517" stopIfTrue="1" operator="notEqual">
      <formula>#REF!</formula>
    </cfRule>
    <cfRule type="cellIs" dxfId="5077" priority="2518" stopIfTrue="1" operator="equal">
      <formula>#REF!</formula>
    </cfRule>
  </conditionalFormatting>
  <conditionalFormatting sqref="D46:D47">
    <cfRule type="cellIs" dxfId="5076" priority="2515" stopIfTrue="1" operator="notEqual">
      <formula>D42</formula>
    </cfRule>
    <cfRule type="cellIs" dxfId="5075" priority="2516" stopIfTrue="1" operator="equal">
      <formula>D42</formula>
    </cfRule>
  </conditionalFormatting>
  <conditionalFormatting sqref="D46:D47">
    <cfRule type="cellIs" dxfId="5074" priority="2512" stopIfTrue="1" operator="notEqual">
      <formula>#REF!</formula>
    </cfRule>
    <cfRule type="cellIs" dxfId="5073" priority="2513" stopIfTrue="1" operator="between">
      <formula>#REF!</formula>
      <formula>#REF!</formula>
    </cfRule>
    <cfRule type="cellIs" dxfId="5072" priority="2514" stopIfTrue="1" operator="equal">
      <formula>#REF!</formula>
    </cfRule>
  </conditionalFormatting>
  <conditionalFormatting sqref="D46:D47">
    <cfRule type="cellIs" dxfId="5071" priority="2510" stopIfTrue="1" operator="notEqual">
      <formula>#REF!</formula>
    </cfRule>
    <cfRule type="cellIs" dxfId="5070" priority="2511" stopIfTrue="1" operator="equal">
      <formula>#REF!</formula>
    </cfRule>
  </conditionalFormatting>
  <conditionalFormatting sqref="D46:D47">
    <cfRule type="cellIs" dxfId="5069" priority="2507" stopIfTrue="1" operator="notEqual">
      <formula>D42</formula>
    </cfRule>
    <cfRule type="cellIs" dxfId="5068" priority="2508" stopIfTrue="1" operator="between">
      <formula>D42</formula>
      <formula>#REF!</formula>
    </cfRule>
    <cfRule type="cellIs" dxfId="5067" priority="2509" stopIfTrue="1" operator="equal">
      <formula>D42</formula>
    </cfRule>
  </conditionalFormatting>
  <conditionalFormatting sqref="D46:D47">
    <cfRule type="cellIs" dxfId="5066" priority="2504" stopIfTrue="1" operator="notEqual">
      <formula>#REF!</formula>
    </cfRule>
    <cfRule type="cellIs" dxfId="5065" priority="2505" stopIfTrue="1" operator="between">
      <formula>#REF!</formula>
      <formula>#REF!</formula>
    </cfRule>
    <cfRule type="cellIs" dxfId="5064" priority="2506" stopIfTrue="1" operator="equal">
      <formula>#REF!</formula>
    </cfRule>
  </conditionalFormatting>
  <conditionalFormatting sqref="D46:D47">
    <cfRule type="cellIs" dxfId="5063" priority="2502" stopIfTrue="1" operator="notEqual">
      <formula>#REF!</formula>
    </cfRule>
    <cfRule type="cellIs" dxfId="5062" priority="2503" stopIfTrue="1" operator="equal">
      <formula>#REF!</formula>
    </cfRule>
  </conditionalFormatting>
  <conditionalFormatting sqref="D46:D47">
    <cfRule type="cellIs" dxfId="5061" priority="2500" stopIfTrue="1" operator="notEqual">
      <formula>#REF!</formula>
    </cfRule>
    <cfRule type="cellIs" dxfId="5060" priority="2501" stopIfTrue="1" operator="equal">
      <formula>#REF!</formula>
    </cfRule>
  </conditionalFormatting>
  <conditionalFormatting sqref="D46:D47">
    <cfRule type="cellIs" dxfId="5059" priority="2498" stopIfTrue="1" operator="notEqual">
      <formula>D42</formula>
    </cfRule>
    <cfRule type="cellIs" dxfId="5058" priority="2499" stopIfTrue="1" operator="equal">
      <formula>D42</formula>
    </cfRule>
  </conditionalFormatting>
  <conditionalFormatting sqref="D46:D47">
    <cfRule type="cellIs" dxfId="5057" priority="2495" stopIfTrue="1" operator="notEqual">
      <formula>#REF!</formula>
    </cfRule>
    <cfRule type="cellIs" dxfId="5056" priority="2496" stopIfTrue="1" operator="between">
      <formula>#REF!</formula>
      <formula>#REF!</formula>
    </cfRule>
    <cfRule type="cellIs" dxfId="5055" priority="2497" stopIfTrue="1" operator="equal">
      <formula>#REF!</formula>
    </cfRule>
  </conditionalFormatting>
  <conditionalFormatting sqref="D46:D47">
    <cfRule type="cellIs" dxfId="5054" priority="2493" stopIfTrue="1" operator="notEqual">
      <formula>#REF!</formula>
    </cfRule>
    <cfRule type="cellIs" dxfId="5053" priority="2494" stopIfTrue="1" operator="equal">
      <formula>#REF!</formula>
    </cfRule>
  </conditionalFormatting>
  <conditionalFormatting sqref="D46:D47">
    <cfRule type="cellIs" dxfId="5052" priority="2490" stopIfTrue="1" operator="notEqual">
      <formula>D42</formula>
    </cfRule>
    <cfRule type="cellIs" dxfId="5051" priority="2491" stopIfTrue="1" operator="between">
      <formula>D42</formula>
      <formula>#REF!</formula>
    </cfRule>
    <cfRule type="cellIs" dxfId="5050" priority="2492" stopIfTrue="1" operator="equal">
      <formula>D42</formula>
    </cfRule>
  </conditionalFormatting>
  <conditionalFormatting sqref="D46:D47">
    <cfRule type="cellIs" dxfId="5049" priority="2487" stopIfTrue="1" operator="notEqual">
      <formula>#REF!</formula>
    </cfRule>
    <cfRule type="cellIs" dxfId="5048" priority="2488" stopIfTrue="1" operator="between">
      <formula>#REF!</formula>
      <formula>#REF!</formula>
    </cfRule>
    <cfRule type="cellIs" dxfId="5047" priority="2489" stopIfTrue="1" operator="equal">
      <formula>#REF!</formula>
    </cfRule>
  </conditionalFormatting>
  <conditionalFormatting sqref="D46:D47">
    <cfRule type="cellIs" dxfId="5046" priority="2485" stopIfTrue="1" operator="notEqual">
      <formula>#REF!</formula>
    </cfRule>
    <cfRule type="cellIs" dxfId="5045" priority="2486" stopIfTrue="1" operator="equal">
      <formula>#REF!</formula>
    </cfRule>
  </conditionalFormatting>
  <conditionalFormatting sqref="D46:D47">
    <cfRule type="cellIs" dxfId="5044" priority="2483" stopIfTrue="1" operator="notEqual">
      <formula>#REF!</formula>
    </cfRule>
    <cfRule type="cellIs" dxfId="5043" priority="2484" stopIfTrue="1" operator="equal">
      <formula>#REF!</formula>
    </cfRule>
  </conditionalFormatting>
  <conditionalFormatting sqref="D46:D47">
    <cfRule type="cellIs" dxfId="5042" priority="2481" stopIfTrue="1" operator="notEqual">
      <formula>D42</formula>
    </cfRule>
    <cfRule type="cellIs" dxfId="5041" priority="2482" stopIfTrue="1" operator="equal">
      <formula>D42</formula>
    </cfRule>
  </conditionalFormatting>
  <conditionalFormatting sqref="D46:D47">
    <cfRule type="cellIs" dxfId="5040" priority="2478" stopIfTrue="1" operator="notEqual">
      <formula>#REF!</formula>
    </cfRule>
    <cfRule type="cellIs" dxfId="5039" priority="2479" stopIfTrue="1" operator="between">
      <formula>#REF!</formula>
      <formula>#REF!</formula>
    </cfRule>
    <cfRule type="cellIs" dxfId="5038" priority="2480" stopIfTrue="1" operator="equal">
      <formula>#REF!</formula>
    </cfRule>
  </conditionalFormatting>
  <conditionalFormatting sqref="D46:D47">
    <cfRule type="cellIs" dxfId="5037" priority="2476" stopIfTrue="1" operator="notEqual">
      <formula>#REF!</formula>
    </cfRule>
    <cfRule type="cellIs" dxfId="5036" priority="2477" stopIfTrue="1" operator="equal">
      <formula>#REF!</formula>
    </cfRule>
  </conditionalFormatting>
  <conditionalFormatting sqref="D46:D47">
    <cfRule type="cellIs" dxfId="5035" priority="2473" stopIfTrue="1" operator="notEqual">
      <formula>D42</formula>
    </cfRule>
    <cfRule type="cellIs" dxfId="5034" priority="2474" stopIfTrue="1" operator="between">
      <formula>D42</formula>
      <formula>#REF!</formula>
    </cfRule>
    <cfRule type="cellIs" dxfId="5033" priority="2475" stopIfTrue="1" operator="equal">
      <formula>D42</formula>
    </cfRule>
  </conditionalFormatting>
  <conditionalFormatting sqref="D46:D47">
    <cfRule type="cellIs" dxfId="5032" priority="2470" stopIfTrue="1" operator="notEqual">
      <formula>#REF!</formula>
    </cfRule>
    <cfRule type="cellIs" dxfId="5031" priority="2471" stopIfTrue="1" operator="between">
      <formula>#REF!</formula>
      <formula>#REF!</formula>
    </cfRule>
    <cfRule type="cellIs" dxfId="5030" priority="2472" stopIfTrue="1" operator="equal">
      <formula>#REF!</formula>
    </cfRule>
  </conditionalFormatting>
  <conditionalFormatting sqref="D46:D47">
    <cfRule type="cellIs" dxfId="5029" priority="2468" stopIfTrue="1" operator="notEqual">
      <formula>#REF!</formula>
    </cfRule>
    <cfRule type="cellIs" dxfId="5028" priority="2469" stopIfTrue="1" operator="equal">
      <formula>#REF!</formula>
    </cfRule>
  </conditionalFormatting>
  <conditionalFormatting sqref="D46:D47">
    <cfRule type="cellIs" dxfId="5027" priority="2464" stopIfTrue="1" operator="notEqual">
      <formula>D41</formula>
    </cfRule>
    <cfRule type="cellIs" dxfId="5026" priority="2465" stopIfTrue="1" operator="equal">
      <formula>D41</formula>
    </cfRule>
  </conditionalFormatting>
  <conditionalFormatting sqref="D46:D47">
    <cfRule type="cellIs" dxfId="5025" priority="2461" stopIfTrue="1" operator="notEqual">
      <formula>D41</formula>
    </cfRule>
    <cfRule type="cellIs" dxfId="5024" priority="2462" stopIfTrue="1" operator="between">
      <formula>D41</formula>
      <formula>#REF!</formula>
    </cfRule>
    <cfRule type="cellIs" dxfId="5023" priority="2463" stopIfTrue="1" operator="equal">
      <formula>D41</formula>
    </cfRule>
  </conditionalFormatting>
  <conditionalFormatting sqref="D46:D47">
    <cfRule type="cellIs" dxfId="5022" priority="2440" stopIfTrue="1" operator="notEqual">
      <formula>D41</formula>
    </cfRule>
    <cfRule type="cellIs" dxfId="5021" priority="2441" stopIfTrue="1" operator="between">
      <formula>D41</formula>
      <formula>#REF!</formula>
    </cfRule>
    <cfRule type="cellIs" dxfId="5020" priority="2442" stopIfTrue="1" operator="equal">
      <formula>D41</formula>
    </cfRule>
  </conditionalFormatting>
  <conditionalFormatting sqref="D46:D47">
    <cfRule type="cellIs" dxfId="5019" priority="2438" stopIfTrue="1" operator="notEqual">
      <formula>D41</formula>
    </cfRule>
    <cfRule type="cellIs" dxfId="5018" priority="2439" stopIfTrue="1" operator="equal">
      <formula>D41</formula>
    </cfRule>
  </conditionalFormatting>
  <conditionalFormatting sqref="D46:D47">
    <cfRule type="cellIs" dxfId="5017" priority="2436" stopIfTrue="1" operator="notEqual">
      <formula>D41</formula>
    </cfRule>
    <cfRule type="cellIs" dxfId="5016" priority="2437" stopIfTrue="1" operator="equal">
      <formula>D41</formula>
    </cfRule>
  </conditionalFormatting>
  <conditionalFormatting sqref="D46:D47">
    <cfRule type="cellIs" dxfId="5015" priority="2433" stopIfTrue="1" operator="notEqual">
      <formula>D41</formula>
    </cfRule>
    <cfRule type="cellIs" dxfId="5014" priority="2434" stopIfTrue="1" operator="between">
      <formula>D41</formula>
      <formula>#REF!</formula>
    </cfRule>
    <cfRule type="cellIs" dxfId="5013" priority="2435" stopIfTrue="1" operator="equal">
      <formula>D41</formula>
    </cfRule>
  </conditionalFormatting>
  <conditionalFormatting sqref="D46:D47">
    <cfRule type="cellIs" dxfId="5012" priority="2430" stopIfTrue="1" operator="notEqual">
      <formula>D42</formula>
    </cfRule>
    <cfRule type="cellIs" dxfId="5011" priority="2431" stopIfTrue="1" operator="between">
      <formula>D42</formula>
      <formula>#REF!</formula>
    </cfRule>
    <cfRule type="cellIs" dxfId="5010" priority="2432" stopIfTrue="1" operator="equal">
      <formula>D42</formula>
    </cfRule>
  </conditionalFormatting>
  <conditionalFormatting sqref="D46:D47">
    <cfRule type="cellIs" dxfId="5009" priority="2428" stopIfTrue="1" operator="notEqual">
      <formula>D41</formula>
    </cfRule>
    <cfRule type="cellIs" dxfId="5008" priority="2429" stopIfTrue="1" operator="equal">
      <formula>D41</formula>
    </cfRule>
  </conditionalFormatting>
  <conditionalFormatting sqref="D46:D47">
    <cfRule type="cellIs" dxfId="5007" priority="2425" stopIfTrue="1" operator="notEqual">
      <formula>D41</formula>
    </cfRule>
    <cfRule type="cellIs" dxfId="5006" priority="2426" stopIfTrue="1" operator="between">
      <formula>D41</formula>
      <formula>#REF!</formula>
    </cfRule>
    <cfRule type="cellIs" dxfId="5005" priority="2427" stopIfTrue="1" operator="equal">
      <formula>D41</formula>
    </cfRule>
  </conditionalFormatting>
  <conditionalFormatting sqref="D46:D47">
    <cfRule type="cellIs" dxfId="5004" priority="2422" stopIfTrue="1" operator="notEqual">
      <formula>D42</formula>
    </cfRule>
    <cfRule type="cellIs" dxfId="5003" priority="2423" stopIfTrue="1" operator="between">
      <formula>D42</formula>
      <formula>#REF!</formula>
    </cfRule>
    <cfRule type="cellIs" dxfId="5002" priority="2424" stopIfTrue="1" operator="equal">
      <formula>D42</formula>
    </cfRule>
  </conditionalFormatting>
  <conditionalFormatting sqref="D46:D47">
    <cfRule type="cellIs" dxfId="5001" priority="2419" stopIfTrue="1" operator="notEqual">
      <formula>#REF!</formula>
    </cfRule>
    <cfRule type="cellIs" dxfId="5000" priority="2420" stopIfTrue="1" operator="between">
      <formula>#REF!</formula>
      <formula>#REF!</formula>
    </cfRule>
    <cfRule type="cellIs" dxfId="4999" priority="2421" stopIfTrue="1" operator="equal">
      <formula>#REF!</formula>
    </cfRule>
  </conditionalFormatting>
  <conditionalFormatting sqref="D46:D47">
    <cfRule type="cellIs" dxfId="4998" priority="2417" stopIfTrue="1" operator="notEqual">
      <formula>#REF!</formula>
    </cfRule>
    <cfRule type="cellIs" dxfId="4997" priority="2418" stopIfTrue="1" operator="equal">
      <formula>#REF!</formula>
    </cfRule>
  </conditionalFormatting>
  <conditionalFormatting sqref="D46:D47">
    <cfRule type="cellIs" dxfId="4996" priority="2414" stopIfTrue="1" operator="notEqual">
      <formula>#REF!</formula>
    </cfRule>
    <cfRule type="cellIs" dxfId="4995" priority="2415" stopIfTrue="1" operator="between">
      <formula>#REF!</formula>
      <formula>#REF!</formula>
    </cfRule>
    <cfRule type="cellIs" dxfId="4994" priority="2416" stopIfTrue="1" operator="equal">
      <formula>#REF!</formula>
    </cfRule>
  </conditionalFormatting>
  <conditionalFormatting sqref="D46:D47">
    <cfRule type="cellIs" dxfId="4993" priority="2412" stopIfTrue="1" operator="notEqual">
      <formula>#REF!</formula>
    </cfRule>
    <cfRule type="cellIs" dxfId="4992" priority="2413" stopIfTrue="1" operator="equal">
      <formula>#REF!</formula>
    </cfRule>
  </conditionalFormatting>
  <conditionalFormatting sqref="D46:D47">
    <cfRule type="cellIs" dxfId="4991" priority="2410" stopIfTrue="1" operator="notEqual">
      <formula>#REF!</formula>
    </cfRule>
    <cfRule type="cellIs" dxfId="4990" priority="2411" stopIfTrue="1" operator="equal">
      <formula>#REF!</formula>
    </cfRule>
  </conditionalFormatting>
  <conditionalFormatting sqref="D46:D47">
    <cfRule type="cellIs" dxfId="4989" priority="2408" stopIfTrue="1" operator="notEqual">
      <formula>#REF!</formula>
    </cfRule>
    <cfRule type="cellIs" dxfId="4988" priority="2409" stopIfTrue="1" operator="equal">
      <formula>#REF!</formula>
    </cfRule>
  </conditionalFormatting>
  <conditionalFormatting sqref="D46:D47">
    <cfRule type="cellIs" dxfId="4987" priority="2405" stopIfTrue="1" operator="notEqual">
      <formula>#REF!</formula>
    </cfRule>
    <cfRule type="cellIs" dxfId="4986" priority="2406" stopIfTrue="1" operator="between">
      <formula>#REF!</formula>
      <formula>#REF!</formula>
    </cfRule>
    <cfRule type="cellIs" dxfId="4985" priority="2407" stopIfTrue="1" operator="equal">
      <formula>#REF!</formula>
    </cfRule>
  </conditionalFormatting>
  <conditionalFormatting sqref="D46:D47">
    <cfRule type="cellIs" dxfId="4984" priority="2403" stopIfTrue="1" operator="notEqual">
      <formula>#REF!</formula>
    </cfRule>
    <cfRule type="cellIs" dxfId="4983" priority="2404" stopIfTrue="1" operator="equal">
      <formula>#REF!</formula>
    </cfRule>
  </conditionalFormatting>
  <conditionalFormatting sqref="D46:D47">
    <cfRule type="cellIs" dxfId="4982" priority="2400" stopIfTrue="1" operator="notEqual">
      <formula>#REF!</formula>
    </cfRule>
    <cfRule type="cellIs" dxfId="4981" priority="2401" stopIfTrue="1" operator="between">
      <formula>#REF!</formula>
      <formula>#REF!</formula>
    </cfRule>
    <cfRule type="cellIs" dxfId="4980" priority="2402" stopIfTrue="1" operator="equal">
      <formula>#REF!</formula>
    </cfRule>
  </conditionalFormatting>
  <conditionalFormatting sqref="D46:D47">
    <cfRule type="cellIs" dxfId="4979" priority="2398" stopIfTrue="1" operator="notEqual">
      <formula>#REF!</formula>
    </cfRule>
    <cfRule type="cellIs" dxfId="4978" priority="2399" stopIfTrue="1" operator="equal">
      <formula>#REF!</formula>
    </cfRule>
  </conditionalFormatting>
  <conditionalFormatting sqref="D46:D47">
    <cfRule type="cellIs" dxfId="4977" priority="2396" stopIfTrue="1" operator="notEqual">
      <formula>#REF!</formula>
    </cfRule>
    <cfRule type="cellIs" dxfId="4976" priority="2397" stopIfTrue="1" operator="equal">
      <formula>#REF!</formula>
    </cfRule>
  </conditionalFormatting>
  <conditionalFormatting sqref="U49 U4 P4 P49 P68:P69 P73 U68:U69 U73 P17 P60:P66 U60:U66 P54 U87 P87">
    <cfRule type="cellIs" dxfId="4975" priority="2385" stopIfTrue="1" operator="equal">
      <formula>$P$92</formula>
    </cfRule>
    <cfRule type="cellIs" dxfId="4974" priority="2386" stopIfTrue="1" operator="equal">
      <formula>$P$93</formula>
    </cfRule>
  </conditionalFormatting>
  <conditionalFormatting sqref="P68:P69 P73 U73 P18 U21 P21 P29:P35 P46 U30:U35 U48:U49 P48:P49 P60:P66 U60:U66 P54 P5:P16 U18:U19 P41:P42 U37:U46 U68:U70 U5:U10">
    <cfRule type="cellIs" dxfId="4973" priority="2382" stopIfTrue="1" operator="equal">
      <formula>$P$90</formula>
    </cfRule>
    <cfRule type="cellIs" dxfId="4972" priority="2383" stopIfTrue="1" operator="equal">
      <formula>$P$91</formula>
    </cfRule>
    <cfRule type="cellIs" dxfId="4971" priority="2384" stopIfTrue="1" operator="equal">
      <formula>$P$92</formula>
    </cfRule>
  </conditionalFormatting>
  <conditionalFormatting sqref="P43:P45">
    <cfRule type="cellIs" dxfId="4970" priority="2379" stopIfTrue="1" operator="equal">
      <formula>$P$171</formula>
    </cfRule>
    <cfRule type="cellIs" dxfId="4969" priority="2380" stopIfTrue="1" operator="equal">
      <formula>$P$172</formula>
    </cfRule>
    <cfRule type="cellIs" dxfId="4968" priority="2381" stopIfTrue="1" operator="equal">
      <formula>$P$173</formula>
    </cfRule>
  </conditionalFormatting>
  <conditionalFormatting sqref="P43:P45">
    <cfRule type="cellIs" dxfId="4967" priority="2376" stopIfTrue="1" operator="equal">
      <formula>$P$244</formula>
    </cfRule>
    <cfRule type="cellIs" dxfId="4966" priority="2377" stopIfTrue="1" operator="equal">
      <formula>$P$245</formula>
    </cfRule>
    <cfRule type="cellIs" dxfId="4965" priority="2378" stopIfTrue="1" operator="equal">
      <formula>$P$246</formula>
    </cfRule>
  </conditionalFormatting>
  <conditionalFormatting sqref="P43:P45">
    <cfRule type="cellIs" dxfId="4964" priority="2373" stopIfTrue="1" operator="equal">
      <formula>$P$170</formula>
    </cfRule>
    <cfRule type="cellIs" dxfId="4963" priority="2374" stopIfTrue="1" operator="equal">
      <formula>$P$171</formula>
    </cfRule>
    <cfRule type="cellIs" dxfId="4962" priority="2375" stopIfTrue="1" operator="equal">
      <formula>$P$172</formula>
    </cfRule>
  </conditionalFormatting>
  <conditionalFormatting sqref="P61:P62 P64:P66 U61:U66 P68:P69 P73 U68:U69 U73">
    <cfRule type="cellIs" dxfId="4961" priority="2370" stopIfTrue="1" operator="equal">
      <formula>$P$99</formula>
    </cfRule>
    <cfRule type="cellIs" dxfId="4960" priority="2371" stopIfTrue="1" operator="equal">
      <formula>$P$100</formula>
    </cfRule>
    <cfRule type="cellIs" dxfId="4959" priority="2372" stopIfTrue="1" operator="equal">
      <formula>$P$101</formula>
    </cfRule>
  </conditionalFormatting>
  <conditionalFormatting sqref="P61:P62 P64:P66 U61:U66 P68:P69 P73 U68:U69 U73">
    <cfRule type="cellIs" dxfId="4958" priority="2367" stopIfTrue="1" operator="equal">
      <formula>$P$98</formula>
    </cfRule>
    <cfRule type="cellIs" dxfId="4957" priority="2368" stopIfTrue="1" operator="equal">
      <formula>$P$99</formula>
    </cfRule>
    <cfRule type="cellIs" dxfId="4956" priority="2369" stopIfTrue="1" operator="equal">
      <formula>$P$100</formula>
    </cfRule>
  </conditionalFormatting>
  <conditionalFormatting sqref="C48">
    <cfRule type="cellIs" dxfId="4955" priority="2364" stopIfTrue="1" operator="notEqual">
      <formula>#REF!</formula>
    </cfRule>
    <cfRule type="cellIs" dxfId="4954" priority="2365" stopIfTrue="1" operator="between">
      <formula>#REF!</formula>
      <formula>#REF!</formula>
    </cfRule>
    <cfRule type="cellIs" dxfId="4953" priority="2366" stopIfTrue="1" operator="equal">
      <formula>#REF!</formula>
    </cfRule>
  </conditionalFormatting>
  <conditionalFormatting sqref="F48:G48 B48">
    <cfRule type="cellIs" dxfId="4952" priority="2346" stopIfTrue="1" operator="notEqual">
      <formula>#REF!</formula>
    </cfRule>
    <cfRule type="cellIs" dxfId="4951" priority="2347" stopIfTrue="1" operator="between">
      <formula>#REF!</formula>
      <formula>#REF!</formula>
    </cfRule>
    <cfRule type="cellIs" dxfId="4950" priority="2348" stopIfTrue="1" operator="equal">
      <formula>#REF!</formula>
    </cfRule>
  </conditionalFormatting>
  <conditionalFormatting sqref="D45 B45">
    <cfRule type="cellIs" dxfId="4949" priority="2332" stopIfTrue="1" operator="notEqual">
      <formula>#REF!</formula>
    </cfRule>
    <cfRule type="cellIs" dxfId="4948" priority="2333" stopIfTrue="1" operator="between">
      <formula>#REF!</formula>
      <formula>#REF!</formula>
    </cfRule>
    <cfRule type="cellIs" dxfId="4947" priority="2334" stopIfTrue="1" operator="equal">
      <formula>#REF!</formula>
    </cfRule>
  </conditionalFormatting>
  <conditionalFormatting sqref="D45 B45">
    <cfRule type="cellIs" dxfId="4946" priority="2330" stopIfTrue="1" operator="notEqual">
      <formula>#REF!</formula>
    </cfRule>
    <cfRule type="cellIs" dxfId="4945" priority="2331" stopIfTrue="1" operator="equal">
      <formula>#REF!</formula>
    </cfRule>
  </conditionalFormatting>
  <conditionalFormatting sqref="C45:D45">
    <cfRule type="cellIs" dxfId="4944" priority="2327" stopIfTrue="1" operator="notEqual">
      <formula>#REF!</formula>
    </cfRule>
    <cfRule type="cellIs" dxfId="4943" priority="2328" stopIfTrue="1" operator="between">
      <formula>#REF!</formula>
      <formula>#REF!</formula>
    </cfRule>
    <cfRule type="cellIs" dxfId="4942" priority="2329" stopIfTrue="1" operator="equal">
      <formula>#REF!</formula>
    </cfRule>
  </conditionalFormatting>
  <conditionalFormatting sqref="U35 P35">
    <cfRule type="cellIs" dxfId="4941" priority="2318" stopIfTrue="1" operator="equal">
      <formula>$P$91</formula>
    </cfRule>
    <cfRule type="cellIs" dxfId="4940" priority="2319" stopIfTrue="1" operator="equal">
      <formula>$P$92</formula>
    </cfRule>
    <cfRule type="cellIs" dxfId="4939" priority="2320" stopIfTrue="1" operator="equal">
      <formula>$P$93</formula>
    </cfRule>
  </conditionalFormatting>
  <conditionalFormatting sqref="G34">
    <cfRule type="cellIs" dxfId="4938" priority="2105" stopIfTrue="1" operator="notEqual">
      <formula>#REF!</formula>
    </cfRule>
    <cfRule type="cellIs" dxfId="4937" priority="2106" stopIfTrue="1" operator="between">
      <formula>#REF!</formula>
      <formula>#REF!</formula>
    </cfRule>
    <cfRule type="cellIs" dxfId="4936" priority="2107" stopIfTrue="1" operator="equal">
      <formula>#REF!</formula>
    </cfRule>
  </conditionalFormatting>
  <conditionalFormatting sqref="G34">
    <cfRule type="cellIs" dxfId="4935" priority="2102" stopIfTrue="1" operator="notEqual">
      <formula>#REF!</formula>
    </cfRule>
    <cfRule type="cellIs" dxfId="4934" priority="2103" stopIfTrue="1" operator="between">
      <formula>#REF!</formula>
      <formula>#REF!</formula>
    </cfRule>
    <cfRule type="cellIs" dxfId="4933" priority="2104" stopIfTrue="1" operator="equal">
      <formula>#REF!</formula>
    </cfRule>
  </conditionalFormatting>
  <conditionalFormatting sqref="G34">
    <cfRule type="cellIs" dxfId="4932" priority="2099" stopIfTrue="1" operator="notEqual">
      <formula>#REF!</formula>
    </cfRule>
    <cfRule type="cellIs" dxfId="4931" priority="2100" stopIfTrue="1" operator="between">
      <formula>#REF!</formula>
      <formula>#REF!</formula>
    </cfRule>
    <cfRule type="cellIs" dxfId="4930" priority="2101" stopIfTrue="1" operator="equal">
      <formula>#REF!</formula>
    </cfRule>
  </conditionalFormatting>
  <conditionalFormatting sqref="G34">
    <cfRule type="cellIs" dxfId="4929" priority="2096" stopIfTrue="1" operator="notEqual">
      <formula>G30</formula>
    </cfRule>
    <cfRule type="cellIs" dxfId="4928" priority="2097" stopIfTrue="1" operator="between">
      <formula>G30</formula>
      <formula>#REF!</formula>
    </cfRule>
    <cfRule type="cellIs" dxfId="4927" priority="2098" stopIfTrue="1" operator="equal">
      <formula>G30</formula>
    </cfRule>
  </conditionalFormatting>
  <conditionalFormatting sqref="G9:G10">
    <cfRule type="cellIs" dxfId="4926" priority="2084" stopIfTrue="1" operator="notEqual">
      <formula>#REF!</formula>
    </cfRule>
    <cfRule type="cellIs" dxfId="4925" priority="2085" stopIfTrue="1" operator="between">
      <formula>#REF!</formula>
      <formula>#REF!</formula>
    </cfRule>
    <cfRule type="cellIs" dxfId="4924" priority="2086" stopIfTrue="1" operator="equal">
      <formula>#REF!</formula>
    </cfRule>
  </conditionalFormatting>
  <conditionalFormatting sqref="G9:G10">
    <cfRule type="cellIs" dxfId="4923" priority="2081" stopIfTrue="1" operator="notEqual">
      <formula>#REF!</formula>
    </cfRule>
    <cfRule type="cellIs" dxfId="4922" priority="2082" stopIfTrue="1" operator="between">
      <formula>#REF!</formula>
      <formula>#REF!</formula>
    </cfRule>
    <cfRule type="cellIs" dxfId="4921" priority="2083" stopIfTrue="1" operator="equal">
      <formula>#REF!</formula>
    </cfRule>
  </conditionalFormatting>
  <conditionalFormatting sqref="G9:G10">
    <cfRule type="cellIs" dxfId="4920" priority="2078" stopIfTrue="1" operator="notEqual">
      <formula>#REF!</formula>
    </cfRule>
    <cfRule type="cellIs" dxfId="4919" priority="2079" stopIfTrue="1" operator="between">
      <formula>#REF!</formula>
      <formula>#REF!</formula>
    </cfRule>
    <cfRule type="cellIs" dxfId="4918" priority="2080" stopIfTrue="1" operator="equal">
      <formula>#REF!</formula>
    </cfRule>
  </conditionalFormatting>
  <conditionalFormatting sqref="Q68:Q69 Q72">
    <cfRule type="cellIs" dxfId="4917" priority="2072" stopIfTrue="1" operator="equal">
      <formula>"Significativo"</formula>
    </cfRule>
    <cfRule type="cellIs" dxfId="4916" priority="2073" stopIfTrue="1" operator="equal">
      <formula>"Elevado"</formula>
    </cfRule>
    <cfRule type="cellIs" dxfId="4915" priority="2074" stopIfTrue="1" operator="equal">
      <formula>"Extremo"</formula>
    </cfRule>
  </conditionalFormatting>
  <conditionalFormatting sqref="Q68:Q69 Q72">
    <cfRule type="cellIs" dxfId="4914" priority="2069" stopIfTrue="1" operator="equal">
      <formula>"Significativo"</formula>
    </cfRule>
    <cfRule type="cellIs" dxfId="4913" priority="2070" stopIfTrue="1" operator="equal">
      <formula>"Elevado"</formula>
    </cfRule>
    <cfRule type="cellIs" dxfId="4912" priority="2071" stopIfTrue="1" operator="equal">
      <formula>"Extremo"</formula>
    </cfRule>
  </conditionalFormatting>
  <conditionalFormatting sqref="Q69 Q72">
    <cfRule type="cellIs" dxfId="4911" priority="2066" stopIfTrue="1" operator="equal">
      <formula>"Significativo"</formula>
    </cfRule>
    <cfRule type="cellIs" dxfId="4910" priority="2067" stopIfTrue="1" operator="equal">
      <formula>"Elevado"</formula>
    </cfRule>
    <cfRule type="cellIs" dxfId="4909" priority="2068" stopIfTrue="1" operator="equal">
      <formula>"Extremo"</formula>
    </cfRule>
  </conditionalFormatting>
  <conditionalFormatting sqref="Q68:Q69 Q72">
    <cfRule type="cellIs" dxfId="4908" priority="2063" stopIfTrue="1" operator="equal">
      <formula>"Significativo"</formula>
    </cfRule>
    <cfRule type="cellIs" dxfId="4907" priority="2064" stopIfTrue="1" operator="equal">
      <formula>"Elevado"</formula>
    </cfRule>
    <cfRule type="cellIs" dxfId="4906" priority="2065" stopIfTrue="1" operator="equal">
      <formula>"Extremo"</formula>
    </cfRule>
  </conditionalFormatting>
  <conditionalFormatting sqref="Q68:Q69 Q72">
    <cfRule type="cellIs" dxfId="4905" priority="2060" stopIfTrue="1" operator="equal">
      <formula>"Significativo"</formula>
    </cfRule>
    <cfRule type="cellIs" dxfId="4904" priority="2061" stopIfTrue="1" operator="equal">
      <formula>"Elevado"</formula>
    </cfRule>
    <cfRule type="cellIs" dxfId="4903" priority="2062" stopIfTrue="1" operator="equal">
      <formula>"Extremo"</formula>
    </cfRule>
  </conditionalFormatting>
  <conditionalFormatting sqref="Q69 Q72">
    <cfRule type="cellIs" dxfId="4902" priority="2057" stopIfTrue="1" operator="equal">
      <formula>"Significativo"</formula>
    </cfRule>
    <cfRule type="cellIs" dxfId="4901" priority="2058" stopIfTrue="1" operator="equal">
      <formula>"Elevado"</formula>
    </cfRule>
    <cfRule type="cellIs" dxfId="4900" priority="2059" stopIfTrue="1" operator="equal">
      <formula>"Extremo"</formula>
    </cfRule>
  </conditionalFormatting>
  <conditionalFormatting sqref="Q68:Q69 Q72">
    <cfRule type="cellIs" dxfId="4899" priority="2054" stopIfTrue="1" operator="equal">
      <formula>"Significativo"</formula>
    </cfRule>
    <cfRule type="cellIs" dxfId="4898" priority="2055" stopIfTrue="1" operator="equal">
      <formula>"Elevado"</formula>
    </cfRule>
    <cfRule type="cellIs" dxfId="4897" priority="2056" stopIfTrue="1" operator="equal">
      <formula>"Extremo"</formula>
    </cfRule>
  </conditionalFormatting>
  <conditionalFormatting sqref="Q69 Q72">
    <cfRule type="cellIs" dxfId="4896" priority="2051" stopIfTrue="1" operator="equal">
      <formula>"Significativo"</formula>
    </cfRule>
    <cfRule type="cellIs" dxfId="4895" priority="2052" stopIfTrue="1" operator="equal">
      <formula>"Elevado"</formula>
    </cfRule>
    <cfRule type="cellIs" dxfId="4894" priority="2053" stopIfTrue="1" operator="equal">
      <formula>"Extremo"</formula>
    </cfRule>
  </conditionalFormatting>
  <conditionalFormatting sqref="Q69 Q72">
    <cfRule type="cellIs" dxfId="4893" priority="2048" stopIfTrue="1" operator="equal">
      <formula>"Significativo"</formula>
    </cfRule>
    <cfRule type="cellIs" dxfId="4892" priority="2049" stopIfTrue="1" operator="equal">
      <formula>"Elevado"</formula>
    </cfRule>
    <cfRule type="cellIs" dxfId="4891" priority="2050" stopIfTrue="1" operator="equal">
      <formula>"Extremo"</formula>
    </cfRule>
  </conditionalFormatting>
  <conditionalFormatting sqref="Q69 Q72">
    <cfRule type="cellIs" dxfId="4890" priority="2045" stopIfTrue="1" operator="equal">
      <formula>"Significativo"</formula>
    </cfRule>
    <cfRule type="cellIs" dxfId="4889" priority="2046" stopIfTrue="1" operator="equal">
      <formula>"Elevado"</formula>
    </cfRule>
    <cfRule type="cellIs" dxfId="4888" priority="2047" stopIfTrue="1" operator="equal">
      <formula>"Extremo"</formula>
    </cfRule>
  </conditionalFormatting>
  <conditionalFormatting sqref="Q69 Q72">
    <cfRule type="cellIs" dxfId="4887" priority="2042" stopIfTrue="1" operator="equal">
      <formula>"Significativo"</formula>
    </cfRule>
    <cfRule type="cellIs" dxfId="4886" priority="2043" stopIfTrue="1" operator="equal">
      <formula>"Elevado"</formula>
    </cfRule>
    <cfRule type="cellIs" dxfId="4885" priority="2044" stopIfTrue="1" operator="equal">
      <formula>"Extremo"</formula>
    </cfRule>
  </conditionalFormatting>
  <conditionalFormatting sqref="Q69 Q72">
    <cfRule type="cellIs" dxfId="4884" priority="2039" stopIfTrue="1" operator="equal">
      <formula>"Significativo"</formula>
    </cfRule>
    <cfRule type="cellIs" dxfId="4883" priority="2040" stopIfTrue="1" operator="equal">
      <formula>"Elevado"</formula>
    </cfRule>
    <cfRule type="cellIs" dxfId="4882" priority="2041" stopIfTrue="1" operator="equal">
      <formula>"Extremo"</formula>
    </cfRule>
  </conditionalFormatting>
  <conditionalFormatting sqref="Q69 Q72">
    <cfRule type="cellIs" dxfId="4881" priority="2036" stopIfTrue="1" operator="equal">
      <formula>"Significativo"</formula>
    </cfRule>
    <cfRule type="cellIs" dxfId="4880" priority="2037" stopIfTrue="1" operator="equal">
      <formula>"Elevado"</formula>
    </cfRule>
    <cfRule type="cellIs" dxfId="4879" priority="2038" stopIfTrue="1" operator="equal">
      <formula>"Extremo"</formula>
    </cfRule>
  </conditionalFormatting>
  <conditionalFormatting sqref="Q72 V72:Z73">
    <cfRule type="cellIs" dxfId="4878" priority="2033" stopIfTrue="1" operator="equal">
      <formula>"Significativo"</formula>
    </cfRule>
    <cfRule type="cellIs" dxfId="4877" priority="2034" stopIfTrue="1" operator="equal">
      <formula>"Elevado"</formula>
    </cfRule>
    <cfRule type="cellIs" dxfId="4876" priority="2035" stopIfTrue="1" operator="equal">
      <formula>"Extremo"</formula>
    </cfRule>
  </conditionalFormatting>
  <conditionalFormatting sqref="J72:J73">
    <cfRule type="cellIs" dxfId="4875" priority="2030" stopIfTrue="1" operator="equal">
      <formula>"Moderado"</formula>
    </cfRule>
    <cfRule type="cellIs" dxfId="4874" priority="2031" stopIfTrue="1" operator="equal">
      <formula>"Grave"</formula>
    </cfRule>
    <cfRule type="cellIs" dxfId="4873" priority="2032" stopIfTrue="1" operator="equal">
      <formula>"Muito Grave"</formula>
    </cfRule>
  </conditionalFormatting>
  <conditionalFormatting sqref="W72:W73">
    <cfRule type="cellIs" dxfId="4872" priority="2027" stopIfTrue="1" operator="equal">
      <formula>"Significativo"</formula>
    </cfRule>
    <cfRule type="cellIs" dxfId="4871" priority="2028" stopIfTrue="1" operator="equal">
      <formula>"Elevado"</formula>
    </cfRule>
    <cfRule type="cellIs" dxfId="4870" priority="2029" stopIfTrue="1" operator="equal">
      <formula>"Extremo"</formula>
    </cfRule>
  </conditionalFormatting>
  <conditionalFormatting sqref="F73:G73">
    <cfRule type="cellIs" dxfId="4869" priority="2024" stopIfTrue="1" operator="notEqual">
      <formula>#REF!</formula>
    </cfRule>
    <cfRule type="cellIs" dxfId="4868" priority="2025" stopIfTrue="1" operator="between">
      <formula>#REF!</formula>
      <formula>#REF!</formula>
    </cfRule>
    <cfRule type="cellIs" dxfId="4867" priority="2026" stopIfTrue="1" operator="equal">
      <formula>#REF!</formula>
    </cfRule>
  </conditionalFormatting>
  <conditionalFormatting sqref="B73">
    <cfRule type="cellIs" dxfId="4866" priority="2022" stopIfTrue="1" operator="notEqual">
      <formula>#REF!</formula>
    </cfRule>
    <cfRule type="cellIs" dxfId="4865" priority="2023" stopIfTrue="1" operator="equal">
      <formula>#REF!</formula>
    </cfRule>
  </conditionalFormatting>
  <conditionalFormatting sqref="P73">
    <cfRule type="cellIs" dxfId="4864" priority="1974" stopIfTrue="1" operator="equal">
      <formula>"Extremo"</formula>
    </cfRule>
    <cfRule type="cellIs" dxfId="4863" priority="1975" stopIfTrue="1" operator="equal">
      <formula>"Elevado"</formula>
    </cfRule>
    <cfRule type="cellIs" dxfId="4862" priority="1976" stopIfTrue="1" operator="equal">
      <formula>"Baixo"</formula>
    </cfRule>
    <cfRule type="cellIs" dxfId="4861" priority="1977" stopIfTrue="1" operator="equal">
      <formula>"Médio"</formula>
    </cfRule>
    <cfRule type="cellIs" dxfId="4860" priority="1978" stopIfTrue="1" operator="equal">
      <formula>"Significativo"</formula>
    </cfRule>
  </conditionalFormatting>
  <conditionalFormatting sqref="B73:D73">
    <cfRule type="cellIs" dxfId="4859" priority="1948" stopIfTrue="1" operator="notEqual">
      <formula>B64</formula>
    </cfRule>
    <cfRule type="cellIs" dxfId="4858" priority="1949" stopIfTrue="1" operator="equal">
      <formula>B64</formula>
    </cfRule>
  </conditionalFormatting>
  <conditionalFormatting sqref="F73:H73">
    <cfRule type="cellIs" dxfId="4857" priority="1918" stopIfTrue="1" operator="notEqual">
      <formula>#REF!</formula>
    </cfRule>
    <cfRule type="cellIs" dxfId="4856" priority="1919" stopIfTrue="1" operator="between">
      <formula>#REF!</formula>
      <formula>#REF!</formula>
    </cfRule>
    <cfRule type="cellIs" dxfId="4855" priority="1920" stopIfTrue="1" operator="equal">
      <formula>#REF!</formula>
    </cfRule>
  </conditionalFormatting>
  <conditionalFormatting sqref="F73:G73">
    <cfRule type="cellIs" dxfId="4854" priority="1915" stopIfTrue="1" operator="notEqual">
      <formula>F64</formula>
    </cfRule>
    <cfRule type="cellIs" dxfId="4853" priority="1916" stopIfTrue="1" operator="between">
      <formula>F64</formula>
      <formula>#REF!</formula>
    </cfRule>
    <cfRule type="cellIs" dxfId="4852" priority="1917" stopIfTrue="1" operator="equal">
      <formula>F64</formula>
    </cfRule>
  </conditionalFormatting>
  <conditionalFormatting sqref="F73:G73">
    <cfRule type="cellIs" dxfId="4851" priority="1904" stopIfTrue="1" operator="notEqual">
      <formula>F63</formula>
    </cfRule>
    <cfRule type="cellIs" dxfId="4850" priority="1905" stopIfTrue="1" operator="between">
      <formula>F63</formula>
      <formula>#REF!</formula>
    </cfRule>
    <cfRule type="cellIs" dxfId="4849" priority="1906" stopIfTrue="1" operator="equal">
      <formula>F63</formula>
    </cfRule>
  </conditionalFormatting>
  <conditionalFormatting sqref="C42:D42">
    <cfRule type="cellIs" dxfId="4848" priority="1902" stopIfTrue="1" operator="notEqual">
      <formula>C35</formula>
    </cfRule>
    <cfRule type="cellIs" dxfId="4847" priority="1903" stopIfTrue="1" operator="equal">
      <formula>C35</formula>
    </cfRule>
  </conditionalFormatting>
  <conditionalFormatting sqref="F72">
    <cfRule type="cellIs" dxfId="4846" priority="1881" stopIfTrue="1" operator="notEqual">
      <formula>F69</formula>
    </cfRule>
    <cfRule type="cellIs" dxfId="4845" priority="1882" stopIfTrue="1" operator="between">
      <formula>F69</formula>
      <formula>#REF!</formula>
    </cfRule>
    <cfRule type="cellIs" dxfId="4844" priority="1883" stopIfTrue="1" operator="equal">
      <formula>F69</formula>
    </cfRule>
  </conditionalFormatting>
  <conditionalFormatting sqref="F72">
    <cfRule type="cellIs" dxfId="4843" priority="1878" stopIfTrue="1" operator="notEqual">
      <formula>F67</formula>
    </cfRule>
    <cfRule type="cellIs" dxfId="4842" priority="1879" stopIfTrue="1" operator="between">
      <formula>F67</formula>
      <formula>#REF!</formula>
    </cfRule>
    <cfRule type="cellIs" dxfId="4841" priority="1880" stopIfTrue="1" operator="equal">
      <formula>F67</formula>
    </cfRule>
  </conditionalFormatting>
  <conditionalFormatting sqref="P73">
    <cfRule type="cellIs" dxfId="4840" priority="1875" stopIfTrue="1" operator="equal">
      <formula>$P$88</formula>
    </cfRule>
    <cfRule type="cellIs" dxfId="4839" priority="1876" stopIfTrue="1" operator="equal">
      <formula>$P$89</formula>
    </cfRule>
    <cfRule type="cellIs" dxfId="4838" priority="1877" stopIfTrue="1" operator="equal">
      <formula>$P$90</formula>
    </cfRule>
  </conditionalFormatting>
  <conditionalFormatting sqref="P73">
    <cfRule type="cellIs" dxfId="4837" priority="1872" stopIfTrue="1" operator="equal">
      <formula>$P$69</formula>
    </cfRule>
    <cfRule type="cellIs" dxfId="4836" priority="1873" stopIfTrue="1" operator="equal">
      <formula>#REF!</formula>
    </cfRule>
    <cfRule type="cellIs" dxfId="4835" priority="1874" stopIfTrue="1" operator="equal">
      <formula>$P$72</formula>
    </cfRule>
  </conditionalFormatting>
  <conditionalFormatting sqref="P73">
    <cfRule type="cellIs" dxfId="4834" priority="1870" stopIfTrue="1" operator="equal">
      <formula>$P$105</formula>
    </cfRule>
    <cfRule type="cellIs" dxfId="4833" priority="1871" stopIfTrue="1" operator="equal">
      <formula>$P$106</formula>
    </cfRule>
  </conditionalFormatting>
  <conditionalFormatting sqref="P73">
    <cfRule type="cellIs" dxfId="4832" priority="1867" stopIfTrue="1" operator="equal">
      <formula>$P$103</formula>
    </cfRule>
    <cfRule type="cellIs" dxfId="4831" priority="1868" stopIfTrue="1" operator="equal">
      <formula>$P$104</formula>
    </cfRule>
    <cfRule type="cellIs" dxfId="4830" priority="1869" stopIfTrue="1" operator="equal">
      <formula>$P$105</formula>
    </cfRule>
  </conditionalFormatting>
  <conditionalFormatting sqref="U72">
    <cfRule type="cellIs" dxfId="4829" priority="1864" stopIfTrue="1" operator="equal">
      <formula>"Significativo"</formula>
    </cfRule>
    <cfRule type="cellIs" dxfId="4828" priority="1865" stopIfTrue="1" operator="equal">
      <formula>"Elevado"</formula>
    </cfRule>
    <cfRule type="cellIs" dxfId="4827" priority="1866" stopIfTrue="1" operator="equal">
      <formula>"Extremo"</formula>
    </cfRule>
  </conditionalFormatting>
  <conditionalFormatting sqref="U72">
    <cfRule type="cellIs" dxfId="4826" priority="1861" stopIfTrue="1" operator="equal">
      <formula>"Significativo"</formula>
    </cfRule>
    <cfRule type="cellIs" dxfId="4825" priority="1862" stopIfTrue="1" operator="equal">
      <formula>"Elevado"</formula>
    </cfRule>
    <cfRule type="cellIs" dxfId="4824" priority="1863" stopIfTrue="1" operator="equal">
      <formula>"Extremo"</formula>
    </cfRule>
  </conditionalFormatting>
  <conditionalFormatting sqref="C17">
    <cfRule type="cellIs" dxfId="4823" priority="1860" stopIfTrue="1" operator="notEqual">
      <formula>#REF!</formula>
    </cfRule>
  </conditionalFormatting>
  <conditionalFormatting sqref="U17">
    <cfRule type="cellIs" dxfId="4822" priority="1855" stopIfTrue="1" operator="equal">
      <formula>$P$92</formula>
    </cfRule>
    <cfRule type="cellIs" dxfId="4821" priority="1856" stopIfTrue="1" operator="equal">
      <formula>$P$93</formula>
    </cfRule>
  </conditionalFormatting>
  <conditionalFormatting sqref="C11 C18:D21 B34:D34">
    <cfRule type="cellIs" dxfId="4820" priority="1853" stopIfTrue="1" operator="notEqual">
      <formula>#REF!</formula>
    </cfRule>
    <cfRule type="cellIs" dxfId="4819" priority="1854" stopIfTrue="1" operator="equal">
      <formula>#REF!</formula>
    </cfRule>
  </conditionalFormatting>
  <conditionalFormatting sqref="W27">
    <cfRule type="cellIs" dxfId="4818" priority="1748" stopIfTrue="1" operator="equal">
      <formula>"Significativo"</formula>
    </cfRule>
    <cfRule type="cellIs" dxfId="4817" priority="1749" stopIfTrue="1" operator="equal">
      <formula>"Elevado"</formula>
    </cfRule>
    <cfRule type="cellIs" dxfId="4816" priority="1750" stopIfTrue="1" operator="equal">
      <formula>"Extremo"</formula>
    </cfRule>
  </conditionalFormatting>
  <conditionalFormatting sqref="Q20 V20:Z20">
    <cfRule type="cellIs" dxfId="4815" priority="1674" stopIfTrue="1" operator="equal">
      <formula>"Significativo"</formula>
    </cfRule>
    <cfRule type="cellIs" dxfId="4814" priority="1675" stopIfTrue="1" operator="equal">
      <formula>"Elevado"</formula>
    </cfRule>
    <cfRule type="cellIs" dxfId="4813" priority="1676" stopIfTrue="1" operator="equal">
      <formula>"Extremo"</formula>
    </cfRule>
  </conditionalFormatting>
  <conditionalFormatting sqref="J20">
    <cfRule type="cellIs" dxfId="4812" priority="1671" stopIfTrue="1" operator="equal">
      <formula>"Moderado"</formula>
    </cfRule>
    <cfRule type="cellIs" dxfId="4811" priority="1672" stopIfTrue="1" operator="equal">
      <formula>"Grave"</formula>
    </cfRule>
    <cfRule type="cellIs" dxfId="4810" priority="1673" stopIfTrue="1" operator="equal">
      <formula>"Muito Grave"</formula>
    </cfRule>
  </conditionalFormatting>
  <conditionalFormatting sqref="Q29 V29:Z29">
    <cfRule type="cellIs" dxfId="4809" priority="1654" stopIfTrue="1" operator="equal">
      <formula>"Significativo"</formula>
    </cfRule>
    <cfRule type="cellIs" dxfId="4808" priority="1655" stopIfTrue="1" operator="equal">
      <formula>"Elevado"</formula>
    </cfRule>
    <cfRule type="cellIs" dxfId="4807" priority="1656" stopIfTrue="1" operator="equal">
      <formula>"Extremo"</formula>
    </cfRule>
  </conditionalFormatting>
  <conditionalFormatting sqref="J29">
    <cfRule type="cellIs" dxfId="4806" priority="1651" stopIfTrue="1" operator="equal">
      <formula>"Moderado"</formula>
    </cfRule>
    <cfRule type="cellIs" dxfId="4805" priority="1652" stopIfTrue="1" operator="equal">
      <formula>"Grave"</formula>
    </cfRule>
    <cfRule type="cellIs" dxfId="4804" priority="1653" stopIfTrue="1" operator="equal">
      <formula>"Muito Grave"</formula>
    </cfRule>
  </conditionalFormatting>
  <conditionalFormatting sqref="W29">
    <cfRule type="cellIs" dxfId="4803" priority="1648" stopIfTrue="1" operator="equal">
      <formula>"Significativo"</formula>
    </cfRule>
    <cfRule type="cellIs" dxfId="4802" priority="1649" stopIfTrue="1" operator="equal">
      <formula>"Elevado"</formula>
    </cfRule>
    <cfRule type="cellIs" dxfId="4801" priority="1650" stopIfTrue="1" operator="equal">
      <formula>"Extremo"</formula>
    </cfRule>
  </conditionalFormatting>
  <conditionalFormatting sqref="F29">
    <cfRule type="cellIs" dxfId="4800" priority="1642" stopIfTrue="1" operator="notEqual">
      <formula>#REF!</formula>
    </cfRule>
    <cfRule type="cellIs" dxfId="4799" priority="1643" stopIfTrue="1" operator="between">
      <formula>#REF!</formula>
      <formula>#REF!</formula>
    </cfRule>
    <cfRule type="cellIs" dxfId="4798" priority="1644" stopIfTrue="1" operator="equal">
      <formula>#REF!</formula>
    </cfRule>
  </conditionalFormatting>
  <conditionalFormatting sqref="F29">
    <cfRule type="cellIs" dxfId="4797" priority="1639" stopIfTrue="1" operator="notEqual">
      <formula>#REF!</formula>
    </cfRule>
    <cfRule type="cellIs" dxfId="4796" priority="1640" stopIfTrue="1" operator="between">
      <formula>#REF!</formula>
      <formula>#REF!</formula>
    </cfRule>
    <cfRule type="cellIs" dxfId="4795" priority="1641" stopIfTrue="1" operator="equal">
      <formula>#REF!</formula>
    </cfRule>
  </conditionalFormatting>
  <conditionalFormatting sqref="U29">
    <cfRule type="cellIs" dxfId="4794" priority="1636" stopIfTrue="1" operator="equal">
      <formula>$P$90</formula>
    </cfRule>
    <cfRule type="cellIs" dxfId="4793" priority="1637" stopIfTrue="1" operator="equal">
      <formula>$P$91</formula>
    </cfRule>
    <cfRule type="cellIs" dxfId="4792" priority="1638" stopIfTrue="1" operator="equal">
      <formula>$P$92</formula>
    </cfRule>
  </conditionalFormatting>
  <conditionalFormatting sqref="B29:D32">
    <cfRule type="cellIs" dxfId="4791" priority="1632" stopIfTrue="1" operator="notEqual">
      <formula>B27</formula>
    </cfRule>
    <cfRule type="cellIs" dxfId="4790" priority="1633" stopIfTrue="1" operator="equal">
      <formula>B27</formula>
    </cfRule>
  </conditionalFormatting>
  <conditionalFormatting sqref="B43:C43 C42">
    <cfRule type="cellIs" dxfId="4789" priority="86360" stopIfTrue="1" operator="notEqual">
      <formula>#REF!</formula>
    </cfRule>
    <cfRule type="cellIs" dxfId="4788" priority="86361" stopIfTrue="1" operator="equal">
      <formula>#REF!</formula>
    </cfRule>
  </conditionalFormatting>
  <conditionalFormatting sqref="C45:D45">
    <cfRule type="cellIs" dxfId="4787" priority="86467" stopIfTrue="1" operator="notEqual">
      <formula>#REF!</formula>
    </cfRule>
    <cfRule type="cellIs" dxfId="4786" priority="86468" stopIfTrue="1" operator="equal">
      <formula>#REF!</formula>
    </cfRule>
  </conditionalFormatting>
  <conditionalFormatting sqref="B45:D45">
    <cfRule type="cellIs" dxfId="4785" priority="86477" stopIfTrue="1" operator="notEqual">
      <formula>#REF!</formula>
    </cfRule>
    <cfRule type="cellIs" dxfId="4784" priority="86478" stopIfTrue="1" operator="between">
      <formula>#REF!</formula>
      <formula>#REF!</formula>
    </cfRule>
    <cfRule type="cellIs" dxfId="4783" priority="86479" stopIfTrue="1" operator="equal">
      <formula>#REF!</formula>
    </cfRule>
  </conditionalFormatting>
  <conditionalFormatting sqref="B48">
    <cfRule type="cellIs" dxfId="4782" priority="86510" stopIfTrue="1" operator="notEqual">
      <formula>#REF!</formula>
    </cfRule>
    <cfRule type="cellIs" dxfId="4781" priority="86511" stopIfTrue="1" operator="equal">
      <formula>#REF!</formula>
    </cfRule>
  </conditionalFormatting>
  <conditionalFormatting sqref="B46:B47">
    <cfRule type="cellIs" dxfId="4780" priority="86644" stopIfTrue="1" operator="notEqual">
      <formula>#REF!</formula>
    </cfRule>
    <cfRule type="cellIs" dxfId="4779" priority="86645" stopIfTrue="1" operator="equal">
      <formula>#REF!</formula>
    </cfRule>
  </conditionalFormatting>
  <conditionalFormatting sqref="D46:D47">
    <cfRule type="cellIs" dxfId="4778" priority="1629" stopIfTrue="1" operator="notEqual">
      <formula>#REF!</formula>
    </cfRule>
    <cfRule type="cellIs" dxfId="4777" priority="1630" stopIfTrue="1" operator="between">
      <formula>#REF!</formula>
      <formula>#REF!</formula>
    </cfRule>
    <cfRule type="cellIs" dxfId="4776" priority="1631" stopIfTrue="1" operator="equal">
      <formula>#REF!</formula>
    </cfRule>
  </conditionalFormatting>
  <conditionalFormatting sqref="D46:D47">
    <cfRule type="cellIs" dxfId="4775" priority="1626" stopIfTrue="1" operator="notEqual">
      <formula>#REF!</formula>
    </cfRule>
    <cfRule type="cellIs" dxfId="4774" priority="1627" stopIfTrue="1" operator="between">
      <formula>#REF!</formula>
      <formula>#REF!</formula>
    </cfRule>
    <cfRule type="cellIs" dxfId="4773" priority="1628" stopIfTrue="1" operator="equal">
      <formula>#REF!</formula>
    </cfRule>
  </conditionalFormatting>
  <conditionalFormatting sqref="D46:D47">
    <cfRule type="cellIs" dxfId="4772" priority="1624" stopIfTrue="1" operator="notEqual">
      <formula>D42</formula>
    </cfRule>
    <cfRule type="cellIs" dxfId="4771" priority="1625" stopIfTrue="1" operator="equal">
      <formula>D42</formula>
    </cfRule>
  </conditionalFormatting>
  <conditionalFormatting sqref="D46:D47">
    <cfRule type="cellIs" dxfId="4770" priority="1622" stopIfTrue="1" operator="notEqual">
      <formula>D42</formula>
    </cfRule>
    <cfRule type="cellIs" dxfId="4769" priority="1623" stopIfTrue="1" operator="equal">
      <formula>D42</formula>
    </cfRule>
  </conditionalFormatting>
  <conditionalFormatting sqref="D46:D47">
    <cfRule type="cellIs" dxfId="4768" priority="1620" stopIfTrue="1" operator="notEqual">
      <formula>#REF!</formula>
    </cfRule>
    <cfRule type="cellIs" dxfId="4767" priority="1621" stopIfTrue="1" operator="equal">
      <formula>#REF!</formula>
    </cfRule>
  </conditionalFormatting>
  <conditionalFormatting sqref="D46:D47">
    <cfRule type="cellIs" dxfId="4766" priority="1615" stopIfTrue="1" operator="notEqual">
      <formula>#REF!</formula>
    </cfRule>
    <cfRule type="cellIs" dxfId="4765" priority="1616" stopIfTrue="1" operator="between">
      <formula>#REF!</formula>
      <formula>#REF!</formula>
    </cfRule>
    <cfRule type="cellIs" dxfId="4764" priority="1617" stopIfTrue="1" operator="equal">
      <formula>#REF!</formula>
    </cfRule>
  </conditionalFormatting>
  <conditionalFormatting sqref="D46:D47">
    <cfRule type="cellIs" dxfId="4763" priority="1612" stopIfTrue="1" operator="notEqual">
      <formula>D42</formula>
    </cfRule>
    <cfRule type="cellIs" dxfId="4762" priority="1613" stopIfTrue="1" operator="between">
      <formula>D42</formula>
      <formula>#REF!</formula>
    </cfRule>
    <cfRule type="cellIs" dxfId="4761" priority="1614" stopIfTrue="1" operator="equal">
      <formula>D42</formula>
    </cfRule>
  </conditionalFormatting>
  <conditionalFormatting sqref="D46:D47">
    <cfRule type="cellIs" dxfId="4760" priority="1607" stopIfTrue="1" operator="notEqual">
      <formula>#REF!</formula>
    </cfRule>
    <cfRule type="cellIs" dxfId="4759" priority="1608" stopIfTrue="1" operator="equal">
      <formula>#REF!</formula>
    </cfRule>
  </conditionalFormatting>
  <conditionalFormatting sqref="D46:D47">
    <cfRule type="cellIs" dxfId="4758" priority="1605" stopIfTrue="1" operator="notEqual">
      <formula>#REF!</formula>
    </cfRule>
    <cfRule type="cellIs" dxfId="4757" priority="1606" stopIfTrue="1" operator="equal">
      <formula>#REF!</formula>
    </cfRule>
  </conditionalFormatting>
  <conditionalFormatting sqref="D46:D47">
    <cfRule type="cellIs" dxfId="4756" priority="1602" stopIfTrue="1" operator="notEqual">
      <formula>#REF!</formula>
    </cfRule>
    <cfRule type="cellIs" dxfId="4755" priority="1603" stopIfTrue="1" operator="between">
      <formula>#REF!</formula>
      <formula>#REF!</formula>
    </cfRule>
    <cfRule type="cellIs" dxfId="4754" priority="1604" stopIfTrue="1" operator="equal">
      <formula>#REF!</formula>
    </cfRule>
  </conditionalFormatting>
  <conditionalFormatting sqref="D46:D47">
    <cfRule type="cellIs" dxfId="4753" priority="1599" stopIfTrue="1" operator="notEqual">
      <formula>#REF!</formula>
    </cfRule>
    <cfRule type="cellIs" dxfId="4752" priority="1600" stopIfTrue="1" operator="between">
      <formula>#REF!</formula>
      <formula>#REF!</formula>
    </cfRule>
    <cfRule type="cellIs" dxfId="4751" priority="1601" stopIfTrue="1" operator="equal">
      <formula>#REF!</formula>
    </cfRule>
  </conditionalFormatting>
  <conditionalFormatting sqref="D46:D47">
    <cfRule type="cellIs" dxfId="4750" priority="1598" stopIfTrue="1" operator="notEqual">
      <formula>#REF!</formula>
    </cfRule>
  </conditionalFormatting>
  <conditionalFormatting sqref="D46:D47">
    <cfRule type="cellIs" dxfId="4749" priority="1597" stopIfTrue="1" operator="notEqual">
      <formula>#REF!</formula>
    </cfRule>
  </conditionalFormatting>
  <conditionalFormatting sqref="D46:D47">
    <cfRule type="cellIs" dxfId="4748" priority="1590" stopIfTrue="1" operator="notEqual">
      <formula>D41</formula>
    </cfRule>
    <cfRule type="cellIs" dxfId="4747" priority="1591" stopIfTrue="1" operator="between">
      <formula>D41</formula>
      <formula>#REF!</formula>
    </cfRule>
    <cfRule type="cellIs" dxfId="4746" priority="1592" stopIfTrue="1" operator="equal">
      <formula>D41</formula>
    </cfRule>
  </conditionalFormatting>
  <conditionalFormatting sqref="D46:D47">
    <cfRule type="cellIs" dxfId="4745" priority="1587" stopIfTrue="1" operator="notEqual">
      <formula>D42</formula>
    </cfRule>
    <cfRule type="cellIs" dxfId="4744" priority="1588" stopIfTrue="1" operator="between">
      <formula>D42</formula>
      <formula>#REF!</formula>
    </cfRule>
    <cfRule type="cellIs" dxfId="4743" priority="1589" stopIfTrue="1" operator="equal">
      <formula>D42</formula>
    </cfRule>
  </conditionalFormatting>
  <conditionalFormatting sqref="D46:D47">
    <cfRule type="cellIs" dxfId="4742" priority="1585" stopIfTrue="1" operator="notEqual">
      <formula>D42</formula>
    </cfRule>
    <cfRule type="cellIs" dxfId="4741" priority="1586" stopIfTrue="1" operator="equal">
      <formula>D42</formula>
    </cfRule>
  </conditionalFormatting>
  <conditionalFormatting sqref="D46:D47">
    <cfRule type="cellIs" dxfId="4740" priority="1583" stopIfTrue="1" operator="notEqual">
      <formula>D41</formula>
    </cfRule>
    <cfRule type="cellIs" dxfId="4739" priority="1584" stopIfTrue="1" operator="equal">
      <formula>D41</formula>
    </cfRule>
  </conditionalFormatting>
  <conditionalFormatting sqref="D46:D47">
    <cfRule type="cellIs" dxfId="4738" priority="1581" stopIfTrue="1" operator="notEqual">
      <formula>D41</formula>
    </cfRule>
    <cfRule type="cellIs" dxfId="4737" priority="1582" stopIfTrue="1" operator="equal">
      <formula>D41</formula>
    </cfRule>
  </conditionalFormatting>
  <conditionalFormatting sqref="D46:D47">
    <cfRule type="cellIs" dxfId="4736" priority="1578" stopIfTrue="1" operator="notEqual">
      <formula>D41</formula>
    </cfRule>
    <cfRule type="cellIs" dxfId="4735" priority="1579" stopIfTrue="1" operator="between">
      <formula>D41</formula>
      <formula>#REF!</formula>
    </cfRule>
    <cfRule type="cellIs" dxfId="4734" priority="1580" stopIfTrue="1" operator="equal">
      <formula>D41</formula>
    </cfRule>
  </conditionalFormatting>
  <conditionalFormatting sqref="D46:D47">
    <cfRule type="cellIs" dxfId="4733" priority="1576" stopIfTrue="1" operator="notEqual">
      <formula>D41</formula>
    </cfRule>
    <cfRule type="cellIs" dxfId="4732" priority="1577" stopIfTrue="1" operator="equal">
      <formula>D41</formula>
    </cfRule>
  </conditionalFormatting>
  <conditionalFormatting sqref="D46:D47">
    <cfRule type="cellIs" dxfId="4731" priority="1573" stopIfTrue="1" operator="notEqual">
      <formula>D41</formula>
    </cfRule>
    <cfRule type="cellIs" dxfId="4730" priority="1574" stopIfTrue="1" operator="between">
      <formula>D41</formula>
      <formula>#REF!</formula>
    </cfRule>
    <cfRule type="cellIs" dxfId="4729" priority="1575" stopIfTrue="1" operator="equal">
      <formula>D41</formula>
    </cfRule>
  </conditionalFormatting>
  <conditionalFormatting sqref="D46:D47">
    <cfRule type="cellIs" dxfId="4728" priority="1571" stopIfTrue="1" operator="notEqual">
      <formula>D41</formula>
    </cfRule>
    <cfRule type="cellIs" dxfId="4727" priority="1572" stopIfTrue="1" operator="equal">
      <formula>D41</formula>
    </cfRule>
  </conditionalFormatting>
  <conditionalFormatting sqref="D46:D47">
    <cfRule type="cellIs" dxfId="4726" priority="1568" stopIfTrue="1" operator="notEqual">
      <formula>D41</formula>
    </cfRule>
    <cfRule type="cellIs" dxfId="4725" priority="1569" stopIfTrue="1" operator="between">
      <formula>D41</formula>
      <formula>#REF!</formula>
    </cfRule>
    <cfRule type="cellIs" dxfId="4724" priority="1570" stopIfTrue="1" operator="equal">
      <formula>D41</formula>
    </cfRule>
  </conditionalFormatting>
  <conditionalFormatting sqref="D46:D47">
    <cfRule type="cellIs" dxfId="4723" priority="1566" stopIfTrue="1" operator="notEqual">
      <formula>D42</formula>
    </cfRule>
    <cfRule type="cellIs" dxfId="4722" priority="1567" stopIfTrue="1" operator="equal">
      <formula>D42</formula>
    </cfRule>
  </conditionalFormatting>
  <conditionalFormatting sqref="D46:D47">
    <cfRule type="cellIs" dxfId="4721" priority="1561" stopIfTrue="1" operator="notEqual">
      <formula>D42</formula>
    </cfRule>
    <cfRule type="cellIs" dxfId="4720" priority="1562" stopIfTrue="1" operator="between">
      <formula>D42</formula>
      <formula>#REF!</formula>
    </cfRule>
    <cfRule type="cellIs" dxfId="4719" priority="1563" stopIfTrue="1" operator="equal">
      <formula>D42</formula>
    </cfRule>
  </conditionalFormatting>
  <conditionalFormatting sqref="D46:D47">
    <cfRule type="cellIs" dxfId="4718" priority="1559" stopIfTrue="1" operator="notEqual">
      <formula>D42</formula>
    </cfRule>
    <cfRule type="cellIs" dxfId="4717" priority="1560" stopIfTrue="1" operator="equal">
      <formula>D42</formula>
    </cfRule>
  </conditionalFormatting>
  <conditionalFormatting sqref="D46:D47">
    <cfRule type="cellIs" dxfId="4716" priority="1553" stopIfTrue="1" operator="notEqual">
      <formula>D42</formula>
    </cfRule>
    <cfRule type="cellIs" dxfId="4715" priority="1554" stopIfTrue="1" operator="between">
      <formula>D42</formula>
      <formula>#REF!</formula>
    </cfRule>
    <cfRule type="cellIs" dxfId="4714" priority="1555" stopIfTrue="1" operator="equal">
      <formula>D42</formula>
    </cfRule>
  </conditionalFormatting>
  <conditionalFormatting sqref="D46:D47">
    <cfRule type="cellIs" dxfId="4713" priority="1551" stopIfTrue="1" operator="notEqual">
      <formula>D42</formula>
    </cfRule>
    <cfRule type="cellIs" dxfId="4712" priority="1552" stopIfTrue="1" operator="equal">
      <formula>D42</formula>
    </cfRule>
  </conditionalFormatting>
  <conditionalFormatting sqref="D46:D47">
    <cfRule type="cellIs" dxfId="4711" priority="1549" stopIfTrue="1" operator="notEqual">
      <formula>D42</formula>
    </cfRule>
    <cfRule type="cellIs" dxfId="4710" priority="1550" stopIfTrue="1" operator="equal">
      <formula>D42</formula>
    </cfRule>
  </conditionalFormatting>
  <conditionalFormatting sqref="D46:D47">
    <cfRule type="cellIs" dxfId="4709" priority="1544" stopIfTrue="1" operator="notEqual">
      <formula>D42</formula>
    </cfRule>
    <cfRule type="cellIs" dxfId="4708" priority="1545" stopIfTrue="1" operator="between">
      <formula>D42</formula>
      <formula>#REF!</formula>
    </cfRule>
    <cfRule type="cellIs" dxfId="4707" priority="1546" stopIfTrue="1" operator="equal">
      <formula>D42</formula>
    </cfRule>
  </conditionalFormatting>
  <conditionalFormatting sqref="D46:D47">
    <cfRule type="cellIs" dxfId="4706" priority="1542" stopIfTrue="1" operator="notEqual">
      <formula>D42</formula>
    </cfRule>
    <cfRule type="cellIs" dxfId="4705" priority="1543" stopIfTrue="1" operator="equal">
      <formula>D42</formula>
    </cfRule>
  </conditionalFormatting>
  <conditionalFormatting sqref="D46:D47">
    <cfRule type="cellIs" dxfId="4704" priority="1536" stopIfTrue="1" operator="notEqual">
      <formula>D42</formula>
    </cfRule>
    <cfRule type="cellIs" dxfId="4703" priority="1537" stopIfTrue="1" operator="between">
      <formula>D42</formula>
      <formula>#REF!</formula>
    </cfRule>
    <cfRule type="cellIs" dxfId="4702" priority="1538" stopIfTrue="1" operator="equal">
      <formula>D42</formula>
    </cfRule>
  </conditionalFormatting>
  <conditionalFormatting sqref="D46:D47">
    <cfRule type="cellIs" dxfId="4701" priority="1534" stopIfTrue="1" operator="notEqual">
      <formula>D42</formula>
    </cfRule>
    <cfRule type="cellIs" dxfId="4700" priority="1535" stopIfTrue="1" operator="equal">
      <formula>D42</formula>
    </cfRule>
  </conditionalFormatting>
  <conditionalFormatting sqref="D46:D47">
    <cfRule type="cellIs" dxfId="4699" priority="1532" stopIfTrue="1" operator="notEqual">
      <formula>D42</formula>
    </cfRule>
    <cfRule type="cellIs" dxfId="4698" priority="1533" stopIfTrue="1" operator="equal">
      <formula>D42</formula>
    </cfRule>
  </conditionalFormatting>
  <conditionalFormatting sqref="D46:D47">
    <cfRule type="cellIs" dxfId="4697" priority="1527" stopIfTrue="1" operator="notEqual">
      <formula>D42</formula>
    </cfRule>
    <cfRule type="cellIs" dxfId="4696" priority="1528" stopIfTrue="1" operator="between">
      <formula>D42</formula>
      <formula>#REF!</formula>
    </cfRule>
    <cfRule type="cellIs" dxfId="4695" priority="1529" stopIfTrue="1" operator="equal">
      <formula>D42</formula>
    </cfRule>
  </conditionalFormatting>
  <conditionalFormatting sqref="D46:D47">
    <cfRule type="cellIs" dxfId="4694" priority="1525" stopIfTrue="1" operator="notEqual">
      <formula>D42</formula>
    </cfRule>
    <cfRule type="cellIs" dxfId="4693" priority="1526" stopIfTrue="1" operator="equal">
      <formula>D42</formula>
    </cfRule>
  </conditionalFormatting>
  <conditionalFormatting sqref="D46:D47">
    <cfRule type="cellIs" dxfId="4692" priority="1519" stopIfTrue="1" operator="notEqual">
      <formula>D42</formula>
    </cfRule>
    <cfRule type="cellIs" dxfId="4691" priority="1520" stopIfTrue="1" operator="between">
      <formula>D42</formula>
      <formula>#REF!</formula>
    </cfRule>
    <cfRule type="cellIs" dxfId="4690" priority="1521" stopIfTrue="1" operator="equal">
      <formula>D42</formula>
    </cfRule>
  </conditionalFormatting>
  <conditionalFormatting sqref="D46:D47">
    <cfRule type="cellIs" dxfId="4689" priority="1517" stopIfTrue="1" operator="notEqual">
      <formula>D42</formula>
    </cfRule>
    <cfRule type="cellIs" dxfId="4688" priority="1518" stopIfTrue="1" operator="equal">
      <formula>D42</formula>
    </cfRule>
  </conditionalFormatting>
  <conditionalFormatting sqref="D46:D47">
    <cfRule type="cellIs" dxfId="4687" priority="1515" stopIfTrue="1" operator="notEqual">
      <formula>D41</formula>
    </cfRule>
    <cfRule type="cellIs" dxfId="4686" priority="1516" stopIfTrue="1" operator="equal">
      <formula>D41</formula>
    </cfRule>
  </conditionalFormatting>
  <conditionalFormatting sqref="D46:D47">
    <cfRule type="cellIs" dxfId="4685" priority="1512" stopIfTrue="1" operator="notEqual">
      <formula>D41</formula>
    </cfRule>
    <cfRule type="cellIs" dxfId="4684" priority="1513" stopIfTrue="1" operator="between">
      <formula>D41</formula>
      <formula>#REF!</formula>
    </cfRule>
    <cfRule type="cellIs" dxfId="4683" priority="1514" stopIfTrue="1" operator="equal">
      <formula>D41</formula>
    </cfRule>
  </conditionalFormatting>
  <conditionalFormatting sqref="D46:D47">
    <cfRule type="cellIs" dxfId="4682" priority="1509" stopIfTrue="1" operator="notEqual">
      <formula>D41</formula>
    </cfRule>
    <cfRule type="cellIs" dxfId="4681" priority="1510" stopIfTrue="1" operator="between">
      <formula>D41</formula>
      <formula>#REF!</formula>
    </cfRule>
    <cfRule type="cellIs" dxfId="4680" priority="1511" stopIfTrue="1" operator="equal">
      <formula>D41</formula>
    </cfRule>
  </conditionalFormatting>
  <conditionalFormatting sqref="D46:D47">
    <cfRule type="cellIs" dxfId="4679" priority="1507" stopIfTrue="1" operator="notEqual">
      <formula>D41</formula>
    </cfRule>
    <cfRule type="cellIs" dxfId="4678" priority="1508" stopIfTrue="1" operator="equal">
      <formula>D41</formula>
    </cfRule>
  </conditionalFormatting>
  <conditionalFormatting sqref="D46:D47">
    <cfRule type="cellIs" dxfId="4677" priority="1505" stopIfTrue="1" operator="notEqual">
      <formula>D41</formula>
    </cfRule>
    <cfRule type="cellIs" dxfId="4676" priority="1506" stopIfTrue="1" operator="equal">
      <formula>D41</formula>
    </cfRule>
  </conditionalFormatting>
  <conditionalFormatting sqref="D46:D47">
    <cfRule type="cellIs" dxfId="4675" priority="1502" stopIfTrue="1" operator="notEqual">
      <formula>D41</formula>
    </cfRule>
    <cfRule type="cellIs" dxfId="4674" priority="1503" stopIfTrue="1" operator="between">
      <formula>D41</formula>
      <formula>#REF!</formula>
    </cfRule>
    <cfRule type="cellIs" dxfId="4673" priority="1504" stopIfTrue="1" operator="equal">
      <formula>D41</formula>
    </cfRule>
  </conditionalFormatting>
  <conditionalFormatting sqref="D46:D47">
    <cfRule type="cellIs" dxfId="4672" priority="1497" stopIfTrue="1" operator="notEqual">
      <formula>D41</formula>
    </cfRule>
    <cfRule type="cellIs" dxfId="4671" priority="1498" stopIfTrue="1" operator="equal">
      <formula>D41</formula>
    </cfRule>
  </conditionalFormatting>
  <conditionalFormatting sqref="D46:D47">
    <cfRule type="cellIs" dxfId="4670" priority="1494" stopIfTrue="1" operator="notEqual">
      <formula>D41</formula>
    </cfRule>
    <cfRule type="cellIs" dxfId="4669" priority="1495" stopIfTrue="1" operator="between">
      <formula>D41</formula>
      <formula>#REF!</formula>
    </cfRule>
    <cfRule type="cellIs" dxfId="4668" priority="1496" stopIfTrue="1" operator="equal">
      <formula>D41</formula>
    </cfRule>
  </conditionalFormatting>
  <conditionalFormatting sqref="D46:D47">
    <cfRule type="cellIs" dxfId="4667" priority="1488" stopIfTrue="1" operator="notEqual">
      <formula>D42</formula>
    </cfRule>
    <cfRule type="cellIs" dxfId="4666" priority="1489" stopIfTrue="1" operator="between">
      <formula>D42</formula>
      <formula>#REF!</formula>
    </cfRule>
    <cfRule type="cellIs" dxfId="4665" priority="1490" stopIfTrue="1" operator="equal">
      <formula>D42</formula>
    </cfRule>
  </conditionalFormatting>
  <conditionalFormatting sqref="D46:D47">
    <cfRule type="cellIs" dxfId="4664" priority="1486" stopIfTrue="1" operator="notEqual">
      <formula>D42</formula>
    </cfRule>
    <cfRule type="cellIs" dxfId="4663" priority="1487" stopIfTrue="1" operator="equal">
      <formula>D42</formula>
    </cfRule>
  </conditionalFormatting>
  <conditionalFormatting sqref="D46:D47">
    <cfRule type="cellIs" dxfId="4662" priority="1483" stopIfTrue="1" operator="notEqual">
      <formula>D42</formula>
    </cfRule>
    <cfRule type="cellIs" dxfId="4661" priority="1484" stopIfTrue="1" operator="between">
      <formula>D42</formula>
      <formula>#REF!</formula>
    </cfRule>
    <cfRule type="cellIs" dxfId="4660" priority="1485" stopIfTrue="1" operator="equal">
      <formula>D42</formula>
    </cfRule>
  </conditionalFormatting>
  <conditionalFormatting sqref="D46:D47">
    <cfRule type="cellIs" dxfId="4659" priority="1481" stopIfTrue="1" operator="notEqual">
      <formula>D42</formula>
    </cfRule>
    <cfRule type="cellIs" dxfId="4658" priority="1482" stopIfTrue="1" operator="equal">
      <formula>D42</formula>
    </cfRule>
  </conditionalFormatting>
  <conditionalFormatting sqref="D46:D47">
    <cfRule type="cellIs" dxfId="4657" priority="1479" stopIfTrue="1" operator="notEqual">
      <formula>D42</formula>
    </cfRule>
    <cfRule type="cellIs" dxfId="4656" priority="1480" stopIfTrue="1" operator="equal">
      <formula>D42</formula>
    </cfRule>
  </conditionalFormatting>
  <conditionalFormatting sqref="D46:D47">
    <cfRule type="cellIs" dxfId="4655" priority="1477" stopIfTrue="1" operator="notEqual">
      <formula>D42</formula>
    </cfRule>
    <cfRule type="cellIs" dxfId="4654" priority="1478" stopIfTrue="1" operator="equal">
      <formula>D42</formula>
    </cfRule>
  </conditionalFormatting>
  <conditionalFormatting sqref="D46:D47">
    <cfRule type="cellIs" dxfId="4653" priority="1474" stopIfTrue="1" operator="notEqual">
      <formula>D42</formula>
    </cfRule>
    <cfRule type="cellIs" dxfId="4652" priority="1475" stopIfTrue="1" operator="between">
      <formula>D42</formula>
      <formula>#REF!</formula>
    </cfRule>
    <cfRule type="cellIs" dxfId="4651" priority="1476" stopIfTrue="1" operator="equal">
      <formula>D42</formula>
    </cfRule>
  </conditionalFormatting>
  <conditionalFormatting sqref="D46:D47">
    <cfRule type="cellIs" dxfId="4650" priority="1472" stopIfTrue="1" operator="notEqual">
      <formula>D42</formula>
    </cfRule>
    <cfRule type="cellIs" dxfId="4649" priority="1473" stopIfTrue="1" operator="equal">
      <formula>D42</formula>
    </cfRule>
  </conditionalFormatting>
  <conditionalFormatting sqref="D46:D47">
    <cfRule type="cellIs" dxfId="4648" priority="1469" stopIfTrue="1" operator="notEqual">
      <formula>D42</formula>
    </cfRule>
    <cfRule type="cellIs" dxfId="4647" priority="1470" stopIfTrue="1" operator="between">
      <formula>D42</formula>
      <formula>#REF!</formula>
    </cfRule>
    <cfRule type="cellIs" dxfId="4646" priority="1471" stopIfTrue="1" operator="equal">
      <formula>D42</formula>
    </cfRule>
  </conditionalFormatting>
  <conditionalFormatting sqref="D46:D47">
    <cfRule type="cellIs" dxfId="4645" priority="1467" stopIfTrue="1" operator="notEqual">
      <formula>D42</formula>
    </cfRule>
    <cfRule type="cellIs" dxfId="4644" priority="1468" stopIfTrue="1" operator="equal">
      <formula>D42</formula>
    </cfRule>
  </conditionalFormatting>
  <conditionalFormatting sqref="D46:D47">
    <cfRule type="cellIs" dxfId="4643" priority="1465" stopIfTrue="1" operator="notEqual">
      <formula>D42</formula>
    </cfRule>
    <cfRule type="cellIs" dxfId="4642" priority="1466" stopIfTrue="1" operator="equal">
      <formula>D42</formula>
    </cfRule>
  </conditionalFormatting>
  <conditionalFormatting sqref="D46:D47">
    <cfRule type="cellIs" dxfId="4641" priority="1463" stopIfTrue="1" operator="notEqual">
      <formula>#REF!</formula>
    </cfRule>
    <cfRule type="cellIs" dxfId="4640" priority="1464" stopIfTrue="1" operator="equal">
      <formula>#REF!</formula>
    </cfRule>
  </conditionalFormatting>
  <conditionalFormatting sqref="C42:D42">
    <cfRule type="cellIs" dxfId="4639" priority="1447" stopIfTrue="1" operator="notEqual">
      <formula>C35</formula>
    </cfRule>
    <cfRule type="cellIs" dxfId="4638" priority="1448" stopIfTrue="1" operator="between">
      <formula>C35</formula>
      <formula>#REF!</formula>
    </cfRule>
    <cfRule type="cellIs" dxfId="4637" priority="1449" stopIfTrue="1" operator="equal">
      <formula>C35</formula>
    </cfRule>
  </conditionalFormatting>
  <conditionalFormatting sqref="B46:B47">
    <cfRule type="cellIs" dxfId="4636" priority="87034" stopIfTrue="1" operator="notEqual">
      <formula>#REF!</formula>
    </cfRule>
    <cfRule type="cellIs" dxfId="4635" priority="87035" stopIfTrue="1" operator="between">
      <formula>#REF!</formula>
      <formula>#REF!</formula>
    </cfRule>
    <cfRule type="cellIs" dxfId="4634" priority="87036" stopIfTrue="1" operator="equal">
      <formula>#REF!</formula>
    </cfRule>
  </conditionalFormatting>
  <conditionalFormatting sqref="B44:D44">
    <cfRule type="cellIs" dxfId="4633" priority="87235" stopIfTrue="1" operator="notEqual">
      <formula>B46</formula>
    </cfRule>
    <cfRule type="cellIs" dxfId="4632" priority="87236" stopIfTrue="1" operator="equal">
      <formula>B46</formula>
    </cfRule>
  </conditionalFormatting>
  <conditionalFormatting sqref="B44:D44">
    <cfRule type="cellIs" dxfId="4631" priority="87239" stopIfTrue="1" operator="notEqual">
      <formula>B46</formula>
    </cfRule>
    <cfRule type="cellIs" dxfId="4630" priority="87240" stopIfTrue="1" operator="between">
      <formula>B46</formula>
      <formula>#REF!</formula>
    </cfRule>
    <cfRule type="cellIs" dxfId="4629" priority="87241" stopIfTrue="1" operator="equal">
      <formula>B46</formula>
    </cfRule>
  </conditionalFormatting>
  <conditionalFormatting sqref="C43">
    <cfRule type="cellIs" dxfId="4628" priority="1396" stopIfTrue="1" operator="notEqual">
      <formula>#REF!</formula>
    </cfRule>
    <cfRule type="cellIs" dxfId="4627" priority="1397" stopIfTrue="1" operator="between">
      <formula>#REF!</formula>
      <formula>#REF!</formula>
    </cfRule>
    <cfRule type="cellIs" dxfId="4626" priority="1398" stopIfTrue="1" operator="equal">
      <formula>#REF!</formula>
    </cfRule>
  </conditionalFormatting>
  <conditionalFormatting sqref="C43">
    <cfRule type="cellIs" dxfId="4625" priority="1393" stopIfTrue="1" operator="notEqual">
      <formula>C41</formula>
    </cfRule>
    <cfRule type="cellIs" dxfId="4624" priority="1394" stopIfTrue="1" operator="between">
      <formula>C41</formula>
      <formula>#REF!</formula>
    </cfRule>
    <cfRule type="cellIs" dxfId="4623" priority="1395" stopIfTrue="1" operator="equal">
      <formula>C41</formula>
    </cfRule>
  </conditionalFormatting>
  <conditionalFormatting sqref="C43:D43">
    <cfRule type="cellIs" dxfId="4622" priority="1391" stopIfTrue="1" operator="notEqual">
      <formula>#REF!</formula>
    </cfRule>
    <cfRule type="cellIs" dxfId="4621" priority="1392" stopIfTrue="1" operator="equal">
      <formula>#REF!</formula>
    </cfRule>
  </conditionalFormatting>
  <conditionalFormatting sqref="C43">
    <cfRule type="cellIs" dxfId="4620" priority="1389" stopIfTrue="1" operator="notEqual">
      <formula>#REF!</formula>
    </cfRule>
    <cfRule type="cellIs" dxfId="4619" priority="1390" stopIfTrue="1" operator="equal">
      <formula>#REF!</formula>
    </cfRule>
  </conditionalFormatting>
  <conditionalFormatting sqref="C43">
    <cfRule type="cellIs" dxfId="4618" priority="1386" stopIfTrue="1" operator="notEqual">
      <formula>C42</formula>
    </cfRule>
    <cfRule type="cellIs" dxfId="4617" priority="1387" stopIfTrue="1" operator="between">
      <formula>C42</formula>
      <formula>#REF!</formula>
    </cfRule>
    <cfRule type="cellIs" dxfId="4616" priority="1388" stopIfTrue="1" operator="equal">
      <formula>C42</formula>
    </cfRule>
  </conditionalFormatting>
  <conditionalFormatting sqref="C43">
    <cfRule type="cellIs" dxfId="4615" priority="1384" stopIfTrue="1" operator="notEqual">
      <formula>C42</formula>
    </cfRule>
    <cfRule type="cellIs" dxfId="4614" priority="1385" stopIfTrue="1" operator="equal">
      <formula>C42</formula>
    </cfRule>
  </conditionalFormatting>
  <conditionalFormatting sqref="C43:D43">
    <cfRule type="cellIs" dxfId="4613" priority="1381" stopIfTrue="1" operator="notEqual">
      <formula>#REF!</formula>
    </cfRule>
    <cfRule type="cellIs" dxfId="4612" priority="1382" stopIfTrue="1" operator="between">
      <formula>#REF!</formula>
      <formula>#REF!</formula>
    </cfRule>
    <cfRule type="cellIs" dxfId="4611" priority="1383" stopIfTrue="1" operator="equal">
      <formula>#REF!</formula>
    </cfRule>
  </conditionalFormatting>
  <conditionalFormatting sqref="C43">
    <cfRule type="cellIs" dxfId="4610" priority="1379" stopIfTrue="1" operator="notEqual">
      <formula>C42</formula>
    </cfRule>
    <cfRule type="cellIs" dxfId="4609" priority="1380" stopIfTrue="1" operator="equal">
      <formula>C42</formula>
    </cfRule>
  </conditionalFormatting>
  <conditionalFormatting sqref="C43">
    <cfRule type="cellIs" dxfId="4608" priority="1377" stopIfTrue="1" operator="notEqual">
      <formula>C42</formula>
    </cfRule>
    <cfRule type="cellIs" dxfId="4607" priority="1378" stopIfTrue="1" operator="equal">
      <formula>C42</formula>
    </cfRule>
  </conditionalFormatting>
  <conditionalFormatting sqref="C43">
    <cfRule type="cellIs" dxfId="4606" priority="1374" stopIfTrue="1" operator="notEqual">
      <formula>C42</formula>
    </cfRule>
    <cfRule type="cellIs" dxfId="4605" priority="1375" stopIfTrue="1" operator="between">
      <formula>C42</formula>
      <formula>#REF!</formula>
    </cfRule>
    <cfRule type="cellIs" dxfId="4604" priority="1376" stopIfTrue="1" operator="equal">
      <formula>C42</formula>
    </cfRule>
  </conditionalFormatting>
  <conditionalFormatting sqref="C43">
    <cfRule type="cellIs" dxfId="4603" priority="1372" stopIfTrue="1" operator="notEqual">
      <formula>C42</formula>
    </cfRule>
    <cfRule type="cellIs" dxfId="4602" priority="1373" stopIfTrue="1" operator="equal">
      <formula>C42</formula>
    </cfRule>
  </conditionalFormatting>
  <conditionalFormatting sqref="C43">
    <cfRule type="cellIs" dxfId="4601" priority="1370" stopIfTrue="1" operator="notEqual">
      <formula>#REF!</formula>
    </cfRule>
    <cfRule type="cellIs" dxfId="4600" priority="1371" stopIfTrue="1" operator="equal">
      <formula>#REF!</formula>
    </cfRule>
  </conditionalFormatting>
  <conditionalFormatting sqref="C43">
    <cfRule type="cellIs" dxfId="4599" priority="1367" stopIfTrue="1" operator="notEqual">
      <formula>C42</formula>
    </cfRule>
    <cfRule type="cellIs" dxfId="4598" priority="1368" stopIfTrue="1" operator="between">
      <formula>C42</formula>
      <formula>#REF!</formula>
    </cfRule>
    <cfRule type="cellIs" dxfId="4597" priority="1369" stopIfTrue="1" operator="equal">
      <formula>C42</formula>
    </cfRule>
  </conditionalFormatting>
  <conditionalFormatting sqref="C43">
    <cfRule type="cellIs" dxfId="4596" priority="1365" stopIfTrue="1" operator="notEqual">
      <formula>C42</formula>
    </cfRule>
    <cfRule type="cellIs" dxfId="4595" priority="1366" stopIfTrue="1" operator="equal">
      <formula>C42</formula>
    </cfRule>
  </conditionalFormatting>
  <conditionalFormatting sqref="C43">
    <cfRule type="cellIs" dxfId="4594" priority="1362" stopIfTrue="1" operator="notEqual">
      <formula>#REF!</formula>
    </cfRule>
    <cfRule type="cellIs" dxfId="4593" priority="1363" stopIfTrue="1" operator="between">
      <formula>#REF!</formula>
      <formula>#REF!</formula>
    </cfRule>
    <cfRule type="cellIs" dxfId="4592" priority="1364" stopIfTrue="1" operator="equal">
      <formula>#REF!</formula>
    </cfRule>
  </conditionalFormatting>
  <conditionalFormatting sqref="C43">
    <cfRule type="cellIs" dxfId="4591" priority="1360" stopIfTrue="1" operator="notEqual">
      <formula>C42</formula>
    </cfRule>
    <cfRule type="cellIs" dxfId="4590" priority="1361" stopIfTrue="1" operator="equal">
      <formula>C42</formula>
    </cfRule>
  </conditionalFormatting>
  <conditionalFormatting sqref="B43:C43">
    <cfRule type="cellIs" dxfId="4589" priority="87365" stopIfTrue="1" operator="notEqual">
      <formula>B46</formula>
    </cfRule>
    <cfRule type="cellIs" dxfId="4588" priority="87366" stopIfTrue="1" operator="equal">
      <formula>B46</formula>
    </cfRule>
  </conditionalFormatting>
  <conditionalFormatting sqref="B43:C43">
    <cfRule type="cellIs" dxfId="4587" priority="87367" stopIfTrue="1" operator="notEqual">
      <formula>B46</formula>
    </cfRule>
    <cfRule type="cellIs" dxfId="4586" priority="87368" stopIfTrue="1" operator="between">
      <formula>B46</formula>
      <formula>#REF!</formula>
    </cfRule>
    <cfRule type="cellIs" dxfId="4585" priority="87369" stopIfTrue="1" operator="equal">
      <formula>B46</formula>
    </cfRule>
  </conditionalFormatting>
  <conditionalFormatting sqref="Q47 V47:Z47">
    <cfRule type="cellIs" dxfId="4584" priority="1342" stopIfTrue="1" operator="equal">
      <formula>"Significativo"</formula>
    </cfRule>
    <cfRule type="cellIs" dxfId="4583" priority="1343" stopIfTrue="1" operator="equal">
      <formula>"Elevado"</formula>
    </cfRule>
    <cfRule type="cellIs" dxfId="4582" priority="1344" stopIfTrue="1" operator="equal">
      <formula>"Extremo"</formula>
    </cfRule>
  </conditionalFormatting>
  <conditionalFormatting sqref="J47">
    <cfRule type="cellIs" dxfId="4581" priority="1339" stopIfTrue="1" operator="equal">
      <formula>"Moderado"</formula>
    </cfRule>
    <cfRule type="cellIs" dxfId="4580" priority="1340" stopIfTrue="1" operator="equal">
      <formula>"Grave"</formula>
    </cfRule>
    <cfRule type="cellIs" dxfId="4579" priority="1341" stopIfTrue="1" operator="equal">
      <formula>"Muito Grave"</formula>
    </cfRule>
  </conditionalFormatting>
  <conditionalFormatting sqref="F62:G63">
    <cfRule type="cellIs" dxfId="4578" priority="87561" stopIfTrue="1" operator="notEqual">
      <formula>F48</formula>
    </cfRule>
    <cfRule type="cellIs" dxfId="4577" priority="87562" stopIfTrue="1" operator="between">
      <formula>F48</formula>
      <formula>#REF!</formula>
    </cfRule>
    <cfRule type="cellIs" dxfId="4576" priority="87563" stopIfTrue="1" operator="equal">
      <formula>F48</formula>
    </cfRule>
  </conditionalFormatting>
  <conditionalFormatting sqref="Q50:Q53 V50:Z53">
    <cfRule type="cellIs" dxfId="4575" priority="1320" stopIfTrue="1" operator="equal">
      <formula>"Significativo"</formula>
    </cfRule>
    <cfRule type="cellIs" dxfId="4574" priority="1321" stopIfTrue="1" operator="equal">
      <formula>"Elevado"</formula>
    </cfRule>
    <cfRule type="cellIs" dxfId="4573" priority="1322" stopIfTrue="1" operator="equal">
      <formula>"Extremo"</formula>
    </cfRule>
  </conditionalFormatting>
  <conditionalFormatting sqref="J50:J53">
    <cfRule type="cellIs" dxfId="4572" priority="1317" stopIfTrue="1" operator="equal">
      <formula>"Moderado"</formula>
    </cfRule>
    <cfRule type="cellIs" dxfId="4571" priority="1318" stopIfTrue="1" operator="equal">
      <formula>"Grave"</formula>
    </cfRule>
    <cfRule type="cellIs" dxfId="4570" priority="1319" stopIfTrue="1" operator="equal">
      <formula>"Muito Grave"</formula>
    </cfRule>
  </conditionalFormatting>
  <conditionalFormatting sqref="W53 W50">
    <cfRule type="cellIs" dxfId="4569" priority="1314" stopIfTrue="1" operator="equal">
      <formula>"Significativo"</formula>
    </cfRule>
    <cfRule type="cellIs" dxfId="4568" priority="1315" stopIfTrue="1" operator="equal">
      <formula>"Elevado"</formula>
    </cfRule>
    <cfRule type="cellIs" dxfId="4567" priority="1316" stopIfTrue="1" operator="equal">
      <formula>"Extremo"</formula>
    </cfRule>
  </conditionalFormatting>
  <conditionalFormatting sqref="Q55:Q57 Q59 V55:Z59">
    <cfRule type="cellIs" dxfId="4566" priority="1294" stopIfTrue="1" operator="equal">
      <formula>"Significativo"</formula>
    </cfRule>
    <cfRule type="cellIs" dxfId="4565" priority="1295" stopIfTrue="1" operator="equal">
      <formula>"Elevado"</formula>
    </cfRule>
    <cfRule type="cellIs" dxfId="4564" priority="1296" stopIfTrue="1" operator="equal">
      <formula>"Extremo"</formula>
    </cfRule>
  </conditionalFormatting>
  <conditionalFormatting sqref="J55:J59">
    <cfRule type="cellIs" dxfId="4563" priority="1291" stopIfTrue="1" operator="equal">
      <formula>"Moderado"</formula>
    </cfRule>
    <cfRule type="cellIs" dxfId="4562" priority="1292" stopIfTrue="1" operator="equal">
      <formula>"Grave"</formula>
    </cfRule>
    <cfRule type="cellIs" dxfId="4561" priority="1293" stopIfTrue="1" operator="equal">
      <formula>"Muito Grave"</formula>
    </cfRule>
  </conditionalFormatting>
  <conditionalFormatting sqref="W55">
    <cfRule type="cellIs" dxfId="4560" priority="1288" stopIfTrue="1" operator="equal">
      <formula>"Significativo"</formula>
    </cfRule>
    <cfRule type="cellIs" dxfId="4559" priority="1289" stopIfTrue="1" operator="equal">
      <formula>"Elevado"</formula>
    </cfRule>
    <cfRule type="cellIs" dxfId="4558" priority="1290" stopIfTrue="1" operator="equal">
      <formula>"Extremo"</formula>
    </cfRule>
  </conditionalFormatting>
  <conditionalFormatting sqref="Q54 V54:Z54">
    <cfRule type="cellIs" dxfId="4557" priority="1236" stopIfTrue="1" operator="equal">
      <formula>"Significativo"</formula>
    </cfRule>
    <cfRule type="cellIs" dxfId="4556" priority="1237" stopIfTrue="1" operator="equal">
      <formula>"Elevado"</formula>
    </cfRule>
    <cfRule type="cellIs" dxfId="4555" priority="1238" stopIfTrue="1" operator="equal">
      <formula>"Extremo"</formula>
    </cfRule>
  </conditionalFormatting>
  <conditionalFormatting sqref="J54">
    <cfRule type="cellIs" dxfId="4554" priority="1233" stopIfTrue="1" operator="equal">
      <formula>"Moderado"</formula>
    </cfRule>
    <cfRule type="cellIs" dxfId="4553" priority="1234" stopIfTrue="1" operator="equal">
      <formula>"Grave"</formula>
    </cfRule>
    <cfRule type="cellIs" dxfId="4552" priority="1235" stopIfTrue="1" operator="equal">
      <formula>"Muito Grave"</formula>
    </cfRule>
  </conditionalFormatting>
  <conditionalFormatting sqref="C54">
    <cfRule type="cellIs" dxfId="4551" priority="1232" stopIfTrue="1" operator="notEqual">
      <formula>#REF!</formula>
    </cfRule>
  </conditionalFormatting>
  <conditionalFormatting sqref="U54">
    <cfRule type="cellIs" dxfId="4550" priority="1230" stopIfTrue="1" operator="equal">
      <formula>$P$92</formula>
    </cfRule>
    <cfRule type="cellIs" dxfId="4549" priority="1231" stopIfTrue="1" operator="equal">
      <formula>$P$93</formula>
    </cfRule>
  </conditionalFormatting>
  <conditionalFormatting sqref="U54">
    <cfRule type="cellIs" dxfId="4548" priority="1227" stopIfTrue="1" operator="equal">
      <formula>$P$90</formula>
    </cfRule>
    <cfRule type="cellIs" dxfId="4547" priority="1228" stopIfTrue="1" operator="equal">
      <formula>$P$91</formula>
    </cfRule>
    <cfRule type="cellIs" dxfId="4546" priority="1229" stopIfTrue="1" operator="equal">
      <formula>$P$92</formula>
    </cfRule>
  </conditionalFormatting>
  <conditionalFormatting sqref="D56:D59">
    <cfRule type="cellIs" dxfId="4545" priority="1220" stopIfTrue="1" operator="notEqual">
      <formula>#REF!</formula>
    </cfRule>
    <cfRule type="cellIs" dxfId="4544" priority="1221" stopIfTrue="1" operator="equal">
      <formula>#REF!</formula>
    </cfRule>
  </conditionalFormatting>
  <conditionalFormatting sqref="D56:D59">
    <cfRule type="cellIs" dxfId="4543" priority="1219" stopIfTrue="1" operator="notEqual">
      <formula>#REF!</formula>
    </cfRule>
  </conditionalFormatting>
  <conditionalFormatting sqref="C62:D62 F60:G62">
    <cfRule type="cellIs" dxfId="4542" priority="87882" stopIfTrue="1" operator="notEqual">
      <formula>#REF!</formula>
    </cfRule>
    <cfRule type="cellIs" dxfId="4541" priority="87883" stopIfTrue="1" operator="between">
      <formula>#REF!</formula>
      <formula>#REF!</formula>
    </cfRule>
    <cfRule type="cellIs" dxfId="4540" priority="87884" stopIfTrue="1" operator="equal">
      <formula>#REF!</formula>
    </cfRule>
  </conditionalFormatting>
  <conditionalFormatting sqref="B73">
    <cfRule type="cellIs" dxfId="4539" priority="1034" stopIfTrue="1" operator="notEqual">
      <formula>B63</formula>
    </cfRule>
    <cfRule type="cellIs" dxfId="4538" priority="1035" stopIfTrue="1" operator="equal">
      <formula>B63</formula>
    </cfRule>
  </conditionalFormatting>
  <conditionalFormatting sqref="G29:H29">
    <cfRule type="cellIs" dxfId="4537" priority="1014" stopIfTrue="1" operator="notEqual">
      <formula>#REF!</formula>
    </cfRule>
    <cfRule type="cellIs" dxfId="4536" priority="1015" stopIfTrue="1" operator="between">
      <formula>#REF!</formula>
      <formula>#REF!</formula>
    </cfRule>
    <cfRule type="cellIs" dxfId="4535" priority="1016" stopIfTrue="1" operator="equal">
      <formula>#REF!</formula>
    </cfRule>
  </conditionalFormatting>
  <conditionalFormatting sqref="G29:H29">
    <cfRule type="cellIs" dxfId="4534" priority="1011" stopIfTrue="1" operator="notEqual">
      <formula>#REF!</formula>
    </cfRule>
    <cfRule type="cellIs" dxfId="4533" priority="1012" stopIfTrue="1" operator="between">
      <formula>#REF!</formula>
      <formula>#REF!</formula>
    </cfRule>
    <cfRule type="cellIs" dxfId="4532" priority="1013" stopIfTrue="1" operator="equal">
      <formula>#REF!</formula>
    </cfRule>
  </conditionalFormatting>
  <conditionalFormatting sqref="D11">
    <cfRule type="cellIs" dxfId="4531" priority="1009" stopIfTrue="1" operator="notEqual">
      <formula>D10</formula>
    </cfRule>
    <cfRule type="cellIs" dxfId="4530" priority="1010" stopIfTrue="1" operator="equal">
      <formula>D10</formula>
    </cfRule>
  </conditionalFormatting>
  <conditionalFormatting sqref="Q11:Q16 V11:Z16">
    <cfRule type="cellIs" dxfId="4529" priority="1006" stopIfTrue="1" operator="equal">
      <formula>"Significativo"</formula>
    </cfRule>
    <cfRule type="cellIs" dxfId="4528" priority="1007" stopIfTrue="1" operator="equal">
      <formula>"Elevado"</formula>
    </cfRule>
    <cfRule type="cellIs" dxfId="4527" priority="1008" stopIfTrue="1" operator="equal">
      <formula>"Extremo"</formula>
    </cfRule>
  </conditionalFormatting>
  <conditionalFormatting sqref="J11:J16">
    <cfRule type="cellIs" dxfId="4526" priority="1003" stopIfTrue="1" operator="equal">
      <formula>"Moderado"</formula>
    </cfRule>
    <cfRule type="cellIs" dxfId="4525" priority="1004" stopIfTrue="1" operator="equal">
      <formula>"Grave"</formula>
    </cfRule>
    <cfRule type="cellIs" dxfId="4524" priority="1005" stopIfTrue="1" operator="equal">
      <formula>"Muito Grave"</formula>
    </cfRule>
  </conditionalFormatting>
  <conditionalFormatting sqref="W15:W16">
    <cfRule type="cellIs" dxfId="4523" priority="1000" stopIfTrue="1" operator="equal">
      <formula>"Significativo"</formula>
    </cfRule>
    <cfRule type="cellIs" dxfId="4522" priority="1001" stopIfTrue="1" operator="equal">
      <formula>"Elevado"</formula>
    </cfRule>
    <cfRule type="cellIs" dxfId="4521" priority="1002" stopIfTrue="1" operator="equal">
      <formula>"Extremo"</formula>
    </cfRule>
  </conditionalFormatting>
  <conditionalFormatting sqref="H14">
    <cfRule type="cellIs" dxfId="4520" priority="997" stopIfTrue="1" operator="notEqual">
      <formula>H13</formula>
    </cfRule>
    <cfRule type="cellIs" dxfId="4519" priority="998" stopIfTrue="1" operator="between">
      <formula>H13</formula>
      <formula>#REF!</formula>
    </cfRule>
    <cfRule type="cellIs" dxfId="4518" priority="999" stopIfTrue="1" operator="equal">
      <formula>H13</formula>
    </cfRule>
  </conditionalFormatting>
  <conditionalFormatting sqref="F15:H16">
    <cfRule type="cellIs" dxfId="4517" priority="994" stopIfTrue="1" operator="notEqual">
      <formula>#REF!</formula>
    </cfRule>
    <cfRule type="cellIs" dxfId="4516" priority="995" stopIfTrue="1" operator="between">
      <formula>#REF!</formula>
      <formula>#REF!</formula>
    </cfRule>
    <cfRule type="cellIs" dxfId="4515" priority="996" stopIfTrue="1" operator="equal">
      <formula>#REF!</formula>
    </cfRule>
  </conditionalFormatting>
  <conditionalFormatting sqref="H15:H16">
    <cfRule type="cellIs" dxfId="4514" priority="991" stopIfTrue="1" operator="notEqual">
      <formula>#REF!</formula>
    </cfRule>
    <cfRule type="cellIs" dxfId="4513" priority="992" stopIfTrue="1" operator="between">
      <formula>#REF!</formula>
      <formula>#REF!</formula>
    </cfRule>
    <cfRule type="cellIs" dxfId="4512" priority="993" stopIfTrue="1" operator="equal">
      <formula>#REF!</formula>
    </cfRule>
  </conditionalFormatting>
  <conditionalFormatting sqref="G15:G16">
    <cfRule type="cellIs" dxfId="4511" priority="988" stopIfTrue="1" operator="notEqual">
      <formula>#REF!</formula>
    </cfRule>
    <cfRule type="cellIs" dxfId="4510" priority="989" stopIfTrue="1" operator="between">
      <formula>#REF!</formula>
      <formula>#REF!</formula>
    </cfRule>
    <cfRule type="cellIs" dxfId="4509" priority="990" stopIfTrue="1" operator="equal">
      <formula>#REF!</formula>
    </cfRule>
  </conditionalFormatting>
  <conditionalFormatting sqref="G15:G16">
    <cfRule type="cellIs" dxfId="4508" priority="985" stopIfTrue="1" operator="notEqual">
      <formula>#REF!</formula>
    </cfRule>
    <cfRule type="cellIs" dxfId="4507" priority="986" stopIfTrue="1" operator="between">
      <formula>#REF!</formula>
      <formula>#REF!</formula>
    </cfRule>
    <cfRule type="cellIs" dxfId="4506" priority="987" stopIfTrue="1" operator="equal">
      <formula>#REF!</formula>
    </cfRule>
  </conditionalFormatting>
  <conditionalFormatting sqref="F15:G16">
    <cfRule type="cellIs" dxfId="4505" priority="982" stopIfTrue="1" operator="notEqual">
      <formula>#REF!</formula>
    </cfRule>
    <cfRule type="cellIs" dxfId="4504" priority="983" stopIfTrue="1" operator="between">
      <formula>#REF!</formula>
      <formula>#REF!</formula>
    </cfRule>
    <cfRule type="cellIs" dxfId="4503" priority="984" stopIfTrue="1" operator="equal">
      <formula>#REF!</formula>
    </cfRule>
  </conditionalFormatting>
  <conditionalFormatting sqref="F15:F16">
    <cfRule type="cellIs" dxfId="4502" priority="979" stopIfTrue="1" operator="notEqual">
      <formula>#REF!</formula>
    </cfRule>
    <cfRule type="cellIs" dxfId="4501" priority="980" stopIfTrue="1" operator="between">
      <formula>#REF!</formula>
      <formula>#REF!</formula>
    </cfRule>
    <cfRule type="cellIs" dxfId="4500" priority="981" stopIfTrue="1" operator="equal">
      <formula>#REF!</formula>
    </cfRule>
  </conditionalFormatting>
  <conditionalFormatting sqref="F15:F16">
    <cfRule type="cellIs" dxfId="4499" priority="976" stopIfTrue="1" operator="notEqual">
      <formula>#REF!</formula>
    </cfRule>
    <cfRule type="cellIs" dxfId="4498" priority="977" stopIfTrue="1" operator="between">
      <formula>#REF!</formula>
      <formula>#REF!</formula>
    </cfRule>
    <cfRule type="cellIs" dxfId="4497" priority="978" stopIfTrue="1" operator="equal">
      <formula>#REF!</formula>
    </cfRule>
  </conditionalFormatting>
  <conditionalFormatting sqref="F15:F16">
    <cfRule type="cellIs" dxfId="4496" priority="973" stopIfTrue="1" operator="notEqual">
      <formula>#REF!</formula>
    </cfRule>
    <cfRule type="cellIs" dxfId="4495" priority="974" stopIfTrue="1" operator="between">
      <formula>#REF!</formula>
      <formula>#REF!</formula>
    </cfRule>
    <cfRule type="cellIs" dxfId="4494" priority="975" stopIfTrue="1" operator="equal">
      <formula>#REF!</formula>
    </cfRule>
  </conditionalFormatting>
  <conditionalFormatting sqref="F15:F16">
    <cfRule type="cellIs" dxfId="4493" priority="970" stopIfTrue="1" operator="notEqual">
      <formula>#REF!</formula>
    </cfRule>
    <cfRule type="cellIs" dxfId="4492" priority="971" stopIfTrue="1" operator="between">
      <formula>#REF!</formula>
      <formula>#REF!</formula>
    </cfRule>
    <cfRule type="cellIs" dxfId="4491" priority="972" stopIfTrue="1" operator="equal">
      <formula>#REF!</formula>
    </cfRule>
  </conditionalFormatting>
  <conditionalFormatting sqref="G15:G16">
    <cfRule type="cellIs" dxfId="4490" priority="967" stopIfTrue="1" operator="notEqual">
      <formula>G10</formula>
    </cfRule>
    <cfRule type="cellIs" dxfId="4489" priority="968" stopIfTrue="1" operator="between">
      <formula>G10</formula>
      <formula>#REF!</formula>
    </cfRule>
    <cfRule type="cellIs" dxfId="4488" priority="969" stopIfTrue="1" operator="equal">
      <formula>G10</formula>
    </cfRule>
  </conditionalFormatting>
  <conditionalFormatting sqref="U11:U16">
    <cfRule type="cellIs" dxfId="4487" priority="964" stopIfTrue="1" operator="equal">
      <formula>$P$90</formula>
    </cfRule>
    <cfRule type="cellIs" dxfId="4486" priority="965" stopIfTrue="1" operator="equal">
      <formula>$P$91</formula>
    </cfRule>
    <cfRule type="cellIs" dxfId="4485" priority="966" stopIfTrue="1" operator="equal">
      <formula>$P$92</formula>
    </cfRule>
  </conditionalFormatting>
  <conditionalFormatting sqref="G15:G16">
    <cfRule type="cellIs" dxfId="4484" priority="961" stopIfTrue="1" operator="notEqual">
      <formula>#REF!</formula>
    </cfRule>
    <cfRule type="cellIs" dxfId="4483" priority="962" stopIfTrue="1" operator="between">
      <formula>#REF!</formula>
      <formula>#REF!</formula>
    </cfRule>
    <cfRule type="cellIs" dxfId="4482" priority="963" stopIfTrue="1" operator="equal">
      <formula>#REF!</formula>
    </cfRule>
  </conditionalFormatting>
  <conditionalFormatting sqref="G15:G16">
    <cfRule type="cellIs" dxfId="4481" priority="958" stopIfTrue="1" operator="notEqual">
      <formula>#REF!</formula>
    </cfRule>
    <cfRule type="cellIs" dxfId="4480" priority="959" stopIfTrue="1" operator="between">
      <formula>#REF!</formula>
      <formula>#REF!</formula>
    </cfRule>
    <cfRule type="cellIs" dxfId="4479" priority="960" stopIfTrue="1" operator="equal">
      <formula>#REF!</formula>
    </cfRule>
  </conditionalFormatting>
  <conditionalFormatting sqref="G15:G16">
    <cfRule type="cellIs" dxfId="4478" priority="955" stopIfTrue="1" operator="notEqual">
      <formula>#REF!</formula>
    </cfRule>
    <cfRule type="cellIs" dxfId="4477" priority="956" stopIfTrue="1" operator="between">
      <formula>#REF!</formula>
      <formula>#REF!</formula>
    </cfRule>
    <cfRule type="cellIs" dxfId="4476" priority="957" stopIfTrue="1" operator="equal">
      <formula>#REF!</formula>
    </cfRule>
  </conditionalFormatting>
  <conditionalFormatting sqref="Q19 V19:Z19">
    <cfRule type="cellIs" dxfId="4475" priority="952" stopIfTrue="1" operator="equal">
      <formula>"Significativo"</formula>
    </cfRule>
    <cfRule type="cellIs" dxfId="4474" priority="953" stopIfTrue="1" operator="equal">
      <formula>"Elevado"</formula>
    </cfRule>
    <cfRule type="cellIs" dxfId="4473" priority="954" stopIfTrue="1" operator="equal">
      <formula>"Extremo"</formula>
    </cfRule>
  </conditionalFormatting>
  <conditionalFormatting sqref="J19">
    <cfRule type="cellIs" dxfId="4472" priority="949" stopIfTrue="1" operator="equal">
      <formula>"Moderado"</formula>
    </cfRule>
    <cfRule type="cellIs" dxfId="4471" priority="950" stopIfTrue="1" operator="equal">
      <formula>"Grave"</formula>
    </cfRule>
    <cfRule type="cellIs" dxfId="4470" priority="951" stopIfTrue="1" operator="equal">
      <formula>"Muito Grave"</formula>
    </cfRule>
  </conditionalFormatting>
  <conditionalFormatting sqref="P19">
    <cfRule type="cellIs" dxfId="4469" priority="946" stopIfTrue="1" operator="equal">
      <formula>$P$90</formula>
    </cfRule>
    <cfRule type="cellIs" dxfId="4468" priority="947" stopIfTrue="1" operator="equal">
      <formula>$P$91</formula>
    </cfRule>
    <cfRule type="cellIs" dxfId="4467" priority="948" stopIfTrue="1" operator="equal">
      <formula>$P$92</formula>
    </cfRule>
  </conditionalFormatting>
  <conditionalFormatting sqref="C46:D46">
    <cfRule type="cellIs" dxfId="4466" priority="88899" stopIfTrue="1" operator="notEqual">
      <formula>C35</formula>
    </cfRule>
    <cfRule type="cellIs" dxfId="4465" priority="88900" stopIfTrue="1" operator="between">
      <formula>C35</formula>
      <formula>#REF!</formula>
    </cfRule>
    <cfRule type="cellIs" dxfId="4464" priority="88901" stopIfTrue="1" operator="equal">
      <formula>C35</formula>
    </cfRule>
  </conditionalFormatting>
  <conditionalFormatting sqref="P36">
    <cfRule type="cellIs" dxfId="4463" priority="943" stopIfTrue="1" operator="equal">
      <formula>$P$90</formula>
    </cfRule>
    <cfRule type="cellIs" dxfId="4462" priority="944" stopIfTrue="1" operator="equal">
      <formula>$P$91</formula>
    </cfRule>
    <cfRule type="cellIs" dxfId="4461" priority="945" stopIfTrue="1" operator="equal">
      <formula>$P$92</formula>
    </cfRule>
  </conditionalFormatting>
  <conditionalFormatting sqref="Q36 V36:Z36">
    <cfRule type="cellIs" dxfId="4460" priority="940" stopIfTrue="1" operator="equal">
      <formula>"Significativo"</formula>
    </cfRule>
    <cfRule type="cellIs" dxfId="4459" priority="941" stopIfTrue="1" operator="equal">
      <formula>"Elevado"</formula>
    </cfRule>
    <cfRule type="cellIs" dxfId="4458" priority="942" stopIfTrue="1" operator="equal">
      <formula>"Extremo"</formula>
    </cfRule>
  </conditionalFormatting>
  <conditionalFormatting sqref="J36">
    <cfRule type="cellIs" dxfId="4457" priority="937" stopIfTrue="1" operator="equal">
      <formula>"Moderado"</formula>
    </cfRule>
    <cfRule type="cellIs" dxfId="4456" priority="938" stopIfTrue="1" operator="equal">
      <formula>"Grave"</formula>
    </cfRule>
    <cfRule type="cellIs" dxfId="4455" priority="939" stopIfTrue="1" operator="equal">
      <formula>"Muito Grave"</formula>
    </cfRule>
  </conditionalFormatting>
  <conditionalFormatting sqref="W36">
    <cfRule type="cellIs" dxfId="4454" priority="934" stopIfTrue="1" operator="equal">
      <formula>"Significativo"</formula>
    </cfRule>
    <cfRule type="cellIs" dxfId="4453" priority="935" stopIfTrue="1" operator="equal">
      <formula>"Elevado"</formula>
    </cfRule>
    <cfRule type="cellIs" dxfId="4452" priority="936" stopIfTrue="1" operator="equal">
      <formula>"Extremo"</formula>
    </cfRule>
  </conditionalFormatting>
  <conditionalFormatting sqref="F36">
    <cfRule type="cellIs" dxfId="4451" priority="931" stopIfTrue="1" operator="notEqual">
      <formula>#REF!</formula>
    </cfRule>
    <cfRule type="cellIs" dxfId="4450" priority="932" stopIfTrue="1" operator="between">
      <formula>#REF!</formula>
      <formula>#REF!</formula>
    </cfRule>
    <cfRule type="cellIs" dxfId="4449" priority="933" stopIfTrue="1" operator="equal">
      <formula>#REF!</formula>
    </cfRule>
  </conditionalFormatting>
  <conditionalFormatting sqref="F36">
    <cfRule type="cellIs" dxfId="4448" priority="928" stopIfTrue="1" operator="notEqual">
      <formula>#REF!</formula>
    </cfRule>
    <cfRule type="cellIs" dxfId="4447" priority="929" stopIfTrue="1" operator="between">
      <formula>#REF!</formula>
      <formula>#REF!</formula>
    </cfRule>
    <cfRule type="cellIs" dxfId="4446" priority="930" stopIfTrue="1" operator="equal">
      <formula>#REF!</formula>
    </cfRule>
  </conditionalFormatting>
  <conditionalFormatting sqref="U36">
    <cfRule type="cellIs" dxfId="4445" priority="925" stopIfTrue="1" operator="equal">
      <formula>$P$90</formula>
    </cfRule>
    <cfRule type="cellIs" dxfId="4444" priority="926" stopIfTrue="1" operator="equal">
      <formula>$P$91</formula>
    </cfRule>
    <cfRule type="cellIs" dxfId="4443" priority="927" stopIfTrue="1" operator="equal">
      <formula>$P$92</formula>
    </cfRule>
  </conditionalFormatting>
  <conditionalFormatting sqref="G36:H36">
    <cfRule type="cellIs" dxfId="4442" priority="920" stopIfTrue="1" operator="notEqual">
      <formula>#REF!</formula>
    </cfRule>
    <cfRule type="cellIs" dxfId="4441" priority="921" stopIfTrue="1" operator="between">
      <formula>#REF!</formula>
      <formula>#REF!</formula>
    </cfRule>
    <cfRule type="cellIs" dxfId="4440" priority="922" stopIfTrue="1" operator="equal">
      <formula>#REF!</formula>
    </cfRule>
  </conditionalFormatting>
  <conditionalFormatting sqref="G36:H36">
    <cfRule type="cellIs" dxfId="4439" priority="917" stopIfTrue="1" operator="notEqual">
      <formula>#REF!</formula>
    </cfRule>
    <cfRule type="cellIs" dxfId="4438" priority="918" stopIfTrue="1" operator="between">
      <formula>#REF!</formula>
      <formula>#REF!</formula>
    </cfRule>
    <cfRule type="cellIs" dxfId="4437" priority="919" stopIfTrue="1" operator="equal">
      <formula>#REF!</formula>
    </cfRule>
  </conditionalFormatting>
  <conditionalFormatting sqref="C46:D46">
    <cfRule type="cellIs" dxfId="4436" priority="89242" stopIfTrue="1" operator="notEqual">
      <formula>C35</formula>
    </cfRule>
    <cfRule type="cellIs" dxfId="4435" priority="89243" stopIfTrue="1" operator="equal">
      <formula>C35</formula>
    </cfRule>
  </conditionalFormatting>
  <conditionalFormatting sqref="F38:G39 H38">
    <cfRule type="cellIs" dxfId="4434" priority="912" stopIfTrue="1" operator="notEqual">
      <formula>F37</formula>
    </cfRule>
    <cfRule type="cellIs" dxfId="4433" priority="913" stopIfTrue="1" operator="between">
      <formula>F37</formula>
      <formula>#REF!</formula>
    </cfRule>
    <cfRule type="cellIs" dxfId="4432" priority="914" stopIfTrue="1" operator="equal">
      <formula>F37</formula>
    </cfRule>
  </conditionalFormatting>
  <conditionalFormatting sqref="Q37:Q40 V37:Z40">
    <cfRule type="cellIs" dxfId="4431" priority="909" stopIfTrue="1" operator="equal">
      <formula>"Significativo"</formula>
    </cfRule>
    <cfRule type="cellIs" dxfId="4430" priority="910" stopIfTrue="1" operator="equal">
      <formula>"Elevado"</formula>
    </cfRule>
    <cfRule type="cellIs" dxfId="4429" priority="911" stopIfTrue="1" operator="equal">
      <formula>"Extremo"</formula>
    </cfRule>
  </conditionalFormatting>
  <conditionalFormatting sqref="J37:J40">
    <cfRule type="cellIs" dxfId="4428" priority="906" stopIfTrue="1" operator="equal">
      <formula>"Moderado"</formula>
    </cfRule>
    <cfRule type="cellIs" dxfId="4427" priority="907" stopIfTrue="1" operator="equal">
      <formula>"Grave"</formula>
    </cfRule>
    <cfRule type="cellIs" dxfId="4426" priority="908" stopIfTrue="1" operator="equal">
      <formula>"Muito Grave"</formula>
    </cfRule>
  </conditionalFormatting>
  <conditionalFormatting sqref="F38:F39">
    <cfRule type="cellIs" dxfId="4425" priority="903" stopIfTrue="1" operator="notEqual">
      <formula>F37</formula>
    </cfRule>
    <cfRule type="cellIs" dxfId="4424" priority="904" stopIfTrue="1" operator="between">
      <formula>F37</formula>
      <formula>#REF!</formula>
    </cfRule>
    <cfRule type="cellIs" dxfId="4423" priority="905" stopIfTrue="1" operator="equal">
      <formula>F37</formula>
    </cfRule>
  </conditionalFormatting>
  <conditionalFormatting sqref="F39:G39">
    <cfRule type="cellIs" dxfId="4422" priority="900" stopIfTrue="1" operator="notEqual">
      <formula>F38</formula>
    </cfRule>
    <cfRule type="cellIs" dxfId="4421" priority="901" stopIfTrue="1" operator="between">
      <formula>F38</formula>
      <formula>#REF!</formula>
    </cfRule>
    <cfRule type="cellIs" dxfId="4420" priority="902" stopIfTrue="1" operator="equal">
      <formula>F38</formula>
    </cfRule>
  </conditionalFormatting>
  <conditionalFormatting sqref="F37:H37">
    <cfRule type="cellIs" dxfId="4419" priority="897" stopIfTrue="1" operator="notEqual">
      <formula>F35</formula>
    </cfRule>
    <cfRule type="cellIs" dxfId="4418" priority="898" stopIfTrue="1" operator="between">
      <formula>F35</formula>
      <formula>#REF!</formula>
    </cfRule>
    <cfRule type="cellIs" dxfId="4417" priority="899" stopIfTrue="1" operator="equal">
      <formula>F35</formula>
    </cfRule>
  </conditionalFormatting>
  <conditionalFormatting sqref="P37:P40">
    <cfRule type="cellIs" dxfId="4416" priority="894" stopIfTrue="1" operator="equal">
      <formula>$P$90</formula>
    </cfRule>
    <cfRule type="cellIs" dxfId="4415" priority="895" stopIfTrue="1" operator="equal">
      <formula>$P$91</formula>
    </cfRule>
    <cfRule type="cellIs" dxfId="4414" priority="896" stopIfTrue="1" operator="equal">
      <formula>$P$92</formula>
    </cfRule>
  </conditionalFormatting>
  <conditionalFormatting sqref="Q70 V70:Z70">
    <cfRule type="cellIs" dxfId="4413" priority="891" stopIfTrue="1" operator="equal">
      <formula>"Significativo"</formula>
    </cfRule>
    <cfRule type="cellIs" dxfId="4412" priority="892" stopIfTrue="1" operator="equal">
      <formula>"Elevado"</formula>
    </cfRule>
    <cfRule type="cellIs" dxfId="4411" priority="893" stopIfTrue="1" operator="equal">
      <formula>"Extremo"</formula>
    </cfRule>
  </conditionalFormatting>
  <conditionalFormatting sqref="J70">
    <cfRule type="cellIs" dxfId="4410" priority="888" stopIfTrue="1" operator="equal">
      <formula>"Moderado"</formula>
    </cfRule>
    <cfRule type="cellIs" dxfId="4409" priority="889" stopIfTrue="1" operator="equal">
      <formula>"Grave"</formula>
    </cfRule>
    <cfRule type="cellIs" dxfId="4408" priority="890" stopIfTrue="1" operator="equal">
      <formula>"Muito Grave"</formula>
    </cfRule>
  </conditionalFormatting>
  <conditionalFormatting sqref="P70">
    <cfRule type="cellIs" dxfId="4407" priority="885" stopIfTrue="1" operator="equal">
      <formula>$P$90</formula>
    </cfRule>
    <cfRule type="cellIs" dxfId="4406" priority="886" stopIfTrue="1" operator="equal">
      <formula>$P$91</formula>
    </cfRule>
    <cfRule type="cellIs" dxfId="4405" priority="887" stopIfTrue="1" operator="equal">
      <formula>$P$92</formula>
    </cfRule>
  </conditionalFormatting>
  <conditionalFormatting sqref="Q71 V71:Z71">
    <cfRule type="cellIs" dxfId="4404" priority="882" stopIfTrue="1" operator="equal">
      <formula>"Significativo"</formula>
    </cfRule>
    <cfRule type="cellIs" dxfId="4403" priority="883" stopIfTrue="1" operator="equal">
      <formula>"Elevado"</formula>
    </cfRule>
    <cfRule type="cellIs" dxfId="4402" priority="884" stopIfTrue="1" operator="equal">
      <formula>"Extremo"</formula>
    </cfRule>
  </conditionalFormatting>
  <conditionalFormatting sqref="J71">
    <cfRule type="cellIs" dxfId="4401" priority="879" stopIfTrue="1" operator="equal">
      <formula>"Moderado"</formula>
    </cfRule>
    <cfRule type="cellIs" dxfId="4400" priority="880" stopIfTrue="1" operator="equal">
      <formula>"Grave"</formula>
    </cfRule>
    <cfRule type="cellIs" dxfId="4399" priority="881" stopIfTrue="1" operator="equal">
      <formula>"Muito Grave"</formula>
    </cfRule>
  </conditionalFormatting>
  <conditionalFormatting sqref="B43">
    <cfRule type="cellIs" dxfId="4398" priority="98492" stopIfTrue="1" operator="notEqual">
      <formula>#REF!</formula>
    </cfRule>
    <cfRule type="cellIs" dxfId="4397" priority="98493" stopIfTrue="1" operator="equal">
      <formula>#REF!</formula>
    </cfRule>
  </conditionalFormatting>
  <conditionalFormatting sqref="B46">
    <cfRule type="cellIs" dxfId="4396" priority="98501" stopIfTrue="1" operator="notEqual">
      <formula>#REF!</formula>
    </cfRule>
    <cfRule type="cellIs" dxfId="4395" priority="98502" stopIfTrue="1" operator="between">
      <formula>#REF!</formula>
      <formula>#REF!</formula>
    </cfRule>
    <cfRule type="cellIs" dxfId="4394" priority="98503" stopIfTrue="1" operator="equal">
      <formula>#REF!</formula>
    </cfRule>
  </conditionalFormatting>
  <conditionalFormatting sqref="B47 C46:D46">
    <cfRule type="cellIs" dxfId="4393" priority="98514" stopIfTrue="1" operator="notEqual">
      <formula>#REF!</formula>
    </cfRule>
    <cfRule type="cellIs" dxfId="4392" priority="98515" stopIfTrue="1" operator="between">
      <formula>#REF!</formula>
      <formula>#REF!</formula>
    </cfRule>
    <cfRule type="cellIs" dxfId="4391" priority="98516" stopIfTrue="1" operator="equal">
      <formula>#REF!</formula>
    </cfRule>
  </conditionalFormatting>
  <conditionalFormatting sqref="B47 C46:D46">
    <cfRule type="cellIs" dxfId="4390" priority="98521" stopIfTrue="1" operator="notEqual">
      <formula>#REF!</formula>
    </cfRule>
    <cfRule type="cellIs" dxfId="4389" priority="98522" stopIfTrue="1" operator="equal">
      <formula>#REF!</formula>
    </cfRule>
  </conditionalFormatting>
  <conditionalFormatting sqref="B46">
    <cfRule type="cellIs" dxfId="4388" priority="98525" stopIfTrue="1" operator="notEqual">
      <formula>#REF!</formula>
    </cfRule>
    <cfRule type="cellIs" dxfId="4387" priority="98526" stopIfTrue="1" operator="equal">
      <formula>#REF!</formula>
    </cfRule>
  </conditionalFormatting>
  <conditionalFormatting sqref="B77:D77">
    <cfRule type="cellIs" dxfId="4386" priority="806" stopIfTrue="1" operator="notEqual">
      <formula>B72</formula>
    </cfRule>
    <cfRule type="cellIs" dxfId="4385" priority="807" stopIfTrue="1" operator="between">
      <formula>B72</formula>
      <formula>#REF!</formula>
    </cfRule>
    <cfRule type="cellIs" dxfId="4384" priority="808" stopIfTrue="1" operator="equal">
      <formula>B72</formula>
    </cfRule>
  </conditionalFormatting>
  <conditionalFormatting sqref="Q77 V77:Z77">
    <cfRule type="cellIs" dxfId="4383" priority="803" stopIfTrue="1" operator="equal">
      <formula>"Significativo"</formula>
    </cfRule>
    <cfRule type="cellIs" dxfId="4382" priority="804" stopIfTrue="1" operator="equal">
      <formula>"Elevado"</formula>
    </cfRule>
    <cfRule type="cellIs" dxfId="4381" priority="805" stopIfTrue="1" operator="equal">
      <formula>"Extremo"</formula>
    </cfRule>
  </conditionalFormatting>
  <conditionalFormatting sqref="J77">
    <cfRule type="cellIs" dxfId="4380" priority="800" stopIfTrue="1" operator="equal">
      <formula>"Moderado"</formula>
    </cfRule>
    <cfRule type="cellIs" dxfId="4379" priority="801" stopIfTrue="1" operator="equal">
      <formula>"Grave"</formula>
    </cfRule>
    <cfRule type="cellIs" dxfId="4378" priority="802" stopIfTrue="1" operator="equal">
      <formula>"Muito Grave"</formula>
    </cfRule>
  </conditionalFormatting>
  <conditionalFormatting sqref="W77">
    <cfRule type="cellIs" dxfId="4377" priority="797" stopIfTrue="1" operator="equal">
      <formula>"Significativo"</formula>
    </cfRule>
    <cfRule type="cellIs" dxfId="4376" priority="798" stopIfTrue="1" operator="equal">
      <formula>"Elevado"</formula>
    </cfRule>
    <cfRule type="cellIs" dxfId="4375" priority="799" stopIfTrue="1" operator="equal">
      <formula>"Extremo"</formula>
    </cfRule>
  </conditionalFormatting>
  <conditionalFormatting sqref="C77:D77">
    <cfRule type="cellIs" dxfId="4374" priority="796" stopIfTrue="1" operator="notEqual">
      <formula>#REF!</formula>
    </cfRule>
  </conditionalFormatting>
  <conditionalFormatting sqref="B77:D77">
    <cfRule type="cellIs" dxfId="4373" priority="794" stopIfTrue="1" operator="notEqual">
      <formula>#REF!</formula>
    </cfRule>
    <cfRule type="cellIs" dxfId="4372" priority="795" stopIfTrue="1" operator="equal">
      <formula>#REF!</formula>
    </cfRule>
  </conditionalFormatting>
  <conditionalFormatting sqref="B77:D77">
    <cfRule type="cellIs" dxfId="4371" priority="792" stopIfTrue="1" operator="notEqual">
      <formula>B72</formula>
    </cfRule>
    <cfRule type="cellIs" dxfId="4370" priority="793" stopIfTrue="1" operator="equal">
      <formula>B72</formula>
    </cfRule>
  </conditionalFormatting>
  <conditionalFormatting sqref="B77">
    <cfRule type="cellIs" dxfId="4369" priority="791" stopIfTrue="1" operator="notEqual">
      <formula>#REF!</formula>
    </cfRule>
  </conditionalFormatting>
  <conditionalFormatting sqref="B77:D77">
    <cfRule type="cellIs" dxfId="4368" priority="788" stopIfTrue="1" operator="notEqual">
      <formula>#REF!</formula>
    </cfRule>
    <cfRule type="cellIs" dxfId="4367" priority="789" stopIfTrue="1" operator="between">
      <formula>#REF!</formula>
      <formula>#REF!</formula>
    </cfRule>
    <cfRule type="cellIs" dxfId="4366" priority="790" stopIfTrue="1" operator="equal">
      <formula>#REF!</formula>
    </cfRule>
  </conditionalFormatting>
  <conditionalFormatting sqref="B77">
    <cfRule type="cellIs" dxfId="4365" priority="786" stopIfTrue="1" operator="notEqual">
      <formula>#REF!</formula>
    </cfRule>
    <cfRule type="cellIs" dxfId="4364" priority="787" stopIfTrue="1" operator="equal">
      <formula>#REF!</formula>
    </cfRule>
  </conditionalFormatting>
  <conditionalFormatting sqref="B77:D77">
    <cfRule type="cellIs" dxfId="4363" priority="784" stopIfTrue="1" operator="notEqual">
      <formula>#REF!</formula>
    </cfRule>
    <cfRule type="cellIs" dxfId="4362" priority="785" stopIfTrue="1" operator="equal">
      <formula>#REF!</formula>
    </cfRule>
  </conditionalFormatting>
  <conditionalFormatting sqref="C77:D77">
    <cfRule type="cellIs" dxfId="4361" priority="781" stopIfTrue="1" operator="notEqual">
      <formula>#REF!</formula>
    </cfRule>
    <cfRule type="cellIs" dxfId="4360" priority="782" stopIfTrue="1" operator="between">
      <formula>#REF!</formula>
      <formula>#REF!</formula>
    </cfRule>
    <cfRule type="cellIs" dxfId="4359" priority="783" stopIfTrue="1" operator="equal">
      <formula>#REF!</formula>
    </cfRule>
  </conditionalFormatting>
  <conditionalFormatting sqref="B77">
    <cfRule type="cellIs" dxfId="4358" priority="779" stopIfTrue="1" operator="notEqual">
      <formula>#REF!</formula>
    </cfRule>
    <cfRule type="cellIs" dxfId="4357" priority="780" stopIfTrue="1" operator="equal">
      <formula>#REF!</formula>
    </cfRule>
  </conditionalFormatting>
  <conditionalFormatting sqref="F77:G77">
    <cfRule type="cellIs" dxfId="4356" priority="776" stopIfTrue="1" operator="notEqual">
      <formula>F70</formula>
    </cfRule>
    <cfRule type="cellIs" dxfId="4355" priority="777" stopIfTrue="1" operator="between">
      <formula>F70</formula>
      <formula>#REF!</formula>
    </cfRule>
    <cfRule type="cellIs" dxfId="4354" priority="778" stopIfTrue="1" operator="equal">
      <formula>F70</formula>
    </cfRule>
  </conditionalFormatting>
  <conditionalFormatting sqref="F77:G77">
    <cfRule type="cellIs" dxfId="4353" priority="773" stopIfTrue="1" operator="notEqual">
      <formula>F72</formula>
    </cfRule>
    <cfRule type="cellIs" dxfId="4352" priority="774" stopIfTrue="1" operator="between">
      <formula>F72</formula>
      <formula>#REF!</formula>
    </cfRule>
    <cfRule type="cellIs" dxfId="4351" priority="775" stopIfTrue="1" operator="equal">
      <formula>F72</formula>
    </cfRule>
  </conditionalFormatting>
  <conditionalFormatting sqref="U77 P77">
    <cfRule type="cellIs" dxfId="4350" priority="771" stopIfTrue="1" operator="equal">
      <formula>$P$72</formula>
    </cfRule>
    <cfRule type="cellIs" dxfId="4349" priority="772" stopIfTrue="1" operator="equal">
      <formula>$P$73</formula>
    </cfRule>
  </conditionalFormatting>
  <conditionalFormatting sqref="P77 U77">
    <cfRule type="cellIs" dxfId="4348" priority="768" stopIfTrue="1" operator="equal">
      <formula>$P$70</formula>
    </cfRule>
    <cfRule type="cellIs" dxfId="4347" priority="769" stopIfTrue="1" operator="equal">
      <formula>$P$71</formula>
    </cfRule>
    <cfRule type="cellIs" dxfId="4346" priority="770" stopIfTrue="1" operator="equal">
      <formula>$P$72</formula>
    </cfRule>
  </conditionalFormatting>
  <conditionalFormatting sqref="B77">
    <cfRule type="cellIs" dxfId="4345" priority="766" stopIfTrue="1" operator="notEqual">
      <formula>B66</formula>
    </cfRule>
    <cfRule type="cellIs" dxfId="4344" priority="767" stopIfTrue="1" operator="equal">
      <formula>B66</formula>
    </cfRule>
  </conditionalFormatting>
  <conditionalFormatting sqref="F77:G77">
    <cfRule type="cellIs" dxfId="4343" priority="763" stopIfTrue="1" operator="notEqual">
      <formula>F63</formula>
    </cfRule>
    <cfRule type="cellIs" dxfId="4342" priority="764" stopIfTrue="1" operator="between">
      <formula>F63</formula>
      <formula>#REF!</formula>
    </cfRule>
    <cfRule type="cellIs" dxfId="4341" priority="765" stopIfTrue="1" operator="equal">
      <formula>F63</formula>
    </cfRule>
  </conditionalFormatting>
  <conditionalFormatting sqref="F77">
    <cfRule type="cellIs" dxfId="4340" priority="754" stopIfTrue="1" operator="notEqual">
      <formula>F70</formula>
    </cfRule>
    <cfRule type="cellIs" dxfId="4339" priority="755" stopIfTrue="1" operator="between">
      <formula>F70</formula>
      <formula>#REF!</formula>
    </cfRule>
    <cfRule type="cellIs" dxfId="4338" priority="756" stopIfTrue="1" operator="equal">
      <formula>F70</formula>
    </cfRule>
  </conditionalFormatting>
  <conditionalFormatting sqref="F77">
    <cfRule type="cellIs" dxfId="4337" priority="751" stopIfTrue="1" operator="notEqual">
      <formula>F72</formula>
    </cfRule>
    <cfRule type="cellIs" dxfId="4336" priority="752" stopIfTrue="1" operator="between">
      <formula>F72</formula>
      <formula>#REF!</formula>
    </cfRule>
    <cfRule type="cellIs" dxfId="4335" priority="753" stopIfTrue="1" operator="equal">
      <formula>F72</formula>
    </cfRule>
  </conditionalFormatting>
  <conditionalFormatting sqref="F77">
    <cfRule type="cellIs" dxfId="4334" priority="748" stopIfTrue="1" operator="notEqual">
      <formula>F63</formula>
    </cfRule>
    <cfRule type="cellIs" dxfId="4333" priority="749" stopIfTrue="1" operator="between">
      <formula>F63</formula>
      <formula>#REF!</formula>
    </cfRule>
    <cfRule type="cellIs" dxfId="4332" priority="750" stopIfTrue="1" operator="equal">
      <formula>F63</formula>
    </cfRule>
  </conditionalFormatting>
  <conditionalFormatting sqref="Q80 V80:Z80">
    <cfRule type="cellIs" dxfId="4331" priority="485" stopIfTrue="1" operator="equal">
      <formula>"Significativo"</formula>
    </cfRule>
    <cfRule type="cellIs" dxfId="4330" priority="486" stopIfTrue="1" operator="equal">
      <formula>"Elevado"</formula>
    </cfRule>
    <cfRule type="cellIs" dxfId="4329" priority="487" stopIfTrue="1" operator="equal">
      <formula>"Extremo"</formula>
    </cfRule>
  </conditionalFormatting>
  <conditionalFormatting sqref="J80">
    <cfRule type="cellIs" dxfId="4328" priority="482" stopIfTrue="1" operator="equal">
      <formula>"Moderado"</formula>
    </cfRule>
    <cfRule type="cellIs" dxfId="4327" priority="483" stopIfTrue="1" operator="equal">
      <formula>"Grave"</formula>
    </cfRule>
    <cfRule type="cellIs" dxfId="4326" priority="484" stopIfTrue="1" operator="equal">
      <formula>"Muito Grave"</formula>
    </cfRule>
  </conditionalFormatting>
  <conditionalFormatting sqref="W80">
    <cfRule type="cellIs" dxfId="4325" priority="479" stopIfTrue="1" operator="equal">
      <formula>"Significativo"</formula>
    </cfRule>
    <cfRule type="cellIs" dxfId="4324" priority="480" stopIfTrue="1" operator="equal">
      <formula>"Elevado"</formula>
    </cfRule>
    <cfRule type="cellIs" dxfId="4323" priority="481" stopIfTrue="1" operator="equal">
      <formula>"Extremo"</formula>
    </cfRule>
  </conditionalFormatting>
  <conditionalFormatting sqref="Q81 V81:Z81">
    <cfRule type="cellIs" dxfId="4322" priority="473" stopIfTrue="1" operator="equal">
      <formula>"Significativo"</formula>
    </cfRule>
    <cfRule type="cellIs" dxfId="4321" priority="474" stopIfTrue="1" operator="equal">
      <formula>"Elevado"</formula>
    </cfRule>
    <cfRule type="cellIs" dxfId="4320" priority="475" stopIfTrue="1" operator="equal">
      <formula>"Extremo"</formula>
    </cfRule>
  </conditionalFormatting>
  <conditionalFormatting sqref="J81">
    <cfRule type="cellIs" dxfId="4319" priority="470" stopIfTrue="1" operator="equal">
      <formula>"Moderado"</formula>
    </cfRule>
    <cfRule type="cellIs" dxfId="4318" priority="471" stopIfTrue="1" operator="equal">
      <formula>"Grave"</formula>
    </cfRule>
    <cfRule type="cellIs" dxfId="4317" priority="472" stopIfTrue="1" operator="equal">
      <formula>"Muito Grave"</formula>
    </cfRule>
  </conditionalFormatting>
  <conditionalFormatting sqref="W81">
    <cfRule type="cellIs" dxfId="4316" priority="467" stopIfTrue="1" operator="equal">
      <formula>"Significativo"</formula>
    </cfRule>
    <cfRule type="cellIs" dxfId="4315" priority="468" stopIfTrue="1" operator="equal">
      <formula>"Elevado"</formula>
    </cfRule>
    <cfRule type="cellIs" dxfId="4314" priority="469" stopIfTrue="1" operator="equal">
      <formula>"Extremo"</formula>
    </cfRule>
  </conditionalFormatting>
  <conditionalFormatting sqref="Q82 V82:Z82">
    <cfRule type="cellIs" dxfId="4313" priority="461" stopIfTrue="1" operator="equal">
      <formula>"Significativo"</formula>
    </cfRule>
    <cfRule type="cellIs" dxfId="4312" priority="462" stopIfTrue="1" operator="equal">
      <formula>"Elevado"</formula>
    </cfRule>
    <cfRule type="cellIs" dxfId="4311" priority="463" stopIfTrue="1" operator="equal">
      <formula>"Extremo"</formula>
    </cfRule>
  </conditionalFormatting>
  <conditionalFormatting sqref="J82">
    <cfRule type="cellIs" dxfId="4310" priority="458" stopIfTrue="1" operator="equal">
      <formula>"Moderado"</formula>
    </cfRule>
    <cfRule type="cellIs" dxfId="4309" priority="459" stopIfTrue="1" operator="equal">
      <formula>"Grave"</formula>
    </cfRule>
    <cfRule type="cellIs" dxfId="4308" priority="460" stopIfTrue="1" operator="equal">
      <formula>"Muito Grave"</formula>
    </cfRule>
  </conditionalFormatting>
  <conditionalFormatting sqref="W82">
    <cfRule type="cellIs" dxfId="4307" priority="455" stopIfTrue="1" operator="equal">
      <formula>"Significativo"</formula>
    </cfRule>
    <cfRule type="cellIs" dxfId="4306" priority="456" stopIfTrue="1" operator="equal">
      <formula>"Elevado"</formula>
    </cfRule>
    <cfRule type="cellIs" dxfId="4305" priority="457" stopIfTrue="1" operator="equal">
      <formula>"Extremo"</formula>
    </cfRule>
  </conditionalFormatting>
  <conditionalFormatting sqref="V78:Z78">
    <cfRule type="cellIs" dxfId="4304" priority="447" stopIfTrue="1" operator="equal">
      <formula>"Significativo"</formula>
    </cfRule>
    <cfRule type="cellIs" dxfId="4303" priority="448" stopIfTrue="1" operator="equal">
      <formula>"Elevado"</formula>
    </cfRule>
    <cfRule type="cellIs" dxfId="4302" priority="449" stopIfTrue="1" operator="equal">
      <formula>"Extremo"</formula>
    </cfRule>
  </conditionalFormatting>
  <conditionalFormatting sqref="W78">
    <cfRule type="cellIs" dxfId="4301" priority="444" stopIfTrue="1" operator="equal">
      <formula>"Significativo"</formula>
    </cfRule>
    <cfRule type="cellIs" dxfId="4300" priority="445" stopIfTrue="1" operator="equal">
      <formula>"Elevado"</formula>
    </cfRule>
    <cfRule type="cellIs" dxfId="4299" priority="446" stopIfTrue="1" operator="equal">
      <formula>"Extremo"</formula>
    </cfRule>
  </conditionalFormatting>
  <conditionalFormatting sqref="V78:Z78">
    <cfRule type="cellIs" dxfId="4298" priority="436" stopIfTrue="1" operator="equal">
      <formula>"Significativo"</formula>
    </cfRule>
    <cfRule type="cellIs" dxfId="4297" priority="437" stopIfTrue="1" operator="equal">
      <formula>"Elevado"</formula>
    </cfRule>
    <cfRule type="cellIs" dxfId="4296" priority="438" stopIfTrue="1" operator="equal">
      <formula>"Extremo"</formula>
    </cfRule>
  </conditionalFormatting>
  <conditionalFormatting sqref="W78">
    <cfRule type="cellIs" dxfId="4295" priority="433" stopIfTrue="1" operator="equal">
      <formula>"Significativo"</formula>
    </cfRule>
    <cfRule type="cellIs" dxfId="4294" priority="434" stopIfTrue="1" operator="equal">
      <formula>"Elevado"</formula>
    </cfRule>
    <cfRule type="cellIs" dxfId="4293" priority="435" stopIfTrue="1" operator="equal">
      <formula>"Extremo"</formula>
    </cfRule>
  </conditionalFormatting>
  <conditionalFormatting sqref="P78">
    <cfRule type="cellIs" dxfId="4292" priority="428" stopIfTrue="1" operator="equal">
      <formula>"Extremo"</formula>
    </cfRule>
    <cfRule type="cellIs" dxfId="4291" priority="429" stopIfTrue="1" operator="equal">
      <formula>"Elevado"</formula>
    </cfRule>
    <cfRule type="cellIs" dxfId="4290" priority="430" stopIfTrue="1" operator="equal">
      <formula>"Baixo"</formula>
    </cfRule>
    <cfRule type="cellIs" dxfId="4289" priority="431" stopIfTrue="1" operator="equal">
      <formula>"Médio"</formula>
    </cfRule>
    <cfRule type="cellIs" dxfId="4288" priority="432" stopIfTrue="1" operator="equal">
      <formula>"Significativo"</formula>
    </cfRule>
  </conditionalFormatting>
  <conditionalFormatting sqref="U78">
    <cfRule type="cellIs" dxfId="4287" priority="423" stopIfTrue="1" operator="equal">
      <formula>"Extremo"</formula>
    </cfRule>
    <cfRule type="cellIs" dxfId="4286" priority="424" stopIfTrue="1" operator="equal">
      <formula>"Elevado"</formula>
    </cfRule>
    <cfRule type="cellIs" dxfId="4285" priority="425" stopIfTrue="1" operator="equal">
      <formula>"Baixo"</formula>
    </cfRule>
    <cfRule type="cellIs" dxfId="4284" priority="426" stopIfTrue="1" operator="equal">
      <formula>"Médio"</formula>
    </cfRule>
    <cfRule type="cellIs" dxfId="4283" priority="427" stopIfTrue="1" operator="equal">
      <formula>"Significativo"</formula>
    </cfRule>
  </conditionalFormatting>
  <conditionalFormatting sqref="U78">
    <cfRule type="cellIs" dxfId="4282" priority="418" stopIfTrue="1" operator="equal">
      <formula>"Extremo"</formula>
    </cfRule>
    <cfRule type="cellIs" dxfId="4281" priority="419" stopIfTrue="1" operator="equal">
      <formula>"Elevado"</formula>
    </cfRule>
    <cfRule type="cellIs" dxfId="4280" priority="420" stopIfTrue="1" operator="equal">
      <formula>"Baixo"</formula>
    </cfRule>
    <cfRule type="cellIs" dxfId="4279" priority="421" stopIfTrue="1" operator="equal">
      <formula>"Médio"</formula>
    </cfRule>
    <cfRule type="cellIs" dxfId="4278" priority="422" stopIfTrue="1" operator="equal">
      <formula>"Significativo"</formula>
    </cfRule>
  </conditionalFormatting>
  <conditionalFormatting sqref="Q79 V79:Z79">
    <cfRule type="cellIs" dxfId="4277" priority="412" stopIfTrue="1" operator="equal">
      <formula>"Significativo"</formula>
    </cfRule>
    <cfRule type="cellIs" dxfId="4276" priority="413" stopIfTrue="1" operator="equal">
      <formula>"Elevado"</formula>
    </cfRule>
    <cfRule type="cellIs" dxfId="4275" priority="414" stopIfTrue="1" operator="equal">
      <formula>"Extremo"</formula>
    </cfRule>
  </conditionalFormatting>
  <conditionalFormatting sqref="J79">
    <cfRule type="cellIs" dxfId="4274" priority="409" stopIfTrue="1" operator="equal">
      <formula>"Moderado"</formula>
    </cfRule>
    <cfRule type="cellIs" dxfId="4273" priority="410" stopIfTrue="1" operator="equal">
      <formula>"Grave"</formula>
    </cfRule>
    <cfRule type="cellIs" dxfId="4272" priority="411" stopIfTrue="1" operator="equal">
      <formula>"Muito Grave"</formula>
    </cfRule>
  </conditionalFormatting>
  <conditionalFormatting sqref="W79">
    <cfRule type="cellIs" dxfId="4271" priority="406" stopIfTrue="1" operator="equal">
      <formula>"Significativo"</formula>
    </cfRule>
    <cfRule type="cellIs" dxfId="4270" priority="407" stopIfTrue="1" operator="equal">
      <formula>"Elevado"</formula>
    </cfRule>
    <cfRule type="cellIs" dxfId="4269" priority="408" stopIfTrue="1" operator="equal">
      <formula>"Extremo"</formula>
    </cfRule>
  </conditionalFormatting>
  <conditionalFormatting sqref="J78">
    <cfRule type="cellIs" dxfId="4268" priority="403" stopIfTrue="1" operator="equal">
      <formula>"Moderado"</formula>
    </cfRule>
    <cfRule type="cellIs" dxfId="4267" priority="404" stopIfTrue="1" operator="equal">
      <formula>"Grave"</formula>
    </cfRule>
    <cfRule type="cellIs" dxfId="4266" priority="405" stopIfTrue="1" operator="equal">
      <formula>"Muito Grave"</formula>
    </cfRule>
  </conditionalFormatting>
  <conditionalFormatting sqref="J78">
    <cfRule type="cellIs" dxfId="4265" priority="400" stopIfTrue="1" operator="equal">
      <formula>"Moderado"</formula>
    </cfRule>
    <cfRule type="cellIs" dxfId="4264" priority="401" stopIfTrue="1" operator="equal">
      <formula>"Grave"</formula>
    </cfRule>
    <cfRule type="cellIs" dxfId="4263" priority="402" stopIfTrue="1" operator="equal">
      <formula>"Muito Grave"</formula>
    </cfRule>
  </conditionalFormatting>
  <conditionalFormatting sqref="J78">
    <cfRule type="cellIs" dxfId="4262" priority="397" stopIfTrue="1" operator="equal">
      <formula>"Moderado"</formula>
    </cfRule>
    <cfRule type="cellIs" dxfId="4261" priority="398" stopIfTrue="1" operator="equal">
      <formula>"Grave"</formula>
    </cfRule>
    <cfRule type="cellIs" dxfId="4260" priority="399" stopIfTrue="1" operator="equal">
      <formula>"Muito Grave"</formula>
    </cfRule>
  </conditionalFormatting>
  <conditionalFormatting sqref="J78">
    <cfRule type="cellIs" dxfId="4259" priority="394" stopIfTrue="1" operator="equal">
      <formula>"Moderado"</formula>
    </cfRule>
    <cfRule type="cellIs" dxfId="4258" priority="395" stopIfTrue="1" operator="equal">
      <formula>"Grave"</formula>
    </cfRule>
    <cfRule type="cellIs" dxfId="4257" priority="396" stopIfTrue="1" operator="equal">
      <formula>"Muito Grave"</formula>
    </cfRule>
  </conditionalFormatting>
  <conditionalFormatting sqref="J78">
    <cfRule type="cellIs" dxfId="4256" priority="391" stopIfTrue="1" operator="equal">
      <formula>"Moderado"</formula>
    </cfRule>
    <cfRule type="cellIs" dxfId="4255" priority="392" stopIfTrue="1" operator="equal">
      <formula>"Grave"</formula>
    </cfRule>
    <cfRule type="cellIs" dxfId="4254" priority="393" stopIfTrue="1" operator="equal">
      <formula>"Muito Grave"</formula>
    </cfRule>
  </conditionalFormatting>
  <conditionalFormatting sqref="J78">
    <cfRule type="cellIs" dxfId="4253" priority="388" stopIfTrue="1" operator="equal">
      <formula>"Moderado"</formula>
    </cfRule>
    <cfRule type="cellIs" dxfId="4252" priority="389" stopIfTrue="1" operator="equal">
      <formula>"Grave"</formula>
    </cfRule>
    <cfRule type="cellIs" dxfId="4251" priority="390" stopIfTrue="1" operator="equal">
      <formula>"Muito Grave"</formula>
    </cfRule>
  </conditionalFormatting>
  <conditionalFormatting sqref="Q78">
    <cfRule type="cellIs" dxfId="4250" priority="365" stopIfTrue="1" operator="equal">
      <formula>"Significativo"</formula>
    </cfRule>
    <cfRule type="cellIs" dxfId="4249" priority="366" stopIfTrue="1" operator="equal">
      <formula>"Elevado"</formula>
    </cfRule>
    <cfRule type="cellIs" dxfId="4248" priority="367" stopIfTrue="1" operator="equal">
      <formula>"Extremo"</formula>
    </cfRule>
  </conditionalFormatting>
  <conditionalFormatting sqref="Q78">
    <cfRule type="cellIs" dxfId="4247" priority="362" stopIfTrue="1" operator="equal">
      <formula>"Significativo"</formula>
    </cfRule>
    <cfRule type="cellIs" dxfId="4246" priority="363" stopIfTrue="1" operator="equal">
      <formula>"Elevado"</formula>
    </cfRule>
    <cfRule type="cellIs" dxfId="4245" priority="364" stopIfTrue="1" operator="equal">
      <formula>"Extremo"</formula>
    </cfRule>
  </conditionalFormatting>
  <conditionalFormatting sqref="Q78">
    <cfRule type="cellIs" dxfId="4244" priority="359" stopIfTrue="1" operator="equal">
      <formula>"Significativo"</formula>
    </cfRule>
    <cfRule type="cellIs" dxfId="4243" priority="360" stopIfTrue="1" operator="equal">
      <formula>"Elevado"</formula>
    </cfRule>
    <cfRule type="cellIs" dxfId="4242" priority="361" stopIfTrue="1" operator="equal">
      <formula>"Extremo"</formula>
    </cfRule>
  </conditionalFormatting>
  <conditionalFormatting sqref="Q78">
    <cfRule type="cellIs" dxfId="4241" priority="356" stopIfTrue="1" operator="equal">
      <formula>"Significativo"</formula>
    </cfRule>
    <cfRule type="cellIs" dxfId="4240" priority="357" stopIfTrue="1" operator="equal">
      <formula>"Elevado"</formula>
    </cfRule>
    <cfRule type="cellIs" dxfId="4239" priority="358" stopIfTrue="1" operator="equal">
      <formula>"Extremo"</formula>
    </cfRule>
  </conditionalFormatting>
  <conditionalFormatting sqref="Q78">
    <cfRule type="cellIs" dxfId="4238" priority="353" stopIfTrue="1" operator="equal">
      <formula>"Significativo"</formula>
    </cfRule>
    <cfRule type="cellIs" dxfId="4237" priority="354" stopIfTrue="1" operator="equal">
      <formula>"Elevado"</formula>
    </cfRule>
    <cfRule type="cellIs" dxfId="4236" priority="355" stopIfTrue="1" operator="equal">
      <formula>"Extremo"</formula>
    </cfRule>
  </conditionalFormatting>
  <conditionalFormatting sqref="Q78">
    <cfRule type="cellIs" dxfId="4235" priority="350" stopIfTrue="1" operator="equal">
      <formula>"Significativo"</formula>
    </cfRule>
    <cfRule type="cellIs" dxfId="4234" priority="351" stopIfTrue="1" operator="equal">
      <formula>"Elevado"</formula>
    </cfRule>
    <cfRule type="cellIs" dxfId="4233" priority="352" stopIfTrue="1" operator="equal">
      <formula>"Extremo"</formula>
    </cfRule>
  </conditionalFormatting>
  <conditionalFormatting sqref="Q78">
    <cfRule type="cellIs" dxfId="4232" priority="347" stopIfTrue="1" operator="equal">
      <formula>"Significativo"</formula>
    </cfRule>
    <cfRule type="cellIs" dxfId="4231" priority="348" stopIfTrue="1" operator="equal">
      <formula>"Elevado"</formula>
    </cfRule>
    <cfRule type="cellIs" dxfId="4230" priority="349" stopIfTrue="1" operator="equal">
      <formula>"Extremo"</formula>
    </cfRule>
  </conditionalFormatting>
  <conditionalFormatting sqref="Q78">
    <cfRule type="cellIs" dxfId="4229" priority="344" stopIfTrue="1" operator="equal">
      <formula>"Significativo"</formula>
    </cfRule>
    <cfRule type="cellIs" dxfId="4228" priority="345" stopIfTrue="1" operator="equal">
      <formula>"Elevado"</formula>
    </cfRule>
    <cfRule type="cellIs" dxfId="4227" priority="346" stopIfTrue="1" operator="equal">
      <formula>"Extremo"</formula>
    </cfRule>
  </conditionalFormatting>
  <conditionalFormatting sqref="Q78">
    <cfRule type="cellIs" dxfId="4226" priority="341" stopIfTrue="1" operator="equal">
      <formula>"Significativo"</formula>
    </cfRule>
    <cfRule type="cellIs" dxfId="4225" priority="342" stopIfTrue="1" operator="equal">
      <formula>"Elevado"</formula>
    </cfRule>
    <cfRule type="cellIs" dxfId="4224" priority="343" stopIfTrue="1" operator="equal">
      <formula>"Extremo"</formula>
    </cfRule>
  </conditionalFormatting>
  <conditionalFormatting sqref="Q78">
    <cfRule type="cellIs" dxfId="4223" priority="338" stopIfTrue="1" operator="equal">
      <formula>"Significativo"</formula>
    </cfRule>
    <cfRule type="cellIs" dxfId="4222" priority="339" stopIfTrue="1" operator="equal">
      <formula>"Elevado"</formula>
    </cfRule>
    <cfRule type="cellIs" dxfId="4221" priority="340" stopIfTrue="1" operator="equal">
      <formula>"Extremo"</formula>
    </cfRule>
  </conditionalFormatting>
  <conditionalFormatting sqref="Q78">
    <cfRule type="cellIs" dxfId="4220" priority="335" stopIfTrue="1" operator="equal">
      <formula>"Significativo"</formula>
    </cfRule>
    <cfRule type="cellIs" dxfId="4219" priority="336" stopIfTrue="1" operator="equal">
      <formula>"Elevado"</formula>
    </cfRule>
    <cfRule type="cellIs" dxfId="4218" priority="337" stopIfTrue="1" operator="equal">
      <formula>"Extremo"</formula>
    </cfRule>
  </conditionalFormatting>
  <conditionalFormatting sqref="Q78">
    <cfRule type="cellIs" dxfId="4217" priority="332" stopIfTrue="1" operator="equal">
      <formula>"Significativo"</formula>
    </cfRule>
    <cfRule type="cellIs" dxfId="4216" priority="333" stopIfTrue="1" operator="equal">
      <formula>"Elevado"</formula>
    </cfRule>
    <cfRule type="cellIs" dxfId="4215" priority="334" stopIfTrue="1" operator="equal">
      <formula>"Extremo"</formula>
    </cfRule>
  </conditionalFormatting>
  <conditionalFormatting sqref="Q78">
    <cfRule type="cellIs" dxfId="4214" priority="329" stopIfTrue="1" operator="equal">
      <formula>"Significativo"</formula>
    </cfRule>
    <cfRule type="cellIs" dxfId="4213" priority="330" stopIfTrue="1" operator="equal">
      <formula>"Elevado"</formula>
    </cfRule>
    <cfRule type="cellIs" dxfId="4212" priority="331" stopIfTrue="1" operator="equal">
      <formula>"Extremo"</formula>
    </cfRule>
  </conditionalFormatting>
  <conditionalFormatting sqref="Q78">
    <cfRule type="cellIs" dxfId="4211" priority="326" stopIfTrue="1" operator="equal">
      <formula>"Significativo"</formula>
    </cfRule>
    <cfRule type="cellIs" dxfId="4210" priority="327" stopIfTrue="1" operator="equal">
      <formula>"Elevado"</formula>
    </cfRule>
    <cfRule type="cellIs" dxfId="4209" priority="328" stopIfTrue="1" operator="equal">
      <formula>"Extremo"</formula>
    </cfRule>
  </conditionalFormatting>
  <conditionalFormatting sqref="Q78">
    <cfRule type="cellIs" dxfId="4208" priority="323" stopIfTrue="1" operator="equal">
      <formula>"Significativo"</formula>
    </cfRule>
    <cfRule type="cellIs" dxfId="4207" priority="324" stopIfTrue="1" operator="equal">
      <formula>"Elevado"</formula>
    </cfRule>
    <cfRule type="cellIs" dxfId="4206" priority="325" stopIfTrue="1" operator="equal">
      <formula>"Extremo"</formula>
    </cfRule>
  </conditionalFormatting>
  <conditionalFormatting sqref="Q78">
    <cfRule type="cellIs" dxfId="4205" priority="320" stopIfTrue="1" operator="equal">
      <formula>"Significativo"</formula>
    </cfRule>
    <cfRule type="cellIs" dxfId="4204" priority="321" stopIfTrue="1" operator="equal">
      <formula>"Elevado"</formula>
    </cfRule>
    <cfRule type="cellIs" dxfId="4203" priority="322" stopIfTrue="1" operator="equal">
      <formula>"Extremo"</formula>
    </cfRule>
  </conditionalFormatting>
  <conditionalFormatting sqref="Q78">
    <cfRule type="cellIs" dxfId="4202" priority="317" stopIfTrue="1" operator="equal">
      <formula>"Significativo"</formula>
    </cfRule>
    <cfRule type="cellIs" dxfId="4201" priority="318" stopIfTrue="1" operator="equal">
      <formula>"Elevado"</formula>
    </cfRule>
    <cfRule type="cellIs" dxfId="4200" priority="319" stopIfTrue="1" operator="equal">
      <formula>"Extremo"</formula>
    </cfRule>
  </conditionalFormatting>
  <conditionalFormatting sqref="Q78">
    <cfRule type="cellIs" dxfId="4199" priority="314" stopIfTrue="1" operator="equal">
      <formula>"Significativo"</formula>
    </cfRule>
    <cfRule type="cellIs" dxfId="4198" priority="315" stopIfTrue="1" operator="equal">
      <formula>"Elevado"</formula>
    </cfRule>
    <cfRule type="cellIs" dxfId="4197" priority="316" stopIfTrue="1" operator="equal">
      <formula>"Extremo"</formula>
    </cfRule>
  </conditionalFormatting>
  <conditionalFormatting sqref="Q78">
    <cfRule type="cellIs" dxfId="4196" priority="311" stopIfTrue="1" operator="equal">
      <formula>"Significativo"</formula>
    </cfRule>
    <cfRule type="cellIs" dxfId="4195" priority="312" stopIfTrue="1" operator="equal">
      <formula>"Elevado"</formula>
    </cfRule>
    <cfRule type="cellIs" dxfId="4194" priority="313" stopIfTrue="1" operator="equal">
      <formula>"Extremo"</formula>
    </cfRule>
  </conditionalFormatting>
  <conditionalFormatting sqref="Q78">
    <cfRule type="cellIs" dxfId="4193" priority="308" stopIfTrue="1" operator="equal">
      <formula>"Significativo"</formula>
    </cfRule>
    <cfRule type="cellIs" dxfId="4192" priority="309" stopIfTrue="1" operator="equal">
      <formula>"Elevado"</formula>
    </cfRule>
    <cfRule type="cellIs" dxfId="4191" priority="310" stopIfTrue="1" operator="equal">
      <formula>"Extremo"</formula>
    </cfRule>
  </conditionalFormatting>
  <conditionalFormatting sqref="Q78">
    <cfRule type="cellIs" dxfId="4190" priority="305" stopIfTrue="1" operator="equal">
      <formula>"Significativo"</formula>
    </cfRule>
    <cfRule type="cellIs" dxfId="4189" priority="306" stopIfTrue="1" operator="equal">
      <formula>"Elevado"</formula>
    </cfRule>
    <cfRule type="cellIs" dxfId="4188" priority="307" stopIfTrue="1" operator="equal">
      <formula>"Extremo"</formula>
    </cfRule>
  </conditionalFormatting>
  <conditionalFormatting sqref="Q78">
    <cfRule type="cellIs" dxfId="4187" priority="302" stopIfTrue="1" operator="equal">
      <formula>"Significativo"</formula>
    </cfRule>
    <cfRule type="cellIs" dxfId="4186" priority="303" stopIfTrue="1" operator="equal">
      <formula>"Elevado"</formula>
    </cfRule>
    <cfRule type="cellIs" dxfId="4185" priority="304" stopIfTrue="1" operator="equal">
      <formula>"Extremo"</formula>
    </cfRule>
  </conditionalFormatting>
  <conditionalFormatting sqref="Q78">
    <cfRule type="cellIs" dxfId="4184" priority="299" stopIfTrue="1" operator="equal">
      <formula>"Significativo"</formula>
    </cfRule>
    <cfRule type="cellIs" dxfId="4183" priority="300" stopIfTrue="1" operator="equal">
      <formula>"Elevado"</formula>
    </cfRule>
    <cfRule type="cellIs" dxfId="4182" priority="301" stopIfTrue="1" operator="equal">
      <formula>"Extremo"</formula>
    </cfRule>
  </conditionalFormatting>
  <conditionalFormatting sqref="Q78">
    <cfRule type="cellIs" dxfId="4181" priority="296" stopIfTrue="1" operator="equal">
      <formula>"Significativo"</formula>
    </cfRule>
    <cfRule type="cellIs" dxfId="4180" priority="297" stopIfTrue="1" operator="equal">
      <formula>"Elevado"</formula>
    </cfRule>
    <cfRule type="cellIs" dxfId="4179" priority="298" stopIfTrue="1" operator="equal">
      <formula>"Extremo"</formula>
    </cfRule>
  </conditionalFormatting>
  <conditionalFormatting sqref="Q78">
    <cfRule type="cellIs" dxfId="4178" priority="293" stopIfTrue="1" operator="equal">
      <formula>"Significativo"</formula>
    </cfRule>
    <cfRule type="cellIs" dxfId="4177" priority="294" stopIfTrue="1" operator="equal">
      <formula>"Elevado"</formula>
    </cfRule>
    <cfRule type="cellIs" dxfId="4176" priority="295" stopIfTrue="1" operator="equal">
      <formula>"Extremo"</formula>
    </cfRule>
  </conditionalFormatting>
  <conditionalFormatting sqref="Q78">
    <cfRule type="cellIs" dxfId="4175" priority="290" stopIfTrue="1" operator="equal">
      <formula>"Significativo"</formula>
    </cfRule>
    <cfRule type="cellIs" dxfId="4174" priority="291" stopIfTrue="1" operator="equal">
      <formula>"Elevado"</formula>
    </cfRule>
    <cfRule type="cellIs" dxfId="4173" priority="292" stopIfTrue="1" operator="equal">
      <formula>"Extremo"</formula>
    </cfRule>
  </conditionalFormatting>
  <conditionalFormatting sqref="Q78">
    <cfRule type="cellIs" dxfId="4172" priority="287" stopIfTrue="1" operator="equal">
      <formula>"Significativo"</formula>
    </cfRule>
    <cfRule type="cellIs" dxfId="4171" priority="288" stopIfTrue="1" operator="equal">
      <formula>"Elevado"</formula>
    </cfRule>
    <cfRule type="cellIs" dxfId="4170" priority="289" stopIfTrue="1" operator="equal">
      <formula>"Extremo"</formula>
    </cfRule>
  </conditionalFormatting>
  <conditionalFormatting sqref="Q78">
    <cfRule type="cellIs" dxfId="4169" priority="284" stopIfTrue="1" operator="equal">
      <formula>"Significativo"</formula>
    </cfRule>
    <cfRule type="cellIs" dxfId="4168" priority="285" stopIfTrue="1" operator="equal">
      <formula>"Elevado"</formula>
    </cfRule>
    <cfRule type="cellIs" dxfId="4167" priority="286" stopIfTrue="1" operator="equal">
      <formula>"Extremo"</formula>
    </cfRule>
  </conditionalFormatting>
  <conditionalFormatting sqref="Q78">
    <cfRule type="cellIs" dxfId="4166" priority="281" stopIfTrue="1" operator="equal">
      <formula>"Significativo"</formula>
    </cfRule>
    <cfRule type="cellIs" dxfId="4165" priority="282" stopIfTrue="1" operator="equal">
      <formula>"Elevado"</formula>
    </cfRule>
    <cfRule type="cellIs" dxfId="4164" priority="283" stopIfTrue="1" operator="equal">
      <formula>"Extremo"</formula>
    </cfRule>
  </conditionalFormatting>
  <conditionalFormatting sqref="Q78">
    <cfRule type="cellIs" dxfId="4163" priority="278" stopIfTrue="1" operator="equal">
      <formula>"Significativo"</formula>
    </cfRule>
    <cfRule type="cellIs" dxfId="4162" priority="279" stopIfTrue="1" operator="equal">
      <formula>"Elevado"</formula>
    </cfRule>
    <cfRule type="cellIs" dxfId="4161" priority="280" stopIfTrue="1" operator="equal">
      <formula>"Extremo"</formula>
    </cfRule>
  </conditionalFormatting>
  <conditionalFormatting sqref="Q78">
    <cfRule type="cellIs" dxfId="4160" priority="275" stopIfTrue="1" operator="equal">
      <formula>"Significativo"</formula>
    </cfRule>
    <cfRule type="cellIs" dxfId="4159" priority="276" stopIfTrue="1" operator="equal">
      <formula>"Elevado"</formula>
    </cfRule>
    <cfRule type="cellIs" dxfId="4158" priority="277" stopIfTrue="1" operator="equal">
      <formula>"Extremo"</formula>
    </cfRule>
  </conditionalFormatting>
  <conditionalFormatting sqref="Q78">
    <cfRule type="cellIs" dxfId="4157" priority="272" stopIfTrue="1" operator="equal">
      <formula>"Significativo"</formula>
    </cfRule>
    <cfRule type="cellIs" dxfId="4156" priority="273" stopIfTrue="1" operator="equal">
      <formula>"Elevado"</formula>
    </cfRule>
    <cfRule type="cellIs" dxfId="4155" priority="274" stopIfTrue="1" operator="equal">
      <formula>"Extremo"</formula>
    </cfRule>
  </conditionalFormatting>
  <conditionalFormatting sqref="Q78">
    <cfRule type="cellIs" dxfId="4154" priority="269" stopIfTrue="1" operator="equal">
      <formula>"Significativo"</formula>
    </cfRule>
    <cfRule type="cellIs" dxfId="4153" priority="270" stopIfTrue="1" operator="equal">
      <formula>"Elevado"</formula>
    </cfRule>
    <cfRule type="cellIs" dxfId="4152" priority="271" stopIfTrue="1" operator="equal">
      <formula>"Extremo"</formula>
    </cfRule>
  </conditionalFormatting>
  <conditionalFormatting sqref="Q78">
    <cfRule type="cellIs" dxfId="4151" priority="266" stopIfTrue="1" operator="equal">
      <formula>"Significativo"</formula>
    </cfRule>
    <cfRule type="cellIs" dxfId="4150" priority="267" stopIfTrue="1" operator="equal">
      <formula>"Elevado"</formula>
    </cfRule>
    <cfRule type="cellIs" dxfId="4149" priority="268" stopIfTrue="1" operator="equal">
      <formula>"Extremo"</formula>
    </cfRule>
  </conditionalFormatting>
  <conditionalFormatting sqref="Q78">
    <cfRule type="cellIs" dxfId="4148" priority="263" stopIfTrue="1" operator="equal">
      <formula>"Significativo"</formula>
    </cfRule>
    <cfRule type="cellIs" dxfId="4147" priority="264" stopIfTrue="1" operator="equal">
      <formula>"Elevado"</formula>
    </cfRule>
    <cfRule type="cellIs" dxfId="4146" priority="265" stopIfTrue="1" operator="equal">
      <formula>"Extremo"</formula>
    </cfRule>
  </conditionalFormatting>
  <conditionalFormatting sqref="Q78">
    <cfRule type="cellIs" dxfId="4145" priority="260" stopIfTrue="1" operator="equal">
      <formula>"Significativo"</formula>
    </cfRule>
    <cfRule type="cellIs" dxfId="4144" priority="261" stopIfTrue="1" operator="equal">
      <formula>"Elevado"</formula>
    </cfRule>
    <cfRule type="cellIs" dxfId="4143" priority="262" stopIfTrue="1" operator="equal">
      <formula>"Extremo"</formula>
    </cfRule>
  </conditionalFormatting>
  <conditionalFormatting sqref="Q78">
    <cfRule type="cellIs" dxfId="4142" priority="257" stopIfTrue="1" operator="equal">
      <formula>"Significativo"</formula>
    </cfRule>
    <cfRule type="cellIs" dxfId="4141" priority="258" stopIfTrue="1" operator="equal">
      <formula>"Elevado"</formula>
    </cfRule>
    <cfRule type="cellIs" dxfId="4140" priority="259" stopIfTrue="1" operator="equal">
      <formula>"Extremo"</formula>
    </cfRule>
  </conditionalFormatting>
  <conditionalFormatting sqref="Q78">
    <cfRule type="cellIs" dxfId="4139" priority="254" stopIfTrue="1" operator="equal">
      <formula>"Significativo"</formula>
    </cfRule>
    <cfRule type="cellIs" dxfId="4138" priority="255" stopIfTrue="1" operator="equal">
      <formula>"Elevado"</formula>
    </cfRule>
    <cfRule type="cellIs" dxfId="4137" priority="256" stopIfTrue="1" operator="equal">
      <formula>"Extremo"</formula>
    </cfRule>
  </conditionalFormatting>
  <conditionalFormatting sqref="Q78">
    <cfRule type="cellIs" dxfId="4136" priority="251" stopIfTrue="1" operator="equal">
      <formula>"Significativo"</formula>
    </cfRule>
    <cfRule type="cellIs" dxfId="4135" priority="252" stopIfTrue="1" operator="equal">
      <formula>"Elevado"</formula>
    </cfRule>
    <cfRule type="cellIs" dxfId="4134" priority="253" stopIfTrue="1" operator="equal">
      <formula>"Extremo"</formula>
    </cfRule>
  </conditionalFormatting>
  <conditionalFormatting sqref="Q78">
    <cfRule type="cellIs" dxfId="4133" priority="248" stopIfTrue="1" operator="equal">
      <formula>"Significativo"</formula>
    </cfRule>
    <cfRule type="cellIs" dxfId="4132" priority="249" stopIfTrue="1" operator="equal">
      <formula>"Elevado"</formula>
    </cfRule>
    <cfRule type="cellIs" dxfId="4131" priority="250" stopIfTrue="1" operator="equal">
      <formula>"Extremo"</formula>
    </cfRule>
  </conditionalFormatting>
  <conditionalFormatting sqref="Q78">
    <cfRule type="cellIs" dxfId="4130" priority="245" stopIfTrue="1" operator="equal">
      <formula>"Significativo"</formula>
    </cfRule>
    <cfRule type="cellIs" dxfId="4129" priority="246" stopIfTrue="1" operator="equal">
      <formula>"Elevado"</formula>
    </cfRule>
    <cfRule type="cellIs" dxfId="4128" priority="247" stopIfTrue="1" operator="equal">
      <formula>"Extremo"</formula>
    </cfRule>
  </conditionalFormatting>
  <conditionalFormatting sqref="Q78">
    <cfRule type="cellIs" dxfId="4127" priority="242" stopIfTrue="1" operator="equal">
      <formula>"Significativo"</formula>
    </cfRule>
    <cfRule type="cellIs" dxfId="4126" priority="243" stopIfTrue="1" operator="equal">
      <formula>"Elevado"</formula>
    </cfRule>
    <cfRule type="cellIs" dxfId="4125" priority="244" stopIfTrue="1" operator="equal">
      <formula>"Extremo"</formula>
    </cfRule>
  </conditionalFormatting>
  <conditionalFormatting sqref="Q78">
    <cfRule type="cellIs" dxfId="4124" priority="239" stopIfTrue="1" operator="equal">
      <formula>"Significativo"</formula>
    </cfRule>
    <cfRule type="cellIs" dxfId="4123" priority="240" stopIfTrue="1" operator="equal">
      <formula>"Elevado"</formula>
    </cfRule>
    <cfRule type="cellIs" dxfId="4122" priority="241" stopIfTrue="1" operator="equal">
      <formula>"Extremo"</formula>
    </cfRule>
  </conditionalFormatting>
  <conditionalFormatting sqref="Q78">
    <cfRule type="cellIs" dxfId="4121" priority="236" stopIfTrue="1" operator="equal">
      <formula>"Significativo"</formula>
    </cfRule>
    <cfRule type="cellIs" dxfId="4120" priority="237" stopIfTrue="1" operator="equal">
      <formula>"Elevado"</formula>
    </cfRule>
    <cfRule type="cellIs" dxfId="4119" priority="238" stopIfTrue="1" operator="equal">
      <formula>"Extremo"</formula>
    </cfRule>
  </conditionalFormatting>
  <conditionalFormatting sqref="Q78">
    <cfRule type="cellIs" dxfId="4118" priority="233" stopIfTrue="1" operator="equal">
      <formula>"Significativo"</formula>
    </cfRule>
    <cfRule type="cellIs" dxfId="4117" priority="234" stopIfTrue="1" operator="equal">
      <formula>"Elevado"</formula>
    </cfRule>
    <cfRule type="cellIs" dxfId="4116" priority="235" stopIfTrue="1" operator="equal">
      <formula>"Extremo"</formula>
    </cfRule>
  </conditionalFormatting>
  <conditionalFormatting sqref="Q78">
    <cfRule type="cellIs" dxfId="4115" priority="230" stopIfTrue="1" operator="equal">
      <formula>"Significativo"</formula>
    </cfRule>
    <cfRule type="cellIs" dxfId="4114" priority="231" stopIfTrue="1" operator="equal">
      <formula>"Elevado"</formula>
    </cfRule>
    <cfRule type="cellIs" dxfId="4113" priority="232" stopIfTrue="1" operator="equal">
      <formula>"Extremo"</formula>
    </cfRule>
  </conditionalFormatting>
  <conditionalFormatting sqref="Q78">
    <cfRule type="cellIs" dxfId="4112" priority="227" stopIfTrue="1" operator="equal">
      <formula>"Significativo"</formula>
    </cfRule>
    <cfRule type="cellIs" dxfId="4111" priority="228" stopIfTrue="1" operator="equal">
      <formula>"Elevado"</formula>
    </cfRule>
    <cfRule type="cellIs" dxfId="4110" priority="229" stopIfTrue="1" operator="equal">
      <formula>"Extremo"</formula>
    </cfRule>
  </conditionalFormatting>
  <conditionalFormatting sqref="Q78">
    <cfRule type="cellIs" dxfId="4109" priority="224" stopIfTrue="1" operator="equal">
      <formula>"Significativo"</formula>
    </cfRule>
    <cfRule type="cellIs" dxfId="4108" priority="225" stopIfTrue="1" operator="equal">
      <formula>"Elevado"</formula>
    </cfRule>
    <cfRule type="cellIs" dxfId="4107" priority="226" stopIfTrue="1" operator="equal">
      <formula>"Extremo"</formula>
    </cfRule>
  </conditionalFormatting>
  <conditionalFormatting sqref="Q78">
    <cfRule type="cellIs" dxfId="4106" priority="221" stopIfTrue="1" operator="equal">
      <formula>"Significativo"</formula>
    </cfRule>
    <cfRule type="cellIs" dxfId="4105" priority="222" stopIfTrue="1" operator="equal">
      <formula>"Elevado"</formula>
    </cfRule>
    <cfRule type="cellIs" dxfId="4104" priority="223" stopIfTrue="1" operator="equal">
      <formula>"Extremo"</formula>
    </cfRule>
  </conditionalFormatting>
  <conditionalFormatting sqref="Q78">
    <cfRule type="cellIs" dxfId="4103" priority="218" stopIfTrue="1" operator="equal">
      <formula>"Significativo"</formula>
    </cfRule>
    <cfRule type="cellIs" dxfId="4102" priority="219" stopIfTrue="1" operator="equal">
      <formula>"Elevado"</formula>
    </cfRule>
    <cfRule type="cellIs" dxfId="4101" priority="220" stopIfTrue="1" operator="equal">
      <formula>"Extremo"</formula>
    </cfRule>
  </conditionalFormatting>
  <conditionalFormatting sqref="Q78">
    <cfRule type="cellIs" dxfId="4100" priority="215" stopIfTrue="1" operator="equal">
      <formula>"Significativo"</formula>
    </cfRule>
    <cfRule type="cellIs" dxfId="4099" priority="216" stopIfTrue="1" operator="equal">
      <formula>"Elevado"</formula>
    </cfRule>
    <cfRule type="cellIs" dxfId="4098" priority="217" stopIfTrue="1" operator="equal">
      <formula>"Extremo"</formula>
    </cfRule>
  </conditionalFormatting>
  <conditionalFormatting sqref="Q78">
    <cfRule type="cellIs" dxfId="4097" priority="212" stopIfTrue="1" operator="equal">
      <formula>"Significativo"</formula>
    </cfRule>
    <cfRule type="cellIs" dxfId="4096" priority="213" stopIfTrue="1" operator="equal">
      <formula>"Elevado"</formula>
    </cfRule>
    <cfRule type="cellIs" dxfId="4095" priority="214" stopIfTrue="1" operator="equal">
      <formula>"Extremo"</formula>
    </cfRule>
  </conditionalFormatting>
  <conditionalFormatting sqref="P79:P82">
    <cfRule type="cellIs" dxfId="4094" priority="181" stopIfTrue="1" operator="equal">
      <formula>"Extremo"</formula>
    </cfRule>
    <cfRule type="cellIs" dxfId="4093" priority="182" stopIfTrue="1" operator="equal">
      <formula>"Elevado"</formula>
    </cfRule>
    <cfRule type="cellIs" dxfId="4092" priority="183" stopIfTrue="1" operator="equal">
      <formula>"Baixo"</formula>
    </cfRule>
    <cfRule type="cellIs" dxfId="4091" priority="184" stopIfTrue="1" operator="equal">
      <formula>"Médio"</formula>
    </cfRule>
    <cfRule type="cellIs" dxfId="4090" priority="185" stopIfTrue="1" operator="equal">
      <formula>"Significativo"</formula>
    </cfRule>
  </conditionalFormatting>
  <conditionalFormatting sqref="U79:U82">
    <cfRule type="cellIs" dxfId="4089" priority="171" stopIfTrue="1" operator="equal">
      <formula>"Extremo"</formula>
    </cfRule>
    <cfRule type="cellIs" dxfId="4088" priority="172" stopIfTrue="1" operator="equal">
      <formula>"Elevado"</formula>
    </cfRule>
    <cfRule type="cellIs" dxfId="4087" priority="173" stopIfTrue="1" operator="equal">
      <formula>"Baixo"</formula>
    </cfRule>
    <cfRule type="cellIs" dxfId="4086" priority="174" stopIfTrue="1" operator="equal">
      <formula>"Médio"</formula>
    </cfRule>
    <cfRule type="cellIs" dxfId="4085" priority="175" stopIfTrue="1" operator="equal">
      <formula>"Significativo"</formula>
    </cfRule>
  </conditionalFormatting>
  <conditionalFormatting sqref="U79:U82">
    <cfRule type="cellIs" dxfId="4084" priority="166" stopIfTrue="1" operator="equal">
      <formula>"Extremo"</formula>
    </cfRule>
    <cfRule type="cellIs" dxfId="4083" priority="167" stopIfTrue="1" operator="equal">
      <formula>"Elevado"</formula>
    </cfRule>
    <cfRule type="cellIs" dxfId="4082" priority="168" stopIfTrue="1" operator="equal">
      <formula>"Baixo"</formula>
    </cfRule>
    <cfRule type="cellIs" dxfId="4081" priority="169" stopIfTrue="1" operator="equal">
      <formula>"Médio"</formula>
    </cfRule>
    <cfRule type="cellIs" dxfId="4080" priority="170" stopIfTrue="1" operator="equal">
      <formula>"Significativo"</formula>
    </cfRule>
  </conditionalFormatting>
  <conditionalFormatting sqref="Q84:Q86 V84:Z86">
    <cfRule type="cellIs" dxfId="4079" priority="134" stopIfTrue="1" operator="equal">
      <formula>"Significativo"</formula>
    </cfRule>
    <cfRule type="cellIs" dxfId="4078" priority="135" stopIfTrue="1" operator="equal">
      <formula>"Elevado"</formula>
    </cfRule>
    <cfRule type="cellIs" dxfId="4077" priority="136" stopIfTrue="1" operator="equal">
      <formula>"Extremo"</formula>
    </cfRule>
  </conditionalFormatting>
  <conditionalFormatting sqref="J84:J86">
    <cfRule type="cellIs" dxfId="4076" priority="128" stopIfTrue="1" operator="equal">
      <formula>"Moderado"</formula>
    </cfRule>
    <cfRule type="cellIs" dxfId="4075" priority="129" stopIfTrue="1" operator="equal">
      <formula>"Grave"</formula>
    </cfRule>
    <cfRule type="cellIs" dxfId="4074" priority="130" stopIfTrue="1" operator="equal">
      <formula>"Muito Grave"</formula>
    </cfRule>
  </conditionalFormatting>
  <conditionalFormatting sqref="P84:P86">
    <cfRule type="cellIs" dxfId="4073" priority="119" stopIfTrue="1" operator="equal">
      <formula>"Extremo"</formula>
    </cfRule>
    <cfRule type="cellIs" dxfId="4072" priority="120" stopIfTrue="1" operator="equal">
      <formula>"Elevado"</formula>
    </cfRule>
    <cfRule type="cellIs" dxfId="4071" priority="121" stopIfTrue="1" operator="equal">
      <formula>"Baixo"</formula>
    </cfRule>
    <cfRule type="cellIs" dxfId="4070" priority="122" stopIfTrue="1" operator="equal">
      <formula>"Médio"</formula>
    </cfRule>
    <cfRule type="cellIs" dxfId="4069" priority="123" stopIfTrue="1" operator="equal">
      <formula>"Significativo"</formula>
    </cfRule>
  </conditionalFormatting>
  <conditionalFormatting sqref="U84">
    <cfRule type="cellIs" dxfId="4068" priority="109" stopIfTrue="1" operator="equal">
      <formula>"Extremo"</formula>
    </cfRule>
    <cfRule type="cellIs" dxfId="4067" priority="110" stopIfTrue="1" operator="equal">
      <formula>"Elevado"</formula>
    </cfRule>
    <cfRule type="cellIs" dxfId="4066" priority="111" stopIfTrue="1" operator="equal">
      <formula>"Baixo"</formula>
    </cfRule>
    <cfRule type="cellIs" dxfId="4065" priority="112" stopIfTrue="1" operator="equal">
      <formula>"Médio"</formula>
    </cfRule>
    <cfRule type="cellIs" dxfId="4064" priority="113" stopIfTrue="1" operator="equal">
      <formula>"Significativo"</formula>
    </cfRule>
  </conditionalFormatting>
  <conditionalFormatting sqref="F66:G66">
    <cfRule type="cellIs" dxfId="4063" priority="115070" stopIfTrue="1" operator="notEqual">
      <formula>F65</formula>
    </cfRule>
    <cfRule type="cellIs" dxfId="4062" priority="115071" stopIfTrue="1" operator="between">
      <formula>F65</formula>
      <formula>F89</formula>
    </cfRule>
    <cfRule type="cellIs" dxfId="4061" priority="115072" stopIfTrue="1" operator="equal">
      <formula>F65</formula>
    </cfRule>
  </conditionalFormatting>
  <conditionalFormatting sqref="F77:G77">
    <cfRule type="cellIs" dxfId="4060" priority="115073" stopIfTrue="1" operator="notEqual">
      <formula>F72</formula>
    </cfRule>
    <cfRule type="cellIs" dxfId="4059" priority="115074" stopIfTrue="1" operator="between">
      <formula>F72</formula>
      <formula>F97</formula>
    </cfRule>
    <cfRule type="cellIs" dxfId="4058" priority="115075" stopIfTrue="1" operator="equal">
      <formula>F72</formula>
    </cfRule>
  </conditionalFormatting>
  <conditionalFormatting sqref="F77:G77">
    <cfRule type="cellIs" dxfId="4057" priority="115076" stopIfTrue="1" operator="notEqual">
      <formula>F72</formula>
    </cfRule>
    <cfRule type="cellIs" dxfId="4056" priority="115077" stopIfTrue="1" operator="between">
      <formula>F72</formula>
      <formula>F94</formula>
    </cfRule>
    <cfRule type="cellIs" dxfId="4055" priority="115078" stopIfTrue="1" operator="equal">
      <formula>F72</formula>
    </cfRule>
  </conditionalFormatting>
  <conditionalFormatting sqref="U162:U320 P162:P320">
    <cfRule type="expression" dxfId="4054" priority="106" stopIfTrue="1">
      <formula>ISERROR(P162)</formula>
    </cfRule>
    <cfRule type="cellIs" dxfId="4053" priority="107" stopIfTrue="1" operator="equal">
      <formula>#REF!</formula>
    </cfRule>
    <cfRule type="cellIs" dxfId="4052" priority="108" stopIfTrue="1" operator="equal">
      <formula>#REF!</formula>
    </cfRule>
  </conditionalFormatting>
  <conditionalFormatting sqref="U149:U161 U88 P88 P149:P161">
    <cfRule type="expression" dxfId="4051" priority="103" stopIfTrue="1">
      <formula>ISERROR(P88)</formula>
    </cfRule>
    <cfRule type="cellIs" dxfId="4050" priority="104" stopIfTrue="1" operator="equal">
      <formula>#REF!</formula>
    </cfRule>
    <cfRule type="cellIs" dxfId="4049" priority="105" stopIfTrue="1" operator="equal">
      <formula>$P$77</formula>
    </cfRule>
  </conditionalFormatting>
  <conditionalFormatting sqref="Q76 V76:Z76">
    <cfRule type="cellIs" dxfId="4048" priority="97" stopIfTrue="1" operator="equal">
      <formula>"Significativo"</formula>
    </cfRule>
    <cfRule type="cellIs" dxfId="4047" priority="98" stopIfTrue="1" operator="equal">
      <formula>"Elevado"</formula>
    </cfRule>
    <cfRule type="cellIs" dxfId="4046" priority="99" stopIfTrue="1" operator="equal">
      <formula>"Extremo"</formula>
    </cfRule>
  </conditionalFormatting>
  <conditionalFormatting sqref="W76">
    <cfRule type="cellIs" dxfId="4045" priority="94" stopIfTrue="1" operator="equal">
      <formula>"Significativo"</formula>
    </cfRule>
    <cfRule type="cellIs" dxfId="4044" priority="95" stopIfTrue="1" operator="equal">
      <formula>"Elevado"</formula>
    </cfRule>
    <cfRule type="cellIs" dxfId="4043" priority="96" stopIfTrue="1" operator="equal">
      <formula>"Extremo"</formula>
    </cfRule>
  </conditionalFormatting>
  <conditionalFormatting sqref="P76">
    <cfRule type="cellIs" dxfId="4042" priority="72" stopIfTrue="1" operator="equal">
      <formula>"Extremo"</formula>
    </cfRule>
    <cfRule type="cellIs" dxfId="4041" priority="73" stopIfTrue="1" operator="equal">
      <formula>"Elevado"</formula>
    </cfRule>
    <cfRule type="cellIs" dxfId="4040" priority="74" stopIfTrue="1" operator="equal">
      <formula>"Baixo"</formula>
    </cfRule>
    <cfRule type="cellIs" dxfId="4039" priority="75" stopIfTrue="1" operator="equal">
      <formula>"Médio"</formula>
    </cfRule>
    <cfRule type="cellIs" dxfId="4038" priority="76" stopIfTrue="1" operator="equal">
      <formula>"Significativo"</formula>
    </cfRule>
  </conditionalFormatting>
  <conditionalFormatting sqref="U76">
    <cfRule type="cellIs" dxfId="4037" priority="62" stopIfTrue="1" operator="equal">
      <formula>"Extremo"</formula>
    </cfRule>
    <cfRule type="cellIs" dxfId="4036" priority="63" stopIfTrue="1" operator="equal">
      <formula>"Elevado"</formula>
    </cfRule>
    <cfRule type="cellIs" dxfId="4035" priority="64" stopIfTrue="1" operator="equal">
      <formula>"Baixo"</formula>
    </cfRule>
    <cfRule type="cellIs" dxfId="4034" priority="65" stopIfTrue="1" operator="equal">
      <formula>"Médio"</formula>
    </cfRule>
    <cfRule type="cellIs" dxfId="4033" priority="66" stopIfTrue="1" operator="equal">
      <formula>"Significativo"</formula>
    </cfRule>
  </conditionalFormatting>
  <conditionalFormatting sqref="U76">
    <cfRule type="cellIs" dxfId="4032" priority="57" stopIfTrue="1" operator="equal">
      <formula>"Extremo"</formula>
    </cfRule>
    <cfRule type="cellIs" dxfId="4031" priority="58" stopIfTrue="1" operator="equal">
      <formula>"Elevado"</formula>
    </cfRule>
    <cfRule type="cellIs" dxfId="4030" priority="59" stopIfTrue="1" operator="equal">
      <formula>"Baixo"</formula>
    </cfRule>
    <cfRule type="cellIs" dxfId="4029" priority="60" stopIfTrue="1" operator="equal">
      <formula>"Médio"</formula>
    </cfRule>
    <cfRule type="cellIs" dxfId="4028" priority="61" stopIfTrue="1" operator="equal">
      <formula>"Significativo"</formula>
    </cfRule>
  </conditionalFormatting>
  <conditionalFormatting sqref="J76">
    <cfRule type="cellIs" dxfId="4027" priority="54" stopIfTrue="1" operator="equal">
      <formula>"Moderado"</formula>
    </cfRule>
    <cfRule type="cellIs" dxfId="4026" priority="55" stopIfTrue="1" operator="equal">
      <formula>"Grave"</formula>
    </cfRule>
    <cfRule type="cellIs" dxfId="4025" priority="56" stopIfTrue="1" operator="equal">
      <formula>"Muito Grave"</formula>
    </cfRule>
  </conditionalFormatting>
  <conditionalFormatting sqref="Q73">
    <cfRule type="cellIs" dxfId="4024" priority="51" stopIfTrue="1" operator="equal">
      <formula>"Significativo"</formula>
    </cfRule>
    <cfRule type="cellIs" dxfId="4023" priority="52" stopIfTrue="1" operator="equal">
      <formula>"Elevado"</formula>
    </cfRule>
    <cfRule type="cellIs" dxfId="4022" priority="53" stopIfTrue="1" operator="equal">
      <formula>"Extremo"</formula>
    </cfRule>
  </conditionalFormatting>
  <conditionalFormatting sqref="Q73">
    <cfRule type="cellIs" dxfId="4021" priority="48" stopIfTrue="1" operator="equal">
      <formula>"Significativo"</formula>
    </cfRule>
    <cfRule type="cellIs" dxfId="4020" priority="49" stopIfTrue="1" operator="equal">
      <formula>"Elevado"</formula>
    </cfRule>
    <cfRule type="cellIs" dxfId="4019" priority="50" stopIfTrue="1" operator="equal">
      <formula>"Extremo"</formula>
    </cfRule>
  </conditionalFormatting>
  <conditionalFormatting sqref="V74:Z75">
    <cfRule type="cellIs" dxfId="4018" priority="45" stopIfTrue="1" operator="equal">
      <formula>"Significativo"</formula>
    </cfRule>
    <cfRule type="cellIs" dxfId="4017" priority="46" stopIfTrue="1" operator="equal">
      <formula>"Elevado"</formula>
    </cfRule>
    <cfRule type="cellIs" dxfId="4016" priority="47" stopIfTrue="1" operator="equal">
      <formula>"Extremo"</formula>
    </cfRule>
  </conditionalFormatting>
  <conditionalFormatting sqref="W74:W75">
    <cfRule type="cellIs" dxfId="4015" priority="42" stopIfTrue="1" operator="equal">
      <formula>"Significativo"</formula>
    </cfRule>
    <cfRule type="cellIs" dxfId="4014" priority="43" stopIfTrue="1" operator="equal">
      <formula>"Elevado"</formula>
    </cfRule>
    <cfRule type="cellIs" dxfId="4013" priority="44" stopIfTrue="1" operator="equal">
      <formula>"Extremo"</formula>
    </cfRule>
  </conditionalFormatting>
  <conditionalFormatting sqref="Q74:Q75">
    <cfRule type="cellIs" dxfId="4012" priority="39" stopIfTrue="1" operator="equal">
      <formula>"Significativo"</formula>
    </cfRule>
    <cfRule type="cellIs" dxfId="4011" priority="40" stopIfTrue="1" operator="equal">
      <formula>"Elevado"</formula>
    </cfRule>
    <cfRule type="cellIs" dxfId="4010" priority="41" stopIfTrue="1" operator="equal">
      <formula>"Extremo"</formula>
    </cfRule>
  </conditionalFormatting>
  <conditionalFormatting sqref="J74:J75">
    <cfRule type="cellIs" dxfId="4009" priority="36" stopIfTrue="1" operator="equal">
      <formula>"Moderado"</formula>
    </cfRule>
    <cfRule type="cellIs" dxfId="4008" priority="37" stopIfTrue="1" operator="equal">
      <formula>"Grave"</formula>
    </cfRule>
    <cfRule type="cellIs" dxfId="4007" priority="38" stopIfTrue="1" operator="equal">
      <formula>"Muito Grave"</formula>
    </cfRule>
  </conditionalFormatting>
  <conditionalFormatting sqref="U74:U75">
    <cfRule type="cellIs" dxfId="4006" priority="31" operator="equal">
      <formula>"Extremo"</formula>
    </cfRule>
    <cfRule type="cellIs" dxfId="4005" priority="32" operator="equal">
      <formula>"Elevado"</formula>
    </cfRule>
    <cfRule type="cellIs" dxfId="4004" priority="33" stopIfTrue="1" operator="equal">
      <formula>$P$344</formula>
    </cfRule>
    <cfRule type="cellIs" dxfId="4003" priority="34" stopIfTrue="1" operator="equal">
      <formula>$P$345</formula>
    </cfRule>
    <cfRule type="cellIs" dxfId="4002" priority="35" stopIfTrue="1" operator="equal">
      <formula>$P$346</formula>
    </cfRule>
  </conditionalFormatting>
  <conditionalFormatting sqref="U74:U75">
    <cfRule type="cellIs" dxfId="4001" priority="28" stopIfTrue="1" operator="equal">
      <formula>$P$345</formula>
    </cfRule>
    <cfRule type="cellIs" dxfId="4000" priority="29" stopIfTrue="1" operator="equal">
      <formula>$P$346</formula>
    </cfRule>
    <cfRule type="cellIs" dxfId="3999" priority="30" stopIfTrue="1" operator="equal">
      <formula>$P$347</formula>
    </cfRule>
  </conditionalFormatting>
  <conditionalFormatting sqref="U74:U75">
    <cfRule type="cellIs" dxfId="3998" priority="23" operator="equal">
      <formula>$P$938</formula>
    </cfRule>
    <cfRule type="cellIs" dxfId="3997" priority="24" operator="equal">
      <formula>$P$937</formula>
    </cfRule>
    <cfRule type="cellIs" dxfId="3996" priority="25" stopIfTrue="1" operator="equal">
      <formula>$P$934</formula>
    </cfRule>
    <cfRule type="cellIs" dxfId="3995" priority="26" stopIfTrue="1" operator="equal">
      <formula>$P$935</formula>
    </cfRule>
    <cfRule type="cellIs" dxfId="3994" priority="27" stopIfTrue="1" operator="equal">
      <formula>$P$936</formula>
    </cfRule>
  </conditionalFormatting>
  <conditionalFormatting sqref="P74:P75">
    <cfRule type="expression" dxfId="3993" priority="22" stopIfTrue="1">
      <formula>ISERROR(P74)</formula>
    </cfRule>
  </conditionalFormatting>
  <conditionalFormatting sqref="P74:P75">
    <cfRule type="cellIs" dxfId="3992" priority="17" stopIfTrue="1" operator="equal">
      <formula>"Extremo"</formula>
    </cfRule>
    <cfRule type="cellIs" dxfId="3991" priority="18" stopIfTrue="1" operator="equal">
      <formula>"Elevado"</formula>
    </cfRule>
    <cfRule type="cellIs" dxfId="3990" priority="19" stopIfTrue="1" operator="equal">
      <formula>"Baixo"</formula>
    </cfRule>
    <cfRule type="cellIs" dxfId="3989" priority="20" stopIfTrue="1" operator="equal">
      <formula>"Médio"</formula>
    </cfRule>
    <cfRule type="cellIs" dxfId="3988" priority="21" stopIfTrue="1" operator="equal">
      <formula>"Significativo"</formula>
    </cfRule>
  </conditionalFormatting>
  <conditionalFormatting sqref="P74:P75">
    <cfRule type="cellIs" dxfId="3987" priority="12" operator="equal">
      <formula>"Extremo"</formula>
    </cfRule>
    <cfRule type="cellIs" dxfId="3986" priority="13" operator="equal">
      <formula>"Elevado"</formula>
    </cfRule>
    <cfRule type="cellIs" dxfId="3985" priority="14" stopIfTrue="1" operator="equal">
      <formula>$P$344</formula>
    </cfRule>
    <cfRule type="cellIs" dxfId="3984" priority="15" stopIfTrue="1" operator="equal">
      <formula>$P$345</formula>
    </cfRule>
    <cfRule type="cellIs" dxfId="3983" priority="16" stopIfTrue="1" operator="equal">
      <formula>$P$346</formula>
    </cfRule>
  </conditionalFormatting>
  <conditionalFormatting sqref="P74:P75">
    <cfRule type="cellIs" dxfId="3982" priority="7" operator="equal">
      <formula>$P$938</formula>
    </cfRule>
    <cfRule type="cellIs" dxfId="3981" priority="8" operator="equal">
      <formula>$P$937</formula>
    </cfRule>
    <cfRule type="cellIs" dxfId="3980" priority="9" stopIfTrue="1" operator="equal">
      <formula>$P$934</formula>
    </cfRule>
    <cfRule type="cellIs" dxfId="3979" priority="10" stopIfTrue="1" operator="equal">
      <formula>$P$935</formula>
    </cfRule>
    <cfRule type="cellIs" dxfId="3978" priority="11" stopIfTrue="1" operator="equal">
      <formula>$P$936</formula>
    </cfRule>
  </conditionalFormatting>
  <conditionalFormatting sqref="U74:U75">
    <cfRule type="expression" dxfId="3977" priority="6" stopIfTrue="1">
      <formula>ISERROR(U74)</formula>
    </cfRule>
  </conditionalFormatting>
  <conditionalFormatting sqref="U74:U75">
    <cfRule type="cellIs" dxfId="3976" priority="1" stopIfTrue="1" operator="equal">
      <formula>"Extremo"</formula>
    </cfRule>
    <cfRule type="cellIs" dxfId="3975" priority="2" stopIfTrue="1" operator="equal">
      <formula>"Elevado"</formula>
    </cfRule>
    <cfRule type="cellIs" dxfId="3974" priority="3" stopIfTrue="1" operator="equal">
      <formula>"Baixo"</formula>
    </cfRule>
    <cfRule type="cellIs" dxfId="3973" priority="4" stopIfTrue="1" operator="equal">
      <formula>"Médio"</formula>
    </cfRule>
    <cfRule type="cellIs" dxfId="3972" priority="5" stopIfTrue="1" operator="equal">
      <formula>"Significativo"</formula>
    </cfRule>
  </conditionalFormatting>
  <dataValidations xWindow="887" yWindow="496" count="80">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0:S53 S18:S19 S42:S46 S29:S40 S5:S16 S61:S66 S48 S21 S68:S70 S72:S73" xr:uid="{00000000-0002-0000-1600-000000000000}">
      <formula1>$S$90:$S$94</formula1>
    </dataValidation>
    <dataValidation type="list" allowBlank="1" showInputMessage="1" showErrorMessage="1" sqref="G35" xr:uid="{00000000-0002-0000-1600-000001000000}">
      <formula1>$G$91:$G$135</formula1>
    </dataValidation>
    <dataValidation type="list" allowBlank="1" showInputMessage="1" showErrorMessage="1" prompt="N - Normal_x000a_O - Ocasional_x000a_AI - Acto / Sit. Insegura_x000a_E - Emergência" sqref="E68:E71" xr:uid="{00000000-0002-0000-1600-000002000000}">
      <formula1>$E$32:$E$33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8:L69" xr:uid="{00000000-0002-0000-1600-000003000000}">
      <formula1>$L$32:$L$34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8:J69" xr:uid="{00000000-0002-0000-1600-000004000000}">
      <formula1>$J$32:$J$34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8:N69" xr:uid="{00000000-0002-0000-1600-000005000000}">
      <formula1>$N$32:$N$34</formula1>
    </dataValidation>
    <dataValidation type="list" allowBlank="1" showInputMessage="1" showErrorMessage="1" sqref="G48 G34 G9:G10 G15:G16" xr:uid="{00000000-0002-0000-1600-000006000000}">
      <formula1>$G$92:$G$136</formula1>
    </dataValidation>
    <dataValidation type="list" allowBlank="1" showInputMessage="1" showErrorMessage="1" prompt="N - Normal_x000a_O - Ocasional_x000a_AI - Acto / Sit. Insegura_x000a_E - Emergência" sqref="E48" xr:uid="{00000000-0002-0000-1600-000007000000}">
      <formula1>$E$92:$E$95</formula1>
    </dataValidation>
    <dataValidation type="list" allowBlank="1" showInputMessage="1" showErrorMessage="1" sqref="G21 G18:G19 G42 G5:G8 G29:G33 G46 G50:G53 G11:G14 G36:G40 G70" xr:uid="{00000000-0002-0000-1600-000008000000}">
      <formula1>$G$90:$G$134</formula1>
    </dataValidation>
    <dataValidation type="list" allowBlank="1" showInputMessage="1" showErrorMessage="1" prompt="N - Normal_x000a_O - Ocasional_x000a_AI - Acto / Sit. Insegura_x000a_E - Emergência" sqref="E21 E18:E19 E50:E53 E5:E16 E42:E46 E29:E40" xr:uid="{00000000-0002-0000-1600-000009000000}">
      <formula1>$E$90:$E$93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0 N18:N19 N46 N50:N53 N5:N16 N48 N21 N29:N40 N42" xr:uid="{00000000-0002-0000-1600-00000A000000}">
      <formula1>$N$90:$N$94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1 J18:J19 J46 J5:J16 J50:J53 J42 J48 J29:J40 J70" xr:uid="{00000000-0002-0000-1600-00000B000000}">
      <formula1>$J$90:$J$94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1 L29:L40 L42:L46 L50:L53 L48 L5:L16 L18:L19 L70" xr:uid="{00000000-0002-0000-1600-00000C000000}">
      <formula1>$L$90:$L$94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1:L66" xr:uid="{00000000-0002-0000-1600-00000D000000}">
      <formula1>$L$98:$L$102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1:J66" xr:uid="{00000000-0002-0000-1600-00000E000000}">
      <formula1>$J$98:$J$102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1:N66" xr:uid="{00000000-0002-0000-1600-00000F000000}">
      <formula1>$N$98:$N$102</formula1>
    </dataValidation>
    <dataValidation type="list" allowBlank="1" showInputMessage="1" showErrorMessage="1" prompt="N - Normal_x000a_O - Ocasional_x000a_AI - Acto / Sit. Insegura_x000a_E - Emergência" sqref="E61:E65" xr:uid="{00000000-0002-0000-1600-000010000000}">
      <formula1>$E$98:$E$101</formula1>
    </dataValidation>
    <dataValidation type="list" allowBlank="1" showInputMessage="1" showErrorMessage="1" sqref="G61:G65" xr:uid="{00000000-0002-0000-1600-000011000000}">
      <formula1>$G$98:$G$142</formula1>
    </dataValidation>
    <dataValidation showDropDown="1" showInputMessage="1" showErrorMessage="1" sqref="W27 W55 W45 W50 W57:W58 W53 W42:W43 W80:W82 W73:W77" xr:uid="{00000000-0002-0000-1600-000012000000}"/>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3 S25" xr:uid="{00000000-0002-0000-1600-000013000000}">
      <formula1>$S$93:$S$97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3:J25" xr:uid="{00000000-0002-0000-1600-000014000000}">
      <formula1>$J$95:$J$99</formula1>
    </dataValidation>
    <dataValidation type="list" allowBlank="1" showInputMessage="1" showErrorMessage="1" sqref="G23 G25" xr:uid="{00000000-0002-0000-1600-000015000000}">
      <formula1>$G$93:$G$137</formula1>
    </dataValidation>
    <dataValidation type="list" allowBlank="1" showInputMessage="1" showErrorMessage="1" prompt="N - Normal_x000a_O - Ocasional_x000a_AI - Acto / Sit. Insegura_x000a_E - Emergência" sqref="E23 E25" xr:uid="{00000000-0002-0000-1600-000016000000}">
      <formula1>$E$93:$E$96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3 N25" xr:uid="{00000000-0002-0000-1600-000017000000}">
      <formula1>$N$93:$N$97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3:L25" xr:uid="{00000000-0002-0000-1600-000018000000}">
      <formula1>$L$93:$L$97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4 S47 S26:S27 S20 S71" xr:uid="{00000000-0002-0000-1600-000019000000}">
      <formula1>$S$89:$S$93</formula1>
    </dataValidation>
    <dataValidation type="list" allowBlank="1" showInputMessage="1" showErrorMessage="1" sqref="G24 G47 G26:G27 G20 G71" xr:uid="{00000000-0002-0000-1600-00001A000000}">
      <formula1>$G$89:$G$133</formula1>
    </dataValidation>
    <dataValidation type="list" allowBlank="1" showInputMessage="1" showErrorMessage="1" prompt="N - Normal_x000a_O - Ocasional_x000a_AI - Acto / Sit. Insegura_x000a_E - Emergência" sqref="E24 E47 E26:E27 E20" xr:uid="{00000000-0002-0000-1600-00001B000000}">
      <formula1>$E$89:$E$92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4 N47 N26:N27 N20 N71" xr:uid="{00000000-0002-0000-1600-00001C000000}">
      <formula1>$N$89:$N$93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7 J26:J27 J20 J71" xr:uid="{00000000-0002-0000-1600-00001D000000}">
      <formula1>$J$89:$J$93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7 L26:L27 L20 L71" xr:uid="{00000000-0002-0000-1600-00001E000000}">
      <formula1>$L$89:$L$93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3:J45" xr:uid="{00000000-0002-0000-1600-00001F000000}">
      <formula1>$J$170:$J$174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3:N45" xr:uid="{00000000-0002-0000-1600-000020000000}">
      <formula1>$N$170:$N$174</formula1>
    </dataValidation>
    <dataValidation type="list" allowBlank="1" showInputMessage="1" showErrorMessage="1" sqref="G43:G45" xr:uid="{00000000-0002-0000-1600-000021000000}">
      <formula1>$G$107:$G$119</formula1>
    </dataValidation>
    <dataValidation type="list" allowBlank="1" showInputMessage="1" showErrorMessage="1" sqref="N73" xr:uid="{00000000-0002-0000-1600-000022000000}">
      <formula1>$N$43:$N$48</formula1>
    </dataValidation>
    <dataValidation type="list" allowBlank="1" showInputMessage="1" showErrorMessage="1" sqref="L73" xr:uid="{00000000-0002-0000-1600-000023000000}">
      <formula1>$L$43:$L$48</formula1>
    </dataValidation>
    <dataValidation type="list" allowBlank="1" showInputMessage="1" showErrorMessage="1" sqref="J73" xr:uid="{00000000-0002-0000-1600-000024000000}">
      <formula1>$J$43:$J$48</formula1>
    </dataValidation>
    <dataValidation type="list" allowBlank="1" showInputMessage="1" showErrorMessage="1" sqref="E66" xr:uid="{00000000-0002-0000-1600-000025000000}">
      <formula1>$E$43:$E$44</formula1>
    </dataValidation>
    <dataValidation type="list" allowBlank="1" showInputMessage="1" showErrorMessage="1" sqref="E77" xr:uid="{00000000-0002-0000-1600-000026000000}">
      <formula1>#REF!</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7" xr:uid="{00000000-0002-0000-1600-000027000000}">
      <formula1>$S$70:$S$73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7" xr:uid="{00000000-0002-0000-1600-000028000000}">
      <formula1>$N$70:$N$73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7" xr:uid="{00000000-0002-0000-1600-000029000000}">
      <formula1>$J$70:$J$73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7" xr:uid="{00000000-0002-0000-1600-00002A000000}">
      <formula1>$L$70:$L$73</formula1>
    </dataValidation>
    <dataValidation type="list" allowBlank="1" showInputMessage="1" showErrorMessage="1" sqref="L78" xr:uid="{00000000-0002-0000-1600-00002B000000}">
      <formula1>$L$38:$L$42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8 N81" xr:uid="{00000000-0002-0000-1600-00002C000000}">
      <formula1>$N$72:$N$73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8:S82" xr:uid="{00000000-0002-0000-1600-00002D000000}">
      <formula1>$S$72:$S$72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8" xr:uid="{00000000-0002-0000-1600-00002E000000}">
      <formula1>$J$60:$J$64</formula1>
    </dataValidation>
    <dataValidation type="list" allowBlank="1" showInputMessage="1" showErrorMessage="1" prompt="N - Normal_x000a_O - Ocasional_x000a_AI - Acto / Sit. Insegura_x000a_E - Emergência" sqref="E78:E82" xr:uid="{00000000-0002-0000-1600-00002F000000}">
      <formula1>$E$60:$E$63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9:L82" xr:uid="{00000000-0002-0000-1600-000030000000}">
      <formula1>$L$72:$L$72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9:J82" xr:uid="{00000000-0002-0000-1600-000031000000}">
      <formula1>$J$72:$J$72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9:N80 N82" xr:uid="{00000000-0002-0000-1600-000032000000}">
      <formula1>$N$72:$N$72</formula1>
    </dataValidation>
    <dataValidation type="list" allowBlank="1" showInputMessage="1" showErrorMessage="1" sqref="G82" xr:uid="{00000000-0002-0000-1600-000033000000}">
      <formula1>$G$41:$G$82</formula1>
    </dataValidation>
    <dataValidation type="list" allowBlank="1" showInputMessage="1" showErrorMessage="1" prompt="N - Normal_x000a_O - Ocasional_x000a_AI - Acto / Sit. Insegura_x000a_E - Emergência" sqref="E84:E86" xr:uid="{00000000-0002-0000-1600-000034000000}">
      <formula1>$E$19:$E$22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84:L86" xr:uid="{00000000-0002-0000-1600-000035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84:J86" xr:uid="{00000000-0002-0000-1600-000036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84:N86" xr:uid="{00000000-0002-0000-1600-000037000000}">
      <formula1>$N$19:$N$23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84:S86" xr:uid="{00000000-0002-0000-1600-000038000000}">
      <formula1>$S$19:$S$23</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5:S59" xr:uid="{00000000-0002-0000-1600-000039000000}">
      <formula1>$S$72:$S$89</formula1>
    </dataValidation>
    <dataValidation type="list" allowBlank="1" showInputMessage="1" showErrorMessage="1" sqref="G77" xr:uid="{00000000-0002-0000-1600-00003A000000}">
      <formula1>$G$41:$G$92</formula1>
    </dataValidation>
    <dataValidation type="list" allowBlank="1" showInputMessage="1" showErrorMessage="1" sqref="G79:G81" xr:uid="{00000000-0002-0000-1600-00003B000000}">
      <formula1>$G$72:$G$115</formula1>
    </dataValidation>
    <dataValidation type="list" allowBlank="1" showInputMessage="1" showErrorMessage="1" sqref="G78" xr:uid="{00000000-0002-0000-1600-00003C000000}">
      <formula1>$G$60:$G$107</formula1>
    </dataValidation>
    <dataValidation type="list" allowBlank="1" showInputMessage="1" showErrorMessage="1" prompt="N - Normal_x000a_O - Ocasional_x000a_AI - Acto / Sit. Insegura_x000a_E - Emergência" sqref="E55:E59 E73" xr:uid="{00000000-0002-0000-1600-00003D000000}">
      <formula1>$E$72:$E$88</formula1>
    </dataValidation>
    <dataValidation type="list" allowBlank="1" showInputMessage="1" showErrorMessage="1" sqref="G66 G73" xr:uid="{00000000-0002-0000-1600-00003E000000}">
      <formula1>$G$43:$G$110</formula1>
    </dataValidation>
    <dataValidation type="list" allowBlank="1" showInputMessage="1" showErrorMessage="1" sqref="G68:G69" xr:uid="{00000000-0002-0000-1600-00003F000000}">
      <formula1>$G$32:$G$91</formula1>
    </dataValidation>
    <dataValidation type="list" allowBlank="1" showInputMessage="1" showErrorMessage="1" sqref="G55:G59" xr:uid="{00000000-0002-0000-1600-000040000000}">
      <formula1>$G$72:$G$129</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5:N59" xr:uid="{00000000-0002-0000-1600-000041000000}">
      <formula1>$N$72:$N$89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5:J59" xr:uid="{00000000-0002-0000-1600-000042000000}">
      <formula1>$J$72:$J$89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5:L59" xr:uid="{00000000-0002-0000-1600-000043000000}">
      <formula1>$L$72:$L$89</formula1>
    </dataValidation>
    <dataValidation type="list" allowBlank="1" showInputMessage="1" showErrorMessage="1" sqref="G76" xr:uid="{172E2860-6B4C-41BC-9177-6F8C9B3F18FD}">
      <formula1>$G$41:$G$84</formula1>
    </dataValidation>
    <dataValidation type="list" allowBlank="1" showInputMessage="1" showErrorMessage="1" prompt="N - Normal_x000a_O - Ocasional_x000a_AI - Acto / Sit. Insegura_x000a_E - Emergência" sqref="E76" xr:uid="{B501B8B6-CE43-4D22-8C3D-0E00733FC80A}">
      <formula1>$E$63:$E$66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6" xr:uid="{88D3787A-46F8-4988-8507-E22FBEBF9BD0}">
      <formula1>$L$77:$L$77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6" xr:uid="{E0C3D9B3-4550-4D4F-BDCA-45BAA9DC73BA}">
      <formula1>$J$77:$J$77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6" xr:uid="{BD843979-575D-4A83-9B45-34E39489952F}">
      <formula1>$N$77:$N$77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6" xr:uid="{08321C99-B65E-4279-A023-E07AF038238B}">
      <formula1>$S$66:$S$70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4:L75" xr:uid="{A2422961-516D-4772-AA60-DD11A82BD7CB}">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4:J75" xr:uid="{002035C4-8CE5-429A-92C3-659720852300}">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4:N75" xr:uid="{75057AB6-E45E-4672-8207-DF27E8281B59}">
      <formula1>$N$72:$N$76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4:S75" xr:uid="{58FF27C1-02D4-43EF-928C-4935C3D04324}">
      <formula1>$S$72:$S$76</formula1>
    </dataValidation>
    <dataValidation type="list" allowBlank="1" showInputMessage="1" showErrorMessage="1" sqref="G74:G75" xr:uid="{F113C2DF-EEC1-411F-A065-2DA037542619}">
      <formula1>$G$72:$G$120</formula1>
    </dataValidation>
    <dataValidation type="list" allowBlank="1" showInputMessage="1" showErrorMessage="1" sqref="E74:E75" xr:uid="{8C1904D0-03E5-4520-B291-65AD598DA9C1}">
      <formula1>$E$72:$E$75</formula1>
    </dataValidation>
  </dataValidations>
  <pageMargins left="0.39370078740157483" right="0.39370078740157483" top="0.51" bottom="0.73" header="0" footer="0"/>
  <pageSetup paperSize="9" scale="5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50" stopIfTrue="1" operator="notEqual" id="{12A9A1C1-5209-4108-9808-7B1BB3FF2E5E}">
            <xm:f>'ETAR Montelavar'!F15</xm:f>
            <x14:dxf>
              <font>
                <condense val="0"/>
                <extend val="0"/>
                <color auto="1"/>
              </font>
              <border>
                <top style="thin">
                  <color indexed="64"/>
                </top>
                <bottom/>
              </border>
            </x14:dxf>
          </x14:cfRule>
          <x14:cfRule type="cellIs" priority="1851" stopIfTrue="1" operator="between" id="{7B8C7BB2-7196-452A-B0D1-685889FD34AE}">
            <xm:f>'ETAR Montelavar'!F15</xm:f>
            <xm:f>'ETAR Montelavar'!#REF!</xm:f>
            <x14:dxf>
              <font>
                <condense val="0"/>
                <extend val="0"/>
                <color indexed="9"/>
              </font>
              <border>
                <top/>
                <bottom/>
              </border>
            </x14:dxf>
          </x14:cfRule>
          <x14:cfRule type="cellIs" priority="1852" stopIfTrue="1" operator="equal" id="{BEE65AC5-FB40-4C8D-A2F2-A5326F06BEF9}">
            <xm:f>'ETAR Montelavar'!F15</xm:f>
            <x14:dxf>
              <font>
                <condense val="0"/>
                <extend val="0"/>
                <color indexed="9"/>
              </font>
              <border>
                <top/>
              </border>
            </x14:dxf>
          </x14:cfRule>
          <xm:sqref>G47 F25 H25</xm:sqref>
        </x14:conditionalFormatting>
        <x14:conditionalFormatting xmlns:xm="http://schemas.microsoft.com/office/excel/2006/main">
          <x14:cfRule type="cellIs" priority="1841" stopIfTrue="1" operator="notEqual" id="{DA57E32A-83CB-4054-8311-ED3C90D02869}">
            <xm:f>'ETAR Montelavar'!#REF!</xm:f>
            <x14:dxf>
              <font>
                <condense val="0"/>
                <extend val="0"/>
                <color auto="1"/>
              </font>
              <border>
                <top style="thin">
                  <color indexed="64"/>
                </top>
              </border>
            </x14:dxf>
          </x14:cfRule>
          <xm:sqref>C22</xm:sqref>
        </x14:conditionalFormatting>
        <x14:conditionalFormatting xmlns:xm="http://schemas.microsoft.com/office/excel/2006/main">
          <x14:cfRule type="cellIs" priority="1777" stopIfTrue="1" operator="equal" id="{E4636418-ADB2-416F-BA44-7F6E95AE655D}">
            <xm:f>'ETAR Montelavar'!$P$85</xm:f>
            <x14:dxf>
              <font>
                <condense val="0"/>
                <extend val="0"/>
                <color indexed="9"/>
              </font>
              <fill>
                <patternFill>
                  <bgColor indexed="17"/>
                </patternFill>
              </fill>
            </x14:dxf>
          </x14:cfRule>
          <x14:cfRule type="cellIs" priority="1778" stopIfTrue="1" operator="equal" id="{971730C3-E31C-425B-AB25-063F8131A850}">
            <xm:f>'ETAR Montelavar'!$P$86</xm:f>
            <x14:dxf>
              <fill>
                <patternFill>
                  <bgColor indexed="13"/>
                </patternFill>
              </fill>
            </x14:dxf>
          </x14:cfRule>
          <x14:cfRule type="cellIs" priority="1779" stopIfTrue="1" operator="equal" id="{4DDD7EF3-0A35-44D8-AC2E-ACE4303AD0B3}">
            <xm:f>'ETAR Montelavar'!$P$87</xm:f>
            <x14:dxf>
              <fill>
                <patternFill>
                  <bgColor indexed="53"/>
                </patternFill>
              </fill>
            </x14:dxf>
          </x14:cfRule>
          <xm:sqref>P22</xm:sqref>
        </x14:conditionalFormatting>
        <x14:conditionalFormatting xmlns:xm="http://schemas.microsoft.com/office/excel/2006/main">
          <x14:cfRule type="cellIs" priority="1774" stopIfTrue="1" operator="equal" id="{A11BA057-2E6C-4F2B-A3C1-92E56E71EB5D}">
            <xm:f>'ETAR Montelavar'!$P$84</xm:f>
            <x14:dxf>
              <font>
                <condense val="0"/>
                <extend val="0"/>
                <color indexed="9"/>
              </font>
              <fill>
                <patternFill>
                  <bgColor indexed="17"/>
                </patternFill>
              </fill>
            </x14:dxf>
          </x14:cfRule>
          <x14:cfRule type="cellIs" priority="1775" stopIfTrue="1" operator="equal" id="{8289B06D-869C-4969-96A6-D0FA3CD80302}">
            <xm:f>'ETAR Montelavar'!$P$85</xm:f>
            <x14:dxf>
              <fill>
                <patternFill>
                  <bgColor indexed="50"/>
                </patternFill>
              </fill>
            </x14:dxf>
          </x14:cfRule>
          <x14:cfRule type="cellIs" priority="1776" stopIfTrue="1" operator="equal" id="{0CBA1CEB-7D86-4465-82A3-6EE5119C3FA5}">
            <xm:f>'ETAR Montelavar'!$P$86</xm:f>
            <x14:dxf>
              <fill>
                <patternFill>
                  <bgColor indexed="13"/>
                </patternFill>
              </fill>
            </x14:dxf>
          </x14:cfRule>
          <xm:sqref>P23:P27 U23:U27 U20 U47</xm:sqref>
        </x14:conditionalFormatting>
        <x14:conditionalFormatting xmlns:xm="http://schemas.microsoft.com/office/excel/2006/main">
          <x14:cfRule type="cellIs" priority="1716" stopIfTrue="1" operator="notEqual" id="{45F6F651-981D-4288-B1E7-A23729B0916A}">
            <xm:f>'ETAR Montelavar'!F14</xm:f>
            <x14:dxf>
              <font>
                <condense val="0"/>
                <extend val="0"/>
                <color auto="1"/>
              </font>
              <border>
                <top style="thin">
                  <color indexed="64"/>
                </top>
                <bottom/>
              </border>
            </x14:dxf>
          </x14:cfRule>
          <x14:cfRule type="cellIs" priority="1717" stopIfTrue="1" operator="between" id="{5C870F9F-4CD0-4EDB-BECD-295B57AF3BCF}">
            <xm:f>'ETAR Montelavar'!F14</xm:f>
            <xm:f>'ETAR Montelavar'!#REF!</xm:f>
            <x14:dxf>
              <font>
                <condense val="0"/>
                <extend val="0"/>
                <color indexed="9"/>
              </font>
              <border>
                <top/>
                <bottom/>
              </border>
            </x14:dxf>
          </x14:cfRule>
          <x14:cfRule type="cellIs" priority="1718" stopIfTrue="1" operator="equal" id="{71EAEFB7-50FD-446A-9B27-BC7642AE395A}">
            <xm:f>'ETAR Montelavar'!F14</xm:f>
            <x14:dxf>
              <font>
                <condense val="0"/>
                <extend val="0"/>
                <color indexed="9"/>
              </font>
              <border>
                <top/>
              </border>
            </x14:dxf>
          </x14:cfRule>
          <xm:sqref>F47:G47 F23 H23</xm:sqref>
        </x14:conditionalFormatting>
        <x14:conditionalFormatting xmlns:xm="http://schemas.microsoft.com/office/excel/2006/main">
          <x14:cfRule type="cellIs" priority="86047" stopIfTrue="1" operator="notEqual" id="{44CA4CE9-828E-4258-8FEA-0AE39C94F404}">
            <xm:f>'ETAR Montelavar'!B14</xm:f>
            <x14:dxf>
              <font>
                <strike val="0"/>
                <condense val="0"/>
                <extend val="0"/>
                <color auto="1"/>
              </font>
              <fill>
                <patternFill patternType="none">
                  <bgColor indexed="65"/>
                </patternFill>
              </fill>
              <border>
                <top style="thin">
                  <color indexed="64"/>
                </top>
                <bottom/>
              </border>
            </x14:dxf>
          </x14:cfRule>
          <x14:cfRule type="cellIs" priority="86048" stopIfTrue="1" operator="equal" id="{16679107-98CD-495A-B8DD-A61BC70D0F3F}">
            <xm:f>'ETAR Montelavar'!B14</xm:f>
            <x14:dxf>
              <font>
                <condense val="0"/>
                <extend val="0"/>
                <color indexed="9"/>
              </font>
              <fill>
                <patternFill>
                  <bgColor indexed="9"/>
                </patternFill>
              </fill>
              <border>
                <top/>
              </border>
            </x14:dxf>
          </x14:cfRule>
          <xm:sqref>B23:D25</xm:sqref>
        </x14:conditionalFormatting>
        <x14:conditionalFormatting xmlns:xm="http://schemas.microsoft.com/office/excel/2006/main">
          <x14:cfRule type="cellIs" priority="1667" stopIfTrue="1" operator="equal" id="{F6918BBC-7552-42AF-9582-356A8E6E8766}">
            <xm:f>'ETAR Montelavar'!$P$84</xm:f>
            <x14:dxf>
              <font>
                <condense val="0"/>
                <extend val="0"/>
                <color indexed="9"/>
              </font>
              <fill>
                <patternFill>
                  <bgColor indexed="17"/>
                </patternFill>
              </fill>
            </x14:dxf>
          </x14:cfRule>
          <x14:cfRule type="cellIs" priority="1668" stopIfTrue="1" operator="equal" id="{440A0C18-F314-432A-AA8E-CCE74407A51C}">
            <xm:f>'ETAR Montelavar'!$P$85</xm:f>
            <x14:dxf>
              <fill>
                <patternFill>
                  <bgColor indexed="50"/>
                </patternFill>
              </fill>
            </x14:dxf>
          </x14:cfRule>
          <x14:cfRule type="cellIs" priority="1669" stopIfTrue="1" operator="equal" id="{D339D8F2-4D88-47B0-85BF-9259C1C38902}">
            <xm:f>'ETAR Montelavar'!$P$86</xm:f>
            <x14:dxf>
              <fill>
                <patternFill>
                  <bgColor indexed="13"/>
                </patternFill>
              </fill>
            </x14:dxf>
          </x14:cfRule>
          <xm:sqref>P20</xm:sqref>
        </x14:conditionalFormatting>
        <x14:conditionalFormatting xmlns:xm="http://schemas.microsoft.com/office/excel/2006/main">
          <x14:cfRule type="cellIs" priority="86261" stopIfTrue="1" operator="notEqual" id="{44CA4CE9-828E-4258-8FEA-0AE39C94F404}">
            <xm:f>'ETAR Montelavar'!B19</xm:f>
            <x14:dxf>
              <font>
                <strike val="0"/>
                <condense val="0"/>
                <extend val="0"/>
                <color auto="1"/>
              </font>
              <fill>
                <patternFill patternType="none">
                  <bgColor indexed="65"/>
                </patternFill>
              </fill>
              <border>
                <top style="thin">
                  <color indexed="64"/>
                </top>
                <bottom/>
              </border>
            </x14:dxf>
          </x14:cfRule>
          <x14:cfRule type="cellIs" priority="86262" stopIfTrue="1" operator="equal" id="{16679107-98CD-495A-B8DD-A61BC70D0F3F}">
            <xm:f>'ETAR Montelavar'!B19</xm:f>
            <x14:dxf>
              <font>
                <condense val="0"/>
                <extend val="0"/>
                <color indexed="9"/>
              </font>
              <fill>
                <patternFill>
                  <bgColor indexed="9"/>
                </patternFill>
              </fill>
              <border>
                <top/>
              </border>
            </x14:dxf>
          </x14:cfRule>
          <xm:sqref>B26:D27</xm:sqref>
        </x14:conditionalFormatting>
        <x14:conditionalFormatting xmlns:xm="http://schemas.microsoft.com/office/excel/2006/main">
          <x14:cfRule type="cellIs" priority="1333" stopIfTrue="1" operator="equal" id="{322698C9-7760-4B41-981E-0AF7C1EE850B}">
            <xm:f>'ETAR Montelavar'!$P$84</xm:f>
            <x14:dxf>
              <font>
                <condense val="0"/>
                <extend val="0"/>
                <color indexed="9"/>
              </font>
              <fill>
                <patternFill>
                  <bgColor indexed="17"/>
                </patternFill>
              </fill>
            </x14:dxf>
          </x14:cfRule>
          <x14:cfRule type="cellIs" priority="1334" stopIfTrue="1" operator="equal" id="{1B0E7114-6275-477B-AA7E-85E05053CF8B}">
            <xm:f>'ETAR Montelavar'!$P$85</xm:f>
            <x14:dxf>
              <fill>
                <patternFill>
                  <bgColor indexed="50"/>
                </patternFill>
              </fill>
            </x14:dxf>
          </x14:cfRule>
          <x14:cfRule type="cellIs" priority="1335" stopIfTrue="1" operator="equal" id="{34D1C2DC-14B8-4943-B9B0-F9C3BF119202}">
            <xm:f>'ETAR Montelavar'!$P$86</xm:f>
            <x14:dxf>
              <fill>
                <patternFill>
                  <bgColor indexed="13"/>
                </patternFill>
              </fill>
            </x14:dxf>
          </x14:cfRule>
          <xm:sqref>P47</xm:sqref>
        </x14:conditionalFormatting>
        <x14:conditionalFormatting xmlns:xm="http://schemas.microsoft.com/office/excel/2006/main">
          <x14:cfRule type="cellIs" priority="1325" stopIfTrue="1" operator="notEqual" id="{5AAFBD27-E0B1-41D0-BC4B-05908C4B270D}">
            <xm:f>'ETAR da Ribeira S2'!C36</xm:f>
            <x14:dxf>
              <font>
                <condense val="0"/>
                <extend val="0"/>
                <color auto="1"/>
              </font>
              <border>
                <top style="thin">
                  <color indexed="64"/>
                </top>
                <bottom/>
              </border>
            </x14:dxf>
          </x14:cfRule>
          <x14:cfRule type="cellIs" priority="1326" stopIfTrue="1" operator="between" id="{577882DB-E808-455B-9EEC-35A342B77EBC}">
            <xm:f>'ETAR da Ribeira S2'!C36</xm:f>
            <xm:f>'ETAR da Ribeira S2'!#REF!</xm:f>
            <x14:dxf>
              <font>
                <condense val="0"/>
                <extend val="0"/>
                <color indexed="9"/>
              </font>
              <border>
                <top/>
                <bottom/>
              </border>
            </x14:dxf>
          </x14:cfRule>
          <x14:cfRule type="cellIs" priority="1327" stopIfTrue="1" operator="equal" id="{7C6234B5-FB01-4597-94E9-F5CD8F30E9BB}">
            <xm:f>'ETAR da Ribeira S2'!C36</xm:f>
            <x14:dxf>
              <font>
                <condense val="0"/>
                <extend val="0"/>
                <color indexed="9"/>
              </font>
              <border>
                <top/>
              </border>
            </x14:dxf>
          </x14:cfRule>
          <xm:sqref>F50:H50 F51:G51 F53:H53 C50:D53</xm:sqref>
        </x14:conditionalFormatting>
        <x14:conditionalFormatting xmlns:xm="http://schemas.microsoft.com/office/excel/2006/main">
          <x14:cfRule type="cellIs" priority="1323" stopIfTrue="1" operator="notEqual" id="{CD1EF874-BBD2-4FF4-9F4A-018180CDC6A9}">
            <xm:f>'ETAR da Ribeira S2'!B36</xm:f>
            <x14:dxf>
              <font>
                <strike val="0"/>
                <condense val="0"/>
                <extend val="0"/>
                <color auto="1"/>
              </font>
              <fill>
                <patternFill patternType="none">
                  <bgColor indexed="65"/>
                </patternFill>
              </fill>
              <border>
                <top style="thin">
                  <color indexed="64"/>
                </top>
                <bottom/>
              </border>
            </x14:dxf>
          </x14:cfRule>
          <x14:cfRule type="cellIs" priority="1324" stopIfTrue="1" operator="equal" id="{C4322B39-9BC6-4574-8D02-0AC8569D7556}">
            <xm:f>'ETAR da Ribeira S2'!B36</xm:f>
            <x14:dxf>
              <font>
                <condense val="0"/>
                <extend val="0"/>
                <color indexed="9"/>
              </font>
              <fill>
                <patternFill>
                  <bgColor indexed="9"/>
                </patternFill>
              </fill>
              <border>
                <top/>
              </border>
            </x14:dxf>
          </x14:cfRule>
          <xm:sqref>C50:D50 B51:D53</xm:sqref>
        </x14:conditionalFormatting>
        <x14:conditionalFormatting xmlns:xm="http://schemas.microsoft.com/office/excel/2006/main">
          <x14:cfRule type="cellIs" priority="1313" stopIfTrue="1" operator="notEqual" id="{77191FA2-9A13-4AEB-9122-98D63FBA9318}">
            <xm:f>'ETAR da Ribeira S2'!#REF!</xm:f>
            <x14:dxf>
              <font>
                <condense val="0"/>
                <extend val="0"/>
                <color auto="1"/>
              </font>
              <border>
                <top style="thin">
                  <color indexed="64"/>
                </top>
              </border>
            </x14:dxf>
          </x14:cfRule>
          <xm:sqref>C50:D53</xm:sqref>
        </x14:conditionalFormatting>
        <x14:conditionalFormatting xmlns:xm="http://schemas.microsoft.com/office/excel/2006/main">
          <x14:cfRule type="cellIs" priority="1311" stopIfTrue="1" operator="notEqual" id="{E1AE7052-8999-49FD-A044-711D768F6967}">
            <xm:f>'ETAR da Ribeira S2'!#REF!</xm:f>
            <x14:dxf>
              <font>
                <strike val="0"/>
                <condense val="0"/>
                <extend val="0"/>
                <color auto="1"/>
              </font>
              <fill>
                <patternFill patternType="none">
                  <bgColor indexed="65"/>
                </patternFill>
              </fill>
              <border>
                <top style="thin">
                  <color indexed="64"/>
                </top>
                <bottom/>
              </border>
            </x14:dxf>
          </x14:cfRule>
          <x14:cfRule type="cellIs" priority="1312" stopIfTrue="1" operator="equal" id="{E1A5ED73-3ACB-4CAF-9FF1-B57CA294B4A0}">
            <xm:f>'ETAR da Ribeira S2'!#REF!</xm:f>
            <x14:dxf>
              <font>
                <condense val="0"/>
                <extend val="0"/>
                <color indexed="9"/>
              </font>
              <fill>
                <patternFill>
                  <bgColor indexed="9"/>
                </patternFill>
              </fill>
              <border>
                <top/>
              </border>
            </x14:dxf>
          </x14:cfRule>
          <xm:sqref>B50:D53</xm:sqref>
        </x14:conditionalFormatting>
        <x14:conditionalFormatting xmlns:xm="http://schemas.microsoft.com/office/excel/2006/main">
          <x14:cfRule type="cellIs" priority="1308" stopIfTrue="1" operator="notEqual" id="{40CBC5D2-EE53-4A34-B8EF-A89D90464623}">
            <xm:f>'ETAR da Ribeira S2'!#REF!</xm:f>
            <x14:dxf>
              <font>
                <condense val="0"/>
                <extend val="0"/>
                <color auto="1"/>
              </font>
              <border>
                <top style="thin">
                  <color indexed="64"/>
                </top>
                <bottom/>
              </border>
            </x14:dxf>
          </x14:cfRule>
          <x14:cfRule type="cellIs" priority="1309" stopIfTrue="1" operator="between" id="{EEDDFFE3-9FCA-4863-AD73-511D29ED68A6}">
            <xm:f>'ETAR da Ribeira S2'!#REF!</xm:f>
            <xm:f>'ETAR da Ribeira S2'!#REF!</xm:f>
            <x14:dxf>
              <font>
                <condense val="0"/>
                <extend val="0"/>
                <color indexed="9"/>
              </font>
              <border>
                <top/>
                <bottom/>
              </border>
            </x14:dxf>
          </x14:cfRule>
          <x14:cfRule type="cellIs" priority="1310" stopIfTrue="1" operator="equal" id="{A13B36A2-D3F7-435C-BA61-BE012B3A9192}">
            <xm:f>'ETAR da Ribeira S2'!#REF!</xm:f>
            <x14:dxf>
              <font>
                <condense val="0"/>
                <extend val="0"/>
                <color indexed="9"/>
              </font>
              <border>
                <top/>
              </border>
            </x14:dxf>
          </x14:cfRule>
          <xm:sqref>C52:D52 F50:G50</xm:sqref>
        </x14:conditionalFormatting>
        <x14:conditionalFormatting xmlns:xm="http://schemas.microsoft.com/office/excel/2006/main">
          <x14:cfRule type="cellIs" priority="1305" stopIfTrue="1" operator="notEqual" id="{90879CCA-3B24-4AD5-B96F-AD851EAED5A4}">
            <xm:f>'ETAR da Ribeira S2'!B36</xm:f>
            <x14:dxf>
              <font>
                <condense val="0"/>
                <extend val="0"/>
                <color auto="1"/>
              </font>
              <border>
                <top style="thin">
                  <color indexed="64"/>
                </top>
                <bottom/>
              </border>
            </x14:dxf>
          </x14:cfRule>
          <x14:cfRule type="cellIs" priority="1306" stopIfTrue="1" operator="between" id="{9F089CB4-B88E-4127-B01B-5AE965A058B4}">
            <xm:f>'ETAR da Ribeira S2'!B36</xm:f>
            <xm:f>'ETAR da Ribeira S2'!#REF!</xm:f>
            <x14:dxf>
              <font>
                <condense val="0"/>
                <extend val="0"/>
                <color indexed="9"/>
              </font>
              <border>
                <top/>
                <bottom/>
              </border>
            </x14:dxf>
          </x14:cfRule>
          <x14:cfRule type="cellIs" priority="1307" stopIfTrue="1" operator="equal" id="{49BD84C6-AD89-4110-A9DC-357FA1EF3A28}">
            <xm:f>'ETAR da Ribeira S2'!B36</xm:f>
            <x14:dxf>
              <font>
                <condense val="0"/>
                <extend val="0"/>
                <color indexed="9"/>
              </font>
              <border>
                <top/>
              </border>
            </x14:dxf>
          </x14:cfRule>
          <xm:sqref>G51 F56:F58 F58:H58 F58:G59 B55:D55 B56:C59</xm:sqref>
        </x14:conditionalFormatting>
        <x14:conditionalFormatting xmlns:xm="http://schemas.microsoft.com/office/excel/2006/main">
          <x14:cfRule type="cellIs" priority="1302" stopIfTrue="1" operator="equal" id="{557D51AD-21D5-4EE8-8A78-DD5470D4A72F}">
            <xm:f>'ETAR da Ribeira S2'!$P$75</xm:f>
            <x14:dxf>
              <font>
                <condense val="0"/>
                <extend val="0"/>
                <color indexed="9"/>
              </font>
              <fill>
                <patternFill>
                  <bgColor indexed="17"/>
                </patternFill>
              </fill>
            </x14:dxf>
          </x14:cfRule>
          <x14:cfRule type="cellIs" priority="1303" stopIfTrue="1" operator="equal" id="{D0CBA020-5B16-464B-A8A3-3CFB479F5D39}">
            <xm:f>'ETAR da Ribeira S2'!$P$76</xm:f>
            <x14:dxf>
              <fill>
                <patternFill>
                  <bgColor indexed="50"/>
                </patternFill>
              </fill>
            </x14:dxf>
          </x14:cfRule>
          <x14:cfRule type="cellIs" priority="1304" stopIfTrue="1" operator="equal" id="{199C15A4-4AF6-4F03-91FC-EA12089A1EE1}">
            <xm:f>'ETAR da Ribeira S2'!$P$77</xm:f>
            <x14:dxf>
              <fill>
                <patternFill>
                  <bgColor indexed="13"/>
                </patternFill>
              </fill>
            </x14:dxf>
          </x14:cfRule>
          <xm:sqref>U50:U53 P50:P53 P55:P59</xm:sqref>
        </x14:conditionalFormatting>
        <x14:conditionalFormatting xmlns:xm="http://schemas.microsoft.com/office/excel/2006/main">
          <x14:cfRule type="cellIs" priority="1297" stopIfTrue="1" operator="notEqual" id="{7EA31C2E-9423-4192-9DAF-F3F089BD7FB7}">
            <xm:f>'ETAR da Ribeira S2'!B40</xm:f>
            <x14:dxf>
              <font>
                <strike val="0"/>
                <condense val="0"/>
                <extend val="0"/>
                <color auto="1"/>
              </font>
              <fill>
                <patternFill patternType="none">
                  <bgColor indexed="65"/>
                </patternFill>
              </fill>
              <border>
                <top style="thin">
                  <color indexed="64"/>
                </top>
                <bottom/>
              </border>
            </x14:dxf>
          </x14:cfRule>
          <x14:cfRule type="cellIs" priority="1298" stopIfTrue="1" operator="equal" id="{FA8A7492-725D-4D83-9FE4-21D6531E8EED}">
            <xm:f>'ETAR da Ribeira S2'!B40</xm:f>
            <x14:dxf>
              <font>
                <condense val="0"/>
                <extend val="0"/>
                <color indexed="9"/>
              </font>
              <fill>
                <patternFill>
                  <bgColor indexed="9"/>
                </patternFill>
              </fill>
              <border>
                <top/>
              </border>
            </x14:dxf>
          </x14:cfRule>
          <xm:sqref>B55:D55 B56:C59</xm:sqref>
        </x14:conditionalFormatting>
        <x14:conditionalFormatting xmlns:xm="http://schemas.microsoft.com/office/excel/2006/main">
          <x14:cfRule type="cellIs" priority="1286" stopIfTrue="1" operator="notEqual" id="{1E03BBBD-3C48-4A0A-A286-A13AC6D79320}">
            <xm:f>'ETAR da Ribeira S2'!#REF!</xm:f>
            <x14:dxf>
              <font>
                <strike val="0"/>
                <condense val="0"/>
                <extend val="0"/>
                <color auto="1"/>
              </font>
              <fill>
                <patternFill patternType="none">
                  <bgColor indexed="65"/>
                </patternFill>
              </fill>
              <border>
                <top style="thin">
                  <color indexed="64"/>
                </top>
                <bottom/>
              </border>
            </x14:dxf>
          </x14:cfRule>
          <x14:cfRule type="cellIs" priority="1287" stopIfTrue="1" operator="equal" id="{11EBF44D-BECB-471A-ACDC-051DB39588D0}">
            <xm:f>'ETAR da Ribeira S2'!#REF!</xm:f>
            <x14:dxf>
              <font>
                <condense val="0"/>
                <extend val="0"/>
                <color indexed="9"/>
              </font>
              <fill>
                <patternFill>
                  <bgColor indexed="9"/>
                </patternFill>
              </fill>
              <border>
                <top/>
              </border>
            </x14:dxf>
          </x14:cfRule>
          <xm:sqref>B55:D55 B56:C59</xm:sqref>
        </x14:conditionalFormatting>
        <x14:conditionalFormatting xmlns:xm="http://schemas.microsoft.com/office/excel/2006/main">
          <x14:cfRule type="cellIs" priority="1283" stopIfTrue="1" operator="notEqual" id="{1D5AED83-B0BF-44D1-927B-0D9CEA197D1A}">
            <xm:f>'ETAR da Ribeira S2'!#REF!</xm:f>
            <x14:dxf>
              <font>
                <condense val="0"/>
                <extend val="0"/>
                <color auto="1"/>
              </font>
              <border>
                <top style="thin">
                  <color indexed="64"/>
                </top>
              </border>
            </x14:dxf>
          </x14:cfRule>
          <xm:sqref>B55:D55 B56:C59</xm:sqref>
        </x14:conditionalFormatting>
        <x14:conditionalFormatting xmlns:xm="http://schemas.microsoft.com/office/excel/2006/main">
          <x14:cfRule type="cellIs" priority="1280" stopIfTrue="1" operator="notEqual" id="{78D551C0-D879-43DB-8FC6-7C2E50E35F86}">
            <xm:f>'ETAR da Ribeira S2'!#REF!</xm:f>
            <x14:dxf>
              <font>
                <condense val="0"/>
                <extend val="0"/>
                <color auto="1"/>
              </font>
              <border>
                <top style="thin">
                  <color indexed="64"/>
                </top>
                <bottom/>
              </border>
            </x14:dxf>
          </x14:cfRule>
          <x14:cfRule type="cellIs" priority="1281" stopIfTrue="1" operator="between" id="{0F0FD428-F440-43E7-B906-1E746525976C}">
            <xm:f>'ETAR da Ribeira S2'!#REF!</xm:f>
            <xm:f>'ETAR da Ribeira S2'!#REF!</xm:f>
            <x14:dxf>
              <font>
                <condense val="0"/>
                <extend val="0"/>
                <color indexed="9"/>
              </font>
              <border>
                <top/>
                <bottom/>
              </border>
            </x14:dxf>
          </x14:cfRule>
          <x14:cfRule type="cellIs" priority="1282" stopIfTrue="1" operator="equal" id="{877C9064-4EBE-4173-9344-35EFC1B49643}">
            <xm:f>'ETAR da Ribeira S2'!#REF!</xm:f>
            <x14:dxf>
              <font>
                <condense val="0"/>
                <extend val="0"/>
                <color indexed="9"/>
              </font>
              <border>
                <top/>
              </border>
            </x14:dxf>
          </x14:cfRule>
          <xm:sqref>F59 F58:G58</xm:sqref>
        </x14:conditionalFormatting>
        <x14:conditionalFormatting xmlns:xm="http://schemas.microsoft.com/office/excel/2006/main">
          <x14:cfRule type="cellIs" priority="1273" stopIfTrue="1" operator="notEqual" id="{F3C5B4B9-867D-4F11-8292-0AD47AEB837F}">
            <xm:f>'ETAR da Ribeira S2'!F42</xm:f>
            <x14:dxf>
              <font>
                <condense val="0"/>
                <extend val="0"/>
                <color auto="1"/>
              </font>
              <border>
                <top style="thin">
                  <color indexed="64"/>
                </top>
                <bottom/>
              </border>
            </x14:dxf>
          </x14:cfRule>
          <x14:cfRule type="cellIs" priority="1274" stopIfTrue="1" operator="between" id="{BFF0E673-2567-4F99-980B-960BC545D84B}">
            <xm:f>'ETAR da Ribeira S2'!F42</xm:f>
            <xm:f>'ETAR da Ribeira S2'!#REF!</xm:f>
            <x14:dxf>
              <font>
                <condense val="0"/>
                <extend val="0"/>
                <color indexed="9"/>
              </font>
              <border>
                <top/>
                <bottom/>
              </border>
            </x14:dxf>
          </x14:cfRule>
          <x14:cfRule type="cellIs" priority="1275" stopIfTrue="1" operator="equal" id="{2557B8DD-10B6-405F-BDF6-4E4A1BF01198}">
            <xm:f>'ETAR da Ribeira S2'!F42</xm:f>
            <x14:dxf>
              <font>
                <condense val="0"/>
                <extend val="0"/>
                <color indexed="9"/>
              </font>
              <border>
                <top/>
              </border>
            </x14:dxf>
          </x14:cfRule>
          <xm:sqref>F58:G58</xm:sqref>
        </x14:conditionalFormatting>
        <x14:conditionalFormatting xmlns:xm="http://schemas.microsoft.com/office/excel/2006/main">
          <x14:cfRule type="cellIs" priority="1252" stopIfTrue="1" operator="notEqual" id="{6ED85643-40B4-490A-B9F6-5E2089406222}">
            <xm:f>'ETAR da Ribeira S2'!F41</xm:f>
            <x14:dxf>
              <font>
                <condense val="0"/>
                <extend val="0"/>
                <color auto="1"/>
              </font>
              <border>
                <top style="thin">
                  <color indexed="64"/>
                </top>
                <bottom/>
              </border>
            </x14:dxf>
          </x14:cfRule>
          <x14:cfRule type="cellIs" priority="1253" stopIfTrue="1" operator="between" id="{CFDEED2C-7FAB-4CB7-8B85-41B49674636C}">
            <xm:f>'ETAR da Ribeira S2'!F41</xm:f>
            <xm:f>'ETAR da Ribeira S2'!#REF!</xm:f>
            <x14:dxf>
              <font>
                <condense val="0"/>
                <extend val="0"/>
                <color indexed="9"/>
              </font>
              <border>
                <top/>
                <bottom/>
              </border>
            </x14:dxf>
          </x14:cfRule>
          <x14:cfRule type="cellIs" priority="1254" stopIfTrue="1" operator="equal" id="{BDC71348-1EB2-495A-A565-CECE9ABFF616}">
            <xm:f>'ETAR da Ribeira S2'!F41</xm:f>
            <x14:dxf>
              <font>
                <condense val="0"/>
                <extend val="0"/>
                <color indexed="9"/>
              </font>
              <border>
                <top/>
              </border>
            </x14:dxf>
          </x14:cfRule>
          <xm:sqref>F58:G58</xm:sqref>
        </x14:conditionalFormatting>
        <x14:conditionalFormatting xmlns:xm="http://schemas.microsoft.com/office/excel/2006/main">
          <x14:cfRule type="cellIs" priority="1239" stopIfTrue="1" operator="equal" id="{B4460493-31D4-4609-B6C1-3D5C531198CE}">
            <xm:f>'ETAR da Ribeira S2'!$P$75</xm:f>
            <x14:dxf>
              <font>
                <condense val="0"/>
                <extend val="0"/>
                <color indexed="9"/>
              </font>
              <fill>
                <patternFill>
                  <bgColor indexed="17"/>
                </patternFill>
              </fill>
            </x14:dxf>
          </x14:cfRule>
          <x14:cfRule type="cellIs" priority="1240" stopIfTrue="1" operator="equal" id="{C7EA1C9A-BB1E-4D56-9716-1E3ED95CA435}">
            <xm:f>'ETAR da Ribeira S2'!$P$76</xm:f>
            <x14:dxf>
              <fill>
                <patternFill>
                  <bgColor indexed="50"/>
                </patternFill>
              </fill>
            </x14:dxf>
          </x14:cfRule>
          <x14:cfRule type="cellIs" priority="1241" stopIfTrue="1" operator="equal" id="{AD632E85-EC98-41A9-92A4-D3BDA279246F}">
            <xm:f>'ETAR da Ribeira S2'!$P$77</xm:f>
            <x14:dxf>
              <fill>
                <patternFill>
                  <bgColor indexed="13"/>
                </patternFill>
              </fill>
            </x14:dxf>
          </x14:cfRule>
          <xm:sqref>U55:U59</xm:sqref>
        </x14:conditionalFormatting>
        <x14:conditionalFormatting xmlns:xm="http://schemas.microsoft.com/office/excel/2006/main">
          <x14:cfRule type="cellIs" priority="89252" stopIfTrue="1" operator="notEqual" id="{45F6F651-981D-4288-B1E7-A23729B0916A}">
            <xm:f>'ETAR Montelavar'!F15</xm:f>
            <x14:dxf>
              <font>
                <condense val="0"/>
                <extend val="0"/>
                <color auto="1"/>
              </font>
              <border>
                <top style="thin">
                  <color indexed="64"/>
                </top>
                <bottom/>
              </border>
            </x14:dxf>
          </x14:cfRule>
          <x14:cfRule type="cellIs" priority="89253" stopIfTrue="1" operator="between" id="{5C870F9F-4CD0-4EDB-BECD-295B57AF3BCF}">
            <xm:f>'ETAR Montelavar'!F15</xm:f>
            <xm:f>'ETAR Montelavar'!#REF!</xm:f>
            <x14:dxf>
              <font>
                <condense val="0"/>
                <extend val="0"/>
                <color indexed="9"/>
              </font>
              <border>
                <top/>
                <bottom/>
              </border>
            </x14:dxf>
          </x14:cfRule>
          <x14:cfRule type="cellIs" priority="89254" stopIfTrue="1" operator="equal" id="{71EAEFB7-50FD-446A-9B27-BC7642AE395A}">
            <xm:f>'ETAR Montelavar'!F15</xm:f>
            <x14:dxf>
              <font>
                <condense val="0"/>
                <extend val="0"/>
                <color indexed="9"/>
              </font>
              <border>
                <top/>
              </border>
            </x14:dxf>
          </x14:cfRule>
          <xm:sqref>G71 F24:G24 F20:G20</xm:sqref>
        </x14:conditionalFormatting>
        <x14:conditionalFormatting xmlns:xm="http://schemas.microsoft.com/office/excel/2006/main">
          <x14:cfRule type="cellIs" priority="876" stopIfTrue="1" operator="equal" id="{3B7EC7FF-BAC9-4780-A483-6ACC530645DF}">
            <xm:f>'ETAR Montelavar'!$P$84</xm:f>
            <x14:dxf>
              <font>
                <condense val="0"/>
                <extend val="0"/>
                <color indexed="9"/>
              </font>
              <fill>
                <patternFill>
                  <bgColor indexed="17"/>
                </patternFill>
              </fill>
            </x14:dxf>
          </x14:cfRule>
          <x14:cfRule type="cellIs" priority="877" stopIfTrue="1" operator="equal" id="{CF6195CC-B71E-416B-BAE7-855AEF3C9FCA}">
            <xm:f>'ETAR Montelavar'!$P$85</xm:f>
            <x14:dxf>
              <fill>
                <patternFill>
                  <bgColor indexed="50"/>
                </patternFill>
              </fill>
            </x14:dxf>
          </x14:cfRule>
          <x14:cfRule type="cellIs" priority="878" stopIfTrue="1" operator="equal" id="{9E4A16CF-A1AB-45C9-82A8-4BDEB5FC235A}">
            <xm:f>'ETAR Montelavar'!$P$86</xm:f>
            <x14:dxf>
              <fill>
                <patternFill>
                  <bgColor indexed="13"/>
                </patternFill>
              </fill>
            </x14:dxf>
          </x14:cfRule>
          <xm:sqref>U71</xm:sqref>
        </x14:conditionalFormatting>
        <x14:conditionalFormatting xmlns:xm="http://schemas.microsoft.com/office/excel/2006/main">
          <x14:cfRule type="cellIs" priority="873" stopIfTrue="1" operator="equal" id="{E7370398-39BA-4E76-95E7-CA9AEE742DFD}">
            <xm:f>'ETAR Montelavar'!$P$84</xm:f>
            <x14:dxf>
              <font>
                <condense val="0"/>
                <extend val="0"/>
                <color indexed="9"/>
              </font>
              <fill>
                <patternFill>
                  <bgColor indexed="17"/>
                </patternFill>
              </fill>
            </x14:dxf>
          </x14:cfRule>
          <x14:cfRule type="cellIs" priority="874" stopIfTrue="1" operator="equal" id="{36A51BB4-11B6-4049-8BBF-15FB35938469}">
            <xm:f>'ETAR Montelavar'!$P$85</xm:f>
            <x14:dxf>
              <fill>
                <patternFill>
                  <bgColor indexed="50"/>
                </patternFill>
              </fill>
            </x14:dxf>
          </x14:cfRule>
          <x14:cfRule type="cellIs" priority="875" stopIfTrue="1" operator="equal" id="{E074565A-D59D-4757-844F-861A1E9AFAAA}">
            <xm:f>'ETAR Montelavar'!$P$86</xm:f>
            <x14:dxf>
              <fill>
                <patternFill>
                  <bgColor indexed="13"/>
                </patternFill>
              </fill>
            </x14:dxf>
          </x14:cfRule>
          <xm:sqref>P71</xm:sqref>
        </x14:conditionalFormatting>
        <x14:conditionalFormatting xmlns:xm="http://schemas.microsoft.com/office/excel/2006/main">
          <x14:cfRule type="cellIs" priority="99079" stopIfTrue="1" operator="notEqual" id="{45F6F651-981D-4288-B1E7-A23729B0916A}">
            <xm:f>'ETAR Montelavar'!F14</xm:f>
            <x14:dxf>
              <font>
                <condense val="0"/>
                <extend val="0"/>
                <color auto="1"/>
              </font>
              <border>
                <top style="thin">
                  <color indexed="64"/>
                </top>
                <bottom/>
              </border>
            </x14:dxf>
          </x14:cfRule>
          <x14:cfRule type="cellIs" priority="99080" stopIfTrue="1" operator="between" id="{5C870F9F-4CD0-4EDB-BECD-295B57AF3BCF}">
            <xm:f>'ETAR Montelavar'!F14</xm:f>
            <xm:f>'ETAR Montelavar'!#REF!</xm:f>
            <x14:dxf>
              <font>
                <condense val="0"/>
                <extend val="0"/>
                <color indexed="9"/>
              </font>
              <border>
                <top/>
                <bottom/>
              </border>
            </x14:dxf>
          </x14:cfRule>
          <x14:cfRule type="cellIs" priority="99081" stopIfTrue="1" operator="equal" id="{71EAEFB7-50FD-446A-9B27-BC7642AE395A}">
            <xm:f>'ETAR Montelavar'!F14</xm:f>
            <x14:dxf>
              <font>
                <condense val="0"/>
                <extend val="0"/>
                <color indexed="9"/>
              </font>
              <border>
                <top/>
              </border>
            </x14:dxf>
          </x14:cfRule>
          <xm:sqref>F27:H27 G24 G20</xm:sqref>
        </x14:conditionalFormatting>
        <x14:conditionalFormatting xmlns:xm="http://schemas.microsoft.com/office/excel/2006/main">
          <x14:cfRule type="cellIs" priority="491" stopIfTrue="1" operator="notEqual" id="{D8BCF9A7-F12B-4831-BE58-BB2F7EB304E4}">
            <xm:f>'ETAR - Geral'!D84</xm:f>
            <x14:dxf>
              <font>
                <strike val="0"/>
                <condense val="0"/>
                <extend val="0"/>
                <color auto="1"/>
              </font>
              <fill>
                <patternFill patternType="none">
                  <bgColor indexed="65"/>
                </patternFill>
              </fill>
              <border>
                <top style="thin">
                  <color indexed="64"/>
                </top>
                <bottom/>
              </border>
            </x14:dxf>
          </x14:cfRule>
          <x14:cfRule type="cellIs" priority="492" stopIfTrue="1" operator="equal" id="{5DC35AD7-F583-4C5F-8AE1-393BCF739212}">
            <xm:f>'ETAR - Geral'!D84</xm:f>
            <x14:dxf>
              <font>
                <condense val="0"/>
                <extend val="0"/>
                <color indexed="9"/>
              </font>
              <fill>
                <patternFill>
                  <bgColor indexed="9"/>
                </patternFill>
              </fill>
              <border>
                <top/>
              </border>
            </x14:dxf>
          </x14:cfRule>
          <xm:sqref>D79:D80 D82</xm:sqref>
        </x14:conditionalFormatting>
        <x14:conditionalFormatting xmlns:xm="http://schemas.microsoft.com/office/excel/2006/main">
          <x14:cfRule type="cellIs" priority="488" stopIfTrue="1" operator="notEqual" id="{8FF04263-A7FE-4EE9-A076-EED8756AA5E3}">
            <xm:f>'ETAR - Geral'!D82</xm:f>
            <x14:dxf>
              <font>
                <condense val="0"/>
                <extend val="0"/>
                <color auto="1"/>
              </font>
              <border>
                <top style="thin">
                  <color indexed="64"/>
                </top>
                <bottom/>
              </border>
            </x14:dxf>
          </x14:cfRule>
          <x14:cfRule type="cellIs" priority="489" stopIfTrue="1" operator="between" id="{E4304382-EDA8-4CA6-8046-0F20A32E64CC}">
            <xm:f>'ETAR - Geral'!D82</xm:f>
            <xm:f>'ETAR - Geral'!#REF!</xm:f>
            <x14:dxf>
              <font>
                <condense val="0"/>
                <extend val="0"/>
                <color indexed="9"/>
              </font>
              <border>
                <top/>
                <bottom/>
              </border>
            </x14:dxf>
          </x14:cfRule>
          <x14:cfRule type="cellIs" priority="490" stopIfTrue="1" operator="equal" id="{395CAD7E-FDBF-4160-9DC2-0A3FBF6006C4}">
            <xm:f>'ETAR - Geral'!D82</xm:f>
            <x14:dxf>
              <font>
                <condense val="0"/>
                <extend val="0"/>
                <color indexed="9"/>
              </font>
              <border>
                <top/>
              </border>
            </x14:dxf>
          </x14:cfRule>
          <xm:sqref>D82 G80</xm:sqref>
        </x14:conditionalFormatting>
        <x14:conditionalFormatting xmlns:xm="http://schemas.microsoft.com/office/excel/2006/main">
          <x14:cfRule type="cellIs" priority="464" stopIfTrue="1" operator="notEqual" id="{DB778134-C43F-4EE4-BAC2-C25B54255F45}">
            <xm:f>'ETAR - Geral'!F84</xm:f>
            <x14:dxf>
              <font>
                <condense val="0"/>
                <extend val="0"/>
                <color auto="1"/>
              </font>
              <border>
                <top style="thin">
                  <color indexed="64"/>
                </top>
                <bottom/>
              </border>
            </x14:dxf>
          </x14:cfRule>
          <x14:cfRule type="cellIs" priority="465" stopIfTrue="1" operator="between" id="{F8B870D8-7A0B-4D3B-9F73-E746A5E95F6E}">
            <xm:f>'ETAR - Geral'!F84</xm:f>
            <xm:f>'ETAR - Geral'!#REF!</xm:f>
            <x14:dxf>
              <font>
                <condense val="0"/>
                <extend val="0"/>
                <color indexed="9"/>
              </font>
              <border>
                <top/>
                <bottom/>
              </border>
            </x14:dxf>
          </x14:cfRule>
          <x14:cfRule type="cellIs" priority="466" stopIfTrue="1" operator="equal" id="{D791DA4B-FD18-44B3-9F81-37AD697B536A}">
            <xm:f>'ETAR - Geral'!F84</xm:f>
            <x14:dxf>
              <font>
                <condense val="0"/>
                <extend val="0"/>
                <color indexed="9"/>
              </font>
              <border>
                <top/>
              </border>
            </x14:dxf>
          </x14:cfRule>
          <xm:sqref>H81 F79:F81 F82:G82</xm:sqref>
        </x14:conditionalFormatting>
        <x14:conditionalFormatting xmlns:xm="http://schemas.microsoft.com/office/excel/2006/main">
          <x14:cfRule type="cellIs" priority="453" stopIfTrue="1" operator="equal" id="{BA69D76D-C082-4FCA-92B3-3E35B01BB150}">
            <xm:f>'ETAR - Geral'!$P$87</xm:f>
            <x14:dxf>
              <fill>
                <patternFill>
                  <bgColor indexed="13"/>
                </patternFill>
              </fill>
            </x14:dxf>
          </x14:cfRule>
          <x14:cfRule type="cellIs" priority="454" stopIfTrue="1" operator="equal" id="{29A95856-3BB5-4716-B401-C8AFDDEB2D08}">
            <xm:f>'ETAR - Geral'!$P$88</xm:f>
            <x14:dxf>
              <fill>
                <patternFill>
                  <bgColor indexed="53"/>
                </patternFill>
              </fill>
            </x14:dxf>
          </x14:cfRule>
          <xm:sqref>U78</xm:sqref>
        </x14:conditionalFormatting>
        <x14:conditionalFormatting xmlns:xm="http://schemas.microsoft.com/office/excel/2006/main">
          <x14:cfRule type="cellIs" priority="450" stopIfTrue="1" operator="equal" id="{476DF262-97E6-4E04-89DB-62EAB0D0E23A}">
            <xm:f>'ETAR - Geral'!$P$85</xm:f>
            <x14:dxf>
              <font>
                <condense val="0"/>
                <extend val="0"/>
                <color indexed="9"/>
              </font>
              <fill>
                <patternFill>
                  <bgColor indexed="17"/>
                </patternFill>
              </fill>
            </x14:dxf>
          </x14:cfRule>
          <x14:cfRule type="cellIs" priority="451" stopIfTrue="1" operator="equal" id="{3157325A-BDB2-4121-98DC-AA510C4A63DA}">
            <xm:f>'ETAR - Geral'!$P$86</xm:f>
            <x14:dxf>
              <fill>
                <patternFill>
                  <bgColor indexed="50"/>
                </patternFill>
              </fill>
            </x14:dxf>
          </x14:cfRule>
          <x14:cfRule type="cellIs" priority="452" stopIfTrue="1" operator="equal" id="{5BEE392C-CFD4-4280-B9F4-3EB33A0824A4}">
            <xm:f>'ETAR - Geral'!$P$87</xm:f>
            <x14:dxf>
              <fill>
                <patternFill>
                  <bgColor indexed="13"/>
                </patternFill>
              </fill>
            </x14:dxf>
          </x14:cfRule>
          <xm:sqref>U78</xm:sqref>
        </x14:conditionalFormatting>
        <x14:conditionalFormatting xmlns:xm="http://schemas.microsoft.com/office/excel/2006/main">
          <x14:cfRule type="cellIs" priority="442" stopIfTrue="1" operator="equal" id="{B4C7F2F0-3D8B-465D-B180-F55E47924F21}">
            <xm:f>'ETAR - Geral'!$P$87</xm:f>
            <x14:dxf>
              <fill>
                <patternFill>
                  <bgColor indexed="13"/>
                </patternFill>
              </fill>
            </x14:dxf>
          </x14:cfRule>
          <x14:cfRule type="cellIs" priority="443" stopIfTrue="1" operator="equal" id="{41B1E25D-756F-4737-AAF0-6CA4044805DD}">
            <xm:f>'ETAR - Geral'!$P$88</xm:f>
            <x14:dxf>
              <fill>
                <patternFill>
                  <bgColor indexed="53"/>
                </patternFill>
              </fill>
            </x14:dxf>
          </x14:cfRule>
          <xm:sqref>P78</xm:sqref>
        </x14:conditionalFormatting>
        <x14:conditionalFormatting xmlns:xm="http://schemas.microsoft.com/office/excel/2006/main">
          <x14:cfRule type="cellIs" priority="439" stopIfTrue="1" operator="equal" id="{9F9D0166-4C51-49E5-84B8-75CC0668FFD6}">
            <xm:f>'ETAR - Geral'!$P$85</xm:f>
            <x14:dxf>
              <font>
                <condense val="0"/>
                <extend val="0"/>
                <color indexed="9"/>
              </font>
              <fill>
                <patternFill>
                  <bgColor indexed="17"/>
                </patternFill>
              </fill>
            </x14:dxf>
          </x14:cfRule>
          <x14:cfRule type="cellIs" priority="440" stopIfTrue="1" operator="equal" id="{C1DED826-9DB0-43C8-A38D-FEB6A9DE4E2C}">
            <xm:f>'ETAR - Geral'!$P$86</xm:f>
            <x14:dxf>
              <fill>
                <patternFill>
                  <bgColor indexed="50"/>
                </patternFill>
              </fill>
            </x14:dxf>
          </x14:cfRule>
          <x14:cfRule type="cellIs" priority="441" stopIfTrue="1" operator="equal" id="{CCB848D2-8793-47F2-A19D-D29E49637CE6}">
            <xm:f>'ETAR - Geral'!$P$87</xm:f>
            <x14:dxf>
              <fill>
                <patternFill>
                  <bgColor indexed="13"/>
                </patternFill>
              </fill>
            </x14:dxf>
          </x14:cfRule>
          <xm:sqref>P78</xm:sqref>
        </x14:conditionalFormatting>
        <x14:conditionalFormatting xmlns:xm="http://schemas.microsoft.com/office/excel/2006/main">
          <x14:cfRule type="cellIs" priority="386" stopIfTrue="1" operator="notEqual" id="{6C984965-3359-4595-94BE-6F454B6237A9}">
            <xm:f>'ETAR - Geral'!#REF!</xm:f>
            <x14:dxf>
              <font>
                <strike val="0"/>
                <condense val="0"/>
                <extend val="0"/>
                <color auto="1"/>
              </font>
              <fill>
                <patternFill patternType="none">
                  <bgColor indexed="65"/>
                </patternFill>
              </fill>
              <border>
                <top style="thin">
                  <color indexed="64"/>
                </top>
                <bottom/>
              </border>
            </x14:dxf>
          </x14:cfRule>
          <x14:cfRule type="cellIs" priority="387" stopIfTrue="1" operator="equal" id="{10B9107B-6C59-4CE0-A065-493128FBB9C6}">
            <xm:f>'ETAR - Geral'!#REF!</xm:f>
            <x14:dxf>
              <font>
                <condense val="0"/>
                <extend val="0"/>
                <color indexed="9"/>
              </font>
              <fill>
                <patternFill>
                  <bgColor indexed="9"/>
                </patternFill>
              </fill>
              <border>
                <top/>
              </border>
            </x14:dxf>
          </x14:cfRule>
          <xm:sqref>F78 C78:D78</xm:sqref>
        </x14:conditionalFormatting>
        <x14:conditionalFormatting xmlns:xm="http://schemas.microsoft.com/office/excel/2006/main">
          <x14:cfRule type="cellIs" priority="383" stopIfTrue="1" operator="notEqual" id="{1734EA8B-19A0-4DDC-96D7-26ABBCA3495D}">
            <xm:f>'ETAR - Geral'!C81</xm:f>
            <x14:dxf>
              <font>
                <condense val="0"/>
                <extend val="0"/>
                <color auto="1"/>
              </font>
              <border>
                <top style="thin">
                  <color indexed="64"/>
                </top>
                <bottom/>
              </border>
            </x14:dxf>
          </x14:cfRule>
          <x14:cfRule type="cellIs" priority="384" stopIfTrue="1" operator="between" id="{47B27E97-596B-4372-9514-19F62E4B00EA}">
            <xm:f>'ETAR - Geral'!C81</xm:f>
            <xm:f>'ETAR - Geral'!#REF!</xm:f>
            <x14:dxf>
              <font>
                <condense val="0"/>
                <extend val="0"/>
                <color indexed="9"/>
              </font>
              <border>
                <top/>
                <bottom/>
              </border>
            </x14:dxf>
          </x14:cfRule>
          <x14:cfRule type="cellIs" priority="385" stopIfTrue="1" operator="equal" id="{90DBA2F0-2107-48B4-A94C-D447988FB61F}">
            <xm:f>'ETAR - Geral'!C81</xm:f>
            <x14:dxf>
              <font>
                <condense val="0"/>
                <extend val="0"/>
                <color indexed="9"/>
              </font>
              <border>
                <top/>
              </border>
            </x14:dxf>
          </x14:cfRule>
          <xm:sqref>C78:D78 F78:G78 F82:G82 D79:D80</xm:sqref>
        </x14:conditionalFormatting>
        <x14:conditionalFormatting xmlns:xm="http://schemas.microsoft.com/office/excel/2006/main">
          <x14:cfRule type="cellIs" priority="380" stopIfTrue="1" operator="notEqual" id="{E847A4FA-70E8-4F4F-9DD4-94C51C0F22AD}">
            <xm:f>'ETAR - Geral'!#REF!</xm:f>
            <x14:dxf>
              <font>
                <condense val="0"/>
                <extend val="0"/>
                <color auto="1"/>
              </font>
              <border>
                <top style="thin">
                  <color indexed="64"/>
                </top>
                <bottom/>
              </border>
            </x14:dxf>
          </x14:cfRule>
          <x14:cfRule type="cellIs" priority="381" stopIfTrue="1" operator="between" id="{6745D371-B32E-4522-B953-8CDA81D14CC1}">
            <xm:f>'ETAR - Geral'!#REF!</xm:f>
            <xm:f>'ETAR - Geral'!#REF!</xm:f>
            <x14:dxf>
              <font>
                <condense val="0"/>
                <extend val="0"/>
                <color indexed="9"/>
              </font>
              <border>
                <top/>
                <bottom/>
              </border>
            </x14:dxf>
          </x14:cfRule>
          <x14:cfRule type="cellIs" priority="382" stopIfTrue="1" operator="equal" id="{66FA3164-BF70-4F81-AB1D-4481BC6AC528}">
            <xm:f>'ETAR - Geral'!#REF!</xm:f>
            <x14:dxf>
              <font>
                <condense val="0"/>
                <extend val="0"/>
                <color indexed="9"/>
              </font>
              <border>
                <top/>
              </border>
            </x14:dxf>
          </x14:cfRule>
          <xm:sqref>F78:G78</xm:sqref>
        </x14:conditionalFormatting>
        <x14:conditionalFormatting xmlns:xm="http://schemas.microsoft.com/office/excel/2006/main">
          <x14:cfRule type="cellIs" priority="377" stopIfTrue="1" operator="notEqual" id="{EBA55CAA-BD57-43C7-9539-183F81EA3885}">
            <xm:f>'ETAR - Geral'!D75</xm:f>
            <x14:dxf>
              <font>
                <condense val="0"/>
                <extend val="0"/>
                <color auto="1"/>
              </font>
              <border>
                <top style="thin">
                  <color indexed="64"/>
                </top>
                <bottom/>
              </border>
            </x14:dxf>
          </x14:cfRule>
          <x14:cfRule type="cellIs" priority="378" stopIfTrue="1" operator="between" id="{90BB6740-2E2A-482A-BEE3-8A4F478A071F}">
            <xm:f>'ETAR - Geral'!D75</xm:f>
            <xm:f>'ETAR - Geral'!#REF!</xm:f>
            <x14:dxf>
              <font>
                <condense val="0"/>
                <extend val="0"/>
                <color indexed="9"/>
              </font>
              <border>
                <top/>
                <bottom/>
              </border>
            </x14:dxf>
          </x14:cfRule>
          <x14:cfRule type="cellIs" priority="379" stopIfTrue="1" operator="equal" id="{AA71B3B6-DE0F-4930-B70A-6523C09585C9}">
            <xm:f>'ETAR - Geral'!D75</xm:f>
            <x14:dxf>
              <font>
                <condense val="0"/>
                <extend val="0"/>
                <color indexed="9"/>
              </font>
              <border>
                <top/>
              </border>
            </x14:dxf>
          </x14:cfRule>
          <xm:sqref>D82 F76:G76</xm:sqref>
        </x14:conditionalFormatting>
        <x14:conditionalFormatting xmlns:xm="http://schemas.microsoft.com/office/excel/2006/main">
          <x14:cfRule type="cellIs" priority="371" stopIfTrue="1" operator="notEqual" id="{EC64C794-8EB8-4846-88FA-6D5674816370}">
            <xm:f>'ETAR - Geral'!#REF!</xm:f>
            <x14:dxf>
              <font>
                <condense val="0"/>
                <extend val="0"/>
                <color auto="1"/>
              </font>
              <border>
                <top style="thin">
                  <color indexed="64"/>
                </top>
                <bottom/>
              </border>
            </x14:dxf>
          </x14:cfRule>
          <x14:cfRule type="cellIs" priority="372" stopIfTrue="1" operator="between" id="{F3EE05BF-6C4E-4510-B53D-57A580AF7BC1}">
            <xm:f>'ETAR - Geral'!#REF!</xm:f>
            <xm:f>'ETAR - Geral'!#REF!</xm:f>
            <x14:dxf>
              <font>
                <condense val="0"/>
                <extend val="0"/>
                <color indexed="9"/>
              </font>
              <border>
                <top/>
                <bottom/>
              </border>
            </x14:dxf>
          </x14:cfRule>
          <x14:cfRule type="cellIs" priority="373" stopIfTrue="1" operator="equal" id="{4FECBCA0-6206-4061-82DD-C6CA0EC0BF4C}">
            <xm:f>'ETAR - Geral'!#REF!</xm:f>
            <x14:dxf>
              <font>
                <condense val="0"/>
                <extend val="0"/>
                <color indexed="9"/>
              </font>
              <border>
                <top/>
              </border>
            </x14:dxf>
          </x14:cfRule>
          <xm:sqref>F78</xm:sqref>
        </x14:conditionalFormatting>
        <x14:conditionalFormatting xmlns:xm="http://schemas.microsoft.com/office/excel/2006/main">
          <x14:cfRule type="cellIs" priority="197" stopIfTrue="1" operator="notEqual" id="{8AA9B970-0524-4025-BE2D-4BADCABC07C0}">
            <xm:f>'ETAR - Geral'!F74</xm:f>
            <x14:dxf>
              <font>
                <condense val="0"/>
                <extend val="0"/>
                <color auto="1"/>
              </font>
              <border>
                <top style="thin">
                  <color indexed="64"/>
                </top>
                <bottom/>
              </border>
            </x14:dxf>
          </x14:cfRule>
          <x14:cfRule type="cellIs" priority="198" stopIfTrue="1" operator="between" id="{34E4A89A-915E-4D26-9896-47BDACF31B6E}">
            <xm:f>'ETAR - Geral'!F74</xm:f>
            <xm:f>'ETAR - Geral'!#REF!</xm:f>
            <x14:dxf>
              <font>
                <condense val="0"/>
                <extend val="0"/>
                <color indexed="9"/>
              </font>
              <border>
                <top/>
                <bottom/>
              </border>
            </x14:dxf>
          </x14:cfRule>
          <x14:cfRule type="cellIs" priority="199" stopIfTrue="1" operator="equal" id="{1B98859F-4428-4379-9C67-65A4F05EA6D7}">
            <xm:f>'ETAR - Geral'!F74</xm:f>
            <x14:dxf>
              <font>
                <condense val="0"/>
                <extend val="0"/>
                <color indexed="9"/>
              </font>
              <border>
                <top/>
              </border>
            </x14:dxf>
          </x14:cfRule>
          <xm:sqref>F82:G82</xm:sqref>
        </x14:conditionalFormatting>
        <x14:conditionalFormatting xmlns:xm="http://schemas.microsoft.com/office/excel/2006/main">
          <x14:cfRule type="cellIs" priority="194" stopIfTrue="1" operator="notEqual" id="{9681BF12-196C-4383-BEBE-2A1E92F25393}">
            <xm:f>'ETAR - Geral'!F87</xm:f>
            <x14:dxf>
              <font>
                <condense val="0"/>
                <extend val="0"/>
                <color auto="1"/>
              </font>
              <border>
                <top style="thin">
                  <color indexed="64"/>
                </top>
                <bottom/>
              </border>
            </x14:dxf>
          </x14:cfRule>
          <x14:cfRule type="cellIs" priority="195" stopIfTrue="1" operator="between" id="{2BF87CC3-3017-4EB3-A9F5-8CB816A2BC35}">
            <xm:f>'ETAR - Geral'!F87</xm:f>
            <xm:f>'ETAR - Geral'!F100</xm:f>
            <x14:dxf>
              <font>
                <condense val="0"/>
                <extend val="0"/>
                <color indexed="9"/>
              </font>
              <border>
                <top/>
                <bottom/>
              </border>
            </x14:dxf>
          </x14:cfRule>
          <x14:cfRule type="cellIs" priority="196" stopIfTrue="1" operator="equal" id="{7AB116DC-57E7-4519-8CC8-385E26038C2A}">
            <xm:f>'ETAR - Geral'!F87</xm:f>
            <x14:dxf>
              <font>
                <condense val="0"/>
                <extend val="0"/>
                <color indexed="9"/>
              </font>
              <border>
                <top/>
              </border>
            </x14:dxf>
          </x14:cfRule>
          <xm:sqref>F82:G82</xm:sqref>
        </x14:conditionalFormatting>
        <x14:conditionalFormatting xmlns:xm="http://schemas.microsoft.com/office/excel/2006/main">
          <x14:cfRule type="cellIs" priority="191" stopIfTrue="1" operator="notEqual" id="{73061FF0-4139-43E8-AE04-FA242D0A52FA}">
            <xm:f>'ETAR - Geral'!F87</xm:f>
            <x14:dxf>
              <font>
                <condense val="0"/>
                <extend val="0"/>
                <color auto="1"/>
              </font>
              <border>
                <top style="thin">
                  <color indexed="64"/>
                </top>
                <bottom/>
              </border>
            </x14:dxf>
          </x14:cfRule>
          <x14:cfRule type="cellIs" priority="192" stopIfTrue="1" operator="between" id="{B2E75EC9-FCD4-4667-B366-8079CAF16AF6}">
            <xm:f>'ETAR - Geral'!F87</xm:f>
            <xm:f>'ETAR - Geral'!F97</xm:f>
            <x14:dxf>
              <font>
                <condense val="0"/>
                <extend val="0"/>
                <color indexed="9"/>
              </font>
              <border>
                <top/>
                <bottom/>
              </border>
            </x14:dxf>
          </x14:cfRule>
          <x14:cfRule type="cellIs" priority="193" stopIfTrue="1" operator="equal" id="{9CA1C169-1AAD-43F4-9632-D03794544423}">
            <xm:f>'ETAR - Geral'!F87</xm:f>
            <x14:dxf>
              <font>
                <condense val="0"/>
                <extend val="0"/>
                <color indexed="9"/>
              </font>
              <border>
                <top/>
              </border>
            </x14:dxf>
          </x14:cfRule>
          <xm:sqref>F82:G82</xm:sqref>
        </x14:conditionalFormatting>
        <x14:conditionalFormatting xmlns:xm="http://schemas.microsoft.com/office/excel/2006/main">
          <x14:cfRule type="cellIs" priority="189" stopIfTrue="1" operator="equal" id="{957AE3E3-CCB8-49D1-9EE7-BE22BBDDF7FE}">
            <xm:f>'ETAR - Geral'!$P$87</xm:f>
            <x14:dxf>
              <fill>
                <patternFill>
                  <bgColor indexed="13"/>
                </patternFill>
              </fill>
            </x14:dxf>
          </x14:cfRule>
          <x14:cfRule type="cellIs" priority="190" stopIfTrue="1" operator="equal" id="{CD80FF5E-FA8D-4F05-BB82-70F2CA0722E1}">
            <xm:f>'ETAR - Geral'!$P$88</xm:f>
            <x14:dxf>
              <fill>
                <patternFill>
                  <bgColor indexed="53"/>
                </patternFill>
              </fill>
            </x14:dxf>
          </x14:cfRule>
          <xm:sqref>P79:P82</xm:sqref>
        </x14:conditionalFormatting>
        <x14:conditionalFormatting xmlns:xm="http://schemas.microsoft.com/office/excel/2006/main">
          <x14:cfRule type="cellIs" priority="186" stopIfTrue="1" operator="equal" id="{36B70725-2C79-49F8-A085-0A3907D0E9F0}">
            <xm:f>'ETAR - Geral'!$P$85</xm:f>
            <x14:dxf>
              <font>
                <condense val="0"/>
                <extend val="0"/>
                <color indexed="9"/>
              </font>
              <fill>
                <patternFill>
                  <bgColor indexed="17"/>
                </patternFill>
              </fill>
            </x14:dxf>
          </x14:cfRule>
          <x14:cfRule type="cellIs" priority="187" stopIfTrue="1" operator="equal" id="{587AEF93-5CB4-47B3-B339-ADC7EBC9C5E2}">
            <xm:f>'ETAR - Geral'!$P$86</xm:f>
            <x14:dxf>
              <fill>
                <patternFill>
                  <bgColor indexed="50"/>
                </patternFill>
              </fill>
            </x14:dxf>
          </x14:cfRule>
          <x14:cfRule type="cellIs" priority="188" stopIfTrue="1" operator="equal" id="{9CC48C1C-FA9E-476A-BA7A-C20C2F3B2BC2}">
            <xm:f>'ETAR - Geral'!$P$87</xm:f>
            <x14:dxf>
              <fill>
                <patternFill>
                  <bgColor indexed="13"/>
                </patternFill>
              </fill>
            </x14:dxf>
          </x14:cfRule>
          <xm:sqref>P79:P82</xm:sqref>
        </x14:conditionalFormatting>
        <x14:conditionalFormatting xmlns:xm="http://schemas.microsoft.com/office/excel/2006/main">
          <x14:cfRule type="cellIs" priority="179" stopIfTrue="1" operator="equal" id="{72CEDC28-B13F-4FE6-8013-CCDAA6B46699}">
            <xm:f>'ETAR - Geral'!$P$87</xm:f>
            <x14:dxf>
              <fill>
                <patternFill>
                  <bgColor indexed="13"/>
                </patternFill>
              </fill>
            </x14:dxf>
          </x14:cfRule>
          <x14:cfRule type="cellIs" priority="180" stopIfTrue="1" operator="equal" id="{16A0D209-1B60-42FF-8D8B-F7905EA0B105}">
            <xm:f>'ETAR - Geral'!$P$88</xm:f>
            <x14:dxf>
              <fill>
                <patternFill>
                  <bgColor indexed="53"/>
                </patternFill>
              </fill>
            </x14:dxf>
          </x14:cfRule>
          <xm:sqref>U79:U82</xm:sqref>
        </x14:conditionalFormatting>
        <x14:conditionalFormatting xmlns:xm="http://schemas.microsoft.com/office/excel/2006/main">
          <x14:cfRule type="cellIs" priority="176" stopIfTrue="1" operator="equal" id="{3EFF6260-1D53-48C1-80F3-F60A40E3C716}">
            <xm:f>'ETAR - Geral'!$P$85</xm:f>
            <x14:dxf>
              <font>
                <condense val="0"/>
                <extend val="0"/>
                <color indexed="9"/>
              </font>
              <fill>
                <patternFill>
                  <bgColor indexed="17"/>
                </patternFill>
              </fill>
            </x14:dxf>
          </x14:cfRule>
          <x14:cfRule type="cellIs" priority="177" stopIfTrue="1" operator="equal" id="{513C1E80-5C17-4BF6-A198-CF15CD8F418D}">
            <xm:f>'ETAR - Geral'!$P$86</xm:f>
            <x14:dxf>
              <fill>
                <patternFill>
                  <bgColor indexed="50"/>
                </patternFill>
              </fill>
            </x14:dxf>
          </x14:cfRule>
          <x14:cfRule type="cellIs" priority="178" stopIfTrue="1" operator="equal" id="{EB71EC3C-1AC9-4BC8-8135-146826B54E9A}">
            <xm:f>'ETAR - Geral'!$P$87</xm:f>
            <x14:dxf>
              <fill>
                <patternFill>
                  <bgColor indexed="13"/>
                </patternFill>
              </fill>
            </x14:dxf>
          </x14:cfRule>
          <xm:sqref>U79:U82</xm:sqref>
        </x14:conditionalFormatting>
        <x14:conditionalFormatting xmlns:xm="http://schemas.microsoft.com/office/excel/2006/main">
          <x14:cfRule type="cellIs" priority="163" stopIfTrue="1" operator="notEqual" id="{567CADC4-4040-4F3E-934C-9CDC66C82E1F}">
            <xm:f>'ETAR - Geral'!#REF!</xm:f>
            <x14:dxf>
              <font>
                <condense val="0"/>
                <extend val="0"/>
                <color auto="1"/>
              </font>
              <border>
                <top style="thin">
                  <color indexed="64"/>
                </top>
                <bottom/>
              </border>
            </x14:dxf>
          </x14:cfRule>
          <x14:cfRule type="cellIs" priority="164" stopIfTrue="1" operator="between" id="{3A74784E-D0FD-440C-BA30-FE4568C4F381}">
            <xm:f>'ETAR - Geral'!#REF!</xm:f>
            <xm:f>'ETAR - Geral'!#REF!</xm:f>
            <x14:dxf>
              <font>
                <condense val="0"/>
                <extend val="0"/>
                <color indexed="9"/>
              </font>
              <border>
                <top/>
                <bottom/>
              </border>
            </x14:dxf>
          </x14:cfRule>
          <x14:cfRule type="cellIs" priority="165" stopIfTrue="1" operator="equal" id="{A7F5EE3B-82D8-4D36-AF9B-724BCFA16565}">
            <xm:f>'ETAR - Geral'!#REF!</xm:f>
            <x14:dxf>
              <font>
                <condense val="0"/>
                <extend val="0"/>
                <color indexed="9"/>
              </font>
              <border>
                <top/>
              </border>
            </x14:dxf>
          </x14:cfRule>
          <xm:sqref>C78</xm:sqref>
        </x14:conditionalFormatting>
        <x14:conditionalFormatting xmlns:xm="http://schemas.microsoft.com/office/excel/2006/main">
          <x14:cfRule type="cellIs" priority="157" stopIfTrue="1" operator="notEqual" id="{04C519B4-EDCC-40AD-8CEA-8406D4E7078D}">
            <xm:f>'ETAR - Geral'!#REF!</xm:f>
            <x14:dxf>
              <font>
                <condense val="0"/>
                <extend val="0"/>
                <color auto="1"/>
              </font>
              <border>
                <top style="thin">
                  <color indexed="64"/>
                </top>
                <bottom/>
              </border>
            </x14:dxf>
          </x14:cfRule>
          <x14:cfRule type="cellIs" priority="158" stopIfTrue="1" operator="between" id="{F50EEC27-B539-4273-A2F7-A1D07776C661}">
            <xm:f>'ETAR - Geral'!#REF!</xm:f>
            <xm:f>'ETAR - Geral'!#REF!</xm:f>
            <x14:dxf>
              <font>
                <condense val="0"/>
                <extend val="0"/>
                <color indexed="9"/>
              </font>
              <border>
                <top/>
                <bottom/>
              </border>
            </x14:dxf>
          </x14:cfRule>
          <x14:cfRule type="cellIs" priority="159" stopIfTrue="1" operator="equal" id="{F1A974CE-D300-4886-853C-FA6EEDFE3CB5}">
            <xm:f>'ETAR - Geral'!#REF!</xm:f>
            <x14:dxf>
              <font>
                <condense val="0"/>
                <extend val="0"/>
                <color indexed="9"/>
              </font>
              <border>
                <top/>
              </border>
            </x14:dxf>
          </x14:cfRule>
          <xm:sqref>C78</xm:sqref>
        </x14:conditionalFormatting>
        <x14:conditionalFormatting xmlns:xm="http://schemas.microsoft.com/office/excel/2006/main">
          <x14:cfRule type="cellIs" priority="151" stopIfTrue="1" operator="notEqual" id="{41D3E5BE-10E5-4528-A7A9-7E23927E1ECC}">
            <xm:f>'ETAR - Geral'!#REF!</xm:f>
            <x14:dxf>
              <font>
                <condense val="0"/>
                <extend val="0"/>
                <color auto="1"/>
              </font>
              <border>
                <top style="thin">
                  <color indexed="64"/>
                </top>
                <bottom/>
              </border>
            </x14:dxf>
          </x14:cfRule>
          <x14:cfRule type="cellIs" priority="152" stopIfTrue="1" operator="between" id="{BA7E6003-5549-4EC4-8469-CEF1FF3AADF5}">
            <xm:f>'ETAR - Geral'!#REF!</xm:f>
            <xm:f>'ETAR - Geral'!#REF!</xm:f>
            <x14:dxf>
              <font>
                <condense val="0"/>
                <extend val="0"/>
                <color indexed="9"/>
              </font>
              <border>
                <top/>
                <bottom/>
              </border>
            </x14:dxf>
          </x14:cfRule>
          <x14:cfRule type="cellIs" priority="153" stopIfTrue="1" operator="equal" id="{18FBB03F-97C9-469D-90AB-13A3ED235939}">
            <xm:f>'ETAR - Geral'!#REF!</xm:f>
            <x14:dxf>
              <font>
                <condense val="0"/>
                <extend val="0"/>
                <color indexed="9"/>
              </font>
              <border>
                <top/>
              </border>
            </x14:dxf>
          </x14:cfRule>
          <xm:sqref>D78:D80 D82</xm:sqref>
        </x14:conditionalFormatting>
        <x14:conditionalFormatting xmlns:xm="http://schemas.microsoft.com/office/excel/2006/main">
          <x14:cfRule type="cellIs" priority="145" stopIfTrue="1" operator="notEqual" id="{9901C863-689D-4B35-ACC2-E009B9077FA4}">
            <xm:f>'ETAR - Geral'!#REF!</xm:f>
            <x14:dxf>
              <font>
                <condense val="0"/>
                <extend val="0"/>
                <color auto="1"/>
              </font>
              <border>
                <top style="thin">
                  <color indexed="64"/>
                </top>
                <bottom/>
              </border>
            </x14:dxf>
          </x14:cfRule>
          <x14:cfRule type="cellIs" priority="146" stopIfTrue="1" operator="between" id="{4BB3D593-0E9F-463D-9421-6052BCF4A420}">
            <xm:f>'ETAR - Geral'!#REF!</xm:f>
            <xm:f>'ETAR - Geral'!#REF!</xm:f>
            <x14:dxf>
              <font>
                <condense val="0"/>
                <extend val="0"/>
                <color indexed="9"/>
              </font>
              <border>
                <top/>
                <bottom/>
              </border>
            </x14:dxf>
          </x14:cfRule>
          <x14:cfRule type="cellIs" priority="147" stopIfTrue="1" operator="equal" id="{DE88AB5C-9F87-4B66-BCAC-AE3EED5E1C9C}">
            <xm:f>'ETAR - Geral'!#REF!</xm:f>
            <x14:dxf>
              <font>
                <condense val="0"/>
                <extend val="0"/>
                <color indexed="9"/>
              </font>
              <border>
                <top/>
              </border>
            </x14:dxf>
          </x14:cfRule>
          <xm:sqref>D78:D80 D82</xm:sqref>
        </x14:conditionalFormatting>
        <x14:conditionalFormatting xmlns:xm="http://schemas.microsoft.com/office/excel/2006/main">
          <x14:cfRule type="cellIs" priority="101186" stopIfTrue="1" operator="notEqual" id="{45F6F651-981D-4288-B1E7-A23729B0916A}">
            <xm:f>'ETAR Montelavar'!#REF!</xm:f>
            <x14:dxf>
              <font>
                <condense val="0"/>
                <extend val="0"/>
                <color auto="1"/>
              </font>
              <border>
                <top style="thin">
                  <color indexed="64"/>
                </top>
                <bottom/>
              </border>
            </x14:dxf>
          </x14:cfRule>
          <x14:cfRule type="cellIs" priority="101187" stopIfTrue="1" operator="between" id="{5C870F9F-4CD0-4EDB-BECD-295B57AF3BCF}">
            <xm:f>'ETAR Montelavar'!#REF!</xm:f>
            <xm:f>'ETAR Montelavar'!#REF!</xm:f>
            <x14:dxf>
              <font>
                <condense val="0"/>
                <extend val="0"/>
                <color indexed="9"/>
              </font>
              <border>
                <top/>
                <bottom/>
              </border>
            </x14:dxf>
          </x14:cfRule>
          <x14:cfRule type="cellIs" priority="101188" stopIfTrue="1" operator="equal" id="{71EAEFB7-50FD-446A-9B27-BC7642AE395A}">
            <xm:f>'ETAR Montelavar'!#REF!</xm:f>
            <x14:dxf>
              <font>
                <condense val="0"/>
                <extend val="0"/>
                <color indexed="9"/>
              </font>
              <border>
                <top/>
              </border>
            </x14:dxf>
          </x14:cfRule>
          <xm:sqref>F71:G71</xm:sqref>
        </x14:conditionalFormatting>
        <x14:conditionalFormatting xmlns:xm="http://schemas.microsoft.com/office/excel/2006/main">
          <x14:cfRule type="cellIs" priority="137" stopIfTrue="1" operator="notEqual" id="{7267638D-A836-4489-8A60-CE99DA1CCB54}">
            <xm:f>'Pandemias-Epidemias'!B81</xm:f>
            <x14:dxf>
              <font>
                <strike val="0"/>
                <condense val="0"/>
                <extend val="0"/>
                <color auto="1"/>
              </font>
              <fill>
                <patternFill patternType="none">
                  <bgColor indexed="65"/>
                </patternFill>
              </fill>
              <border>
                <top style="thin">
                  <color indexed="64"/>
                </top>
                <bottom/>
              </border>
            </x14:dxf>
          </x14:cfRule>
          <x14:cfRule type="cellIs" priority="138" stopIfTrue="1" operator="equal" id="{DD45AF5A-A0B0-4206-B320-13DD2C95D356}">
            <xm:f>'Pandemias-Epidemias'!B81</xm:f>
            <x14:dxf>
              <font>
                <condense val="0"/>
                <extend val="0"/>
                <color indexed="9"/>
              </font>
              <fill>
                <patternFill>
                  <bgColor indexed="9"/>
                </patternFill>
              </fill>
              <border>
                <top/>
              </border>
            </x14:dxf>
          </x14:cfRule>
          <xm:sqref>B84</xm:sqref>
        </x14:conditionalFormatting>
        <x14:conditionalFormatting xmlns:xm="http://schemas.microsoft.com/office/excel/2006/main">
          <x14:cfRule type="cellIs" priority="131" stopIfTrue="1" operator="equal" id="{B808E4B7-D8E5-4316-BC26-E0D1B08AE85F}">
            <xm:f>'Pandemias-Epidemias'!$P$21</xm:f>
            <x14:dxf>
              <font>
                <condense val="0"/>
                <extend val="0"/>
                <color indexed="9"/>
              </font>
              <fill>
                <patternFill>
                  <bgColor indexed="17"/>
                </patternFill>
              </fill>
            </x14:dxf>
          </x14:cfRule>
          <x14:cfRule type="cellIs" priority="132" stopIfTrue="1" operator="equal" id="{21956A01-D423-4AF7-B915-B8E91E61659D}">
            <xm:f>'Pandemias-Epidemias'!$P$22</xm:f>
            <x14:dxf>
              <fill>
                <patternFill>
                  <bgColor indexed="13"/>
                </patternFill>
              </fill>
            </x14:dxf>
          </x14:cfRule>
          <x14:cfRule type="cellIs" priority="133" stopIfTrue="1" operator="equal" id="{F8823B21-CE84-434D-94BB-A6DEA23B4E0E}">
            <xm:f>'Pandemias-Epidemias'!$P$23</xm:f>
            <x14:dxf>
              <fill>
                <patternFill>
                  <bgColor indexed="53"/>
                </patternFill>
              </fill>
            </x14:dxf>
          </x14:cfRule>
          <xm:sqref>U83 P83</xm:sqref>
        </x14:conditionalFormatting>
        <x14:conditionalFormatting xmlns:xm="http://schemas.microsoft.com/office/excel/2006/main">
          <x14:cfRule type="cellIs" priority="127" stopIfTrue="1" operator="notEqual" id="{5D28F442-C747-47F2-8FB3-D99E2A1AD7A4}">
            <xm:f>'Pandemias-Epidemias'!#REF!</xm:f>
            <x14:dxf>
              <font>
                <condense val="0"/>
                <extend val="0"/>
                <color auto="1"/>
              </font>
              <border>
                <top style="thin">
                  <color indexed="64"/>
                </top>
              </border>
            </x14:dxf>
          </x14:cfRule>
          <xm:sqref>C83</xm:sqref>
        </x14:conditionalFormatting>
        <x14:conditionalFormatting xmlns:xm="http://schemas.microsoft.com/office/excel/2006/main">
          <x14:cfRule type="cellIs" priority="114" stopIfTrue="1" operator="equal" id="{CA96625E-B214-4F6E-A05C-A24E26CA8D92}">
            <xm:f>'Pandemias-Epidemias'!$P$213</xm:f>
            <x14:dxf>
              <fill>
                <patternFill>
                  <bgColor rgb="FFFF0000"/>
                </patternFill>
              </fill>
            </x14:dxf>
          </x14:cfRule>
          <x14:cfRule type="cellIs" priority="115" stopIfTrue="1" operator="equal" id="{73966A77-762E-4CC9-A4BF-70CD32B56F0B}">
            <xm:f>'Pandemias-Epidemias'!$P$212</xm:f>
            <x14:dxf>
              <fill>
                <patternFill>
                  <bgColor rgb="FFFFC000"/>
                </patternFill>
              </fill>
            </x14:dxf>
          </x14:cfRule>
          <x14:cfRule type="cellIs" priority="116" stopIfTrue="1" operator="equal" id="{62975F14-E65C-41BA-A27E-7948A42D55AB}">
            <xm:f>'Pandemias-Epidemias'!$P$209</xm:f>
            <x14:dxf>
              <font>
                <condense val="0"/>
                <extend val="0"/>
                <color indexed="9"/>
              </font>
              <fill>
                <patternFill>
                  <bgColor indexed="17"/>
                </patternFill>
              </fill>
            </x14:dxf>
          </x14:cfRule>
          <x14:cfRule type="cellIs" priority="117" stopIfTrue="1" operator="equal" id="{279AC0C1-3A56-4B17-957B-A6DA2441C1DA}">
            <xm:f>'Pandemias-Epidemias'!$P$210</xm:f>
            <x14:dxf>
              <fill>
                <patternFill>
                  <bgColor indexed="50"/>
                </patternFill>
              </fill>
            </x14:dxf>
          </x14:cfRule>
          <x14:cfRule type="cellIs" priority="118" stopIfTrue="1" operator="equal" id="{79E82D4D-F48B-461B-B526-362F6942514E}">
            <xm:f>'Pandemias-Epidemias'!$P$211</xm:f>
            <x14:dxf>
              <fill>
                <patternFill>
                  <bgColor indexed="13"/>
                </patternFill>
              </fill>
            </x14:dxf>
          </x14:cfRule>
          <xm:sqref>U85:U86</xm:sqref>
        </x14:conditionalFormatting>
        <x14:conditionalFormatting xmlns:xm="http://schemas.microsoft.com/office/excel/2006/main">
          <x14:cfRule type="cellIs" priority="113275" stopIfTrue="1" operator="notEqual" id="{EBA55CAA-BD57-43C7-9539-183F81EA3885}">
            <xm:f>'ETAR - Geral'!C72</xm:f>
            <x14:dxf>
              <font>
                <condense val="0"/>
                <extend val="0"/>
                <color auto="1"/>
              </font>
              <border>
                <top style="thin">
                  <color indexed="64"/>
                </top>
                <bottom/>
              </border>
            </x14:dxf>
          </x14:cfRule>
          <x14:cfRule type="cellIs" priority="113276" stopIfTrue="1" operator="between" id="{90BB6740-2E2A-482A-BEE3-8A4F478A071F}">
            <xm:f>'ETAR - Geral'!C72</xm:f>
            <xm:f>'ETAR - Geral'!#REF!</xm:f>
            <x14:dxf>
              <font>
                <condense val="0"/>
                <extend val="0"/>
                <color indexed="9"/>
              </font>
              <border>
                <top/>
                <bottom/>
              </border>
            </x14:dxf>
          </x14:cfRule>
          <x14:cfRule type="cellIs" priority="113277" stopIfTrue="1" operator="equal" id="{AA71B3B6-DE0F-4930-B70A-6523C09585C9}">
            <xm:f>'ETAR - Geral'!C72</xm:f>
            <x14:dxf>
              <font>
                <condense val="0"/>
                <extend val="0"/>
                <color indexed="9"/>
              </font>
              <border>
                <top/>
              </border>
            </x14:dxf>
          </x14:cfRule>
          <xm:sqref>F78:G78 C78 D78:D80</xm:sqref>
        </x14:conditionalFormatting>
        <x14:conditionalFormatting xmlns:xm="http://schemas.microsoft.com/office/excel/2006/main">
          <x14:cfRule type="cellIs" priority="91" stopIfTrue="1" operator="notEqual" id="{8585D9D8-C983-491D-90CE-4F4230802F95}">
            <xm:f>'ETAR - Geral'!F73</xm:f>
            <x14:dxf>
              <font>
                <condense val="0"/>
                <extend val="0"/>
                <color auto="1"/>
              </font>
              <border>
                <top style="thin">
                  <color indexed="64"/>
                </top>
                <bottom/>
              </border>
            </x14:dxf>
          </x14:cfRule>
          <x14:cfRule type="cellIs" priority="92" stopIfTrue="1" operator="between" id="{BB070857-3B83-4946-9E61-5F6B6FEF0316}">
            <xm:f>'ETAR - Geral'!F73</xm:f>
            <xm:f>'ETAR - Geral'!#REF!</xm:f>
            <x14:dxf>
              <font>
                <condense val="0"/>
                <extend val="0"/>
                <color indexed="9"/>
              </font>
              <border>
                <top/>
                <bottom/>
              </border>
            </x14:dxf>
          </x14:cfRule>
          <x14:cfRule type="cellIs" priority="93" stopIfTrue="1" operator="equal" id="{9226AC39-876F-454C-B803-77F76286D1DF}">
            <xm:f>'ETAR - Geral'!F73</xm:f>
            <x14:dxf>
              <font>
                <condense val="0"/>
                <extend val="0"/>
                <color indexed="9"/>
              </font>
              <border>
                <top/>
              </border>
            </x14:dxf>
          </x14:cfRule>
          <xm:sqref>F76:G76</xm:sqref>
        </x14:conditionalFormatting>
        <x14:conditionalFormatting xmlns:xm="http://schemas.microsoft.com/office/excel/2006/main">
          <x14:cfRule type="cellIs" priority="88" stopIfTrue="1" operator="notEqual" id="{52631176-A7F8-481D-9826-041971B06716}">
            <xm:f>'ETAR - Geral'!F67</xm:f>
            <x14:dxf>
              <font>
                <condense val="0"/>
                <extend val="0"/>
                <color auto="1"/>
              </font>
              <border>
                <top style="thin">
                  <color indexed="64"/>
                </top>
                <bottom/>
              </border>
            </x14:dxf>
          </x14:cfRule>
          <x14:cfRule type="cellIs" priority="89" stopIfTrue="1" operator="between" id="{EEA2FBBC-C7FC-4145-98A0-DA0E5490061C}">
            <xm:f>'ETAR - Geral'!F67</xm:f>
            <xm:f>'ETAR - Geral'!#REF!</xm:f>
            <x14:dxf>
              <font>
                <condense val="0"/>
                <extend val="0"/>
                <color indexed="9"/>
              </font>
              <border>
                <top/>
                <bottom/>
              </border>
            </x14:dxf>
          </x14:cfRule>
          <x14:cfRule type="cellIs" priority="90" stopIfTrue="1" operator="equal" id="{7B8572DE-A92C-4F9E-9D23-37C08B20E13F}">
            <xm:f>'ETAR - Geral'!F67</xm:f>
            <x14:dxf>
              <font>
                <condense val="0"/>
                <extend val="0"/>
                <color indexed="9"/>
              </font>
              <border>
                <top/>
              </border>
            </x14:dxf>
          </x14:cfRule>
          <xm:sqref>F76:G76</xm:sqref>
        </x14:conditionalFormatting>
        <x14:conditionalFormatting xmlns:xm="http://schemas.microsoft.com/office/excel/2006/main">
          <x14:cfRule type="cellIs" priority="85" stopIfTrue="1" operator="notEqual" id="{2BDD9AD4-CD5A-406E-9591-26F9A5E9C635}">
            <xm:f>'ETAR - Geral'!F75</xm:f>
            <x14:dxf>
              <font>
                <condense val="0"/>
                <extend val="0"/>
                <color auto="1"/>
              </font>
              <border>
                <top style="thin">
                  <color indexed="64"/>
                </top>
                <bottom/>
              </border>
            </x14:dxf>
          </x14:cfRule>
          <x14:cfRule type="cellIs" priority="86" stopIfTrue="1" operator="between" id="{2F05D6CE-B0EC-45B7-A362-7D5572E19104}">
            <xm:f>'ETAR - Geral'!F75</xm:f>
            <xm:f>'ETAR - Geral'!F91</xm:f>
            <x14:dxf>
              <font>
                <condense val="0"/>
                <extend val="0"/>
                <color indexed="9"/>
              </font>
              <border>
                <top/>
                <bottom/>
              </border>
            </x14:dxf>
          </x14:cfRule>
          <x14:cfRule type="cellIs" priority="87" stopIfTrue="1" operator="equal" id="{527782A6-5948-4EF2-86F2-7182F66472B5}">
            <xm:f>'ETAR - Geral'!F75</xm:f>
            <x14:dxf>
              <font>
                <condense val="0"/>
                <extend val="0"/>
                <color indexed="9"/>
              </font>
              <border>
                <top/>
              </border>
            </x14:dxf>
          </x14:cfRule>
          <xm:sqref>F76:G76</xm:sqref>
        </x14:conditionalFormatting>
        <x14:conditionalFormatting xmlns:xm="http://schemas.microsoft.com/office/excel/2006/main">
          <x14:cfRule type="cellIs" priority="82" stopIfTrue="1" operator="notEqual" id="{90CCBE04-1C21-4D5A-A3EB-F975CE29BAEA}">
            <xm:f>'ETAR - Geral'!F75</xm:f>
            <x14:dxf>
              <font>
                <condense val="0"/>
                <extend val="0"/>
                <color auto="1"/>
              </font>
              <border>
                <top style="thin">
                  <color indexed="64"/>
                </top>
                <bottom/>
              </border>
            </x14:dxf>
          </x14:cfRule>
          <x14:cfRule type="cellIs" priority="83" stopIfTrue="1" operator="between" id="{2FEDC62C-8303-42A3-B126-0E3A0108E3E4}">
            <xm:f>'ETAR - Geral'!F75</xm:f>
            <xm:f>'ETAR - Geral'!F88</xm:f>
            <x14:dxf>
              <font>
                <condense val="0"/>
                <extend val="0"/>
                <color indexed="9"/>
              </font>
              <border>
                <top/>
                <bottom/>
              </border>
            </x14:dxf>
          </x14:cfRule>
          <x14:cfRule type="cellIs" priority="84" stopIfTrue="1" operator="equal" id="{B1562524-FA91-4FAE-8B9E-A2DBAD62F92A}">
            <xm:f>'ETAR - Geral'!F75</xm:f>
            <x14:dxf>
              <font>
                <condense val="0"/>
                <extend val="0"/>
                <color indexed="9"/>
              </font>
              <border>
                <top/>
              </border>
            </x14:dxf>
          </x14:cfRule>
          <xm:sqref>F76:G76</xm:sqref>
        </x14:conditionalFormatting>
        <x14:conditionalFormatting xmlns:xm="http://schemas.microsoft.com/office/excel/2006/main">
          <x14:cfRule type="cellIs" priority="80" stopIfTrue="1" operator="equal" id="{A4BDDAEE-CF9A-4D21-804F-FD3E4F0B18DF}">
            <xm:f>'ETAR - Geral'!$P$87</xm:f>
            <x14:dxf>
              <fill>
                <patternFill>
                  <bgColor indexed="13"/>
                </patternFill>
              </fill>
            </x14:dxf>
          </x14:cfRule>
          <x14:cfRule type="cellIs" priority="81" stopIfTrue="1" operator="equal" id="{B15F67C3-EEBF-4937-91BC-2B49415BE267}">
            <xm:f>'ETAR - Geral'!$P$88</xm:f>
            <x14:dxf>
              <fill>
                <patternFill>
                  <bgColor indexed="53"/>
                </patternFill>
              </fill>
            </x14:dxf>
          </x14:cfRule>
          <xm:sqref>P76</xm:sqref>
        </x14:conditionalFormatting>
        <x14:conditionalFormatting xmlns:xm="http://schemas.microsoft.com/office/excel/2006/main">
          <x14:cfRule type="cellIs" priority="77" stopIfTrue="1" operator="equal" id="{BD22D820-7040-43B3-A5B2-678BEA920C0B}">
            <xm:f>'ETAR - Geral'!$P$85</xm:f>
            <x14:dxf>
              <font>
                <condense val="0"/>
                <extend val="0"/>
                <color indexed="9"/>
              </font>
              <fill>
                <patternFill>
                  <bgColor indexed="17"/>
                </patternFill>
              </fill>
            </x14:dxf>
          </x14:cfRule>
          <x14:cfRule type="cellIs" priority="78" stopIfTrue="1" operator="equal" id="{A8115771-3449-47AA-8963-7997E4BF8EE8}">
            <xm:f>'ETAR - Geral'!$P$86</xm:f>
            <x14:dxf>
              <fill>
                <patternFill>
                  <bgColor indexed="50"/>
                </patternFill>
              </fill>
            </x14:dxf>
          </x14:cfRule>
          <x14:cfRule type="cellIs" priority="79" stopIfTrue="1" operator="equal" id="{03B17B51-1154-4C0D-9632-974B24CF287C}">
            <xm:f>'ETAR - Geral'!$P$87</xm:f>
            <x14:dxf>
              <fill>
                <patternFill>
                  <bgColor indexed="13"/>
                </patternFill>
              </fill>
            </x14:dxf>
          </x14:cfRule>
          <xm:sqref>P76</xm:sqref>
        </x14:conditionalFormatting>
        <x14:conditionalFormatting xmlns:xm="http://schemas.microsoft.com/office/excel/2006/main">
          <x14:cfRule type="cellIs" priority="70" stopIfTrue="1" operator="equal" id="{45B9D2A8-E8AE-455A-AA1E-7AE56B8D0DA2}">
            <xm:f>'ETAR - Geral'!$P$87</xm:f>
            <x14:dxf>
              <fill>
                <patternFill>
                  <bgColor indexed="13"/>
                </patternFill>
              </fill>
            </x14:dxf>
          </x14:cfRule>
          <x14:cfRule type="cellIs" priority="71" stopIfTrue="1" operator="equal" id="{FD1A6FB1-779C-41E9-A396-4162C2D47B92}">
            <xm:f>'ETAR - Geral'!$P$88</xm:f>
            <x14:dxf>
              <fill>
                <patternFill>
                  <bgColor indexed="53"/>
                </patternFill>
              </fill>
            </x14:dxf>
          </x14:cfRule>
          <xm:sqref>U76</xm:sqref>
        </x14:conditionalFormatting>
        <x14:conditionalFormatting xmlns:xm="http://schemas.microsoft.com/office/excel/2006/main">
          <x14:cfRule type="cellIs" priority="67" stopIfTrue="1" operator="equal" id="{3C8B2F37-E389-401D-9C9F-D5C33CBF8FF5}">
            <xm:f>'ETAR - Geral'!$P$85</xm:f>
            <x14:dxf>
              <font>
                <condense val="0"/>
                <extend val="0"/>
                <color indexed="9"/>
              </font>
              <fill>
                <patternFill>
                  <bgColor indexed="17"/>
                </patternFill>
              </fill>
            </x14:dxf>
          </x14:cfRule>
          <x14:cfRule type="cellIs" priority="68" stopIfTrue="1" operator="equal" id="{6F5B153C-0905-4A11-9A39-DB11B5108CB4}">
            <xm:f>'ETAR - Geral'!$P$86</xm:f>
            <x14:dxf>
              <fill>
                <patternFill>
                  <bgColor indexed="50"/>
                </patternFill>
              </fill>
            </x14:dxf>
          </x14:cfRule>
          <x14:cfRule type="cellIs" priority="69" stopIfTrue="1" operator="equal" id="{B5DCE819-7025-462B-9204-31B8910984A6}">
            <xm:f>'ETAR - Geral'!$P$87</xm:f>
            <x14:dxf>
              <fill>
                <patternFill>
                  <bgColor indexed="13"/>
                </patternFill>
              </fill>
            </x14:dxf>
          </x14:cfRule>
          <xm:sqref>U76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tabColor rgb="FF008000"/>
    <outlinePr summaryBelow="0"/>
    <pageSetUpPr fitToPage="1"/>
  </sheetPr>
  <dimension ref="A1:AD316"/>
  <sheetViews>
    <sheetView zoomScaleNormal="100" zoomScaleSheetLayoutView="70" workbookViewId="0">
      <pane ySplit="3" topLeftCell="A8" activePane="bottomLeft" state="frozen"/>
      <selection activeCell="F10" sqref="F10"/>
      <selection pane="bottomLeft" activeCell="D19" sqref="D19"/>
    </sheetView>
  </sheetViews>
  <sheetFormatPr defaultColWidth="0" defaultRowHeight="0" customHeight="1" zeroHeight="1" outlineLevelRow="2" outlineLevelCol="1"/>
  <cols>
    <col min="1" max="1" width="1.21875" style="244" customWidth="1"/>
    <col min="2" max="2" width="20" style="243" customWidth="1"/>
    <col min="3" max="3" width="17.5546875" style="244" customWidth="1"/>
    <col min="4" max="4" width="21.5546875" style="245" customWidth="1"/>
    <col min="5" max="5" width="6" style="245" customWidth="1"/>
    <col min="6" max="7" width="23.77734375" style="243" customWidth="1"/>
    <col min="8" max="8" width="20.21875" style="243" customWidth="1"/>
    <col min="9" max="9" width="3.77734375" style="246" hidden="1" customWidth="1" outlineLevel="1"/>
    <col min="10" max="10" width="13.4414062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2.21875" style="245" customWidth="1" outlineLevel="1"/>
    <col min="23" max="23" width="12.5546875" style="245" customWidth="1" outlineLevel="1"/>
    <col min="24" max="24" width="13.44140625" style="245" customWidth="1" outlineLevel="1"/>
    <col min="25" max="25" width="17.77734375" style="245" bestFit="1" customWidth="1" outlineLevel="1"/>
    <col min="26" max="26" width="22.5546875" style="245" bestFit="1" customWidth="1" outlineLevel="1"/>
    <col min="27" max="28" width="12.5546875" style="245" hidden="1" customWidth="1" outlineLevel="1"/>
    <col min="29" max="29" width="24.77734375" style="245" hidden="1" customWidth="1"/>
    <col min="30" max="30" width="24.77734375" style="244" hidden="1" customWidth="1"/>
    <col min="31" max="16384" width="9.21875" style="244" hidden="1"/>
  </cols>
  <sheetData>
    <row r="1" spans="2:29" ht="4.5" customHeight="1">
      <c r="AC1" s="244" t="s">
        <v>1017</v>
      </c>
    </row>
    <row r="2" spans="2:29" s="392" customFormat="1" ht="58.5" customHeight="1" thickBot="1">
      <c r="B2" s="249" t="s">
        <v>45</v>
      </c>
      <c r="C2" s="250" t="s">
        <v>45</v>
      </c>
      <c r="D2" s="251"/>
      <c r="E2" s="251"/>
      <c r="F2" s="252"/>
      <c r="G2" s="721" t="s">
        <v>1551</v>
      </c>
      <c r="H2" s="254"/>
      <c r="I2" s="255"/>
      <c r="J2" s="560"/>
      <c r="K2" s="255"/>
      <c r="L2" s="256"/>
      <c r="M2" s="255"/>
      <c r="N2" s="256"/>
      <c r="O2" s="255"/>
      <c r="P2" s="256"/>
      <c r="Q2" s="257"/>
      <c r="R2" s="251"/>
      <c r="S2" s="258"/>
      <c r="T2" s="251"/>
      <c r="U2" s="259"/>
      <c r="V2" s="251"/>
      <c r="W2" s="251"/>
      <c r="X2" s="251"/>
      <c r="Y2" s="251"/>
      <c r="Z2" s="251"/>
      <c r="AA2" s="251"/>
      <c r="AB2" s="251"/>
    </row>
    <row r="3" spans="2:29" s="247" customFormat="1" ht="46.5" customHeight="1" thickBot="1">
      <c r="B3" s="55" t="s">
        <v>1610</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29" ht="22.5" customHeight="1" thickBot="1">
      <c r="B4" s="266" t="s">
        <v>279</v>
      </c>
      <c r="C4" s="267"/>
      <c r="D4" s="268"/>
      <c r="E4" s="268"/>
      <c r="F4" s="269"/>
      <c r="G4" s="269"/>
      <c r="H4" s="269"/>
      <c r="I4" s="270"/>
      <c r="J4" s="268"/>
      <c r="K4" s="270"/>
      <c r="L4" s="268"/>
      <c r="M4" s="270"/>
      <c r="N4" s="268"/>
      <c r="O4" s="270"/>
      <c r="P4" s="271"/>
      <c r="Q4" s="272"/>
      <c r="R4" s="270"/>
      <c r="S4" s="268"/>
      <c r="T4" s="270"/>
      <c r="U4" s="271"/>
      <c r="V4" s="268"/>
      <c r="W4" s="268"/>
      <c r="X4" s="268"/>
      <c r="Y4" s="268"/>
      <c r="Z4" s="268"/>
      <c r="AA4" s="268"/>
      <c r="AB4" s="268"/>
      <c r="AC4" s="244"/>
    </row>
    <row r="5" spans="2:29" ht="34.200000000000003" outlineLevel="1">
      <c r="B5" s="394" t="s">
        <v>301</v>
      </c>
      <c r="C5" s="394" t="s">
        <v>290</v>
      </c>
      <c r="D5" s="394" t="s">
        <v>290</v>
      </c>
      <c r="E5" s="395" t="s">
        <v>51</v>
      </c>
      <c r="F5" s="396" t="s">
        <v>698</v>
      </c>
      <c r="G5" s="396" t="s">
        <v>362</v>
      </c>
      <c r="H5" s="397" t="s">
        <v>297</v>
      </c>
      <c r="I5" s="273">
        <f>IF(J5=0,"?",(VLOOKUP(J5,'Matriz de Avaliação'!$C$5:$D$9,2,FALSE)))</f>
        <v>5</v>
      </c>
      <c r="J5" s="274" t="s">
        <v>121</v>
      </c>
      <c r="K5" s="275">
        <f>IF(L5=0,"?",(VLOOKUP(L5,'Matriz de Avaliação'!$C$11:$D$15,2,FALSE)))</f>
        <v>5</v>
      </c>
      <c r="L5" s="398" t="s">
        <v>125</v>
      </c>
      <c r="M5" s="278">
        <f>IF(N5=0,"?",(VLOOKUP(N5,'Matriz de Avaliação'!$C$17:$D$21,2,FALSE)))</f>
        <v>3</v>
      </c>
      <c r="N5" s="279" t="s">
        <v>33</v>
      </c>
      <c r="O5" s="276">
        <f>I5*K5*M5</f>
        <v>75</v>
      </c>
      <c r="P5" s="277" t="str">
        <f>IF(O5&lt;'Matriz de Avaliação'!$D$31,(IF(O5&lt;'Matriz de Avaliação'!$D$29,(IF(O5&lt;'Matriz de Avaliação'!$D$27,(IF(O5&lt;'Matriz de Avaliação'!$D$25,'Matriz de Avaliação'!$E$23,'Matriz de Avaliação'!$E$25)),'Matriz de Avaliação'!$E$27)),'Matriz de Avaliação'!$E$29)),'Matriz de Avaliação'!$E$31)</f>
        <v>MÉDIO</v>
      </c>
      <c r="Q5" s="399" t="s">
        <v>882</v>
      </c>
      <c r="R5" s="278">
        <f>IF(S5=0,"?",(VLOOKUP(S5,'Matriz de Avaliação'!$C$36:$E$40,2,FALSE)))</f>
        <v>2.5</v>
      </c>
      <c r="S5" s="279" t="s">
        <v>161</v>
      </c>
      <c r="T5" s="276">
        <f>(I5*K5*M5)/R5</f>
        <v>30</v>
      </c>
      <c r="U5" s="277"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401"/>
      <c r="AC5" s="244"/>
    </row>
    <row r="6" spans="2:29" ht="26.4" outlineLevel="1">
      <c r="B6" s="394" t="s">
        <v>301</v>
      </c>
      <c r="C6" s="394" t="s">
        <v>290</v>
      </c>
      <c r="D6" s="394" t="s">
        <v>290</v>
      </c>
      <c r="E6" s="395" t="s">
        <v>52</v>
      </c>
      <c r="F6" s="396" t="s">
        <v>648</v>
      </c>
      <c r="G6" s="396" t="s">
        <v>356</v>
      </c>
      <c r="H6" s="521" t="s">
        <v>1128</v>
      </c>
      <c r="I6" s="273">
        <f>IF(J6=0,"?",(VLOOKUP(J6,'Matriz de Avaliação'!$C$5:$D$9,2,FALSE)))</f>
        <v>5</v>
      </c>
      <c r="J6" s="274" t="s">
        <v>121</v>
      </c>
      <c r="K6" s="275">
        <f>IF(L6=0,"?",(VLOOKUP(L6,'Matriz de Avaliação'!$C$11:$D$15,2,FALSE)))</f>
        <v>5</v>
      </c>
      <c r="L6" s="398" t="s">
        <v>125</v>
      </c>
      <c r="M6" s="278">
        <f>IF(N6=0,"?",(VLOOKUP(N6,'Matriz de Avaliação'!$C$17:$D$21,2,FALSE)))</f>
        <v>1</v>
      </c>
      <c r="N6" s="279" t="s">
        <v>32</v>
      </c>
      <c r="O6" s="276">
        <f>I6*K6*M6</f>
        <v>25</v>
      </c>
      <c r="P6" s="277" t="str">
        <f>IF(O6&lt;'Matriz de Avaliação'!$D$31,(IF(O6&lt;'Matriz de Avaliação'!$D$29,(IF(O6&lt;'Matriz de Avaliação'!$D$27,(IF(O6&lt;'Matriz de Avaliação'!$D$25,'Matriz de Avaliação'!$E$23,'Matriz de Avaliação'!$E$25)),'Matriz de Avaliação'!$E$27)),'Matriz de Avaliação'!$E$29)),'Matriz de Avaliação'!$E$31)</f>
        <v>MÉDIO</v>
      </c>
      <c r="Q6" s="397" t="s">
        <v>884</v>
      </c>
      <c r="R6" s="278">
        <f>IF(S6=0,"?",(VLOOKUP(S6,'Matriz de Avaliação'!$C$36:$E$40,2,FALSE)))</f>
        <v>1.5</v>
      </c>
      <c r="S6" s="279" t="s">
        <v>165</v>
      </c>
      <c r="T6" s="276">
        <f>(I6*K6*M6)/R6</f>
        <v>16.666666666666668</v>
      </c>
      <c r="U6" s="277"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403"/>
      <c r="AC6" s="244"/>
    </row>
    <row r="7" spans="2:29" ht="34.200000000000003" outlineLevel="1">
      <c r="B7" s="394"/>
      <c r="C7" s="394"/>
      <c r="D7" s="394" t="s">
        <v>290</v>
      </c>
      <c r="E7" s="395" t="s">
        <v>51</v>
      </c>
      <c r="F7" s="396" t="s">
        <v>697</v>
      </c>
      <c r="G7" s="396" t="s">
        <v>369</v>
      </c>
      <c r="H7" s="397" t="s">
        <v>699</v>
      </c>
      <c r="I7" s="273">
        <f>IF(J7=0,"?",(VLOOKUP(J7,'Matriz de Avaliação'!$C$5:$D$9,2,FALSE)))</f>
        <v>15</v>
      </c>
      <c r="J7" s="274" t="s">
        <v>23</v>
      </c>
      <c r="K7" s="275">
        <f>IF(L7=0,"?",(VLOOKUP(L7,'Matriz de Avaliação'!$C$11:$D$15,2,FALSE)))</f>
        <v>5</v>
      </c>
      <c r="L7" s="398" t="s">
        <v>125</v>
      </c>
      <c r="M7" s="278">
        <f>IF(N7=0,"?",(VLOOKUP(N7,'Matriz de Avaliação'!$C$17:$D$21,2,FALSE)))</f>
        <v>0.5</v>
      </c>
      <c r="N7" s="279" t="s">
        <v>31</v>
      </c>
      <c r="O7" s="276">
        <f>I7*K7*M7</f>
        <v>37.5</v>
      </c>
      <c r="P7" s="277" t="str">
        <f>IF(O7&lt;'Matriz de Avaliação'!$D$31,(IF(O7&lt;'Matriz de Avaliação'!$D$29,(IF(O7&lt;'Matriz de Avaliação'!$D$27,(IF(O7&lt;'Matriz de Avaliação'!$D$25,'Matriz de Avaliação'!$E$23,'Matriz de Avaliação'!$E$25)),'Matriz de Avaliação'!$E$27)),'Matriz de Avaliação'!$E$29)),'Matriz de Avaliação'!$E$31)</f>
        <v>MÉDIO</v>
      </c>
      <c r="Q7" s="397" t="s">
        <v>885</v>
      </c>
      <c r="R7" s="278">
        <f>IF(S7=0,"?",(VLOOKUP(S7,'Matriz de Avaliação'!$C$36:$E$40,2,FALSE)))</f>
        <v>2.5</v>
      </c>
      <c r="S7" s="279" t="s">
        <v>161</v>
      </c>
      <c r="T7" s="276">
        <f>(I7*K7*M7)/R7</f>
        <v>15</v>
      </c>
      <c r="U7" s="277"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403"/>
      <c r="AC7" s="244"/>
    </row>
    <row r="8" spans="2:29" ht="26.4" outlineLevel="1">
      <c r="B8" s="394"/>
      <c r="C8" s="394"/>
      <c r="D8" s="394" t="s">
        <v>290</v>
      </c>
      <c r="E8" s="395" t="s">
        <v>51</v>
      </c>
      <c r="F8" s="396" t="s">
        <v>138</v>
      </c>
      <c r="G8" s="396" t="s">
        <v>366</v>
      </c>
      <c r="H8" s="397" t="s">
        <v>67</v>
      </c>
      <c r="I8" s="273">
        <f>IF(J8=0,"?",(VLOOKUP(J8,'Matriz de Avaliação'!$C$5:$D$9,2,FALSE)))</f>
        <v>25</v>
      </c>
      <c r="J8" s="274" t="s">
        <v>122</v>
      </c>
      <c r="K8" s="275">
        <f>IF(L8=0,"?",(VLOOKUP(L8,'Matriz de Avaliação'!$C$11:$D$15,2,FALSE)))</f>
        <v>5</v>
      </c>
      <c r="L8" s="398" t="s">
        <v>125</v>
      </c>
      <c r="M8" s="278">
        <f>IF(N8=0,"?",(VLOOKUP(N8,'Matriz de Avaliação'!$C$17:$D$21,2,FALSE)))</f>
        <v>0.5</v>
      </c>
      <c r="N8" s="279" t="s">
        <v>31</v>
      </c>
      <c r="O8" s="276">
        <f>I8*K8*M8</f>
        <v>62.5</v>
      </c>
      <c r="P8" s="277" t="str">
        <f>IF(O8&lt;'Matriz de Avaliação'!$D$31,(IF(O8&lt;'Matriz de Avaliação'!$D$29,(IF(O8&lt;'Matriz de Avaliação'!$D$27,(IF(O8&lt;'Matriz de Avaliação'!$D$25,'Matriz de Avaliação'!$E$23,'Matriz de Avaliação'!$E$25)),'Matriz de Avaliação'!$E$27)),'Matriz de Avaliação'!$E$29)),'Matriz de Avaliação'!$E$31)</f>
        <v>MÉDIO</v>
      </c>
      <c r="Q8" s="397" t="s">
        <v>855</v>
      </c>
      <c r="R8" s="278">
        <f>IF(S8=0,"?",(VLOOKUP(S8,'Matriz de Avaliação'!$C$36:$E$40,2,FALSE)))</f>
        <v>2</v>
      </c>
      <c r="S8" s="279" t="s">
        <v>159</v>
      </c>
      <c r="T8" s="276">
        <f>(I8*K8*M8)/R8</f>
        <v>31.25</v>
      </c>
      <c r="U8" s="277" t="str">
        <f>IF(T8&lt;'Matriz de Avaliação'!$D$31,(IF(T8&lt;'Matriz de Avaliação'!$D$29,(IF(T8&lt;'Matriz de Avaliação'!$D$27,(IF(T8&lt;'Matriz de Avaliação'!$D$25,'Matriz de Avaliação'!$E$23,'Matriz de Avaliação'!$E$25)),'Matriz de Avaliação'!$E$27)),'Matriz de Avaliação'!$E$29)),'Matriz de Avaliação'!$E$31)</f>
        <v>MÉDIO</v>
      </c>
      <c r="V8" s="402"/>
      <c r="W8" s="402"/>
      <c r="X8" s="402"/>
      <c r="Y8" s="402"/>
      <c r="Z8" s="402"/>
      <c r="AA8" s="405"/>
      <c r="AB8" s="406"/>
      <c r="AC8" s="244"/>
    </row>
    <row r="9" spans="2:29" ht="36" customHeight="1" outlineLevel="1" thickBot="1">
      <c r="B9" s="394"/>
      <c r="C9" s="394"/>
      <c r="D9" s="394" t="s">
        <v>290</v>
      </c>
      <c r="E9" s="407" t="s">
        <v>51</v>
      </c>
      <c r="F9" s="396" t="s">
        <v>718</v>
      </c>
      <c r="G9" s="396" t="s">
        <v>1133</v>
      </c>
      <c r="H9" s="396" t="s">
        <v>713</v>
      </c>
      <c r="I9" s="276">
        <f>IF(J9=0,"?",(VLOOKUP(J9,'Matriz de Avaliação'!$C$5:$D$9,2,FALSE)))</f>
        <v>5</v>
      </c>
      <c r="J9" s="274" t="s">
        <v>121</v>
      </c>
      <c r="K9" s="275">
        <f>IF(L9=0,"?",(VLOOKUP(L9,'Matriz de Avaliação'!$C$11:$D$15,2,FALSE)))</f>
        <v>3</v>
      </c>
      <c r="L9" s="398" t="s">
        <v>124</v>
      </c>
      <c r="M9" s="278">
        <f>IF(N9=0,"?",(VLOOKUP(N9,'Matriz de Avaliação'!$C$17:$D$21,2,FALSE)))</f>
        <v>0.5</v>
      </c>
      <c r="N9" s="279" t="s">
        <v>31</v>
      </c>
      <c r="O9" s="276">
        <f>I9*K9*M9</f>
        <v>7.5</v>
      </c>
      <c r="P9" s="277" t="str">
        <f>IF(O9&lt;'Matriz de Avaliação'!$D$31,(IF(O9&lt;'Matriz de Avaliação'!$D$29,(IF(O9&lt;'Matriz de Avaliação'!$D$27,(IF(O9&lt;'Matriz de Avaliação'!$D$25,'Matriz de Avaliação'!$E$23,'Matriz de Avaliação'!$E$25)),'Matriz de Avaliação'!$E$27)),'Matriz de Avaliação'!$E$29)),'Matriz de Avaliação'!$E$31)</f>
        <v>BAIXO</v>
      </c>
      <c r="Q9" s="408" t="s">
        <v>887</v>
      </c>
      <c r="R9" s="278">
        <f>IF(S9=0,"?",(VLOOKUP(S9,'Matriz de Avaliação'!$C$36:$E$40,2,FALSE)))</f>
        <v>1.5</v>
      </c>
      <c r="S9" s="279" t="s">
        <v>165</v>
      </c>
      <c r="T9" s="276">
        <f>(I9*K9*M9)/R9</f>
        <v>5</v>
      </c>
      <c r="U9" s="277" t="str">
        <f>IF(T9&lt;'Matriz de Avaliação'!$D$31,(IF(T9&lt;'Matriz de Avaliação'!$D$29,(IF(T9&lt;'Matriz de Avaliação'!$D$27,(IF(T9&lt;'Matriz de Avaliação'!$D$25,'Matriz de Avaliação'!$E$23,'Matriz de Avaliação'!$E$25)),'Matriz de Avaliação'!$E$27)),'Matriz de Avaliação'!$E$29)),'Matriz de Avaliação'!$E$31)</f>
        <v>BAIXO</v>
      </c>
      <c r="V9" s="402"/>
      <c r="W9" s="402"/>
      <c r="X9" s="402"/>
      <c r="Y9" s="402"/>
      <c r="Z9" s="402"/>
      <c r="AA9" s="403"/>
      <c r="AB9" s="403"/>
      <c r="AC9" s="244"/>
    </row>
    <row r="10" spans="2:29" ht="22.5" customHeight="1" thickBot="1">
      <c r="B10" s="266" t="s">
        <v>278</v>
      </c>
      <c r="C10" s="267"/>
      <c r="D10" s="268"/>
      <c r="E10" s="268"/>
      <c r="F10" s="269"/>
      <c r="G10" s="269"/>
      <c r="H10" s="269"/>
      <c r="I10" s="270"/>
      <c r="J10" s="268"/>
      <c r="K10" s="270"/>
      <c r="L10" s="268"/>
      <c r="M10" s="270"/>
      <c r="N10" s="268"/>
      <c r="O10" s="268"/>
      <c r="P10" s="268"/>
      <c r="Q10" s="269"/>
      <c r="R10" s="270"/>
      <c r="S10" s="268"/>
      <c r="T10" s="268"/>
      <c r="U10" s="268"/>
      <c r="V10" s="268"/>
      <c r="W10" s="268"/>
      <c r="X10" s="268"/>
      <c r="Y10" s="268"/>
      <c r="Z10" s="268"/>
      <c r="AA10" s="268"/>
      <c r="AB10" s="268"/>
      <c r="AC10" s="244"/>
    </row>
    <row r="11" spans="2:29" ht="34.200000000000003" outlineLevel="1">
      <c r="B11" s="394" t="s">
        <v>278</v>
      </c>
      <c r="C11" s="394" t="s">
        <v>303</v>
      </c>
      <c r="D11" s="394" t="s">
        <v>303</v>
      </c>
      <c r="E11" s="407" t="s">
        <v>51</v>
      </c>
      <c r="F11" s="396" t="s">
        <v>701</v>
      </c>
      <c r="G11" s="396" t="s">
        <v>467</v>
      </c>
      <c r="H11" s="397" t="s">
        <v>1128</v>
      </c>
      <c r="I11" s="273">
        <f>IF(J11=0,"?",(VLOOKUP(J11,'Matriz de Avaliação'!$C$5:$D$9,2,FALSE)))</f>
        <v>15</v>
      </c>
      <c r="J11" s="274" t="s">
        <v>23</v>
      </c>
      <c r="K11" s="275">
        <f>IF(L11=0,"?",(VLOOKUP(L11,'Matriz de Avaliação'!$C$11:$D$15,2,FALSE)))</f>
        <v>5</v>
      </c>
      <c r="L11" s="398" t="s">
        <v>125</v>
      </c>
      <c r="M11" s="278">
        <f>IF(N11=0,"?",(VLOOKUP(N11,'Matriz de Avaliação'!$C$17:$D$21,2,FALSE)))</f>
        <v>1</v>
      </c>
      <c r="N11" s="279" t="s">
        <v>32</v>
      </c>
      <c r="O11" s="276">
        <f>I11*K11*M11</f>
        <v>75</v>
      </c>
      <c r="P11" s="277" t="str">
        <f>IF(O11&lt;'Matriz de Avaliação'!$D$31,(IF(O11&lt;'Matriz de Avaliação'!$D$29,(IF(O11&lt;'Matriz de Avaliação'!$D$27,(IF(O11&lt;'Matriz de Avaliação'!$D$25,'Matriz de Avaliação'!$E$23,'Matriz de Avaliação'!$E$25)),'Matriz de Avaliação'!$E$27)),'Matriz de Avaliação'!$E$29)),'Matriz de Avaliação'!$E$31)</f>
        <v>MÉDIO</v>
      </c>
      <c r="Q11" s="397" t="s">
        <v>888</v>
      </c>
      <c r="R11" s="278">
        <f>IF(S11=0,"?",(VLOOKUP(S11,'Matriz de Avaliação'!$C$36:$E$40,2,FALSE)))</f>
        <v>2.5</v>
      </c>
      <c r="S11" s="279" t="s">
        <v>161</v>
      </c>
      <c r="T11" s="276">
        <f>(I11*K11*M11)/R11</f>
        <v>30</v>
      </c>
      <c r="U11" s="277" t="str">
        <f>IF(T11&lt;'Matriz de Avaliação'!$D$31,(IF(T11&lt;'Matriz de Avaliação'!$D$29,(IF(T11&lt;'Matriz de Avaliação'!$D$27,(IF(T11&lt;'Matriz de Avaliação'!$D$25,'Matriz de Avaliação'!$E$23,'Matriz de Avaliação'!$E$25)),'Matriz de Avaliação'!$E$27)),'Matriz de Avaliação'!$E$29)),'Matriz de Avaliação'!$E$31)</f>
        <v>MÉDIO</v>
      </c>
      <c r="V11" s="409"/>
      <c r="W11" s="402"/>
      <c r="X11" s="409"/>
      <c r="Y11" s="409"/>
      <c r="Z11" s="409"/>
      <c r="AA11" s="410"/>
      <c r="AB11" s="411"/>
      <c r="AC11" s="244"/>
    </row>
    <row r="12" spans="2:29" ht="26.4" outlineLevel="1">
      <c r="B12" s="394" t="s">
        <v>278</v>
      </c>
      <c r="C12" s="394" t="s">
        <v>303</v>
      </c>
      <c r="D12" s="394" t="s">
        <v>303</v>
      </c>
      <c r="E12" s="395" t="s">
        <v>51</v>
      </c>
      <c r="F12" s="396" t="s">
        <v>697</v>
      </c>
      <c r="G12" s="396" t="s">
        <v>369</v>
      </c>
      <c r="H12" s="397" t="s">
        <v>699</v>
      </c>
      <c r="I12" s="273">
        <f>IF(J12=0,"?",(VLOOKUP(J12,'Matriz de Avaliação'!$C$5:$D$9,2,FALSE)))</f>
        <v>15</v>
      </c>
      <c r="J12" s="274" t="s">
        <v>23</v>
      </c>
      <c r="K12" s="275">
        <f>IF(L12=0,"?",(VLOOKUP(L12,'Matriz de Avaliação'!$C$11:$D$15,2,FALSE)))</f>
        <v>5</v>
      </c>
      <c r="L12" s="398" t="s">
        <v>125</v>
      </c>
      <c r="M12" s="278">
        <f>IF(N12=0,"?",(VLOOKUP(N12,'Matriz de Avaliação'!$C$17:$D$21,2,FALSE)))</f>
        <v>0.5</v>
      </c>
      <c r="N12" s="279" t="s">
        <v>31</v>
      </c>
      <c r="O12" s="276">
        <f>I12*K12*M12</f>
        <v>37.5</v>
      </c>
      <c r="P12" s="277" t="str">
        <f>IF(O12&lt;'Matriz de Avaliação'!$D$31,(IF(O12&lt;'Matriz de Avaliação'!$D$29,(IF(O12&lt;'Matriz de Avaliação'!$D$27,(IF(O12&lt;'Matriz de Avaliação'!$D$25,'Matriz de Avaliação'!$E$23,'Matriz de Avaliação'!$E$25)),'Matriz de Avaliação'!$E$27)),'Matriz de Avaliação'!$E$29)),'Matriz de Avaliação'!$E$31)</f>
        <v>MÉDIO</v>
      </c>
      <c r="Q12" s="397" t="s">
        <v>889</v>
      </c>
      <c r="R12" s="278">
        <f>IF(S12=0,"?",(VLOOKUP(S12,'Matriz de Avaliação'!$C$36:$E$40,2,FALSE)))</f>
        <v>2.5</v>
      </c>
      <c r="S12" s="279" t="s">
        <v>161</v>
      </c>
      <c r="T12" s="276">
        <f>(I12*K12*M12)/R12</f>
        <v>15</v>
      </c>
      <c r="U12" s="277" t="str">
        <f>IF(T12&lt;'Matriz de Avaliação'!$D$31,(IF(T12&lt;'Matriz de Avaliação'!$D$29,(IF(T12&lt;'Matriz de Avaliação'!$D$27,(IF(T12&lt;'Matriz de Avaliação'!$D$25,'Matriz de Avaliação'!$E$23,'Matriz de Avaliação'!$E$25)),'Matriz de Avaliação'!$E$27)),'Matriz de Avaliação'!$E$29)),'Matriz de Avaliação'!$E$31)</f>
        <v>BAIXO</v>
      </c>
      <c r="V12" s="402"/>
      <c r="W12" s="402"/>
      <c r="X12" s="402"/>
      <c r="Y12" s="402"/>
      <c r="Z12" s="402"/>
      <c r="AA12" s="406"/>
      <c r="AB12" s="406"/>
      <c r="AC12" s="244"/>
    </row>
    <row r="13" spans="2:29" ht="26.4" outlineLevel="1">
      <c r="B13" s="394" t="s">
        <v>278</v>
      </c>
      <c r="C13" s="394" t="s">
        <v>303</v>
      </c>
      <c r="D13" s="394" t="s">
        <v>303</v>
      </c>
      <c r="E13" s="407" t="s">
        <v>51</v>
      </c>
      <c r="F13" s="396" t="s">
        <v>138</v>
      </c>
      <c r="G13" s="396" t="s">
        <v>366</v>
      </c>
      <c r="H13" s="397" t="s">
        <v>67</v>
      </c>
      <c r="I13" s="273">
        <f>IF(J13=0,"?",(VLOOKUP(J13,'Matriz de Avaliação'!$C$5:$D$9,2,FALSE)))</f>
        <v>25</v>
      </c>
      <c r="J13" s="274" t="s">
        <v>122</v>
      </c>
      <c r="K13" s="275">
        <f>IF(L13=0,"?",(VLOOKUP(L13,'Matriz de Avaliação'!$C$11:$D$15,2,FALSE)))</f>
        <v>4</v>
      </c>
      <c r="L13" s="398" t="s">
        <v>97</v>
      </c>
      <c r="M13" s="278">
        <f>IF(N13=0,"?",(VLOOKUP(N13,'Matriz de Avaliação'!$C$17:$D$21,2,FALSE)))</f>
        <v>1</v>
      </c>
      <c r="N13" s="279" t="s">
        <v>32</v>
      </c>
      <c r="O13" s="276">
        <f>I13*K13*M13</f>
        <v>100</v>
      </c>
      <c r="P13" s="277" t="str">
        <f>IF(O13&lt;'Matriz de Avaliação'!$D$31,(IF(O13&lt;'Matriz de Avaliação'!$D$29,(IF(O13&lt;'Matriz de Avaliação'!$D$27,(IF(O13&lt;'Matriz de Avaliação'!$D$25,'Matriz de Avaliação'!$E$23,'Matriz de Avaliação'!$E$25)),'Matriz de Avaliação'!$E$27)),'Matriz de Avaliação'!$E$29)),'Matriz de Avaliação'!$E$31)</f>
        <v>SIGNIFICATIVO</v>
      </c>
      <c r="Q13" s="413" t="s">
        <v>855</v>
      </c>
      <c r="R13" s="278">
        <f>IF(S13=0,"?",(VLOOKUP(S13,'Matriz de Avaliação'!$C$36:$E$40,2,FALSE)))</f>
        <v>2</v>
      </c>
      <c r="S13" s="279" t="s">
        <v>159</v>
      </c>
      <c r="T13" s="276">
        <f>(I13*K13*M13)/R13</f>
        <v>50</v>
      </c>
      <c r="U13" s="277" t="str">
        <f>IF(T13&lt;'Matriz de Avaliação'!$D$31,(IF(T13&lt;'Matriz de Avaliação'!$D$29,(IF(T13&lt;'Matriz de Avaliação'!$D$27,(IF(T13&lt;'Matriz de Avaliação'!$D$25,'Matriz de Avaliação'!$E$23,'Matriz de Avaliação'!$E$25)),'Matriz de Avaliação'!$E$27)),'Matriz de Avaliação'!$E$29)),'Matriz de Avaliação'!$E$31)</f>
        <v>MÉDIO</v>
      </c>
      <c r="V13" s="414"/>
      <c r="W13" s="402"/>
      <c r="X13" s="415"/>
      <c r="Y13" s="414"/>
      <c r="Z13" s="414"/>
      <c r="AA13" s="410"/>
      <c r="AB13" s="411"/>
      <c r="AC13" s="244"/>
    </row>
    <row r="14" spans="2:29" ht="36" customHeight="1" outlineLevel="1" thickBot="1">
      <c r="B14" s="394" t="s">
        <v>278</v>
      </c>
      <c r="C14" s="394" t="s">
        <v>303</v>
      </c>
      <c r="D14" s="361" t="s">
        <v>715</v>
      </c>
      <c r="E14" s="407" t="s">
        <v>51</v>
      </c>
      <c r="F14" s="396" t="s">
        <v>718</v>
      </c>
      <c r="G14" s="396" t="s">
        <v>1133</v>
      </c>
      <c r="H14" s="396" t="s">
        <v>713</v>
      </c>
      <c r="I14" s="276">
        <f>IF(J14=0,"?",(VLOOKUP(J14,'Matriz de Avaliação'!$C$5:$D$9,2,FALSE)))</f>
        <v>5</v>
      </c>
      <c r="J14" s="274" t="s">
        <v>121</v>
      </c>
      <c r="K14" s="275">
        <f>IF(L14=0,"?",(VLOOKUP(L14,'Matriz de Avaliação'!$C$11:$D$15,2,FALSE)))</f>
        <v>3</v>
      </c>
      <c r="L14" s="398" t="s">
        <v>124</v>
      </c>
      <c r="M14" s="278">
        <f>IF(N14=0,"?",(VLOOKUP(N14,'Matriz de Avaliação'!$C$17:$D$21,2,FALSE)))</f>
        <v>0.5</v>
      </c>
      <c r="N14" s="279" t="s">
        <v>31</v>
      </c>
      <c r="O14" s="276">
        <f>I14*K14*M14</f>
        <v>7.5</v>
      </c>
      <c r="P14" s="277" t="str">
        <f>IF(O14&lt;'Matriz de Avaliação'!$D$31,(IF(O14&lt;'Matriz de Avaliação'!$D$29,(IF(O14&lt;'Matriz de Avaliação'!$D$27,(IF(O14&lt;'Matriz de Avaliação'!$D$25,'Matriz de Avaliação'!$E$23,'Matriz de Avaliação'!$E$25)),'Matriz de Avaliação'!$E$27)),'Matriz de Avaliação'!$E$29)),'Matriz de Avaliação'!$E$31)</f>
        <v>BAIXO</v>
      </c>
      <c r="Q14" s="408" t="s">
        <v>890</v>
      </c>
      <c r="R14" s="278">
        <f>IF(S14=0,"?",(VLOOKUP(S14,'Matriz de Avaliação'!$C$36:$E$40,2,FALSE)))</f>
        <v>1.5</v>
      </c>
      <c r="S14" s="279" t="s">
        <v>165</v>
      </c>
      <c r="T14" s="276">
        <f>(I14*K14*M14)/R14</f>
        <v>5</v>
      </c>
      <c r="U14" s="277" t="str">
        <f>IF(T14&lt;'Matriz de Avaliação'!$D$31,(IF(T14&lt;'Matriz de Avaliação'!$D$29,(IF(T14&lt;'Matriz de Avaliação'!$D$27,(IF(T14&lt;'Matriz de Avaliação'!$D$25,'Matriz de Avaliação'!$E$23,'Matriz de Avaliação'!$E$25)),'Matriz de Avaliação'!$E$27)),'Matriz de Avaliação'!$E$29)),'Matriz de Avaliação'!$E$31)</f>
        <v>BAIXO</v>
      </c>
      <c r="V14" s="402"/>
      <c r="W14" s="402"/>
      <c r="X14" s="402"/>
      <c r="Y14" s="402"/>
      <c r="Z14" s="402"/>
      <c r="AA14" s="403"/>
      <c r="AB14" s="403"/>
      <c r="AC14" s="244"/>
    </row>
    <row r="15" spans="2:29" ht="22.5" customHeight="1" thickBot="1">
      <c r="B15" s="266" t="s">
        <v>705</v>
      </c>
      <c r="C15" s="267"/>
      <c r="D15" s="268"/>
      <c r="E15" s="268"/>
      <c r="F15" s="269"/>
      <c r="G15" s="269"/>
      <c r="H15" s="269"/>
      <c r="I15" s="270"/>
      <c r="J15" s="268"/>
      <c r="K15" s="270"/>
      <c r="L15" s="268"/>
      <c r="M15" s="270"/>
      <c r="N15" s="268"/>
      <c r="O15" s="268"/>
      <c r="P15" s="268"/>
      <c r="Q15" s="269"/>
      <c r="R15" s="270"/>
      <c r="S15" s="268"/>
      <c r="T15" s="268"/>
      <c r="U15" s="268"/>
      <c r="V15" s="268"/>
      <c r="W15" s="268"/>
      <c r="X15" s="268"/>
      <c r="Y15" s="268"/>
      <c r="Z15" s="268"/>
      <c r="AA15" s="268"/>
      <c r="AB15" s="268"/>
      <c r="AC15" s="244"/>
    </row>
    <row r="16" spans="2:29" ht="36" customHeight="1" outlineLevel="1">
      <c r="B16" s="394" t="s">
        <v>308</v>
      </c>
      <c r="C16" s="394" t="s">
        <v>309</v>
      </c>
      <c r="D16" s="394" t="s">
        <v>708</v>
      </c>
      <c r="E16" s="407" t="s">
        <v>51</v>
      </c>
      <c r="F16" s="396" t="s">
        <v>706</v>
      </c>
      <c r="G16" s="396" t="s">
        <v>470</v>
      </c>
      <c r="H16" s="396" t="s">
        <v>304</v>
      </c>
      <c r="I16" s="276">
        <f>IF(J16=0,"?",(VLOOKUP(J16,'Matriz de Avaliação'!$C$5:$D$9,2,FALSE)))</f>
        <v>50</v>
      </c>
      <c r="J16" s="274" t="s">
        <v>123</v>
      </c>
      <c r="K16" s="275">
        <f>IF(L16=0,"?",(VLOOKUP(L16,'Matriz de Avaliação'!$C$11:$D$15,2,FALSE)))</f>
        <v>5</v>
      </c>
      <c r="L16" s="398" t="s">
        <v>125</v>
      </c>
      <c r="M16" s="278">
        <f>IF(N16=0,"?",(VLOOKUP(N16,'Matriz de Avaliação'!$C$17:$D$21,2,FALSE)))</f>
        <v>0.5</v>
      </c>
      <c r="N16" s="279" t="s">
        <v>31</v>
      </c>
      <c r="O16" s="276">
        <f>I16*K16*M16</f>
        <v>125</v>
      </c>
      <c r="P16" s="277" t="str">
        <f>IF(O16&lt;'Matriz de Avaliação'!$D$31,(IF(O16&lt;'Matriz de Avaliação'!$D$29,(IF(O16&lt;'Matriz de Avaliação'!$D$27,(IF(O16&lt;'Matriz de Avaliação'!$D$25,'Matriz de Avaliação'!$E$23,'Matriz de Avaliação'!$E$25)),'Matriz de Avaliação'!$E$27)),'Matriz de Avaliação'!$E$29)),'Matriz de Avaliação'!$E$31)</f>
        <v>SIGNIFICATIVO</v>
      </c>
      <c r="Q16" s="408" t="s">
        <v>895</v>
      </c>
      <c r="R16" s="278">
        <f>IF(S16=0,"?",(VLOOKUP(S16,'Matriz de Avaliação'!$C$36:$E$40,2,FALSE)))</f>
        <v>2.5</v>
      </c>
      <c r="S16" s="279" t="s">
        <v>161</v>
      </c>
      <c r="T16" s="276">
        <f>(I16*K16*M16)/R16</f>
        <v>50</v>
      </c>
      <c r="U16" s="277" t="str">
        <f>IF(T16&lt;'Matriz de Avaliação'!$D$31,(IF(T16&lt;'Matriz de Avaliação'!$D$29,(IF(T16&lt;'Matriz de Avaliação'!$D$27,(IF(T16&lt;'Matriz de Avaliação'!$D$25,'Matriz de Avaliação'!$E$23,'Matriz de Avaliação'!$E$25)),'Matriz de Avaliação'!$E$27)),'Matriz de Avaliação'!$E$29)),'Matriz de Avaliação'!$E$31)</f>
        <v>MÉDIO</v>
      </c>
      <c r="V16" s="402"/>
      <c r="W16" s="402"/>
      <c r="X16" s="402"/>
      <c r="Y16" s="402"/>
      <c r="Z16" s="402"/>
      <c r="AA16" s="403"/>
      <c r="AB16" s="403"/>
      <c r="AC16" s="244"/>
    </row>
    <row r="17" spans="2:29" ht="43.5" customHeight="1" outlineLevel="1">
      <c r="B17" s="394" t="s">
        <v>308</v>
      </c>
      <c r="C17" s="394" t="s">
        <v>309</v>
      </c>
      <c r="D17" s="394" t="s">
        <v>708</v>
      </c>
      <c r="E17" s="407" t="s">
        <v>51</v>
      </c>
      <c r="F17" s="396" t="s">
        <v>647</v>
      </c>
      <c r="G17" s="396" t="s">
        <v>370</v>
      </c>
      <c r="H17" s="397" t="s">
        <v>67</v>
      </c>
      <c r="I17" s="273">
        <f>IF(J17=0,"?",(VLOOKUP(J17,'Matriz de Avaliação'!$C$5:$D$9,2,FALSE)))</f>
        <v>15</v>
      </c>
      <c r="J17" s="274" t="s">
        <v>23</v>
      </c>
      <c r="K17" s="275">
        <f>IF(L17=0,"?",(VLOOKUP(L17,'Matriz de Avaliação'!$C$11:$D$15,2,FALSE)))</f>
        <v>5</v>
      </c>
      <c r="L17" s="398" t="s">
        <v>125</v>
      </c>
      <c r="M17" s="278">
        <f>IF(N17=0,"?",(VLOOKUP(N17,'Matriz de Avaliação'!$C$17:$D$21,2,FALSE)))</f>
        <v>0.5</v>
      </c>
      <c r="N17" s="279" t="s">
        <v>31</v>
      </c>
      <c r="O17" s="276">
        <f>I17*K17*M17</f>
        <v>37.5</v>
      </c>
      <c r="P17" s="277" t="str">
        <f>IF(O17&lt;'Matriz de Avaliação'!$D$31,(IF(O17&lt;'Matriz de Avaliação'!$D$29,(IF(O17&lt;'Matriz de Avaliação'!$D$27,(IF(O17&lt;'Matriz de Avaliação'!$D$25,'Matriz de Avaliação'!$E$23,'Matriz de Avaliação'!$E$25)),'Matriz de Avaliação'!$E$27)),'Matriz de Avaliação'!$E$29)),'Matriz de Avaliação'!$E$31)</f>
        <v>MÉDIO</v>
      </c>
      <c r="Q17" s="408" t="s">
        <v>854</v>
      </c>
      <c r="R17" s="278">
        <f>IF(S17=0,"?",(VLOOKUP(S17,'Matriz de Avaliação'!$C$36:$E$40,2,FALSE)))</f>
        <v>2</v>
      </c>
      <c r="S17" s="279" t="s">
        <v>159</v>
      </c>
      <c r="T17" s="276">
        <f>(I17*K17*M17)/R17</f>
        <v>18.75</v>
      </c>
      <c r="U17" s="277" t="str">
        <f>IF(T17&lt;'Matriz de Avaliação'!$D$31,(IF(T17&lt;'Matriz de Avaliação'!$D$29,(IF(T17&lt;'Matriz de Avaliação'!$D$27,(IF(T17&lt;'Matriz de Avaliação'!$D$25,'Matriz de Avaliação'!$E$23,'Matriz de Avaliação'!$E$25)),'Matriz de Avaliação'!$E$27)),'Matriz de Avaliação'!$E$29)),'Matriz de Avaliação'!$E$31)</f>
        <v>BAIXO</v>
      </c>
      <c r="V17" s="402"/>
      <c r="W17" s="402"/>
      <c r="X17" s="402"/>
      <c r="Y17" s="402"/>
      <c r="Z17" s="402"/>
      <c r="AA17" s="416"/>
      <c r="AB17" s="411"/>
      <c r="AC17" s="244"/>
    </row>
    <row r="18" spans="2:29" ht="26.4" outlineLevel="1">
      <c r="B18" s="394" t="s">
        <v>308</v>
      </c>
      <c r="C18" s="394" t="s">
        <v>309</v>
      </c>
      <c r="D18" s="394" t="s">
        <v>708</v>
      </c>
      <c r="E18" s="395" t="s">
        <v>51</v>
      </c>
      <c r="F18" s="396" t="s">
        <v>709</v>
      </c>
      <c r="G18" s="396" t="s">
        <v>471</v>
      </c>
      <c r="H18" s="521" t="s">
        <v>1128</v>
      </c>
      <c r="I18" s="273">
        <f>IF(J18=0,"?",(VLOOKUP(J18,'Matriz de Avaliação'!$C$5:$D$9,2,FALSE)))</f>
        <v>15</v>
      </c>
      <c r="J18" s="274" t="s">
        <v>23</v>
      </c>
      <c r="K18" s="275">
        <f>IF(L18=0,"?",(VLOOKUP(L18,'Matriz de Avaliação'!$C$11:$D$15,2,FALSE)))</f>
        <v>5</v>
      </c>
      <c r="L18" s="398" t="s">
        <v>125</v>
      </c>
      <c r="M18" s="278">
        <f>IF(N18=0,"?",(VLOOKUP(N18,'Matriz de Avaliação'!$C$17:$D$21,2,FALSE)))</f>
        <v>0.5</v>
      </c>
      <c r="N18" s="279" t="s">
        <v>31</v>
      </c>
      <c r="O18" s="276">
        <f>I18*K18*M18</f>
        <v>37.5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408" t="s">
        <v>700</v>
      </c>
      <c r="R18" s="278">
        <f>IF(S18=0,"?",(VLOOKUP(S18,'Matriz de Avaliação'!$C$36:$E$40,2,FALSE)))</f>
        <v>1.5</v>
      </c>
      <c r="S18" s="279" t="s">
        <v>165</v>
      </c>
      <c r="T18" s="276">
        <f>(I18*K18*M18)/R18</f>
        <v>25</v>
      </c>
      <c r="U18" s="277" t="str">
        <f>IF(T18&lt;'Matriz de Avaliação'!$D$31,(IF(T18&lt;'Matriz de Avaliação'!$D$29,(IF(T18&lt;'Matriz de Avaliação'!$D$27,(IF(T18&lt;'Matriz de Avaliação'!$D$25,'Matriz de Avaliação'!$E$23,'Matriz de Avaliação'!$E$25)),'Matriz de Avaliação'!$E$27)),'Matriz de Avaliação'!$E$29)),'Matriz de Avaliação'!$E$31)</f>
        <v>MÉDIO</v>
      </c>
      <c r="V18" s="402"/>
      <c r="W18" s="402"/>
      <c r="X18" s="402"/>
      <c r="Y18" s="402"/>
      <c r="Z18" s="402"/>
      <c r="AA18" s="419"/>
      <c r="AB18" s="403"/>
      <c r="AC18" s="244"/>
    </row>
    <row r="19" spans="2:29" ht="36" customHeight="1" outlineLevel="1">
      <c r="B19" s="394" t="s">
        <v>308</v>
      </c>
      <c r="C19" s="394" t="s">
        <v>309</v>
      </c>
      <c r="D19" s="394" t="s">
        <v>707</v>
      </c>
      <c r="E19" s="407" t="s">
        <v>51</v>
      </c>
      <c r="F19" s="396" t="s">
        <v>697</v>
      </c>
      <c r="G19" s="396" t="s">
        <v>369</v>
      </c>
      <c r="H19" s="397" t="s">
        <v>699</v>
      </c>
      <c r="I19" s="276">
        <f>IF(J19=0,"?",(VLOOKUP(J19,'Matriz de Avaliação'!$C$5:$D$9,2,FALSE)))</f>
        <v>15</v>
      </c>
      <c r="J19" s="274" t="s">
        <v>23</v>
      </c>
      <c r="K19" s="275">
        <f>IF(L19=0,"?",(VLOOKUP(L19,'Matriz de Avaliação'!$C$11:$D$15,2,FALSE)))</f>
        <v>5</v>
      </c>
      <c r="L19" s="398" t="s">
        <v>125</v>
      </c>
      <c r="M19" s="278">
        <f>IF(N19=0,"?",(VLOOKUP(N19,'Matriz de Avaliação'!$C$17:$D$21,2,FALSE)))</f>
        <v>0.5</v>
      </c>
      <c r="N19" s="279" t="s">
        <v>31</v>
      </c>
      <c r="O19" s="276">
        <f>I19*K19*M19</f>
        <v>37.5</v>
      </c>
      <c r="P19" s="277" t="str">
        <f>IF(O19&lt;'Matriz de Avaliação'!$D$31,(IF(O19&lt;'Matriz de Avaliação'!$D$29,(IF(O19&lt;'Matriz de Avaliação'!$D$27,(IF(O19&lt;'Matriz de Avaliação'!$D$25,'Matriz de Avaliação'!$E$23,'Matriz de Avaliação'!$E$25)),'Matriz de Avaliação'!$E$27)),'Matriz de Avaliação'!$E$29)),'Matriz de Avaliação'!$E$31)</f>
        <v>MÉDIO</v>
      </c>
      <c r="Q19" s="408" t="s">
        <v>885</v>
      </c>
      <c r="R19" s="278">
        <f>IF(S19=0,"?",(VLOOKUP(S19,'Matriz de Avaliação'!$C$36:$E$40,2,FALSE)))</f>
        <v>2.5</v>
      </c>
      <c r="S19" s="279" t="s">
        <v>161</v>
      </c>
      <c r="T19" s="276">
        <f>(I19*K19*M19)/R19</f>
        <v>15</v>
      </c>
      <c r="U19" s="277" t="str">
        <f>IF(T19&lt;'Matriz de Avaliação'!$D$31,(IF(T19&lt;'Matriz de Avaliação'!$D$29,(IF(T19&lt;'Matriz de Avaliação'!$D$27,(IF(T19&lt;'Matriz de Avaliação'!$D$25,'Matriz de Avaliação'!$E$23,'Matriz de Avaliação'!$E$25)),'Matriz de Avaliação'!$E$27)),'Matriz de Avaliação'!$E$29)),'Matriz de Avaliação'!$E$31)</f>
        <v>BAIXO</v>
      </c>
      <c r="V19" s="402"/>
      <c r="W19" s="402"/>
      <c r="X19" s="402"/>
      <c r="Y19" s="402"/>
      <c r="Z19" s="402"/>
      <c r="AA19" s="403"/>
      <c r="AB19" s="403"/>
      <c r="AC19" s="244"/>
    </row>
    <row r="20" spans="2:29" ht="36" customHeight="1" outlineLevel="1" thickBot="1">
      <c r="B20" s="559" t="s">
        <v>308</v>
      </c>
      <c r="C20" s="559" t="s">
        <v>309</v>
      </c>
      <c r="D20" s="394" t="s">
        <v>712</v>
      </c>
      <c r="E20" s="407" t="s">
        <v>51</v>
      </c>
      <c r="F20" s="396" t="s">
        <v>718</v>
      </c>
      <c r="G20" s="396" t="s">
        <v>1133</v>
      </c>
      <c r="H20" s="396" t="s">
        <v>713</v>
      </c>
      <c r="I20" s="276">
        <f>IF(J20=0,"?",(VLOOKUP(J20,'Matriz de Avaliação'!$C$5:$D$9,2,FALSE)))</f>
        <v>5</v>
      </c>
      <c r="J20" s="274" t="s">
        <v>121</v>
      </c>
      <c r="K20" s="275">
        <f>IF(L20=0,"?",(VLOOKUP(L20,'Matriz de Avaliação'!$C$11:$D$15,2,FALSE)))</f>
        <v>3</v>
      </c>
      <c r="L20" s="398" t="s">
        <v>124</v>
      </c>
      <c r="M20" s="278">
        <f>IF(N20=0,"?",(VLOOKUP(N20,'Matriz de Avaliação'!$C$17:$D$21,2,FALSE)))</f>
        <v>0.5</v>
      </c>
      <c r="N20" s="279" t="s">
        <v>31</v>
      </c>
      <c r="O20" s="276">
        <f>I20*K20*M20</f>
        <v>7.5</v>
      </c>
      <c r="P20" s="277" t="str">
        <f>IF(O20&lt;'Matriz de Avaliação'!$D$31,(IF(O20&lt;'Matriz de Avaliação'!$D$29,(IF(O20&lt;'Matriz de Avaliação'!$D$27,(IF(O20&lt;'Matriz de Avaliação'!$D$25,'Matriz de Avaliação'!$E$23,'Matriz de Avaliação'!$E$25)),'Matriz de Avaliação'!$E$27)),'Matriz de Avaliação'!$E$29)),'Matriz de Avaliação'!$E$31)</f>
        <v>BAIXO</v>
      </c>
      <c r="Q20" s="408" t="s">
        <v>887</v>
      </c>
      <c r="R20" s="278">
        <f>IF(S20=0,"?",(VLOOKUP(S20,'Matriz de Avaliação'!$C$36:$E$40,2,FALSE)))</f>
        <v>1.5</v>
      </c>
      <c r="S20" s="279" t="s">
        <v>165</v>
      </c>
      <c r="T20" s="276">
        <f>(I20*K20*M20)/R20</f>
        <v>5</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402"/>
      <c r="X20" s="402"/>
      <c r="Y20" s="402"/>
      <c r="Z20" s="402"/>
      <c r="AA20" s="403"/>
      <c r="AB20" s="403"/>
      <c r="AC20" s="244"/>
    </row>
    <row r="21" spans="2:29" ht="21.75" customHeight="1" thickBot="1">
      <c r="B21" s="266" t="s">
        <v>281</v>
      </c>
      <c r="C21" s="267"/>
      <c r="D21" s="268"/>
      <c r="E21" s="268"/>
      <c r="F21" s="269"/>
      <c r="G21" s="269"/>
      <c r="H21" s="269"/>
      <c r="I21" s="270"/>
      <c r="J21" s="268"/>
      <c r="K21" s="270"/>
      <c r="L21" s="268"/>
      <c r="M21" s="270"/>
      <c r="N21" s="268"/>
      <c r="O21" s="268"/>
      <c r="P21" s="268"/>
      <c r="Q21" s="269"/>
      <c r="R21" s="270"/>
      <c r="S21" s="268"/>
      <c r="T21" s="268"/>
      <c r="U21" s="268"/>
      <c r="V21" s="268"/>
      <c r="W21" s="268"/>
      <c r="X21" s="268"/>
      <c r="Y21" s="268"/>
      <c r="Z21" s="268"/>
      <c r="AA21" s="268"/>
      <c r="AB21" s="268"/>
      <c r="AC21" s="244"/>
    </row>
    <row r="22" spans="2:29" ht="57" customHeight="1" outlineLevel="1">
      <c r="B22" s="394" t="s">
        <v>717</v>
      </c>
      <c r="C22" s="394" t="s">
        <v>306</v>
      </c>
      <c r="D22" s="394" t="s">
        <v>306</v>
      </c>
      <c r="E22" s="421" t="s">
        <v>51</v>
      </c>
      <c r="F22" s="522" t="s">
        <v>702</v>
      </c>
      <c r="G22" s="522" t="s">
        <v>365</v>
      </c>
      <c r="H22" s="523" t="s">
        <v>703</v>
      </c>
      <c r="I22" s="273">
        <f>IF(J22=0,"?",(VLOOKUP(J22,'Matriz de Avaliação'!$C$5:$D$9,2,FALSE)))</f>
        <v>5</v>
      </c>
      <c r="J22" s="274" t="s">
        <v>121</v>
      </c>
      <c r="K22" s="275">
        <f>IF(L22=0,"?",(VLOOKUP(L22,'Matriz de Avaliação'!$C$11:$D$15,2,FALSE)))</f>
        <v>5</v>
      </c>
      <c r="L22" s="398" t="s">
        <v>125</v>
      </c>
      <c r="M22" s="278">
        <f>IF(N22=0,"?",(VLOOKUP(N22,'Matriz de Avaliação'!$C$17:$D$21,2,FALSE)))</f>
        <v>0.5</v>
      </c>
      <c r="N22" s="279" t="s">
        <v>31</v>
      </c>
      <c r="O22" s="276">
        <f t="shared" ref="O22:O27" si="0">I22*K22*M22</f>
        <v>12.5</v>
      </c>
      <c r="P22" s="277" t="str">
        <f>IF(O22&lt;'Matriz de Avaliação'!$D$31,(IF(O22&lt;'Matriz de Avaliação'!$D$29,(IF(O22&lt;'Matriz de Avaliação'!$D$27,(IF(O22&lt;'Matriz de Avaliação'!$D$25,'Matriz de Avaliação'!$E$23,'Matriz de Avaliação'!$E$25)),'Matriz de Avaliação'!$E$27)),'Matriz de Avaliação'!$E$29)),'Matriz de Avaliação'!$E$31)</f>
        <v>BAIXO</v>
      </c>
      <c r="Q22" s="408" t="s">
        <v>1278</v>
      </c>
      <c r="R22" s="278">
        <f>IF(S22=0,"?",(VLOOKUP(S22,'Matriz de Avaliação'!$C$36:$E$40,2,FALSE)))</f>
        <v>1.5</v>
      </c>
      <c r="S22" s="279" t="s">
        <v>165</v>
      </c>
      <c r="T22" s="276">
        <f t="shared" ref="T22:T27" si="1">(I22*K22*M22)/R22</f>
        <v>8.3333333333333339</v>
      </c>
      <c r="U22" s="277" t="str">
        <f>IF(T22&lt;'Matriz de Avaliação'!$D$31,(IF(T22&lt;'Matriz de Avaliação'!$D$29,(IF(T22&lt;'Matriz de Avaliação'!$D$27,(IF(T22&lt;'Matriz de Avaliação'!$D$25,'Matriz de Avaliação'!$E$23,'Matriz de Avaliação'!$E$25)),'Matriz de Avaliação'!$E$27)),'Matriz de Avaliação'!$E$29)),'Matriz de Avaliação'!$E$31)</f>
        <v>BAIXO</v>
      </c>
      <c r="V22" s="402"/>
      <c r="W22" s="402"/>
      <c r="X22" s="400"/>
      <c r="Y22" s="402"/>
      <c r="Z22" s="402"/>
      <c r="AA22" s="416"/>
      <c r="AB22" s="411"/>
      <c r="AC22" s="244"/>
    </row>
    <row r="23" spans="2:29" ht="43.5" customHeight="1" outlineLevel="1">
      <c r="B23" s="394" t="s">
        <v>717</v>
      </c>
      <c r="C23" s="394" t="s">
        <v>306</v>
      </c>
      <c r="D23" s="394" t="s">
        <v>306</v>
      </c>
      <c r="E23" s="407" t="s">
        <v>51</v>
      </c>
      <c r="F23" s="396" t="s">
        <v>704</v>
      </c>
      <c r="G23" s="396" t="s">
        <v>470</v>
      </c>
      <c r="H23" s="396" t="s">
        <v>304</v>
      </c>
      <c r="I23" s="273">
        <f>IF(J23=0,"?",(VLOOKUP(J23,'Matriz de Avaliação'!$C$5:$D$9,2,FALSE)))</f>
        <v>50</v>
      </c>
      <c r="J23" s="274" t="s">
        <v>123</v>
      </c>
      <c r="K23" s="275">
        <f>IF(L23=0,"?",(VLOOKUP(L23,'Matriz de Avaliação'!$C$11:$D$15,2,FALSE)))</f>
        <v>5</v>
      </c>
      <c r="L23" s="398" t="s">
        <v>125</v>
      </c>
      <c r="M23" s="278">
        <f>IF(N23=0,"?",(VLOOKUP(N23,'Matriz de Avaliação'!$C$17:$D$21,2,FALSE)))</f>
        <v>0.5</v>
      </c>
      <c r="N23" s="279" t="s">
        <v>31</v>
      </c>
      <c r="O23" s="276">
        <f t="shared" si="0"/>
        <v>125</v>
      </c>
      <c r="P23" s="277" t="str">
        <f>IF(O23&lt;'Matriz de Avaliação'!$D$31,(IF(O23&lt;'Matriz de Avaliação'!$D$29,(IF(O23&lt;'Matriz de Avaliação'!$D$27,(IF(O23&lt;'Matriz de Avaliação'!$D$25,'Matriz de Avaliação'!$E$23,'Matriz de Avaliação'!$E$25)),'Matriz de Avaliação'!$E$27)),'Matriz de Avaliação'!$E$29)),'Matriz de Avaliação'!$E$31)</f>
        <v>SIGNIFICATIVO</v>
      </c>
      <c r="Q23" s="408" t="s">
        <v>897</v>
      </c>
      <c r="R23" s="278">
        <f>IF(S23=0,"?",(VLOOKUP(S23,'Matriz de Avaliação'!$C$36:$E$40,2,FALSE)))</f>
        <v>2.5</v>
      </c>
      <c r="S23" s="279" t="s">
        <v>161</v>
      </c>
      <c r="T23" s="276">
        <f t="shared" si="1"/>
        <v>50</v>
      </c>
      <c r="U23" s="277" t="str">
        <f>IF(T23&lt;'Matriz de Avaliação'!$D$31,(IF(T23&lt;'Matriz de Avaliação'!$D$29,(IF(T23&lt;'Matriz de Avaliação'!$D$27,(IF(T23&lt;'Matriz de Avaliação'!$D$25,'Matriz de Avaliação'!$E$23,'Matriz de Avaliação'!$E$25)),'Matriz de Avaliação'!$E$27)),'Matriz de Avaliação'!$E$29)),'Matriz de Avaliação'!$E$31)</f>
        <v>MÉDIO</v>
      </c>
      <c r="V23" s="402"/>
      <c r="W23" s="402"/>
      <c r="X23" s="402"/>
      <c r="Y23" s="402"/>
      <c r="Z23" s="402"/>
      <c r="AA23" s="411"/>
      <c r="AB23" s="411"/>
      <c r="AC23" s="244"/>
    </row>
    <row r="24" spans="2:29" ht="43.5" customHeight="1" outlineLevel="1">
      <c r="B24" s="394" t="s">
        <v>717</v>
      </c>
      <c r="C24" s="394" t="s">
        <v>306</v>
      </c>
      <c r="D24" s="394" t="s">
        <v>306</v>
      </c>
      <c r="E24" s="407" t="s">
        <v>51</v>
      </c>
      <c r="F24" s="396" t="s">
        <v>647</v>
      </c>
      <c r="G24" s="396" t="s">
        <v>370</v>
      </c>
      <c r="H24" s="397" t="s">
        <v>67</v>
      </c>
      <c r="I24" s="273">
        <f>IF(J24=0,"?",(VLOOKUP(J24,'Matriz de Avaliação'!$C$5:$D$9,2,FALSE)))</f>
        <v>15</v>
      </c>
      <c r="J24" s="274" t="s">
        <v>23</v>
      </c>
      <c r="K24" s="275">
        <f>IF(L24=0,"?",(VLOOKUP(L24,'Matriz de Avaliação'!$C$11:$D$15,2,FALSE)))</f>
        <v>5</v>
      </c>
      <c r="L24" s="398" t="s">
        <v>125</v>
      </c>
      <c r="M24" s="278">
        <f>IF(N24=0,"?",(VLOOKUP(N24,'Matriz de Avaliação'!$C$17:$D$21,2,FALSE)))</f>
        <v>0.5</v>
      </c>
      <c r="N24" s="279" t="s">
        <v>31</v>
      </c>
      <c r="O24" s="276">
        <f t="shared" si="0"/>
        <v>37.5</v>
      </c>
      <c r="P24" s="277" t="str">
        <f>IF(O24&lt;'Matriz de Avaliação'!$D$31,(IF(O24&lt;'Matriz de Avaliação'!$D$29,(IF(O24&lt;'Matriz de Avaliação'!$D$27,(IF(O24&lt;'Matriz de Avaliação'!$D$25,'Matriz de Avaliação'!$E$23,'Matriz de Avaliação'!$E$25)),'Matriz de Avaliação'!$E$27)),'Matriz de Avaliação'!$E$29)),'Matriz de Avaliação'!$E$31)</f>
        <v>MÉDIO</v>
      </c>
      <c r="Q24" s="397" t="s">
        <v>854</v>
      </c>
      <c r="R24" s="278">
        <f>IF(S24=0,"?",(VLOOKUP(S24,'Matriz de Avaliação'!$C$36:$E$40,2,FALSE)))</f>
        <v>2</v>
      </c>
      <c r="S24" s="279" t="s">
        <v>159</v>
      </c>
      <c r="T24" s="276">
        <f t="shared" si="1"/>
        <v>18.75</v>
      </c>
      <c r="U24" s="277" t="str">
        <f>IF(T24&lt;'Matriz de Avaliação'!$D$31,(IF(T24&lt;'Matriz de Avaliação'!$D$29,(IF(T24&lt;'Matriz de Avaliação'!$D$27,(IF(T24&lt;'Matriz de Avaliação'!$D$25,'Matriz de Avaliação'!$E$23,'Matriz de Avaliação'!$E$25)),'Matriz de Avaliação'!$E$27)),'Matriz de Avaliação'!$E$29)),'Matriz de Avaliação'!$E$31)</f>
        <v>BAIXO</v>
      </c>
      <c r="V24" s="402"/>
      <c r="W24" s="402"/>
      <c r="X24" s="402"/>
      <c r="Y24" s="402"/>
      <c r="Z24" s="402"/>
      <c r="AA24" s="416"/>
      <c r="AB24" s="411"/>
      <c r="AC24" s="244"/>
    </row>
    <row r="25" spans="2:29" ht="26.4" outlineLevel="1">
      <c r="B25" s="394" t="s">
        <v>717</v>
      </c>
      <c r="C25" s="394" t="s">
        <v>306</v>
      </c>
      <c r="D25" s="394" t="s">
        <v>306</v>
      </c>
      <c r="E25" s="407" t="s">
        <v>51</v>
      </c>
      <c r="F25" s="396" t="s">
        <v>648</v>
      </c>
      <c r="G25" s="396" t="s">
        <v>356</v>
      </c>
      <c r="H25" s="521" t="s">
        <v>1128</v>
      </c>
      <c r="I25" s="273">
        <f>IF(J25=0,"?",(VLOOKUP(J25,'Matriz de Avaliação'!$C$5:$D$9,2,FALSE)))</f>
        <v>5</v>
      </c>
      <c r="J25" s="274" t="s">
        <v>121</v>
      </c>
      <c r="K25" s="275">
        <f>IF(L25=0,"?",(VLOOKUP(L25,'Matriz de Avaliação'!$C$11:$D$15,2,FALSE)))</f>
        <v>5</v>
      </c>
      <c r="L25" s="398" t="s">
        <v>125</v>
      </c>
      <c r="M25" s="278">
        <f>IF(N25=0,"?",(VLOOKUP(N25,'Matriz de Avaliação'!$C$17:$D$21,2,FALSE)))</f>
        <v>1</v>
      </c>
      <c r="N25" s="279" t="s">
        <v>32</v>
      </c>
      <c r="O25" s="276">
        <f t="shared" si="0"/>
        <v>25</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22" t="s">
        <v>884</v>
      </c>
      <c r="R25" s="278">
        <f>IF(S25=0,"?",(VLOOKUP(S25,'Matriz de Avaliação'!$C$36:$E$40,2,FALSE)))</f>
        <v>1.5</v>
      </c>
      <c r="S25" s="279" t="s">
        <v>165</v>
      </c>
      <c r="T25" s="276">
        <f t="shared" si="1"/>
        <v>16.666666666666668</v>
      </c>
      <c r="U25" s="277" t="str">
        <f>IF(T25&lt;'Matriz de Avaliação'!$D$31,(IF(T25&lt;'Matriz de Avaliação'!$D$29,(IF(T25&lt;'Matriz de Avaliação'!$D$27,(IF(T25&lt;'Matriz de Avaliação'!$D$25,'Matriz de Avaliação'!$E$23,'Matriz de Avaliação'!$E$25)),'Matriz de Avaliação'!$E$27)),'Matriz de Avaliação'!$E$29)),'Matriz de Avaliação'!$E$31)</f>
        <v>BAIXO</v>
      </c>
      <c r="V25" s="423"/>
      <c r="W25" s="402"/>
      <c r="X25" s="424"/>
      <c r="Y25" s="423"/>
      <c r="Z25" s="423"/>
      <c r="AA25" s="410"/>
      <c r="AB25" s="411"/>
      <c r="AC25" s="244"/>
    </row>
    <row r="26" spans="2:29" ht="36" customHeight="1" outlineLevel="1">
      <c r="B26" s="394" t="s">
        <v>717</v>
      </c>
      <c r="C26" s="394" t="s">
        <v>306</v>
      </c>
      <c r="D26" s="394" t="s">
        <v>714</v>
      </c>
      <c r="E26" s="407" t="s">
        <v>51</v>
      </c>
      <c r="F26" s="396" t="s">
        <v>718</v>
      </c>
      <c r="G26" s="396" t="s">
        <v>1133</v>
      </c>
      <c r="H26" s="396" t="s">
        <v>713</v>
      </c>
      <c r="I26" s="276">
        <f>IF(J26=0,"?",(VLOOKUP(J26,'Matriz de Avaliação'!$C$5:$D$9,2,FALSE)))</f>
        <v>5</v>
      </c>
      <c r="J26" s="274" t="s">
        <v>121</v>
      </c>
      <c r="K26" s="275">
        <f>IF(L26=0,"?",(VLOOKUP(L26,'Matriz de Avaliação'!$C$11:$D$15,2,FALSE)))</f>
        <v>3</v>
      </c>
      <c r="L26" s="398" t="s">
        <v>124</v>
      </c>
      <c r="M26" s="278">
        <f>IF(N26=0,"?",(VLOOKUP(N26,'Matriz de Avaliação'!$C$17:$D$21,2,FALSE)))</f>
        <v>0.5</v>
      </c>
      <c r="N26" s="279" t="s">
        <v>31</v>
      </c>
      <c r="O26" s="276">
        <f t="shared" si="0"/>
        <v>7.5</v>
      </c>
      <c r="P26" s="277" t="str">
        <f>IF(O26&lt;'Matriz de Avaliação'!$D$31,(IF(O26&lt;'Matriz de Avaliação'!$D$29,(IF(O26&lt;'Matriz de Avaliação'!$D$27,(IF(O26&lt;'Matriz de Avaliação'!$D$25,'Matriz de Avaliação'!$E$23,'Matriz de Avaliação'!$E$25)),'Matriz de Avaliação'!$E$27)),'Matriz de Avaliação'!$E$29)),'Matriz de Avaliação'!$E$31)</f>
        <v>BAIXO</v>
      </c>
      <c r="Q26" s="408" t="s">
        <v>887</v>
      </c>
      <c r="R26" s="278">
        <f>IF(S26=0,"?",(VLOOKUP(S26,'Matriz de Avaliação'!$C$36:$E$40,2,FALSE)))</f>
        <v>1.5</v>
      </c>
      <c r="S26" s="279" t="s">
        <v>165</v>
      </c>
      <c r="T26" s="276">
        <f t="shared" si="1"/>
        <v>5</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02"/>
      <c r="X26" s="402"/>
      <c r="Y26" s="402"/>
      <c r="Z26" s="402"/>
      <c r="AA26" s="403"/>
      <c r="AB26" s="403"/>
      <c r="AC26" s="244"/>
    </row>
    <row r="27" spans="2:29" s="417" customFormat="1" ht="77.25" customHeight="1" outlineLevel="1" thickBot="1">
      <c r="B27" s="394" t="s">
        <v>717</v>
      </c>
      <c r="C27" s="394" t="s">
        <v>306</v>
      </c>
      <c r="D27" s="394" t="s">
        <v>306</v>
      </c>
      <c r="E27" s="407" t="s">
        <v>55</v>
      </c>
      <c r="F27" s="396" t="s">
        <v>891</v>
      </c>
      <c r="G27" s="396" t="s">
        <v>469</v>
      </c>
      <c r="H27" s="397" t="s">
        <v>723</v>
      </c>
      <c r="I27" s="276">
        <f>IF(J27=0,"?",(VLOOKUP(J27,'Matriz de Avaliação'!$C$5:$D$9,2,FALSE)))</f>
        <v>5</v>
      </c>
      <c r="J27" s="274" t="s">
        <v>121</v>
      </c>
      <c r="K27" s="275">
        <f>IF(L27=0,"?",(VLOOKUP(L27,'Matriz de Avaliação'!$C$11:$D$15,2,FALSE)))</f>
        <v>3</v>
      </c>
      <c r="L27" s="398" t="s">
        <v>124</v>
      </c>
      <c r="M27" s="278">
        <f>IF(N27=0,"?",(VLOOKUP(N27,'Matriz de Avaliação'!$C$17:$D$21,2,FALSE)))</f>
        <v>0.5</v>
      </c>
      <c r="N27" s="279" t="s">
        <v>31</v>
      </c>
      <c r="O27" s="276">
        <f t="shared" si="0"/>
        <v>7.5</v>
      </c>
      <c r="P27" s="277" t="str">
        <f>IF(O27&lt;'Matriz de Avaliação'!$D$31,(IF(O27&lt;'Matriz de Avaliação'!$D$29,(IF(O27&lt;'Matriz de Avaliação'!$D$27,(IF(O27&lt;'Matriz de Avaliação'!$D$25,'Matriz de Avaliação'!$E$23,'Matriz de Avaliação'!$E$25)),'Matriz de Avaliação'!$E$27)),'Matriz de Avaliação'!$E$29)),'Matriz de Avaliação'!$E$31)</f>
        <v>BAIXO</v>
      </c>
      <c r="Q27" s="408" t="s">
        <v>892</v>
      </c>
      <c r="R27" s="278">
        <f>IF(S27=0,"?",(VLOOKUP(S27,'Matriz de Avaliação'!$C$36:$E$40,2,FALSE)))</f>
        <v>2.5</v>
      </c>
      <c r="S27" s="279" t="s">
        <v>161</v>
      </c>
      <c r="T27" s="276">
        <f t="shared" si="1"/>
        <v>3</v>
      </c>
      <c r="U27" s="277" t="str">
        <f>IF(T27&lt;'Matriz de Avaliação'!$D$31,(IF(T27&lt;'Matriz de Avaliação'!$D$29,(IF(T27&lt;'Matriz de Avaliação'!$D$27,(IF(T27&lt;'Matriz de Avaliação'!$D$25,'Matriz de Avaliação'!$E$23,'Matriz de Avaliação'!$E$25)),'Matriz de Avaliação'!$E$27)),'Matriz de Avaliação'!$E$29)),'Matriz de Avaliação'!$E$31)</f>
        <v>BAIXO</v>
      </c>
      <c r="V27" s="402"/>
      <c r="W27" s="402"/>
      <c r="X27" s="402"/>
      <c r="Y27" s="402"/>
      <c r="Z27" s="402"/>
      <c r="AA27" s="403"/>
      <c r="AB27" s="403"/>
    </row>
    <row r="28" spans="2:29" ht="22.5" customHeight="1" thickBot="1">
      <c r="B28" s="266" t="s">
        <v>1499</v>
      </c>
      <c r="C28" s="267"/>
      <c r="D28" s="268"/>
      <c r="E28" s="268"/>
      <c r="F28" s="269"/>
      <c r="G28" s="269"/>
      <c r="H28" s="269"/>
      <c r="I28" s="270"/>
      <c r="J28" s="268"/>
      <c r="K28" s="270"/>
      <c r="L28" s="268"/>
      <c r="M28" s="270"/>
      <c r="N28" s="268"/>
      <c r="O28" s="268"/>
      <c r="P28" s="268"/>
      <c r="Q28" s="269"/>
      <c r="R28" s="270"/>
      <c r="S28" s="268"/>
      <c r="T28" s="268"/>
      <c r="U28" s="268"/>
      <c r="V28" s="268"/>
      <c r="W28" s="268"/>
      <c r="X28" s="268"/>
      <c r="Y28" s="268"/>
      <c r="Z28" s="268"/>
      <c r="AA28" s="268"/>
      <c r="AB28" s="268"/>
      <c r="AC28" s="244"/>
    </row>
    <row r="29" spans="2:29" ht="26.4" outlineLevel="1">
      <c r="B29" s="394" t="s">
        <v>1289</v>
      </c>
      <c r="C29" s="394" t="s">
        <v>1482</v>
      </c>
      <c r="D29" s="394" t="s">
        <v>1482</v>
      </c>
      <c r="E29" s="407" t="s">
        <v>51</v>
      </c>
      <c r="F29" s="396" t="s">
        <v>1483</v>
      </c>
      <c r="G29" s="396" t="s">
        <v>470</v>
      </c>
      <c r="H29" s="396" t="s">
        <v>304</v>
      </c>
      <c r="I29" s="273">
        <f>IF(J29=0,"?",(VLOOKUP(J29,'Matriz de Avaliação'!$C$5:$D$9,2,FALSE)))</f>
        <v>50</v>
      </c>
      <c r="J29" s="274" t="s">
        <v>123</v>
      </c>
      <c r="K29" s="275">
        <f>IF(L29=0,"?",(VLOOKUP(L29,'Matriz de Avaliação'!$C$11:$D$15,2,FALSE)))</f>
        <v>4</v>
      </c>
      <c r="L29" s="398" t="s">
        <v>97</v>
      </c>
      <c r="M29" s="278">
        <f>IF(N29=0,"?",(VLOOKUP(N29,'Matriz de Avaliação'!$C$17:$D$21,2,FALSE)))</f>
        <v>0.5</v>
      </c>
      <c r="N29" s="279" t="s">
        <v>31</v>
      </c>
      <c r="O29" s="276">
        <f>I29*K29*M29</f>
        <v>100</v>
      </c>
      <c r="P29" s="277" t="str">
        <f>IF(O29&lt;'Matriz de Avaliação'!$D$31,(IF(O29&lt;'Matriz de Avaliação'!$D$29,(IF(O29&lt;'Matriz de Avaliação'!$D$27,(IF(O29&lt;'Matriz de Avaliação'!$D$25,'Matriz de Avaliação'!$E$23,'Matriz de Avaliação'!$E$25)),'Matriz de Avaliação'!$E$27)),'Matriz de Avaliação'!$E$29)),'Matriz de Avaliação'!$E$31)</f>
        <v>SIGNIFICATIVO</v>
      </c>
      <c r="Q29" s="441" t="s">
        <v>903</v>
      </c>
      <c r="R29" s="278">
        <f>IF(S29=0,"?",(VLOOKUP(S29,'Matriz de Avaliação'!$C$36:$E$40,2,FALSE)))</f>
        <v>2.5</v>
      </c>
      <c r="S29" s="279" t="s">
        <v>161</v>
      </c>
      <c r="T29" s="276">
        <f>(I29*K29*M29)/R29</f>
        <v>40</v>
      </c>
      <c r="U29" s="277" t="str">
        <f>IF(T29&lt;'Matriz de Avaliação'!$D$31,(IF(T29&lt;'Matriz de Avaliação'!$D$29,(IF(T29&lt;'Matriz de Avaliação'!$D$27,(IF(T29&lt;'Matriz de Avaliação'!$D$25,'Matriz de Avaliação'!$E$23,'Matriz de Avaliação'!$E$25)),'Matriz de Avaliação'!$E$27)),'Matriz de Avaliação'!$E$29)),'Matriz de Avaliação'!$E$31)</f>
        <v>MÉDIO</v>
      </c>
      <c r="V29" s="409"/>
      <c r="W29" s="402"/>
      <c r="X29" s="409"/>
      <c r="Y29" s="409"/>
      <c r="Z29" s="409"/>
      <c r="AA29" s="410"/>
      <c r="AB29" s="411"/>
      <c r="AC29" s="244"/>
    </row>
    <row r="30" spans="2:29" ht="26.4" outlineLevel="1">
      <c r="B30" s="394"/>
      <c r="C30" s="394"/>
      <c r="D30" s="394"/>
      <c r="E30" s="407" t="s">
        <v>51</v>
      </c>
      <c r="F30" s="396" t="s">
        <v>1498</v>
      </c>
      <c r="G30" s="396" t="s">
        <v>467</v>
      </c>
      <c r="H30" s="397" t="s">
        <v>586</v>
      </c>
      <c r="I30" s="273">
        <f>IF(J30=0,"?",(VLOOKUP(J30,'Matriz de Avaliação'!$C$5:$D$9,2,FALSE)))</f>
        <v>15</v>
      </c>
      <c r="J30" s="274" t="s">
        <v>23</v>
      </c>
      <c r="K30" s="275">
        <f>IF(L30=0,"?",(VLOOKUP(L30,'Matriz de Avaliação'!$C$11:$D$15,2,FALSE)))</f>
        <v>4</v>
      </c>
      <c r="L30" s="398" t="s">
        <v>97</v>
      </c>
      <c r="M30" s="278">
        <f>IF(N30=0,"?",(VLOOKUP(N30,'Matriz de Avaliação'!$C$17:$D$21,2,FALSE)))</f>
        <v>0.5</v>
      </c>
      <c r="N30" s="279" t="s">
        <v>31</v>
      </c>
      <c r="O30" s="276">
        <f>I30*K30*M30</f>
        <v>30</v>
      </c>
      <c r="P30" s="277" t="str">
        <f>IF(O30&lt;'Matriz de Avaliação'!$D$31,(IF(O30&lt;'Matriz de Avaliação'!$D$29,(IF(O30&lt;'Matriz de Avaliação'!$D$27,(IF(O30&lt;'Matriz de Avaliação'!$D$25,'Matriz de Avaliação'!$E$23,'Matriz de Avaliação'!$E$25)),'Matriz de Avaliação'!$E$27)),'Matriz de Avaliação'!$E$29)),'Matriz de Avaliação'!$E$31)</f>
        <v>MÉDIO</v>
      </c>
      <c r="Q30" s="441" t="s">
        <v>903</v>
      </c>
      <c r="R30" s="278">
        <f>IF(S30=0,"?",(VLOOKUP(S30,'Matriz de Avaliação'!$C$36:$E$40,2,FALSE)))</f>
        <v>2.5</v>
      </c>
      <c r="S30" s="279" t="s">
        <v>161</v>
      </c>
      <c r="T30" s="276">
        <f>(I30*K30*M30)/R30</f>
        <v>12</v>
      </c>
      <c r="U30" s="277" t="str">
        <f>IF(T30&lt;'Matriz de Avaliação'!$D$31,(IF(T30&lt;'Matriz de Avaliação'!$D$29,(IF(T30&lt;'Matriz de Avaliação'!$D$27,(IF(T30&lt;'Matriz de Avaliação'!$D$25,'Matriz de Avaliação'!$E$23,'Matriz de Avaliação'!$E$25)),'Matriz de Avaliação'!$E$27)),'Matriz de Avaliação'!$E$29)),'Matriz de Avaliação'!$E$31)</f>
        <v>BAIXO</v>
      </c>
      <c r="V30" s="402"/>
      <c r="W30" s="402"/>
      <c r="X30" s="402"/>
      <c r="Y30" s="402"/>
      <c r="Z30" s="402"/>
      <c r="AA30" s="406"/>
      <c r="AB30" s="406"/>
      <c r="AC30" s="244"/>
    </row>
    <row r="31" spans="2:29" ht="22.5" customHeight="1" outlineLevel="1">
      <c r="B31" s="394"/>
      <c r="C31" s="394"/>
      <c r="D31" s="576"/>
      <c r="E31" s="407" t="s">
        <v>51</v>
      </c>
      <c r="F31" s="396" t="s">
        <v>697</v>
      </c>
      <c r="G31" s="396" t="s">
        <v>369</v>
      </c>
      <c r="H31" s="397" t="s">
        <v>699</v>
      </c>
      <c r="I31" s="273">
        <f>IF(J31=0,"?",(VLOOKUP(J31,'Matriz de Avaliação'!$C$5:$D$9,2,FALSE)))</f>
        <v>15</v>
      </c>
      <c r="J31" s="274" t="s">
        <v>23</v>
      </c>
      <c r="K31" s="275">
        <f>IF(L31=0,"?",(VLOOKUP(L31,'Matriz de Avaliação'!$C$11:$D$15,2,FALSE)))</f>
        <v>3</v>
      </c>
      <c r="L31" s="398" t="s">
        <v>124</v>
      </c>
      <c r="M31" s="278">
        <f>IF(N31=0,"?",(VLOOKUP(N31,'Matriz de Avaliação'!$C$17:$D$21,2,FALSE)))</f>
        <v>0.5</v>
      </c>
      <c r="N31" s="279" t="s">
        <v>31</v>
      </c>
      <c r="O31" s="276">
        <f>I31*K31*M31</f>
        <v>22.5</v>
      </c>
      <c r="P31" s="277" t="str">
        <f>IF(O31&lt;'Matriz de Avaliação'!$D$31,(IF(O31&lt;'Matriz de Avaliação'!$D$29,(IF(O31&lt;'Matriz de Avaliação'!$D$27,(IF(O31&lt;'Matriz de Avaliação'!$D$25,'Matriz de Avaliação'!$E$23,'Matriz de Avaliação'!$E$25)),'Matriz de Avaliação'!$E$27)),'Matriz de Avaliação'!$E$29)),'Matriz de Avaliação'!$E$31)</f>
        <v>MÉDIO</v>
      </c>
      <c r="Q31" s="440" t="s">
        <v>885</v>
      </c>
      <c r="R31" s="278">
        <f>IF(S31=0,"?",(VLOOKUP(S31,'Matriz de Avaliação'!$C$36:$E$40,2,FALSE)))</f>
        <v>2.5</v>
      </c>
      <c r="S31" s="279" t="s">
        <v>161</v>
      </c>
      <c r="T31" s="276">
        <f>(I31*K31*M31)/R31</f>
        <v>9</v>
      </c>
      <c r="U31" s="277" t="str">
        <f>IF(T31&lt;'Matriz de Avaliação'!$D$31,(IF(T31&lt;'Matriz de Avaliação'!$D$29,(IF(T31&lt;'Matriz de Avaliação'!$D$27,(IF(T31&lt;'Matriz de Avaliação'!$D$25,'Matriz de Avaliação'!$E$23,'Matriz de Avaliação'!$E$25)),'Matriz de Avaliação'!$E$27)),'Matriz de Avaliação'!$E$29)),'Matriz de Avaliação'!$E$31)</f>
        <v>BAIXO</v>
      </c>
      <c r="V31" s="402"/>
      <c r="W31" s="402"/>
      <c r="X31" s="402"/>
      <c r="Y31" s="402"/>
      <c r="Z31" s="402"/>
      <c r="AA31" s="403"/>
      <c r="AB31" s="403"/>
      <c r="AC31" s="244"/>
    </row>
    <row r="32" spans="2:29" ht="28.5" customHeight="1" outlineLevel="1" thickBot="1">
      <c r="B32" s="576"/>
      <c r="C32" s="576"/>
      <c r="D32" s="394" t="s">
        <v>1482</v>
      </c>
      <c r="E32" s="407" t="s">
        <v>51</v>
      </c>
      <c r="F32" s="396" t="s">
        <v>718</v>
      </c>
      <c r="G32" s="396" t="s">
        <v>1133</v>
      </c>
      <c r="H32" s="396" t="s">
        <v>713</v>
      </c>
      <c r="I32" s="273">
        <f>IF(J32=0,"?",(VLOOKUP(J32,'Matriz de Avaliação'!$C$5:$D$9,2,FALSE)))</f>
        <v>5</v>
      </c>
      <c r="J32" s="274" t="s">
        <v>121</v>
      </c>
      <c r="K32" s="275">
        <f>IF(L32=0,"?",(VLOOKUP(L32,'Matriz de Avaliação'!$C$11:$D$15,2,FALSE)))</f>
        <v>3</v>
      </c>
      <c r="L32" s="398" t="s">
        <v>124</v>
      </c>
      <c r="M32" s="278">
        <f>IF(N32=0,"?",(VLOOKUP(N32,'Matriz de Avaliação'!$C$17:$D$21,2,FALSE)))</f>
        <v>1</v>
      </c>
      <c r="N32" s="279" t="s">
        <v>32</v>
      </c>
      <c r="O32" s="276">
        <f>I32*K32*M32</f>
        <v>15</v>
      </c>
      <c r="P32" s="277" t="str">
        <f>IF(O32&lt;'Matriz de Avaliação'!$D$31,(IF(O32&lt;'Matriz de Avaliação'!$D$29,(IF(O32&lt;'Matriz de Avaliação'!$D$27,(IF(O32&lt;'Matriz de Avaliação'!$D$25,'Matriz de Avaliação'!$E$23,'Matriz de Avaliação'!$E$25)),'Matriz de Avaliação'!$E$27)),'Matriz de Avaliação'!$E$29)),'Matriz de Avaliação'!$E$31)</f>
        <v>BAIXO</v>
      </c>
      <c r="Q32" s="441" t="s">
        <v>887</v>
      </c>
      <c r="R32" s="278">
        <f>IF(S32=0,"?",(VLOOKUP(S32,'Matriz de Avaliação'!$C$36:$E$40,2,FALSE)))</f>
        <v>1.5</v>
      </c>
      <c r="S32" s="279" t="s">
        <v>165</v>
      </c>
      <c r="T32" s="276">
        <f>(I32*K32*M32)/R32</f>
        <v>10</v>
      </c>
      <c r="U32" s="277" t="str">
        <f>IF(T32&lt;'Matriz de Avaliação'!$D$31,(IF(T32&lt;'Matriz de Avaliação'!$D$29,(IF(T32&lt;'Matriz de Avaliação'!$D$27,(IF(T32&lt;'Matriz de Avaliação'!$D$25,'Matriz de Avaliação'!$E$23,'Matriz de Avaliação'!$E$25)),'Matriz de Avaliação'!$E$27)),'Matriz de Avaliação'!$E$29)),'Matriz de Avaliação'!$E$31)</f>
        <v>BAIXO</v>
      </c>
      <c r="V32" s="402"/>
      <c r="W32" s="402"/>
      <c r="X32" s="402"/>
      <c r="Y32" s="402"/>
      <c r="Z32" s="402"/>
      <c r="AA32" s="410"/>
      <c r="AB32" s="403"/>
      <c r="AC32" s="244"/>
    </row>
    <row r="33" spans="2:29" ht="22.5" customHeight="1" thickBot="1">
      <c r="B33" s="266" t="s">
        <v>991</v>
      </c>
      <c r="C33" s="267"/>
      <c r="D33" s="268"/>
      <c r="E33" s="268"/>
      <c r="F33" s="269"/>
      <c r="G33" s="269"/>
      <c r="H33" s="269"/>
      <c r="I33" s="270"/>
      <c r="J33" s="268"/>
      <c r="K33" s="270"/>
      <c r="L33" s="268"/>
      <c r="M33" s="270"/>
      <c r="N33" s="268"/>
      <c r="O33" s="268"/>
      <c r="P33" s="268"/>
      <c r="Q33" s="269"/>
      <c r="R33" s="270"/>
      <c r="S33" s="268"/>
      <c r="T33" s="268"/>
      <c r="U33" s="268"/>
      <c r="V33" s="268"/>
      <c r="W33" s="268"/>
      <c r="X33" s="268"/>
      <c r="Y33" s="268"/>
      <c r="Z33" s="268"/>
      <c r="AA33" s="268"/>
      <c r="AB33" s="268"/>
      <c r="AC33" s="244"/>
    </row>
    <row r="34" spans="2:29" ht="34.200000000000003" outlineLevel="1">
      <c r="B34" s="427" t="s">
        <v>991</v>
      </c>
      <c r="C34" s="394" t="s">
        <v>991</v>
      </c>
      <c r="D34" s="394" t="s">
        <v>992</v>
      </c>
      <c r="E34" s="407" t="s">
        <v>51</v>
      </c>
      <c r="F34" s="396" t="s">
        <v>697</v>
      </c>
      <c r="G34" s="396" t="s">
        <v>369</v>
      </c>
      <c r="H34" s="397" t="s">
        <v>699</v>
      </c>
      <c r="I34" s="273">
        <f>IF(J34=0,"?",(VLOOKUP(J34,'Matriz de Avaliação'!$C$5:$D$9,2,FALSE)))</f>
        <v>15</v>
      </c>
      <c r="J34" s="274" t="s">
        <v>23</v>
      </c>
      <c r="K34" s="275">
        <f>IF(L34=0,"?",(VLOOKUP(L34,'Matriz de Avaliação'!$C$11:$D$15,2,FALSE)))</f>
        <v>5</v>
      </c>
      <c r="L34" s="398" t="s">
        <v>125</v>
      </c>
      <c r="M34" s="278">
        <f>IF(N34=0,"?",(VLOOKUP(N34,'Matriz de Avaliação'!$C$17:$D$21,2,FALSE)))</f>
        <v>0.5</v>
      </c>
      <c r="N34" s="279" t="s">
        <v>31</v>
      </c>
      <c r="O34" s="276">
        <f t="shared" ref="O34:O40" si="2">I34*K34*M34</f>
        <v>37.5</v>
      </c>
      <c r="P34" s="277" t="str">
        <f>IF(O34&lt;'Matriz de Avaliação'!$D$31,(IF(O34&lt;'Matriz de Avaliação'!$D$29,(IF(O34&lt;'Matriz de Avaliação'!$D$27,(IF(O34&lt;'Matriz de Avaliação'!$D$25,'Matriz de Avaliação'!$E$23,'Matriz de Avaliação'!$E$25)),'Matriz de Avaliação'!$E$27)),'Matriz de Avaliação'!$E$29)),'Matriz de Avaliação'!$E$31)</f>
        <v>MÉDIO</v>
      </c>
      <c r="Q34" s="397" t="s">
        <v>885</v>
      </c>
      <c r="R34" s="278">
        <f>IF(S34=0,"?",(VLOOKUP(S34,'Matriz de Avaliação'!$C$36:$E$40,2,FALSE)))</f>
        <v>2.5</v>
      </c>
      <c r="S34" s="279" t="s">
        <v>161</v>
      </c>
      <c r="T34" s="276">
        <f t="shared" ref="T34:T40" si="3">(I34*K34*M34)/R34</f>
        <v>15</v>
      </c>
      <c r="U34" s="277" t="str">
        <f>IF(T34&lt;'Matriz de Avaliação'!$D$31,(IF(T34&lt;'Matriz de Avaliação'!$D$29,(IF(T34&lt;'Matriz de Avaliação'!$D$27,(IF(T34&lt;'Matriz de Avaliação'!$D$25,'Matriz de Avaliação'!$E$23,'Matriz de Avaliação'!$E$25)),'Matriz de Avaliação'!$E$27)),'Matriz de Avaliação'!$E$29)),'Matriz de Avaliação'!$E$31)</f>
        <v>BAIXO</v>
      </c>
      <c r="V34" s="402"/>
      <c r="W34" s="402"/>
      <c r="X34" s="402"/>
      <c r="Y34" s="409"/>
      <c r="Z34" s="409"/>
      <c r="AA34" s="410"/>
      <c r="AB34" s="411"/>
      <c r="AC34" s="244"/>
    </row>
    <row r="35" spans="2:29" ht="34.200000000000003" outlineLevel="1">
      <c r="B35" s="394" t="s">
        <v>991</v>
      </c>
      <c r="C35" s="394" t="s">
        <v>991</v>
      </c>
      <c r="D35" s="394" t="s">
        <v>992</v>
      </c>
      <c r="E35" s="407" t="s">
        <v>51</v>
      </c>
      <c r="F35" s="396" t="s">
        <v>578</v>
      </c>
      <c r="G35" s="396" t="s">
        <v>361</v>
      </c>
      <c r="H35" s="397" t="s">
        <v>581</v>
      </c>
      <c r="I35" s="273">
        <f>IF(J35=0,"?",(VLOOKUP(J35,'Matriz de Avaliação'!$C$5:$D$9,2,FALSE)))</f>
        <v>15</v>
      </c>
      <c r="J35" s="274" t="s">
        <v>23</v>
      </c>
      <c r="K35" s="275">
        <f>IF(L35=0,"?",(VLOOKUP(L35,'Matriz de Avaliação'!$C$11:$D$15,2,FALSE)))</f>
        <v>5</v>
      </c>
      <c r="L35" s="398" t="s">
        <v>125</v>
      </c>
      <c r="M35" s="278">
        <f>IF(N35=0,"?",(VLOOKUP(N35,'Matriz de Avaliação'!$C$17:$D$21,2,FALSE)))</f>
        <v>0.5</v>
      </c>
      <c r="N35" s="279" t="s">
        <v>31</v>
      </c>
      <c r="O35" s="276">
        <f t="shared" si="2"/>
        <v>37.5</v>
      </c>
      <c r="P35" s="277" t="str">
        <f>IF(O35&lt;'Matriz de Avaliação'!$D$31,(IF(O35&lt;'Matriz de Avaliação'!$D$29,(IF(O35&lt;'Matriz de Avaliação'!$D$27,(IF(O35&lt;'Matriz de Avaliação'!$D$25,'Matriz de Avaliação'!$E$23,'Matriz de Avaliação'!$E$25)),'Matriz de Avaliação'!$E$27)),'Matriz de Avaliação'!$E$29)),'Matriz de Avaliação'!$E$31)</f>
        <v>MÉDIO</v>
      </c>
      <c r="Q35" s="397" t="s">
        <v>896</v>
      </c>
      <c r="R35" s="278">
        <f>IF(S35=0,"?",(VLOOKUP(S35,'Matriz de Avaliação'!$C$36:$E$40,2,FALSE)))</f>
        <v>2</v>
      </c>
      <c r="S35" s="279" t="s">
        <v>159</v>
      </c>
      <c r="T35" s="276">
        <f t="shared" si="3"/>
        <v>18.75</v>
      </c>
      <c r="U35" s="277" t="str">
        <f>IF(T35&lt;'Matriz de Avaliação'!$D$31,(IF(T35&lt;'Matriz de Avaliação'!$D$29,(IF(T35&lt;'Matriz de Avaliação'!$D$27,(IF(T35&lt;'Matriz de Avaliação'!$D$25,'Matriz de Avaliação'!$E$23,'Matriz de Avaliação'!$E$25)),'Matriz de Avaliação'!$E$27)),'Matriz de Avaliação'!$E$29)),'Matriz de Avaliação'!$E$31)</f>
        <v>BAIXO</v>
      </c>
      <c r="V35" s="402"/>
      <c r="W35" s="402"/>
      <c r="X35" s="402"/>
      <c r="Y35" s="402"/>
      <c r="Z35" s="402"/>
      <c r="AA35" s="406"/>
      <c r="AB35" s="406"/>
      <c r="AC35" s="244"/>
    </row>
    <row r="36" spans="2:29" ht="34.200000000000003" outlineLevel="1">
      <c r="B36" s="394" t="s">
        <v>991</v>
      </c>
      <c r="C36" s="394" t="s">
        <v>991</v>
      </c>
      <c r="D36" s="394" t="s">
        <v>992</v>
      </c>
      <c r="E36" s="407" t="s">
        <v>51</v>
      </c>
      <c r="F36" s="522" t="s">
        <v>1276</v>
      </c>
      <c r="G36" s="522" t="s">
        <v>78</v>
      </c>
      <c r="H36" s="523" t="s">
        <v>66</v>
      </c>
      <c r="I36" s="273">
        <f>IF(J36=0,"?",(VLOOKUP(J36,'Matriz de Avaliação'!$C$5:$D$9,2,FALSE)))</f>
        <v>1</v>
      </c>
      <c r="J36" s="274" t="s">
        <v>120</v>
      </c>
      <c r="K36" s="275">
        <f>IF(L36=0,"?",(VLOOKUP(L36,'Matriz de Avaliação'!$C$11:$D$15,2,FALSE)))</f>
        <v>5</v>
      </c>
      <c r="L36" s="398" t="s">
        <v>125</v>
      </c>
      <c r="M36" s="278">
        <f>IF(N36=0,"?",(VLOOKUP(N36,'Matriz de Avaliação'!$C$17:$D$21,2,FALSE)))</f>
        <v>0.5</v>
      </c>
      <c r="N36" s="279" t="s">
        <v>31</v>
      </c>
      <c r="O36" s="276">
        <f>I36*K36*M36</f>
        <v>2.5</v>
      </c>
      <c r="P36" s="277" t="str">
        <f>IF(O36&lt;'Matriz de Avaliação'!$D$31,(IF(O36&lt;'Matriz de Avaliação'!$D$29,(IF(O36&lt;'Matriz de Avaliação'!$D$27,(IF(O36&lt;'Matriz de Avaliação'!$D$25,'Matriz de Avaliação'!$E$23,'Matriz de Avaliação'!$E$25)),'Matriz de Avaliação'!$E$27)),'Matriz de Avaliação'!$E$29)),'Matriz de Avaliação'!$E$31)</f>
        <v>BAIXO</v>
      </c>
      <c r="Q36" s="397" t="s">
        <v>1277</v>
      </c>
      <c r="R36" s="278">
        <f>IF(S36=0,"?",(VLOOKUP(S36,'Matriz de Avaliação'!$C$36:$E$40,2,FALSE)))</f>
        <v>2</v>
      </c>
      <c r="S36" s="279" t="s">
        <v>159</v>
      </c>
      <c r="T36" s="276">
        <f>(I36*K36*M36)/R36</f>
        <v>1.25</v>
      </c>
      <c r="U36" s="277" t="str">
        <f>IF(T36&lt;'Matriz de Avaliação'!$D$31,(IF(T36&lt;'Matriz de Avaliação'!$D$29,(IF(T36&lt;'Matriz de Avaliação'!$D$27,(IF(T36&lt;'Matriz de Avaliação'!$D$25,'Matriz de Avaliação'!$E$23,'Matriz de Avaliação'!$E$25)),'Matriz de Avaliação'!$E$27)),'Matriz de Avaliação'!$E$29)),'Matriz de Avaliação'!$E$31)</f>
        <v>BAIXO</v>
      </c>
      <c r="V36" s="402"/>
      <c r="W36" s="402"/>
      <c r="X36" s="402"/>
      <c r="Y36" s="402"/>
      <c r="Z36" s="402"/>
      <c r="AA36" s="406"/>
      <c r="AB36" s="406"/>
      <c r="AC36" s="244"/>
    </row>
    <row r="37" spans="2:29" ht="34.200000000000003" outlineLevel="1">
      <c r="B37" s="394" t="s">
        <v>991</v>
      </c>
      <c r="C37" s="394" t="s">
        <v>991</v>
      </c>
      <c r="D37" s="394" t="s">
        <v>992</v>
      </c>
      <c r="E37" s="407" t="s">
        <v>51</v>
      </c>
      <c r="F37" s="396" t="s">
        <v>81</v>
      </c>
      <c r="G37" s="396" t="s">
        <v>296</v>
      </c>
      <c r="H37" s="521" t="s">
        <v>1126</v>
      </c>
      <c r="I37" s="273">
        <f>IF(J37=0,"?",(VLOOKUP(J37,'Matriz de Avaliação'!$C$5:$D$9,2,FALSE)))</f>
        <v>25</v>
      </c>
      <c r="J37" s="274" t="s">
        <v>122</v>
      </c>
      <c r="K37" s="275">
        <f>IF(L37=0,"?",(VLOOKUP(L37,'Matriz de Avaliação'!$C$11:$D$15,2,FALSE)))</f>
        <v>5</v>
      </c>
      <c r="L37" s="398" t="s">
        <v>125</v>
      </c>
      <c r="M37" s="278">
        <f>IF(N37=0,"?",(VLOOKUP(N37,'Matriz de Avaliação'!$C$17:$D$21,2,FALSE)))</f>
        <v>0.5</v>
      </c>
      <c r="N37" s="279" t="s">
        <v>31</v>
      </c>
      <c r="O37" s="276">
        <f t="shared" si="2"/>
        <v>62.5</v>
      </c>
      <c r="P37" s="277" t="str">
        <f>IF(O37&lt;'Matriz de Avaliação'!$D$31,(IF(O37&lt;'Matriz de Avaliação'!$D$29,(IF(O37&lt;'Matriz de Avaliação'!$D$27,(IF(O37&lt;'Matriz de Avaliação'!$D$25,'Matriz de Avaliação'!$E$23,'Matriz de Avaliação'!$E$25)),'Matriz de Avaliação'!$E$27)),'Matriz de Avaliação'!$E$29)),'Matriz de Avaliação'!$E$31)</f>
        <v>MÉDIO</v>
      </c>
      <c r="Q37" s="397" t="s">
        <v>878</v>
      </c>
      <c r="R37" s="278">
        <f>IF(S37=0,"?",(VLOOKUP(S37,'Matriz de Avaliação'!$C$36:$E$40,2,FALSE)))</f>
        <v>1.5</v>
      </c>
      <c r="S37" s="279" t="s">
        <v>165</v>
      </c>
      <c r="T37" s="276">
        <f t="shared" si="3"/>
        <v>41.666666666666664</v>
      </c>
      <c r="U37" s="277" t="str">
        <f>IF(T37&lt;'Matriz de Avaliação'!$D$31,(IF(T37&lt;'Matriz de Avaliação'!$D$29,(IF(T37&lt;'Matriz de Avaliação'!$D$27,(IF(T37&lt;'Matriz de Avaliação'!$D$25,'Matriz de Avaliação'!$E$23,'Matriz de Avaliação'!$E$25)),'Matriz de Avaliação'!$E$27)),'Matriz de Avaliação'!$E$29)),'Matriz de Avaliação'!$E$31)</f>
        <v>MÉDIO</v>
      </c>
      <c r="V37" s="402"/>
      <c r="W37" s="402"/>
      <c r="X37" s="411"/>
      <c r="Y37" s="460"/>
      <c r="Z37" s="460"/>
      <c r="AA37" s="410"/>
      <c r="AB37" s="411"/>
      <c r="AC37" s="244"/>
    </row>
    <row r="38" spans="2:29" ht="33.75" customHeight="1" outlineLevel="1">
      <c r="B38" s="394" t="s">
        <v>991</v>
      </c>
      <c r="C38" s="394" t="s">
        <v>991</v>
      </c>
      <c r="D38" s="394" t="s">
        <v>992</v>
      </c>
      <c r="E38" s="407" t="s">
        <v>51</v>
      </c>
      <c r="F38" s="396" t="s">
        <v>1502</v>
      </c>
      <c r="G38" s="396" t="s">
        <v>469</v>
      </c>
      <c r="H38" s="397" t="s">
        <v>723</v>
      </c>
      <c r="I38" s="273">
        <f>IF(J38=0,"?",(VLOOKUP(J38,'Matriz de Avaliação'!$C$5:$D$9,2,FALSE)))</f>
        <v>5</v>
      </c>
      <c r="J38" s="274" t="s">
        <v>121</v>
      </c>
      <c r="K38" s="275">
        <f>IF(L38=0,"?",(VLOOKUP(L38,'Matriz de Avaliação'!$C$11:$D$15,2,FALSE)))</f>
        <v>5</v>
      </c>
      <c r="L38" s="398" t="s">
        <v>125</v>
      </c>
      <c r="M38" s="278">
        <f>IF(N38=0,"?",(VLOOKUP(N38,'Matriz de Avaliação'!$C$17:$D$21,2,FALSE)))</f>
        <v>0.5</v>
      </c>
      <c r="N38" s="279" t="s">
        <v>31</v>
      </c>
      <c r="O38" s="276">
        <f t="shared" si="2"/>
        <v>12.5</v>
      </c>
      <c r="P38" s="277" t="str">
        <f>IF(O38&lt;'Matriz de Avaliação'!$D$31,(IF(O38&lt;'Matriz de Avaliação'!$D$29,(IF(O38&lt;'Matriz de Avaliação'!$D$27,(IF(O38&lt;'Matriz de Avaliação'!$D$25,'Matriz de Avaliação'!$E$23,'Matriz de Avaliação'!$E$25)),'Matriz de Avaliação'!$E$27)),'Matriz de Avaliação'!$E$29)),'Matriz de Avaliação'!$E$31)</f>
        <v>BAIXO</v>
      </c>
      <c r="Q38" s="397" t="s">
        <v>905</v>
      </c>
      <c r="R38" s="278">
        <f>IF(S38=0,"?",(VLOOKUP(S38,'Matriz de Avaliação'!$C$36:$E$40,2,FALSE)))</f>
        <v>1.5</v>
      </c>
      <c r="S38" s="279" t="s">
        <v>165</v>
      </c>
      <c r="T38" s="276">
        <f t="shared" si="3"/>
        <v>8.3333333333333339</v>
      </c>
      <c r="U38" s="277" t="str">
        <f>IF(T38&lt;'Matriz de Avaliação'!$D$31,(IF(T38&lt;'Matriz de Avaliação'!$D$29,(IF(T38&lt;'Matriz de Avaliação'!$D$27,(IF(T38&lt;'Matriz de Avaliação'!$D$25,'Matriz de Avaliação'!$E$23,'Matriz de Avaliação'!$E$25)),'Matriz de Avaliação'!$E$27)),'Matriz de Avaliação'!$E$29)),'Matriz de Avaliação'!$E$31)</f>
        <v>BAIXO</v>
      </c>
      <c r="V38" s="402"/>
      <c r="W38" s="402"/>
      <c r="X38" s="416"/>
      <c r="Y38" s="460"/>
      <c r="Z38" s="460"/>
      <c r="AA38" s="410"/>
      <c r="AB38" s="411"/>
      <c r="AC38" s="244"/>
    </row>
    <row r="39" spans="2:29" ht="38.25" customHeight="1" outlineLevel="1">
      <c r="B39" s="394" t="s">
        <v>991</v>
      </c>
      <c r="C39" s="394" t="s">
        <v>991</v>
      </c>
      <c r="D39" s="394" t="s">
        <v>992</v>
      </c>
      <c r="E39" s="407" t="s">
        <v>51</v>
      </c>
      <c r="F39" s="396" t="s">
        <v>68</v>
      </c>
      <c r="G39" s="396" t="s">
        <v>358</v>
      </c>
      <c r="H39" s="397" t="s">
        <v>711</v>
      </c>
      <c r="I39" s="273">
        <f>IF(J39=0,"?",(VLOOKUP(J39,'Matriz de Avaliação'!$C$5:$D$9,2,FALSE)))</f>
        <v>25</v>
      </c>
      <c r="J39" s="274" t="s">
        <v>122</v>
      </c>
      <c r="K39" s="275">
        <f>IF(L39=0,"?",(VLOOKUP(L39,'Matriz de Avaliação'!$C$11:$D$15,2,FALSE)))</f>
        <v>5</v>
      </c>
      <c r="L39" s="398" t="s">
        <v>125</v>
      </c>
      <c r="M39" s="278">
        <f>IF(N39=0,"?",(VLOOKUP(N39,'Matriz de Avaliação'!$C$17:$D$21,2,FALSE)))</f>
        <v>0.5</v>
      </c>
      <c r="N39" s="279" t="s">
        <v>31</v>
      </c>
      <c r="O39" s="276">
        <f t="shared" si="2"/>
        <v>62.5</v>
      </c>
      <c r="P39" s="277" t="str">
        <f>IF(O39&lt;'Matriz de Avaliação'!$D$31,(IF(O39&lt;'Matriz de Avaliação'!$D$29,(IF(O39&lt;'Matriz de Avaliação'!$D$27,(IF(O39&lt;'Matriz de Avaliação'!$D$25,'Matriz de Avaliação'!$E$23,'Matriz de Avaliação'!$E$25)),'Matriz de Avaliação'!$E$27)),'Matriz de Avaliação'!$E$29)),'Matriz de Avaliação'!$E$31)</f>
        <v>MÉDIO</v>
      </c>
      <c r="Q39" s="408" t="s">
        <v>893</v>
      </c>
      <c r="R39" s="278">
        <f>IF(S39=0,"?",(VLOOKUP(S39,'Matriz de Avaliação'!$C$36:$E$40,2,FALSE)))</f>
        <v>1.5</v>
      </c>
      <c r="S39" s="279" t="s">
        <v>165</v>
      </c>
      <c r="T39" s="276">
        <f t="shared" si="3"/>
        <v>41.666666666666664</v>
      </c>
      <c r="U39" s="277" t="str">
        <f>IF(T39&lt;'Matriz de Avaliação'!$D$31,(IF(T39&lt;'Matriz de Avaliação'!$D$29,(IF(T39&lt;'Matriz de Avaliação'!$D$27,(IF(T39&lt;'Matriz de Avaliação'!$D$25,'Matriz de Avaliação'!$E$23,'Matriz de Avaliação'!$E$25)),'Matriz de Avaliação'!$E$27)),'Matriz de Avaliação'!$E$29)),'Matriz de Avaliação'!$E$31)</f>
        <v>MÉDIO</v>
      </c>
      <c r="V39" s="402"/>
      <c r="W39" s="402"/>
      <c r="X39" s="402"/>
      <c r="Y39" s="402"/>
      <c r="Z39" s="402"/>
      <c r="AA39" s="403"/>
      <c r="AB39" s="403"/>
      <c r="AC39" s="244"/>
    </row>
    <row r="40" spans="2:29" ht="52.5" customHeight="1" outlineLevel="1" thickBot="1">
      <c r="B40" s="394" t="s">
        <v>991</v>
      </c>
      <c r="C40" s="394" t="s">
        <v>991</v>
      </c>
      <c r="D40" s="394" t="s">
        <v>992</v>
      </c>
      <c r="E40" s="407" t="s">
        <v>51</v>
      </c>
      <c r="F40" s="396" t="s">
        <v>310</v>
      </c>
      <c r="G40" s="396" t="s">
        <v>80</v>
      </c>
      <c r="H40" s="397" t="s">
        <v>719</v>
      </c>
      <c r="I40" s="273">
        <f>IF(J40=0,"?",(VLOOKUP(J40,'Matriz de Avaliação'!$C$5:$D$9,2,FALSE)))</f>
        <v>50</v>
      </c>
      <c r="J40" s="274" t="s">
        <v>123</v>
      </c>
      <c r="K40" s="275">
        <f>IF(L40=0,"?",(VLOOKUP(L40,'Matriz de Avaliação'!$C$11:$D$15,2,FALSE)))</f>
        <v>5</v>
      </c>
      <c r="L40" s="398" t="s">
        <v>125</v>
      </c>
      <c r="M40" s="278">
        <f>IF(N40=0,"?",(VLOOKUP(N40,'Matriz de Avaliação'!$C$17:$D$21,2,FALSE)))</f>
        <v>0.5</v>
      </c>
      <c r="N40" s="279" t="s">
        <v>31</v>
      </c>
      <c r="O40" s="276">
        <f t="shared" si="2"/>
        <v>125</v>
      </c>
      <c r="P40" s="277" t="str">
        <f>IF(O40&lt;'Matriz de Avaliação'!$D$31,(IF(O40&lt;'Matriz de Avaliação'!$D$29,(IF(O40&lt;'Matriz de Avaliação'!$D$27,(IF(O40&lt;'Matriz de Avaliação'!$D$25,'Matriz de Avaliação'!$E$23,'Matriz de Avaliação'!$E$25)),'Matriz de Avaliação'!$E$27)),'Matriz de Avaliação'!$E$29)),'Matriz de Avaliação'!$E$31)</f>
        <v>SIGNIFICATIVO</v>
      </c>
      <c r="Q40" s="397" t="s">
        <v>896</v>
      </c>
      <c r="R40" s="278">
        <f>IF(S40=0,"?",(VLOOKUP(S40,'Matriz de Avaliação'!$C$36:$E$40,2,FALSE)))</f>
        <v>2</v>
      </c>
      <c r="S40" s="279" t="s">
        <v>159</v>
      </c>
      <c r="T40" s="276">
        <f t="shared" si="3"/>
        <v>62.5</v>
      </c>
      <c r="U40" s="277" t="str">
        <f>IF(T40&lt;'Matriz de Avaliação'!$D$31,(IF(T40&lt;'Matriz de Avaliação'!$D$29,(IF(T40&lt;'Matriz de Avaliação'!$D$27,(IF(T40&lt;'Matriz de Avaliação'!$D$25,'Matriz de Avaliação'!$E$23,'Matriz de Avaliação'!$E$25)),'Matriz de Avaliação'!$E$27)),'Matriz de Avaliação'!$E$29)),'Matriz de Avaliação'!$E$31)</f>
        <v>MÉDIO</v>
      </c>
      <c r="V40" s="402"/>
      <c r="W40" s="402"/>
      <c r="X40" s="402"/>
      <c r="Y40" s="402"/>
      <c r="Z40" s="402"/>
      <c r="AA40" s="410"/>
      <c r="AB40" s="403"/>
      <c r="AC40" s="244"/>
    </row>
    <row r="41" spans="2:29" ht="22.5" customHeight="1" thickBot="1">
      <c r="B41" s="281" t="s">
        <v>727</v>
      </c>
      <c r="C41" s="268"/>
      <c r="D41" s="268"/>
      <c r="E41" s="268"/>
      <c r="F41" s="269"/>
      <c r="G41" s="269"/>
      <c r="H41" s="269"/>
      <c r="I41" s="270"/>
      <c r="J41" s="268"/>
      <c r="K41" s="270"/>
      <c r="L41" s="268"/>
      <c r="M41" s="270"/>
      <c r="N41" s="268"/>
      <c r="O41" s="268"/>
      <c r="P41" s="268"/>
      <c r="Q41" s="331"/>
      <c r="R41" s="270"/>
      <c r="S41" s="268"/>
      <c r="T41" s="268"/>
      <c r="U41" s="268"/>
      <c r="V41" s="268"/>
      <c r="W41" s="268"/>
      <c r="X41" s="268"/>
      <c r="Y41" s="268"/>
      <c r="Z41" s="268"/>
      <c r="AA41" s="268"/>
      <c r="AB41" s="268"/>
      <c r="AC41" s="244"/>
    </row>
    <row r="42" spans="2:29" ht="26.4" outlineLevel="1">
      <c r="B42" s="394" t="s">
        <v>727</v>
      </c>
      <c r="C42" s="394" t="s">
        <v>993</v>
      </c>
      <c r="D42" s="394" t="s">
        <v>993</v>
      </c>
      <c r="E42" s="407" t="s">
        <v>51</v>
      </c>
      <c r="F42" s="396" t="s">
        <v>210</v>
      </c>
      <c r="G42" s="396" t="s">
        <v>362</v>
      </c>
      <c r="H42" s="397" t="s">
        <v>211</v>
      </c>
      <c r="I42" s="273">
        <f>IF(J42=0,"?",(VLOOKUP(J42,'Matriz de Avaliação'!$C$5:$D$9,2,FALSE)))</f>
        <v>1</v>
      </c>
      <c r="J42" s="274" t="s">
        <v>120</v>
      </c>
      <c r="K42" s="275">
        <f>IF(L42=0,"?",(VLOOKUP(L42,'Matriz de Avaliação'!$C$11:$D$15,2,FALSE)))</f>
        <v>3</v>
      </c>
      <c r="L42" s="398" t="s">
        <v>124</v>
      </c>
      <c r="M42" s="278">
        <f>IF(N42=0,"?",(VLOOKUP(N42,'Matriz de Avaliação'!$C$17:$D$21,2,FALSE)))</f>
        <v>0.5</v>
      </c>
      <c r="N42" s="279" t="s">
        <v>31</v>
      </c>
      <c r="O42" s="276">
        <f>I42*K42*M42</f>
        <v>1.5</v>
      </c>
      <c r="P42" s="277" t="str">
        <f>IF(O42&lt;'Matriz de Avaliação'!$D$31,(IF(O42&lt;'Matriz de Avaliação'!$D$29,(IF(O42&lt;'Matriz de Avaliação'!$D$27,(IF(O42&lt;'Matriz de Avaliação'!$D$25,'Matriz de Avaliação'!$E$23,'Matriz de Avaliação'!$E$25)),'Matriz de Avaliação'!$E$27)),'Matriz de Avaliação'!$E$29)),'Matriz de Avaliação'!$E$31)</f>
        <v>BAIXO</v>
      </c>
      <c r="Q42" s="397" t="s">
        <v>877</v>
      </c>
      <c r="R42" s="278">
        <f>IF(S42=0,"?",(VLOOKUP(S42,'Matriz de Avaliação'!$C$36:$E$40,2,FALSE)))</f>
        <v>2</v>
      </c>
      <c r="S42" s="48" t="s">
        <v>159</v>
      </c>
      <c r="T42" s="276">
        <f t="shared" ref="T42:T47" si="4">(I42*K42*M42)/R42</f>
        <v>0.75</v>
      </c>
      <c r="U42" s="277" t="str">
        <f>IF(T42&lt;'Matriz de Avaliação'!$D$31,(IF(T42&lt;'Matriz de Avaliação'!$D$29,(IF(T42&lt;'Matriz de Avaliação'!$D$27,(IF(T42&lt;'Matriz de Avaliação'!$D$25,'Matriz de Avaliação'!$E$23,'Matriz de Avaliação'!$E$25)),'Matriz de Avaliação'!$E$27)),'Matriz de Avaliação'!$E$29)),'Matriz de Avaliação'!$E$31)</f>
        <v>BAIXO</v>
      </c>
      <c r="V42" s="423"/>
      <c r="W42" s="402"/>
      <c r="X42" s="424"/>
      <c r="Y42" s="423"/>
      <c r="Z42" s="423"/>
      <c r="AA42" s="410"/>
      <c r="AB42" s="411"/>
      <c r="AC42" s="244"/>
    </row>
    <row r="43" spans="2:29" ht="34.200000000000003" outlineLevel="1">
      <c r="B43" s="394" t="s">
        <v>727</v>
      </c>
      <c r="C43" s="394" t="s">
        <v>993</v>
      </c>
      <c r="D43" s="394" t="s">
        <v>993</v>
      </c>
      <c r="E43" s="407" t="s">
        <v>51</v>
      </c>
      <c r="F43" s="396" t="s">
        <v>137</v>
      </c>
      <c r="G43" s="396" t="s">
        <v>91</v>
      </c>
      <c r="H43" s="397" t="s">
        <v>482</v>
      </c>
      <c r="I43" s="273">
        <f>IF(J43=0,"?",(VLOOKUP(J43,'Matriz de Avaliação'!$C$5:$D$9,2,FALSE)))</f>
        <v>1</v>
      </c>
      <c r="J43" s="274" t="s">
        <v>120</v>
      </c>
      <c r="K43" s="275">
        <f>IF(L43=0,"?",(VLOOKUP(L43,'Matriz de Avaliação'!$C$11:$D$15,2,FALSE)))</f>
        <v>3</v>
      </c>
      <c r="L43" s="398" t="s">
        <v>124</v>
      </c>
      <c r="M43" s="278">
        <f>IF(N43=0,"?",(VLOOKUP(N43,'Matriz de Avaliação'!$C$17:$D$21,2,FALSE)))</f>
        <v>0.5</v>
      </c>
      <c r="N43" s="279" t="s">
        <v>31</v>
      </c>
      <c r="O43" s="276">
        <f>I43*K43*M43</f>
        <v>1.5</v>
      </c>
      <c r="P43" s="277" t="str">
        <f>IF(O43&lt;'Matriz de Avaliação'!$D$31,(IF(O43&lt;'Matriz de Avaliação'!$D$29,(IF(O43&lt;'Matriz de Avaliação'!$D$27,(IF(O43&lt;'Matriz de Avaliação'!$D$25,'Matriz de Avaliação'!$E$23,'Matriz de Avaliação'!$E$25)),'Matriz de Avaliação'!$E$27)),'Matriz de Avaliação'!$E$29)),'Matriz de Avaliação'!$E$31)</f>
        <v>BAIXO</v>
      </c>
      <c r="Q43" s="397" t="s">
        <v>820</v>
      </c>
      <c r="R43" s="278">
        <f>IF(S43=0,"?",(VLOOKUP(S43,'Matriz de Avaliação'!$C$36:$E$40,2,FALSE)))</f>
        <v>2</v>
      </c>
      <c r="S43" s="48" t="s">
        <v>159</v>
      </c>
      <c r="T43" s="276">
        <f t="shared" si="4"/>
        <v>0.75</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02"/>
      <c r="Y43" s="402"/>
      <c r="Z43" s="402"/>
      <c r="AA43" s="406"/>
      <c r="AB43" s="406"/>
      <c r="AC43" s="244"/>
    </row>
    <row r="44" spans="2:29" ht="27" outlineLevel="1" thickBot="1">
      <c r="B44" s="394" t="s">
        <v>727</v>
      </c>
      <c r="C44" s="394" t="s">
        <v>993</v>
      </c>
      <c r="D44" s="394" t="s">
        <v>993</v>
      </c>
      <c r="E44" s="426" t="s">
        <v>51</v>
      </c>
      <c r="F44" s="427" t="s">
        <v>483</v>
      </c>
      <c r="G44" s="427" t="s">
        <v>78</v>
      </c>
      <c r="H44" s="432" t="s">
        <v>73</v>
      </c>
      <c r="I44" s="273">
        <f>IF(J44=0,"?",(VLOOKUP(J44,'Matriz de Avaliação'!$C$5:$D$9,2,FALSE)))</f>
        <v>15</v>
      </c>
      <c r="J44" s="274" t="s">
        <v>23</v>
      </c>
      <c r="K44" s="275">
        <f>IF(L44=0,"?",(VLOOKUP(L44,'Matriz de Avaliação'!$C$11:$D$15,2,FALSE)))</f>
        <v>5</v>
      </c>
      <c r="L44" s="398" t="s">
        <v>125</v>
      </c>
      <c r="M44" s="278">
        <f>IF(N44=0,"?",(VLOOKUP(N44,'Matriz de Avaliação'!$C$17:$D$21,2,FALSE)))</f>
        <v>0.5</v>
      </c>
      <c r="N44" s="279" t="s">
        <v>31</v>
      </c>
      <c r="O44" s="276">
        <f>I44*K44*M44</f>
        <v>37.5</v>
      </c>
      <c r="P44" s="277" t="str">
        <f>IF(O44&lt;'Matriz de Avaliação'!$D$31,(IF(O44&lt;'Matriz de Avaliação'!$D$29,(IF(O44&lt;'Matriz de Avaliação'!$D$27,(IF(O44&lt;'Matriz de Avaliação'!$D$25,'Matriz de Avaliação'!$E$23,'Matriz de Avaliação'!$E$25)),'Matriz de Avaliação'!$E$27)),'Matriz de Avaliação'!$E$29)),'Matriz de Avaliação'!$E$31)</f>
        <v>MÉDIO</v>
      </c>
      <c r="Q44" s="397" t="s">
        <v>820</v>
      </c>
      <c r="R44" s="278">
        <f>IF(S44=0,"?",(VLOOKUP(S44,'Matriz de Avaliação'!$C$36:$E$40,2,FALSE)))</f>
        <v>2</v>
      </c>
      <c r="S44" s="48" t="s">
        <v>159</v>
      </c>
      <c r="T44" s="276">
        <f t="shared" si="4"/>
        <v>18.75</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14"/>
      <c r="W44" s="402"/>
      <c r="X44" s="415"/>
      <c r="Y44" s="414"/>
      <c r="Z44" s="414"/>
      <c r="AA44" s="410"/>
      <c r="AB44" s="411"/>
      <c r="AC44" s="244"/>
    </row>
    <row r="45" spans="2:29" ht="22.5" customHeight="1" thickBot="1">
      <c r="B45" s="281" t="s">
        <v>1044</v>
      </c>
      <c r="C45" s="268"/>
      <c r="D45" s="268"/>
      <c r="E45" s="268"/>
      <c r="F45" s="269"/>
      <c r="G45" s="269"/>
      <c r="H45" s="269"/>
      <c r="I45" s="270"/>
      <c r="J45" s="268"/>
      <c r="K45" s="270"/>
      <c r="L45" s="268"/>
      <c r="M45" s="270"/>
      <c r="N45" s="268"/>
      <c r="O45" s="268"/>
      <c r="P45" s="268"/>
      <c r="Q45" s="268"/>
      <c r="R45" s="270"/>
      <c r="S45" s="268"/>
      <c r="T45" s="268"/>
      <c r="U45" s="268"/>
      <c r="V45" s="268"/>
      <c r="W45" s="268"/>
      <c r="X45" s="268"/>
      <c r="Y45" s="268"/>
      <c r="Z45" s="268"/>
      <c r="AA45" s="268"/>
      <c r="AB45" s="268"/>
      <c r="AC45" s="244"/>
    </row>
    <row r="46" spans="2:29" ht="79.8" outlineLevel="2">
      <c r="B46" s="390" t="s">
        <v>1040</v>
      </c>
      <c r="C46" s="390" t="s">
        <v>1040</v>
      </c>
      <c r="D46" s="361" t="s">
        <v>1041</v>
      </c>
      <c r="E46" s="433" t="s">
        <v>55</v>
      </c>
      <c r="F46" s="352" t="s">
        <v>1042</v>
      </c>
      <c r="G46" s="357" t="s">
        <v>360</v>
      </c>
      <c r="H46" s="337" t="s">
        <v>322</v>
      </c>
      <c r="I46" s="36">
        <f>IF(J46=0,"?",(VLOOKUP(J46,'Matriz de Avaliação'!$C$5:$D$9,2,FALSE)))</f>
        <v>15</v>
      </c>
      <c r="J46" s="66" t="s">
        <v>23</v>
      </c>
      <c r="K46" s="37">
        <f>IF(L46=0,"?",(VLOOKUP(L46,'Matriz de Avaliação'!$C$11:$D$15,2,FALSE)))</f>
        <v>2</v>
      </c>
      <c r="L46" s="65" t="s">
        <v>5</v>
      </c>
      <c r="M46" s="38">
        <f>IF(N46=0,"?",(VLOOKUP(N46,'Matriz de Avaliação'!$C$17:$D$21,2,FALSE)))</f>
        <v>0.5</v>
      </c>
      <c r="N46" s="48" t="s">
        <v>31</v>
      </c>
      <c r="O46" s="35">
        <f>I46*K46*M46</f>
        <v>15</v>
      </c>
      <c r="P46" s="277" t="str">
        <f>IF(O46&lt;'Matriz de Avaliação'!$D$31,(IF(O46&lt;'Matriz de Avaliação'!$D$29,(IF(O46&lt;'Matriz de Avaliação'!$D$27,(IF(O46&lt;'Matriz de Avaliação'!$D$25,'Matriz de Avaliação'!$E$23,'Matriz de Avaliação'!$E$25)),'Matriz de Avaliação'!$E$27)),'Matriz de Avaliação'!$E$29)),'Matriz de Avaliação'!$E$31)</f>
        <v>BAIXO</v>
      </c>
      <c r="Q46" s="542" t="s">
        <v>1396</v>
      </c>
      <c r="R46" s="38">
        <f>IF(S46=0,"?",(VLOOKUP(S46,'Matriz de Avaliação'!$C$36:$E$40,2,FALSE)))</f>
        <v>2.5</v>
      </c>
      <c r="S46" s="48" t="s">
        <v>161</v>
      </c>
      <c r="T46" s="35">
        <f t="shared" si="4"/>
        <v>6</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2"/>
      <c r="W46" s="402"/>
      <c r="X46" s="402"/>
      <c r="Y46" s="402"/>
      <c r="Z46" s="402"/>
      <c r="AA46" s="406"/>
      <c r="AB46" s="406"/>
      <c r="AC46" s="244"/>
    </row>
    <row r="47" spans="2:29" ht="159" customHeight="1" outlineLevel="1" thickBot="1">
      <c r="B47" s="394" t="s">
        <v>1040</v>
      </c>
      <c r="C47" s="394" t="s">
        <v>1040</v>
      </c>
      <c r="D47" s="361" t="s">
        <v>1041</v>
      </c>
      <c r="E47" s="435" t="s">
        <v>55</v>
      </c>
      <c r="F47" s="352" t="s">
        <v>1042</v>
      </c>
      <c r="G47" s="352" t="s">
        <v>354</v>
      </c>
      <c r="H47" s="337" t="s">
        <v>1043</v>
      </c>
      <c r="I47" s="36">
        <f>IF(J47=0,"?",(VLOOKUP(J47,'Matriz de Avaliação'!$C$5:$D$9,2,FALSE)))</f>
        <v>50</v>
      </c>
      <c r="J47" s="66" t="s">
        <v>123</v>
      </c>
      <c r="K47" s="37">
        <f>IF(L47=0,"?",(VLOOKUP(L47,'Matriz de Avaliação'!$C$11:$D$15,2,FALSE)))</f>
        <v>2</v>
      </c>
      <c r="L47" s="65" t="s">
        <v>5</v>
      </c>
      <c r="M47" s="38">
        <f>IF(N47=0,"?",(VLOOKUP(N47,'Matriz de Avaliação'!$C$17:$D$21,2,FALSE)))</f>
        <v>0.5</v>
      </c>
      <c r="N47" s="48" t="s">
        <v>31</v>
      </c>
      <c r="O47" s="35">
        <f>I47*K47*M47</f>
        <v>50</v>
      </c>
      <c r="P47" s="277" t="str">
        <f>IF(O47&lt;'Matriz de Avaliação'!$D$31,(IF(O47&lt;'Matriz de Avaliação'!$D$29,(IF(O47&lt;'Matriz de Avaliação'!$D$27,(IF(O47&lt;'Matriz de Avaliação'!$D$25,'Matriz de Avaliação'!$E$23,'Matriz de Avaliação'!$E$25)),'Matriz de Avaliação'!$E$27)),'Matriz de Avaliação'!$E$29)),'Matriz de Avaliação'!$E$31)</f>
        <v>MÉDIO</v>
      </c>
      <c r="Q47" s="543" t="s">
        <v>1393</v>
      </c>
      <c r="R47" s="38">
        <f>IF(S47=0,"?",(VLOOKUP(S47,'Matriz de Avaliação'!$C$36:$E$40,2,FALSE)))</f>
        <v>2.5</v>
      </c>
      <c r="S47" s="48" t="s">
        <v>161</v>
      </c>
      <c r="T47" s="35">
        <f t="shared" si="4"/>
        <v>20</v>
      </c>
      <c r="U47" s="277" t="str">
        <f>IF(T47&lt;'Matriz de Avaliação'!$D$31,(IF(T47&lt;'Matriz de Avaliação'!$D$29,(IF(T47&lt;'Matriz de Avaliação'!$D$27,(IF(T47&lt;'Matriz de Avaliação'!$D$25,'Matriz de Avaliação'!$E$23,'Matriz de Avaliação'!$E$25)),'Matriz de Avaliação'!$E$27)),'Matriz de Avaliação'!$E$29)),'Matriz de Avaliação'!$E$31)</f>
        <v>MÉDIO</v>
      </c>
      <c r="V47" s="460"/>
      <c r="W47" s="402"/>
      <c r="X47" s="416"/>
      <c r="Y47" s="460"/>
      <c r="Z47" s="460"/>
      <c r="AA47" s="410"/>
      <c r="AB47" s="411"/>
      <c r="AC47" s="244"/>
    </row>
    <row r="48" spans="2:29" ht="22.5" customHeight="1" thickBot="1">
      <c r="B48" s="281" t="s">
        <v>1449</v>
      </c>
      <c r="C48" s="268"/>
      <c r="D48" s="268"/>
      <c r="E48" s="268"/>
      <c r="F48" s="269"/>
      <c r="G48" s="269"/>
      <c r="H48" s="269"/>
      <c r="I48" s="270"/>
      <c r="J48" s="268"/>
      <c r="K48" s="270"/>
      <c r="L48" s="268"/>
      <c r="M48" s="270"/>
      <c r="N48" s="268"/>
      <c r="O48" s="268"/>
      <c r="P48" s="268"/>
      <c r="Q48" s="331"/>
      <c r="R48" s="270"/>
      <c r="S48" s="268"/>
      <c r="T48" s="268"/>
      <c r="U48" s="268"/>
      <c r="V48" s="268"/>
      <c r="W48" s="268"/>
      <c r="X48" s="268"/>
      <c r="Y48" s="268"/>
      <c r="Z48" s="268"/>
      <c r="AA48" s="268"/>
      <c r="AB48" s="268"/>
      <c r="AC48" s="244"/>
    </row>
    <row r="49" spans="1:29" ht="34.200000000000003" outlineLevel="1">
      <c r="B49" s="394" t="s">
        <v>1449</v>
      </c>
      <c r="C49" s="394" t="s">
        <v>1450</v>
      </c>
      <c r="D49" s="394" t="s">
        <v>1450</v>
      </c>
      <c r="E49" s="407" t="s">
        <v>133</v>
      </c>
      <c r="F49" s="352" t="s">
        <v>1036</v>
      </c>
      <c r="G49" s="352" t="s">
        <v>79</v>
      </c>
      <c r="H49" s="337" t="s">
        <v>463</v>
      </c>
      <c r="I49" s="36">
        <f>IF(J49=0,"?",(VLOOKUP(J49,'Matriz de Avaliação'!$C$5:$D$9,2,FALSE)))</f>
        <v>50</v>
      </c>
      <c r="J49" s="66" t="s">
        <v>123</v>
      </c>
      <c r="K49" s="37">
        <f>IF(L49=0,"?",(VLOOKUP(L49,'Matriz de Avaliação'!$C$11:$D$15,2,FALSE)))</f>
        <v>5</v>
      </c>
      <c r="L49" s="65" t="s">
        <v>125</v>
      </c>
      <c r="M49" s="38">
        <f>IF(N49=0,"?",(VLOOKUP(N49,'Matriz de Avaliação'!$C$17:$D$21,2,FALSE)))</f>
        <v>0.5</v>
      </c>
      <c r="N49" s="48" t="s">
        <v>31</v>
      </c>
      <c r="O49" s="35">
        <f>I49*K49*M49</f>
        <v>125</v>
      </c>
      <c r="P49" s="74" t="str">
        <f>IF(O49&lt;'Matriz de Avaliação'!$D$31,(IF(O49&lt;'Matriz de Avaliação'!$D$29,(IF(O49&lt;'Matriz de Avaliação'!$D$27,(IF(O49&lt;'Matriz de Avaliação'!$D$25,'Matriz de Avaliação'!$E$23,'Matriz de Avaliação'!$E$25)),'Matriz de Avaliação'!$E$27)),'Matriz de Avaliação'!$E$29)),'Matriz de Avaliação'!$E$31)</f>
        <v>SIGNIFICATIVO</v>
      </c>
      <c r="Q49" s="351" t="s">
        <v>1715</v>
      </c>
      <c r="R49" s="278">
        <f>IF(S49=0,"?",(VLOOKUP(S49,'Matriz de Avaliação'!$C$36:$E$40,2,FALSE)))</f>
        <v>2</v>
      </c>
      <c r="S49" s="48" t="s">
        <v>159</v>
      </c>
      <c r="T49" s="276">
        <f>(I49*K49*M49)/R49</f>
        <v>62.5</v>
      </c>
      <c r="U49" s="277" t="str">
        <f>IF(T49&lt;'Matriz de Avaliação'!$D$31,(IF(T49&lt;'Matriz de Avaliação'!$D$29,(IF(T49&lt;'Matriz de Avaliação'!$D$27,(IF(T49&lt;'Matriz de Avaliação'!$D$25,'Matriz de Avaliação'!$E$23,'Matriz de Avaliação'!$E$25)),'Matriz de Avaliação'!$E$27)),'Matriz de Avaliação'!$E$29)),'Matriz de Avaliação'!$E$31)</f>
        <v>MÉDIO</v>
      </c>
      <c r="V49" s="423"/>
      <c r="W49" s="402"/>
      <c r="X49" s="424"/>
      <c r="Y49" s="423"/>
      <c r="Z49" s="423"/>
      <c r="AA49" s="410"/>
      <c r="AB49" s="411"/>
      <c r="AC49" s="244"/>
    </row>
    <row r="50" spans="1:29" ht="45.6" outlineLevel="1">
      <c r="B50" s="394" t="s">
        <v>1449</v>
      </c>
      <c r="C50" s="394" t="s">
        <v>1450</v>
      </c>
      <c r="D50" s="394" t="s">
        <v>1450</v>
      </c>
      <c r="E50" s="407" t="s">
        <v>133</v>
      </c>
      <c r="F50" s="396" t="s">
        <v>1454</v>
      </c>
      <c r="G50" s="396" t="s">
        <v>469</v>
      </c>
      <c r="H50" s="397" t="s">
        <v>1451</v>
      </c>
      <c r="I50" s="273">
        <f>IF(J50=0,"?",(VLOOKUP(J50,'Matriz de Avaliação'!$C$5:$D$9,2,FALSE)))</f>
        <v>25</v>
      </c>
      <c r="J50" s="274" t="s">
        <v>122</v>
      </c>
      <c r="K50" s="275">
        <f>IF(L50=0,"?",(VLOOKUP(L50,'Matriz de Avaliação'!$C$11:$D$15,2,FALSE)))</f>
        <v>5</v>
      </c>
      <c r="L50" s="65" t="s">
        <v>125</v>
      </c>
      <c r="M50" s="278">
        <f>IF(N50=0,"?",(VLOOKUP(N50,'Matriz de Avaliação'!$C$17:$D$21,2,FALSE)))</f>
        <v>0.5</v>
      </c>
      <c r="N50" s="279" t="s">
        <v>31</v>
      </c>
      <c r="O50" s="276">
        <f>I50*K50*M50</f>
        <v>62.5</v>
      </c>
      <c r="P50" s="277" t="str">
        <f>IF(O50&lt;'Matriz de Avaliação'!$D$31,(IF(O50&lt;'Matriz de Avaliação'!$D$29,(IF(O50&lt;'Matriz de Avaliação'!$D$27,(IF(O50&lt;'Matriz de Avaliação'!$D$25,'Matriz de Avaliação'!$E$23,'Matriz de Avaliação'!$E$25)),'Matriz de Avaliação'!$E$27)),'Matriz de Avaliação'!$E$29)),'Matriz de Avaliação'!$E$31)</f>
        <v>MÉDIO</v>
      </c>
      <c r="Q50" s="397" t="s">
        <v>1452</v>
      </c>
      <c r="R50" s="278">
        <f>IF(S50=0,"?",(VLOOKUP(S50,'Matriz de Avaliação'!$C$36:$E$40,2,FALSE)))</f>
        <v>2</v>
      </c>
      <c r="S50" s="48" t="s">
        <v>159</v>
      </c>
      <c r="T50" s="276">
        <f>(I50*K50*M50)/R50</f>
        <v>31.25</v>
      </c>
      <c r="U50" s="277" t="str">
        <f>IF(T50&lt;'Matriz de Avaliação'!$D$31,(IF(T50&lt;'Matriz de Avaliação'!$D$29,(IF(T50&lt;'Matriz de Avaliação'!$D$27,(IF(T50&lt;'Matriz de Avaliação'!$D$25,'Matriz de Avaliação'!$E$23,'Matriz de Avaliação'!$E$25)),'Matriz de Avaliação'!$E$27)),'Matriz de Avaliação'!$E$29)),'Matriz de Avaliação'!$E$31)</f>
        <v>MÉDIO</v>
      </c>
      <c r="V50" s="402"/>
      <c r="W50" s="402"/>
      <c r="X50" s="402"/>
      <c r="Y50" s="402"/>
      <c r="Z50" s="402"/>
      <c r="AA50" s="406"/>
      <c r="AB50" s="406"/>
      <c r="AC50" s="244"/>
    </row>
    <row r="51" spans="1:29" s="715" customFormat="1" ht="34.200000000000003" outlineLevel="1">
      <c r="A51" s="431"/>
      <c r="B51" s="437" t="s">
        <v>1553</v>
      </c>
      <c r="C51" s="694" t="s">
        <v>1546</v>
      </c>
      <c r="D51" s="437" t="s">
        <v>1544</v>
      </c>
      <c r="E51" s="695" t="s">
        <v>51</v>
      </c>
      <c r="F51" s="432" t="s">
        <v>483</v>
      </c>
      <c r="G51" s="432" t="s">
        <v>1545</v>
      </c>
      <c r="H51" s="432" t="s">
        <v>73</v>
      </c>
      <c r="I51" s="696"/>
      <c r="J51" s="697" t="s">
        <v>23</v>
      </c>
      <c r="K51" s="698"/>
      <c r="L51" s="686" t="s">
        <v>125</v>
      </c>
      <c r="M51" s="687"/>
      <c r="N51" s="688" t="s">
        <v>31</v>
      </c>
      <c r="O51" s="699">
        <f>I51*K51*M51</f>
        <v>0</v>
      </c>
      <c r="P51" s="700"/>
      <c r="Q51" s="397" t="s">
        <v>1547</v>
      </c>
      <c r="R51" s="687">
        <v>2</v>
      </c>
      <c r="S51" s="688" t="s">
        <v>159</v>
      </c>
      <c r="T51" s="699"/>
      <c r="U51" s="700"/>
      <c r="V51" s="402"/>
      <c r="W51" s="402"/>
      <c r="X51" s="402"/>
      <c r="Y51" s="402"/>
      <c r="Z51" s="402"/>
      <c r="AA51" s="403"/>
      <c r="AB51" s="403"/>
    </row>
    <row r="52" spans="1:29" s="706" customFormat="1" ht="51.75" customHeight="1" outlineLevel="1">
      <c r="A52" s="431"/>
      <c r="B52" s="1104" t="s">
        <v>1449</v>
      </c>
      <c r="C52" s="1104" t="s">
        <v>1555</v>
      </c>
      <c r="D52" s="437" t="s">
        <v>1556</v>
      </c>
      <c r="E52" s="685" t="s">
        <v>51</v>
      </c>
      <c r="F52" s="437" t="s">
        <v>410</v>
      </c>
      <c r="G52" s="437" t="s">
        <v>469</v>
      </c>
      <c r="H52" s="397" t="s">
        <v>1451</v>
      </c>
      <c r="I52" s="696">
        <v>15</v>
      </c>
      <c r="J52" s="697" t="s">
        <v>23</v>
      </c>
      <c r="K52" s="698">
        <v>4</v>
      </c>
      <c r="L52" s="686" t="s">
        <v>97</v>
      </c>
      <c r="M52" s="687">
        <v>1</v>
      </c>
      <c r="N52" s="688" t="s">
        <v>32</v>
      </c>
      <c r="O52" s="699">
        <f>I52*K52*M52</f>
        <v>60</v>
      </c>
      <c r="P52" s="702" t="s">
        <v>38</v>
      </c>
      <c r="Q52" s="397" t="s">
        <v>1557</v>
      </c>
      <c r="R52" s="687">
        <v>1.5</v>
      </c>
      <c r="S52" s="688" t="s">
        <v>165</v>
      </c>
      <c r="T52" s="703">
        <f>(I52*K52*M52)/R52</f>
        <v>40</v>
      </c>
      <c r="U52" s="702" t="s">
        <v>38</v>
      </c>
      <c r="V52" s="663"/>
      <c r="W52" s="663"/>
      <c r="X52" s="663"/>
      <c r="Y52" s="663"/>
      <c r="Z52" s="663"/>
      <c r="AA52" s="692"/>
      <c r="AB52" s="704"/>
    </row>
    <row r="53" spans="1:29" s="431" customFormat="1" ht="61.5" customHeight="1" outlineLevel="1">
      <c r="B53" s="1066"/>
      <c r="C53" s="1066"/>
      <c r="D53" s="437" t="s">
        <v>1558</v>
      </c>
      <c r="E53" s="685" t="s">
        <v>51</v>
      </c>
      <c r="F53" s="437" t="s">
        <v>1559</v>
      </c>
      <c r="G53" s="437" t="s">
        <v>361</v>
      </c>
      <c r="H53" s="397" t="s">
        <v>581</v>
      </c>
      <c r="I53" s="696">
        <v>15</v>
      </c>
      <c r="J53" s="697" t="s">
        <v>23</v>
      </c>
      <c r="K53" s="698">
        <v>4</v>
      </c>
      <c r="L53" s="686" t="s">
        <v>97</v>
      </c>
      <c r="M53" s="687">
        <v>1</v>
      </c>
      <c r="N53" s="688" t="s">
        <v>32</v>
      </c>
      <c r="O53" s="699">
        <f t="shared" ref="O53:O55" si="5">I53*K53*M53</f>
        <v>60</v>
      </c>
      <c r="P53" s="702" t="s">
        <v>38</v>
      </c>
      <c r="Q53" s="397" t="s">
        <v>1560</v>
      </c>
      <c r="R53" s="687">
        <v>2</v>
      </c>
      <c r="S53" s="688" t="s">
        <v>159</v>
      </c>
      <c r="T53" s="699">
        <f t="shared" ref="T53:T55" si="6">(I53*K53*M53)/R53</f>
        <v>30</v>
      </c>
      <c r="U53" s="702" t="s">
        <v>38</v>
      </c>
      <c r="V53" s="409"/>
      <c r="W53" s="402"/>
      <c r="X53" s="409"/>
      <c r="Y53" s="409"/>
      <c r="Z53" s="409"/>
      <c r="AA53" s="410"/>
      <c r="AB53" s="411"/>
    </row>
    <row r="54" spans="1:29" s="706" customFormat="1" ht="34.200000000000003" outlineLevel="1">
      <c r="A54" s="431"/>
      <c r="B54" s="1066"/>
      <c r="C54" s="1066"/>
      <c r="D54" s="1104" t="s">
        <v>1561</v>
      </c>
      <c r="E54" s="685" t="s">
        <v>55</v>
      </c>
      <c r="F54" s="437" t="s">
        <v>68</v>
      </c>
      <c r="G54" s="432" t="s">
        <v>358</v>
      </c>
      <c r="H54" s="413" t="s">
        <v>711</v>
      </c>
      <c r="I54" s="707">
        <v>25</v>
      </c>
      <c r="J54" s="708" t="s">
        <v>122</v>
      </c>
      <c r="K54" s="709">
        <v>3</v>
      </c>
      <c r="L54" s="689" t="s">
        <v>124</v>
      </c>
      <c r="M54" s="690">
        <v>1</v>
      </c>
      <c r="N54" s="691" t="s">
        <v>32</v>
      </c>
      <c r="O54" s="703">
        <f t="shared" si="5"/>
        <v>75</v>
      </c>
      <c r="P54" s="702" t="s">
        <v>38</v>
      </c>
      <c r="Q54" s="429" t="s">
        <v>1560</v>
      </c>
      <c r="R54" s="690">
        <v>1.5</v>
      </c>
      <c r="S54" s="688" t="s">
        <v>165</v>
      </c>
      <c r="T54" s="703">
        <f t="shared" si="6"/>
        <v>50</v>
      </c>
      <c r="U54" s="702" t="s">
        <v>38</v>
      </c>
      <c r="V54" s="402"/>
      <c r="W54" s="402"/>
      <c r="X54" s="409"/>
      <c r="Y54" s="409"/>
      <c r="Z54" s="409"/>
      <c r="AA54" s="410"/>
      <c r="AB54" s="411"/>
    </row>
    <row r="55" spans="1:29" s="431" customFormat="1" ht="34.200000000000003" outlineLevel="1">
      <c r="B55" s="1066"/>
      <c r="C55" s="1066"/>
      <c r="D55" s="1094"/>
      <c r="E55" s="685" t="s">
        <v>55</v>
      </c>
      <c r="F55" s="437" t="s">
        <v>138</v>
      </c>
      <c r="G55" s="437" t="s">
        <v>366</v>
      </c>
      <c r="H55" s="397" t="s">
        <v>67</v>
      </c>
      <c r="I55" s="696">
        <v>25</v>
      </c>
      <c r="J55" s="697" t="s">
        <v>122</v>
      </c>
      <c r="K55" s="698">
        <v>3</v>
      </c>
      <c r="L55" s="686" t="s">
        <v>124</v>
      </c>
      <c r="M55" s="687">
        <v>1</v>
      </c>
      <c r="N55" s="688" t="s">
        <v>32</v>
      </c>
      <c r="O55" s="699">
        <f t="shared" si="5"/>
        <v>75</v>
      </c>
      <c r="P55" s="702" t="s">
        <v>38</v>
      </c>
      <c r="Q55" s="413" t="s">
        <v>1560</v>
      </c>
      <c r="R55" s="687">
        <v>1.5</v>
      </c>
      <c r="S55" s="688" t="s">
        <v>165</v>
      </c>
      <c r="T55" s="699">
        <f t="shared" si="6"/>
        <v>50</v>
      </c>
      <c r="U55" s="702" t="s">
        <v>38</v>
      </c>
      <c r="V55" s="409"/>
      <c r="W55" s="402"/>
      <c r="X55" s="409"/>
      <c r="Y55" s="409"/>
      <c r="Z55" s="409"/>
      <c r="AA55" s="410"/>
      <c r="AB55" s="411"/>
    </row>
    <row r="56" spans="1:29" s="431" customFormat="1" ht="34.200000000000003" outlineLevel="1">
      <c r="B56" s="1066"/>
      <c r="C56" s="1066"/>
      <c r="D56" s="437" t="s">
        <v>1562</v>
      </c>
      <c r="E56" s="710" t="s">
        <v>51</v>
      </c>
      <c r="F56" s="432" t="s">
        <v>483</v>
      </c>
      <c r="G56" s="432" t="s">
        <v>78</v>
      </c>
      <c r="H56" s="432" t="s">
        <v>73</v>
      </c>
      <c r="I56" s="707">
        <v>15</v>
      </c>
      <c r="J56" s="708" t="s">
        <v>23</v>
      </c>
      <c r="K56" s="709">
        <v>4</v>
      </c>
      <c r="L56" s="689" t="s">
        <v>97</v>
      </c>
      <c r="M56" s="690">
        <v>0.5</v>
      </c>
      <c r="N56" s="691" t="s">
        <v>31</v>
      </c>
      <c r="O56" s="703">
        <f>I56*K56*M56</f>
        <v>30</v>
      </c>
      <c r="P56" s="702" t="s">
        <v>38</v>
      </c>
      <c r="Q56" s="413" t="s">
        <v>1563</v>
      </c>
      <c r="R56" s="690">
        <v>1.5</v>
      </c>
      <c r="S56" s="691" t="s">
        <v>165</v>
      </c>
      <c r="T56" s="703">
        <f>(I56*K56*M56)/R56</f>
        <v>20</v>
      </c>
      <c r="U56" s="702" t="s">
        <v>38</v>
      </c>
      <c r="V56" s="577"/>
      <c r="W56" s="577"/>
      <c r="X56" s="402"/>
      <c r="Y56" s="402"/>
      <c r="Z56" s="402"/>
      <c r="AA56" s="403"/>
      <c r="AB56" s="403"/>
    </row>
    <row r="57" spans="1:29" s="431" customFormat="1" ht="26.4" outlineLevel="1">
      <c r="B57" s="1105" t="s">
        <v>1713</v>
      </c>
      <c r="C57" s="361" t="s">
        <v>334</v>
      </c>
      <c r="D57" s="361" t="s">
        <v>334</v>
      </c>
      <c r="E57" s="368" t="s">
        <v>52</v>
      </c>
      <c r="F57" s="352" t="s">
        <v>339</v>
      </c>
      <c r="G57" s="352" t="s">
        <v>369</v>
      </c>
      <c r="H57" s="350" t="s">
        <v>481</v>
      </c>
      <c r="I57" s="36">
        <v>15</v>
      </c>
      <c r="J57" s="66" t="s">
        <v>23</v>
      </c>
      <c r="K57" s="37">
        <v>3</v>
      </c>
      <c r="L57" s="65" t="s">
        <v>124</v>
      </c>
      <c r="M57" s="38">
        <v>1</v>
      </c>
      <c r="N57" s="48" t="s">
        <v>32</v>
      </c>
      <c r="O57" s="35">
        <f t="shared" ref="O57:O58" si="7">I57*K57*M57</f>
        <v>45</v>
      </c>
      <c r="P57" s="74" t="s">
        <v>38</v>
      </c>
      <c r="Q57" s="350" t="s">
        <v>1046</v>
      </c>
      <c r="R57" s="38">
        <v>2</v>
      </c>
      <c r="S57" s="194" t="s">
        <v>159</v>
      </c>
      <c r="T57" s="35">
        <f t="shared" ref="T57:T58" si="8">(I57*K57*M57)/R57</f>
        <v>22.5</v>
      </c>
      <c r="U57" s="74" t="s">
        <v>38</v>
      </c>
      <c r="V57" s="402"/>
      <c r="W57" s="402"/>
      <c r="X57" s="402"/>
      <c r="Y57" s="402"/>
      <c r="Z57" s="402"/>
      <c r="AA57" s="942"/>
      <c r="AB57" s="942"/>
    </row>
    <row r="58" spans="1:29" s="431" customFormat="1" ht="34.200000000000003" outlineLevel="1">
      <c r="B58" s="1106"/>
      <c r="C58" s="531" t="s">
        <v>217</v>
      </c>
      <c r="D58" s="531" t="s">
        <v>222</v>
      </c>
      <c r="E58" s="368" t="s">
        <v>133</v>
      </c>
      <c r="F58" s="352" t="s">
        <v>568</v>
      </c>
      <c r="G58" s="352" t="s">
        <v>80</v>
      </c>
      <c r="H58" s="337" t="s">
        <v>463</v>
      </c>
      <c r="I58" s="36">
        <v>50</v>
      </c>
      <c r="J58" s="191" t="s">
        <v>123</v>
      </c>
      <c r="K58" s="37">
        <v>1</v>
      </c>
      <c r="L58" s="377" t="s">
        <v>96</v>
      </c>
      <c r="M58" s="38">
        <v>0.5</v>
      </c>
      <c r="N58" s="225" t="s">
        <v>181</v>
      </c>
      <c r="O58" s="35">
        <f t="shared" si="7"/>
        <v>25</v>
      </c>
      <c r="P58" s="74" t="s">
        <v>38</v>
      </c>
      <c r="Q58" s="350" t="s">
        <v>1714</v>
      </c>
      <c r="R58" s="38">
        <v>2</v>
      </c>
      <c r="S58" s="194" t="s">
        <v>159</v>
      </c>
      <c r="T58" s="35">
        <f t="shared" si="8"/>
        <v>12.5</v>
      </c>
      <c r="U58" s="74" t="s">
        <v>37</v>
      </c>
      <c r="V58" s="402"/>
      <c r="W58" s="402"/>
      <c r="X58" s="402"/>
      <c r="Y58" s="402"/>
      <c r="Z58" s="402"/>
      <c r="AA58" s="942"/>
      <c r="AB58" s="942"/>
    </row>
    <row r="59" spans="1:29" s="431" customFormat="1" ht="51" customHeight="1" outlineLevel="1" thickBot="1">
      <c r="B59" s="682" t="s">
        <v>1706</v>
      </c>
      <c r="C59" s="682" t="s">
        <v>1707</v>
      </c>
      <c r="D59" s="682" t="s">
        <v>1707</v>
      </c>
      <c r="E59" s="685" t="s">
        <v>51</v>
      </c>
      <c r="F59" s="437" t="s">
        <v>1708</v>
      </c>
      <c r="G59" s="437" t="s">
        <v>1579</v>
      </c>
      <c r="H59" s="437" t="s">
        <v>1115</v>
      </c>
      <c r="I59" s="699"/>
      <c r="J59" s="697" t="s">
        <v>122</v>
      </c>
      <c r="K59" s="699"/>
      <c r="L59" s="689" t="s">
        <v>97</v>
      </c>
      <c r="M59" s="699"/>
      <c r="N59" s="691" t="s">
        <v>31</v>
      </c>
      <c r="O59" s="699"/>
      <c r="P59" s="702" t="s">
        <v>37</v>
      </c>
      <c r="Q59" s="397" t="s">
        <v>1709</v>
      </c>
      <c r="R59" s="699"/>
      <c r="S59" s="48" t="s">
        <v>161</v>
      </c>
      <c r="T59" s="699"/>
      <c r="U59" s="702" t="s">
        <v>37</v>
      </c>
      <c r="V59" s="402"/>
      <c r="W59" s="402"/>
      <c r="X59" s="941"/>
      <c r="Y59" s="941"/>
      <c r="Z59" s="941"/>
      <c r="AA59" s="942"/>
      <c r="AB59" s="942"/>
    </row>
    <row r="60" spans="1:29" s="1" customFormat="1" ht="22.5" customHeight="1" thickBot="1">
      <c r="B60" s="547" t="s">
        <v>1576</v>
      </c>
      <c r="C60" s="549"/>
      <c r="D60" s="238"/>
      <c r="E60" s="238"/>
      <c r="F60" s="340"/>
      <c r="G60" s="340"/>
      <c r="H60" s="340"/>
      <c r="I60" s="811"/>
      <c r="J60" s="238"/>
      <c r="K60" s="811"/>
      <c r="L60" s="238"/>
      <c r="M60" s="811"/>
      <c r="N60" s="238"/>
      <c r="O60" s="811"/>
      <c r="P60" s="812"/>
      <c r="Q60" s="813"/>
      <c r="R60" s="811"/>
      <c r="S60" s="238"/>
      <c r="T60" s="811"/>
      <c r="U60" s="812"/>
      <c r="V60" s="814"/>
      <c r="W60" s="814"/>
      <c r="X60" s="778"/>
      <c r="Y60" s="778"/>
      <c r="Z60" s="778"/>
    </row>
    <row r="61" spans="1:29" s="1" customFormat="1" ht="148.19999999999999" outlineLevel="1">
      <c r="B61" s="1046" t="s">
        <v>1577</v>
      </c>
      <c r="C61" s="1047"/>
      <c r="D61" s="1048"/>
      <c r="E61" s="435" t="s">
        <v>51</v>
      </c>
      <c r="F61" s="352" t="s">
        <v>1578</v>
      </c>
      <c r="G61" s="352" t="s">
        <v>1579</v>
      </c>
      <c r="H61" s="337" t="s">
        <v>1580</v>
      </c>
      <c r="I61" s="36">
        <v>25</v>
      </c>
      <c r="J61" s="66" t="s">
        <v>122</v>
      </c>
      <c r="K61" s="37">
        <v>4</v>
      </c>
      <c r="L61" s="65" t="s">
        <v>97</v>
      </c>
      <c r="M61" s="38">
        <v>6</v>
      </c>
      <c r="N61" s="48" t="s">
        <v>126</v>
      </c>
      <c r="O61" s="35">
        <f t="shared" ref="O61:O62" si="9">I61*K61*M61</f>
        <v>600</v>
      </c>
      <c r="P61" s="277" t="s">
        <v>39</v>
      </c>
      <c r="Q61" s="445" t="s">
        <v>1581</v>
      </c>
      <c r="R61" s="38">
        <v>2.5</v>
      </c>
      <c r="S61" s="48" t="s">
        <v>161</v>
      </c>
      <c r="T61" s="35">
        <f>(I61*K61*M61)/R61</f>
        <v>240</v>
      </c>
      <c r="U61" s="277" t="s">
        <v>98</v>
      </c>
      <c r="V61" s="673" t="s">
        <v>1582</v>
      </c>
      <c r="W61" s="674" t="s">
        <v>1583</v>
      </c>
      <c r="X61" s="675" t="s">
        <v>1584</v>
      </c>
      <c r="Y61" s="676" t="s">
        <v>1585</v>
      </c>
      <c r="Z61" s="676"/>
    </row>
    <row r="62" spans="1:29" s="1" customFormat="1" ht="69" outlineLevel="1" thickBot="1">
      <c r="B62" s="1046"/>
      <c r="C62" s="1047"/>
      <c r="D62" s="1048"/>
      <c r="E62" s="435" t="s">
        <v>51</v>
      </c>
      <c r="F62" s="352" t="s">
        <v>1586</v>
      </c>
      <c r="G62" s="352" t="s">
        <v>1587</v>
      </c>
      <c r="H62" s="337" t="s">
        <v>1588</v>
      </c>
      <c r="I62" s="36">
        <v>1</v>
      </c>
      <c r="J62" s="66" t="s">
        <v>120</v>
      </c>
      <c r="K62" s="37">
        <v>4</v>
      </c>
      <c r="L62" s="65" t="s">
        <v>97</v>
      </c>
      <c r="M62" s="38">
        <v>1</v>
      </c>
      <c r="N62" s="48" t="s">
        <v>32</v>
      </c>
      <c r="O62" s="35">
        <f t="shared" si="9"/>
        <v>4</v>
      </c>
      <c r="P62" s="277" t="s">
        <v>37</v>
      </c>
      <c r="Q62" s="375" t="s">
        <v>1589</v>
      </c>
      <c r="R62" s="38">
        <v>2.5</v>
      </c>
      <c r="S62" s="48" t="s">
        <v>161</v>
      </c>
      <c r="T62" s="35">
        <f>(I62*K62*M62)/R62</f>
        <v>1.6</v>
      </c>
      <c r="U62" s="74" t="s">
        <v>37</v>
      </c>
      <c r="V62" s="434" t="s">
        <v>1590</v>
      </c>
      <c r="W62" s="375" t="s">
        <v>1583</v>
      </c>
      <c r="X62" s="375" t="s">
        <v>1584</v>
      </c>
      <c r="Y62" s="364" t="s">
        <v>1585</v>
      </c>
      <c r="Z62" s="364"/>
    </row>
    <row r="63" spans="1:29" s="1" customFormat="1" ht="40.35" customHeight="1" outlineLevel="1" thickBot="1">
      <c r="B63" s="1049"/>
      <c r="C63" s="1050"/>
      <c r="D63" s="1051"/>
      <c r="E63" s="368"/>
      <c r="F63" s="352" t="s">
        <v>1591</v>
      </c>
      <c r="G63" s="352" t="s">
        <v>1592</v>
      </c>
      <c r="H63" s="337" t="s">
        <v>1588</v>
      </c>
      <c r="I63" s="36">
        <v>1</v>
      </c>
      <c r="J63" s="66" t="s">
        <v>120</v>
      </c>
      <c r="K63" s="37">
        <v>2</v>
      </c>
      <c r="L63" s="65" t="s">
        <v>5</v>
      </c>
      <c r="M63" s="38">
        <v>1</v>
      </c>
      <c r="N63" s="48" t="s">
        <v>32</v>
      </c>
      <c r="O63" s="35">
        <f>I63*K63*M63</f>
        <v>2</v>
      </c>
      <c r="P63" s="277" t="s">
        <v>37</v>
      </c>
      <c r="Q63" s="375" t="s">
        <v>1593</v>
      </c>
      <c r="R63" s="38">
        <v>2</v>
      </c>
      <c r="S63" s="48" t="s">
        <v>159</v>
      </c>
      <c r="T63" s="35">
        <f>(I63*K63*M63)/R63</f>
        <v>1</v>
      </c>
      <c r="U63" s="74" t="s">
        <v>37</v>
      </c>
      <c r="V63" s="445" t="s">
        <v>1594</v>
      </c>
      <c r="W63" s="375" t="s">
        <v>1595</v>
      </c>
      <c r="X63" s="677" t="s">
        <v>1584</v>
      </c>
      <c r="Y63" s="364" t="s">
        <v>1585</v>
      </c>
      <c r="Z63" s="364"/>
    </row>
    <row r="64" spans="1:29" s="615" customFormat="1" ht="13.2" outlineLevel="1">
      <c r="A64" s="244"/>
      <c r="B64" s="618"/>
      <c r="C64" s="618"/>
      <c r="D64" s="618"/>
      <c r="E64" s="619"/>
      <c r="F64" s="618"/>
      <c r="G64" s="618"/>
      <c r="H64" s="620"/>
      <c r="I64" s="605"/>
      <c r="J64" s="606"/>
      <c r="K64" s="605"/>
      <c r="L64" s="607"/>
      <c r="M64" s="605"/>
      <c r="N64" s="608"/>
      <c r="O64" s="246"/>
      <c r="P64" s="609"/>
      <c r="Q64" s="604"/>
      <c r="R64" s="605"/>
      <c r="S64" s="621"/>
      <c r="T64" s="246"/>
      <c r="U64" s="609"/>
      <c r="V64" s="611"/>
      <c r="W64" s="611"/>
      <c r="X64" s="611"/>
      <c r="Y64" s="611"/>
      <c r="Z64" s="611"/>
      <c r="AA64" s="612"/>
      <c r="AB64" s="613"/>
    </row>
    <row r="65" spans="1:29" ht="13.8" thickBot="1">
      <c r="B65" s="282"/>
      <c r="C65" s="283"/>
      <c r="D65" s="284"/>
      <c r="E65" s="284"/>
      <c r="F65" s="282"/>
      <c r="G65" s="282"/>
      <c r="H65" s="282"/>
      <c r="AC65" s="244"/>
    </row>
    <row r="66" spans="1:29" ht="21" thickBot="1">
      <c r="B66" s="285" t="s">
        <v>18</v>
      </c>
      <c r="C66" s="286"/>
      <c r="D66" s="287"/>
      <c r="E66" s="287"/>
      <c r="F66" s="288"/>
      <c r="G66" s="288"/>
      <c r="H66" s="288"/>
      <c r="I66" s="289"/>
      <c r="J66" s="287"/>
      <c r="K66" s="289"/>
      <c r="L66" s="287"/>
      <c r="M66" s="289"/>
      <c r="N66" s="287"/>
      <c r="O66" s="289"/>
      <c r="P66" s="290"/>
      <c r="Q66" s="291"/>
      <c r="R66" s="289"/>
      <c r="S66" s="287"/>
      <c r="T66" s="289"/>
      <c r="U66" s="290"/>
      <c r="V66" s="287"/>
      <c r="W66" s="287"/>
      <c r="X66" s="287"/>
      <c r="Y66" s="287"/>
      <c r="Z66" s="927"/>
      <c r="AA66" s="287"/>
      <c r="AB66" s="287"/>
      <c r="AC66" s="244"/>
    </row>
    <row r="67" spans="1:29" s="436" customFormat="1" ht="27" outlineLevel="2" thickBot="1">
      <c r="A67" s="292" t="e">
        <f>#REF!</f>
        <v>#REF!</v>
      </c>
      <c r="B67" s="292" t="e">
        <f>#REF!</f>
        <v>#REF!</v>
      </c>
      <c r="C67" s="292" t="e">
        <f t="shared" ref="C67" si="10">#REF!</f>
        <v>#REF!</v>
      </c>
      <c r="D67" s="261" t="e">
        <f t="shared" ref="D67" si="11">#REF!</f>
        <v>#REF!</v>
      </c>
      <c r="E67" s="261" t="e">
        <f t="shared" ref="E67" si="12">#REF!</f>
        <v>#REF!</v>
      </c>
      <c r="F67" s="261" t="e">
        <f t="shared" ref="F67" si="13">#REF!</f>
        <v>#REF!</v>
      </c>
      <c r="G67" s="261" t="e">
        <f t="shared" ref="G67" si="14">#REF!</f>
        <v>#REF!</v>
      </c>
      <c r="H67" s="261" t="e">
        <f t="shared" ref="H67" si="15">#REF!</f>
        <v>#REF!</v>
      </c>
      <c r="I67" s="261" t="e">
        <f t="shared" ref="I67" si="16">#REF!</f>
        <v>#REF!</v>
      </c>
      <c r="J67" s="261" t="e">
        <f t="shared" ref="J67" si="17">#REF!</f>
        <v>#REF!</v>
      </c>
      <c r="K67" s="261" t="e">
        <f t="shared" ref="K67" si="18">#REF!</f>
        <v>#REF!</v>
      </c>
      <c r="L67" s="261" t="e">
        <f t="shared" ref="L67" si="19">#REF!</f>
        <v>#REF!</v>
      </c>
      <c r="M67" s="261" t="e">
        <f t="shared" ref="M67" si="20">#REF!</f>
        <v>#REF!</v>
      </c>
      <c r="N67" s="261" t="e">
        <f t="shared" ref="N67" si="21">#REF!</f>
        <v>#REF!</v>
      </c>
      <c r="O67" s="261" t="e">
        <f t="shared" ref="O67" si="22">#REF!</f>
        <v>#REF!</v>
      </c>
      <c r="P67" s="261" t="e">
        <f t="shared" ref="P67" si="23">#REF!</f>
        <v>#REF!</v>
      </c>
      <c r="Q67" s="293"/>
      <c r="R67" s="293" t="e">
        <f>#REF!</f>
        <v>#REF!</v>
      </c>
      <c r="S67" s="292" t="e">
        <f>#REF!</f>
        <v>#REF!</v>
      </c>
      <c r="T67" s="292" t="e">
        <f>#REF!</f>
        <v>#REF!</v>
      </c>
      <c r="U67" s="292" t="e">
        <f>#REF!</f>
        <v>#REF!</v>
      </c>
      <c r="V67" s="292"/>
      <c r="W67" s="292"/>
      <c r="X67" s="292"/>
      <c r="Y67" s="928"/>
      <c r="Z67" s="245"/>
      <c r="AA67" s="292" t="str">
        <f>AA3</f>
        <v>Causas</v>
      </c>
      <c r="AB67" s="292" t="str">
        <f>AB3</f>
        <v>Factores Agravantes</v>
      </c>
      <c r="AC67" s="244"/>
    </row>
    <row r="68" spans="1:29" ht="21" customHeight="1" outlineLevel="2" thickBot="1">
      <c r="B68" s="244" t="s">
        <v>19</v>
      </c>
      <c r="C68" s="244" t="s">
        <v>20</v>
      </c>
      <c r="D68" s="294" t="s">
        <v>21</v>
      </c>
      <c r="E68" s="295" t="s">
        <v>51</v>
      </c>
      <c r="F68" s="929" t="s">
        <v>453</v>
      </c>
      <c r="G68" s="929" t="s">
        <v>454</v>
      </c>
      <c r="I68" s="296">
        <v>1</v>
      </c>
      <c r="J68" s="297" t="s">
        <v>120</v>
      </c>
      <c r="K68" s="298">
        <v>1</v>
      </c>
      <c r="L68" s="297" t="s">
        <v>3</v>
      </c>
      <c r="M68" s="298">
        <v>0.5</v>
      </c>
      <c r="N68" s="297" t="s">
        <v>31</v>
      </c>
      <c r="O68" s="275"/>
      <c r="P68" s="306" t="s">
        <v>37</v>
      </c>
      <c r="R68" s="299">
        <v>1</v>
      </c>
      <c r="S68" s="300" t="s">
        <v>1272</v>
      </c>
      <c r="T68" s="275"/>
      <c r="U68" s="306" t="s">
        <v>37</v>
      </c>
      <c r="AC68" s="244"/>
    </row>
    <row r="69" spans="1:29" ht="21" customHeight="1" outlineLevel="2" thickBot="1">
      <c r="D69" s="301" t="s">
        <v>22</v>
      </c>
      <c r="E69" s="302" t="s">
        <v>55</v>
      </c>
      <c r="F69" s="918" t="s">
        <v>339</v>
      </c>
      <c r="G69" s="918" t="s">
        <v>478</v>
      </c>
      <c r="I69" s="303">
        <v>5</v>
      </c>
      <c r="J69" s="304" t="s">
        <v>121</v>
      </c>
      <c r="K69" s="305">
        <v>2</v>
      </c>
      <c r="L69" s="304" t="s">
        <v>5</v>
      </c>
      <c r="M69" s="305">
        <v>1</v>
      </c>
      <c r="N69" s="304" t="s">
        <v>32</v>
      </c>
      <c r="O69" s="275"/>
      <c r="P69" s="310" t="s">
        <v>38</v>
      </c>
      <c r="R69" s="307">
        <v>1.5</v>
      </c>
      <c r="S69" s="308" t="s">
        <v>165</v>
      </c>
      <c r="T69" s="275"/>
      <c r="U69" s="310" t="s">
        <v>38</v>
      </c>
      <c r="AC69" s="244"/>
    </row>
    <row r="70" spans="1:29" ht="21" customHeight="1" outlineLevel="2" thickBot="1">
      <c r="D70" s="309" t="s">
        <v>142</v>
      </c>
      <c r="E70" s="302" t="s">
        <v>52</v>
      </c>
      <c r="F70" s="930" t="s">
        <v>137</v>
      </c>
      <c r="G70" s="918" t="s">
        <v>367</v>
      </c>
      <c r="I70" s="303">
        <v>15</v>
      </c>
      <c r="J70" s="304" t="s">
        <v>23</v>
      </c>
      <c r="K70" s="305">
        <v>3</v>
      </c>
      <c r="L70" s="304" t="s">
        <v>124</v>
      </c>
      <c r="M70" s="305">
        <v>3</v>
      </c>
      <c r="N70" s="304" t="s">
        <v>33</v>
      </c>
      <c r="O70" s="275"/>
      <c r="P70" s="313" t="s">
        <v>98</v>
      </c>
      <c r="R70" s="307">
        <v>2</v>
      </c>
      <c r="S70" s="308" t="s">
        <v>159</v>
      </c>
      <c r="T70" s="275"/>
      <c r="U70" s="313" t="s">
        <v>98</v>
      </c>
      <c r="AC70" s="244"/>
    </row>
    <row r="71" spans="1:29" ht="21" customHeight="1" outlineLevel="2" thickBot="1">
      <c r="D71" s="311" t="s">
        <v>143</v>
      </c>
      <c r="E71" s="312" t="s">
        <v>133</v>
      </c>
      <c r="F71" s="930" t="s">
        <v>376</v>
      </c>
      <c r="G71" s="931" t="s">
        <v>1133</v>
      </c>
      <c r="I71" s="303">
        <v>25</v>
      </c>
      <c r="J71" s="304" t="s">
        <v>122</v>
      </c>
      <c r="K71" s="305">
        <v>4</v>
      </c>
      <c r="L71" s="304" t="s">
        <v>97</v>
      </c>
      <c r="M71" s="305">
        <v>5</v>
      </c>
      <c r="N71" s="304" t="s">
        <v>127</v>
      </c>
      <c r="O71" s="275"/>
      <c r="P71" s="318" t="s">
        <v>39</v>
      </c>
      <c r="R71" s="307">
        <v>2.5</v>
      </c>
      <c r="S71" s="308" t="s">
        <v>161</v>
      </c>
      <c r="T71" s="275"/>
      <c r="U71" s="318" t="s">
        <v>39</v>
      </c>
      <c r="AC71" s="244"/>
    </row>
    <row r="72" spans="1:29" ht="21" customHeight="1" outlineLevel="2" thickBot="1">
      <c r="B72" s="244"/>
      <c r="D72" s="309" t="s">
        <v>144</v>
      </c>
      <c r="F72" s="930" t="s">
        <v>377</v>
      </c>
      <c r="G72" s="930" t="s">
        <v>371</v>
      </c>
      <c r="I72" s="314">
        <v>50</v>
      </c>
      <c r="J72" s="315" t="s">
        <v>123</v>
      </c>
      <c r="K72" s="316">
        <v>5</v>
      </c>
      <c r="L72" s="315" t="s">
        <v>125</v>
      </c>
      <c r="M72" s="316">
        <v>6</v>
      </c>
      <c r="N72" s="315" t="s">
        <v>126</v>
      </c>
      <c r="O72" s="317"/>
      <c r="P72" s="321" t="s">
        <v>40</v>
      </c>
      <c r="R72" s="319">
        <v>3</v>
      </c>
      <c r="S72" s="320" t="s">
        <v>166</v>
      </c>
      <c r="T72" s="317"/>
      <c r="U72" s="321" t="s">
        <v>40</v>
      </c>
      <c r="AC72" s="244"/>
    </row>
    <row r="73" spans="1:29" ht="21" customHeight="1" outlineLevel="2">
      <c r="B73" s="244"/>
      <c r="D73" s="309" t="s">
        <v>145</v>
      </c>
      <c r="F73" s="930" t="s">
        <v>378</v>
      </c>
      <c r="G73" s="930" t="s">
        <v>372</v>
      </c>
      <c r="P73" s="932"/>
      <c r="U73" s="932"/>
      <c r="AC73" s="244"/>
    </row>
    <row r="74" spans="1:29" ht="21" customHeight="1" outlineLevel="2">
      <c r="B74" s="244"/>
      <c r="D74" s="309" t="s">
        <v>146</v>
      </c>
      <c r="F74" s="930" t="s">
        <v>379</v>
      </c>
      <c r="G74" s="930" t="s">
        <v>455</v>
      </c>
      <c r="P74" s="932"/>
      <c r="U74" s="932"/>
      <c r="AC74" s="244"/>
    </row>
    <row r="75" spans="1:29" ht="21" customHeight="1" outlineLevel="2">
      <c r="B75" s="244"/>
      <c r="D75" s="309" t="s">
        <v>147</v>
      </c>
      <c r="F75" s="930" t="s">
        <v>328</v>
      </c>
      <c r="G75" s="930" t="s">
        <v>86</v>
      </c>
      <c r="P75" s="932"/>
      <c r="U75" s="932"/>
      <c r="AC75" s="244"/>
    </row>
    <row r="76" spans="1:29" ht="21" customHeight="1" outlineLevel="2">
      <c r="B76" s="244"/>
      <c r="D76" s="309" t="s">
        <v>148</v>
      </c>
      <c r="F76" s="930" t="s">
        <v>380</v>
      </c>
      <c r="G76" s="933" t="s">
        <v>91</v>
      </c>
      <c r="P76" s="932"/>
      <c r="U76" s="932"/>
      <c r="AC76" s="244"/>
    </row>
    <row r="77" spans="1:29" ht="21" customHeight="1" outlineLevel="2">
      <c r="B77" s="244"/>
      <c r="D77" s="311" t="s">
        <v>149</v>
      </c>
      <c r="F77" s="930" t="s">
        <v>381</v>
      </c>
      <c r="G77" s="929" t="s">
        <v>456</v>
      </c>
      <c r="P77" s="932"/>
      <c r="U77" s="932"/>
      <c r="AC77" s="244"/>
    </row>
    <row r="78" spans="1:29" ht="21" customHeight="1" outlineLevel="2">
      <c r="B78" s="244"/>
      <c r="F78" s="930" t="s">
        <v>382</v>
      </c>
      <c r="G78" s="918" t="s">
        <v>469</v>
      </c>
      <c r="P78" s="932"/>
      <c r="U78" s="932"/>
      <c r="AC78" s="244"/>
    </row>
    <row r="79" spans="1:29" ht="21" customHeight="1" outlineLevel="2">
      <c r="B79" s="244"/>
      <c r="F79" s="930" t="s">
        <v>139</v>
      </c>
      <c r="G79" s="918" t="s">
        <v>353</v>
      </c>
      <c r="P79" s="932"/>
      <c r="U79" s="932"/>
      <c r="AC79" s="244"/>
    </row>
    <row r="80" spans="1:29" ht="21" customHeight="1" outlineLevel="2">
      <c r="B80" s="244"/>
      <c r="F80" s="930" t="s">
        <v>383</v>
      </c>
      <c r="G80" s="930" t="s">
        <v>354</v>
      </c>
      <c r="P80" s="932"/>
      <c r="U80" s="932"/>
      <c r="AC80" s="244"/>
    </row>
    <row r="81" spans="2:29" ht="21" customHeight="1" outlineLevel="2">
      <c r="B81" s="244"/>
      <c r="F81" s="930" t="s">
        <v>384</v>
      </c>
      <c r="G81" s="933" t="s">
        <v>364</v>
      </c>
      <c r="P81" s="932"/>
      <c r="U81" s="932"/>
      <c r="AC81" s="244"/>
    </row>
    <row r="82" spans="2:29" ht="21" customHeight="1" outlineLevel="2">
      <c r="B82" s="244"/>
      <c r="F82" s="933" t="s">
        <v>385</v>
      </c>
      <c r="G82" s="929" t="s">
        <v>457</v>
      </c>
      <c r="P82" s="932"/>
      <c r="U82" s="932"/>
      <c r="AC82" s="244"/>
    </row>
    <row r="83" spans="2:29" ht="21" customHeight="1" outlineLevel="2">
      <c r="B83" s="244"/>
      <c r="F83" s="929" t="s">
        <v>419</v>
      </c>
      <c r="G83" s="934" t="s">
        <v>369</v>
      </c>
      <c r="P83" s="932"/>
      <c r="U83" s="932"/>
      <c r="AC83" s="244"/>
    </row>
    <row r="84" spans="2:29" ht="21" customHeight="1" outlineLevel="2">
      <c r="B84" s="244"/>
      <c r="F84" s="918" t="s">
        <v>231</v>
      </c>
      <c r="G84" s="929" t="s">
        <v>458</v>
      </c>
      <c r="P84" s="932"/>
      <c r="U84" s="932"/>
      <c r="AC84" s="244"/>
    </row>
    <row r="85" spans="2:29" ht="21" customHeight="1" outlineLevel="2">
      <c r="B85" s="244"/>
      <c r="F85" s="930" t="s">
        <v>386</v>
      </c>
      <c r="G85" s="918" t="s">
        <v>366</v>
      </c>
      <c r="P85" s="932"/>
      <c r="U85" s="932"/>
      <c r="AC85" s="244"/>
    </row>
    <row r="86" spans="2:29" ht="21" customHeight="1" outlineLevel="2">
      <c r="B86" s="244"/>
      <c r="F86" s="930" t="s">
        <v>140</v>
      </c>
      <c r="G86" s="933" t="s">
        <v>370</v>
      </c>
      <c r="P86" s="932"/>
      <c r="U86" s="932"/>
      <c r="AC86" s="244"/>
    </row>
    <row r="87" spans="2:29" ht="21" customHeight="1" outlineLevel="2">
      <c r="B87" s="244"/>
      <c r="F87" s="930" t="s">
        <v>226</v>
      </c>
      <c r="G87" s="929" t="s">
        <v>459</v>
      </c>
      <c r="P87" s="932"/>
      <c r="U87" s="932"/>
      <c r="AC87" s="244"/>
    </row>
    <row r="88" spans="2:29" ht="21" customHeight="1" outlineLevel="2">
      <c r="B88" s="244"/>
      <c r="D88" s="244"/>
      <c r="E88" s="244"/>
      <c r="F88" s="930" t="s">
        <v>229</v>
      </c>
      <c r="G88" s="918" t="s">
        <v>355</v>
      </c>
      <c r="H88" s="244"/>
      <c r="P88" s="932"/>
      <c r="U88" s="932"/>
      <c r="AC88" s="244"/>
    </row>
    <row r="89" spans="2:29" ht="21" customHeight="1" outlineLevel="2">
      <c r="B89" s="244"/>
      <c r="D89" s="244"/>
      <c r="E89" s="244"/>
      <c r="F89" s="930" t="s">
        <v>387</v>
      </c>
      <c r="G89" s="930" t="s">
        <v>471</v>
      </c>
      <c r="H89" s="244"/>
      <c r="P89" s="932"/>
      <c r="U89" s="932"/>
      <c r="AC89" s="244"/>
    </row>
    <row r="90" spans="2:29" ht="21" customHeight="1" outlineLevel="2">
      <c r="B90" s="244"/>
      <c r="D90" s="244"/>
      <c r="E90" s="244"/>
      <c r="F90" s="933" t="s">
        <v>388</v>
      </c>
      <c r="G90" s="930" t="s">
        <v>356</v>
      </c>
      <c r="H90" s="244"/>
      <c r="P90" s="932"/>
      <c r="U90" s="932"/>
      <c r="AC90" s="244"/>
    </row>
    <row r="91" spans="2:29" ht="21" customHeight="1" outlineLevel="2">
      <c r="B91" s="244"/>
      <c r="D91" s="244"/>
      <c r="E91" s="244"/>
      <c r="F91" s="929" t="s">
        <v>420</v>
      </c>
      <c r="G91" s="930" t="s">
        <v>357</v>
      </c>
      <c r="H91" s="244"/>
      <c r="P91" s="932"/>
      <c r="U91" s="932"/>
      <c r="AC91" s="244"/>
    </row>
    <row r="92" spans="2:29" ht="21" customHeight="1" outlineLevel="2">
      <c r="B92" s="244"/>
      <c r="D92" s="244"/>
      <c r="E92" s="244"/>
      <c r="F92" s="918" t="s">
        <v>389</v>
      </c>
      <c r="G92" s="930" t="s">
        <v>358</v>
      </c>
      <c r="H92" s="244"/>
      <c r="P92" s="932"/>
      <c r="U92" s="932"/>
      <c r="AC92" s="244"/>
    </row>
    <row r="93" spans="2:29" ht="21" customHeight="1" outlineLevel="2">
      <c r="B93" s="244"/>
      <c r="D93" s="244"/>
      <c r="E93" s="244"/>
      <c r="F93" s="930" t="s">
        <v>390</v>
      </c>
      <c r="G93" s="930" t="s">
        <v>359</v>
      </c>
      <c r="H93" s="244"/>
      <c r="P93" s="932"/>
      <c r="U93" s="932"/>
      <c r="AC93" s="244"/>
    </row>
    <row r="94" spans="2:29" ht="21" customHeight="1" outlineLevel="2">
      <c r="B94" s="244"/>
      <c r="D94" s="244"/>
      <c r="E94" s="244"/>
      <c r="F94" s="930" t="s">
        <v>391</v>
      </c>
      <c r="G94" s="933" t="s">
        <v>470</v>
      </c>
      <c r="H94" s="244"/>
      <c r="P94" s="932"/>
      <c r="U94" s="932"/>
      <c r="AC94" s="244"/>
    </row>
    <row r="95" spans="2:29" ht="21" customHeight="1" outlineLevel="2">
      <c r="B95" s="244"/>
      <c r="D95" s="244"/>
      <c r="E95" s="244"/>
      <c r="F95" s="933" t="s">
        <v>392</v>
      </c>
      <c r="G95" s="929" t="s">
        <v>460</v>
      </c>
      <c r="H95" s="244"/>
      <c r="P95" s="932"/>
      <c r="U95" s="932"/>
      <c r="AC95" s="244"/>
    </row>
    <row r="96" spans="2:29" ht="21" customHeight="1" outlineLevel="2">
      <c r="B96" s="244"/>
      <c r="D96" s="244"/>
      <c r="E96" s="244"/>
      <c r="F96" s="929" t="s">
        <v>421</v>
      </c>
      <c r="G96" s="930" t="s">
        <v>360</v>
      </c>
      <c r="H96" s="244"/>
      <c r="P96" s="932"/>
      <c r="U96" s="932"/>
      <c r="AC96" s="244"/>
    </row>
    <row r="97" spans="2:29" ht="21" customHeight="1" outlineLevel="2">
      <c r="B97" s="244"/>
      <c r="D97" s="244"/>
      <c r="E97" s="244"/>
      <c r="F97" s="918" t="s">
        <v>393</v>
      </c>
      <c r="G97" s="930" t="s">
        <v>363</v>
      </c>
      <c r="H97" s="244"/>
      <c r="P97" s="932"/>
      <c r="U97" s="932"/>
      <c r="AC97" s="244"/>
    </row>
    <row r="98" spans="2:29" ht="21" customHeight="1" outlineLevel="2">
      <c r="B98" s="244"/>
      <c r="D98" s="244"/>
      <c r="E98" s="244"/>
      <c r="F98" s="930" t="s">
        <v>394</v>
      </c>
      <c r="G98" s="933" t="s">
        <v>368</v>
      </c>
      <c r="H98" s="244"/>
      <c r="P98" s="932"/>
      <c r="U98" s="932"/>
      <c r="AC98" s="244"/>
    </row>
    <row r="99" spans="2:29" ht="21" customHeight="1" outlineLevel="2">
      <c r="B99" s="244"/>
      <c r="D99" s="244"/>
      <c r="E99" s="244"/>
      <c r="F99" s="930" t="s">
        <v>43</v>
      </c>
      <c r="G99" s="929" t="s">
        <v>461</v>
      </c>
      <c r="H99" s="244"/>
      <c r="P99" s="932"/>
      <c r="U99" s="932"/>
      <c r="AC99" s="244"/>
    </row>
    <row r="100" spans="2:29" ht="21" customHeight="1" outlineLevel="2">
      <c r="B100" s="244"/>
      <c r="D100" s="244"/>
      <c r="E100" s="244"/>
      <c r="F100" s="930" t="s">
        <v>112</v>
      </c>
      <c r="G100" s="918" t="s">
        <v>352</v>
      </c>
      <c r="H100" s="244"/>
      <c r="P100" s="932"/>
      <c r="U100" s="932"/>
      <c r="AC100" s="244"/>
    </row>
    <row r="101" spans="2:29" ht="21" customHeight="1" outlineLevel="2">
      <c r="B101" s="244"/>
      <c r="D101" s="244"/>
      <c r="E101" s="244"/>
      <c r="F101" s="930" t="s">
        <v>395</v>
      </c>
      <c r="G101" s="930" t="s">
        <v>78</v>
      </c>
      <c r="H101" s="244"/>
      <c r="P101" s="932"/>
      <c r="U101" s="932"/>
      <c r="AC101" s="244"/>
    </row>
    <row r="102" spans="2:29" ht="21" customHeight="1" outlineLevel="2">
      <c r="B102" s="244"/>
      <c r="D102" s="244"/>
      <c r="E102" s="244"/>
      <c r="F102" s="930" t="s">
        <v>42</v>
      </c>
      <c r="G102" s="930" t="s">
        <v>361</v>
      </c>
      <c r="H102" s="244"/>
      <c r="P102" s="932"/>
      <c r="U102" s="932"/>
      <c r="AC102" s="244"/>
    </row>
    <row r="103" spans="2:29" ht="21" customHeight="1" outlineLevel="2">
      <c r="B103" s="244"/>
      <c r="D103" s="244"/>
      <c r="E103" s="244"/>
      <c r="F103" s="930" t="s">
        <v>396</v>
      </c>
      <c r="G103" s="930" t="s">
        <v>362</v>
      </c>
      <c r="H103" s="244"/>
      <c r="P103" s="932"/>
      <c r="U103" s="932"/>
      <c r="AC103" s="244"/>
    </row>
    <row r="104" spans="2:29" ht="21" customHeight="1" outlineLevel="2">
      <c r="B104" s="244"/>
      <c r="D104" s="244"/>
      <c r="E104" s="244"/>
      <c r="F104" s="930" t="s">
        <v>397</v>
      </c>
      <c r="G104" s="930" t="s">
        <v>464</v>
      </c>
      <c r="H104" s="244"/>
      <c r="P104" s="932"/>
      <c r="U104" s="932"/>
      <c r="AC104" s="244"/>
    </row>
    <row r="105" spans="2:29" ht="21" customHeight="1" outlineLevel="2">
      <c r="B105" s="244"/>
      <c r="D105" s="244"/>
      <c r="E105" s="244"/>
      <c r="F105" s="930" t="s">
        <v>398</v>
      </c>
      <c r="G105" s="933" t="s">
        <v>365</v>
      </c>
      <c r="H105" s="244"/>
      <c r="P105" s="932"/>
      <c r="U105" s="932"/>
      <c r="AC105" s="244"/>
    </row>
    <row r="106" spans="2:29" ht="21" customHeight="1" outlineLevel="2">
      <c r="B106" s="244"/>
      <c r="D106" s="244"/>
      <c r="E106" s="244"/>
      <c r="F106" s="933" t="s">
        <v>41</v>
      </c>
      <c r="G106" s="929" t="s">
        <v>465</v>
      </c>
      <c r="H106" s="244"/>
      <c r="P106" s="932"/>
      <c r="U106" s="932"/>
      <c r="AC106" s="244"/>
    </row>
    <row r="107" spans="2:29" ht="21" customHeight="1" outlineLevel="2">
      <c r="B107" s="244"/>
      <c r="D107" s="244"/>
      <c r="E107" s="244"/>
      <c r="F107" s="929" t="s">
        <v>422</v>
      </c>
      <c r="G107" s="935" t="s">
        <v>373</v>
      </c>
      <c r="H107" s="244"/>
      <c r="P107" s="932"/>
      <c r="U107" s="932"/>
      <c r="AC107" s="244"/>
    </row>
    <row r="108" spans="2:29" ht="21" customHeight="1" outlineLevel="2">
      <c r="B108" s="244"/>
      <c r="D108" s="244"/>
      <c r="E108" s="244"/>
      <c r="F108" s="918" t="s">
        <v>399</v>
      </c>
      <c r="G108" s="934" t="s">
        <v>374</v>
      </c>
      <c r="H108" s="244"/>
      <c r="P108" s="932"/>
      <c r="U108" s="932"/>
      <c r="AC108" s="244"/>
    </row>
    <row r="109" spans="2:29" ht="21" customHeight="1" outlineLevel="2">
      <c r="B109" s="244"/>
      <c r="D109" s="244"/>
      <c r="E109" s="244"/>
      <c r="F109" s="930" t="s">
        <v>400</v>
      </c>
      <c r="G109" s="936" t="s">
        <v>375</v>
      </c>
      <c r="H109" s="244"/>
      <c r="P109" s="932"/>
      <c r="U109" s="932"/>
      <c r="AC109" s="244"/>
    </row>
    <row r="110" spans="2:29" ht="21" customHeight="1" outlineLevel="2">
      <c r="B110" s="244"/>
      <c r="D110" s="244"/>
      <c r="E110" s="244"/>
      <c r="F110" s="930" t="s">
        <v>401</v>
      </c>
      <c r="G110" s="936" t="s">
        <v>476</v>
      </c>
      <c r="H110" s="244"/>
      <c r="P110" s="932"/>
      <c r="U110" s="932"/>
      <c r="AC110" s="244"/>
    </row>
    <row r="111" spans="2:29" ht="21" customHeight="1" outlineLevel="2">
      <c r="B111" s="244"/>
      <c r="D111" s="244"/>
      <c r="E111" s="244"/>
      <c r="F111" s="930" t="s">
        <v>402</v>
      </c>
      <c r="G111" s="929" t="s">
        <v>466</v>
      </c>
      <c r="H111" s="244"/>
      <c r="P111" s="932"/>
      <c r="U111" s="932"/>
      <c r="AC111" s="244"/>
    </row>
    <row r="112" spans="2:29" ht="21" customHeight="1" outlineLevel="2">
      <c r="B112" s="244"/>
      <c r="D112" s="244"/>
      <c r="E112" s="244"/>
      <c r="F112" s="930" t="s">
        <v>403</v>
      </c>
      <c r="G112" s="918" t="s">
        <v>80</v>
      </c>
      <c r="H112" s="244"/>
      <c r="P112" s="932"/>
      <c r="U112" s="932"/>
      <c r="AC112" s="244"/>
    </row>
    <row r="113" spans="2:29" ht="21" customHeight="1" outlineLevel="2">
      <c r="B113" s="244"/>
      <c r="D113" s="244"/>
      <c r="E113" s="244"/>
      <c r="F113" s="930" t="s">
        <v>9</v>
      </c>
      <c r="G113" s="930" t="s">
        <v>79</v>
      </c>
      <c r="H113" s="244"/>
      <c r="P113" s="932"/>
      <c r="U113" s="932"/>
      <c r="AC113" s="244"/>
    </row>
    <row r="114" spans="2:29" ht="21" customHeight="1" outlineLevel="2">
      <c r="B114" s="244"/>
      <c r="D114" s="244"/>
      <c r="E114" s="244"/>
      <c r="F114" s="930" t="s">
        <v>404</v>
      </c>
      <c r="G114" s="933" t="s">
        <v>485</v>
      </c>
      <c r="H114" s="244"/>
      <c r="P114" s="932"/>
      <c r="U114" s="932"/>
      <c r="AC114" s="244"/>
    </row>
    <row r="115" spans="2:29" ht="21" customHeight="1" outlineLevel="2">
      <c r="B115" s="244"/>
      <c r="D115" s="244"/>
      <c r="E115" s="244"/>
      <c r="F115" s="930" t="s">
        <v>405</v>
      </c>
      <c r="G115" s="933" t="s">
        <v>1703</v>
      </c>
      <c r="H115" s="244"/>
      <c r="P115" s="932"/>
      <c r="U115" s="932"/>
      <c r="AC115" s="244"/>
    </row>
    <row r="116" spans="2:29" ht="21" customHeight="1" outlineLevel="2">
      <c r="B116" s="244"/>
      <c r="D116" s="244"/>
      <c r="E116" s="244"/>
      <c r="F116" s="930" t="s">
        <v>406</v>
      </c>
      <c r="G116" s="933" t="s">
        <v>212</v>
      </c>
      <c r="H116" s="244"/>
      <c r="P116" s="932"/>
      <c r="U116" s="932"/>
      <c r="AC116" s="244"/>
    </row>
    <row r="117" spans="2:29" ht="21" customHeight="1" outlineLevel="2">
      <c r="B117" s="244"/>
      <c r="D117" s="244"/>
      <c r="E117" s="244"/>
      <c r="F117" s="930" t="s">
        <v>407</v>
      </c>
      <c r="G117" s="244"/>
      <c r="H117" s="244"/>
      <c r="P117" s="932"/>
      <c r="U117" s="932"/>
      <c r="AC117" s="244"/>
    </row>
    <row r="118" spans="2:29" ht="21" customHeight="1" outlineLevel="2">
      <c r="B118" s="244"/>
      <c r="D118" s="244"/>
      <c r="E118" s="244"/>
      <c r="F118" s="930" t="s">
        <v>408</v>
      </c>
      <c r="G118" s="244"/>
      <c r="H118" s="244"/>
      <c r="P118" s="932"/>
      <c r="U118" s="932"/>
      <c r="AC118" s="244"/>
    </row>
    <row r="119" spans="2:29" ht="21" customHeight="1" outlineLevel="2">
      <c r="B119" s="244"/>
      <c r="D119" s="244"/>
      <c r="E119" s="244"/>
      <c r="F119" s="930" t="s">
        <v>409</v>
      </c>
      <c r="G119" s="244"/>
      <c r="H119" s="244"/>
      <c r="P119" s="932"/>
      <c r="U119" s="932"/>
      <c r="AC119" s="244"/>
    </row>
    <row r="120" spans="2:29" ht="21" customHeight="1" outlineLevel="2">
      <c r="B120" s="244"/>
      <c r="D120" s="244"/>
      <c r="E120" s="244"/>
      <c r="F120" s="929" t="s">
        <v>423</v>
      </c>
      <c r="G120" s="244"/>
      <c r="H120" s="244"/>
      <c r="P120" s="932"/>
      <c r="U120" s="932"/>
      <c r="AC120" s="244"/>
    </row>
    <row r="121" spans="2:29" ht="21" customHeight="1" outlineLevel="2">
      <c r="B121" s="244"/>
      <c r="D121" s="244"/>
      <c r="E121" s="244"/>
      <c r="F121" s="930" t="s">
        <v>410</v>
      </c>
      <c r="G121" s="244"/>
      <c r="H121" s="244"/>
      <c r="P121" s="932"/>
      <c r="U121" s="932"/>
      <c r="AC121" s="244"/>
    </row>
    <row r="122" spans="2:29" ht="21" customHeight="1" outlineLevel="2">
      <c r="B122" s="244"/>
      <c r="D122" s="244"/>
      <c r="E122" s="244"/>
      <c r="F122" s="930" t="s">
        <v>138</v>
      </c>
      <c r="G122" s="244"/>
      <c r="H122" s="244"/>
      <c r="P122" s="932"/>
      <c r="U122" s="932"/>
      <c r="AC122" s="244"/>
    </row>
    <row r="123" spans="2:29" ht="21" customHeight="1" outlineLevel="2">
      <c r="B123" s="244"/>
      <c r="D123" s="244"/>
      <c r="E123" s="244"/>
      <c r="F123" s="930" t="s">
        <v>1036</v>
      </c>
      <c r="G123" s="244"/>
      <c r="H123" s="244"/>
      <c r="P123" s="932"/>
      <c r="U123" s="932"/>
      <c r="AC123" s="244"/>
    </row>
    <row r="124" spans="2:29" ht="21" customHeight="1" outlineLevel="2">
      <c r="B124" s="244"/>
      <c r="D124" s="244"/>
      <c r="E124" s="244"/>
      <c r="F124" s="930" t="s">
        <v>411</v>
      </c>
      <c r="G124" s="244"/>
      <c r="H124" s="244"/>
      <c r="P124" s="932"/>
      <c r="U124" s="932"/>
      <c r="AC124" s="244"/>
    </row>
    <row r="125" spans="2:29" ht="21" customHeight="1" outlineLevel="2">
      <c r="B125" s="244"/>
      <c r="D125" s="244"/>
      <c r="E125" s="244"/>
      <c r="F125" s="930" t="s">
        <v>412</v>
      </c>
      <c r="G125" s="244"/>
      <c r="H125" s="244"/>
      <c r="P125" s="932"/>
      <c r="U125" s="932"/>
      <c r="AC125" s="244"/>
    </row>
    <row r="126" spans="2:29" ht="21" customHeight="1" outlineLevel="2">
      <c r="B126" s="244"/>
      <c r="D126" s="244"/>
      <c r="E126" s="244"/>
      <c r="F126" s="930" t="s">
        <v>413</v>
      </c>
      <c r="G126" s="244"/>
      <c r="H126" s="244"/>
      <c r="P126" s="932"/>
      <c r="U126" s="932"/>
      <c r="AC126" s="244"/>
    </row>
    <row r="127" spans="2:29" ht="21" customHeight="1" outlineLevel="2">
      <c r="B127" s="244"/>
      <c r="D127" s="244"/>
      <c r="E127" s="244"/>
      <c r="F127" s="930" t="s">
        <v>414</v>
      </c>
      <c r="G127" s="244"/>
      <c r="H127" s="244"/>
      <c r="P127" s="937"/>
      <c r="U127" s="938"/>
      <c r="AC127" s="244"/>
    </row>
    <row r="128" spans="2:29" ht="21" customHeight="1" outlineLevel="2">
      <c r="B128" s="244"/>
      <c r="D128" s="244"/>
      <c r="E128" s="244"/>
      <c r="F128" s="930" t="s">
        <v>415</v>
      </c>
      <c r="G128" s="244"/>
      <c r="H128" s="244"/>
      <c r="P128" s="937"/>
      <c r="AC128" s="244"/>
    </row>
    <row r="129" spans="2:29" ht="21" customHeight="1" outlineLevel="2">
      <c r="B129" s="244"/>
      <c r="D129" s="244"/>
      <c r="E129" s="244"/>
      <c r="F129" s="930" t="s">
        <v>416</v>
      </c>
      <c r="G129" s="244"/>
      <c r="H129" s="244"/>
      <c r="P129" s="937"/>
      <c r="AC129" s="244"/>
    </row>
    <row r="130" spans="2:29" ht="21" customHeight="1" outlineLevel="2">
      <c r="B130" s="244"/>
      <c r="D130" s="244"/>
      <c r="E130" s="244"/>
      <c r="F130" s="930" t="s">
        <v>417</v>
      </c>
      <c r="G130" s="244"/>
      <c r="H130" s="244"/>
      <c r="P130" s="937"/>
      <c r="AC130" s="244"/>
    </row>
    <row r="131" spans="2:29" ht="21" customHeight="1" outlineLevel="2">
      <c r="B131" s="244"/>
      <c r="D131" s="244"/>
      <c r="E131" s="244"/>
      <c r="F131" s="930" t="s">
        <v>468</v>
      </c>
      <c r="G131" s="244"/>
      <c r="H131" s="244"/>
      <c r="P131" s="937"/>
      <c r="AC131" s="244"/>
    </row>
    <row r="132" spans="2:29" ht="21" customHeight="1" outlineLevel="2">
      <c r="B132" s="244"/>
      <c r="D132" s="244"/>
      <c r="E132" s="244"/>
      <c r="F132" s="930" t="s">
        <v>230</v>
      </c>
      <c r="G132" s="244"/>
      <c r="H132" s="244"/>
      <c r="P132" s="937"/>
      <c r="AC132" s="244"/>
    </row>
    <row r="133" spans="2:29" ht="21" customHeight="1" outlineLevel="2">
      <c r="B133" s="244"/>
      <c r="D133" s="244"/>
      <c r="E133" s="244"/>
      <c r="F133" s="930" t="s">
        <v>11</v>
      </c>
      <c r="G133" s="244"/>
      <c r="H133" s="244"/>
      <c r="P133" s="937"/>
      <c r="AC133" s="244"/>
    </row>
    <row r="134" spans="2:29" ht="20.25" customHeight="1" outlineLevel="2">
      <c r="B134" s="244"/>
      <c r="D134" s="244"/>
      <c r="E134" s="244"/>
      <c r="F134" s="933" t="s">
        <v>418</v>
      </c>
      <c r="G134" s="244"/>
      <c r="H134" s="244"/>
      <c r="P134" s="937"/>
      <c r="AC134" s="244"/>
    </row>
    <row r="135" spans="2:29" ht="20.25" customHeight="1" outlineLevel="2">
      <c r="B135" s="244"/>
      <c r="D135" s="244"/>
      <c r="E135" s="244"/>
      <c r="F135" s="244"/>
      <c r="G135" s="244"/>
      <c r="H135" s="244"/>
      <c r="P135" s="937"/>
      <c r="AC135" s="244"/>
    </row>
    <row r="136" spans="2:29" ht="20.25" customHeight="1" outlineLevel="2">
      <c r="B136" s="244"/>
      <c r="D136" s="244"/>
      <c r="E136" s="244"/>
      <c r="F136" s="244"/>
      <c r="G136" s="244"/>
      <c r="H136" s="244"/>
      <c r="P136" s="937"/>
      <c r="AC136" s="244"/>
    </row>
    <row r="137" spans="2:29" ht="20.25" customHeight="1" outlineLevel="2">
      <c r="B137" s="244"/>
      <c r="D137" s="244"/>
      <c r="E137" s="244"/>
      <c r="F137" s="244"/>
      <c r="G137" s="244"/>
      <c r="H137" s="244"/>
      <c r="P137" s="937"/>
      <c r="AC137" s="244"/>
    </row>
    <row r="138" spans="2:29" ht="13.2" outlineLevel="2">
      <c r="B138" s="244"/>
      <c r="D138" s="244"/>
      <c r="E138" s="244"/>
      <c r="F138" s="244"/>
      <c r="G138" s="244"/>
      <c r="H138" s="244"/>
      <c r="P138" s="937"/>
      <c r="AC138" s="244"/>
    </row>
    <row r="139" spans="2:29" ht="13.2" outlineLevel="2">
      <c r="B139" s="244"/>
      <c r="D139" s="244"/>
      <c r="E139" s="244"/>
      <c r="F139" s="244"/>
      <c r="G139" s="244"/>
      <c r="H139" s="244"/>
      <c r="P139" s="937"/>
      <c r="Z139" s="244"/>
      <c r="AC139" s="244"/>
    </row>
    <row r="140" spans="2:29" s="244" customFormat="1" ht="13.2" hidden="1">
      <c r="P140" s="932"/>
      <c r="AA140" s="245"/>
      <c r="AB140" s="245"/>
    </row>
    <row r="141" spans="2:29" s="244" customFormat="1" ht="13.2" hidden="1">
      <c r="P141" s="932"/>
      <c r="AA141" s="245"/>
      <c r="AB141" s="245"/>
    </row>
    <row r="142" spans="2:29" s="244" customFormat="1" ht="13.2" hidden="1">
      <c r="P142" s="932"/>
      <c r="AA142" s="245"/>
      <c r="AB142" s="245"/>
    </row>
    <row r="143" spans="2:29" s="244" customFormat="1" ht="13.2" hidden="1">
      <c r="P143" s="932"/>
      <c r="AA143" s="245"/>
      <c r="AB143" s="245"/>
    </row>
    <row r="144" spans="2:29" s="244" customFormat="1" ht="13.2" hidden="1">
      <c r="P144" s="932"/>
      <c r="AA144" s="245"/>
      <c r="AB144" s="245"/>
    </row>
    <row r="145" spans="2:29" ht="13.2" hidden="1">
      <c r="B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c r="AC145" s="244"/>
    </row>
    <row r="146" spans="2:29" ht="13.2" hidden="1">
      <c r="B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row>
    <row r="147" spans="2:29" ht="13.2" hidden="1">
      <c r="B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row>
    <row r="148" spans="2:29" ht="13.2" hidden="1">
      <c r="B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row>
    <row r="149" spans="2:29" ht="13.2" hidden="1">
      <c r="B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row>
    <row r="150" spans="2:29" ht="13.2" hidden="1">
      <c r="B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row>
    <row r="151" spans="2:29" ht="13.2" hidden="1">
      <c r="B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row>
    <row r="152" spans="2:29" ht="13.2" hidden="1">
      <c r="B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A152" s="244"/>
      <c r="AB152" s="244"/>
      <c r="AC152" s="244"/>
    </row>
    <row r="153" spans="2:29" ht="13.2" hidden="1">
      <c r="B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A153" s="244"/>
      <c r="AB153" s="244"/>
      <c r="AC153" s="244"/>
    </row>
    <row r="154" spans="2:29" ht="13.2" hidden="1">
      <c r="B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A154" s="244"/>
      <c r="AB154" s="244"/>
      <c r="AC154" s="244"/>
    </row>
    <row r="155" spans="2:29" ht="13.2" hidden="1">
      <c r="B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244"/>
      <c r="AB155" s="244"/>
      <c r="AC155" s="244"/>
    </row>
    <row r="156" spans="2:29" ht="13.2" hidden="1">
      <c r="B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244"/>
      <c r="AB156" s="244"/>
      <c r="AC156" s="244"/>
    </row>
    <row r="157" spans="2:29" ht="13.2" hidden="1">
      <c r="B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244"/>
      <c r="AB157" s="244"/>
      <c r="AC157" s="244"/>
    </row>
    <row r="158" spans="2:29" ht="13.2" hidden="1">
      <c r="B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244"/>
      <c r="AB158" s="244"/>
      <c r="AC158" s="244"/>
    </row>
    <row r="159" spans="2:29" ht="13.2" hidden="1">
      <c r="B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244"/>
      <c r="AB159" s="244"/>
      <c r="AC159" s="244"/>
    </row>
    <row r="160" spans="2:29" ht="13.2" hidden="1">
      <c r="B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244"/>
      <c r="AB160" s="244"/>
      <c r="AC160" s="244"/>
    </row>
    <row r="161" spans="16:16" s="244" customFormat="1" ht="13.2" hidden="1">
      <c r="P161" s="932"/>
    </row>
    <row r="162" spans="16:16" s="244" customFormat="1" ht="13.2" hidden="1">
      <c r="P162" s="932"/>
    </row>
    <row r="163" spans="16:16" s="244" customFormat="1" ht="13.2" hidden="1">
      <c r="P163" s="932"/>
    </row>
    <row r="164" spans="16:16" s="244" customFormat="1" ht="13.2" hidden="1">
      <c r="P164" s="932"/>
    </row>
    <row r="165" spans="16:16" s="244" customFormat="1" ht="13.2" hidden="1">
      <c r="P165" s="932"/>
    </row>
    <row r="166" spans="16:16" s="244" customFormat="1" ht="13.2" hidden="1">
      <c r="P166" s="932"/>
    </row>
    <row r="167" spans="16:16" s="244" customFormat="1" ht="13.2" hidden="1">
      <c r="P167" s="932"/>
    </row>
    <row r="168" spans="16:16" s="244" customFormat="1" ht="13.2" hidden="1">
      <c r="P168" s="932"/>
    </row>
    <row r="169" spans="16:16" s="244" customFormat="1" ht="13.2" hidden="1">
      <c r="P169" s="932"/>
    </row>
    <row r="170" spans="16:16" s="244" customFormat="1" ht="13.2" hidden="1">
      <c r="P170" s="932"/>
    </row>
    <row r="171" spans="16:16" s="244" customFormat="1" ht="13.2" hidden="1">
      <c r="P171" s="932"/>
    </row>
    <row r="172" spans="16:16" s="244" customFormat="1" ht="13.2" hidden="1">
      <c r="P172" s="932"/>
    </row>
    <row r="173" spans="16:16" s="244" customFormat="1" ht="13.2" hidden="1">
      <c r="P173" s="932"/>
    </row>
    <row r="174" spans="16:16" s="244" customFormat="1" ht="13.2" hidden="1">
      <c r="P174" s="932"/>
    </row>
    <row r="175" spans="16:16" s="244" customFormat="1" ht="13.2" hidden="1">
      <c r="P175" s="932"/>
    </row>
    <row r="176" spans="16:16" s="244" customFormat="1" ht="13.2" hidden="1">
      <c r="P176" s="932"/>
    </row>
    <row r="177" spans="16:16" s="244" customFormat="1" ht="13.2" hidden="1">
      <c r="P177" s="932"/>
    </row>
    <row r="178" spans="16:16" s="244" customFormat="1" ht="13.2" hidden="1">
      <c r="P178" s="932"/>
    </row>
    <row r="179" spans="16:16" s="244" customFormat="1" ht="13.2" hidden="1">
      <c r="P179" s="932"/>
    </row>
    <row r="180" spans="16:16" s="244" customFormat="1" ht="13.2" hidden="1">
      <c r="P180" s="932"/>
    </row>
    <row r="181" spans="16:16" s="244" customFormat="1" ht="13.2" hidden="1">
      <c r="P181" s="932"/>
    </row>
    <row r="182" spans="16:16" s="244" customFormat="1" ht="13.2" hidden="1">
      <c r="P182" s="932"/>
    </row>
    <row r="183" spans="16:16" s="244" customFormat="1" ht="13.2" hidden="1">
      <c r="P183" s="932"/>
    </row>
    <row r="184" spans="16:16" s="244" customFormat="1" ht="13.2" hidden="1">
      <c r="P184" s="932"/>
    </row>
    <row r="185" spans="16:16" s="244" customFormat="1" ht="13.2" hidden="1">
      <c r="P185" s="932"/>
    </row>
    <row r="186" spans="16:16" s="244" customFormat="1" ht="13.2" hidden="1">
      <c r="P186" s="932"/>
    </row>
    <row r="187" spans="16:16" s="244" customFormat="1" ht="13.2" hidden="1">
      <c r="P187" s="932"/>
    </row>
    <row r="188" spans="16:16" s="244" customFormat="1" ht="13.2" hidden="1">
      <c r="P188" s="932"/>
    </row>
    <row r="189" spans="16:16" s="244" customFormat="1" ht="13.2" hidden="1">
      <c r="P189" s="932"/>
    </row>
    <row r="190" spans="16:16" s="244" customFormat="1" ht="13.2" hidden="1">
      <c r="P190" s="932"/>
    </row>
    <row r="191" spans="16:16" s="244" customFormat="1" ht="13.2" hidden="1">
      <c r="P191" s="932"/>
    </row>
    <row r="192" spans="16:16" s="244" customFormat="1" ht="13.2" hidden="1">
      <c r="P192" s="932"/>
    </row>
    <row r="193" spans="16:16" s="244" customFormat="1" ht="13.2" hidden="1">
      <c r="P193" s="932"/>
    </row>
    <row r="194" spans="16:16" s="244" customFormat="1" ht="13.2" hidden="1">
      <c r="P194" s="932"/>
    </row>
    <row r="195" spans="16:16" s="244" customFormat="1" ht="13.2" hidden="1">
      <c r="P195" s="932"/>
    </row>
    <row r="196" spans="16:16" s="244" customFormat="1" ht="13.2" hidden="1">
      <c r="P196" s="932"/>
    </row>
    <row r="197" spans="16:16" s="244" customFormat="1" ht="13.2" hidden="1">
      <c r="P197" s="932"/>
    </row>
    <row r="198" spans="16:16" s="244" customFormat="1" ht="13.2" hidden="1">
      <c r="P198" s="932"/>
    </row>
    <row r="199" spans="16:16" s="244" customFormat="1" ht="13.2" hidden="1">
      <c r="P199" s="932"/>
    </row>
    <row r="200" spans="16:16" s="244" customFormat="1" ht="13.2" hidden="1">
      <c r="P200" s="932"/>
    </row>
    <row r="201" spans="16:16" s="244" customFormat="1" ht="13.2" hidden="1">
      <c r="P201" s="932"/>
    </row>
    <row r="202" spans="16:16" s="244" customFormat="1" ht="13.2" hidden="1">
      <c r="P202" s="932"/>
    </row>
    <row r="203" spans="16:16" s="244" customFormat="1" ht="13.2" hidden="1">
      <c r="P203" s="932"/>
    </row>
    <row r="204" spans="16:16" s="244" customFormat="1" ht="13.2" hidden="1">
      <c r="P204" s="932"/>
    </row>
    <row r="205" spans="16:16" s="244" customFormat="1" ht="13.2" hidden="1">
      <c r="P205" s="932"/>
    </row>
    <row r="206" spans="16:16" s="244" customFormat="1" ht="13.2" hidden="1">
      <c r="P206" s="932"/>
    </row>
    <row r="207" spans="16:16" s="244" customFormat="1" ht="13.2" hidden="1">
      <c r="P207" s="932"/>
    </row>
    <row r="208" spans="16:16" s="244" customFormat="1" ht="13.2" hidden="1">
      <c r="P208" s="932"/>
    </row>
    <row r="209" spans="2:29" ht="13.2" hidden="1">
      <c r="B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244"/>
      <c r="AB209" s="244"/>
      <c r="AC209" s="244"/>
    </row>
    <row r="210" spans="2:29" ht="13.2" hidden="1">
      <c r="B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c r="AA210" s="244"/>
      <c r="AB210" s="244"/>
      <c r="AC210" s="244"/>
    </row>
    <row r="211" spans="2:29" ht="13.2" hidden="1">
      <c r="B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c r="AA211" s="244"/>
      <c r="AB211" s="244"/>
      <c r="AC211" s="244"/>
    </row>
    <row r="212" spans="2:29" ht="13.2" hidden="1">
      <c r="B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c r="AA212" s="244"/>
      <c r="AB212" s="244"/>
      <c r="AC212" s="244"/>
    </row>
    <row r="213" spans="2:29" ht="13.2" hidden="1">
      <c r="B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244"/>
      <c r="AB213" s="244"/>
      <c r="AC213" s="244"/>
    </row>
    <row r="214" spans="2:29" ht="13.2" hidden="1">
      <c r="B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244"/>
      <c r="AB214" s="244"/>
      <c r="AC214" s="244"/>
    </row>
    <row r="215" spans="2:29" ht="13.2" hidden="1">
      <c r="B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244"/>
      <c r="AB215" s="244"/>
      <c r="AC215" s="244"/>
    </row>
    <row r="216" spans="2:29" ht="13.2" hidden="1">
      <c r="B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244"/>
      <c r="AB216" s="244"/>
      <c r="AC216" s="244"/>
    </row>
    <row r="217" spans="2:29" ht="13.2" hidden="1">
      <c r="B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244"/>
      <c r="AB217" s="244"/>
      <c r="AC217" s="244"/>
    </row>
    <row r="218" spans="2:29" ht="13.2" hidden="1">
      <c r="B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244"/>
      <c r="AB218" s="244"/>
      <c r="AC218" s="244"/>
    </row>
    <row r="219" spans="2:29" ht="13.2" hidden="1">
      <c r="B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244"/>
      <c r="AB219" s="244"/>
      <c r="AC219" s="244"/>
    </row>
    <row r="220" spans="2:29" ht="13.2" hidden="1">
      <c r="B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244"/>
      <c r="AB220" s="244"/>
      <c r="AC220" s="244"/>
    </row>
    <row r="221" spans="2:29" ht="13.2" hidden="1">
      <c r="B221" s="244"/>
      <c r="D221" s="244"/>
      <c r="E221" s="244"/>
      <c r="F221" s="244"/>
      <c r="G221" s="244"/>
      <c r="H221" s="244"/>
      <c r="I221" s="244"/>
      <c r="J221" s="244"/>
      <c r="K221" s="244"/>
      <c r="L221" s="244"/>
      <c r="M221" s="244"/>
      <c r="N221" s="244"/>
      <c r="O221" s="244"/>
      <c r="P221" s="937"/>
      <c r="Q221" s="244"/>
      <c r="R221" s="244"/>
      <c r="S221" s="244"/>
      <c r="T221" s="244"/>
      <c r="V221" s="244"/>
      <c r="W221" s="244"/>
      <c r="X221" s="244"/>
      <c r="Y221" s="244"/>
      <c r="AA221" s="244"/>
      <c r="AB221" s="244"/>
      <c r="AC221" s="244"/>
    </row>
    <row r="222" spans="2:29" ht="13.2" hidden="1">
      <c r="G222" s="244"/>
      <c r="P222" s="937"/>
      <c r="AA222" s="244"/>
      <c r="AB222" s="244"/>
      <c r="AC222" s="244"/>
    </row>
    <row r="223" spans="2:29" ht="13.2" hidden="1">
      <c r="G223" s="244"/>
      <c r="P223" s="937"/>
      <c r="AA223" s="244"/>
      <c r="AB223" s="244"/>
      <c r="AC223" s="244"/>
    </row>
    <row r="224" spans="2:29" ht="13.2" hidden="1">
      <c r="P224" s="932"/>
      <c r="U224" s="244"/>
      <c r="Z224" s="244"/>
      <c r="AA224" s="244"/>
      <c r="AB224" s="244"/>
      <c r="AC224" s="244"/>
    </row>
    <row r="225" spans="2:29" ht="13.2" hidden="1">
      <c r="B225" s="244"/>
      <c r="D225" s="244"/>
      <c r="E225" s="244"/>
      <c r="F225" s="244"/>
      <c r="H225" s="244"/>
      <c r="I225" s="244"/>
      <c r="J225" s="244"/>
      <c r="K225" s="244"/>
      <c r="L225" s="244"/>
      <c r="M225" s="244"/>
      <c r="N225" s="244"/>
      <c r="O225" s="244"/>
      <c r="P225" s="932"/>
      <c r="Q225" s="244"/>
      <c r="R225" s="244"/>
      <c r="S225" s="244"/>
      <c r="T225" s="244"/>
      <c r="U225" s="244"/>
      <c r="V225" s="244"/>
      <c r="W225" s="244"/>
      <c r="X225" s="244"/>
      <c r="Y225" s="244"/>
      <c r="Z225" s="244"/>
      <c r="AA225" s="244"/>
      <c r="AB225" s="244"/>
      <c r="AC225" s="244"/>
    </row>
    <row r="226" spans="2:29" ht="13.2" hidden="1">
      <c r="B226" s="244"/>
      <c r="D226" s="244"/>
      <c r="E226" s="244"/>
      <c r="F226" s="244"/>
      <c r="H226" s="244"/>
      <c r="I226" s="244"/>
      <c r="J226" s="244"/>
      <c r="K226" s="244"/>
      <c r="L226" s="244"/>
      <c r="M226" s="244"/>
      <c r="N226" s="244"/>
      <c r="O226" s="244"/>
      <c r="P226" s="932"/>
      <c r="Q226" s="244"/>
      <c r="R226" s="244"/>
      <c r="S226" s="244"/>
      <c r="T226" s="244"/>
      <c r="U226" s="244"/>
      <c r="V226" s="244"/>
      <c r="W226" s="244"/>
      <c r="X226" s="244"/>
      <c r="Y226" s="244"/>
      <c r="Z226" s="244"/>
      <c r="AA226" s="244"/>
      <c r="AB226" s="244"/>
      <c r="AC226" s="244"/>
    </row>
    <row r="227" spans="2:29" ht="13.2"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c r="AB227" s="244"/>
      <c r="AC227" s="244"/>
    </row>
    <row r="228" spans="2:29" ht="13.2"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244"/>
      <c r="AB228" s="244"/>
      <c r="AC228" s="244"/>
    </row>
    <row r="229" spans="2:29" ht="13.2"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244"/>
      <c r="AB229" s="244"/>
      <c r="AC229" s="244"/>
    </row>
    <row r="230" spans="2:29" ht="13.2"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244"/>
      <c r="AB230" s="244"/>
      <c r="AC230" s="244"/>
    </row>
    <row r="231" spans="2:29" ht="13.2" hidden="1">
      <c r="B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244"/>
      <c r="AB231" s="244"/>
      <c r="AC231" s="244"/>
    </row>
    <row r="232" spans="2:29" ht="13.2" hidden="1">
      <c r="B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244"/>
      <c r="AB232" s="244"/>
      <c r="AC232" s="244"/>
    </row>
    <row r="233" spans="2:29" ht="13.2" hidden="1">
      <c r="B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244"/>
      <c r="AB233" s="244"/>
      <c r="AC233" s="244"/>
    </row>
    <row r="234" spans="2:29" ht="13.2"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row>
    <row r="235" spans="2:29" ht="13.2" hidden="1">
      <c r="B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row>
    <row r="236" spans="2:29" ht="13.2" hidden="1">
      <c r="B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row>
    <row r="237" spans="2:29" ht="13.2" hidden="1">
      <c r="B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244"/>
      <c r="AB237" s="244"/>
      <c r="AC237" s="244"/>
    </row>
    <row r="238" spans="2:29" ht="13.2" hidden="1">
      <c r="B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244"/>
      <c r="AB238" s="244"/>
      <c r="AC238" s="244"/>
    </row>
    <row r="239" spans="2:29" ht="13.2" hidden="1">
      <c r="B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244"/>
      <c r="AB239" s="244"/>
      <c r="AC239" s="244"/>
    </row>
    <row r="240" spans="2:29" ht="13.2" hidden="1">
      <c r="B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244"/>
      <c r="AB240" s="244"/>
      <c r="AC240" s="244"/>
    </row>
    <row r="241" spans="16:16" s="244" customFormat="1" ht="13.2" hidden="1">
      <c r="P241" s="932"/>
    </row>
    <row r="242" spans="16:16" s="244" customFormat="1" ht="13.2" hidden="1">
      <c r="P242" s="932"/>
    </row>
    <row r="243" spans="16:16" s="244" customFormat="1" ht="13.2" hidden="1">
      <c r="P243" s="932"/>
    </row>
    <row r="244" spans="16:16" s="244" customFormat="1" ht="13.2" hidden="1">
      <c r="P244" s="932"/>
    </row>
    <row r="245" spans="16:16" s="244" customFormat="1" ht="13.2" hidden="1">
      <c r="P245" s="932"/>
    </row>
    <row r="246" spans="16:16" s="244" customFormat="1" ht="13.2" hidden="1">
      <c r="P246" s="932"/>
    </row>
    <row r="247" spans="16:16" s="244" customFormat="1" ht="13.2" hidden="1">
      <c r="P247" s="932"/>
    </row>
    <row r="248" spans="16:16" s="244" customFormat="1" ht="13.2" hidden="1">
      <c r="P248" s="932"/>
    </row>
    <row r="249" spans="16:16" s="244" customFormat="1" ht="13.2" hidden="1">
      <c r="P249" s="932"/>
    </row>
    <row r="250" spans="16:16" s="244" customFormat="1" ht="13.2" hidden="1">
      <c r="P250" s="932"/>
    </row>
    <row r="251" spans="16:16" s="244" customFormat="1" ht="13.2" hidden="1">
      <c r="P251" s="932"/>
    </row>
    <row r="252" spans="16:16" s="244" customFormat="1" ht="13.2" hidden="1">
      <c r="P252" s="932"/>
    </row>
    <row r="253" spans="16:16" s="244" customFormat="1" ht="13.2" hidden="1">
      <c r="P253" s="932"/>
    </row>
    <row r="254" spans="16:16" s="244" customFormat="1" ht="13.2" hidden="1">
      <c r="P254" s="932"/>
    </row>
    <row r="255" spans="16:16" s="244" customFormat="1" ht="13.2" hidden="1">
      <c r="P255" s="932"/>
    </row>
    <row r="256" spans="16:16" s="244" customFormat="1" ht="13.2" hidden="1">
      <c r="P256" s="932"/>
    </row>
    <row r="257" spans="16:16" s="244" customFormat="1" ht="13.2" hidden="1">
      <c r="P257" s="932"/>
    </row>
    <row r="258" spans="16:16" s="244" customFormat="1" ht="13.2" hidden="1">
      <c r="P258" s="932"/>
    </row>
    <row r="259" spans="16:16" s="244" customFormat="1" ht="13.2" hidden="1">
      <c r="P259" s="932"/>
    </row>
    <row r="260" spans="16:16" s="244" customFormat="1" ht="13.2" hidden="1">
      <c r="P260" s="932"/>
    </row>
    <row r="261" spans="16:16" s="244" customFormat="1" ht="13.2" hidden="1">
      <c r="P261" s="932"/>
    </row>
    <row r="262" spans="16:16" s="244" customFormat="1" ht="13.2" hidden="1">
      <c r="P262" s="932"/>
    </row>
    <row r="263" spans="16:16" s="244" customFormat="1" ht="13.2" hidden="1">
      <c r="P263" s="932"/>
    </row>
    <row r="264" spans="16:16" s="244" customFormat="1" ht="13.2" hidden="1">
      <c r="P264" s="932"/>
    </row>
    <row r="265" spans="16:16" s="244" customFormat="1" ht="13.2" hidden="1">
      <c r="P265" s="932"/>
    </row>
    <row r="266" spans="16:16" s="244" customFormat="1" ht="13.2" hidden="1">
      <c r="P266" s="932"/>
    </row>
    <row r="267" spans="16:16" s="244" customFormat="1" ht="13.2" hidden="1">
      <c r="P267" s="932"/>
    </row>
    <row r="268" spans="16:16" s="244" customFormat="1" ht="13.2" hidden="1">
      <c r="P268" s="932"/>
    </row>
    <row r="269" spans="16:16" s="244" customFormat="1" ht="13.2" hidden="1">
      <c r="P269" s="932"/>
    </row>
    <row r="270" spans="16:16" s="244" customFormat="1" ht="13.2" hidden="1">
      <c r="P270" s="932"/>
    </row>
    <row r="271" spans="16:16" s="244" customFormat="1" ht="13.2" hidden="1">
      <c r="P271" s="932"/>
    </row>
    <row r="272" spans="16:16" s="244" customFormat="1" ht="13.2" hidden="1">
      <c r="P272" s="932"/>
    </row>
    <row r="273" spans="2:29" ht="13.2" hidden="1">
      <c r="B273" s="244"/>
      <c r="D273" s="244"/>
      <c r="E273" s="244"/>
      <c r="F273" s="244"/>
      <c r="G273" s="244"/>
      <c r="H273" s="244"/>
      <c r="I273" s="244"/>
      <c r="J273" s="244"/>
      <c r="K273" s="244"/>
      <c r="L273" s="244"/>
      <c r="M273" s="244"/>
      <c r="N273" s="244"/>
      <c r="O273" s="244"/>
      <c r="P273" s="932"/>
      <c r="Q273" s="244"/>
      <c r="R273" s="244"/>
      <c r="S273" s="244"/>
      <c r="T273" s="244"/>
      <c r="U273" s="244"/>
      <c r="V273" s="244"/>
      <c r="W273" s="244"/>
      <c r="X273" s="244"/>
      <c r="Y273" s="244"/>
      <c r="Z273" s="244"/>
      <c r="AA273" s="244"/>
      <c r="AB273" s="244"/>
      <c r="AC273" s="244"/>
    </row>
    <row r="274" spans="2:29" ht="13.2" hidden="1">
      <c r="B274" s="244"/>
      <c r="D274" s="244"/>
      <c r="E274" s="244"/>
      <c r="F274" s="244"/>
      <c r="G274" s="244"/>
      <c r="H274" s="244"/>
      <c r="I274" s="244"/>
      <c r="J274" s="244"/>
      <c r="K274" s="244"/>
      <c r="L274" s="244"/>
      <c r="M274" s="244"/>
      <c r="N274" s="244"/>
      <c r="O274" s="244"/>
      <c r="P274" s="932"/>
      <c r="Q274" s="244"/>
      <c r="R274" s="244"/>
      <c r="S274" s="244"/>
      <c r="T274" s="244"/>
      <c r="U274" s="244"/>
      <c r="V274" s="244"/>
      <c r="W274" s="244"/>
      <c r="X274" s="244"/>
      <c r="Y274" s="244"/>
      <c r="Z274" s="244"/>
      <c r="AA274" s="244"/>
      <c r="AB274" s="244"/>
      <c r="AC274" s="244"/>
    </row>
    <row r="275" spans="2:29" ht="13.2" hidden="1">
      <c r="B275" s="244"/>
      <c r="D275" s="244"/>
      <c r="E275" s="244"/>
      <c r="F275" s="244"/>
      <c r="G275" s="244"/>
      <c r="H275" s="244"/>
      <c r="I275" s="244"/>
      <c r="J275" s="244"/>
      <c r="K275" s="244"/>
      <c r="L275" s="244"/>
      <c r="M275" s="244"/>
      <c r="N275" s="244"/>
      <c r="O275" s="244"/>
      <c r="P275" s="932"/>
      <c r="Q275" s="244"/>
      <c r="R275" s="244"/>
      <c r="S275" s="244"/>
      <c r="T275" s="244"/>
      <c r="U275" s="244"/>
      <c r="V275" s="244"/>
      <c r="W275" s="244"/>
      <c r="X275" s="244"/>
      <c r="Y275" s="244"/>
      <c r="Z275" s="244"/>
      <c r="AA275" s="244"/>
      <c r="AB275" s="244"/>
      <c r="AC275" s="244"/>
    </row>
    <row r="276" spans="2:29" ht="13.2" hidden="1">
      <c r="B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c r="AA276" s="244"/>
      <c r="AB276" s="244"/>
      <c r="AC276" s="244"/>
    </row>
    <row r="277" spans="2:29" ht="13.2" hidden="1">
      <c r="B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c r="AA277" s="244"/>
      <c r="AB277" s="244"/>
      <c r="AC277" s="244"/>
    </row>
    <row r="278" spans="2:29" ht="13.2" hidden="1">
      <c r="B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c r="AA278" s="244"/>
      <c r="AB278" s="244"/>
      <c r="AC278" s="244"/>
    </row>
    <row r="279" spans="2:29" ht="13.2" hidden="1">
      <c r="B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c r="AA279" s="244"/>
      <c r="AB279" s="244"/>
      <c r="AC279" s="244"/>
    </row>
    <row r="280" spans="2:29" ht="13.2" hidden="1">
      <c r="B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c r="AA280" s="244"/>
      <c r="AB280" s="244"/>
      <c r="AC280" s="244"/>
    </row>
    <row r="281" spans="2:29" ht="13.2" hidden="1">
      <c r="B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c r="AA281" s="244"/>
      <c r="AB281" s="244"/>
      <c r="AC281" s="244"/>
    </row>
    <row r="282" spans="2:29" ht="13.2" hidden="1">
      <c r="B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c r="AA282" s="244"/>
      <c r="AB282" s="244"/>
      <c r="AC282" s="244"/>
    </row>
    <row r="283" spans="2:29" ht="13.2" hidden="1">
      <c r="B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c r="AA283" s="244"/>
      <c r="AB283" s="244"/>
      <c r="AC283" s="244"/>
    </row>
    <row r="284" spans="2:29" ht="13.2" hidden="1">
      <c r="B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c r="AA284" s="244"/>
      <c r="AB284" s="244"/>
      <c r="AC284" s="244"/>
    </row>
    <row r="285" spans="2:29" ht="13.2" hidden="1">
      <c r="B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c r="AA285" s="244"/>
      <c r="AB285" s="244"/>
      <c r="AC285" s="244"/>
    </row>
    <row r="286" spans="2:29" ht="13.2" hidden="1">
      <c r="B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c r="AA286" s="244"/>
      <c r="AB286" s="244"/>
      <c r="AC286" s="244"/>
    </row>
    <row r="287" spans="2:29" ht="13.2" hidden="1">
      <c r="B287" s="244"/>
      <c r="D287" s="244"/>
      <c r="E287" s="244"/>
      <c r="F287" s="244"/>
      <c r="G287" s="244"/>
      <c r="H287" s="244"/>
      <c r="I287" s="244"/>
      <c r="J287" s="244"/>
      <c r="K287" s="244"/>
      <c r="L287" s="244"/>
      <c r="M287" s="244"/>
      <c r="N287" s="244"/>
      <c r="O287" s="244"/>
      <c r="P287" s="937"/>
      <c r="Q287" s="244"/>
      <c r="R287" s="244"/>
      <c r="S287" s="244"/>
      <c r="T287" s="244"/>
      <c r="V287" s="244"/>
      <c r="W287" s="244"/>
      <c r="X287" s="244"/>
      <c r="Y287" s="244"/>
      <c r="AA287" s="244"/>
      <c r="AB287" s="244"/>
      <c r="AC287" s="244"/>
    </row>
    <row r="288" spans="2:29" ht="13.2" hidden="1">
      <c r="G288" s="244"/>
      <c r="P288" s="937"/>
      <c r="AA288" s="244"/>
      <c r="AB288" s="244"/>
      <c r="AC288" s="244"/>
    </row>
    <row r="289" spans="2:29" ht="13.2" hidden="1">
      <c r="G289" s="244"/>
      <c r="AA289" s="244"/>
      <c r="AB289" s="244"/>
      <c r="AC289" s="244"/>
    </row>
    <row r="290" spans="2:29" ht="13.2" hidden="1">
      <c r="AA290" s="244"/>
      <c r="AB290" s="244"/>
      <c r="AC290" s="244"/>
    </row>
    <row r="291" spans="2:29" ht="13.2" hidden="1">
      <c r="AA291" s="244"/>
      <c r="AB291" s="244"/>
      <c r="AC291" s="244"/>
    </row>
    <row r="292" spans="2:29" ht="13.2" hidden="1">
      <c r="AA292" s="244"/>
      <c r="AB292" s="244"/>
      <c r="AC292" s="244"/>
    </row>
    <row r="293" spans="2:29" ht="13.2" hidden="1">
      <c r="AA293" s="244"/>
      <c r="AB293" s="244"/>
      <c r="AC293" s="244"/>
    </row>
    <row r="294" spans="2:29" ht="13.2" hidden="1">
      <c r="AA294" s="244"/>
      <c r="AB294" s="244"/>
      <c r="AC294" s="244"/>
    </row>
    <row r="295" spans="2:29" ht="13.2" hidden="1">
      <c r="AA295" s="244"/>
      <c r="AB295" s="244"/>
      <c r="AC295" s="244"/>
    </row>
    <row r="296" spans="2:29" ht="13.2" hidden="1">
      <c r="AA296" s="244"/>
      <c r="AB296" s="244"/>
      <c r="AC296" s="244"/>
    </row>
    <row r="297" spans="2:29" ht="13.2" hidden="1">
      <c r="AA297" s="244"/>
      <c r="AB297" s="244"/>
      <c r="AC297" s="244"/>
    </row>
    <row r="298" spans="2:29" ht="13.2" hidden="1">
      <c r="AA298" s="244"/>
      <c r="AB298" s="244"/>
      <c r="AC298" s="244"/>
    </row>
    <row r="299" spans="2:29" ht="13.2" hidden="1">
      <c r="B299" s="244"/>
      <c r="D299" s="244"/>
      <c r="E299" s="244"/>
      <c r="F299" s="244"/>
      <c r="G299" s="244"/>
      <c r="H299" s="244"/>
      <c r="I299" s="244"/>
      <c r="J299" s="244"/>
      <c r="K299" s="244"/>
      <c r="L299" s="244"/>
      <c r="M299" s="244"/>
      <c r="N299" s="244"/>
      <c r="O299" s="244"/>
      <c r="Q299" s="244"/>
      <c r="R299" s="244"/>
      <c r="S299" s="244"/>
      <c r="T299" s="244"/>
      <c r="V299" s="244"/>
      <c r="W299" s="244"/>
      <c r="X299" s="244"/>
      <c r="Y299" s="244"/>
      <c r="Z299" s="244"/>
      <c r="AA299" s="244"/>
      <c r="AB299" s="244"/>
      <c r="AC299" s="244"/>
    </row>
    <row r="300" spans="2:29" ht="13.2">
      <c r="G300" s="244"/>
    </row>
    <row r="301" spans="2:29" ht="13.2"/>
    <row r="302" spans="2:29" ht="13.2" hidden="1"/>
    <row r="303" spans="2:29" ht="12.75" customHeight="1"/>
    <row r="304" spans="2:29"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sheetData>
  <autoFilter ref="A3:AC63" xr:uid="{00000000-0009-0000-0000-000017000000}"/>
  <mergeCells count="5">
    <mergeCell ref="D54:D55"/>
    <mergeCell ref="B52:B56"/>
    <mergeCell ref="C52:C56"/>
    <mergeCell ref="B61:D63"/>
    <mergeCell ref="B57:B58"/>
  </mergeCells>
  <conditionalFormatting sqref="F22:G27 C22:D27 F44:G44 C43:D44 F38 B38:D40 F35:F36 F40:G40 B35:D36">
    <cfRule type="cellIs" dxfId="3800" priority="2030" stopIfTrue="1" operator="notEqual">
      <formula>B21</formula>
    </cfRule>
    <cfRule type="cellIs" dxfId="3799" priority="2031" stopIfTrue="1" operator="between">
      <formula>B21</formula>
      <formula>#REF!</formula>
    </cfRule>
    <cfRule type="cellIs" dxfId="3798" priority="2032" stopIfTrue="1" operator="equal">
      <formula>B21</formula>
    </cfRule>
  </conditionalFormatting>
  <conditionalFormatting sqref="B16:D18 B22:D27 B5:D5 B12:D13 B14:C14 B42:D44 B38:D40 B35:D36 C34:D34">
    <cfRule type="cellIs" dxfId="3797" priority="2028" stopIfTrue="1" operator="notEqual">
      <formula>B4</formula>
    </cfRule>
    <cfRule type="cellIs" dxfId="3796" priority="2029" stopIfTrue="1" operator="equal">
      <formula>B4</formula>
    </cfRule>
  </conditionalFormatting>
  <conditionalFormatting sqref="X11 V12:X14 V11 Q11:Q14 Q39:Q44 Q5:Q9 Q46:Q48 Q16:Q27 Q33:Q37 V33:Z44 V16:Z27 V46:Z50 V5:Z9 Y11:Z14 Q50">
    <cfRule type="cellIs" dxfId="3795" priority="2025" stopIfTrue="1" operator="equal">
      <formula>"Significativo"</formula>
    </cfRule>
    <cfRule type="cellIs" dxfId="3794" priority="2026" stopIfTrue="1" operator="equal">
      <formula>"Elevado"</formula>
    </cfRule>
    <cfRule type="cellIs" dxfId="3793" priority="2027" stopIfTrue="1" operator="equal">
      <formula>"Extremo"</formula>
    </cfRule>
  </conditionalFormatting>
  <conditionalFormatting sqref="U299:U64872 P299:P64872 U1:U3 P1 P3">
    <cfRule type="expression" dxfId="3792" priority="2022" stopIfTrue="1">
      <formula>ISERROR(P1)</formula>
    </cfRule>
    <cfRule type="cellIs" dxfId="3791" priority="2023" stopIfTrue="1" operator="equal">
      <formula>#REF!</formula>
    </cfRule>
    <cfRule type="cellIs" dxfId="3790" priority="2024" stopIfTrue="1" operator="equal">
      <formula>$P$69</formula>
    </cfRule>
  </conditionalFormatting>
  <conditionalFormatting sqref="J11:J14 J5:J9 J16:J27 J33:J50">
    <cfRule type="cellIs" dxfId="3789" priority="2019" stopIfTrue="1" operator="equal">
      <formula>"Moderado"</formula>
    </cfRule>
    <cfRule type="cellIs" dxfId="3788" priority="2020" stopIfTrue="1" operator="equal">
      <formula>"Grave"</formula>
    </cfRule>
    <cfRule type="cellIs" dxfId="3787" priority="2021" stopIfTrue="1" operator="equal">
      <formula>"Muito Grave"</formula>
    </cfRule>
  </conditionalFormatting>
  <conditionalFormatting sqref="W37:W38 W34 W22 W11 W13:W14 W9 W40:W44 W24:W27 W46:W50">
    <cfRule type="cellIs" dxfId="3786" priority="2016" stopIfTrue="1" operator="equal">
      <formula>"Significativo"</formula>
    </cfRule>
    <cfRule type="cellIs" dxfId="3785" priority="2017" stopIfTrue="1" operator="equal">
      <formula>"Elevado"</formula>
    </cfRule>
    <cfRule type="cellIs" dxfId="3784" priority="2018" stopIfTrue="1" operator="equal">
      <formula>"Extremo"</formula>
    </cfRule>
  </conditionalFormatting>
  <conditionalFormatting sqref="C21 C15 C10 C4 C22:D27 C33">
    <cfRule type="cellIs" dxfId="3783" priority="2015" stopIfTrue="1" operator="notEqual">
      <formula>#REF!</formula>
    </cfRule>
  </conditionalFormatting>
  <conditionalFormatting sqref="B22:D22 B23:B24 B25:D27 B8:C9 B11:D13 B14:C14 B42:D44 B34:D40">
    <cfRule type="cellIs" dxfId="3782" priority="2013" stopIfTrue="1" operator="notEqual">
      <formula>#REF!</formula>
    </cfRule>
    <cfRule type="cellIs" dxfId="3781" priority="2014" stopIfTrue="1" operator="equal">
      <formula>#REF!</formula>
    </cfRule>
  </conditionalFormatting>
  <conditionalFormatting sqref="C34:D40 C42:D44 B35:B40 B43:B44 B47:C47 B49:D50">
    <cfRule type="cellIs" dxfId="3780" priority="2012" stopIfTrue="1" operator="notEqual">
      <formula>#REF!</formula>
    </cfRule>
  </conditionalFormatting>
  <conditionalFormatting sqref="C8">
    <cfRule type="cellIs" dxfId="3779" priority="2010" stopIfTrue="1" operator="notEqual">
      <formula>C7</formula>
    </cfRule>
    <cfRule type="cellIs" dxfId="3778" priority="2011" stopIfTrue="1" operator="equal">
      <formula>C7</formula>
    </cfRule>
  </conditionalFormatting>
  <conditionalFormatting sqref="B8">
    <cfRule type="cellIs" dxfId="3777" priority="2008" stopIfTrue="1" operator="notEqual">
      <formula>B7</formula>
    </cfRule>
    <cfRule type="cellIs" dxfId="3776" priority="2009" stopIfTrue="1" operator="equal">
      <formula>B7</formula>
    </cfRule>
  </conditionalFormatting>
  <conditionalFormatting sqref="F16:G18">
    <cfRule type="cellIs" dxfId="3775" priority="2005" stopIfTrue="1" operator="notEqual">
      <formula>F15</formula>
    </cfRule>
    <cfRule type="cellIs" dxfId="3774" priority="2006" stopIfTrue="1" operator="between">
      <formula>F15</formula>
      <formula>#REF!</formula>
    </cfRule>
    <cfRule type="cellIs" dxfId="3773" priority="2007" stopIfTrue="1" operator="equal">
      <formula>F15</formula>
    </cfRule>
  </conditionalFormatting>
  <conditionalFormatting sqref="C39:D39 F39 F38:G38 F42:G42 H27 F9:H9 F14:H14">
    <cfRule type="cellIs" dxfId="3772" priority="2002" stopIfTrue="1" operator="notEqual">
      <formula>#REF!</formula>
    </cfRule>
    <cfRule type="cellIs" dxfId="3771" priority="2003" stopIfTrue="1" operator="between">
      <formula>#REF!</formula>
      <formula>#REF!</formula>
    </cfRule>
    <cfRule type="cellIs" dxfId="3770" priority="2004" stopIfTrue="1" operator="equal">
      <formula>#REF!</formula>
    </cfRule>
  </conditionalFormatting>
  <conditionalFormatting sqref="F22:G22 F24:G24">
    <cfRule type="cellIs" dxfId="3769" priority="1999" stopIfTrue="1" operator="notEqual">
      <formula>F21</formula>
    </cfRule>
    <cfRule type="cellIs" dxfId="3768" priority="2000" stopIfTrue="1" operator="between">
      <formula>F21</formula>
      <formula>#REF!</formula>
    </cfRule>
    <cfRule type="cellIs" dxfId="3767" priority="2001" stopIfTrue="1" operator="equal">
      <formula>F21</formula>
    </cfRule>
  </conditionalFormatting>
  <conditionalFormatting sqref="F23:H23">
    <cfRule type="cellIs" dxfId="3766" priority="1996" stopIfTrue="1" operator="notEqual">
      <formula>F22</formula>
    </cfRule>
    <cfRule type="cellIs" dxfId="3765" priority="1997" stopIfTrue="1" operator="between">
      <formula>F22</formula>
      <formula>#REF!</formula>
    </cfRule>
    <cfRule type="cellIs" dxfId="3764" priority="1998" stopIfTrue="1" operator="equal">
      <formula>F22</formula>
    </cfRule>
  </conditionalFormatting>
  <conditionalFormatting sqref="B37:D37">
    <cfRule type="cellIs" dxfId="3763" priority="1994" stopIfTrue="1" operator="notEqual">
      <formula>B35</formula>
    </cfRule>
    <cfRule type="cellIs" dxfId="3762" priority="1995" stopIfTrue="1" operator="equal">
      <formula>B35</formula>
    </cfRule>
  </conditionalFormatting>
  <conditionalFormatting sqref="B6:D6 D7:D9">
    <cfRule type="cellIs" dxfId="3761" priority="1992" stopIfTrue="1" operator="notEqual">
      <formula>B5</formula>
    </cfRule>
    <cfRule type="cellIs" dxfId="3760" priority="1993" stopIfTrue="1" operator="equal">
      <formula>B5</formula>
    </cfRule>
  </conditionalFormatting>
  <conditionalFormatting sqref="B13:D13">
    <cfRule type="cellIs" dxfId="3759" priority="1990" stopIfTrue="1" operator="notEqual">
      <formula>B11</formula>
    </cfRule>
    <cfRule type="cellIs" dxfId="3758" priority="1991" stopIfTrue="1" operator="equal">
      <formula>B11</formula>
    </cfRule>
  </conditionalFormatting>
  <conditionalFormatting sqref="F16:F18 H16:H17">
    <cfRule type="cellIs" dxfId="3757" priority="1987" stopIfTrue="1" operator="notEqual">
      <formula>F15</formula>
    </cfRule>
    <cfRule type="cellIs" dxfId="3756" priority="1988" stopIfTrue="1" operator="between">
      <formula>F15</formula>
      <formula>#REF!</formula>
    </cfRule>
    <cfRule type="cellIs" dxfId="3755" priority="1989" stopIfTrue="1" operator="equal">
      <formula>F15</formula>
    </cfRule>
  </conditionalFormatting>
  <conditionalFormatting sqref="F17:F18">
    <cfRule type="cellIs" dxfId="3754" priority="1984" stopIfTrue="1" operator="notEqual">
      <formula>F16</formula>
    </cfRule>
    <cfRule type="cellIs" dxfId="3753" priority="1985" stopIfTrue="1" operator="between">
      <formula>F16</formula>
      <formula>#REF!</formula>
    </cfRule>
    <cfRule type="cellIs" dxfId="3752" priority="1986" stopIfTrue="1" operator="equal">
      <formula>F16</formula>
    </cfRule>
  </conditionalFormatting>
  <conditionalFormatting sqref="H13">
    <cfRule type="cellIs" dxfId="3751" priority="1981" stopIfTrue="1" operator="notEqual">
      <formula>H12</formula>
    </cfRule>
    <cfRule type="cellIs" dxfId="3750" priority="1982" stopIfTrue="1" operator="between">
      <formula>H12</formula>
      <formula>#REF!</formula>
    </cfRule>
    <cfRule type="cellIs" dxfId="3749" priority="1983" stopIfTrue="1" operator="equal">
      <formula>H12</formula>
    </cfRule>
  </conditionalFormatting>
  <conditionalFormatting sqref="H8">
    <cfRule type="cellIs" dxfId="3748" priority="1978" stopIfTrue="1" operator="notEqual">
      <formula>H7</formula>
    </cfRule>
    <cfRule type="cellIs" dxfId="3747" priority="1979" stopIfTrue="1" operator="between">
      <formula>H7</formula>
      <formula>#REF!</formula>
    </cfRule>
    <cfRule type="cellIs" dxfId="3746" priority="1980" stopIfTrue="1" operator="equal">
      <formula>H7</formula>
    </cfRule>
  </conditionalFormatting>
  <conditionalFormatting sqref="B19:D19">
    <cfRule type="cellIs" dxfId="3745" priority="1976" stopIfTrue="1" operator="notEqual">
      <formula>B16</formula>
    </cfRule>
    <cfRule type="cellIs" dxfId="3744" priority="1977" stopIfTrue="1" operator="equal">
      <formula>B16</formula>
    </cfRule>
  </conditionalFormatting>
  <conditionalFormatting sqref="F18:G18">
    <cfRule type="cellIs" dxfId="3743" priority="1973" stopIfTrue="1" operator="notEqual">
      <formula>F17</formula>
    </cfRule>
    <cfRule type="cellIs" dxfId="3742" priority="1974" stopIfTrue="1" operator="between">
      <formula>F17</formula>
      <formula>#REF!</formula>
    </cfRule>
    <cfRule type="cellIs" dxfId="3741" priority="1975" stopIfTrue="1" operator="equal">
      <formula>F17</formula>
    </cfRule>
  </conditionalFormatting>
  <conditionalFormatting sqref="F20:H20">
    <cfRule type="cellIs" dxfId="3740" priority="1949" stopIfTrue="1" operator="notEqual">
      <formula>#REF!</formula>
    </cfRule>
    <cfRule type="cellIs" dxfId="3739" priority="1950" stopIfTrue="1" operator="between">
      <formula>#REF!</formula>
      <formula>#REF!</formula>
    </cfRule>
    <cfRule type="cellIs" dxfId="3738" priority="1951" stopIfTrue="1" operator="equal">
      <formula>#REF!</formula>
    </cfRule>
  </conditionalFormatting>
  <conditionalFormatting sqref="F20">
    <cfRule type="cellIs" dxfId="3737" priority="1946" stopIfTrue="1" operator="notEqual">
      <formula>#REF!</formula>
    </cfRule>
    <cfRule type="cellIs" dxfId="3736" priority="1947" stopIfTrue="1" operator="between">
      <formula>#REF!</formula>
      <formula>#REF!</formula>
    </cfRule>
    <cfRule type="cellIs" dxfId="3735" priority="1948" stopIfTrue="1" operator="equal">
      <formula>#REF!</formula>
    </cfRule>
  </conditionalFormatting>
  <conditionalFormatting sqref="B9:C9 B6:D6 D7:D9 B7:C7 B14:D14 B47:C47 B49:C50">
    <cfRule type="cellIs" dxfId="3734" priority="1944" stopIfTrue="1" operator="notEqual">
      <formula>#REF!</formula>
    </cfRule>
    <cfRule type="cellIs" dxfId="3733" priority="1945" stopIfTrue="1" operator="equal">
      <formula>#REF!</formula>
    </cfRule>
  </conditionalFormatting>
  <conditionalFormatting sqref="B9:C9">
    <cfRule type="cellIs" dxfId="3732" priority="1942" stopIfTrue="1" operator="notEqual">
      <formula>B8</formula>
    </cfRule>
    <cfRule type="cellIs" dxfId="3731" priority="1943" stopIfTrue="1" operator="equal">
      <formula>B8</formula>
    </cfRule>
  </conditionalFormatting>
  <conditionalFormatting sqref="G22:G24">
    <cfRule type="cellIs" dxfId="3730" priority="1939" stopIfTrue="1" operator="notEqual">
      <formula>G21</formula>
    </cfRule>
    <cfRule type="cellIs" dxfId="3729" priority="1940" stopIfTrue="1" operator="between">
      <formula>G21</formula>
      <formula>#REF!</formula>
    </cfRule>
    <cfRule type="cellIs" dxfId="3728" priority="1941" stopIfTrue="1" operator="equal">
      <formula>G21</formula>
    </cfRule>
  </conditionalFormatting>
  <conditionalFormatting sqref="G22:G24">
    <cfRule type="cellIs" dxfId="3727" priority="1936" stopIfTrue="1" operator="notEqual">
      <formula>G21</formula>
    </cfRule>
    <cfRule type="cellIs" dxfId="3726" priority="1937" stopIfTrue="1" operator="between">
      <formula>G21</formula>
      <formula>#REF!</formula>
    </cfRule>
    <cfRule type="cellIs" dxfId="3725" priority="1938" stopIfTrue="1" operator="equal">
      <formula>G21</formula>
    </cfRule>
  </conditionalFormatting>
  <conditionalFormatting sqref="G22:G24">
    <cfRule type="cellIs" dxfId="3724" priority="1933" stopIfTrue="1" operator="notEqual">
      <formula>G21</formula>
    </cfRule>
    <cfRule type="cellIs" dxfId="3723" priority="1934" stopIfTrue="1" operator="between">
      <formula>G21</formula>
      <formula>#REF!</formula>
    </cfRule>
    <cfRule type="cellIs" dxfId="3722" priority="1935" stopIfTrue="1" operator="equal">
      <formula>G21</formula>
    </cfRule>
  </conditionalFormatting>
  <conditionalFormatting sqref="F22">
    <cfRule type="cellIs" dxfId="3721" priority="1930" stopIfTrue="1" operator="notEqual">
      <formula>F21</formula>
    </cfRule>
    <cfRule type="cellIs" dxfId="3720" priority="1931" stopIfTrue="1" operator="between">
      <formula>F21</formula>
      <formula>#REF!</formula>
    </cfRule>
    <cfRule type="cellIs" dxfId="3719" priority="1932" stopIfTrue="1" operator="equal">
      <formula>F21</formula>
    </cfRule>
  </conditionalFormatting>
  <conditionalFormatting sqref="F23 H23">
    <cfRule type="cellIs" dxfId="3718" priority="1927" stopIfTrue="1" operator="notEqual">
      <formula>F22</formula>
    </cfRule>
    <cfRule type="cellIs" dxfId="3717" priority="1928" stopIfTrue="1" operator="between">
      <formula>F22</formula>
      <formula>#REF!</formula>
    </cfRule>
    <cfRule type="cellIs" dxfId="3716" priority="1929" stopIfTrue="1" operator="equal">
      <formula>F22</formula>
    </cfRule>
  </conditionalFormatting>
  <conditionalFormatting sqref="H24">
    <cfRule type="cellIs" dxfId="3715" priority="1924" stopIfTrue="1" operator="notEqual">
      <formula>H23</formula>
    </cfRule>
    <cfRule type="cellIs" dxfId="3714" priority="1925" stopIfTrue="1" operator="between">
      <formula>H23</formula>
      <formula>#REF!</formula>
    </cfRule>
    <cfRule type="cellIs" dxfId="3713" priority="1926" stopIfTrue="1" operator="equal">
      <formula>H23</formula>
    </cfRule>
  </conditionalFormatting>
  <conditionalFormatting sqref="G26:G27">
    <cfRule type="cellIs" dxfId="3712" priority="1921" stopIfTrue="1" operator="notEqual">
      <formula>G25</formula>
    </cfRule>
    <cfRule type="cellIs" dxfId="3711" priority="1922" stopIfTrue="1" operator="between">
      <formula>G25</formula>
      <formula>#REF!</formula>
    </cfRule>
    <cfRule type="cellIs" dxfId="3710" priority="1923" stopIfTrue="1" operator="equal">
      <formula>G25</formula>
    </cfRule>
  </conditionalFormatting>
  <conditionalFormatting sqref="G26:G27">
    <cfRule type="cellIs" dxfId="3709" priority="1918" stopIfTrue="1" operator="notEqual">
      <formula>G25</formula>
    </cfRule>
    <cfRule type="cellIs" dxfId="3708" priority="1919" stopIfTrue="1" operator="between">
      <formula>G25</formula>
      <formula>#REF!</formula>
    </cfRule>
    <cfRule type="cellIs" dxfId="3707" priority="1920" stopIfTrue="1" operator="equal">
      <formula>G25</formula>
    </cfRule>
  </conditionalFormatting>
  <conditionalFormatting sqref="F26:G27">
    <cfRule type="cellIs" dxfId="3706" priority="1915" stopIfTrue="1" operator="notEqual">
      <formula>F25</formula>
    </cfRule>
    <cfRule type="cellIs" dxfId="3705" priority="1916" stopIfTrue="1" operator="between">
      <formula>F25</formula>
      <formula>#REF!</formula>
    </cfRule>
    <cfRule type="cellIs" dxfId="3704" priority="1917" stopIfTrue="1" operator="equal">
      <formula>F25</formula>
    </cfRule>
  </conditionalFormatting>
  <conditionalFormatting sqref="F26:F27 H26:H27">
    <cfRule type="cellIs" dxfId="3703" priority="1912" stopIfTrue="1" operator="notEqual">
      <formula>F25</formula>
    </cfRule>
    <cfRule type="cellIs" dxfId="3702" priority="1913" stopIfTrue="1" operator="between">
      <formula>F25</formula>
      <formula>#REF!</formula>
    </cfRule>
    <cfRule type="cellIs" dxfId="3701" priority="1914" stopIfTrue="1" operator="equal">
      <formula>F25</formula>
    </cfRule>
  </conditionalFormatting>
  <conditionalFormatting sqref="F20">
    <cfRule type="cellIs" dxfId="3700" priority="1909" stopIfTrue="1" operator="notEqual">
      <formula>#REF!</formula>
    </cfRule>
    <cfRule type="cellIs" dxfId="3699" priority="1910" stopIfTrue="1" operator="between">
      <formula>#REF!</formula>
      <formula>#REF!</formula>
    </cfRule>
    <cfRule type="cellIs" dxfId="3698" priority="1911" stopIfTrue="1" operator="equal">
      <formula>#REF!</formula>
    </cfRule>
  </conditionalFormatting>
  <conditionalFormatting sqref="F20">
    <cfRule type="cellIs" dxfId="3697" priority="1906" stopIfTrue="1" operator="notEqual">
      <formula>#REF!</formula>
    </cfRule>
    <cfRule type="cellIs" dxfId="3696" priority="1907" stopIfTrue="1" operator="between">
      <formula>#REF!</formula>
      <formula>#REF!</formula>
    </cfRule>
    <cfRule type="cellIs" dxfId="3695" priority="1908" stopIfTrue="1" operator="equal">
      <formula>#REF!</formula>
    </cfRule>
  </conditionalFormatting>
  <conditionalFormatting sqref="C44:D44 F42:G44">
    <cfRule type="cellIs" dxfId="3694" priority="1903" stopIfTrue="1" operator="notEqual">
      <formula>C38</formula>
    </cfRule>
    <cfRule type="cellIs" dxfId="3693" priority="1904" stopIfTrue="1" operator="between">
      <formula>C38</formula>
      <formula>#REF!</formula>
    </cfRule>
    <cfRule type="cellIs" dxfId="3692" priority="1905" stopIfTrue="1" operator="equal">
      <formula>C38</formula>
    </cfRule>
  </conditionalFormatting>
  <conditionalFormatting sqref="C44:D44">
    <cfRule type="cellIs" dxfId="3691" priority="1878" stopIfTrue="1" operator="notEqual">
      <formula>C40</formula>
    </cfRule>
    <cfRule type="cellIs" dxfId="3690" priority="1879" stopIfTrue="1" operator="equal">
      <formula>C40</formula>
    </cfRule>
  </conditionalFormatting>
  <conditionalFormatting sqref="C35:D36">
    <cfRule type="cellIs" dxfId="3689" priority="1865" stopIfTrue="1" operator="notEqual">
      <formula>C34</formula>
    </cfRule>
    <cfRule type="cellIs" dxfId="3688" priority="1866" stopIfTrue="1" operator="equal">
      <formula>C34</formula>
    </cfRule>
  </conditionalFormatting>
  <conditionalFormatting sqref="C37:D37">
    <cfRule type="cellIs" dxfId="3687" priority="1863" stopIfTrue="1" operator="notEqual">
      <formula>C35</formula>
    </cfRule>
    <cfRule type="cellIs" dxfId="3686" priority="1864" stopIfTrue="1" operator="equal">
      <formula>C35</formula>
    </cfRule>
  </conditionalFormatting>
  <conditionalFormatting sqref="F38:G38">
    <cfRule type="cellIs" dxfId="3685" priority="1860" stopIfTrue="1" operator="notEqual">
      <formula>F35</formula>
    </cfRule>
    <cfRule type="cellIs" dxfId="3684" priority="1861" stopIfTrue="1" operator="between">
      <formula>F35</formula>
      <formula>#REF!</formula>
    </cfRule>
    <cfRule type="cellIs" dxfId="3683" priority="1862" stopIfTrue="1" operator="equal">
      <formula>F35</formula>
    </cfRule>
  </conditionalFormatting>
  <conditionalFormatting sqref="F38:G38">
    <cfRule type="cellIs" dxfId="3682" priority="1857" stopIfTrue="1" operator="notEqual">
      <formula>F37</formula>
    </cfRule>
    <cfRule type="cellIs" dxfId="3681" priority="1858" stopIfTrue="1" operator="between">
      <formula>F37</formula>
      <formula>#REF!</formula>
    </cfRule>
    <cfRule type="cellIs" dxfId="3680" priority="1859" stopIfTrue="1" operator="equal">
      <formula>F37</formula>
    </cfRule>
  </conditionalFormatting>
  <conditionalFormatting sqref="F38:H38">
    <cfRule type="cellIs" dxfId="3679" priority="1854" stopIfTrue="1" operator="notEqual">
      <formula>F37</formula>
    </cfRule>
    <cfRule type="cellIs" dxfId="3678" priority="1855" stopIfTrue="1" operator="between">
      <formula>F37</formula>
      <formula>#REF!</formula>
    </cfRule>
    <cfRule type="cellIs" dxfId="3677" priority="1856" stopIfTrue="1" operator="equal">
      <formula>F37</formula>
    </cfRule>
  </conditionalFormatting>
  <conditionalFormatting sqref="G38">
    <cfRule type="cellIs" dxfId="3676" priority="1851" stopIfTrue="1" operator="notEqual">
      <formula>G37</formula>
    </cfRule>
    <cfRule type="cellIs" dxfId="3675" priority="1852" stopIfTrue="1" operator="between">
      <formula>G37</formula>
      <formula>#REF!</formula>
    </cfRule>
    <cfRule type="cellIs" dxfId="3674" priority="1853" stopIfTrue="1" operator="equal">
      <formula>G37</formula>
    </cfRule>
  </conditionalFormatting>
  <conditionalFormatting sqref="G38">
    <cfRule type="cellIs" dxfId="3673" priority="1848" stopIfTrue="1" operator="notEqual">
      <formula>G37</formula>
    </cfRule>
    <cfRule type="cellIs" dxfId="3672" priority="1849" stopIfTrue="1" operator="between">
      <formula>G37</formula>
      <formula>#REF!</formula>
    </cfRule>
    <cfRule type="cellIs" dxfId="3671" priority="1850" stopIfTrue="1" operator="equal">
      <formula>G37</formula>
    </cfRule>
  </conditionalFormatting>
  <conditionalFormatting sqref="G38">
    <cfRule type="cellIs" dxfId="3670" priority="1845" stopIfTrue="1" operator="notEqual">
      <formula>G37</formula>
    </cfRule>
    <cfRule type="cellIs" dxfId="3669" priority="1846" stopIfTrue="1" operator="between">
      <formula>G37</formula>
      <formula>#REF!</formula>
    </cfRule>
    <cfRule type="cellIs" dxfId="3668" priority="1847" stopIfTrue="1" operator="equal">
      <formula>G37</formula>
    </cfRule>
  </conditionalFormatting>
  <conditionalFormatting sqref="F38 H38">
    <cfRule type="cellIs" dxfId="3667" priority="1842" stopIfTrue="1" operator="notEqual">
      <formula>F37</formula>
    </cfRule>
    <cfRule type="cellIs" dxfId="3666" priority="1843" stopIfTrue="1" operator="between">
      <formula>F37</formula>
      <formula>#REF!</formula>
    </cfRule>
    <cfRule type="cellIs" dxfId="3665" priority="1844" stopIfTrue="1" operator="equal">
      <formula>F37</formula>
    </cfRule>
  </conditionalFormatting>
  <conditionalFormatting sqref="F38:G38">
    <cfRule type="cellIs" dxfId="3664" priority="1839" stopIfTrue="1" operator="notEqual">
      <formula>F34</formula>
    </cfRule>
    <cfRule type="cellIs" dxfId="3663" priority="1840" stopIfTrue="1" operator="between">
      <formula>F34</formula>
      <formula>#REF!</formula>
    </cfRule>
    <cfRule type="cellIs" dxfId="3662" priority="1841" stopIfTrue="1" operator="equal">
      <formula>F34</formula>
    </cfRule>
  </conditionalFormatting>
  <conditionalFormatting sqref="C38:D38">
    <cfRule type="cellIs" dxfId="3661" priority="1837" stopIfTrue="1" operator="notEqual">
      <formula>C37</formula>
    </cfRule>
    <cfRule type="cellIs" dxfId="3660" priority="1838" stopIfTrue="1" operator="equal">
      <formula>C37</formula>
    </cfRule>
  </conditionalFormatting>
  <conditionalFormatting sqref="F39:G39">
    <cfRule type="cellIs" dxfId="3659" priority="1834" stopIfTrue="1" operator="notEqual">
      <formula>F38</formula>
    </cfRule>
    <cfRule type="cellIs" dxfId="3658" priority="1835" stopIfTrue="1" operator="between">
      <formula>F38</formula>
      <formula>#REF!</formula>
    </cfRule>
    <cfRule type="cellIs" dxfId="3657" priority="1836" stopIfTrue="1" operator="equal">
      <formula>F38</formula>
    </cfRule>
  </conditionalFormatting>
  <conditionalFormatting sqref="B43:D43 D44">
    <cfRule type="cellIs" dxfId="3656" priority="1832" stopIfTrue="1" operator="notEqual">
      <formula>B39</formula>
    </cfRule>
    <cfRule type="cellIs" dxfId="3655" priority="1833" stopIfTrue="1" operator="equal">
      <formula>B39</formula>
    </cfRule>
  </conditionalFormatting>
  <conditionalFormatting sqref="C43:D43 D44">
    <cfRule type="cellIs" dxfId="3654" priority="1830" stopIfTrue="1" operator="notEqual">
      <formula>C39</formula>
    </cfRule>
    <cfRule type="cellIs" dxfId="3653" priority="1831" stopIfTrue="1" operator="equal">
      <formula>C39</formula>
    </cfRule>
  </conditionalFormatting>
  <conditionalFormatting sqref="F44:G44">
    <cfRule type="cellIs" dxfId="3652" priority="1827" stopIfTrue="1" operator="notEqual">
      <formula>F37</formula>
    </cfRule>
    <cfRule type="cellIs" dxfId="3651" priority="1828" stopIfTrue="1" operator="between">
      <formula>F37</formula>
      <formula>#REF!</formula>
    </cfRule>
    <cfRule type="cellIs" dxfId="3650" priority="1829" stopIfTrue="1" operator="equal">
      <formula>F37</formula>
    </cfRule>
  </conditionalFormatting>
  <conditionalFormatting sqref="C43:D43 D44">
    <cfRule type="cellIs" dxfId="3649" priority="1824" stopIfTrue="1" operator="notEqual">
      <formula>C39</formula>
    </cfRule>
    <cfRule type="cellIs" dxfId="3648" priority="1825" stopIfTrue="1" operator="between">
      <formula>C39</formula>
      <formula>#REF!</formula>
    </cfRule>
    <cfRule type="cellIs" dxfId="3647" priority="1826" stopIfTrue="1" operator="equal">
      <formula>C39</formula>
    </cfRule>
  </conditionalFormatting>
  <conditionalFormatting sqref="F42:H42">
    <cfRule type="cellIs" dxfId="3646" priority="1821" stopIfTrue="1" operator="notEqual">
      <formula>#REF!</formula>
    </cfRule>
    <cfRule type="cellIs" dxfId="3645" priority="1822" stopIfTrue="1" operator="between">
      <formula>#REF!</formula>
      <formula>#REF!</formula>
    </cfRule>
    <cfRule type="cellIs" dxfId="3644" priority="1823" stopIfTrue="1" operator="equal">
      <formula>#REF!</formula>
    </cfRule>
  </conditionalFormatting>
  <conditionalFormatting sqref="F42:G42">
    <cfRule type="cellIs" dxfId="3643" priority="1818" stopIfTrue="1" operator="notEqual">
      <formula>F35</formula>
    </cfRule>
    <cfRule type="cellIs" dxfId="3642" priority="1819" stopIfTrue="1" operator="between">
      <formula>F35</formula>
      <formula>#REF!</formula>
    </cfRule>
    <cfRule type="cellIs" dxfId="3641" priority="1820" stopIfTrue="1" operator="equal">
      <formula>F35</formula>
    </cfRule>
  </conditionalFormatting>
  <conditionalFormatting sqref="C44:D44 F43:G43">
    <cfRule type="cellIs" dxfId="3640" priority="1815" stopIfTrue="1" operator="notEqual">
      <formula>#REF!</formula>
    </cfRule>
    <cfRule type="cellIs" dxfId="3639" priority="1816" stopIfTrue="1" operator="between">
      <formula>#REF!</formula>
      <formula>#REF!</formula>
    </cfRule>
    <cfRule type="cellIs" dxfId="3638" priority="1817" stopIfTrue="1" operator="equal">
      <formula>#REF!</formula>
    </cfRule>
  </conditionalFormatting>
  <conditionalFormatting sqref="C44:D44">
    <cfRule type="cellIs" dxfId="3637" priority="1813" stopIfTrue="1" operator="notEqual">
      <formula>#REF!</formula>
    </cfRule>
    <cfRule type="cellIs" dxfId="3636" priority="1814" stopIfTrue="1" operator="equal">
      <formula>#REF!</formula>
    </cfRule>
  </conditionalFormatting>
  <conditionalFormatting sqref="B42:B44">
    <cfRule type="cellIs" dxfId="3635" priority="1811" stopIfTrue="1" operator="notEqual">
      <formula>B38</formula>
    </cfRule>
    <cfRule type="cellIs" dxfId="3634" priority="1812" stopIfTrue="1" operator="equal">
      <formula>B38</formula>
    </cfRule>
  </conditionalFormatting>
  <conditionalFormatting sqref="B44">
    <cfRule type="cellIs" dxfId="3633" priority="1809" stopIfTrue="1" operator="notEqual">
      <formula>B37</formula>
    </cfRule>
    <cfRule type="cellIs" dxfId="3632" priority="1810" stopIfTrue="1" operator="equal">
      <formula>B37</formula>
    </cfRule>
  </conditionalFormatting>
  <conditionalFormatting sqref="C27:D27 F27:G27">
    <cfRule type="cellIs" dxfId="3631" priority="1803" stopIfTrue="1" operator="notEqual">
      <formula>C26</formula>
    </cfRule>
    <cfRule type="cellIs" dxfId="3630" priority="1804" stopIfTrue="1" operator="between">
      <formula>C26</formula>
      <formula>#REF!</formula>
    </cfRule>
    <cfRule type="cellIs" dxfId="3629" priority="1805" stopIfTrue="1" operator="equal">
      <formula>C26</formula>
    </cfRule>
  </conditionalFormatting>
  <conditionalFormatting sqref="B27:D27">
    <cfRule type="cellIs" dxfId="3628" priority="1801" stopIfTrue="1" operator="notEqual">
      <formula>B26</formula>
    </cfRule>
    <cfRule type="cellIs" dxfId="3627" priority="1802" stopIfTrue="1" operator="equal">
      <formula>B26</formula>
    </cfRule>
  </conditionalFormatting>
  <conditionalFormatting sqref="G27">
    <cfRule type="cellIs" dxfId="3626" priority="1798" stopIfTrue="1" operator="notEqual">
      <formula>G26</formula>
    </cfRule>
    <cfRule type="cellIs" dxfId="3625" priority="1799" stopIfTrue="1" operator="between">
      <formula>G26</formula>
      <formula>#REF!</formula>
    </cfRule>
    <cfRule type="cellIs" dxfId="3624" priority="1800" stopIfTrue="1" operator="equal">
      <formula>G26</formula>
    </cfRule>
  </conditionalFormatting>
  <conditionalFormatting sqref="G27">
    <cfRule type="cellIs" dxfId="3623" priority="1795" stopIfTrue="1" operator="notEqual">
      <formula>G26</formula>
    </cfRule>
    <cfRule type="cellIs" dxfId="3622" priority="1796" stopIfTrue="1" operator="between">
      <formula>G26</formula>
      <formula>#REF!</formula>
    </cfRule>
    <cfRule type="cellIs" dxfId="3621" priority="1797" stopIfTrue="1" operator="equal">
      <formula>G26</formula>
    </cfRule>
  </conditionalFormatting>
  <conditionalFormatting sqref="F27:G27">
    <cfRule type="cellIs" dxfId="3620" priority="1792" stopIfTrue="1" operator="notEqual">
      <formula>F26</formula>
    </cfRule>
    <cfRule type="cellIs" dxfId="3619" priority="1793" stopIfTrue="1" operator="between">
      <formula>F26</formula>
      <formula>#REF!</formula>
    </cfRule>
    <cfRule type="cellIs" dxfId="3618" priority="1794" stopIfTrue="1" operator="equal">
      <formula>F26</formula>
    </cfRule>
  </conditionalFormatting>
  <conditionalFormatting sqref="F27 H27">
    <cfRule type="cellIs" dxfId="3617" priority="1789" stopIfTrue="1" operator="notEqual">
      <formula>F26</formula>
    </cfRule>
    <cfRule type="cellIs" dxfId="3616" priority="1790" stopIfTrue="1" operator="between">
      <formula>F26</formula>
      <formula>#REF!</formula>
    </cfRule>
    <cfRule type="cellIs" dxfId="3615" priority="1791" stopIfTrue="1" operator="equal">
      <formula>F26</formula>
    </cfRule>
  </conditionalFormatting>
  <conditionalFormatting sqref="H27">
    <cfRule type="cellIs" dxfId="3614" priority="1786" stopIfTrue="1" operator="notEqual">
      <formula>H26</formula>
    </cfRule>
    <cfRule type="cellIs" dxfId="3613" priority="1787" stopIfTrue="1" operator="between">
      <formula>H26</formula>
      <formula>#REF!</formula>
    </cfRule>
    <cfRule type="cellIs" dxfId="3612" priority="1788" stopIfTrue="1" operator="equal">
      <formula>H26</formula>
    </cfRule>
  </conditionalFormatting>
  <conditionalFormatting sqref="G27">
    <cfRule type="cellIs" dxfId="3611" priority="1783" stopIfTrue="1" operator="notEqual">
      <formula>G26</formula>
    </cfRule>
    <cfRule type="cellIs" dxfId="3610" priority="1784" stopIfTrue="1" operator="between">
      <formula>G26</formula>
      <formula>#REF!</formula>
    </cfRule>
    <cfRule type="cellIs" dxfId="3609" priority="1785" stopIfTrue="1" operator="equal">
      <formula>G26</formula>
    </cfRule>
  </conditionalFormatting>
  <conditionalFormatting sqref="G27">
    <cfRule type="cellIs" dxfId="3608" priority="1780" stopIfTrue="1" operator="notEqual">
      <formula>G26</formula>
    </cfRule>
    <cfRule type="cellIs" dxfId="3607" priority="1781" stopIfTrue="1" operator="between">
      <formula>G26</formula>
      <formula>#REF!</formula>
    </cfRule>
    <cfRule type="cellIs" dxfId="3606" priority="1782" stopIfTrue="1" operator="equal">
      <formula>G26</formula>
    </cfRule>
  </conditionalFormatting>
  <conditionalFormatting sqref="F27:G27">
    <cfRule type="cellIs" dxfId="3605" priority="1777" stopIfTrue="1" operator="notEqual">
      <formula>F26</formula>
    </cfRule>
    <cfRule type="cellIs" dxfId="3604" priority="1778" stopIfTrue="1" operator="between">
      <formula>F26</formula>
      <formula>#REF!</formula>
    </cfRule>
    <cfRule type="cellIs" dxfId="3603" priority="1779" stopIfTrue="1" operator="equal">
      <formula>F26</formula>
    </cfRule>
  </conditionalFormatting>
  <conditionalFormatting sqref="F27 H27">
    <cfRule type="cellIs" dxfId="3602" priority="1774" stopIfTrue="1" operator="notEqual">
      <formula>F26</formula>
    </cfRule>
    <cfRule type="cellIs" dxfId="3601" priority="1775" stopIfTrue="1" operator="between">
      <formula>F26</formula>
      <formula>#REF!</formula>
    </cfRule>
    <cfRule type="cellIs" dxfId="3600" priority="1776" stopIfTrue="1" operator="equal">
      <formula>F26</formula>
    </cfRule>
  </conditionalFormatting>
  <conditionalFormatting sqref="F27">
    <cfRule type="cellIs" dxfId="3599" priority="1771" stopIfTrue="1" operator="notEqual">
      <formula>F26</formula>
    </cfRule>
    <cfRule type="cellIs" dxfId="3598" priority="1772" stopIfTrue="1" operator="between">
      <formula>F26</formula>
      <formula>#REF!</formula>
    </cfRule>
    <cfRule type="cellIs" dxfId="3597" priority="1773" stopIfTrue="1" operator="equal">
      <formula>F26</formula>
    </cfRule>
  </conditionalFormatting>
  <conditionalFormatting sqref="F27">
    <cfRule type="cellIs" dxfId="3596" priority="1768" stopIfTrue="1" operator="notEqual">
      <formula>F26</formula>
    </cfRule>
    <cfRule type="cellIs" dxfId="3595" priority="1769" stopIfTrue="1" operator="between">
      <formula>F26</formula>
      <formula>#REF!</formula>
    </cfRule>
    <cfRule type="cellIs" dxfId="3594" priority="1770" stopIfTrue="1" operator="equal">
      <formula>F26</formula>
    </cfRule>
  </conditionalFormatting>
  <conditionalFormatting sqref="D27">
    <cfRule type="cellIs" dxfId="3593" priority="1766" stopIfTrue="1" operator="notEqual">
      <formula>D26</formula>
    </cfRule>
    <cfRule type="cellIs" dxfId="3592" priority="1767" stopIfTrue="1" operator="equal">
      <formula>D26</formula>
    </cfRule>
  </conditionalFormatting>
  <conditionalFormatting sqref="B43:D43 D44">
    <cfRule type="cellIs" dxfId="3591" priority="1761" stopIfTrue="1" operator="notEqual">
      <formula>#REF!</formula>
    </cfRule>
    <cfRule type="cellIs" dxfId="3590" priority="1762" stopIfTrue="1" operator="equal">
      <formula>#REF!</formula>
    </cfRule>
  </conditionalFormatting>
  <conditionalFormatting sqref="C43:D43 D44">
    <cfRule type="cellIs" dxfId="3589" priority="1758" stopIfTrue="1" operator="notEqual">
      <formula>#REF!</formula>
    </cfRule>
    <cfRule type="cellIs" dxfId="3588" priority="1759" stopIfTrue="1" operator="between">
      <formula>#REF!</formula>
      <formula>#REF!</formula>
    </cfRule>
    <cfRule type="cellIs" dxfId="3587" priority="1760" stopIfTrue="1" operator="equal">
      <formula>#REF!</formula>
    </cfRule>
  </conditionalFormatting>
  <conditionalFormatting sqref="C42:D44">
    <cfRule type="cellIs" dxfId="3586" priority="1062" stopIfTrue="1" operator="notEqual">
      <formula>C41</formula>
    </cfRule>
    <cfRule type="cellIs" dxfId="3585" priority="1063" stopIfTrue="1" operator="between">
      <formula>C41</formula>
      <formula>#REF!</formula>
    </cfRule>
    <cfRule type="cellIs" dxfId="3584" priority="1064" stopIfTrue="1" operator="equal">
      <formula>C41</formula>
    </cfRule>
  </conditionalFormatting>
  <conditionalFormatting sqref="C43:D43 F42:G42 D44">
    <cfRule type="cellIs" dxfId="3583" priority="1059" stopIfTrue="1" operator="notEqual">
      <formula>C41</formula>
    </cfRule>
    <cfRule type="cellIs" dxfId="3582" priority="1060" stopIfTrue="1" operator="between">
      <formula>C41</formula>
      <formula>#REF!</formula>
    </cfRule>
    <cfRule type="cellIs" dxfId="3581" priority="1061" stopIfTrue="1" operator="equal">
      <formula>C41</formula>
    </cfRule>
  </conditionalFormatting>
  <conditionalFormatting sqref="D47 D49:D50">
    <cfRule type="cellIs" dxfId="3580" priority="1057" stopIfTrue="1" operator="notEqual">
      <formula>D46</formula>
    </cfRule>
    <cfRule type="cellIs" dxfId="3579" priority="1058" stopIfTrue="1" operator="equal">
      <formula>D46</formula>
    </cfRule>
  </conditionalFormatting>
  <conditionalFormatting sqref="B46:D46">
    <cfRule type="cellIs" dxfId="3578" priority="1055" stopIfTrue="1" operator="notEqual">
      <formula>B42</formula>
    </cfRule>
    <cfRule type="cellIs" dxfId="3577" priority="1056" stopIfTrue="1" operator="equal">
      <formula>B42</formula>
    </cfRule>
  </conditionalFormatting>
  <conditionalFormatting sqref="C43:C44">
    <cfRule type="cellIs" dxfId="3576" priority="1035" stopIfTrue="1" operator="notEqual">
      <formula>C42</formula>
    </cfRule>
    <cfRule type="cellIs" dxfId="3575" priority="1036" stopIfTrue="1" operator="equal">
      <formula>C42</formula>
    </cfRule>
  </conditionalFormatting>
  <conditionalFormatting sqref="D43:D44">
    <cfRule type="cellIs" dxfId="3574" priority="1033" stopIfTrue="1" operator="notEqual">
      <formula>D42</formula>
    </cfRule>
    <cfRule type="cellIs" dxfId="3573" priority="1034" stopIfTrue="1" operator="equal">
      <formula>D42</formula>
    </cfRule>
  </conditionalFormatting>
  <conditionalFormatting sqref="D14">
    <cfRule type="cellIs" dxfId="3572" priority="1031" stopIfTrue="1" operator="notEqual">
      <formula>D13</formula>
    </cfRule>
    <cfRule type="cellIs" dxfId="3571" priority="1032" stopIfTrue="1" operator="equal">
      <formula>D13</formula>
    </cfRule>
  </conditionalFormatting>
  <conditionalFormatting sqref="B43:B44">
    <cfRule type="cellIs" dxfId="3570" priority="998" stopIfTrue="1" operator="notEqual">
      <formula>B42</formula>
    </cfRule>
    <cfRule type="cellIs" dxfId="3569" priority="999" stopIfTrue="1" operator="between">
      <formula>B42</formula>
      <formula>#REF!</formula>
    </cfRule>
    <cfRule type="cellIs" dxfId="3568" priority="1000" stopIfTrue="1" operator="equal">
      <formula>B42</formula>
    </cfRule>
  </conditionalFormatting>
  <conditionalFormatting sqref="B43:B44">
    <cfRule type="cellIs" dxfId="3567" priority="996" stopIfTrue="1" operator="notEqual">
      <formula>B42</formula>
    </cfRule>
    <cfRule type="cellIs" dxfId="3566" priority="997" stopIfTrue="1" operator="equal">
      <formula>B42</formula>
    </cfRule>
  </conditionalFormatting>
  <conditionalFormatting sqref="B43:B44">
    <cfRule type="cellIs" dxfId="3565" priority="994" stopIfTrue="1" operator="notEqual">
      <formula>B42</formula>
    </cfRule>
    <cfRule type="cellIs" dxfId="3564" priority="995" stopIfTrue="1" operator="equal">
      <formula>B42</formula>
    </cfRule>
  </conditionalFormatting>
  <conditionalFormatting sqref="B43:B44">
    <cfRule type="cellIs" dxfId="3563" priority="992" stopIfTrue="1" operator="notEqual">
      <formula>B42</formula>
    </cfRule>
    <cfRule type="cellIs" dxfId="3562" priority="993" stopIfTrue="1" operator="equal">
      <formula>B42</formula>
    </cfRule>
  </conditionalFormatting>
  <conditionalFormatting sqref="B47 B49:B50">
    <cfRule type="cellIs" dxfId="3561" priority="990" stopIfTrue="1" operator="notEqual">
      <formula>B46</formula>
    </cfRule>
    <cfRule type="cellIs" dxfId="3560" priority="991" stopIfTrue="1" operator="equal">
      <formula>B46</formula>
    </cfRule>
  </conditionalFormatting>
  <conditionalFormatting sqref="B47 B49:B50">
    <cfRule type="cellIs" dxfId="3559" priority="988" stopIfTrue="1" operator="notEqual">
      <formula>B43</formula>
    </cfRule>
    <cfRule type="cellIs" dxfId="3558" priority="989" stopIfTrue="1" operator="equal">
      <formula>B43</formula>
    </cfRule>
  </conditionalFormatting>
  <conditionalFormatting sqref="B47 B49:B50">
    <cfRule type="cellIs" dxfId="3557" priority="986" stopIfTrue="1" operator="notEqual">
      <formula>B40</formula>
    </cfRule>
    <cfRule type="cellIs" dxfId="3556" priority="987" stopIfTrue="1" operator="equal">
      <formula>B40</formula>
    </cfRule>
  </conditionalFormatting>
  <conditionalFormatting sqref="B47 B49:B50">
    <cfRule type="cellIs" dxfId="3555" priority="983" stopIfTrue="1" operator="notEqual">
      <formula>B46</formula>
    </cfRule>
    <cfRule type="cellIs" dxfId="3554" priority="984" stopIfTrue="1" operator="between">
      <formula>B46</formula>
      <formula>#REF!</formula>
    </cfRule>
    <cfRule type="cellIs" dxfId="3553" priority="985" stopIfTrue="1" operator="equal">
      <formula>B46</formula>
    </cfRule>
  </conditionalFormatting>
  <conditionalFormatting sqref="B47 B49:B50">
    <cfRule type="cellIs" dxfId="3552" priority="981" stopIfTrue="1" operator="notEqual">
      <formula>B46</formula>
    </cfRule>
    <cfRule type="cellIs" dxfId="3551" priority="982" stopIfTrue="1" operator="equal">
      <formula>B46</formula>
    </cfRule>
  </conditionalFormatting>
  <conditionalFormatting sqref="B47 B49:B50">
    <cfRule type="cellIs" dxfId="3550" priority="979" stopIfTrue="1" operator="notEqual">
      <formula>B46</formula>
    </cfRule>
    <cfRule type="cellIs" dxfId="3549" priority="980" stopIfTrue="1" operator="equal">
      <formula>B46</formula>
    </cfRule>
  </conditionalFormatting>
  <conditionalFormatting sqref="B47 B49:B50">
    <cfRule type="cellIs" dxfId="3548" priority="977" stopIfTrue="1" operator="notEqual">
      <formula>B46</formula>
    </cfRule>
    <cfRule type="cellIs" dxfId="3547" priority="978" stopIfTrue="1" operator="equal">
      <formula>B46</formula>
    </cfRule>
  </conditionalFormatting>
  <conditionalFormatting sqref="C47 C49:C50">
    <cfRule type="cellIs" dxfId="3546" priority="975" stopIfTrue="1" operator="notEqual">
      <formula>C46</formula>
    </cfRule>
    <cfRule type="cellIs" dxfId="3545" priority="976" stopIfTrue="1" operator="equal">
      <formula>C46</formula>
    </cfRule>
  </conditionalFormatting>
  <conditionalFormatting sqref="C47 C49:C50">
    <cfRule type="cellIs" dxfId="3544" priority="973" stopIfTrue="1" operator="notEqual">
      <formula>C43</formula>
    </cfRule>
    <cfRule type="cellIs" dxfId="3543" priority="974" stopIfTrue="1" operator="equal">
      <formula>C43</formula>
    </cfRule>
  </conditionalFormatting>
  <conditionalFormatting sqref="C47 C49:C50">
    <cfRule type="cellIs" dxfId="3542" priority="971" stopIfTrue="1" operator="notEqual">
      <formula>C40</formula>
    </cfRule>
    <cfRule type="cellIs" dxfId="3541" priority="972" stopIfTrue="1" operator="equal">
      <formula>C40</formula>
    </cfRule>
  </conditionalFormatting>
  <conditionalFormatting sqref="C47 C49:C50">
    <cfRule type="cellIs" dxfId="3540" priority="968" stopIfTrue="1" operator="notEqual">
      <formula>C46</formula>
    </cfRule>
    <cfRule type="cellIs" dxfId="3539" priority="969" stopIfTrue="1" operator="between">
      <formula>C46</formula>
      <formula>#REF!</formula>
    </cfRule>
    <cfRule type="cellIs" dxfId="3538" priority="970" stopIfTrue="1" operator="equal">
      <formula>C46</formula>
    </cfRule>
  </conditionalFormatting>
  <conditionalFormatting sqref="C47 C49:C50">
    <cfRule type="cellIs" dxfId="3537" priority="966" stopIfTrue="1" operator="notEqual">
      <formula>C46</formula>
    </cfRule>
    <cfRule type="cellIs" dxfId="3536" priority="967" stopIfTrue="1" operator="equal">
      <formula>C46</formula>
    </cfRule>
  </conditionalFormatting>
  <conditionalFormatting sqref="C47 C49:C50">
    <cfRule type="cellIs" dxfId="3535" priority="964" stopIfTrue="1" operator="notEqual">
      <formula>C46</formula>
    </cfRule>
    <cfRule type="cellIs" dxfId="3534" priority="965" stopIfTrue="1" operator="equal">
      <formula>C46</formula>
    </cfRule>
  </conditionalFormatting>
  <conditionalFormatting sqref="C47 C49:C50">
    <cfRule type="cellIs" dxfId="3533" priority="962" stopIfTrue="1" operator="notEqual">
      <formula>C46</formula>
    </cfRule>
    <cfRule type="cellIs" dxfId="3532" priority="963" stopIfTrue="1" operator="equal">
      <formula>C46</formula>
    </cfRule>
  </conditionalFormatting>
  <conditionalFormatting sqref="U16:U20 P5:P27 P33:P50">
    <cfRule type="cellIs" dxfId="3531" priority="957" stopIfTrue="1" operator="equal">
      <formula>"Extremo"</formula>
    </cfRule>
    <cfRule type="cellIs" dxfId="3530" priority="958" stopIfTrue="1" operator="equal">
      <formula>"Elevado"</formula>
    </cfRule>
    <cfRule type="cellIs" dxfId="3529" priority="959" stopIfTrue="1" operator="equal">
      <formula>"Baixo"</formula>
    </cfRule>
    <cfRule type="cellIs" dxfId="3528" priority="960" stopIfTrue="1" operator="equal">
      <formula>"Médio"</formula>
    </cfRule>
    <cfRule type="cellIs" dxfId="3527" priority="961" stopIfTrue="1" operator="equal">
      <formula>"Significativo"</formula>
    </cfRule>
  </conditionalFormatting>
  <conditionalFormatting sqref="U5:U9">
    <cfRule type="cellIs" dxfId="3526" priority="952" stopIfTrue="1" operator="equal">
      <formula>"Extremo"</formula>
    </cfRule>
    <cfRule type="cellIs" dxfId="3525" priority="953" stopIfTrue="1" operator="equal">
      <formula>"Elevado"</formula>
    </cfRule>
    <cfRule type="cellIs" dxfId="3524" priority="954" stopIfTrue="1" operator="equal">
      <formula>"Baixo"</formula>
    </cfRule>
    <cfRule type="cellIs" dxfId="3523" priority="955" stopIfTrue="1" operator="equal">
      <formula>"Médio"</formula>
    </cfRule>
    <cfRule type="cellIs" dxfId="3522" priority="956" stopIfTrue="1" operator="equal">
      <formula>"Significativo"</formula>
    </cfRule>
  </conditionalFormatting>
  <conditionalFormatting sqref="U11:U14">
    <cfRule type="cellIs" dxfId="3521" priority="947" stopIfTrue="1" operator="equal">
      <formula>"Extremo"</formula>
    </cfRule>
    <cfRule type="cellIs" dxfId="3520" priority="948" stopIfTrue="1" operator="equal">
      <formula>"Elevado"</formula>
    </cfRule>
    <cfRule type="cellIs" dxfId="3519" priority="949" stopIfTrue="1" operator="equal">
      <formula>"Baixo"</formula>
    </cfRule>
    <cfRule type="cellIs" dxfId="3518" priority="950" stopIfTrue="1" operator="equal">
      <formula>"Médio"</formula>
    </cfRule>
    <cfRule type="cellIs" dxfId="3517" priority="951" stopIfTrue="1" operator="equal">
      <formula>"Significativo"</formula>
    </cfRule>
  </conditionalFormatting>
  <conditionalFormatting sqref="U22:U27">
    <cfRule type="cellIs" dxfId="3516" priority="937" stopIfTrue="1" operator="equal">
      <formula>"Extremo"</formula>
    </cfRule>
    <cfRule type="cellIs" dxfId="3515" priority="938" stopIfTrue="1" operator="equal">
      <formula>"Elevado"</formula>
    </cfRule>
    <cfRule type="cellIs" dxfId="3514" priority="939" stopIfTrue="1" operator="equal">
      <formula>"Baixo"</formula>
    </cfRule>
    <cfRule type="cellIs" dxfId="3513" priority="940" stopIfTrue="1" operator="equal">
      <formula>"Médio"</formula>
    </cfRule>
    <cfRule type="cellIs" dxfId="3512" priority="941" stopIfTrue="1" operator="equal">
      <formula>"Significativo"</formula>
    </cfRule>
  </conditionalFormatting>
  <conditionalFormatting sqref="U34:U40">
    <cfRule type="cellIs" dxfId="3511" priority="932" stopIfTrue="1" operator="equal">
      <formula>"Extremo"</formula>
    </cfRule>
    <cfRule type="cellIs" dxfId="3510" priority="933" stopIfTrue="1" operator="equal">
      <formula>"Elevado"</formula>
    </cfRule>
    <cfRule type="cellIs" dxfId="3509" priority="934" stopIfTrue="1" operator="equal">
      <formula>"Baixo"</formula>
    </cfRule>
    <cfRule type="cellIs" dxfId="3508" priority="935" stopIfTrue="1" operator="equal">
      <formula>"Médio"</formula>
    </cfRule>
    <cfRule type="cellIs" dxfId="3507" priority="936" stopIfTrue="1" operator="equal">
      <formula>"Significativo"</formula>
    </cfRule>
  </conditionalFormatting>
  <conditionalFormatting sqref="U42:U44">
    <cfRule type="cellIs" dxfId="3506" priority="927" stopIfTrue="1" operator="equal">
      <formula>"Extremo"</formula>
    </cfRule>
    <cfRule type="cellIs" dxfId="3505" priority="928" stopIfTrue="1" operator="equal">
      <formula>"Elevado"</formula>
    </cfRule>
    <cfRule type="cellIs" dxfId="3504" priority="929" stopIfTrue="1" operator="equal">
      <formula>"Baixo"</formula>
    </cfRule>
    <cfRule type="cellIs" dxfId="3503" priority="930" stopIfTrue="1" operator="equal">
      <formula>"Médio"</formula>
    </cfRule>
    <cfRule type="cellIs" dxfId="3502" priority="931" stopIfTrue="1" operator="equal">
      <formula>"Significativo"</formula>
    </cfRule>
  </conditionalFormatting>
  <conditionalFormatting sqref="U46:U50">
    <cfRule type="cellIs" dxfId="3501" priority="922" stopIfTrue="1" operator="equal">
      <formula>"Extremo"</formula>
    </cfRule>
    <cfRule type="cellIs" dxfId="3500" priority="923" stopIfTrue="1" operator="equal">
      <formula>"Elevado"</formula>
    </cfRule>
    <cfRule type="cellIs" dxfId="3499" priority="924" stopIfTrue="1" operator="equal">
      <formula>"Baixo"</formula>
    </cfRule>
    <cfRule type="cellIs" dxfId="3498" priority="925" stopIfTrue="1" operator="equal">
      <formula>"Médio"</formula>
    </cfRule>
    <cfRule type="cellIs" dxfId="3497" priority="926" stopIfTrue="1" operator="equal">
      <formula>"Significativo"</formula>
    </cfRule>
  </conditionalFormatting>
  <conditionalFormatting sqref="F37 B37:D37">
    <cfRule type="cellIs" dxfId="3496" priority="916" stopIfTrue="1" operator="notEqual">
      <formula>B35</formula>
    </cfRule>
    <cfRule type="cellIs" dxfId="3495" priority="917" stopIfTrue="1" operator="between">
      <formula>B35</formula>
      <formula>#REF!</formula>
    </cfRule>
    <cfRule type="cellIs" dxfId="3494" priority="918" stopIfTrue="1" operator="equal">
      <formula>B35</formula>
    </cfRule>
  </conditionalFormatting>
  <conditionalFormatting sqref="F40:G40">
    <cfRule type="cellIs" dxfId="3493" priority="913" stopIfTrue="1" operator="notEqual">
      <formula>F35</formula>
    </cfRule>
    <cfRule type="cellIs" dxfId="3492" priority="914" stopIfTrue="1" operator="between">
      <formula>F35</formula>
      <formula>#REF!</formula>
    </cfRule>
    <cfRule type="cellIs" dxfId="3491" priority="915" stopIfTrue="1" operator="equal">
      <formula>F35</formula>
    </cfRule>
  </conditionalFormatting>
  <conditionalFormatting sqref="F42:G43">
    <cfRule type="cellIs" dxfId="3490" priority="910" stopIfTrue="1" operator="notEqual">
      <formula>F34</formula>
    </cfRule>
    <cfRule type="cellIs" dxfId="3489" priority="911" stopIfTrue="1" operator="between">
      <formula>F34</formula>
      <formula>#REF!</formula>
    </cfRule>
    <cfRule type="cellIs" dxfId="3488" priority="912" stopIfTrue="1" operator="equal">
      <formula>F34</formula>
    </cfRule>
  </conditionalFormatting>
  <conditionalFormatting sqref="B42:B43">
    <cfRule type="cellIs" dxfId="3487" priority="908" stopIfTrue="1" operator="notEqual">
      <formula>B34</formula>
    </cfRule>
    <cfRule type="cellIs" dxfId="3486" priority="909" stopIfTrue="1" operator="equal">
      <formula>B34</formula>
    </cfRule>
  </conditionalFormatting>
  <conditionalFormatting sqref="G20">
    <cfRule type="cellIs" dxfId="3485" priority="905" stopIfTrue="1" operator="notEqual">
      <formula>#REF!</formula>
    </cfRule>
    <cfRule type="cellIs" dxfId="3484" priority="906" stopIfTrue="1" operator="between">
      <formula>#REF!</formula>
      <formula>#REF!</formula>
    </cfRule>
    <cfRule type="cellIs" dxfId="3483" priority="907" stopIfTrue="1" operator="equal">
      <formula>#REF!</formula>
    </cfRule>
  </conditionalFormatting>
  <conditionalFormatting sqref="Q47:Q48 Q50">
    <cfRule type="cellIs" dxfId="3482" priority="902" stopIfTrue="1" operator="equal">
      <formula>"Significativo"</formula>
    </cfRule>
    <cfRule type="cellIs" dxfId="3481" priority="903" stopIfTrue="1" operator="equal">
      <formula>"Elevado"</formula>
    </cfRule>
    <cfRule type="cellIs" dxfId="3480" priority="904" stopIfTrue="1" operator="equal">
      <formula>"Extremo"</formula>
    </cfRule>
  </conditionalFormatting>
  <conditionalFormatting sqref="Q46:Q48 Q50">
    <cfRule type="cellIs" dxfId="3479" priority="899" stopIfTrue="1" operator="equal">
      <formula>"Significativo"</formula>
    </cfRule>
    <cfRule type="cellIs" dxfId="3478" priority="900" stopIfTrue="1" operator="equal">
      <formula>"Elevado"</formula>
    </cfRule>
    <cfRule type="cellIs" dxfId="3477" priority="901" stopIfTrue="1" operator="equal">
      <formula>"Extremo"</formula>
    </cfRule>
  </conditionalFormatting>
  <conditionalFormatting sqref="Q47:Q48 Q50">
    <cfRule type="cellIs" dxfId="3476" priority="896" stopIfTrue="1" operator="equal">
      <formula>"Significativo"</formula>
    </cfRule>
    <cfRule type="cellIs" dxfId="3475" priority="897" stopIfTrue="1" operator="equal">
      <formula>"Elevado"</formula>
    </cfRule>
    <cfRule type="cellIs" dxfId="3474" priority="898" stopIfTrue="1" operator="equal">
      <formula>"Extremo"</formula>
    </cfRule>
  </conditionalFormatting>
  <conditionalFormatting sqref="Q47:Q48 Q50">
    <cfRule type="cellIs" dxfId="3473" priority="893" stopIfTrue="1" operator="equal">
      <formula>"Significativo"</formula>
    </cfRule>
    <cfRule type="cellIs" dxfId="3472" priority="894" stopIfTrue="1" operator="equal">
      <formula>"Elevado"</formula>
    </cfRule>
    <cfRule type="cellIs" dxfId="3471" priority="895" stopIfTrue="1" operator="equal">
      <formula>"Extremo"</formula>
    </cfRule>
  </conditionalFormatting>
  <conditionalFormatting sqref="Q47:Q48 Q50">
    <cfRule type="cellIs" dxfId="3470" priority="890" stopIfTrue="1" operator="equal">
      <formula>"Significativo"</formula>
    </cfRule>
    <cfRule type="cellIs" dxfId="3469" priority="891" stopIfTrue="1" operator="equal">
      <formula>"Elevado"</formula>
    </cfRule>
    <cfRule type="cellIs" dxfId="3468" priority="892" stopIfTrue="1" operator="equal">
      <formula>"Extremo"</formula>
    </cfRule>
  </conditionalFormatting>
  <conditionalFormatting sqref="Q47:Q48 Q50">
    <cfRule type="cellIs" dxfId="3467" priority="887" stopIfTrue="1" operator="equal">
      <formula>"Significativo"</formula>
    </cfRule>
    <cfRule type="cellIs" dxfId="3466" priority="888" stopIfTrue="1" operator="equal">
      <formula>"Elevado"</formula>
    </cfRule>
    <cfRule type="cellIs" dxfId="3465" priority="889" stopIfTrue="1" operator="equal">
      <formula>"Extremo"</formula>
    </cfRule>
  </conditionalFormatting>
  <conditionalFormatting sqref="Q47:Q48 Q50">
    <cfRule type="cellIs" dxfId="3464" priority="884" stopIfTrue="1" operator="equal">
      <formula>"Significativo"</formula>
    </cfRule>
    <cfRule type="cellIs" dxfId="3463" priority="885" stopIfTrue="1" operator="equal">
      <formula>"Elevado"</formula>
    </cfRule>
    <cfRule type="cellIs" dxfId="3462" priority="886" stopIfTrue="1" operator="equal">
      <formula>"Extremo"</formula>
    </cfRule>
  </conditionalFormatting>
  <conditionalFormatting sqref="Q47:Q48 Q50">
    <cfRule type="cellIs" dxfId="3461" priority="881" stopIfTrue="1" operator="equal">
      <formula>"Significativo"</formula>
    </cfRule>
    <cfRule type="cellIs" dxfId="3460" priority="882" stopIfTrue="1" operator="equal">
      <formula>"Elevado"</formula>
    </cfRule>
    <cfRule type="cellIs" dxfId="3459" priority="883" stopIfTrue="1" operator="equal">
      <formula>"Extremo"</formula>
    </cfRule>
  </conditionalFormatting>
  <conditionalFormatting sqref="C50:D50">
    <cfRule type="cellIs" dxfId="3458" priority="878" stopIfTrue="1" operator="notEqual">
      <formula>C49</formula>
    </cfRule>
    <cfRule type="cellIs" dxfId="3457" priority="879" stopIfTrue="1" operator="between">
      <formula>C49</formula>
      <formula>#REF!</formula>
    </cfRule>
    <cfRule type="cellIs" dxfId="3456" priority="880" stopIfTrue="1" operator="equal">
      <formula>C49</formula>
    </cfRule>
  </conditionalFormatting>
  <conditionalFormatting sqref="B49:D50">
    <cfRule type="cellIs" dxfId="3455" priority="876" stopIfTrue="1" operator="notEqual">
      <formula>B48</formula>
    </cfRule>
    <cfRule type="cellIs" dxfId="3454" priority="877" stopIfTrue="1" operator="equal">
      <formula>B48</formula>
    </cfRule>
  </conditionalFormatting>
  <conditionalFormatting sqref="B49:D50">
    <cfRule type="cellIs" dxfId="3453" priority="874" stopIfTrue="1" operator="notEqual">
      <formula>#REF!</formula>
    </cfRule>
    <cfRule type="cellIs" dxfId="3452" priority="875" stopIfTrue="1" operator="equal">
      <formula>#REF!</formula>
    </cfRule>
  </conditionalFormatting>
  <conditionalFormatting sqref="F49:G49">
    <cfRule type="cellIs" dxfId="3451" priority="871" stopIfTrue="1" operator="notEqual">
      <formula>#REF!</formula>
    </cfRule>
    <cfRule type="cellIs" dxfId="3450" priority="872" stopIfTrue="1" operator="between">
      <formula>#REF!</formula>
      <formula>#REF!</formula>
    </cfRule>
    <cfRule type="cellIs" dxfId="3449" priority="873" stopIfTrue="1" operator="equal">
      <formula>#REF!</formula>
    </cfRule>
  </conditionalFormatting>
  <conditionalFormatting sqref="F49:G50">
    <cfRule type="cellIs" dxfId="3448" priority="868" stopIfTrue="1" operator="notEqual">
      <formula>F45</formula>
    </cfRule>
    <cfRule type="cellIs" dxfId="3447" priority="869" stopIfTrue="1" operator="between">
      <formula>F45</formula>
      <formula>#REF!</formula>
    </cfRule>
    <cfRule type="cellIs" dxfId="3446" priority="870" stopIfTrue="1" operator="equal">
      <formula>F45</formula>
    </cfRule>
  </conditionalFormatting>
  <conditionalFormatting sqref="B50:D50">
    <cfRule type="cellIs" dxfId="3445" priority="866" stopIfTrue="1" operator="notEqual">
      <formula>B46</formula>
    </cfRule>
    <cfRule type="cellIs" dxfId="3444" priority="867" stopIfTrue="1" operator="equal">
      <formula>B46</formula>
    </cfRule>
  </conditionalFormatting>
  <conditionalFormatting sqref="C50:D50">
    <cfRule type="cellIs" dxfId="3443" priority="864" stopIfTrue="1" operator="notEqual">
      <formula>C46</formula>
    </cfRule>
    <cfRule type="cellIs" dxfId="3442" priority="865" stopIfTrue="1" operator="equal">
      <formula>C46</formula>
    </cfRule>
  </conditionalFormatting>
  <conditionalFormatting sqref="C50:D50">
    <cfRule type="cellIs" dxfId="3441" priority="861" stopIfTrue="1" operator="notEqual">
      <formula>C46</formula>
    </cfRule>
    <cfRule type="cellIs" dxfId="3440" priority="862" stopIfTrue="1" operator="between">
      <formula>C46</formula>
      <formula>#REF!</formula>
    </cfRule>
    <cfRule type="cellIs" dxfId="3439" priority="863" stopIfTrue="1" operator="equal">
      <formula>C46</formula>
    </cfRule>
  </conditionalFormatting>
  <conditionalFormatting sqref="F49:H49">
    <cfRule type="cellIs" dxfId="3438" priority="858" stopIfTrue="1" operator="notEqual">
      <formula>#REF!</formula>
    </cfRule>
    <cfRule type="cellIs" dxfId="3437" priority="859" stopIfTrue="1" operator="between">
      <formula>#REF!</formula>
      <formula>#REF!</formula>
    </cfRule>
    <cfRule type="cellIs" dxfId="3436" priority="860" stopIfTrue="1" operator="equal">
      <formula>#REF!</formula>
    </cfRule>
  </conditionalFormatting>
  <conditionalFormatting sqref="F49:G49">
    <cfRule type="cellIs" dxfId="3435" priority="855" stopIfTrue="1" operator="notEqual">
      <formula>F42</formula>
    </cfRule>
    <cfRule type="cellIs" dxfId="3434" priority="856" stopIfTrue="1" operator="between">
      <formula>F42</formula>
      <formula>#REF!</formula>
    </cfRule>
    <cfRule type="cellIs" dxfId="3433" priority="857" stopIfTrue="1" operator="equal">
      <formula>F42</formula>
    </cfRule>
  </conditionalFormatting>
  <conditionalFormatting sqref="F50:G50">
    <cfRule type="cellIs" dxfId="3432" priority="852" stopIfTrue="1" operator="notEqual">
      <formula>#REF!</formula>
    </cfRule>
    <cfRule type="cellIs" dxfId="3431" priority="853" stopIfTrue="1" operator="between">
      <formula>#REF!</formula>
      <formula>#REF!</formula>
    </cfRule>
    <cfRule type="cellIs" dxfId="3430" priority="854" stopIfTrue="1" operator="equal">
      <formula>#REF!</formula>
    </cfRule>
  </conditionalFormatting>
  <conditionalFormatting sqref="B49:B50">
    <cfRule type="cellIs" dxfId="3429" priority="850" stopIfTrue="1" operator="notEqual">
      <formula>B45</formula>
    </cfRule>
    <cfRule type="cellIs" dxfId="3428" priority="851" stopIfTrue="1" operator="equal">
      <formula>B45</formula>
    </cfRule>
  </conditionalFormatting>
  <conditionalFormatting sqref="B50:D50">
    <cfRule type="cellIs" dxfId="3427" priority="848" stopIfTrue="1" operator="notEqual">
      <formula>#REF!</formula>
    </cfRule>
    <cfRule type="cellIs" dxfId="3426" priority="849" stopIfTrue="1" operator="equal">
      <formula>#REF!</formula>
    </cfRule>
  </conditionalFormatting>
  <conditionalFormatting sqref="C50:D50">
    <cfRule type="cellIs" dxfId="3425" priority="845" stopIfTrue="1" operator="notEqual">
      <formula>#REF!</formula>
    </cfRule>
    <cfRule type="cellIs" dxfId="3424" priority="846" stopIfTrue="1" operator="between">
      <formula>#REF!</formula>
      <formula>#REF!</formula>
    </cfRule>
    <cfRule type="cellIs" dxfId="3423" priority="847" stopIfTrue="1" operator="equal">
      <formula>#REF!</formula>
    </cfRule>
  </conditionalFormatting>
  <conditionalFormatting sqref="C49:D50">
    <cfRule type="cellIs" dxfId="3422" priority="842" stopIfTrue="1" operator="notEqual">
      <formula>C48</formula>
    </cfRule>
    <cfRule type="cellIs" dxfId="3421" priority="843" stopIfTrue="1" operator="between">
      <formula>C48</formula>
      <formula>#REF!</formula>
    </cfRule>
    <cfRule type="cellIs" dxfId="3420" priority="844" stopIfTrue="1" operator="equal">
      <formula>C48</formula>
    </cfRule>
  </conditionalFormatting>
  <conditionalFormatting sqref="C50:D50 F49:G49">
    <cfRule type="cellIs" dxfId="3419" priority="839" stopIfTrue="1" operator="notEqual">
      <formula>C48</formula>
    </cfRule>
    <cfRule type="cellIs" dxfId="3418" priority="840" stopIfTrue="1" operator="between">
      <formula>C48</formula>
      <formula>#REF!</formula>
    </cfRule>
    <cfRule type="cellIs" dxfId="3417" priority="841" stopIfTrue="1" operator="equal">
      <formula>C48</formula>
    </cfRule>
  </conditionalFormatting>
  <conditionalFormatting sqref="C50">
    <cfRule type="cellIs" dxfId="3416" priority="837" stopIfTrue="1" operator="notEqual">
      <formula>C49</formula>
    </cfRule>
    <cfRule type="cellIs" dxfId="3415" priority="838" stopIfTrue="1" operator="equal">
      <formula>C49</formula>
    </cfRule>
  </conditionalFormatting>
  <conditionalFormatting sqref="D50">
    <cfRule type="cellIs" dxfId="3414" priority="835" stopIfTrue="1" operator="notEqual">
      <formula>D49</formula>
    </cfRule>
    <cfRule type="cellIs" dxfId="3413" priority="836" stopIfTrue="1" operator="equal">
      <formula>D49</formula>
    </cfRule>
  </conditionalFormatting>
  <conditionalFormatting sqref="B50">
    <cfRule type="cellIs" dxfId="3412" priority="832" stopIfTrue="1" operator="notEqual">
      <formula>B49</formula>
    </cfRule>
    <cfRule type="cellIs" dxfId="3411" priority="833" stopIfTrue="1" operator="between">
      <formula>B49</formula>
      <formula>#REF!</formula>
    </cfRule>
    <cfRule type="cellIs" dxfId="3410" priority="834" stopIfTrue="1" operator="equal">
      <formula>B49</formula>
    </cfRule>
  </conditionalFormatting>
  <conditionalFormatting sqref="B50">
    <cfRule type="cellIs" dxfId="3409" priority="830" stopIfTrue="1" operator="notEqual">
      <formula>B49</formula>
    </cfRule>
    <cfRule type="cellIs" dxfId="3408" priority="831" stopIfTrue="1" operator="equal">
      <formula>B49</formula>
    </cfRule>
  </conditionalFormatting>
  <conditionalFormatting sqref="B50">
    <cfRule type="cellIs" dxfId="3407" priority="828" stopIfTrue="1" operator="notEqual">
      <formula>B49</formula>
    </cfRule>
    <cfRule type="cellIs" dxfId="3406" priority="829" stopIfTrue="1" operator="equal">
      <formula>B49</formula>
    </cfRule>
  </conditionalFormatting>
  <conditionalFormatting sqref="B50">
    <cfRule type="cellIs" dxfId="3405" priority="826" stopIfTrue="1" operator="notEqual">
      <formula>B49</formula>
    </cfRule>
    <cfRule type="cellIs" dxfId="3404" priority="827" stopIfTrue="1" operator="equal">
      <formula>B49</formula>
    </cfRule>
  </conditionalFormatting>
  <conditionalFormatting sqref="U49:U50">
    <cfRule type="cellIs" dxfId="3403" priority="821" stopIfTrue="1" operator="equal">
      <formula>"Extremo"</formula>
    </cfRule>
    <cfRule type="cellIs" dxfId="3402" priority="822" stopIfTrue="1" operator="equal">
      <formula>"Elevado"</formula>
    </cfRule>
    <cfRule type="cellIs" dxfId="3401" priority="823" stopIfTrue="1" operator="equal">
      <formula>"Baixo"</formula>
    </cfRule>
    <cfRule type="cellIs" dxfId="3400" priority="824" stopIfTrue="1" operator="equal">
      <formula>"Médio"</formula>
    </cfRule>
    <cfRule type="cellIs" dxfId="3399" priority="825" stopIfTrue="1" operator="equal">
      <formula>"Significativo"</formula>
    </cfRule>
  </conditionalFormatting>
  <conditionalFormatting sqref="F49:G50">
    <cfRule type="cellIs" dxfId="3398" priority="818" stopIfTrue="1" operator="notEqual">
      <formula>F41</formula>
    </cfRule>
    <cfRule type="cellIs" dxfId="3397" priority="819" stopIfTrue="1" operator="between">
      <formula>F41</formula>
      <formula>#REF!</formula>
    </cfRule>
    <cfRule type="cellIs" dxfId="3396" priority="820" stopIfTrue="1" operator="equal">
      <formula>F41</formula>
    </cfRule>
  </conditionalFormatting>
  <conditionalFormatting sqref="B49:B50">
    <cfRule type="cellIs" dxfId="3395" priority="816" stopIfTrue="1" operator="notEqual">
      <formula>B41</formula>
    </cfRule>
    <cfRule type="cellIs" dxfId="3394" priority="817" stopIfTrue="1" operator="equal">
      <formula>B41</formula>
    </cfRule>
  </conditionalFormatting>
  <conditionalFormatting sqref="D49">
    <cfRule type="cellIs" dxfId="3393" priority="814" stopIfTrue="1" operator="notEqual">
      <formula>#REF!</formula>
    </cfRule>
    <cfRule type="cellIs" dxfId="3392" priority="815" stopIfTrue="1" operator="equal">
      <formula>#REF!</formula>
    </cfRule>
  </conditionalFormatting>
  <conditionalFormatting sqref="D49">
    <cfRule type="cellIs" dxfId="3391" priority="812" stopIfTrue="1" operator="notEqual">
      <formula>D48</formula>
    </cfRule>
    <cfRule type="cellIs" dxfId="3390" priority="813" stopIfTrue="1" operator="equal">
      <formula>D48</formula>
    </cfRule>
  </conditionalFormatting>
  <conditionalFormatting sqref="D49">
    <cfRule type="cellIs" dxfId="3389" priority="810" stopIfTrue="1" operator="notEqual">
      <formula>D45</formula>
    </cfRule>
    <cfRule type="cellIs" dxfId="3388" priority="811" stopIfTrue="1" operator="equal">
      <formula>D45</formula>
    </cfRule>
  </conditionalFormatting>
  <conditionalFormatting sqref="D49">
    <cfRule type="cellIs" dxfId="3387" priority="808" stopIfTrue="1" operator="notEqual">
      <formula>D42</formula>
    </cfRule>
    <cfRule type="cellIs" dxfId="3386" priority="809" stopIfTrue="1" operator="equal">
      <formula>D42</formula>
    </cfRule>
  </conditionalFormatting>
  <conditionalFormatting sqref="D49">
    <cfRule type="cellIs" dxfId="3385" priority="805" stopIfTrue="1" operator="notEqual">
      <formula>D48</formula>
    </cfRule>
    <cfRule type="cellIs" dxfId="3384" priority="806" stopIfTrue="1" operator="between">
      <formula>D48</formula>
      <formula>#REF!</formula>
    </cfRule>
    <cfRule type="cellIs" dxfId="3383" priority="807" stopIfTrue="1" operator="equal">
      <formula>D48</formula>
    </cfRule>
  </conditionalFormatting>
  <conditionalFormatting sqref="D49">
    <cfRule type="cellIs" dxfId="3382" priority="803" stopIfTrue="1" operator="notEqual">
      <formula>D48</formula>
    </cfRule>
    <cfRule type="cellIs" dxfId="3381" priority="804" stopIfTrue="1" operator="equal">
      <formula>D48</formula>
    </cfRule>
  </conditionalFormatting>
  <conditionalFormatting sqref="D49">
    <cfRule type="cellIs" dxfId="3380" priority="801" stopIfTrue="1" operator="notEqual">
      <formula>D48</formula>
    </cfRule>
    <cfRule type="cellIs" dxfId="3379" priority="802" stopIfTrue="1" operator="equal">
      <formula>D48</formula>
    </cfRule>
  </conditionalFormatting>
  <conditionalFormatting sqref="D49">
    <cfRule type="cellIs" dxfId="3378" priority="799" stopIfTrue="1" operator="notEqual">
      <formula>D48</formula>
    </cfRule>
    <cfRule type="cellIs" dxfId="3377" priority="800" stopIfTrue="1" operator="equal">
      <formula>D48</formula>
    </cfRule>
  </conditionalFormatting>
  <conditionalFormatting sqref="D50">
    <cfRule type="cellIs" dxfId="3376" priority="797" stopIfTrue="1" operator="notEqual">
      <formula>#REF!</formula>
    </cfRule>
    <cfRule type="cellIs" dxfId="3375" priority="798" stopIfTrue="1" operator="equal">
      <formula>#REF!</formula>
    </cfRule>
  </conditionalFormatting>
  <conditionalFormatting sqref="D50">
    <cfRule type="cellIs" dxfId="3374" priority="795" stopIfTrue="1" operator="notEqual">
      <formula>D49</formula>
    </cfRule>
    <cfRule type="cellIs" dxfId="3373" priority="796" stopIfTrue="1" operator="equal">
      <formula>D49</formula>
    </cfRule>
  </conditionalFormatting>
  <conditionalFormatting sqref="D50">
    <cfRule type="cellIs" dxfId="3372" priority="793" stopIfTrue="1" operator="notEqual">
      <formula>D46</formula>
    </cfRule>
    <cfRule type="cellIs" dxfId="3371" priority="794" stopIfTrue="1" operator="equal">
      <formula>D46</formula>
    </cfRule>
  </conditionalFormatting>
  <conditionalFormatting sqref="D50">
    <cfRule type="cellIs" dxfId="3370" priority="791" stopIfTrue="1" operator="notEqual">
      <formula>D43</formula>
    </cfRule>
    <cfRule type="cellIs" dxfId="3369" priority="792" stopIfTrue="1" operator="equal">
      <formula>D43</formula>
    </cfRule>
  </conditionalFormatting>
  <conditionalFormatting sqref="D50">
    <cfRule type="cellIs" dxfId="3368" priority="788" stopIfTrue="1" operator="notEqual">
      <formula>D49</formula>
    </cfRule>
    <cfRule type="cellIs" dxfId="3367" priority="789" stopIfTrue="1" operator="between">
      <formula>D49</formula>
      <formula>#REF!</formula>
    </cfRule>
    <cfRule type="cellIs" dxfId="3366" priority="790" stopIfTrue="1" operator="equal">
      <formula>D49</formula>
    </cfRule>
  </conditionalFormatting>
  <conditionalFormatting sqref="D50">
    <cfRule type="cellIs" dxfId="3365" priority="786" stopIfTrue="1" operator="notEqual">
      <formula>D49</formula>
    </cfRule>
    <cfRule type="cellIs" dxfId="3364" priority="787" stopIfTrue="1" operator="equal">
      <formula>D49</formula>
    </cfRule>
  </conditionalFormatting>
  <conditionalFormatting sqref="D50">
    <cfRule type="cellIs" dxfId="3363" priority="784" stopIfTrue="1" operator="notEqual">
      <formula>D49</formula>
    </cfRule>
    <cfRule type="cellIs" dxfId="3362" priority="785" stopIfTrue="1" operator="equal">
      <formula>D49</formula>
    </cfRule>
  </conditionalFormatting>
  <conditionalFormatting sqref="D50">
    <cfRule type="cellIs" dxfId="3361" priority="782" stopIfTrue="1" operator="notEqual">
      <formula>D49</formula>
    </cfRule>
    <cfRule type="cellIs" dxfId="3360" priority="783" stopIfTrue="1" operator="equal">
      <formula>D49</formula>
    </cfRule>
  </conditionalFormatting>
  <conditionalFormatting sqref="J49">
    <cfRule type="cellIs" dxfId="3359" priority="776" stopIfTrue="1" operator="equal">
      <formula>"Moderado"</formula>
    </cfRule>
    <cfRule type="cellIs" dxfId="3358" priority="777" stopIfTrue="1" operator="equal">
      <formula>"Grave"</formula>
    </cfRule>
    <cfRule type="cellIs" dxfId="3357" priority="778" stopIfTrue="1" operator="equal">
      <formula>"Muito Grave"</formula>
    </cfRule>
  </conditionalFormatting>
  <conditionalFormatting sqref="F49:G49">
    <cfRule type="cellIs" dxfId="3356" priority="773" stopIfTrue="1" operator="notEqual">
      <formula>F48</formula>
    </cfRule>
    <cfRule type="cellIs" dxfId="3355" priority="774" stopIfTrue="1" operator="between">
      <formula>F48</formula>
      <formula>#REF!</formula>
    </cfRule>
    <cfRule type="cellIs" dxfId="3354" priority="775" stopIfTrue="1" operator="equal">
      <formula>F48</formula>
    </cfRule>
  </conditionalFormatting>
  <conditionalFormatting sqref="P49">
    <cfRule type="cellIs" dxfId="3353" priority="768" stopIfTrue="1" operator="equal">
      <formula>"Extremo"</formula>
    </cfRule>
    <cfRule type="cellIs" dxfId="3352" priority="769" stopIfTrue="1" operator="equal">
      <formula>"Elevado"</formula>
    </cfRule>
    <cfRule type="cellIs" dxfId="3351" priority="770" stopIfTrue="1" operator="equal">
      <formula>"Baixo"</formula>
    </cfRule>
    <cfRule type="cellIs" dxfId="3350" priority="771" stopIfTrue="1" operator="equal">
      <formula>"Médio"</formula>
    </cfRule>
    <cfRule type="cellIs" dxfId="3349" priority="772" stopIfTrue="1" operator="equal">
      <formula>"Significativo"</formula>
    </cfRule>
  </conditionalFormatting>
  <conditionalFormatting sqref="B20:D20">
    <cfRule type="cellIs" dxfId="3348" priority="84358" stopIfTrue="1" operator="notEqual">
      <formula>#REF!</formula>
    </cfRule>
    <cfRule type="cellIs" dxfId="3347" priority="84359" stopIfTrue="1" operator="equal">
      <formula>#REF!</formula>
    </cfRule>
  </conditionalFormatting>
  <conditionalFormatting sqref="Q29:Q32 V29:Z32">
    <cfRule type="cellIs" dxfId="3346" priority="760" stopIfTrue="1" operator="equal">
      <formula>"Significativo"</formula>
    </cfRule>
    <cfRule type="cellIs" dxfId="3345" priority="761" stopIfTrue="1" operator="equal">
      <formula>"Elevado"</formula>
    </cfRule>
    <cfRule type="cellIs" dxfId="3344" priority="762" stopIfTrue="1" operator="equal">
      <formula>"Extremo"</formula>
    </cfRule>
  </conditionalFormatting>
  <conditionalFormatting sqref="J29:J32">
    <cfRule type="cellIs" dxfId="3343" priority="757" stopIfTrue="1" operator="equal">
      <formula>"Moderado"</formula>
    </cfRule>
    <cfRule type="cellIs" dxfId="3342" priority="758" stopIfTrue="1" operator="equal">
      <formula>"Grave"</formula>
    </cfRule>
    <cfRule type="cellIs" dxfId="3341" priority="759" stopIfTrue="1" operator="equal">
      <formula>"Muito Grave"</formula>
    </cfRule>
  </conditionalFormatting>
  <conditionalFormatting sqref="W32 W29">
    <cfRule type="cellIs" dxfId="3340" priority="754" stopIfTrue="1" operator="equal">
      <formula>"Significativo"</formula>
    </cfRule>
    <cfRule type="cellIs" dxfId="3339" priority="755" stopIfTrue="1" operator="equal">
      <formula>"Elevado"</formula>
    </cfRule>
    <cfRule type="cellIs" dxfId="3338" priority="756" stopIfTrue="1" operator="equal">
      <formula>"Extremo"</formula>
    </cfRule>
  </conditionalFormatting>
  <conditionalFormatting sqref="Q28 V28:Z28">
    <cfRule type="cellIs" dxfId="3337" priority="739" stopIfTrue="1" operator="equal">
      <formula>"Significativo"</formula>
    </cfRule>
    <cfRule type="cellIs" dxfId="3336" priority="740" stopIfTrue="1" operator="equal">
      <formula>"Elevado"</formula>
    </cfRule>
    <cfRule type="cellIs" dxfId="3335" priority="741" stopIfTrue="1" operator="equal">
      <formula>"Extremo"</formula>
    </cfRule>
  </conditionalFormatting>
  <conditionalFormatting sqref="J28">
    <cfRule type="cellIs" dxfId="3334" priority="736" stopIfTrue="1" operator="equal">
      <formula>"Moderado"</formula>
    </cfRule>
    <cfRule type="cellIs" dxfId="3333" priority="737" stopIfTrue="1" operator="equal">
      <formula>"Grave"</formula>
    </cfRule>
    <cfRule type="cellIs" dxfId="3332" priority="738" stopIfTrue="1" operator="equal">
      <formula>"Muito Grave"</formula>
    </cfRule>
  </conditionalFormatting>
  <conditionalFormatting sqref="C34:D34">
    <cfRule type="cellIs" dxfId="3331" priority="87270" stopIfTrue="1" operator="notEqual">
      <formula>C33</formula>
    </cfRule>
    <cfRule type="cellIs" dxfId="3330" priority="87271" stopIfTrue="1" operator="between">
      <formula>C33</formula>
      <formula>#REF!</formula>
    </cfRule>
    <cfRule type="cellIs" dxfId="3329" priority="87272" stopIfTrue="1" operator="equal">
      <formula>C33</formula>
    </cfRule>
  </conditionalFormatting>
  <conditionalFormatting sqref="Q64 V64:Z64">
    <cfRule type="cellIs" dxfId="3328" priority="727" stopIfTrue="1" operator="equal">
      <formula>"Significativo"</formula>
    </cfRule>
    <cfRule type="cellIs" dxfId="3327" priority="728" stopIfTrue="1" operator="equal">
      <formula>"Elevado"</formula>
    </cfRule>
    <cfRule type="cellIs" dxfId="3326" priority="729" stopIfTrue="1" operator="equal">
      <formula>"Extremo"</formula>
    </cfRule>
  </conditionalFormatting>
  <conditionalFormatting sqref="J64">
    <cfRule type="cellIs" dxfId="3325" priority="724" stopIfTrue="1" operator="equal">
      <formula>"Moderado"</formula>
    </cfRule>
    <cfRule type="cellIs" dxfId="3324" priority="725" stopIfTrue="1" operator="equal">
      <formula>"Grave"</formula>
    </cfRule>
    <cfRule type="cellIs" dxfId="3323" priority="726" stopIfTrue="1" operator="equal">
      <formula>"Muito Grave"</formula>
    </cfRule>
  </conditionalFormatting>
  <conditionalFormatting sqref="W64">
    <cfRule type="cellIs" dxfId="3322" priority="721" stopIfTrue="1" operator="equal">
      <formula>"Significativo"</formula>
    </cfRule>
    <cfRule type="cellIs" dxfId="3321" priority="722" stopIfTrue="1" operator="equal">
      <formula>"Elevado"</formula>
    </cfRule>
    <cfRule type="cellIs" dxfId="3320" priority="723" stopIfTrue="1" operator="equal">
      <formula>"Extremo"</formula>
    </cfRule>
  </conditionalFormatting>
  <conditionalFormatting sqref="B64:D64">
    <cfRule type="cellIs" dxfId="3319" priority="719" stopIfTrue="1" operator="notEqual">
      <formula>#REF!</formula>
    </cfRule>
    <cfRule type="cellIs" dxfId="3318" priority="720" stopIfTrue="1" operator="equal">
      <formula>#REF!</formula>
    </cfRule>
  </conditionalFormatting>
  <conditionalFormatting sqref="U64 P64">
    <cfRule type="cellIs" dxfId="3317" priority="711" stopIfTrue="1" operator="equal">
      <formula>$P$94</formula>
    </cfRule>
    <cfRule type="cellIs" dxfId="3316" priority="712" stopIfTrue="1" operator="equal">
      <formula>$P$95</formula>
    </cfRule>
  </conditionalFormatting>
  <conditionalFormatting sqref="U64 P64">
    <cfRule type="cellIs" dxfId="3315" priority="708" stopIfTrue="1" operator="equal">
      <formula>$P$92</formula>
    </cfRule>
    <cfRule type="cellIs" dxfId="3314" priority="709" stopIfTrue="1" operator="equal">
      <formula>$P$93</formula>
    </cfRule>
    <cfRule type="cellIs" dxfId="3313" priority="710" stopIfTrue="1" operator="equal">
      <formula>$P$94</formula>
    </cfRule>
  </conditionalFormatting>
  <conditionalFormatting sqref="Q64">
    <cfRule type="cellIs" dxfId="3312" priority="705" stopIfTrue="1" operator="equal">
      <formula>"Significativo"</formula>
    </cfRule>
    <cfRule type="cellIs" dxfId="3311" priority="706" stopIfTrue="1" operator="equal">
      <formula>"Elevado"</formula>
    </cfRule>
    <cfRule type="cellIs" dxfId="3310" priority="707" stopIfTrue="1" operator="equal">
      <formula>"Extremo"</formula>
    </cfRule>
  </conditionalFormatting>
  <conditionalFormatting sqref="Q64">
    <cfRule type="cellIs" dxfId="3309" priority="702" stopIfTrue="1" operator="equal">
      <formula>"Significativo"</formula>
    </cfRule>
    <cfRule type="cellIs" dxfId="3308" priority="703" stopIfTrue="1" operator="equal">
      <formula>"Elevado"</formula>
    </cfRule>
    <cfRule type="cellIs" dxfId="3307" priority="704" stopIfTrue="1" operator="equal">
      <formula>"Extremo"</formula>
    </cfRule>
  </conditionalFormatting>
  <conditionalFormatting sqref="Q64">
    <cfRule type="cellIs" dxfId="3306" priority="699" stopIfTrue="1" operator="equal">
      <formula>"Significativo"</formula>
    </cfRule>
    <cfRule type="cellIs" dxfId="3305" priority="700" stopIfTrue="1" operator="equal">
      <formula>"Elevado"</formula>
    </cfRule>
    <cfRule type="cellIs" dxfId="3304" priority="701" stopIfTrue="1" operator="equal">
      <formula>"Extremo"</formula>
    </cfRule>
  </conditionalFormatting>
  <conditionalFormatting sqref="Q64">
    <cfRule type="cellIs" dxfId="3303" priority="696" stopIfTrue="1" operator="equal">
      <formula>"Significativo"</formula>
    </cfRule>
    <cfRule type="cellIs" dxfId="3302" priority="697" stopIfTrue="1" operator="equal">
      <formula>"Elevado"</formula>
    </cfRule>
    <cfRule type="cellIs" dxfId="3301" priority="698" stopIfTrue="1" operator="equal">
      <formula>"Extremo"</formula>
    </cfRule>
  </conditionalFormatting>
  <conditionalFormatting sqref="Q64">
    <cfRule type="cellIs" dxfId="3300" priority="693" stopIfTrue="1" operator="equal">
      <formula>"Significativo"</formula>
    </cfRule>
    <cfRule type="cellIs" dxfId="3299" priority="694" stopIfTrue="1" operator="equal">
      <formula>"Elevado"</formula>
    </cfRule>
    <cfRule type="cellIs" dxfId="3298" priority="695" stopIfTrue="1" operator="equal">
      <formula>"Extremo"</formula>
    </cfRule>
  </conditionalFormatting>
  <conditionalFormatting sqref="Q64">
    <cfRule type="cellIs" dxfId="3297" priority="690" stopIfTrue="1" operator="equal">
      <formula>"Significativo"</formula>
    </cfRule>
    <cfRule type="cellIs" dxfId="3296" priority="691" stopIfTrue="1" operator="equal">
      <formula>"Elevado"</formula>
    </cfRule>
    <cfRule type="cellIs" dxfId="3295" priority="692" stopIfTrue="1" operator="equal">
      <formula>"Extremo"</formula>
    </cfRule>
  </conditionalFormatting>
  <conditionalFormatting sqref="Q64">
    <cfRule type="cellIs" dxfId="3294" priority="687" stopIfTrue="1" operator="equal">
      <formula>"Significativo"</formula>
    </cfRule>
    <cfRule type="cellIs" dxfId="3293" priority="688" stopIfTrue="1" operator="equal">
      <formula>"Elevado"</formula>
    </cfRule>
    <cfRule type="cellIs" dxfId="3292" priority="689" stopIfTrue="1" operator="equal">
      <formula>"Extremo"</formula>
    </cfRule>
  </conditionalFormatting>
  <conditionalFormatting sqref="Q64">
    <cfRule type="cellIs" dxfId="3291" priority="684" stopIfTrue="1" operator="equal">
      <formula>"Significativo"</formula>
    </cfRule>
    <cfRule type="cellIs" dxfId="3290" priority="685" stopIfTrue="1" operator="equal">
      <formula>"Elevado"</formula>
    </cfRule>
    <cfRule type="cellIs" dxfId="3289" priority="686" stopIfTrue="1" operator="equal">
      <formula>"Extremo"</formula>
    </cfRule>
  </conditionalFormatting>
  <conditionalFormatting sqref="Q64">
    <cfRule type="cellIs" dxfId="3288" priority="681" stopIfTrue="1" operator="equal">
      <formula>"Significativo"</formula>
    </cfRule>
    <cfRule type="cellIs" dxfId="3287" priority="682" stopIfTrue="1" operator="equal">
      <formula>"Elevado"</formula>
    </cfRule>
    <cfRule type="cellIs" dxfId="3286" priority="683" stopIfTrue="1" operator="equal">
      <formula>"Extremo"</formula>
    </cfRule>
  </conditionalFormatting>
  <conditionalFormatting sqref="Q64 V64:Z64">
    <cfRule type="cellIs" dxfId="3285" priority="678" stopIfTrue="1" operator="equal">
      <formula>"Significativo"</formula>
    </cfRule>
    <cfRule type="cellIs" dxfId="3284" priority="679" stopIfTrue="1" operator="equal">
      <formula>"Elevado"</formula>
    </cfRule>
    <cfRule type="cellIs" dxfId="3283" priority="680" stopIfTrue="1" operator="equal">
      <formula>"Extremo"</formula>
    </cfRule>
  </conditionalFormatting>
  <conditionalFormatting sqref="J64">
    <cfRule type="cellIs" dxfId="3282" priority="675" stopIfTrue="1" operator="equal">
      <formula>"Moderado"</formula>
    </cfRule>
    <cfRule type="cellIs" dxfId="3281" priority="676" stopIfTrue="1" operator="equal">
      <formula>"Grave"</formula>
    </cfRule>
    <cfRule type="cellIs" dxfId="3280" priority="677" stopIfTrue="1" operator="equal">
      <formula>"Muito Grave"</formula>
    </cfRule>
  </conditionalFormatting>
  <conditionalFormatting sqref="W64">
    <cfRule type="cellIs" dxfId="3279" priority="672" stopIfTrue="1" operator="equal">
      <formula>"Significativo"</formula>
    </cfRule>
    <cfRule type="cellIs" dxfId="3278" priority="673" stopIfTrue="1" operator="equal">
      <formula>"Elevado"</formula>
    </cfRule>
    <cfRule type="cellIs" dxfId="3277" priority="674" stopIfTrue="1" operator="equal">
      <formula>"Extremo"</formula>
    </cfRule>
  </conditionalFormatting>
  <conditionalFormatting sqref="B64:D64">
    <cfRule type="cellIs" dxfId="3276" priority="671" stopIfTrue="1" operator="notEqual">
      <formula>#REF!</formula>
    </cfRule>
  </conditionalFormatting>
  <conditionalFormatting sqref="B64:C64">
    <cfRule type="cellIs" dxfId="3275" priority="669" stopIfTrue="1" operator="notEqual">
      <formula>#REF!</formula>
    </cfRule>
    <cfRule type="cellIs" dxfId="3274" priority="670" stopIfTrue="1" operator="equal">
      <formula>#REF!</formula>
    </cfRule>
  </conditionalFormatting>
  <conditionalFormatting sqref="P64">
    <cfRule type="cellIs" dxfId="3273" priority="632" stopIfTrue="1" operator="equal">
      <formula>"Extremo"</formula>
    </cfRule>
    <cfRule type="cellIs" dxfId="3272" priority="633" stopIfTrue="1" operator="equal">
      <formula>"Elevado"</formula>
    </cfRule>
    <cfRule type="cellIs" dxfId="3271" priority="634" stopIfTrue="1" operator="equal">
      <formula>"Baixo"</formula>
    </cfRule>
    <cfRule type="cellIs" dxfId="3270" priority="635" stopIfTrue="1" operator="equal">
      <formula>"Médio"</formula>
    </cfRule>
    <cfRule type="cellIs" dxfId="3269" priority="636" stopIfTrue="1" operator="equal">
      <formula>"Significativo"</formula>
    </cfRule>
  </conditionalFormatting>
  <conditionalFormatting sqref="U64">
    <cfRule type="cellIs" dxfId="3268" priority="627" stopIfTrue="1" operator="equal">
      <formula>"Extremo"</formula>
    </cfRule>
    <cfRule type="cellIs" dxfId="3267" priority="628" stopIfTrue="1" operator="equal">
      <formula>"Elevado"</formula>
    </cfRule>
    <cfRule type="cellIs" dxfId="3266" priority="629" stopIfTrue="1" operator="equal">
      <formula>"Baixo"</formula>
    </cfRule>
    <cfRule type="cellIs" dxfId="3265" priority="630" stopIfTrue="1" operator="equal">
      <formula>"Médio"</formula>
    </cfRule>
    <cfRule type="cellIs" dxfId="3264" priority="631" stopIfTrue="1" operator="equal">
      <formula>"Significativo"</formula>
    </cfRule>
  </conditionalFormatting>
  <conditionalFormatting sqref="Q64">
    <cfRule type="cellIs" dxfId="3263" priority="624" stopIfTrue="1" operator="equal">
      <formula>"Significativo"</formula>
    </cfRule>
    <cfRule type="cellIs" dxfId="3262" priority="625" stopIfTrue="1" operator="equal">
      <formula>"Elevado"</formula>
    </cfRule>
    <cfRule type="cellIs" dxfId="3261" priority="626" stopIfTrue="1" operator="equal">
      <formula>"Extremo"</formula>
    </cfRule>
  </conditionalFormatting>
  <conditionalFormatting sqref="Q64">
    <cfRule type="cellIs" dxfId="3260" priority="621" stopIfTrue="1" operator="equal">
      <formula>"Significativo"</formula>
    </cfRule>
    <cfRule type="cellIs" dxfId="3259" priority="622" stopIfTrue="1" operator="equal">
      <formula>"Elevado"</formula>
    </cfRule>
    <cfRule type="cellIs" dxfId="3258" priority="623" stopIfTrue="1" operator="equal">
      <formula>"Extremo"</formula>
    </cfRule>
  </conditionalFormatting>
  <conditionalFormatting sqref="Q64">
    <cfRule type="cellIs" dxfId="3257" priority="618" stopIfTrue="1" operator="equal">
      <formula>"Significativo"</formula>
    </cfRule>
    <cfRule type="cellIs" dxfId="3256" priority="619" stopIfTrue="1" operator="equal">
      <formula>"Elevado"</formula>
    </cfRule>
    <cfRule type="cellIs" dxfId="3255" priority="620" stopIfTrue="1" operator="equal">
      <formula>"Extremo"</formula>
    </cfRule>
  </conditionalFormatting>
  <conditionalFormatting sqref="Q64">
    <cfRule type="cellIs" dxfId="3254" priority="615" stopIfTrue="1" operator="equal">
      <formula>"Significativo"</formula>
    </cfRule>
    <cfRule type="cellIs" dxfId="3253" priority="616" stopIfTrue="1" operator="equal">
      <formula>"Elevado"</formula>
    </cfRule>
    <cfRule type="cellIs" dxfId="3252" priority="617" stopIfTrue="1" operator="equal">
      <formula>"Extremo"</formula>
    </cfRule>
  </conditionalFormatting>
  <conditionalFormatting sqref="Q64">
    <cfRule type="cellIs" dxfId="3251" priority="612" stopIfTrue="1" operator="equal">
      <formula>"Significativo"</formula>
    </cfRule>
    <cfRule type="cellIs" dxfId="3250" priority="613" stopIfTrue="1" operator="equal">
      <formula>"Elevado"</formula>
    </cfRule>
    <cfRule type="cellIs" dxfId="3249" priority="614" stopIfTrue="1" operator="equal">
      <formula>"Extremo"</formula>
    </cfRule>
  </conditionalFormatting>
  <conditionalFormatting sqref="Q64">
    <cfRule type="cellIs" dxfId="3248" priority="609" stopIfTrue="1" operator="equal">
      <formula>"Significativo"</formula>
    </cfRule>
    <cfRule type="cellIs" dxfId="3247" priority="610" stopIfTrue="1" operator="equal">
      <formula>"Elevado"</formula>
    </cfRule>
    <cfRule type="cellIs" dxfId="3246" priority="611" stopIfTrue="1" operator="equal">
      <formula>"Extremo"</formula>
    </cfRule>
  </conditionalFormatting>
  <conditionalFormatting sqref="Q64">
    <cfRule type="cellIs" dxfId="3245" priority="606" stopIfTrue="1" operator="equal">
      <formula>"Significativo"</formula>
    </cfRule>
    <cfRule type="cellIs" dxfId="3244" priority="607" stopIfTrue="1" operator="equal">
      <formula>"Elevado"</formula>
    </cfRule>
    <cfRule type="cellIs" dxfId="3243" priority="608" stopIfTrue="1" operator="equal">
      <formula>"Extremo"</formula>
    </cfRule>
  </conditionalFormatting>
  <conditionalFormatting sqref="Q64">
    <cfRule type="cellIs" dxfId="3242" priority="603" stopIfTrue="1" operator="equal">
      <formula>"Significativo"</formula>
    </cfRule>
    <cfRule type="cellIs" dxfId="3241" priority="604" stopIfTrue="1" operator="equal">
      <formula>"Elevado"</formula>
    </cfRule>
    <cfRule type="cellIs" dxfId="3240" priority="605" stopIfTrue="1" operator="equal">
      <formula>"Extremo"</formula>
    </cfRule>
  </conditionalFormatting>
  <conditionalFormatting sqref="B64:D64">
    <cfRule type="cellIs" dxfId="3239" priority="596" stopIfTrue="1" operator="notEqual">
      <formula>#REF!</formula>
    </cfRule>
    <cfRule type="cellIs" dxfId="3238" priority="597" stopIfTrue="1" operator="equal">
      <formula>#REF!</formula>
    </cfRule>
  </conditionalFormatting>
  <conditionalFormatting sqref="F64:G64">
    <cfRule type="cellIs" dxfId="3237" priority="583" stopIfTrue="1" operator="notEqual">
      <formula>#REF!</formula>
    </cfRule>
    <cfRule type="cellIs" dxfId="3236" priority="584" stopIfTrue="1" operator="between">
      <formula>#REF!</formula>
      <formula>#REF!</formula>
    </cfRule>
    <cfRule type="cellIs" dxfId="3235" priority="585" stopIfTrue="1" operator="equal">
      <formula>#REF!</formula>
    </cfRule>
  </conditionalFormatting>
  <conditionalFormatting sqref="B64:D64">
    <cfRule type="cellIs" dxfId="3234" priority="579" stopIfTrue="1" operator="notEqual">
      <formula>#REF!</formula>
    </cfRule>
    <cfRule type="cellIs" dxfId="3233" priority="580" stopIfTrue="1" operator="equal">
      <formula>#REF!</formula>
    </cfRule>
  </conditionalFormatting>
  <conditionalFormatting sqref="C64:D64">
    <cfRule type="cellIs" dxfId="3232" priority="576" stopIfTrue="1" operator="notEqual">
      <formula>#REF!</formula>
    </cfRule>
    <cfRule type="cellIs" dxfId="3231" priority="577" stopIfTrue="1" operator="between">
      <formula>#REF!</formula>
      <formula>#REF!</formula>
    </cfRule>
    <cfRule type="cellIs" dxfId="3230" priority="578" stopIfTrue="1" operator="equal">
      <formula>#REF!</formula>
    </cfRule>
  </conditionalFormatting>
  <conditionalFormatting sqref="U64">
    <cfRule type="cellIs" dxfId="3229" priority="552" stopIfTrue="1" operator="equal">
      <formula>"Extremo"</formula>
    </cfRule>
    <cfRule type="cellIs" dxfId="3228" priority="553" stopIfTrue="1" operator="equal">
      <formula>"Elevado"</formula>
    </cfRule>
    <cfRule type="cellIs" dxfId="3227" priority="554" stopIfTrue="1" operator="equal">
      <formula>"Baixo"</formula>
    </cfRule>
    <cfRule type="cellIs" dxfId="3226" priority="555" stopIfTrue="1" operator="equal">
      <formula>"Médio"</formula>
    </cfRule>
    <cfRule type="cellIs" dxfId="3225" priority="556" stopIfTrue="1" operator="equal">
      <formula>"Significativo"</formula>
    </cfRule>
  </conditionalFormatting>
  <conditionalFormatting sqref="D64">
    <cfRule type="cellIs" dxfId="3224" priority="545" stopIfTrue="1" operator="notEqual">
      <formula>#REF!</formula>
    </cfRule>
    <cfRule type="cellIs" dxfId="3223" priority="546" stopIfTrue="1" operator="equal">
      <formula>#REF!</formula>
    </cfRule>
  </conditionalFormatting>
  <conditionalFormatting sqref="B64:D64">
    <cfRule type="cellIs" dxfId="3222" priority="89642" stopIfTrue="1" operator="notEqual">
      <formula>B48</formula>
    </cfRule>
    <cfRule type="cellIs" dxfId="3221" priority="89643" stopIfTrue="1" operator="equal">
      <formula>B48</formula>
    </cfRule>
  </conditionalFormatting>
  <conditionalFormatting sqref="F64:G64 C64:D64">
    <cfRule type="cellIs" dxfId="3220" priority="89709" stopIfTrue="1" operator="notEqual">
      <formula>C48</formula>
    </cfRule>
    <cfRule type="cellIs" dxfId="3219" priority="89710" stopIfTrue="1" operator="between">
      <formula>C48</formula>
      <formula>#REF!</formula>
    </cfRule>
    <cfRule type="cellIs" dxfId="3218" priority="89711" stopIfTrue="1" operator="equal">
      <formula>C48</formula>
    </cfRule>
  </conditionalFormatting>
  <conditionalFormatting sqref="F64:G64">
    <cfRule type="cellIs" dxfId="3217" priority="89771" stopIfTrue="1" operator="notEqual">
      <formula>F44</formula>
    </cfRule>
    <cfRule type="cellIs" dxfId="3216" priority="89772" stopIfTrue="1" operator="between">
      <formula>F44</formula>
      <formula>#REF!</formula>
    </cfRule>
    <cfRule type="cellIs" dxfId="3215" priority="89773" stopIfTrue="1" operator="equal">
      <formula>F44</formula>
    </cfRule>
  </conditionalFormatting>
  <conditionalFormatting sqref="B64">
    <cfRule type="cellIs" dxfId="3214" priority="89776" stopIfTrue="1" operator="notEqual">
      <formula>B44</formula>
    </cfRule>
    <cfRule type="cellIs" dxfId="3213" priority="89777" stopIfTrue="1" operator="equal">
      <formula>B44</formula>
    </cfRule>
  </conditionalFormatting>
  <conditionalFormatting sqref="P51">
    <cfRule type="cellIs" dxfId="3212" priority="495" stopIfTrue="1" operator="equal">
      <formula>$P$84</formula>
    </cfRule>
    <cfRule type="cellIs" dxfId="3211" priority="496" stopIfTrue="1" operator="equal">
      <formula>$P$85</formula>
    </cfRule>
  </conditionalFormatting>
  <conditionalFormatting sqref="U51">
    <cfRule type="cellIs" dxfId="3210" priority="492" stopIfTrue="1" operator="equal">
      <formula>$P$82</formula>
    </cfRule>
    <cfRule type="cellIs" dxfId="3209" priority="493" stopIfTrue="1" operator="equal">
      <formula>$P$83</formula>
    </cfRule>
    <cfRule type="cellIs" dxfId="3208" priority="494" stopIfTrue="1" operator="equal">
      <formula>$P$84</formula>
    </cfRule>
  </conditionalFormatting>
  <conditionalFormatting sqref="B64:D64">
    <cfRule type="cellIs" dxfId="3207" priority="490" stopIfTrue="1" operator="notEqual">
      <formula>B45</formula>
    </cfRule>
    <cfRule type="cellIs" dxfId="3206" priority="491" stopIfTrue="1" operator="equal">
      <formula>B45</formula>
    </cfRule>
  </conditionalFormatting>
  <conditionalFormatting sqref="B51:D51">
    <cfRule type="cellIs" dxfId="3205" priority="469" stopIfTrue="1" operator="notEqual">
      <formula>B49</formula>
    </cfRule>
    <cfRule type="cellIs" dxfId="3204" priority="470" stopIfTrue="1" operator="between">
      <formula>B49</formula>
      <formula>#REF!</formula>
    </cfRule>
    <cfRule type="cellIs" dxfId="3203" priority="471" stopIfTrue="1" operator="equal">
      <formula>B49</formula>
    </cfRule>
  </conditionalFormatting>
  <conditionalFormatting sqref="Q51 V51:Z51">
    <cfRule type="cellIs" dxfId="3202" priority="466" stopIfTrue="1" operator="equal">
      <formula>"Significativo"</formula>
    </cfRule>
    <cfRule type="cellIs" dxfId="3201" priority="467" stopIfTrue="1" operator="equal">
      <formula>"Elevado"</formula>
    </cfRule>
    <cfRule type="cellIs" dxfId="3200" priority="468" stopIfTrue="1" operator="equal">
      <formula>"Extremo"</formula>
    </cfRule>
  </conditionalFormatting>
  <conditionalFormatting sqref="J51">
    <cfRule type="cellIs" dxfId="3199" priority="463" stopIfTrue="1" operator="equal">
      <formula>"Moderado"</formula>
    </cfRule>
    <cfRule type="cellIs" dxfId="3198" priority="464" stopIfTrue="1" operator="equal">
      <formula>"Grave"</formula>
    </cfRule>
    <cfRule type="cellIs" dxfId="3197" priority="465" stopIfTrue="1" operator="equal">
      <formula>"Muito Grave"</formula>
    </cfRule>
  </conditionalFormatting>
  <conditionalFormatting sqref="W51">
    <cfRule type="cellIs" dxfId="3196" priority="460" stopIfTrue="1" operator="equal">
      <formula>"Significativo"</formula>
    </cfRule>
    <cfRule type="cellIs" dxfId="3195" priority="461" stopIfTrue="1" operator="equal">
      <formula>"Elevado"</formula>
    </cfRule>
    <cfRule type="cellIs" dxfId="3194" priority="462" stopIfTrue="1" operator="equal">
      <formula>"Extremo"</formula>
    </cfRule>
  </conditionalFormatting>
  <conditionalFormatting sqref="C51:D51">
    <cfRule type="cellIs" dxfId="3193" priority="459" stopIfTrue="1" operator="notEqual">
      <formula>#REF!</formula>
    </cfRule>
  </conditionalFormatting>
  <conditionalFormatting sqref="B51:D51">
    <cfRule type="cellIs" dxfId="3192" priority="457" stopIfTrue="1" operator="notEqual">
      <formula>#REF!</formula>
    </cfRule>
    <cfRule type="cellIs" dxfId="3191" priority="458" stopIfTrue="1" operator="equal">
      <formula>#REF!</formula>
    </cfRule>
  </conditionalFormatting>
  <conditionalFormatting sqref="B51:D51">
    <cfRule type="cellIs" dxfId="3190" priority="455" stopIfTrue="1" operator="notEqual">
      <formula>B49</formula>
    </cfRule>
    <cfRule type="cellIs" dxfId="3189" priority="456" stopIfTrue="1" operator="equal">
      <formula>B49</formula>
    </cfRule>
  </conditionalFormatting>
  <conditionalFormatting sqref="B51">
    <cfRule type="cellIs" dxfId="3188" priority="454" stopIfTrue="1" operator="notEqual">
      <formula>#REF!</formula>
    </cfRule>
  </conditionalFormatting>
  <conditionalFormatting sqref="B51:D51">
    <cfRule type="cellIs" dxfId="3187" priority="451" stopIfTrue="1" operator="notEqual">
      <formula>#REF!</formula>
    </cfRule>
    <cfRule type="cellIs" dxfId="3186" priority="452" stopIfTrue="1" operator="between">
      <formula>#REF!</formula>
      <formula>#REF!</formula>
    </cfRule>
    <cfRule type="cellIs" dxfId="3185" priority="453" stopIfTrue="1" operator="equal">
      <formula>#REF!</formula>
    </cfRule>
  </conditionalFormatting>
  <conditionalFormatting sqref="B51">
    <cfRule type="cellIs" dxfId="3184" priority="449" stopIfTrue="1" operator="notEqual">
      <formula>#REF!</formula>
    </cfRule>
    <cfRule type="cellIs" dxfId="3183" priority="450" stopIfTrue="1" operator="equal">
      <formula>#REF!</formula>
    </cfRule>
  </conditionalFormatting>
  <conditionalFormatting sqref="B51:D51">
    <cfRule type="cellIs" dxfId="3182" priority="447" stopIfTrue="1" operator="notEqual">
      <formula>#REF!</formula>
    </cfRule>
    <cfRule type="cellIs" dxfId="3181" priority="448" stopIfTrue="1" operator="equal">
      <formula>#REF!</formula>
    </cfRule>
  </conditionalFormatting>
  <conditionalFormatting sqref="C51:D51">
    <cfRule type="cellIs" dxfId="3180" priority="444" stopIfTrue="1" operator="notEqual">
      <formula>#REF!</formula>
    </cfRule>
    <cfRule type="cellIs" dxfId="3179" priority="445" stopIfTrue="1" operator="between">
      <formula>#REF!</formula>
      <formula>#REF!</formula>
    </cfRule>
    <cfRule type="cellIs" dxfId="3178" priority="446" stopIfTrue="1" operator="equal">
      <formula>#REF!</formula>
    </cfRule>
  </conditionalFormatting>
  <conditionalFormatting sqref="B51">
    <cfRule type="cellIs" dxfId="3177" priority="442" stopIfTrue="1" operator="notEqual">
      <formula>#REF!</formula>
    </cfRule>
    <cfRule type="cellIs" dxfId="3176" priority="443" stopIfTrue="1" operator="equal">
      <formula>#REF!</formula>
    </cfRule>
  </conditionalFormatting>
  <conditionalFormatting sqref="F51:G51">
    <cfRule type="cellIs" dxfId="3175" priority="439" stopIfTrue="1" operator="notEqual">
      <formula>F47</formula>
    </cfRule>
    <cfRule type="cellIs" dxfId="3174" priority="440" stopIfTrue="1" operator="between">
      <formula>F47</formula>
      <formula>#REF!</formula>
    </cfRule>
    <cfRule type="cellIs" dxfId="3173" priority="441" stopIfTrue="1" operator="equal">
      <formula>F47</formula>
    </cfRule>
  </conditionalFormatting>
  <conditionalFormatting sqref="F51:G51">
    <cfRule type="cellIs" dxfId="3172" priority="436" stopIfTrue="1" operator="notEqual">
      <formula>F49</formula>
    </cfRule>
    <cfRule type="cellIs" dxfId="3171" priority="437" stopIfTrue="1" operator="between">
      <formula>F49</formula>
      <formula>#REF!</formula>
    </cfRule>
    <cfRule type="cellIs" dxfId="3170" priority="438" stopIfTrue="1" operator="equal">
      <formula>F49</formula>
    </cfRule>
  </conditionalFormatting>
  <conditionalFormatting sqref="U51">
    <cfRule type="cellIs" dxfId="3169" priority="434" stopIfTrue="1" operator="equal">
      <formula>$P$84</formula>
    </cfRule>
    <cfRule type="cellIs" dxfId="3168" priority="435" stopIfTrue="1" operator="equal">
      <formula>$P$85</formula>
    </cfRule>
  </conditionalFormatting>
  <conditionalFormatting sqref="P51">
    <cfRule type="cellIs" dxfId="3167" priority="431" stopIfTrue="1" operator="equal">
      <formula>$P$82</formula>
    </cfRule>
    <cfRule type="cellIs" dxfId="3166" priority="432" stopIfTrue="1" operator="equal">
      <formula>$P$83</formula>
    </cfRule>
    <cfRule type="cellIs" dxfId="3165" priority="433" stopIfTrue="1" operator="equal">
      <formula>$P$84</formula>
    </cfRule>
  </conditionalFormatting>
  <conditionalFormatting sqref="B51">
    <cfRule type="cellIs" dxfId="3164" priority="429" stopIfTrue="1" operator="notEqual">
      <formula>B43</formula>
    </cfRule>
    <cfRule type="cellIs" dxfId="3163" priority="430" stopIfTrue="1" operator="equal">
      <formula>B43</formula>
    </cfRule>
  </conditionalFormatting>
  <conditionalFormatting sqref="F51:G51">
    <cfRule type="cellIs" dxfId="3162" priority="426" stopIfTrue="1" operator="notEqual">
      <formula>F40</formula>
    </cfRule>
    <cfRule type="cellIs" dxfId="3161" priority="427" stopIfTrue="1" operator="between">
      <formula>F40</formula>
      <formula>#REF!</formula>
    </cfRule>
    <cfRule type="cellIs" dxfId="3160" priority="428" stopIfTrue="1" operator="equal">
      <formula>F40</formula>
    </cfRule>
  </conditionalFormatting>
  <conditionalFormatting sqref="F51">
    <cfRule type="cellIs" dxfId="3159" priority="417" stopIfTrue="1" operator="notEqual">
      <formula>F47</formula>
    </cfRule>
    <cfRule type="cellIs" dxfId="3158" priority="418" stopIfTrue="1" operator="between">
      <formula>F47</formula>
      <formula>#REF!</formula>
    </cfRule>
    <cfRule type="cellIs" dxfId="3157" priority="419" stopIfTrue="1" operator="equal">
      <formula>F47</formula>
    </cfRule>
  </conditionalFormatting>
  <conditionalFormatting sqref="F51">
    <cfRule type="cellIs" dxfId="3156" priority="414" stopIfTrue="1" operator="notEqual">
      <formula>F49</formula>
    </cfRule>
    <cfRule type="cellIs" dxfId="3155" priority="415" stopIfTrue="1" operator="between">
      <formula>F49</formula>
      <formula>#REF!</formula>
    </cfRule>
    <cfRule type="cellIs" dxfId="3154" priority="416" stopIfTrue="1" operator="equal">
      <formula>F49</formula>
    </cfRule>
  </conditionalFormatting>
  <conditionalFormatting sqref="F51">
    <cfRule type="cellIs" dxfId="3153" priority="411" stopIfTrue="1" operator="notEqual">
      <formula>F40</formula>
    </cfRule>
    <cfRule type="cellIs" dxfId="3152" priority="412" stopIfTrue="1" operator="between">
      <formula>F40</formula>
      <formula>#REF!</formula>
    </cfRule>
    <cfRule type="cellIs" dxfId="3151" priority="413" stopIfTrue="1" operator="equal">
      <formula>F40</formula>
    </cfRule>
  </conditionalFormatting>
  <conditionalFormatting sqref="Q54 V54:Z54">
    <cfRule type="cellIs" dxfId="3150" priority="403" stopIfTrue="1" operator="equal">
      <formula>"Significativo"</formula>
    </cfRule>
    <cfRule type="cellIs" dxfId="3149" priority="404" stopIfTrue="1" operator="equal">
      <formula>"Elevado"</formula>
    </cfRule>
    <cfRule type="cellIs" dxfId="3148" priority="405" stopIfTrue="1" operator="equal">
      <formula>"Extremo"</formula>
    </cfRule>
  </conditionalFormatting>
  <conditionalFormatting sqref="J54">
    <cfRule type="cellIs" dxfId="3147" priority="400" stopIfTrue="1" operator="equal">
      <formula>"Moderado"</formula>
    </cfRule>
    <cfRule type="cellIs" dxfId="3146" priority="401" stopIfTrue="1" operator="equal">
      <formula>"Grave"</formula>
    </cfRule>
    <cfRule type="cellIs" dxfId="3145" priority="402" stopIfTrue="1" operator="equal">
      <formula>"Muito Grave"</formula>
    </cfRule>
  </conditionalFormatting>
  <conditionalFormatting sqref="W54">
    <cfRule type="cellIs" dxfId="3144" priority="397" stopIfTrue="1" operator="equal">
      <formula>"Significativo"</formula>
    </cfRule>
    <cfRule type="cellIs" dxfId="3143" priority="398" stopIfTrue="1" operator="equal">
      <formula>"Elevado"</formula>
    </cfRule>
    <cfRule type="cellIs" dxfId="3142" priority="399" stopIfTrue="1" operator="equal">
      <formula>"Extremo"</formula>
    </cfRule>
  </conditionalFormatting>
  <conditionalFormatting sqref="Q55 V55:Z55">
    <cfRule type="cellIs" dxfId="3141" priority="394" stopIfTrue="1" operator="equal">
      <formula>"Significativo"</formula>
    </cfRule>
    <cfRule type="cellIs" dxfId="3140" priority="395" stopIfTrue="1" operator="equal">
      <formula>"Elevado"</formula>
    </cfRule>
    <cfRule type="cellIs" dxfId="3139" priority="396" stopIfTrue="1" operator="equal">
      <formula>"Extremo"</formula>
    </cfRule>
  </conditionalFormatting>
  <conditionalFormatting sqref="J55">
    <cfRule type="cellIs" dxfId="3138" priority="391" stopIfTrue="1" operator="equal">
      <formula>"Moderado"</formula>
    </cfRule>
    <cfRule type="cellIs" dxfId="3137" priority="392" stopIfTrue="1" operator="equal">
      <formula>"Grave"</formula>
    </cfRule>
    <cfRule type="cellIs" dxfId="3136" priority="393" stopIfTrue="1" operator="equal">
      <formula>"Muito Grave"</formula>
    </cfRule>
  </conditionalFormatting>
  <conditionalFormatting sqref="W55">
    <cfRule type="cellIs" dxfId="3135" priority="388" stopIfTrue="1" operator="equal">
      <formula>"Significativo"</formula>
    </cfRule>
    <cfRule type="cellIs" dxfId="3134" priority="389" stopIfTrue="1" operator="equal">
      <formula>"Elevado"</formula>
    </cfRule>
    <cfRule type="cellIs" dxfId="3133" priority="390" stopIfTrue="1" operator="equal">
      <formula>"Extremo"</formula>
    </cfRule>
  </conditionalFormatting>
  <conditionalFormatting sqref="Q56 V56:Z56 V59:Z59 Q59">
    <cfRule type="cellIs" dxfId="3132" priority="382" stopIfTrue="1" operator="equal">
      <formula>"Significativo"</formula>
    </cfRule>
    <cfRule type="cellIs" dxfId="3131" priority="383" stopIfTrue="1" operator="equal">
      <formula>"Elevado"</formula>
    </cfRule>
    <cfRule type="cellIs" dxfId="3130" priority="384" stopIfTrue="1" operator="equal">
      <formula>"Extremo"</formula>
    </cfRule>
  </conditionalFormatting>
  <conditionalFormatting sqref="J56">
    <cfRule type="cellIs" dxfId="3129" priority="379" stopIfTrue="1" operator="equal">
      <formula>"Moderado"</formula>
    </cfRule>
    <cfRule type="cellIs" dxfId="3128" priority="380" stopIfTrue="1" operator="equal">
      <formula>"Grave"</formula>
    </cfRule>
    <cfRule type="cellIs" dxfId="3127" priority="381" stopIfTrue="1" operator="equal">
      <formula>"Muito Grave"</formula>
    </cfRule>
  </conditionalFormatting>
  <conditionalFormatting sqref="W56 W59">
    <cfRule type="cellIs" dxfId="3126" priority="376" stopIfTrue="1" operator="equal">
      <formula>"Significativo"</formula>
    </cfRule>
    <cfRule type="cellIs" dxfId="3125" priority="377" stopIfTrue="1" operator="equal">
      <formula>"Elevado"</formula>
    </cfRule>
    <cfRule type="cellIs" dxfId="3124" priority="378" stopIfTrue="1" operator="equal">
      <formula>"Extremo"</formula>
    </cfRule>
  </conditionalFormatting>
  <conditionalFormatting sqref="V52:Z52">
    <cfRule type="cellIs" dxfId="3123" priority="368" stopIfTrue="1" operator="equal">
      <formula>"Significativo"</formula>
    </cfRule>
    <cfRule type="cellIs" dxfId="3122" priority="369" stopIfTrue="1" operator="equal">
      <formula>"Elevado"</formula>
    </cfRule>
    <cfRule type="cellIs" dxfId="3121" priority="370" stopIfTrue="1" operator="equal">
      <formula>"Extremo"</formula>
    </cfRule>
  </conditionalFormatting>
  <conditionalFormatting sqref="W52">
    <cfRule type="cellIs" dxfId="3120" priority="365" stopIfTrue="1" operator="equal">
      <formula>"Significativo"</formula>
    </cfRule>
    <cfRule type="cellIs" dxfId="3119" priority="366" stopIfTrue="1" operator="equal">
      <formula>"Elevado"</formula>
    </cfRule>
    <cfRule type="cellIs" dxfId="3118" priority="367" stopIfTrue="1" operator="equal">
      <formula>"Extremo"</formula>
    </cfRule>
  </conditionalFormatting>
  <conditionalFormatting sqref="V52:Z52">
    <cfRule type="cellIs" dxfId="3117" priority="357" stopIfTrue="1" operator="equal">
      <formula>"Significativo"</formula>
    </cfRule>
    <cfRule type="cellIs" dxfId="3116" priority="358" stopIfTrue="1" operator="equal">
      <formula>"Elevado"</formula>
    </cfRule>
    <cfRule type="cellIs" dxfId="3115" priority="359" stopIfTrue="1" operator="equal">
      <formula>"Extremo"</formula>
    </cfRule>
  </conditionalFormatting>
  <conditionalFormatting sqref="W52">
    <cfRule type="cellIs" dxfId="3114" priority="354" stopIfTrue="1" operator="equal">
      <formula>"Significativo"</formula>
    </cfRule>
    <cfRule type="cellIs" dxfId="3113" priority="355" stopIfTrue="1" operator="equal">
      <formula>"Elevado"</formula>
    </cfRule>
    <cfRule type="cellIs" dxfId="3112" priority="356" stopIfTrue="1" operator="equal">
      <formula>"Extremo"</formula>
    </cfRule>
  </conditionalFormatting>
  <conditionalFormatting sqref="P52">
    <cfRule type="cellIs" dxfId="3111" priority="349" stopIfTrue="1" operator="equal">
      <formula>"Extremo"</formula>
    </cfRule>
    <cfRule type="cellIs" dxfId="3110" priority="350" stopIfTrue="1" operator="equal">
      <formula>"Elevado"</formula>
    </cfRule>
    <cfRule type="cellIs" dxfId="3109" priority="351" stopIfTrue="1" operator="equal">
      <formula>"Baixo"</formula>
    </cfRule>
    <cfRule type="cellIs" dxfId="3108" priority="352" stopIfTrue="1" operator="equal">
      <formula>"Médio"</formula>
    </cfRule>
    <cfRule type="cellIs" dxfId="3107" priority="353" stopIfTrue="1" operator="equal">
      <formula>"Significativo"</formula>
    </cfRule>
  </conditionalFormatting>
  <conditionalFormatting sqref="U52">
    <cfRule type="cellIs" dxfId="3106" priority="344" stopIfTrue="1" operator="equal">
      <formula>"Extremo"</formula>
    </cfRule>
    <cfRule type="cellIs" dxfId="3105" priority="345" stopIfTrue="1" operator="equal">
      <formula>"Elevado"</formula>
    </cfRule>
    <cfRule type="cellIs" dxfId="3104" priority="346" stopIfTrue="1" operator="equal">
      <formula>"Baixo"</formula>
    </cfRule>
    <cfRule type="cellIs" dxfId="3103" priority="347" stopIfTrue="1" operator="equal">
      <formula>"Médio"</formula>
    </cfRule>
    <cfRule type="cellIs" dxfId="3102" priority="348" stopIfTrue="1" operator="equal">
      <formula>"Significativo"</formula>
    </cfRule>
  </conditionalFormatting>
  <conditionalFormatting sqref="U52">
    <cfRule type="cellIs" dxfId="3101" priority="339" stopIfTrue="1" operator="equal">
      <formula>"Extremo"</formula>
    </cfRule>
    <cfRule type="cellIs" dxfId="3100" priority="340" stopIfTrue="1" operator="equal">
      <formula>"Elevado"</formula>
    </cfRule>
    <cfRule type="cellIs" dxfId="3099" priority="341" stopIfTrue="1" operator="equal">
      <formula>"Baixo"</formula>
    </cfRule>
    <cfRule type="cellIs" dxfId="3098" priority="342" stopIfTrue="1" operator="equal">
      <formula>"Médio"</formula>
    </cfRule>
    <cfRule type="cellIs" dxfId="3097" priority="343" stopIfTrue="1" operator="equal">
      <formula>"Significativo"</formula>
    </cfRule>
  </conditionalFormatting>
  <conditionalFormatting sqref="Q53 V53:Z53">
    <cfRule type="cellIs" dxfId="3096" priority="336" stopIfTrue="1" operator="equal">
      <formula>"Significativo"</formula>
    </cfRule>
    <cfRule type="cellIs" dxfId="3095" priority="337" stopIfTrue="1" operator="equal">
      <formula>"Elevado"</formula>
    </cfRule>
    <cfRule type="cellIs" dxfId="3094" priority="338" stopIfTrue="1" operator="equal">
      <formula>"Extremo"</formula>
    </cfRule>
  </conditionalFormatting>
  <conditionalFormatting sqref="J53">
    <cfRule type="cellIs" dxfId="3093" priority="333" stopIfTrue="1" operator="equal">
      <formula>"Moderado"</formula>
    </cfRule>
    <cfRule type="cellIs" dxfId="3092" priority="334" stopIfTrue="1" operator="equal">
      <formula>"Grave"</formula>
    </cfRule>
    <cfRule type="cellIs" dxfId="3091" priority="335" stopIfTrue="1" operator="equal">
      <formula>"Muito Grave"</formula>
    </cfRule>
  </conditionalFormatting>
  <conditionalFormatting sqref="W53">
    <cfRule type="cellIs" dxfId="3090" priority="330" stopIfTrue="1" operator="equal">
      <formula>"Significativo"</formula>
    </cfRule>
    <cfRule type="cellIs" dxfId="3089" priority="331" stopIfTrue="1" operator="equal">
      <formula>"Elevado"</formula>
    </cfRule>
    <cfRule type="cellIs" dxfId="3088" priority="332" stopIfTrue="1" operator="equal">
      <formula>"Extremo"</formula>
    </cfRule>
  </conditionalFormatting>
  <conditionalFormatting sqref="J52">
    <cfRule type="cellIs" dxfId="3087" priority="327" stopIfTrue="1" operator="equal">
      <formula>"Moderado"</formula>
    </cfRule>
    <cfRule type="cellIs" dxfId="3086" priority="328" stopIfTrue="1" operator="equal">
      <formula>"Grave"</formula>
    </cfRule>
    <cfRule type="cellIs" dxfId="3085" priority="329" stopIfTrue="1" operator="equal">
      <formula>"Muito Grave"</formula>
    </cfRule>
  </conditionalFormatting>
  <conditionalFormatting sqref="J52">
    <cfRule type="cellIs" dxfId="3084" priority="324" stopIfTrue="1" operator="equal">
      <formula>"Moderado"</formula>
    </cfRule>
    <cfRule type="cellIs" dxfId="3083" priority="325" stopIfTrue="1" operator="equal">
      <formula>"Grave"</formula>
    </cfRule>
    <cfRule type="cellIs" dxfId="3082" priority="326" stopIfTrue="1" operator="equal">
      <formula>"Muito Grave"</formula>
    </cfRule>
  </conditionalFormatting>
  <conditionalFormatting sqref="J52">
    <cfRule type="cellIs" dxfId="3081" priority="321" stopIfTrue="1" operator="equal">
      <formula>"Moderado"</formula>
    </cfRule>
    <cfRule type="cellIs" dxfId="3080" priority="322" stopIfTrue="1" operator="equal">
      <formula>"Grave"</formula>
    </cfRule>
    <cfRule type="cellIs" dxfId="3079" priority="323" stopIfTrue="1" operator="equal">
      <formula>"Muito Grave"</formula>
    </cfRule>
  </conditionalFormatting>
  <conditionalFormatting sqref="J52">
    <cfRule type="cellIs" dxfId="3078" priority="318" stopIfTrue="1" operator="equal">
      <formula>"Moderado"</formula>
    </cfRule>
    <cfRule type="cellIs" dxfId="3077" priority="319" stopIfTrue="1" operator="equal">
      <formula>"Grave"</formula>
    </cfRule>
    <cfRule type="cellIs" dxfId="3076" priority="320" stopIfTrue="1" operator="equal">
      <formula>"Muito Grave"</formula>
    </cfRule>
  </conditionalFormatting>
  <conditionalFormatting sqref="J52">
    <cfRule type="cellIs" dxfId="3075" priority="315" stopIfTrue="1" operator="equal">
      <formula>"Moderado"</formula>
    </cfRule>
    <cfRule type="cellIs" dxfId="3074" priority="316" stopIfTrue="1" operator="equal">
      <formula>"Grave"</formula>
    </cfRule>
    <cfRule type="cellIs" dxfId="3073" priority="317" stopIfTrue="1" operator="equal">
      <formula>"Muito Grave"</formula>
    </cfRule>
  </conditionalFormatting>
  <conditionalFormatting sqref="J52">
    <cfRule type="cellIs" dxfId="3072" priority="312" stopIfTrue="1" operator="equal">
      <formula>"Moderado"</formula>
    </cfRule>
    <cfRule type="cellIs" dxfId="3071" priority="313" stopIfTrue="1" operator="equal">
      <formula>"Grave"</formula>
    </cfRule>
    <cfRule type="cellIs" dxfId="3070" priority="314" stopIfTrue="1" operator="equal">
      <formula>"Muito Grave"</formula>
    </cfRule>
  </conditionalFormatting>
  <conditionalFormatting sqref="Q52">
    <cfRule type="cellIs" dxfId="3069" priority="295" stopIfTrue="1" operator="equal">
      <formula>"Significativo"</formula>
    </cfRule>
    <cfRule type="cellIs" dxfId="3068" priority="296" stopIfTrue="1" operator="equal">
      <formula>"Elevado"</formula>
    </cfRule>
    <cfRule type="cellIs" dxfId="3067" priority="297" stopIfTrue="1" operator="equal">
      <formula>"Extremo"</formula>
    </cfRule>
  </conditionalFormatting>
  <conditionalFormatting sqref="Q52">
    <cfRule type="cellIs" dxfId="3066" priority="292" stopIfTrue="1" operator="equal">
      <formula>"Significativo"</formula>
    </cfRule>
    <cfRule type="cellIs" dxfId="3065" priority="293" stopIfTrue="1" operator="equal">
      <formula>"Elevado"</formula>
    </cfRule>
    <cfRule type="cellIs" dxfId="3064" priority="294" stopIfTrue="1" operator="equal">
      <formula>"Extremo"</formula>
    </cfRule>
  </conditionalFormatting>
  <conditionalFormatting sqref="Q52">
    <cfRule type="cellIs" dxfId="3063" priority="289" stopIfTrue="1" operator="equal">
      <formula>"Significativo"</formula>
    </cfRule>
    <cfRule type="cellIs" dxfId="3062" priority="290" stopIfTrue="1" operator="equal">
      <formula>"Elevado"</formula>
    </cfRule>
    <cfRule type="cellIs" dxfId="3061" priority="291" stopIfTrue="1" operator="equal">
      <formula>"Extremo"</formula>
    </cfRule>
  </conditionalFormatting>
  <conditionalFormatting sqref="Q52">
    <cfRule type="cellIs" dxfId="3060" priority="286" stopIfTrue="1" operator="equal">
      <formula>"Significativo"</formula>
    </cfRule>
    <cfRule type="cellIs" dxfId="3059" priority="287" stopIfTrue="1" operator="equal">
      <formula>"Elevado"</formula>
    </cfRule>
    <cfRule type="cellIs" dxfId="3058" priority="288" stopIfTrue="1" operator="equal">
      <formula>"Extremo"</formula>
    </cfRule>
  </conditionalFormatting>
  <conditionalFormatting sqref="Q52">
    <cfRule type="cellIs" dxfId="3057" priority="283" stopIfTrue="1" operator="equal">
      <formula>"Significativo"</formula>
    </cfRule>
    <cfRule type="cellIs" dxfId="3056" priority="284" stopIfTrue="1" operator="equal">
      <formula>"Elevado"</formula>
    </cfRule>
    <cfRule type="cellIs" dxfId="3055" priority="285" stopIfTrue="1" operator="equal">
      <formula>"Extremo"</formula>
    </cfRule>
  </conditionalFormatting>
  <conditionalFormatting sqref="Q52">
    <cfRule type="cellIs" dxfId="3054" priority="280" stopIfTrue="1" operator="equal">
      <formula>"Significativo"</formula>
    </cfRule>
    <cfRule type="cellIs" dxfId="3053" priority="281" stopIfTrue="1" operator="equal">
      <formula>"Elevado"</formula>
    </cfRule>
    <cfRule type="cellIs" dxfId="3052" priority="282" stopIfTrue="1" operator="equal">
      <formula>"Extremo"</formula>
    </cfRule>
  </conditionalFormatting>
  <conditionalFormatting sqref="Q52">
    <cfRule type="cellIs" dxfId="3051" priority="277" stopIfTrue="1" operator="equal">
      <formula>"Significativo"</formula>
    </cfRule>
    <cfRule type="cellIs" dxfId="3050" priority="278" stopIfTrue="1" operator="equal">
      <formula>"Elevado"</formula>
    </cfRule>
    <cfRule type="cellIs" dxfId="3049" priority="279" stopIfTrue="1" operator="equal">
      <formula>"Extremo"</formula>
    </cfRule>
  </conditionalFormatting>
  <conditionalFormatting sqref="Q52">
    <cfRule type="cellIs" dxfId="3048" priority="274" stopIfTrue="1" operator="equal">
      <formula>"Significativo"</formula>
    </cfRule>
    <cfRule type="cellIs" dxfId="3047" priority="275" stopIfTrue="1" operator="equal">
      <formula>"Elevado"</formula>
    </cfRule>
    <cfRule type="cellIs" dxfId="3046" priority="276" stopIfTrue="1" operator="equal">
      <formula>"Extremo"</formula>
    </cfRule>
  </conditionalFormatting>
  <conditionalFormatting sqref="Q52">
    <cfRule type="cellIs" dxfId="3045" priority="271" stopIfTrue="1" operator="equal">
      <formula>"Significativo"</formula>
    </cfRule>
    <cfRule type="cellIs" dxfId="3044" priority="272" stopIfTrue="1" operator="equal">
      <formula>"Elevado"</formula>
    </cfRule>
    <cfRule type="cellIs" dxfId="3043" priority="273" stopIfTrue="1" operator="equal">
      <formula>"Extremo"</formula>
    </cfRule>
  </conditionalFormatting>
  <conditionalFormatting sqref="Q52">
    <cfRule type="cellIs" dxfId="3042" priority="268" stopIfTrue="1" operator="equal">
      <formula>"Significativo"</formula>
    </cfRule>
    <cfRule type="cellIs" dxfId="3041" priority="269" stopIfTrue="1" operator="equal">
      <formula>"Elevado"</formula>
    </cfRule>
    <cfRule type="cellIs" dxfId="3040" priority="270" stopIfTrue="1" operator="equal">
      <formula>"Extremo"</formula>
    </cfRule>
  </conditionalFormatting>
  <conditionalFormatting sqref="Q52">
    <cfRule type="cellIs" dxfId="3039" priority="265" stopIfTrue="1" operator="equal">
      <formula>"Significativo"</formula>
    </cfRule>
    <cfRule type="cellIs" dxfId="3038" priority="266" stopIfTrue="1" operator="equal">
      <formula>"Elevado"</formula>
    </cfRule>
    <cfRule type="cellIs" dxfId="3037" priority="267" stopIfTrue="1" operator="equal">
      <formula>"Extremo"</formula>
    </cfRule>
  </conditionalFormatting>
  <conditionalFormatting sqref="Q52">
    <cfRule type="cellIs" dxfId="3036" priority="262" stopIfTrue="1" operator="equal">
      <formula>"Significativo"</formula>
    </cfRule>
    <cfRule type="cellIs" dxfId="3035" priority="263" stopIfTrue="1" operator="equal">
      <formula>"Elevado"</formula>
    </cfRule>
    <cfRule type="cellIs" dxfId="3034" priority="264" stopIfTrue="1" operator="equal">
      <formula>"Extremo"</formula>
    </cfRule>
  </conditionalFormatting>
  <conditionalFormatting sqref="Q52">
    <cfRule type="cellIs" dxfId="3033" priority="259" stopIfTrue="1" operator="equal">
      <formula>"Significativo"</formula>
    </cfRule>
    <cfRule type="cellIs" dxfId="3032" priority="260" stopIfTrue="1" operator="equal">
      <formula>"Elevado"</formula>
    </cfRule>
    <cfRule type="cellIs" dxfId="3031" priority="261" stopIfTrue="1" operator="equal">
      <formula>"Extremo"</formula>
    </cfRule>
  </conditionalFormatting>
  <conditionalFormatting sqref="Q52">
    <cfRule type="cellIs" dxfId="3030" priority="256" stopIfTrue="1" operator="equal">
      <formula>"Significativo"</formula>
    </cfRule>
    <cfRule type="cellIs" dxfId="3029" priority="257" stopIfTrue="1" operator="equal">
      <formula>"Elevado"</formula>
    </cfRule>
    <cfRule type="cellIs" dxfId="3028" priority="258" stopIfTrue="1" operator="equal">
      <formula>"Extremo"</formula>
    </cfRule>
  </conditionalFormatting>
  <conditionalFormatting sqref="Q52">
    <cfRule type="cellIs" dxfId="3027" priority="253" stopIfTrue="1" operator="equal">
      <formula>"Significativo"</formula>
    </cfRule>
    <cfRule type="cellIs" dxfId="3026" priority="254" stopIfTrue="1" operator="equal">
      <formula>"Elevado"</formula>
    </cfRule>
    <cfRule type="cellIs" dxfId="3025" priority="255" stopIfTrue="1" operator="equal">
      <formula>"Extremo"</formula>
    </cfRule>
  </conditionalFormatting>
  <conditionalFormatting sqref="Q52">
    <cfRule type="cellIs" dxfId="3024" priority="250" stopIfTrue="1" operator="equal">
      <formula>"Significativo"</formula>
    </cfRule>
    <cfRule type="cellIs" dxfId="3023" priority="251" stopIfTrue="1" operator="equal">
      <formula>"Elevado"</formula>
    </cfRule>
    <cfRule type="cellIs" dxfId="3022" priority="252" stopIfTrue="1" operator="equal">
      <formula>"Extremo"</formula>
    </cfRule>
  </conditionalFormatting>
  <conditionalFormatting sqref="Q52">
    <cfRule type="cellIs" dxfId="3021" priority="247" stopIfTrue="1" operator="equal">
      <formula>"Significativo"</formula>
    </cfRule>
    <cfRule type="cellIs" dxfId="3020" priority="248" stopIfTrue="1" operator="equal">
      <formula>"Elevado"</formula>
    </cfRule>
    <cfRule type="cellIs" dxfId="3019" priority="249" stopIfTrue="1" operator="equal">
      <formula>"Extremo"</formula>
    </cfRule>
  </conditionalFormatting>
  <conditionalFormatting sqref="Q52">
    <cfRule type="cellIs" dxfId="3018" priority="244" stopIfTrue="1" operator="equal">
      <formula>"Significativo"</formula>
    </cfRule>
    <cfRule type="cellIs" dxfId="3017" priority="245" stopIfTrue="1" operator="equal">
      <formula>"Elevado"</formula>
    </cfRule>
    <cfRule type="cellIs" dxfId="3016" priority="246" stopIfTrue="1" operator="equal">
      <formula>"Extremo"</formula>
    </cfRule>
  </conditionalFormatting>
  <conditionalFormatting sqref="Q52">
    <cfRule type="cellIs" dxfId="3015" priority="241" stopIfTrue="1" operator="equal">
      <formula>"Significativo"</formula>
    </cfRule>
    <cfRule type="cellIs" dxfId="3014" priority="242" stopIfTrue="1" operator="equal">
      <formula>"Elevado"</formula>
    </cfRule>
    <cfRule type="cellIs" dxfId="3013" priority="243" stopIfTrue="1" operator="equal">
      <formula>"Extremo"</formula>
    </cfRule>
  </conditionalFormatting>
  <conditionalFormatting sqref="Q52">
    <cfRule type="cellIs" dxfId="3012" priority="238" stopIfTrue="1" operator="equal">
      <formula>"Significativo"</formula>
    </cfRule>
    <cfRule type="cellIs" dxfId="3011" priority="239" stopIfTrue="1" operator="equal">
      <formula>"Elevado"</formula>
    </cfRule>
    <cfRule type="cellIs" dxfId="3010" priority="240" stopIfTrue="1" operator="equal">
      <formula>"Extremo"</formula>
    </cfRule>
  </conditionalFormatting>
  <conditionalFormatting sqref="Q52">
    <cfRule type="cellIs" dxfId="3009" priority="235" stopIfTrue="1" operator="equal">
      <formula>"Significativo"</formula>
    </cfRule>
    <cfRule type="cellIs" dxfId="3008" priority="236" stopIfTrue="1" operator="equal">
      <formula>"Elevado"</formula>
    </cfRule>
    <cfRule type="cellIs" dxfId="3007" priority="237" stopIfTrue="1" operator="equal">
      <formula>"Extremo"</formula>
    </cfRule>
  </conditionalFormatting>
  <conditionalFormatting sqref="Q52">
    <cfRule type="cellIs" dxfId="3006" priority="232" stopIfTrue="1" operator="equal">
      <formula>"Significativo"</formula>
    </cfRule>
    <cfRule type="cellIs" dxfId="3005" priority="233" stopIfTrue="1" operator="equal">
      <formula>"Elevado"</formula>
    </cfRule>
    <cfRule type="cellIs" dxfId="3004" priority="234" stopIfTrue="1" operator="equal">
      <formula>"Extremo"</formula>
    </cfRule>
  </conditionalFormatting>
  <conditionalFormatting sqref="Q52">
    <cfRule type="cellIs" dxfId="3003" priority="229" stopIfTrue="1" operator="equal">
      <formula>"Significativo"</formula>
    </cfRule>
    <cfRule type="cellIs" dxfId="3002" priority="230" stopIfTrue="1" operator="equal">
      <formula>"Elevado"</formula>
    </cfRule>
    <cfRule type="cellIs" dxfId="3001" priority="231" stopIfTrue="1" operator="equal">
      <formula>"Extremo"</formula>
    </cfRule>
  </conditionalFormatting>
  <conditionalFormatting sqref="Q52">
    <cfRule type="cellIs" dxfId="3000" priority="226" stopIfTrue="1" operator="equal">
      <formula>"Significativo"</formula>
    </cfRule>
    <cfRule type="cellIs" dxfId="2999" priority="227" stopIfTrue="1" operator="equal">
      <formula>"Elevado"</formula>
    </cfRule>
    <cfRule type="cellIs" dxfId="2998" priority="228" stopIfTrue="1" operator="equal">
      <formula>"Extremo"</formula>
    </cfRule>
  </conditionalFormatting>
  <conditionalFormatting sqref="Q52">
    <cfRule type="cellIs" dxfId="2997" priority="223" stopIfTrue="1" operator="equal">
      <formula>"Significativo"</formula>
    </cfRule>
    <cfRule type="cellIs" dxfId="2996" priority="224" stopIfTrue="1" operator="equal">
      <formula>"Elevado"</formula>
    </cfRule>
    <cfRule type="cellIs" dxfId="2995" priority="225" stopIfTrue="1" operator="equal">
      <formula>"Extremo"</formula>
    </cfRule>
  </conditionalFormatting>
  <conditionalFormatting sqref="Q52">
    <cfRule type="cellIs" dxfId="2994" priority="220" stopIfTrue="1" operator="equal">
      <formula>"Significativo"</formula>
    </cfRule>
    <cfRule type="cellIs" dxfId="2993" priority="221" stopIfTrue="1" operator="equal">
      <formula>"Elevado"</formula>
    </cfRule>
    <cfRule type="cellIs" dxfId="2992" priority="222" stopIfTrue="1" operator="equal">
      <formula>"Extremo"</formula>
    </cfRule>
  </conditionalFormatting>
  <conditionalFormatting sqref="Q52">
    <cfRule type="cellIs" dxfId="2991" priority="217" stopIfTrue="1" operator="equal">
      <formula>"Significativo"</formula>
    </cfRule>
    <cfRule type="cellIs" dxfId="2990" priority="218" stopIfTrue="1" operator="equal">
      <formula>"Elevado"</formula>
    </cfRule>
    <cfRule type="cellIs" dxfId="2989" priority="219" stopIfTrue="1" operator="equal">
      <formula>"Extremo"</formula>
    </cfRule>
  </conditionalFormatting>
  <conditionalFormatting sqref="Q52">
    <cfRule type="cellIs" dxfId="2988" priority="214" stopIfTrue="1" operator="equal">
      <formula>"Significativo"</formula>
    </cfRule>
    <cfRule type="cellIs" dxfId="2987" priority="215" stopIfTrue="1" operator="equal">
      <formula>"Elevado"</formula>
    </cfRule>
    <cfRule type="cellIs" dxfId="2986" priority="216" stopIfTrue="1" operator="equal">
      <formula>"Extremo"</formula>
    </cfRule>
  </conditionalFormatting>
  <conditionalFormatting sqref="Q52">
    <cfRule type="cellIs" dxfId="2985" priority="211" stopIfTrue="1" operator="equal">
      <formula>"Significativo"</formula>
    </cfRule>
    <cfRule type="cellIs" dxfId="2984" priority="212" stopIfTrue="1" operator="equal">
      <formula>"Elevado"</formula>
    </cfRule>
    <cfRule type="cellIs" dxfId="2983" priority="213" stopIfTrue="1" operator="equal">
      <formula>"Extremo"</formula>
    </cfRule>
  </conditionalFormatting>
  <conditionalFormatting sqref="Q52">
    <cfRule type="cellIs" dxfId="2982" priority="208" stopIfTrue="1" operator="equal">
      <formula>"Significativo"</formula>
    </cfRule>
    <cfRule type="cellIs" dxfId="2981" priority="209" stopIfTrue="1" operator="equal">
      <formula>"Elevado"</formula>
    </cfRule>
    <cfRule type="cellIs" dxfId="2980" priority="210" stopIfTrue="1" operator="equal">
      <formula>"Extremo"</formula>
    </cfRule>
  </conditionalFormatting>
  <conditionalFormatting sqref="Q52">
    <cfRule type="cellIs" dxfId="2979" priority="205" stopIfTrue="1" operator="equal">
      <formula>"Significativo"</formula>
    </cfRule>
    <cfRule type="cellIs" dxfId="2978" priority="206" stopIfTrue="1" operator="equal">
      <formula>"Elevado"</formula>
    </cfRule>
    <cfRule type="cellIs" dxfId="2977" priority="207" stopIfTrue="1" operator="equal">
      <formula>"Extremo"</formula>
    </cfRule>
  </conditionalFormatting>
  <conditionalFormatting sqref="Q52">
    <cfRule type="cellIs" dxfId="2976" priority="202" stopIfTrue="1" operator="equal">
      <formula>"Significativo"</formula>
    </cfRule>
    <cfRule type="cellIs" dxfId="2975" priority="203" stopIfTrue="1" operator="equal">
      <formula>"Elevado"</formula>
    </cfRule>
    <cfRule type="cellIs" dxfId="2974" priority="204" stopIfTrue="1" operator="equal">
      <formula>"Extremo"</formula>
    </cfRule>
  </conditionalFormatting>
  <conditionalFormatting sqref="Q52">
    <cfRule type="cellIs" dxfId="2973" priority="199" stopIfTrue="1" operator="equal">
      <formula>"Significativo"</formula>
    </cfRule>
    <cfRule type="cellIs" dxfId="2972" priority="200" stopIfTrue="1" operator="equal">
      <formula>"Elevado"</formula>
    </cfRule>
    <cfRule type="cellIs" dxfId="2971" priority="201" stopIfTrue="1" operator="equal">
      <formula>"Extremo"</formula>
    </cfRule>
  </conditionalFormatting>
  <conditionalFormatting sqref="Q52">
    <cfRule type="cellIs" dxfId="2970" priority="196" stopIfTrue="1" operator="equal">
      <formula>"Significativo"</formula>
    </cfRule>
    <cfRule type="cellIs" dxfId="2969" priority="197" stopIfTrue="1" operator="equal">
      <formula>"Elevado"</formula>
    </cfRule>
    <cfRule type="cellIs" dxfId="2968" priority="198" stopIfTrue="1" operator="equal">
      <formula>"Extremo"</formula>
    </cfRule>
  </conditionalFormatting>
  <conditionalFormatting sqref="Q52">
    <cfRule type="cellIs" dxfId="2967" priority="193" stopIfTrue="1" operator="equal">
      <formula>"Significativo"</formula>
    </cfRule>
    <cfRule type="cellIs" dxfId="2966" priority="194" stopIfTrue="1" operator="equal">
      <formula>"Elevado"</formula>
    </cfRule>
    <cfRule type="cellIs" dxfId="2965" priority="195" stopIfTrue="1" operator="equal">
      <formula>"Extremo"</formula>
    </cfRule>
  </conditionalFormatting>
  <conditionalFormatting sqref="Q52">
    <cfRule type="cellIs" dxfId="2964" priority="190" stopIfTrue="1" operator="equal">
      <formula>"Significativo"</formula>
    </cfRule>
    <cfRule type="cellIs" dxfId="2963" priority="191" stopIfTrue="1" operator="equal">
      <formula>"Elevado"</formula>
    </cfRule>
    <cfRule type="cellIs" dxfId="2962" priority="192" stopIfTrue="1" operator="equal">
      <formula>"Extremo"</formula>
    </cfRule>
  </conditionalFormatting>
  <conditionalFormatting sqref="Q52">
    <cfRule type="cellIs" dxfId="2961" priority="187" stopIfTrue="1" operator="equal">
      <formula>"Significativo"</formula>
    </cfRule>
    <cfRule type="cellIs" dxfId="2960" priority="188" stopIfTrue="1" operator="equal">
      <formula>"Elevado"</formula>
    </cfRule>
    <cfRule type="cellIs" dxfId="2959" priority="189" stopIfTrue="1" operator="equal">
      <formula>"Extremo"</formula>
    </cfRule>
  </conditionalFormatting>
  <conditionalFormatting sqref="Q52">
    <cfRule type="cellIs" dxfId="2958" priority="184" stopIfTrue="1" operator="equal">
      <formula>"Significativo"</formula>
    </cfRule>
    <cfRule type="cellIs" dxfId="2957" priority="185" stopIfTrue="1" operator="equal">
      <formula>"Elevado"</formula>
    </cfRule>
    <cfRule type="cellIs" dxfId="2956" priority="186" stopIfTrue="1" operator="equal">
      <formula>"Extremo"</formula>
    </cfRule>
  </conditionalFormatting>
  <conditionalFormatting sqref="Q52">
    <cfRule type="cellIs" dxfId="2955" priority="181" stopIfTrue="1" operator="equal">
      <formula>"Significativo"</formula>
    </cfRule>
    <cfRule type="cellIs" dxfId="2954" priority="182" stopIfTrue="1" operator="equal">
      <formula>"Elevado"</formula>
    </cfRule>
    <cfRule type="cellIs" dxfId="2953" priority="183" stopIfTrue="1" operator="equal">
      <formula>"Extremo"</formula>
    </cfRule>
  </conditionalFormatting>
  <conditionalFormatting sqref="Q52">
    <cfRule type="cellIs" dxfId="2952" priority="178" stopIfTrue="1" operator="equal">
      <formula>"Significativo"</formula>
    </cfRule>
    <cfRule type="cellIs" dxfId="2951" priority="179" stopIfTrue="1" operator="equal">
      <formula>"Elevado"</formula>
    </cfRule>
    <cfRule type="cellIs" dxfId="2950" priority="180" stopIfTrue="1" operator="equal">
      <formula>"Extremo"</formula>
    </cfRule>
  </conditionalFormatting>
  <conditionalFormatting sqref="Q52">
    <cfRule type="cellIs" dxfId="2949" priority="175" stopIfTrue="1" operator="equal">
      <formula>"Significativo"</formula>
    </cfRule>
    <cfRule type="cellIs" dxfId="2948" priority="176" stopIfTrue="1" operator="equal">
      <formula>"Elevado"</formula>
    </cfRule>
    <cfRule type="cellIs" dxfId="2947" priority="177" stopIfTrue="1" operator="equal">
      <formula>"Extremo"</formula>
    </cfRule>
  </conditionalFormatting>
  <conditionalFormatting sqref="Q52">
    <cfRule type="cellIs" dxfId="2946" priority="172" stopIfTrue="1" operator="equal">
      <formula>"Significativo"</formula>
    </cfRule>
    <cfRule type="cellIs" dxfId="2945" priority="173" stopIfTrue="1" operator="equal">
      <formula>"Elevado"</formula>
    </cfRule>
    <cfRule type="cellIs" dxfId="2944" priority="174" stopIfTrue="1" operator="equal">
      <formula>"Extremo"</formula>
    </cfRule>
  </conditionalFormatting>
  <conditionalFormatting sqref="Q52">
    <cfRule type="cellIs" dxfId="2943" priority="169" stopIfTrue="1" operator="equal">
      <formula>"Significativo"</formula>
    </cfRule>
    <cfRule type="cellIs" dxfId="2942" priority="170" stopIfTrue="1" operator="equal">
      <formula>"Elevado"</formula>
    </cfRule>
    <cfRule type="cellIs" dxfId="2941" priority="171" stopIfTrue="1" operator="equal">
      <formula>"Extremo"</formula>
    </cfRule>
  </conditionalFormatting>
  <conditionalFormatting sqref="Q52">
    <cfRule type="cellIs" dxfId="2940" priority="166" stopIfTrue="1" operator="equal">
      <formula>"Significativo"</formula>
    </cfRule>
    <cfRule type="cellIs" dxfId="2939" priority="167" stopIfTrue="1" operator="equal">
      <formula>"Elevado"</formula>
    </cfRule>
    <cfRule type="cellIs" dxfId="2938" priority="168" stopIfTrue="1" operator="equal">
      <formula>"Extremo"</formula>
    </cfRule>
  </conditionalFormatting>
  <conditionalFormatting sqref="Q52">
    <cfRule type="cellIs" dxfId="2937" priority="163" stopIfTrue="1" operator="equal">
      <formula>"Significativo"</formula>
    </cfRule>
    <cfRule type="cellIs" dxfId="2936" priority="164" stopIfTrue="1" operator="equal">
      <formula>"Elevado"</formula>
    </cfRule>
    <cfRule type="cellIs" dxfId="2935" priority="165" stopIfTrue="1" operator="equal">
      <formula>"Extremo"</formula>
    </cfRule>
  </conditionalFormatting>
  <conditionalFormatting sqref="Q52">
    <cfRule type="cellIs" dxfId="2934" priority="160" stopIfTrue="1" operator="equal">
      <formula>"Significativo"</formula>
    </cfRule>
    <cfRule type="cellIs" dxfId="2933" priority="161" stopIfTrue="1" operator="equal">
      <formula>"Elevado"</formula>
    </cfRule>
    <cfRule type="cellIs" dxfId="2932" priority="162" stopIfTrue="1" operator="equal">
      <formula>"Extremo"</formula>
    </cfRule>
  </conditionalFormatting>
  <conditionalFormatting sqref="Q52">
    <cfRule type="cellIs" dxfId="2931" priority="157" stopIfTrue="1" operator="equal">
      <formula>"Significativo"</formula>
    </cfRule>
    <cfRule type="cellIs" dxfId="2930" priority="158" stopIfTrue="1" operator="equal">
      <formula>"Elevado"</formula>
    </cfRule>
    <cfRule type="cellIs" dxfId="2929" priority="159" stopIfTrue="1" operator="equal">
      <formula>"Extremo"</formula>
    </cfRule>
  </conditionalFormatting>
  <conditionalFormatting sqref="Q52">
    <cfRule type="cellIs" dxfId="2928" priority="154" stopIfTrue="1" operator="equal">
      <formula>"Significativo"</formula>
    </cfRule>
    <cfRule type="cellIs" dxfId="2927" priority="155" stopIfTrue="1" operator="equal">
      <formula>"Elevado"</formula>
    </cfRule>
    <cfRule type="cellIs" dxfId="2926" priority="156" stopIfTrue="1" operator="equal">
      <formula>"Extremo"</formula>
    </cfRule>
  </conditionalFormatting>
  <conditionalFormatting sqref="Q52">
    <cfRule type="cellIs" dxfId="2925" priority="151" stopIfTrue="1" operator="equal">
      <formula>"Significativo"</formula>
    </cfRule>
    <cfRule type="cellIs" dxfId="2924" priority="152" stopIfTrue="1" operator="equal">
      <formula>"Elevado"</formula>
    </cfRule>
    <cfRule type="cellIs" dxfId="2923" priority="153" stopIfTrue="1" operator="equal">
      <formula>"Extremo"</formula>
    </cfRule>
  </conditionalFormatting>
  <conditionalFormatting sqref="Q52">
    <cfRule type="cellIs" dxfId="2922" priority="148" stopIfTrue="1" operator="equal">
      <formula>"Significativo"</formula>
    </cfRule>
    <cfRule type="cellIs" dxfId="2921" priority="149" stopIfTrue="1" operator="equal">
      <formula>"Elevado"</formula>
    </cfRule>
    <cfRule type="cellIs" dxfId="2920" priority="150" stopIfTrue="1" operator="equal">
      <formula>"Extremo"</formula>
    </cfRule>
  </conditionalFormatting>
  <conditionalFormatting sqref="Q52">
    <cfRule type="cellIs" dxfId="2919" priority="145" stopIfTrue="1" operator="equal">
      <formula>"Significativo"</formula>
    </cfRule>
    <cfRule type="cellIs" dxfId="2918" priority="146" stopIfTrue="1" operator="equal">
      <formula>"Elevado"</formula>
    </cfRule>
    <cfRule type="cellIs" dxfId="2917" priority="147" stopIfTrue="1" operator="equal">
      <formula>"Extremo"</formula>
    </cfRule>
  </conditionalFormatting>
  <conditionalFormatting sqref="Q52">
    <cfRule type="cellIs" dxfId="2916" priority="142" stopIfTrue="1" operator="equal">
      <formula>"Significativo"</formula>
    </cfRule>
    <cfRule type="cellIs" dxfId="2915" priority="143" stopIfTrue="1" operator="equal">
      <formula>"Elevado"</formula>
    </cfRule>
    <cfRule type="cellIs" dxfId="2914" priority="144" stopIfTrue="1" operator="equal">
      <formula>"Extremo"</formula>
    </cfRule>
  </conditionalFormatting>
  <conditionalFormatting sqref="P53:P56 P59">
    <cfRule type="cellIs" dxfId="2913" priority="123" stopIfTrue="1" operator="equal">
      <formula>"Extremo"</formula>
    </cfRule>
    <cfRule type="cellIs" dxfId="2912" priority="124" stopIfTrue="1" operator="equal">
      <formula>"Elevado"</formula>
    </cfRule>
    <cfRule type="cellIs" dxfId="2911" priority="125" stopIfTrue="1" operator="equal">
      <formula>"Baixo"</formula>
    </cfRule>
    <cfRule type="cellIs" dxfId="2910" priority="126" stopIfTrue="1" operator="equal">
      <formula>"Médio"</formula>
    </cfRule>
    <cfRule type="cellIs" dxfId="2909" priority="127" stopIfTrue="1" operator="equal">
      <formula>"Significativo"</formula>
    </cfRule>
  </conditionalFormatting>
  <conditionalFormatting sqref="U53:U56 U59">
    <cfRule type="cellIs" dxfId="2908" priority="113" stopIfTrue="1" operator="equal">
      <formula>"Extremo"</formula>
    </cfRule>
    <cfRule type="cellIs" dxfId="2907" priority="114" stopIfTrue="1" operator="equal">
      <formula>"Elevado"</formula>
    </cfRule>
    <cfRule type="cellIs" dxfId="2906" priority="115" stopIfTrue="1" operator="equal">
      <formula>"Baixo"</formula>
    </cfRule>
    <cfRule type="cellIs" dxfId="2905" priority="116" stopIfTrue="1" operator="equal">
      <formula>"Médio"</formula>
    </cfRule>
    <cfRule type="cellIs" dxfId="2904" priority="117" stopIfTrue="1" operator="equal">
      <formula>"Significativo"</formula>
    </cfRule>
  </conditionalFormatting>
  <conditionalFormatting sqref="U53:U56 U59">
    <cfRule type="cellIs" dxfId="2903" priority="108" stopIfTrue="1" operator="equal">
      <formula>"Extremo"</formula>
    </cfRule>
    <cfRule type="cellIs" dxfId="2902" priority="109" stopIfTrue="1" operator="equal">
      <formula>"Elevado"</formula>
    </cfRule>
    <cfRule type="cellIs" dxfId="2901" priority="110" stopIfTrue="1" operator="equal">
      <formula>"Baixo"</formula>
    </cfRule>
    <cfRule type="cellIs" dxfId="2900" priority="111" stopIfTrue="1" operator="equal">
      <formula>"Médio"</formula>
    </cfRule>
    <cfRule type="cellIs" dxfId="2899" priority="112" stopIfTrue="1" operator="equal">
      <formula>"Significativo"</formula>
    </cfRule>
  </conditionalFormatting>
  <conditionalFormatting sqref="G44">
    <cfRule type="cellIs" dxfId="2898" priority="100171" stopIfTrue="1" operator="notEqual">
      <formula>G43</formula>
    </cfRule>
    <cfRule type="cellIs" dxfId="2897" priority="100172" stopIfTrue="1" operator="between">
      <formula>G43</formula>
      <formula>G71</formula>
    </cfRule>
    <cfRule type="cellIs" dxfId="2896" priority="100173" stopIfTrue="1" operator="equal">
      <formula>G43</formula>
    </cfRule>
  </conditionalFormatting>
  <conditionalFormatting sqref="B64:D64">
    <cfRule type="cellIs" dxfId="2895" priority="100197" stopIfTrue="1" operator="notEqual">
      <formula>#REF!</formula>
    </cfRule>
    <cfRule type="cellIs" dxfId="2894" priority="100198" stopIfTrue="1" operator="between">
      <formula>#REF!</formula>
      <formula>#REF!</formula>
    </cfRule>
    <cfRule type="cellIs" dxfId="2893" priority="100199" stopIfTrue="1" operator="equal">
      <formula>#REF!</formula>
    </cfRule>
  </conditionalFormatting>
  <conditionalFormatting sqref="B64:D64">
    <cfRule type="cellIs" dxfId="2892" priority="100273" stopIfTrue="1" operator="notEqual">
      <formula>#REF!</formula>
    </cfRule>
    <cfRule type="cellIs" dxfId="2891" priority="100274" stopIfTrue="1" operator="equal">
      <formula>#REF!</formula>
    </cfRule>
  </conditionalFormatting>
  <conditionalFormatting sqref="F44">
    <cfRule type="cellIs" dxfId="2890" priority="100333" stopIfTrue="1" operator="notEqual">
      <formula>F43</formula>
    </cfRule>
    <cfRule type="cellIs" dxfId="2889" priority="100334" stopIfTrue="1" operator="between">
      <formula>F43</formula>
      <formula>F70</formula>
    </cfRule>
    <cfRule type="cellIs" dxfId="2888" priority="100335" stopIfTrue="1" operator="equal">
      <formula>F43</formula>
    </cfRule>
  </conditionalFormatting>
  <conditionalFormatting sqref="F44:G44">
    <cfRule type="cellIs" dxfId="2887" priority="100336" stopIfTrue="1" operator="notEqual">
      <formula>F43</formula>
    </cfRule>
    <cfRule type="cellIs" dxfId="2886" priority="100337" stopIfTrue="1" operator="between">
      <formula>F43</formula>
      <formula>F67</formula>
    </cfRule>
    <cfRule type="cellIs" dxfId="2885" priority="100338" stopIfTrue="1" operator="equal">
      <formula>F43</formula>
    </cfRule>
  </conditionalFormatting>
  <conditionalFormatting sqref="F51:G51">
    <cfRule type="cellIs" dxfId="2884" priority="100339" stopIfTrue="1" operator="notEqual">
      <formula>F49</formula>
    </cfRule>
    <cfRule type="cellIs" dxfId="2883" priority="100340" stopIfTrue="1" operator="between">
      <formula>F49</formula>
      <formula>F75</formula>
    </cfRule>
    <cfRule type="cellIs" dxfId="2882" priority="100341" stopIfTrue="1" operator="equal">
      <formula>F49</formula>
    </cfRule>
  </conditionalFormatting>
  <conditionalFormatting sqref="F51:G51">
    <cfRule type="cellIs" dxfId="2881" priority="100342" stopIfTrue="1" operator="notEqual">
      <formula>F49</formula>
    </cfRule>
    <cfRule type="cellIs" dxfId="2880" priority="100343" stopIfTrue="1" operator="between">
      <formula>F49</formula>
      <formula>F72</formula>
    </cfRule>
    <cfRule type="cellIs" dxfId="2879" priority="100344" stopIfTrue="1" operator="equal">
      <formula>F49</formula>
    </cfRule>
  </conditionalFormatting>
  <conditionalFormatting sqref="Q61:Q63 V61:Z63">
    <cfRule type="cellIs" dxfId="2878" priority="88" stopIfTrue="1" operator="equal">
      <formula>"Significativo"</formula>
    </cfRule>
    <cfRule type="cellIs" dxfId="2877" priority="89" stopIfTrue="1" operator="equal">
      <formula>"Elevado"</formula>
    </cfRule>
    <cfRule type="cellIs" dxfId="2876" priority="90" stopIfTrue="1" operator="equal">
      <formula>"Extremo"</formula>
    </cfRule>
  </conditionalFormatting>
  <conditionalFormatting sqref="J61:J63">
    <cfRule type="cellIs" dxfId="2875" priority="82" stopIfTrue="1" operator="equal">
      <formula>"Moderado"</formula>
    </cfRule>
    <cfRule type="cellIs" dxfId="2874" priority="83" stopIfTrue="1" operator="equal">
      <formula>"Grave"</formula>
    </cfRule>
    <cfRule type="cellIs" dxfId="2873" priority="84" stopIfTrue="1" operator="equal">
      <formula>"Muito Grave"</formula>
    </cfRule>
  </conditionalFormatting>
  <conditionalFormatting sqref="P61:P63">
    <cfRule type="cellIs" dxfId="2872" priority="73" stopIfTrue="1" operator="equal">
      <formula>"Extremo"</formula>
    </cfRule>
    <cfRule type="cellIs" dxfId="2871" priority="74" stopIfTrue="1" operator="equal">
      <formula>"Elevado"</formula>
    </cfRule>
    <cfRule type="cellIs" dxfId="2870" priority="75" stopIfTrue="1" operator="equal">
      <formula>"Baixo"</formula>
    </cfRule>
    <cfRule type="cellIs" dxfId="2869" priority="76" stopIfTrue="1" operator="equal">
      <formula>"Médio"</formula>
    </cfRule>
    <cfRule type="cellIs" dxfId="2868" priority="77" stopIfTrue="1" operator="equal">
      <formula>"Significativo"</formula>
    </cfRule>
  </conditionalFormatting>
  <conditionalFormatting sqref="U61">
    <cfRule type="cellIs" dxfId="2867" priority="63" stopIfTrue="1" operator="equal">
      <formula>"Extremo"</formula>
    </cfRule>
    <cfRule type="cellIs" dxfId="2866" priority="64" stopIfTrue="1" operator="equal">
      <formula>"Elevado"</formula>
    </cfRule>
    <cfRule type="cellIs" dxfId="2865" priority="65" stopIfTrue="1" operator="equal">
      <formula>"Baixo"</formula>
    </cfRule>
    <cfRule type="cellIs" dxfId="2864" priority="66" stopIfTrue="1" operator="equal">
      <formula>"Médio"</formula>
    </cfRule>
    <cfRule type="cellIs" dxfId="2863" priority="67" stopIfTrue="1" operator="equal">
      <formula>"Significativo"</formula>
    </cfRule>
  </conditionalFormatting>
  <conditionalFormatting sqref="J59">
    <cfRule type="cellIs" dxfId="2862" priority="60" stopIfTrue="1" operator="equal">
      <formula>"Moderado"</formula>
    </cfRule>
    <cfRule type="cellIs" dxfId="2861" priority="61" stopIfTrue="1" operator="equal">
      <formula>"Grave"</formula>
    </cfRule>
    <cfRule type="cellIs" dxfId="2860" priority="62" stopIfTrue="1" operator="equal">
      <formula>"Muito Grave"</formula>
    </cfRule>
  </conditionalFormatting>
  <conditionalFormatting sqref="U140:U298 P140:P298">
    <cfRule type="expression" dxfId="2859" priority="57" stopIfTrue="1">
      <formula>ISERROR(P140)</formula>
    </cfRule>
    <cfRule type="cellIs" dxfId="2858" priority="58" stopIfTrue="1" operator="equal">
      <formula>#REF!</formula>
    </cfRule>
    <cfRule type="cellIs" dxfId="2857" priority="59" stopIfTrue="1" operator="equal">
      <formula>#REF!</formula>
    </cfRule>
  </conditionalFormatting>
  <conditionalFormatting sqref="U127:U139 U66 P66 P127:P139">
    <cfRule type="expression" dxfId="2856" priority="54" stopIfTrue="1">
      <formula>ISERROR(P66)</formula>
    </cfRule>
    <cfRule type="cellIs" dxfId="2855" priority="55" stopIfTrue="1" operator="equal">
      <formula>#REF!</formula>
    </cfRule>
    <cfRule type="cellIs" dxfId="2854" priority="56" stopIfTrue="1" operator="equal">
      <formula>$P$76</formula>
    </cfRule>
  </conditionalFormatting>
  <conditionalFormatting sqref="Q49">
    <cfRule type="cellIs" dxfId="2853" priority="51" stopIfTrue="1" operator="equal">
      <formula>"Significativo"</formula>
    </cfRule>
    <cfRule type="cellIs" dxfId="2852" priority="52" stopIfTrue="1" operator="equal">
      <formula>"Elevado"</formula>
    </cfRule>
    <cfRule type="cellIs" dxfId="2851" priority="53" stopIfTrue="1" operator="equal">
      <formula>"Extremo"</formula>
    </cfRule>
  </conditionalFormatting>
  <conditionalFormatting sqref="Q49">
    <cfRule type="cellIs" dxfId="2850" priority="48" stopIfTrue="1" operator="equal">
      <formula>"Significativo"</formula>
    </cfRule>
    <cfRule type="cellIs" dxfId="2849" priority="49" stopIfTrue="1" operator="equal">
      <formula>"Elevado"</formula>
    </cfRule>
    <cfRule type="cellIs" dxfId="2848" priority="50" stopIfTrue="1" operator="equal">
      <formula>"Extremo"</formula>
    </cfRule>
  </conditionalFormatting>
  <conditionalFormatting sqref="V57:Z58">
    <cfRule type="cellIs" dxfId="2847" priority="45" stopIfTrue="1" operator="equal">
      <formula>"Significativo"</formula>
    </cfRule>
    <cfRule type="cellIs" dxfId="2846" priority="46" stopIfTrue="1" operator="equal">
      <formula>"Elevado"</formula>
    </cfRule>
    <cfRule type="cellIs" dxfId="2845" priority="47" stopIfTrue="1" operator="equal">
      <formula>"Extremo"</formula>
    </cfRule>
  </conditionalFormatting>
  <conditionalFormatting sqref="W57:W58">
    <cfRule type="cellIs" dxfId="2844" priority="42" stopIfTrue="1" operator="equal">
      <formula>"Significativo"</formula>
    </cfRule>
    <cfRule type="cellIs" dxfId="2843" priority="43" stopIfTrue="1" operator="equal">
      <formula>"Elevado"</formula>
    </cfRule>
    <cfRule type="cellIs" dxfId="2842" priority="44" stopIfTrue="1" operator="equal">
      <formula>"Extremo"</formula>
    </cfRule>
  </conditionalFormatting>
  <conditionalFormatting sqref="Q57:Q58">
    <cfRule type="cellIs" dxfId="2841" priority="39" stopIfTrue="1" operator="equal">
      <formula>"Significativo"</formula>
    </cfRule>
    <cfRule type="cellIs" dxfId="2840" priority="40" stopIfTrue="1" operator="equal">
      <formula>"Elevado"</formula>
    </cfRule>
    <cfRule type="cellIs" dxfId="2839" priority="41" stopIfTrue="1" operator="equal">
      <formula>"Extremo"</formula>
    </cfRule>
  </conditionalFormatting>
  <conditionalFormatting sqref="J57:J58">
    <cfRule type="cellIs" dxfId="2838" priority="36" stopIfTrue="1" operator="equal">
      <formula>"Moderado"</formula>
    </cfRule>
    <cfRule type="cellIs" dxfId="2837" priority="37" stopIfTrue="1" operator="equal">
      <formula>"Grave"</formula>
    </cfRule>
    <cfRule type="cellIs" dxfId="2836" priority="38" stopIfTrue="1" operator="equal">
      <formula>"Muito Grave"</formula>
    </cfRule>
  </conditionalFormatting>
  <conditionalFormatting sqref="U57:U58">
    <cfRule type="cellIs" dxfId="2835" priority="31" operator="equal">
      <formula>"Extremo"</formula>
    </cfRule>
    <cfRule type="cellIs" dxfId="2834" priority="32" operator="equal">
      <formula>"Elevado"</formula>
    </cfRule>
    <cfRule type="cellIs" dxfId="2833" priority="33" stopIfTrue="1" operator="equal">
      <formula>$P$344</formula>
    </cfRule>
    <cfRule type="cellIs" dxfId="2832" priority="34" stopIfTrue="1" operator="equal">
      <formula>$P$345</formula>
    </cfRule>
    <cfRule type="cellIs" dxfId="2831" priority="35" stopIfTrue="1" operator="equal">
      <formula>$P$346</formula>
    </cfRule>
  </conditionalFormatting>
  <conditionalFormatting sqref="U57:U58">
    <cfRule type="cellIs" dxfId="2830" priority="28" stopIfTrue="1" operator="equal">
      <formula>$P$345</formula>
    </cfRule>
    <cfRule type="cellIs" dxfId="2829" priority="29" stopIfTrue="1" operator="equal">
      <formula>$P$346</formula>
    </cfRule>
    <cfRule type="cellIs" dxfId="2828" priority="30" stopIfTrue="1" operator="equal">
      <formula>$P$347</formula>
    </cfRule>
  </conditionalFormatting>
  <conditionalFormatting sqref="U57:U58">
    <cfRule type="cellIs" dxfId="2827" priority="23" operator="equal">
      <formula>$P$938</formula>
    </cfRule>
    <cfRule type="cellIs" dxfId="2826" priority="24" operator="equal">
      <formula>$P$937</formula>
    </cfRule>
    <cfRule type="cellIs" dxfId="2825" priority="25" stopIfTrue="1" operator="equal">
      <formula>$P$934</formula>
    </cfRule>
    <cfRule type="cellIs" dxfId="2824" priority="26" stopIfTrue="1" operator="equal">
      <formula>$P$935</formula>
    </cfRule>
    <cfRule type="cellIs" dxfId="2823" priority="27" stopIfTrue="1" operator="equal">
      <formula>$P$936</formula>
    </cfRule>
  </conditionalFormatting>
  <conditionalFormatting sqref="P57:P58">
    <cfRule type="expression" dxfId="2822" priority="22" stopIfTrue="1">
      <formula>ISERROR(P57)</formula>
    </cfRule>
  </conditionalFormatting>
  <conditionalFormatting sqref="P57:P58">
    <cfRule type="cellIs" dxfId="2821" priority="17" stopIfTrue="1" operator="equal">
      <formula>"Extremo"</formula>
    </cfRule>
    <cfRule type="cellIs" dxfId="2820" priority="18" stopIfTrue="1" operator="equal">
      <formula>"Elevado"</formula>
    </cfRule>
    <cfRule type="cellIs" dxfId="2819" priority="19" stopIfTrue="1" operator="equal">
      <formula>"Baixo"</formula>
    </cfRule>
    <cfRule type="cellIs" dxfId="2818" priority="20" stopIfTrue="1" operator="equal">
      <formula>"Médio"</formula>
    </cfRule>
    <cfRule type="cellIs" dxfId="2817" priority="21" stopIfTrue="1" operator="equal">
      <formula>"Significativo"</formula>
    </cfRule>
  </conditionalFormatting>
  <conditionalFormatting sqref="P57:P58">
    <cfRule type="cellIs" dxfId="2816" priority="12" operator="equal">
      <formula>"Extremo"</formula>
    </cfRule>
    <cfRule type="cellIs" dxfId="2815" priority="13" operator="equal">
      <formula>"Elevado"</formula>
    </cfRule>
    <cfRule type="cellIs" dxfId="2814" priority="14" stopIfTrue="1" operator="equal">
      <formula>$P$344</formula>
    </cfRule>
    <cfRule type="cellIs" dxfId="2813" priority="15" stopIfTrue="1" operator="equal">
      <formula>$P$345</formula>
    </cfRule>
    <cfRule type="cellIs" dxfId="2812" priority="16" stopIfTrue="1" operator="equal">
      <formula>$P$346</formula>
    </cfRule>
  </conditionalFormatting>
  <conditionalFormatting sqref="P57:P58">
    <cfRule type="cellIs" dxfId="2811" priority="7" operator="equal">
      <formula>$P$938</formula>
    </cfRule>
    <cfRule type="cellIs" dxfId="2810" priority="8" operator="equal">
      <formula>$P$937</formula>
    </cfRule>
    <cfRule type="cellIs" dxfId="2809" priority="9" stopIfTrue="1" operator="equal">
      <formula>$P$934</formula>
    </cfRule>
    <cfRule type="cellIs" dxfId="2808" priority="10" stopIfTrue="1" operator="equal">
      <formula>$P$935</formula>
    </cfRule>
    <cfRule type="cellIs" dxfId="2807" priority="11" stopIfTrue="1" operator="equal">
      <formula>$P$936</formula>
    </cfRule>
  </conditionalFormatting>
  <conditionalFormatting sqref="U57:U58">
    <cfRule type="expression" dxfId="2806" priority="6" stopIfTrue="1">
      <formula>ISERROR(U57)</formula>
    </cfRule>
  </conditionalFormatting>
  <conditionalFormatting sqref="U57:U58">
    <cfRule type="cellIs" dxfId="2805" priority="1" stopIfTrue="1" operator="equal">
      <formula>"Extremo"</formula>
    </cfRule>
    <cfRule type="cellIs" dxfId="2804" priority="2" stopIfTrue="1" operator="equal">
      <formula>"Elevado"</formula>
    </cfRule>
    <cfRule type="cellIs" dxfId="2803" priority="3" stopIfTrue="1" operator="equal">
      <formula>"Baixo"</formula>
    </cfRule>
    <cfRule type="cellIs" dxfId="2802" priority="4" stopIfTrue="1" operator="equal">
      <formula>"Médio"</formula>
    </cfRule>
    <cfRule type="cellIs" dxfId="2801" priority="5" stopIfTrue="1" operator="equal">
      <formula>"Significativo"</formula>
    </cfRule>
  </conditionalFormatting>
  <dataValidations count="54">
    <dataValidation type="list" allowBlank="1" showInputMessage="1" showErrorMessage="1" sqref="G27" xr:uid="{00000000-0002-0000-1700-000000000000}">
      <formula1>$G$69:$G$114</formula1>
    </dataValidation>
    <dataValidation type="list" allowBlank="1" showInputMessage="1" showErrorMessage="1" sqref="G26 G16:G20 G46:G47 G22:G24 G42:G43 G34:G40 G11:G14 G5:G9 G50" xr:uid="{00000000-0002-0000-1700-000001000000}">
      <formula1>$G$68:$G$113</formula1>
    </dataValidation>
    <dataValidation type="list" allowBlank="1" showInputMessage="1" showErrorMessage="1" prompt="N - Normal_x000a_O - Ocasional_x000a_AI - Acto / Sit. Insegura_x000a_E - Emergência" sqref="E46:E47" xr:uid="{00000000-0002-0000-1700-000002000000}">
      <formula1>$E$19:$E$20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11:N12" xr:uid="{00000000-0002-0000-1700-000003000000}">
      <formula1>$N$70:$N$74</formula1>
    </dataValidation>
    <dataValidation type="list" allowBlank="1" showInputMessage="1" showErrorMessage="1" sqref="E44 E51" xr:uid="{00000000-0002-0000-1700-000004000000}">
      <formula1>#REF!</formula1>
    </dataValidation>
    <dataValidation type="list" allowBlank="1" showInputMessage="1" showErrorMessage="1" prompt="N - Normal_x000a_O - Ocasional_x000a_AI - Acto / Sit. Insegura_x000a_E - Emergência" sqref="E34:E40 E22:E27 E16:E20 E11:E14 E5:E9 E42:E43 E49:E50" xr:uid="{00000000-0002-0000-1700-000005000000}">
      <formula1>$E$68:$E$71</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4:N40 N22:N27 N46:N47 N5:N9 N13:N14 N16:N20 N42:N44 N50" xr:uid="{00000000-0002-0000-1700-000006000000}">
      <formula1>$N$68:$N$72</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4:J40 J22:J27 J46:J47 J5:J9 J16:J20 J11:J14 J42:J44 J50" xr:uid="{00000000-0002-0000-1700-000007000000}">
      <formula1>$J$68:$J$72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6:L47 L22:L27 L5:L9 L16:L20 L11:L14 L42:L44 L34:L40" xr:uid="{00000000-0002-0000-1700-000008000000}">
      <formula1>$L$68:$L$72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9 S22:S27 S46:S47 S42:S44 S34:S40 S11:S14 S16:S20 S49:S50 S59" xr:uid="{00000000-0002-0000-1700-000009000000}">
      <formula1>$S$68:$S$72</formula1>
    </dataValidation>
    <dataValidation showDropDown="1" showInputMessage="1" showErrorMessage="1" sqref="W29 W42 W40 W37:W38 W25 W13 W11 W44:W47 W49 W32 W34 W51 W54:W59" xr:uid="{00000000-0002-0000-1700-00000A000000}"/>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9:L32" xr:uid="{00000000-0002-0000-1700-00000B000000}">
      <formula1>$L$77:$L$81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9:J32" xr:uid="{00000000-0002-0000-1700-00000C000000}">
      <formula1>$J$77:$J$81</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9:N32" xr:uid="{00000000-0002-0000-1700-00000D000000}">
      <formula1>$N$77:$N$81</formula1>
    </dataValidation>
    <dataValidation type="list" allowBlank="1" showInputMessage="1" showErrorMessage="1" prompt="N - Normal_x000a_O - Ocasional_x000a_AI - Acto / Sit. Insegura_x000a_E - Emergência" sqref="E29:E32" xr:uid="{00000000-0002-0000-1700-00000E000000}">
      <formula1>$E$77:$E$80</formula1>
    </dataValidation>
    <dataValidation type="list" allowBlank="1" showInputMessage="1" showErrorMessage="1" sqref="G29:G32" xr:uid="{00000000-0002-0000-1700-00000F000000}">
      <formula1>$G$77:$G$121</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9:S32" xr:uid="{00000000-0002-0000-1700-000010000000}">
      <formula1>$S$77:$S$81</formula1>
    </dataValidation>
    <dataValidation type="list" allowBlank="1" showInputMessage="1" showErrorMessage="1" sqref="N49" xr:uid="{00000000-0002-0000-1700-000011000000}">
      <formula1>$N$29:$N$36</formula1>
    </dataValidation>
    <dataValidation type="list" allowBlank="1" showInputMessage="1" showErrorMessage="1" sqref="L49:L50" xr:uid="{00000000-0002-0000-1700-000012000000}">
      <formula1>$L$29:$L$36</formula1>
    </dataValidation>
    <dataValidation type="list" allowBlank="1" showInputMessage="1" showErrorMessage="1" sqref="J49" xr:uid="{00000000-0002-0000-1700-000013000000}">
      <formula1>$J$29:$J$36</formula1>
    </dataValidation>
    <dataValidation type="list" allowBlank="1" showInputMessage="1" showErrorMessage="1" sqref="L64 L52" xr:uid="{00000000-0002-0000-1700-000014000000}">
      <formula1>$L$38:$L$42</formula1>
    </dataValidation>
    <dataValidation type="list" allowBlank="1" showInputMessage="1" showErrorMessage="1" sqref="G64" xr:uid="{00000000-0002-0000-1700-000015000000}">
      <formula1>$G$73:$G$119</formula1>
    </dataValidation>
    <dataValidation type="list" allowBlank="1" showInputMessage="1" showErrorMessage="1" prompt="N - Normal_x000a_O - Ocasional_x000a_AI - Acto / Sit. Insegura_x000a_E - Emergência" sqref="E64" xr:uid="{00000000-0002-0000-1700-000016000000}">
      <formula1>$E$73:$E$76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4" xr:uid="{00000000-0002-0000-1700-000017000000}">
      <formula1>$N$73:$N$77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4" xr:uid="{00000000-0002-0000-1700-000018000000}">
      <formula1>$J$73:$J$77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4" xr:uid="{00000000-0002-0000-1700-000019000000}">
      <formula1>$S$73:$S$77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1" xr:uid="{00000000-0002-0000-1700-00001A000000}">
      <formula1>$S$82:$S$86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1" xr:uid="{00000000-0002-0000-1700-00001B000000}">
      <formula1>$N$82:$N$86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1" xr:uid="{00000000-0002-0000-1700-00001C000000}">
      <formula1>$J$82:$J$86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1" xr:uid="{00000000-0002-0000-1700-00001D000000}">
      <formula1>$L$82:$L$86</formula1>
    </dataValidation>
    <dataValidation type="list" allowBlank="1" showInputMessage="1" showErrorMessage="1" sqref="G52" xr:uid="{00000000-0002-0000-1700-00001E000000}">
      <formula1>$G$65:$G$106</formula1>
    </dataValidation>
    <dataValidation type="list" allowBlank="1" showInputMessage="1" showErrorMessage="1" sqref="G53:G55" xr:uid="{00000000-0002-0000-1700-00001F000000}">
      <formula1>$G$77:$G$114</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3:N54 N56 N59" xr:uid="{00000000-0002-0000-1700-000020000000}">
      <formula1>$N$77:$N$77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3:J56 J59" xr:uid="{00000000-0002-0000-1700-000021000000}">
      <formula1>$J$77:$J$77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3:L56 L59" xr:uid="{00000000-0002-0000-1700-000022000000}">
      <formula1>$L$77:$L$77</formula1>
    </dataValidation>
    <dataValidation type="list" allowBlank="1" showInputMessage="1" showErrorMessage="1" prompt="N - Normal_x000a_O - Ocasional_x000a_AI - Acto / Sit. Insegura_x000a_E - Emergência" sqref="E52:E56 E59" xr:uid="{00000000-0002-0000-1700-000023000000}">
      <formula1>$E$65:$E$68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2" xr:uid="{00000000-0002-0000-1700-000024000000}">
      <formula1>$J$65:$J$69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2:S56" xr:uid="{00000000-0002-0000-1700-000025000000}">
      <formula1>$S$77:$S$77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2 N55" xr:uid="{00000000-0002-0000-1700-000026000000}">
      <formula1>$N$77:$N$78</formula1>
    </dataValidation>
    <dataValidation type="list" allowBlank="1" showInputMessage="1" showErrorMessage="1" sqref="G51" xr:uid="{00000000-0002-0000-1700-000027000000}">
      <formula1>$G$41:$G$94</formula1>
    </dataValidation>
    <dataValidation type="list" allowBlank="1" showInputMessage="1" showErrorMessage="1" sqref="G56 G59" xr:uid="{00000000-0002-0000-1700-000028000000}">
      <formula1>$G$41:$G$84</formula1>
    </dataValidation>
    <dataValidation type="list" allowBlank="1" showInputMessage="1" showErrorMessage="1" sqref="G49" xr:uid="{00000000-0002-0000-1700-000029000000}">
      <formula1>$G$29:$G$93</formula1>
    </dataValidation>
    <dataValidation type="list" allowBlank="1" showInputMessage="1" showErrorMessage="1" sqref="G44" xr:uid="{00000000-0002-0000-1700-00002A000000}">
      <formula1>$G$29:$G$81</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61:S63" xr:uid="{00000000-0002-0000-1700-00002B000000}">
      <formula1>$S$19:$S$23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1:N63" xr:uid="{00000000-0002-0000-1700-00002C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1:J63" xr:uid="{00000000-0002-0000-1700-00002D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1:L63" xr:uid="{00000000-0002-0000-1700-00002E000000}">
      <formula1>$L$19:$L$23</formula1>
    </dataValidation>
    <dataValidation type="list" allowBlank="1" showInputMessage="1" showErrorMessage="1" prompt="N - Normal_x000a_O - Ocasional_x000a_AI - Acto / Sit. Insegura_x000a_E - Emergência" sqref="E61:E63" xr:uid="{00000000-0002-0000-1700-00002F000000}">
      <formula1>$E$19:$E$22</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7:L58" xr:uid="{01FBD3CB-4F47-41D0-ADD6-5429CAD5E35D}">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7:J58" xr:uid="{0DF59D46-9595-43CC-A8D3-E6623C54EDEA}">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7:N58" xr:uid="{85EA4E2C-30F9-4AEB-A993-3363F874AC9A}">
      <formula1>$N$72:$N$76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7:S58" xr:uid="{119F5ADC-9BD3-4153-8B20-B17C566FE244}">
      <formula1>$S$72:$S$76</formula1>
    </dataValidation>
    <dataValidation type="list" allowBlank="1" showInputMessage="1" showErrorMessage="1" sqref="G57:G58" xr:uid="{52C8075B-FDF9-4AEE-9F41-0D8125A721C1}">
      <formula1>$G$72:$G$120</formula1>
    </dataValidation>
    <dataValidation type="list" allowBlank="1" showInputMessage="1" showErrorMessage="1" sqref="E57:E58" xr:uid="{4208470D-B147-4B43-9A13-4755B60120E5}">
      <formula1>$E$72:$E$75</formula1>
    </dataValidation>
  </dataValidations>
  <pageMargins left="0.39370078740157483" right="0.39370078740157483" top="0.51" bottom="0.73" header="0" footer="0"/>
  <pageSetup paperSize="9" scale="46"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765" stopIfTrue="1" operator="notEqual" id="{3FE2E249-2D15-47E0-B7E2-A7BCE4EF1D36}">
            <xm:f>'ETAR da Ribeira S2'!C27</xm:f>
            <x14:dxf>
              <font>
                <condense val="0"/>
                <extend val="0"/>
                <color auto="1"/>
              </font>
              <border>
                <top style="thin">
                  <color indexed="64"/>
                </top>
                <bottom/>
              </border>
            </x14:dxf>
          </x14:cfRule>
          <x14:cfRule type="cellIs" priority="766" stopIfTrue="1" operator="between" id="{05DC9DF5-D2DB-41BC-8F43-664842C06CBB}">
            <xm:f>'ETAR da Ribeira S2'!C27</xm:f>
            <xm:f>'ETAR da Ribeira S2'!#REF!</xm:f>
            <x14:dxf>
              <font>
                <condense val="0"/>
                <extend val="0"/>
                <color indexed="9"/>
              </font>
              <border>
                <top/>
                <bottom/>
              </border>
            </x14:dxf>
          </x14:cfRule>
          <x14:cfRule type="cellIs" priority="767" stopIfTrue="1" operator="equal" id="{8F9976E4-8F96-485B-ADF9-6F819E64209C}">
            <xm:f>'ETAR da Ribeira S2'!C27</xm:f>
            <x14:dxf>
              <font>
                <condense val="0"/>
                <extend val="0"/>
                <color indexed="9"/>
              </font>
              <border>
                <top/>
              </border>
            </x14:dxf>
          </x14:cfRule>
          <xm:sqref>C29:D32 F29:H29 F30:G30 F32:H32</xm:sqref>
        </x14:conditionalFormatting>
        <x14:conditionalFormatting xmlns:xm="http://schemas.microsoft.com/office/excel/2006/main">
          <x14:cfRule type="cellIs" priority="763" stopIfTrue="1" operator="notEqual" id="{84F1CAF2-FFCE-4C91-968D-9A0FFC3828BC}">
            <xm:f>'ETAR da Ribeira S2'!B27</xm:f>
            <x14:dxf>
              <font>
                <strike val="0"/>
                <condense val="0"/>
                <extend val="0"/>
                <color auto="1"/>
              </font>
              <fill>
                <patternFill patternType="none">
                  <bgColor indexed="65"/>
                </patternFill>
              </fill>
              <border>
                <top style="thin">
                  <color indexed="64"/>
                </top>
                <bottom/>
              </border>
            </x14:dxf>
          </x14:cfRule>
          <x14:cfRule type="cellIs" priority="764" stopIfTrue="1" operator="equal" id="{8E3E58B1-EDA0-406E-B7AD-A2720BAC0D8E}">
            <xm:f>'ETAR da Ribeira S2'!B27</xm:f>
            <x14:dxf>
              <font>
                <condense val="0"/>
                <extend val="0"/>
                <color indexed="9"/>
              </font>
              <fill>
                <patternFill>
                  <bgColor indexed="9"/>
                </patternFill>
              </fill>
              <border>
                <top/>
              </border>
            </x14:dxf>
          </x14:cfRule>
          <xm:sqref>C29:D29 B30:D32</xm:sqref>
        </x14:conditionalFormatting>
        <x14:conditionalFormatting xmlns:xm="http://schemas.microsoft.com/office/excel/2006/main">
          <x14:cfRule type="cellIs" priority="753" stopIfTrue="1" operator="notEqual" id="{C52148BE-49FE-4FFB-AD87-16852B43DA25}">
            <xm:f>'ETAR da Ribeira S2'!#REF!</xm:f>
            <x14:dxf>
              <font>
                <condense val="0"/>
                <extend val="0"/>
                <color auto="1"/>
              </font>
              <border>
                <top style="thin">
                  <color indexed="64"/>
                </top>
              </border>
            </x14:dxf>
          </x14:cfRule>
          <xm:sqref>C29:D32</xm:sqref>
        </x14:conditionalFormatting>
        <x14:conditionalFormatting xmlns:xm="http://schemas.microsoft.com/office/excel/2006/main">
          <x14:cfRule type="cellIs" priority="751" stopIfTrue="1" operator="notEqual" id="{90F4EB20-58A4-45DD-9BFB-FBA46D9A388C}">
            <xm:f>'ETAR da Ribeira S2'!#REF!</xm:f>
            <x14:dxf>
              <font>
                <strike val="0"/>
                <condense val="0"/>
                <extend val="0"/>
                <color auto="1"/>
              </font>
              <fill>
                <patternFill patternType="none">
                  <bgColor indexed="65"/>
                </patternFill>
              </fill>
              <border>
                <top style="thin">
                  <color indexed="64"/>
                </top>
                <bottom/>
              </border>
            </x14:dxf>
          </x14:cfRule>
          <x14:cfRule type="cellIs" priority="752" stopIfTrue="1" operator="equal" id="{9D612468-DA23-4277-B21B-95614C815AFC}">
            <xm:f>'ETAR da Ribeira S2'!#REF!</xm:f>
            <x14:dxf>
              <font>
                <condense val="0"/>
                <extend val="0"/>
                <color indexed="9"/>
              </font>
              <fill>
                <patternFill>
                  <bgColor indexed="9"/>
                </patternFill>
              </fill>
              <border>
                <top/>
              </border>
            </x14:dxf>
          </x14:cfRule>
          <xm:sqref>B29:D32</xm:sqref>
        </x14:conditionalFormatting>
        <x14:conditionalFormatting xmlns:xm="http://schemas.microsoft.com/office/excel/2006/main">
          <x14:cfRule type="cellIs" priority="748" stopIfTrue="1" operator="notEqual" id="{12A68F9C-88DD-43F4-BD57-03598F498AC4}">
            <xm:f>'ETAR da Ribeira S2'!#REF!</xm:f>
            <x14:dxf>
              <font>
                <condense val="0"/>
                <extend val="0"/>
                <color auto="1"/>
              </font>
              <border>
                <top style="thin">
                  <color indexed="64"/>
                </top>
                <bottom/>
              </border>
            </x14:dxf>
          </x14:cfRule>
          <x14:cfRule type="cellIs" priority="749" stopIfTrue="1" operator="between" id="{CA584077-8CC6-4985-ABF3-9D7CE0654094}">
            <xm:f>'ETAR da Ribeira S2'!#REF!</xm:f>
            <xm:f>'ETAR da Ribeira S2'!#REF!</xm:f>
            <x14:dxf>
              <font>
                <condense val="0"/>
                <extend val="0"/>
                <color indexed="9"/>
              </font>
              <border>
                <top/>
                <bottom/>
              </border>
            </x14:dxf>
          </x14:cfRule>
          <x14:cfRule type="cellIs" priority="750" stopIfTrue="1" operator="equal" id="{3B589C99-4434-4C39-BCEE-CC6CE4AB5DDE}">
            <xm:f>'ETAR da Ribeira S2'!#REF!</xm:f>
            <x14:dxf>
              <font>
                <condense val="0"/>
                <extend val="0"/>
                <color indexed="9"/>
              </font>
              <border>
                <top/>
              </border>
            </x14:dxf>
          </x14:cfRule>
          <xm:sqref>C31:D31 F29:G29</xm:sqref>
        </x14:conditionalFormatting>
        <x14:conditionalFormatting xmlns:xm="http://schemas.microsoft.com/office/excel/2006/main">
          <x14:cfRule type="cellIs" priority="745" stopIfTrue="1" operator="notEqual" id="{46F55EB0-55D4-44C5-AB76-A89A914BFE82}">
            <xm:f>'ETAR da Ribeira S2'!G27</xm:f>
            <x14:dxf>
              <font>
                <condense val="0"/>
                <extend val="0"/>
                <color auto="1"/>
              </font>
              <border>
                <top style="thin">
                  <color indexed="64"/>
                </top>
                <bottom/>
              </border>
            </x14:dxf>
          </x14:cfRule>
          <x14:cfRule type="cellIs" priority="746" stopIfTrue="1" operator="between" id="{F9F72F1B-FD53-4B0C-951E-AAB6619F2681}">
            <xm:f>'ETAR da Ribeira S2'!G27</xm:f>
            <xm:f>'ETAR da Ribeira S2'!#REF!</xm:f>
            <x14:dxf>
              <font>
                <condense val="0"/>
                <extend val="0"/>
                <color indexed="9"/>
              </font>
              <border>
                <top/>
                <bottom/>
              </border>
            </x14:dxf>
          </x14:cfRule>
          <x14:cfRule type="cellIs" priority="747" stopIfTrue="1" operator="equal" id="{2A4A59BA-A759-4395-9928-FF2F46F69DD9}">
            <xm:f>'ETAR da Ribeira S2'!G27</xm:f>
            <x14:dxf>
              <font>
                <condense val="0"/>
                <extend val="0"/>
                <color indexed="9"/>
              </font>
              <border>
                <top/>
              </border>
            </x14:dxf>
          </x14:cfRule>
          <xm:sqref>G30</xm:sqref>
        </x14:conditionalFormatting>
        <x14:conditionalFormatting xmlns:xm="http://schemas.microsoft.com/office/excel/2006/main">
          <x14:cfRule type="cellIs" priority="742" stopIfTrue="1" operator="equal" id="{7C5DAC51-B598-4D66-8511-506D11F8C522}">
            <xm:f>'ETAR da Ribeira S2'!$P$75</xm:f>
            <x14:dxf>
              <font>
                <condense val="0"/>
                <extend val="0"/>
                <color indexed="9"/>
              </font>
              <fill>
                <patternFill>
                  <bgColor indexed="17"/>
                </patternFill>
              </fill>
            </x14:dxf>
          </x14:cfRule>
          <x14:cfRule type="cellIs" priority="743" stopIfTrue="1" operator="equal" id="{AEDEDC62-83D7-450E-B8A5-4BBD7D6661FD}">
            <xm:f>'ETAR da Ribeira S2'!$P$76</xm:f>
            <x14:dxf>
              <fill>
                <patternFill>
                  <bgColor indexed="50"/>
                </patternFill>
              </fill>
            </x14:dxf>
          </x14:cfRule>
          <x14:cfRule type="cellIs" priority="744" stopIfTrue="1" operator="equal" id="{900D61F1-5559-4416-93E9-0A06C10B8A8F}">
            <xm:f>'ETAR da Ribeira S2'!$P$77</xm:f>
            <x14:dxf>
              <fill>
                <patternFill>
                  <bgColor indexed="13"/>
                </patternFill>
              </fill>
            </x14:dxf>
          </x14:cfRule>
          <xm:sqref>U29:U32 P29:P32</xm:sqref>
        </x14:conditionalFormatting>
        <x14:conditionalFormatting xmlns:xm="http://schemas.microsoft.com/office/excel/2006/main">
          <x14:cfRule type="cellIs" priority="735" stopIfTrue="1" operator="notEqual" id="{7A8A96F8-587C-4C30-855E-5E652C481830}">
            <xm:f>'ETAR Vila Verde'!#REF!</xm:f>
            <x14:dxf>
              <font>
                <condense val="0"/>
                <extend val="0"/>
                <color auto="1"/>
              </font>
              <border>
                <top style="thin">
                  <color indexed="64"/>
                </top>
              </border>
            </x14:dxf>
          </x14:cfRule>
          <xm:sqref>C28</xm:sqref>
        </x14:conditionalFormatting>
        <x14:conditionalFormatting xmlns:xm="http://schemas.microsoft.com/office/excel/2006/main">
          <x14:cfRule type="cellIs" priority="733" stopIfTrue="1" operator="equal" id="{3295B0D1-E35E-4AB2-859E-A42121A44C37}">
            <xm:f>'ETAR Vila Verde'!$P$92</xm:f>
            <x14:dxf>
              <fill>
                <patternFill>
                  <bgColor indexed="13"/>
                </patternFill>
              </fill>
            </x14:dxf>
          </x14:cfRule>
          <x14:cfRule type="cellIs" priority="734" stopIfTrue="1" operator="equal" id="{639EE89B-5616-44A3-93F0-A7C47946DD05}">
            <xm:f>'ETAR Vila Verde'!$P$93</xm:f>
            <x14:dxf>
              <fill>
                <patternFill>
                  <bgColor indexed="53"/>
                </patternFill>
              </fill>
            </x14:dxf>
          </x14:cfRule>
          <xm:sqref>U28 P28</xm:sqref>
        </x14:conditionalFormatting>
        <x14:conditionalFormatting xmlns:xm="http://schemas.microsoft.com/office/excel/2006/main">
          <x14:cfRule type="cellIs" priority="730" stopIfTrue="1" operator="equal" id="{D51A8425-71DF-47DF-9EB9-DFACBCA8715A}">
            <xm:f>'ETAR Vila Verde'!$P$90</xm:f>
            <x14:dxf>
              <font>
                <condense val="0"/>
                <extend val="0"/>
                <color indexed="9"/>
              </font>
              <fill>
                <patternFill>
                  <bgColor indexed="17"/>
                </patternFill>
              </fill>
            </x14:dxf>
          </x14:cfRule>
          <x14:cfRule type="cellIs" priority="731" stopIfTrue="1" operator="equal" id="{2C7063AC-26BF-4BB6-ABB9-71BAE515B155}">
            <xm:f>'ETAR Vila Verde'!$P$91</xm:f>
            <x14:dxf>
              <fill>
                <patternFill>
                  <bgColor indexed="50"/>
                </patternFill>
              </fill>
            </x14:dxf>
          </x14:cfRule>
          <x14:cfRule type="cellIs" priority="732" stopIfTrue="1" operator="equal" id="{9E6CF2D9-0D6A-4A79-934F-B0F5062CB48F}">
            <xm:f>'ETAR Vila Verde'!$P$92</xm:f>
            <x14:dxf>
              <fill>
                <patternFill>
                  <bgColor indexed="13"/>
                </patternFill>
              </fill>
            </x14:dxf>
          </x14:cfRule>
          <xm:sqref>U28 P28</xm:sqref>
        </x14:conditionalFormatting>
        <x14:conditionalFormatting xmlns:xm="http://schemas.microsoft.com/office/excel/2006/main">
          <x14:cfRule type="cellIs" priority="409" stopIfTrue="1" operator="notEqual" id="{F0FA411C-3357-4211-B3AB-A9548F32E960}">
            <xm:f>'ETAR - Geral'!D54</xm:f>
            <x14:dxf>
              <font>
                <strike val="0"/>
                <condense val="0"/>
                <extend val="0"/>
                <color auto="1"/>
              </font>
              <fill>
                <patternFill patternType="none">
                  <bgColor indexed="65"/>
                </patternFill>
              </fill>
              <border>
                <top style="thin">
                  <color indexed="64"/>
                </top>
                <bottom/>
              </border>
            </x14:dxf>
          </x14:cfRule>
          <x14:cfRule type="cellIs" priority="410" stopIfTrue="1" operator="equal" id="{E3E23D05-D0E2-486E-B37C-A1A933C1B92C}">
            <xm:f>'ETAR - Geral'!D54</xm:f>
            <x14:dxf>
              <font>
                <condense val="0"/>
                <extend val="0"/>
                <color indexed="9"/>
              </font>
              <fill>
                <patternFill>
                  <bgColor indexed="9"/>
                </patternFill>
              </fill>
              <border>
                <top/>
              </border>
            </x14:dxf>
          </x14:cfRule>
          <xm:sqref>D53:D54 D56</xm:sqref>
        </x14:conditionalFormatting>
        <x14:conditionalFormatting xmlns:xm="http://schemas.microsoft.com/office/excel/2006/main">
          <x14:cfRule type="cellIs" priority="406" stopIfTrue="1" operator="notEqual" id="{F49DEB4A-4EE8-4E41-B6F1-BA60F7FE2732}">
            <xm:f>'ETAR - Geral'!F56</xm:f>
            <x14:dxf>
              <font>
                <condense val="0"/>
                <extend val="0"/>
                <color auto="1"/>
              </font>
              <border>
                <top style="thin">
                  <color indexed="64"/>
                </top>
                <bottom/>
              </border>
            </x14:dxf>
          </x14:cfRule>
          <x14:cfRule type="cellIs" priority="407" stopIfTrue="1" operator="between" id="{CFF8DAE0-5A62-4047-80D9-99EFF515C3AF}">
            <xm:f>'ETAR - Geral'!F56</xm:f>
            <xm:f>'ETAR - Geral'!#REF!</xm:f>
            <x14:dxf>
              <font>
                <condense val="0"/>
                <extend val="0"/>
                <color indexed="9"/>
              </font>
              <border>
                <top/>
                <bottom/>
              </border>
            </x14:dxf>
          </x14:cfRule>
          <x14:cfRule type="cellIs" priority="408" stopIfTrue="1" operator="equal" id="{7D934B86-A7F8-42E9-8684-FD240F275869}">
            <xm:f>'ETAR - Geral'!F56</xm:f>
            <x14:dxf>
              <font>
                <condense val="0"/>
                <extend val="0"/>
                <color indexed="9"/>
              </font>
              <border>
                <top/>
              </border>
            </x14:dxf>
          </x14:cfRule>
          <xm:sqref>F59:G59</xm:sqref>
        </x14:conditionalFormatting>
        <x14:conditionalFormatting xmlns:xm="http://schemas.microsoft.com/office/excel/2006/main">
          <x14:cfRule type="cellIs" priority="385" stopIfTrue="1" operator="notEqual" id="{DE5ECE7F-0457-4198-9D1B-26E983B30522}">
            <xm:f>'ETAR - Geral'!F54</xm:f>
            <x14:dxf>
              <font>
                <condense val="0"/>
                <extend val="0"/>
                <color auto="1"/>
              </font>
              <border>
                <top style="thin">
                  <color indexed="64"/>
                </top>
                <bottom/>
              </border>
            </x14:dxf>
          </x14:cfRule>
          <x14:cfRule type="cellIs" priority="386" stopIfTrue="1" operator="between" id="{B6CB6511-2622-4677-A480-02A158882DDB}">
            <xm:f>'ETAR - Geral'!F54</xm:f>
            <xm:f>'ETAR - Geral'!#REF!</xm:f>
            <x14:dxf>
              <font>
                <condense val="0"/>
                <extend val="0"/>
                <color indexed="9"/>
              </font>
              <border>
                <top/>
                <bottom/>
              </border>
            </x14:dxf>
          </x14:cfRule>
          <x14:cfRule type="cellIs" priority="387" stopIfTrue="1" operator="equal" id="{1FC434F7-9169-422C-A3BE-294FCF91D86C}">
            <xm:f>'ETAR - Geral'!F54</xm:f>
            <x14:dxf>
              <font>
                <condense val="0"/>
                <extend val="0"/>
                <color indexed="9"/>
              </font>
              <border>
                <top/>
              </border>
            </x14:dxf>
          </x14:cfRule>
          <xm:sqref>H55 F53:F55 F56:G56</xm:sqref>
        </x14:conditionalFormatting>
        <x14:conditionalFormatting xmlns:xm="http://schemas.microsoft.com/office/excel/2006/main">
          <x14:cfRule type="cellIs" priority="374" stopIfTrue="1" operator="equal" id="{08B8F3A9-4EFA-48BE-9B33-6F8C6842AFC7}">
            <xm:f>'ETAR - Geral'!$P$87</xm:f>
            <x14:dxf>
              <fill>
                <patternFill>
                  <bgColor indexed="13"/>
                </patternFill>
              </fill>
            </x14:dxf>
          </x14:cfRule>
          <x14:cfRule type="cellIs" priority="375" stopIfTrue="1" operator="equal" id="{5EAEA39E-4F6A-4BE1-8B90-2C5F601DDCB4}">
            <xm:f>'ETAR - Geral'!$P$88</xm:f>
            <x14:dxf>
              <fill>
                <patternFill>
                  <bgColor indexed="53"/>
                </patternFill>
              </fill>
            </x14:dxf>
          </x14:cfRule>
          <xm:sqref>U52</xm:sqref>
        </x14:conditionalFormatting>
        <x14:conditionalFormatting xmlns:xm="http://schemas.microsoft.com/office/excel/2006/main">
          <x14:cfRule type="cellIs" priority="371" stopIfTrue="1" operator="equal" id="{3F4949FD-DE45-475F-95B4-86DC6D5A1D80}">
            <xm:f>'ETAR - Geral'!$P$85</xm:f>
            <x14:dxf>
              <font>
                <condense val="0"/>
                <extend val="0"/>
                <color indexed="9"/>
              </font>
              <fill>
                <patternFill>
                  <bgColor indexed="17"/>
                </patternFill>
              </fill>
            </x14:dxf>
          </x14:cfRule>
          <x14:cfRule type="cellIs" priority="372" stopIfTrue="1" operator="equal" id="{50B5D974-8F95-4AEB-8D4D-5381F9CD9819}">
            <xm:f>'ETAR - Geral'!$P$86</xm:f>
            <x14:dxf>
              <fill>
                <patternFill>
                  <bgColor indexed="50"/>
                </patternFill>
              </fill>
            </x14:dxf>
          </x14:cfRule>
          <x14:cfRule type="cellIs" priority="373" stopIfTrue="1" operator="equal" id="{4955C3A9-0CDB-44EA-87AF-F374B4CCC65A}">
            <xm:f>'ETAR - Geral'!$P$87</xm:f>
            <x14:dxf>
              <fill>
                <patternFill>
                  <bgColor indexed="13"/>
                </patternFill>
              </fill>
            </x14:dxf>
          </x14:cfRule>
          <xm:sqref>U52</xm:sqref>
        </x14:conditionalFormatting>
        <x14:conditionalFormatting xmlns:xm="http://schemas.microsoft.com/office/excel/2006/main">
          <x14:cfRule type="cellIs" priority="363" stopIfTrue="1" operator="equal" id="{03455999-4946-4404-8878-6C15E2ACF83C}">
            <xm:f>'ETAR - Geral'!$P$87</xm:f>
            <x14:dxf>
              <fill>
                <patternFill>
                  <bgColor indexed="13"/>
                </patternFill>
              </fill>
            </x14:dxf>
          </x14:cfRule>
          <x14:cfRule type="cellIs" priority="364" stopIfTrue="1" operator="equal" id="{7360634C-F5C1-47C7-841B-151945259720}">
            <xm:f>'ETAR - Geral'!$P$88</xm:f>
            <x14:dxf>
              <fill>
                <patternFill>
                  <bgColor indexed="53"/>
                </patternFill>
              </fill>
            </x14:dxf>
          </x14:cfRule>
          <xm:sqref>P52</xm:sqref>
        </x14:conditionalFormatting>
        <x14:conditionalFormatting xmlns:xm="http://schemas.microsoft.com/office/excel/2006/main">
          <x14:cfRule type="cellIs" priority="360" stopIfTrue="1" operator="equal" id="{424DF5A5-67D9-4EBD-A510-A91EB77468AF}">
            <xm:f>'ETAR - Geral'!$P$85</xm:f>
            <x14:dxf>
              <font>
                <condense val="0"/>
                <extend val="0"/>
                <color indexed="9"/>
              </font>
              <fill>
                <patternFill>
                  <bgColor indexed="17"/>
                </patternFill>
              </fill>
            </x14:dxf>
          </x14:cfRule>
          <x14:cfRule type="cellIs" priority="361" stopIfTrue="1" operator="equal" id="{441ABE9C-E50E-4942-8E5B-DCB4E4D8714F}">
            <xm:f>'ETAR - Geral'!$P$86</xm:f>
            <x14:dxf>
              <fill>
                <patternFill>
                  <bgColor indexed="50"/>
                </patternFill>
              </fill>
            </x14:dxf>
          </x14:cfRule>
          <x14:cfRule type="cellIs" priority="362" stopIfTrue="1" operator="equal" id="{BF2CBEE4-314A-468C-9975-314B52220838}">
            <xm:f>'ETAR - Geral'!$P$87</xm:f>
            <x14:dxf>
              <fill>
                <patternFill>
                  <bgColor indexed="13"/>
                </patternFill>
              </fill>
            </x14:dxf>
          </x14:cfRule>
          <xm:sqref>P52</xm:sqref>
        </x14:conditionalFormatting>
        <x14:conditionalFormatting xmlns:xm="http://schemas.microsoft.com/office/excel/2006/main">
          <x14:cfRule type="cellIs" priority="310" stopIfTrue="1" operator="notEqual" id="{4E292095-D9DF-4BD2-8D49-43D39900DD6A}">
            <xm:f>'ETAR - Geral'!#REF!</xm:f>
            <x14:dxf>
              <font>
                <strike val="0"/>
                <condense val="0"/>
                <extend val="0"/>
                <color auto="1"/>
              </font>
              <fill>
                <patternFill patternType="none">
                  <bgColor indexed="65"/>
                </patternFill>
              </fill>
              <border>
                <top style="thin">
                  <color indexed="64"/>
                </top>
                <bottom/>
              </border>
            </x14:dxf>
          </x14:cfRule>
          <x14:cfRule type="cellIs" priority="311" stopIfTrue="1" operator="equal" id="{71066070-FEDC-4DDD-8305-E6210ECF65CD}">
            <xm:f>'ETAR - Geral'!#REF!</xm:f>
            <x14:dxf>
              <font>
                <condense val="0"/>
                <extend val="0"/>
                <color indexed="9"/>
              </font>
              <fill>
                <patternFill>
                  <bgColor indexed="9"/>
                </patternFill>
              </fill>
              <border>
                <top/>
              </border>
            </x14:dxf>
          </x14:cfRule>
          <xm:sqref>F52 C52:D52</xm:sqref>
        </x14:conditionalFormatting>
        <x14:conditionalFormatting xmlns:xm="http://schemas.microsoft.com/office/excel/2006/main">
          <x14:cfRule type="cellIs" priority="307" stopIfTrue="1" operator="notEqual" id="{CF4E9798-F25A-4F94-81FA-32798AE93A99}">
            <xm:f>'ETAR - Geral'!C51</xm:f>
            <x14:dxf>
              <font>
                <condense val="0"/>
                <extend val="0"/>
                <color auto="1"/>
              </font>
              <border>
                <top style="thin">
                  <color indexed="64"/>
                </top>
                <bottom/>
              </border>
            </x14:dxf>
          </x14:cfRule>
          <x14:cfRule type="cellIs" priority="308" stopIfTrue="1" operator="between" id="{F22925FC-C6FB-47EE-8DDF-42EE2527CC9F}">
            <xm:f>'ETAR - Geral'!C51</xm:f>
            <xm:f>'ETAR - Geral'!#REF!</xm:f>
            <x14:dxf>
              <font>
                <condense val="0"/>
                <extend val="0"/>
                <color indexed="9"/>
              </font>
              <border>
                <top/>
                <bottom/>
              </border>
            </x14:dxf>
          </x14:cfRule>
          <x14:cfRule type="cellIs" priority="309" stopIfTrue="1" operator="equal" id="{B75E4A45-5C41-4054-A248-446972A819F8}">
            <xm:f>'ETAR - Geral'!C51</xm:f>
            <x14:dxf>
              <font>
                <condense val="0"/>
                <extend val="0"/>
                <color indexed="9"/>
              </font>
              <border>
                <top/>
              </border>
            </x14:dxf>
          </x14:cfRule>
          <xm:sqref>C52:D52 F52:G52 F56:G56 D53:D54 F59:G59</xm:sqref>
        </x14:conditionalFormatting>
        <x14:conditionalFormatting xmlns:xm="http://schemas.microsoft.com/office/excel/2006/main">
          <x14:cfRule type="cellIs" priority="304" stopIfTrue="1" operator="notEqual" id="{C0BEA93F-1FDF-4F05-A65A-9177AE711449}">
            <xm:f>'ETAR - Geral'!#REF!</xm:f>
            <x14:dxf>
              <font>
                <condense val="0"/>
                <extend val="0"/>
                <color auto="1"/>
              </font>
              <border>
                <top style="thin">
                  <color indexed="64"/>
                </top>
                <bottom/>
              </border>
            </x14:dxf>
          </x14:cfRule>
          <x14:cfRule type="cellIs" priority="305" stopIfTrue="1" operator="between" id="{A0E66A9D-AA13-4F33-A360-5D229F7E0FFF}">
            <xm:f>'ETAR - Geral'!#REF!</xm:f>
            <xm:f>'ETAR - Geral'!#REF!</xm:f>
            <x14:dxf>
              <font>
                <condense val="0"/>
                <extend val="0"/>
                <color indexed="9"/>
              </font>
              <border>
                <top/>
                <bottom/>
              </border>
            </x14:dxf>
          </x14:cfRule>
          <x14:cfRule type="cellIs" priority="306" stopIfTrue="1" operator="equal" id="{B69F4FD2-4FBF-4F0A-8779-9F6CD09ABB37}">
            <xm:f>'ETAR - Geral'!#REF!</xm:f>
            <x14:dxf>
              <font>
                <condense val="0"/>
                <extend val="0"/>
                <color indexed="9"/>
              </font>
              <border>
                <top/>
              </border>
            </x14:dxf>
          </x14:cfRule>
          <xm:sqref>F52:G52</xm:sqref>
        </x14:conditionalFormatting>
        <x14:conditionalFormatting xmlns:xm="http://schemas.microsoft.com/office/excel/2006/main">
          <x14:cfRule type="cellIs" priority="301" stopIfTrue="1" operator="notEqual" id="{A4AC599E-F7D8-4568-9C2C-790219DF1051}">
            <xm:f>'ETAR - Geral'!C47</xm:f>
            <x14:dxf>
              <font>
                <condense val="0"/>
                <extend val="0"/>
                <color auto="1"/>
              </font>
              <border>
                <top style="thin">
                  <color indexed="64"/>
                </top>
                <bottom/>
              </border>
            </x14:dxf>
          </x14:cfRule>
          <x14:cfRule type="cellIs" priority="302" stopIfTrue="1" operator="between" id="{92504B9A-FFFE-4533-8E14-4641ADC3890F}">
            <xm:f>'ETAR - Geral'!C47</xm:f>
            <xm:f>'ETAR - Geral'!#REF!</xm:f>
            <x14:dxf>
              <font>
                <condense val="0"/>
                <extend val="0"/>
                <color indexed="9"/>
              </font>
              <border>
                <top/>
                <bottom/>
              </border>
            </x14:dxf>
          </x14:cfRule>
          <x14:cfRule type="cellIs" priority="303" stopIfTrue="1" operator="equal" id="{77FAE347-37E7-47FA-AEAC-F970B5BE4EB8}">
            <xm:f>'ETAR - Geral'!C47</xm:f>
            <x14:dxf>
              <font>
                <condense val="0"/>
                <extend val="0"/>
                <color indexed="9"/>
              </font>
              <border>
                <top/>
              </border>
            </x14:dxf>
          </x14:cfRule>
          <xm:sqref>D56 F52:G52 C52 D52:D54</xm:sqref>
        </x14:conditionalFormatting>
        <x14:conditionalFormatting xmlns:xm="http://schemas.microsoft.com/office/excel/2006/main">
          <x14:cfRule type="cellIs" priority="298" stopIfTrue="1" operator="notEqual" id="{79D9F45D-685D-41DE-B8C5-85C0CB914B6F}">
            <xm:f>'ETAR - Geral'!#REF!</xm:f>
            <x14:dxf>
              <font>
                <condense val="0"/>
                <extend val="0"/>
                <color auto="1"/>
              </font>
              <border>
                <top style="thin">
                  <color indexed="64"/>
                </top>
                <bottom/>
              </border>
            </x14:dxf>
          </x14:cfRule>
          <x14:cfRule type="cellIs" priority="299" stopIfTrue="1" operator="between" id="{A1000D9D-D449-46F1-B4CD-88A997118494}">
            <xm:f>'ETAR - Geral'!#REF!</xm:f>
            <xm:f>'ETAR - Geral'!#REF!</xm:f>
            <x14:dxf>
              <font>
                <condense val="0"/>
                <extend val="0"/>
                <color indexed="9"/>
              </font>
              <border>
                <top/>
                <bottom/>
              </border>
            </x14:dxf>
          </x14:cfRule>
          <x14:cfRule type="cellIs" priority="300" stopIfTrue="1" operator="equal" id="{9FBD82A2-0462-4356-8F06-A5617A88445F}">
            <xm:f>'ETAR - Geral'!#REF!</xm:f>
            <x14:dxf>
              <font>
                <condense val="0"/>
                <extend val="0"/>
                <color indexed="9"/>
              </font>
              <border>
                <top/>
              </border>
            </x14:dxf>
          </x14:cfRule>
          <xm:sqref>F52</xm:sqref>
        </x14:conditionalFormatting>
        <x14:conditionalFormatting xmlns:xm="http://schemas.microsoft.com/office/excel/2006/main">
          <x14:cfRule type="cellIs" priority="139" stopIfTrue="1" operator="notEqual" id="{3B9A223C-8BEC-4FA4-908E-8C99BA7AF344}">
            <xm:f>'ETAR - Geral'!F49</xm:f>
            <x14:dxf>
              <font>
                <condense val="0"/>
                <extend val="0"/>
                <color auto="1"/>
              </font>
              <border>
                <top style="thin">
                  <color indexed="64"/>
                </top>
                <bottom/>
              </border>
            </x14:dxf>
          </x14:cfRule>
          <x14:cfRule type="cellIs" priority="140" stopIfTrue="1" operator="between" id="{57441361-BD94-48AC-ADC6-F44C1C260193}">
            <xm:f>'ETAR - Geral'!F49</xm:f>
            <xm:f>'ETAR - Geral'!#REF!</xm:f>
            <x14:dxf>
              <font>
                <condense val="0"/>
                <extend val="0"/>
                <color indexed="9"/>
              </font>
              <border>
                <top/>
                <bottom/>
              </border>
            </x14:dxf>
          </x14:cfRule>
          <x14:cfRule type="cellIs" priority="141" stopIfTrue="1" operator="equal" id="{A9A50BD2-F29F-48DF-887C-163609309A91}">
            <xm:f>'ETAR - Geral'!F49</xm:f>
            <x14:dxf>
              <font>
                <condense val="0"/>
                <extend val="0"/>
                <color indexed="9"/>
              </font>
              <border>
                <top/>
              </border>
            </x14:dxf>
          </x14:cfRule>
          <xm:sqref>F56:G56</xm:sqref>
        </x14:conditionalFormatting>
        <x14:conditionalFormatting xmlns:xm="http://schemas.microsoft.com/office/excel/2006/main">
          <x14:cfRule type="cellIs" priority="136" stopIfTrue="1" operator="notEqual" id="{D3B0018A-28F8-4AEC-816D-D67C716081B4}">
            <xm:f>'ETAR - Geral'!F57</xm:f>
            <x14:dxf>
              <font>
                <condense val="0"/>
                <extend val="0"/>
                <color auto="1"/>
              </font>
              <border>
                <top style="thin">
                  <color indexed="64"/>
                </top>
                <bottom/>
              </border>
            </x14:dxf>
          </x14:cfRule>
          <x14:cfRule type="cellIs" priority="137" stopIfTrue="1" operator="between" id="{DD7DBC4A-0C05-4B21-8A3C-341CF3888EE5}">
            <xm:f>'ETAR - Geral'!F57</xm:f>
            <xm:f>'ETAR - Geral'!F73</xm:f>
            <x14:dxf>
              <font>
                <condense val="0"/>
                <extend val="0"/>
                <color indexed="9"/>
              </font>
              <border>
                <top/>
                <bottom/>
              </border>
            </x14:dxf>
          </x14:cfRule>
          <x14:cfRule type="cellIs" priority="138" stopIfTrue="1" operator="equal" id="{023E215D-285C-4453-8961-9DE082379D66}">
            <xm:f>'ETAR - Geral'!F57</xm:f>
            <x14:dxf>
              <font>
                <condense val="0"/>
                <extend val="0"/>
                <color indexed="9"/>
              </font>
              <border>
                <top/>
              </border>
            </x14:dxf>
          </x14:cfRule>
          <xm:sqref>F56:G56</xm:sqref>
        </x14:conditionalFormatting>
        <x14:conditionalFormatting xmlns:xm="http://schemas.microsoft.com/office/excel/2006/main">
          <x14:cfRule type="cellIs" priority="133" stopIfTrue="1" operator="notEqual" id="{015ABCE4-590C-4B61-A5CC-60D23237A760}">
            <xm:f>'ETAR - Geral'!F57</xm:f>
            <x14:dxf>
              <font>
                <condense val="0"/>
                <extend val="0"/>
                <color auto="1"/>
              </font>
              <border>
                <top style="thin">
                  <color indexed="64"/>
                </top>
                <bottom/>
              </border>
            </x14:dxf>
          </x14:cfRule>
          <x14:cfRule type="cellIs" priority="134" stopIfTrue="1" operator="between" id="{F07EDBA6-19AA-42AD-AC44-BE8A1CA369AA}">
            <xm:f>'ETAR - Geral'!F57</xm:f>
            <xm:f>'ETAR - Geral'!F70</xm:f>
            <x14:dxf>
              <font>
                <condense val="0"/>
                <extend val="0"/>
                <color indexed="9"/>
              </font>
              <border>
                <top/>
                <bottom/>
              </border>
            </x14:dxf>
          </x14:cfRule>
          <x14:cfRule type="cellIs" priority="135" stopIfTrue="1" operator="equal" id="{173320E3-CD22-4933-990A-3FB079296FD8}">
            <xm:f>'ETAR - Geral'!F57</xm:f>
            <x14:dxf>
              <font>
                <condense val="0"/>
                <extend val="0"/>
                <color indexed="9"/>
              </font>
              <border>
                <top/>
              </border>
            </x14:dxf>
          </x14:cfRule>
          <xm:sqref>F56:G56</xm:sqref>
        </x14:conditionalFormatting>
        <x14:conditionalFormatting xmlns:xm="http://schemas.microsoft.com/office/excel/2006/main">
          <x14:cfRule type="cellIs" priority="131" stopIfTrue="1" operator="equal" id="{8FC55140-36B4-4C21-8984-52003EA791B7}">
            <xm:f>'ETAR - Geral'!$P$87</xm:f>
            <x14:dxf>
              <fill>
                <patternFill>
                  <bgColor indexed="13"/>
                </patternFill>
              </fill>
            </x14:dxf>
          </x14:cfRule>
          <x14:cfRule type="cellIs" priority="132" stopIfTrue="1" operator="equal" id="{63D890A5-1B65-4198-B51D-66682DE41C59}">
            <xm:f>'ETAR - Geral'!$P$88</xm:f>
            <x14:dxf>
              <fill>
                <patternFill>
                  <bgColor indexed="53"/>
                </patternFill>
              </fill>
            </x14:dxf>
          </x14:cfRule>
          <xm:sqref>P53:P56 P59</xm:sqref>
        </x14:conditionalFormatting>
        <x14:conditionalFormatting xmlns:xm="http://schemas.microsoft.com/office/excel/2006/main">
          <x14:cfRule type="cellIs" priority="128" stopIfTrue="1" operator="equal" id="{FFDDD0AB-E6B0-4B4E-B4E5-248AF2AD88AD}">
            <xm:f>'ETAR - Geral'!$P$85</xm:f>
            <x14:dxf>
              <font>
                <condense val="0"/>
                <extend val="0"/>
                <color indexed="9"/>
              </font>
              <fill>
                <patternFill>
                  <bgColor indexed="17"/>
                </patternFill>
              </fill>
            </x14:dxf>
          </x14:cfRule>
          <x14:cfRule type="cellIs" priority="129" stopIfTrue="1" operator="equal" id="{D55167EE-C8B2-4526-A9EE-FD022D518AB8}">
            <xm:f>'ETAR - Geral'!$P$86</xm:f>
            <x14:dxf>
              <fill>
                <patternFill>
                  <bgColor indexed="50"/>
                </patternFill>
              </fill>
            </x14:dxf>
          </x14:cfRule>
          <x14:cfRule type="cellIs" priority="130" stopIfTrue="1" operator="equal" id="{98149B37-68B5-4C57-91BB-8EEE17BB3268}">
            <xm:f>'ETAR - Geral'!$P$87</xm:f>
            <x14:dxf>
              <fill>
                <patternFill>
                  <bgColor indexed="13"/>
                </patternFill>
              </fill>
            </x14:dxf>
          </x14:cfRule>
          <xm:sqref>P53:P56 P59</xm:sqref>
        </x14:conditionalFormatting>
        <x14:conditionalFormatting xmlns:xm="http://schemas.microsoft.com/office/excel/2006/main">
          <x14:cfRule type="cellIs" priority="121" stopIfTrue="1" operator="equal" id="{513F45E2-D762-4C19-8F3F-5B672F9FFD52}">
            <xm:f>'ETAR - Geral'!$P$87</xm:f>
            <x14:dxf>
              <fill>
                <patternFill>
                  <bgColor indexed="13"/>
                </patternFill>
              </fill>
            </x14:dxf>
          </x14:cfRule>
          <x14:cfRule type="cellIs" priority="122" stopIfTrue="1" operator="equal" id="{A474EAAB-6C9D-4C6C-BF2F-C256945CB9E9}">
            <xm:f>'ETAR - Geral'!$P$88</xm:f>
            <x14:dxf>
              <fill>
                <patternFill>
                  <bgColor indexed="53"/>
                </patternFill>
              </fill>
            </x14:dxf>
          </x14:cfRule>
          <xm:sqref>U53:U56 U59</xm:sqref>
        </x14:conditionalFormatting>
        <x14:conditionalFormatting xmlns:xm="http://schemas.microsoft.com/office/excel/2006/main">
          <x14:cfRule type="cellIs" priority="118" stopIfTrue="1" operator="equal" id="{1B02EDD6-BF5A-4070-9351-B271E5CAFA19}">
            <xm:f>'ETAR - Geral'!$P$85</xm:f>
            <x14:dxf>
              <font>
                <condense val="0"/>
                <extend val="0"/>
                <color indexed="9"/>
              </font>
              <fill>
                <patternFill>
                  <bgColor indexed="17"/>
                </patternFill>
              </fill>
            </x14:dxf>
          </x14:cfRule>
          <x14:cfRule type="cellIs" priority="119" stopIfTrue="1" operator="equal" id="{3850E6F3-B273-4B5A-A3DB-39FAE74AF135}">
            <xm:f>'ETAR - Geral'!$P$86</xm:f>
            <x14:dxf>
              <fill>
                <patternFill>
                  <bgColor indexed="50"/>
                </patternFill>
              </fill>
            </x14:dxf>
          </x14:cfRule>
          <x14:cfRule type="cellIs" priority="120" stopIfTrue="1" operator="equal" id="{19B3CE49-556E-4FFE-AB82-4C7B86A74AD5}">
            <xm:f>'ETAR - Geral'!$P$87</xm:f>
            <x14:dxf>
              <fill>
                <patternFill>
                  <bgColor indexed="13"/>
                </patternFill>
              </fill>
            </x14:dxf>
          </x14:cfRule>
          <xm:sqref>U53:U56 U59</xm:sqref>
        </x14:conditionalFormatting>
        <x14:conditionalFormatting xmlns:xm="http://schemas.microsoft.com/office/excel/2006/main">
          <x14:cfRule type="cellIs" priority="105" stopIfTrue="1" operator="notEqual" id="{2164FCF4-A083-4212-8A55-D051A64133F5}">
            <xm:f>'ETAR - Geral'!#REF!</xm:f>
            <x14:dxf>
              <font>
                <condense val="0"/>
                <extend val="0"/>
                <color auto="1"/>
              </font>
              <border>
                <top style="thin">
                  <color indexed="64"/>
                </top>
                <bottom/>
              </border>
            </x14:dxf>
          </x14:cfRule>
          <x14:cfRule type="cellIs" priority="106" stopIfTrue="1" operator="between" id="{79EE814D-B283-480B-9B6C-8D781B17ABFA}">
            <xm:f>'ETAR - Geral'!#REF!</xm:f>
            <xm:f>'ETAR - Geral'!#REF!</xm:f>
            <x14:dxf>
              <font>
                <condense val="0"/>
                <extend val="0"/>
                <color indexed="9"/>
              </font>
              <border>
                <top/>
                <bottom/>
              </border>
            </x14:dxf>
          </x14:cfRule>
          <x14:cfRule type="cellIs" priority="107" stopIfTrue="1" operator="equal" id="{9747F6F3-54F5-4859-8F4F-06DF4BAB227A}">
            <xm:f>'ETAR - Geral'!#REF!</xm:f>
            <x14:dxf>
              <font>
                <condense val="0"/>
                <extend val="0"/>
                <color indexed="9"/>
              </font>
              <border>
                <top/>
              </border>
            </x14:dxf>
          </x14:cfRule>
          <xm:sqref>C52</xm:sqref>
        </x14:conditionalFormatting>
        <x14:conditionalFormatting xmlns:xm="http://schemas.microsoft.com/office/excel/2006/main">
          <x14:cfRule type="cellIs" priority="102" stopIfTrue="1" operator="notEqual" id="{197E5C71-A088-4EEF-BB8D-09507EFF5147}">
            <xm:f>'ETAR - Geral'!#REF!</xm:f>
            <x14:dxf>
              <font>
                <condense val="0"/>
                <extend val="0"/>
                <color auto="1"/>
              </font>
              <border>
                <top style="thin">
                  <color indexed="64"/>
                </top>
                <bottom/>
              </border>
            </x14:dxf>
          </x14:cfRule>
          <x14:cfRule type="cellIs" priority="103" stopIfTrue="1" operator="between" id="{0D2D5C32-0575-494A-859A-BBFF4E14AB20}">
            <xm:f>'ETAR - Geral'!#REF!</xm:f>
            <xm:f>'ETAR - Geral'!#REF!</xm:f>
            <x14:dxf>
              <font>
                <condense val="0"/>
                <extend val="0"/>
                <color indexed="9"/>
              </font>
              <border>
                <top/>
                <bottom/>
              </border>
            </x14:dxf>
          </x14:cfRule>
          <x14:cfRule type="cellIs" priority="104" stopIfTrue="1" operator="equal" id="{63A864B6-A2C1-486E-B81B-10F7014AFC8F}">
            <xm:f>'ETAR - Geral'!#REF!</xm:f>
            <x14:dxf>
              <font>
                <condense val="0"/>
                <extend val="0"/>
                <color indexed="9"/>
              </font>
              <border>
                <top/>
              </border>
            </x14:dxf>
          </x14:cfRule>
          <xm:sqref>C52</xm:sqref>
        </x14:conditionalFormatting>
        <x14:conditionalFormatting xmlns:xm="http://schemas.microsoft.com/office/excel/2006/main">
          <x14:cfRule type="cellIs" priority="99" stopIfTrue="1" operator="notEqual" id="{F9898E52-4CD0-4490-9258-28FFF406A8F2}">
            <xm:f>'ETAR - Geral'!#REF!</xm:f>
            <x14:dxf>
              <font>
                <condense val="0"/>
                <extend val="0"/>
                <color auto="1"/>
              </font>
              <border>
                <top style="thin">
                  <color indexed="64"/>
                </top>
                <bottom/>
              </border>
            </x14:dxf>
          </x14:cfRule>
          <x14:cfRule type="cellIs" priority="100" stopIfTrue="1" operator="between" id="{AA12B40C-8588-46E1-99B4-A77F9695B112}">
            <xm:f>'ETAR - Geral'!#REF!</xm:f>
            <xm:f>'ETAR - Geral'!#REF!</xm:f>
            <x14:dxf>
              <font>
                <condense val="0"/>
                <extend val="0"/>
                <color indexed="9"/>
              </font>
              <border>
                <top/>
                <bottom/>
              </border>
            </x14:dxf>
          </x14:cfRule>
          <x14:cfRule type="cellIs" priority="101" stopIfTrue="1" operator="equal" id="{3509D29F-9B33-47F6-A8B2-D583A6354F6D}">
            <xm:f>'ETAR - Geral'!#REF!</xm:f>
            <x14:dxf>
              <font>
                <condense val="0"/>
                <extend val="0"/>
                <color indexed="9"/>
              </font>
              <border>
                <top/>
              </border>
            </x14:dxf>
          </x14:cfRule>
          <xm:sqref>D52:D54 D56</xm:sqref>
        </x14:conditionalFormatting>
        <x14:conditionalFormatting xmlns:xm="http://schemas.microsoft.com/office/excel/2006/main">
          <x14:cfRule type="cellIs" priority="96" stopIfTrue="1" operator="notEqual" id="{A0A07688-A46E-48B1-93D6-CED3777EAC3C}">
            <xm:f>'ETAR - Geral'!#REF!</xm:f>
            <x14:dxf>
              <font>
                <condense val="0"/>
                <extend val="0"/>
                <color auto="1"/>
              </font>
              <border>
                <top style="thin">
                  <color indexed="64"/>
                </top>
                <bottom/>
              </border>
            </x14:dxf>
          </x14:cfRule>
          <x14:cfRule type="cellIs" priority="97" stopIfTrue="1" operator="between" id="{BD80F197-F2C5-45E6-814F-EA1E45F86713}">
            <xm:f>'ETAR - Geral'!#REF!</xm:f>
            <xm:f>'ETAR - Geral'!#REF!</xm:f>
            <x14:dxf>
              <font>
                <condense val="0"/>
                <extend val="0"/>
                <color indexed="9"/>
              </font>
              <border>
                <top/>
                <bottom/>
              </border>
            </x14:dxf>
          </x14:cfRule>
          <x14:cfRule type="cellIs" priority="98" stopIfTrue="1" operator="equal" id="{C73AB360-B338-4019-A14E-7E47540B075D}">
            <xm:f>'ETAR - Geral'!#REF!</xm:f>
            <x14:dxf>
              <font>
                <condense val="0"/>
                <extend val="0"/>
                <color indexed="9"/>
              </font>
              <border>
                <top/>
              </border>
            </x14:dxf>
          </x14:cfRule>
          <xm:sqref>D52:D54 D56</xm:sqref>
        </x14:conditionalFormatting>
        <x14:conditionalFormatting xmlns:xm="http://schemas.microsoft.com/office/excel/2006/main">
          <x14:cfRule type="cellIs" priority="91" stopIfTrue="1" operator="notEqual" id="{10787476-149B-4562-9046-5D7F82EC9066}">
            <xm:f>'Pandemias-Epidemias'!B58</xm:f>
            <x14:dxf>
              <font>
                <strike val="0"/>
                <condense val="0"/>
                <extend val="0"/>
                <color auto="1"/>
              </font>
              <fill>
                <patternFill patternType="none">
                  <bgColor indexed="65"/>
                </patternFill>
              </fill>
              <border>
                <top style="thin">
                  <color indexed="64"/>
                </top>
                <bottom/>
              </border>
            </x14:dxf>
          </x14:cfRule>
          <x14:cfRule type="cellIs" priority="92" stopIfTrue="1" operator="equal" id="{BE4DD205-8864-428F-A0F9-2B2B20FC96B3}">
            <xm:f>'Pandemias-Epidemias'!B58</xm:f>
            <x14:dxf>
              <font>
                <condense val="0"/>
                <extend val="0"/>
                <color indexed="9"/>
              </font>
              <fill>
                <patternFill>
                  <bgColor indexed="9"/>
                </patternFill>
              </fill>
              <border>
                <top/>
              </border>
            </x14:dxf>
          </x14:cfRule>
          <xm:sqref>B61</xm:sqref>
        </x14:conditionalFormatting>
        <x14:conditionalFormatting xmlns:xm="http://schemas.microsoft.com/office/excel/2006/main">
          <x14:cfRule type="cellIs" priority="85" stopIfTrue="1" operator="equal" id="{1C5AB1E0-1B29-4A84-AE80-30EDE32A4943}">
            <xm:f>'Pandemias-Epidemias'!$P$21</xm:f>
            <x14:dxf>
              <font>
                <condense val="0"/>
                <extend val="0"/>
                <color indexed="9"/>
              </font>
              <fill>
                <patternFill>
                  <bgColor indexed="17"/>
                </patternFill>
              </fill>
            </x14:dxf>
          </x14:cfRule>
          <x14:cfRule type="cellIs" priority="86" stopIfTrue="1" operator="equal" id="{D9FCCADA-4157-4539-ADAC-EE6D2E65407B}">
            <xm:f>'Pandemias-Epidemias'!$P$22</xm:f>
            <x14:dxf>
              <fill>
                <patternFill>
                  <bgColor indexed="13"/>
                </patternFill>
              </fill>
            </x14:dxf>
          </x14:cfRule>
          <x14:cfRule type="cellIs" priority="87" stopIfTrue="1" operator="equal" id="{6EED6FDE-9E1E-4479-B055-CB95DEACF2D4}">
            <xm:f>'Pandemias-Epidemias'!$P$23</xm:f>
            <x14:dxf>
              <fill>
                <patternFill>
                  <bgColor indexed="53"/>
                </patternFill>
              </fill>
            </x14:dxf>
          </x14:cfRule>
          <xm:sqref>U60 P60</xm:sqref>
        </x14:conditionalFormatting>
        <x14:conditionalFormatting xmlns:xm="http://schemas.microsoft.com/office/excel/2006/main">
          <x14:cfRule type="cellIs" priority="81" stopIfTrue="1" operator="notEqual" id="{531F1D2D-E8E5-4A65-B5D3-D205AF07C86E}">
            <xm:f>'Pandemias-Epidemias'!#REF!</xm:f>
            <x14:dxf>
              <font>
                <condense val="0"/>
                <extend val="0"/>
                <color auto="1"/>
              </font>
              <border>
                <top style="thin">
                  <color indexed="64"/>
                </top>
              </border>
            </x14:dxf>
          </x14:cfRule>
          <xm:sqref>C60</xm:sqref>
        </x14:conditionalFormatting>
        <x14:conditionalFormatting xmlns:xm="http://schemas.microsoft.com/office/excel/2006/main">
          <x14:cfRule type="cellIs" priority="68" stopIfTrue="1" operator="equal" id="{FC313B7A-5A6A-4134-9604-EFD6EB367E8C}">
            <xm:f>'Pandemias-Epidemias'!$P$213</xm:f>
            <x14:dxf>
              <fill>
                <patternFill>
                  <bgColor rgb="FFFF0000"/>
                </patternFill>
              </fill>
            </x14:dxf>
          </x14:cfRule>
          <x14:cfRule type="cellIs" priority="69" stopIfTrue="1" operator="equal" id="{CC83EAA2-52BC-4C2D-9F5E-827EB5465CBE}">
            <xm:f>'Pandemias-Epidemias'!$P$212</xm:f>
            <x14:dxf>
              <fill>
                <patternFill>
                  <bgColor rgb="FFFFC000"/>
                </patternFill>
              </fill>
            </x14:dxf>
          </x14:cfRule>
          <x14:cfRule type="cellIs" priority="70" stopIfTrue="1" operator="equal" id="{8D3AEA11-C549-46A5-BFD4-AEB3C905A49D}">
            <xm:f>'Pandemias-Epidemias'!$P$209</xm:f>
            <x14:dxf>
              <font>
                <condense val="0"/>
                <extend val="0"/>
                <color indexed="9"/>
              </font>
              <fill>
                <patternFill>
                  <bgColor indexed="17"/>
                </patternFill>
              </fill>
            </x14:dxf>
          </x14:cfRule>
          <x14:cfRule type="cellIs" priority="71" stopIfTrue="1" operator="equal" id="{433E082E-D535-45A6-8DC1-383ADB96335E}">
            <xm:f>'Pandemias-Epidemias'!$P$210</xm:f>
            <x14:dxf>
              <fill>
                <patternFill>
                  <bgColor indexed="50"/>
                </patternFill>
              </fill>
            </x14:dxf>
          </x14:cfRule>
          <x14:cfRule type="cellIs" priority="72" stopIfTrue="1" operator="equal" id="{11DF423F-423C-4598-B381-B7C9294F9837}">
            <xm:f>'Pandemias-Epidemias'!$P$211</xm:f>
            <x14:dxf>
              <fill>
                <patternFill>
                  <bgColor indexed="13"/>
                </patternFill>
              </fill>
            </x14:dxf>
          </x14:cfRule>
          <xm:sqref>U62:U63</xm:sqref>
        </x14:conditionalFormatting>
        <x14:conditionalFormatting xmlns:xm="http://schemas.microsoft.com/office/excel/2006/main">
          <x14:cfRule type="cellIs" priority="120297" stopIfTrue="1" operator="notEqual" id="{3B9A223C-8BEC-4FA4-908E-8C99BA7AF344}">
            <xm:f>'ETAR - Geral'!F50</xm:f>
            <x14:dxf>
              <font>
                <condense val="0"/>
                <extend val="0"/>
                <color auto="1"/>
              </font>
              <border>
                <top style="thin">
                  <color indexed="64"/>
                </top>
                <bottom/>
              </border>
            </x14:dxf>
          </x14:cfRule>
          <x14:cfRule type="cellIs" priority="120298" stopIfTrue="1" operator="between" id="{57441361-BD94-48AC-ADC6-F44C1C260193}">
            <xm:f>'ETAR - Geral'!F50</xm:f>
            <xm:f>'ETAR - Geral'!#REF!</xm:f>
            <x14:dxf>
              <font>
                <condense val="0"/>
                <extend val="0"/>
                <color indexed="9"/>
              </font>
              <border>
                <top/>
                <bottom/>
              </border>
            </x14:dxf>
          </x14:cfRule>
          <x14:cfRule type="cellIs" priority="120299" stopIfTrue="1" operator="equal" id="{A9A50BD2-F29F-48DF-887C-163609309A91}">
            <xm:f>'ETAR - Geral'!F50</xm:f>
            <x14:dxf>
              <font>
                <condense val="0"/>
                <extend val="0"/>
                <color indexed="9"/>
              </font>
              <border>
                <top/>
              </border>
            </x14:dxf>
          </x14:cfRule>
          <xm:sqref>F59:G59</xm:sqref>
        </x14:conditionalFormatting>
        <x14:conditionalFormatting xmlns:xm="http://schemas.microsoft.com/office/excel/2006/main">
          <x14:cfRule type="cellIs" priority="120303" stopIfTrue="1" operator="notEqual" id="{D3B0018A-28F8-4AEC-816D-D67C716081B4}">
            <xm:f>'ETAR - Geral'!F58</xm:f>
            <x14:dxf>
              <font>
                <condense val="0"/>
                <extend val="0"/>
                <color auto="1"/>
              </font>
              <border>
                <top style="thin">
                  <color indexed="64"/>
                </top>
                <bottom/>
              </border>
            </x14:dxf>
          </x14:cfRule>
          <x14:cfRule type="cellIs" priority="120304" stopIfTrue="1" operator="between" id="{DD7DBC4A-0C05-4B21-8A3C-341CF3888EE5}">
            <xm:f>'ETAR - Geral'!F58</xm:f>
            <xm:f>'ETAR - Geral'!F74</xm:f>
            <x14:dxf>
              <font>
                <condense val="0"/>
                <extend val="0"/>
                <color indexed="9"/>
              </font>
              <border>
                <top/>
                <bottom/>
              </border>
            </x14:dxf>
          </x14:cfRule>
          <x14:cfRule type="cellIs" priority="120305" stopIfTrue="1" operator="equal" id="{023E215D-285C-4453-8961-9DE082379D66}">
            <xm:f>'ETAR - Geral'!F58</xm:f>
            <x14:dxf>
              <font>
                <condense val="0"/>
                <extend val="0"/>
                <color indexed="9"/>
              </font>
              <border>
                <top/>
              </border>
            </x14:dxf>
          </x14:cfRule>
          <xm:sqref>F59:G59</xm:sqref>
        </x14:conditionalFormatting>
        <x14:conditionalFormatting xmlns:xm="http://schemas.microsoft.com/office/excel/2006/main">
          <x14:cfRule type="cellIs" priority="120309" stopIfTrue="1" operator="notEqual" id="{015ABCE4-590C-4B61-A5CC-60D23237A760}">
            <xm:f>'ETAR - Geral'!F58</xm:f>
            <x14:dxf>
              <font>
                <condense val="0"/>
                <extend val="0"/>
                <color auto="1"/>
              </font>
              <border>
                <top style="thin">
                  <color indexed="64"/>
                </top>
                <bottom/>
              </border>
            </x14:dxf>
          </x14:cfRule>
          <x14:cfRule type="cellIs" priority="120310" stopIfTrue="1" operator="between" id="{F07EDBA6-19AA-42AD-AC44-BE8A1CA369AA}">
            <xm:f>'ETAR - Geral'!F58</xm:f>
            <xm:f>'ETAR - Geral'!F71</xm:f>
            <x14:dxf>
              <font>
                <condense val="0"/>
                <extend val="0"/>
                <color indexed="9"/>
              </font>
              <border>
                <top/>
                <bottom/>
              </border>
            </x14:dxf>
          </x14:cfRule>
          <x14:cfRule type="cellIs" priority="120311" stopIfTrue="1" operator="equal" id="{173320E3-CD22-4933-990A-3FB079296FD8}">
            <xm:f>'ETAR - Geral'!F58</xm:f>
            <x14:dxf>
              <font>
                <condense val="0"/>
                <extend val="0"/>
                <color indexed="9"/>
              </font>
              <border>
                <top/>
              </border>
            </x14:dxf>
          </x14:cfRule>
          <xm:sqref>F59:G59</xm:sqref>
        </x14:conditionalFormatting>
        <x14:conditionalFormatting xmlns:xm="http://schemas.microsoft.com/office/excel/2006/main">
          <x14:cfRule type="cellIs" priority="121037" stopIfTrue="1" operator="notEqual" id="{F49DEB4A-4EE8-4E41-B6F1-BA60F7FE2732}">
            <xm:f>'ETAR - Geral'!D52</xm:f>
            <x14:dxf>
              <font>
                <condense val="0"/>
                <extend val="0"/>
                <color auto="1"/>
              </font>
              <border>
                <top style="thin">
                  <color indexed="64"/>
                </top>
                <bottom/>
              </border>
            </x14:dxf>
          </x14:cfRule>
          <x14:cfRule type="cellIs" priority="121038" stopIfTrue="1" operator="between" id="{CFF8DAE0-5A62-4047-80D9-99EFF515C3AF}">
            <xm:f>'ETAR - Geral'!D52</xm:f>
            <xm:f>'ETAR - Geral'!#REF!</xm:f>
            <x14:dxf>
              <font>
                <condense val="0"/>
                <extend val="0"/>
                <color indexed="9"/>
              </font>
              <border>
                <top/>
                <bottom/>
              </border>
            </x14:dxf>
          </x14:cfRule>
          <x14:cfRule type="cellIs" priority="121039" stopIfTrue="1" operator="equal" id="{7D934B86-A7F8-42E9-8684-FD240F275869}">
            <xm:f>'ETAR - Geral'!D52</xm:f>
            <x14:dxf>
              <font>
                <condense val="0"/>
                <extend val="0"/>
                <color indexed="9"/>
              </font>
              <border>
                <top/>
              </border>
            </x14:dxf>
          </x14:cfRule>
          <xm:sqref>D56 G54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tabColor rgb="FF008000"/>
    <outlinePr summaryBelow="0"/>
    <pageSetUpPr fitToPage="1"/>
  </sheetPr>
  <dimension ref="A1:HJ330"/>
  <sheetViews>
    <sheetView topLeftCell="D1" zoomScaleNormal="100" zoomScaleSheetLayoutView="70" workbookViewId="0">
      <pane ySplit="3" topLeftCell="A22" activePane="bottomLeft" state="frozen"/>
      <selection activeCell="F10" sqref="F10"/>
      <selection pane="bottomLeft" activeCell="D28" sqref="D28"/>
    </sheetView>
  </sheetViews>
  <sheetFormatPr defaultColWidth="0" defaultRowHeight="13.2" zeroHeight="1" outlineLevelRow="2" outlineLevelCol="1"/>
  <cols>
    <col min="1" max="1" width="1.21875" style="244" customWidth="1"/>
    <col min="2" max="2" width="15.5546875" style="243" customWidth="1"/>
    <col min="3" max="3" width="17.5546875" style="244" customWidth="1"/>
    <col min="4" max="4" width="21.5546875" style="245" customWidth="1"/>
    <col min="5" max="5" width="6" style="245" customWidth="1"/>
    <col min="6" max="6" width="25.77734375" style="243" customWidth="1"/>
    <col min="7" max="7" width="23.77734375" style="243" customWidth="1"/>
    <col min="8" max="8" width="20.21875" style="243" customWidth="1"/>
    <col min="9" max="9" width="3.77734375" style="246" hidden="1" customWidth="1" outlineLevel="1"/>
    <col min="10" max="10" width="16.21875" style="245" customWidth="1" collapsed="1"/>
    <col min="11" max="11" width="3.77734375" style="246" hidden="1" customWidth="1" outlineLevel="1"/>
    <col min="12" max="12" width="13.44140625" style="245" customWidth="1" collapsed="1"/>
    <col min="13" max="13" width="3.77734375" style="246" hidden="1" customWidth="1" outlineLevel="1"/>
    <col min="14" max="14" width="13.44140625" style="245" customWidth="1" collapsed="1"/>
    <col min="15" max="15" width="6.44140625" style="246" hidden="1" customWidth="1" outlineLevel="1"/>
    <col min="16" max="16" width="15.44140625" style="247" customWidth="1" collapsed="1"/>
    <col min="17" max="17" width="31.5546875" style="248" customWidth="1"/>
    <col min="18" max="18" width="4.44140625" style="246" hidden="1" customWidth="1" outlineLevel="1"/>
    <col min="19" max="19" width="13.44140625" style="245" customWidth="1" collapsed="1"/>
    <col min="20" max="20" width="6.44140625" style="246" hidden="1" customWidth="1" outlineLevel="1"/>
    <col min="21" max="21" width="15.44140625" style="247" customWidth="1" collapsed="1"/>
    <col min="22" max="22" width="13.44140625" style="245" hidden="1" customWidth="1" outlineLevel="1"/>
    <col min="23" max="23" width="13.77734375" style="245" hidden="1" customWidth="1" outlineLevel="1"/>
    <col min="24" max="24" width="15" style="245" hidden="1" customWidth="1" outlineLevel="1"/>
    <col min="25" max="25" width="15.44140625" style="245" hidden="1" customWidth="1" outlineLevel="1"/>
    <col min="26" max="26" width="18.5546875" style="245" hidden="1" customWidth="1" outlineLevel="1"/>
    <col min="27" max="28" width="12.5546875" style="245" hidden="1" customWidth="1" outlineLevel="1"/>
    <col min="29" max="29" width="24.77734375" style="245" hidden="1" customWidth="1" collapsed="1"/>
    <col min="30" max="218" width="0" style="244" hidden="1" customWidth="1"/>
    <col min="219" max="16384" width="9.21875" style="244" hidden="1"/>
  </cols>
  <sheetData>
    <row r="1" spans="2:29" ht="4.5" customHeight="1">
      <c r="AC1" s="244"/>
    </row>
    <row r="2" spans="2:29" s="392" customFormat="1" ht="58.5" customHeight="1" thickBot="1">
      <c r="B2" s="249" t="s">
        <v>45</v>
      </c>
      <c r="C2" s="250" t="s">
        <v>45</v>
      </c>
      <c r="D2" s="251"/>
      <c r="E2" s="251"/>
      <c r="F2" s="252"/>
      <c r="G2" s="253" t="s">
        <v>1015</v>
      </c>
      <c r="H2" s="254"/>
      <c r="I2" s="255"/>
      <c r="J2" s="560"/>
      <c r="K2" s="255"/>
      <c r="L2" s="256"/>
      <c r="M2" s="255"/>
      <c r="N2" s="256"/>
      <c r="O2" s="255"/>
      <c r="P2" s="256" t="s">
        <v>1078</v>
      </c>
      <c r="Q2" s="257"/>
      <c r="R2" s="251"/>
      <c r="S2" s="258"/>
      <c r="T2" s="251"/>
      <c r="U2" s="259"/>
      <c r="V2" s="251"/>
      <c r="W2" s="251"/>
      <c r="X2" s="251"/>
      <c r="Y2" s="251"/>
      <c r="Z2" s="251"/>
      <c r="AA2" s="251"/>
      <c r="AB2" s="251"/>
    </row>
    <row r="3" spans="2:29" s="247" customFormat="1" ht="46.5" customHeight="1" thickBot="1">
      <c r="B3" s="735" t="s">
        <v>1633</v>
      </c>
      <c r="C3" s="261" t="s">
        <v>48</v>
      </c>
      <c r="D3" s="261" t="s">
        <v>49</v>
      </c>
      <c r="E3" s="261" t="s">
        <v>135</v>
      </c>
      <c r="F3" s="262" t="s">
        <v>129</v>
      </c>
      <c r="G3" s="262" t="s">
        <v>136</v>
      </c>
      <c r="H3" s="262" t="s">
        <v>327</v>
      </c>
      <c r="I3" s="261" t="s">
        <v>132</v>
      </c>
      <c r="J3" s="261" t="s">
        <v>99</v>
      </c>
      <c r="K3" s="261" t="s">
        <v>133</v>
      </c>
      <c r="L3" s="261" t="s">
        <v>131</v>
      </c>
      <c r="M3" s="261" t="s">
        <v>134</v>
      </c>
      <c r="N3" s="263" t="s">
        <v>130</v>
      </c>
      <c r="O3" s="264" t="s">
        <v>136</v>
      </c>
      <c r="P3" s="264" t="s">
        <v>155</v>
      </c>
      <c r="Q3" s="261" t="s">
        <v>50</v>
      </c>
      <c r="R3" s="261" t="s">
        <v>153</v>
      </c>
      <c r="S3" s="265" t="s">
        <v>154</v>
      </c>
      <c r="T3" s="265" t="s">
        <v>136</v>
      </c>
      <c r="U3" s="265" t="s">
        <v>156</v>
      </c>
      <c r="V3" s="359" t="s">
        <v>828</v>
      </c>
      <c r="W3" s="359" t="s">
        <v>1573</v>
      </c>
      <c r="X3" s="359" t="s">
        <v>1574</v>
      </c>
      <c r="Y3" s="359" t="s">
        <v>1575</v>
      </c>
      <c r="Z3" s="359" t="s">
        <v>1646</v>
      </c>
      <c r="AA3" s="393" t="s">
        <v>59</v>
      </c>
      <c r="AB3" s="393" t="s">
        <v>60</v>
      </c>
    </row>
    <row r="4" spans="2:29" s="431" customFormat="1" ht="22.5" customHeight="1" thickBot="1">
      <c r="B4" s="726" t="s">
        <v>301</v>
      </c>
      <c r="C4" s="733"/>
      <c r="D4" s="728"/>
      <c r="E4" s="728"/>
      <c r="F4" s="729"/>
      <c r="G4" s="729"/>
      <c r="H4" s="729"/>
      <c r="I4" s="730"/>
      <c r="J4" s="728"/>
      <c r="K4" s="730"/>
      <c r="L4" s="728"/>
      <c r="M4" s="730"/>
      <c r="N4" s="728"/>
      <c r="O4" s="730"/>
      <c r="P4" s="731"/>
      <c r="Q4" s="732"/>
      <c r="R4" s="730"/>
      <c r="S4" s="728"/>
      <c r="T4" s="730"/>
      <c r="U4" s="731"/>
      <c r="V4" s="728"/>
      <c r="W4" s="728"/>
      <c r="X4" s="728"/>
      <c r="Y4" s="728"/>
      <c r="Z4" s="728"/>
      <c r="AA4" s="728"/>
      <c r="AB4" s="728"/>
    </row>
    <row r="5" spans="2:29" s="431" customFormat="1" ht="34.200000000000003" outlineLevel="1">
      <c r="B5" s="693" t="s">
        <v>301</v>
      </c>
      <c r="C5" s="693" t="s">
        <v>290</v>
      </c>
      <c r="D5" s="693" t="s">
        <v>290</v>
      </c>
      <c r="E5" s="694" t="s">
        <v>51</v>
      </c>
      <c r="F5" s="437" t="s">
        <v>698</v>
      </c>
      <c r="G5" s="437" t="s">
        <v>362</v>
      </c>
      <c r="H5" s="397" t="s">
        <v>297</v>
      </c>
      <c r="I5" s="696">
        <f>IF(J5=0,"?",(VLOOKUP(J5,'Matriz de Avaliação'!$C$5:$D$9,2,FALSE)))</f>
        <v>5</v>
      </c>
      <c r="J5" s="697" t="s">
        <v>121</v>
      </c>
      <c r="K5" s="698">
        <f>IF(L5=0,"?",(VLOOKUP(L5,'Matriz de Avaliação'!$C$11:$D$15,2,FALSE)))</f>
        <v>5</v>
      </c>
      <c r="L5" s="686" t="s">
        <v>125</v>
      </c>
      <c r="M5" s="687">
        <f>IF(N5=0,"?",(VLOOKUP(N5,'Matriz de Avaliação'!$C$17:$D$21,2,FALSE)))</f>
        <v>3</v>
      </c>
      <c r="N5" s="688" t="s">
        <v>33</v>
      </c>
      <c r="O5" s="699">
        <f t="shared" ref="O5:O10" si="0">I5*K5*M5</f>
        <v>75</v>
      </c>
      <c r="P5" s="700" t="str">
        <f>IF(O5&lt;'Matriz de Avaliação'!$D$31,(IF(O5&lt;'Matriz de Avaliação'!$D$29,(IF(O5&lt;'Matriz de Avaliação'!$D$27,(IF(O5&lt;'Matriz de Avaliação'!$D$25,'Matriz de Avaliação'!$E$23,'Matriz de Avaliação'!$E$25)),'Matriz de Avaliação'!$E$27)),'Matriz de Avaliação'!$E$29)),'Matriz de Avaliação'!$E$31)</f>
        <v>MÉDIO</v>
      </c>
      <c r="Q5" s="399" t="s">
        <v>882</v>
      </c>
      <c r="R5" s="687">
        <f>IF(S5=0,"?",(VLOOKUP(S5,'Matriz de Avaliação'!$C$36:$E$40,2,FALSE)))</f>
        <v>2.5</v>
      </c>
      <c r="S5" s="688" t="s">
        <v>161</v>
      </c>
      <c r="T5" s="699">
        <f t="shared" ref="T5:T10" si="1">(I5*K5*M5)/R5</f>
        <v>30</v>
      </c>
      <c r="U5" s="700" t="str">
        <f>IF(T5&lt;'Matriz de Avaliação'!$D$31,(IF(T5&lt;'Matriz de Avaliação'!$D$29,(IF(T5&lt;'Matriz de Avaliação'!$D$27,(IF(T5&lt;'Matriz de Avaliação'!$D$25,'Matriz de Avaliação'!$E$23,'Matriz de Avaliação'!$E$25)),'Matriz de Avaliação'!$E$27)),'Matriz de Avaliação'!$E$29)),'Matriz de Avaliação'!$E$31)</f>
        <v>MÉDIO</v>
      </c>
      <c r="V5" s="400"/>
      <c r="W5" s="400"/>
      <c r="X5" s="400"/>
      <c r="Y5" s="400"/>
      <c r="Z5" s="400"/>
      <c r="AA5" s="401"/>
      <c r="AB5" s="401"/>
    </row>
    <row r="6" spans="2:29" s="431" customFormat="1" ht="26.4" outlineLevel="1">
      <c r="B6" s="693" t="s">
        <v>301</v>
      </c>
      <c r="C6" s="693" t="s">
        <v>290</v>
      </c>
      <c r="D6" s="693" t="s">
        <v>290</v>
      </c>
      <c r="E6" s="694" t="s">
        <v>52</v>
      </c>
      <c r="F6" s="437" t="s">
        <v>648</v>
      </c>
      <c r="G6" s="437" t="s">
        <v>356</v>
      </c>
      <c r="H6" s="337" t="s">
        <v>1128</v>
      </c>
      <c r="I6" s="696">
        <f>IF(J6=0,"?",(VLOOKUP(J6,'Matriz de Avaliação'!$C$5:$D$9,2,FALSE)))</f>
        <v>5</v>
      </c>
      <c r="J6" s="697" t="s">
        <v>121</v>
      </c>
      <c r="K6" s="698">
        <f>IF(L6=0,"?",(VLOOKUP(L6,'Matriz de Avaliação'!$C$11:$D$15,2,FALSE)))</f>
        <v>4</v>
      </c>
      <c r="L6" s="686" t="s">
        <v>97</v>
      </c>
      <c r="M6" s="687">
        <f>IF(N6=0,"?",(VLOOKUP(N6,'Matriz de Avaliação'!$C$17:$D$21,2,FALSE)))</f>
        <v>1</v>
      </c>
      <c r="N6" s="688" t="s">
        <v>32</v>
      </c>
      <c r="O6" s="699">
        <f t="shared" si="0"/>
        <v>20</v>
      </c>
      <c r="P6" s="700" t="str">
        <f>IF(O6&lt;'Matriz de Avaliação'!$D$31,(IF(O6&lt;'Matriz de Avaliação'!$D$29,(IF(O6&lt;'Matriz de Avaliação'!$D$27,(IF(O6&lt;'Matriz de Avaliação'!$D$25,'Matriz de Avaliação'!$E$23,'Matriz de Avaliação'!$E$25)),'Matriz de Avaliação'!$E$27)),'Matriz de Avaliação'!$E$29)),'Matriz de Avaliação'!$E$31)</f>
        <v>MÉDIO</v>
      </c>
      <c r="Q6" s="397" t="s">
        <v>884</v>
      </c>
      <c r="R6" s="687">
        <f>IF(S6=0,"?",(VLOOKUP(S6,'Matriz de Avaliação'!$C$36:$E$40,2,FALSE)))</f>
        <v>1.5</v>
      </c>
      <c r="S6" s="688" t="s">
        <v>165</v>
      </c>
      <c r="T6" s="699">
        <f t="shared" si="1"/>
        <v>13.333333333333334</v>
      </c>
      <c r="U6" s="700" t="str">
        <f>IF(T6&lt;'Matriz de Avaliação'!$D$31,(IF(T6&lt;'Matriz de Avaliação'!$D$29,(IF(T6&lt;'Matriz de Avaliação'!$D$27,(IF(T6&lt;'Matriz de Avaliação'!$D$25,'Matriz de Avaliação'!$E$23,'Matriz de Avaliação'!$E$25)),'Matriz de Avaliação'!$E$27)),'Matriz de Avaliação'!$E$29)),'Matriz de Avaliação'!$E$31)</f>
        <v>BAIXO</v>
      </c>
      <c r="V6" s="402"/>
      <c r="W6" s="402"/>
      <c r="X6" s="402"/>
      <c r="Y6" s="402"/>
      <c r="Z6" s="402"/>
      <c r="AA6" s="403"/>
      <c r="AB6" s="403"/>
    </row>
    <row r="7" spans="2:29" s="431" customFormat="1" ht="42.75" customHeight="1" outlineLevel="1">
      <c r="B7" s="693" t="s">
        <v>301</v>
      </c>
      <c r="C7" s="693" t="s">
        <v>290</v>
      </c>
      <c r="D7" s="693" t="s">
        <v>290</v>
      </c>
      <c r="E7" s="694" t="s">
        <v>51</v>
      </c>
      <c r="F7" s="437" t="s">
        <v>697</v>
      </c>
      <c r="G7" s="437" t="s">
        <v>369</v>
      </c>
      <c r="H7" s="397" t="s">
        <v>699</v>
      </c>
      <c r="I7" s="696">
        <f>IF(J7=0,"?",(VLOOKUP(J7,'Matriz de Avaliação'!$C$5:$D$9,2,FALSE)))</f>
        <v>15</v>
      </c>
      <c r="J7" s="697" t="s">
        <v>23</v>
      </c>
      <c r="K7" s="698">
        <f>IF(L7=0,"?",(VLOOKUP(L7,'Matriz de Avaliação'!$C$11:$D$15,2,FALSE)))</f>
        <v>5</v>
      </c>
      <c r="L7" s="686" t="s">
        <v>125</v>
      </c>
      <c r="M7" s="687">
        <f>IF(N7=0,"?",(VLOOKUP(N7,'Matriz de Avaliação'!$C$17:$D$21,2,FALSE)))</f>
        <v>0.5</v>
      </c>
      <c r="N7" s="688" t="s">
        <v>31</v>
      </c>
      <c r="O7" s="699">
        <f t="shared" si="0"/>
        <v>37.5</v>
      </c>
      <c r="P7" s="700" t="str">
        <f>IF(O7&lt;'Matriz de Avaliação'!$D$31,(IF(O7&lt;'Matriz de Avaliação'!$D$29,(IF(O7&lt;'Matriz de Avaliação'!$D$27,(IF(O7&lt;'Matriz de Avaliação'!$D$25,'Matriz de Avaliação'!$E$23,'Matriz de Avaliação'!$E$25)),'Matriz de Avaliação'!$E$27)),'Matriz de Avaliação'!$E$29)),'Matriz de Avaliação'!$E$31)</f>
        <v>MÉDIO</v>
      </c>
      <c r="Q7" s="397" t="s">
        <v>885</v>
      </c>
      <c r="R7" s="687">
        <f>IF(S7=0,"?",(VLOOKUP(S7,'Matriz de Avaliação'!$C$36:$E$40,2,FALSE)))</f>
        <v>2.5</v>
      </c>
      <c r="S7" s="688" t="s">
        <v>161</v>
      </c>
      <c r="T7" s="699">
        <f t="shared" si="1"/>
        <v>15</v>
      </c>
      <c r="U7" s="700" t="str">
        <f>IF(T7&lt;'Matriz de Avaliação'!$D$31,(IF(T7&lt;'Matriz de Avaliação'!$D$29,(IF(T7&lt;'Matriz de Avaliação'!$D$27,(IF(T7&lt;'Matriz de Avaliação'!$D$25,'Matriz de Avaliação'!$E$23,'Matriz de Avaliação'!$E$25)),'Matriz de Avaliação'!$E$27)),'Matriz de Avaliação'!$E$29)),'Matriz de Avaliação'!$E$31)</f>
        <v>BAIXO</v>
      </c>
      <c r="V7" s="402"/>
      <c r="W7" s="402"/>
      <c r="X7" s="402"/>
      <c r="Y7" s="402"/>
      <c r="Z7" s="402"/>
      <c r="AA7" s="403"/>
      <c r="AB7" s="403"/>
    </row>
    <row r="8" spans="2:29" s="431" customFormat="1" ht="34.200000000000003" outlineLevel="1">
      <c r="B8" s="693" t="s">
        <v>301</v>
      </c>
      <c r="C8" s="693" t="s">
        <v>290</v>
      </c>
      <c r="D8" s="693" t="s">
        <v>290</v>
      </c>
      <c r="E8" s="694" t="s">
        <v>51</v>
      </c>
      <c r="F8" s="437" t="s">
        <v>1292</v>
      </c>
      <c r="G8" s="437" t="s">
        <v>361</v>
      </c>
      <c r="H8" s="397" t="s">
        <v>703</v>
      </c>
      <c r="I8" s="696">
        <f>IF(J8=0,"?",(VLOOKUP(J8,'Matriz de Avaliação'!$C$5:$D$9,2,FALSE)))</f>
        <v>15</v>
      </c>
      <c r="J8" s="697" t="s">
        <v>23</v>
      </c>
      <c r="K8" s="698">
        <f>IF(L8=0,"?",(VLOOKUP(L8,'Matriz de Avaliação'!$C$11:$D$15,2,FALSE)))</f>
        <v>4</v>
      </c>
      <c r="L8" s="686" t="s">
        <v>97</v>
      </c>
      <c r="M8" s="687">
        <f>IF(N8=0,"?",(VLOOKUP(N8,'Matriz de Avaliação'!$C$17:$D$21,2,FALSE)))</f>
        <v>0.5</v>
      </c>
      <c r="N8" s="688" t="s">
        <v>31</v>
      </c>
      <c r="O8" s="699">
        <f t="shared" si="0"/>
        <v>30</v>
      </c>
      <c r="P8" s="700" t="str">
        <f>IF(O8&lt;'Matriz de Avaliação'!$D$31,(IF(O8&lt;'Matriz de Avaliação'!$D$29,(IF(O8&lt;'Matriz de Avaliação'!$D$27,(IF(O8&lt;'Matriz de Avaliação'!$D$25,'Matriz de Avaliação'!$E$23,'Matriz de Avaliação'!$E$25)),'Matriz de Avaliação'!$E$27)),'Matriz de Avaliação'!$E$29)),'Matriz de Avaliação'!$E$31)</f>
        <v>MÉDIO</v>
      </c>
      <c r="Q8" s="397" t="s">
        <v>855</v>
      </c>
      <c r="R8" s="687">
        <f>IF(S8=0,"?",(VLOOKUP(S8,'Matriz de Avaliação'!$C$36:$E$40,2,FALSE)))</f>
        <v>2</v>
      </c>
      <c r="S8" s="688" t="s">
        <v>159</v>
      </c>
      <c r="T8" s="699">
        <f t="shared" si="1"/>
        <v>15</v>
      </c>
      <c r="U8" s="700" t="str">
        <f>IF(T8&lt;'Matriz de Avaliação'!$D$31,(IF(T8&lt;'Matriz de Avaliação'!$D$29,(IF(T8&lt;'Matriz de Avaliação'!$D$27,(IF(T8&lt;'Matriz de Avaliação'!$D$25,'Matriz de Avaliação'!$E$23,'Matriz de Avaliação'!$E$25)),'Matriz de Avaliação'!$E$27)),'Matriz de Avaliação'!$E$29)),'Matriz de Avaliação'!$E$31)</f>
        <v>BAIXO</v>
      </c>
      <c r="V8" s="402"/>
      <c r="W8" s="402"/>
      <c r="X8" s="402"/>
      <c r="Y8" s="402"/>
      <c r="Z8" s="402"/>
      <c r="AA8" s="419"/>
      <c r="AB8" s="403"/>
    </row>
    <row r="9" spans="2:29" s="431" customFormat="1" ht="26.4" outlineLevel="1">
      <c r="B9" s="693" t="s">
        <v>301</v>
      </c>
      <c r="C9" s="693" t="s">
        <v>290</v>
      </c>
      <c r="D9" s="693" t="s">
        <v>290</v>
      </c>
      <c r="E9" s="694" t="s">
        <v>51</v>
      </c>
      <c r="F9" s="437" t="s">
        <v>138</v>
      </c>
      <c r="G9" s="437" t="s">
        <v>366</v>
      </c>
      <c r="H9" s="397" t="s">
        <v>67</v>
      </c>
      <c r="I9" s="696">
        <f>IF(J9=0,"?",(VLOOKUP(J9,'Matriz de Avaliação'!$C$5:$D$9,2,FALSE)))</f>
        <v>25</v>
      </c>
      <c r="J9" s="697" t="s">
        <v>122</v>
      </c>
      <c r="K9" s="698">
        <f>IF(L9=0,"?",(VLOOKUP(L9,'Matriz de Avaliação'!$C$11:$D$15,2,FALSE)))</f>
        <v>4</v>
      </c>
      <c r="L9" s="686" t="s">
        <v>97</v>
      </c>
      <c r="M9" s="687">
        <f>IF(N9=0,"?",(VLOOKUP(N9,'Matriz de Avaliação'!$C$17:$D$21,2,FALSE)))</f>
        <v>0.5</v>
      </c>
      <c r="N9" s="688" t="s">
        <v>31</v>
      </c>
      <c r="O9" s="699">
        <f t="shared" si="0"/>
        <v>50</v>
      </c>
      <c r="P9" s="700" t="str">
        <f>IF(O9&lt;'Matriz de Avaliação'!$D$31,(IF(O9&lt;'Matriz de Avaliação'!$D$29,(IF(O9&lt;'Matriz de Avaliação'!$D$27,(IF(O9&lt;'Matriz de Avaliação'!$D$25,'Matriz de Avaliação'!$E$23,'Matriz de Avaliação'!$E$25)),'Matriz de Avaliação'!$E$27)),'Matriz de Avaliação'!$E$29)),'Matriz de Avaliação'!$E$31)</f>
        <v>MÉDIO</v>
      </c>
      <c r="Q9" s="397" t="s">
        <v>855</v>
      </c>
      <c r="R9" s="687">
        <f>IF(S9=0,"?",(VLOOKUP(S9,'Matriz de Avaliação'!$C$36:$E$40,2,FALSE)))</f>
        <v>2</v>
      </c>
      <c r="S9" s="688" t="s">
        <v>159</v>
      </c>
      <c r="T9" s="699">
        <f t="shared" si="1"/>
        <v>25</v>
      </c>
      <c r="U9" s="700" t="str">
        <f>IF(T9&lt;'Matriz de Avaliação'!$D$31,(IF(T9&lt;'Matriz de Avaliação'!$D$29,(IF(T9&lt;'Matriz de Avaliação'!$D$27,(IF(T9&lt;'Matriz de Avaliação'!$D$25,'Matriz de Avaliação'!$E$23,'Matriz de Avaliação'!$E$25)),'Matriz de Avaliação'!$E$27)),'Matriz de Avaliação'!$E$29)),'Matriz de Avaliação'!$E$31)</f>
        <v>MÉDIO</v>
      </c>
      <c r="V9" s="402"/>
      <c r="W9" s="402"/>
      <c r="X9" s="402"/>
      <c r="Y9" s="402"/>
      <c r="Z9" s="402"/>
      <c r="AA9" s="419"/>
      <c r="AB9" s="403"/>
    </row>
    <row r="10" spans="2:29" s="431" customFormat="1" ht="36" customHeight="1" outlineLevel="1" thickBot="1">
      <c r="B10" s="693" t="s">
        <v>301</v>
      </c>
      <c r="C10" s="693" t="s">
        <v>290</v>
      </c>
      <c r="D10" s="693" t="s">
        <v>290</v>
      </c>
      <c r="E10" s="694" t="s">
        <v>51</v>
      </c>
      <c r="F10" s="437" t="s">
        <v>718</v>
      </c>
      <c r="G10" s="437" t="s">
        <v>1133</v>
      </c>
      <c r="H10" s="437" t="s">
        <v>713</v>
      </c>
      <c r="I10" s="699">
        <f>IF(J10=0,"?",(VLOOKUP(J10,'Matriz de Avaliação'!$C$5:$D$9,2,FALSE)))</f>
        <v>5</v>
      </c>
      <c r="J10" s="697" t="s">
        <v>121</v>
      </c>
      <c r="K10" s="698">
        <f>IF(L10=0,"?",(VLOOKUP(L10,'Matriz de Avaliação'!$C$11:$D$15,2,FALSE)))</f>
        <v>3</v>
      </c>
      <c r="L10" s="686" t="s">
        <v>124</v>
      </c>
      <c r="M10" s="687">
        <f>IF(N10=0,"?",(VLOOKUP(N10,'Matriz de Avaliação'!$C$17:$D$21,2,FALSE)))</f>
        <v>1</v>
      </c>
      <c r="N10" s="688" t="s">
        <v>32</v>
      </c>
      <c r="O10" s="699">
        <f t="shared" si="0"/>
        <v>15</v>
      </c>
      <c r="P10" s="700" t="str">
        <f>IF(O10&lt;'Matriz de Avaliação'!$D$31,(IF(O10&lt;'Matriz de Avaliação'!$D$29,(IF(O10&lt;'Matriz de Avaliação'!$D$27,(IF(O10&lt;'Matriz de Avaliação'!$D$25,'Matriz de Avaliação'!$E$23,'Matriz de Avaliação'!$E$25)),'Matriz de Avaliação'!$E$27)),'Matriz de Avaliação'!$E$29)),'Matriz de Avaliação'!$E$31)</f>
        <v>BAIXO</v>
      </c>
      <c r="Q10" s="408" t="s">
        <v>887</v>
      </c>
      <c r="R10" s="687">
        <f>IF(S10=0,"?",(VLOOKUP(S10,'Matriz de Avaliação'!$C$36:$E$40,2,FALSE)))</f>
        <v>1.5</v>
      </c>
      <c r="S10" s="688" t="s">
        <v>165</v>
      </c>
      <c r="T10" s="699">
        <f t="shared" si="1"/>
        <v>10</v>
      </c>
      <c r="U10" s="700" t="str">
        <f>IF(T10&lt;'Matriz de Avaliação'!$D$31,(IF(T10&lt;'Matriz de Avaliação'!$D$29,(IF(T10&lt;'Matriz de Avaliação'!$D$27,(IF(T10&lt;'Matriz de Avaliação'!$D$25,'Matriz de Avaliação'!$E$23,'Matriz de Avaliação'!$E$25)),'Matriz de Avaliação'!$E$27)),'Matriz de Avaliação'!$E$29)),'Matriz de Avaliação'!$E$31)</f>
        <v>BAIXO</v>
      </c>
      <c r="V10" s="402"/>
      <c r="W10" s="402"/>
      <c r="X10" s="402"/>
      <c r="Y10" s="402"/>
      <c r="Z10" s="402"/>
      <c r="AA10" s="403"/>
      <c r="AB10" s="403"/>
    </row>
    <row r="11" spans="2:29" ht="22.5" customHeight="1" thickBot="1">
      <c r="B11" s="266" t="s">
        <v>278</v>
      </c>
      <c r="C11" s="267"/>
      <c r="D11" s="268"/>
      <c r="E11" s="268"/>
      <c r="F11" s="269"/>
      <c r="G11" s="269"/>
      <c r="H11" s="269"/>
      <c r="I11" s="270"/>
      <c r="J11" s="268"/>
      <c r="K11" s="270"/>
      <c r="L11" s="268"/>
      <c r="M11" s="270"/>
      <c r="N11" s="268"/>
      <c r="O11" s="268"/>
      <c r="P11" s="268"/>
      <c r="Q11" s="269"/>
      <c r="R11" s="270"/>
      <c r="S11" s="268"/>
      <c r="T11" s="268"/>
      <c r="U11" s="268"/>
      <c r="V11" s="268"/>
      <c r="W11" s="268"/>
      <c r="X11" s="268"/>
      <c r="Y11" s="268"/>
      <c r="Z11" s="268"/>
      <c r="AA11" s="268"/>
      <c r="AB11" s="268"/>
      <c r="AC11" s="244"/>
    </row>
    <row r="12" spans="2:29" ht="34.200000000000003" outlineLevel="1">
      <c r="B12" s="394" t="s">
        <v>278</v>
      </c>
      <c r="C12" s="394" t="s">
        <v>303</v>
      </c>
      <c r="D12" s="394" t="s">
        <v>303</v>
      </c>
      <c r="E12" s="407" t="s">
        <v>51</v>
      </c>
      <c r="F12" s="396" t="s">
        <v>701</v>
      </c>
      <c r="G12" s="396" t="s">
        <v>467</v>
      </c>
      <c r="H12" s="397" t="s">
        <v>1128</v>
      </c>
      <c r="I12" s="273">
        <f>IF(J12=0,"?",(VLOOKUP(J12,'Matriz de Avaliação'!$C$5:$D$9,2,FALSE)))</f>
        <v>15</v>
      </c>
      <c r="J12" s="274" t="s">
        <v>23</v>
      </c>
      <c r="K12" s="275">
        <f>IF(L12=0,"?",(VLOOKUP(L12,'Matriz de Avaliação'!$C$11:$D$15,2,FALSE)))</f>
        <v>5</v>
      </c>
      <c r="L12" s="398" t="s">
        <v>125</v>
      </c>
      <c r="M12" s="278">
        <f>IF(N12=0,"?",(VLOOKUP(N12,'Matriz de Avaliação'!$C$17:$D$21,2,FALSE)))</f>
        <v>1</v>
      </c>
      <c r="N12" s="279" t="s">
        <v>32</v>
      </c>
      <c r="O12" s="276">
        <f>I12*K12*M12</f>
        <v>75</v>
      </c>
      <c r="P12" s="277" t="str">
        <f>IF(O12&lt;'Matriz de Avaliação'!$D$31,(IF(O12&lt;'Matriz de Avaliação'!$D$29,(IF(O12&lt;'Matriz de Avaliação'!$D$27,(IF(O12&lt;'Matriz de Avaliação'!$D$25,'Matriz de Avaliação'!$E$23,'Matriz de Avaliação'!$E$25)),'Matriz de Avaliação'!$E$27)),'Matriz de Avaliação'!$E$29)),'Matriz de Avaliação'!$E$31)</f>
        <v>MÉDIO</v>
      </c>
      <c r="Q12" s="397" t="s">
        <v>888</v>
      </c>
      <c r="R12" s="278">
        <f>IF(S12=0,"?",(VLOOKUP(S12,'Matriz de Avaliação'!$C$36:$E$40,2,FALSE)))</f>
        <v>2.5</v>
      </c>
      <c r="S12" s="279" t="s">
        <v>161</v>
      </c>
      <c r="T12" s="276">
        <f>(I12*K12*M12)/R12</f>
        <v>30</v>
      </c>
      <c r="U12" s="277" t="str">
        <f>IF(T12&lt;'Matriz de Avaliação'!$D$31,(IF(T12&lt;'Matriz de Avaliação'!$D$29,(IF(T12&lt;'Matriz de Avaliação'!$D$27,(IF(T12&lt;'Matriz de Avaliação'!$D$25,'Matriz de Avaliação'!$E$23,'Matriz de Avaliação'!$E$25)),'Matriz de Avaliação'!$E$27)),'Matriz de Avaliação'!$E$29)),'Matriz de Avaliação'!$E$31)</f>
        <v>MÉDIO</v>
      </c>
      <c r="V12" s="409"/>
      <c r="W12" s="402"/>
      <c r="X12" s="409"/>
      <c r="Y12" s="409"/>
      <c r="Z12" s="409"/>
      <c r="AA12" s="410"/>
      <c r="AB12" s="411"/>
      <c r="AC12" s="244"/>
    </row>
    <row r="13" spans="2:29" ht="26.4" outlineLevel="1">
      <c r="B13" s="394" t="s">
        <v>278</v>
      </c>
      <c r="C13" s="394" t="s">
        <v>303</v>
      </c>
      <c r="D13" s="394" t="s">
        <v>303</v>
      </c>
      <c r="E13" s="395" t="s">
        <v>51</v>
      </c>
      <c r="F13" s="396" t="s">
        <v>697</v>
      </c>
      <c r="G13" s="396" t="s">
        <v>369</v>
      </c>
      <c r="H13" s="397" t="s">
        <v>699</v>
      </c>
      <c r="I13" s="273">
        <f>IF(J13=0,"?",(VLOOKUP(J13,'Matriz de Avaliação'!$C$5:$D$9,2,FALSE)))</f>
        <v>15</v>
      </c>
      <c r="J13" s="274" t="s">
        <v>23</v>
      </c>
      <c r="K13" s="275">
        <f>IF(L13=0,"?",(VLOOKUP(L13,'Matriz de Avaliação'!$C$11:$D$15,2,FALSE)))</f>
        <v>5</v>
      </c>
      <c r="L13" s="398" t="s">
        <v>125</v>
      </c>
      <c r="M13" s="278">
        <f>IF(N13=0,"?",(VLOOKUP(N13,'Matriz de Avaliação'!$C$17:$D$21,2,FALSE)))</f>
        <v>0.5</v>
      </c>
      <c r="N13" s="279" t="s">
        <v>31</v>
      </c>
      <c r="O13" s="276">
        <f>I13*K13*M13</f>
        <v>37.5</v>
      </c>
      <c r="P13" s="277" t="str">
        <f>IF(O13&lt;'Matriz de Avaliação'!$D$31,(IF(O13&lt;'Matriz de Avaliação'!$D$29,(IF(O13&lt;'Matriz de Avaliação'!$D$27,(IF(O13&lt;'Matriz de Avaliação'!$D$25,'Matriz de Avaliação'!$E$23,'Matriz de Avaliação'!$E$25)),'Matriz de Avaliação'!$E$27)),'Matriz de Avaliação'!$E$29)),'Matriz de Avaliação'!$E$31)</f>
        <v>MÉDIO</v>
      </c>
      <c r="Q13" s="397" t="s">
        <v>889</v>
      </c>
      <c r="R13" s="278">
        <f>IF(S13=0,"?",(VLOOKUP(S13,'Matriz de Avaliação'!$C$36:$E$40,2,FALSE)))</f>
        <v>2.5</v>
      </c>
      <c r="S13" s="279" t="s">
        <v>161</v>
      </c>
      <c r="T13" s="276">
        <f>(I13*K13*M13)/R13</f>
        <v>15</v>
      </c>
      <c r="U13" s="277" t="str">
        <f>IF(T13&lt;'Matriz de Avaliação'!$D$31,(IF(T13&lt;'Matriz de Avaliação'!$D$29,(IF(T13&lt;'Matriz de Avaliação'!$D$27,(IF(T13&lt;'Matriz de Avaliação'!$D$25,'Matriz de Avaliação'!$E$23,'Matriz de Avaliação'!$E$25)),'Matriz de Avaliação'!$E$27)),'Matriz de Avaliação'!$E$29)),'Matriz de Avaliação'!$E$31)</f>
        <v>BAIXO</v>
      </c>
      <c r="V13" s="402"/>
      <c r="W13" s="402"/>
      <c r="X13" s="402"/>
      <c r="Y13" s="402"/>
      <c r="Z13" s="402"/>
      <c r="AA13" s="406"/>
      <c r="AB13" s="406"/>
      <c r="AC13" s="244"/>
    </row>
    <row r="14" spans="2:29" ht="26.4" outlineLevel="1">
      <c r="B14" s="394" t="s">
        <v>278</v>
      </c>
      <c r="C14" s="394" t="s">
        <v>303</v>
      </c>
      <c r="D14" s="394" t="s">
        <v>303</v>
      </c>
      <c r="E14" s="407" t="s">
        <v>51</v>
      </c>
      <c r="F14" s="396" t="s">
        <v>138</v>
      </c>
      <c r="G14" s="396" t="s">
        <v>366</v>
      </c>
      <c r="H14" s="397" t="s">
        <v>67</v>
      </c>
      <c r="I14" s="273">
        <f>IF(J14=0,"?",(VLOOKUP(J14,'Matriz de Avaliação'!$C$5:$D$9,2,FALSE)))</f>
        <v>25</v>
      </c>
      <c r="J14" s="274" t="s">
        <v>122</v>
      </c>
      <c r="K14" s="275">
        <f>IF(L14=0,"?",(VLOOKUP(L14,'Matriz de Avaliação'!$C$11:$D$15,2,FALSE)))</f>
        <v>3</v>
      </c>
      <c r="L14" s="398" t="s">
        <v>124</v>
      </c>
      <c r="M14" s="278">
        <f>IF(N14=0,"?",(VLOOKUP(N14,'Matriz de Avaliação'!$C$17:$D$21,2,FALSE)))</f>
        <v>1</v>
      </c>
      <c r="N14" s="279" t="s">
        <v>32</v>
      </c>
      <c r="O14" s="276">
        <f>I14*K14*M14</f>
        <v>75</v>
      </c>
      <c r="P14" s="277" t="str">
        <f>IF(O14&lt;'Matriz de Avaliação'!$D$31,(IF(O14&lt;'Matriz de Avaliação'!$D$29,(IF(O14&lt;'Matriz de Avaliação'!$D$27,(IF(O14&lt;'Matriz de Avaliação'!$D$25,'Matriz de Avaliação'!$E$23,'Matriz de Avaliação'!$E$25)),'Matriz de Avaliação'!$E$27)),'Matriz de Avaliação'!$E$29)),'Matriz de Avaliação'!$E$31)</f>
        <v>MÉDIO</v>
      </c>
      <c r="Q14" s="413" t="s">
        <v>855</v>
      </c>
      <c r="R14" s="278">
        <f>IF(S14=0,"?",(VLOOKUP(S14,'Matriz de Avaliação'!$C$36:$E$40,2,FALSE)))</f>
        <v>2</v>
      </c>
      <c r="S14" s="279" t="s">
        <v>159</v>
      </c>
      <c r="T14" s="276">
        <f>(I14*K14*M14)/R14</f>
        <v>37.5</v>
      </c>
      <c r="U14" s="277" t="str">
        <f>IF(T14&lt;'Matriz de Avaliação'!$D$31,(IF(T14&lt;'Matriz de Avaliação'!$D$29,(IF(T14&lt;'Matriz de Avaliação'!$D$27,(IF(T14&lt;'Matriz de Avaliação'!$D$25,'Matriz de Avaliação'!$E$23,'Matriz de Avaliação'!$E$25)),'Matriz de Avaliação'!$E$27)),'Matriz de Avaliação'!$E$29)),'Matriz de Avaliação'!$E$31)</f>
        <v>MÉDIO</v>
      </c>
      <c r="V14" s="414"/>
      <c r="W14" s="402"/>
      <c r="X14" s="415"/>
      <c r="Y14" s="414"/>
      <c r="Z14" s="414"/>
      <c r="AA14" s="410"/>
      <c r="AB14" s="411"/>
      <c r="AC14" s="244"/>
    </row>
    <row r="15" spans="2:29" ht="36" customHeight="1" outlineLevel="1" thickBot="1">
      <c r="B15" s="394" t="s">
        <v>278</v>
      </c>
      <c r="C15" s="394" t="s">
        <v>303</v>
      </c>
      <c r="D15" s="394" t="s">
        <v>715</v>
      </c>
      <c r="E15" s="407" t="s">
        <v>51</v>
      </c>
      <c r="F15" s="396" t="s">
        <v>718</v>
      </c>
      <c r="G15" s="396" t="s">
        <v>1133</v>
      </c>
      <c r="H15" s="396" t="s">
        <v>713</v>
      </c>
      <c r="I15" s="276">
        <f>IF(J15=0,"?",(VLOOKUP(J15,'Matriz de Avaliação'!$C$5:$D$9,2,FALSE)))</f>
        <v>5</v>
      </c>
      <c r="J15" s="274" t="s">
        <v>121</v>
      </c>
      <c r="K15" s="275">
        <f>IF(L15=0,"?",(VLOOKUP(L15,'Matriz de Avaliação'!$C$11:$D$15,2,FALSE)))</f>
        <v>3</v>
      </c>
      <c r="L15" s="398" t="s">
        <v>124</v>
      </c>
      <c r="M15" s="278">
        <f>IF(N15=0,"?",(VLOOKUP(N15,'Matriz de Avaliação'!$C$17:$D$21,2,FALSE)))</f>
        <v>1</v>
      </c>
      <c r="N15" s="279" t="s">
        <v>32</v>
      </c>
      <c r="O15" s="276">
        <f>I15*K15*M15</f>
        <v>15</v>
      </c>
      <c r="P15" s="277" t="str">
        <f>IF(O15&lt;'Matriz de Avaliação'!$D$31,(IF(O15&lt;'Matriz de Avaliação'!$D$29,(IF(O15&lt;'Matriz de Avaliação'!$D$27,(IF(O15&lt;'Matriz de Avaliação'!$D$25,'Matriz de Avaliação'!$E$23,'Matriz de Avaliação'!$E$25)),'Matriz de Avaliação'!$E$27)),'Matriz de Avaliação'!$E$29)),'Matriz de Avaliação'!$E$31)</f>
        <v>BAIXO</v>
      </c>
      <c r="Q15" s="408" t="s">
        <v>890</v>
      </c>
      <c r="R15" s="278">
        <f>IF(S15=0,"?",(VLOOKUP(S15,'Matriz de Avaliação'!$C$36:$E$40,2,FALSE)))</f>
        <v>1.5</v>
      </c>
      <c r="S15" s="279" t="s">
        <v>165</v>
      </c>
      <c r="T15" s="276">
        <f>(I15*K15*M15)/R15</f>
        <v>10</v>
      </c>
      <c r="U15" s="277" t="str">
        <f>IF(T15&lt;'Matriz de Avaliação'!$D$31,(IF(T15&lt;'Matriz de Avaliação'!$D$29,(IF(T15&lt;'Matriz de Avaliação'!$D$27,(IF(T15&lt;'Matriz de Avaliação'!$D$25,'Matriz de Avaliação'!$E$23,'Matriz de Avaliação'!$E$25)),'Matriz de Avaliação'!$E$27)),'Matriz de Avaliação'!$E$29)),'Matriz de Avaliação'!$E$31)</f>
        <v>BAIXO</v>
      </c>
      <c r="V15" s="402"/>
      <c r="W15" s="402"/>
      <c r="X15" s="402"/>
      <c r="Y15" s="402"/>
      <c r="Z15" s="402"/>
      <c r="AA15" s="403"/>
      <c r="AB15" s="403"/>
      <c r="AC15" s="244"/>
    </row>
    <row r="16" spans="2:29" ht="22.5" customHeight="1" thickBot="1">
      <c r="B16" s="266" t="s">
        <v>1295</v>
      </c>
      <c r="C16" s="267"/>
      <c r="D16" s="268"/>
      <c r="E16" s="268"/>
      <c r="F16" s="269"/>
      <c r="G16" s="269"/>
      <c r="H16" s="269"/>
      <c r="I16" s="270"/>
      <c r="J16" s="268"/>
      <c r="K16" s="270"/>
      <c r="L16" s="268"/>
      <c r="M16" s="270"/>
      <c r="N16" s="268"/>
      <c r="O16" s="270"/>
      <c r="P16" s="271"/>
      <c r="Q16" s="269"/>
      <c r="R16" s="270"/>
      <c r="S16" s="268"/>
      <c r="T16" s="268"/>
      <c r="U16" s="268"/>
      <c r="V16" s="268"/>
      <c r="W16" s="268"/>
      <c r="X16" s="268"/>
      <c r="Y16" s="268"/>
      <c r="Z16" s="268"/>
      <c r="AA16" s="268"/>
      <c r="AB16" s="268"/>
      <c r="AC16" s="244"/>
    </row>
    <row r="17" spans="2:217" ht="43.5" customHeight="1" outlineLevel="1">
      <c r="B17" s="394" t="s">
        <v>1297</v>
      </c>
      <c r="C17" s="394" t="s">
        <v>1298</v>
      </c>
      <c r="D17" s="394" t="s">
        <v>1298</v>
      </c>
      <c r="E17" s="407" t="s">
        <v>51</v>
      </c>
      <c r="F17" s="396" t="s">
        <v>1296</v>
      </c>
      <c r="G17" s="396" t="s">
        <v>470</v>
      </c>
      <c r="H17" s="396" t="s">
        <v>304</v>
      </c>
      <c r="I17" s="273">
        <f>IF(J17=0,"?",(VLOOKUP(J17,'Matriz de Avaliação'!$C$5:$D$9,2,FALSE)))</f>
        <v>50</v>
      </c>
      <c r="J17" s="274" t="s">
        <v>123</v>
      </c>
      <c r="K17" s="275">
        <f>IF(L17=0,"?",(VLOOKUP(L17,'Matriz de Avaliação'!$C$11:$D$15,2,FALSE)))</f>
        <v>5</v>
      </c>
      <c r="L17" s="398" t="s">
        <v>125</v>
      </c>
      <c r="M17" s="278">
        <f>IF(N17=0,"?",(VLOOKUP(N17,'Matriz de Avaliação'!$C$17:$D$21,2,FALSE)))</f>
        <v>0.5</v>
      </c>
      <c r="N17" s="279" t="s">
        <v>31</v>
      </c>
      <c r="O17" s="276">
        <f t="shared" ref="O17:O22" si="2">I17*K17*M17</f>
        <v>125</v>
      </c>
      <c r="P17" s="277" t="str">
        <f>IF(O17&lt;'Matriz de Avaliação'!$D$31,(IF(O17&lt;'Matriz de Avaliação'!$D$29,(IF(O17&lt;'Matriz de Avaliação'!$D$27,(IF(O17&lt;'Matriz de Avaliação'!$D$25,'Matriz de Avaliação'!$E$23,'Matriz de Avaliação'!$E$25)),'Matriz de Avaliação'!$E$27)),'Matriz de Avaliação'!$E$29)),'Matriz de Avaliação'!$E$31)</f>
        <v>SIGNIFICATIVO</v>
      </c>
      <c r="Q17" s="408" t="s">
        <v>895</v>
      </c>
      <c r="R17" s="278">
        <v>2.5</v>
      </c>
      <c r="S17" s="279" t="s">
        <v>161</v>
      </c>
      <c r="T17" s="276">
        <f t="shared" ref="T17:T22" si="3">(I17*K17*M17)/R17</f>
        <v>50</v>
      </c>
      <c r="U17" s="277" t="str">
        <f>IF(T17&lt;'Matriz de Avaliação'!$D$31,(IF(T17&lt;'Matriz de Avaliação'!$D$29,(IF(T17&lt;'Matriz de Avaliação'!$D$27,(IF(T17&lt;'Matriz de Avaliação'!$D$25,'Matriz de Avaliação'!$E$23,'Matriz de Avaliação'!$E$25)),'Matriz de Avaliação'!$E$27)),'Matriz de Avaliação'!$E$29)),'Matriz de Avaliação'!$E$31)</f>
        <v>MÉDIO</v>
      </c>
      <c r="V17" s="402"/>
      <c r="W17" s="402"/>
      <c r="X17" s="402"/>
      <c r="Y17" s="402"/>
      <c r="Z17" s="402"/>
      <c r="AA17" s="411"/>
      <c r="AB17" s="411"/>
      <c r="AC17" s="244"/>
    </row>
    <row r="18" spans="2:217" ht="43.5" customHeight="1" outlineLevel="1">
      <c r="B18" s="394" t="s">
        <v>1297</v>
      </c>
      <c r="C18" s="394" t="s">
        <v>1298</v>
      </c>
      <c r="D18" s="394" t="s">
        <v>1299</v>
      </c>
      <c r="E18" s="407" t="s">
        <v>51</v>
      </c>
      <c r="F18" s="522" t="s">
        <v>1300</v>
      </c>
      <c r="G18" s="522" t="s">
        <v>358</v>
      </c>
      <c r="H18" s="523" t="s">
        <v>1301</v>
      </c>
      <c r="I18" s="273">
        <f>IF(J18=0,"?",(VLOOKUP(J18,'Matriz de Avaliação'!$C$5:$D$9,2,FALSE)))</f>
        <v>15</v>
      </c>
      <c r="J18" s="274" t="s">
        <v>23</v>
      </c>
      <c r="K18" s="275">
        <f>IF(L18=0,"?",(VLOOKUP(L18,'Matriz de Avaliação'!$C$11:$D$15,2,FALSE)))</f>
        <v>3</v>
      </c>
      <c r="L18" s="398" t="s">
        <v>124</v>
      </c>
      <c r="M18" s="278">
        <f>IF(N18=0,"?",(VLOOKUP(N18,'Matriz de Avaliação'!$C$17:$D$21,2,FALSE)))</f>
        <v>0.5</v>
      </c>
      <c r="N18" s="279" t="s">
        <v>31</v>
      </c>
      <c r="O18" s="276">
        <f t="shared" si="2"/>
        <v>22.5</v>
      </c>
      <c r="P18" s="277" t="str">
        <f>IF(O18&lt;'Matriz de Avaliação'!$D$31,(IF(O18&lt;'Matriz de Avaliação'!$D$29,(IF(O18&lt;'Matriz de Avaliação'!$D$27,(IF(O18&lt;'Matriz de Avaliação'!$D$25,'Matriz de Avaliação'!$E$23,'Matriz de Avaliação'!$E$25)),'Matriz de Avaliação'!$E$27)),'Matriz de Avaliação'!$E$29)),'Matriz de Avaliação'!$E$31)</f>
        <v>MÉDIO</v>
      </c>
      <c r="Q18" s="408" t="s">
        <v>1303</v>
      </c>
      <c r="R18" s="278">
        <f>IF(S18=0,"?",(VLOOKUP(S18,'Matriz de Avaliação'!$C$36:$E$40,2,FALSE)))</f>
        <v>2</v>
      </c>
      <c r="S18" s="279" t="s">
        <v>159</v>
      </c>
      <c r="T18" s="276">
        <f t="shared" si="3"/>
        <v>11.25</v>
      </c>
      <c r="U18" s="277" t="str">
        <f>IF(T18&lt;'Matriz de Avaliação'!$D$31,(IF(T18&lt;'Matriz de Avaliação'!$D$29,(IF(T18&lt;'Matriz de Avaliação'!$D$27,(IF(T18&lt;'Matriz de Avaliação'!$D$25,'Matriz de Avaliação'!$E$23,'Matriz de Avaliação'!$E$25)),'Matriz de Avaliação'!$E$27)),'Matriz de Avaliação'!$E$29)),'Matriz de Avaliação'!$E$31)</f>
        <v>BAIXO</v>
      </c>
      <c r="V18" s="402"/>
      <c r="W18" s="402"/>
      <c r="X18" s="402"/>
      <c r="Y18" s="402"/>
      <c r="Z18" s="402"/>
      <c r="AA18" s="416"/>
      <c r="AB18" s="411"/>
      <c r="AC18" s="244"/>
    </row>
    <row r="19" spans="2:217" ht="43.5" customHeight="1" outlineLevel="1">
      <c r="B19" s="394" t="s">
        <v>1297</v>
      </c>
      <c r="C19" s="394" t="s">
        <v>1298</v>
      </c>
      <c r="D19" s="394" t="s">
        <v>1299</v>
      </c>
      <c r="E19" s="407" t="s">
        <v>51</v>
      </c>
      <c r="F19" s="522" t="s">
        <v>1302</v>
      </c>
      <c r="G19" s="522" t="s">
        <v>366</v>
      </c>
      <c r="H19" s="523" t="s">
        <v>67</v>
      </c>
      <c r="I19" s="273">
        <f>IF(J19=0,"?",(VLOOKUP(J19,'Matriz de Avaliação'!$C$5:$D$9,2,FALSE)))</f>
        <v>15</v>
      </c>
      <c r="J19" s="274" t="s">
        <v>23</v>
      </c>
      <c r="K19" s="275">
        <f>IF(L19=0,"?",(VLOOKUP(L19,'Matriz de Avaliação'!$C$11:$D$15,2,FALSE)))</f>
        <v>3</v>
      </c>
      <c r="L19" s="398" t="s">
        <v>124</v>
      </c>
      <c r="M19" s="278">
        <f>IF(N19=0,"?",(VLOOKUP(N19,'Matriz de Avaliação'!$C$17:$D$21,2,FALSE)))</f>
        <v>0.5</v>
      </c>
      <c r="N19" s="279" t="s">
        <v>31</v>
      </c>
      <c r="O19" s="276">
        <f t="shared" si="2"/>
        <v>22.5</v>
      </c>
      <c r="P19" s="277" t="str">
        <f>IF(O19&lt;'Matriz de Avaliação'!$D$31,(IF(O19&lt;'Matriz de Avaliação'!$D$29,(IF(O19&lt;'Matriz de Avaliação'!$D$27,(IF(O19&lt;'Matriz de Avaliação'!$D$25,'Matriz de Avaliação'!$E$23,'Matriz de Avaliação'!$E$25)),'Matriz de Avaliação'!$E$27)),'Matriz de Avaliação'!$E$29)),'Matriz de Avaliação'!$E$31)</f>
        <v>MÉDIO</v>
      </c>
      <c r="Q19" s="408" t="s">
        <v>854</v>
      </c>
      <c r="R19" s="278">
        <f>IF(S19=0,"?",(VLOOKUP(S19,'Matriz de Avaliação'!$C$36:$E$40,2,FALSE)))</f>
        <v>2</v>
      </c>
      <c r="S19" s="279" t="s">
        <v>159</v>
      </c>
      <c r="T19" s="276">
        <f t="shared" si="3"/>
        <v>11.25</v>
      </c>
      <c r="U19" s="277" t="str">
        <f>IF(T19&lt;'Matriz de Avaliação'!$D$31,(IF(T19&lt;'Matriz de Avaliação'!$D$29,(IF(T19&lt;'Matriz de Avaliação'!$D$27,(IF(T19&lt;'Matriz de Avaliação'!$D$25,'Matriz de Avaliação'!$E$23,'Matriz de Avaliação'!$E$25)),'Matriz de Avaliação'!$E$27)),'Matriz de Avaliação'!$E$29)),'Matriz de Avaliação'!$E$31)</f>
        <v>BAIXO</v>
      </c>
      <c r="V19" s="402"/>
      <c r="W19" s="402"/>
      <c r="X19" s="402"/>
      <c r="Y19" s="402"/>
      <c r="Z19" s="402"/>
      <c r="AA19" s="416"/>
      <c r="AB19" s="411"/>
      <c r="AC19" s="244"/>
    </row>
    <row r="20" spans="2:217" ht="43.5" customHeight="1" outlineLevel="1">
      <c r="B20" s="394" t="s">
        <v>1297</v>
      </c>
      <c r="C20" s="394" t="s">
        <v>1298</v>
      </c>
      <c r="D20" s="394" t="s">
        <v>1298</v>
      </c>
      <c r="E20" s="407" t="s">
        <v>51</v>
      </c>
      <c r="F20" s="396" t="s">
        <v>647</v>
      </c>
      <c r="G20" s="396" t="s">
        <v>370</v>
      </c>
      <c r="H20" s="397" t="s">
        <v>67</v>
      </c>
      <c r="I20" s="273">
        <f>IF(J20=0,"?",(VLOOKUP(J20,'Matriz de Avaliação'!$C$5:$D$9,2,FALSE)))</f>
        <v>15</v>
      </c>
      <c r="J20" s="274" t="s">
        <v>23</v>
      </c>
      <c r="K20" s="275">
        <f>IF(L20=0,"?",(VLOOKUP(L20,'Matriz de Avaliação'!$C$11:$D$15,2,FALSE)))</f>
        <v>4</v>
      </c>
      <c r="L20" s="398" t="s">
        <v>97</v>
      </c>
      <c r="M20" s="278">
        <f>IF(N20=0,"?",(VLOOKUP(N20,'Matriz de Avaliação'!$C$17:$D$21,2,FALSE)))</f>
        <v>0.5</v>
      </c>
      <c r="N20" s="279" t="s">
        <v>31</v>
      </c>
      <c r="O20" s="276">
        <f t="shared" si="2"/>
        <v>30</v>
      </c>
      <c r="P20" s="277" t="str">
        <f>IF(O20&lt;'Matriz de Avaliação'!$D$31,(IF(O20&lt;'Matriz de Avaliação'!$D$29,(IF(O20&lt;'Matriz de Avaliação'!$D$27,(IF(O20&lt;'Matriz de Avaliação'!$D$25,'Matriz de Avaliação'!$E$23,'Matriz de Avaliação'!$E$25)),'Matriz de Avaliação'!$E$27)),'Matriz de Avaliação'!$E$29)),'Matriz de Avaliação'!$E$31)</f>
        <v>MÉDIO</v>
      </c>
      <c r="Q20" s="408" t="s">
        <v>854</v>
      </c>
      <c r="R20" s="278">
        <f>IF(S20=0,"?",(VLOOKUP(S20,'Matriz de Avaliação'!$C$36:$E$40,2,FALSE)))</f>
        <v>2</v>
      </c>
      <c r="S20" s="279" t="s">
        <v>159</v>
      </c>
      <c r="T20" s="276">
        <f t="shared" si="3"/>
        <v>15</v>
      </c>
      <c r="U20" s="277" t="str">
        <f>IF(T20&lt;'Matriz de Avaliação'!$D$31,(IF(T20&lt;'Matriz de Avaliação'!$D$29,(IF(T20&lt;'Matriz de Avaliação'!$D$27,(IF(T20&lt;'Matriz de Avaliação'!$D$25,'Matriz de Avaliação'!$E$23,'Matriz de Avaliação'!$E$25)),'Matriz de Avaliação'!$E$27)),'Matriz de Avaliação'!$E$29)),'Matriz de Avaliação'!$E$31)</f>
        <v>BAIXO</v>
      </c>
      <c r="V20" s="402"/>
      <c r="W20" s="402"/>
      <c r="X20" s="402"/>
      <c r="Y20" s="402"/>
      <c r="Z20" s="402"/>
      <c r="AA20" s="416"/>
      <c r="AB20" s="411"/>
      <c r="AC20" s="244"/>
    </row>
    <row r="21" spans="2:217" ht="36" customHeight="1" outlineLevel="1">
      <c r="B21" s="394" t="s">
        <v>1297</v>
      </c>
      <c r="C21" s="394" t="s">
        <v>1298</v>
      </c>
      <c r="D21" s="394" t="s">
        <v>1298</v>
      </c>
      <c r="E21" s="407" t="s">
        <v>51</v>
      </c>
      <c r="F21" s="396" t="s">
        <v>718</v>
      </c>
      <c r="G21" s="396" t="s">
        <v>1133</v>
      </c>
      <c r="H21" s="396" t="s">
        <v>713</v>
      </c>
      <c r="I21" s="276">
        <f>IF(J21=0,"?",(VLOOKUP(J21,'Matriz de Avaliação'!$C$5:$D$9,2,FALSE)))</f>
        <v>5</v>
      </c>
      <c r="J21" s="274" t="s">
        <v>121</v>
      </c>
      <c r="K21" s="275">
        <f>IF(L21=0,"?",(VLOOKUP(L21,'Matriz de Avaliação'!$C$11:$D$15,2,FALSE)))</f>
        <v>3</v>
      </c>
      <c r="L21" s="398" t="s">
        <v>124</v>
      </c>
      <c r="M21" s="278">
        <f>IF(N21=0,"?",(VLOOKUP(N21,'Matriz de Avaliação'!$C$17:$D$21,2,FALSE)))</f>
        <v>1</v>
      </c>
      <c r="N21" s="279" t="s">
        <v>32</v>
      </c>
      <c r="O21" s="276">
        <f t="shared" si="2"/>
        <v>15</v>
      </c>
      <c r="P21" s="277" t="str">
        <f>IF(O21&lt;'Matriz de Avaliação'!$D$31,(IF(O21&lt;'Matriz de Avaliação'!$D$29,(IF(O21&lt;'Matriz de Avaliação'!$D$27,(IF(O21&lt;'Matriz de Avaliação'!$D$25,'Matriz de Avaliação'!$E$23,'Matriz de Avaliação'!$E$25)),'Matriz de Avaliação'!$E$27)),'Matriz de Avaliação'!$E$29)),'Matriz de Avaliação'!$E$31)</f>
        <v>BAIXO</v>
      </c>
      <c r="Q21" s="408" t="s">
        <v>887</v>
      </c>
      <c r="R21" s="278">
        <f>IF(S21=0,"?",(VLOOKUP(S21,'Matriz de Avaliação'!$C$36:$E$40,2,FALSE)))</f>
        <v>1.5</v>
      </c>
      <c r="S21" s="279" t="s">
        <v>165</v>
      </c>
      <c r="T21" s="276">
        <f t="shared" si="3"/>
        <v>10</v>
      </c>
      <c r="U21" s="277" t="str">
        <f>IF(T21&lt;'Matriz de Avaliação'!$D$31,(IF(T21&lt;'Matriz de Avaliação'!$D$29,(IF(T21&lt;'Matriz de Avaliação'!$D$27,(IF(T21&lt;'Matriz de Avaliação'!$D$25,'Matriz de Avaliação'!$E$23,'Matriz de Avaliação'!$E$25)),'Matriz de Avaliação'!$E$27)),'Matriz de Avaliação'!$E$29)),'Matriz de Avaliação'!$E$31)</f>
        <v>BAIXO</v>
      </c>
      <c r="V21" s="402"/>
      <c r="W21" s="402"/>
      <c r="X21" s="402"/>
      <c r="Y21" s="402"/>
      <c r="Z21" s="402"/>
      <c r="AA21" s="403"/>
      <c r="AB21" s="403"/>
      <c r="AC21" s="244"/>
    </row>
    <row r="22" spans="2:217" s="417" customFormat="1" ht="49.5" customHeight="1" outlineLevel="1" thickBot="1">
      <c r="B22" s="394" t="s">
        <v>1297</v>
      </c>
      <c r="C22" s="394" t="s">
        <v>1298</v>
      </c>
      <c r="D22" s="394" t="s">
        <v>1298</v>
      </c>
      <c r="E22" s="407" t="s">
        <v>55</v>
      </c>
      <c r="F22" s="396" t="s">
        <v>891</v>
      </c>
      <c r="G22" s="396" t="s">
        <v>469</v>
      </c>
      <c r="H22" s="397" t="s">
        <v>723</v>
      </c>
      <c r="I22" s="276">
        <f>IF(J22=0,"?",(VLOOKUP(J22,'Matriz de Avaliação'!$C$5:$D$9,2,FALSE)))</f>
        <v>5</v>
      </c>
      <c r="J22" s="274" t="s">
        <v>121</v>
      </c>
      <c r="K22" s="275">
        <f>IF(L22=0,"?",(VLOOKUP(L22,'Matriz de Avaliação'!$C$11:$D$15,2,FALSE)))</f>
        <v>3</v>
      </c>
      <c r="L22" s="398" t="s">
        <v>124</v>
      </c>
      <c r="M22" s="278">
        <f>IF(N22=0,"?",(VLOOKUP(N22,'Matriz de Avaliação'!$C$17:$D$21,2,FALSE)))</f>
        <v>0.5</v>
      </c>
      <c r="N22" s="279" t="s">
        <v>31</v>
      </c>
      <c r="O22" s="276">
        <f t="shared" si="2"/>
        <v>7.5</v>
      </c>
      <c r="P22" s="277" t="str">
        <f>IF(O22&lt;'Matriz de Avaliação'!$D$31,(IF(O22&lt;'Matriz de Avaliação'!$D$29,(IF(O22&lt;'Matriz de Avaliação'!$D$27,(IF(O22&lt;'Matriz de Avaliação'!$D$25,'Matriz de Avaliação'!$E$23,'Matriz de Avaliação'!$E$25)),'Matriz de Avaliação'!$E$27)),'Matriz de Avaliação'!$E$29)),'Matriz de Avaliação'!$E$31)</f>
        <v>BAIXO</v>
      </c>
      <c r="Q22" s="408" t="s">
        <v>892</v>
      </c>
      <c r="R22" s="278">
        <f>IF(S22=0,"?",(VLOOKUP(S22,'Matriz de Avaliação'!$C$36:$E$40,2,FALSE)))</f>
        <v>2.5</v>
      </c>
      <c r="S22" s="279" t="s">
        <v>161</v>
      </c>
      <c r="T22" s="276">
        <f t="shared" si="3"/>
        <v>3</v>
      </c>
      <c r="U22" s="277" t="str">
        <f>IF(T22&lt;'Matriz de Avaliação'!$D$31,(IF(T22&lt;'Matriz de Avaliação'!$D$29,(IF(T22&lt;'Matriz de Avaliação'!$D$27,(IF(T22&lt;'Matriz de Avaliação'!$D$25,'Matriz de Avaliação'!$E$23,'Matriz de Avaliação'!$E$25)),'Matriz de Avaliação'!$E$27)),'Matriz de Avaliação'!$E$29)),'Matriz de Avaliação'!$E$31)</f>
        <v>BAIXO</v>
      </c>
      <c r="V22" s="402"/>
      <c r="W22" s="402"/>
      <c r="X22" s="402"/>
      <c r="Y22" s="402"/>
      <c r="Z22" s="402"/>
      <c r="AA22" s="403"/>
      <c r="AB22" s="403"/>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44"/>
      <c r="ED22" s="244"/>
      <c r="EE22" s="244"/>
      <c r="EF22" s="244"/>
      <c r="EG22" s="244"/>
      <c r="EH22" s="244"/>
      <c r="EI22" s="244"/>
      <c r="EJ22" s="244"/>
      <c r="EK22" s="244"/>
      <c r="EL22" s="244"/>
      <c r="EM22" s="244"/>
      <c r="EN22" s="244"/>
      <c r="EO22" s="244"/>
      <c r="EP22" s="244"/>
      <c r="EQ22" s="244"/>
      <c r="ER22" s="244"/>
      <c r="ES22" s="244"/>
      <c r="ET22" s="244"/>
      <c r="EU22" s="244"/>
      <c r="EV22" s="244"/>
      <c r="EW22" s="244"/>
      <c r="EX22" s="244"/>
      <c r="EY22" s="244"/>
      <c r="EZ22" s="244"/>
      <c r="FA22" s="244"/>
      <c r="FB22" s="244"/>
      <c r="FC22" s="244"/>
      <c r="FD22" s="244"/>
      <c r="FE22" s="244"/>
      <c r="FF22" s="244"/>
      <c r="FG22" s="244"/>
      <c r="FH22" s="244"/>
      <c r="FI22" s="244"/>
      <c r="FJ22" s="244"/>
      <c r="FK22" s="244"/>
      <c r="FL22" s="244"/>
      <c r="FM22" s="244"/>
      <c r="FN22" s="244"/>
      <c r="FO22" s="244"/>
      <c r="FP22" s="244"/>
      <c r="FQ22" s="244"/>
      <c r="FR22" s="244"/>
      <c r="FS22" s="244"/>
      <c r="FT22" s="244"/>
      <c r="FU22" s="244"/>
      <c r="FV22" s="244"/>
      <c r="FW22" s="244"/>
      <c r="FX22" s="244"/>
      <c r="FY22" s="244"/>
      <c r="FZ22" s="244"/>
      <c r="GA22" s="244"/>
      <c r="GB22" s="244"/>
      <c r="GC22" s="244"/>
      <c r="GD22" s="244"/>
      <c r="GE22" s="244"/>
      <c r="GF22" s="244"/>
      <c r="GG22" s="244"/>
      <c r="GH22" s="244"/>
      <c r="GI22" s="244"/>
      <c r="GJ22" s="244"/>
      <c r="GK22" s="244"/>
      <c r="GL22" s="244"/>
      <c r="GM22" s="244"/>
      <c r="GN22" s="244"/>
      <c r="GO22" s="244"/>
      <c r="GP22" s="244"/>
      <c r="GQ22" s="244"/>
      <c r="GR22" s="244"/>
      <c r="GS22" s="244"/>
      <c r="GT22" s="244"/>
      <c r="GU22" s="244"/>
      <c r="GV22" s="244"/>
      <c r="GW22" s="244"/>
      <c r="GX22" s="244"/>
      <c r="GY22" s="244"/>
      <c r="GZ22" s="244"/>
      <c r="HA22" s="244"/>
      <c r="HB22" s="244"/>
      <c r="HC22" s="244"/>
      <c r="HD22" s="244"/>
      <c r="HE22" s="244"/>
      <c r="HF22" s="244"/>
      <c r="HG22" s="244"/>
      <c r="HH22" s="244"/>
      <c r="HI22" s="244"/>
    </row>
    <row r="23" spans="2:217" ht="22.5" customHeight="1" thickBot="1">
      <c r="B23" s="266" t="s">
        <v>1293</v>
      </c>
      <c r="C23" s="267"/>
      <c r="D23" s="268"/>
      <c r="E23" s="268"/>
      <c r="F23" s="269"/>
      <c r="G23" s="269"/>
      <c r="H23" s="269"/>
      <c r="I23" s="270"/>
      <c r="J23" s="268"/>
      <c r="K23" s="270"/>
      <c r="L23" s="268"/>
      <c r="M23" s="270"/>
      <c r="N23" s="268"/>
      <c r="O23" s="268"/>
      <c r="P23" s="268"/>
      <c r="Q23" s="269"/>
      <c r="R23" s="270"/>
      <c r="S23" s="268"/>
      <c r="T23" s="268"/>
      <c r="U23" s="268"/>
      <c r="V23" s="268"/>
      <c r="W23" s="268"/>
      <c r="X23" s="268"/>
      <c r="Y23" s="268"/>
      <c r="Z23" s="268"/>
      <c r="AA23" s="268"/>
      <c r="AB23" s="268"/>
      <c r="AC23" s="244"/>
    </row>
    <row r="24" spans="2:217" ht="46.5" customHeight="1" outlineLevel="1">
      <c r="B24" s="418" t="s">
        <v>1279</v>
      </c>
      <c r="C24" s="394" t="s">
        <v>309</v>
      </c>
      <c r="D24" s="394" t="s">
        <v>708</v>
      </c>
      <c r="E24" s="407" t="s">
        <v>51</v>
      </c>
      <c r="F24" s="396" t="s">
        <v>1008</v>
      </c>
      <c r="G24" s="396" t="s">
        <v>470</v>
      </c>
      <c r="H24" s="396" t="s">
        <v>304</v>
      </c>
      <c r="I24" s="276">
        <f>IF(J24=0,"?",(VLOOKUP(J24,'Matriz de Avaliação'!$C$5:$D$9,2,FALSE)))</f>
        <v>50</v>
      </c>
      <c r="J24" s="274" t="s">
        <v>123</v>
      </c>
      <c r="K24" s="275">
        <f>IF(L24=0,"?",(VLOOKUP(L24,'Matriz de Avaliação'!$C$11:$D$15,2,FALSE)))</f>
        <v>5</v>
      </c>
      <c r="L24" s="398" t="s">
        <v>125</v>
      </c>
      <c r="M24" s="278">
        <f>IF(N24=0,"?",(VLOOKUP(N24,'Matriz de Avaliação'!$C$17:$D$21,2,FALSE)))</f>
        <v>0.5</v>
      </c>
      <c r="N24" s="279" t="s">
        <v>31</v>
      </c>
      <c r="O24" s="276">
        <f t="shared" ref="O24:O32" si="4">I24*K24*M24</f>
        <v>125</v>
      </c>
      <c r="P24" s="277" t="str">
        <f>IF(O24&lt;'Matriz de Avaliação'!$D$31,(IF(O24&lt;'Matriz de Avaliação'!$D$29,(IF(O24&lt;'Matriz de Avaliação'!$D$27,(IF(O24&lt;'Matriz de Avaliação'!$D$25,'Matriz de Avaliação'!$E$23,'Matriz de Avaliação'!$E$25)),'Matriz de Avaliação'!$E$27)),'Matriz de Avaliação'!$E$29)),'Matriz de Avaliação'!$E$31)</f>
        <v>SIGNIFICATIVO</v>
      </c>
      <c r="Q24" s="408" t="s">
        <v>895</v>
      </c>
      <c r="R24" s="278">
        <f>IF(S24=0,"?",(VLOOKUP(S24,'Matriz de Avaliação'!$C$36:$E$40,2,FALSE)))</f>
        <v>2.5</v>
      </c>
      <c r="S24" s="279" t="s">
        <v>161</v>
      </c>
      <c r="T24" s="276">
        <f t="shared" ref="T24:T32" si="5">(I24*K24*M24)/R24</f>
        <v>50</v>
      </c>
      <c r="U24" s="277" t="str">
        <f>IF(T24&lt;'Matriz de Avaliação'!$D$31,(IF(T24&lt;'Matriz de Avaliação'!$D$29,(IF(T24&lt;'Matriz de Avaliação'!$D$27,(IF(T24&lt;'Matriz de Avaliação'!$D$25,'Matriz de Avaliação'!$E$23,'Matriz de Avaliação'!$E$25)),'Matriz de Avaliação'!$E$27)),'Matriz de Avaliação'!$E$29)),'Matriz de Avaliação'!$E$31)</f>
        <v>MÉDIO</v>
      </c>
      <c r="V24" s="402"/>
      <c r="W24" s="402"/>
      <c r="X24" s="402"/>
      <c r="Y24" s="402"/>
      <c r="Z24" s="402"/>
      <c r="AA24" s="403"/>
      <c r="AB24" s="403"/>
      <c r="AC24" s="244"/>
    </row>
    <row r="25" spans="2:217" ht="97.5" customHeight="1" outlineLevel="1">
      <c r="B25" s="559" t="s">
        <v>1293</v>
      </c>
      <c r="C25" s="559" t="s">
        <v>309</v>
      </c>
      <c r="D25" s="394" t="s">
        <v>708</v>
      </c>
      <c r="E25" s="407" t="s">
        <v>51</v>
      </c>
      <c r="F25" s="522" t="s">
        <v>1294</v>
      </c>
      <c r="G25" s="522" t="s">
        <v>361</v>
      </c>
      <c r="H25" s="523" t="s">
        <v>703</v>
      </c>
      <c r="I25" s="273">
        <f>IF(J25=0,"?",(VLOOKUP(J25,'Matriz de Avaliação'!$C$5:$D$9,2,FALSE)))</f>
        <v>15</v>
      </c>
      <c r="J25" s="274" t="s">
        <v>23</v>
      </c>
      <c r="K25" s="275">
        <f>IF(L25=0,"?",(VLOOKUP(L25,'Matriz de Avaliação'!$C$11:$D$15,2,FALSE)))</f>
        <v>4</v>
      </c>
      <c r="L25" s="398" t="s">
        <v>97</v>
      </c>
      <c r="M25" s="278">
        <f>IF(N25=0,"?",(VLOOKUP(N25,'Matriz de Avaliação'!$C$17:$D$21,2,FALSE)))</f>
        <v>0.5</v>
      </c>
      <c r="N25" s="279" t="s">
        <v>31</v>
      </c>
      <c r="O25" s="276">
        <f>I25*K25*M25</f>
        <v>30</v>
      </c>
      <c r="P25" s="277" t="str">
        <f>IF(O25&lt;'Matriz de Avaliação'!$D$31,(IF(O25&lt;'Matriz de Avaliação'!$D$29,(IF(O25&lt;'Matriz de Avaliação'!$D$27,(IF(O25&lt;'Matriz de Avaliação'!$D$25,'Matriz de Avaliação'!$E$23,'Matriz de Avaliação'!$E$25)),'Matriz de Avaliação'!$E$27)),'Matriz de Avaliação'!$E$29)),'Matriz de Avaliação'!$E$31)</f>
        <v>MÉDIO</v>
      </c>
      <c r="Q25" s="408" t="s">
        <v>854</v>
      </c>
      <c r="R25" s="278">
        <f>IF(S25=0,"?",(VLOOKUP(S25,'Matriz de Avaliação'!$C$36:$E$40,2,FALSE)))</f>
        <v>2</v>
      </c>
      <c r="S25" s="279" t="s">
        <v>159</v>
      </c>
      <c r="T25" s="276">
        <f>(I25*K25*M25)/R25</f>
        <v>15</v>
      </c>
      <c r="U25" s="277" t="str">
        <f>IF(T25&lt;'Matriz de Avaliação'!$D$31,(IF(T25&lt;'Matriz de Avaliação'!$D$29,(IF(T25&lt;'Matriz de Avaliação'!$D$27,(IF(T25&lt;'Matriz de Avaliação'!$D$25,'Matriz de Avaliação'!$E$23,'Matriz de Avaliação'!$E$25)),'Matriz de Avaliação'!$E$27)),'Matriz de Avaliação'!$E$29)),'Matriz de Avaliação'!$E$31)</f>
        <v>BAIXO</v>
      </c>
      <c r="V25" s="402"/>
      <c r="W25" s="402"/>
      <c r="X25" s="402"/>
      <c r="Y25" s="402"/>
      <c r="Z25" s="402"/>
      <c r="AA25" s="416"/>
      <c r="AB25" s="411"/>
      <c r="AC25" s="244"/>
    </row>
    <row r="26" spans="2:217" ht="43.5" customHeight="1" outlineLevel="1">
      <c r="B26" s="394" t="s">
        <v>1279</v>
      </c>
      <c r="C26" s="394" t="s">
        <v>309</v>
      </c>
      <c r="D26" s="394" t="s">
        <v>708</v>
      </c>
      <c r="E26" s="407" t="s">
        <v>51</v>
      </c>
      <c r="F26" s="396" t="s">
        <v>647</v>
      </c>
      <c r="G26" s="396" t="s">
        <v>370</v>
      </c>
      <c r="H26" s="397" t="s">
        <v>67</v>
      </c>
      <c r="I26" s="273">
        <f>IF(J26=0,"?",(VLOOKUP(J26,'Matriz de Avaliação'!$C$5:$D$9,2,FALSE)))</f>
        <v>15</v>
      </c>
      <c r="J26" s="274" t="s">
        <v>23</v>
      </c>
      <c r="K26" s="275">
        <f>IF(L26=0,"?",(VLOOKUP(L26,'Matriz de Avaliação'!$C$11:$D$15,2,FALSE)))</f>
        <v>5</v>
      </c>
      <c r="L26" s="398" t="s">
        <v>125</v>
      </c>
      <c r="M26" s="278">
        <f>IF(N26=0,"?",(VLOOKUP(N26,'Matriz de Avaliação'!$C$17:$D$21,2,FALSE)))</f>
        <v>0.5</v>
      </c>
      <c r="N26" s="279" t="s">
        <v>31</v>
      </c>
      <c r="O26" s="276">
        <f t="shared" si="4"/>
        <v>37.5</v>
      </c>
      <c r="P26" s="277" t="str">
        <f>IF(O26&lt;'Matriz de Avaliação'!$D$31,(IF(O26&lt;'Matriz de Avaliação'!$D$29,(IF(O26&lt;'Matriz de Avaliação'!$D$27,(IF(O26&lt;'Matriz de Avaliação'!$D$25,'Matriz de Avaliação'!$E$23,'Matriz de Avaliação'!$E$25)),'Matriz de Avaliação'!$E$27)),'Matriz de Avaliação'!$E$29)),'Matriz de Avaliação'!$E$31)</f>
        <v>MÉDIO</v>
      </c>
      <c r="Q26" s="408" t="s">
        <v>854</v>
      </c>
      <c r="R26" s="278">
        <f>IF(S26=0,"?",(VLOOKUP(S26,'Matriz de Avaliação'!$C$36:$E$40,2,FALSE)))</f>
        <v>2</v>
      </c>
      <c r="S26" s="279" t="s">
        <v>159</v>
      </c>
      <c r="T26" s="276">
        <f t="shared" si="5"/>
        <v>18.75</v>
      </c>
      <c r="U26" s="277" t="str">
        <f>IF(T26&lt;'Matriz de Avaliação'!$D$31,(IF(T26&lt;'Matriz de Avaliação'!$D$29,(IF(T26&lt;'Matriz de Avaliação'!$D$27,(IF(T26&lt;'Matriz de Avaliação'!$D$25,'Matriz de Avaliação'!$E$23,'Matriz de Avaliação'!$E$25)),'Matriz de Avaliação'!$E$27)),'Matriz de Avaliação'!$E$29)),'Matriz de Avaliação'!$E$31)</f>
        <v>BAIXO</v>
      </c>
      <c r="V26" s="402"/>
      <c r="W26" s="402"/>
      <c r="X26" s="402"/>
      <c r="Y26" s="402"/>
      <c r="Z26" s="402"/>
      <c r="AA26" s="416"/>
      <c r="AB26" s="411"/>
      <c r="AC26" s="244"/>
    </row>
    <row r="27" spans="2:217" ht="68.400000000000006" outlineLevel="1">
      <c r="B27" s="394" t="s">
        <v>1279</v>
      </c>
      <c r="C27" s="394" t="s">
        <v>309</v>
      </c>
      <c r="D27" s="394" t="s">
        <v>708</v>
      </c>
      <c r="E27" s="395" t="s">
        <v>51</v>
      </c>
      <c r="F27" s="396" t="s">
        <v>709</v>
      </c>
      <c r="G27" s="522" t="s">
        <v>471</v>
      </c>
      <c r="H27" s="521" t="s">
        <v>1128</v>
      </c>
      <c r="I27" s="273">
        <f>IF(J27=0,"?",(VLOOKUP(J27,'Matriz de Avaliação'!$C$5:$D$9,2,FALSE)))</f>
        <v>15</v>
      </c>
      <c r="J27" s="274" t="s">
        <v>23</v>
      </c>
      <c r="K27" s="275">
        <f>IF(L27=0,"?",(VLOOKUP(L27,'Matriz de Avaliação'!$C$11:$D$15,2,FALSE)))</f>
        <v>5</v>
      </c>
      <c r="L27" s="398" t="s">
        <v>125</v>
      </c>
      <c r="M27" s="278">
        <f>IF(N27=0,"?",(VLOOKUP(N27,'Matriz de Avaliação'!$C$17:$D$21,2,FALSE)))</f>
        <v>0.5</v>
      </c>
      <c r="N27" s="279" t="s">
        <v>31</v>
      </c>
      <c r="O27" s="276">
        <f>I27*K27*M27</f>
        <v>37.5</v>
      </c>
      <c r="P27" s="277" t="str">
        <f>IF(O27&lt;'Matriz de Avaliação'!$D$31,(IF(O27&lt;'Matriz de Avaliação'!$D$29,(IF(O27&lt;'Matriz de Avaliação'!$D$27,(IF(O27&lt;'Matriz de Avaliação'!$D$25,'Matriz de Avaliação'!$E$23,'Matriz de Avaliação'!$E$25)),'Matriz de Avaliação'!$E$27)),'Matriz de Avaliação'!$E$29)),'Matriz de Avaliação'!$E$31)</f>
        <v>MÉDIO</v>
      </c>
      <c r="Q27" s="408" t="s">
        <v>700</v>
      </c>
      <c r="R27" s="278">
        <f>IF(S27=0,"?",(VLOOKUP(S27,'Matriz de Avaliação'!$C$36:$E$40,2,FALSE)))</f>
        <v>1.5</v>
      </c>
      <c r="S27" s="279" t="s">
        <v>165</v>
      </c>
      <c r="T27" s="276">
        <f>(I27*K27*M27)/R27</f>
        <v>25</v>
      </c>
      <c r="U27" s="277" t="str">
        <f>IF(T27&lt;'Matriz de Avaliação'!$D$31,(IF(T27&lt;'Matriz de Avaliação'!$D$29,(IF(T27&lt;'Matriz de Avaliação'!$D$27,(IF(T27&lt;'Matriz de Avaliação'!$D$25,'Matriz de Avaliação'!$E$23,'Matriz de Avaliação'!$E$25)),'Matriz de Avaliação'!$E$27)),'Matriz de Avaliação'!$E$29)),'Matriz de Avaliação'!$E$31)</f>
        <v>MÉDIO</v>
      </c>
      <c r="V27" s="402"/>
      <c r="W27" s="402"/>
      <c r="X27" s="402"/>
      <c r="Y27" s="402"/>
      <c r="Z27" s="402"/>
      <c r="AA27" s="419"/>
      <c r="AB27" s="403"/>
      <c r="AC27" s="244"/>
    </row>
    <row r="28" spans="2:217" ht="36" customHeight="1" outlineLevel="1">
      <c r="B28" s="394" t="s">
        <v>1279</v>
      </c>
      <c r="C28" s="394" t="s">
        <v>309</v>
      </c>
      <c r="D28" s="394" t="s">
        <v>707</v>
      </c>
      <c r="E28" s="407" t="s">
        <v>51</v>
      </c>
      <c r="F28" s="396" t="s">
        <v>697</v>
      </c>
      <c r="G28" s="396" t="s">
        <v>369</v>
      </c>
      <c r="H28" s="397" t="s">
        <v>699</v>
      </c>
      <c r="I28" s="276">
        <f>IF(J28=0,"?",(VLOOKUP(J28,'Matriz de Avaliação'!$C$5:$D$9,2,FALSE)))</f>
        <v>15</v>
      </c>
      <c r="J28" s="274" t="s">
        <v>23</v>
      </c>
      <c r="K28" s="275">
        <f>IF(L28=0,"?",(VLOOKUP(L28,'Matriz de Avaliação'!$C$11:$D$15,2,FALSE)))</f>
        <v>5</v>
      </c>
      <c r="L28" s="398" t="s">
        <v>125</v>
      </c>
      <c r="M28" s="278">
        <f>IF(N28=0,"?",(VLOOKUP(N28,'Matriz de Avaliação'!$C$17:$D$21,2,FALSE)))</f>
        <v>0.5</v>
      </c>
      <c r="N28" s="279" t="s">
        <v>31</v>
      </c>
      <c r="O28" s="276">
        <f t="shared" si="4"/>
        <v>37.5</v>
      </c>
      <c r="P28" s="277" t="str">
        <f>IF(O28&lt;'Matriz de Avaliação'!$D$31,(IF(O28&lt;'Matriz de Avaliação'!$D$29,(IF(O28&lt;'Matriz de Avaliação'!$D$27,(IF(O28&lt;'Matriz de Avaliação'!$D$25,'Matriz de Avaliação'!$E$23,'Matriz de Avaliação'!$E$25)),'Matriz de Avaliação'!$E$27)),'Matriz de Avaliação'!$E$29)),'Matriz de Avaliação'!$E$31)</f>
        <v>MÉDIO</v>
      </c>
      <c r="Q28" s="408" t="s">
        <v>885</v>
      </c>
      <c r="R28" s="278">
        <f>IF(S28=0,"?",(VLOOKUP(S28,'Matriz de Avaliação'!$C$36:$E$40,2,FALSE)))</f>
        <v>2.5</v>
      </c>
      <c r="S28" s="279" t="s">
        <v>161</v>
      </c>
      <c r="T28" s="276">
        <f t="shared" si="5"/>
        <v>15</v>
      </c>
      <c r="U28" s="277" t="str">
        <f>IF(T28&lt;'Matriz de Avaliação'!$D$31,(IF(T28&lt;'Matriz de Avaliação'!$D$29,(IF(T28&lt;'Matriz de Avaliação'!$D$27,(IF(T28&lt;'Matriz de Avaliação'!$D$25,'Matriz de Avaliação'!$E$23,'Matriz de Avaliação'!$E$25)),'Matriz de Avaliação'!$E$27)),'Matriz de Avaliação'!$E$29)),'Matriz de Avaliação'!$E$31)</f>
        <v>BAIXO</v>
      </c>
      <c r="V28" s="402"/>
      <c r="W28" s="420"/>
      <c r="X28" s="402"/>
      <c r="Y28" s="420"/>
      <c r="Z28" s="420"/>
      <c r="AA28" s="403"/>
      <c r="AB28" s="403"/>
      <c r="AC28" s="244"/>
    </row>
    <row r="29" spans="2:217" ht="46.5" customHeight="1" outlineLevel="1">
      <c r="B29" s="394" t="s">
        <v>1279</v>
      </c>
      <c r="C29" s="394" t="s">
        <v>309</v>
      </c>
      <c r="D29" s="394" t="s">
        <v>1370</v>
      </c>
      <c r="E29" s="407" t="s">
        <v>55</v>
      </c>
      <c r="F29" s="522" t="s">
        <v>1280</v>
      </c>
      <c r="G29" s="522" t="s">
        <v>467</v>
      </c>
      <c r="H29" s="523" t="s">
        <v>141</v>
      </c>
      <c r="I29" s="276">
        <f>IF(J29=0,"?",(VLOOKUP(J29,'Matriz de Avaliação'!$C$5:$D$9,2,FALSE)))</f>
        <v>25</v>
      </c>
      <c r="J29" s="274" t="s">
        <v>122</v>
      </c>
      <c r="K29" s="275">
        <f>IF(L29=0,"?",(VLOOKUP(L29,'Matriz de Avaliação'!$C$11:$D$15,2,FALSE)))</f>
        <v>3</v>
      </c>
      <c r="L29" s="398" t="s">
        <v>124</v>
      </c>
      <c r="M29" s="278">
        <f>IF(N29=0,"?",(VLOOKUP(N29,'Matriz de Avaliação'!$C$17:$D$21,2,FALSE)))</f>
        <v>0.5</v>
      </c>
      <c r="N29" s="279" t="s">
        <v>31</v>
      </c>
      <c r="O29" s="276">
        <f>I29*K29*M29</f>
        <v>37.5</v>
      </c>
      <c r="P29" s="277" t="str">
        <f>IF(O29&lt;'Matriz de Avaliação'!$D$31,(IF(O29&lt;'Matriz de Avaliação'!$D$29,(IF(O29&lt;'Matriz de Avaliação'!$D$27,(IF(O29&lt;'Matriz de Avaliação'!$D$25,'Matriz de Avaliação'!$E$23,'Matriz de Avaliação'!$E$25)),'Matriz de Avaliação'!$E$27)),'Matriz de Avaliação'!$E$29)),'Matriz de Avaliação'!$E$31)</f>
        <v>MÉDIO</v>
      </c>
      <c r="Q29" s="408"/>
      <c r="R29" s="278">
        <f>IF(S29=0,"?",(VLOOKUP(S29,'Matriz de Avaliação'!$C$36:$E$40,2,FALSE)))</f>
        <v>1</v>
      </c>
      <c r="S29" s="279" t="s">
        <v>1272</v>
      </c>
      <c r="T29" s="276">
        <f>(I29*K29*M29)/R29</f>
        <v>37.5</v>
      </c>
      <c r="U29" s="277" t="str">
        <f>IF(T29&lt;'Matriz de Avaliação'!$D$31,(IF(T29&lt;'Matriz de Avaliação'!$D$29,(IF(T29&lt;'Matriz de Avaliação'!$D$27,(IF(T29&lt;'Matriz de Avaliação'!$D$25,'Matriz de Avaliação'!$E$23,'Matriz de Avaliação'!$E$25)),'Matriz de Avaliação'!$E$27)),'Matriz de Avaliação'!$E$29)),'Matriz de Avaliação'!$E$31)</f>
        <v>MÉDIO</v>
      </c>
      <c r="V29" s="402"/>
      <c r="W29" s="402"/>
      <c r="X29" s="402"/>
      <c r="Y29" s="402"/>
      <c r="Z29" s="402"/>
      <c r="AA29" s="419"/>
      <c r="AB29" s="403"/>
      <c r="AC29" s="244"/>
    </row>
    <row r="30" spans="2:217" ht="36" customHeight="1" outlineLevel="1">
      <c r="B30" s="394" t="s">
        <v>1279</v>
      </c>
      <c r="C30" s="394" t="s">
        <v>309</v>
      </c>
      <c r="D30" s="394" t="s">
        <v>1370</v>
      </c>
      <c r="E30" s="407" t="s">
        <v>55</v>
      </c>
      <c r="F30" s="522" t="s">
        <v>709</v>
      </c>
      <c r="G30" s="522" t="s">
        <v>471</v>
      </c>
      <c r="H30" s="521" t="s">
        <v>1128</v>
      </c>
      <c r="I30" s="276">
        <f>IF(J30=0,"?",(VLOOKUP(J30,'Matriz de Avaliação'!$C$5:$D$9,2,FALSE)))</f>
        <v>15</v>
      </c>
      <c r="J30" s="274" t="s">
        <v>23</v>
      </c>
      <c r="K30" s="275">
        <f>IF(L30=0,"?",(VLOOKUP(L30,'Matriz de Avaliação'!$C$11:$D$15,2,FALSE)))</f>
        <v>3</v>
      </c>
      <c r="L30" s="398" t="s">
        <v>124</v>
      </c>
      <c r="M30" s="278">
        <f>IF(N30=0,"?",(VLOOKUP(N30,'Matriz de Avaliação'!$C$17:$D$21,2,FALSE)))</f>
        <v>0.5</v>
      </c>
      <c r="N30" s="279" t="s">
        <v>31</v>
      </c>
      <c r="O30" s="276">
        <f>I30*K30*M30</f>
        <v>22.5</v>
      </c>
      <c r="P30" s="277" t="str">
        <f>IF(O30&lt;'Matriz de Avaliação'!$D$31,(IF(O30&lt;'Matriz de Avaliação'!$D$29,(IF(O30&lt;'Matriz de Avaliação'!$D$27,(IF(O30&lt;'Matriz de Avaliação'!$D$25,'Matriz de Avaliação'!$E$23,'Matriz de Avaliação'!$E$25)),'Matriz de Avaliação'!$E$27)),'Matriz de Avaliação'!$E$29)),'Matriz de Avaliação'!$E$31)</f>
        <v>MÉDIO</v>
      </c>
      <c r="Q30" s="408"/>
      <c r="R30" s="278">
        <f>IF(S30=0,"?",(VLOOKUP(S30,'Matriz de Avaliação'!$C$36:$E$40,2,FALSE)))</f>
        <v>1</v>
      </c>
      <c r="S30" s="279" t="s">
        <v>1272</v>
      </c>
      <c r="T30" s="276">
        <f>(I30*K30*M30)/R30</f>
        <v>22.5</v>
      </c>
      <c r="U30" s="277" t="str">
        <f>IF(T30&lt;'Matriz de Avaliação'!$D$31,(IF(T30&lt;'Matriz de Avaliação'!$D$29,(IF(T30&lt;'Matriz de Avaliação'!$D$27,(IF(T30&lt;'Matriz de Avaliação'!$D$25,'Matriz de Avaliação'!$E$23,'Matriz de Avaliação'!$E$25)),'Matriz de Avaliação'!$E$27)),'Matriz de Avaliação'!$E$29)),'Matriz de Avaliação'!$E$31)</f>
        <v>MÉDIO</v>
      </c>
      <c r="V30" s="402"/>
      <c r="W30" s="402"/>
      <c r="X30" s="402"/>
      <c r="Y30" s="402"/>
      <c r="Z30" s="402"/>
      <c r="AA30" s="419"/>
      <c r="AB30" s="403"/>
      <c r="AC30" s="244"/>
    </row>
    <row r="31" spans="2:217" ht="36" customHeight="1" outlineLevel="1">
      <c r="B31" s="394" t="s">
        <v>1279</v>
      </c>
      <c r="C31" s="394" t="s">
        <v>309</v>
      </c>
      <c r="D31" s="394" t="s">
        <v>710</v>
      </c>
      <c r="E31" s="407" t="s">
        <v>55</v>
      </c>
      <c r="F31" s="396" t="s">
        <v>709</v>
      </c>
      <c r="G31" s="522" t="s">
        <v>471</v>
      </c>
      <c r="H31" s="521" t="s">
        <v>1128</v>
      </c>
      <c r="I31" s="276">
        <f>IF(J31=0,"?",(VLOOKUP(J31,'Matriz de Avaliação'!$C$5:$D$9,2,FALSE)))</f>
        <v>15</v>
      </c>
      <c r="J31" s="274" t="s">
        <v>23</v>
      </c>
      <c r="K31" s="275">
        <f>IF(L31=0,"?",(VLOOKUP(L31,'Matriz de Avaliação'!$C$11:$D$15,2,FALSE)))</f>
        <v>3</v>
      </c>
      <c r="L31" s="398" t="s">
        <v>124</v>
      </c>
      <c r="M31" s="278">
        <f>IF(N31=0,"?",(VLOOKUP(N31,'Matriz de Avaliação'!$C$17:$D$21,2,FALSE)))</f>
        <v>0.5</v>
      </c>
      <c r="N31" s="279" t="s">
        <v>31</v>
      </c>
      <c r="O31" s="276">
        <f t="shared" si="4"/>
        <v>22.5</v>
      </c>
      <c r="P31" s="277" t="str">
        <f>IF(O31&lt;'Matriz de Avaliação'!$D$31,(IF(O31&lt;'Matriz de Avaliação'!$D$29,(IF(O31&lt;'Matriz de Avaliação'!$D$27,(IF(O31&lt;'Matriz de Avaliação'!$D$25,'Matriz de Avaliação'!$E$23,'Matriz de Avaliação'!$E$25)),'Matriz de Avaliação'!$E$27)),'Matriz de Avaliação'!$E$29)),'Matriz de Avaliação'!$E$31)</f>
        <v>MÉDIO</v>
      </c>
      <c r="Q31" s="408" t="s">
        <v>700</v>
      </c>
      <c r="R31" s="278">
        <f>IF(S31=0,"?",(VLOOKUP(S31,'Matriz de Avaliação'!$C$36:$E$40,2,FALSE)))</f>
        <v>1.5</v>
      </c>
      <c r="S31" s="279" t="s">
        <v>165</v>
      </c>
      <c r="T31" s="276">
        <f t="shared" si="5"/>
        <v>15</v>
      </c>
      <c r="U31" s="277" t="str">
        <f>IF(T31&lt;'Matriz de Avaliação'!$D$31,(IF(T31&lt;'Matriz de Avaliação'!$D$29,(IF(T31&lt;'Matriz de Avaliação'!$D$27,(IF(T31&lt;'Matriz de Avaliação'!$D$25,'Matriz de Avaliação'!$E$23,'Matriz de Avaliação'!$E$25)),'Matriz de Avaliação'!$E$27)),'Matriz de Avaliação'!$E$29)),'Matriz de Avaliação'!$E$31)</f>
        <v>BAIXO</v>
      </c>
      <c r="V31" s="402"/>
      <c r="W31" s="402"/>
      <c r="X31" s="402"/>
      <c r="Y31" s="402"/>
      <c r="Z31" s="402"/>
      <c r="AA31" s="419"/>
      <c r="AB31" s="403"/>
      <c r="AC31" s="244"/>
    </row>
    <row r="32" spans="2:217" ht="36" customHeight="1" outlineLevel="1">
      <c r="B32" s="394" t="s">
        <v>1279</v>
      </c>
      <c r="C32" s="394" t="s">
        <v>309</v>
      </c>
      <c r="D32" s="394" t="s">
        <v>710</v>
      </c>
      <c r="E32" s="407" t="s">
        <v>55</v>
      </c>
      <c r="F32" s="396" t="s">
        <v>68</v>
      </c>
      <c r="G32" s="396" t="s">
        <v>358</v>
      </c>
      <c r="H32" s="397" t="s">
        <v>711</v>
      </c>
      <c r="I32" s="276">
        <f>IF(J32=0,"?",(VLOOKUP(J32,'Matriz de Avaliação'!$C$5:$D$9,2,FALSE)))</f>
        <v>25</v>
      </c>
      <c r="J32" s="274" t="s">
        <v>122</v>
      </c>
      <c r="K32" s="275">
        <f>IF(L32=0,"?",(VLOOKUP(L32,'Matriz de Avaliação'!$C$11:$D$15,2,FALSE)))</f>
        <v>1</v>
      </c>
      <c r="L32" s="398" t="s">
        <v>3</v>
      </c>
      <c r="M32" s="278">
        <f>IF(N32=0,"?",(VLOOKUP(N32,'Matriz de Avaliação'!$C$17:$D$21,2,FALSE)))</f>
        <v>0.5</v>
      </c>
      <c r="N32" s="279" t="s">
        <v>31</v>
      </c>
      <c r="O32" s="276">
        <f t="shared" si="4"/>
        <v>12.5</v>
      </c>
      <c r="P32" s="277" t="str">
        <f>IF(O32&lt;'Matriz de Avaliação'!$D$31,(IF(O32&lt;'Matriz de Avaliação'!$D$29,(IF(O32&lt;'Matriz de Avaliação'!$D$27,(IF(O32&lt;'Matriz de Avaliação'!$D$25,'Matriz de Avaliação'!$E$23,'Matriz de Avaliação'!$E$25)),'Matriz de Avaliação'!$E$27)),'Matriz de Avaliação'!$E$29)),'Matriz de Avaliação'!$E$31)</f>
        <v>BAIXO</v>
      </c>
      <c r="Q32" s="408" t="s">
        <v>896</v>
      </c>
      <c r="R32" s="278">
        <f>IF(S32=0,"?",(VLOOKUP(S32,'Matriz de Avaliação'!$C$36:$E$40,2,FALSE)))</f>
        <v>2</v>
      </c>
      <c r="S32" s="279" t="s">
        <v>159</v>
      </c>
      <c r="T32" s="276">
        <f t="shared" si="5"/>
        <v>6.25</v>
      </c>
      <c r="U32" s="277" t="str">
        <f>IF(T32&lt;'Matriz de Avaliação'!$D$31,(IF(T32&lt;'Matriz de Avaliação'!$D$29,(IF(T32&lt;'Matriz de Avaliação'!$D$27,(IF(T32&lt;'Matriz de Avaliação'!$D$25,'Matriz de Avaliação'!$E$23,'Matriz de Avaliação'!$E$25)),'Matriz de Avaliação'!$E$27)),'Matriz de Avaliação'!$E$29)),'Matriz de Avaliação'!$E$31)</f>
        <v>BAIXO</v>
      </c>
      <c r="V32" s="402"/>
      <c r="W32" s="402"/>
      <c r="X32" s="402"/>
      <c r="Y32" s="402"/>
      <c r="Z32" s="402"/>
      <c r="AA32" s="403"/>
      <c r="AB32" s="403"/>
      <c r="AC32" s="244"/>
    </row>
    <row r="33" spans="2:34" ht="36" customHeight="1" outlineLevel="1" thickBot="1">
      <c r="B33" s="394" t="s">
        <v>1279</v>
      </c>
      <c r="C33" s="394" t="s">
        <v>309</v>
      </c>
      <c r="D33" s="394" t="s">
        <v>712</v>
      </c>
      <c r="E33" s="407" t="s">
        <v>51</v>
      </c>
      <c r="F33" s="396" t="s">
        <v>718</v>
      </c>
      <c r="G33" s="396" t="s">
        <v>1133</v>
      </c>
      <c r="H33" s="396" t="s">
        <v>713</v>
      </c>
      <c r="I33" s="276">
        <f>IF(J33=0,"?",(VLOOKUP(J33,'Matriz de Avaliação'!$C$5:$D$9,2,FALSE)))</f>
        <v>5</v>
      </c>
      <c r="J33" s="274" t="s">
        <v>121</v>
      </c>
      <c r="K33" s="275">
        <f>IF(L33=0,"?",(VLOOKUP(L33,'Matriz de Avaliação'!$C$11:$D$15,2,FALSE)))</f>
        <v>3</v>
      </c>
      <c r="L33" s="398" t="s">
        <v>124</v>
      </c>
      <c r="M33" s="278">
        <f>IF(N33=0,"?",(VLOOKUP(N33,'Matriz de Avaliação'!$C$17:$D$21,2,FALSE)))</f>
        <v>0.5</v>
      </c>
      <c r="N33" s="279" t="s">
        <v>31</v>
      </c>
      <c r="O33" s="276">
        <f>I33*K33*M33</f>
        <v>7.5</v>
      </c>
      <c r="P33" s="277" t="str">
        <f>IF(O33&lt;'Matriz de Avaliação'!$D$31,(IF(O33&lt;'Matriz de Avaliação'!$D$29,(IF(O33&lt;'Matriz de Avaliação'!$D$27,(IF(O33&lt;'Matriz de Avaliação'!$D$25,'Matriz de Avaliação'!$E$23,'Matriz de Avaliação'!$E$25)),'Matriz de Avaliação'!$E$27)),'Matriz de Avaliação'!$E$29)),'Matriz de Avaliação'!$E$31)</f>
        <v>BAIXO</v>
      </c>
      <c r="Q33" s="408" t="s">
        <v>887</v>
      </c>
      <c r="R33" s="278">
        <f>IF(S33=0,"?",(VLOOKUP(S33,'Matriz de Avaliação'!$C$36:$E$40,2,FALSE)))</f>
        <v>1.5</v>
      </c>
      <c r="S33" s="279" t="s">
        <v>165</v>
      </c>
      <c r="T33" s="276">
        <f>(I33*K33*M33)/R33</f>
        <v>5</v>
      </c>
      <c r="U33" s="277" t="str">
        <f>IF(T33&lt;'Matriz de Avaliação'!$D$31,(IF(T33&lt;'Matriz de Avaliação'!$D$29,(IF(T33&lt;'Matriz de Avaliação'!$D$27,(IF(T33&lt;'Matriz de Avaliação'!$D$25,'Matriz de Avaliação'!$E$23,'Matriz de Avaliação'!$E$25)),'Matriz de Avaliação'!$E$27)),'Matriz de Avaliação'!$E$29)),'Matriz de Avaliação'!$E$31)</f>
        <v>BAIXO</v>
      </c>
      <c r="V33" s="402"/>
      <c r="W33" s="402"/>
      <c r="X33" s="402"/>
      <c r="Y33" s="402"/>
      <c r="Z33" s="402"/>
      <c r="AA33" s="403"/>
      <c r="AB33" s="403"/>
      <c r="AC33" s="244"/>
    </row>
    <row r="34" spans="2:34" ht="21.75" customHeight="1" thickBot="1">
      <c r="B34" s="266" t="s">
        <v>281</v>
      </c>
      <c r="C34" s="267"/>
      <c r="D34" s="268"/>
      <c r="E34" s="268"/>
      <c r="F34" s="269"/>
      <c r="G34" s="269"/>
      <c r="H34" s="269"/>
      <c r="I34" s="270"/>
      <c r="J34" s="268"/>
      <c r="K34" s="270"/>
      <c r="L34" s="268"/>
      <c r="M34" s="270"/>
      <c r="N34" s="268"/>
      <c r="O34" s="268"/>
      <c r="P34" s="268"/>
      <c r="Q34" s="269"/>
      <c r="R34" s="270"/>
      <c r="S34" s="268"/>
      <c r="T34" s="268"/>
      <c r="U34" s="268"/>
      <c r="V34" s="268"/>
      <c r="W34" s="268"/>
      <c r="X34" s="268"/>
      <c r="Y34" s="268"/>
      <c r="Z34" s="268"/>
      <c r="AA34" s="268"/>
      <c r="AB34" s="268"/>
      <c r="AC34" s="244"/>
    </row>
    <row r="35" spans="2:34" ht="43.5" customHeight="1" outlineLevel="1">
      <c r="B35" s="394" t="s">
        <v>717</v>
      </c>
      <c r="C35" s="394" t="s">
        <v>306</v>
      </c>
      <c r="D35" s="394" t="s">
        <v>306</v>
      </c>
      <c r="E35" s="421" t="s">
        <v>51</v>
      </c>
      <c r="F35" s="396" t="s">
        <v>702</v>
      </c>
      <c r="G35" s="396" t="s">
        <v>365</v>
      </c>
      <c r="H35" s="397" t="s">
        <v>703</v>
      </c>
      <c r="I35" s="273">
        <f>IF(J35=0,"?",(VLOOKUP(J35,'Matriz de Avaliação'!$C$5:$D$9,2,FALSE)))</f>
        <v>15</v>
      </c>
      <c r="J35" s="274" t="s">
        <v>23</v>
      </c>
      <c r="K35" s="275">
        <f>IF(L35=0,"?",(VLOOKUP(L35,'Matriz de Avaliação'!$C$11:$D$15,2,FALSE)))</f>
        <v>5</v>
      </c>
      <c r="L35" s="398" t="s">
        <v>125</v>
      </c>
      <c r="M35" s="278">
        <f>IF(N35=0,"?",(VLOOKUP(N35,'Matriz de Avaliação'!$C$17:$D$21,2,FALSE)))</f>
        <v>0.5</v>
      </c>
      <c r="N35" s="279" t="s">
        <v>31</v>
      </c>
      <c r="O35" s="276">
        <f t="shared" ref="O35:O40" si="6">I35*K35*M35</f>
        <v>37.5</v>
      </c>
      <c r="P35" s="277" t="str">
        <f>IF(O35&lt;'Matriz de Avaliação'!$D$31,(IF(O35&lt;'Matriz de Avaliação'!$D$29,(IF(O35&lt;'Matriz de Avaliação'!$D$27,(IF(O35&lt;'Matriz de Avaliação'!$D$25,'Matriz de Avaliação'!$E$23,'Matriz de Avaliação'!$E$25)),'Matriz de Avaliação'!$E$27)),'Matriz de Avaliação'!$E$29)),'Matriz de Avaliação'!$E$31)</f>
        <v>MÉDIO</v>
      </c>
      <c r="Q35" s="408" t="s">
        <v>893</v>
      </c>
      <c r="R35" s="278">
        <f>IF(S35=0,"?",(VLOOKUP(S35,'Matriz de Avaliação'!$C$36:$E$40,2,FALSE)))</f>
        <v>1.5</v>
      </c>
      <c r="S35" s="279" t="s">
        <v>165</v>
      </c>
      <c r="T35" s="276">
        <f t="shared" ref="T35:T40" si="7">(I35*K35*M35)/R35</f>
        <v>25</v>
      </c>
      <c r="U35" s="277" t="str">
        <f>IF(T35&lt;'Matriz de Avaliação'!$D$31,(IF(T35&lt;'Matriz de Avaliação'!$D$29,(IF(T35&lt;'Matriz de Avaliação'!$D$27,(IF(T35&lt;'Matriz de Avaliação'!$D$25,'Matriz de Avaliação'!$E$23,'Matriz de Avaliação'!$E$25)),'Matriz de Avaliação'!$E$27)),'Matriz de Avaliação'!$E$29)),'Matriz de Avaliação'!$E$31)</f>
        <v>MÉDIO</v>
      </c>
      <c r="V35" s="402"/>
      <c r="W35" s="402"/>
      <c r="X35" s="400"/>
      <c r="Y35" s="402"/>
      <c r="Z35" s="402"/>
      <c r="AA35" s="416"/>
      <c r="AB35" s="411"/>
      <c r="AC35" s="244"/>
    </row>
    <row r="36" spans="2:34" ht="43.5" customHeight="1" outlineLevel="1">
      <c r="B36" s="394" t="s">
        <v>717</v>
      </c>
      <c r="C36" s="394" t="s">
        <v>306</v>
      </c>
      <c r="D36" s="394" t="s">
        <v>306</v>
      </c>
      <c r="E36" s="407" t="s">
        <v>51</v>
      </c>
      <c r="F36" s="396" t="s">
        <v>704</v>
      </c>
      <c r="G36" s="396" t="s">
        <v>470</v>
      </c>
      <c r="H36" s="396" t="s">
        <v>304</v>
      </c>
      <c r="I36" s="273">
        <f>IF(J36=0,"?",(VLOOKUP(J36,'Matriz de Avaliação'!$C$5:$D$9,2,FALSE)))</f>
        <v>50</v>
      </c>
      <c r="J36" s="274" t="s">
        <v>123</v>
      </c>
      <c r="K36" s="275">
        <f>IF(L36=0,"?",(VLOOKUP(L36,'Matriz de Avaliação'!$C$11:$D$15,2,FALSE)))</f>
        <v>5</v>
      </c>
      <c r="L36" s="398" t="s">
        <v>125</v>
      </c>
      <c r="M36" s="278">
        <f>IF(N36=0,"?",(VLOOKUP(N36,'Matriz de Avaliação'!$C$17:$D$21,2,FALSE)))</f>
        <v>0.5</v>
      </c>
      <c r="N36" s="279" t="s">
        <v>31</v>
      </c>
      <c r="O36" s="276">
        <f t="shared" si="6"/>
        <v>125</v>
      </c>
      <c r="P36" s="277" t="str">
        <f>IF(O36&lt;'Matriz de Avaliação'!$D$31,(IF(O36&lt;'Matriz de Avaliação'!$D$29,(IF(O36&lt;'Matriz de Avaliação'!$D$27,(IF(O36&lt;'Matriz de Avaliação'!$D$25,'Matriz de Avaliação'!$E$23,'Matriz de Avaliação'!$E$25)),'Matriz de Avaliação'!$E$27)),'Matriz de Avaliação'!$E$29)),'Matriz de Avaliação'!$E$31)</f>
        <v>SIGNIFICATIVO</v>
      </c>
      <c r="Q36" s="408" t="s">
        <v>897</v>
      </c>
      <c r="R36" s="278">
        <f>IF(S36=0,"?",(VLOOKUP(S36,'Matriz de Avaliação'!$C$36:$E$40,2,FALSE)))</f>
        <v>2.5</v>
      </c>
      <c r="S36" s="279" t="s">
        <v>161</v>
      </c>
      <c r="T36" s="276">
        <f t="shared" si="7"/>
        <v>50</v>
      </c>
      <c r="U36" s="277" t="str">
        <f>IF(T36&lt;'Matriz de Avaliação'!$D$31,(IF(T36&lt;'Matriz de Avaliação'!$D$29,(IF(T36&lt;'Matriz de Avaliação'!$D$27,(IF(T36&lt;'Matriz de Avaliação'!$D$25,'Matriz de Avaliação'!$E$23,'Matriz de Avaliação'!$E$25)),'Matriz de Avaliação'!$E$27)),'Matriz de Avaliação'!$E$29)),'Matriz de Avaliação'!$E$31)</f>
        <v>MÉDIO</v>
      </c>
      <c r="V36" s="402"/>
      <c r="W36" s="402"/>
      <c r="X36" s="402"/>
      <c r="Y36" s="402"/>
      <c r="Z36" s="402"/>
      <c r="AA36" s="411"/>
      <c r="AB36" s="411"/>
      <c r="AC36" s="244"/>
    </row>
    <row r="37" spans="2:34" ht="43.5" customHeight="1" outlineLevel="1">
      <c r="B37" s="394" t="s">
        <v>717</v>
      </c>
      <c r="C37" s="394" t="s">
        <v>306</v>
      </c>
      <c r="D37" s="394" t="s">
        <v>306</v>
      </c>
      <c r="E37" s="407" t="s">
        <v>51</v>
      </c>
      <c r="F37" s="396" t="s">
        <v>647</v>
      </c>
      <c r="G37" s="396" t="s">
        <v>370</v>
      </c>
      <c r="H37" s="397" t="s">
        <v>67</v>
      </c>
      <c r="I37" s="273">
        <f>IF(J37=0,"?",(VLOOKUP(J37,'Matriz de Avaliação'!$C$5:$D$9,2,FALSE)))</f>
        <v>15</v>
      </c>
      <c r="J37" s="274" t="s">
        <v>23</v>
      </c>
      <c r="K37" s="275">
        <f>IF(L37=0,"?",(VLOOKUP(L37,'Matriz de Avaliação'!$C$11:$D$15,2,FALSE)))</f>
        <v>5</v>
      </c>
      <c r="L37" s="398" t="s">
        <v>125</v>
      </c>
      <c r="M37" s="278">
        <f>IF(N37=0,"?",(VLOOKUP(N37,'Matriz de Avaliação'!$C$17:$D$21,2,FALSE)))</f>
        <v>0.5</v>
      </c>
      <c r="N37" s="279" t="s">
        <v>31</v>
      </c>
      <c r="O37" s="276">
        <f t="shared" si="6"/>
        <v>37.5</v>
      </c>
      <c r="P37" s="277" t="str">
        <f>IF(O37&lt;'Matriz de Avaliação'!$D$31,(IF(O37&lt;'Matriz de Avaliação'!$D$29,(IF(O37&lt;'Matriz de Avaliação'!$D$27,(IF(O37&lt;'Matriz de Avaliação'!$D$25,'Matriz de Avaliação'!$E$23,'Matriz de Avaliação'!$E$25)),'Matriz de Avaliação'!$E$27)),'Matriz de Avaliação'!$E$29)),'Matriz de Avaliação'!$E$31)</f>
        <v>MÉDIO</v>
      </c>
      <c r="Q37" s="397" t="s">
        <v>854</v>
      </c>
      <c r="R37" s="278">
        <f>IF(S37=0,"?",(VLOOKUP(S37,'Matriz de Avaliação'!$C$36:$E$40,2,FALSE)))</f>
        <v>2</v>
      </c>
      <c r="S37" s="279" t="s">
        <v>159</v>
      </c>
      <c r="T37" s="276">
        <f t="shared" si="7"/>
        <v>18.75</v>
      </c>
      <c r="U37" s="277" t="str">
        <f>IF(T37&lt;'Matriz de Avaliação'!$D$31,(IF(T37&lt;'Matriz de Avaliação'!$D$29,(IF(T37&lt;'Matriz de Avaliação'!$D$27,(IF(T37&lt;'Matriz de Avaliação'!$D$25,'Matriz de Avaliação'!$E$23,'Matriz de Avaliação'!$E$25)),'Matriz de Avaliação'!$E$27)),'Matriz de Avaliação'!$E$29)),'Matriz de Avaliação'!$E$31)</f>
        <v>BAIXO</v>
      </c>
      <c r="V37" s="402"/>
      <c r="W37" s="402"/>
      <c r="X37" s="402"/>
      <c r="Y37" s="402"/>
      <c r="Z37" s="402"/>
      <c r="AA37" s="416"/>
      <c r="AB37" s="411"/>
      <c r="AC37" s="244"/>
    </row>
    <row r="38" spans="2:34" ht="26.4" outlineLevel="1">
      <c r="B38" s="394" t="s">
        <v>717</v>
      </c>
      <c r="C38" s="394" t="s">
        <v>306</v>
      </c>
      <c r="D38" s="394" t="s">
        <v>306</v>
      </c>
      <c r="E38" s="407" t="s">
        <v>51</v>
      </c>
      <c r="F38" s="396" t="s">
        <v>648</v>
      </c>
      <c r="G38" s="396" t="s">
        <v>356</v>
      </c>
      <c r="H38" s="521" t="s">
        <v>1128</v>
      </c>
      <c r="I38" s="273">
        <f>IF(J38=0,"?",(VLOOKUP(J38,'Matriz de Avaliação'!$C$5:$D$9,2,FALSE)))</f>
        <v>5</v>
      </c>
      <c r="J38" s="274" t="s">
        <v>121</v>
      </c>
      <c r="K38" s="275">
        <f>IF(L38=0,"?",(VLOOKUP(L38,'Matriz de Avaliação'!$C$11:$D$15,2,FALSE)))</f>
        <v>4</v>
      </c>
      <c r="L38" s="398" t="s">
        <v>97</v>
      </c>
      <c r="M38" s="278">
        <f>IF(N38=0,"?",(VLOOKUP(N38,'Matriz de Avaliação'!$C$17:$D$21,2,FALSE)))</f>
        <v>1</v>
      </c>
      <c r="N38" s="279" t="s">
        <v>32</v>
      </c>
      <c r="O38" s="276">
        <f t="shared" si="6"/>
        <v>20</v>
      </c>
      <c r="P38" s="277" t="str">
        <f>IF(O38&lt;'Matriz de Avaliação'!$D$31,(IF(O38&lt;'Matriz de Avaliação'!$D$29,(IF(O38&lt;'Matriz de Avaliação'!$D$27,(IF(O38&lt;'Matriz de Avaliação'!$D$25,'Matriz de Avaliação'!$E$23,'Matriz de Avaliação'!$E$25)),'Matriz de Avaliação'!$E$27)),'Matriz de Avaliação'!$E$29)),'Matriz de Avaliação'!$E$31)</f>
        <v>MÉDIO</v>
      </c>
      <c r="Q38" s="422" t="s">
        <v>884</v>
      </c>
      <c r="R38" s="278">
        <f>IF(S38=0,"?",(VLOOKUP(S38,'Matriz de Avaliação'!$C$36:$E$40,2,FALSE)))</f>
        <v>1.5</v>
      </c>
      <c r="S38" s="279" t="s">
        <v>165</v>
      </c>
      <c r="T38" s="276">
        <f t="shared" si="7"/>
        <v>13.333333333333334</v>
      </c>
      <c r="U38" s="277" t="str">
        <f>IF(T38&lt;'Matriz de Avaliação'!$D$31,(IF(T38&lt;'Matriz de Avaliação'!$D$29,(IF(T38&lt;'Matriz de Avaliação'!$D$27,(IF(T38&lt;'Matriz de Avaliação'!$D$25,'Matriz de Avaliação'!$E$23,'Matriz de Avaliação'!$E$25)),'Matriz de Avaliação'!$E$27)),'Matriz de Avaliação'!$E$29)),'Matriz de Avaliação'!$E$31)</f>
        <v>BAIXO</v>
      </c>
      <c r="V38" s="423"/>
      <c r="W38" s="402"/>
      <c r="X38" s="424"/>
      <c r="Y38" s="423"/>
      <c r="Z38" s="423"/>
      <c r="AA38" s="410"/>
      <c r="AB38" s="411"/>
      <c r="AC38" s="244"/>
    </row>
    <row r="39" spans="2:34" ht="36" customHeight="1" outlineLevel="1">
      <c r="B39" s="394" t="s">
        <v>717</v>
      </c>
      <c r="C39" s="394" t="s">
        <v>306</v>
      </c>
      <c r="D39" s="394" t="s">
        <v>714</v>
      </c>
      <c r="E39" s="407" t="s">
        <v>51</v>
      </c>
      <c r="F39" s="396" t="s">
        <v>718</v>
      </c>
      <c r="G39" s="396" t="s">
        <v>1133</v>
      </c>
      <c r="H39" s="396" t="s">
        <v>713</v>
      </c>
      <c r="I39" s="276">
        <f>IF(J39=0,"?",(VLOOKUP(J39,'Matriz de Avaliação'!$C$5:$D$9,2,FALSE)))</f>
        <v>5</v>
      </c>
      <c r="J39" s="274" t="s">
        <v>121</v>
      </c>
      <c r="K39" s="275">
        <f>IF(L39=0,"?",(VLOOKUP(L39,'Matriz de Avaliação'!$C$11:$D$15,2,FALSE)))</f>
        <v>3</v>
      </c>
      <c r="L39" s="398" t="s">
        <v>124</v>
      </c>
      <c r="M39" s="278">
        <f>IF(N39=0,"?",(VLOOKUP(N39,'Matriz de Avaliação'!$C$17:$D$21,2,FALSE)))</f>
        <v>0.5</v>
      </c>
      <c r="N39" s="279" t="s">
        <v>31</v>
      </c>
      <c r="O39" s="276">
        <f t="shared" si="6"/>
        <v>7.5</v>
      </c>
      <c r="P39" s="277" t="str">
        <f>IF(O39&lt;'Matriz de Avaliação'!$D$31,(IF(O39&lt;'Matriz de Avaliação'!$D$29,(IF(O39&lt;'Matriz de Avaliação'!$D$27,(IF(O39&lt;'Matriz de Avaliação'!$D$25,'Matriz de Avaliação'!$E$23,'Matriz de Avaliação'!$E$25)),'Matriz de Avaliação'!$E$27)),'Matriz de Avaliação'!$E$29)),'Matriz de Avaliação'!$E$31)</f>
        <v>BAIXO</v>
      </c>
      <c r="Q39" s="408" t="s">
        <v>887</v>
      </c>
      <c r="R39" s="278">
        <f>IF(S39=0,"?",(VLOOKUP(S39,'Matriz de Avaliação'!$C$36:$E$40,2,FALSE)))</f>
        <v>1.5</v>
      </c>
      <c r="S39" s="279" t="s">
        <v>165</v>
      </c>
      <c r="T39" s="276">
        <f t="shared" si="7"/>
        <v>5</v>
      </c>
      <c r="U39" s="277" t="str">
        <f>IF(T39&lt;'Matriz de Avaliação'!$D$31,(IF(T39&lt;'Matriz de Avaliação'!$D$29,(IF(T39&lt;'Matriz de Avaliação'!$D$27,(IF(T39&lt;'Matriz de Avaliação'!$D$25,'Matriz de Avaliação'!$E$23,'Matriz de Avaliação'!$E$25)),'Matriz de Avaliação'!$E$27)),'Matriz de Avaliação'!$E$29)),'Matriz de Avaliação'!$E$31)</f>
        <v>BAIXO</v>
      </c>
      <c r="V39" s="402"/>
      <c r="W39" s="402"/>
      <c r="X39" s="402"/>
      <c r="Y39" s="402"/>
      <c r="Z39" s="402"/>
      <c r="AA39" s="403"/>
      <c r="AB39" s="403"/>
      <c r="AC39" s="244"/>
    </row>
    <row r="40" spans="2:34" s="417" customFormat="1" ht="57.6" outlineLevel="1" thickBot="1">
      <c r="B40" s="394" t="s">
        <v>717</v>
      </c>
      <c r="C40" s="394" t="s">
        <v>306</v>
      </c>
      <c r="D40" s="394" t="s">
        <v>306</v>
      </c>
      <c r="E40" s="407" t="s">
        <v>55</v>
      </c>
      <c r="F40" s="396" t="s">
        <v>891</v>
      </c>
      <c r="G40" s="396" t="s">
        <v>469</v>
      </c>
      <c r="H40" s="397" t="s">
        <v>723</v>
      </c>
      <c r="I40" s="276">
        <f>IF(J40=0,"?",(VLOOKUP(J40,'Matriz de Avaliação'!$C$5:$D$9,2,FALSE)))</f>
        <v>5</v>
      </c>
      <c r="J40" s="274" t="s">
        <v>121</v>
      </c>
      <c r="K40" s="275">
        <f>IF(L40=0,"?",(VLOOKUP(L40,'Matriz de Avaliação'!$C$11:$D$15,2,FALSE)))</f>
        <v>2</v>
      </c>
      <c r="L40" s="398" t="s">
        <v>5</v>
      </c>
      <c r="M40" s="278">
        <f>IF(N40=0,"?",(VLOOKUP(N40,'Matriz de Avaliação'!$C$17:$D$21,2,FALSE)))</f>
        <v>0.5</v>
      </c>
      <c r="N40" s="279" t="s">
        <v>31</v>
      </c>
      <c r="O40" s="276">
        <f t="shared" si="6"/>
        <v>5</v>
      </c>
      <c r="P40" s="277" t="str">
        <f>IF(O40&lt;'Matriz de Avaliação'!$D$31,(IF(O40&lt;'Matriz de Avaliação'!$D$29,(IF(O40&lt;'Matriz de Avaliação'!$D$27,(IF(O40&lt;'Matriz de Avaliação'!$D$25,'Matriz de Avaliação'!$E$23,'Matriz de Avaliação'!$E$25)),'Matriz de Avaliação'!$E$27)),'Matriz de Avaliação'!$E$29)),'Matriz de Avaliação'!$E$31)</f>
        <v>BAIXO</v>
      </c>
      <c r="Q40" s="408" t="s">
        <v>892</v>
      </c>
      <c r="R40" s="278">
        <f>IF(S40=0,"?",(VLOOKUP(S40,'Matriz de Avaliação'!$C$36:$E$40,2,FALSE)))</f>
        <v>2.5</v>
      </c>
      <c r="S40" s="279" t="s">
        <v>161</v>
      </c>
      <c r="T40" s="276">
        <f t="shared" si="7"/>
        <v>2</v>
      </c>
      <c r="U40" s="277" t="str">
        <f>IF(T40&lt;'Matriz de Avaliação'!$D$31,(IF(T40&lt;'Matriz de Avaliação'!$D$29,(IF(T40&lt;'Matriz de Avaliação'!$D$27,(IF(T40&lt;'Matriz de Avaliação'!$D$25,'Matriz de Avaliação'!$E$23,'Matriz de Avaliação'!$E$25)),'Matriz de Avaliação'!$E$27)),'Matriz de Avaliação'!$E$29)),'Matriz de Avaliação'!$E$31)</f>
        <v>BAIXO</v>
      </c>
      <c r="V40" s="402"/>
      <c r="W40" s="402"/>
      <c r="X40" s="402"/>
      <c r="Y40" s="402"/>
      <c r="Z40" s="402"/>
      <c r="AA40" s="403"/>
      <c r="AB40" s="403"/>
      <c r="AC40" s="244"/>
      <c r="AD40" s="244"/>
      <c r="AE40" s="244"/>
      <c r="AF40" s="244"/>
      <c r="AG40" s="244"/>
      <c r="AH40" s="244"/>
    </row>
    <row r="41" spans="2:34" ht="21" customHeight="1" thickBot="1">
      <c r="B41" s="266" t="s">
        <v>1009</v>
      </c>
      <c r="C41" s="267"/>
      <c r="D41" s="268"/>
      <c r="E41" s="268"/>
      <c r="F41" s="269"/>
      <c r="G41" s="269"/>
      <c r="H41" s="269"/>
      <c r="I41" s="270"/>
      <c r="J41" s="268"/>
      <c r="K41" s="270"/>
      <c r="L41" s="268"/>
      <c r="M41" s="270"/>
      <c r="N41" s="268"/>
      <c r="O41" s="268"/>
      <c r="P41" s="268"/>
      <c r="Q41" s="269"/>
      <c r="R41" s="270"/>
      <c r="S41" s="268"/>
      <c r="T41" s="268"/>
      <c r="U41" s="268"/>
      <c r="V41" s="268"/>
      <c r="W41" s="268"/>
      <c r="X41" s="268"/>
      <c r="Y41" s="268"/>
      <c r="Z41" s="268"/>
      <c r="AA41" s="268"/>
      <c r="AB41" s="268"/>
      <c r="AC41" s="244"/>
    </row>
    <row r="42" spans="2:34" ht="26.4" outlineLevel="1">
      <c r="B42" s="394" t="s">
        <v>313</v>
      </c>
      <c r="C42" s="394" t="s">
        <v>312</v>
      </c>
      <c r="D42" s="394" t="s">
        <v>312</v>
      </c>
      <c r="E42" s="407" t="s">
        <v>51</v>
      </c>
      <c r="F42" s="396" t="s">
        <v>724</v>
      </c>
      <c r="G42" s="396" t="s">
        <v>470</v>
      </c>
      <c r="H42" s="396" t="s">
        <v>304</v>
      </c>
      <c r="I42" s="273">
        <f>IF(J42=0,"?",(VLOOKUP(J42,'Matriz de Avaliação'!$C$5:$D$9,2,FALSE)))</f>
        <v>50</v>
      </c>
      <c r="J42" s="274" t="s">
        <v>123</v>
      </c>
      <c r="K42" s="275">
        <f>IF(L42=0,"?",(VLOOKUP(L42,'Matriz de Avaliação'!$C$11:$D$15,2,FALSE)))</f>
        <v>4</v>
      </c>
      <c r="L42" s="398" t="s">
        <v>97</v>
      </c>
      <c r="M42" s="278">
        <f>IF(N42=0,"?",(VLOOKUP(N42,'Matriz de Avaliação'!$C$17:$D$21,2,FALSE)))</f>
        <v>0.5</v>
      </c>
      <c r="N42" s="279" t="s">
        <v>31</v>
      </c>
      <c r="O42" s="276">
        <f>I42*K42*M42</f>
        <v>100</v>
      </c>
      <c r="P42" s="277" t="str">
        <f>IF(O42&lt;'Matriz de Avaliação'!$D$31,(IF(O42&lt;'Matriz de Avaliação'!$D$29,(IF(O42&lt;'Matriz de Avaliação'!$D$27,(IF(O42&lt;'Matriz de Avaliação'!$D$25,'Matriz de Avaliação'!$E$23,'Matriz de Avaliação'!$E$25)),'Matriz de Avaliação'!$E$27)),'Matriz de Avaliação'!$E$29)),'Matriz de Avaliação'!$E$31)</f>
        <v>SIGNIFICATIVO</v>
      </c>
      <c r="Q42" s="397" t="s">
        <v>903</v>
      </c>
      <c r="R42" s="278">
        <f>IF(S42=0,"?",(VLOOKUP(S42,'Matriz de Avaliação'!$C$36:$E$40,2,FALSE)))</f>
        <v>2.5</v>
      </c>
      <c r="S42" s="279" t="s">
        <v>161</v>
      </c>
      <c r="T42" s="276">
        <f>(I42*K42*M42)/R42</f>
        <v>40</v>
      </c>
      <c r="U42" s="277" t="str">
        <f>IF(T42&lt;'Matriz de Avaliação'!$D$31,(IF(T42&lt;'Matriz de Avaliação'!$D$29,(IF(T42&lt;'Matriz de Avaliação'!$D$27,(IF(T42&lt;'Matriz de Avaliação'!$D$25,'Matriz de Avaliação'!$E$23,'Matriz de Avaliação'!$E$25)),'Matriz de Avaliação'!$E$27)),'Matriz de Avaliação'!$E$29)),'Matriz de Avaliação'!$E$31)</f>
        <v>MÉDIO</v>
      </c>
      <c r="V42" s="409"/>
      <c r="W42" s="402"/>
      <c r="X42" s="409"/>
      <c r="Y42" s="409"/>
      <c r="Z42" s="409"/>
      <c r="AA42" s="410"/>
      <c r="AB42" s="411"/>
      <c r="AC42" s="244"/>
    </row>
    <row r="43" spans="2:34" ht="34.200000000000003" outlineLevel="1">
      <c r="B43" s="394" t="s">
        <v>313</v>
      </c>
      <c r="C43" s="394" t="s">
        <v>312</v>
      </c>
      <c r="D43" s="394" t="s">
        <v>312</v>
      </c>
      <c r="E43" s="407" t="s">
        <v>51</v>
      </c>
      <c r="F43" s="396" t="s">
        <v>697</v>
      </c>
      <c r="G43" s="396" t="s">
        <v>369</v>
      </c>
      <c r="H43" s="397" t="s">
        <v>699</v>
      </c>
      <c r="I43" s="273">
        <f>IF(J43=0,"?",(VLOOKUP(J43,'Matriz de Avaliação'!$C$5:$D$9,2,FALSE)))</f>
        <v>15</v>
      </c>
      <c r="J43" s="274" t="s">
        <v>23</v>
      </c>
      <c r="K43" s="275">
        <f>IF(L43=0,"?",(VLOOKUP(L43,'Matriz de Avaliação'!$C$11:$D$15,2,FALSE)))</f>
        <v>3</v>
      </c>
      <c r="L43" s="398" t="s">
        <v>124</v>
      </c>
      <c r="M43" s="278">
        <f>IF(N43=0,"?",(VLOOKUP(N43,'Matriz de Avaliação'!$C$17:$D$21,2,FALSE)))</f>
        <v>0.5</v>
      </c>
      <c r="N43" s="279" t="s">
        <v>31</v>
      </c>
      <c r="O43" s="276">
        <f>I43*K43*M43</f>
        <v>22.5</v>
      </c>
      <c r="P43" s="277" t="str">
        <f>IF(O43&lt;'Matriz de Avaliação'!$D$31,(IF(O43&lt;'Matriz de Avaliação'!$D$29,(IF(O43&lt;'Matriz de Avaliação'!$D$27,(IF(O43&lt;'Matriz de Avaliação'!$D$25,'Matriz de Avaliação'!$E$23,'Matriz de Avaliação'!$E$25)),'Matriz de Avaliação'!$E$27)),'Matriz de Avaliação'!$E$29)),'Matriz de Avaliação'!$E$31)</f>
        <v>MÉDIO</v>
      </c>
      <c r="Q43" s="408" t="s">
        <v>885</v>
      </c>
      <c r="R43" s="278">
        <f>IF(S43=0,"?",(VLOOKUP(S43,'Matriz de Avaliação'!$C$36:$E$40,2,FALSE)))</f>
        <v>2</v>
      </c>
      <c r="S43" s="279" t="s">
        <v>159</v>
      </c>
      <c r="T43" s="276">
        <f>(I43*K43*M43)/R43</f>
        <v>11.25</v>
      </c>
      <c r="U43" s="277" t="str">
        <f>IF(T43&lt;'Matriz de Avaliação'!$D$31,(IF(T43&lt;'Matriz de Avaliação'!$D$29,(IF(T43&lt;'Matriz de Avaliação'!$D$27,(IF(T43&lt;'Matriz de Avaliação'!$D$25,'Matriz de Avaliação'!$E$23,'Matriz de Avaliação'!$E$25)),'Matriz de Avaliação'!$E$27)),'Matriz de Avaliação'!$E$29)),'Matriz de Avaliação'!$E$31)</f>
        <v>BAIXO</v>
      </c>
      <c r="V43" s="402"/>
      <c r="W43" s="402"/>
      <c r="X43" s="402"/>
      <c r="Y43" s="402"/>
      <c r="Z43" s="402"/>
      <c r="AA43" s="403"/>
      <c r="AB43" s="403"/>
      <c r="AC43" s="244"/>
    </row>
    <row r="44" spans="2:34" ht="28.5" customHeight="1" outlineLevel="1" thickBot="1">
      <c r="B44" s="394" t="s">
        <v>313</v>
      </c>
      <c r="C44" s="394" t="s">
        <v>312</v>
      </c>
      <c r="D44" s="394" t="s">
        <v>726</v>
      </c>
      <c r="E44" s="407" t="s">
        <v>51</v>
      </c>
      <c r="F44" s="396" t="s">
        <v>718</v>
      </c>
      <c r="G44" s="396" t="s">
        <v>1133</v>
      </c>
      <c r="H44" s="396" t="s">
        <v>713</v>
      </c>
      <c r="I44" s="273">
        <f>IF(J44=0,"?",(VLOOKUP(J44,'Matriz de Avaliação'!$C$5:$D$9,2,FALSE)))</f>
        <v>5</v>
      </c>
      <c r="J44" s="274" t="s">
        <v>121</v>
      </c>
      <c r="K44" s="275">
        <f>IF(L44=0,"?",(VLOOKUP(L44,'Matriz de Avaliação'!$C$11:$D$15,2,FALSE)))</f>
        <v>3</v>
      </c>
      <c r="L44" s="398" t="s">
        <v>124</v>
      </c>
      <c r="M44" s="278">
        <f>IF(N44=0,"?",(VLOOKUP(N44,'Matriz de Avaliação'!$C$17:$D$21,2,FALSE)))</f>
        <v>1</v>
      </c>
      <c r="N44" s="279" t="s">
        <v>32</v>
      </c>
      <c r="O44" s="276">
        <f>I44*K44*M44</f>
        <v>15</v>
      </c>
      <c r="P44" s="277" t="str">
        <f>IF(O44&lt;'Matriz de Avaliação'!$D$31,(IF(O44&lt;'Matriz de Avaliação'!$D$29,(IF(O44&lt;'Matriz de Avaliação'!$D$27,(IF(O44&lt;'Matriz de Avaliação'!$D$25,'Matriz de Avaliação'!$E$23,'Matriz de Avaliação'!$E$25)),'Matriz de Avaliação'!$E$27)),'Matriz de Avaliação'!$E$29)),'Matriz de Avaliação'!$E$31)</f>
        <v>BAIXO</v>
      </c>
      <c r="Q44" s="397" t="s">
        <v>887</v>
      </c>
      <c r="R44" s="278">
        <f>IF(S44=0,"?",(VLOOKUP(S44,'Matriz de Avaliação'!$C$36:$E$40,2,FALSE)))</f>
        <v>1.5</v>
      </c>
      <c r="S44" s="279" t="s">
        <v>165</v>
      </c>
      <c r="T44" s="276">
        <f>(I44*K44*M44)/R44</f>
        <v>10</v>
      </c>
      <c r="U44" s="277" t="str">
        <f>IF(T44&lt;'Matriz de Avaliação'!$D$31,(IF(T44&lt;'Matriz de Avaliação'!$D$29,(IF(T44&lt;'Matriz de Avaliação'!$D$27,(IF(T44&lt;'Matriz de Avaliação'!$D$25,'Matriz de Avaliação'!$E$23,'Matriz de Avaliação'!$E$25)),'Matriz de Avaliação'!$E$27)),'Matriz de Avaliação'!$E$29)),'Matriz de Avaliação'!$E$31)</f>
        <v>BAIXO</v>
      </c>
      <c r="V44" s="402"/>
      <c r="W44" s="402"/>
      <c r="X44" s="402"/>
      <c r="Y44" s="402"/>
      <c r="Z44" s="402"/>
      <c r="AA44" s="410"/>
      <c r="AB44" s="403"/>
      <c r="AC44" s="244"/>
    </row>
    <row r="45" spans="2:34" ht="22.5" customHeight="1" thickBot="1">
      <c r="B45" s="266" t="s">
        <v>284</v>
      </c>
      <c r="C45" s="267"/>
      <c r="D45" s="268"/>
      <c r="E45" s="268"/>
      <c r="F45" s="269"/>
      <c r="G45" s="269"/>
      <c r="H45" s="269"/>
      <c r="I45" s="270"/>
      <c r="J45" s="268"/>
      <c r="K45" s="270"/>
      <c r="L45" s="268"/>
      <c r="M45" s="270"/>
      <c r="N45" s="268"/>
      <c r="O45" s="268"/>
      <c r="P45" s="268"/>
      <c r="Q45" s="269"/>
      <c r="R45" s="270"/>
      <c r="S45" s="268"/>
      <c r="T45" s="268"/>
      <c r="U45" s="268"/>
      <c r="V45" s="268"/>
      <c r="W45" s="268"/>
      <c r="X45" s="268"/>
      <c r="Y45" s="268"/>
      <c r="Z45" s="268"/>
      <c r="AA45" s="268"/>
      <c r="AB45" s="268"/>
      <c r="AC45" s="244"/>
    </row>
    <row r="46" spans="2:34" ht="65.25" customHeight="1" outlineLevel="1">
      <c r="B46" s="394" t="s">
        <v>284</v>
      </c>
      <c r="C46" s="425" t="s">
        <v>1289</v>
      </c>
      <c r="D46" s="425" t="s">
        <v>1290</v>
      </c>
      <c r="E46" s="407" t="s">
        <v>51</v>
      </c>
      <c r="F46" s="522" t="s">
        <v>709</v>
      </c>
      <c r="G46" s="522" t="s">
        <v>471</v>
      </c>
      <c r="H46" s="521" t="s">
        <v>1128</v>
      </c>
      <c r="I46" s="273">
        <f>IF(J46=0,"?",(VLOOKUP(J46,'Matriz de Avaliação'!$C$5:$D$9,2,FALSE)))</f>
        <v>15</v>
      </c>
      <c r="J46" s="274" t="s">
        <v>23</v>
      </c>
      <c r="K46" s="275">
        <f>IF(L46=0,"?",(VLOOKUP(L46,'Matriz de Avaliação'!$C$11:$D$15,2,FALSE)))</f>
        <v>3</v>
      </c>
      <c r="L46" s="398" t="s">
        <v>124</v>
      </c>
      <c r="M46" s="278">
        <f>IF(N46=0,"?",(VLOOKUP(N46,'Matriz de Avaliação'!$C$17:$D$21,2,FALSE)))</f>
        <v>0.5</v>
      </c>
      <c r="N46" s="279" t="s">
        <v>31</v>
      </c>
      <c r="O46" s="276">
        <f>I46*K46*M46</f>
        <v>22.5</v>
      </c>
      <c r="P46" s="277" t="str">
        <f>IF(O46&lt;'Matriz de Avaliação'!$D$31,(IF(O46&lt;'Matriz de Avaliação'!$D$29,(IF(O46&lt;'Matriz de Avaliação'!$D$27,(IF(O46&lt;'Matriz de Avaliação'!$D$25,'Matriz de Avaliação'!$E$23,'Matriz de Avaliação'!$E$25)),'Matriz de Avaliação'!$E$27)),'Matriz de Avaliação'!$E$29)),'Matriz de Avaliação'!$E$31)</f>
        <v>MÉDIO</v>
      </c>
      <c r="Q46" s="397" t="s">
        <v>1291</v>
      </c>
      <c r="R46" s="278">
        <f>IF(S46=0,"?",(VLOOKUP(S46,'Matriz de Avaliação'!$C$36:$E$40,2,FALSE)))</f>
        <v>1.5</v>
      </c>
      <c r="S46" s="279" t="s">
        <v>165</v>
      </c>
      <c r="T46" s="276">
        <f>(I46*K46*M46)/R46</f>
        <v>15</v>
      </c>
      <c r="U46" s="277" t="str">
        <f>IF(T46&lt;'Matriz de Avaliação'!$D$31,(IF(T46&lt;'Matriz de Avaliação'!$D$29,(IF(T46&lt;'Matriz de Avaliação'!$D$27,(IF(T46&lt;'Matriz de Avaliação'!$D$25,'Matriz de Avaliação'!$E$23,'Matriz de Avaliação'!$E$25)),'Matriz de Avaliação'!$E$27)),'Matriz de Avaliação'!$E$29)),'Matriz de Avaliação'!$E$31)</f>
        <v>BAIXO</v>
      </c>
      <c r="V46" s="402"/>
      <c r="W46" s="402"/>
      <c r="X46" s="402"/>
      <c r="Y46" s="402"/>
      <c r="Z46" s="402"/>
      <c r="AA46" s="410"/>
      <c r="AB46" s="411"/>
      <c r="AC46" s="244"/>
    </row>
    <row r="47" spans="2:34" ht="47.25" customHeight="1" outlineLevel="1">
      <c r="B47" s="425" t="s">
        <v>284</v>
      </c>
      <c r="C47" s="425" t="s">
        <v>1010</v>
      </c>
      <c r="D47" s="425" t="s">
        <v>1011</v>
      </c>
      <c r="E47" s="407" t="s">
        <v>51</v>
      </c>
      <c r="F47" s="396" t="s">
        <v>697</v>
      </c>
      <c r="G47" s="396" t="s">
        <v>369</v>
      </c>
      <c r="H47" s="397" t="s">
        <v>699</v>
      </c>
      <c r="I47" s="273">
        <f>IF(J47=0,"?",(VLOOKUP(J47,'Matriz de Avaliação'!$C$5:$D$9,2,FALSE)))</f>
        <v>15</v>
      </c>
      <c r="J47" s="274" t="s">
        <v>23</v>
      </c>
      <c r="K47" s="275">
        <f>IF(L47=0,"?",(VLOOKUP(L47,'Matriz de Avaliação'!$C$11:$D$15,2,FALSE)))</f>
        <v>4</v>
      </c>
      <c r="L47" s="398" t="s">
        <v>97</v>
      </c>
      <c r="M47" s="278">
        <f>IF(N47=0,"?",(VLOOKUP(N47,'Matriz de Avaliação'!$C$17:$D$21,2,FALSE)))</f>
        <v>0.5</v>
      </c>
      <c r="N47" s="279" t="s">
        <v>31</v>
      </c>
      <c r="O47" s="276">
        <f t="shared" ref="O47:O55" si="8">I47*K47*M47</f>
        <v>30</v>
      </c>
      <c r="P47" s="277" t="str">
        <f>IF(O47&lt;'Matriz de Avaliação'!$D$31,(IF(O47&lt;'Matriz de Avaliação'!$D$29,(IF(O47&lt;'Matriz de Avaliação'!$D$27,(IF(O47&lt;'Matriz de Avaliação'!$D$25,'Matriz de Avaliação'!$E$23,'Matriz de Avaliação'!$E$25)),'Matriz de Avaliação'!$E$27)),'Matriz de Avaliação'!$E$29)),'Matriz de Avaliação'!$E$31)</f>
        <v>MÉDIO</v>
      </c>
      <c r="Q47" s="397" t="s">
        <v>885</v>
      </c>
      <c r="R47" s="278">
        <f>IF(S47=0,"?",(VLOOKUP(S47,'Matriz de Avaliação'!$C$36:$E$40,2,FALSE)))</f>
        <v>2.5</v>
      </c>
      <c r="S47" s="279" t="s">
        <v>161</v>
      </c>
      <c r="T47" s="276">
        <f t="shared" ref="T47:T55" si="9">(I47*K47*M47)/R47</f>
        <v>12</v>
      </c>
      <c r="U47" s="277" t="str">
        <f>IF(T47&lt;'Matriz de Avaliação'!$D$31,(IF(T47&lt;'Matriz de Avaliação'!$D$29,(IF(T47&lt;'Matriz de Avaliação'!$D$27,(IF(T47&lt;'Matriz de Avaliação'!$D$25,'Matriz de Avaliação'!$E$23,'Matriz de Avaliação'!$E$25)),'Matriz de Avaliação'!$E$27)),'Matriz de Avaliação'!$E$29)),'Matriz de Avaliação'!$E$31)</f>
        <v>BAIXO</v>
      </c>
      <c r="V47" s="402"/>
      <c r="W47" s="402"/>
      <c r="X47" s="402"/>
      <c r="Y47" s="402"/>
      <c r="Z47" s="402"/>
      <c r="AA47" s="410"/>
      <c r="AB47" s="411"/>
      <c r="AC47" s="244"/>
    </row>
    <row r="48" spans="2:34" ht="51.75" customHeight="1" outlineLevel="1">
      <c r="B48" s="425" t="s">
        <v>284</v>
      </c>
      <c r="C48" s="425" t="s">
        <v>1010</v>
      </c>
      <c r="D48" s="425" t="s">
        <v>1011</v>
      </c>
      <c r="E48" s="407" t="s">
        <v>51</v>
      </c>
      <c r="F48" s="396" t="s">
        <v>578</v>
      </c>
      <c r="G48" s="396" t="s">
        <v>361</v>
      </c>
      <c r="H48" s="397" t="s">
        <v>581</v>
      </c>
      <c r="I48" s="273">
        <f>IF(J48=0,"?",(VLOOKUP(J48,'Matriz de Avaliação'!$C$5:$D$9,2,FALSE)))</f>
        <v>15</v>
      </c>
      <c r="J48" s="274" t="s">
        <v>23</v>
      </c>
      <c r="K48" s="275">
        <f>IF(L48=0,"?",(VLOOKUP(L48,'Matriz de Avaliação'!$C$11:$D$15,2,FALSE)))</f>
        <v>4</v>
      </c>
      <c r="L48" s="398" t="s">
        <v>97</v>
      </c>
      <c r="M48" s="278">
        <f>IF(N48=0,"?",(VLOOKUP(N48,'Matriz de Avaliação'!$C$17:$D$21,2,FALSE)))</f>
        <v>0.5</v>
      </c>
      <c r="N48" s="279" t="s">
        <v>31</v>
      </c>
      <c r="O48" s="276">
        <f t="shared" si="8"/>
        <v>30</v>
      </c>
      <c r="P48" s="277" t="str">
        <f>IF(O48&lt;'Matriz de Avaliação'!$D$31,(IF(O48&lt;'Matriz de Avaliação'!$D$29,(IF(O48&lt;'Matriz de Avaliação'!$D$27,(IF(O48&lt;'Matriz de Avaliação'!$D$25,'Matriz de Avaliação'!$E$23,'Matriz de Avaliação'!$E$25)),'Matriz de Avaliação'!$E$27)),'Matriz de Avaliação'!$E$29)),'Matriz de Avaliação'!$E$31)</f>
        <v>MÉDIO</v>
      </c>
      <c r="Q48" s="397" t="s">
        <v>896</v>
      </c>
      <c r="R48" s="278">
        <f>IF(S48=0,"?",(VLOOKUP(S48,'Matriz de Avaliação'!$C$36:$E$40,2,FALSE)))</f>
        <v>2</v>
      </c>
      <c r="S48" s="279" t="s">
        <v>159</v>
      </c>
      <c r="T48" s="276">
        <f t="shared" si="9"/>
        <v>15</v>
      </c>
      <c r="U48" s="277" t="str">
        <f>IF(T48&lt;'Matriz de Avaliação'!$D$31,(IF(T48&lt;'Matriz de Avaliação'!$D$29,(IF(T48&lt;'Matriz de Avaliação'!$D$27,(IF(T48&lt;'Matriz de Avaliação'!$D$25,'Matriz de Avaliação'!$E$23,'Matriz de Avaliação'!$E$25)),'Matriz de Avaliação'!$E$27)),'Matriz de Avaliação'!$E$29)),'Matriz de Avaliação'!$E$31)</f>
        <v>BAIXO</v>
      </c>
      <c r="V48" s="409"/>
      <c r="W48" s="402"/>
      <c r="X48" s="409"/>
      <c r="Y48" s="409"/>
      <c r="Z48" s="409"/>
      <c r="AA48" s="410"/>
      <c r="AB48" s="411"/>
      <c r="AC48" s="244"/>
    </row>
    <row r="49" spans="2:29" ht="34.200000000000003" outlineLevel="1">
      <c r="B49" s="425" t="s">
        <v>284</v>
      </c>
      <c r="C49" s="425" t="s">
        <v>1010</v>
      </c>
      <c r="D49" s="425" t="s">
        <v>1011</v>
      </c>
      <c r="E49" s="407" t="s">
        <v>51</v>
      </c>
      <c r="F49" s="396" t="s">
        <v>81</v>
      </c>
      <c r="G49" s="396" t="s">
        <v>296</v>
      </c>
      <c r="H49" s="521" t="s">
        <v>1126</v>
      </c>
      <c r="I49" s="273">
        <f>IF(J49=0,"?",(VLOOKUP(J49,'Matriz de Avaliação'!$C$5:$D$9,2,FALSE)))</f>
        <v>25</v>
      </c>
      <c r="J49" s="274" t="s">
        <v>122</v>
      </c>
      <c r="K49" s="275">
        <f>IF(L49=0,"?",(VLOOKUP(L49,'Matriz de Avaliação'!$C$11:$D$15,2,FALSE)))</f>
        <v>4</v>
      </c>
      <c r="L49" s="398" t="s">
        <v>97</v>
      </c>
      <c r="M49" s="278">
        <f>IF(N49=0,"?",(VLOOKUP(N49,'Matriz de Avaliação'!$C$17:$D$21,2,FALSE)))</f>
        <v>0.5</v>
      </c>
      <c r="N49" s="279" t="s">
        <v>31</v>
      </c>
      <c r="O49" s="276">
        <f t="shared" si="8"/>
        <v>50</v>
      </c>
      <c r="P49" s="277" t="str">
        <f>IF(O49&lt;'Matriz de Avaliação'!$D$31,(IF(O49&lt;'Matriz de Avaliação'!$D$29,(IF(O49&lt;'Matriz de Avaliação'!$D$27,(IF(O49&lt;'Matriz de Avaliação'!$D$25,'Matriz de Avaliação'!$E$23,'Matriz de Avaliação'!$E$25)),'Matriz de Avaliação'!$E$27)),'Matriz de Avaliação'!$E$29)),'Matriz de Avaliação'!$E$31)</f>
        <v>MÉDIO</v>
      </c>
      <c r="Q49" s="397" t="s">
        <v>878</v>
      </c>
      <c r="R49" s="278">
        <f>IF(S49=0,"?",(VLOOKUP(S49,'Matriz de Avaliação'!$C$36:$E$40,2,FALSE)))</f>
        <v>1.5</v>
      </c>
      <c r="S49" s="279" t="s">
        <v>165</v>
      </c>
      <c r="T49" s="276">
        <f t="shared" si="9"/>
        <v>33.333333333333336</v>
      </c>
      <c r="U49" s="277" t="str">
        <f>IF(T49&lt;'Matriz de Avaliação'!$D$31,(IF(T49&lt;'Matriz de Avaliação'!$D$29,(IF(T49&lt;'Matriz de Avaliação'!$D$27,(IF(T49&lt;'Matriz de Avaliação'!$D$25,'Matriz de Avaliação'!$E$23,'Matriz de Avaliação'!$E$25)),'Matriz de Avaliação'!$E$27)),'Matriz de Avaliação'!$E$29)),'Matriz de Avaliação'!$E$31)</f>
        <v>MÉDIO</v>
      </c>
      <c r="V49" s="402"/>
      <c r="W49" s="402"/>
      <c r="X49" s="402"/>
      <c r="Y49" s="409"/>
      <c r="Z49" s="409"/>
      <c r="AA49" s="410"/>
      <c r="AB49" s="411"/>
      <c r="AC49" s="244"/>
    </row>
    <row r="50" spans="2:29" ht="39" customHeight="1" outlineLevel="1">
      <c r="B50" s="425" t="s">
        <v>284</v>
      </c>
      <c r="C50" s="425" t="s">
        <v>1010</v>
      </c>
      <c r="D50" s="425" t="s">
        <v>1011</v>
      </c>
      <c r="E50" s="407" t="s">
        <v>51</v>
      </c>
      <c r="F50" s="396" t="s">
        <v>904</v>
      </c>
      <c r="G50" s="396" t="s">
        <v>469</v>
      </c>
      <c r="H50" s="397" t="s">
        <v>723</v>
      </c>
      <c r="I50" s="273">
        <f>IF(J50=0,"?",(VLOOKUP(J50,'Matriz de Avaliação'!$C$5:$D$9,2,FALSE)))</f>
        <v>5</v>
      </c>
      <c r="J50" s="274" t="s">
        <v>121</v>
      </c>
      <c r="K50" s="275">
        <f>IF(L50=0,"?",(VLOOKUP(L50,'Matriz de Avaliação'!$C$11:$D$15,2,FALSE)))</f>
        <v>4</v>
      </c>
      <c r="L50" s="398" t="s">
        <v>97</v>
      </c>
      <c r="M50" s="278">
        <f>IF(N50=0,"?",(VLOOKUP(N50,'Matriz de Avaliação'!$C$17:$D$21,2,FALSE)))</f>
        <v>0.5</v>
      </c>
      <c r="N50" s="279" t="s">
        <v>31</v>
      </c>
      <c r="O50" s="276">
        <f t="shared" si="8"/>
        <v>10</v>
      </c>
      <c r="P50" s="277" t="str">
        <f>IF(O50&lt;'Matriz de Avaliação'!$D$31,(IF(O50&lt;'Matriz de Avaliação'!$D$29,(IF(O50&lt;'Matriz de Avaliação'!$D$27,(IF(O50&lt;'Matriz de Avaliação'!$D$25,'Matriz de Avaliação'!$E$23,'Matriz de Avaliação'!$E$25)),'Matriz de Avaliação'!$E$27)),'Matriz de Avaliação'!$E$29)),'Matriz de Avaliação'!$E$31)</f>
        <v>BAIXO</v>
      </c>
      <c r="Q50" s="397" t="s">
        <v>905</v>
      </c>
      <c r="R50" s="278">
        <f>IF(S50=0,"?",(VLOOKUP(S50,'Matriz de Avaliação'!$C$36:$E$40,2,FALSE)))</f>
        <v>1.5</v>
      </c>
      <c r="S50" s="279" t="s">
        <v>165</v>
      </c>
      <c r="T50" s="276">
        <f t="shared" si="9"/>
        <v>6.666666666666667</v>
      </c>
      <c r="U50" s="277" t="str">
        <f>IF(T50&lt;'Matriz de Avaliação'!$D$31,(IF(T50&lt;'Matriz de Avaliação'!$D$29,(IF(T50&lt;'Matriz de Avaliação'!$D$27,(IF(T50&lt;'Matriz de Avaliação'!$D$25,'Matriz de Avaliação'!$E$23,'Matriz de Avaliação'!$E$25)),'Matriz de Avaliação'!$E$27)),'Matriz de Avaliação'!$E$29)),'Matriz de Avaliação'!$E$31)</f>
        <v>BAIXO</v>
      </c>
      <c r="V50" s="402"/>
      <c r="W50" s="402"/>
      <c r="X50" s="409"/>
      <c r="Y50" s="409"/>
      <c r="Z50" s="409"/>
      <c r="AA50" s="410"/>
      <c r="AB50" s="411"/>
      <c r="AC50" s="244"/>
    </row>
    <row r="51" spans="2:29" ht="34.200000000000003" outlineLevel="1">
      <c r="B51" s="425" t="s">
        <v>284</v>
      </c>
      <c r="C51" s="425" t="s">
        <v>1010</v>
      </c>
      <c r="D51" s="425" t="s">
        <v>1011</v>
      </c>
      <c r="E51" s="426" t="s">
        <v>51</v>
      </c>
      <c r="F51" s="427" t="s">
        <v>68</v>
      </c>
      <c r="G51" s="427" t="s">
        <v>358</v>
      </c>
      <c r="H51" s="413" t="s">
        <v>711</v>
      </c>
      <c r="I51" s="334">
        <f>IF(J51=0,"?",(VLOOKUP(J51,'Matriz de Avaliação'!$C$5:$D$9,2,FALSE)))</f>
        <v>25</v>
      </c>
      <c r="J51" s="323" t="s">
        <v>122</v>
      </c>
      <c r="K51" s="324">
        <f>IF(L51=0,"?",(VLOOKUP(L51,'Matriz de Avaliação'!$C$11:$D$15,2,FALSE)))</f>
        <v>4</v>
      </c>
      <c r="L51" s="428" t="s">
        <v>97</v>
      </c>
      <c r="M51" s="326">
        <f>IF(N51=0,"?",(VLOOKUP(N51,'Matriz de Avaliação'!$C$17:$D$21,2,FALSE)))</f>
        <v>0.5</v>
      </c>
      <c r="N51" s="327" t="s">
        <v>31</v>
      </c>
      <c r="O51" s="322">
        <f t="shared" si="8"/>
        <v>50</v>
      </c>
      <c r="P51" s="277" t="str">
        <f>IF(O51&lt;'Matriz de Avaliação'!$D$31,(IF(O51&lt;'Matriz de Avaliação'!$D$29,(IF(O51&lt;'Matriz de Avaliação'!$D$27,(IF(O51&lt;'Matriz de Avaliação'!$D$25,'Matriz de Avaliação'!$E$23,'Matriz de Avaliação'!$E$25)),'Matriz de Avaliação'!$E$27)),'Matriz de Avaliação'!$E$29)),'Matriz de Avaliação'!$E$31)</f>
        <v>MÉDIO</v>
      </c>
      <c r="Q51" s="429" t="s">
        <v>893</v>
      </c>
      <c r="R51" s="326">
        <f>IF(S51=0,"?",(VLOOKUP(S51,'Matriz de Avaliação'!$C$36:$E$40,2,FALSE)))</f>
        <v>1.5</v>
      </c>
      <c r="S51" s="279" t="s">
        <v>165</v>
      </c>
      <c r="T51" s="322">
        <f t="shared" si="9"/>
        <v>33.333333333333336</v>
      </c>
      <c r="U51" s="325" t="str">
        <f>IF(T51&lt;'Matriz de Avaliação'!$D$31,(IF(T51&lt;'Matriz de Avaliação'!$D$29,(IF(T51&lt;'Matriz de Avaliação'!$D$27,(IF(T51&lt;'Matriz de Avaliação'!$D$25,'Matriz de Avaliação'!$E$23,'Matriz de Avaliação'!$E$25)),'Matriz de Avaliação'!$E$27)),'Matriz de Avaliação'!$E$29)),'Matriz de Avaliação'!$E$31)</f>
        <v>MÉDIO</v>
      </c>
      <c r="V51" s="402"/>
      <c r="W51" s="402"/>
      <c r="X51" s="409"/>
      <c r="Y51" s="409"/>
      <c r="Z51" s="409"/>
      <c r="AA51" s="410"/>
      <c r="AB51" s="411"/>
      <c r="AC51" s="244"/>
    </row>
    <row r="52" spans="2:29" ht="36" customHeight="1" outlineLevel="1">
      <c r="B52" s="425" t="s">
        <v>284</v>
      </c>
      <c r="C52" s="430" t="s">
        <v>1012</v>
      </c>
      <c r="D52" s="430" t="s">
        <v>1013</v>
      </c>
      <c r="E52" s="426" t="s">
        <v>51</v>
      </c>
      <c r="F52" s="396" t="s">
        <v>138</v>
      </c>
      <c r="G52" s="396" t="s">
        <v>366</v>
      </c>
      <c r="H52" s="397" t="s">
        <v>67</v>
      </c>
      <c r="I52" s="273">
        <f>IF(J52=0,"?",(VLOOKUP(J52,'Matriz de Avaliação'!$C$5:$D$9,2,FALSE)))</f>
        <v>25</v>
      </c>
      <c r="J52" s="274" t="s">
        <v>122</v>
      </c>
      <c r="K52" s="275">
        <f>IF(L52=0,"?",(VLOOKUP(L52,'Matriz de Avaliação'!$C$11:$D$15,2,FALSE)))</f>
        <v>3</v>
      </c>
      <c r="L52" s="398" t="s">
        <v>124</v>
      </c>
      <c r="M52" s="278">
        <f>IF(N52=0,"?",(VLOOKUP(N52,'Matriz de Avaliação'!$C$17:$D$21,2,FALSE)))</f>
        <v>1</v>
      </c>
      <c r="N52" s="279" t="s">
        <v>32</v>
      </c>
      <c r="O52" s="276">
        <f t="shared" si="8"/>
        <v>75</v>
      </c>
      <c r="P52" s="277" t="str">
        <f>IF(O52&lt;'Matriz de Avaliação'!$D$31,(IF(O52&lt;'Matriz de Avaliação'!$D$29,(IF(O52&lt;'Matriz de Avaliação'!$D$27,(IF(O52&lt;'Matriz de Avaliação'!$D$25,'Matriz de Avaliação'!$E$23,'Matriz de Avaliação'!$E$25)),'Matriz de Avaliação'!$E$27)),'Matriz de Avaliação'!$E$29)),'Matriz de Avaliação'!$E$31)</f>
        <v>MÉDIO</v>
      </c>
      <c r="Q52" s="413" t="s">
        <v>855</v>
      </c>
      <c r="R52" s="278">
        <f>IF(S52=0,"?",(VLOOKUP(S52,'Matriz de Avaliação'!$C$36:$E$40,2,FALSE)))</f>
        <v>2</v>
      </c>
      <c r="S52" s="279" t="s">
        <v>159</v>
      </c>
      <c r="T52" s="276">
        <f t="shared" si="9"/>
        <v>37.5</v>
      </c>
      <c r="U52" s="277" t="str">
        <f>IF(T52&lt;'Matriz de Avaliação'!$D$31,(IF(T52&lt;'Matriz de Avaliação'!$D$29,(IF(T52&lt;'Matriz de Avaliação'!$D$27,(IF(T52&lt;'Matriz de Avaliação'!$D$25,'Matriz de Avaliação'!$E$23,'Matriz de Avaliação'!$E$25)),'Matriz de Avaliação'!$E$27)),'Matriz de Avaliação'!$E$29)),'Matriz de Avaliação'!$E$31)</f>
        <v>MÉDIO</v>
      </c>
      <c r="V52" s="409"/>
      <c r="W52" s="402"/>
      <c r="X52" s="409"/>
      <c r="Y52" s="409"/>
      <c r="Z52" s="409"/>
      <c r="AA52" s="410"/>
      <c r="AB52" s="411"/>
      <c r="AC52" s="244"/>
    </row>
    <row r="53" spans="2:29" ht="34.200000000000003" outlineLevel="1">
      <c r="B53" s="425" t="s">
        <v>284</v>
      </c>
      <c r="C53" s="430" t="s">
        <v>1012</v>
      </c>
      <c r="D53" s="430" t="s">
        <v>1013</v>
      </c>
      <c r="E53" s="426" t="s">
        <v>51</v>
      </c>
      <c r="F53" s="396" t="s">
        <v>647</v>
      </c>
      <c r="G53" s="396" t="s">
        <v>370</v>
      </c>
      <c r="H53" s="397" t="s">
        <v>67</v>
      </c>
      <c r="I53" s="273">
        <f>IF(J53=0,"?",(VLOOKUP(J53,'Matriz de Avaliação'!$C$5:$D$9,2,FALSE)))</f>
        <v>25</v>
      </c>
      <c r="J53" s="274" t="s">
        <v>122</v>
      </c>
      <c r="K53" s="275">
        <f>IF(L53=0,"?",(VLOOKUP(L53,'Matriz de Avaliação'!$C$11:$D$15,2,FALSE)))</f>
        <v>3</v>
      </c>
      <c r="L53" s="398" t="s">
        <v>124</v>
      </c>
      <c r="M53" s="278">
        <f>IF(N53=0,"?",(VLOOKUP(N53,'Matriz de Avaliação'!$C$17:$D$21,2,FALSE)))</f>
        <v>1</v>
      </c>
      <c r="N53" s="279" t="s">
        <v>32</v>
      </c>
      <c r="O53" s="276">
        <f t="shared" si="8"/>
        <v>75</v>
      </c>
      <c r="P53" s="277" t="str">
        <f>IF(O53&lt;'Matriz de Avaliação'!$D$31,(IF(O53&lt;'Matriz de Avaliação'!$D$29,(IF(O53&lt;'Matriz de Avaliação'!$D$27,(IF(O53&lt;'Matriz de Avaliação'!$D$25,'Matriz de Avaliação'!$E$23,'Matriz de Avaliação'!$E$25)),'Matriz de Avaliação'!$E$27)),'Matriz de Avaliação'!$E$29)),'Matriz de Avaliação'!$E$31)</f>
        <v>MÉDIO</v>
      </c>
      <c r="Q53" s="397" t="s">
        <v>854</v>
      </c>
      <c r="R53" s="278">
        <f>IF(S53=0,"?",(VLOOKUP(S53,'Matriz de Avaliação'!$C$36:$E$40,2,FALSE)))</f>
        <v>2</v>
      </c>
      <c r="S53" s="279" t="s">
        <v>159</v>
      </c>
      <c r="T53" s="276">
        <f t="shared" si="9"/>
        <v>37.5</v>
      </c>
      <c r="U53" s="277" t="str">
        <f>IF(T53&lt;'Matriz de Avaliação'!$D$31,(IF(T53&lt;'Matriz de Avaliação'!$D$29,(IF(T53&lt;'Matriz de Avaliação'!$D$27,(IF(T53&lt;'Matriz de Avaliação'!$D$25,'Matriz de Avaliação'!$E$23,'Matriz de Avaliação'!$E$25)),'Matriz de Avaliação'!$E$27)),'Matriz de Avaliação'!$E$29)),'Matriz de Avaliação'!$E$31)</f>
        <v>MÉDIO</v>
      </c>
      <c r="V53" s="409"/>
      <c r="W53" s="402"/>
      <c r="X53" s="409"/>
      <c r="Y53" s="409"/>
      <c r="Z53" s="409"/>
      <c r="AA53" s="410"/>
      <c r="AB53" s="411"/>
      <c r="AC53" s="244"/>
    </row>
    <row r="54" spans="2:29" ht="34.200000000000003" outlineLevel="1">
      <c r="B54" s="425" t="s">
        <v>284</v>
      </c>
      <c r="C54" s="430" t="s">
        <v>1012</v>
      </c>
      <c r="D54" s="430" t="s">
        <v>1013</v>
      </c>
      <c r="E54" s="426" t="s">
        <v>51</v>
      </c>
      <c r="F54" s="396" t="s">
        <v>697</v>
      </c>
      <c r="G54" s="396" t="s">
        <v>369</v>
      </c>
      <c r="H54" s="397" t="s">
        <v>699</v>
      </c>
      <c r="I54" s="273">
        <f>IF(J54=0,"?",(VLOOKUP(J54,'Matriz de Avaliação'!$C$5:$D$9,2,FALSE)))</f>
        <v>15</v>
      </c>
      <c r="J54" s="274" t="s">
        <v>23</v>
      </c>
      <c r="K54" s="275">
        <f>IF(L54=0,"?",(VLOOKUP(L54,'Matriz de Avaliação'!$C$11:$D$15,2,FALSE)))</f>
        <v>3</v>
      </c>
      <c r="L54" s="398" t="s">
        <v>124</v>
      </c>
      <c r="M54" s="278">
        <f>IF(N54=0,"?",(VLOOKUP(N54,'Matriz de Avaliação'!$C$17:$D$21,2,FALSE)))</f>
        <v>0.5</v>
      </c>
      <c r="N54" s="279" t="s">
        <v>31</v>
      </c>
      <c r="O54" s="276">
        <f t="shared" si="8"/>
        <v>22.5</v>
      </c>
      <c r="P54" s="277" t="str">
        <f>IF(O54&lt;'Matriz de Avaliação'!$D$31,(IF(O54&lt;'Matriz de Avaliação'!$D$29,(IF(O54&lt;'Matriz de Avaliação'!$D$27,(IF(O54&lt;'Matriz de Avaliação'!$D$25,'Matriz de Avaliação'!$E$23,'Matriz de Avaliação'!$E$25)),'Matriz de Avaliação'!$E$27)),'Matriz de Avaliação'!$E$29)),'Matriz de Avaliação'!$E$31)</f>
        <v>MÉDIO</v>
      </c>
      <c r="Q54" s="408" t="s">
        <v>885</v>
      </c>
      <c r="R54" s="278">
        <f>IF(S54=0,"?",(VLOOKUP(S54,'Matriz de Avaliação'!$C$36:$E$40,2,FALSE)))</f>
        <v>2.5</v>
      </c>
      <c r="S54" s="279" t="s">
        <v>161</v>
      </c>
      <c r="T54" s="276">
        <f t="shared" si="9"/>
        <v>9</v>
      </c>
      <c r="U54" s="277" t="str">
        <f>IF(T54&lt;'Matriz de Avaliação'!$D$31,(IF(T54&lt;'Matriz de Avaliação'!$D$29,(IF(T54&lt;'Matriz de Avaliação'!$D$27,(IF(T54&lt;'Matriz de Avaliação'!$D$25,'Matriz de Avaliação'!$E$23,'Matriz de Avaliação'!$E$25)),'Matriz de Avaliação'!$E$27)),'Matriz de Avaliação'!$E$29)),'Matriz de Avaliação'!$E$31)</f>
        <v>BAIXO</v>
      </c>
      <c r="V54" s="402"/>
      <c r="W54" s="402"/>
      <c r="X54" s="402"/>
      <c r="Y54" s="409"/>
      <c r="Z54" s="409"/>
      <c r="AA54" s="410"/>
      <c r="AB54" s="411"/>
      <c r="AC54" s="244"/>
    </row>
    <row r="55" spans="2:29" s="431" customFormat="1" ht="38.25" customHeight="1" outlineLevel="1" thickBot="1">
      <c r="B55" s="425" t="s">
        <v>284</v>
      </c>
      <c r="C55" s="430" t="s">
        <v>1012</v>
      </c>
      <c r="D55" s="430" t="s">
        <v>1013</v>
      </c>
      <c r="E55" s="407" t="s">
        <v>51</v>
      </c>
      <c r="F55" s="396" t="s">
        <v>718</v>
      </c>
      <c r="G55" s="396" t="s">
        <v>1133</v>
      </c>
      <c r="H55" s="396" t="s">
        <v>713</v>
      </c>
      <c r="I55" s="273">
        <f>IF(J55=0,"?",(VLOOKUP(J55,'Matriz de Avaliação'!$C$5:$D$9,2,FALSE)))</f>
        <v>5</v>
      </c>
      <c r="J55" s="274" t="s">
        <v>121</v>
      </c>
      <c r="K55" s="275">
        <f>IF(L55=0,"?",(VLOOKUP(L55,'Matriz de Avaliação'!$C$11:$D$15,2,FALSE)))</f>
        <v>3</v>
      </c>
      <c r="L55" s="398" t="s">
        <v>124</v>
      </c>
      <c r="M55" s="278">
        <f>IF(N55=0,"?",(VLOOKUP(N55,'Matriz de Avaliação'!$C$17:$D$21,2,FALSE)))</f>
        <v>1</v>
      </c>
      <c r="N55" s="279" t="s">
        <v>32</v>
      </c>
      <c r="O55" s="276">
        <f t="shared" si="8"/>
        <v>15</v>
      </c>
      <c r="P55" s="277" t="str">
        <f>IF(O55&lt;'Matriz de Avaliação'!$D$31,(IF(O55&lt;'Matriz de Avaliação'!$D$29,(IF(O55&lt;'Matriz de Avaliação'!$D$27,(IF(O55&lt;'Matriz de Avaliação'!$D$25,'Matriz de Avaliação'!$E$23,'Matriz de Avaliação'!$E$25)),'Matriz de Avaliação'!$E$27)),'Matriz de Avaliação'!$E$29)),'Matriz de Avaliação'!$E$31)</f>
        <v>BAIXO</v>
      </c>
      <c r="Q55" s="397" t="s">
        <v>887</v>
      </c>
      <c r="R55" s="278">
        <f>IF(S55=0,"?",(VLOOKUP(S55,'Matriz de Avaliação'!$C$36:$E$40,2,FALSE)))</f>
        <v>1.5</v>
      </c>
      <c r="S55" s="279" t="s">
        <v>165</v>
      </c>
      <c r="T55" s="276">
        <f t="shared" si="9"/>
        <v>10</v>
      </c>
      <c r="U55" s="277" t="str">
        <f>IF(T55&lt;'Matriz de Avaliação'!$D$31,(IF(T55&lt;'Matriz de Avaliação'!$D$29,(IF(T55&lt;'Matriz de Avaliação'!$D$27,(IF(T55&lt;'Matriz de Avaliação'!$D$25,'Matriz de Avaliação'!$E$23,'Matriz de Avaliação'!$E$25)),'Matriz de Avaliação'!$E$27)),'Matriz de Avaliação'!$E$29)),'Matriz de Avaliação'!$E$31)</f>
        <v>BAIXO</v>
      </c>
      <c r="V55" s="409"/>
      <c r="W55" s="402"/>
      <c r="X55" s="409"/>
      <c r="Y55" s="409"/>
      <c r="Z55" s="409"/>
      <c r="AA55" s="410"/>
      <c r="AB55" s="411"/>
    </row>
    <row r="56" spans="2:29" ht="22.5" customHeight="1" thickBot="1">
      <c r="B56" s="281" t="s">
        <v>727</v>
      </c>
      <c r="C56" s="268"/>
      <c r="D56" s="330"/>
      <c r="E56" s="330"/>
      <c r="F56" s="331"/>
      <c r="G56" s="331"/>
      <c r="H56" s="331"/>
      <c r="I56" s="332"/>
      <c r="J56" s="330"/>
      <c r="K56" s="332"/>
      <c r="L56" s="330"/>
      <c r="M56" s="332"/>
      <c r="N56" s="330"/>
      <c r="O56" s="330"/>
      <c r="P56" s="330"/>
      <c r="Q56" s="331"/>
      <c r="R56" s="332"/>
      <c r="S56" s="330"/>
      <c r="T56" s="330"/>
      <c r="U56" s="330"/>
      <c r="V56" s="268"/>
      <c r="W56" s="268"/>
      <c r="X56" s="268"/>
      <c r="Y56" s="268"/>
      <c r="Z56" s="268"/>
      <c r="AA56" s="268"/>
      <c r="AB56" s="268"/>
      <c r="AC56" s="244"/>
    </row>
    <row r="57" spans="2:29" ht="26.4" outlineLevel="1">
      <c r="B57" s="1120" t="s">
        <v>727</v>
      </c>
      <c r="C57" s="1117" t="s">
        <v>1007</v>
      </c>
      <c r="D57" s="1114" t="s">
        <v>993</v>
      </c>
      <c r="E57" s="407" t="s">
        <v>51</v>
      </c>
      <c r="F57" s="396" t="s">
        <v>210</v>
      </c>
      <c r="G57" s="396" t="s">
        <v>362</v>
      </c>
      <c r="H57" s="397" t="s">
        <v>211</v>
      </c>
      <c r="I57" s="273">
        <f>IF(J57=0,"?",(VLOOKUP(J57,'Matriz de Avaliação'!$C$5:$D$9,2,FALSE)))</f>
        <v>1</v>
      </c>
      <c r="J57" s="274" t="s">
        <v>120</v>
      </c>
      <c r="K57" s="275">
        <f>IF(L57=0,"?",(VLOOKUP(L57,'Matriz de Avaliação'!$C$11:$D$15,2,FALSE)))</f>
        <v>3</v>
      </c>
      <c r="L57" s="398" t="s">
        <v>124</v>
      </c>
      <c r="M57" s="278">
        <f>IF(N57=0,"?",(VLOOKUP(N57,'Matriz de Avaliação'!$C$17:$D$21,2,FALSE)))</f>
        <v>0.5</v>
      </c>
      <c r="N57" s="279" t="s">
        <v>31</v>
      </c>
      <c r="O57" s="276">
        <f>I57*K57*M57</f>
        <v>1.5</v>
      </c>
      <c r="P57" s="277" t="str">
        <f>IF(O57&lt;'Matriz de Avaliação'!$D$31,(IF(O57&lt;'Matriz de Avaliação'!$D$29,(IF(O57&lt;'Matriz de Avaliação'!$D$27,(IF(O57&lt;'Matriz de Avaliação'!$D$25,'Matriz de Avaliação'!$E$23,'Matriz de Avaliação'!$E$25)),'Matriz de Avaliação'!$E$27)),'Matriz de Avaliação'!$E$29)),'Matriz de Avaliação'!$E$31)</f>
        <v>BAIXO</v>
      </c>
      <c r="Q57" s="397" t="s">
        <v>877</v>
      </c>
      <c r="R57" s="278">
        <f>IF(S57=0,"?",(VLOOKUP(S57,'Matriz de Avaliação'!$C$36:$E$40,2,FALSE)))</f>
        <v>2</v>
      </c>
      <c r="S57" s="279" t="s">
        <v>159</v>
      </c>
      <c r="T57" s="276">
        <f>(I57*K57*M57)/R57</f>
        <v>0.75</v>
      </c>
      <c r="U57" s="277" t="str">
        <f>IF(T57&lt;'Matriz de Avaliação'!$D$31,(IF(T57&lt;'Matriz de Avaliação'!$D$29,(IF(T57&lt;'Matriz de Avaliação'!$D$27,(IF(T57&lt;'Matriz de Avaliação'!$D$25,'Matriz de Avaliação'!$E$23,'Matriz de Avaliação'!$E$25)),'Matriz de Avaliação'!$E$27)),'Matriz de Avaliação'!$E$29)),'Matriz de Avaliação'!$E$31)</f>
        <v>BAIXO</v>
      </c>
      <c r="V57" s="423"/>
      <c r="W57" s="402"/>
      <c r="X57" s="424"/>
      <c r="Y57" s="423"/>
      <c r="Z57" s="423"/>
      <c r="AA57" s="410"/>
      <c r="AB57" s="411"/>
      <c r="AC57" s="244"/>
    </row>
    <row r="58" spans="2:29" ht="34.200000000000003" outlineLevel="1">
      <c r="B58" s="1115"/>
      <c r="C58" s="1117"/>
      <c r="D58" s="1115"/>
      <c r="E58" s="407" t="s">
        <v>51</v>
      </c>
      <c r="F58" s="396" t="s">
        <v>137</v>
      </c>
      <c r="G58" s="396" t="s">
        <v>91</v>
      </c>
      <c r="H58" s="397" t="s">
        <v>482</v>
      </c>
      <c r="I58" s="273">
        <f>IF(J58=0,"?",(VLOOKUP(J58,'Matriz de Avaliação'!$C$5:$D$9,2,FALSE)))</f>
        <v>1</v>
      </c>
      <c r="J58" s="274" t="s">
        <v>120</v>
      </c>
      <c r="K58" s="275">
        <f>IF(L58=0,"?",(VLOOKUP(L58,'Matriz de Avaliação'!$C$11:$D$15,2,FALSE)))</f>
        <v>3</v>
      </c>
      <c r="L58" s="398" t="s">
        <v>124</v>
      </c>
      <c r="M58" s="278">
        <f>IF(N58=0,"?",(VLOOKUP(N58,'Matriz de Avaliação'!$C$17:$D$21,2,FALSE)))</f>
        <v>0.5</v>
      </c>
      <c r="N58" s="279" t="s">
        <v>31</v>
      </c>
      <c r="O58" s="276">
        <f>I58*K58*M58</f>
        <v>1.5</v>
      </c>
      <c r="P58" s="277" t="str">
        <f>IF(O58&lt;'Matriz de Avaliação'!$D$31,(IF(O58&lt;'Matriz de Avaliação'!$D$29,(IF(O58&lt;'Matriz de Avaliação'!$D$27,(IF(O58&lt;'Matriz de Avaliação'!$D$25,'Matriz de Avaliação'!$E$23,'Matriz de Avaliação'!$E$25)),'Matriz de Avaliação'!$E$27)),'Matriz de Avaliação'!$E$29)),'Matriz de Avaliação'!$E$31)</f>
        <v>BAIXO</v>
      </c>
      <c r="Q58" s="397" t="s">
        <v>820</v>
      </c>
      <c r="R58" s="278">
        <f>IF(S58=0,"?",(VLOOKUP(S58,'Matriz de Avaliação'!$C$36:$E$40,2,FALSE)))</f>
        <v>2</v>
      </c>
      <c r="S58" s="279" t="s">
        <v>159</v>
      </c>
      <c r="T58" s="276">
        <f>(I58*K58*M58)/R58</f>
        <v>0.75</v>
      </c>
      <c r="U58" s="277" t="str">
        <f>IF(T58&lt;'Matriz de Avaliação'!$D$31,(IF(T58&lt;'Matriz de Avaliação'!$D$29,(IF(T58&lt;'Matriz de Avaliação'!$D$27,(IF(T58&lt;'Matriz de Avaliação'!$D$25,'Matriz de Avaliação'!$E$23,'Matriz de Avaliação'!$E$25)),'Matriz de Avaliação'!$E$27)),'Matriz de Avaliação'!$E$29)),'Matriz de Avaliação'!$E$31)</f>
        <v>BAIXO</v>
      </c>
      <c r="V58" s="402"/>
      <c r="W58" s="402"/>
      <c r="X58" s="402"/>
      <c r="Y58" s="402"/>
      <c r="Z58" s="402"/>
      <c r="AA58" s="406"/>
      <c r="AB58" s="406"/>
      <c r="AC58" s="244"/>
    </row>
    <row r="59" spans="2:29" ht="26.4" outlineLevel="1">
      <c r="B59" s="1115"/>
      <c r="C59" s="1117"/>
      <c r="D59" s="1116"/>
      <c r="E59" s="426" t="s">
        <v>51</v>
      </c>
      <c r="F59" s="427" t="s">
        <v>483</v>
      </c>
      <c r="G59" s="427" t="s">
        <v>78</v>
      </c>
      <c r="H59" s="432" t="s">
        <v>73</v>
      </c>
      <c r="I59" s="273">
        <f>IF(J59=0,"?",(VLOOKUP(J59,'Matriz de Avaliação'!$C$5:$D$9,2,FALSE)))</f>
        <v>15</v>
      </c>
      <c r="J59" s="274" t="s">
        <v>23</v>
      </c>
      <c r="K59" s="275">
        <f>IF(L59=0,"?",(VLOOKUP(L59,'Matriz de Avaliação'!$C$11:$D$15,2,FALSE)))</f>
        <v>5</v>
      </c>
      <c r="L59" s="398" t="s">
        <v>125</v>
      </c>
      <c r="M59" s="278">
        <f>IF(N59=0,"?",(VLOOKUP(N59,'Matriz de Avaliação'!$C$17:$D$21,2,FALSE)))</f>
        <v>0.5</v>
      </c>
      <c r="N59" s="279" t="s">
        <v>31</v>
      </c>
      <c r="O59" s="276">
        <f>I59*K59*M59</f>
        <v>37.5</v>
      </c>
      <c r="P59" s="277" t="str">
        <f>IF(O59&lt;'Matriz de Avaliação'!$D$31,(IF(O59&lt;'Matriz de Avaliação'!$D$29,(IF(O59&lt;'Matriz de Avaliação'!$D$27,(IF(O59&lt;'Matriz de Avaliação'!$D$25,'Matriz de Avaliação'!$E$23,'Matriz de Avaliação'!$E$25)),'Matriz de Avaliação'!$E$27)),'Matriz de Avaliação'!$E$29)),'Matriz de Avaliação'!$E$31)</f>
        <v>MÉDIO</v>
      </c>
      <c r="Q59" s="397" t="s">
        <v>820</v>
      </c>
      <c r="R59" s="278">
        <f>IF(S59=0,"?",(VLOOKUP(S59,'Matriz de Avaliação'!$C$36:$E$40,2,FALSE)))</f>
        <v>2</v>
      </c>
      <c r="S59" s="279" t="s">
        <v>159</v>
      </c>
      <c r="T59" s="276">
        <f>(I59*K59*M59)/R59</f>
        <v>18.75</v>
      </c>
      <c r="U59" s="277" t="str">
        <f>IF(T59&lt;'Matriz de Avaliação'!$D$31,(IF(T59&lt;'Matriz de Avaliação'!$D$29,(IF(T59&lt;'Matriz de Avaliação'!$D$27,(IF(T59&lt;'Matriz de Avaliação'!$D$25,'Matriz de Avaliação'!$E$23,'Matriz de Avaliação'!$E$25)),'Matriz de Avaliação'!$E$27)),'Matriz de Avaliação'!$E$29)),'Matriz de Avaliação'!$E$31)</f>
        <v>BAIXO</v>
      </c>
      <c r="V59" s="402"/>
      <c r="W59" s="402"/>
      <c r="X59" s="402"/>
      <c r="Y59" s="402"/>
      <c r="Z59" s="402"/>
      <c r="AA59" s="406"/>
      <c r="AB59" s="406"/>
      <c r="AC59" s="244"/>
    </row>
    <row r="60" spans="2:29" ht="39.6" customHeight="1" outlineLevel="1">
      <c r="B60" s="835"/>
      <c r="C60" s="361" t="s">
        <v>728</v>
      </c>
      <c r="D60" s="361" t="s">
        <v>728</v>
      </c>
      <c r="E60" s="368" t="s">
        <v>51</v>
      </c>
      <c r="F60" s="352" t="s">
        <v>208</v>
      </c>
      <c r="G60" s="352" t="s">
        <v>91</v>
      </c>
      <c r="H60" s="337" t="s">
        <v>482</v>
      </c>
      <c r="I60" s="36">
        <f>IF(J60=0,"?",(VLOOKUP(J60,'Matriz de Avaliação'!$C$5:$D$9,2,FALSE)))</f>
        <v>5</v>
      </c>
      <c r="J60" s="66" t="s">
        <v>121</v>
      </c>
      <c r="K60" s="37">
        <f>IF(L60=0,"?",(VLOOKUP(L60,'Matriz de Avaliação'!$C$11:$D$15,2,FALSE)))</f>
        <v>3</v>
      </c>
      <c r="L60" s="65" t="s">
        <v>124</v>
      </c>
      <c r="M60" s="38">
        <f>IF(N60=0,"?",(VLOOKUP(N60,'Matriz de Avaliação'!$C$17:$D$21,2,FALSE)))</f>
        <v>0.5</v>
      </c>
      <c r="N60" s="48" t="s">
        <v>31</v>
      </c>
      <c r="O60" s="35">
        <f t="shared" ref="O60:O62" si="10">I60*K60*M60</f>
        <v>7.5</v>
      </c>
      <c r="P60" s="74" t="str">
        <f>IF(O60&lt;'Matriz de Avaliação'!$D$31,(IF(O60&lt;'Matriz de Avaliação'!$D$29,(IF(O60&lt;'Matriz de Avaliação'!$D$27,(IF(O60&lt;'Matriz de Avaliação'!$D$25,'Matriz de Avaliação'!$E$23,'Matriz de Avaliação'!$E$25)),'Matriz de Avaliação'!$E$27)),'Matriz de Avaliação'!$E$29)),'Matriz de Avaliação'!$E$31)</f>
        <v>BAIXO</v>
      </c>
      <c r="Q60" s="383" t="s">
        <v>906</v>
      </c>
      <c r="R60" s="38">
        <f>IF(S60=0,"?",(VLOOKUP(S60,'Matriz de Avaliação'!$C$36:$E$40,2,FALSE)))</f>
        <v>2.5</v>
      </c>
      <c r="S60" s="48" t="s">
        <v>161</v>
      </c>
      <c r="T60" s="35">
        <f t="shared" ref="T60:T62" si="11">(I60*K60*M60)/R60</f>
        <v>3</v>
      </c>
      <c r="U60" s="74" t="str">
        <f>IF(T60&lt;'Matriz de Avaliação'!$D$31,(IF(T60&lt;'Matriz de Avaliação'!$D$29,(IF(T60&lt;'Matriz de Avaliação'!$D$27,(IF(T60&lt;'Matriz de Avaliação'!$D$25,'Matriz de Avaliação'!$E$23,'Matriz de Avaliação'!$E$25)),'Matriz de Avaliação'!$E$27)),'Matriz de Avaliação'!$E$29)),'Matriz de Avaliação'!$E$31)</f>
        <v>BAIXO</v>
      </c>
      <c r="V60" s="402"/>
      <c r="W60" s="402"/>
      <c r="X60" s="402"/>
      <c r="Y60" s="402"/>
      <c r="Z60" s="402"/>
      <c r="AA60" s="406"/>
      <c r="AB60" s="406"/>
      <c r="AC60" s="244"/>
    </row>
    <row r="61" spans="2:29" ht="39.6" customHeight="1" outlineLevel="1">
      <c r="B61" s="835"/>
      <c r="C61" s="361" t="s">
        <v>728</v>
      </c>
      <c r="D61" s="361" t="s">
        <v>728</v>
      </c>
      <c r="E61" s="368" t="s">
        <v>51</v>
      </c>
      <c r="F61" s="352" t="s">
        <v>208</v>
      </c>
      <c r="G61" s="352" t="s">
        <v>370</v>
      </c>
      <c r="H61" s="337" t="s">
        <v>67</v>
      </c>
      <c r="I61" s="36">
        <f>IF(J61=0,"?",(VLOOKUP(J61,'Matriz de Avaliação'!$C$5:$D$9,2,FALSE)))</f>
        <v>5</v>
      </c>
      <c r="J61" s="66" t="s">
        <v>121</v>
      </c>
      <c r="K61" s="37">
        <f>IF(L61=0,"?",(VLOOKUP(L61,'Matriz de Avaliação'!$C$11:$D$15,2,FALSE)))</f>
        <v>3</v>
      </c>
      <c r="L61" s="65" t="s">
        <v>124</v>
      </c>
      <c r="M61" s="38">
        <f>IF(N61=0,"?",(VLOOKUP(N61,'Matriz de Avaliação'!$C$17:$D$21,2,FALSE)))</f>
        <v>0.5</v>
      </c>
      <c r="N61" s="48" t="s">
        <v>31</v>
      </c>
      <c r="O61" s="35">
        <f t="shared" si="10"/>
        <v>7.5</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383" t="s">
        <v>906</v>
      </c>
      <c r="R61" s="38">
        <f>IF(S61=0,"?",(VLOOKUP(S61,'Matriz de Avaliação'!$C$36:$E$40,2,FALSE)))</f>
        <v>2.5</v>
      </c>
      <c r="S61" s="48" t="s">
        <v>161</v>
      </c>
      <c r="T61" s="35">
        <f t="shared" si="11"/>
        <v>3</v>
      </c>
      <c r="U61" s="74" t="str">
        <f>IF(T61&lt;'Matriz de Avaliação'!$D$31,(IF(T61&lt;'Matriz de Avaliação'!$D$29,(IF(T61&lt;'Matriz de Avaliação'!$D$27,(IF(T61&lt;'Matriz de Avaliação'!$D$25,'Matriz de Avaliação'!$E$23,'Matriz de Avaliação'!$E$25)),'Matriz de Avaliação'!$E$27)),'Matriz de Avaliação'!$E$29)),'Matriz de Avaliação'!$E$31)</f>
        <v>BAIXO</v>
      </c>
      <c r="V61" s="402"/>
      <c r="W61" s="402"/>
      <c r="X61" s="402"/>
      <c r="Y61" s="402"/>
      <c r="Z61" s="402"/>
      <c r="AA61" s="406"/>
      <c r="AB61" s="406"/>
      <c r="AC61" s="244"/>
    </row>
    <row r="62" spans="2:29" ht="39.6" customHeight="1" outlineLevel="1">
      <c r="B62" s="835"/>
      <c r="C62" s="361" t="s">
        <v>728</v>
      </c>
      <c r="D62" s="361" t="s">
        <v>728</v>
      </c>
      <c r="E62" s="368" t="s">
        <v>52</v>
      </c>
      <c r="F62" s="352" t="s">
        <v>209</v>
      </c>
      <c r="G62" s="352" t="s">
        <v>370</v>
      </c>
      <c r="H62" s="337" t="s">
        <v>67</v>
      </c>
      <c r="I62" s="36">
        <f>IF(J62=0,"?",(VLOOKUP(J62,'Matriz de Avaliação'!$C$5:$D$9,2,FALSE)))</f>
        <v>15</v>
      </c>
      <c r="J62" s="66" t="s">
        <v>23</v>
      </c>
      <c r="K62" s="37">
        <f>IF(L62=0,"?",(VLOOKUP(L62,'Matriz de Avaliação'!$C$11:$D$15,2,FALSE)))</f>
        <v>3</v>
      </c>
      <c r="L62" s="65" t="s">
        <v>124</v>
      </c>
      <c r="M62" s="38">
        <f>IF(N62=0,"?",(VLOOKUP(N62,'Matriz de Avaliação'!$C$17:$D$21,2,FALSE)))</f>
        <v>0.5</v>
      </c>
      <c r="N62" s="48" t="s">
        <v>31</v>
      </c>
      <c r="O62" s="35">
        <f t="shared" si="10"/>
        <v>22.5</v>
      </c>
      <c r="P62" s="74" t="str">
        <f>IF(O62&lt;'Matriz de Avaliação'!$D$31,(IF(O62&lt;'Matriz de Avaliação'!$D$29,(IF(O62&lt;'Matriz de Avaliação'!$D$27,(IF(O62&lt;'Matriz de Avaliação'!$D$25,'Matriz de Avaliação'!$E$23,'Matriz de Avaliação'!$E$25)),'Matriz de Avaliação'!$E$27)),'Matriz de Avaliação'!$E$29)),'Matriz de Avaliação'!$E$31)</f>
        <v>MÉDIO</v>
      </c>
      <c r="Q62" s="383" t="s">
        <v>906</v>
      </c>
      <c r="R62" s="38">
        <f>IF(S62=0,"?",(VLOOKUP(S62,'Matriz de Avaliação'!$C$36:$E$40,2,FALSE)))</f>
        <v>2.5</v>
      </c>
      <c r="S62" s="48" t="s">
        <v>161</v>
      </c>
      <c r="T62" s="35">
        <f t="shared" si="11"/>
        <v>9</v>
      </c>
      <c r="U62" s="74" t="str">
        <f>IF(T62&lt;'Matriz de Avaliação'!$D$31,(IF(T62&lt;'Matriz de Avaliação'!$D$29,(IF(T62&lt;'Matriz de Avaliação'!$D$27,(IF(T62&lt;'Matriz de Avaliação'!$D$25,'Matriz de Avaliação'!$E$23,'Matriz de Avaliação'!$E$25)),'Matriz de Avaliação'!$E$27)),'Matriz de Avaliação'!$E$29)),'Matriz de Avaliação'!$E$31)</f>
        <v>BAIXO</v>
      </c>
      <c r="V62" s="402"/>
      <c r="W62" s="402"/>
      <c r="X62" s="402"/>
      <c r="Y62" s="402"/>
      <c r="Z62" s="402"/>
      <c r="AA62" s="406"/>
      <c r="AB62" s="406"/>
      <c r="AC62" s="244"/>
    </row>
    <row r="63" spans="2:29" s="431" customFormat="1" ht="43.5" customHeight="1" outlineLevel="1" thickBot="1">
      <c r="B63" s="693" t="s">
        <v>727</v>
      </c>
      <c r="C63" s="694" t="s">
        <v>1546</v>
      </c>
      <c r="D63" s="437" t="s">
        <v>1544</v>
      </c>
      <c r="E63" s="695" t="s">
        <v>51</v>
      </c>
      <c r="F63" s="432" t="s">
        <v>483</v>
      </c>
      <c r="G63" s="432" t="s">
        <v>1545</v>
      </c>
      <c r="H63" s="432" t="s">
        <v>73</v>
      </c>
      <c r="I63" s="696"/>
      <c r="J63" s="697" t="s">
        <v>23</v>
      </c>
      <c r="K63" s="698"/>
      <c r="L63" s="686" t="s">
        <v>125</v>
      </c>
      <c r="M63" s="687"/>
      <c r="N63" s="688" t="s">
        <v>31</v>
      </c>
      <c r="O63" s="699">
        <f>I63*K63*M63</f>
        <v>0</v>
      </c>
      <c r="P63" s="700"/>
      <c r="Q63" s="397" t="s">
        <v>1547</v>
      </c>
      <c r="R63" s="687">
        <v>2</v>
      </c>
      <c r="S63" s="688" t="s">
        <v>159</v>
      </c>
      <c r="T63" s="699"/>
      <c r="U63" s="700"/>
      <c r="V63" s="402"/>
      <c r="W63" s="402"/>
      <c r="X63" s="402"/>
      <c r="Y63" s="402"/>
      <c r="Z63" s="402"/>
      <c r="AA63" s="403"/>
      <c r="AB63" s="403"/>
    </row>
    <row r="64" spans="2:29" ht="22.5" customHeight="1" thickBot="1">
      <c r="B64" s="281" t="s">
        <v>1044</v>
      </c>
      <c r="C64" s="330"/>
      <c r="D64" s="330"/>
      <c r="E64" s="268"/>
      <c r="F64" s="269"/>
      <c r="G64" s="269"/>
      <c r="H64" s="269"/>
      <c r="I64" s="270"/>
      <c r="J64" s="268"/>
      <c r="K64" s="270"/>
      <c r="L64" s="268"/>
      <c r="M64" s="270"/>
      <c r="N64" s="268"/>
      <c r="O64" s="268"/>
      <c r="P64" s="268"/>
      <c r="Q64" s="268"/>
      <c r="R64" s="270"/>
      <c r="S64" s="268"/>
      <c r="T64" s="268"/>
      <c r="U64" s="268"/>
      <c r="V64" s="268"/>
      <c r="W64" s="268"/>
      <c r="X64" s="268"/>
      <c r="Y64" s="268"/>
      <c r="Z64" s="268"/>
      <c r="AA64" s="268"/>
      <c r="AB64" s="268"/>
      <c r="AC64" s="244"/>
    </row>
    <row r="65" spans="1:29" ht="79.8" outlineLevel="1">
      <c r="B65" s="390" t="s">
        <v>1040</v>
      </c>
      <c r="C65" s="390" t="s">
        <v>1040</v>
      </c>
      <c r="D65" s="361" t="s">
        <v>1041</v>
      </c>
      <c r="E65" s="433" t="s">
        <v>55</v>
      </c>
      <c r="F65" s="352" t="s">
        <v>1042</v>
      </c>
      <c r="G65" s="357" t="s">
        <v>360</v>
      </c>
      <c r="H65" s="337" t="s">
        <v>322</v>
      </c>
      <c r="I65" s="36">
        <f>IF(J65=0,"?",(VLOOKUP(J65,'Matriz de Avaliação'!$C$5:$D$9,2,FALSE)))</f>
        <v>15</v>
      </c>
      <c r="J65" s="66" t="s">
        <v>23</v>
      </c>
      <c r="K65" s="37">
        <f>IF(L65=0,"?",(VLOOKUP(L65,'Matriz de Avaliação'!$C$11:$D$15,2,FALSE)))</f>
        <v>2</v>
      </c>
      <c r="L65" s="65" t="s">
        <v>5</v>
      </c>
      <c r="M65" s="38">
        <f>IF(N65=0,"?",(VLOOKUP(N65,'Matriz de Avaliação'!$C$17:$D$21,2,FALSE)))</f>
        <v>0.5</v>
      </c>
      <c r="N65" s="48" t="s">
        <v>31</v>
      </c>
      <c r="O65" s="35">
        <f>I65*K65*M65</f>
        <v>15</v>
      </c>
      <c r="P65" s="277" t="str">
        <f>IF(O65&lt;'Matriz de Avaliação'!$D$31,(IF(O65&lt;'Matriz de Avaliação'!$D$29,(IF(O65&lt;'Matriz de Avaliação'!$D$27,(IF(O65&lt;'Matriz de Avaliação'!$D$25,'Matriz de Avaliação'!$E$23,'Matriz de Avaliação'!$E$25)),'Matriz de Avaliação'!$E$27)),'Matriz de Avaliação'!$E$29)),'Matriz de Avaliação'!$E$31)</f>
        <v>BAIXO</v>
      </c>
      <c r="Q65" s="542" t="s">
        <v>1396</v>
      </c>
      <c r="R65" s="38">
        <f>IF(S65=0,"?",(VLOOKUP(S65,'Matriz de Avaliação'!$C$36:$E$40,2,FALSE)))</f>
        <v>2.5</v>
      </c>
      <c r="S65" s="279" t="s">
        <v>161</v>
      </c>
      <c r="T65" s="35">
        <f>(I65*K65*M65)/R65</f>
        <v>6</v>
      </c>
      <c r="U65" s="277" t="str">
        <f>IF(T65&lt;'Matriz de Avaliação'!$D$31,(IF(T65&lt;'Matriz de Avaliação'!$D$29,(IF(T65&lt;'Matriz de Avaliação'!$D$27,(IF(T65&lt;'Matriz de Avaliação'!$D$25,'Matriz de Avaliação'!$E$23,'Matriz de Avaliação'!$E$25)),'Matriz de Avaliação'!$E$27)),'Matriz de Avaliação'!$E$29)),'Matriz de Avaliação'!$E$31)</f>
        <v>BAIXO</v>
      </c>
      <c r="V65" s="402"/>
      <c r="W65" s="402"/>
      <c r="X65" s="402"/>
      <c r="Y65" s="402"/>
      <c r="Z65" s="402"/>
      <c r="AA65" s="406"/>
      <c r="AB65" s="406"/>
      <c r="AC65" s="244"/>
    </row>
    <row r="66" spans="1:29" ht="137.4" outlineLevel="1" thickBot="1">
      <c r="B66" s="361" t="s">
        <v>1040</v>
      </c>
      <c r="C66" s="361" t="s">
        <v>1040</v>
      </c>
      <c r="D66" s="361" t="s">
        <v>1041</v>
      </c>
      <c r="E66" s="435" t="s">
        <v>55</v>
      </c>
      <c r="F66" s="352" t="s">
        <v>1042</v>
      </c>
      <c r="G66" s="352" t="s">
        <v>354</v>
      </c>
      <c r="H66" s="337" t="s">
        <v>1043</v>
      </c>
      <c r="I66" s="36">
        <f>IF(J66=0,"?",(VLOOKUP(J66,'Matriz de Avaliação'!$C$5:$D$9,2,FALSE)))</f>
        <v>50</v>
      </c>
      <c r="J66" s="66" t="s">
        <v>123</v>
      </c>
      <c r="K66" s="37">
        <f>IF(L66=0,"?",(VLOOKUP(L66,'Matriz de Avaliação'!$C$11:$D$15,2,FALSE)))</f>
        <v>2</v>
      </c>
      <c r="L66" s="65" t="s">
        <v>5</v>
      </c>
      <c r="M66" s="38">
        <f>IF(N66=0,"?",(VLOOKUP(N66,'Matriz de Avaliação'!$C$17:$D$21,2,FALSE)))</f>
        <v>0.5</v>
      </c>
      <c r="N66" s="48" t="s">
        <v>31</v>
      </c>
      <c r="O66" s="35">
        <f>I66*K66*M66</f>
        <v>50</v>
      </c>
      <c r="P66" s="277" t="str">
        <f>IF(O66&lt;'Matriz de Avaliação'!$D$31,(IF(O66&lt;'Matriz de Avaliação'!$D$29,(IF(O66&lt;'Matriz de Avaliação'!$D$27,(IF(O66&lt;'Matriz de Avaliação'!$D$25,'Matriz de Avaliação'!$E$23,'Matriz de Avaliação'!$E$25)),'Matriz de Avaliação'!$E$27)),'Matriz de Avaliação'!$E$29)),'Matriz de Avaliação'!$E$31)</f>
        <v>MÉDIO</v>
      </c>
      <c r="Q66" s="543" t="s">
        <v>1393</v>
      </c>
      <c r="R66" s="38">
        <f>IF(S66=0,"?",(VLOOKUP(S66,'Matriz de Avaliação'!$C$36:$E$40,2,FALSE)))</f>
        <v>2.5</v>
      </c>
      <c r="S66" s="279" t="s">
        <v>161</v>
      </c>
      <c r="T66" s="35">
        <f>(I66*K66*M66)/R66</f>
        <v>20</v>
      </c>
      <c r="U66" s="277" t="str">
        <f>IF(T66&lt;'Matriz de Avaliação'!$D$31,(IF(T66&lt;'Matriz de Avaliação'!$D$29,(IF(T66&lt;'Matriz de Avaliação'!$D$27,(IF(T66&lt;'Matriz de Avaliação'!$D$25,'Matriz de Avaliação'!$E$23,'Matriz de Avaliação'!$E$25)),'Matriz de Avaliação'!$E$27)),'Matriz de Avaliação'!$E$29)),'Matriz de Avaliação'!$E$31)</f>
        <v>MÉDIO</v>
      </c>
      <c r="V66" s="402"/>
      <c r="W66" s="402"/>
      <c r="X66" s="402"/>
      <c r="Y66" s="402"/>
      <c r="Z66" s="402"/>
      <c r="AA66" s="406"/>
      <c r="AB66" s="406"/>
      <c r="AC66" s="244"/>
    </row>
    <row r="67" spans="1:29" ht="22.5" customHeight="1" thickBot="1">
      <c r="B67" s="281" t="s">
        <v>1449</v>
      </c>
      <c r="C67" s="268"/>
      <c r="D67" s="268"/>
      <c r="E67" s="268"/>
      <c r="F67" s="269"/>
      <c r="G67" s="269"/>
      <c r="H67" s="269"/>
      <c r="I67" s="270"/>
      <c r="J67" s="268"/>
      <c r="K67" s="270"/>
      <c r="L67" s="268"/>
      <c r="M67" s="270"/>
      <c r="N67" s="268"/>
      <c r="O67" s="268"/>
      <c r="P67" s="268"/>
      <c r="Q67" s="331"/>
      <c r="R67" s="270"/>
      <c r="S67" s="268"/>
      <c r="T67" s="268"/>
      <c r="U67" s="268"/>
      <c r="V67" s="268"/>
      <c r="W67" s="268"/>
      <c r="X67" s="268"/>
      <c r="Y67" s="268"/>
      <c r="Z67" s="268"/>
      <c r="AA67" s="268"/>
      <c r="AB67" s="268"/>
      <c r="AC67" s="244"/>
    </row>
    <row r="68" spans="1:29" ht="45.6" outlineLevel="1">
      <c r="B68" s="394" t="s">
        <v>1449</v>
      </c>
      <c r="C68" s="394" t="s">
        <v>1450</v>
      </c>
      <c r="D68" s="394" t="s">
        <v>1450</v>
      </c>
      <c r="E68" s="407" t="s">
        <v>133</v>
      </c>
      <c r="F68" s="352" t="s">
        <v>1036</v>
      </c>
      <c r="G68" s="352" t="s">
        <v>79</v>
      </c>
      <c r="H68" s="337" t="s">
        <v>463</v>
      </c>
      <c r="I68" s="36">
        <f>IF(J68=0,"?",(VLOOKUP(J68,'Matriz de Avaliação'!$C$5:$D$9,2,FALSE)))</f>
        <v>50</v>
      </c>
      <c r="J68" s="66" t="s">
        <v>123</v>
      </c>
      <c r="K68" s="37">
        <f>IF(L68=0,"?",(VLOOKUP(L68,'Matriz de Avaliação'!$C$11:$D$15,2,FALSE)))</f>
        <v>5</v>
      </c>
      <c r="L68" s="65" t="s">
        <v>125</v>
      </c>
      <c r="M68" s="38">
        <f>IF(N68=0,"?",(VLOOKUP(N68,'Matriz de Avaliação'!$C$17:$D$21,2,FALSE)))</f>
        <v>0.5</v>
      </c>
      <c r="N68" s="48" t="s">
        <v>31</v>
      </c>
      <c r="O68" s="35">
        <f>I68*K68*M68</f>
        <v>125</v>
      </c>
      <c r="P68" s="74" t="str">
        <f>IF(O68&lt;'Matriz de Avaliação'!$D$31,(IF(O68&lt;'Matriz de Avaliação'!$D$29,(IF(O68&lt;'Matriz de Avaliação'!$D$27,(IF(O68&lt;'Matriz de Avaliação'!$D$25,'Matriz de Avaliação'!$E$23,'Matriz de Avaliação'!$E$25)),'Matriz de Avaliação'!$E$27)),'Matriz de Avaliação'!$E$29)),'Matriz de Avaliação'!$E$31)</f>
        <v>SIGNIFICATIVO</v>
      </c>
      <c r="Q68" s="351" t="s">
        <v>839</v>
      </c>
      <c r="R68" s="278">
        <f>IF(S68=0,"?",(VLOOKUP(S68,'Matriz de Avaliação'!$C$36:$E$40,2,FALSE)))</f>
        <v>2</v>
      </c>
      <c r="S68" s="48" t="s">
        <v>159</v>
      </c>
      <c r="T68" s="276">
        <f>(I68*K68*M68)/R68</f>
        <v>62.5</v>
      </c>
      <c r="U68" s="277" t="str">
        <f>IF(T68&lt;'Matriz de Avaliação'!$D$31,(IF(T68&lt;'Matriz de Avaliação'!$D$29,(IF(T68&lt;'Matriz de Avaliação'!$D$27,(IF(T68&lt;'Matriz de Avaliação'!$D$25,'Matriz de Avaliação'!$E$23,'Matriz de Avaliação'!$E$25)),'Matriz de Avaliação'!$E$27)),'Matriz de Avaliação'!$E$29)),'Matriz de Avaliação'!$E$31)</f>
        <v>MÉDIO</v>
      </c>
      <c r="V68" s="423"/>
      <c r="W68" s="402"/>
      <c r="X68" s="424"/>
      <c r="Y68" s="423"/>
      <c r="Z68" s="423"/>
      <c r="AA68" s="410"/>
      <c r="AB68" s="411"/>
      <c r="AC68" s="244"/>
    </row>
    <row r="69" spans="1:29" ht="45.6" outlineLevel="1">
      <c r="B69" s="394" t="s">
        <v>1449</v>
      </c>
      <c r="C69" s="394" t="s">
        <v>1450</v>
      </c>
      <c r="D69" s="394" t="s">
        <v>1450</v>
      </c>
      <c r="E69" s="407" t="s">
        <v>133</v>
      </c>
      <c r="F69" s="396" t="s">
        <v>1454</v>
      </c>
      <c r="G69" s="396" t="s">
        <v>469</v>
      </c>
      <c r="H69" s="397" t="s">
        <v>1451</v>
      </c>
      <c r="I69" s="273">
        <f>IF(J69=0,"?",(VLOOKUP(J69,'Matriz de Avaliação'!$C$5:$D$9,2,FALSE)))</f>
        <v>25</v>
      </c>
      <c r="J69" s="274" t="s">
        <v>122</v>
      </c>
      <c r="K69" s="275">
        <f>IF(L69=0,"?",(VLOOKUP(L69,'Matriz de Avaliação'!$C$11:$D$15,2,FALSE)))</f>
        <v>5</v>
      </c>
      <c r="L69" s="65" t="s">
        <v>125</v>
      </c>
      <c r="M69" s="278">
        <f>IF(N69=0,"?",(VLOOKUP(N69,'Matriz de Avaliação'!$C$17:$D$21,2,FALSE)))</f>
        <v>0.5</v>
      </c>
      <c r="N69" s="279" t="s">
        <v>31</v>
      </c>
      <c r="O69" s="276">
        <f>I69*K69*M69</f>
        <v>62.5</v>
      </c>
      <c r="P69" s="277" t="str">
        <f>IF(O69&lt;'Matriz de Avaliação'!$D$31,(IF(O69&lt;'Matriz de Avaliação'!$D$29,(IF(O69&lt;'Matriz de Avaliação'!$D$27,(IF(O69&lt;'Matriz de Avaliação'!$D$25,'Matriz de Avaliação'!$E$23,'Matriz de Avaliação'!$E$25)),'Matriz de Avaliação'!$E$27)),'Matriz de Avaliação'!$E$29)),'Matriz de Avaliação'!$E$31)</f>
        <v>MÉDIO</v>
      </c>
      <c r="Q69" s="397" t="s">
        <v>1452</v>
      </c>
      <c r="R69" s="278">
        <f>IF(S69=0,"?",(VLOOKUP(S69,'Matriz de Avaliação'!$C$36:$E$40,2,FALSE)))</f>
        <v>2</v>
      </c>
      <c r="S69" s="48" t="s">
        <v>159</v>
      </c>
      <c r="T69" s="276">
        <f>(I69*K69*M69)/R69</f>
        <v>31.25</v>
      </c>
      <c r="U69" s="277" t="str">
        <f>IF(T69&lt;'Matriz de Avaliação'!$D$31,(IF(T69&lt;'Matriz de Avaliação'!$D$29,(IF(T69&lt;'Matriz de Avaliação'!$D$27,(IF(T69&lt;'Matriz de Avaliação'!$D$25,'Matriz de Avaliação'!$E$23,'Matriz de Avaliação'!$E$25)),'Matriz de Avaliação'!$E$27)),'Matriz de Avaliação'!$E$29)),'Matriz de Avaliação'!$E$31)</f>
        <v>MÉDIO</v>
      </c>
      <c r="V69" s="402"/>
      <c r="W69" s="402"/>
      <c r="X69" s="402"/>
      <c r="Y69" s="402"/>
      <c r="Z69" s="402"/>
      <c r="AA69" s="406"/>
      <c r="AB69" s="406"/>
      <c r="AC69" s="244"/>
    </row>
    <row r="70" spans="1:29" s="706" customFormat="1" ht="51.75" customHeight="1" outlineLevel="1">
      <c r="A70" s="431"/>
      <c r="B70" s="1104" t="s">
        <v>1449</v>
      </c>
      <c r="C70" s="1104" t="s">
        <v>1555</v>
      </c>
      <c r="D70" s="437" t="s">
        <v>1556</v>
      </c>
      <c r="E70" s="685" t="s">
        <v>51</v>
      </c>
      <c r="F70" s="437" t="s">
        <v>410</v>
      </c>
      <c r="G70" s="437" t="s">
        <v>469</v>
      </c>
      <c r="H70" s="397" t="s">
        <v>1451</v>
      </c>
      <c r="I70" s="696">
        <v>15</v>
      </c>
      <c r="J70" s="697" t="s">
        <v>23</v>
      </c>
      <c r="K70" s="698">
        <v>4</v>
      </c>
      <c r="L70" s="686" t="s">
        <v>97</v>
      </c>
      <c r="M70" s="687">
        <v>1</v>
      </c>
      <c r="N70" s="688" t="s">
        <v>32</v>
      </c>
      <c r="O70" s="699">
        <f>I70*K70*M70</f>
        <v>60</v>
      </c>
      <c r="P70" s="702" t="s">
        <v>38</v>
      </c>
      <c r="Q70" s="397" t="s">
        <v>1557</v>
      </c>
      <c r="R70" s="687">
        <v>1.5</v>
      </c>
      <c r="S70" s="688" t="s">
        <v>165</v>
      </c>
      <c r="T70" s="703">
        <f>(I70*K70*M70)/R70</f>
        <v>40</v>
      </c>
      <c r="U70" s="702" t="s">
        <v>38</v>
      </c>
      <c r="V70" s="663"/>
      <c r="W70" s="663"/>
      <c r="X70" s="663"/>
      <c r="Y70" s="663"/>
      <c r="Z70" s="663"/>
      <c r="AA70" s="692"/>
      <c r="AB70" s="704"/>
    </row>
    <row r="71" spans="1:29" s="431" customFormat="1" ht="61.5" customHeight="1" outlineLevel="1">
      <c r="B71" s="1121"/>
      <c r="C71" s="1066"/>
      <c r="D71" s="437" t="s">
        <v>1558</v>
      </c>
      <c r="E71" s="685" t="s">
        <v>51</v>
      </c>
      <c r="F71" s="437" t="s">
        <v>1559</v>
      </c>
      <c r="G71" s="437" t="s">
        <v>361</v>
      </c>
      <c r="H71" s="397" t="s">
        <v>581</v>
      </c>
      <c r="I71" s="696">
        <v>15</v>
      </c>
      <c r="J71" s="697" t="s">
        <v>23</v>
      </c>
      <c r="K71" s="698">
        <v>4</v>
      </c>
      <c r="L71" s="686" t="s">
        <v>97</v>
      </c>
      <c r="M71" s="687">
        <v>1</v>
      </c>
      <c r="N71" s="688" t="s">
        <v>32</v>
      </c>
      <c r="O71" s="699">
        <f t="shared" ref="O71:O73" si="12">I71*K71*M71</f>
        <v>60</v>
      </c>
      <c r="P71" s="702" t="s">
        <v>38</v>
      </c>
      <c r="Q71" s="397" t="s">
        <v>1560</v>
      </c>
      <c r="R71" s="687">
        <v>2</v>
      </c>
      <c r="S71" s="688" t="s">
        <v>159</v>
      </c>
      <c r="T71" s="699">
        <f t="shared" ref="T71:T73" si="13">(I71*K71*M71)/R71</f>
        <v>30</v>
      </c>
      <c r="U71" s="702" t="s">
        <v>38</v>
      </c>
      <c r="V71" s="409"/>
      <c r="W71" s="402"/>
      <c r="X71" s="409"/>
      <c r="Y71" s="409"/>
      <c r="Z71" s="409"/>
      <c r="AA71" s="410"/>
      <c r="AB71" s="411"/>
    </row>
    <row r="72" spans="1:29" s="706" customFormat="1" ht="34.200000000000003" outlineLevel="1">
      <c r="A72" s="431"/>
      <c r="B72" s="1121"/>
      <c r="C72" s="1066"/>
      <c r="D72" s="1104" t="s">
        <v>1561</v>
      </c>
      <c r="E72" s="685" t="s">
        <v>55</v>
      </c>
      <c r="F72" s="437" t="s">
        <v>68</v>
      </c>
      <c r="G72" s="432" t="s">
        <v>358</v>
      </c>
      <c r="H72" s="413" t="s">
        <v>711</v>
      </c>
      <c r="I72" s="707">
        <v>25</v>
      </c>
      <c r="J72" s="708" t="s">
        <v>122</v>
      </c>
      <c r="K72" s="709">
        <v>3</v>
      </c>
      <c r="L72" s="689" t="s">
        <v>124</v>
      </c>
      <c r="M72" s="690">
        <v>1</v>
      </c>
      <c r="N72" s="691" t="s">
        <v>32</v>
      </c>
      <c r="O72" s="703">
        <f t="shared" si="12"/>
        <v>75</v>
      </c>
      <c r="P72" s="702" t="s">
        <v>38</v>
      </c>
      <c r="Q72" s="429" t="s">
        <v>1560</v>
      </c>
      <c r="R72" s="690">
        <v>1.5</v>
      </c>
      <c r="S72" s="688" t="s">
        <v>165</v>
      </c>
      <c r="T72" s="703">
        <f t="shared" si="13"/>
        <v>50</v>
      </c>
      <c r="U72" s="702" t="s">
        <v>38</v>
      </c>
      <c r="V72" s="402"/>
      <c r="W72" s="402"/>
      <c r="X72" s="409"/>
      <c r="Y72" s="409"/>
      <c r="Z72" s="409"/>
      <c r="AA72" s="410"/>
      <c r="AB72" s="411"/>
    </row>
    <row r="73" spans="1:29" s="431" customFormat="1" ht="34.200000000000003" outlineLevel="1">
      <c r="B73" s="1121"/>
      <c r="C73" s="1066"/>
      <c r="D73" s="1094"/>
      <c r="E73" s="685" t="s">
        <v>55</v>
      </c>
      <c r="F73" s="437" t="s">
        <v>138</v>
      </c>
      <c r="G73" s="437" t="s">
        <v>366</v>
      </c>
      <c r="H73" s="397" t="s">
        <v>67</v>
      </c>
      <c r="I73" s="696">
        <v>25</v>
      </c>
      <c r="J73" s="697" t="s">
        <v>122</v>
      </c>
      <c r="K73" s="698">
        <v>3</v>
      </c>
      <c r="L73" s="686" t="s">
        <v>124</v>
      </c>
      <c r="M73" s="687">
        <v>1</v>
      </c>
      <c r="N73" s="688" t="s">
        <v>32</v>
      </c>
      <c r="O73" s="699">
        <f t="shared" si="12"/>
        <v>75</v>
      </c>
      <c r="P73" s="702" t="s">
        <v>38</v>
      </c>
      <c r="Q73" s="413" t="s">
        <v>1560</v>
      </c>
      <c r="R73" s="687">
        <v>1.5</v>
      </c>
      <c r="S73" s="688" t="s">
        <v>165</v>
      </c>
      <c r="T73" s="699">
        <f t="shared" si="13"/>
        <v>50</v>
      </c>
      <c r="U73" s="702" t="s">
        <v>38</v>
      </c>
      <c r="V73" s="409"/>
      <c r="W73" s="402"/>
      <c r="X73" s="409"/>
      <c r="Y73" s="409"/>
      <c r="Z73" s="409"/>
      <c r="AA73" s="410"/>
      <c r="AB73" s="411"/>
    </row>
    <row r="74" spans="1:29" s="431" customFormat="1" ht="34.200000000000003" outlineLevel="1">
      <c r="B74" s="1122"/>
      <c r="C74" s="1094"/>
      <c r="D74" s="437" t="s">
        <v>1562</v>
      </c>
      <c r="E74" s="685" t="s">
        <v>51</v>
      </c>
      <c r="F74" s="432" t="s">
        <v>483</v>
      </c>
      <c r="G74" s="432" t="s">
        <v>78</v>
      </c>
      <c r="H74" s="432" t="s">
        <v>73</v>
      </c>
      <c r="I74" s="696">
        <v>15</v>
      </c>
      <c r="J74" s="697" t="s">
        <v>23</v>
      </c>
      <c r="K74" s="698">
        <v>4</v>
      </c>
      <c r="L74" s="686" t="s">
        <v>97</v>
      </c>
      <c r="M74" s="687">
        <v>0.5</v>
      </c>
      <c r="N74" s="688" t="s">
        <v>31</v>
      </c>
      <c r="O74" s="699">
        <f>I74*K74*M74</f>
        <v>30</v>
      </c>
      <c r="P74" s="702" t="s">
        <v>38</v>
      </c>
      <c r="Q74" s="397" t="s">
        <v>1563</v>
      </c>
      <c r="R74" s="687">
        <v>1.5</v>
      </c>
      <c r="S74" s="688" t="s">
        <v>165</v>
      </c>
      <c r="T74" s="699">
        <f>(I74*K74*M74)/R74</f>
        <v>20</v>
      </c>
      <c r="U74" s="702" t="s">
        <v>38</v>
      </c>
      <c r="V74" s="402"/>
      <c r="W74" s="402"/>
      <c r="X74" s="402"/>
      <c r="Y74" s="402"/>
      <c r="Z74" s="402"/>
      <c r="AA74" s="403"/>
      <c r="AB74" s="403"/>
    </row>
    <row r="75" spans="1:29" s="431" customFormat="1" ht="13.8" outlineLevel="1" thickBot="1">
      <c r="B75" s="781"/>
      <c r="C75" s="943"/>
      <c r="D75" s="784"/>
      <c r="E75" s="944"/>
      <c r="F75" s="781"/>
      <c r="G75" s="781"/>
      <c r="H75" s="781"/>
      <c r="I75" s="786"/>
      <c r="J75" s="945"/>
      <c r="K75" s="786"/>
      <c r="L75" s="787"/>
      <c r="M75" s="786"/>
      <c r="N75" s="788"/>
      <c r="O75" s="786"/>
      <c r="P75" s="938"/>
      <c r="Q75" s="946"/>
      <c r="R75" s="786"/>
      <c r="S75" s="788"/>
      <c r="T75" s="786"/>
      <c r="U75" s="938"/>
      <c r="V75" s="941"/>
      <c r="W75" s="941"/>
      <c r="X75" s="941"/>
      <c r="Y75" s="941"/>
      <c r="Z75" s="941"/>
      <c r="AA75" s="942"/>
      <c r="AB75" s="942"/>
    </row>
    <row r="76" spans="1:29" s="1" customFormat="1" ht="22.5" customHeight="1" thickBot="1">
      <c r="B76" s="45" t="s">
        <v>1576</v>
      </c>
      <c r="C76" s="46"/>
      <c r="D76" s="32"/>
      <c r="E76" s="32"/>
      <c r="F76" s="47"/>
      <c r="G76" s="47"/>
      <c r="H76" s="47"/>
      <c r="I76" s="31"/>
      <c r="J76" s="32"/>
      <c r="K76" s="31"/>
      <c r="L76" s="32"/>
      <c r="M76" s="31"/>
      <c r="N76" s="32"/>
      <c r="O76" s="31"/>
      <c r="P76" s="33"/>
      <c r="Q76" s="671"/>
      <c r="R76" s="31"/>
      <c r="S76" s="32"/>
      <c r="T76" s="31"/>
      <c r="U76" s="33"/>
      <c r="V76" s="778"/>
      <c r="W76" s="778"/>
      <c r="X76" s="778"/>
      <c r="Y76" s="778"/>
      <c r="Z76" s="778"/>
    </row>
    <row r="77" spans="1:29" s="1" customFormat="1" ht="148.19999999999999" outlineLevel="1">
      <c r="B77" s="1046" t="s">
        <v>1577</v>
      </c>
      <c r="C77" s="1047"/>
      <c r="D77" s="1048"/>
      <c r="E77" s="435" t="s">
        <v>51</v>
      </c>
      <c r="F77" s="352" t="s">
        <v>1578</v>
      </c>
      <c r="G77" s="352" t="s">
        <v>1579</v>
      </c>
      <c r="H77" s="337" t="s">
        <v>1580</v>
      </c>
      <c r="I77" s="36">
        <v>25</v>
      </c>
      <c r="J77" s="66" t="s">
        <v>122</v>
      </c>
      <c r="K77" s="37">
        <v>4</v>
      </c>
      <c r="L77" s="65" t="s">
        <v>97</v>
      </c>
      <c r="M77" s="38">
        <v>6</v>
      </c>
      <c r="N77" s="48" t="s">
        <v>126</v>
      </c>
      <c r="O77" s="35">
        <f t="shared" ref="O77:O78" si="14">I77*K77*M77</f>
        <v>600</v>
      </c>
      <c r="P77" s="277" t="s">
        <v>39</v>
      </c>
      <c r="Q77" s="445" t="s">
        <v>1581</v>
      </c>
      <c r="R77" s="38">
        <v>2.5</v>
      </c>
      <c r="S77" s="48" t="s">
        <v>161</v>
      </c>
      <c r="T77" s="35">
        <f>(I77*K77*M77)/R77</f>
        <v>240</v>
      </c>
      <c r="U77" s="277" t="s">
        <v>98</v>
      </c>
      <c r="V77" s="673" t="s">
        <v>1582</v>
      </c>
      <c r="W77" s="674" t="s">
        <v>1583</v>
      </c>
      <c r="X77" s="675" t="s">
        <v>1584</v>
      </c>
      <c r="Y77" s="676" t="s">
        <v>1585</v>
      </c>
      <c r="Z77" s="676"/>
    </row>
    <row r="78" spans="1:29" s="1" customFormat="1" ht="69" outlineLevel="1" thickBot="1">
      <c r="B78" s="1046"/>
      <c r="C78" s="1047"/>
      <c r="D78" s="1048"/>
      <c r="E78" s="435" t="s">
        <v>51</v>
      </c>
      <c r="F78" s="352" t="s">
        <v>1586</v>
      </c>
      <c r="G78" s="352" t="s">
        <v>1587</v>
      </c>
      <c r="H78" s="337" t="s">
        <v>1588</v>
      </c>
      <c r="I78" s="36">
        <v>1</v>
      </c>
      <c r="J78" s="66" t="s">
        <v>120</v>
      </c>
      <c r="K78" s="37">
        <v>4</v>
      </c>
      <c r="L78" s="65" t="s">
        <v>97</v>
      </c>
      <c r="M78" s="38">
        <v>1</v>
      </c>
      <c r="N78" s="48" t="s">
        <v>32</v>
      </c>
      <c r="O78" s="35">
        <f t="shared" si="14"/>
        <v>4</v>
      </c>
      <c r="P78" s="277" t="s">
        <v>37</v>
      </c>
      <c r="Q78" s="375" t="s">
        <v>1589</v>
      </c>
      <c r="R78" s="38">
        <v>2.5</v>
      </c>
      <c r="S78" s="48" t="s">
        <v>161</v>
      </c>
      <c r="T78" s="35">
        <f>(I78*K78*M78)/R78</f>
        <v>1.6</v>
      </c>
      <c r="U78" s="74" t="s">
        <v>37</v>
      </c>
      <c r="V78" s="434" t="s">
        <v>1590</v>
      </c>
      <c r="W78" s="375" t="s">
        <v>1583</v>
      </c>
      <c r="X78" s="375" t="s">
        <v>1584</v>
      </c>
      <c r="Y78" s="364" t="s">
        <v>1585</v>
      </c>
      <c r="Z78" s="364"/>
    </row>
    <row r="79" spans="1:29" s="1" customFormat="1" ht="40.35" customHeight="1" outlineLevel="1" thickBot="1">
      <c r="B79" s="1049"/>
      <c r="C79" s="1050"/>
      <c r="D79" s="1051"/>
      <c r="E79" s="368"/>
      <c r="F79" s="352" t="s">
        <v>1591</v>
      </c>
      <c r="G79" s="352" t="s">
        <v>1592</v>
      </c>
      <c r="H79" s="337" t="s">
        <v>1588</v>
      </c>
      <c r="I79" s="36">
        <v>1</v>
      </c>
      <c r="J79" s="66" t="s">
        <v>120</v>
      </c>
      <c r="K79" s="37">
        <v>2</v>
      </c>
      <c r="L79" s="65" t="s">
        <v>5</v>
      </c>
      <c r="M79" s="38">
        <v>1</v>
      </c>
      <c r="N79" s="48" t="s">
        <v>32</v>
      </c>
      <c r="O79" s="35">
        <f>I79*K79*M79</f>
        <v>2</v>
      </c>
      <c r="P79" s="277" t="s">
        <v>37</v>
      </c>
      <c r="Q79" s="375" t="s">
        <v>1593</v>
      </c>
      <c r="R79" s="38">
        <v>2</v>
      </c>
      <c r="S79" s="48" t="s">
        <v>159</v>
      </c>
      <c r="T79" s="35">
        <f>(I79*K79*M79)/R79</f>
        <v>1</v>
      </c>
      <c r="U79" s="74" t="s">
        <v>37</v>
      </c>
      <c r="V79" s="445" t="s">
        <v>1594</v>
      </c>
      <c r="W79" s="375" t="s">
        <v>1595</v>
      </c>
      <c r="X79" s="677" t="s">
        <v>1584</v>
      </c>
      <c r="Y79" s="364" t="s">
        <v>1585</v>
      </c>
      <c r="Z79" s="364"/>
    </row>
    <row r="80" spans="1:29" ht="13.8" thickBot="1">
      <c r="B80" s="282"/>
      <c r="C80" s="283"/>
      <c r="D80" s="284"/>
      <c r="E80" s="284"/>
      <c r="F80" s="282"/>
      <c r="G80" s="282"/>
      <c r="H80" s="282"/>
      <c r="Q80" s="243"/>
      <c r="AC80" s="244"/>
    </row>
    <row r="81" spans="1:29" ht="21" thickBot="1">
      <c r="B81" s="285" t="s">
        <v>18</v>
      </c>
      <c r="C81" s="286"/>
      <c r="D81" s="287"/>
      <c r="E81" s="287"/>
      <c r="F81" s="288"/>
      <c r="G81" s="288"/>
      <c r="H81" s="288"/>
      <c r="I81" s="289"/>
      <c r="J81" s="287"/>
      <c r="K81" s="289"/>
      <c r="L81" s="287"/>
      <c r="M81" s="289"/>
      <c r="N81" s="287"/>
      <c r="O81" s="289"/>
      <c r="P81" s="290"/>
      <c r="Q81" s="291"/>
      <c r="R81" s="289"/>
      <c r="S81" s="287"/>
      <c r="T81" s="289"/>
      <c r="U81" s="290"/>
      <c r="V81" s="287"/>
      <c r="W81" s="287"/>
      <c r="X81" s="287"/>
      <c r="Y81" s="287"/>
      <c r="Z81" s="927"/>
      <c r="AA81" s="287"/>
      <c r="AB81" s="287"/>
      <c r="AC81" s="244"/>
    </row>
    <row r="82" spans="1:29" s="436" customFormat="1" ht="27" outlineLevel="2" thickBot="1">
      <c r="A82" s="292">
        <f>A12</f>
        <v>0</v>
      </c>
      <c r="B82" s="292" t="str">
        <f>B11</f>
        <v>Desarenador</v>
      </c>
      <c r="C82" s="292" t="str">
        <f t="shared" ref="C82:P82" si="15">C9</f>
        <v>Limpeza da obra de entrada</v>
      </c>
      <c r="D82" s="261" t="str">
        <f t="shared" si="15"/>
        <v>Limpeza da obra de entrada</v>
      </c>
      <c r="E82" s="261" t="str">
        <f t="shared" si="15"/>
        <v>N</v>
      </c>
      <c r="F82" s="261" t="str">
        <f t="shared" si="15"/>
        <v>Movimentação manual de cargas</v>
      </c>
      <c r="G82" s="261" t="str">
        <f t="shared" si="15"/>
        <v>Sobreesforços - esforços excessivos</v>
      </c>
      <c r="H82" s="261" t="str">
        <f t="shared" si="15"/>
        <v>Lesões músculo-esqueléticas</v>
      </c>
      <c r="I82" s="261">
        <f t="shared" si="15"/>
        <v>25</v>
      </c>
      <c r="J82" s="261" t="str">
        <f t="shared" si="15"/>
        <v>Grave</v>
      </c>
      <c r="K82" s="261">
        <f t="shared" si="15"/>
        <v>4</v>
      </c>
      <c r="L82" s="261" t="str">
        <f t="shared" si="15"/>
        <v>Frequente</v>
      </c>
      <c r="M82" s="261">
        <f t="shared" si="15"/>
        <v>0.5</v>
      </c>
      <c r="N82" s="261" t="str">
        <f t="shared" si="15"/>
        <v>Muito baixa</v>
      </c>
      <c r="O82" s="261">
        <f t="shared" si="15"/>
        <v>50</v>
      </c>
      <c r="P82" s="261" t="str">
        <f t="shared" si="15"/>
        <v>MÉDIO</v>
      </c>
      <c r="Q82" s="293"/>
      <c r="R82" s="293">
        <f>R9</f>
        <v>2</v>
      </c>
      <c r="S82" s="292" t="str">
        <f>S9</f>
        <v>Controlos formais</v>
      </c>
      <c r="T82" s="292">
        <f>T9</f>
        <v>25</v>
      </c>
      <c r="U82" s="292" t="str">
        <f>U9</f>
        <v>MÉDIO</v>
      </c>
      <c r="V82" s="292"/>
      <c r="W82" s="292"/>
      <c r="X82" s="292"/>
      <c r="Y82" s="928"/>
      <c r="Z82" s="245"/>
      <c r="AA82" s="292" t="str">
        <f>AA3</f>
        <v>Causas</v>
      </c>
      <c r="AB82" s="292" t="str">
        <f>AB3</f>
        <v>Factores Agravantes</v>
      </c>
      <c r="AC82" s="244"/>
    </row>
    <row r="83" spans="1:29" ht="21" customHeight="1" outlineLevel="2" thickBot="1">
      <c r="B83" s="244" t="s">
        <v>19</v>
      </c>
      <c r="C83" s="244" t="s">
        <v>20</v>
      </c>
      <c r="D83" s="294" t="s">
        <v>21</v>
      </c>
      <c r="E83" s="295" t="s">
        <v>51</v>
      </c>
      <c r="F83" s="929" t="s">
        <v>453</v>
      </c>
      <c r="G83" s="929" t="s">
        <v>454</v>
      </c>
      <c r="I83" s="296">
        <v>1</v>
      </c>
      <c r="J83" s="297" t="s">
        <v>120</v>
      </c>
      <c r="K83" s="298">
        <v>1</v>
      </c>
      <c r="L83" s="297" t="s">
        <v>3</v>
      </c>
      <c r="M83" s="298">
        <v>0.5</v>
      </c>
      <c r="N83" s="297" t="s">
        <v>31</v>
      </c>
      <c r="O83" s="275"/>
      <c r="P83" s="306" t="s">
        <v>37</v>
      </c>
      <c r="R83" s="299">
        <v>1</v>
      </c>
      <c r="S83" s="300" t="s">
        <v>1272</v>
      </c>
      <c r="T83" s="275"/>
      <c r="U83" s="306" t="s">
        <v>37</v>
      </c>
      <c r="AC83" s="244"/>
    </row>
    <row r="84" spans="1:29" ht="21" customHeight="1" outlineLevel="2" thickBot="1">
      <c r="D84" s="301" t="s">
        <v>22</v>
      </c>
      <c r="E84" s="302" t="s">
        <v>55</v>
      </c>
      <c r="F84" s="918" t="s">
        <v>339</v>
      </c>
      <c r="G84" s="918" t="s">
        <v>478</v>
      </c>
      <c r="I84" s="303">
        <v>5</v>
      </c>
      <c r="J84" s="304" t="s">
        <v>121</v>
      </c>
      <c r="K84" s="305">
        <v>2</v>
      </c>
      <c r="L84" s="304" t="s">
        <v>5</v>
      </c>
      <c r="M84" s="305">
        <v>1</v>
      </c>
      <c r="N84" s="304" t="s">
        <v>32</v>
      </c>
      <c r="O84" s="275"/>
      <c r="P84" s="310" t="s">
        <v>38</v>
      </c>
      <c r="R84" s="307">
        <v>1.5</v>
      </c>
      <c r="S84" s="308" t="s">
        <v>165</v>
      </c>
      <c r="T84" s="275"/>
      <c r="U84" s="310" t="s">
        <v>38</v>
      </c>
      <c r="AC84" s="244"/>
    </row>
    <row r="85" spans="1:29" ht="21" customHeight="1" outlineLevel="2" thickBot="1">
      <c r="D85" s="309" t="s">
        <v>142</v>
      </c>
      <c r="E85" s="302" t="s">
        <v>52</v>
      </c>
      <c r="F85" s="930" t="s">
        <v>137</v>
      </c>
      <c r="G85" s="918" t="s">
        <v>367</v>
      </c>
      <c r="I85" s="303">
        <v>15</v>
      </c>
      <c r="J85" s="304" t="s">
        <v>23</v>
      </c>
      <c r="K85" s="305">
        <v>3</v>
      </c>
      <c r="L85" s="304" t="s">
        <v>124</v>
      </c>
      <c r="M85" s="305">
        <v>3</v>
      </c>
      <c r="N85" s="304" t="s">
        <v>33</v>
      </c>
      <c r="O85" s="275"/>
      <c r="P85" s="313" t="s">
        <v>98</v>
      </c>
      <c r="R85" s="307">
        <v>2</v>
      </c>
      <c r="S85" s="308" t="s">
        <v>159</v>
      </c>
      <c r="T85" s="275"/>
      <c r="U85" s="313" t="s">
        <v>98</v>
      </c>
      <c r="AC85" s="244"/>
    </row>
    <row r="86" spans="1:29" ht="21" customHeight="1" outlineLevel="2" thickBot="1">
      <c r="D86" s="311" t="s">
        <v>143</v>
      </c>
      <c r="E86" s="312" t="s">
        <v>133</v>
      </c>
      <c r="F86" s="930" t="s">
        <v>376</v>
      </c>
      <c r="G86" s="931" t="s">
        <v>1133</v>
      </c>
      <c r="I86" s="303">
        <v>25</v>
      </c>
      <c r="J86" s="304" t="s">
        <v>122</v>
      </c>
      <c r="K86" s="305">
        <v>4</v>
      </c>
      <c r="L86" s="304" t="s">
        <v>97</v>
      </c>
      <c r="M86" s="305">
        <v>5</v>
      </c>
      <c r="N86" s="304" t="s">
        <v>127</v>
      </c>
      <c r="O86" s="275"/>
      <c r="P86" s="318" t="s">
        <v>39</v>
      </c>
      <c r="R86" s="307">
        <v>2.5</v>
      </c>
      <c r="S86" s="308" t="s">
        <v>161</v>
      </c>
      <c r="T86" s="275"/>
      <c r="U86" s="318" t="s">
        <v>39</v>
      </c>
      <c r="AC86" s="244"/>
    </row>
    <row r="87" spans="1:29" ht="21" customHeight="1" outlineLevel="2" thickBot="1">
      <c r="B87" s="244"/>
      <c r="D87" s="309" t="s">
        <v>144</v>
      </c>
      <c r="F87" s="930" t="s">
        <v>377</v>
      </c>
      <c r="G87" s="930" t="s">
        <v>371</v>
      </c>
      <c r="I87" s="314">
        <v>50</v>
      </c>
      <c r="J87" s="315" t="s">
        <v>123</v>
      </c>
      <c r="K87" s="316">
        <v>5</v>
      </c>
      <c r="L87" s="315" t="s">
        <v>125</v>
      </c>
      <c r="M87" s="316">
        <v>6</v>
      </c>
      <c r="N87" s="315" t="s">
        <v>126</v>
      </c>
      <c r="O87" s="317"/>
      <c r="P87" s="321" t="s">
        <v>40</v>
      </c>
      <c r="R87" s="319">
        <v>3</v>
      </c>
      <c r="S87" s="320" t="s">
        <v>166</v>
      </c>
      <c r="T87" s="317"/>
      <c r="U87" s="321" t="s">
        <v>40</v>
      </c>
      <c r="AC87" s="244"/>
    </row>
    <row r="88" spans="1:29" ht="21" customHeight="1" outlineLevel="2">
      <c r="B88" s="244"/>
      <c r="D88" s="309" t="s">
        <v>145</v>
      </c>
      <c r="F88" s="930" t="s">
        <v>378</v>
      </c>
      <c r="G88" s="930" t="s">
        <v>372</v>
      </c>
      <c r="P88" s="932"/>
      <c r="U88" s="932"/>
      <c r="AC88" s="244"/>
    </row>
    <row r="89" spans="1:29" ht="21" customHeight="1" outlineLevel="2">
      <c r="B89" s="244"/>
      <c r="D89" s="309" t="s">
        <v>146</v>
      </c>
      <c r="F89" s="930" t="s">
        <v>379</v>
      </c>
      <c r="G89" s="930" t="s">
        <v>455</v>
      </c>
      <c r="P89" s="932"/>
      <c r="U89" s="932"/>
      <c r="AC89" s="244"/>
    </row>
    <row r="90" spans="1:29" ht="21" customHeight="1" outlineLevel="2">
      <c r="B90" s="244"/>
      <c r="D90" s="309" t="s">
        <v>147</v>
      </c>
      <c r="F90" s="930" t="s">
        <v>328</v>
      </c>
      <c r="G90" s="930" t="s">
        <v>86</v>
      </c>
      <c r="P90" s="932"/>
      <c r="U90" s="932"/>
      <c r="AC90" s="244"/>
    </row>
    <row r="91" spans="1:29" ht="21" customHeight="1" outlineLevel="2">
      <c r="B91" s="244"/>
      <c r="D91" s="309" t="s">
        <v>148</v>
      </c>
      <c r="F91" s="930" t="s">
        <v>380</v>
      </c>
      <c r="G91" s="933" t="s">
        <v>91</v>
      </c>
      <c r="P91" s="932"/>
      <c r="U91" s="932"/>
      <c r="AC91" s="244"/>
    </row>
    <row r="92" spans="1:29" ht="21" customHeight="1" outlineLevel="2">
      <c r="B92" s="244"/>
      <c r="D92" s="311" t="s">
        <v>149</v>
      </c>
      <c r="F92" s="930" t="s">
        <v>381</v>
      </c>
      <c r="G92" s="929" t="s">
        <v>456</v>
      </c>
      <c r="P92" s="932"/>
      <c r="U92" s="932"/>
      <c r="AC92" s="244"/>
    </row>
    <row r="93" spans="1:29" ht="21" customHeight="1" outlineLevel="2">
      <c r="B93" s="244"/>
      <c r="F93" s="930" t="s">
        <v>382</v>
      </c>
      <c r="G93" s="918" t="s">
        <v>469</v>
      </c>
      <c r="P93" s="932"/>
      <c r="U93" s="932"/>
      <c r="AC93" s="244"/>
    </row>
    <row r="94" spans="1:29" ht="21" customHeight="1" outlineLevel="2">
      <c r="B94" s="244"/>
      <c r="F94" s="930" t="s">
        <v>139</v>
      </c>
      <c r="G94" s="918" t="s">
        <v>353</v>
      </c>
      <c r="P94" s="932"/>
      <c r="U94" s="932"/>
      <c r="AC94" s="244"/>
    </row>
    <row r="95" spans="1:29" ht="21" customHeight="1" outlineLevel="2">
      <c r="B95" s="244"/>
      <c r="F95" s="930" t="s">
        <v>383</v>
      </c>
      <c r="G95" s="930" t="s">
        <v>354</v>
      </c>
      <c r="P95" s="932"/>
      <c r="U95" s="932"/>
      <c r="AC95" s="244"/>
    </row>
    <row r="96" spans="1:29" ht="21" customHeight="1" outlineLevel="2">
      <c r="B96" s="244"/>
      <c r="F96" s="930" t="s">
        <v>384</v>
      </c>
      <c r="G96" s="933" t="s">
        <v>364</v>
      </c>
      <c r="P96" s="932"/>
      <c r="U96" s="932"/>
      <c r="AC96" s="244"/>
    </row>
    <row r="97" spans="2:29" ht="21" customHeight="1" outlineLevel="2">
      <c r="B97" s="244"/>
      <c r="F97" s="933" t="s">
        <v>385</v>
      </c>
      <c r="G97" s="929" t="s">
        <v>457</v>
      </c>
      <c r="P97" s="932"/>
      <c r="U97" s="932"/>
      <c r="AC97" s="244"/>
    </row>
    <row r="98" spans="2:29" ht="21" customHeight="1" outlineLevel="2">
      <c r="B98" s="244"/>
      <c r="F98" s="929" t="s">
        <v>419</v>
      </c>
      <c r="G98" s="934" t="s">
        <v>369</v>
      </c>
      <c r="P98" s="932"/>
      <c r="U98" s="932"/>
      <c r="AC98" s="244"/>
    </row>
    <row r="99" spans="2:29" ht="21" customHeight="1" outlineLevel="2">
      <c r="B99" s="244"/>
      <c r="F99" s="918" t="s">
        <v>231</v>
      </c>
      <c r="G99" s="929" t="s">
        <v>458</v>
      </c>
      <c r="P99" s="932"/>
      <c r="U99" s="932"/>
      <c r="AC99" s="244"/>
    </row>
    <row r="100" spans="2:29" ht="21" customHeight="1" outlineLevel="2">
      <c r="B100" s="244"/>
      <c r="F100" s="930" t="s">
        <v>386</v>
      </c>
      <c r="G100" s="918" t="s">
        <v>366</v>
      </c>
      <c r="P100" s="932"/>
      <c r="U100" s="932"/>
      <c r="AC100" s="244"/>
    </row>
    <row r="101" spans="2:29" ht="21" customHeight="1" outlineLevel="2">
      <c r="B101" s="244"/>
      <c r="F101" s="930" t="s">
        <v>140</v>
      </c>
      <c r="G101" s="933" t="s">
        <v>370</v>
      </c>
      <c r="P101" s="932"/>
      <c r="U101" s="932"/>
      <c r="AC101" s="244"/>
    </row>
    <row r="102" spans="2:29" ht="21" customHeight="1" outlineLevel="2">
      <c r="B102" s="244"/>
      <c r="F102" s="930" t="s">
        <v>226</v>
      </c>
      <c r="G102" s="929" t="s">
        <v>459</v>
      </c>
      <c r="P102" s="932"/>
      <c r="U102" s="932"/>
      <c r="AC102" s="244"/>
    </row>
    <row r="103" spans="2:29" ht="21" customHeight="1" outlineLevel="2">
      <c r="B103" s="244"/>
      <c r="D103" s="244"/>
      <c r="E103" s="244"/>
      <c r="F103" s="930" t="s">
        <v>229</v>
      </c>
      <c r="G103" s="918" t="s">
        <v>355</v>
      </c>
      <c r="H103" s="244"/>
      <c r="P103" s="932"/>
      <c r="U103" s="932"/>
      <c r="AC103" s="244"/>
    </row>
    <row r="104" spans="2:29" ht="21" customHeight="1" outlineLevel="2">
      <c r="B104" s="244"/>
      <c r="D104" s="244"/>
      <c r="E104" s="244"/>
      <c r="F104" s="930" t="s">
        <v>387</v>
      </c>
      <c r="G104" s="930" t="s">
        <v>471</v>
      </c>
      <c r="H104" s="244"/>
      <c r="P104" s="932"/>
      <c r="U104" s="932"/>
      <c r="AC104" s="244"/>
    </row>
    <row r="105" spans="2:29" ht="21" customHeight="1" outlineLevel="2">
      <c r="B105" s="244"/>
      <c r="D105" s="244"/>
      <c r="E105" s="244"/>
      <c r="F105" s="933" t="s">
        <v>388</v>
      </c>
      <c r="G105" s="930" t="s">
        <v>356</v>
      </c>
      <c r="H105" s="244"/>
      <c r="P105" s="932"/>
      <c r="U105" s="932"/>
      <c r="AC105" s="244"/>
    </row>
    <row r="106" spans="2:29" ht="21" customHeight="1" outlineLevel="2">
      <c r="B106" s="244"/>
      <c r="D106" s="244"/>
      <c r="E106" s="244"/>
      <c r="F106" s="929" t="s">
        <v>420</v>
      </c>
      <c r="G106" s="930" t="s">
        <v>357</v>
      </c>
      <c r="H106" s="244"/>
      <c r="P106" s="932"/>
      <c r="U106" s="932"/>
      <c r="AC106" s="244"/>
    </row>
    <row r="107" spans="2:29" ht="21" customHeight="1" outlineLevel="2">
      <c r="B107" s="244"/>
      <c r="D107" s="244"/>
      <c r="E107" s="244"/>
      <c r="F107" s="918" t="s">
        <v>389</v>
      </c>
      <c r="G107" s="930" t="s">
        <v>358</v>
      </c>
      <c r="H107" s="244"/>
      <c r="P107" s="932"/>
      <c r="U107" s="932"/>
      <c r="AC107" s="244"/>
    </row>
    <row r="108" spans="2:29" ht="21" customHeight="1" outlineLevel="2">
      <c r="B108" s="244"/>
      <c r="D108" s="244"/>
      <c r="E108" s="244"/>
      <c r="F108" s="930" t="s">
        <v>390</v>
      </c>
      <c r="G108" s="930" t="s">
        <v>359</v>
      </c>
      <c r="H108" s="244"/>
      <c r="P108" s="932"/>
      <c r="U108" s="932"/>
      <c r="AC108" s="244"/>
    </row>
    <row r="109" spans="2:29" ht="21" customHeight="1" outlineLevel="2">
      <c r="B109" s="244"/>
      <c r="D109" s="244"/>
      <c r="E109" s="244"/>
      <c r="F109" s="930" t="s">
        <v>391</v>
      </c>
      <c r="G109" s="933" t="s">
        <v>470</v>
      </c>
      <c r="H109" s="244"/>
      <c r="P109" s="932"/>
      <c r="U109" s="932"/>
      <c r="AC109" s="244"/>
    </row>
    <row r="110" spans="2:29" ht="21" customHeight="1" outlineLevel="2">
      <c r="B110" s="244"/>
      <c r="D110" s="244"/>
      <c r="E110" s="244"/>
      <c r="F110" s="933" t="s">
        <v>392</v>
      </c>
      <c r="G110" s="929" t="s">
        <v>460</v>
      </c>
      <c r="H110" s="244"/>
      <c r="P110" s="932"/>
      <c r="U110" s="932"/>
      <c r="AC110" s="244"/>
    </row>
    <row r="111" spans="2:29" ht="21" customHeight="1" outlineLevel="2">
      <c r="B111" s="244"/>
      <c r="D111" s="244"/>
      <c r="E111" s="244"/>
      <c r="F111" s="929" t="s">
        <v>421</v>
      </c>
      <c r="G111" s="930" t="s">
        <v>360</v>
      </c>
      <c r="H111" s="244"/>
      <c r="P111" s="932"/>
      <c r="U111" s="932"/>
      <c r="AC111" s="244"/>
    </row>
    <row r="112" spans="2:29" ht="21" customHeight="1" outlineLevel="2">
      <c r="B112" s="244"/>
      <c r="D112" s="244"/>
      <c r="E112" s="244"/>
      <c r="F112" s="918" t="s">
        <v>393</v>
      </c>
      <c r="G112" s="930" t="s">
        <v>363</v>
      </c>
      <c r="H112" s="244"/>
      <c r="P112" s="932"/>
      <c r="U112" s="932"/>
      <c r="AC112" s="244"/>
    </row>
    <row r="113" spans="2:29" ht="21" customHeight="1" outlineLevel="2">
      <c r="B113" s="244"/>
      <c r="D113" s="244"/>
      <c r="E113" s="244"/>
      <c r="F113" s="930" t="s">
        <v>394</v>
      </c>
      <c r="G113" s="933" t="s">
        <v>368</v>
      </c>
      <c r="H113" s="244"/>
      <c r="P113" s="932"/>
      <c r="U113" s="932"/>
      <c r="AC113" s="244"/>
    </row>
    <row r="114" spans="2:29" ht="21" customHeight="1" outlineLevel="2">
      <c r="B114" s="244"/>
      <c r="D114" s="244"/>
      <c r="E114" s="244"/>
      <c r="F114" s="930" t="s">
        <v>43</v>
      </c>
      <c r="G114" s="929" t="s">
        <v>461</v>
      </c>
      <c r="H114" s="244"/>
      <c r="P114" s="932"/>
      <c r="U114" s="932"/>
      <c r="AC114" s="244"/>
    </row>
    <row r="115" spans="2:29" ht="21" customHeight="1" outlineLevel="2">
      <c r="B115" s="244"/>
      <c r="D115" s="244"/>
      <c r="E115" s="244"/>
      <c r="F115" s="930" t="s">
        <v>112</v>
      </c>
      <c r="G115" s="918" t="s">
        <v>352</v>
      </c>
      <c r="H115" s="244"/>
      <c r="P115" s="932"/>
      <c r="U115" s="932"/>
      <c r="AC115" s="244"/>
    </row>
    <row r="116" spans="2:29" ht="21" customHeight="1" outlineLevel="2">
      <c r="B116" s="244"/>
      <c r="D116" s="244"/>
      <c r="E116" s="244"/>
      <c r="F116" s="930" t="s">
        <v>395</v>
      </c>
      <c r="G116" s="930" t="s">
        <v>78</v>
      </c>
      <c r="H116" s="244"/>
      <c r="P116" s="932"/>
      <c r="U116" s="932"/>
      <c r="AC116" s="244"/>
    </row>
    <row r="117" spans="2:29" ht="21" customHeight="1" outlineLevel="2">
      <c r="B117" s="244"/>
      <c r="D117" s="244"/>
      <c r="E117" s="244"/>
      <c r="F117" s="930" t="s">
        <v>42</v>
      </c>
      <c r="G117" s="930" t="s">
        <v>361</v>
      </c>
      <c r="H117" s="244"/>
      <c r="P117" s="932"/>
      <c r="U117" s="932"/>
      <c r="AC117" s="244"/>
    </row>
    <row r="118" spans="2:29" ht="21" customHeight="1" outlineLevel="2">
      <c r="B118" s="244"/>
      <c r="D118" s="244"/>
      <c r="E118" s="244"/>
      <c r="F118" s="930" t="s">
        <v>396</v>
      </c>
      <c r="G118" s="930" t="s">
        <v>362</v>
      </c>
      <c r="H118" s="244"/>
      <c r="P118" s="932"/>
      <c r="U118" s="932"/>
      <c r="AC118" s="244"/>
    </row>
    <row r="119" spans="2:29" ht="21" customHeight="1" outlineLevel="2">
      <c r="B119" s="244"/>
      <c r="D119" s="244"/>
      <c r="E119" s="244"/>
      <c r="F119" s="930" t="s">
        <v>397</v>
      </c>
      <c r="G119" s="930" t="s">
        <v>464</v>
      </c>
      <c r="H119" s="244"/>
      <c r="P119" s="932"/>
      <c r="U119" s="932"/>
      <c r="AC119" s="244"/>
    </row>
    <row r="120" spans="2:29" ht="21" customHeight="1" outlineLevel="2">
      <c r="B120" s="244"/>
      <c r="D120" s="244"/>
      <c r="E120" s="244"/>
      <c r="F120" s="930" t="s">
        <v>398</v>
      </c>
      <c r="G120" s="933" t="s">
        <v>365</v>
      </c>
      <c r="H120" s="244"/>
      <c r="P120" s="932"/>
      <c r="U120" s="932"/>
      <c r="AC120" s="244"/>
    </row>
    <row r="121" spans="2:29" ht="21" customHeight="1" outlineLevel="2">
      <c r="B121" s="244"/>
      <c r="D121" s="244"/>
      <c r="E121" s="244"/>
      <c r="F121" s="933" t="s">
        <v>41</v>
      </c>
      <c r="G121" s="929" t="s">
        <v>465</v>
      </c>
      <c r="H121" s="244"/>
      <c r="P121" s="932"/>
      <c r="U121" s="932"/>
      <c r="AC121" s="244"/>
    </row>
    <row r="122" spans="2:29" ht="21" customHeight="1" outlineLevel="2">
      <c r="B122" s="244"/>
      <c r="D122" s="244"/>
      <c r="E122" s="244"/>
      <c r="F122" s="929" t="s">
        <v>422</v>
      </c>
      <c r="G122" s="935" t="s">
        <v>373</v>
      </c>
      <c r="H122" s="244"/>
      <c r="P122" s="932"/>
      <c r="U122" s="932"/>
      <c r="AC122" s="244"/>
    </row>
    <row r="123" spans="2:29" ht="21" customHeight="1" outlineLevel="2">
      <c r="B123" s="244"/>
      <c r="D123" s="244"/>
      <c r="E123" s="244"/>
      <c r="F123" s="918" t="s">
        <v>399</v>
      </c>
      <c r="G123" s="934" t="s">
        <v>374</v>
      </c>
      <c r="H123" s="244"/>
      <c r="P123" s="932"/>
      <c r="U123" s="932"/>
      <c r="AC123" s="244"/>
    </row>
    <row r="124" spans="2:29" ht="21" customHeight="1" outlineLevel="2">
      <c r="B124" s="244"/>
      <c r="D124" s="244"/>
      <c r="E124" s="244"/>
      <c r="F124" s="930" t="s">
        <v>400</v>
      </c>
      <c r="G124" s="936" t="s">
        <v>375</v>
      </c>
      <c r="H124" s="244"/>
      <c r="P124" s="932"/>
      <c r="U124" s="932"/>
      <c r="AC124" s="244"/>
    </row>
    <row r="125" spans="2:29" ht="21" customHeight="1" outlineLevel="2">
      <c r="B125" s="244"/>
      <c r="D125" s="244"/>
      <c r="E125" s="244"/>
      <c r="F125" s="930" t="s">
        <v>401</v>
      </c>
      <c r="G125" s="936" t="s">
        <v>476</v>
      </c>
      <c r="H125" s="244"/>
      <c r="P125" s="932"/>
      <c r="U125" s="932"/>
      <c r="AC125" s="244"/>
    </row>
    <row r="126" spans="2:29" ht="21" customHeight="1" outlineLevel="2">
      <c r="B126" s="244"/>
      <c r="D126" s="244"/>
      <c r="E126" s="244"/>
      <c r="F126" s="930" t="s">
        <v>402</v>
      </c>
      <c r="G126" s="929" t="s">
        <v>466</v>
      </c>
      <c r="H126" s="244"/>
      <c r="P126" s="932"/>
      <c r="U126" s="932"/>
      <c r="AC126" s="244"/>
    </row>
    <row r="127" spans="2:29" ht="21" customHeight="1" outlineLevel="2">
      <c r="B127" s="244"/>
      <c r="D127" s="244"/>
      <c r="E127" s="244"/>
      <c r="F127" s="930" t="s">
        <v>403</v>
      </c>
      <c r="G127" s="918" t="s">
        <v>80</v>
      </c>
      <c r="H127" s="244"/>
      <c r="P127" s="932"/>
      <c r="U127" s="932"/>
      <c r="AC127" s="244"/>
    </row>
    <row r="128" spans="2:29" ht="21" customHeight="1" outlineLevel="2">
      <c r="B128" s="244"/>
      <c r="D128" s="244"/>
      <c r="E128" s="244"/>
      <c r="F128" s="930" t="s">
        <v>9</v>
      </c>
      <c r="G128" s="930" t="s">
        <v>79</v>
      </c>
      <c r="H128" s="244"/>
      <c r="P128" s="932"/>
      <c r="U128" s="932"/>
      <c r="AC128" s="244"/>
    </row>
    <row r="129" spans="2:29" ht="21" customHeight="1" outlineLevel="2">
      <c r="B129" s="244"/>
      <c r="D129" s="244"/>
      <c r="E129" s="244"/>
      <c r="F129" s="930" t="s">
        <v>404</v>
      </c>
      <c r="G129" s="933" t="s">
        <v>485</v>
      </c>
      <c r="H129" s="244"/>
      <c r="P129" s="932"/>
      <c r="U129" s="932"/>
      <c r="AC129" s="244"/>
    </row>
    <row r="130" spans="2:29" ht="21" customHeight="1" outlineLevel="2">
      <c r="B130" s="244"/>
      <c r="D130" s="244"/>
      <c r="E130" s="244"/>
      <c r="F130" s="930" t="s">
        <v>405</v>
      </c>
      <c r="G130" s="933" t="s">
        <v>1703</v>
      </c>
      <c r="H130" s="244"/>
      <c r="P130" s="932"/>
      <c r="U130" s="932"/>
      <c r="AC130" s="244"/>
    </row>
    <row r="131" spans="2:29" ht="21" customHeight="1" outlineLevel="2">
      <c r="B131" s="244"/>
      <c r="D131" s="244"/>
      <c r="E131" s="244"/>
      <c r="F131" s="930" t="s">
        <v>406</v>
      </c>
      <c r="G131" s="933" t="s">
        <v>212</v>
      </c>
      <c r="H131" s="244"/>
      <c r="P131" s="932"/>
      <c r="U131" s="932"/>
      <c r="AC131" s="244"/>
    </row>
    <row r="132" spans="2:29" ht="21" customHeight="1" outlineLevel="2">
      <c r="B132" s="244"/>
      <c r="D132" s="244"/>
      <c r="E132" s="244"/>
      <c r="F132" s="930" t="s">
        <v>407</v>
      </c>
      <c r="G132" s="244"/>
      <c r="H132" s="244"/>
      <c r="P132" s="932"/>
      <c r="U132" s="932"/>
      <c r="AC132" s="244"/>
    </row>
    <row r="133" spans="2:29" ht="21" customHeight="1" outlineLevel="2">
      <c r="B133" s="244"/>
      <c r="D133" s="244"/>
      <c r="E133" s="244"/>
      <c r="F133" s="930" t="s">
        <v>408</v>
      </c>
      <c r="G133" s="244"/>
      <c r="H133" s="244"/>
      <c r="P133" s="932"/>
      <c r="U133" s="932"/>
      <c r="AC133" s="244"/>
    </row>
    <row r="134" spans="2:29" ht="21" customHeight="1" outlineLevel="2">
      <c r="B134" s="244"/>
      <c r="D134" s="244"/>
      <c r="E134" s="244"/>
      <c r="F134" s="930" t="s">
        <v>409</v>
      </c>
      <c r="G134" s="244"/>
      <c r="H134" s="244"/>
      <c r="P134" s="932"/>
      <c r="U134" s="932"/>
      <c r="AC134" s="244"/>
    </row>
    <row r="135" spans="2:29" ht="21" customHeight="1" outlineLevel="2">
      <c r="B135" s="244"/>
      <c r="D135" s="244"/>
      <c r="E135" s="244"/>
      <c r="F135" s="929" t="s">
        <v>423</v>
      </c>
      <c r="G135" s="244"/>
      <c r="H135" s="244"/>
      <c r="P135" s="932"/>
      <c r="U135" s="932"/>
      <c r="AC135" s="244"/>
    </row>
    <row r="136" spans="2:29" ht="21" customHeight="1" outlineLevel="2">
      <c r="B136" s="244"/>
      <c r="D136" s="244"/>
      <c r="E136" s="244"/>
      <c r="F136" s="930" t="s">
        <v>410</v>
      </c>
      <c r="G136" s="244"/>
      <c r="H136" s="244"/>
      <c r="P136" s="932"/>
      <c r="U136" s="932"/>
      <c r="AC136" s="244"/>
    </row>
    <row r="137" spans="2:29" ht="21" customHeight="1" outlineLevel="2">
      <c r="B137" s="244"/>
      <c r="D137" s="244"/>
      <c r="E137" s="244"/>
      <c r="F137" s="930" t="s">
        <v>138</v>
      </c>
      <c r="G137" s="244"/>
      <c r="H137" s="244"/>
      <c r="P137" s="932"/>
      <c r="U137" s="932"/>
      <c r="AC137" s="244"/>
    </row>
    <row r="138" spans="2:29" ht="21" customHeight="1" outlineLevel="2">
      <c r="B138" s="244"/>
      <c r="D138" s="244"/>
      <c r="E138" s="244"/>
      <c r="F138" s="930" t="s">
        <v>1036</v>
      </c>
      <c r="G138" s="244"/>
      <c r="H138" s="244"/>
      <c r="P138" s="932"/>
      <c r="U138" s="932"/>
      <c r="AC138" s="244"/>
    </row>
    <row r="139" spans="2:29" ht="21" customHeight="1" outlineLevel="2">
      <c r="B139" s="244"/>
      <c r="D139" s="244"/>
      <c r="E139" s="244"/>
      <c r="F139" s="930" t="s">
        <v>411</v>
      </c>
      <c r="G139" s="244"/>
      <c r="H139" s="244"/>
      <c r="P139" s="932"/>
      <c r="U139" s="932"/>
      <c r="AC139" s="244"/>
    </row>
    <row r="140" spans="2:29" ht="21" customHeight="1" outlineLevel="2">
      <c r="B140" s="244"/>
      <c r="D140" s="244"/>
      <c r="E140" s="244"/>
      <c r="F140" s="930" t="s">
        <v>412</v>
      </c>
      <c r="G140" s="244"/>
      <c r="H140" s="244"/>
      <c r="P140" s="932"/>
      <c r="U140" s="932"/>
      <c r="AC140" s="244"/>
    </row>
    <row r="141" spans="2:29" ht="21" customHeight="1" outlineLevel="2">
      <c r="B141" s="244"/>
      <c r="D141" s="244"/>
      <c r="E141" s="244"/>
      <c r="F141" s="930" t="s">
        <v>413</v>
      </c>
      <c r="G141" s="244"/>
      <c r="H141" s="244"/>
      <c r="P141" s="932"/>
      <c r="U141" s="932"/>
      <c r="AC141" s="244"/>
    </row>
    <row r="142" spans="2:29" ht="21" customHeight="1" outlineLevel="2">
      <c r="B142" s="244"/>
      <c r="D142" s="244"/>
      <c r="E142" s="244"/>
      <c r="F142" s="930" t="s">
        <v>414</v>
      </c>
      <c r="G142" s="244"/>
      <c r="H142" s="244"/>
      <c r="P142" s="937"/>
      <c r="U142" s="938"/>
      <c r="AC142" s="244"/>
    </row>
    <row r="143" spans="2:29" ht="21" customHeight="1" outlineLevel="2">
      <c r="B143" s="244"/>
      <c r="D143" s="244"/>
      <c r="E143" s="244"/>
      <c r="F143" s="930" t="s">
        <v>415</v>
      </c>
      <c r="G143" s="244"/>
      <c r="H143" s="244"/>
      <c r="P143" s="937"/>
      <c r="AC143" s="244"/>
    </row>
    <row r="144" spans="2:29" ht="21" customHeight="1" outlineLevel="2">
      <c r="B144" s="244"/>
      <c r="D144" s="244"/>
      <c r="E144" s="244"/>
      <c r="F144" s="930" t="s">
        <v>416</v>
      </c>
      <c r="G144" s="244"/>
      <c r="H144" s="244"/>
      <c r="P144" s="937"/>
      <c r="AC144" s="244"/>
    </row>
    <row r="145" spans="2:29" ht="21" customHeight="1" outlineLevel="2">
      <c r="B145" s="244"/>
      <c r="D145" s="244"/>
      <c r="E145" s="244"/>
      <c r="F145" s="930" t="s">
        <v>417</v>
      </c>
      <c r="G145" s="244"/>
      <c r="H145" s="244"/>
      <c r="P145" s="937"/>
      <c r="AC145" s="244"/>
    </row>
    <row r="146" spans="2:29" ht="21" customHeight="1" outlineLevel="2">
      <c r="B146" s="244"/>
      <c r="D146" s="244"/>
      <c r="E146" s="244"/>
      <c r="F146" s="930" t="s">
        <v>468</v>
      </c>
      <c r="G146" s="244"/>
      <c r="H146" s="244"/>
      <c r="P146" s="937"/>
      <c r="AC146" s="244"/>
    </row>
    <row r="147" spans="2:29" ht="21" customHeight="1" outlineLevel="2">
      <c r="B147" s="244"/>
      <c r="D147" s="244"/>
      <c r="E147" s="244"/>
      <c r="F147" s="930" t="s">
        <v>230</v>
      </c>
      <c r="G147" s="244"/>
      <c r="H147" s="244"/>
      <c r="P147" s="937"/>
      <c r="AC147" s="244"/>
    </row>
    <row r="148" spans="2:29" ht="21" customHeight="1" outlineLevel="2">
      <c r="B148" s="244"/>
      <c r="D148" s="244"/>
      <c r="E148" s="244"/>
      <c r="F148" s="930" t="s">
        <v>11</v>
      </c>
      <c r="G148" s="244"/>
      <c r="H148" s="244"/>
      <c r="P148" s="937"/>
      <c r="AC148" s="244"/>
    </row>
    <row r="149" spans="2:29" ht="20.25" customHeight="1" outlineLevel="2">
      <c r="B149" s="244"/>
      <c r="D149" s="244"/>
      <c r="E149" s="244"/>
      <c r="F149" s="933" t="s">
        <v>418</v>
      </c>
      <c r="G149" s="244"/>
      <c r="H149" s="244"/>
      <c r="P149" s="937"/>
      <c r="AC149" s="244"/>
    </row>
    <row r="150" spans="2:29" ht="20.25" customHeight="1" outlineLevel="2">
      <c r="B150" s="244"/>
      <c r="D150" s="244"/>
      <c r="E150" s="244"/>
      <c r="F150" s="244"/>
      <c r="G150" s="244"/>
      <c r="H150" s="244"/>
      <c r="P150" s="937"/>
      <c r="AC150" s="244"/>
    </row>
    <row r="151" spans="2:29" ht="20.25" customHeight="1" outlineLevel="2">
      <c r="B151" s="244"/>
      <c r="D151" s="244"/>
      <c r="E151" s="244"/>
      <c r="F151" s="244"/>
      <c r="G151" s="244"/>
      <c r="H151" s="244"/>
      <c r="P151" s="937"/>
      <c r="AC151" s="244"/>
    </row>
    <row r="152" spans="2:29" ht="20.25" customHeight="1" outlineLevel="2">
      <c r="B152" s="244"/>
      <c r="D152" s="244"/>
      <c r="E152" s="244"/>
      <c r="F152" s="244"/>
      <c r="G152" s="244"/>
      <c r="H152" s="244"/>
      <c r="P152" s="937"/>
      <c r="AC152" s="244"/>
    </row>
    <row r="153" spans="2:29" outlineLevel="2">
      <c r="B153" s="244"/>
      <c r="D153" s="244"/>
      <c r="E153" s="244"/>
      <c r="F153" s="244"/>
      <c r="G153" s="244"/>
      <c r="H153" s="244"/>
      <c r="P153" s="937"/>
      <c r="AC153" s="244"/>
    </row>
    <row r="154" spans="2:29" outlineLevel="2">
      <c r="B154" s="244"/>
      <c r="D154" s="244"/>
      <c r="E154" s="244"/>
      <c r="F154" s="244"/>
      <c r="G154" s="244"/>
      <c r="H154" s="244"/>
      <c r="P154" s="937"/>
      <c r="Z154" s="244"/>
      <c r="AC154" s="244"/>
    </row>
    <row r="155" spans="2:29" s="244" customFormat="1" hidden="1">
      <c r="P155" s="932"/>
      <c r="AA155" s="245"/>
      <c r="AB155" s="245"/>
    </row>
    <row r="156" spans="2:29" s="244" customFormat="1" hidden="1">
      <c r="P156" s="932"/>
      <c r="AA156" s="245"/>
      <c r="AB156" s="245"/>
    </row>
    <row r="157" spans="2:29" s="244" customFormat="1" hidden="1">
      <c r="P157" s="932"/>
      <c r="AA157" s="245"/>
      <c r="AB157" s="245"/>
    </row>
    <row r="158" spans="2:29" s="244" customFormat="1" hidden="1">
      <c r="P158" s="932"/>
      <c r="AA158" s="245"/>
      <c r="AB158" s="245"/>
    </row>
    <row r="159" spans="2:29" s="244" customFormat="1" hidden="1">
      <c r="P159" s="932"/>
      <c r="AA159" s="245"/>
      <c r="AB159" s="245"/>
    </row>
    <row r="160" spans="2:29" s="244" customFormat="1" hidden="1">
      <c r="P160" s="932"/>
      <c r="AA160" s="245"/>
      <c r="AB160" s="245"/>
    </row>
    <row r="161" spans="2:29" hidden="1">
      <c r="B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row>
    <row r="162" spans="2:29" hidden="1">
      <c r="B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row>
    <row r="163" spans="2:29" hidden="1">
      <c r="B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row>
    <row r="164" spans="2:29" hidden="1">
      <c r="B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row>
    <row r="165" spans="2:29" hidden="1">
      <c r="B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row>
    <row r="166" spans="2:29" hidden="1">
      <c r="B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row>
    <row r="167" spans="2:29" hidden="1">
      <c r="B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244"/>
      <c r="AB167" s="244"/>
      <c r="AC167" s="244"/>
    </row>
    <row r="168" spans="2:29" hidden="1">
      <c r="B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244"/>
      <c r="AB168" s="244"/>
      <c r="AC168" s="244"/>
    </row>
    <row r="169" spans="2:29" hidden="1">
      <c r="B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244"/>
      <c r="AB169" s="244"/>
      <c r="AC169" s="244"/>
    </row>
    <row r="170" spans="2:29" hidden="1">
      <c r="B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244"/>
      <c r="AB170" s="244"/>
      <c r="AC170" s="244"/>
    </row>
    <row r="171" spans="2:29" hidden="1">
      <c r="B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244"/>
      <c r="AB171" s="244"/>
      <c r="AC171" s="244"/>
    </row>
    <row r="172" spans="2:29" hidden="1">
      <c r="B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244"/>
      <c r="AB172" s="244"/>
      <c r="AC172" s="244"/>
    </row>
    <row r="173" spans="2:29" hidden="1">
      <c r="B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244"/>
      <c r="AB173" s="244"/>
      <c r="AC173" s="244"/>
    </row>
    <row r="174" spans="2:29" hidden="1">
      <c r="B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244"/>
      <c r="AB174" s="244"/>
      <c r="AC174" s="244"/>
    </row>
    <row r="175" spans="2:29" hidden="1">
      <c r="B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244"/>
      <c r="AB175" s="244"/>
      <c r="AC175" s="244"/>
    </row>
    <row r="176" spans="2:29" hidden="1">
      <c r="B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244"/>
      <c r="AB176" s="244"/>
      <c r="AC176" s="244"/>
    </row>
    <row r="177" spans="16:16" s="244" customFormat="1" hidden="1">
      <c r="P177" s="932"/>
    </row>
    <row r="178" spans="16:16" s="244" customFormat="1" hidden="1">
      <c r="P178" s="932"/>
    </row>
    <row r="179" spans="16:16" s="244" customFormat="1" hidden="1">
      <c r="P179" s="932"/>
    </row>
    <row r="180" spans="16:16" s="244" customFormat="1" hidden="1">
      <c r="P180" s="932"/>
    </row>
    <row r="181" spans="16:16" s="244" customFormat="1" hidden="1">
      <c r="P181" s="932"/>
    </row>
    <row r="182" spans="16:16" s="244" customFormat="1" hidden="1">
      <c r="P182" s="932"/>
    </row>
    <row r="183" spans="16:16" s="244" customFormat="1" hidden="1">
      <c r="P183" s="932"/>
    </row>
    <row r="184" spans="16:16" s="244" customFormat="1" hidden="1">
      <c r="P184" s="932"/>
    </row>
    <row r="185" spans="16:16" s="244" customFormat="1" hidden="1">
      <c r="P185" s="932"/>
    </row>
    <row r="186" spans="16:16" s="244" customFormat="1" hidden="1">
      <c r="P186" s="932"/>
    </row>
    <row r="187" spans="16:16" s="244" customFormat="1" hidden="1">
      <c r="P187" s="932"/>
    </row>
    <row r="188" spans="16:16" s="244" customFormat="1" hidden="1">
      <c r="P188" s="932"/>
    </row>
    <row r="189" spans="16:16" s="244" customFormat="1" hidden="1">
      <c r="P189" s="932"/>
    </row>
    <row r="190" spans="16:16" s="244" customFormat="1" hidden="1">
      <c r="P190" s="932"/>
    </row>
    <row r="191" spans="16:16" s="244" customFormat="1" hidden="1">
      <c r="P191" s="932"/>
    </row>
    <row r="192" spans="16:16" s="244" customFormat="1" hidden="1">
      <c r="P192" s="932"/>
    </row>
    <row r="193" spans="16:16" s="244" customFormat="1" hidden="1">
      <c r="P193" s="932"/>
    </row>
    <row r="194" spans="16:16" s="244" customFormat="1" hidden="1">
      <c r="P194" s="932"/>
    </row>
    <row r="195" spans="16:16" s="244" customFormat="1" hidden="1">
      <c r="P195" s="932"/>
    </row>
    <row r="196" spans="16:16" s="244" customFormat="1" hidden="1">
      <c r="P196" s="932"/>
    </row>
    <row r="197" spans="16:16" s="244" customFormat="1" hidden="1">
      <c r="P197" s="932"/>
    </row>
    <row r="198" spans="16:16" s="244" customFormat="1" hidden="1">
      <c r="P198" s="932"/>
    </row>
    <row r="199" spans="16:16" s="244" customFormat="1" hidden="1">
      <c r="P199" s="932"/>
    </row>
    <row r="200" spans="16:16" s="244" customFormat="1" hidden="1">
      <c r="P200" s="932"/>
    </row>
    <row r="201" spans="16:16" s="244" customFormat="1" hidden="1">
      <c r="P201" s="932"/>
    </row>
    <row r="202" spans="16:16" s="244" customFormat="1" hidden="1">
      <c r="P202" s="932"/>
    </row>
    <row r="203" spans="16:16" s="244" customFormat="1" hidden="1">
      <c r="P203" s="932"/>
    </row>
    <row r="204" spans="16:16" s="244" customFormat="1" hidden="1">
      <c r="P204" s="932"/>
    </row>
    <row r="205" spans="16:16" s="244" customFormat="1" hidden="1">
      <c r="P205" s="932"/>
    </row>
    <row r="206" spans="16:16" s="244" customFormat="1" hidden="1">
      <c r="P206" s="932"/>
    </row>
    <row r="207" spans="16:16" s="244" customFormat="1" hidden="1">
      <c r="P207" s="932"/>
    </row>
    <row r="208" spans="16:16" s="244" customFormat="1" hidden="1">
      <c r="P208" s="932"/>
    </row>
    <row r="209" spans="16:16" s="244" customFormat="1" hidden="1">
      <c r="P209" s="932"/>
    </row>
    <row r="210" spans="16:16" s="244" customFormat="1" hidden="1">
      <c r="P210" s="932"/>
    </row>
    <row r="211" spans="16:16" s="244" customFormat="1" hidden="1">
      <c r="P211" s="932"/>
    </row>
    <row r="212" spans="16:16" s="244" customFormat="1" hidden="1">
      <c r="P212" s="932"/>
    </row>
    <row r="213" spans="16:16" s="244" customFormat="1" hidden="1">
      <c r="P213" s="932"/>
    </row>
    <row r="214" spans="16:16" s="244" customFormat="1" hidden="1">
      <c r="P214" s="932"/>
    </row>
    <row r="215" spans="16:16" s="244" customFormat="1" hidden="1">
      <c r="P215" s="932"/>
    </row>
    <row r="216" spans="16:16" s="244" customFormat="1" hidden="1">
      <c r="P216" s="932"/>
    </row>
    <row r="217" spans="16:16" s="244" customFormat="1" hidden="1">
      <c r="P217" s="932"/>
    </row>
    <row r="218" spans="16:16" s="244" customFormat="1" hidden="1">
      <c r="P218" s="932"/>
    </row>
    <row r="219" spans="16:16" s="244" customFormat="1" hidden="1">
      <c r="P219" s="932"/>
    </row>
    <row r="220" spans="16:16" s="244" customFormat="1" hidden="1">
      <c r="P220" s="932"/>
    </row>
    <row r="221" spans="16:16" s="244" customFormat="1" hidden="1">
      <c r="P221" s="932"/>
    </row>
    <row r="222" spans="16:16" s="244" customFormat="1" hidden="1">
      <c r="P222" s="932"/>
    </row>
    <row r="223" spans="16:16" s="244" customFormat="1" hidden="1">
      <c r="P223" s="932"/>
    </row>
    <row r="224" spans="16:16" s="244" customFormat="1" hidden="1">
      <c r="P224" s="932"/>
    </row>
    <row r="225" spans="2:29" hidden="1">
      <c r="B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244"/>
      <c r="AB225" s="244"/>
      <c r="AC225" s="244"/>
    </row>
    <row r="226" spans="2:29" hidden="1">
      <c r="B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244"/>
      <c r="AB226" s="244"/>
      <c r="AC226" s="244"/>
    </row>
    <row r="227" spans="2:29" hidden="1">
      <c r="B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244"/>
      <c r="AB227" s="244"/>
      <c r="AC227" s="244"/>
    </row>
    <row r="228" spans="2:29" hidden="1">
      <c r="B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244"/>
      <c r="AB228" s="244"/>
      <c r="AC228" s="244"/>
    </row>
    <row r="229" spans="2:29" hidden="1">
      <c r="B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244"/>
      <c r="AB229" s="244"/>
      <c r="AC229" s="244"/>
    </row>
    <row r="230" spans="2:29" hidden="1">
      <c r="B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244"/>
      <c r="AB230" s="244"/>
      <c r="AC230" s="244"/>
    </row>
    <row r="231" spans="2:29" hidden="1">
      <c r="B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244"/>
      <c r="AB231" s="244"/>
      <c r="AC231" s="244"/>
    </row>
    <row r="232" spans="2:29" hidden="1">
      <c r="B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244"/>
      <c r="AB232" s="244"/>
      <c r="AC232" s="244"/>
    </row>
    <row r="233" spans="2:29" hidden="1">
      <c r="B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244"/>
      <c r="AB233" s="244"/>
      <c r="AC233" s="244"/>
    </row>
    <row r="234" spans="2:29" hidden="1">
      <c r="B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244"/>
      <c r="AB234" s="244"/>
      <c r="AC234" s="244"/>
    </row>
    <row r="235" spans="2:29" hidden="1">
      <c r="B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244"/>
      <c r="AB235" s="244"/>
      <c r="AC235" s="244"/>
    </row>
    <row r="236" spans="2:29" hidden="1">
      <c r="B236" s="244"/>
      <c r="D236" s="244"/>
      <c r="E236" s="244"/>
      <c r="F236" s="244"/>
      <c r="G236" s="244"/>
      <c r="H236" s="244"/>
      <c r="I236" s="244"/>
      <c r="J236" s="244"/>
      <c r="K236" s="244"/>
      <c r="L236" s="244"/>
      <c r="M236" s="244"/>
      <c r="N236" s="244"/>
      <c r="O236" s="244"/>
      <c r="P236" s="937"/>
      <c r="Q236" s="244"/>
      <c r="R236" s="244"/>
      <c r="S236" s="244"/>
      <c r="T236" s="244"/>
      <c r="V236" s="244"/>
      <c r="W236" s="244"/>
      <c r="X236" s="244"/>
      <c r="Y236" s="244"/>
      <c r="AA236" s="244"/>
      <c r="AB236" s="244"/>
      <c r="AC236" s="244"/>
    </row>
    <row r="237" spans="2:29" hidden="1">
      <c r="G237" s="244"/>
      <c r="P237" s="937"/>
      <c r="AA237" s="244"/>
      <c r="AB237" s="244"/>
      <c r="AC237" s="244"/>
    </row>
    <row r="238" spans="2:29" hidden="1">
      <c r="G238" s="244"/>
      <c r="P238" s="937"/>
      <c r="AA238" s="244"/>
      <c r="AB238" s="244"/>
      <c r="AC238" s="244"/>
    </row>
    <row r="239" spans="2:29" hidden="1">
      <c r="P239" s="932"/>
      <c r="U239" s="244"/>
      <c r="Z239" s="244"/>
      <c r="AA239" s="244"/>
      <c r="AB239" s="244"/>
      <c r="AC239" s="244"/>
    </row>
    <row r="240" spans="2:29" hidden="1">
      <c r="B240" s="244"/>
      <c r="D240" s="244"/>
      <c r="E240" s="244"/>
      <c r="F240" s="244"/>
      <c r="H240" s="244"/>
      <c r="I240" s="244"/>
      <c r="J240" s="244"/>
      <c r="K240" s="244"/>
      <c r="L240" s="244"/>
      <c r="M240" s="244"/>
      <c r="N240" s="244"/>
      <c r="O240" s="244"/>
      <c r="P240" s="932"/>
      <c r="Q240" s="244"/>
      <c r="R240" s="244"/>
      <c r="S240" s="244"/>
      <c r="T240" s="244"/>
      <c r="U240" s="244"/>
      <c r="V240" s="244"/>
      <c r="W240" s="244"/>
      <c r="X240" s="244"/>
      <c r="Y240" s="244"/>
      <c r="Z240" s="244"/>
      <c r="AA240" s="244"/>
      <c r="AB240" s="244"/>
      <c r="AC240" s="244"/>
    </row>
    <row r="241" spans="2:29" hidden="1">
      <c r="B241" s="244"/>
      <c r="D241" s="244"/>
      <c r="E241" s="244"/>
      <c r="F241" s="244"/>
      <c r="H241" s="244"/>
      <c r="I241" s="244"/>
      <c r="J241" s="244"/>
      <c r="K241" s="244"/>
      <c r="L241" s="244"/>
      <c r="M241" s="244"/>
      <c r="N241" s="244"/>
      <c r="O241" s="244"/>
      <c r="P241" s="932"/>
      <c r="Q241" s="244"/>
      <c r="R241" s="244"/>
      <c r="S241" s="244"/>
      <c r="T241" s="244"/>
      <c r="U241" s="244"/>
      <c r="V241" s="244"/>
      <c r="W241" s="244"/>
      <c r="X241" s="244"/>
      <c r="Y241" s="244"/>
      <c r="Z241" s="244"/>
      <c r="AA241" s="244"/>
      <c r="AB241" s="244"/>
      <c r="AC241" s="244"/>
    </row>
    <row r="242" spans="2:29" hidden="1">
      <c r="B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244"/>
      <c r="AB242" s="244"/>
      <c r="AC242" s="244"/>
    </row>
    <row r="243" spans="2:29" hidden="1">
      <c r="B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244"/>
      <c r="AB243" s="244"/>
      <c r="AC243" s="244"/>
    </row>
    <row r="244" spans="2:29" hidden="1">
      <c r="B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244"/>
      <c r="AB244" s="244"/>
      <c r="AC244" s="244"/>
    </row>
    <row r="245" spans="2:29" hidden="1">
      <c r="B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244"/>
      <c r="AB245" s="244"/>
      <c r="AC245" s="244"/>
    </row>
    <row r="246" spans="2:29" hidden="1">
      <c r="B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244"/>
      <c r="AB246" s="244"/>
      <c r="AC246" s="244"/>
    </row>
    <row r="247" spans="2:29" hidden="1">
      <c r="B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244"/>
      <c r="AB247" s="244"/>
      <c r="AC247" s="244"/>
    </row>
    <row r="248" spans="2:29" hidden="1">
      <c r="B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244"/>
      <c r="AB248" s="244"/>
      <c r="AC248" s="244"/>
    </row>
    <row r="249" spans="2:29" hidden="1">
      <c r="B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row>
    <row r="250" spans="2:29" hidden="1">
      <c r="B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row>
    <row r="251" spans="2:29" hidden="1">
      <c r="B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row>
    <row r="252" spans="2:29" hidden="1">
      <c r="B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244"/>
      <c r="AB252" s="244"/>
      <c r="AC252" s="244"/>
    </row>
    <row r="253" spans="2:29" hidden="1">
      <c r="B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244"/>
      <c r="AB253" s="244"/>
      <c r="AC253" s="244"/>
    </row>
    <row r="254" spans="2:29" hidden="1">
      <c r="B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244"/>
      <c r="AB254" s="244"/>
      <c r="AC254" s="244"/>
    </row>
    <row r="255" spans="2:29" hidden="1">
      <c r="B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244"/>
      <c r="AB255" s="244"/>
      <c r="AC255" s="244"/>
    </row>
    <row r="256" spans="2:29" hidden="1">
      <c r="B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244"/>
      <c r="AB256" s="244"/>
      <c r="AC256" s="244"/>
    </row>
    <row r="257" spans="16:16" s="244" customFormat="1" hidden="1">
      <c r="P257" s="932"/>
    </row>
    <row r="258" spans="16:16" s="244" customFormat="1" hidden="1">
      <c r="P258" s="932"/>
    </row>
    <row r="259" spans="16:16" s="244" customFormat="1" hidden="1">
      <c r="P259" s="932"/>
    </row>
    <row r="260" spans="16:16" s="244" customFormat="1" hidden="1">
      <c r="P260" s="932"/>
    </row>
    <row r="261" spans="16:16" s="244" customFormat="1" hidden="1">
      <c r="P261" s="932"/>
    </row>
    <row r="262" spans="16:16" s="244" customFormat="1" hidden="1">
      <c r="P262" s="932"/>
    </row>
    <row r="263" spans="16:16" s="244" customFormat="1" hidden="1">
      <c r="P263" s="932"/>
    </row>
    <row r="264" spans="16:16" s="244" customFormat="1" hidden="1">
      <c r="P264" s="932"/>
    </row>
    <row r="265" spans="16:16" s="244" customFormat="1" hidden="1">
      <c r="P265" s="932"/>
    </row>
    <row r="266" spans="16:16" s="244" customFormat="1" hidden="1">
      <c r="P266" s="932"/>
    </row>
    <row r="267" spans="16:16" s="244" customFormat="1" hidden="1">
      <c r="P267" s="932"/>
    </row>
    <row r="268" spans="16:16" s="244" customFormat="1" hidden="1">
      <c r="P268" s="932"/>
    </row>
    <row r="269" spans="16:16" s="244" customFormat="1" hidden="1">
      <c r="P269" s="932"/>
    </row>
    <row r="270" spans="16:16" s="244" customFormat="1" hidden="1">
      <c r="P270" s="932"/>
    </row>
    <row r="271" spans="16:16" s="244" customFormat="1" hidden="1">
      <c r="P271" s="932"/>
    </row>
    <row r="272" spans="16:16" s="244" customFormat="1" hidden="1">
      <c r="P272" s="932"/>
    </row>
    <row r="273" spans="16:16" s="244" customFormat="1" hidden="1">
      <c r="P273" s="932"/>
    </row>
    <row r="274" spans="16:16" s="244" customFormat="1" hidden="1">
      <c r="P274" s="932"/>
    </row>
    <row r="275" spans="16:16" s="244" customFormat="1" hidden="1">
      <c r="P275" s="932"/>
    </row>
    <row r="276" spans="16:16" s="244" customFormat="1" hidden="1">
      <c r="P276" s="932"/>
    </row>
    <row r="277" spans="16:16" s="244" customFormat="1" hidden="1">
      <c r="P277" s="932"/>
    </row>
    <row r="278" spans="16:16" s="244" customFormat="1" hidden="1">
      <c r="P278" s="932"/>
    </row>
    <row r="279" spans="16:16" s="244" customFormat="1" hidden="1">
      <c r="P279" s="932"/>
    </row>
    <row r="280" spans="16:16" s="244" customFormat="1" hidden="1">
      <c r="P280" s="932"/>
    </row>
    <row r="281" spans="16:16" s="244" customFormat="1" hidden="1">
      <c r="P281" s="932"/>
    </row>
    <row r="282" spans="16:16" s="244" customFormat="1" hidden="1">
      <c r="P282" s="932"/>
    </row>
    <row r="283" spans="16:16" s="244" customFormat="1" hidden="1">
      <c r="P283" s="932"/>
    </row>
    <row r="284" spans="16:16" s="244" customFormat="1" hidden="1">
      <c r="P284" s="932"/>
    </row>
    <row r="285" spans="16:16" s="244" customFormat="1" hidden="1">
      <c r="P285" s="932"/>
    </row>
    <row r="286" spans="16:16" s="244" customFormat="1" hidden="1">
      <c r="P286" s="932"/>
    </row>
    <row r="287" spans="16:16" s="244" customFormat="1" hidden="1">
      <c r="P287" s="932"/>
    </row>
    <row r="288" spans="16:16" s="244" customFormat="1" hidden="1">
      <c r="P288" s="932"/>
    </row>
    <row r="289" spans="2:29" hidden="1">
      <c r="B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c r="AA289" s="244"/>
      <c r="AB289" s="244"/>
      <c r="AC289" s="244"/>
    </row>
    <row r="290" spans="2:29" hidden="1">
      <c r="B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c r="AA290" s="244"/>
      <c r="AB290" s="244"/>
      <c r="AC290" s="244"/>
    </row>
    <row r="291" spans="2:29" hidden="1">
      <c r="B291" s="244"/>
      <c r="D291" s="244"/>
      <c r="E291" s="244"/>
      <c r="F291" s="244"/>
      <c r="G291" s="244"/>
      <c r="H291" s="244"/>
      <c r="I291" s="244"/>
      <c r="J291" s="244"/>
      <c r="K291" s="244"/>
      <c r="L291" s="244"/>
      <c r="M291" s="244"/>
      <c r="N291" s="244"/>
      <c r="O291" s="244"/>
      <c r="P291" s="932"/>
      <c r="Q291" s="244"/>
      <c r="R291" s="244"/>
      <c r="S291" s="244"/>
      <c r="T291" s="244"/>
      <c r="U291" s="244"/>
      <c r="V291" s="244"/>
      <c r="W291" s="244"/>
      <c r="X291" s="244"/>
      <c r="Y291" s="244"/>
      <c r="Z291" s="244"/>
      <c r="AA291" s="244"/>
      <c r="AB291" s="244"/>
      <c r="AC291" s="244"/>
    </row>
    <row r="292" spans="2:29" hidden="1">
      <c r="B292" s="244"/>
      <c r="D292" s="244"/>
      <c r="E292" s="244"/>
      <c r="F292" s="244"/>
      <c r="G292" s="244"/>
      <c r="H292" s="244"/>
      <c r="I292" s="244"/>
      <c r="J292" s="244"/>
      <c r="K292" s="244"/>
      <c r="L292" s="244"/>
      <c r="M292" s="244"/>
      <c r="N292" s="244"/>
      <c r="O292" s="244"/>
      <c r="P292" s="932"/>
      <c r="Q292" s="244"/>
      <c r="R292" s="244"/>
      <c r="S292" s="244"/>
      <c r="T292" s="244"/>
      <c r="U292" s="244"/>
      <c r="V292" s="244"/>
      <c r="W292" s="244"/>
      <c r="X292" s="244"/>
      <c r="Y292" s="244"/>
      <c r="Z292" s="244"/>
      <c r="AA292" s="244"/>
      <c r="AB292" s="244"/>
      <c r="AC292" s="244"/>
    </row>
    <row r="293" spans="2:29" hidden="1">
      <c r="B293" s="244"/>
      <c r="D293" s="244"/>
      <c r="E293" s="244"/>
      <c r="F293" s="244"/>
      <c r="G293" s="244"/>
      <c r="H293" s="244"/>
      <c r="I293" s="244"/>
      <c r="J293" s="244"/>
      <c r="K293" s="244"/>
      <c r="L293" s="244"/>
      <c r="M293" s="244"/>
      <c r="N293" s="244"/>
      <c r="O293" s="244"/>
      <c r="P293" s="932"/>
      <c r="Q293" s="244"/>
      <c r="R293" s="244"/>
      <c r="S293" s="244"/>
      <c r="T293" s="244"/>
      <c r="U293" s="244"/>
      <c r="V293" s="244"/>
      <c r="W293" s="244"/>
      <c r="X293" s="244"/>
      <c r="Y293" s="244"/>
      <c r="Z293" s="244"/>
      <c r="AA293" s="244"/>
      <c r="AB293" s="244"/>
      <c r="AC293" s="244"/>
    </row>
    <row r="294" spans="2:29" hidden="1">
      <c r="B294" s="244"/>
      <c r="D294" s="244"/>
      <c r="E294" s="244"/>
      <c r="F294" s="244"/>
      <c r="G294" s="244"/>
      <c r="H294" s="244"/>
      <c r="I294" s="244"/>
      <c r="J294" s="244"/>
      <c r="K294" s="244"/>
      <c r="L294" s="244"/>
      <c r="M294" s="244"/>
      <c r="N294" s="244"/>
      <c r="O294" s="244"/>
      <c r="P294" s="932"/>
      <c r="Q294" s="244"/>
      <c r="R294" s="244"/>
      <c r="S294" s="244"/>
      <c r="T294" s="244"/>
      <c r="U294" s="244"/>
      <c r="V294" s="244"/>
      <c r="W294" s="244"/>
      <c r="X294" s="244"/>
      <c r="Y294" s="244"/>
      <c r="Z294" s="244"/>
      <c r="AA294" s="244"/>
      <c r="AB294" s="244"/>
      <c r="AC294" s="244"/>
    </row>
    <row r="295" spans="2:29" hidden="1">
      <c r="B295" s="244"/>
      <c r="D295" s="244"/>
      <c r="E295" s="244"/>
      <c r="F295" s="244"/>
      <c r="G295" s="244"/>
      <c r="H295" s="244"/>
      <c r="I295" s="244"/>
      <c r="J295" s="244"/>
      <c r="K295" s="244"/>
      <c r="L295" s="244"/>
      <c r="M295" s="244"/>
      <c r="N295" s="244"/>
      <c r="O295" s="244"/>
      <c r="P295" s="932"/>
      <c r="Q295" s="244"/>
      <c r="R295" s="244"/>
      <c r="S295" s="244"/>
      <c r="T295" s="244"/>
      <c r="U295" s="244"/>
      <c r="V295" s="244"/>
      <c r="W295" s="244"/>
      <c r="X295" s="244"/>
      <c r="Y295" s="244"/>
      <c r="Z295" s="244"/>
      <c r="AA295" s="244"/>
      <c r="AB295" s="244"/>
      <c r="AC295" s="244"/>
    </row>
    <row r="296" spans="2:29" hidden="1">
      <c r="B296" s="244"/>
      <c r="D296" s="244"/>
      <c r="E296" s="244"/>
      <c r="F296" s="244"/>
      <c r="G296" s="244"/>
      <c r="H296" s="244"/>
      <c r="I296" s="244"/>
      <c r="J296" s="244"/>
      <c r="K296" s="244"/>
      <c r="L296" s="244"/>
      <c r="M296" s="244"/>
      <c r="N296" s="244"/>
      <c r="O296" s="244"/>
      <c r="P296" s="932"/>
      <c r="Q296" s="244"/>
      <c r="R296" s="244"/>
      <c r="S296" s="244"/>
      <c r="T296" s="244"/>
      <c r="U296" s="244"/>
      <c r="V296" s="244"/>
      <c r="W296" s="244"/>
      <c r="X296" s="244"/>
      <c r="Y296" s="244"/>
      <c r="Z296" s="244"/>
      <c r="AA296" s="244"/>
      <c r="AB296" s="244"/>
      <c r="AC296" s="244"/>
    </row>
    <row r="297" spans="2:29" hidden="1">
      <c r="B297" s="244"/>
      <c r="D297" s="244"/>
      <c r="E297" s="244"/>
      <c r="F297" s="244"/>
      <c r="G297" s="244"/>
      <c r="H297" s="244"/>
      <c r="I297" s="244"/>
      <c r="J297" s="244"/>
      <c r="K297" s="244"/>
      <c r="L297" s="244"/>
      <c r="M297" s="244"/>
      <c r="N297" s="244"/>
      <c r="O297" s="244"/>
      <c r="P297" s="932"/>
      <c r="Q297" s="244"/>
      <c r="R297" s="244"/>
      <c r="S297" s="244"/>
      <c r="T297" s="244"/>
      <c r="U297" s="244"/>
      <c r="V297" s="244"/>
      <c r="W297" s="244"/>
      <c r="X297" s="244"/>
      <c r="Y297" s="244"/>
      <c r="Z297" s="244"/>
      <c r="AA297" s="244"/>
      <c r="AB297" s="244"/>
      <c r="AC297" s="244"/>
    </row>
    <row r="298" spans="2:29" hidden="1">
      <c r="B298" s="244"/>
      <c r="D298" s="244"/>
      <c r="E298" s="244"/>
      <c r="F298" s="244"/>
      <c r="G298" s="244"/>
      <c r="H298" s="244"/>
      <c r="I298" s="244"/>
      <c r="J298" s="244"/>
      <c r="K298" s="244"/>
      <c r="L298" s="244"/>
      <c r="M298" s="244"/>
      <c r="N298" s="244"/>
      <c r="O298" s="244"/>
      <c r="P298" s="932"/>
      <c r="Q298" s="244"/>
      <c r="R298" s="244"/>
      <c r="S298" s="244"/>
      <c r="T298" s="244"/>
      <c r="U298" s="244"/>
      <c r="V298" s="244"/>
      <c r="W298" s="244"/>
      <c r="X298" s="244"/>
      <c r="Y298" s="244"/>
      <c r="Z298" s="244"/>
      <c r="AA298" s="244"/>
      <c r="AB298" s="244"/>
      <c r="AC298" s="244"/>
    </row>
    <row r="299" spans="2:29" hidden="1">
      <c r="B299" s="244"/>
      <c r="D299" s="244"/>
      <c r="E299" s="244"/>
      <c r="F299" s="244"/>
      <c r="G299" s="244"/>
      <c r="H299" s="244"/>
      <c r="I299" s="244"/>
      <c r="J299" s="244"/>
      <c r="K299" s="244"/>
      <c r="L299" s="244"/>
      <c r="M299" s="244"/>
      <c r="N299" s="244"/>
      <c r="O299" s="244"/>
      <c r="P299" s="932"/>
      <c r="Q299" s="244"/>
      <c r="R299" s="244"/>
      <c r="S299" s="244"/>
      <c r="T299" s="244"/>
      <c r="U299" s="244"/>
      <c r="V299" s="244"/>
      <c r="W299" s="244"/>
      <c r="X299" s="244"/>
      <c r="Y299" s="244"/>
      <c r="Z299" s="244"/>
      <c r="AA299" s="244"/>
      <c r="AB299" s="244"/>
      <c r="AC299" s="244"/>
    </row>
    <row r="300" spans="2:29" hidden="1">
      <c r="B300" s="244"/>
      <c r="D300" s="244"/>
      <c r="E300" s="244"/>
      <c r="F300" s="244"/>
      <c r="G300" s="244"/>
      <c r="H300" s="244"/>
      <c r="I300" s="244"/>
      <c r="J300" s="244"/>
      <c r="K300" s="244"/>
      <c r="L300" s="244"/>
      <c r="M300" s="244"/>
      <c r="N300" s="244"/>
      <c r="O300" s="244"/>
      <c r="P300" s="932"/>
      <c r="Q300" s="244"/>
      <c r="R300" s="244"/>
      <c r="S300" s="244"/>
      <c r="T300" s="244"/>
      <c r="U300" s="244"/>
      <c r="V300" s="244"/>
      <c r="W300" s="244"/>
      <c r="X300" s="244"/>
      <c r="Y300" s="244"/>
      <c r="Z300" s="244"/>
      <c r="AA300" s="244"/>
      <c r="AB300" s="244"/>
      <c r="AC300" s="244"/>
    </row>
    <row r="301" spans="2:29" hidden="1">
      <c r="B301" s="244"/>
      <c r="D301" s="244"/>
      <c r="E301" s="244"/>
      <c r="F301" s="244"/>
      <c r="G301" s="244"/>
      <c r="H301" s="244"/>
      <c r="I301" s="244"/>
      <c r="J301" s="244"/>
      <c r="K301" s="244"/>
      <c r="L301" s="244"/>
      <c r="M301" s="244"/>
      <c r="N301" s="244"/>
      <c r="O301" s="244"/>
      <c r="P301" s="932"/>
      <c r="Q301" s="244"/>
      <c r="R301" s="244"/>
      <c r="S301" s="244"/>
      <c r="T301" s="244"/>
      <c r="U301" s="244"/>
      <c r="V301" s="244"/>
      <c r="W301" s="244"/>
      <c r="X301" s="244"/>
      <c r="Y301" s="244"/>
      <c r="Z301" s="244"/>
      <c r="AA301" s="244"/>
      <c r="AB301" s="244"/>
      <c r="AC301" s="244"/>
    </row>
    <row r="302" spans="2:29" hidden="1">
      <c r="B302" s="244"/>
      <c r="D302" s="244"/>
      <c r="E302" s="244"/>
      <c r="F302" s="244"/>
      <c r="G302" s="244"/>
      <c r="H302" s="244"/>
      <c r="I302" s="244"/>
      <c r="J302" s="244"/>
      <c r="K302" s="244"/>
      <c r="L302" s="244"/>
      <c r="M302" s="244"/>
      <c r="N302" s="244"/>
      <c r="O302" s="244"/>
      <c r="P302" s="937"/>
      <c r="Q302" s="244"/>
      <c r="R302" s="244"/>
      <c r="S302" s="244"/>
      <c r="T302" s="244"/>
      <c r="V302" s="244"/>
      <c r="W302" s="244"/>
      <c r="X302" s="244"/>
      <c r="Y302" s="244"/>
      <c r="AA302" s="244"/>
      <c r="AB302" s="244"/>
      <c r="AC302" s="244"/>
    </row>
    <row r="303" spans="2:29" hidden="1">
      <c r="G303" s="244"/>
      <c r="P303" s="937"/>
      <c r="AA303" s="244"/>
      <c r="AB303" s="244"/>
      <c r="AC303" s="244"/>
    </row>
    <row r="304" spans="2:29" hidden="1">
      <c r="G304" s="244"/>
      <c r="AA304" s="244"/>
      <c r="AB304" s="244"/>
      <c r="AC304" s="244"/>
    </row>
    <row r="305" spans="2:29" hidden="1">
      <c r="AA305" s="244"/>
      <c r="AB305" s="244"/>
      <c r="AC305" s="244"/>
    </row>
    <row r="306" spans="2:29" hidden="1">
      <c r="AA306" s="244"/>
      <c r="AB306" s="244"/>
      <c r="AC306" s="244"/>
    </row>
    <row r="307" spans="2:29" hidden="1">
      <c r="AA307" s="244"/>
      <c r="AB307" s="244"/>
      <c r="AC307" s="244"/>
    </row>
    <row r="308" spans="2:29" hidden="1">
      <c r="AA308" s="244"/>
      <c r="AB308" s="244"/>
      <c r="AC308" s="244"/>
    </row>
    <row r="309" spans="2:29" hidden="1">
      <c r="AA309" s="244"/>
      <c r="AB309" s="244"/>
      <c r="AC309" s="244"/>
    </row>
    <row r="310" spans="2:29" hidden="1">
      <c r="AA310" s="244"/>
      <c r="AB310" s="244"/>
      <c r="AC310" s="244"/>
    </row>
    <row r="311" spans="2:29" hidden="1">
      <c r="AA311" s="244"/>
      <c r="AB311" s="244"/>
      <c r="AC311" s="244"/>
    </row>
    <row r="312" spans="2:29" hidden="1">
      <c r="AA312" s="244"/>
      <c r="AB312" s="244"/>
      <c r="AC312" s="244"/>
    </row>
    <row r="313" spans="2:29" hidden="1">
      <c r="AA313" s="244"/>
      <c r="AB313" s="244"/>
      <c r="AC313" s="244"/>
    </row>
    <row r="314" spans="2:29" hidden="1">
      <c r="B314" s="244"/>
      <c r="D314" s="244"/>
      <c r="E314" s="244"/>
      <c r="F314" s="244"/>
      <c r="G314" s="244"/>
      <c r="H314" s="244"/>
      <c r="I314" s="244"/>
      <c r="J314" s="244"/>
      <c r="K314" s="244"/>
      <c r="L314" s="244"/>
      <c r="M314" s="244"/>
      <c r="N314" s="244"/>
      <c r="O314" s="244"/>
      <c r="Q314" s="244"/>
      <c r="R314" s="244"/>
      <c r="S314" s="244"/>
      <c r="T314" s="244"/>
      <c r="V314" s="244"/>
      <c r="W314" s="244"/>
      <c r="X314" s="244"/>
      <c r="Y314" s="244"/>
      <c r="Z314" s="244"/>
      <c r="AA314" s="244"/>
      <c r="AB314" s="244"/>
      <c r="AC314" s="244"/>
    </row>
    <row r="315" spans="2:29"/>
    <row r="316" spans="2:29"/>
    <row r="317" spans="2:29"/>
    <row r="318" spans="2:29"/>
    <row r="319" spans="2:29"/>
    <row r="320" spans="2:29"/>
    <row r="321"/>
    <row r="322"/>
    <row r="324"/>
    <row r="325"/>
    <row r="326"/>
    <row r="327"/>
    <row r="328"/>
    <row r="329"/>
    <row r="330"/>
  </sheetData>
  <autoFilter ref="A3:AC69" xr:uid="{00000000-0009-0000-0000-000018000000}"/>
  <mergeCells count="7">
    <mergeCell ref="B77:D79"/>
    <mergeCell ref="B57:B59"/>
    <mergeCell ref="C57:C59"/>
    <mergeCell ref="D57:D59"/>
    <mergeCell ref="D72:D73"/>
    <mergeCell ref="B70:B74"/>
    <mergeCell ref="C70:C74"/>
  </mergeCells>
  <conditionalFormatting sqref="F35:G40 C35:D40 F42:G42 F44:G44 F48:F50 C42:D42 C44:D44 C52:D52 C43:C44 F33:H33 F32:G33 F24:H25 F21:H22 F27 F57:G58">
    <cfRule type="cellIs" dxfId="2691" priority="3145" stopIfTrue="1" operator="notEqual">
      <formula>C20</formula>
    </cfRule>
    <cfRule type="cellIs" dxfId="2690" priority="3146" stopIfTrue="1" operator="between">
      <formula>C20</formula>
      <formula>#REF!</formula>
    </cfRule>
    <cfRule type="cellIs" dxfId="2689" priority="3147" stopIfTrue="1" operator="equal">
      <formula>C20</formula>
    </cfRule>
  </conditionalFormatting>
  <conditionalFormatting sqref="B44:D44 B35:D40 C42:D42 B13:D15 C52:D52 C43:C44 B32:D33 C5:D8 C10:D10 C24:D25 C27:D27 B27:B30 B21:D22 B17:D19 D71:D72 D74:D75">
    <cfRule type="cellIs" dxfId="2688" priority="3143" stopIfTrue="1" operator="notEqual">
      <formula>B4</formula>
    </cfRule>
    <cfRule type="cellIs" dxfId="2687" priority="3144" stopIfTrue="1" operator="equal">
      <formula>B4</formula>
    </cfRule>
  </conditionalFormatting>
  <conditionalFormatting sqref="Q51:Q58 Q65:Q69 X12 V13:X15 V12 Q12:Q15 Q5:Q10 Q24:Q49 Q17:Q22 Q63 V63:Z63 V17:Z22 V24:Z58 V5:Z10 Y12:Z15 V65:Z69">
    <cfRule type="cellIs" dxfId="2686" priority="3140" stopIfTrue="1" operator="equal">
      <formula>"Significativo"</formula>
    </cfRule>
    <cfRule type="cellIs" dxfId="2685" priority="3141" stopIfTrue="1" operator="equal">
      <formula>"Elevado"</formula>
    </cfRule>
    <cfRule type="cellIs" dxfId="2684" priority="3142" stopIfTrue="1" operator="equal">
      <formula>"Extremo"</formula>
    </cfRule>
  </conditionalFormatting>
  <conditionalFormatting sqref="U314:U64887 P314:P64887 U1:U3 P1 P3">
    <cfRule type="expression" dxfId="2683" priority="3137" stopIfTrue="1">
      <formula>ISERROR(P1)</formula>
    </cfRule>
    <cfRule type="cellIs" dxfId="2682" priority="3138" stopIfTrue="1" operator="equal">
      <formula>#REF!</formula>
    </cfRule>
    <cfRule type="cellIs" dxfId="2681" priority="3139" stopIfTrue="1" operator="equal">
      <formula>$P$84</formula>
    </cfRule>
  </conditionalFormatting>
  <conditionalFormatting sqref="J12:J15 J5:J10 J24:J58 J17:J22 J63:J69">
    <cfRule type="cellIs" dxfId="2680" priority="3134" stopIfTrue="1" operator="equal">
      <formula>"Moderado"</formula>
    </cfRule>
    <cfRule type="cellIs" dxfId="2679" priority="3135" stopIfTrue="1" operator="equal">
      <formula>"Grave"</formula>
    </cfRule>
    <cfRule type="cellIs" dxfId="2678" priority="3136" stopIfTrue="1" operator="equal">
      <formula>"Muito Grave"</formula>
    </cfRule>
  </conditionalFormatting>
  <conditionalFormatting sqref="W44 W42 W35 W37:W40 W47:W58 W65:W69 W12 W14:W15 W10 W63">
    <cfRule type="cellIs" dxfId="2677" priority="3131" stopIfTrue="1" operator="equal">
      <formula>"Significativo"</formula>
    </cfRule>
    <cfRule type="cellIs" dxfId="2676" priority="3132" stopIfTrue="1" operator="equal">
      <formula>"Elevado"</formula>
    </cfRule>
    <cfRule type="cellIs" dxfId="2675" priority="3133" stopIfTrue="1" operator="equal">
      <formula>"Extremo"</formula>
    </cfRule>
  </conditionalFormatting>
  <conditionalFormatting sqref="C45:C46 C34 C35:D40 C41 C42:D44 C57:D57 C23 C16 C11 C4 C63:D63">
    <cfRule type="cellIs" dxfId="2674" priority="3130" stopIfTrue="1" operator="notEqual">
      <formula>#REF!</formula>
    </cfRule>
  </conditionalFormatting>
  <conditionalFormatting sqref="B35:D35 B36:B37 B38:D40 B42:D44 B52:B55 B57:D57 B12:D15 B9:D10 B47:D52 B63:D63">
    <cfRule type="cellIs" dxfId="2673" priority="3128" stopIfTrue="1" operator="notEqual">
      <formula>#REF!</formula>
    </cfRule>
    <cfRule type="cellIs" dxfId="2672" priority="3129" stopIfTrue="1" operator="equal">
      <formula>#REF!</formula>
    </cfRule>
  </conditionalFormatting>
  <conditionalFormatting sqref="C47:D47 C9:D9 B26:D26">
    <cfRule type="cellIs" dxfId="2671" priority="3126" stopIfTrue="1" operator="notEqual">
      <formula>B7</formula>
    </cfRule>
    <cfRule type="cellIs" dxfId="2670" priority="3127" stopIfTrue="1" operator="equal">
      <formula>B7</formula>
    </cfRule>
  </conditionalFormatting>
  <conditionalFormatting sqref="B48:D55 B63 C47:D47">
    <cfRule type="cellIs" dxfId="2669" priority="3125" stopIfTrue="1" operator="notEqual">
      <formula>#REF!</formula>
    </cfRule>
  </conditionalFormatting>
  <conditionalFormatting sqref="C9">
    <cfRule type="cellIs" dxfId="2668" priority="3123" stopIfTrue="1" operator="notEqual">
      <formula>C7</formula>
    </cfRule>
    <cfRule type="cellIs" dxfId="2667" priority="3124" stopIfTrue="1" operator="equal">
      <formula>C7</formula>
    </cfRule>
  </conditionalFormatting>
  <conditionalFormatting sqref="B9">
    <cfRule type="cellIs" dxfId="2666" priority="3121" stopIfTrue="1" operator="notEqual">
      <formula>B7</formula>
    </cfRule>
    <cfRule type="cellIs" dxfId="2665" priority="3122" stopIfTrue="1" operator="equal">
      <formula>B7</formula>
    </cfRule>
  </conditionalFormatting>
  <conditionalFormatting sqref="F51 F50:G50 F57:G57 H40 C43:D43 F42:G42 B63:D63 H22 F10:H10 F15:H15">
    <cfRule type="cellIs" dxfId="2664" priority="3115" stopIfTrue="1" operator="notEqual">
      <formula>#REF!</formula>
    </cfRule>
    <cfRule type="cellIs" dxfId="2663" priority="3116" stopIfTrue="1" operator="between">
      <formula>#REF!</formula>
      <formula>#REF!</formula>
    </cfRule>
    <cfRule type="cellIs" dxfId="2662" priority="3117" stopIfTrue="1" operator="equal">
      <formula>#REF!</formula>
    </cfRule>
  </conditionalFormatting>
  <conditionalFormatting sqref="F35:G35 F37:G37">
    <cfRule type="cellIs" dxfId="2661" priority="3112" stopIfTrue="1" operator="notEqual">
      <formula>F34</formula>
    </cfRule>
    <cfRule type="cellIs" dxfId="2660" priority="3113" stopIfTrue="1" operator="between">
      <formula>F34</formula>
      <formula>#REF!</formula>
    </cfRule>
    <cfRule type="cellIs" dxfId="2659" priority="3114" stopIfTrue="1" operator="equal">
      <formula>F34</formula>
    </cfRule>
  </conditionalFormatting>
  <conditionalFormatting sqref="F36:H36">
    <cfRule type="cellIs" dxfId="2658" priority="3109" stopIfTrue="1" operator="notEqual">
      <formula>F35</formula>
    </cfRule>
    <cfRule type="cellIs" dxfId="2657" priority="3110" stopIfTrue="1" operator="between">
      <formula>F35</formula>
      <formula>#REF!</formula>
    </cfRule>
    <cfRule type="cellIs" dxfId="2656" priority="3111" stopIfTrue="1" operator="equal">
      <formula>F35</formula>
    </cfRule>
  </conditionalFormatting>
  <conditionalFormatting sqref="B43:D43 C53:D55 B63 B7:D8 B15:D15 B10:D10 B6:B10 B20:D20">
    <cfRule type="cellIs" dxfId="2655" priority="3107" stopIfTrue="1" operator="notEqual">
      <formula>#REF!</formula>
    </cfRule>
    <cfRule type="cellIs" dxfId="2654" priority="3108" stopIfTrue="1" operator="equal">
      <formula>#REF!</formula>
    </cfRule>
  </conditionalFormatting>
  <conditionalFormatting sqref="B6:D6">
    <cfRule type="cellIs" dxfId="2653" priority="3105" stopIfTrue="1" operator="notEqual">
      <formula>B5</formula>
    </cfRule>
    <cfRule type="cellIs" dxfId="2652" priority="3106" stopIfTrue="1" operator="equal">
      <formula>B5</formula>
    </cfRule>
  </conditionalFormatting>
  <conditionalFormatting sqref="B14:D14">
    <cfRule type="cellIs" dxfId="2651" priority="3103" stopIfTrue="1" operator="notEqual">
      <formula>B12</formula>
    </cfRule>
    <cfRule type="cellIs" dxfId="2650" priority="3104" stopIfTrue="1" operator="equal">
      <formula>B12</formula>
    </cfRule>
  </conditionalFormatting>
  <conditionalFormatting sqref="F17:F19 H17:H19">
    <cfRule type="cellIs" dxfId="2649" priority="3100" stopIfTrue="1" operator="notEqual">
      <formula>#REF!</formula>
    </cfRule>
    <cfRule type="cellIs" dxfId="2648" priority="3101" stopIfTrue="1" operator="between">
      <formula>#REF!</formula>
      <formula>#REF!</formula>
    </cfRule>
    <cfRule type="cellIs" dxfId="2647" priority="3102" stopIfTrue="1" operator="equal">
      <formula>#REF!</formula>
    </cfRule>
  </conditionalFormatting>
  <conditionalFormatting sqref="H14">
    <cfRule type="cellIs" dxfId="2646" priority="3088" stopIfTrue="1" operator="notEqual">
      <formula>H13</formula>
    </cfRule>
    <cfRule type="cellIs" dxfId="2645" priority="3089" stopIfTrue="1" operator="between">
      <formula>H13</formula>
      <formula>#REF!</formula>
    </cfRule>
    <cfRule type="cellIs" dxfId="2644" priority="3090" stopIfTrue="1" operator="equal">
      <formula>H13</formula>
    </cfRule>
  </conditionalFormatting>
  <conditionalFormatting sqref="H9 F26:H26 F59:G59">
    <cfRule type="cellIs" dxfId="2643" priority="3085" stopIfTrue="1" operator="notEqual">
      <formula>F7</formula>
    </cfRule>
    <cfRule type="cellIs" dxfId="2642" priority="3086" stopIfTrue="1" operator="between">
      <formula>F7</formula>
      <formula>#REF!</formula>
    </cfRule>
    <cfRule type="cellIs" dxfId="2641" priority="3087" stopIfTrue="1" operator="equal">
      <formula>F7</formula>
    </cfRule>
  </conditionalFormatting>
  <conditionalFormatting sqref="B30:D31 C29:D30 B20:D20">
    <cfRule type="cellIs" dxfId="2640" priority="3083" stopIfTrue="1" operator="notEqual">
      <formula>B17</formula>
    </cfRule>
    <cfRule type="cellIs" dxfId="2639" priority="3084" stopIfTrue="1" operator="equal">
      <formula>B17</formula>
    </cfRule>
  </conditionalFormatting>
  <conditionalFormatting sqref="F27">
    <cfRule type="cellIs" dxfId="2638" priority="3080" stopIfTrue="1" operator="notEqual">
      <formula>F26</formula>
    </cfRule>
    <cfRule type="cellIs" dxfId="2637" priority="3081" stopIfTrue="1" operator="between">
      <formula>F26</formula>
      <formula>#REF!</formula>
    </cfRule>
    <cfRule type="cellIs" dxfId="2636" priority="3082" stopIfTrue="1" operator="equal">
      <formula>F26</formula>
    </cfRule>
  </conditionalFormatting>
  <conditionalFormatting sqref="F31">
    <cfRule type="cellIs" dxfId="2635" priority="3077" stopIfTrue="1" operator="notEqual">
      <formula>F28</formula>
    </cfRule>
    <cfRule type="cellIs" dxfId="2634" priority="3078" stopIfTrue="1" operator="between">
      <formula>F28</formula>
      <formula>#REF!</formula>
    </cfRule>
    <cfRule type="cellIs" dxfId="2633" priority="3079" stopIfTrue="1" operator="equal">
      <formula>F28</formula>
    </cfRule>
  </conditionalFormatting>
  <conditionalFormatting sqref="F31">
    <cfRule type="cellIs" dxfId="2632" priority="3074" stopIfTrue="1" operator="notEqual">
      <formula>F28</formula>
    </cfRule>
    <cfRule type="cellIs" dxfId="2631" priority="3075" stopIfTrue="1" operator="between">
      <formula>F28</formula>
      <formula>#REF!</formula>
    </cfRule>
    <cfRule type="cellIs" dxfId="2630" priority="3076" stopIfTrue="1" operator="equal">
      <formula>F28</formula>
    </cfRule>
  </conditionalFormatting>
  <conditionalFormatting sqref="F31">
    <cfRule type="cellIs" dxfId="2629" priority="3071" stopIfTrue="1" operator="notEqual">
      <formula>F28</formula>
    </cfRule>
    <cfRule type="cellIs" dxfId="2628" priority="3072" stopIfTrue="1" operator="between">
      <formula>F28</formula>
      <formula>#REF!</formula>
    </cfRule>
    <cfRule type="cellIs" dxfId="2627" priority="3073" stopIfTrue="1" operator="equal">
      <formula>F28</formula>
    </cfRule>
  </conditionalFormatting>
  <conditionalFormatting sqref="F31">
    <cfRule type="cellIs" dxfId="2626" priority="3068" stopIfTrue="1" operator="notEqual">
      <formula>F28</formula>
    </cfRule>
    <cfRule type="cellIs" dxfId="2625" priority="3069" stopIfTrue="1" operator="between">
      <formula>F28</formula>
      <formula>#REF!</formula>
    </cfRule>
    <cfRule type="cellIs" dxfId="2624" priority="3070" stopIfTrue="1" operator="equal">
      <formula>F28</formula>
    </cfRule>
  </conditionalFormatting>
  <conditionalFormatting sqref="G21:G22">
    <cfRule type="cellIs" dxfId="2623" priority="3050" stopIfTrue="1" operator="notEqual">
      <formula>G20</formula>
    </cfRule>
    <cfRule type="cellIs" dxfId="2622" priority="3051" stopIfTrue="1" operator="between">
      <formula>G20</formula>
      <formula>#REF!</formula>
    </cfRule>
    <cfRule type="cellIs" dxfId="2621" priority="3052" stopIfTrue="1" operator="equal">
      <formula>G20</formula>
    </cfRule>
  </conditionalFormatting>
  <conditionalFormatting sqref="G21:G22">
    <cfRule type="cellIs" dxfId="2620" priority="3047" stopIfTrue="1" operator="notEqual">
      <formula>G20</formula>
    </cfRule>
    <cfRule type="cellIs" dxfId="2619" priority="3048" stopIfTrue="1" operator="between">
      <formula>G20</formula>
      <formula>#REF!</formula>
    </cfRule>
    <cfRule type="cellIs" dxfId="2618" priority="3049" stopIfTrue="1" operator="equal">
      <formula>G20</formula>
    </cfRule>
  </conditionalFormatting>
  <conditionalFormatting sqref="F21:G22">
    <cfRule type="cellIs" dxfId="2617" priority="3044" stopIfTrue="1" operator="notEqual">
      <formula>F20</formula>
    </cfRule>
    <cfRule type="cellIs" dxfId="2616" priority="3045" stopIfTrue="1" operator="between">
      <formula>F20</formula>
      <formula>#REF!</formula>
    </cfRule>
    <cfRule type="cellIs" dxfId="2615" priority="3046" stopIfTrue="1" operator="equal">
      <formula>F20</formula>
    </cfRule>
  </conditionalFormatting>
  <conditionalFormatting sqref="F21:F22 H21:H22">
    <cfRule type="cellIs" dxfId="2614" priority="3041" stopIfTrue="1" operator="notEqual">
      <formula>F20</formula>
    </cfRule>
    <cfRule type="cellIs" dxfId="2613" priority="3042" stopIfTrue="1" operator="between">
      <formula>F20</formula>
      <formula>#REF!</formula>
    </cfRule>
    <cfRule type="cellIs" dxfId="2612" priority="3043" stopIfTrue="1" operator="equal">
      <formula>F20</formula>
    </cfRule>
  </conditionalFormatting>
  <conditionalFormatting sqref="B10:D10">
    <cfRule type="cellIs" dxfId="2611" priority="3034" stopIfTrue="1" operator="notEqual">
      <formula>B9</formula>
    </cfRule>
    <cfRule type="cellIs" dxfId="2610" priority="3035" stopIfTrue="1" operator="equal">
      <formula>B9</formula>
    </cfRule>
  </conditionalFormatting>
  <conditionalFormatting sqref="G35:G37">
    <cfRule type="cellIs" dxfId="2609" priority="3011" stopIfTrue="1" operator="notEqual">
      <formula>G34</formula>
    </cfRule>
    <cfRule type="cellIs" dxfId="2608" priority="3012" stopIfTrue="1" operator="between">
      <formula>G34</formula>
      <formula>#REF!</formula>
    </cfRule>
    <cfRule type="cellIs" dxfId="2607" priority="3013" stopIfTrue="1" operator="equal">
      <formula>G34</formula>
    </cfRule>
  </conditionalFormatting>
  <conditionalFormatting sqref="G35:G37">
    <cfRule type="cellIs" dxfId="2606" priority="3008" stopIfTrue="1" operator="notEqual">
      <formula>G34</formula>
    </cfRule>
    <cfRule type="cellIs" dxfId="2605" priority="3009" stopIfTrue="1" operator="between">
      <formula>G34</formula>
      <formula>#REF!</formula>
    </cfRule>
    <cfRule type="cellIs" dxfId="2604" priority="3010" stopIfTrue="1" operator="equal">
      <formula>G34</formula>
    </cfRule>
  </conditionalFormatting>
  <conditionalFormatting sqref="G35:G37">
    <cfRule type="cellIs" dxfId="2603" priority="3005" stopIfTrue="1" operator="notEqual">
      <formula>G34</formula>
    </cfRule>
    <cfRule type="cellIs" dxfId="2602" priority="3006" stopIfTrue="1" operator="between">
      <formula>G34</formula>
      <formula>#REF!</formula>
    </cfRule>
    <cfRule type="cellIs" dxfId="2601" priority="3007" stopIfTrue="1" operator="equal">
      <formula>G34</formula>
    </cfRule>
  </conditionalFormatting>
  <conditionalFormatting sqref="F35">
    <cfRule type="cellIs" dxfId="2600" priority="3002" stopIfTrue="1" operator="notEqual">
      <formula>F34</formula>
    </cfRule>
    <cfRule type="cellIs" dxfId="2599" priority="3003" stopIfTrue="1" operator="between">
      <formula>F34</formula>
      <formula>#REF!</formula>
    </cfRule>
    <cfRule type="cellIs" dxfId="2598" priority="3004" stopIfTrue="1" operator="equal">
      <formula>F34</formula>
    </cfRule>
  </conditionalFormatting>
  <conditionalFormatting sqref="F36 H36">
    <cfRule type="cellIs" dxfId="2597" priority="2999" stopIfTrue="1" operator="notEqual">
      <formula>F35</formula>
    </cfRule>
    <cfRule type="cellIs" dxfId="2596" priority="3000" stopIfTrue="1" operator="between">
      <formula>F35</formula>
      <formula>#REF!</formula>
    </cfRule>
    <cfRule type="cellIs" dxfId="2595" priority="3001" stopIfTrue="1" operator="equal">
      <formula>F35</formula>
    </cfRule>
  </conditionalFormatting>
  <conditionalFormatting sqref="H37">
    <cfRule type="cellIs" dxfId="2594" priority="2996" stopIfTrue="1" operator="notEqual">
      <formula>H36</formula>
    </cfRule>
    <cfRule type="cellIs" dxfId="2593" priority="2997" stopIfTrue="1" operator="between">
      <formula>H36</formula>
      <formula>#REF!</formula>
    </cfRule>
    <cfRule type="cellIs" dxfId="2592" priority="2998" stopIfTrue="1" operator="equal">
      <formula>H36</formula>
    </cfRule>
  </conditionalFormatting>
  <conditionalFormatting sqref="G39:G40">
    <cfRule type="cellIs" dxfId="2591" priority="2993" stopIfTrue="1" operator="notEqual">
      <formula>G38</formula>
    </cfRule>
    <cfRule type="cellIs" dxfId="2590" priority="2994" stopIfTrue="1" operator="between">
      <formula>G38</formula>
      <formula>#REF!</formula>
    </cfRule>
    <cfRule type="cellIs" dxfId="2589" priority="2995" stopIfTrue="1" operator="equal">
      <formula>G38</formula>
    </cfRule>
  </conditionalFormatting>
  <conditionalFormatting sqref="G39:G40">
    <cfRule type="cellIs" dxfId="2588" priority="2990" stopIfTrue="1" operator="notEqual">
      <formula>G38</formula>
    </cfRule>
    <cfRule type="cellIs" dxfId="2587" priority="2991" stopIfTrue="1" operator="between">
      <formula>G38</formula>
      <formula>#REF!</formula>
    </cfRule>
    <cfRule type="cellIs" dxfId="2586" priority="2992" stopIfTrue="1" operator="equal">
      <formula>G38</formula>
    </cfRule>
  </conditionalFormatting>
  <conditionalFormatting sqref="F39:G40">
    <cfRule type="cellIs" dxfId="2585" priority="2987" stopIfTrue="1" operator="notEqual">
      <formula>F38</formula>
    </cfRule>
    <cfRule type="cellIs" dxfId="2584" priority="2988" stopIfTrue="1" operator="between">
      <formula>F38</formula>
      <formula>#REF!</formula>
    </cfRule>
    <cfRule type="cellIs" dxfId="2583" priority="2989" stopIfTrue="1" operator="equal">
      <formula>F38</formula>
    </cfRule>
  </conditionalFormatting>
  <conditionalFormatting sqref="F39:F40 H39:H40">
    <cfRule type="cellIs" dxfId="2582" priority="2984" stopIfTrue="1" operator="notEqual">
      <formula>F38</formula>
    </cfRule>
    <cfRule type="cellIs" dxfId="2581" priority="2985" stopIfTrue="1" operator="between">
      <formula>F38</formula>
      <formula>#REF!</formula>
    </cfRule>
    <cfRule type="cellIs" dxfId="2580" priority="2986" stopIfTrue="1" operator="equal">
      <formula>F38</formula>
    </cfRule>
  </conditionalFormatting>
  <conditionalFormatting sqref="F21:F22">
    <cfRule type="cellIs" dxfId="2579" priority="2975" stopIfTrue="1" operator="notEqual">
      <formula>F20</formula>
    </cfRule>
    <cfRule type="cellIs" dxfId="2578" priority="2976" stopIfTrue="1" operator="between">
      <formula>F20</formula>
      <formula>#REF!</formula>
    </cfRule>
    <cfRule type="cellIs" dxfId="2577" priority="2977" stopIfTrue="1" operator="equal">
      <formula>F20</formula>
    </cfRule>
  </conditionalFormatting>
  <conditionalFormatting sqref="F21:F22">
    <cfRule type="cellIs" dxfId="2576" priority="2972" stopIfTrue="1" operator="notEqual">
      <formula>F20</formula>
    </cfRule>
    <cfRule type="cellIs" dxfId="2575" priority="2973" stopIfTrue="1" operator="between">
      <formula>F20</formula>
      <formula>#REF!</formula>
    </cfRule>
    <cfRule type="cellIs" dxfId="2574" priority="2974" stopIfTrue="1" operator="equal">
      <formula>F20</formula>
    </cfRule>
  </conditionalFormatting>
  <conditionalFormatting sqref="F42:G42">
    <cfRule type="cellIs" dxfId="2573" priority="2950" stopIfTrue="1" operator="notEqual">
      <formula>F41</formula>
    </cfRule>
    <cfRule type="cellIs" dxfId="2572" priority="2951" stopIfTrue="1" operator="between">
      <formula>F41</formula>
      <formula>#REF!</formula>
    </cfRule>
    <cfRule type="cellIs" dxfId="2571" priority="2952" stopIfTrue="1" operator="equal">
      <formula>F41</formula>
    </cfRule>
  </conditionalFormatting>
  <conditionalFormatting sqref="F42:H42">
    <cfRule type="cellIs" dxfId="2570" priority="2947" stopIfTrue="1" operator="notEqual">
      <formula>F41</formula>
    </cfRule>
    <cfRule type="cellIs" dxfId="2569" priority="2948" stopIfTrue="1" operator="between">
      <formula>F41</formula>
      <formula>#REF!</formula>
    </cfRule>
    <cfRule type="cellIs" dxfId="2568" priority="2949" stopIfTrue="1" operator="equal">
      <formula>F41</formula>
    </cfRule>
  </conditionalFormatting>
  <conditionalFormatting sqref="G42">
    <cfRule type="cellIs" dxfId="2567" priority="2944" stopIfTrue="1" operator="notEqual">
      <formula>G41</formula>
    </cfRule>
    <cfRule type="cellIs" dxfId="2566" priority="2945" stopIfTrue="1" operator="between">
      <formula>G41</formula>
      <formula>#REF!</formula>
    </cfRule>
    <cfRule type="cellIs" dxfId="2565" priority="2946" stopIfTrue="1" operator="equal">
      <formula>G41</formula>
    </cfRule>
  </conditionalFormatting>
  <conditionalFormatting sqref="G42">
    <cfRule type="cellIs" dxfId="2564" priority="2941" stopIfTrue="1" operator="notEqual">
      <formula>G41</formula>
    </cfRule>
    <cfRule type="cellIs" dxfId="2563" priority="2942" stopIfTrue="1" operator="between">
      <formula>G41</formula>
      <formula>#REF!</formula>
    </cfRule>
    <cfRule type="cellIs" dxfId="2562" priority="2943" stopIfTrue="1" operator="equal">
      <formula>G41</formula>
    </cfRule>
  </conditionalFormatting>
  <conditionalFormatting sqref="G42">
    <cfRule type="cellIs" dxfId="2561" priority="2938" stopIfTrue="1" operator="notEqual">
      <formula>G41</formula>
    </cfRule>
    <cfRule type="cellIs" dxfId="2560" priority="2939" stopIfTrue="1" operator="between">
      <formula>G41</formula>
      <formula>#REF!</formula>
    </cfRule>
    <cfRule type="cellIs" dxfId="2559" priority="2940" stopIfTrue="1" operator="equal">
      <formula>G41</formula>
    </cfRule>
  </conditionalFormatting>
  <conditionalFormatting sqref="F42 H42">
    <cfRule type="cellIs" dxfId="2558" priority="2935" stopIfTrue="1" operator="notEqual">
      <formula>F41</formula>
    </cfRule>
    <cfRule type="cellIs" dxfId="2557" priority="2936" stopIfTrue="1" operator="between">
      <formula>F41</formula>
      <formula>#REF!</formula>
    </cfRule>
    <cfRule type="cellIs" dxfId="2556" priority="2937" stopIfTrue="1" operator="equal">
      <formula>F41</formula>
    </cfRule>
  </conditionalFormatting>
  <conditionalFormatting sqref="F44">
    <cfRule type="cellIs" dxfId="2555" priority="2932" stopIfTrue="1" operator="notEqual">
      <formula>F43</formula>
    </cfRule>
    <cfRule type="cellIs" dxfId="2554" priority="2933" stopIfTrue="1" operator="between">
      <formula>F43</formula>
      <formula>#REF!</formula>
    </cfRule>
    <cfRule type="cellIs" dxfId="2553" priority="2934" stopIfTrue="1" operator="equal">
      <formula>F43</formula>
    </cfRule>
  </conditionalFormatting>
  <conditionalFormatting sqref="F44">
    <cfRule type="cellIs" dxfId="2552" priority="2929" stopIfTrue="1" operator="notEqual">
      <formula>F43</formula>
    </cfRule>
    <cfRule type="cellIs" dxfId="2551" priority="2930" stopIfTrue="1" operator="between">
      <formula>F43</formula>
      <formula>#REF!</formula>
    </cfRule>
    <cfRule type="cellIs" dxfId="2550" priority="2931" stopIfTrue="1" operator="equal">
      <formula>F43</formula>
    </cfRule>
  </conditionalFormatting>
  <conditionalFormatting sqref="F44">
    <cfRule type="cellIs" dxfId="2549" priority="2926" stopIfTrue="1" operator="notEqual">
      <formula>F43</formula>
    </cfRule>
    <cfRule type="cellIs" dxfId="2548" priority="2927" stopIfTrue="1" operator="between">
      <formula>F43</formula>
      <formula>#REF!</formula>
    </cfRule>
    <cfRule type="cellIs" dxfId="2547" priority="2928" stopIfTrue="1" operator="equal">
      <formula>F43</formula>
    </cfRule>
  </conditionalFormatting>
  <conditionalFormatting sqref="G44">
    <cfRule type="cellIs" dxfId="2546" priority="2923" stopIfTrue="1" operator="notEqual">
      <formula>G43</formula>
    </cfRule>
    <cfRule type="cellIs" dxfId="2545" priority="2924" stopIfTrue="1" operator="between">
      <formula>G43</formula>
      <formula>#REF!</formula>
    </cfRule>
    <cfRule type="cellIs" dxfId="2544" priority="2925" stopIfTrue="1" operator="equal">
      <formula>G43</formula>
    </cfRule>
  </conditionalFormatting>
  <conditionalFormatting sqref="G44">
    <cfRule type="cellIs" dxfId="2543" priority="2920" stopIfTrue="1" operator="notEqual">
      <formula>G43</formula>
    </cfRule>
    <cfRule type="cellIs" dxfId="2542" priority="2921" stopIfTrue="1" operator="between">
      <formula>G43</formula>
      <formula>#REF!</formula>
    </cfRule>
    <cfRule type="cellIs" dxfId="2541" priority="2922" stopIfTrue="1" operator="equal">
      <formula>G43</formula>
    </cfRule>
  </conditionalFormatting>
  <conditionalFormatting sqref="G44">
    <cfRule type="cellIs" dxfId="2540" priority="2917" stopIfTrue="1" operator="notEqual">
      <formula>G43</formula>
    </cfRule>
    <cfRule type="cellIs" dxfId="2539" priority="2918" stopIfTrue="1" operator="between">
      <formula>G43</formula>
      <formula>#REF!</formula>
    </cfRule>
    <cfRule type="cellIs" dxfId="2538" priority="2919" stopIfTrue="1" operator="equal">
      <formula>G43</formula>
    </cfRule>
  </conditionalFormatting>
  <conditionalFormatting sqref="F44:G44">
    <cfRule type="cellIs" dxfId="2537" priority="2914" stopIfTrue="1" operator="notEqual">
      <formula>F43</formula>
    </cfRule>
    <cfRule type="cellIs" dxfId="2536" priority="2915" stopIfTrue="1" operator="between">
      <formula>F43</formula>
      <formula>#REF!</formula>
    </cfRule>
    <cfRule type="cellIs" dxfId="2535" priority="2916" stopIfTrue="1" operator="equal">
      <formula>F43</formula>
    </cfRule>
  </conditionalFormatting>
  <conditionalFormatting sqref="F44 H44">
    <cfRule type="cellIs" dxfId="2534" priority="2911" stopIfTrue="1" operator="notEqual">
      <formula>F43</formula>
    </cfRule>
    <cfRule type="cellIs" dxfId="2533" priority="2912" stopIfTrue="1" operator="between">
      <formula>F43</formula>
      <formula>#REF!</formula>
    </cfRule>
    <cfRule type="cellIs" dxfId="2532" priority="2913" stopIfTrue="1" operator="equal">
      <formula>F43</formula>
    </cfRule>
  </conditionalFormatting>
  <conditionalFormatting sqref="F50:G50">
    <cfRule type="cellIs" dxfId="2531" priority="2908" stopIfTrue="1" operator="notEqual">
      <formula>F48</formula>
    </cfRule>
    <cfRule type="cellIs" dxfId="2530" priority="2909" stopIfTrue="1" operator="between">
      <formula>F48</formula>
      <formula>#REF!</formula>
    </cfRule>
    <cfRule type="cellIs" dxfId="2529" priority="2910" stopIfTrue="1" operator="equal">
      <formula>F48</formula>
    </cfRule>
  </conditionalFormatting>
  <conditionalFormatting sqref="F50:G50">
    <cfRule type="cellIs" dxfId="2528" priority="2905" stopIfTrue="1" operator="notEqual">
      <formula>F49</formula>
    </cfRule>
    <cfRule type="cellIs" dxfId="2527" priority="2906" stopIfTrue="1" operator="between">
      <formula>F49</formula>
      <formula>#REF!</formula>
    </cfRule>
    <cfRule type="cellIs" dxfId="2526" priority="2907" stopIfTrue="1" operator="equal">
      <formula>F49</formula>
    </cfRule>
  </conditionalFormatting>
  <conditionalFormatting sqref="F50:H50">
    <cfRule type="cellIs" dxfId="2525" priority="2902" stopIfTrue="1" operator="notEqual">
      <formula>F49</formula>
    </cfRule>
    <cfRule type="cellIs" dxfId="2524" priority="2903" stopIfTrue="1" operator="between">
      <formula>F49</formula>
      <formula>#REF!</formula>
    </cfRule>
    <cfRule type="cellIs" dxfId="2523" priority="2904" stopIfTrue="1" operator="equal">
      <formula>F49</formula>
    </cfRule>
  </conditionalFormatting>
  <conditionalFormatting sqref="G50">
    <cfRule type="cellIs" dxfId="2522" priority="2899" stopIfTrue="1" operator="notEqual">
      <formula>G49</formula>
    </cfRule>
    <cfRule type="cellIs" dxfId="2521" priority="2900" stopIfTrue="1" operator="between">
      <formula>G49</formula>
      <formula>#REF!</formula>
    </cfRule>
    <cfRule type="cellIs" dxfId="2520" priority="2901" stopIfTrue="1" operator="equal">
      <formula>G49</formula>
    </cfRule>
  </conditionalFormatting>
  <conditionalFormatting sqref="G50">
    <cfRule type="cellIs" dxfId="2519" priority="2896" stopIfTrue="1" operator="notEqual">
      <formula>G49</formula>
    </cfRule>
    <cfRule type="cellIs" dxfId="2518" priority="2897" stopIfTrue="1" operator="between">
      <formula>G49</formula>
      <formula>#REF!</formula>
    </cfRule>
    <cfRule type="cellIs" dxfId="2517" priority="2898" stopIfTrue="1" operator="equal">
      <formula>G49</formula>
    </cfRule>
  </conditionalFormatting>
  <conditionalFormatting sqref="G50">
    <cfRule type="cellIs" dxfId="2516" priority="2893" stopIfTrue="1" operator="notEqual">
      <formula>G49</formula>
    </cfRule>
    <cfRule type="cellIs" dxfId="2515" priority="2894" stopIfTrue="1" operator="between">
      <formula>G49</formula>
      <formula>#REF!</formula>
    </cfRule>
    <cfRule type="cellIs" dxfId="2514" priority="2895" stopIfTrue="1" operator="equal">
      <formula>G49</formula>
    </cfRule>
  </conditionalFormatting>
  <conditionalFormatting sqref="F50 H50">
    <cfRule type="cellIs" dxfId="2513" priority="2890" stopIfTrue="1" operator="notEqual">
      <formula>F49</formula>
    </cfRule>
    <cfRule type="cellIs" dxfId="2512" priority="2891" stopIfTrue="1" operator="between">
      <formula>F49</formula>
      <formula>#REF!</formula>
    </cfRule>
    <cfRule type="cellIs" dxfId="2511" priority="2892" stopIfTrue="1" operator="equal">
      <formula>F49</formula>
    </cfRule>
  </conditionalFormatting>
  <conditionalFormatting sqref="F50:G50">
    <cfRule type="cellIs" dxfId="2510" priority="2887" stopIfTrue="1" operator="notEqual">
      <formula>F47</formula>
    </cfRule>
    <cfRule type="cellIs" dxfId="2509" priority="2888" stopIfTrue="1" operator="between">
      <formula>F47</formula>
      <formula>#REF!</formula>
    </cfRule>
    <cfRule type="cellIs" dxfId="2508" priority="2889" stopIfTrue="1" operator="equal">
      <formula>F47</formula>
    </cfRule>
  </conditionalFormatting>
  <conditionalFormatting sqref="F51:G51">
    <cfRule type="cellIs" dxfId="2507" priority="2884" stopIfTrue="1" operator="notEqual">
      <formula>F50</formula>
    </cfRule>
    <cfRule type="cellIs" dxfId="2506" priority="2885" stopIfTrue="1" operator="between">
      <formula>F50</formula>
      <formula>#REF!</formula>
    </cfRule>
    <cfRule type="cellIs" dxfId="2505" priority="2886" stopIfTrue="1" operator="equal">
      <formula>F50</formula>
    </cfRule>
  </conditionalFormatting>
  <conditionalFormatting sqref="F57:G58">
    <cfRule type="cellIs" dxfId="2504" priority="2875" stopIfTrue="1" operator="notEqual">
      <formula>F47</formula>
    </cfRule>
    <cfRule type="cellIs" dxfId="2503" priority="2876" stopIfTrue="1" operator="between">
      <formula>F47</formula>
      <formula>#REF!</formula>
    </cfRule>
    <cfRule type="cellIs" dxfId="2502" priority="2877" stopIfTrue="1" operator="equal">
      <formula>F47</formula>
    </cfRule>
  </conditionalFormatting>
  <conditionalFormatting sqref="C57:D57 F57:H57">
    <cfRule type="cellIs" dxfId="2501" priority="2869" stopIfTrue="1" operator="notEqual">
      <formula>#REF!</formula>
    </cfRule>
    <cfRule type="cellIs" dxfId="2500" priority="2870" stopIfTrue="1" operator="between">
      <formula>#REF!</formula>
      <formula>#REF!</formula>
    </cfRule>
    <cfRule type="cellIs" dxfId="2499" priority="2871" stopIfTrue="1" operator="equal">
      <formula>#REF!</formula>
    </cfRule>
  </conditionalFormatting>
  <conditionalFormatting sqref="F57:G57">
    <cfRule type="cellIs" dxfId="2498" priority="2848" stopIfTrue="1" operator="notEqual">
      <formula>F48</formula>
    </cfRule>
    <cfRule type="cellIs" dxfId="2497" priority="2849" stopIfTrue="1" operator="between">
      <formula>F48</formula>
      <formula>#REF!</formula>
    </cfRule>
    <cfRule type="cellIs" dxfId="2496" priority="2850" stopIfTrue="1" operator="equal">
      <formula>F48</formula>
    </cfRule>
  </conditionalFormatting>
  <conditionalFormatting sqref="B57:D57 B63:D63">
    <cfRule type="cellIs" dxfId="2495" priority="2846" stopIfTrue="1" operator="notEqual">
      <formula>#REF!</formula>
    </cfRule>
    <cfRule type="cellIs" dxfId="2494" priority="2847" stopIfTrue="1" operator="equal">
      <formula>#REF!</formula>
    </cfRule>
  </conditionalFormatting>
  <conditionalFormatting sqref="C63:D63">
    <cfRule type="cellIs" dxfId="2493" priority="2826" stopIfTrue="1" operator="notEqual">
      <formula>#REF!</formula>
    </cfRule>
    <cfRule type="cellIs" dxfId="2492" priority="2827" stopIfTrue="1" operator="between">
      <formula>#REF!</formula>
      <formula>#REF!</formula>
    </cfRule>
    <cfRule type="cellIs" dxfId="2491" priority="2828" stopIfTrue="1" operator="equal">
      <formula>#REF!</formula>
    </cfRule>
  </conditionalFormatting>
  <conditionalFormatting sqref="F22:G22">
    <cfRule type="cellIs" dxfId="2490" priority="2803" stopIfTrue="1" operator="notEqual">
      <formula>F21</formula>
    </cfRule>
    <cfRule type="cellIs" dxfId="2489" priority="2804" stopIfTrue="1" operator="between">
      <formula>F21</formula>
      <formula>#REF!</formula>
    </cfRule>
    <cfRule type="cellIs" dxfId="2488" priority="2805" stopIfTrue="1" operator="equal">
      <formula>F21</formula>
    </cfRule>
  </conditionalFormatting>
  <conditionalFormatting sqref="B22:C22">
    <cfRule type="cellIs" dxfId="2487" priority="2801" stopIfTrue="1" operator="notEqual">
      <formula>B21</formula>
    </cfRule>
    <cfRule type="cellIs" dxfId="2486" priority="2802" stopIfTrue="1" operator="equal">
      <formula>B21</formula>
    </cfRule>
  </conditionalFormatting>
  <conditionalFormatting sqref="H22">
    <cfRule type="cellIs" dxfId="2485" priority="2798" stopIfTrue="1" operator="notEqual">
      <formula>H21</formula>
    </cfRule>
    <cfRule type="cellIs" dxfId="2484" priority="2799" stopIfTrue="1" operator="between">
      <formula>H21</formula>
      <formula>#REF!</formula>
    </cfRule>
    <cfRule type="cellIs" dxfId="2483" priority="2800" stopIfTrue="1" operator="equal">
      <formula>H21</formula>
    </cfRule>
  </conditionalFormatting>
  <conditionalFormatting sqref="G22">
    <cfRule type="cellIs" dxfId="2482" priority="2795" stopIfTrue="1" operator="notEqual">
      <formula>G21</formula>
    </cfRule>
    <cfRule type="cellIs" dxfId="2481" priority="2796" stopIfTrue="1" operator="between">
      <formula>G21</formula>
      <formula>#REF!</formula>
    </cfRule>
    <cfRule type="cellIs" dxfId="2480" priority="2797" stopIfTrue="1" operator="equal">
      <formula>G21</formula>
    </cfRule>
  </conditionalFormatting>
  <conditionalFormatting sqref="G22">
    <cfRule type="cellIs" dxfId="2479" priority="2792" stopIfTrue="1" operator="notEqual">
      <formula>G21</formula>
    </cfRule>
    <cfRule type="cellIs" dxfId="2478" priority="2793" stopIfTrue="1" operator="between">
      <formula>G21</formula>
      <formula>#REF!</formula>
    </cfRule>
    <cfRule type="cellIs" dxfId="2477" priority="2794" stopIfTrue="1" operator="equal">
      <formula>G21</formula>
    </cfRule>
  </conditionalFormatting>
  <conditionalFormatting sqref="F22:G22">
    <cfRule type="cellIs" dxfId="2476" priority="2789" stopIfTrue="1" operator="notEqual">
      <formula>F21</formula>
    </cfRule>
    <cfRule type="cellIs" dxfId="2475" priority="2790" stopIfTrue="1" operator="between">
      <formula>F21</formula>
      <formula>#REF!</formula>
    </cfRule>
    <cfRule type="cellIs" dxfId="2474" priority="2791" stopIfTrue="1" operator="equal">
      <formula>F21</formula>
    </cfRule>
  </conditionalFormatting>
  <conditionalFormatting sqref="F22 H22">
    <cfRule type="cellIs" dxfId="2473" priority="2786" stopIfTrue="1" operator="notEqual">
      <formula>F21</formula>
    </cfRule>
    <cfRule type="cellIs" dxfId="2472" priority="2787" stopIfTrue="1" operator="between">
      <formula>F21</formula>
      <formula>#REF!</formula>
    </cfRule>
    <cfRule type="cellIs" dxfId="2471" priority="2788" stopIfTrue="1" operator="equal">
      <formula>F21</formula>
    </cfRule>
  </conditionalFormatting>
  <conditionalFormatting sqref="F22">
    <cfRule type="cellIs" dxfId="2470" priority="2783" stopIfTrue="1" operator="notEqual">
      <formula>F21</formula>
    </cfRule>
    <cfRule type="cellIs" dxfId="2469" priority="2784" stopIfTrue="1" operator="between">
      <formula>F21</formula>
      <formula>#REF!</formula>
    </cfRule>
    <cfRule type="cellIs" dxfId="2468" priority="2785" stopIfTrue="1" operator="equal">
      <formula>F21</formula>
    </cfRule>
  </conditionalFormatting>
  <conditionalFormatting sqref="F22">
    <cfRule type="cellIs" dxfId="2467" priority="2780" stopIfTrue="1" operator="notEqual">
      <formula>F21</formula>
    </cfRule>
    <cfRule type="cellIs" dxfId="2466" priority="2781" stopIfTrue="1" operator="between">
      <formula>F21</formula>
      <formula>#REF!</formula>
    </cfRule>
    <cfRule type="cellIs" dxfId="2465" priority="2782" stopIfTrue="1" operator="equal">
      <formula>F21</formula>
    </cfRule>
  </conditionalFormatting>
  <conditionalFormatting sqref="D22">
    <cfRule type="cellIs" dxfId="2464" priority="2778" stopIfTrue="1" operator="notEqual">
      <formula>D21</formula>
    </cfRule>
    <cfRule type="cellIs" dxfId="2463" priority="2779" stopIfTrue="1" operator="equal">
      <formula>D21</formula>
    </cfRule>
  </conditionalFormatting>
  <conditionalFormatting sqref="C40:D40 F40:G40">
    <cfRule type="cellIs" dxfId="2462" priority="2775" stopIfTrue="1" operator="notEqual">
      <formula>C39</formula>
    </cfRule>
    <cfRule type="cellIs" dxfId="2461" priority="2776" stopIfTrue="1" operator="between">
      <formula>C39</formula>
      <formula>#REF!</formula>
    </cfRule>
    <cfRule type="cellIs" dxfId="2460" priority="2777" stopIfTrue="1" operator="equal">
      <formula>C39</formula>
    </cfRule>
  </conditionalFormatting>
  <conditionalFormatting sqref="B40:D40">
    <cfRule type="cellIs" dxfId="2459" priority="2773" stopIfTrue="1" operator="notEqual">
      <formula>B39</formula>
    </cfRule>
    <cfRule type="cellIs" dxfId="2458" priority="2774" stopIfTrue="1" operator="equal">
      <formula>B39</formula>
    </cfRule>
  </conditionalFormatting>
  <conditionalFormatting sqref="G40">
    <cfRule type="cellIs" dxfId="2457" priority="2770" stopIfTrue="1" operator="notEqual">
      <formula>G39</formula>
    </cfRule>
    <cfRule type="cellIs" dxfId="2456" priority="2771" stopIfTrue="1" operator="between">
      <formula>G39</formula>
      <formula>#REF!</formula>
    </cfRule>
    <cfRule type="cellIs" dxfId="2455" priority="2772" stopIfTrue="1" operator="equal">
      <formula>G39</formula>
    </cfRule>
  </conditionalFormatting>
  <conditionalFormatting sqref="G40">
    <cfRule type="cellIs" dxfId="2454" priority="2767" stopIfTrue="1" operator="notEqual">
      <formula>G39</formula>
    </cfRule>
    <cfRule type="cellIs" dxfId="2453" priority="2768" stopIfTrue="1" operator="between">
      <formula>G39</formula>
      <formula>#REF!</formula>
    </cfRule>
    <cfRule type="cellIs" dxfId="2452" priority="2769" stopIfTrue="1" operator="equal">
      <formula>G39</formula>
    </cfRule>
  </conditionalFormatting>
  <conditionalFormatting sqref="F40:G40">
    <cfRule type="cellIs" dxfId="2451" priority="2764" stopIfTrue="1" operator="notEqual">
      <formula>F39</formula>
    </cfRule>
    <cfRule type="cellIs" dxfId="2450" priority="2765" stopIfTrue="1" operator="between">
      <formula>F39</formula>
      <formula>#REF!</formula>
    </cfRule>
    <cfRule type="cellIs" dxfId="2449" priority="2766" stopIfTrue="1" operator="equal">
      <formula>F39</formula>
    </cfRule>
  </conditionalFormatting>
  <conditionalFormatting sqref="F40 H40">
    <cfRule type="cellIs" dxfId="2448" priority="2761" stopIfTrue="1" operator="notEqual">
      <formula>F39</formula>
    </cfRule>
    <cfRule type="cellIs" dxfId="2447" priority="2762" stopIfTrue="1" operator="between">
      <formula>F39</formula>
      <formula>#REF!</formula>
    </cfRule>
    <cfRule type="cellIs" dxfId="2446" priority="2763" stopIfTrue="1" operator="equal">
      <formula>F39</formula>
    </cfRule>
  </conditionalFormatting>
  <conditionalFormatting sqref="H40">
    <cfRule type="cellIs" dxfId="2445" priority="2758" stopIfTrue="1" operator="notEqual">
      <formula>H39</formula>
    </cfRule>
    <cfRule type="cellIs" dxfId="2444" priority="2759" stopIfTrue="1" operator="between">
      <formula>H39</formula>
      <formula>#REF!</formula>
    </cfRule>
    <cfRule type="cellIs" dxfId="2443" priority="2760" stopIfTrue="1" operator="equal">
      <formula>H39</formula>
    </cfRule>
  </conditionalFormatting>
  <conditionalFormatting sqref="G40">
    <cfRule type="cellIs" dxfId="2442" priority="2755" stopIfTrue="1" operator="notEqual">
      <formula>G39</formula>
    </cfRule>
    <cfRule type="cellIs" dxfId="2441" priority="2756" stopIfTrue="1" operator="between">
      <formula>G39</formula>
      <formula>#REF!</formula>
    </cfRule>
    <cfRule type="cellIs" dxfId="2440" priority="2757" stopIfTrue="1" operator="equal">
      <formula>G39</formula>
    </cfRule>
  </conditionalFormatting>
  <conditionalFormatting sqref="G40">
    <cfRule type="cellIs" dxfId="2439" priority="2752" stopIfTrue="1" operator="notEqual">
      <formula>G39</formula>
    </cfRule>
    <cfRule type="cellIs" dxfId="2438" priority="2753" stopIfTrue="1" operator="between">
      <formula>G39</formula>
      <formula>#REF!</formula>
    </cfRule>
    <cfRule type="cellIs" dxfId="2437" priority="2754" stopIfTrue="1" operator="equal">
      <formula>G39</formula>
    </cfRule>
  </conditionalFormatting>
  <conditionalFormatting sqref="F40:G40">
    <cfRule type="cellIs" dxfId="2436" priority="2749" stopIfTrue="1" operator="notEqual">
      <formula>F39</formula>
    </cfRule>
    <cfRule type="cellIs" dxfId="2435" priority="2750" stopIfTrue="1" operator="between">
      <formula>F39</formula>
      <formula>#REF!</formula>
    </cfRule>
    <cfRule type="cellIs" dxfId="2434" priority="2751" stopIfTrue="1" operator="equal">
      <formula>F39</formula>
    </cfRule>
  </conditionalFormatting>
  <conditionalFormatting sqref="F40 H40">
    <cfRule type="cellIs" dxfId="2433" priority="2746" stopIfTrue="1" operator="notEqual">
      <formula>F39</formula>
    </cfRule>
    <cfRule type="cellIs" dxfId="2432" priority="2747" stopIfTrue="1" operator="between">
      <formula>F39</formula>
      <formula>#REF!</formula>
    </cfRule>
    <cfRule type="cellIs" dxfId="2431" priority="2748" stopIfTrue="1" operator="equal">
      <formula>F39</formula>
    </cfRule>
  </conditionalFormatting>
  <conditionalFormatting sqref="F40">
    <cfRule type="cellIs" dxfId="2430" priority="2743" stopIfTrue="1" operator="notEqual">
      <formula>F39</formula>
    </cfRule>
    <cfRule type="cellIs" dxfId="2429" priority="2744" stopIfTrue="1" operator="between">
      <formula>F39</formula>
      <formula>#REF!</formula>
    </cfRule>
    <cfRule type="cellIs" dxfId="2428" priority="2745" stopIfTrue="1" operator="equal">
      <formula>F39</formula>
    </cfRule>
  </conditionalFormatting>
  <conditionalFormatting sqref="F40">
    <cfRule type="cellIs" dxfId="2427" priority="2740" stopIfTrue="1" operator="notEqual">
      <formula>F39</formula>
    </cfRule>
    <cfRule type="cellIs" dxfId="2426" priority="2741" stopIfTrue="1" operator="between">
      <formula>F39</formula>
      <formula>#REF!</formula>
    </cfRule>
    <cfRule type="cellIs" dxfId="2425" priority="2742" stopIfTrue="1" operator="equal">
      <formula>F39</formula>
    </cfRule>
  </conditionalFormatting>
  <conditionalFormatting sqref="D40">
    <cfRule type="cellIs" dxfId="2424" priority="2738" stopIfTrue="1" operator="notEqual">
      <formula>D39</formula>
    </cfRule>
    <cfRule type="cellIs" dxfId="2423" priority="2739" stopIfTrue="1" operator="equal">
      <formula>D39</formula>
    </cfRule>
  </conditionalFormatting>
  <conditionalFormatting sqref="U40 P40">
    <cfRule type="cellIs" dxfId="2422" priority="2732" stopIfTrue="1" operator="equal">
      <formula>$P$84</formula>
    </cfRule>
    <cfRule type="cellIs" dxfId="2421" priority="2733" stopIfTrue="1" operator="equal">
      <formula>$P$85</formula>
    </cfRule>
    <cfRule type="cellIs" dxfId="2420" priority="2734" stopIfTrue="1" operator="equal">
      <formula>$P$86</formula>
    </cfRule>
  </conditionalFormatting>
  <conditionalFormatting sqref="F56:G56">
    <cfRule type="cellIs" dxfId="2419" priority="3148" stopIfTrue="1" operator="notEqual">
      <formula>#REF!</formula>
    </cfRule>
    <cfRule type="cellIs" dxfId="2418" priority="3149" stopIfTrue="1" operator="between">
      <formula>#REF!</formula>
      <formula>#REF!</formula>
    </cfRule>
    <cfRule type="cellIs" dxfId="2417" priority="3150" stopIfTrue="1" operator="equal">
      <formula>#REF!</formula>
    </cfRule>
  </conditionalFormatting>
  <conditionalFormatting sqref="B57 B5 B63">
    <cfRule type="cellIs" dxfId="2416" priority="2730" stopIfTrue="1" operator="notEqual">
      <formula>#REF!</formula>
    </cfRule>
    <cfRule type="cellIs" dxfId="2415" priority="2731" stopIfTrue="1" operator="equal">
      <formula>#REF!</formula>
    </cfRule>
  </conditionalFormatting>
  <conditionalFormatting sqref="B57">
    <cfRule type="cellIs" dxfId="2414" priority="2728" stopIfTrue="1" operator="notEqual">
      <formula>B50</formula>
    </cfRule>
    <cfRule type="cellIs" dxfId="2413" priority="2729" stopIfTrue="1" operator="equal">
      <formula>B50</formula>
    </cfRule>
  </conditionalFormatting>
  <conditionalFormatting sqref="B6:D6">
    <cfRule type="cellIs" dxfId="2412" priority="3151" stopIfTrue="1" operator="notEqual">
      <formula>#REF!</formula>
    </cfRule>
    <cfRule type="cellIs" dxfId="2411" priority="3152" stopIfTrue="1" operator="equal">
      <formula>#REF!</formula>
    </cfRule>
  </conditionalFormatting>
  <conditionalFormatting sqref="F56:G58">
    <cfRule type="cellIs" dxfId="2410" priority="3153" stopIfTrue="1" operator="notEqual">
      <formula>F49</formula>
    </cfRule>
    <cfRule type="cellIs" dxfId="2409" priority="3154" stopIfTrue="1" operator="between">
      <formula>F49</formula>
      <formula>#REF!</formula>
    </cfRule>
    <cfRule type="cellIs" dxfId="2408" priority="3155" stopIfTrue="1" operator="equal">
      <formula>F49</formula>
    </cfRule>
  </conditionalFormatting>
  <conditionalFormatting sqref="H52">
    <cfRule type="cellIs" dxfId="2407" priority="2719" stopIfTrue="1" operator="notEqual">
      <formula>H51</formula>
    </cfRule>
    <cfRule type="cellIs" dxfId="2406" priority="2720" stopIfTrue="1" operator="between">
      <formula>H51</formula>
      <formula>#REF!</formula>
    </cfRule>
    <cfRule type="cellIs" dxfId="2405" priority="2721" stopIfTrue="1" operator="equal">
      <formula>H51</formula>
    </cfRule>
  </conditionalFormatting>
  <conditionalFormatting sqref="F53:G53">
    <cfRule type="cellIs" dxfId="2404" priority="2713" stopIfTrue="1" operator="notEqual">
      <formula>F52</formula>
    </cfRule>
    <cfRule type="cellIs" dxfId="2403" priority="2714" stopIfTrue="1" operator="between">
      <formula>F52</formula>
      <formula>#REF!</formula>
    </cfRule>
    <cfRule type="cellIs" dxfId="2402" priority="2715" stopIfTrue="1" operator="equal">
      <formula>F52</formula>
    </cfRule>
  </conditionalFormatting>
  <conditionalFormatting sqref="F53:G53">
    <cfRule type="cellIs" dxfId="2401" priority="2704" stopIfTrue="1" operator="notEqual">
      <formula>F52</formula>
    </cfRule>
    <cfRule type="cellIs" dxfId="2400" priority="2705" stopIfTrue="1" operator="between">
      <formula>F52</formula>
      <formula>#REF!</formula>
    </cfRule>
    <cfRule type="cellIs" dxfId="2399" priority="2706" stopIfTrue="1" operator="equal">
      <formula>F52</formula>
    </cfRule>
  </conditionalFormatting>
  <conditionalFormatting sqref="G53">
    <cfRule type="cellIs" dxfId="2398" priority="2701" stopIfTrue="1" operator="notEqual">
      <formula>G52</formula>
    </cfRule>
    <cfRule type="cellIs" dxfId="2397" priority="2702" stopIfTrue="1" operator="between">
      <formula>G52</formula>
      <formula>#REF!</formula>
    </cfRule>
    <cfRule type="cellIs" dxfId="2396" priority="2703" stopIfTrue="1" operator="equal">
      <formula>G52</formula>
    </cfRule>
  </conditionalFormatting>
  <conditionalFormatting sqref="G53">
    <cfRule type="cellIs" dxfId="2395" priority="2698" stopIfTrue="1" operator="notEqual">
      <formula>G52</formula>
    </cfRule>
    <cfRule type="cellIs" dxfId="2394" priority="2699" stopIfTrue="1" operator="between">
      <formula>G52</formula>
      <formula>#REF!</formula>
    </cfRule>
    <cfRule type="cellIs" dxfId="2393" priority="2700" stopIfTrue="1" operator="equal">
      <formula>G52</formula>
    </cfRule>
  </conditionalFormatting>
  <conditionalFormatting sqref="G53">
    <cfRule type="cellIs" dxfId="2392" priority="2695" stopIfTrue="1" operator="notEqual">
      <formula>G52</formula>
    </cfRule>
    <cfRule type="cellIs" dxfId="2391" priority="2696" stopIfTrue="1" operator="between">
      <formula>G52</formula>
      <formula>#REF!</formula>
    </cfRule>
    <cfRule type="cellIs" dxfId="2390" priority="2697" stopIfTrue="1" operator="equal">
      <formula>G52</formula>
    </cfRule>
  </conditionalFormatting>
  <conditionalFormatting sqref="F55:G55">
    <cfRule type="cellIs" dxfId="2389" priority="2680" stopIfTrue="1" operator="notEqual">
      <formula>F54</formula>
    </cfRule>
    <cfRule type="cellIs" dxfId="2388" priority="2681" stopIfTrue="1" operator="between">
      <formula>F54</formula>
      <formula>#REF!</formula>
    </cfRule>
    <cfRule type="cellIs" dxfId="2387" priority="2682" stopIfTrue="1" operator="equal">
      <formula>F54</formula>
    </cfRule>
  </conditionalFormatting>
  <conditionalFormatting sqref="F55">
    <cfRule type="cellIs" dxfId="2386" priority="2671" stopIfTrue="1" operator="notEqual">
      <formula>F54</formula>
    </cfRule>
    <cfRule type="cellIs" dxfId="2385" priority="2672" stopIfTrue="1" operator="between">
      <formula>F54</formula>
      <formula>#REF!</formula>
    </cfRule>
    <cfRule type="cellIs" dxfId="2384" priority="2673" stopIfTrue="1" operator="equal">
      <formula>F54</formula>
    </cfRule>
  </conditionalFormatting>
  <conditionalFormatting sqref="F55">
    <cfRule type="cellIs" dxfId="2383" priority="2668" stopIfTrue="1" operator="notEqual">
      <formula>F54</formula>
    </cfRule>
    <cfRule type="cellIs" dxfId="2382" priority="2669" stopIfTrue="1" operator="between">
      <formula>F54</formula>
      <formula>#REF!</formula>
    </cfRule>
    <cfRule type="cellIs" dxfId="2381" priority="2670" stopIfTrue="1" operator="equal">
      <formula>F54</formula>
    </cfRule>
  </conditionalFormatting>
  <conditionalFormatting sqref="F55">
    <cfRule type="cellIs" dxfId="2380" priority="2665" stopIfTrue="1" operator="notEqual">
      <formula>F54</formula>
    </cfRule>
    <cfRule type="cellIs" dxfId="2379" priority="2666" stopIfTrue="1" operator="between">
      <formula>F54</formula>
      <formula>#REF!</formula>
    </cfRule>
    <cfRule type="cellIs" dxfId="2378" priority="2667" stopIfTrue="1" operator="equal">
      <formula>F54</formula>
    </cfRule>
  </conditionalFormatting>
  <conditionalFormatting sqref="G55">
    <cfRule type="cellIs" dxfId="2377" priority="2662" stopIfTrue="1" operator="notEqual">
      <formula>G54</formula>
    </cfRule>
    <cfRule type="cellIs" dxfId="2376" priority="2663" stopIfTrue="1" operator="between">
      <formula>G54</formula>
      <formula>#REF!</formula>
    </cfRule>
    <cfRule type="cellIs" dxfId="2375" priority="2664" stopIfTrue="1" operator="equal">
      <formula>G54</formula>
    </cfRule>
  </conditionalFormatting>
  <conditionalFormatting sqref="G55">
    <cfRule type="cellIs" dxfId="2374" priority="2659" stopIfTrue="1" operator="notEqual">
      <formula>G54</formula>
    </cfRule>
    <cfRule type="cellIs" dxfId="2373" priority="2660" stopIfTrue="1" operator="between">
      <formula>G54</formula>
      <formula>#REF!</formula>
    </cfRule>
    <cfRule type="cellIs" dxfId="2372" priority="2661" stopIfTrue="1" operator="equal">
      <formula>G54</formula>
    </cfRule>
  </conditionalFormatting>
  <conditionalFormatting sqref="G55">
    <cfRule type="cellIs" dxfId="2371" priority="2656" stopIfTrue="1" operator="notEqual">
      <formula>G54</formula>
    </cfRule>
    <cfRule type="cellIs" dxfId="2370" priority="2657" stopIfTrue="1" operator="between">
      <formula>G54</formula>
      <formula>#REF!</formula>
    </cfRule>
    <cfRule type="cellIs" dxfId="2369" priority="2658" stopIfTrue="1" operator="equal">
      <formula>G54</formula>
    </cfRule>
  </conditionalFormatting>
  <conditionalFormatting sqref="F55:G55">
    <cfRule type="cellIs" dxfId="2368" priority="2653" stopIfTrue="1" operator="notEqual">
      <formula>F54</formula>
    </cfRule>
    <cfRule type="cellIs" dxfId="2367" priority="2654" stopIfTrue="1" operator="between">
      <formula>F54</formula>
      <formula>#REF!</formula>
    </cfRule>
    <cfRule type="cellIs" dxfId="2366" priority="2655" stopIfTrue="1" operator="equal">
      <formula>F54</formula>
    </cfRule>
  </conditionalFormatting>
  <conditionalFormatting sqref="F55 H55">
    <cfRule type="cellIs" dxfId="2365" priority="2650" stopIfTrue="1" operator="notEqual">
      <formula>F54</formula>
    </cfRule>
    <cfRule type="cellIs" dxfId="2364" priority="2651" stopIfTrue="1" operator="between">
      <formula>F54</formula>
      <formula>#REF!</formula>
    </cfRule>
    <cfRule type="cellIs" dxfId="2363" priority="2652" stopIfTrue="1" operator="equal">
      <formula>F54</formula>
    </cfRule>
  </conditionalFormatting>
  <conditionalFormatting sqref="D66 D68:D69">
    <cfRule type="cellIs" dxfId="2362" priority="2628" stopIfTrue="1" operator="notEqual">
      <formula>D65</formula>
    </cfRule>
    <cfRule type="cellIs" dxfId="2361" priority="2629" stopIfTrue="1" operator="equal">
      <formula>D65</formula>
    </cfRule>
  </conditionalFormatting>
  <conditionalFormatting sqref="B65:D65">
    <cfRule type="cellIs" dxfId="2360" priority="2626" stopIfTrue="1" operator="notEqual">
      <formula>B58</formula>
    </cfRule>
    <cfRule type="cellIs" dxfId="2359" priority="2627" stopIfTrue="1" operator="equal">
      <formula>B58</formula>
    </cfRule>
  </conditionalFormatting>
  <conditionalFormatting sqref="F64:G64">
    <cfRule type="cellIs" dxfId="2358" priority="2623" stopIfTrue="1" operator="notEqual">
      <formula>F63</formula>
    </cfRule>
    <cfRule type="cellIs" dxfId="2357" priority="2624" stopIfTrue="1" operator="between">
      <formula>F63</formula>
      <formula>#REF!</formula>
    </cfRule>
    <cfRule type="cellIs" dxfId="2356" priority="2625" stopIfTrue="1" operator="equal">
      <formula>F63</formula>
    </cfRule>
  </conditionalFormatting>
  <conditionalFormatting sqref="D74:D75 F59:G59">
    <cfRule type="cellIs" dxfId="2355" priority="2617" stopIfTrue="1" operator="notEqual">
      <formula>D55</formula>
    </cfRule>
    <cfRule type="cellIs" dxfId="2354" priority="2618" stopIfTrue="1" operator="between">
      <formula>D55</formula>
      <formula>#REF!</formula>
    </cfRule>
    <cfRule type="cellIs" dxfId="2353" priority="2619" stopIfTrue="1" operator="equal">
      <formula>D55</formula>
    </cfRule>
  </conditionalFormatting>
  <conditionalFormatting sqref="B7:B8">
    <cfRule type="cellIs" dxfId="2352" priority="2609" stopIfTrue="1" operator="notEqual">
      <formula>B6</formula>
    </cfRule>
    <cfRule type="cellIs" dxfId="2351" priority="2610" stopIfTrue="1" operator="equal">
      <formula>B6</formula>
    </cfRule>
  </conditionalFormatting>
  <conditionalFormatting sqref="B43">
    <cfRule type="cellIs" dxfId="2350" priority="2607" stopIfTrue="1" operator="notEqual">
      <formula>B42</formula>
    </cfRule>
    <cfRule type="cellIs" dxfId="2349" priority="2608" stopIfTrue="1" operator="equal">
      <formula>B42</formula>
    </cfRule>
  </conditionalFormatting>
  <conditionalFormatting sqref="D43">
    <cfRule type="cellIs" dxfId="2348" priority="2604" stopIfTrue="1" operator="notEqual">
      <formula>D42</formula>
    </cfRule>
    <cfRule type="cellIs" dxfId="2347" priority="2605" stopIfTrue="1" operator="between">
      <formula>D42</formula>
      <formula>#REF!</formula>
    </cfRule>
    <cfRule type="cellIs" dxfId="2346" priority="2606" stopIfTrue="1" operator="equal">
      <formula>D42</formula>
    </cfRule>
  </conditionalFormatting>
  <conditionalFormatting sqref="D43">
    <cfRule type="cellIs" dxfId="2345" priority="2602" stopIfTrue="1" operator="notEqual">
      <formula>D42</formula>
    </cfRule>
    <cfRule type="cellIs" dxfId="2344" priority="2603" stopIfTrue="1" operator="equal">
      <formula>D42</formula>
    </cfRule>
  </conditionalFormatting>
  <conditionalFormatting sqref="C48:D50">
    <cfRule type="cellIs" dxfId="2343" priority="2599" stopIfTrue="1" operator="notEqual">
      <formula>C47</formula>
    </cfRule>
    <cfRule type="cellIs" dxfId="2342" priority="2600" stopIfTrue="1" operator="between">
      <formula>C47</formula>
      <formula>#REF!</formula>
    </cfRule>
    <cfRule type="cellIs" dxfId="2341" priority="2601" stopIfTrue="1" operator="equal">
      <formula>C47</formula>
    </cfRule>
  </conditionalFormatting>
  <conditionalFormatting sqref="C48:D50">
    <cfRule type="cellIs" dxfId="2340" priority="2597" stopIfTrue="1" operator="notEqual">
      <formula>C47</formula>
    </cfRule>
    <cfRule type="cellIs" dxfId="2339" priority="2598" stopIfTrue="1" operator="equal">
      <formula>C47</formula>
    </cfRule>
  </conditionalFormatting>
  <conditionalFormatting sqref="C51:D51">
    <cfRule type="cellIs" dxfId="2338" priority="2593" stopIfTrue="1" operator="notEqual">
      <formula>C50</formula>
    </cfRule>
    <cfRule type="cellIs" dxfId="2337" priority="2594" stopIfTrue="1" operator="between">
      <formula>C50</formula>
      <formula>#REF!</formula>
    </cfRule>
    <cfRule type="cellIs" dxfId="2336" priority="2595" stopIfTrue="1" operator="equal">
      <formula>C50</formula>
    </cfRule>
  </conditionalFormatting>
  <conditionalFormatting sqref="C51:D51">
    <cfRule type="cellIs" dxfId="2335" priority="2591" stopIfTrue="1" operator="notEqual">
      <formula>C50</formula>
    </cfRule>
    <cfRule type="cellIs" dxfId="2334" priority="2592" stopIfTrue="1" operator="equal">
      <formula>C50</formula>
    </cfRule>
  </conditionalFormatting>
  <conditionalFormatting sqref="C53:D55">
    <cfRule type="cellIs" dxfId="2333" priority="2587" stopIfTrue="1" operator="notEqual">
      <formula>C52</formula>
    </cfRule>
    <cfRule type="cellIs" dxfId="2332" priority="2588" stopIfTrue="1" operator="between">
      <formula>C52</formula>
      <formula>#REF!</formula>
    </cfRule>
    <cfRule type="cellIs" dxfId="2331" priority="2589" stopIfTrue="1" operator="equal">
      <formula>C52</formula>
    </cfRule>
  </conditionalFormatting>
  <conditionalFormatting sqref="C53:D55">
    <cfRule type="cellIs" dxfId="2330" priority="2585" stopIfTrue="1" operator="notEqual">
      <formula>C52</formula>
    </cfRule>
    <cfRule type="cellIs" dxfId="2329" priority="2586" stopIfTrue="1" operator="equal">
      <formula>C52</formula>
    </cfRule>
  </conditionalFormatting>
  <conditionalFormatting sqref="B48:B51">
    <cfRule type="cellIs" dxfId="2328" priority="2579" stopIfTrue="1" operator="notEqual">
      <formula>B47</formula>
    </cfRule>
    <cfRule type="cellIs" dxfId="2327" priority="2580" stopIfTrue="1" operator="between">
      <formula>B47</formula>
      <formula>#REF!</formula>
    </cfRule>
    <cfRule type="cellIs" dxfId="2326" priority="2581" stopIfTrue="1" operator="equal">
      <formula>B47</formula>
    </cfRule>
  </conditionalFormatting>
  <conditionalFormatting sqref="B48:B51">
    <cfRule type="cellIs" dxfId="2325" priority="2577" stopIfTrue="1" operator="notEqual">
      <formula>B47</formula>
    </cfRule>
    <cfRule type="cellIs" dxfId="2324" priority="2578" stopIfTrue="1" operator="equal">
      <formula>B47</formula>
    </cfRule>
  </conditionalFormatting>
  <conditionalFormatting sqref="B52:B55">
    <cfRule type="cellIs" dxfId="2323" priority="2573" stopIfTrue="1" operator="notEqual">
      <formula>B51</formula>
    </cfRule>
    <cfRule type="cellIs" dxfId="2322" priority="2574" stopIfTrue="1" operator="between">
      <formula>B51</formula>
      <formula>#REF!</formula>
    </cfRule>
    <cfRule type="cellIs" dxfId="2321" priority="2575" stopIfTrue="1" operator="equal">
      <formula>B51</formula>
    </cfRule>
  </conditionalFormatting>
  <conditionalFormatting sqref="B52:B55">
    <cfRule type="cellIs" dxfId="2320" priority="2571" stopIfTrue="1" operator="notEqual">
      <formula>B51</formula>
    </cfRule>
    <cfRule type="cellIs" dxfId="2319" priority="2572" stopIfTrue="1" operator="equal">
      <formula>B51</formula>
    </cfRule>
  </conditionalFormatting>
  <conditionalFormatting sqref="F63:G63 B63:D63">
    <cfRule type="cellIs" dxfId="2318" priority="2561" stopIfTrue="1" operator="notEqual">
      <formula>B58</formula>
    </cfRule>
    <cfRule type="cellIs" dxfId="2317" priority="2562" stopIfTrue="1" operator="between">
      <formula>B58</formula>
      <formula>#REF!</formula>
    </cfRule>
    <cfRule type="cellIs" dxfId="2316" priority="2563" stopIfTrue="1" operator="equal">
      <formula>B58</formula>
    </cfRule>
  </conditionalFormatting>
  <conditionalFormatting sqref="B66:C66 B68:C69">
    <cfRule type="cellIs" dxfId="2315" priority="2467" stopIfTrue="1" operator="notEqual">
      <formula>B65</formula>
    </cfRule>
    <cfRule type="cellIs" dxfId="2314" priority="2468" stopIfTrue="1" operator="equal">
      <formula>B65</formula>
    </cfRule>
  </conditionalFormatting>
  <conditionalFormatting sqref="P16 U4 P4 U56:U58 P65:P69 U65:U66 U45:U51 P45:P51 U68:U69 U80 P80 U63 P56:P59 P63">
    <cfRule type="cellIs" dxfId="2313" priority="81490" stopIfTrue="1" operator="equal">
      <formula>$P$85</formula>
    </cfRule>
    <cfRule type="cellIs" dxfId="2312" priority="81491" stopIfTrue="1" operator="equal">
      <formula>$P$86</formula>
    </cfRule>
  </conditionalFormatting>
  <conditionalFormatting sqref="P65:P69 U12:U15 P12:P15 U65:U66 U5:U10 P5:P10 P24:P58 U17:U22 P17:P22 U68:U69 P63 U24:U59 U63">
    <cfRule type="cellIs" dxfId="2311" priority="81528" stopIfTrue="1" operator="equal">
      <formula>$P$83</formula>
    </cfRule>
    <cfRule type="cellIs" dxfId="2310" priority="81529" stopIfTrue="1" operator="equal">
      <formula>$P$84</formula>
    </cfRule>
    <cfRule type="cellIs" dxfId="2309" priority="81530" stopIfTrue="1" operator="equal">
      <formula>$P$85</formula>
    </cfRule>
  </conditionalFormatting>
  <conditionalFormatting sqref="P22 U22">
    <cfRule type="cellIs" dxfId="2308" priority="81668" stopIfTrue="1" operator="equal">
      <formula>$P$85</formula>
    </cfRule>
    <cfRule type="cellIs" dxfId="2307" priority="81669" stopIfTrue="1" operator="equal">
      <formula>$P$86</formula>
    </cfRule>
    <cfRule type="cellIs" dxfId="2306" priority="81670" stopIfTrue="1" operator="equal">
      <formula>$P$87</formula>
    </cfRule>
  </conditionalFormatting>
  <conditionalFormatting sqref="B29:D30">
    <cfRule type="cellIs" dxfId="2305" priority="2394" stopIfTrue="1" operator="notEqual">
      <formula>B27</formula>
    </cfRule>
    <cfRule type="cellIs" dxfId="2304" priority="2395" stopIfTrue="1" operator="equal">
      <formula>B27</formula>
    </cfRule>
  </conditionalFormatting>
  <conditionalFormatting sqref="F29">
    <cfRule type="cellIs" dxfId="2303" priority="2391" stopIfTrue="1" operator="notEqual">
      <formula>F27</formula>
    </cfRule>
    <cfRule type="cellIs" dxfId="2302" priority="2392" stopIfTrue="1" operator="between">
      <formula>F27</formula>
      <formula>#REF!</formula>
    </cfRule>
    <cfRule type="cellIs" dxfId="2301" priority="2393" stopIfTrue="1" operator="equal">
      <formula>F27</formula>
    </cfRule>
  </conditionalFormatting>
  <conditionalFormatting sqref="F29">
    <cfRule type="cellIs" dxfId="2300" priority="2388" stopIfTrue="1" operator="notEqual">
      <formula>F27</formula>
    </cfRule>
    <cfRule type="cellIs" dxfId="2299" priority="2389" stopIfTrue="1" operator="between">
      <formula>F27</formula>
      <formula>#REF!</formula>
    </cfRule>
    <cfRule type="cellIs" dxfId="2298" priority="2390" stopIfTrue="1" operator="equal">
      <formula>F27</formula>
    </cfRule>
  </conditionalFormatting>
  <conditionalFormatting sqref="F29">
    <cfRule type="cellIs" dxfId="2297" priority="2385" stopIfTrue="1" operator="notEqual">
      <formula>F27</formula>
    </cfRule>
    <cfRule type="cellIs" dxfId="2296" priority="2386" stopIfTrue="1" operator="between">
      <formula>F27</formula>
      <formula>#REF!</formula>
    </cfRule>
    <cfRule type="cellIs" dxfId="2295" priority="2387" stopIfTrue="1" operator="equal">
      <formula>F27</formula>
    </cfRule>
  </conditionalFormatting>
  <conditionalFormatting sqref="F29">
    <cfRule type="cellIs" dxfId="2294" priority="2382" stopIfTrue="1" operator="notEqual">
      <formula>F27</formula>
    </cfRule>
    <cfRule type="cellIs" dxfId="2293" priority="2383" stopIfTrue="1" operator="between">
      <formula>F27</formula>
      <formula>#REF!</formula>
    </cfRule>
    <cfRule type="cellIs" dxfId="2292" priority="2384" stopIfTrue="1" operator="equal">
      <formula>F27</formula>
    </cfRule>
  </conditionalFormatting>
  <conditionalFormatting sqref="H29">
    <cfRule type="cellIs" dxfId="2291" priority="2379" stopIfTrue="1" operator="notEqual">
      <formula>H27</formula>
    </cfRule>
    <cfRule type="cellIs" dxfId="2290" priority="2380" stopIfTrue="1" operator="between">
      <formula>H27</formula>
      <formula>#REF!</formula>
    </cfRule>
    <cfRule type="cellIs" dxfId="2289" priority="2381" stopIfTrue="1" operator="equal">
      <formula>H27</formula>
    </cfRule>
  </conditionalFormatting>
  <conditionalFormatting sqref="C47:D47">
    <cfRule type="cellIs" dxfId="2288" priority="81671" stopIfTrue="1" operator="notEqual">
      <formula>C45</formula>
    </cfRule>
    <cfRule type="cellIs" dxfId="2287" priority="81672" stopIfTrue="1" operator="between">
      <formula>C45</formula>
      <formula>#REF!</formula>
    </cfRule>
    <cfRule type="cellIs" dxfId="2286" priority="81673" stopIfTrue="1" operator="equal">
      <formula>C45</formula>
    </cfRule>
  </conditionalFormatting>
  <conditionalFormatting sqref="W46">
    <cfRule type="cellIs" dxfId="2285" priority="2349" stopIfTrue="1" operator="equal">
      <formula>"Significativo"</formula>
    </cfRule>
    <cfRule type="cellIs" dxfId="2284" priority="2350" stopIfTrue="1" operator="equal">
      <formula>"Elevado"</formula>
    </cfRule>
    <cfRule type="cellIs" dxfId="2283" priority="2351" stopIfTrue="1" operator="equal">
      <formula>"Extremo"</formula>
    </cfRule>
  </conditionalFormatting>
  <conditionalFormatting sqref="B46:D46">
    <cfRule type="cellIs" dxfId="2282" priority="2347" stopIfTrue="1" operator="notEqual">
      <formula>#REF!</formula>
    </cfRule>
    <cfRule type="cellIs" dxfId="2281" priority="2348" stopIfTrue="1" operator="equal">
      <formula>#REF!</formula>
    </cfRule>
  </conditionalFormatting>
  <conditionalFormatting sqref="C46:D46">
    <cfRule type="cellIs" dxfId="2280" priority="2345" stopIfTrue="1" operator="notEqual">
      <formula>C44</formula>
    </cfRule>
    <cfRule type="cellIs" dxfId="2279" priority="2346" stopIfTrue="1" operator="equal">
      <formula>C44</formula>
    </cfRule>
  </conditionalFormatting>
  <conditionalFormatting sqref="C46:D46">
    <cfRule type="cellIs" dxfId="2278" priority="2344" stopIfTrue="1" operator="notEqual">
      <formula>#REF!</formula>
    </cfRule>
  </conditionalFormatting>
  <conditionalFormatting sqref="C46:D46">
    <cfRule type="cellIs" dxfId="2277" priority="2341" stopIfTrue="1" operator="notEqual">
      <formula>C44</formula>
    </cfRule>
    <cfRule type="cellIs" dxfId="2276" priority="2342" stopIfTrue="1" operator="between">
      <formula>C44</formula>
      <formula>#REF!</formula>
    </cfRule>
    <cfRule type="cellIs" dxfId="2275" priority="2343" stopIfTrue="1" operator="equal">
      <formula>C44</formula>
    </cfRule>
  </conditionalFormatting>
  <conditionalFormatting sqref="B47">
    <cfRule type="cellIs" dxfId="2274" priority="2340" stopIfTrue="1" operator="notEqual">
      <formula>#REF!</formula>
    </cfRule>
  </conditionalFormatting>
  <conditionalFormatting sqref="B47">
    <cfRule type="cellIs" dxfId="2273" priority="2337" stopIfTrue="1" operator="notEqual">
      <formula>B46</formula>
    </cfRule>
    <cfRule type="cellIs" dxfId="2272" priority="2338" stopIfTrue="1" operator="between">
      <formula>B46</formula>
      <formula>#REF!</formula>
    </cfRule>
    <cfRule type="cellIs" dxfId="2271" priority="2339" stopIfTrue="1" operator="equal">
      <formula>B46</formula>
    </cfRule>
  </conditionalFormatting>
  <conditionalFormatting sqref="B47">
    <cfRule type="cellIs" dxfId="2270" priority="2335" stopIfTrue="1" operator="notEqual">
      <formula>B46</formula>
    </cfRule>
    <cfRule type="cellIs" dxfId="2269" priority="2336" stopIfTrue="1" operator="equal">
      <formula>B46</formula>
    </cfRule>
  </conditionalFormatting>
  <conditionalFormatting sqref="C47:D47">
    <cfRule type="cellIs" dxfId="2268" priority="2332" stopIfTrue="1" operator="notEqual">
      <formula>C46</formula>
    </cfRule>
    <cfRule type="cellIs" dxfId="2267" priority="2333" stopIfTrue="1" operator="between">
      <formula>C46</formula>
      <formula>#REF!</formula>
    </cfRule>
    <cfRule type="cellIs" dxfId="2266" priority="2334" stopIfTrue="1" operator="equal">
      <formula>C46</formula>
    </cfRule>
  </conditionalFormatting>
  <conditionalFormatting sqref="C47:D47">
    <cfRule type="cellIs" dxfId="2265" priority="2330" stopIfTrue="1" operator="notEqual">
      <formula>C46</formula>
    </cfRule>
    <cfRule type="cellIs" dxfId="2264" priority="2331" stopIfTrue="1" operator="equal">
      <formula>C46</formula>
    </cfRule>
  </conditionalFormatting>
  <conditionalFormatting sqref="B8:D8">
    <cfRule type="cellIs" dxfId="2263" priority="2328" stopIfTrue="1" operator="notEqual">
      <formula>#REF!</formula>
    </cfRule>
    <cfRule type="cellIs" dxfId="2262" priority="2329" stopIfTrue="1" operator="equal">
      <formula>#REF!</formula>
    </cfRule>
  </conditionalFormatting>
  <conditionalFormatting sqref="C8:D8">
    <cfRule type="cellIs" dxfId="2261" priority="2326" stopIfTrue="1" operator="notEqual">
      <formula>C6</formula>
    </cfRule>
    <cfRule type="cellIs" dxfId="2260" priority="2327" stopIfTrue="1" operator="equal">
      <formula>C6</formula>
    </cfRule>
  </conditionalFormatting>
  <conditionalFormatting sqref="C8">
    <cfRule type="cellIs" dxfId="2259" priority="2324" stopIfTrue="1" operator="notEqual">
      <formula>C6</formula>
    </cfRule>
    <cfRule type="cellIs" dxfId="2258" priority="2325" stopIfTrue="1" operator="equal">
      <formula>C6</formula>
    </cfRule>
  </conditionalFormatting>
  <conditionalFormatting sqref="B8">
    <cfRule type="cellIs" dxfId="2257" priority="2322" stopIfTrue="1" operator="notEqual">
      <formula>B6</formula>
    </cfRule>
    <cfRule type="cellIs" dxfId="2256" priority="2323" stopIfTrue="1" operator="equal">
      <formula>B6</formula>
    </cfRule>
  </conditionalFormatting>
  <conditionalFormatting sqref="H8">
    <cfRule type="cellIs" dxfId="2255" priority="2319" stopIfTrue="1" operator="notEqual">
      <formula>H6</formula>
    </cfRule>
    <cfRule type="cellIs" dxfId="2254" priority="2320" stopIfTrue="1" operator="between">
      <formula>H6</formula>
      <formula>#REF!</formula>
    </cfRule>
    <cfRule type="cellIs" dxfId="2253" priority="2321" stopIfTrue="1" operator="equal">
      <formula>H6</formula>
    </cfRule>
  </conditionalFormatting>
  <conditionalFormatting sqref="C28:D28">
    <cfRule type="cellIs" dxfId="2252" priority="81735" stopIfTrue="1" operator="notEqual">
      <formula>C24</formula>
    </cfRule>
    <cfRule type="cellIs" dxfId="2251" priority="81736" stopIfTrue="1" operator="equal">
      <formula>C24</formula>
    </cfRule>
  </conditionalFormatting>
  <conditionalFormatting sqref="B25:D25">
    <cfRule type="cellIs" dxfId="2250" priority="2317" stopIfTrue="1" operator="notEqual">
      <formula>B23</formula>
    </cfRule>
    <cfRule type="cellIs" dxfId="2249" priority="2318" stopIfTrue="1" operator="equal">
      <formula>B23</formula>
    </cfRule>
  </conditionalFormatting>
  <conditionalFormatting sqref="F25:H25">
    <cfRule type="cellIs" dxfId="2248" priority="2314" stopIfTrue="1" operator="notEqual">
      <formula>F23</formula>
    </cfRule>
    <cfRule type="cellIs" dxfId="2247" priority="2315" stopIfTrue="1" operator="between">
      <formula>F23</formula>
      <formula>#REF!</formula>
    </cfRule>
    <cfRule type="cellIs" dxfId="2246" priority="2316" stopIfTrue="1" operator="equal">
      <formula>F23</formula>
    </cfRule>
  </conditionalFormatting>
  <conditionalFormatting sqref="B25:D25">
    <cfRule type="cellIs" dxfId="2245" priority="2312" stopIfTrue="1" operator="notEqual">
      <formula>B23</formula>
    </cfRule>
    <cfRule type="cellIs" dxfId="2244" priority="2313" stopIfTrue="1" operator="equal">
      <formula>B23</formula>
    </cfRule>
  </conditionalFormatting>
  <conditionalFormatting sqref="B21:B22">
    <cfRule type="cellIs" dxfId="2243" priority="2310" stopIfTrue="1" operator="notEqual">
      <formula>#REF!</formula>
    </cfRule>
    <cfRule type="cellIs" dxfId="2242" priority="2311" stopIfTrue="1" operator="equal">
      <formula>#REF!</formula>
    </cfRule>
  </conditionalFormatting>
  <conditionalFormatting sqref="C21">
    <cfRule type="cellIs" dxfId="2241" priority="2308" stopIfTrue="1" operator="notEqual">
      <formula>#REF!</formula>
    </cfRule>
    <cfRule type="cellIs" dxfId="2240" priority="2309" stopIfTrue="1" operator="equal">
      <formula>#REF!</formula>
    </cfRule>
  </conditionalFormatting>
  <conditionalFormatting sqref="C22">
    <cfRule type="cellIs" dxfId="2239" priority="2306" stopIfTrue="1" operator="notEqual">
      <formula>#REF!</formula>
    </cfRule>
    <cfRule type="cellIs" dxfId="2238" priority="2307" stopIfTrue="1" operator="equal">
      <formula>#REF!</formula>
    </cfRule>
  </conditionalFormatting>
  <conditionalFormatting sqref="D17:D19">
    <cfRule type="cellIs" dxfId="2237" priority="2304" stopIfTrue="1" operator="notEqual">
      <formula>#REF!</formula>
    </cfRule>
    <cfRule type="cellIs" dxfId="2236" priority="2305" stopIfTrue="1" operator="equal">
      <formula>#REF!</formula>
    </cfRule>
  </conditionalFormatting>
  <conditionalFormatting sqref="D21">
    <cfRule type="cellIs" dxfId="2235" priority="2302" stopIfTrue="1" operator="notEqual">
      <formula>#REF!</formula>
    </cfRule>
    <cfRule type="cellIs" dxfId="2234" priority="2303" stopIfTrue="1" operator="equal">
      <formula>#REF!</formula>
    </cfRule>
  </conditionalFormatting>
  <conditionalFormatting sqref="D22">
    <cfRule type="cellIs" dxfId="2233" priority="2300" stopIfTrue="1" operator="notEqual">
      <formula>#REF!</formula>
    </cfRule>
    <cfRule type="cellIs" dxfId="2232" priority="2301" stopIfTrue="1" operator="equal">
      <formula>#REF!</formula>
    </cfRule>
  </conditionalFormatting>
  <conditionalFormatting sqref="B18:D19">
    <cfRule type="cellIs" dxfId="2231" priority="2298" stopIfTrue="1" operator="notEqual">
      <formula>B16</formula>
    </cfRule>
    <cfRule type="cellIs" dxfId="2230" priority="2299" stopIfTrue="1" operator="equal">
      <formula>B16</formula>
    </cfRule>
  </conditionalFormatting>
  <conditionalFormatting sqref="B18:D19">
    <cfRule type="cellIs" dxfId="2229" priority="2296" stopIfTrue="1" operator="notEqual">
      <formula>#REF!</formula>
    </cfRule>
    <cfRule type="cellIs" dxfId="2228" priority="2297" stopIfTrue="1" operator="equal">
      <formula>#REF!</formula>
    </cfRule>
  </conditionalFormatting>
  <conditionalFormatting sqref="F18:F19 H18:H19">
    <cfRule type="cellIs" dxfId="2227" priority="2293" stopIfTrue="1" operator="notEqual">
      <formula>F16</formula>
    </cfRule>
    <cfRule type="cellIs" dxfId="2226" priority="2294" stopIfTrue="1" operator="between">
      <formula>F16</formula>
      <formula>#REF!</formula>
    </cfRule>
    <cfRule type="cellIs" dxfId="2225" priority="2295" stopIfTrue="1" operator="equal">
      <formula>F16</formula>
    </cfRule>
  </conditionalFormatting>
  <conditionalFormatting sqref="H20 F20">
    <cfRule type="cellIs" dxfId="2224" priority="81757" stopIfTrue="1" operator="notEqual">
      <formula>F17</formula>
    </cfRule>
    <cfRule type="cellIs" dxfId="2223" priority="81758" stopIfTrue="1" operator="between">
      <formula>F17</formula>
      <formula>#REF!</formula>
    </cfRule>
    <cfRule type="cellIs" dxfId="2222" priority="81759" stopIfTrue="1" operator="equal">
      <formula>F17</formula>
    </cfRule>
  </conditionalFormatting>
  <conditionalFormatting sqref="G21">
    <cfRule type="cellIs" dxfId="2221" priority="2290" stopIfTrue="1" operator="notEqual">
      <formula>#REF!</formula>
    </cfRule>
    <cfRule type="cellIs" dxfId="2220" priority="2291" stopIfTrue="1" operator="between">
      <formula>#REF!</formula>
      <formula>#REF!</formula>
    </cfRule>
    <cfRule type="cellIs" dxfId="2219" priority="2292" stopIfTrue="1" operator="equal">
      <formula>#REF!</formula>
    </cfRule>
  </conditionalFormatting>
  <conditionalFormatting sqref="G33">
    <cfRule type="cellIs" dxfId="2218" priority="2287" stopIfTrue="1" operator="notEqual">
      <formula>#REF!</formula>
    </cfRule>
    <cfRule type="cellIs" dxfId="2217" priority="2288" stopIfTrue="1" operator="between">
      <formula>#REF!</formula>
      <formula>#REF!</formula>
    </cfRule>
    <cfRule type="cellIs" dxfId="2216" priority="2289" stopIfTrue="1" operator="equal">
      <formula>#REF!</formula>
    </cfRule>
  </conditionalFormatting>
  <conditionalFormatting sqref="G39">
    <cfRule type="cellIs" dxfId="2215" priority="2284" stopIfTrue="1" operator="notEqual">
      <formula>#REF!</formula>
    </cfRule>
    <cfRule type="cellIs" dxfId="2214" priority="2285" stopIfTrue="1" operator="between">
      <formula>#REF!</formula>
      <formula>#REF!</formula>
    </cfRule>
    <cfRule type="cellIs" dxfId="2213" priority="2286" stopIfTrue="1" operator="equal">
      <formula>#REF!</formula>
    </cfRule>
  </conditionalFormatting>
  <conditionalFormatting sqref="G44">
    <cfRule type="cellIs" dxfId="2212" priority="2281" stopIfTrue="1" operator="notEqual">
      <formula>#REF!</formula>
    </cfRule>
    <cfRule type="cellIs" dxfId="2211" priority="2282" stopIfTrue="1" operator="between">
      <formula>#REF!</formula>
      <formula>#REF!</formula>
    </cfRule>
    <cfRule type="cellIs" dxfId="2210" priority="2283" stopIfTrue="1" operator="equal">
      <formula>#REF!</formula>
    </cfRule>
  </conditionalFormatting>
  <conditionalFormatting sqref="G55">
    <cfRule type="cellIs" dxfId="2209" priority="2278" stopIfTrue="1" operator="notEqual">
      <formula>#REF!</formula>
    </cfRule>
    <cfRule type="cellIs" dxfId="2208" priority="2279" stopIfTrue="1" operator="between">
      <formula>#REF!</formula>
      <formula>#REF!</formula>
    </cfRule>
    <cfRule type="cellIs" dxfId="2207" priority="2280" stopIfTrue="1" operator="equal">
      <formula>#REF!</formula>
    </cfRule>
  </conditionalFormatting>
  <conditionalFormatting sqref="Q65:Q69">
    <cfRule type="cellIs" dxfId="2206" priority="2275" stopIfTrue="1" operator="equal">
      <formula>"Significativo"</formula>
    </cfRule>
    <cfRule type="cellIs" dxfId="2205" priority="2276" stopIfTrue="1" operator="equal">
      <formula>"Elevado"</formula>
    </cfRule>
    <cfRule type="cellIs" dxfId="2204" priority="2277" stopIfTrue="1" operator="equal">
      <formula>"Extremo"</formula>
    </cfRule>
  </conditionalFormatting>
  <conditionalFormatting sqref="Q65:Q69">
    <cfRule type="cellIs" dxfId="2203" priority="2272" stopIfTrue="1" operator="equal">
      <formula>"Significativo"</formula>
    </cfRule>
    <cfRule type="cellIs" dxfId="2202" priority="2273" stopIfTrue="1" operator="equal">
      <formula>"Elevado"</formula>
    </cfRule>
    <cfRule type="cellIs" dxfId="2201" priority="2274" stopIfTrue="1" operator="equal">
      <formula>"Extremo"</formula>
    </cfRule>
  </conditionalFormatting>
  <conditionalFormatting sqref="Q65:Q69">
    <cfRule type="cellIs" dxfId="2200" priority="2269" stopIfTrue="1" operator="equal">
      <formula>"Significativo"</formula>
    </cfRule>
    <cfRule type="cellIs" dxfId="2199" priority="2270" stopIfTrue="1" operator="equal">
      <formula>"Elevado"</formula>
    </cfRule>
    <cfRule type="cellIs" dxfId="2198" priority="2271" stopIfTrue="1" operator="equal">
      <formula>"Extremo"</formula>
    </cfRule>
  </conditionalFormatting>
  <conditionalFormatting sqref="Q65:Q69">
    <cfRule type="cellIs" dxfId="2197" priority="2266" stopIfTrue="1" operator="equal">
      <formula>"Significativo"</formula>
    </cfRule>
    <cfRule type="cellIs" dxfId="2196" priority="2267" stopIfTrue="1" operator="equal">
      <formula>"Elevado"</formula>
    </cfRule>
    <cfRule type="cellIs" dxfId="2195" priority="2268" stopIfTrue="1" operator="equal">
      <formula>"Extremo"</formula>
    </cfRule>
  </conditionalFormatting>
  <conditionalFormatting sqref="Q66:Q69">
    <cfRule type="cellIs" dxfId="2194" priority="2263" stopIfTrue="1" operator="equal">
      <formula>"Significativo"</formula>
    </cfRule>
    <cfRule type="cellIs" dxfId="2193" priority="2264" stopIfTrue="1" operator="equal">
      <formula>"Elevado"</formula>
    </cfRule>
    <cfRule type="cellIs" dxfId="2192" priority="2265" stopIfTrue="1" operator="equal">
      <formula>"Extremo"</formula>
    </cfRule>
  </conditionalFormatting>
  <conditionalFormatting sqref="Q65:Q69">
    <cfRule type="cellIs" dxfId="2191" priority="2260" stopIfTrue="1" operator="equal">
      <formula>"Significativo"</formula>
    </cfRule>
    <cfRule type="cellIs" dxfId="2190" priority="2261" stopIfTrue="1" operator="equal">
      <formula>"Elevado"</formula>
    </cfRule>
    <cfRule type="cellIs" dxfId="2189" priority="2262" stopIfTrue="1" operator="equal">
      <formula>"Extremo"</formula>
    </cfRule>
  </conditionalFormatting>
  <conditionalFormatting sqref="Q65:Q69">
    <cfRule type="cellIs" dxfId="2188" priority="2257" stopIfTrue="1" operator="equal">
      <formula>"Significativo"</formula>
    </cfRule>
    <cfRule type="cellIs" dxfId="2187" priority="2258" stopIfTrue="1" operator="equal">
      <formula>"Elevado"</formula>
    </cfRule>
    <cfRule type="cellIs" dxfId="2186" priority="2259" stopIfTrue="1" operator="equal">
      <formula>"Extremo"</formula>
    </cfRule>
  </conditionalFormatting>
  <conditionalFormatting sqref="Q66:Q69">
    <cfRule type="cellIs" dxfId="2185" priority="2254" stopIfTrue="1" operator="equal">
      <formula>"Significativo"</formula>
    </cfRule>
    <cfRule type="cellIs" dxfId="2184" priority="2255" stopIfTrue="1" operator="equal">
      <formula>"Elevado"</formula>
    </cfRule>
    <cfRule type="cellIs" dxfId="2183" priority="2256" stopIfTrue="1" operator="equal">
      <formula>"Extremo"</formula>
    </cfRule>
  </conditionalFormatting>
  <conditionalFormatting sqref="Q65:Q69">
    <cfRule type="cellIs" dxfId="2182" priority="2251" stopIfTrue="1" operator="equal">
      <formula>"Significativo"</formula>
    </cfRule>
    <cfRule type="cellIs" dxfId="2181" priority="2252" stopIfTrue="1" operator="equal">
      <formula>"Elevado"</formula>
    </cfRule>
    <cfRule type="cellIs" dxfId="2180" priority="2253" stopIfTrue="1" operator="equal">
      <formula>"Extremo"</formula>
    </cfRule>
  </conditionalFormatting>
  <conditionalFormatting sqref="Q66:Q69">
    <cfRule type="cellIs" dxfId="2179" priority="2248" stopIfTrue="1" operator="equal">
      <formula>"Significativo"</formula>
    </cfRule>
    <cfRule type="cellIs" dxfId="2178" priority="2249" stopIfTrue="1" operator="equal">
      <formula>"Elevado"</formula>
    </cfRule>
    <cfRule type="cellIs" dxfId="2177" priority="2250" stopIfTrue="1" operator="equal">
      <formula>"Extremo"</formula>
    </cfRule>
  </conditionalFormatting>
  <conditionalFormatting sqref="Q66:Q69">
    <cfRule type="cellIs" dxfId="2176" priority="2245" stopIfTrue="1" operator="equal">
      <formula>"Significativo"</formula>
    </cfRule>
    <cfRule type="cellIs" dxfId="2175" priority="2246" stopIfTrue="1" operator="equal">
      <formula>"Elevado"</formula>
    </cfRule>
    <cfRule type="cellIs" dxfId="2174" priority="2247" stopIfTrue="1" operator="equal">
      <formula>"Extremo"</formula>
    </cfRule>
  </conditionalFormatting>
  <conditionalFormatting sqref="Q66:Q69">
    <cfRule type="cellIs" dxfId="2173" priority="2242" stopIfTrue="1" operator="equal">
      <formula>"Significativo"</formula>
    </cfRule>
    <cfRule type="cellIs" dxfId="2172" priority="2243" stopIfTrue="1" operator="equal">
      <formula>"Elevado"</formula>
    </cfRule>
    <cfRule type="cellIs" dxfId="2171" priority="2244" stopIfTrue="1" operator="equal">
      <formula>"Extremo"</formula>
    </cfRule>
  </conditionalFormatting>
  <conditionalFormatting sqref="Q66:Q69">
    <cfRule type="cellIs" dxfId="2170" priority="2239" stopIfTrue="1" operator="equal">
      <formula>"Significativo"</formula>
    </cfRule>
    <cfRule type="cellIs" dxfId="2169" priority="2240" stopIfTrue="1" operator="equal">
      <formula>"Elevado"</formula>
    </cfRule>
    <cfRule type="cellIs" dxfId="2168" priority="2241" stopIfTrue="1" operator="equal">
      <formula>"Extremo"</formula>
    </cfRule>
  </conditionalFormatting>
  <conditionalFormatting sqref="Q66:Q69">
    <cfRule type="cellIs" dxfId="2167" priority="2236" stopIfTrue="1" operator="equal">
      <formula>"Significativo"</formula>
    </cfRule>
    <cfRule type="cellIs" dxfId="2166" priority="2237" stopIfTrue="1" operator="equal">
      <formula>"Elevado"</formula>
    </cfRule>
    <cfRule type="cellIs" dxfId="2165" priority="2238" stopIfTrue="1" operator="equal">
      <formula>"Extremo"</formula>
    </cfRule>
  </conditionalFormatting>
  <conditionalFormatting sqref="Q66:Q69">
    <cfRule type="cellIs" dxfId="2164" priority="2233" stopIfTrue="1" operator="equal">
      <formula>"Significativo"</formula>
    </cfRule>
    <cfRule type="cellIs" dxfId="2163" priority="2234" stopIfTrue="1" operator="equal">
      <formula>"Elevado"</formula>
    </cfRule>
    <cfRule type="cellIs" dxfId="2162" priority="2235" stopIfTrue="1" operator="equal">
      <formula>"Extremo"</formula>
    </cfRule>
  </conditionalFormatting>
  <conditionalFormatting sqref="Q67:Q69 V67:Z69">
    <cfRule type="cellIs" dxfId="2161" priority="2230" stopIfTrue="1" operator="equal">
      <formula>"Significativo"</formula>
    </cfRule>
    <cfRule type="cellIs" dxfId="2160" priority="2231" stopIfTrue="1" operator="equal">
      <formula>"Elevado"</formula>
    </cfRule>
    <cfRule type="cellIs" dxfId="2159" priority="2232" stopIfTrue="1" operator="equal">
      <formula>"Extremo"</formula>
    </cfRule>
  </conditionalFormatting>
  <conditionalFormatting sqref="J67:J69">
    <cfRule type="cellIs" dxfId="2158" priority="2227" stopIfTrue="1" operator="equal">
      <formula>"Moderado"</formula>
    </cfRule>
    <cfRule type="cellIs" dxfId="2157" priority="2228" stopIfTrue="1" operator="equal">
      <formula>"Grave"</formula>
    </cfRule>
    <cfRule type="cellIs" dxfId="2156" priority="2229" stopIfTrue="1" operator="equal">
      <formula>"Muito Grave"</formula>
    </cfRule>
  </conditionalFormatting>
  <conditionalFormatting sqref="W67:W69">
    <cfRule type="cellIs" dxfId="2155" priority="2224" stopIfTrue="1" operator="equal">
      <formula>"Significativo"</formula>
    </cfRule>
    <cfRule type="cellIs" dxfId="2154" priority="2225" stopIfTrue="1" operator="equal">
      <formula>"Elevado"</formula>
    </cfRule>
    <cfRule type="cellIs" dxfId="2153" priority="2226" stopIfTrue="1" operator="equal">
      <formula>"Extremo"</formula>
    </cfRule>
  </conditionalFormatting>
  <conditionalFormatting sqref="B68:D69">
    <cfRule type="cellIs" dxfId="2152" priority="2222" stopIfTrue="1" operator="notEqual">
      <formula>#REF!</formula>
    </cfRule>
    <cfRule type="cellIs" dxfId="2151" priority="2223" stopIfTrue="1" operator="equal">
      <formula>#REF!</formula>
    </cfRule>
  </conditionalFormatting>
  <conditionalFormatting sqref="B68:B69">
    <cfRule type="cellIs" dxfId="2150" priority="2220" stopIfTrue="1" operator="notEqual">
      <formula>B67</formula>
    </cfRule>
    <cfRule type="cellIs" dxfId="2149" priority="2221" stopIfTrue="1" operator="equal">
      <formula>B67</formula>
    </cfRule>
  </conditionalFormatting>
  <conditionalFormatting sqref="B68:B69">
    <cfRule type="cellIs" dxfId="2148" priority="2218" stopIfTrue="1" operator="notEqual">
      <formula>B64</formula>
    </cfRule>
    <cfRule type="cellIs" dxfId="2147" priority="2219" stopIfTrue="1" operator="equal">
      <formula>B64</formula>
    </cfRule>
  </conditionalFormatting>
  <conditionalFormatting sqref="B68:B69 B63">
    <cfRule type="cellIs" dxfId="2146" priority="2216" stopIfTrue="1" operator="notEqual">
      <formula>B52</formula>
    </cfRule>
    <cfRule type="cellIs" dxfId="2145" priority="2217" stopIfTrue="1" operator="equal">
      <formula>B52</formula>
    </cfRule>
  </conditionalFormatting>
  <conditionalFormatting sqref="B68:B69">
    <cfRule type="cellIs" dxfId="2144" priority="2214" stopIfTrue="1" operator="notEqual">
      <formula>B67</formula>
    </cfRule>
    <cfRule type="cellIs" dxfId="2143" priority="2215" stopIfTrue="1" operator="equal">
      <formula>B67</formula>
    </cfRule>
  </conditionalFormatting>
  <conditionalFormatting sqref="C68:C69">
    <cfRule type="cellIs" dxfId="2142" priority="2212" stopIfTrue="1" operator="notEqual">
      <formula>C67</formula>
    </cfRule>
    <cfRule type="cellIs" dxfId="2141" priority="2213" stopIfTrue="1" operator="equal">
      <formula>C67</formula>
    </cfRule>
  </conditionalFormatting>
  <conditionalFormatting sqref="C68:C69">
    <cfRule type="cellIs" dxfId="2140" priority="2210" stopIfTrue="1" operator="notEqual">
      <formula>C64</formula>
    </cfRule>
    <cfRule type="cellIs" dxfId="2139" priority="2211" stopIfTrue="1" operator="equal">
      <formula>C64</formula>
    </cfRule>
  </conditionalFormatting>
  <conditionalFormatting sqref="C68:C69">
    <cfRule type="cellIs" dxfId="2138" priority="2208" stopIfTrue="1" operator="notEqual">
      <formula>C57</formula>
    </cfRule>
    <cfRule type="cellIs" dxfId="2137" priority="2209" stopIfTrue="1" operator="equal">
      <formula>C57</formula>
    </cfRule>
  </conditionalFormatting>
  <conditionalFormatting sqref="C68:C69">
    <cfRule type="cellIs" dxfId="2136" priority="2206" stopIfTrue="1" operator="notEqual">
      <formula>C67</formula>
    </cfRule>
    <cfRule type="cellIs" dxfId="2135" priority="2207" stopIfTrue="1" operator="equal">
      <formula>C67</formula>
    </cfRule>
  </conditionalFormatting>
  <conditionalFormatting sqref="D68:D69">
    <cfRule type="cellIs" dxfId="2134" priority="2204" stopIfTrue="1" operator="notEqual">
      <formula>D67</formula>
    </cfRule>
    <cfRule type="cellIs" dxfId="2133" priority="2205" stopIfTrue="1" operator="equal">
      <formula>D67</formula>
    </cfRule>
  </conditionalFormatting>
  <conditionalFormatting sqref="D68:D69">
    <cfRule type="cellIs" dxfId="2132" priority="2202" stopIfTrue="1" operator="notEqual">
      <formula>D64</formula>
    </cfRule>
    <cfRule type="cellIs" dxfId="2131" priority="2203" stopIfTrue="1" operator="equal">
      <formula>D64</formula>
    </cfRule>
  </conditionalFormatting>
  <conditionalFormatting sqref="D68:D69">
    <cfRule type="cellIs" dxfId="2130" priority="2200" stopIfTrue="1" operator="notEqual">
      <formula>D57</formula>
    </cfRule>
    <cfRule type="cellIs" dxfId="2129" priority="2201" stopIfTrue="1" operator="equal">
      <formula>D57</formula>
    </cfRule>
  </conditionalFormatting>
  <conditionalFormatting sqref="D68:D69">
    <cfRule type="cellIs" dxfId="2128" priority="2198" stopIfTrue="1" operator="notEqual">
      <formula>D67</formula>
    </cfRule>
    <cfRule type="cellIs" dxfId="2127" priority="2199" stopIfTrue="1" operator="equal">
      <formula>D67</formula>
    </cfRule>
  </conditionalFormatting>
  <conditionalFormatting sqref="U68:U69">
    <cfRule type="cellIs" dxfId="2126" priority="2195" stopIfTrue="1" operator="equal">
      <formula>$P$85</formula>
    </cfRule>
    <cfRule type="cellIs" dxfId="2125" priority="2196" stopIfTrue="1" operator="equal">
      <formula>$P$86</formula>
    </cfRule>
    <cfRule type="cellIs" dxfId="2124" priority="2197" stopIfTrue="1" operator="equal">
      <formula>$P$87</formula>
    </cfRule>
  </conditionalFormatting>
  <conditionalFormatting sqref="U68:U69">
    <cfRule type="cellIs" dxfId="2123" priority="2192" stopIfTrue="1" operator="equal">
      <formula>$P$84</formula>
    </cfRule>
    <cfRule type="cellIs" dxfId="2122" priority="2193" stopIfTrue="1" operator="equal">
      <formula>$P$85</formula>
    </cfRule>
    <cfRule type="cellIs" dxfId="2121" priority="2194" stopIfTrue="1" operator="equal">
      <formula>$P$86</formula>
    </cfRule>
  </conditionalFormatting>
  <conditionalFormatting sqref="P68:P69">
    <cfRule type="cellIs" dxfId="2120" priority="2189" stopIfTrue="1" operator="equal">
      <formula>$P$84</formula>
    </cfRule>
    <cfRule type="cellIs" dxfId="2119" priority="2190" stopIfTrue="1" operator="equal">
      <formula>$P$85</formula>
    </cfRule>
    <cfRule type="cellIs" dxfId="2118" priority="2191" stopIfTrue="1" operator="equal">
      <formula>$P$86</formula>
    </cfRule>
  </conditionalFormatting>
  <conditionalFormatting sqref="Q67:Q69">
    <cfRule type="cellIs" dxfId="2117" priority="2186" stopIfTrue="1" operator="equal">
      <formula>"Significativo"</formula>
    </cfRule>
    <cfRule type="cellIs" dxfId="2116" priority="2187" stopIfTrue="1" operator="equal">
      <formula>"Elevado"</formula>
    </cfRule>
    <cfRule type="cellIs" dxfId="2115" priority="2188" stopIfTrue="1" operator="equal">
      <formula>"Extremo"</formula>
    </cfRule>
  </conditionalFormatting>
  <conditionalFormatting sqref="Q67:Q69">
    <cfRule type="cellIs" dxfId="2114" priority="2183" stopIfTrue="1" operator="equal">
      <formula>"Significativo"</formula>
    </cfRule>
    <cfRule type="cellIs" dxfId="2113" priority="2184" stopIfTrue="1" operator="equal">
      <formula>"Elevado"</formula>
    </cfRule>
    <cfRule type="cellIs" dxfId="2112" priority="2185" stopIfTrue="1" operator="equal">
      <formula>"Extremo"</formula>
    </cfRule>
  </conditionalFormatting>
  <conditionalFormatting sqref="Q67:Q69">
    <cfRule type="cellIs" dxfId="2111" priority="2180" stopIfTrue="1" operator="equal">
      <formula>"Significativo"</formula>
    </cfRule>
    <cfRule type="cellIs" dxfId="2110" priority="2181" stopIfTrue="1" operator="equal">
      <formula>"Elevado"</formula>
    </cfRule>
    <cfRule type="cellIs" dxfId="2109" priority="2182" stopIfTrue="1" operator="equal">
      <formula>"Extremo"</formula>
    </cfRule>
  </conditionalFormatting>
  <conditionalFormatting sqref="Q67:Q69">
    <cfRule type="cellIs" dxfId="2108" priority="2177" stopIfTrue="1" operator="equal">
      <formula>"Significativo"</formula>
    </cfRule>
    <cfRule type="cellIs" dxfId="2107" priority="2178" stopIfTrue="1" operator="equal">
      <formula>"Elevado"</formula>
    </cfRule>
    <cfRule type="cellIs" dxfId="2106" priority="2179" stopIfTrue="1" operator="equal">
      <formula>"Extremo"</formula>
    </cfRule>
  </conditionalFormatting>
  <conditionalFormatting sqref="Q67:Q69">
    <cfRule type="cellIs" dxfId="2105" priority="2174" stopIfTrue="1" operator="equal">
      <formula>"Significativo"</formula>
    </cfRule>
    <cfRule type="cellIs" dxfId="2104" priority="2175" stopIfTrue="1" operator="equal">
      <formula>"Elevado"</formula>
    </cfRule>
    <cfRule type="cellIs" dxfId="2103" priority="2176" stopIfTrue="1" operator="equal">
      <formula>"Extremo"</formula>
    </cfRule>
  </conditionalFormatting>
  <conditionalFormatting sqref="Q67:Q69">
    <cfRule type="cellIs" dxfId="2102" priority="2171" stopIfTrue="1" operator="equal">
      <formula>"Significativo"</formula>
    </cfRule>
    <cfRule type="cellIs" dxfId="2101" priority="2172" stopIfTrue="1" operator="equal">
      <formula>"Elevado"</formula>
    </cfRule>
    <cfRule type="cellIs" dxfId="2100" priority="2173" stopIfTrue="1" operator="equal">
      <formula>"Extremo"</formula>
    </cfRule>
  </conditionalFormatting>
  <conditionalFormatting sqref="Q67:Q69">
    <cfRule type="cellIs" dxfId="2099" priority="2168" stopIfTrue="1" operator="equal">
      <formula>"Significativo"</formula>
    </cfRule>
    <cfRule type="cellIs" dxfId="2098" priority="2169" stopIfTrue="1" operator="equal">
      <formula>"Elevado"</formula>
    </cfRule>
    <cfRule type="cellIs" dxfId="2097" priority="2170" stopIfTrue="1" operator="equal">
      <formula>"Extremo"</formula>
    </cfRule>
  </conditionalFormatting>
  <conditionalFormatting sqref="Q67:Q69">
    <cfRule type="cellIs" dxfId="2096" priority="2165" stopIfTrue="1" operator="equal">
      <formula>"Significativo"</formula>
    </cfRule>
    <cfRule type="cellIs" dxfId="2095" priority="2166" stopIfTrue="1" operator="equal">
      <formula>"Elevado"</formula>
    </cfRule>
    <cfRule type="cellIs" dxfId="2094" priority="2167" stopIfTrue="1" operator="equal">
      <formula>"Extremo"</formula>
    </cfRule>
  </conditionalFormatting>
  <conditionalFormatting sqref="Q67:Q69">
    <cfRule type="cellIs" dxfId="2093" priority="2162" stopIfTrue="1" operator="equal">
      <formula>"Significativo"</formula>
    </cfRule>
    <cfRule type="cellIs" dxfId="2092" priority="2163" stopIfTrue="1" operator="equal">
      <formula>"Elevado"</formula>
    </cfRule>
    <cfRule type="cellIs" dxfId="2091" priority="2164" stopIfTrue="1" operator="equal">
      <formula>"Extremo"</formula>
    </cfRule>
  </conditionalFormatting>
  <conditionalFormatting sqref="Q67:Q69">
    <cfRule type="cellIs" dxfId="2090" priority="2159" stopIfTrue="1" operator="equal">
      <formula>"Significativo"</formula>
    </cfRule>
    <cfRule type="cellIs" dxfId="2089" priority="2160" stopIfTrue="1" operator="equal">
      <formula>"Elevado"</formula>
    </cfRule>
    <cfRule type="cellIs" dxfId="2088" priority="2161" stopIfTrue="1" operator="equal">
      <formula>"Extremo"</formula>
    </cfRule>
  </conditionalFormatting>
  <conditionalFormatting sqref="Q67:Q69">
    <cfRule type="cellIs" dxfId="2087" priority="2156" stopIfTrue="1" operator="equal">
      <formula>"Significativo"</formula>
    </cfRule>
    <cfRule type="cellIs" dxfId="2086" priority="2157" stopIfTrue="1" operator="equal">
      <formula>"Elevado"</formula>
    </cfRule>
    <cfRule type="cellIs" dxfId="2085" priority="2158" stopIfTrue="1" operator="equal">
      <formula>"Extremo"</formula>
    </cfRule>
  </conditionalFormatting>
  <conditionalFormatting sqref="Q67:Q69">
    <cfRule type="cellIs" dxfId="2084" priority="2153" stopIfTrue="1" operator="equal">
      <formula>"Significativo"</formula>
    </cfRule>
    <cfRule type="cellIs" dxfId="2083" priority="2154" stopIfTrue="1" operator="equal">
      <formula>"Elevado"</formula>
    </cfRule>
    <cfRule type="cellIs" dxfId="2082" priority="2155" stopIfTrue="1" operator="equal">
      <formula>"Extremo"</formula>
    </cfRule>
  </conditionalFormatting>
  <conditionalFormatting sqref="Q67:Q69">
    <cfRule type="cellIs" dxfId="2081" priority="2150" stopIfTrue="1" operator="equal">
      <formula>"Significativo"</formula>
    </cfRule>
    <cfRule type="cellIs" dxfId="2080" priority="2151" stopIfTrue="1" operator="equal">
      <formula>"Elevado"</formula>
    </cfRule>
    <cfRule type="cellIs" dxfId="2079" priority="2152" stopIfTrue="1" operator="equal">
      <formula>"Extremo"</formula>
    </cfRule>
  </conditionalFormatting>
  <conditionalFormatting sqref="Q67:Q69">
    <cfRule type="cellIs" dxfId="2078" priority="2147" stopIfTrue="1" operator="equal">
      <formula>"Significativo"</formula>
    </cfRule>
    <cfRule type="cellIs" dxfId="2077" priority="2148" stopIfTrue="1" operator="equal">
      <formula>"Elevado"</formula>
    </cfRule>
    <cfRule type="cellIs" dxfId="2076" priority="2149" stopIfTrue="1" operator="equal">
      <formula>"Extremo"</formula>
    </cfRule>
  </conditionalFormatting>
  <conditionalFormatting sqref="Q67:Q69 V67:Z69">
    <cfRule type="cellIs" dxfId="2075" priority="2144" stopIfTrue="1" operator="equal">
      <formula>"Significativo"</formula>
    </cfRule>
    <cfRule type="cellIs" dxfId="2074" priority="2145" stopIfTrue="1" operator="equal">
      <formula>"Elevado"</formula>
    </cfRule>
    <cfRule type="cellIs" dxfId="2073" priority="2146" stopIfTrue="1" operator="equal">
      <formula>"Extremo"</formula>
    </cfRule>
  </conditionalFormatting>
  <conditionalFormatting sqref="J67:J69">
    <cfRule type="cellIs" dxfId="2072" priority="2141" stopIfTrue="1" operator="equal">
      <formula>"Moderado"</formula>
    </cfRule>
    <cfRule type="cellIs" dxfId="2071" priority="2142" stopIfTrue="1" operator="equal">
      <formula>"Grave"</formula>
    </cfRule>
    <cfRule type="cellIs" dxfId="2070" priority="2143" stopIfTrue="1" operator="equal">
      <formula>"Muito Grave"</formula>
    </cfRule>
  </conditionalFormatting>
  <conditionalFormatting sqref="W67:W69">
    <cfRule type="cellIs" dxfId="2069" priority="2138" stopIfTrue="1" operator="equal">
      <formula>"Significativo"</formula>
    </cfRule>
    <cfRule type="cellIs" dxfId="2068" priority="2139" stopIfTrue="1" operator="equal">
      <formula>"Elevado"</formula>
    </cfRule>
    <cfRule type="cellIs" dxfId="2067" priority="2140" stopIfTrue="1" operator="equal">
      <formula>"Extremo"</formula>
    </cfRule>
  </conditionalFormatting>
  <conditionalFormatting sqref="B68:C69">
    <cfRule type="cellIs" dxfId="2066" priority="2137" stopIfTrue="1" operator="notEqual">
      <formula>#REF!</formula>
    </cfRule>
  </conditionalFormatting>
  <conditionalFormatting sqref="B68:C69">
    <cfRule type="cellIs" dxfId="2065" priority="2135" stopIfTrue="1" operator="notEqual">
      <formula>#REF!</formula>
    </cfRule>
    <cfRule type="cellIs" dxfId="2064" priority="2136" stopIfTrue="1" operator="equal">
      <formula>#REF!</formula>
    </cfRule>
  </conditionalFormatting>
  <conditionalFormatting sqref="D68:D69">
    <cfRule type="cellIs" dxfId="2063" priority="2133" stopIfTrue="1" operator="notEqual">
      <formula>D67</formula>
    </cfRule>
    <cfRule type="cellIs" dxfId="2062" priority="2134" stopIfTrue="1" operator="equal">
      <formula>D67</formula>
    </cfRule>
  </conditionalFormatting>
  <conditionalFormatting sqref="B68:B69">
    <cfRule type="cellIs" dxfId="2061" priority="2131" stopIfTrue="1" operator="notEqual">
      <formula>B67</formula>
    </cfRule>
    <cfRule type="cellIs" dxfId="2060" priority="2132" stopIfTrue="1" operator="equal">
      <formula>B67</formula>
    </cfRule>
  </conditionalFormatting>
  <conditionalFormatting sqref="B68:B69">
    <cfRule type="cellIs" dxfId="2059" priority="2129" stopIfTrue="1" operator="notEqual">
      <formula>B64</formula>
    </cfRule>
    <cfRule type="cellIs" dxfId="2058" priority="2130" stopIfTrue="1" operator="equal">
      <formula>B64</formula>
    </cfRule>
  </conditionalFormatting>
  <conditionalFormatting sqref="B68:B69">
    <cfRule type="cellIs" dxfId="2057" priority="2127" stopIfTrue="1" operator="notEqual">
      <formula>#REF!</formula>
    </cfRule>
    <cfRule type="cellIs" dxfId="2056" priority="2128" stopIfTrue="1" operator="equal">
      <formula>#REF!</formula>
    </cfRule>
  </conditionalFormatting>
  <conditionalFormatting sqref="B68:B69">
    <cfRule type="cellIs" dxfId="2055" priority="2124" stopIfTrue="1" operator="notEqual">
      <formula>B67</formula>
    </cfRule>
    <cfRule type="cellIs" dxfId="2054" priority="2125" stopIfTrue="1" operator="between">
      <formula>B67</formula>
      <formula>#REF!</formula>
    </cfRule>
    <cfRule type="cellIs" dxfId="2053" priority="2126" stopIfTrue="1" operator="equal">
      <formula>B67</formula>
    </cfRule>
  </conditionalFormatting>
  <conditionalFormatting sqref="B68:B69">
    <cfRule type="cellIs" dxfId="2052" priority="2122" stopIfTrue="1" operator="notEqual">
      <formula>B67</formula>
    </cfRule>
    <cfRule type="cellIs" dxfId="2051" priority="2123" stopIfTrue="1" operator="equal">
      <formula>B67</formula>
    </cfRule>
  </conditionalFormatting>
  <conditionalFormatting sqref="B68:B69">
    <cfRule type="cellIs" dxfId="2050" priority="2120" stopIfTrue="1" operator="notEqual">
      <formula>B67</formula>
    </cfRule>
    <cfRule type="cellIs" dxfId="2049" priority="2121" stopIfTrue="1" operator="equal">
      <formula>B67</formula>
    </cfRule>
  </conditionalFormatting>
  <conditionalFormatting sqref="B68:B69">
    <cfRule type="cellIs" dxfId="2048" priority="2118" stopIfTrue="1" operator="notEqual">
      <formula>B67</formula>
    </cfRule>
    <cfRule type="cellIs" dxfId="2047" priority="2119" stopIfTrue="1" operator="equal">
      <formula>B67</formula>
    </cfRule>
  </conditionalFormatting>
  <conditionalFormatting sqref="C68:C69">
    <cfRule type="cellIs" dxfId="2046" priority="2116" stopIfTrue="1" operator="notEqual">
      <formula>C67</formula>
    </cfRule>
    <cfRule type="cellIs" dxfId="2045" priority="2117" stopIfTrue="1" operator="equal">
      <formula>C67</formula>
    </cfRule>
  </conditionalFormatting>
  <conditionalFormatting sqref="C68:C69">
    <cfRule type="cellIs" dxfId="2044" priority="2114" stopIfTrue="1" operator="notEqual">
      <formula>C64</formula>
    </cfRule>
    <cfRule type="cellIs" dxfId="2043" priority="2115" stopIfTrue="1" operator="equal">
      <formula>C64</formula>
    </cfRule>
  </conditionalFormatting>
  <conditionalFormatting sqref="C68:C69">
    <cfRule type="cellIs" dxfId="2042" priority="2112" stopIfTrue="1" operator="notEqual">
      <formula>#REF!</formula>
    </cfRule>
    <cfRule type="cellIs" dxfId="2041" priority="2113" stopIfTrue="1" operator="equal">
      <formula>#REF!</formula>
    </cfRule>
  </conditionalFormatting>
  <conditionalFormatting sqref="C68:C69">
    <cfRule type="cellIs" dxfId="2040" priority="2109" stopIfTrue="1" operator="notEqual">
      <formula>C67</formula>
    </cfRule>
    <cfRule type="cellIs" dxfId="2039" priority="2110" stopIfTrue="1" operator="between">
      <formula>C67</formula>
      <formula>#REF!</formula>
    </cfRule>
    <cfRule type="cellIs" dxfId="2038" priority="2111" stopIfTrue="1" operator="equal">
      <formula>C67</formula>
    </cfRule>
  </conditionalFormatting>
  <conditionalFormatting sqref="C68:C69">
    <cfRule type="cellIs" dxfId="2037" priority="2107" stopIfTrue="1" operator="notEqual">
      <formula>C67</formula>
    </cfRule>
    <cfRule type="cellIs" dxfId="2036" priority="2108" stopIfTrue="1" operator="equal">
      <formula>C67</formula>
    </cfRule>
  </conditionalFormatting>
  <conditionalFormatting sqref="C68:C69">
    <cfRule type="cellIs" dxfId="2035" priority="2105" stopIfTrue="1" operator="notEqual">
      <formula>C67</formula>
    </cfRule>
    <cfRule type="cellIs" dxfId="2034" priority="2106" stopIfTrue="1" operator="equal">
      <formula>C67</formula>
    </cfRule>
  </conditionalFormatting>
  <conditionalFormatting sqref="C68:C69">
    <cfRule type="cellIs" dxfId="2033" priority="2103" stopIfTrue="1" operator="notEqual">
      <formula>C67</formula>
    </cfRule>
    <cfRule type="cellIs" dxfId="2032" priority="2104" stopIfTrue="1" operator="equal">
      <formula>C67</formula>
    </cfRule>
  </conditionalFormatting>
  <conditionalFormatting sqref="P68:P69">
    <cfRule type="cellIs" dxfId="2031" priority="2098" stopIfTrue="1" operator="equal">
      <formula>"Extremo"</formula>
    </cfRule>
    <cfRule type="cellIs" dxfId="2030" priority="2099" stopIfTrue="1" operator="equal">
      <formula>"Elevado"</formula>
    </cfRule>
    <cfRule type="cellIs" dxfId="2029" priority="2100" stopIfTrue="1" operator="equal">
      <formula>"Baixo"</formula>
    </cfRule>
    <cfRule type="cellIs" dxfId="2028" priority="2101" stopIfTrue="1" operator="equal">
      <formula>"Médio"</formula>
    </cfRule>
    <cfRule type="cellIs" dxfId="2027" priority="2102" stopIfTrue="1" operator="equal">
      <formula>"Significativo"</formula>
    </cfRule>
  </conditionalFormatting>
  <conditionalFormatting sqref="U68:U69">
    <cfRule type="cellIs" dxfId="2026" priority="2093" stopIfTrue="1" operator="equal">
      <formula>"Extremo"</formula>
    </cfRule>
    <cfRule type="cellIs" dxfId="2025" priority="2094" stopIfTrue="1" operator="equal">
      <formula>"Elevado"</formula>
    </cfRule>
    <cfRule type="cellIs" dxfId="2024" priority="2095" stopIfTrue="1" operator="equal">
      <formula>"Baixo"</formula>
    </cfRule>
    <cfRule type="cellIs" dxfId="2023" priority="2096" stopIfTrue="1" operator="equal">
      <formula>"Médio"</formula>
    </cfRule>
    <cfRule type="cellIs" dxfId="2022" priority="2097" stopIfTrue="1" operator="equal">
      <formula>"Significativo"</formula>
    </cfRule>
  </conditionalFormatting>
  <conditionalFormatting sqref="B68:D69">
    <cfRule type="cellIs" dxfId="2021" priority="2091" stopIfTrue="1" operator="notEqual">
      <formula>B67</formula>
    </cfRule>
    <cfRule type="cellIs" dxfId="2020" priority="2092" stopIfTrue="1" operator="equal">
      <formula>B67</formula>
    </cfRule>
  </conditionalFormatting>
  <conditionalFormatting sqref="Q67:Q69 V67:Z69">
    <cfRule type="cellIs" dxfId="2019" priority="2088" stopIfTrue="1" operator="equal">
      <formula>"Significativo"</formula>
    </cfRule>
    <cfRule type="cellIs" dxfId="2018" priority="2089" stopIfTrue="1" operator="equal">
      <formula>"Elevado"</formula>
    </cfRule>
    <cfRule type="cellIs" dxfId="2017" priority="2090" stopIfTrue="1" operator="equal">
      <formula>"Extremo"</formula>
    </cfRule>
  </conditionalFormatting>
  <conditionalFormatting sqref="J67:J69">
    <cfRule type="cellIs" dxfId="2016" priority="2085" stopIfTrue="1" operator="equal">
      <formula>"Moderado"</formula>
    </cfRule>
    <cfRule type="cellIs" dxfId="2015" priority="2086" stopIfTrue="1" operator="equal">
      <formula>"Grave"</formula>
    </cfRule>
    <cfRule type="cellIs" dxfId="2014" priority="2087" stopIfTrue="1" operator="equal">
      <formula>"Muito Grave"</formula>
    </cfRule>
  </conditionalFormatting>
  <conditionalFormatting sqref="W67:W69">
    <cfRule type="cellIs" dxfId="2013" priority="2082" stopIfTrue="1" operator="equal">
      <formula>"Significativo"</formula>
    </cfRule>
    <cfRule type="cellIs" dxfId="2012" priority="2083" stopIfTrue="1" operator="equal">
      <formula>"Elevado"</formula>
    </cfRule>
    <cfRule type="cellIs" dxfId="2011" priority="2084" stopIfTrue="1" operator="equal">
      <formula>"Extremo"</formula>
    </cfRule>
  </conditionalFormatting>
  <conditionalFormatting sqref="B68:C69">
    <cfRule type="cellIs" dxfId="2010" priority="2080" stopIfTrue="1" operator="notEqual">
      <formula>#REF!</formula>
    </cfRule>
    <cfRule type="cellIs" dxfId="2009" priority="2081" stopIfTrue="1" operator="equal">
      <formula>#REF!</formula>
    </cfRule>
  </conditionalFormatting>
  <conditionalFormatting sqref="B68:B69">
    <cfRule type="cellIs" dxfId="2008" priority="2078" stopIfTrue="1" operator="notEqual">
      <formula>#REF!</formula>
    </cfRule>
    <cfRule type="cellIs" dxfId="2007" priority="2079" stopIfTrue="1" operator="equal">
      <formula>#REF!</formula>
    </cfRule>
  </conditionalFormatting>
  <conditionalFormatting sqref="B68:B69">
    <cfRule type="cellIs" dxfId="2006" priority="2076" stopIfTrue="1" operator="notEqual">
      <formula>B67</formula>
    </cfRule>
    <cfRule type="cellIs" dxfId="2005" priority="2077" stopIfTrue="1" operator="equal">
      <formula>B67</formula>
    </cfRule>
  </conditionalFormatting>
  <conditionalFormatting sqref="F67:F69">
    <cfRule type="cellIs" dxfId="2004" priority="2074" stopIfTrue="1" operator="notEqual">
      <formula>F66</formula>
    </cfRule>
    <cfRule type="cellIs" dxfId="2003" priority="2075" stopIfTrue="1" operator="equal">
      <formula>F66</formula>
    </cfRule>
  </conditionalFormatting>
  <conditionalFormatting sqref="B68:B69">
    <cfRule type="cellIs" dxfId="2002" priority="2072" stopIfTrue="1" operator="notEqual">
      <formula>B66</formula>
    </cfRule>
    <cfRule type="cellIs" dxfId="2001" priority="2073" stopIfTrue="1" operator="equal">
      <formula>B66</formula>
    </cfRule>
  </conditionalFormatting>
  <conditionalFormatting sqref="B68:B69">
    <cfRule type="cellIs" dxfId="2000" priority="2070" stopIfTrue="1" operator="notEqual">
      <formula>B65</formula>
    </cfRule>
    <cfRule type="cellIs" dxfId="1999" priority="2071" stopIfTrue="1" operator="equal">
      <formula>B65</formula>
    </cfRule>
  </conditionalFormatting>
  <conditionalFormatting sqref="B68:B69">
    <cfRule type="cellIs" dxfId="1998" priority="2068" stopIfTrue="1" operator="notEqual">
      <formula>B64</formula>
    </cfRule>
    <cfRule type="cellIs" dxfId="1997" priority="2069" stopIfTrue="1" operator="equal">
      <formula>B64</formula>
    </cfRule>
  </conditionalFormatting>
  <conditionalFormatting sqref="C68:D69">
    <cfRule type="cellIs" dxfId="1996" priority="2066" stopIfTrue="1" operator="notEqual">
      <formula>C67</formula>
    </cfRule>
    <cfRule type="cellIs" dxfId="1995" priority="2067" stopIfTrue="1" operator="equal">
      <formula>C67</formula>
    </cfRule>
  </conditionalFormatting>
  <conditionalFormatting sqref="U68:U69 P68:P69">
    <cfRule type="cellIs" dxfId="1994" priority="2063" stopIfTrue="1" operator="equal">
      <formula>$P$58</formula>
    </cfRule>
    <cfRule type="cellIs" dxfId="1993" priority="2064" stopIfTrue="1" operator="equal">
      <formula>$P$63</formula>
    </cfRule>
    <cfRule type="cellIs" dxfId="1992" priority="2065" stopIfTrue="1" operator="equal">
      <formula>$P$64</formula>
    </cfRule>
  </conditionalFormatting>
  <conditionalFormatting sqref="Q67:Q69 V67:Z69">
    <cfRule type="cellIs" dxfId="1991" priority="2060" stopIfTrue="1" operator="equal">
      <formula>"Significativo"</formula>
    </cfRule>
    <cfRule type="cellIs" dxfId="1990" priority="2061" stopIfTrue="1" operator="equal">
      <formula>"Elevado"</formula>
    </cfRule>
    <cfRule type="cellIs" dxfId="1989" priority="2062" stopIfTrue="1" operator="equal">
      <formula>"Extremo"</formula>
    </cfRule>
  </conditionalFormatting>
  <conditionalFormatting sqref="J67:J69">
    <cfRule type="cellIs" dxfId="1988" priority="2057" stopIfTrue="1" operator="equal">
      <formula>"Moderado"</formula>
    </cfRule>
    <cfRule type="cellIs" dxfId="1987" priority="2058" stopIfTrue="1" operator="equal">
      <formula>"Grave"</formula>
    </cfRule>
    <cfRule type="cellIs" dxfId="1986" priority="2059" stopIfTrue="1" operator="equal">
      <formula>"Muito Grave"</formula>
    </cfRule>
  </conditionalFormatting>
  <conditionalFormatting sqref="W67:W69">
    <cfRule type="cellIs" dxfId="1985" priority="2054" stopIfTrue="1" operator="equal">
      <formula>"Significativo"</formula>
    </cfRule>
    <cfRule type="cellIs" dxfId="1984" priority="2055" stopIfTrue="1" operator="equal">
      <formula>"Elevado"</formula>
    </cfRule>
    <cfRule type="cellIs" dxfId="1983" priority="2056" stopIfTrue="1" operator="equal">
      <formula>"Extremo"</formula>
    </cfRule>
  </conditionalFormatting>
  <conditionalFormatting sqref="B68:D69">
    <cfRule type="cellIs" dxfId="1982" priority="2052" stopIfTrue="1" operator="notEqual">
      <formula>#REF!</formula>
    </cfRule>
    <cfRule type="cellIs" dxfId="1981" priority="2053" stopIfTrue="1" operator="equal">
      <formula>#REF!</formula>
    </cfRule>
  </conditionalFormatting>
  <conditionalFormatting sqref="B68:B69">
    <cfRule type="cellIs" dxfId="1980" priority="2050" stopIfTrue="1" operator="notEqual">
      <formula>B67</formula>
    </cfRule>
    <cfRule type="cellIs" dxfId="1979" priority="2051" stopIfTrue="1" operator="equal">
      <formula>B67</formula>
    </cfRule>
  </conditionalFormatting>
  <conditionalFormatting sqref="C68:C69">
    <cfRule type="cellIs" dxfId="1978" priority="2048" stopIfTrue="1" operator="notEqual">
      <formula>C67</formula>
    </cfRule>
    <cfRule type="cellIs" dxfId="1977" priority="2049" stopIfTrue="1" operator="equal">
      <formula>C67</formula>
    </cfRule>
  </conditionalFormatting>
  <conditionalFormatting sqref="D68:D69">
    <cfRule type="cellIs" dxfId="1976" priority="2046" stopIfTrue="1" operator="notEqual">
      <formula>D67</formula>
    </cfRule>
    <cfRule type="cellIs" dxfId="1975" priority="2047" stopIfTrue="1" operator="equal">
      <formula>D67</formula>
    </cfRule>
  </conditionalFormatting>
  <conditionalFormatting sqref="P68:P69 U68:U69">
    <cfRule type="cellIs" dxfId="1974" priority="2044" stopIfTrue="1" operator="equal">
      <formula>$P$94</formula>
    </cfRule>
    <cfRule type="cellIs" dxfId="1973" priority="2045" stopIfTrue="1" operator="equal">
      <formula>$P$95</formula>
    </cfRule>
  </conditionalFormatting>
  <conditionalFormatting sqref="P68:P69 U68:U69">
    <cfRule type="cellIs" dxfId="1972" priority="2041" stopIfTrue="1" operator="equal">
      <formula>$P$92</formula>
    </cfRule>
    <cfRule type="cellIs" dxfId="1971" priority="2042" stopIfTrue="1" operator="equal">
      <formula>$P$93</formula>
    </cfRule>
    <cfRule type="cellIs" dxfId="1970" priority="2043" stopIfTrue="1" operator="equal">
      <formula>$P$94</formula>
    </cfRule>
  </conditionalFormatting>
  <conditionalFormatting sqref="Q67:Q69">
    <cfRule type="cellIs" dxfId="1969" priority="2038" stopIfTrue="1" operator="equal">
      <formula>"Significativo"</formula>
    </cfRule>
    <cfRule type="cellIs" dxfId="1968" priority="2039" stopIfTrue="1" operator="equal">
      <formula>"Elevado"</formula>
    </cfRule>
    <cfRule type="cellIs" dxfId="1967" priority="2040" stopIfTrue="1" operator="equal">
      <formula>"Extremo"</formula>
    </cfRule>
  </conditionalFormatting>
  <conditionalFormatting sqref="Q67:Q69">
    <cfRule type="cellIs" dxfId="1966" priority="2035" stopIfTrue="1" operator="equal">
      <formula>"Significativo"</formula>
    </cfRule>
    <cfRule type="cellIs" dxfId="1965" priority="2036" stopIfTrue="1" operator="equal">
      <formula>"Elevado"</formula>
    </cfRule>
    <cfRule type="cellIs" dxfId="1964" priority="2037" stopIfTrue="1" operator="equal">
      <formula>"Extremo"</formula>
    </cfRule>
  </conditionalFormatting>
  <conditionalFormatting sqref="Q67:Q69">
    <cfRule type="cellIs" dxfId="1963" priority="2032" stopIfTrue="1" operator="equal">
      <formula>"Significativo"</formula>
    </cfRule>
    <cfRule type="cellIs" dxfId="1962" priority="2033" stopIfTrue="1" operator="equal">
      <formula>"Elevado"</formula>
    </cfRule>
    <cfRule type="cellIs" dxfId="1961" priority="2034" stopIfTrue="1" operator="equal">
      <formula>"Extremo"</formula>
    </cfRule>
  </conditionalFormatting>
  <conditionalFormatting sqref="Q67:Q69">
    <cfRule type="cellIs" dxfId="1960" priority="2029" stopIfTrue="1" operator="equal">
      <formula>"Significativo"</formula>
    </cfRule>
    <cfRule type="cellIs" dxfId="1959" priority="2030" stopIfTrue="1" operator="equal">
      <formula>"Elevado"</formula>
    </cfRule>
    <cfRule type="cellIs" dxfId="1958" priority="2031" stopIfTrue="1" operator="equal">
      <formula>"Extremo"</formula>
    </cfRule>
  </conditionalFormatting>
  <conditionalFormatting sqref="Q67:Q69">
    <cfRule type="cellIs" dxfId="1957" priority="2026" stopIfTrue="1" operator="equal">
      <formula>"Significativo"</formula>
    </cfRule>
    <cfRule type="cellIs" dxfId="1956" priority="2027" stopIfTrue="1" operator="equal">
      <formula>"Elevado"</formula>
    </cfRule>
    <cfRule type="cellIs" dxfId="1955" priority="2028" stopIfTrue="1" operator="equal">
      <formula>"Extremo"</formula>
    </cfRule>
  </conditionalFormatting>
  <conditionalFormatting sqref="Q67:Q69">
    <cfRule type="cellIs" dxfId="1954" priority="2023" stopIfTrue="1" operator="equal">
      <formula>"Significativo"</formula>
    </cfRule>
    <cfRule type="cellIs" dxfId="1953" priority="2024" stopIfTrue="1" operator="equal">
      <formula>"Elevado"</formula>
    </cfRule>
    <cfRule type="cellIs" dxfId="1952" priority="2025" stopIfTrue="1" operator="equal">
      <formula>"Extremo"</formula>
    </cfRule>
  </conditionalFormatting>
  <conditionalFormatting sqref="Q67:Q69">
    <cfRule type="cellIs" dxfId="1951" priority="2020" stopIfTrue="1" operator="equal">
      <formula>"Significativo"</formula>
    </cfRule>
    <cfRule type="cellIs" dxfId="1950" priority="2021" stopIfTrue="1" operator="equal">
      <formula>"Elevado"</formula>
    </cfRule>
    <cfRule type="cellIs" dxfId="1949" priority="2022" stopIfTrue="1" operator="equal">
      <formula>"Extremo"</formula>
    </cfRule>
  </conditionalFormatting>
  <conditionalFormatting sqref="Q67:Q69">
    <cfRule type="cellIs" dxfId="1948" priority="2017" stopIfTrue="1" operator="equal">
      <formula>"Significativo"</formula>
    </cfRule>
    <cfRule type="cellIs" dxfId="1947" priority="2018" stopIfTrue="1" operator="equal">
      <formula>"Elevado"</formula>
    </cfRule>
    <cfRule type="cellIs" dxfId="1946" priority="2019" stopIfTrue="1" operator="equal">
      <formula>"Extremo"</formula>
    </cfRule>
  </conditionalFormatting>
  <conditionalFormatting sqref="Q67:Q69">
    <cfRule type="cellIs" dxfId="1945" priority="2014" stopIfTrue="1" operator="equal">
      <formula>"Significativo"</formula>
    </cfRule>
    <cfRule type="cellIs" dxfId="1944" priority="2015" stopIfTrue="1" operator="equal">
      <formula>"Elevado"</formula>
    </cfRule>
    <cfRule type="cellIs" dxfId="1943" priority="2016" stopIfTrue="1" operator="equal">
      <formula>"Extremo"</formula>
    </cfRule>
  </conditionalFormatting>
  <conditionalFormatting sqref="Q67:Q69 V67:Z69">
    <cfRule type="cellIs" dxfId="1942" priority="2011" stopIfTrue="1" operator="equal">
      <formula>"Significativo"</formula>
    </cfRule>
    <cfRule type="cellIs" dxfId="1941" priority="2012" stopIfTrue="1" operator="equal">
      <formula>"Elevado"</formula>
    </cfRule>
    <cfRule type="cellIs" dxfId="1940" priority="2013" stopIfTrue="1" operator="equal">
      <formula>"Extremo"</formula>
    </cfRule>
  </conditionalFormatting>
  <conditionalFormatting sqref="J67:J69">
    <cfRule type="cellIs" dxfId="1939" priority="2008" stopIfTrue="1" operator="equal">
      <formula>"Moderado"</formula>
    </cfRule>
    <cfRule type="cellIs" dxfId="1938" priority="2009" stopIfTrue="1" operator="equal">
      <formula>"Grave"</formula>
    </cfRule>
    <cfRule type="cellIs" dxfId="1937" priority="2010" stopIfTrue="1" operator="equal">
      <formula>"Muito Grave"</formula>
    </cfRule>
  </conditionalFormatting>
  <conditionalFormatting sqref="W67:W69">
    <cfRule type="cellIs" dxfId="1936" priority="2005" stopIfTrue="1" operator="equal">
      <formula>"Significativo"</formula>
    </cfRule>
    <cfRule type="cellIs" dxfId="1935" priority="2006" stopIfTrue="1" operator="equal">
      <formula>"Elevado"</formula>
    </cfRule>
    <cfRule type="cellIs" dxfId="1934" priority="2007" stopIfTrue="1" operator="equal">
      <formula>"Extremo"</formula>
    </cfRule>
  </conditionalFormatting>
  <conditionalFormatting sqref="B68:D69">
    <cfRule type="cellIs" dxfId="1933" priority="2004" stopIfTrue="1" operator="notEqual">
      <formula>#REF!</formula>
    </cfRule>
  </conditionalFormatting>
  <conditionalFormatting sqref="B68:C69">
    <cfRule type="cellIs" dxfId="1932" priority="2002" stopIfTrue="1" operator="notEqual">
      <formula>#REF!</formula>
    </cfRule>
    <cfRule type="cellIs" dxfId="1931" priority="2003" stopIfTrue="1" operator="equal">
      <formula>#REF!</formula>
    </cfRule>
  </conditionalFormatting>
  <conditionalFormatting sqref="D68:D69">
    <cfRule type="cellIs" dxfId="1930" priority="2000" stopIfTrue="1" operator="notEqual">
      <formula>D67</formula>
    </cfRule>
    <cfRule type="cellIs" dxfId="1929" priority="2001" stopIfTrue="1" operator="equal">
      <formula>D67</formula>
    </cfRule>
  </conditionalFormatting>
  <conditionalFormatting sqref="B68:B69">
    <cfRule type="cellIs" dxfId="1928" priority="1998" stopIfTrue="1" operator="notEqual">
      <formula>B67</formula>
    </cfRule>
    <cfRule type="cellIs" dxfId="1927" priority="1999" stopIfTrue="1" operator="equal">
      <formula>B67</formula>
    </cfRule>
  </conditionalFormatting>
  <conditionalFormatting sqref="B68:B69">
    <cfRule type="cellIs" dxfId="1926" priority="1996" stopIfTrue="1" operator="notEqual">
      <formula>B64</formula>
    </cfRule>
    <cfRule type="cellIs" dxfId="1925" priority="1997" stopIfTrue="1" operator="equal">
      <formula>B64</formula>
    </cfRule>
  </conditionalFormatting>
  <conditionalFormatting sqref="B68:B69">
    <cfRule type="cellIs" dxfId="1924" priority="1994" stopIfTrue="1" operator="notEqual">
      <formula>B57</formula>
    </cfRule>
    <cfRule type="cellIs" dxfId="1923" priority="1995" stopIfTrue="1" operator="equal">
      <formula>B57</formula>
    </cfRule>
  </conditionalFormatting>
  <conditionalFormatting sqref="B68:B69">
    <cfRule type="cellIs" dxfId="1922" priority="1991" stopIfTrue="1" operator="notEqual">
      <formula>B67</formula>
    </cfRule>
    <cfRule type="cellIs" dxfId="1921" priority="1992" stopIfTrue="1" operator="between">
      <formula>B67</formula>
      <formula>#REF!</formula>
    </cfRule>
    <cfRule type="cellIs" dxfId="1920" priority="1993" stopIfTrue="1" operator="equal">
      <formula>B67</formula>
    </cfRule>
  </conditionalFormatting>
  <conditionalFormatting sqref="B68:B69">
    <cfRule type="cellIs" dxfId="1919" priority="1989" stopIfTrue="1" operator="notEqual">
      <formula>B67</formula>
    </cfRule>
    <cfRule type="cellIs" dxfId="1918" priority="1990" stopIfTrue="1" operator="equal">
      <formula>B67</formula>
    </cfRule>
  </conditionalFormatting>
  <conditionalFormatting sqref="B68:B69">
    <cfRule type="cellIs" dxfId="1917" priority="1987" stopIfTrue="1" operator="notEqual">
      <formula>B67</formula>
    </cfRule>
    <cfRule type="cellIs" dxfId="1916" priority="1988" stopIfTrue="1" operator="equal">
      <formula>B67</formula>
    </cfRule>
  </conditionalFormatting>
  <conditionalFormatting sqref="B68:B69">
    <cfRule type="cellIs" dxfId="1915" priority="1985" stopIfTrue="1" operator="notEqual">
      <formula>B67</formula>
    </cfRule>
    <cfRule type="cellIs" dxfId="1914" priority="1986" stopIfTrue="1" operator="equal">
      <formula>B67</formula>
    </cfRule>
  </conditionalFormatting>
  <conditionalFormatting sqref="C68:C69">
    <cfRule type="cellIs" dxfId="1913" priority="1983" stopIfTrue="1" operator="notEqual">
      <formula>C67</formula>
    </cfRule>
    <cfRule type="cellIs" dxfId="1912" priority="1984" stopIfTrue="1" operator="equal">
      <formula>C67</formula>
    </cfRule>
  </conditionalFormatting>
  <conditionalFormatting sqref="C68:C69">
    <cfRule type="cellIs" dxfId="1911" priority="1981" stopIfTrue="1" operator="notEqual">
      <formula>C64</formula>
    </cfRule>
    <cfRule type="cellIs" dxfId="1910" priority="1982" stopIfTrue="1" operator="equal">
      <formula>C64</formula>
    </cfRule>
  </conditionalFormatting>
  <conditionalFormatting sqref="C68:C69">
    <cfRule type="cellIs" dxfId="1909" priority="1979" stopIfTrue="1" operator="notEqual">
      <formula>C57</formula>
    </cfRule>
    <cfRule type="cellIs" dxfId="1908" priority="1980" stopIfTrue="1" operator="equal">
      <formula>C57</formula>
    </cfRule>
  </conditionalFormatting>
  <conditionalFormatting sqref="C68:C69">
    <cfRule type="cellIs" dxfId="1907" priority="1976" stopIfTrue="1" operator="notEqual">
      <formula>C67</formula>
    </cfRule>
    <cfRule type="cellIs" dxfId="1906" priority="1977" stopIfTrue="1" operator="between">
      <formula>C67</formula>
      <formula>#REF!</formula>
    </cfRule>
    <cfRule type="cellIs" dxfId="1905" priority="1978" stopIfTrue="1" operator="equal">
      <formula>C67</formula>
    </cfRule>
  </conditionalFormatting>
  <conditionalFormatting sqref="C68:C69">
    <cfRule type="cellIs" dxfId="1904" priority="1974" stopIfTrue="1" operator="notEqual">
      <formula>C67</formula>
    </cfRule>
    <cfRule type="cellIs" dxfId="1903" priority="1975" stopIfTrue="1" operator="equal">
      <formula>C67</formula>
    </cfRule>
  </conditionalFormatting>
  <conditionalFormatting sqref="C68:C69">
    <cfRule type="cellIs" dxfId="1902" priority="1972" stopIfTrue="1" operator="notEqual">
      <formula>C67</formula>
    </cfRule>
    <cfRule type="cellIs" dxfId="1901" priority="1973" stopIfTrue="1" operator="equal">
      <formula>C67</formula>
    </cfRule>
  </conditionalFormatting>
  <conditionalFormatting sqref="C68:C69">
    <cfRule type="cellIs" dxfId="1900" priority="1970" stopIfTrue="1" operator="notEqual">
      <formula>C67</formula>
    </cfRule>
    <cfRule type="cellIs" dxfId="1899" priority="1971" stopIfTrue="1" operator="equal">
      <formula>C67</formula>
    </cfRule>
  </conditionalFormatting>
  <conditionalFormatting sqref="P68:P69">
    <cfRule type="cellIs" dxfId="1898" priority="1965" stopIfTrue="1" operator="equal">
      <formula>"Extremo"</formula>
    </cfRule>
    <cfRule type="cellIs" dxfId="1897" priority="1966" stopIfTrue="1" operator="equal">
      <formula>"Elevado"</formula>
    </cfRule>
    <cfRule type="cellIs" dxfId="1896" priority="1967" stopIfTrue="1" operator="equal">
      <formula>"Baixo"</formula>
    </cfRule>
    <cfRule type="cellIs" dxfId="1895" priority="1968" stopIfTrue="1" operator="equal">
      <formula>"Médio"</formula>
    </cfRule>
    <cfRule type="cellIs" dxfId="1894" priority="1969" stopIfTrue="1" operator="equal">
      <formula>"Significativo"</formula>
    </cfRule>
  </conditionalFormatting>
  <conditionalFormatting sqref="U68:U69">
    <cfRule type="cellIs" dxfId="1893" priority="1960" stopIfTrue="1" operator="equal">
      <formula>"Extremo"</formula>
    </cfRule>
    <cfRule type="cellIs" dxfId="1892" priority="1961" stopIfTrue="1" operator="equal">
      <formula>"Elevado"</formula>
    </cfRule>
    <cfRule type="cellIs" dxfId="1891" priority="1962" stopIfTrue="1" operator="equal">
      <formula>"Baixo"</formula>
    </cfRule>
    <cfRule type="cellIs" dxfId="1890" priority="1963" stopIfTrue="1" operator="equal">
      <formula>"Médio"</formula>
    </cfRule>
    <cfRule type="cellIs" dxfId="1889" priority="1964" stopIfTrue="1" operator="equal">
      <formula>"Significativo"</formula>
    </cfRule>
  </conditionalFormatting>
  <conditionalFormatting sqref="Q67:Q69">
    <cfRule type="cellIs" dxfId="1888" priority="1957" stopIfTrue="1" operator="equal">
      <formula>"Significativo"</formula>
    </cfRule>
    <cfRule type="cellIs" dxfId="1887" priority="1958" stopIfTrue="1" operator="equal">
      <formula>"Elevado"</formula>
    </cfRule>
    <cfRule type="cellIs" dxfId="1886" priority="1959" stopIfTrue="1" operator="equal">
      <formula>"Extremo"</formula>
    </cfRule>
  </conditionalFormatting>
  <conditionalFormatting sqref="Q67:Q69">
    <cfRule type="cellIs" dxfId="1885" priority="1954" stopIfTrue="1" operator="equal">
      <formula>"Significativo"</formula>
    </cfRule>
    <cfRule type="cellIs" dxfId="1884" priority="1955" stopIfTrue="1" operator="equal">
      <formula>"Elevado"</formula>
    </cfRule>
    <cfRule type="cellIs" dxfId="1883" priority="1956" stopIfTrue="1" operator="equal">
      <formula>"Extremo"</formula>
    </cfRule>
  </conditionalFormatting>
  <conditionalFormatting sqref="Q67:Q69">
    <cfRule type="cellIs" dxfId="1882" priority="1951" stopIfTrue="1" operator="equal">
      <formula>"Significativo"</formula>
    </cfRule>
    <cfRule type="cellIs" dxfId="1881" priority="1952" stopIfTrue="1" operator="equal">
      <formula>"Elevado"</formula>
    </cfRule>
    <cfRule type="cellIs" dxfId="1880" priority="1953" stopIfTrue="1" operator="equal">
      <formula>"Extremo"</formula>
    </cfRule>
  </conditionalFormatting>
  <conditionalFormatting sqref="Q67:Q69">
    <cfRule type="cellIs" dxfId="1879" priority="1948" stopIfTrue="1" operator="equal">
      <formula>"Significativo"</formula>
    </cfRule>
    <cfRule type="cellIs" dxfId="1878" priority="1949" stopIfTrue="1" operator="equal">
      <formula>"Elevado"</formula>
    </cfRule>
    <cfRule type="cellIs" dxfId="1877" priority="1950" stopIfTrue="1" operator="equal">
      <formula>"Extremo"</formula>
    </cfRule>
  </conditionalFormatting>
  <conditionalFormatting sqref="Q67:Q69">
    <cfRule type="cellIs" dxfId="1876" priority="1945" stopIfTrue="1" operator="equal">
      <formula>"Significativo"</formula>
    </cfRule>
    <cfRule type="cellIs" dxfId="1875" priority="1946" stopIfTrue="1" operator="equal">
      <formula>"Elevado"</formula>
    </cfRule>
    <cfRule type="cellIs" dxfId="1874" priority="1947" stopIfTrue="1" operator="equal">
      <formula>"Extremo"</formula>
    </cfRule>
  </conditionalFormatting>
  <conditionalFormatting sqref="Q67:Q69">
    <cfRule type="cellIs" dxfId="1873" priority="1942" stopIfTrue="1" operator="equal">
      <formula>"Significativo"</formula>
    </cfRule>
    <cfRule type="cellIs" dxfId="1872" priority="1943" stopIfTrue="1" operator="equal">
      <formula>"Elevado"</formula>
    </cfRule>
    <cfRule type="cellIs" dxfId="1871" priority="1944" stopIfTrue="1" operator="equal">
      <formula>"Extremo"</formula>
    </cfRule>
  </conditionalFormatting>
  <conditionalFormatting sqref="Q67:Q69">
    <cfRule type="cellIs" dxfId="1870" priority="1939" stopIfTrue="1" operator="equal">
      <formula>"Significativo"</formula>
    </cfRule>
    <cfRule type="cellIs" dxfId="1869" priority="1940" stopIfTrue="1" operator="equal">
      <formula>"Elevado"</formula>
    </cfRule>
    <cfRule type="cellIs" dxfId="1868" priority="1941" stopIfTrue="1" operator="equal">
      <formula>"Extremo"</formula>
    </cfRule>
  </conditionalFormatting>
  <conditionalFormatting sqref="Q67:Q69">
    <cfRule type="cellIs" dxfId="1867" priority="1936" stopIfTrue="1" operator="equal">
      <formula>"Significativo"</formula>
    </cfRule>
    <cfRule type="cellIs" dxfId="1866" priority="1937" stopIfTrue="1" operator="equal">
      <formula>"Elevado"</formula>
    </cfRule>
    <cfRule type="cellIs" dxfId="1865" priority="1938" stopIfTrue="1" operator="equal">
      <formula>"Extremo"</formula>
    </cfRule>
  </conditionalFormatting>
  <conditionalFormatting sqref="C69:D69">
    <cfRule type="cellIs" dxfId="1864" priority="1933" stopIfTrue="1" operator="notEqual">
      <formula>C68</formula>
    </cfRule>
    <cfRule type="cellIs" dxfId="1863" priority="1934" stopIfTrue="1" operator="between">
      <formula>C68</formula>
      <formula>#REF!</formula>
    </cfRule>
    <cfRule type="cellIs" dxfId="1862" priority="1935" stopIfTrue="1" operator="equal">
      <formula>C68</formula>
    </cfRule>
  </conditionalFormatting>
  <conditionalFormatting sqref="B68:D69">
    <cfRule type="cellIs" dxfId="1861" priority="1931" stopIfTrue="1" operator="notEqual">
      <formula>B67</formula>
    </cfRule>
    <cfRule type="cellIs" dxfId="1860" priority="1932" stopIfTrue="1" operator="equal">
      <formula>B67</formula>
    </cfRule>
  </conditionalFormatting>
  <conditionalFormatting sqref="B68:D69">
    <cfRule type="cellIs" dxfId="1859" priority="1929" stopIfTrue="1" operator="notEqual">
      <formula>#REF!</formula>
    </cfRule>
    <cfRule type="cellIs" dxfId="1858" priority="1930" stopIfTrue="1" operator="equal">
      <formula>#REF!</formula>
    </cfRule>
  </conditionalFormatting>
  <conditionalFormatting sqref="F68:G68">
    <cfRule type="cellIs" dxfId="1857" priority="1926" stopIfTrue="1" operator="notEqual">
      <formula>#REF!</formula>
    </cfRule>
    <cfRule type="cellIs" dxfId="1856" priority="1927" stopIfTrue="1" operator="between">
      <formula>#REF!</formula>
      <formula>#REF!</formula>
    </cfRule>
    <cfRule type="cellIs" dxfId="1855" priority="1928" stopIfTrue="1" operator="equal">
      <formula>#REF!</formula>
    </cfRule>
  </conditionalFormatting>
  <conditionalFormatting sqref="F68:G69">
    <cfRule type="cellIs" dxfId="1854" priority="1923" stopIfTrue="1" operator="notEqual">
      <formula>F64</formula>
    </cfRule>
    <cfRule type="cellIs" dxfId="1853" priority="1924" stopIfTrue="1" operator="between">
      <formula>F64</formula>
      <formula>#REF!</formula>
    </cfRule>
    <cfRule type="cellIs" dxfId="1852" priority="1925" stopIfTrue="1" operator="equal">
      <formula>F64</formula>
    </cfRule>
  </conditionalFormatting>
  <conditionalFormatting sqref="B69:D69">
    <cfRule type="cellIs" dxfId="1851" priority="1921" stopIfTrue="1" operator="notEqual">
      <formula>B65</formula>
    </cfRule>
    <cfRule type="cellIs" dxfId="1850" priority="1922" stopIfTrue="1" operator="equal">
      <formula>B65</formula>
    </cfRule>
  </conditionalFormatting>
  <conditionalFormatting sqref="C69:D69">
    <cfRule type="cellIs" dxfId="1849" priority="1919" stopIfTrue="1" operator="notEqual">
      <formula>C65</formula>
    </cfRule>
    <cfRule type="cellIs" dxfId="1848" priority="1920" stopIfTrue="1" operator="equal">
      <formula>C65</formula>
    </cfRule>
  </conditionalFormatting>
  <conditionalFormatting sqref="C69:D69">
    <cfRule type="cellIs" dxfId="1847" priority="1916" stopIfTrue="1" operator="notEqual">
      <formula>C65</formula>
    </cfRule>
    <cfRule type="cellIs" dxfId="1846" priority="1917" stopIfTrue="1" operator="between">
      <formula>C65</formula>
      <formula>#REF!</formula>
    </cfRule>
    <cfRule type="cellIs" dxfId="1845" priority="1918" stopIfTrue="1" operator="equal">
      <formula>C65</formula>
    </cfRule>
  </conditionalFormatting>
  <conditionalFormatting sqref="F68:H68">
    <cfRule type="cellIs" dxfId="1844" priority="1913" stopIfTrue="1" operator="notEqual">
      <formula>#REF!</formula>
    </cfRule>
    <cfRule type="cellIs" dxfId="1843" priority="1914" stopIfTrue="1" operator="between">
      <formula>#REF!</formula>
      <formula>#REF!</formula>
    </cfRule>
    <cfRule type="cellIs" dxfId="1842" priority="1915" stopIfTrue="1" operator="equal">
      <formula>#REF!</formula>
    </cfRule>
  </conditionalFormatting>
  <conditionalFormatting sqref="F68:G68">
    <cfRule type="cellIs" dxfId="1841" priority="1910" stopIfTrue="1" operator="notEqual">
      <formula>F57</formula>
    </cfRule>
    <cfRule type="cellIs" dxfId="1840" priority="1911" stopIfTrue="1" operator="between">
      <formula>F57</formula>
      <formula>#REF!</formula>
    </cfRule>
    <cfRule type="cellIs" dxfId="1839" priority="1912" stopIfTrue="1" operator="equal">
      <formula>F57</formula>
    </cfRule>
  </conditionalFormatting>
  <conditionalFormatting sqref="F69:G69">
    <cfRule type="cellIs" dxfId="1838" priority="1907" stopIfTrue="1" operator="notEqual">
      <formula>#REF!</formula>
    </cfRule>
    <cfRule type="cellIs" dxfId="1837" priority="1908" stopIfTrue="1" operator="between">
      <formula>#REF!</formula>
      <formula>#REF!</formula>
    </cfRule>
    <cfRule type="cellIs" dxfId="1836" priority="1909" stopIfTrue="1" operator="equal">
      <formula>#REF!</formula>
    </cfRule>
  </conditionalFormatting>
  <conditionalFormatting sqref="B68:B69">
    <cfRule type="cellIs" dxfId="1835" priority="1905" stopIfTrue="1" operator="notEqual">
      <formula>B64</formula>
    </cfRule>
    <cfRule type="cellIs" dxfId="1834" priority="1906" stopIfTrue="1" operator="equal">
      <formula>B64</formula>
    </cfRule>
  </conditionalFormatting>
  <conditionalFormatting sqref="B69:D69">
    <cfRule type="cellIs" dxfId="1833" priority="1903" stopIfTrue="1" operator="notEqual">
      <formula>#REF!</formula>
    </cfRule>
    <cfRule type="cellIs" dxfId="1832" priority="1904" stopIfTrue="1" operator="equal">
      <formula>#REF!</formula>
    </cfRule>
  </conditionalFormatting>
  <conditionalFormatting sqref="C69:D69">
    <cfRule type="cellIs" dxfId="1831" priority="1900" stopIfTrue="1" operator="notEqual">
      <formula>#REF!</formula>
    </cfRule>
    <cfRule type="cellIs" dxfId="1830" priority="1901" stopIfTrue="1" operator="between">
      <formula>#REF!</formula>
      <formula>#REF!</formula>
    </cfRule>
    <cfRule type="cellIs" dxfId="1829" priority="1902" stopIfTrue="1" operator="equal">
      <formula>#REF!</formula>
    </cfRule>
  </conditionalFormatting>
  <conditionalFormatting sqref="C68:D69">
    <cfRule type="cellIs" dxfId="1828" priority="1897" stopIfTrue="1" operator="notEqual">
      <formula>C67</formula>
    </cfRule>
    <cfRule type="cellIs" dxfId="1827" priority="1898" stopIfTrue="1" operator="between">
      <formula>C67</formula>
      <formula>#REF!</formula>
    </cfRule>
    <cfRule type="cellIs" dxfId="1826" priority="1899" stopIfTrue="1" operator="equal">
      <formula>C67</formula>
    </cfRule>
  </conditionalFormatting>
  <conditionalFormatting sqref="C69:D69 F68:G68">
    <cfRule type="cellIs" dxfId="1825" priority="1894" stopIfTrue="1" operator="notEqual">
      <formula>C67</formula>
    </cfRule>
    <cfRule type="cellIs" dxfId="1824" priority="1895" stopIfTrue="1" operator="between">
      <formula>C67</formula>
      <formula>#REF!</formula>
    </cfRule>
    <cfRule type="cellIs" dxfId="1823" priority="1896" stopIfTrue="1" operator="equal">
      <formula>C67</formula>
    </cfRule>
  </conditionalFormatting>
  <conditionalFormatting sqref="C69">
    <cfRule type="cellIs" dxfId="1822" priority="1892" stopIfTrue="1" operator="notEqual">
      <formula>C68</formula>
    </cfRule>
    <cfRule type="cellIs" dxfId="1821" priority="1893" stopIfTrue="1" operator="equal">
      <formula>C68</formula>
    </cfRule>
  </conditionalFormatting>
  <conditionalFormatting sqref="D69">
    <cfRule type="cellIs" dxfId="1820" priority="1890" stopIfTrue="1" operator="notEqual">
      <formula>D68</formula>
    </cfRule>
    <cfRule type="cellIs" dxfId="1819" priority="1891" stopIfTrue="1" operator="equal">
      <formula>D68</formula>
    </cfRule>
  </conditionalFormatting>
  <conditionalFormatting sqref="B69">
    <cfRule type="cellIs" dxfId="1818" priority="1887" stopIfTrue="1" operator="notEqual">
      <formula>B68</formula>
    </cfRule>
    <cfRule type="cellIs" dxfId="1817" priority="1888" stopIfTrue="1" operator="between">
      <formula>B68</formula>
      <formula>#REF!</formula>
    </cfRule>
    <cfRule type="cellIs" dxfId="1816" priority="1889" stopIfTrue="1" operator="equal">
      <formula>B68</formula>
    </cfRule>
  </conditionalFormatting>
  <conditionalFormatting sqref="B69">
    <cfRule type="cellIs" dxfId="1815" priority="1885" stopIfTrue="1" operator="notEqual">
      <formula>B68</formula>
    </cfRule>
    <cfRule type="cellIs" dxfId="1814" priority="1886" stopIfTrue="1" operator="equal">
      <formula>B68</formula>
    </cfRule>
  </conditionalFormatting>
  <conditionalFormatting sqref="B69">
    <cfRule type="cellIs" dxfId="1813" priority="1883" stopIfTrue="1" operator="notEqual">
      <formula>B68</formula>
    </cfRule>
    <cfRule type="cellIs" dxfId="1812" priority="1884" stopIfTrue="1" operator="equal">
      <formula>B68</formula>
    </cfRule>
  </conditionalFormatting>
  <conditionalFormatting sqref="B69">
    <cfRule type="cellIs" dxfId="1811" priority="1881" stopIfTrue="1" operator="notEqual">
      <formula>B68</formula>
    </cfRule>
    <cfRule type="cellIs" dxfId="1810" priority="1882" stopIfTrue="1" operator="equal">
      <formula>B68</formula>
    </cfRule>
  </conditionalFormatting>
  <conditionalFormatting sqref="U68:U69">
    <cfRule type="cellIs" dxfId="1809" priority="1876" stopIfTrue="1" operator="equal">
      <formula>"Extremo"</formula>
    </cfRule>
    <cfRule type="cellIs" dxfId="1808" priority="1877" stopIfTrue="1" operator="equal">
      <formula>"Elevado"</formula>
    </cfRule>
    <cfRule type="cellIs" dxfId="1807" priority="1878" stopIfTrue="1" operator="equal">
      <formula>"Baixo"</formula>
    </cfRule>
    <cfRule type="cellIs" dxfId="1806" priority="1879" stopIfTrue="1" operator="equal">
      <formula>"Médio"</formula>
    </cfRule>
    <cfRule type="cellIs" dxfId="1805" priority="1880" stopIfTrue="1" operator="equal">
      <formula>"Significativo"</formula>
    </cfRule>
  </conditionalFormatting>
  <conditionalFormatting sqref="F68:G69">
    <cfRule type="cellIs" dxfId="1804" priority="1873" stopIfTrue="1" operator="notEqual">
      <formula>F56</formula>
    </cfRule>
    <cfRule type="cellIs" dxfId="1803" priority="1874" stopIfTrue="1" operator="between">
      <formula>F56</formula>
      <formula>#REF!</formula>
    </cfRule>
    <cfRule type="cellIs" dxfId="1802" priority="1875" stopIfTrue="1" operator="equal">
      <formula>F56</formula>
    </cfRule>
  </conditionalFormatting>
  <conditionalFormatting sqref="B68:B69">
    <cfRule type="cellIs" dxfId="1801" priority="1871" stopIfTrue="1" operator="notEqual">
      <formula>B56</formula>
    </cfRule>
    <cfRule type="cellIs" dxfId="1800" priority="1872" stopIfTrue="1" operator="equal">
      <formula>B56</formula>
    </cfRule>
  </conditionalFormatting>
  <conditionalFormatting sqref="D68">
    <cfRule type="cellIs" dxfId="1799" priority="1869" stopIfTrue="1" operator="notEqual">
      <formula>#REF!</formula>
    </cfRule>
    <cfRule type="cellIs" dxfId="1798" priority="1870" stopIfTrue="1" operator="equal">
      <formula>#REF!</formula>
    </cfRule>
  </conditionalFormatting>
  <conditionalFormatting sqref="D68">
    <cfRule type="cellIs" dxfId="1797" priority="1867" stopIfTrue="1" operator="notEqual">
      <formula>D67</formula>
    </cfRule>
    <cfRule type="cellIs" dxfId="1796" priority="1868" stopIfTrue="1" operator="equal">
      <formula>D67</formula>
    </cfRule>
  </conditionalFormatting>
  <conditionalFormatting sqref="D68">
    <cfRule type="cellIs" dxfId="1795" priority="1865" stopIfTrue="1" operator="notEqual">
      <formula>D64</formula>
    </cfRule>
    <cfRule type="cellIs" dxfId="1794" priority="1866" stopIfTrue="1" operator="equal">
      <formula>D64</formula>
    </cfRule>
  </conditionalFormatting>
  <conditionalFormatting sqref="D68">
    <cfRule type="cellIs" dxfId="1793" priority="1863" stopIfTrue="1" operator="notEqual">
      <formula>D57</formula>
    </cfRule>
    <cfRule type="cellIs" dxfId="1792" priority="1864" stopIfTrue="1" operator="equal">
      <formula>D57</formula>
    </cfRule>
  </conditionalFormatting>
  <conditionalFormatting sqref="D68">
    <cfRule type="cellIs" dxfId="1791" priority="1860" stopIfTrue="1" operator="notEqual">
      <formula>D67</formula>
    </cfRule>
    <cfRule type="cellIs" dxfId="1790" priority="1861" stopIfTrue="1" operator="between">
      <formula>D67</formula>
      <formula>#REF!</formula>
    </cfRule>
    <cfRule type="cellIs" dxfId="1789" priority="1862" stopIfTrue="1" operator="equal">
      <formula>D67</formula>
    </cfRule>
  </conditionalFormatting>
  <conditionalFormatting sqref="D68">
    <cfRule type="cellIs" dxfId="1788" priority="1858" stopIfTrue="1" operator="notEqual">
      <formula>D67</formula>
    </cfRule>
    <cfRule type="cellIs" dxfId="1787" priority="1859" stopIfTrue="1" operator="equal">
      <formula>D67</formula>
    </cfRule>
  </conditionalFormatting>
  <conditionalFormatting sqref="D68">
    <cfRule type="cellIs" dxfId="1786" priority="1856" stopIfTrue="1" operator="notEqual">
      <formula>D67</formula>
    </cfRule>
    <cfRule type="cellIs" dxfId="1785" priority="1857" stopIfTrue="1" operator="equal">
      <formula>D67</formula>
    </cfRule>
  </conditionalFormatting>
  <conditionalFormatting sqref="D68">
    <cfRule type="cellIs" dxfId="1784" priority="1854" stopIfTrue="1" operator="notEqual">
      <formula>D67</formula>
    </cfRule>
    <cfRule type="cellIs" dxfId="1783" priority="1855" stopIfTrue="1" operator="equal">
      <formula>D67</formula>
    </cfRule>
  </conditionalFormatting>
  <conditionalFormatting sqref="D69">
    <cfRule type="cellIs" dxfId="1782" priority="1852" stopIfTrue="1" operator="notEqual">
      <formula>#REF!</formula>
    </cfRule>
    <cfRule type="cellIs" dxfId="1781" priority="1853" stopIfTrue="1" operator="equal">
      <formula>#REF!</formula>
    </cfRule>
  </conditionalFormatting>
  <conditionalFormatting sqref="D69">
    <cfRule type="cellIs" dxfId="1780" priority="1850" stopIfTrue="1" operator="notEqual">
      <formula>D68</formula>
    </cfRule>
    <cfRule type="cellIs" dxfId="1779" priority="1851" stopIfTrue="1" operator="equal">
      <formula>D68</formula>
    </cfRule>
  </conditionalFormatting>
  <conditionalFormatting sqref="D69">
    <cfRule type="cellIs" dxfId="1778" priority="1848" stopIfTrue="1" operator="notEqual">
      <formula>D65</formula>
    </cfRule>
    <cfRule type="cellIs" dxfId="1777" priority="1849" stopIfTrue="1" operator="equal">
      <formula>D65</formula>
    </cfRule>
  </conditionalFormatting>
  <conditionalFormatting sqref="D69">
    <cfRule type="cellIs" dxfId="1776" priority="1846" stopIfTrue="1" operator="notEqual">
      <formula>D58</formula>
    </cfRule>
    <cfRule type="cellIs" dxfId="1775" priority="1847" stopIfTrue="1" operator="equal">
      <formula>D58</formula>
    </cfRule>
  </conditionalFormatting>
  <conditionalFormatting sqref="D69">
    <cfRule type="cellIs" dxfId="1774" priority="1843" stopIfTrue="1" operator="notEqual">
      <formula>D68</formula>
    </cfRule>
    <cfRule type="cellIs" dxfId="1773" priority="1844" stopIfTrue="1" operator="between">
      <formula>D68</formula>
      <formula>#REF!</formula>
    </cfRule>
    <cfRule type="cellIs" dxfId="1772" priority="1845" stopIfTrue="1" operator="equal">
      <formula>D68</formula>
    </cfRule>
  </conditionalFormatting>
  <conditionalFormatting sqref="D69">
    <cfRule type="cellIs" dxfId="1771" priority="1841" stopIfTrue="1" operator="notEqual">
      <formula>D68</formula>
    </cfRule>
    <cfRule type="cellIs" dxfId="1770" priority="1842" stopIfTrue="1" operator="equal">
      <formula>D68</formula>
    </cfRule>
  </conditionalFormatting>
  <conditionalFormatting sqref="D69">
    <cfRule type="cellIs" dxfId="1769" priority="1839" stopIfTrue="1" operator="notEqual">
      <formula>D68</formula>
    </cfRule>
    <cfRule type="cellIs" dxfId="1768" priority="1840" stopIfTrue="1" operator="equal">
      <formula>D68</formula>
    </cfRule>
  </conditionalFormatting>
  <conditionalFormatting sqref="D69">
    <cfRule type="cellIs" dxfId="1767" priority="1837" stopIfTrue="1" operator="notEqual">
      <formula>D68</formula>
    </cfRule>
    <cfRule type="cellIs" dxfId="1766" priority="1838" stopIfTrue="1" operator="equal">
      <formula>D68</formula>
    </cfRule>
  </conditionalFormatting>
  <conditionalFormatting sqref="Q68">
    <cfRule type="cellIs" dxfId="1765" priority="1834" stopIfTrue="1" operator="equal">
      <formula>"Significativo"</formula>
    </cfRule>
    <cfRule type="cellIs" dxfId="1764" priority="1835" stopIfTrue="1" operator="equal">
      <formula>"Elevado"</formula>
    </cfRule>
    <cfRule type="cellIs" dxfId="1763" priority="1836" stopIfTrue="1" operator="equal">
      <formula>"Extremo"</formula>
    </cfRule>
  </conditionalFormatting>
  <conditionalFormatting sqref="J68">
    <cfRule type="cellIs" dxfId="1762" priority="1831" stopIfTrue="1" operator="equal">
      <formula>"Moderado"</formula>
    </cfRule>
    <cfRule type="cellIs" dxfId="1761" priority="1832" stopIfTrue="1" operator="equal">
      <formula>"Grave"</formula>
    </cfRule>
    <cfRule type="cellIs" dxfId="1760" priority="1833" stopIfTrue="1" operator="equal">
      <formula>"Muito Grave"</formula>
    </cfRule>
  </conditionalFormatting>
  <conditionalFormatting sqref="F68:G68">
    <cfRule type="cellIs" dxfId="1759" priority="1828" stopIfTrue="1" operator="notEqual">
      <formula>F67</formula>
    </cfRule>
    <cfRule type="cellIs" dxfId="1758" priority="1829" stopIfTrue="1" operator="between">
      <formula>F67</formula>
      <formula>#REF!</formula>
    </cfRule>
    <cfRule type="cellIs" dxfId="1757" priority="1830" stopIfTrue="1" operator="equal">
      <formula>F67</formula>
    </cfRule>
  </conditionalFormatting>
  <conditionalFormatting sqref="P68">
    <cfRule type="cellIs" dxfId="1756" priority="1823" stopIfTrue="1" operator="equal">
      <formula>"Extremo"</formula>
    </cfRule>
    <cfRule type="cellIs" dxfId="1755" priority="1824" stopIfTrue="1" operator="equal">
      <formula>"Elevado"</formula>
    </cfRule>
    <cfRule type="cellIs" dxfId="1754" priority="1825" stopIfTrue="1" operator="equal">
      <formula>"Baixo"</formula>
    </cfRule>
    <cfRule type="cellIs" dxfId="1753" priority="1826" stopIfTrue="1" operator="equal">
      <formula>"Médio"</formula>
    </cfRule>
    <cfRule type="cellIs" dxfId="1752" priority="1827" stopIfTrue="1" operator="equal">
      <formula>"Significativo"</formula>
    </cfRule>
  </conditionalFormatting>
  <conditionalFormatting sqref="F67">
    <cfRule type="cellIs" dxfId="1751" priority="1820" stopIfTrue="1" operator="notEqual">
      <formula>F66</formula>
    </cfRule>
    <cfRule type="cellIs" dxfId="1750" priority="1821" stopIfTrue="1" operator="between">
      <formula>F66</formula>
      <formula>#REF!</formula>
    </cfRule>
    <cfRule type="cellIs" dxfId="1749" priority="1822" stopIfTrue="1" operator="equal">
      <formula>F66</formula>
    </cfRule>
  </conditionalFormatting>
  <conditionalFormatting sqref="F67">
    <cfRule type="cellIs" dxfId="1748" priority="1817" stopIfTrue="1" operator="notEqual">
      <formula>F64</formula>
    </cfRule>
    <cfRule type="cellIs" dxfId="1747" priority="1818" stopIfTrue="1" operator="between">
      <formula>F64</formula>
      <formula>#REF!</formula>
    </cfRule>
    <cfRule type="cellIs" dxfId="1746" priority="1819" stopIfTrue="1" operator="equal">
      <formula>F64</formula>
    </cfRule>
  </conditionalFormatting>
  <conditionalFormatting sqref="F69">
    <cfRule type="cellIs" dxfId="1745" priority="1814" stopIfTrue="1" operator="notEqual">
      <formula>F65</formula>
    </cfRule>
    <cfRule type="cellIs" dxfId="1744" priority="1815" stopIfTrue="1" operator="between">
      <formula>F65</formula>
      <formula>#REF!</formula>
    </cfRule>
    <cfRule type="cellIs" dxfId="1743" priority="1816" stopIfTrue="1" operator="equal">
      <formula>F65</formula>
    </cfRule>
  </conditionalFormatting>
  <conditionalFormatting sqref="F69">
    <cfRule type="cellIs" dxfId="1742" priority="1811" stopIfTrue="1" operator="notEqual">
      <formula>#REF!</formula>
    </cfRule>
    <cfRule type="cellIs" dxfId="1741" priority="1812" stopIfTrue="1" operator="between">
      <formula>#REF!</formula>
      <formula>#REF!</formula>
    </cfRule>
    <cfRule type="cellIs" dxfId="1740" priority="1813" stopIfTrue="1" operator="equal">
      <formula>#REF!</formula>
    </cfRule>
  </conditionalFormatting>
  <conditionalFormatting sqref="F69">
    <cfRule type="cellIs" dxfId="1739" priority="1808" stopIfTrue="1" operator="notEqual">
      <formula>F57</formula>
    </cfRule>
    <cfRule type="cellIs" dxfId="1738" priority="1809" stopIfTrue="1" operator="between">
      <formula>F57</formula>
      <formula>#REF!</formula>
    </cfRule>
    <cfRule type="cellIs" dxfId="1737" priority="1810" stopIfTrue="1" operator="equal">
      <formula>F57</formula>
    </cfRule>
  </conditionalFormatting>
  <conditionalFormatting sqref="F63:G63">
    <cfRule type="cellIs" dxfId="1736" priority="89255" stopIfTrue="1" operator="notEqual">
      <formula>F49</formula>
    </cfRule>
    <cfRule type="cellIs" dxfId="1735" priority="89256" stopIfTrue="1" operator="between">
      <formula>F49</formula>
      <formula>#REF!</formula>
    </cfRule>
    <cfRule type="cellIs" dxfId="1734" priority="89257" stopIfTrue="1" operator="equal">
      <formula>F49</formula>
    </cfRule>
  </conditionalFormatting>
  <conditionalFormatting sqref="Q59 V59:Z62">
    <cfRule type="cellIs" dxfId="1733" priority="1605" stopIfTrue="1" operator="equal">
      <formula>"Significativo"</formula>
    </cfRule>
    <cfRule type="cellIs" dxfId="1732" priority="1606" stopIfTrue="1" operator="equal">
      <formula>"Elevado"</formula>
    </cfRule>
    <cfRule type="cellIs" dxfId="1731" priority="1607" stopIfTrue="1" operator="equal">
      <formula>"Extremo"</formula>
    </cfRule>
  </conditionalFormatting>
  <conditionalFormatting sqref="J59">
    <cfRule type="cellIs" dxfId="1730" priority="1602" stopIfTrue="1" operator="equal">
      <formula>"Moderado"</formula>
    </cfRule>
    <cfRule type="cellIs" dxfId="1729" priority="1603" stopIfTrue="1" operator="equal">
      <formula>"Grave"</formula>
    </cfRule>
    <cfRule type="cellIs" dxfId="1728" priority="1604" stopIfTrue="1" operator="equal">
      <formula>"Muito Grave"</formula>
    </cfRule>
  </conditionalFormatting>
  <conditionalFormatting sqref="W59:W62">
    <cfRule type="cellIs" dxfId="1727" priority="1599" stopIfTrue="1" operator="equal">
      <formula>"Significativo"</formula>
    </cfRule>
    <cfRule type="cellIs" dxfId="1726" priority="1600" stopIfTrue="1" operator="equal">
      <formula>"Elevado"</formula>
    </cfRule>
    <cfRule type="cellIs" dxfId="1725" priority="1601" stopIfTrue="1" operator="equal">
      <formula>"Extremo"</formula>
    </cfRule>
  </conditionalFormatting>
  <conditionalFormatting sqref="U59">
    <cfRule type="cellIs" dxfId="1724" priority="1585" stopIfTrue="1" operator="equal">
      <formula>$P$85</formula>
    </cfRule>
    <cfRule type="cellIs" dxfId="1723" priority="1586" stopIfTrue="1" operator="equal">
      <formula>$P$86</formula>
    </cfRule>
  </conditionalFormatting>
  <conditionalFormatting sqref="P59">
    <cfRule type="cellIs" dxfId="1722" priority="1582" stopIfTrue="1" operator="equal">
      <formula>$P$83</formula>
    </cfRule>
    <cfRule type="cellIs" dxfId="1721" priority="1583" stopIfTrue="1" operator="equal">
      <formula>$P$84</formula>
    </cfRule>
    <cfRule type="cellIs" dxfId="1720" priority="1584" stopIfTrue="1" operator="equal">
      <formula>$P$85</formula>
    </cfRule>
  </conditionalFormatting>
  <conditionalFormatting sqref="F59:G59">
    <cfRule type="cellIs" dxfId="1719" priority="1579" stopIfTrue="1" operator="notEqual">
      <formula>F48</formula>
    </cfRule>
    <cfRule type="cellIs" dxfId="1718" priority="1580" stopIfTrue="1" operator="between">
      <formula>F48</formula>
      <formula>#REF!</formula>
    </cfRule>
    <cfRule type="cellIs" dxfId="1717" priority="1581" stopIfTrue="1" operator="equal">
      <formula>F48</formula>
    </cfRule>
  </conditionalFormatting>
  <conditionalFormatting sqref="F63:G64">
    <cfRule type="cellIs" dxfId="1716" priority="1576" stopIfTrue="1" operator="notEqual">
      <formula>F56</formula>
    </cfRule>
    <cfRule type="cellIs" dxfId="1715" priority="1577" stopIfTrue="1" operator="between">
      <formula>F56</formula>
      <formula>#REF!</formula>
    </cfRule>
    <cfRule type="cellIs" dxfId="1714" priority="1578" stopIfTrue="1" operator="equal">
      <formula>F56</formula>
    </cfRule>
  </conditionalFormatting>
  <conditionalFormatting sqref="F63">
    <cfRule type="cellIs" dxfId="1713" priority="1573" stopIfTrue="1" operator="notEqual">
      <formula>F58</formula>
    </cfRule>
    <cfRule type="cellIs" dxfId="1712" priority="1574" stopIfTrue="1" operator="between">
      <formula>F58</formula>
      <formula>#REF!</formula>
    </cfRule>
    <cfRule type="cellIs" dxfId="1711" priority="1575" stopIfTrue="1" operator="equal">
      <formula>F58</formula>
    </cfRule>
  </conditionalFormatting>
  <conditionalFormatting sqref="F63">
    <cfRule type="cellIs" dxfId="1710" priority="1570" stopIfTrue="1" operator="notEqual">
      <formula>F49</formula>
    </cfRule>
    <cfRule type="cellIs" dxfId="1709" priority="1571" stopIfTrue="1" operator="between">
      <formula>F49</formula>
      <formula>#REF!</formula>
    </cfRule>
    <cfRule type="cellIs" dxfId="1708" priority="1572" stopIfTrue="1" operator="equal">
      <formula>F49</formula>
    </cfRule>
  </conditionalFormatting>
  <conditionalFormatting sqref="Q72 V72:Z72">
    <cfRule type="cellIs" dxfId="1707" priority="532" stopIfTrue="1" operator="equal">
      <formula>"Significativo"</formula>
    </cfRule>
    <cfRule type="cellIs" dxfId="1706" priority="533" stopIfTrue="1" operator="equal">
      <formula>"Elevado"</formula>
    </cfRule>
    <cfRule type="cellIs" dxfId="1705" priority="534" stopIfTrue="1" operator="equal">
      <formula>"Extremo"</formula>
    </cfRule>
  </conditionalFormatting>
  <conditionalFormatting sqref="J72">
    <cfRule type="cellIs" dxfId="1704" priority="529" stopIfTrue="1" operator="equal">
      <formula>"Moderado"</formula>
    </cfRule>
    <cfRule type="cellIs" dxfId="1703" priority="530" stopIfTrue="1" operator="equal">
      <formula>"Grave"</formula>
    </cfRule>
    <cfRule type="cellIs" dxfId="1702" priority="531" stopIfTrue="1" operator="equal">
      <formula>"Muito Grave"</formula>
    </cfRule>
  </conditionalFormatting>
  <conditionalFormatting sqref="W72">
    <cfRule type="cellIs" dxfId="1701" priority="526" stopIfTrue="1" operator="equal">
      <formula>"Significativo"</formula>
    </cfRule>
    <cfRule type="cellIs" dxfId="1700" priority="527" stopIfTrue="1" operator="equal">
      <formula>"Elevado"</formula>
    </cfRule>
    <cfRule type="cellIs" dxfId="1699" priority="528" stopIfTrue="1" operator="equal">
      <formula>"Extremo"</formula>
    </cfRule>
  </conditionalFormatting>
  <conditionalFormatting sqref="G72">
    <cfRule type="cellIs" dxfId="1698" priority="523" stopIfTrue="1" operator="notEqual">
      <formula>G68</formula>
    </cfRule>
    <cfRule type="cellIs" dxfId="1697" priority="524" stopIfTrue="1" operator="between">
      <formula>G68</formula>
      <formula>#REF!</formula>
    </cfRule>
    <cfRule type="cellIs" dxfId="1696" priority="525" stopIfTrue="1" operator="equal">
      <formula>G68</formula>
    </cfRule>
  </conditionalFormatting>
  <conditionalFormatting sqref="Q73 V73:Z73">
    <cfRule type="cellIs" dxfId="1695" priority="515" stopIfTrue="1" operator="equal">
      <formula>"Significativo"</formula>
    </cfRule>
    <cfRule type="cellIs" dxfId="1694" priority="516" stopIfTrue="1" operator="equal">
      <formula>"Elevado"</formula>
    </cfRule>
    <cfRule type="cellIs" dxfId="1693" priority="517" stopIfTrue="1" operator="equal">
      <formula>"Extremo"</formula>
    </cfRule>
  </conditionalFormatting>
  <conditionalFormatting sqref="J73">
    <cfRule type="cellIs" dxfId="1692" priority="512" stopIfTrue="1" operator="equal">
      <formula>"Moderado"</formula>
    </cfRule>
    <cfRule type="cellIs" dxfId="1691" priority="513" stopIfTrue="1" operator="equal">
      <formula>"Grave"</formula>
    </cfRule>
    <cfRule type="cellIs" dxfId="1690" priority="514" stopIfTrue="1" operator="equal">
      <formula>"Muito Grave"</formula>
    </cfRule>
  </conditionalFormatting>
  <conditionalFormatting sqref="W73">
    <cfRule type="cellIs" dxfId="1689" priority="509" stopIfTrue="1" operator="equal">
      <formula>"Significativo"</formula>
    </cfRule>
    <cfRule type="cellIs" dxfId="1688" priority="510" stopIfTrue="1" operator="equal">
      <formula>"Elevado"</formula>
    </cfRule>
    <cfRule type="cellIs" dxfId="1687" priority="511" stopIfTrue="1" operator="equal">
      <formula>"Extremo"</formula>
    </cfRule>
  </conditionalFormatting>
  <conditionalFormatting sqref="H73">
    <cfRule type="cellIs" dxfId="1686" priority="506" stopIfTrue="1" operator="notEqual">
      <formula>H72</formula>
    </cfRule>
    <cfRule type="cellIs" dxfId="1685" priority="507" stopIfTrue="1" operator="between">
      <formula>H72</formula>
      <formula>#REF!</formula>
    </cfRule>
    <cfRule type="cellIs" dxfId="1684" priority="508" stopIfTrue="1" operator="equal">
      <formula>H72</formula>
    </cfRule>
  </conditionalFormatting>
  <conditionalFormatting sqref="Q74:Q75 V74:Z75">
    <cfRule type="cellIs" dxfId="1683" priority="500" stopIfTrue="1" operator="equal">
      <formula>"Significativo"</formula>
    </cfRule>
    <cfRule type="cellIs" dxfId="1682" priority="501" stopIfTrue="1" operator="equal">
      <formula>"Elevado"</formula>
    </cfRule>
    <cfRule type="cellIs" dxfId="1681" priority="502" stopIfTrue="1" operator="equal">
      <formula>"Extremo"</formula>
    </cfRule>
  </conditionalFormatting>
  <conditionalFormatting sqref="J74:J75">
    <cfRule type="cellIs" dxfId="1680" priority="497" stopIfTrue="1" operator="equal">
      <formula>"Moderado"</formula>
    </cfRule>
    <cfRule type="cellIs" dxfId="1679" priority="498" stopIfTrue="1" operator="equal">
      <formula>"Grave"</formula>
    </cfRule>
    <cfRule type="cellIs" dxfId="1678" priority="499" stopIfTrue="1" operator="equal">
      <formula>"Muito Grave"</formula>
    </cfRule>
  </conditionalFormatting>
  <conditionalFormatting sqref="W74:W75">
    <cfRule type="cellIs" dxfId="1677" priority="494" stopIfTrue="1" operator="equal">
      <formula>"Significativo"</formula>
    </cfRule>
    <cfRule type="cellIs" dxfId="1676" priority="495" stopIfTrue="1" operator="equal">
      <formula>"Elevado"</formula>
    </cfRule>
    <cfRule type="cellIs" dxfId="1675" priority="496" stopIfTrue="1" operator="equal">
      <formula>"Extremo"</formula>
    </cfRule>
  </conditionalFormatting>
  <conditionalFormatting sqref="U70">
    <cfRule type="cellIs" dxfId="1674" priority="487" stopIfTrue="1" operator="equal">
      <formula>$P$87</formula>
    </cfRule>
    <cfRule type="cellIs" dxfId="1673" priority="488" stopIfTrue="1" operator="equal">
      <formula>$P$88</formula>
    </cfRule>
  </conditionalFormatting>
  <conditionalFormatting sqref="U70">
    <cfRule type="cellIs" dxfId="1672" priority="484" stopIfTrue="1" operator="equal">
      <formula>$P$85</formula>
    </cfRule>
    <cfRule type="cellIs" dxfId="1671" priority="485" stopIfTrue="1" operator="equal">
      <formula>$P$86</formula>
    </cfRule>
    <cfRule type="cellIs" dxfId="1670" priority="486" stopIfTrue="1" operator="equal">
      <formula>$P$87</formula>
    </cfRule>
  </conditionalFormatting>
  <conditionalFormatting sqref="V70:Z70">
    <cfRule type="cellIs" dxfId="1669" priority="481" stopIfTrue="1" operator="equal">
      <formula>"Significativo"</formula>
    </cfRule>
    <cfRule type="cellIs" dxfId="1668" priority="482" stopIfTrue="1" operator="equal">
      <formula>"Elevado"</formula>
    </cfRule>
    <cfRule type="cellIs" dxfId="1667" priority="483" stopIfTrue="1" operator="equal">
      <formula>"Extremo"</formula>
    </cfRule>
  </conditionalFormatting>
  <conditionalFormatting sqref="W70">
    <cfRule type="cellIs" dxfId="1666" priority="478" stopIfTrue="1" operator="equal">
      <formula>"Significativo"</formula>
    </cfRule>
    <cfRule type="cellIs" dxfId="1665" priority="479" stopIfTrue="1" operator="equal">
      <formula>"Elevado"</formula>
    </cfRule>
    <cfRule type="cellIs" dxfId="1664" priority="480" stopIfTrue="1" operator="equal">
      <formula>"Extremo"</formula>
    </cfRule>
  </conditionalFormatting>
  <conditionalFormatting sqref="P70">
    <cfRule type="cellIs" dxfId="1663" priority="476" stopIfTrue="1" operator="equal">
      <formula>$P$87</formula>
    </cfRule>
    <cfRule type="cellIs" dxfId="1662" priority="477" stopIfTrue="1" operator="equal">
      <formula>$P$88</formula>
    </cfRule>
  </conditionalFormatting>
  <conditionalFormatting sqref="P70">
    <cfRule type="cellIs" dxfId="1661" priority="473" stopIfTrue="1" operator="equal">
      <formula>$P$85</formula>
    </cfRule>
    <cfRule type="cellIs" dxfId="1660" priority="474" stopIfTrue="1" operator="equal">
      <formula>$P$86</formula>
    </cfRule>
    <cfRule type="cellIs" dxfId="1659" priority="475" stopIfTrue="1" operator="equal">
      <formula>$P$87</formula>
    </cfRule>
  </conditionalFormatting>
  <conditionalFormatting sqref="V70:Z70">
    <cfRule type="cellIs" dxfId="1658" priority="470" stopIfTrue="1" operator="equal">
      <formula>"Significativo"</formula>
    </cfRule>
    <cfRule type="cellIs" dxfId="1657" priority="471" stopIfTrue="1" operator="equal">
      <formula>"Elevado"</formula>
    </cfRule>
    <cfRule type="cellIs" dxfId="1656" priority="472" stopIfTrue="1" operator="equal">
      <formula>"Extremo"</formula>
    </cfRule>
  </conditionalFormatting>
  <conditionalFormatting sqref="W70">
    <cfRule type="cellIs" dxfId="1655" priority="467" stopIfTrue="1" operator="equal">
      <formula>"Significativo"</formula>
    </cfRule>
    <cfRule type="cellIs" dxfId="1654" priority="468" stopIfTrue="1" operator="equal">
      <formula>"Elevado"</formula>
    </cfRule>
    <cfRule type="cellIs" dxfId="1653" priority="469" stopIfTrue="1" operator="equal">
      <formula>"Extremo"</formula>
    </cfRule>
  </conditionalFormatting>
  <conditionalFormatting sqref="P70">
    <cfRule type="cellIs" dxfId="1652" priority="462" stopIfTrue="1" operator="equal">
      <formula>"Extremo"</formula>
    </cfRule>
    <cfRule type="cellIs" dxfId="1651" priority="463" stopIfTrue="1" operator="equal">
      <formula>"Elevado"</formula>
    </cfRule>
    <cfRule type="cellIs" dxfId="1650" priority="464" stopIfTrue="1" operator="equal">
      <formula>"Baixo"</formula>
    </cfRule>
    <cfRule type="cellIs" dxfId="1649" priority="465" stopIfTrue="1" operator="equal">
      <formula>"Médio"</formula>
    </cfRule>
    <cfRule type="cellIs" dxfId="1648" priority="466" stopIfTrue="1" operator="equal">
      <formula>"Significativo"</formula>
    </cfRule>
  </conditionalFormatting>
  <conditionalFormatting sqref="U70">
    <cfRule type="cellIs" dxfId="1647" priority="457" stopIfTrue="1" operator="equal">
      <formula>"Extremo"</formula>
    </cfRule>
    <cfRule type="cellIs" dxfId="1646" priority="458" stopIfTrue="1" operator="equal">
      <formula>"Elevado"</formula>
    </cfRule>
    <cfRule type="cellIs" dxfId="1645" priority="459" stopIfTrue="1" operator="equal">
      <formula>"Baixo"</formula>
    </cfRule>
    <cfRule type="cellIs" dxfId="1644" priority="460" stopIfTrue="1" operator="equal">
      <formula>"Médio"</formula>
    </cfRule>
    <cfRule type="cellIs" dxfId="1643" priority="461" stopIfTrue="1" operator="equal">
      <formula>"Significativo"</formula>
    </cfRule>
  </conditionalFormatting>
  <conditionalFormatting sqref="U70">
    <cfRule type="cellIs" dxfId="1642" priority="452" stopIfTrue="1" operator="equal">
      <formula>"Extremo"</formula>
    </cfRule>
    <cfRule type="cellIs" dxfId="1641" priority="453" stopIfTrue="1" operator="equal">
      <formula>"Elevado"</formula>
    </cfRule>
    <cfRule type="cellIs" dxfId="1640" priority="454" stopIfTrue="1" operator="equal">
      <formula>"Baixo"</formula>
    </cfRule>
    <cfRule type="cellIs" dxfId="1639" priority="455" stopIfTrue="1" operator="equal">
      <formula>"Médio"</formula>
    </cfRule>
    <cfRule type="cellIs" dxfId="1638" priority="456" stopIfTrue="1" operator="equal">
      <formula>"Significativo"</formula>
    </cfRule>
  </conditionalFormatting>
  <conditionalFormatting sqref="F71">
    <cfRule type="cellIs" dxfId="1637" priority="449" stopIfTrue="1" operator="notEqual">
      <formula>F70</formula>
    </cfRule>
    <cfRule type="cellIs" dxfId="1636" priority="450" stopIfTrue="1" operator="between">
      <formula>F70</formula>
      <formula>#REF!</formula>
    </cfRule>
    <cfRule type="cellIs" dxfId="1635" priority="451" stopIfTrue="1" operator="equal">
      <formula>F70</formula>
    </cfRule>
  </conditionalFormatting>
  <conditionalFormatting sqref="Q71 V71:Z71">
    <cfRule type="cellIs" dxfId="1634" priority="446" stopIfTrue="1" operator="equal">
      <formula>"Significativo"</formula>
    </cfRule>
    <cfRule type="cellIs" dxfId="1633" priority="447" stopIfTrue="1" operator="equal">
      <formula>"Elevado"</formula>
    </cfRule>
    <cfRule type="cellIs" dxfId="1632" priority="448" stopIfTrue="1" operator="equal">
      <formula>"Extremo"</formula>
    </cfRule>
  </conditionalFormatting>
  <conditionalFormatting sqref="J71">
    <cfRule type="cellIs" dxfId="1631" priority="443" stopIfTrue="1" operator="equal">
      <formula>"Moderado"</formula>
    </cfRule>
    <cfRule type="cellIs" dxfId="1630" priority="444" stopIfTrue="1" operator="equal">
      <formula>"Grave"</formula>
    </cfRule>
    <cfRule type="cellIs" dxfId="1629" priority="445" stopIfTrue="1" operator="equal">
      <formula>"Muito Grave"</formula>
    </cfRule>
  </conditionalFormatting>
  <conditionalFormatting sqref="W71">
    <cfRule type="cellIs" dxfId="1628" priority="440" stopIfTrue="1" operator="equal">
      <formula>"Significativo"</formula>
    </cfRule>
    <cfRule type="cellIs" dxfId="1627" priority="441" stopIfTrue="1" operator="equal">
      <formula>"Elevado"</formula>
    </cfRule>
    <cfRule type="cellIs" dxfId="1626" priority="442" stopIfTrue="1" operator="equal">
      <formula>"Extremo"</formula>
    </cfRule>
  </conditionalFormatting>
  <conditionalFormatting sqref="J70">
    <cfRule type="cellIs" dxfId="1625" priority="432" stopIfTrue="1" operator="equal">
      <formula>"Moderado"</formula>
    </cfRule>
    <cfRule type="cellIs" dxfId="1624" priority="433" stopIfTrue="1" operator="equal">
      <formula>"Grave"</formula>
    </cfRule>
    <cfRule type="cellIs" dxfId="1623" priority="434" stopIfTrue="1" operator="equal">
      <formula>"Muito Grave"</formula>
    </cfRule>
  </conditionalFormatting>
  <conditionalFormatting sqref="J70">
    <cfRule type="cellIs" dxfId="1622" priority="429" stopIfTrue="1" operator="equal">
      <formula>"Moderado"</formula>
    </cfRule>
    <cfRule type="cellIs" dxfId="1621" priority="430" stopIfTrue="1" operator="equal">
      <formula>"Grave"</formula>
    </cfRule>
    <cfRule type="cellIs" dxfId="1620" priority="431" stopIfTrue="1" operator="equal">
      <formula>"Muito Grave"</formula>
    </cfRule>
  </conditionalFormatting>
  <conditionalFormatting sqref="J70">
    <cfRule type="cellIs" dxfId="1619" priority="426" stopIfTrue="1" operator="equal">
      <formula>"Moderado"</formula>
    </cfRule>
    <cfRule type="cellIs" dxfId="1618" priority="427" stopIfTrue="1" operator="equal">
      <formula>"Grave"</formula>
    </cfRule>
    <cfRule type="cellIs" dxfId="1617" priority="428" stopIfTrue="1" operator="equal">
      <formula>"Muito Grave"</formula>
    </cfRule>
  </conditionalFormatting>
  <conditionalFormatting sqref="J70">
    <cfRule type="cellIs" dxfId="1616" priority="423" stopIfTrue="1" operator="equal">
      <formula>"Moderado"</formula>
    </cfRule>
    <cfRule type="cellIs" dxfId="1615" priority="424" stopIfTrue="1" operator="equal">
      <formula>"Grave"</formula>
    </cfRule>
    <cfRule type="cellIs" dxfId="1614" priority="425" stopIfTrue="1" operator="equal">
      <formula>"Muito Grave"</formula>
    </cfRule>
  </conditionalFormatting>
  <conditionalFormatting sqref="J70">
    <cfRule type="cellIs" dxfId="1613" priority="420" stopIfTrue="1" operator="equal">
      <formula>"Moderado"</formula>
    </cfRule>
    <cfRule type="cellIs" dxfId="1612" priority="421" stopIfTrue="1" operator="equal">
      <formula>"Grave"</formula>
    </cfRule>
    <cfRule type="cellIs" dxfId="1611" priority="422" stopIfTrue="1" operator="equal">
      <formula>"Muito Grave"</formula>
    </cfRule>
  </conditionalFormatting>
  <conditionalFormatting sqref="J70">
    <cfRule type="cellIs" dxfId="1610" priority="417" stopIfTrue="1" operator="equal">
      <formula>"Moderado"</formula>
    </cfRule>
    <cfRule type="cellIs" dxfId="1609" priority="418" stopIfTrue="1" operator="equal">
      <formula>"Grave"</formula>
    </cfRule>
    <cfRule type="cellIs" dxfId="1608" priority="419" stopIfTrue="1" operator="equal">
      <formula>"Muito Grave"</formula>
    </cfRule>
  </conditionalFormatting>
  <conditionalFormatting sqref="F70 C70:D70">
    <cfRule type="cellIs" dxfId="1607" priority="415" stopIfTrue="1" operator="notEqual">
      <formula>#REF!</formula>
    </cfRule>
    <cfRule type="cellIs" dxfId="1606" priority="416" stopIfTrue="1" operator="equal">
      <formula>#REF!</formula>
    </cfRule>
  </conditionalFormatting>
  <conditionalFormatting sqref="F70:G70 C70:D70 D71:D72">
    <cfRule type="cellIs" dxfId="1605" priority="412" stopIfTrue="1" operator="notEqual">
      <formula>C67</formula>
    </cfRule>
    <cfRule type="cellIs" dxfId="1604" priority="413" stopIfTrue="1" operator="between">
      <formula>C67</formula>
      <formula>#REF!</formula>
    </cfRule>
    <cfRule type="cellIs" dxfId="1603" priority="414" stopIfTrue="1" operator="equal">
      <formula>C67</formula>
    </cfRule>
  </conditionalFormatting>
  <conditionalFormatting sqref="F70:G70">
    <cfRule type="cellIs" dxfId="1602" priority="409" stopIfTrue="1" operator="notEqual">
      <formula>#REF!</formula>
    </cfRule>
    <cfRule type="cellIs" dxfId="1601" priority="410" stopIfTrue="1" operator="between">
      <formula>#REF!</formula>
      <formula>#REF!</formula>
    </cfRule>
    <cfRule type="cellIs" dxfId="1600" priority="411" stopIfTrue="1" operator="equal">
      <formula>#REF!</formula>
    </cfRule>
  </conditionalFormatting>
  <conditionalFormatting sqref="F70:G70">
    <cfRule type="cellIs" dxfId="1599" priority="406" stopIfTrue="1" operator="notEqual">
      <formula>F63</formula>
    </cfRule>
    <cfRule type="cellIs" dxfId="1598" priority="407" stopIfTrue="1" operator="between">
      <formula>F63</formula>
      <formula>#REF!</formula>
    </cfRule>
    <cfRule type="cellIs" dxfId="1597" priority="408" stopIfTrue="1" operator="equal">
      <formula>F63</formula>
    </cfRule>
  </conditionalFormatting>
  <conditionalFormatting sqref="F70">
    <cfRule type="cellIs" dxfId="1596" priority="403" stopIfTrue="1" operator="notEqual">
      <formula>F67</formula>
    </cfRule>
    <cfRule type="cellIs" dxfId="1595" priority="404" stopIfTrue="1" operator="between">
      <formula>F67</formula>
      <formula>#REF!</formula>
    </cfRule>
    <cfRule type="cellIs" dxfId="1594" priority="405" stopIfTrue="1" operator="equal">
      <formula>F67</formula>
    </cfRule>
  </conditionalFormatting>
  <conditionalFormatting sqref="F70">
    <cfRule type="cellIs" dxfId="1593" priority="400" stopIfTrue="1" operator="notEqual">
      <formula>#REF!</formula>
    </cfRule>
    <cfRule type="cellIs" dxfId="1592" priority="401" stopIfTrue="1" operator="between">
      <formula>#REF!</formula>
      <formula>#REF!</formula>
    </cfRule>
    <cfRule type="cellIs" dxfId="1591" priority="402" stopIfTrue="1" operator="equal">
      <formula>#REF!</formula>
    </cfRule>
  </conditionalFormatting>
  <conditionalFormatting sqref="F70">
    <cfRule type="cellIs" dxfId="1590" priority="397" stopIfTrue="1" operator="notEqual">
      <formula>F63</formula>
    </cfRule>
    <cfRule type="cellIs" dxfId="1589" priority="398" stopIfTrue="1" operator="between">
      <formula>F63</formula>
      <formula>#REF!</formula>
    </cfRule>
    <cfRule type="cellIs" dxfId="1588" priority="399" stopIfTrue="1" operator="equal">
      <formula>F63</formula>
    </cfRule>
  </conditionalFormatting>
  <conditionalFormatting sqref="Q70">
    <cfRule type="cellIs" dxfId="1587" priority="307" stopIfTrue="1" operator="equal">
      <formula>"Significativo"</formula>
    </cfRule>
    <cfRule type="cellIs" dxfId="1586" priority="308" stopIfTrue="1" operator="equal">
      <formula>"Elevado"</formula>
    </cfRule>
    <cfRule type="cellIs" dxfId="1585" priority="309" stopIfTrue="1" operator="equal">
      <formula>"Extremo"</formula>
    </cfRule>
  </conditionalFormatting>
  <conditionalFormatting sqref="Q70">
    <cfRule type="cellIs" dxfId="1584" priority="304" stopIfTrue="1" operator="equal">
      <formula>"Significativo"</formula>
    </cfRule>
    <cfRule type="cellIs" dxfId="1583" priority="305" stopIfTrue="1" operator="equal">
      <formula>"Elevado"</formula>
    </cfRule>
    <cfRule type="cellIs" dxfId="1582" priority="306" stopIfTrue="1" operator="equal">
      <formula>"Extremo"</formula>
    </cfRule>
  </conditionalFormatting>
  <conditionalFormatting sqref="Q70">
    <cfRule type="cellIs" dxfId="1581" priority="301" stopIfTrue="1" operator="equal">
      <formula>"Significativo"</formula>
    </cfRule>
    <cfRule type="cellIs" dxfId="1580" priority="302" stopIfTrue="1" operator="equal">
      <formula>"Elevado"</formula>
    </cfRule>
    <cfRule type="cellIs" dxfId="1579" priority="303" stopIfTrue="1" operator="equal">
      <formula>"Extremo"</formula>
    </cfRule>
  </conditionalFormatting>
  <conditionalFormatting sqref="Q70">
    <cfRule type="cellIs" dxfId="1578" priority="298" stopIfTrue="1" operator="equal">
      <formula>"Significativo"</formula>
    </cfRule>
    <cfRule type="cellIs" dxfId="1577" priority="299" stopIfTrue="1" operator="equal">
      <formula>"Elevado"</formula>
    </cfRule>
    <cfRule type="cellIs" dxfId="1576" priority="300" stopIfTrue="1" operator="equal">
      <formula>"Extremo"</formula>
    </cfRule>
  </conditionalFormatting>
  <conditionalFormatting sqref="Q70">
    <cfRule type="cellIs" dxfId="1575" priority="295" stopIfTrue="1" operator="equal">
      <formula>"Significativo"</formula>
    </cfRule>
    <cfRule type="cellIs" dxfId="1574" priority="296" stopIfTrue="1" operator="equal">
      <formula>"Elevado"</formula>
    </cfRule>
    <cfRule type="cellIs" dxfId="1573" priority="297" stopIfTrue="1" operator="equal">
      <formula>"Extremo"</formula>
    </cfRule>
  </conditionalFormatting>
  <conditionalFormatting sqref="Q70">
    <cfRule type="cellIs" dxfId="1572" priority="292" stopIfTrue="1" operator="equal">
      <formula>"Significativo"</formula>
    </cfRule>
    <cfRule type="cellIs" dxfId="1571" priority="293" stopIfTrue="1" operator="equal">
      <formula>"Elevado"</formula>
    </cfRule>
    <cfRule type="cellIs" dxfId="1570" priority="294" stopIfTrue="1" operator="equal">
      <formula>"Extremo"</formula>
    </cfRule>
  </conditionalFormatting>
  <conditionalFormatting sqref="Q70">
    <cfRule type="cellIs" dxfId="1569" priority="289" stopIfTrue="1" operator="equal">
      <formula>"Significativo"</formula>
    </cfRule>
    <cfRule type="cellIs" dxfId="1568" priority="290" stopIfTrue="1" operator="equal">
      <formula>"Elevado"</formula>
    </cfRule>
    <cfRule type="cellIs" dxfId="1567" priority="291" stopIfTrue="1" operator="equal">
      <formula>"Extremo"</formula>
    </cfRule>
  </conditionalFormatting>
  <conditionalFormatting sqref="Q70">
    <cfRule type="cellIs" dxfId="1566" priority="286" stopIfTrue="1" operator="equal">
      <formula>"Significativo"</formula>
    </cfRule>
    <cfRule type="cellIs" dxfId="1565" priority="287" stopIfTrue="1" operator="equal">
      <formula>"Elevado"</formula>
    </cfRule>
    <cfRule type="cellIs" dxfId="1564" priority="288" stopIfTrue="1" operator="equal">
      <formula>"Extremo"</formula>
    </cfRule>
  </conditionalFormatting>
  <conditionalFormatting sqref="Q70">
    <cfRule type="cellIs" dxfId="1563" priority="283" stopIfTrue="1" operator="equal">
      <formula>"Significativo"</formula>
    </cfRule>
    <cfRule type="cellIs" dxfId="1562" priority="284" stopIfTrue="1" operator="equal">
      <formula>"Elevado"</formula>
    </cfRule>
    <cfRule type="cellIs" dxfId="1561" priority="285" stopIfTrue="1" operator="equal">
      <formula>"Extremo"</formula>
    </cfRule>
  </conditionalFormatting>
  <conditionalFormatting sqref="Q70">
    <cfRule type="cellIs" dxfId="1560" priority="280" stopIfTrue="1" operator="equal">
      <formula>"Significativo"</formula>
    </cfRule>
    <cfRule type="cellIs" dxfId="1559" priority="281" stopIfTrue="1" operator="equal">
      <formula>"Elevado"</formula>
    </cfRule>
    <cfRule type="cellIs" dxfId="1558" priority="282" stopIfTrue="1" operator="equal">
      <formula>"Extremo"</formula>
    </cfRule>
  </conditionalFormatting>
  <conditionalFormatting sqref="Q70">
    <cfRule type="cellIs" dxfId="1557" priority="277" stopIfTrue="1" operator="equal">
      <formula>"Significativo"</formula>
    </cfRule>
    <cfRule type="cellIs" dxfId="1556" priority="278" stopIfTrue="1" operator="equal">
      <formula>"Elevado"</formula>
    </cfRule>
    <cfRule type="cellIs" dxfId="1555" priority="279" stopIfTrue="1" operator="equal">
      <formula>"Extremo"</formula>
    </cfRule>
  </conditionalFormatting>
  <conditionalFormatting sqref="Q70">
    <cfRule type="cellIs" dxfId="1554" priority="274" stopIfTrue="1" operator="equal">
      <formula>"Significativo"</formula>
    </cfRule>
    <cfRule type="cellIs" dxfId="1553" priority="275" stopIfTrue="1" operator="equal">
      <formula>"Elevado"</formula>
    </cfRule>
    <cfRule type="cellIs" dxfId="1552" priority="276" stopIfTrue="1" operator="equal">
      <formula>"Extremo"</formula>
    </cfRule>
  </conditionalFormatting>
  <conditionalFormatting sqref="Q70">
    <cfRule type="cellIs" dxfId="1551" priority="271" stopIfTrue="1" operator="equal">
      <formula>"Significativo"</formula>
    </cfRule>
    <cfRule type="cellIs" dxfId="1550" priority="272" stopIfTrue="1" operator="equal">
      <formula>"Elevado"</formula>
    </cfRule>
    <cfRule type="cellIs" dxfId="1549" priority="273" stopIfTrue="1" operator="equal">
      <formula>"Extremo"</formula>
    </cfRule>
  </conditionalFormatting>
  <conditionalFormatting sqref="Q70">
    <cfRule type="cellIs" dxfId="1548" priority="268" stopIfTrue="1" operator="equal">
      <formula>"Significativo"</formula>
    </cfRule>
    <cfRule type="cellIs" dxfId="1547" priority="269" stopIfTrue="1" operator="equal">
      <formula>"Elevado"</formula>
    </cfRule>
    <cfRule type="cellIs" dxfId="1546" priority="270" stopIfTrue="1" operator="equal">
      <formula>"Extremo"</formula>
    </cfRule>
  </conditionalFormatting>
  <conditionalFormatting sqref="Q70">
    <cfRule type="cellIs" dxfId="1545" priority="265" stopIfTrue="1" operator="equal">
      <formula>"Significativo"</formula>
    </cfRule>
    <cfRule type="cellIs" dxfId="1544" priority="266" stopIfTrue="1" operator="equal">
      <formula>"Elevado"</formula>
    </cfRule>
    <cfRule type="cellIs" dxfId="1543" priority="267" stopIfTrue="1" operator="equal">
      <formula>"Extremo"</formula>
    </cfRule>
  </conditionalFormatting>
  <conditionalFormatting sqref="Q70">
    <cfRule type="cellIs" dxfId="1542" priority="262" stopIfTrue="1" operator="equal">
      <formula>"Significativo"</formula>
    </cfRule>
    <cfRule type="cellIs" dxfId="1541" priority="263" stopIfTrue="1" operator="equal">
      <formula>"Elevado"</formula>
    </cfRule>
    <cfRule type="cellIs" dxfId="1540" priority="264" stopIfTrue="1" operator="equal">
      <formula>"Extremo"</formula>
    </cfRule>
  </conditionalFormatting>
  <conditionalFormatting sqref="Q70">
    <cfRule type="cellIs" dxfId="1539" priority="259" stopIfTrue="1" operator="equal">
      <formula>"Significativo"</formula>
    </cfRule>
    <cfRule type="cellIs" dxfId="1538" priority="260" stopIfTrue="1" operator="equal">
      <formula>"Elevado"</formula>
    </cfRule>
    <cfRule type="cellIs" dxfId="1537" priority="261" stopIfTrue="1" operator="equal">
      <formula>"Extremo"</formula>
    </cfRule>
  </conditionalFormatting>
  <conditionalFormatting sqref="Q70">
    <cfRule type="cellIs" dxfId="1536" priority="256" stopIfTrue="1" operator="equal">
      <formula>"Significativo"</formula>
    </cfRule>
    <cfRule type="cellIs" dxfId="1535" priority="257" stopIfTrue="1" operator="equal">
      <formula>"Elevado"</formula>
    </cfRule>
    <cfRule type="cellIs" dxfId="1534" priority="258" stopIfTrue="1" operator="equal">
      <formula>"Extremo"</formula>
    </cfRule>
  </conditionalFormatting>
  <conditionalFormatting sqref="Q70">
    <cfRule type="cellIs" dxfId="1533" priority="253" stopIfTrue="1" operator="equal">
      <formula>"Significativo"</formula>
    </cfRule>
    <cfRule type="cellIs" dxfId="1532" priority="254" stopIfTrue="1" operator="equal">
      <formula>"Elevado"</formula>
    </cfRule>
    <cfRule type="cellIs" dxfId="1531" priority="255" stopIfTrue="1" operator="equal">
      <formula>"Extremo"</formula>
    </cfRule>
  </conditionalFormatting>
  <conditionalFormatting sqref="Q70">
    <cfRule type="cellIs" dxfId="1530" priority="250" stopIfTrue="1" operator="equal">
      <formula>"Significativo"</formula>
    </cfRule>
    <cfRule type="cellIs" dxfId="1529" priority="251" stopIfTrue="1" operator="equal">
      <formula>"Elevado"</formula>
    </cfRule>
    <cfRule type="cellIs" dxfId="1528" priority="252" stopIfTrue="1" operator="equal">
      <formula>"Extremo"</formula>
    </cfRule>
  </conditionalFormatting>
  <conditionalFormatting sqref="Q70">
    <cfRule type="cellIs" dxfId="1527" priority="247" stopIfTrue="1" operator="equal">
      <formula>"Significativo"</formula>
    </cfRule>
    <cfRule type="cellIs" dxfId="1526" priority="248" stopIfTrue="1" operator="equal">
      <formula>"Elevado"</formula>
    </cfRule>
    <cfRule type="cellIs" dxfId="1525" priority="249" stopIfTrue="1" operator="equal">
      <formula>"Extremo"</formula>
    </cfRule>
  </conditionalFormatting>
  <conditionalFormatting sqref="Q70">
    <cfRule type="cellIs" dxfId="1524" priority="244" stopIfTrue="1" operator="equal">
      <formula>"Significativo"</formula>
    </cfRule>
    <cfRule type="cellIs" dxfId="1523" priority="245" stopIfTrue="1" operator="equal">
      <formula>"Elevado"</formula>
    </cfRule>
    <cfRule type="cellIs" dxfId="1522" priority="246" stopIfTrue="1" operator="equal">
      <formula>"Extremo"</formula>
    </cfRule>
  </conditionalFormatting>
  <conditionalFormatting sqref="Q70">
    <cfRule type="cellIs" dxfId="1521" priority="241" stopIfTrue="1" operator="equal">
      <formula>"Significativo"</formula>
    </cfRule>
    <cfRule type="cellIs" dxfId="1520" priority="242" stopIfTrue="1" operator="equal">
      <formula>"Elevado"</formula>
    </cfRule>
    <cfRule type="cellIs" dxfId="1519" priority="243" stopIfTrue="1" operator="equal">
      <formula>"Extremo"</formula>
    </cfRule>
  </conditionalFormatting>
  <conditionalFormatting sqref="Q70">
    <cfRule type="cellIs" dxfId="1518" priority="238" stopIfTrue="1" operator="equal">
      <formula>"Significativo"</formula>
    </cfRule>
    <cfRule type="cellIs" dxfId="1517" priority="239" stopIfTrue="1" operator="equal">
      <formula>"Elevado"</formula>
    </cfRule>
    <cfRule type="cellIs" dxfId="1516" priority="240" stopIfTrue="1" operator="equal">
      <formula>"Extremo"</formula>
    </cfRule>
  </conditionalFormatting>
  <conditionalFormatting sqref="Q70">
    <cfRule type="cellIs" dxfId="1515" priority="235" stopIfTrue="1" operator="equal">
      <formula>"Significativo"</formula>
    </cfRule>
    <cfRule type="cellIs" dxfId="1514" priority="236" stopIfTrue="1" operator="equal">
      <formula>"Elevado"</formula>
    </cfRule>
    <cfRule type="cellIs" dxfId="1513" priority="237" stopIfTrue="1" operator="equal">
      <formula>"Extremo"</formula>
    </cfRule>
  </conditionalFormatting>
  <conditionalFormatting sqref="Q70">
    <cfRule type="cellIs" dxfId="1512" priority="232" stopIfTrue="1" operator="equal">
      <formula>"Significativo"</formula>
    </cfRule>
    <cfRule type="cellIs" dxfId="1511" priority="233" stopIfTrue="1" operator="equal">
      <formula>"Elevado"</formula>
    </cfRule>
    <cfRule type="cellIs" dxfId="1510" priority="234" stopIfTrue="1" operator="equal">
      <formula>"Extremo"</formula>
    </cfRule>
  </conditionalFormatting>
  <conditionalFormatting sqref="Q70">
    <cfRule type="cellIs" dxfId="1509" priority="229" stopIfTrue="1" operator="equal">
      <formula>"Significativo"</formula>
    </cfRule>
    <cfRule type="cellIs" dxfId="1508" priority="230" stopIfTrue="1" operator="equal">
      <formula>"Elevado"</formula>
    </cfRule>
    <cfRule type="cellIs" dxfId="1507" priority="231" stopIfTrue="1" operator="equal">
      <formula>"Extremo"</formula>
    </cfRule>
  </conditionalFormatting>
  <conditionalFormatting sqref="Q70">
    <cfRule type="cellIs" dxfId="1506" priority="226" stopIfTrue="1" operator="equal">
      <formula>"Significativo"</formula>
    </cfRule>
    <cfRule type="cellIs" dxfId="1505" priority="227" stopIfTrue="1" operator="equal">
      <formula>"Elevado"</formula>
    </cfRule>
    <cfRule type="cellIs" dxfId="1504" priority="228" stopIfTrue="1" operator="equal">
      <formula>"Extremo"</formula>
    </cfRule>
  </conditionalFormatting>
  <conditionalFormatting sqref="Q70">
    <cfRule type="cellIs" dxfId="1503" priority="223" stopIfTrue="1" operator="equal">
      <formula>"Significativo"</formula>
    </cfRule>
    <cfRule type="cellIs" dxfId="1502" priority="224" stopIfTrue="1" operator="equal">
      <formula>"Elevado"</formula>
    </cfRule>
    <cfRule type="cellIs" dxfId="1501" priority="225" stopIfTrue="1" operator="equal">
      <formula>"Extremo"</formula>
    </cfRule>
  </conditionalFormatting>
  <conditionalFormatting sqref="Q70">
    <cfRule type="cellIs" dxfId="1500" priority="220" stopIfTrue="1" operator="equal">
      <formula>"Significativo"</formula>
    </cfRule>
    <cfRule type="cellIs" dxfId="1499" priority="221" stopIfTrue="1" operator="equal">
      <formula>"Elevado"</formula>
    </cfRule>
    <cfRule type="cellIs" dxfId="1498" priority="222" stopIfTrue="1" operator="equal">
      <formula>"Extremo"</formula>
    </cfRule>
  </conditionalFormatting>
  <conditionalFormatting sqref="Q70">
    <cfRule type="cellIs" dxfId="1497" priority="217" stopIfTrue="1" operator="equal">
      <formula>"Significativo"</formula>
    </cfRule>
    <cfRule type="cellIs" dxfId="1496" priority="218" stopIfTrue="1" operator="equal">
      <formula>"Elevado"</formula>
    </cfRule>
    <cfRule type="cellIs" dxfId="1495" priority="219" stopIfTrue="1" operator="equal">
      <formula>"Extremo"</formula>
    </cfRule>
  </conditionalFormatting>
  <conditionalFormatting sqref="Q70">
    <cfRule type="cellIs" dxfId="1494" priority="214" stopIfTrue="1" operator="equal">
      <formula>"Significativo"</formula>
    </cfRule>
    <cfRule type="cellIs" dxfId="1493" priority="215" stopIfTrue="1" operator="equal">
      <formula>"Elevado"</formula>
    </cfRule>
    <cfRule type="cellIs" dxfId="1492" priority="216" stopIfTrue="1" operator="equal">
      <formula>"Extremo"</formula>
    </cfRule>
  </conditionalFormatting>
  <conditionalFormatting sqref="Q70">
    <cfRule type="cellIs" dxfId="1491" priority="211" stopIfTrue="1" operator="equal">
      <formula>"Significativo"</formula>
    </cfRule>
    <cfRule type="cellIs" dxfId="1490" priority="212" stopIfTrue="1" operator="equal">
      <formula>"Elevado"</formula>
    </cfRule>
    <cfRule type="cellIs" dxfId="1489" priority="213" stopIfTrue="1" operator="equal">
      <formula>"Extremo"</formula>
    </cfRule>
  </conditionalFormatting>
  <conditionalFormatting sqref="Q70">
    <cfRule type="cellIs" dxfId="1488" priority="208" stopIfTrue="1" operator="equal">
      <formula>"Significativo"</formula>
    </cfRule>
    <cfRule type="cellIs" dxfId="1487" priority="209" stopIfTrue="1" operator="equal">
      <formula>"Elevado"</formula>
    </cfRule>
    <cfRule type="cellIs" dxfId="1486" priority="210" stopIfTrue="1" operator="equal">
      <formula>"Extremo"</formula>
    </cfRule>
  </conditionalFormatting>
  <conditionalFormatting sqref="Q70">
    <cfRule type="cellIs" dxfId="1485" priority="205" stopIfTrue="1" operator="equal">
      <formula>"Significativo"</formula>
    </cfRule>
    <cfRule type="cellIs" dxfId="1484" priority="206" stopIfTrue="1" operator="equal">
      <formula>"Elevado"</formula>
    </cfRule>
    <cfRule type="cellIs" dxfId="1483" priority="207" stopIfTrue="1" operator="equal">
      <formula>"Extremo"</formula>
    </cfRule>
  </conditionalFormatting>
  <conditionalFormatting sqref="Q70">
    <cfRule type="cellIs" dxfId="1482" priority="202" stopIfTrue="1" operator="equal">
      <formula>"Significativo"</formula>
    </cfRule>
    <cfRule type="cellIs" dxfId="1481" priority="203" stopIfTrue="1" operator="equal">
      <formula>"Elevado"</formula>
    </cfRule>
    <cfRule type="cellIs" dxfId="1480" priority="204" stopIfTrue="1" operator="equal">
      <formula>"Extremo"</formula>
    </cfRule>
  </conditionalFormatting>
  <conditionalFormatting sqref="Q70">
    <cfRule type="cellIs" dxfId="1479" priority="199" stopIfTrue="1" operator="equal">
      <formula>"Significativo"</formula>
    </cfRule>
    <cfRule type="cellIs" dxfId="1478" priority="200" stopIfTrue="1" operator="equal">
      <formula>"Elevado"</formula>
    </cfRule>
    <cfRule type="cellIs" dxfId="1477" priority="201" stopIfTrue="1" operator="equal">
      <formula>"Extremo"</formula>
    </cfRule>
  </conditionalFormatting>
  <conditionalFormatting sqref="Q70">
    <cfRule type="cellIs" dxfId="1476" priority="196" stopIfTrue="1" operator="equal">
      <formula>"Significativo"</formula>
    </cfRule>
    <cfRule type="cellIs" dxfId="1475" priority="197" stopIfTrue="1" operator="equal">
      <formula>"Elevado"</formula>
    </cfRule>
    <cfRule type="cellIs" dxfId="1474" priority="198" stopIfTrue="1" operator="equal">
      <formula>"Extremo"</formula>
    </cfRule>
  </conditionalFormatting>
  <conditionalFormatting sqref="Q70">
    <cfRule type="cellIs" dxfId="1473" priority="193" stopIfTrue="1" operator="equal">
      <formula>"Significativo"</formula>
    </cfRule>
    <cfRule type="cellIs" dxfId="1472" priority="194" stopIfTrue="1" operator="equal">
      <formula>"Elevado"</formula>
    </cfRule>
    <cfRule type="cellIs" dxfId="1471" priority="195" stopIfTrue="1" operator="equal">
      <formula>"Extremo"</formula>
    </cfRule>
  </conditionalFormatting>
  <conditionalFormatting sqref="Q70">
    <cfRule type="cellIs" dxfId="1470" priority="190" stopIfTrue="1" operator="equal">
      <formula>"Significativo"</formula>
    </cfRule>
    <cfRule type="cellIs" dxfId="1469" priority="191" stopIfTrue="1" operator="equal">
      <formula>"Elevado"</formula>
    </cfRule>
    <cfRule type="cellIs" dxfId="1468" priority="192" stopIfTrue="1" operator="equal">
      <formula>"Extremo"</formula>
    </cfRule>
  </conditionalFormatting>
  <conditionalFormatting sqref="Q70">
    <cfRule type="cellIs" dxfId="1467" priority="187" stopIfTrue="1" operator="equal">
      <formula>"Significativo"</formula>
    </cfRule>
    <cfRule type="cellIs" dxfId="1466" priority="188" stopIfTrue="1" operator="equal">
      <formula>"Elevado"</formula>
    </cfRule>
    <cfRule type="cellIs" dxfId="1465" priority="189" stopIfTrue="1" operator="equal">
      <formula>"Extremo"</formula>
    </cfRule>
  </conditionalFormatting>
  <conditionalFormatting sqref="Q70">
    <cfRule type="cellIs" dxfId="1464" priority="184" stopIfTrue="1" operator="equal">
      <formula>"Significativo"</formula>
    </cfRule>
    <cfRule type="cellIs" dxfId="1463" priority="185" stopIfTrue="1" operator="equal">
      <formula>"Elevado"</formula>
    </cfRule>
    <cfRule type="cellIs" dxfId="1462" priority="186" stopIfTrue="1" operator="equal">
      <formula>"Extremo"</formula>
    </cfRule>
  </conditionalFormatting>
  <conditionalFormatting sqref="Q70">
    <cfRule type="cellIs" dxfId="1461" priority="181" stopIfTrue="1" operator="equal">
      <formula>"Significativo"</formula>
    </cfRule>
    <cfRule type="cellIs" dxfId="1460" priority="182" stopIfTrue="1" operator="equal">
      <formula>"Elevado"</formula>
    </cfRule>
    <cfRule type="cellIs" dxfId="1459" priority="183" stopIfTrue="1" operator="equal">
      <formula>"Extremo"</formula>
    </cfRule>
  </conditionalFormatting>
  <conditionalFormatting sqref="Q70">
    <cfRule type="cellIs" dxfId="1458" priority="178" stopIfTrue="1" operator="equal">
      <formula>"Significativo"</formula>
    </cfRule>
    <cfRule type="cellIs" dxfId="1457" priority="179" stopIfTrue="1" operator="equal">
      <formula>"Elevado"</formula>
    </cfRule>
    <cfRule type="cellIs" dxfId="1456" priority="180" stopIfTrue="1" operator="equal">
      <formula>"Extremo"</formula>
    </cfRule>
  </conditionalFormatting>
  <conditionalFormatting sqref="Q70">
    <cfRule type="cellIs" dxfId="1455" priority="175" stopIfTrue="1" operator="equal">
      <formula>"Significativo"</formula>
    </cfRule>
    <cfRule type="cellIs" dxfId="1454" priority="176" stopIfTrue="1" operator="equal">
      <formula>"Elevado"</formula>
    </cfRule>
    <cfRule type="cellIs" dxfId="1453" priority="177" stopIfTrue="1" operator="equal">
      <formula>"Extremo"</formula>
    </cfRule>
  </conditionalFormatting>
  <conditionalFormatting sqref="Q70">
    <cfRule type="cellIs" dxfId="1452" priority="172" stopIfTrue="1" operator="equal">
      <formula>"Significativo"</formula>
    </cfRule>
    <cfRule type="cellIs" dxfId="1451" priority="173" stopIfTrue="1" operator="equal">
      <formula>"Elevado"</formula>
    </cfRule>
    <cfRule type="cellIs" dxfId="1450" priority="174" stopIfTrue="1" operator="equal">
      <formula>"Extremo"</formula>
    </cfRule>
  </conditionalFormatting>
  <conditionalFormatting sqref="Q70">
    <cfRule type="cellIs" dxfId="1449" priority="169" stopIfTrue="1" operator="equal">
      <formula>"Significativo"</formula>
    </cfRule>
    <cfRule type="cellIs" dxfId="1448" priority="170" stopIfTrue="1" operator="equal">
      <formula>"Elevado"</formula>
    </cfRule>
    <cfRule type="cellIs" dxfId="1447" priority="171" stopIfTrue="1" operator="equal">
      <formula>"Extremo"</formula>
    </cfRule>
  </conditionalFormatting>
  <conditionalFormatting sqref="Q70">
    <cfRule type="cellIs" dxfId="1446" priority="166" stopIfTrue="1" operator="equal">
      <formula>"Significativo"</formula>
    </cfRule>
    <cfRule type="cellIs" dxfId="1445" priority="167" stopIfTrue="1" operator="equal">
      <formula>"Elevado"</formula>
    </cfRule>
    <cfRule type="cellIs" dxfId="1444" priority="168" stopIfTrue="1" operator="equal">
      <formula>"Extremo"</formula>
    </cfRule>
  </conditionalFormatting>
  <conditionalFormatting sqref="Q70">
    <cfRule type="cellIs" dxfId="1443" priority="163" stopIfTrue="1" operator="equal">
      <formula>"Significativo"</formula>
    </cfRule>
    <cfRule type="cellIs" dxfId="1442" priority="164" stopIfTrue="1" operator="equal">
      <formula>"Elevado"</formula>
    </cfRule>
    <cfRule type="cellIs" dxfId="1441" priority="165" stopIfTrue="1" operator="equal">
      <formula>"Extremo"</formula>
    </cfRule>
  </conditionalFormatting>
  <conditionalFormatting sqref="Q70">
    <cfRule type="cellIs" dxfId="1440" priority="160" stopIfTrue="1" operator="equal">
      <formula>"Significativo"</formula>
    </cfRule>
    <cfRule type="cellIs" dxfId="1439" priority="161" stopIfTrue="1" operator="equal">
      <formula>"Elevado"</formula>
    </cfRule>
    <cfRule type="cellIs" dxfId="1438" priority="162" stopIfTrue="1" operator="equal">
      <formula>"Extremo"</formula>
    </cfRule>
  </conditionalFormatting>
  <conditionalFormatting sqref="Q70">
    <cfRule type="cellIs" dxfId="1437" priority="157" stopIfTrue="1" operator="equal">
      <formula>"Significativo"</formula>
    </cfRule>
    <cfRule type="cellIs" dxfId="1436" priority="158" stopIfTrue="1" operator="equal">
      <formula>"Elevado"</formula>
    </cfRule>
    <cfRule type="cellIs" dxfId="1435" priority="159" stopIfTrue="1" operator="equal">
      <formula>"Extremo"</formula>
    </cfRule>
  </conditionalFormatting>
  <conditionalFormatting sqref="Q70">
    <cfRule type="cellIs" dxfId="1434" priority="154" stopIfTrue="1" operator="equal">
      <formula>"Significativo"</formula>
    </cfRule>
    <cfRule type="cellIs" dxfId="1433" priority="155" stopIfTrue="1" operator="equal">
      <formula>"Elevado"</formula>
    </cfRule>
    <cfRule type="cellIs" dxfId="1432" priority="156" stopIfTrue="1" operator="equal">
      <formula>"Extremo"</formula>
    </cfRule>
  </conditionalFormatting>
  <conditionalFormatting sqref="F72">
    <cfRule type="cellIs" dxfId="1431" priority="151" stopIfTrue="1" operator="notEqual">
      <formula>F71</formula>
    </cfRule>
    <cfRule type="cellIs" dxfId="1430" priority="152" stopIfTrue="1" operator="between">
      <formula>F71</formula>
      <formula>#REF!</formula>
    </cfRule>
    <cfRule type="cellIs" dxfId="1429" priority="153" stopIfTrue="1" operator="equal">
      <formula>F71</formula>
    </cfRule>
  </conditionalFormatting>
  <conditionalFormatting sqref="F73">
    <cfRule type="cellIs" dxfId="1428" priority="148" stopIfTrue="1" operator="notEqual">
      <formula>F72</formula>
    </cfRule>
    <cfRule type="cellIs" dxfId="1427" priority="149" stopIfTrue="1" operator="between">
      <formula>F72</formula>
      <formula>#REF!</formula>
    </cfRule>
    <cfRule type="cellIs" dxfId="1426" priority="150" stopIfTrue="1" operator="equal">
      <formula>F72</formula>
    </cfRule>
  </conditionalFormatting>
  <conditionalFormatting sqref="F74:G75">
    <cfRule type="cellIs" dxfId="1425" priority="145" stopIfTrue="1" operator="notEqual">
      <formula>F73</formula>
    </cfRule>
    <cfRule type="cellIs" dxfId="1424" priority="146" stopIfTrue="1" operator="between">
      <formula>F73</formula>
      <formula>#REF!</formula>
    </cfRule>
    <cfRule type="cellIs" dxfId="1423" priority="147" stopIfTrue="1" operator="equal">
      <formula>F73</formula>
    </cfRule>
  </conditionalFormatting>
  <conditionalFormatting sqref="F74:G75">
    <cfRule type="cellIs" dxfId="1422" priority="142" stopIfTrue="1" operator="notEqual">
      <formula>F71</formula>
    </cfRule>
    <cfRule type="cellIs" dxfId="1421" priority="143" stopIfTrue="1" operator="between">
      <formula>F71</formula>
      <formula>#REF!</formula>
    </cfRule>
    <cfRule type="cellIs" dxfId="1420" priority="144" stopIfTrue="1" operator="equal">
      <formula>F71</formula>
    </cfRule>
  </conditionalFormatting>
  <conditionalFormatting sqref="F74:G75">
    <cfRule type="cellIs" dxfId="1419" priority="139" stopIfTrue="1" operator="notEqual">
      <formula>F65</formula>
    </cfRule>
    <cfRule type="cellIs" dxfId="1418" priority="140" stopIfTrue="1" operator="between">
      <formula>F65</formula>
      <formula>#REF!</formula>
    </cfRule>
    <cfRule type="cellIs" dxfId="1417" priority="141" stopIfTrue="1" operator="equal">
      <formula>F65</formula>
    </cfRule>
  </conditionalFormatting>
  <conditionalFormatting sqref="F74:G75">
    <cfRule type="cellIs" dxfId="1416" priority="97762" stopIfTrue="1" operator="notEqual">
      <formula>F73</formula>
    </cfRule>
    <cfRule type="cellIs" dxfId="1415" priority="97763" stopIfTrue="1" operator="between">
      <formula>F73</formula>
      <formula>F91</formula>
    </cfRule>
    <cfRule type="cellIs" dxfId="1414" priority="97764" stopIfTrue="1" operator="equal">
      <formula>F73</formula>
    </cfRule>
  </conditionalFormatting>
  <conditionalFormatting sqref="F74:G75">
    <cfRule type="cellIs" dxfId="1413" priority="97765" stopIfTrue="1" operator="notEqual">
      <formula>F73</formula>
    </cfRule>
    <cfRule type="cellIs" dxfId="1412" priority="97766" stopIfTrue="1" operator="between">
      <formula>F73</formula>
      <formula>F88</formula>
    </cfRule>
    <cfRule type="cellIs" dxfId="1411" priority="97767" stopIfTrue="1" operator="equal">
      <formula>F73</formula>
    </cfRule>
  </conditionalFormatting>
  <conditionalFormatting sqref="P71:P75">
    <cfRule type="cellIs" dxfId="1410" priority="131" stopIfTrue="1" operator="equal">
      <formula>$P$87</formula>
    </cfRule>
    <cfRule type="cellIs" dxfId="1409" priority="132" stopIfTrue="1" operator="equal">
      <formula>$P$88</formula>
    </cfRule>
  </conditionalFormatting>
  <conditionalFormatting sqref="P71:P75">
    <cfRule type="cellIs" dxfId="1408" priority="128" stopIfTrue="1" operator="equal">
      <formula>$P$85</formula>
    </cfRule>
    <cfRule type="cellIs" dxfId="1407" priority="129" stopIfTrue="1" operator="equal">
      <formula>$P$86</formula>
    </cfRule>
    <cfRule type="cellIs" dxfId="1406" priority="130" stopIfTrue="1" operator="equal">
      <formula>$P$87</formula>
    </cfRule>
  </conditionalFormatting>
  <conditionalFormatting sqref="P71:P75">
    <cfRule type="cellIs" dxfId="1405" priority="123" stopIfTrue="1" operator="equal">
      <formula>"Extremo"</formula>
    </cfRule>
    <cfRule type="cellIs" dxfId="1404" priority="124" stopIfTrue="1" operator="equal">
      <formula>"Elevado"</formula>
    </cfRule>
    <cfRule type="cellIs" dxfId="1403" priority="125" stopIfTrue="1" operator="equal">
      <formula>"Baixo"</formula>
    </cfRule>
    <cfRule type="cellIs" dxfId="1402" priority="126" stopIfTrue="1" operator="equal">
      <formula>"Médio"</formula>
    </cfRule>
    <cfRule type="cellIs" dxfId="1401" priority="127" stopIfTrue="1" operator="equal">
      <formula>"Significativo"</formula>
    </cfRule>
  </conditionalFormatting>
  <conditionalFormatting sqref="U71:U75">
    <cfRule type="cellIs" dxfId="1400" priority="121" stopIfTrue="1" operator="equal">
      <formula>$P$87</formula>
    </cfRule>
    <cfRule type="cellIs" dxfId="1399" priority="122" stopIfTrue="1" operator="equal">
      <formula>$P$88</formula>
    </cfRule>
  </conditionalFormatting>
  <conditionalFormatting sqref="U71:U75">
    <cfRule type="cellIs" dxfId="1398" priority="118" stopIfTrue="1" operator="equal">
      <formula>$P$85</formula>
    </cfRule>
    <cfRule type="cellIs" dxfId="1397" priority="119" stopIfTrue="1" operator="equal">
      <formula>$P$86</formula>
    </cfRule>
    <cfRule type="cellIs" dxfId="1396" priority="120" stopIfTrue="1" operator="equal">
      <formula>$P$87</formula>
    </cfRule>
  </conditionalFormatting>
  <conditionalFormatting sqref="U71:U75">
    <cfRule type="cellIs" dxfId="1395" priority="113" stopIfTrue="1" operator="equal">
      <formula>"Extremo"</formula>
    </cfRule>
    <cfRule type="cellIs" dxfId="1394" priority="114" stopIfTrue="1" operator="equal">
      <formula>"Elevado"</formula>
    </cfRule>
    <cfRule type="cellIs" dxfId="1393" priority="115" stopIfTrue="1" operator="equal">
      <formula>"Baixo"</formula>
    </cfRule>
    <cfRule type="cellIs" dxfId="1392" priority="116" stopIfTrue="1" operator="equal">
      <formula>"Médio"</formula>
    </cfRule>
    <cfRule type="cellIs" dxfId="1391" priority="117" stopIfTrue="1" operator="equal">
      <formula>"Significativo"</formula>
    </cfRule>
  </conditionalFormatting>
  <conditionalFormatting sqref="U71:U75">
    <cfRule type="cellIs" dxfId="1390" priority="108" stopIfTrue="1" operator="equal">
      <formula>"Extremo"</formula>
    </cfRule>
    <cfRule type="cellIs" dxfId="1389" priority="109" stopIfTrue="1" operator="equal">
      <formula>"Elevado"</formula>
    </cfRule>
    <cfRule type="cellIs" dxfId="1388" priority="110" stopIfTrue="1" operator="equal">
      <formula>"Baixo"</formula>
    </cfRule>
    <cfRule type="cellIs" dxfId="1387" priority="111" stopIfTrue="1" operator="equal">
      <formula>"Médio"</formula>
    </cfRule>
    <cfRule type="cellIs" dxfId="1386" priority="112" stopIfTrue="1" operator="equal">
      <formula>"Significativo"</formula>
    </cfRule>
  </conditionalFormatting>
  <conditionalFormatting sqref="C70">
    <cfRule type="cellIs" dxfId="1385" priority="100" stopIfTrue="1" operator="notEqual">
      <formula>#REF!</formula>
    </cfRule>
    <cfRule type="cellIs" dxfId="1384" priority="101" stopIfTrue="1" operator="between">
      <formula>#REF!</formula>
      <formula>#REF!</formula>
    </cfRule>
    <cfRule type="cellIs" dxfId="1383" priority="102" stopIfTrue="1" operator="equal">
      <formula>#REF!</formula>
    </cfRule>
  </conditionalFormatting>
  <conditionalFormatting sqref="C70">
    <cfRule type="cellIs" dxfId="1382" priority="97" stopIfTrue="1" operator="notEqual">
      <formula>C63</formula>
    </cfRule>
    <cfRule type="cellIs" dxfId="1381" priority="98" stopIfTrue="1" operator="between">
      <formula>C63</formula>
      <formula>#REF!</formula>
    </cfRule>
    <cfRule type="cellIs" dxfId="1380" priority="99" stopIfTrue="1" operator="equal">
      <formula>C63</formula>
    </cfRule>
  </conditionalFormatting>
  <conditionalFormatting sqref="C70">
    <cfRule type="cellIs" dxfId="1379" priority="91" stopIfTrue="1" operator="notEqual">
      <formula>#REF!</formula>
    </cfRule>
    <cfRule type="cellIs" dxfId="1378" priority="92" stopIfTrue="1" operator="between">
      <formula>#REF!</formula>
      <formula>#REF!</formula>
    </cfRule>
    <cfRule type="cellIs" dxfId="1377" priority="93" stopIfTrue="1" operator="equal">
      <formula>#REF!</formula>
    </cfRule>
  </conditionalFormatting>
  <conditionalFormatting sqref="C70">
    <cfRule type="cellIs" dxfId="1376" priority="88" stopIfTrue="1" operator="notEqual">
      <formula>C63</formula>
    </cfRule>
    <cfRule type="cellIs" dxfId="1375" priority="89" stopIfTrue="1" operator="between">
      <formula>C63</formula>
      <formula>#REF!</formula>
    </cfRule>
    <cfRule type="cellIs" dxfId="1374" priority="90" stopIfTrue="1" operator="equal">
      <formula>C63</formula>
    </cfRule>
  </conditionalFormatting>
  <conditionalFormatting sqref="D70:D72 D74:D75">
    <cfRule type="cellIs" dxfId="1373" priority="80" stopIfTrue="1" operator="notEqual">
      <formula>#REF!</formula>
    </cfRule>
    <cfRule type="cellIs" dxfId="1372" priority="81" stopIfTrue="1" operator="between">
      <formula>#REF!</formula>
      <formula>#REF!</formula>
    </cfRule>
    <cfRule type="cellIs" dxfId="1371" priority="82" stopIfTrue="1" operator="equal">
      <formula>#REF!</formula>
    </cfRule>
  </conditionalFormatting>
  <conditionalFormatting sqref="D70:D72 D74:D75">
    <cfRule type="cellIs" dxfId="1370" priority="77" stopIfTrue="1" operator="notEqual">
      <formula>D63</formula>
    </cfRule>
    <cfRule type="cellIs" dxfId="1369" priority="78" stopIfTrue="1" operator="between">
      <formula>D63</formula>
      <formula>#REF!</formula>
    </cfRule>
    <cfRule type="cellIs" dxfId="1368" priority="79" stopIfTrue="1" operator="equal">
      <formula>D63</formula>
    </cfRule>
  </conditionalFormatting>
  <conditionalFormatting sqref="D70:D72 D74:D75">
    <cfRule type="cellIs" dxfId="1367" priority="71" stopIfTrue="1" operator="notEqual">
      <formula>#REF!</formula>
    </cfRule>
    <cfRule type="cellIs" dxfId="1366" priority="72" stopIfTrue="1" operator="between">
      <formula>#REF!</formula>
      <formula>#REF!</formula>
    </cfRule>
    <cfRule type="cellIs" dxfId="1365" priority="73" stopIfTrue="1" operator="equal">
      <formula>#REF!</formula>
    </cfRule>
  </conditionalFormatting>
  <conditionalFormatting sqref="D70:D72 D74:D75">
    <cfRule type="cellIs" dxfId="1364" priority="68" stopIfTrue="1" operator="notEqual">
      <formula>D63</formula>
    </cfRule>
    <cfRule type="cellIs" dxfId="1363" priority="69" stopIfTrue="1" operator="between">
      <formula>D63</formula>
      <formula>#REF!</formula>
    </cfRule>
    <cfRule type="cellIs" dxfId="1362" priority="70" stopIfTrue="1" operator="equal">
      <formula>D63</formula>
    </cfRule>
  </conditionalFormatting>
  <conditionalFormatting sqref="Q77:Q79 V77:Z79">
    <cfRule type="cellIs" dxfId="1361" priority="63" stopIfTrue="1" operator="equal">
      <formula>"Significativo"</formula>
    </cfRule>
    <cfRule type="cellIs" dxfId="1360" priority="64" stopIfTrue="1" operator="equal">
      <formula>"Elevado"</formula>
    </cfRule>
    <cfRule type="cellIs" dxfId="1359" priority="65" stopIfTrue="1" operator="equal">
      <formula>"Extremo"</formula>
    </cfRule>
  </conditionalFormatting>
  <conditionalFormatting sqref="J77:J79">
    <cfRule type="cellIs" dxfId="1358" priority="57" stopIfTrue="1" operator="equal">
      <formula>"Moderado"</formula>
    </cfRule>
    <cfRule type="cellIs" dxfId="1357" priority="58" stopIfTrue="1" operator="equal">
      <formula>"Grave"</formula>
    </cfRule>
    <cfRule type="cellIs" dxfId="1356" priority="59" stopIfTrue="1" operator="equal">
      <formula>"Muito Grave"</formula>
    </cfRule>
  </conditionalFormatting>
  <conditionalFormatting sqref="P77:P79">
    <cfRule type="cellIs" dxfId="1355" priority="48" stopIfTrue="1" operator="equal">
      <formula>"Extremo"</formula>
    </cfRule>
    <cfRule type="cellIs" dxfId="1354" priority="49" stopIfTrue="1" operator="equal">
      <formula>"Elevado"</formula>
    </cfRule>
    <cfRule type="cellIs" dxfId="1353" priority="50" stopIfTrue="1" operator="equal">
      <formula>"Baixo"</formula>
    </cfRule>
    <cfRule type="cellIs" dxfId="1352" priority="51" stopIfTrue="1" operator="equal">
      <formula>"Médio"</formula>
    </cfRule>
    <cfRule type="cellIs" dxfId="1351" priority="52" stopIfTrue="1" operator="equal">
      <formula>"Significativo"</formula>
    </cfRule>
  </conditionalFormatting>
  <conditionalFormatting sqref="U77">
    <cfRule type="cellIs" dxfId="1350" priority="38" stopIfTrue="1" operator="equal">
      <formula>"Extremo"</formula>
    </cfRule>
    <cfRule type="cellIs" dxfId="1349" priority="39" stopIfTrue="1" operator="equal">
      <formula>"Elevado"</formula>
    </cfRule>
    <cfRule type="cellIs" dxfId="1348" priority="40" stopIfTrue="1" operator="equal">
      <formula>"Baixo"</formula>
    </cfRule>
    <cfRule type="cellIs" dxfId="1347" priority="41" stopIfTrue="1" operator="equal">
      <formula>"Médio"</formula>
    </cfRule>
    <cfRule type="cellIs" dxfId="1346" priority="42" stopIfTrue="1" operator="equal">
      <formula>"Significativo"</formula>
    </cfRule>
  </conditionalFormatting>
  <conditionalFormatting sqref="F63:G63">
    <cfRule type="cellIs" dxfId="1345" priority="117118" stopIfTrue="1" operator="notEqual">
      <formula>F58</formula>
    </cfRule>
    <cfRule type="cellIs" dxfId="1344" priority="117119" stopIfTrue="1" operator="between">
      <formula>F58</formula>
      <formula>F85</formula>
    </cfRule>
    <cfRule type="cellIs" dxfId="1343" priority="117120" stopIfTrue="1" operator="equal">
      <formula>F58</formula>
    </cfRule>
  </conditionalFormatting>
  <conditionalFormatting sqref="F63:G63">
    <cfRule type="cellIs" dxfId="1342" priority="117124" stopIfTrue="1" operator="notEqual">
      <formula>F58</formula>
    </cfRule>
    <cfRule type="cellIs" dxfId="1341" priority="117125" stopIfTrue="1" operator="between">
      <formula>F58</formula>
      <formula>F82</formula>
    </cfRule>
    <cfRule type="cellIs" dxfId="1340" priority="117126" stopIfTrue="1" operator="equal">
      <formula>F58</formula>
    </cfRule>
  </conditionalFormatting>
  <conditionalFormatting sqref="B63:D63">
    <cfRule type="cellIs" dxfId="1339" priority="118459" stopIfTrue="1" operator="notEqual">
      <formula>B58</formula>
    </cfRule>
    <cfRule type="cellIs" dxfId="1338" priority="118460" stopIfTrue="1" operator="equal">
      <formula>B58</formula>
    </cfRule>
  </conditionalFormatting>
  <conditionalFormatting sqref="F59:G59">
    <cfRule type="cellIs" dxfId="1337" priority="118477" stopIfTrue="1" operator="notEqual">
      <formula>F57</formula>
    </cfRule>
    <cfRule type="cellIs" dxfId="1336" priority="118478" stopIfTrue="1" operator="between">
      <formula>F57</formula>
      <formula>F84</formula>
    </cfRule>
    <cfRule type="cellIs" dxfId="1335" priority="118479" stopIfTrue="1" operator="equal">
      <formula>F57</formula>
    </cfRule>
  </conditionalFormatting>
  <conditionalFormatting sqref="F59:G59">
    <cfRule type="cellIs" dxfId="1334" priority="118483" stopIfTrue="1" operator="notEqual">
      <formula>F57</formula>
    </cfRule>
    <cfRule type="cellIs" dxfId="1333" priority="118484" stopIfTrue="1" operator="between">
      <formula>F57</formula>
      <formula>F81</formula>
    </cfRule>
    <cfRule type="cellIs" dxfId="1332" priority="118485" stopIfTrue="1" operator="equal">
      <formula>F57</formula>
    </cfRule>
  </conditionalFormatting>
  <conditionalFormatting sqref="C60:D62">
    <cfRule type="cellIs" dxfId="1331" priority="35" stopIfTrue="1" operator="notEqual">
      <formula>C59</formula>
    </cfRule>
    <cfRule type="cellIs" dxfId="1330" priority="36" stopIfTrue="1" operator="between">
      <formula>C59</formula>
      <formula>#REF!</formula>
    </cfRule>
    <cfRule type="cellIs" dxfId="1329" priority="37" stopIfTrue="1" operator="equal">
      <formula>C59</formula>
    </cfRule>
  </conditionalFormatting>
  <conditionalFormatting sqref="C60:D62">
    <cfRule type="cellIs" dxfId="1328" priority="33" stopIfTrue="1" operator="notEqual">
      <formula>C59</formula>
    </cfRule>
    <cfRule type="cellIs" dxfId="1327" priority="34" stopIfTrue="1" operator="equal">
      <formula>C59</formula>
    </cfRule>
  </conditionalFormatting>
  <conditionalFormatting sqref="C60:D62">
    <cfRule type="cellIs" dxfId="1326" priority="31" stopIfTrue="1" operator="notEqual">
      <formula>#REF!</formula>
    </cfRule>
    <cfRule type="cellIs" dxfId="1325" priority="32" stopIfTrue="1" operator="equal">
      <formula>#REF!</formula>
    </cfRule>
  </conditionalFormatting>
  <conditionalFormatting sqref="C60:D62">
    <cfRule type="cellIs" dxfId="1324" priority="30" stopIfTrue="1" operator="notEqual">
      <formula>#REF!</formula>
    </cfRule>
  </conditionalFormatting>
  <conditionalFormatting sqref="F60:G62">
    <cfRule type="cellIs" dxfId="1323" priority="24" stopIfTrue="1" operator="notEqual">
      <formula>F59</formula>
    </cfRule>
    <cfRule type="cellIs" dxfId="1322" priority="25" stopIfTrue="1" operator="between">
      <formula>F59</formula>
      <formula>#REF!</formula>
    </cfRule>
    <cfRule type="cellIs" dxfId="1321" priority="26" stopIfTrue="1" operator="equal">
      <formula>F59</formula>
    </cfRule>
  </conditionalFormatting>
  <conditionalFormatting sqref="F60:G62">
    <cfRule type="cellIs" dxfId="1320" priority="27" stopIfTrue="1" operator="notEqual">
      <formula>F56</formula>
    </cfRule>
    <cfRule type="cellIs" dxfId="1319" priority="28" stopIfTrue="1" operator="between">
      <formula>F56</formula>
      <formula>#REF!</formula>
    </cfRule>
    <cfRule type="cellIs" dxfId="1318" priority="29" stopIfTrue="1" operator="equal">
      <formula>F56</formula>
    </cfRule>
  </conditionalFormatting>
  <conditionalFormatting sqref="F61:G62">
    <cfRule type="cellIs" dxfId="1317" priority="21" stopIfTrue="1" operator="notEqual">
      <formula>F50</formula>
    </cfRule>
    <cfRule type="cellIs" dxfId="1316" priority="22" stopIfTrue="1" operator="between">
      <formula>F50</formula>
      <formula>#REF!</formula>
    </cfRule>
    <cfRule type="cellIs" dxfId="1315" priority="23" stopIfTrue="1" operator="equal">
      <formula>F50</formula>
    </cfRule>
  </conditionalFormatting>
  <conditionalFormatting sqref="F61:G62">
    <cfRule type="cellIs" dxfId="1314" priority="18" stopIfTrue="1" operator="notEqual">
      <formula>F53</formula>
    </cfRule>
    <cfRule type="cellIs" dxfId="1313" priority="19" stopIfTrue="1" operator="between">
      <formula>F53</formula>
      <formula>#REF!</formula>
    </cfRule>
    <cfRule type="cellIs" dxfId="1312" priority="20" stopIfTrue="1" operator="equal">
      <formula>F53</formula>
    </cfRule>
  </conditionalFormatting>
  <conditionalFormatting sqref="Q60:Q62">
    <cfRule type="cellIs" dxfId="1311" priority="15" stopIfTrue="1" operator="equal">
      <formula>"Significativo"</formula>
    </cfRule>
    <cfRule type="cellIs" dxfId="1310" priority="16" stopIfTrue="1" operator="equal">
      <formula>"Elevado"</formula>
    </cfRule>
    <cfRule type="cellIs" dxfId="1309" priority="17" stopIfTrue="1" operator="equal">
      <formula>"Extremo"</formula>
    </cfRule>
  </conditionalFormatting>
  <conditionalFormatting sqref="J60:J62">
    <cfRule type="cellIs" dxfId="1308" priority="12" stopIfTrue="1" operator="equal">
      <formula>"Moderado"</formula>
    </cfRule>
    <cfRule type="cellIs" dxfId="1307" priority="13" stopIfTrue="1" operator="equal">
      <formula>"Grave"</formula>
    </cfRule>
    <cfRule type="cellIs" dxfId="1306" priority="14" stopIfTrue="1" operator="equal">
      <formula>"Muito Grave"</formula>
    </cfRule>
  </conditionalFormatting>
  <conditionalFormatting sqref="P60:P62">
    <cfRule type="cellIs" dxfId="1305" priority="10" stopIfTrue="1" operator="equal">
      <formula>$P$92</formula>
    </cfRule>
    <cfRule type="cellIs" dxfId="1304" priority="11" stopIfTrue="1" operator="equal">
      <formula>$P$93</formula>
    </cfRule>
  </conditionalFormatting>
  <conditionalFormatting sqref="U60:U62 P60:P62">
    <cfRule type="cellIs" dxfId="1303" priority="7" stopIfTrue="1" operator="equal">
      <formula>$P$90</formula>
    </cfRule>
    <cfRule type="cellIs" dxfId="1302" priority="8" stopIfTrue="1" operator="equal">
      <formula>$P$91</formula>
    </cfRule>
    <cfRule type="cellIs" dxfId="1301" priority="9" stopIfTrue="1" operator="equal">
      <formula>$P$92</formula>
    </cfRule>
  </conditionalFormatting>
  <conditionalFormatting sqref="U155:U313 P155:P313">
    <cfRule type="expression" dxfId="1300" priority="4" stopIfTrue="1">
      <formula>ISERROR(P155)</formula>
    </cfRule>
    <cfRule type="cellIs" dxfId="1299" priority="5" stopIfTrue="1" operator="equal">
      <formula>#REF!</formula>
    </cfRule>
    <cfRule type="cellIs" dxfId="1298" priority="6" stopIfTrue="1" operator="equal">
      <formula>#REF!</formula>
    </cfRule>
  </conditionalFormatting>
  <conditionalFormatting sqref="U142:U154 U81 P81 P142:P154">
    <cfRule type="expression" dxfId="1297" priority="1" stopIfTrue="1">
      <formula>ISERROR(P81)</formula>
    </cfRule>
    <cfRule type="cellIs" dxfId="1296" priority="2" stopIfTrue="1" operator="equal">
      <formula>#REF!</formula>
    </cfRule>
    <cfRule type="cellIs" dxfId="1295" priority="3" stopIfTrue="1" operator="equal">
      <formula>$P$74</formula>
    </cfRule>
  </conditionalFormatting>
  <dataValidations count="50">
    <dataValidation showDropDown="1" showInputMessage="1" showErrorMessage="1" sqref="W57 W14 W49:W54 W42 W44 W38 W12 W68 W59:W66 W72:W75" xr:uid="{00000000-0002-0000-1800-000000000000}"/>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5:L40 L63 L57:L59 L12:L15 L5:L10 L42:L44 L24:L33 L46:L55 L17:L21" xr:uid="{00000000-0002-0000-1800-000001000000}">
      <formula1>$L$83:$L$87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5:J40 J63 J57:J59 J46:J55 J42:J44 J5:J10 J12:J15 J24:J33" xr:uid="{00000000-0002-0000-1800-000002000000}">
      <formula1>$J$83:$J$87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5:N40 N63 N57:N59 N46:N51 N42:N44 N5:N10 N53:N55 N15 N24:N33 N17:N21" xr:uid="{00000000-0002-0000-1800-000003000000}">
      <formula1>$N$83:$N$87</formula1>
    </dataValidation>
    <dataValidation type="list" allowBlank="1" showInputMessage="1" showErrorMessage="1" prompt="N - Normal_x000a_O - Ocasional_x000a_AI - Acto / Sit. Insegura_x000a_E - Emergência" sqref="E35:E40 E57:E58 E46:E55 E12:E15 E42:E44 E24:E33 E5:E10 E17:E21" xr:uid="{00000000-0002-0000-1800-000004000000}">
      <formula1>$E$83:$E$86</formula1>
    </dataValidation>
    <dataValidation type="list" allowBlank="1" showInputMessage="1" showErrorMessage="1" sqref="G24:G33 G57:G58 G5:G10 G35:G37 G39 G42:G44 G17:G21 G12:G15 G46:G55" xr:uid="{00000000-0002-0000-1800-000005000000}">
      <formula1>$G$83:$G$127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2 N12:N14 N22" xr:uid="{00000000-0002-0000-1800-000006000000}">
      <formula1>$N$85:$N$89</formula1>
    </dataValidation>
    <dataValidation type="list" allowBlank="1" showInputMessage="1" showErrorMessage="1" sqref="G40" xr:uid="{00000000-0002-0000-1800-000007000000}">
      <formula1>$G$84:$G$128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5:N66" xr:uid="{00000000-0002-0000-1800-000008000000}">
      <formula1>$N$22:$N$27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5:J66" xr:uid="{00000000-0002-0000-1800-000009000000}">
      <formula1>$J$22:$J$27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5:L66" xr:uid="{00000000-0002-0000-1800-00000A000000}">
      <formula1>$L$22:$L$27</formula1>
    </dataValidation>
    <dataValidation type="list" allowBlank="1" showInputMessage="1" showErrorMessage="1" prompt="N - Normal_x000a_O - Ocasional_x000a_AI - Acto / Sit. Insegura_x000a_E - Emergência" sqref="E65:E66" xr:uid="{00000000-0002-0000-1800-00000B000000}">
      <formula1>$E$22:$E$26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17:J22" xr:uid="{00000000-0002-0000-1800-00000C000000}">
      <formula1>$J$85:$J$89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2" xr:uid="{00000000-0002-0000-1800-00000D000000}">
      <formula1>$L$85:$L$89</formula1>
    </dataValidation>
    <dataValidation type="list" allowBlank="1" showInputMessage="1" showErrorMessage="1" prompt="N - Normal_x000a_O - Ocasional_x000a_AI - Acto / Sit. Insegura_x000a_E - Emergência" sqref="E22" xr:uid="{00000000-0002-0000-1800-00000E000000}">
      <formula1>$E$85:$E$88</formula1>
    </dataValidation>
    <dataValidation type="list" allowBlank="1" showInputMessage="1" showErrorMessage="1" sqref="G22" xr:uid="{00000000-0002-0000-1800-00000F000000}">
      <formula1>$G$85:$G$129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S10 S63 S57:S59 S42:S44 S12:S15 S17:S22 S24:S33 S35:S40 S65:S66 S46:S55" xr:uid="{00000000-0002-0000-1800-000010000000}">
      <formula1>$S$83:$S$87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9" xr:uid="{00000000-0002-0000-1800-000011000000}">
      <formula1>$N$64:$N$68</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8:S69" xr:uid="{00000000-0002-0000-1800-000012000000}">
      <formula1>$S$64:$S$68</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9" xr:uid="{00000000-0002-0000-1800-000013000000}">
      <formula1>$J$64:$J$68</formula1>
    </dataValidation>
    <dataValidation type="list" allowBlank="1" showInputMessage="1" showErrorMessage="1" prompt="N - Normal_x000a_O - Ocasional_x000a_AI - Acto / Sit. Insegura_x000a_E - Emergência" sqref="E68:E69" xr:uid="{00000000-0002-0000-1800-000014000000}">
      <formula1>$E$64:$E$67</formula1>
    </dataValidation>
    <dataValidation type="list" allowBlank="1" showInputMessage="1" showErrorMessage="1" sqref="J68" xr:uid="{00000000-0002-0000-1800-000015000000}">
      <formula1>$J$38:$J$42</formula1>
    </dataValidation>
    <dataValidation type="list" allowBlank="1" showInputMessage="1" showErrorMessage="1" sqref="N68" xr:uid="{00000000-0002-0000-1800-000016000000}">
      <formula1>$N$38:$N$42</formula1>
    </dataValidation>
    <dataValidation type="list" allowBlank="1" showInputMessage="1" showErrorMessage="1" sqref="E59 E63" xr:uid="{00000000-0002-0000-1800-000017000000}">
      <formula1>#REF!</formula1>
    </dataValidation>
    <dataValidation type="list" allowBlank="1" showInputMessage="1" showErrorMessage="1" prompt="N - Normal_x000a_O - Ocasional_x000a_AI - Acto / Sit. Insegura_x000a_E - Emergência" sqref="E70:E75" xr:uid="{00000000-0002-0000-1800-000018000000}">
      <formula1>$E$63:$E$66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0" xr:uid="{00000000-0002-0000-1800-000019000000}">
      <formula1>$J$63:$J$67</formula1>
    </dataValidation>
    <dataValidation type="list" allowBlank="1" showInputMessage="1" showErrorMessage="1" sqref="G70" xr:uid="{00000000-0002-0000-1800-00001A000000}">
      <formula1>$G$63:$G$112</formula1>
    </dataValidation>
    <dataValidation type="list" allowBlank="1" showInputMessage="1" showErrorMessage="1" sqref="G74:G75" xr:uid="{00000000-0002-0000-1800-00001B000000}">
      <formula1>$G$41:$G$88</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70:S75" xr:uid="{00000000-0002-0000-1800-00001C000000}">
      <formula1>$S$80:$S$80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3 N70" xr:uid="{00000000-0002-0000-1800-00001D000000}">
      <formula1>$N$80:$N$82</formula1>
    </dataValidation>
    <dataValidation type="list" allowBlank="1" showInputMessage="1" showErrorMessage="1" sqref="G71:G73" xr:uid="{00000000-0002-0000-1800-00001E000000}">
      <formula1>$G$80:$G$120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1:N72 N74:N75" xr:uid="{00000000-0002-0000-1800-00001F000000}">
      <formula1>$N$80:$N$80</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1:J75" xr:uid="{00000000-0002-0000-1800-000020000000}">
      <formula1>$J$80:$J$80</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1:L75" xr:uid="{00000000-0002-0000-1800-000021000000}">
      <formula1>$L$80:$L$80</formula1>
    </dataValidation>
    <dataValidation type="list" allowBlank="1" showInputMessage="1" showErrorMessage="1" sqref="L68:L70" xr:uid="{00000000-0002-0000-1800-000022000000}">
      <formula1>$L$38:$L$42</formula1>
    </dataValidation>
    <dataValidation type="list" allowBlank="1" showInputMessage="1" showErrorMessage="1" sqref="G65:G66" xr:uid="{00000000-0002-0000-1800-000023000000}">
      <formula1>$G$22:$G$86</formula1>
    </dataValidation>
    <dataValidation type="list" allowBlank="1" showInputMessage="1" showErrorMessage="1" sqref="G69" xr:uid="{00000000-0002-0000-1800-000024000000}">
      <formula1>$G$64:$G$119</formula1>
    </dataValidation>
    <dataValidation type="list" allowBlank="1" showInputMessage="1" showErrorMessage="1" sqref="G68" xr:uid="{00000000-0002-0000-1800-000025000000}">
      <formula1>$G$38:$G$99</formula1>
    </dataValidation>
    <dataValidation type="list" allowBlank="1" showInputMessage="1" showErrorMessage="1" sqref="G59 G63" xr:uid="{00000000-0002-0000-1800-000026000000}">
      <formula1>$G$41:$G$95</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77:S79" xr:uid="{00000000-0002-0000-1800-000027000000}">
      <formula1>$S$19:$S$23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77:N79" xr:uid="{00000000-0002-0000-1800-000028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77:J79" xr:uid="{00000000-0002-0000-1800-000029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77:L79" xr:uid="{00000000-0002-0000-1800-00002A000000}">
      <formula1>$L$19:$L$23</formula1>
    </dataValidation>
    <dataValidation type="list" allowBlank="1" showInputMessage="1" showErrorMessage="1" prompt="N - Normal_x000a_O - Ocasional_x000a_AI - Acto / Sit. Insegura_x000a_E - Emergência" sqref="E77:E79" xr:uid="{00000000-0002-0000-1800-00002B000000}">
      <formula1>$E$19:$E$22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60:S62" xr:uid="{536298A9-BDF9-424B-B268-306BA2F29D52}">
      <formula1>$S$90:$S$94</formula1>
    </dataValidation>
    <dataValidation type="list" allowBlank="1" showInputMessage="1" showErrorMessage="1" sqref="G60:G62" xr:uid="{A83A2BCA-DD02-4C84-9F24-8DC2348E70AF}">
      <formula1>$G$90:$G$134</formula1>
    </dataValidation>
    <dataValidation type="list" allowBlank="1" showInputMessage="1" showErrorMessage="1" prompt="N - Normal_x000a_O - Ocasional_x000a_AI - Acto / Sit. Insegura_x000a_E - Emergência" sqref="E60:E62" xr:uid="{EAA0860A-C759-415B-ACC4-5F17B52B07D9}">
      <formula1>$E$90:$E$93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0:N62" xr:uid="{1CE0C959-D976-4A80-B6D1-311762DCF86B}">
      <formula1>$N$90:$N$94</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0:J62" xr:uid="{96C54403-B7EF-4580-96BC-8E58758B2E31}">
      <formula1>$J$90:$J$94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0:L62" xr:uid="{D028084E-78DF-4E87-8B58-515C71F4BA4C}">
      <formula1>$L$90:$L$94</formula1>
    </dataValidation>
  </dataValidations>
  <pageMargins left="0.39370078740157483" right="0.39370078740157483" top="0.51" bottom="0.73" header="0" footer="0"/>
  <pageSetup paperSize="9" scale="58" fitToHeight="1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66" stopIfTrue="1" operator="notEqual" id="{BA42DA4D-CD9E-4609-8DF3-A7DF18F6B92B}">
            <xm:f>'Pandemias-Epidemias'!B73</xm:f>
            <x14:dxf>
              <font>
                <strike val="0"/>
                <condense val="0"/>
                <extend val="0"/>
                <color auto="1"/>
              </font>
              <fill>
                <patternFill patternType="none">
                  <bgColor indexed="65"/>
                </patternFill>
              </fill>
              <border>
                <top style="thin">
                  <color indexed="64"/>
                </top>
                <bottom/>
              </border>
            </x14:dxf>
          </x14:cfRule>
          <x14:cfRule type="cellIs" priority="67" stopIfTrue="1" operator="equal" id="{A18D48B8-52AC-4341-8EDF-DBC05C3FFAA6}">
            <xm:f>'Pandemias-Epidemias'!B73</xm:f>
            <x14:dxf>
              <font>
                <condense val="0"/>
                <extend val="0"/>
                <color indexed="9"/>
              </font>
              <fill>
                <patternFill>
                  <bgColor indexed="9"/>
                </patternFill>
              </fill>
              <border>
                <top/>
              </border>
            </x14:dxf>
          </x14:cfRule>
          <xm:sqref>B77</xm:sqref>
        </x14:conditionalFormatting>
        <x14:conditionalFormatting xmlns:xm="http://schemas.microsoft.com/office/excel/2006/main">
          <x14:cfRule type="cellIs" priority="60" stopIfTrue="1" operator="equal" id="{39ACADF8-03DB-41CD-94C0-C19B9875B587}">
            <xm:f>'Pandemias-Epidemias'!$P$21</xm:f>
            <x14:dxf>
              <font>
                <condense val="0"/>
                <extend val="0"/>
                <color indexed="9"/>
              </font>
              <fill>
                <patternFill>
                  <bgColor indexed="17"/>
                </patternFill>
              </fill>
            </x14:dxf>
          </x14:cfRule>
          <x14:cfRule type="cellIs" priority="61" stopIfTrue="1" operator="equal" id="{4641A49F-868D-45CC-ACC6-B075BE3F8159}">
            <xm:f>'Pandemias-Epidemias'!$P$22</xm:f>
            <x14:dxf>
              <fill>
                <patternFill>
                  <bgColor indexed="13"/>
                </patternFill>
              </fill>
            </x14:dxf>
          </x14:cfRule>
          <x14:cfRule type="cellIs" priority="62" stopIfTrue="1" operator="equal" id="{BBBFEB83-FA1A-42FD-8668-9CF8B3F4FCE7}">
            <xm:f>'Pandemias-Epidemias'!$P$23</xm:f>
            <x14:dxf>
              <fill>
                <patternFill>
                  <bgColor indexed="53"/>
                </patternFill>
              </fill>
            </x14:dxf>
          </x14:cfRule>
          <xm:sqref>U76 P76</xm:sqref>
        </x14:conditionalFormatting>
        <x14:conditionalFormatting xmlns:xm="http://schemas.microsoft.com/office/excel/2006/main">
          <x14:cfRule type="cellIs" priority="56" stopIfTrue="1" operator="notEqual" id="{B441BB68-1E7D-4B5F-84E0-71A2EF57F56C}">
            <xm:f>'Pandemias-Epidemias'!#REF!</xm:f>
            <x14:dxf>
              <font>
                <condense val="0"/>
                <extend val="0"/>
                <color auto="1"/>
              </font>
              <border>
                <top style="thin">
                  <color indexed="64"/>
                </top>
              </border>
            </x14:dxf>
          </x14:cfRule>
          <xm:sqref>C76</xm:sqref>
        </x14:conditionalFormatting>
        <x14:conditionalFormatting xmlns:xm="http://schemas.microsoft.com/office/excel/2006/main">
          <x14:cfRule type="cellIs" priority="43" stopIfTrue="1" operator="equal" id="{2D2AA4A7-E6A2-4097-AA27-27330A58B39C}">
            <xm:f>'Pandemias-Epidemias'!$P$213</xm:f>
            <x14:dxf>
              <fill>
                <patternFill>
                  <bgColor rgb="FFFF0000"/>
                </patternFill>
              </fill>
            </x14:dxf>
          </x14:cfRule>
          <x14:cfRule type="cellIs" priority="44" stopIfTrue="1" operator="equal" id="{AF53C68A-7AF8-49AF-BF5D-50E42063EB03}">
            <xm:f>'Pandemias-Epidemias'!$P$212</xm:f>
            <x14:dxf>
              <fill>
                <patternFill>
                  <bgColor rgb="FFFFC000"/>
                </patternFill>
              </fill>
            </x14:dxf>
          </x14:cfRule>
          <x14:cfRule type="cellIs" priority="45" stopIfTrue="1" operator="equal" id="{8A1B01C8-B209-4EE5-8BD3-71283CBA1655}">
            <xm:f>'Pandemias-Epidemias'!$P$209</xm:f>
            <x14:dxf>
              <font>
                <condense val="0"/>
                <extend val="0"/>
                <color indexed="9"/>
              </font>
              <fill>
                <patternFill>
                  <bgColor indexed="17"/>
                </patternFill>
              </fill>
            </x14:dxf>
          </x14:cfRule>
          <x14:cfRule type="cellIs" priority="46" stopIfTrue="1" operator="equal" id="{BF8CDB29-032E-4EF8-BFD2-E795A355A1A2}">
            <xm:f>'Pandemias-Epidemias'!$P$210</xm:f>
            <x14:dxf>
              <fill>
                <patternFill>
                  <bgColor indexed="50"/>
                </patternFill>
              </fill>
            </x14:dxf>
          </x14:cfRule>
          <x14:cfRule type="cellIs" priority="47" stopIfTrue="1" operator="equal" id="{479B11BD-BE54-4AC0-8F40-9A01BEB744AF}">
            <xm:f>'Pandemias-Epidemias'!$P$211</xm:f>
            <x14:dxf>
              <fill>
                <patternFill>
                  <bgColor indexed="13"/>
                </patternFill>
              </fill>
            </x14:dxf>
          </x14:cfRule>
          <xm:sqref>U78:U79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tabColor theme="7" tint="0.39997558519241921"/>
    <pageSetUpPr fitToPage="1"/>
  </sheetPr>
  <dimension ref="B1:Z245"/>
  <sheetViews>
    <sheetView workbookViewId="0">
      <selection activeCell="V3" sqref="V3:Y3"/>
    </sheetView>
  </sheetViews>
  <sheetFormatPr defaultColWidth="9.21875" defaultRowHeight="13.2" outlineLevelRow="2" outlineLevelCol="1"/>
  <cols>
    <col min="1" max="1" width="1.21875" style="1" customWidth="1"/>
    <col min="2" max="2" width="15.5546875" style="17" customWidth="1"/>
    <col min="3" max="3" width="10.44140625" style="1" customWidth="1"/>
    <col min="4" max="4" width="4.44140625" style="6" customWidth="1"/>
    <col min="5" max="5" width="6" style="6" customWidth="1"/>
    <col min="6" max="6" width="19.5546875" style="17" customWidth="1"/>
    <col min="7" max="7" width="15" style="17" customWidth="1"/>
    <col min="8" max="8" width="20.21875" style="17" customWidth="1"/>
    <col min="9" max="9" width="3.77734375" style="18" customWidth="1"/>
    <col min="10" max="10" width="10.77734375" style="6" bestFit="1" customWidth="1" outlineLevel="1"/>
    <col min="11" max="11" width="3.77734375" style="18" customWidth="1"/>
    <col min="12" max="12" width="10.44140625" style="6" bestFit="1" customWidth="1" outlineLevel="1"/>
    <col min="13" max="13" width="3.77734375" style="18" customWidth="1"/>
    <col min="14" max="14" width="12.21875" style="6" bestFit="1" customWidth="1" outlineLevel="1"/>
    <col min="15" max="15" width="6.44140625" style="18" customWidth="1"/>
    <col min="16" max="16" width="15.44140625" style="28" customWidth="1"/>
    <col min="17" max="17" width="35.44140625" style="98" customWidth="1"/>
    <col min="18" max="18" width="4.44140625" style="18" customWidth="1"/>
    <col min="19" max="19" width="10.5546875" style="6" customWidth="1" outlineLevel="1"/>
    <col min="20" max="20" width="6.77734375" style="18" customWidth="1"/>
    <col min="21" max="21" width="15.44140625" style="28" customWidth="1"/>
    <col min="22" max="22" width="19.44140625" style="6" customWidth="1" outlineLevel="1"/>
    <col min="23" max="23" width="12.5546875" style="6" customWidth="1" outlineLevel="1"/>
    <col min="24" max="24" width="7" style="6" customWidth="1" outlineLevel="1"/>
    <col min="25" max="25" width="13" style="6" customWidth="1" outlineLevel="1"/>
    <col min="26" max="26" width="24.77734375" style="6" customWidth="1"/>
    <col min="27" max="16384" width="9.21875" style="1"/>
  </cols>
  <sheetData>
    <row r="1" spans="2:26" ht="4.5" customHeight="1">
      <c r="Z1" s="1"/>
    </row>
    <row r="2" spans="2:26" s="108" customFormat="1" ht="58.5" customHeight="1" thickBot="1">
      <c r="B2" s="90" t="s">
        <v>268</v>
      </c>
      <c r="C2" s="95" t="s">
        <v>45</v>
      </c>
      <c r="D2" s="77"/>
      <c r="E2" s="77"/>
      <c r="F2" s="78"/>
      <c r="G2" s="203"/>
      <c r="H2" s="668"/>
      <c r="I2" s="77"/>
      <c r="J2" s="190"/>
      <c r="K2" s="77"/>
      <c r="L2" s="188"/>
      <c r="M2" s="189"/>
      <c r="N2" s="188"/>
      <c r="O2" s="77"/>
      <c r="P2" s="188"/>
      <c r="Q2" s="669"/>
      <c r="R2" s="77"/>
      <c r="S2" s="188"/>
      <c r="T2" s="77"/>
      <c r="U2" s="79"/>
      <c r="V2" s="77"/>
      <c r="W2" s="77"/>
      <c r="X2" s="77"/>
      <c r="Y2" s="77"/>
    </row>
    <row r="3" spans="2:26" s="28" customFormat="1" ht="46.5" customHeight="1" thickBot="1">
      <c r="B3" s="1123" t="s">
        <v>1572</v>
      </c>
      <c r="C3" s="1124"/>
      <c r="D3" s="1125"/>
      <c r="E3" s="34" t="s">
        <v>135</v>
      </c>
      <c r="F3" s="75" t="s">
        <v>129</v>
      </c>
      <c r="G3" s="75" t="s">
        <v>136</v>
      </c>
      <c r="H3" s="75" t="s">
        <v>327</v>
      </c>
      <c r="I3" s="34" t="s">
        <v>132</v>
      </c>
      <c r="J3" s="34" t="s">
        <v>99</v>
      </c>
      <c r="K3" s="34" t="s">
        <v>133</v>
      </c>
      <c r="L3" s="34" t="s">
        <v>131</v>
      </c>
      <c r="M3" s="34" t="s">
        <v>134</v>
      </c>
      <c r="N3" s="56" t="s">
        <v>130</v>
      </c>
      <c r="O3" s="57" t="s">
        <v>136</v>
      </c>
      <c r="P3" s="57" t="s">
        <v>155</v>
      </c>
      <c r="Q3" s="670" t="s">
        <v>50</v>
      </c>
      <c r="R3" s="34" t="s">
        <v>153</v>
      </c>
      <c r="S3" s="89" t="s">
        <v>154</v>
      </c>
      <c r="T3" s="89" t="s">
        <v>136</v>
      </c>
      <c r="U3" s="89" t="s">
        <v>156</v>
      </c>
      <c r="V3" s="359" t="s">
        <v>828</v>
      </c>
      <c r="W3" s="359" t="s">
        <v>1573</v>
      </c>
      <c r="X3" s="359" t="s">
        <v>1574</v>
      </c>
      <c r="Y3" s="359" t="s">
        <v>1575</v>
      </c>
    </row>
    <row r="4" spans="2:26" ht="22.5" customHeight="1" thickBot="1">
      <c r="B4" s="45" t="s">
        <v>1576</v>
      </c>
      <c r="C4" s="46"/>
      <c r="D4" s="32"/>
      <c r="E4" s="32"/>
      <c r="F4" s="47"/>
      <c r="G4" s="47"/>
      <c r="H4" s="47"/>
      <c r="I4" s="31"/>
      <c r="J4" s="32"/>
      <c r="K4" s="31"/>
      <c r="L4" s="32"/>
      <c r="M4" s="31"/>
      <c r="N4" s="32"/>
      <c r="O4" s="31"/>
      <c r="P4" s="33"/>
      <c r="Q4" s="671"/>
      <c r="R4" s="31"/>
      <c r="S4" s="32"/>
      <c r="T4" s="31"/>
      <c r="U4" s="33"/>
      <c r="V4" s="672"/>
      <c r="W4" s="32"/>
      <c r="X4" s="32"/>
      <c r="Y4" s="32"/>
      <c r="Z4" s="1"/>
    </row>
    <row r="5" spans="2:26" ht="114" outlineLevel="1">
      <c r="B5" s="1046" t="s">
        <v>1577</v>
      </c>
      <c r="C5" s="1047"/>
      <c r="D5" s="1048"/>
      <c r="E5" s="435" t="s">
        <v>51</v>
      </c>
      <c r="F5" s="352" t="s">
        <v>1578</v>
      </c>
      <c r="G5" s="352" t="s">
        <v>1579</v>
      </c>
      <c r="H5" s="337" t="s">
        <v>1580</v>
      </c>
      <c r="I5" s="36">
        <v>25</v>
      </c>
      <c r="J5" s="66" t="s">
        <v>122</v>
      </c>
      <c r="K5" s="37">
        <v>4</v>
      </c>
      <c r="L5" s="65" t="s">
        <v>97</v>
      </c>
      <c r="M5" s="38">
        <v>6</v>
      </c>
      <c r="N5" s="48" t="s">
        <v>126</v>
      </c>
      <c r="O5" s="35">
        <f t="shared" ref="O5:O6" si="0">I5*K5*M5</f>
        <v>600</v>
      </c>
      <c r="P5" s="277" t="s">
        <v>39</v>
      </c>
      <c r="Q5" s="445" t="s">
        <v>1581</v>
      </c>
      <c r="R5" s="38">
        <v>2.5</v>
      </c>
      <c r="S5" s="48" t="s">
        <v>161</v>
      </c>
      <c r="T5" s="35">
        <f>(I5*K5*M5)/R5</f>
        <v>240</v>
      </c>
      <c r="U5" s="277" t="s">
        <v>98</v>
      </c>
      <c r="V5" s="673" t="s">
        <v>1582</v>
      </c>
      <c r="W5" s="674" t="s">
        <v>1583</v>
      </c>
      <c r="X5" s="675" t="s">
        <v>1584</v>
      </c>
      <c r="Y5" s="676" t="s">
        <v>1585</v>
      </c>
      <c r="Z5" s="1"/>
    </row>
    <row r="6" spans="2:26" ht="46.2" outlineLevel="1" thickBot="1">
      <c r="B6" s="1046"/>
      <c r="C6" s="1047"/>
      <c r="D6" s="1048"/>
      <c r="E6" s="435" t="s">
        <v>51</v>
      </c>
      <c r="F6" s="352" t="s">
        <v>1586</v>
      </c>
      <c r="G6" s="352" t="s">
        <v>1587</v>
      </c>
      <c r="H6" s="337" t="s">
        <v>1588</v>
      </c>
      <c r="I6" s="36">
        <v>1</v>
      </c>
      <c r="J6" s="66" t="s">
        <v>120</v>
      </c>
      <c r="K6" s="37">
        <v>4</v>
      </c>
      <c r="L6" s="65" t="s">
        <v>97</v>
      </c>
      <c r="M6" s="38">
        <v>1</v>
      </c>
      <c r="N6" s="48" t="s">
        <v>32</v>
      </c>
      <c r="O6" s="35">
        <f t="shared" si="0"/>
        <v>4</v>
      </c>
      <c r="P6" s="277" t="s">
        <v>37</v>
      </c>
      <c r="Q6" s="375" t="s">
        <v>1589</v>
      </c>
      <c r="R6" s="38">
        <v>2.5</v>
      </c>
      <c r="S6" s="48" t="s">
        <v>161</v>
      </c>
      <c r="T6" s="35">
        <f>(I6*K6*M6)/R6</f>
        <v>1.6</v>
      </c>
      <c r="U6" s="74" t="s">
        <v>37</v>
      </c>
      <c r="V6" s="434" t="s">
        <v>1590</v>
      </c>
      <c r="W6" s="375" t="s">
        <v>1583</v>
      </c>
      <c r="X6" s="375" t="s">
        <v>1584</v>
      </c>
      <c r="Y6" s="364" t="s">
        <v>1585</v>
      </c>
      <c r="Z6" s="1"/>
    </row>
    <row r="7" spans="2:26" ht="40.35" customHeight="1" outlineLevel="1" thickBot="1">
      <c r="B7" s="1049"/>
      <c r="C7" s="1050"/>
      <c r="D7" s="1051"/>
      <c r="E7" s="368"/>
      <c r="F7" s="352" t="s">
        <v>1591</v>
      </c>
      <c r="G7" s="352" t="s">
        <v>1592</v>
      </c>
      <c r="H7" s="337" t="s">
        <v>1588</v>
      </c>
      <c r="I7" s="36">
        <v>1</v>
      </c>
      <c r="J7" s="66" t="s">
        <v>120</v>
      </c>
      <c r="K7" s="37">
        <v>2</v>
      </c>
      <c r="L7" s="65" t="s">
        <v>5</v>
      </c>
      <c r="M7" s="38">
        <v>1</v>
      </c>
      <c r="N7" s="48" t="s">
        <v>32</v>
      </c>
      <c r="O7" s="35">
        <f>I7*K7*M7</f>
        <v>2</v>
      </c>
      <c r="P7" s="277" t="s">
        <v>37</v>
      </c>
      <c r="Q7" s="375" t="s">
        <v>1593</v>
      </c>
      <c r="R7" s="38">
        <v>2</v>
      </c>
      <c r="S7" s="48" t="s">
        <v>159</v>
      </c>
      <c r="T7" s="35">
        <f>(I7*K7*M7)/R7</f>
        <v>1</v>
      </c>
      <c r="U7" s="74" t="s">
        <v>37</v>
      </c>
      <c r="V7" s="445" t="s">
        <v>1594</v>
      </c>
      <c r="W7" s="375" t="s">
        <v>1595</v>
      </c>
      <c r="X7" s="677" t="s">
        <v>1584</v>
      </c>
      <c r="Y7" s="364" t="s">
        <v>1585</v>
      </c>
      <c r="Z7" s="1"/>
    </row>
    <row r="8" spans="2:26" ht="22.5" customHeight="1" thickBot="1">
      <c r="B8" s="45" t="s">
        <v>1596</v>
      </c>
      <c r="C8" s="46"/>
      <c r="D8" s="32"/>
      <c r="E8" s="32"/>
      <c r="F8" s="47"/>
      <c r="G8" s="47"/>
      <c r="H8" s="47"/>
      <c r="I8" s="31"/>
      <c r="J8" s="32"/>
      <c r="K8" s="31"/>
      <c r="L8" s="32"/>
      <c r="M8" s="31"/>
      <c r="N8" s="32"/>
      <c r="O8" s="32"/>
      <c r="P8" s="32"/>
      <c r="Q8" s="100"/>
      <c r="R8" s="31"/>
      <c r="S8" s="32"/>
      <c r="T8" s="32"/>
      <c r="U8" s="32"/>
      <c r="V8" s="672"/>
      <c r="W8" s="32"/>
      <c r="X8" s="32"/>
      <c r="Y8" s="32"/>
      <c r="Z8" s="1"/>
    </row>
    <row r="9" spans="2:26" outlineLevel="1">
      <c r="B9" s="361"/>
      <c r="C9" s="361"/>
      <c r="D9" s="361"/>
      <c r="E9" s="368"/>
      <c r="F9" s="352"/>
      <c r="G9" s="352"/>
      <c r="H9" s="337"/>
      <c r="I9" s="36" t="s">
        <v>1744</v>
      </c>
      <c r="J9" s="66"/>
      <c r="K9" s="37" t="s">
        <v>1744</v>
      </c>
      <c r="L9" s="65"/>
      <c r="M9" s="38" t="s">
        <v>1744</v>
      </c>
      <c r="N9" s="48"/>
      <c r="O9" s="35" t="e">
        <f>I9*K9*M9</f>
        <v>#VALUE!</v>
      </c>
      <c r="P9" s="277" t="e">
        <v>#VALUE!</v>
      </c>
      <c r="Q9" s="369"/>
      <c r="R9" s="38" t="s">
        <v>1744</v>
      </c>
      <c r="S9" s="48"/>
      <c r="T9" s="35" t="e">
        <f>(I9*K9*M9)/R9</f>
        <v>#VALUE!</v>
      </c>
      <c r="U9" s="74" t="e">
        <v>#VALUE!</v>
      </c>
      <c r="V9" s="364"/>
      <c r="W9" s="380"/>
      <c r="X9" s="364"/>
      <c r="Y9" s="380"/>
      <c r="Z9" s="1"/>
    </row>
    <row r="10" spans="2:26" outlineLevel="1">
      <c r="B10" s="361"/>
      <c r="C10" s="361"/>
      <c r="D10" s="361"/>
      <c r="E10" s="368"/>
      <c r="F10" s="352"/>
      <c r="G10" s="352"/>
      <c r="H10" s="337"/>
      <c r="I10" s="36" t="s">
        <v>1744</v>
      </c>
      <c r="J10" s="66"/>
      <c r="K10" s="37" t="s">
        <v>1744</v>
      </c>
      <c r="L10" s="65"/>
      <c r="M10" s="38" t="s">
        <v>1744</v>
      </c>
      <c r="N10" s="48"/>
      <c r="O10" s="35" t="e">
        <f>I10*K10*M10</f>
        <v>#VALUE!</v>
      </c>
      <c r="P10" s="277" t="e">
        <v>#VALUE!</v>
      </c>
      <c r="Q10" s="369"/>
      <c r="R10" s="38" t="s">
        <v>1744</v>
      </c>
      <c r="S10" s="48"/>
      <c r="T10" s="35" t="e">
        <f>(I10*K10*M10)/R10</f>
        <v>#VALUE!</v>
      </c>
      <c r="U10" s="74" t="e">
        <v>#VALUE!</v>
      </c>
      <c r="V10" s="364"/>
      <c r="W10" s="364"/>
      <c r="X10" s="364"/>
      <c r="Y10" s="364"/>
      <c r="Z10" s="1"/>
    </row>
    <row r="11" spans="2:26" outlineLevel="1">
      <c r="B11" s="361"/>
      <c r="C11" s="361"/>
      <c r="D11" s="361"/>
      <c r="E11" s="368"/>
      <c r="F11" s="352"/>
      <c r="G11" s="352"/>
      <c r="H11" s="337"/>
      <c r="I11" s="36" t="s">
        <v>1744</v>
      </c>
      <c r="J11" s="66"/>
      <c r="K11" s="37" t="s">
        <v>1744</v>
      </c>
      <c r="L11" s="65"/>
      <c r="M11" s="38" t="s">
        <v>1744</v>
      </c>
      <c r="N11" s="48"/>
      <c r="O11" s="35" t="e">
        <f>I11*K11*M11</f>
        <v>#VALUE!</v>
      </c>
      <c r="P11" s="277" t="e">
        <v>#VALUE!</v>
      </c>
      <c r="Q11" s="1039"/>
      <c r="R11" s="38" t="s">
        <v>1744</v>
      </c>
      <c r="S11" s="48"/>
      <c r="T11" s="35" t="e">
        <f>(I11*K11*M11)/R11</f>
        <v>#VALUE!</v>
      </c>
      <c r="U11" s="74" t="e">
        <v>#VALUE!</v>
      </c>
      <c r="V11" s="370"/>
      <c r="W11" s="370"/>
      <c r="X11" s="364"/>
      <c r="Y11" s="383"/>
      <c r="Z11" s="1"/>
    </row>
    <row r="12" spans="2:26" outlineLevel="1">
      <c r="B12" s="361"/>
      <c r="C12" s="361"/>
      <c r="D12" s="361"/>
      <c r="E12" s="368"/>
      <c r="F12" s="352"/>
      <c r="G12" s="352"/>
      <c r="H12" s="337"/>
      <c r="I12" s="36" t="s">
        <v>1744</v>
      </c>
      <c r="J12" s="66"/>
      <c r="K12" s="37" t="s">
        <v>1744</v>
      </c>
      <c r="L12" s="65"/>
      <c r="M12" s="38" t="s">
        <v>1744</v>
      </c>
      <c r="N12" s="48"/>
      <c r="O12" s="35" t="e">
        <f>I12*K12*M12</f>
        <v>#VALUE!</v>
      </c>
      <c r="P12" s="277" t="e">
        <v>#VALUE!</v>
      </c>
      <c r="Q12" s="1040"/>
      <c r="R12" s="38" t="s">
        <v>1744</v>
      </c>
      <c r="S12" s="48"/>
      <c r="T12" s="35" t="e">
        <f>(I12*K12*M12)/R12</f>
        <v>#VALUE!</v>
      </c>
      <c r="U12" s="74" t="e">
        <v>#VALUE!</v>
      </c>
      <c r="V12" s="370"/>
      <c r="W12" s="370"/>
      <c r="X12" s="364"/>
      <c r="Y12" s="383"/>
      <c r="Z12" s="1"/>
    </row>
    <row r="13" spans="2:26" outlineLevel="1">
      <c r="B13" s="361"/>
      <c r="C13" s="361"/>
      <c r="D13" s="361"/>
      <c r="E13" s="368"/>
      <c r="F13" s="352"/>
      <c r="G13" s="352"/>
      <c r="H13" s="337"/>
      <c r="I13" s="36" t="s">
        <v>1744</v>
      </c>
      <c r="J13" s="66"/>
      <c r="K13" s="37" t="s">
        <v>1744</v>
      </c>
      <c r="L13" s="65"/>
      <c r="M13" s="38" t="s">
        <v>1744</v>
      </c>
      <c r="N13" s="48"/>
      <c r="O13" s="35" t="e">
        <f t="shared" ref="O13:O15" si="1">I13*K13*M13</f>
        <v>#VALUE!</v>
      </c>
      <c r="P13" s="277" t="e">
        <v>#VALUE!</v>
      </c>
      <c r="Q13" s="667"/>
      <c r="R13" s="38" t="s">
        <v>1744</v>
      </c>
      <c r="S13" s="48"/>
      <c r="T13" s="35" t="e">
        <f t="shared" ref="T13:T15" si="2">(I13*K13*M13)/R13</f>
        <v>#VALUE!</v>
      </c>
      <c r="U13" s="74" t="e">
        <v>#VALUE!</v>
      </c>
      <c r="V13" s="371"/>
      <c r="W13" s="371"/>
      <c r="X13" s="364"/>
      <c r="Y13" s="371"/>
      <c r="Z13" s="1"/>
    </row>
    <row r="14" spans="2:26" outlineLevel="1">
      <c r="B14" s="361"/>
      <c r="C14" s="361"/>
      <c r="D14" s="361"/>
      <c r="E14" s="368"/>
      <c r="F14" s="352"/>
      <c r="G14" s="352"/>
      <c r="H14" s="337"/>
      <c r="I14" s="36" t="s">
        <v>1744</v>
      </c>
      <c r="J14" s="66"/>
      <c r="K14" s="37" t="s">
        <v>1744</v>
      </c>
      <c r="L14" s="65"/>
      <c r="M14" s="38" t="s">
        <v>1744</v>
      </c>
      <c r="N14" s="48"/>
      <c r="O14" s="35" t="e">
        <f t="shared" si="1"/>
        <v>#VALUE!</v>
      </c>
      <c r="P14" s="277" t="e">
        <v>#VALUE!</v>
      </c>
      <c r="Q14" s="375"/>
      <c r="R14" s="38" t="s">
        <v>1744</v>
      </c>
      <c r="S14" s="48"/>
      <c r="T14" s="35" t="e">
        <f t="shared" si="2"/>
        <v>#VALUE!</v>
      </c>
      <c r="U14" s="74" t="e">
        <v>#VALUE!</v>
      </c>
      <c r="V14" s="364"/>
      <c r="W14" s="364"/>
      <c r="X14" s="364"/>
      <c r="Y14" s="364"/>
      <c r="Z14" s="1"/>
    </row>
    <row r="15" spans="2:26" outlineLevel="1">
      <c r="B15" s="361"/>
      <c r="C15" s="361"/>
      <c r="D15" s="361"/>
      <c r="E15" s="368"/>
      <c r="F15" s="352"/>
      <c r="G15" s="352"/>
      <c r="H15" s="337"/>
      <c r="I15" s="36" t="s">
        <v>1744</v>
      </c>
      <c r="J15" s="66"/>
      <c r="K15" s="37" t="s">
        <v>1744</v>
      </c>
      <c r="L15" s="65"/>
      <c r="M15" s="38" t="s">
        <v>1744</v>
      </c>
      <c r="N15" s="48"/>
      <c r="O15" s="35" t="e">
        <f t="shared" si="1"/>
        <v>#VALUE!</v>
      </c>
      <c r="P15" s="277" t="e">
        <v>#VALUE!</v>
      </c>
      <c r="Q15" s="369"/>
      <c r="R15" s="38" t="s">
        <v>1744</v>
      </c>
      <c r="S15" s="48"/>
      <c r="T15" s="35" t="e">
        <f t="shared" si="2"/>
        <v>#VALUE!</v>
      </c>
      <c r="U15" s="74" t="e">
        <v>#VALUE!</v>
      </c>
      <c r="V15" s="364"/>
      <c r="W15" s="364"/>
      <c r="X15" s="364"/>
      <c r="Y15" s="364"/>
      <c r="Z15" s="1"/>
    </row>
    <row r="16" spans="2:26" ht="13.8" thickBot="1">
      <c r="Z16" s="1"/>
    </row>
    <row r="17" spans="2:26" ht="21" collapsed="1" thickBot="1">
      <c r="B17" s="12" t="s">
        <v>18</v>
      </c>
      <c r="C17" s="13"/>
      <c r="D17" s="14"/>
      <c r="E17" s="14"/>
      <c r="F17" s="26"/>
      <c r="G17" s="26"/>
      <c r="H17" s="26"/>
      <c r="I17" s="15"/>
      <c r="J17" s="14"/>
      <c r="K17" s="15"/>
      <c r="L17" s="14"/>
      <c r="M17" s="15"/>
      <c r="N17" s="14"/>
      <c r="O17" s="15"/>
      <c r="P17" s="27"/>
      <c r="Q17" s="678"/>
      <c r="R17" s="15"/>
      <c r="S17" s="14"/>
      <c r="T17" s="15"/>
      <c r="U17" s="27"/>
      <c r="V17" s="14"/>
      <c r="W17" s="14"/>
      <c r="X17" s="14"/>
      <c r="Y17" s="14"/>
      <c r="Z17" s="1"/>
    </row>
    <row r="18" spans="2:26" s="2" customFormat="1" ht="40.200000000000003" hidden="1" outlineLevel="2" thickBot="1">
      <c r="B18" s="16" t="str">
        <f t="shared" ref="B18:P18" si="3">B3</f>
        <v xml:space="preserve">Processo / Local Atividade / Situação </v>
      </c>
      <c r="C18" s="16">
        <f t="shared" si="3"/>
        <v>0</v>
      </c>
      <c r="D18" s="16">
        <f t="shared" si="3"/>
        <v>0</v>
      </c>
      <c r="E18" s="16" t="str">
        <f t="shared" si="3"/>
        <v>Cond.</v>
      </c>
      <c r="F18" s="16" t="str">
        <f>F3</f>
        <v>Perigo</v>
      </c>
      <c r="G18" s="16" t="s">
        <v>136</v>
      </c>
      <c r="H18" s="16" t="str">
        <f>H3</f>
        <v>Consequência</v>
      </c>
      <c r="I18" s="16" t="str">
        <f t="shared" si="3"/>
        <v>G</v>
      </c>
      <c r="J18" s="16" t="str">
        <f t="shared" si="3"/>
        <v>Severidade</v>
      </c>
      <c r="K18" s="16" t="str">
        <f t="shared" si="3"/>
        <v>E</v>
      </c>
      <c r="L18" s="16" t="str">
        <f t="shared" si="3"/>
        <v>Exposição</v>
      </c>
      <c r="M18" s="16" t="str">
        <f t="shared" si="3"/>
        <v>P</v>
      </c>
      <c r="N18" s="16" t="str">
        <f t="shared" si="3"/>
        <v>Probabilidade</v>
      </c>
      <c r="O18" s="16" t="str">
        <f t="shared" si="3"/>
        <v>Risco</v>
      </c>
      <c r="P18" s="16" t="str">
        <f t="shared" si="3"/>
        <v>Classificação
Sem Factor de Controlo</v>
      </c>
      <c r="Q18" s="679"/>
      <c r="R18" s="82" t="str">
        <f>R3</f>
        <v>FC</v>
      </c>
      <c r="S18" s="82" t="str">
        <f>S3</f>
        <v>Factor de Controlo</v>
      </c>
      <c r="T18" s="16" t="str">
        <f>T3</f>
        <v>Risco</v>
      </c>
      <c r="U18" s="16" t="str">
        <f>U3</f>
        <v>Classificação
Com Factor de Controlo</v>
      </c>
      <c r="V18" s="16"/>
      <c r="W18" s="16"/>
      <c r="X18" s="16"/>
      <c r="Y18" s="16"/>
      <c r="Z18" s="1"/>
    </row>
    <row r="19" spans="2:26" ht="31.5" hidden="1" customHeight="1" outlineLevel="2">
      <c r="B19" s="1" t="s">
        <v>19</v>
      </c>
      <c r="C19" s="1" t="s">
        <v>20</v>
      </c>
      <c r="D19" s="19" t="s">
        <v>21</v>
      </c>
      <c r="E19" s="62" t="s">
        <v>51</v>
      </c>
      <c r="F19" s="213" t="s">
        <v>453</v>
      </c>
      <c r="G19" s="213" t="s">
        <v>454</v>
      </c>
      <c r="I19" s="39">
        <v>1</v>
      </c>
      <c r="J19" s="23" t="s">
        <v>120</v>
      </c>
      <c r="K19" s="40">
        <v>1</v>
      </c>
      <c r="L19" s="23" t="s">
        <v>3</v>
      </c>
      <c r="M19" s="40">
        <v>0.5</v>
      </c>
      <c r="N19" s="23" t="s">
        <v>31</v>
      </c>
      <c r="O19" s="37"/>
      <c r="P19" s="69" t="s">
        <v>37</v>
      </c>
      <c r="R19" s="83">
        <v>1</v>
      </c>
      <c r="S19" s="84" t="s">
        <v>1272</v>
      </c>
      <c r="T19" s="37"/>
      <c r="U19" s="69" t="s">
        <v>37</v>
      </c>
      <c r="Z19" s="1"/>
    </row>
    <row r="20" spans="2:26" ht="27" hidden="1" customHeight="1" outlineLevel="2">
      <c r="D20" s="20" t="s">
        <v>22</v>
      </c>
      <c r="E20" s="63" t="s">
        <v>55</v>
      </c>
      <c r="F20" s="214" t="s">
        <v>339</v>
      </c>
      <c r="G20" s="215" t="s">
        <v>478</v>
      </c>
      <c r="I20" s="42">
        <v>5</v>
      </c>
      <c r="J20" s="24" t="s">
        <v>121</v>
      </c>
      <c r="K20" s="41">
        <v>2</v>
      </c>
      <c r="L20" s="24" t="s">
        <v>5</v>
      </c>
      <c r="M20" s="41">
        <v>1</v>
      </c>
      <c r="N20" s="24" t="s">
        <v>32</v>
      </c>
      <c r="O20" s="37"/>
      <c r="P20" s="680" t="s">
        <v>37</v>
      </c>
      <c r="R20" s="85">
        <v>1.5</v>
      </c>
      <c r="S20" s="86" t="s">
        <v>165</v>
      </c>
      <c r="T20" s="37"/>
      <c r="U20" s="680" t="s">
        <v>37</v>
      </c>
      <c r="Z20" s="1"/>
    </row>
    <row r="21" spans="2:26" ht="27" hidden="1" customHeight="1" outlineLevel="2">
      <c r="D21" s="21" t="s">
        <v>142</v>
      </c>
      <c r="E21" s="63" t="s">
        <v>52</v>
      </c>
      <c r="F21" s="215" t="s">
        <v>137</v>
      </c>
      <c r="G21" s="215" t="s">
        <v>367</v>
      </c>
      <c r="I21" s="42">
        <v>15</v>
      </c>
      <c r="J21" s="24" t="s">
        <v>23</v>
      </c>
      <c r="K21" s="41">
        <v>3</v>
      </c>
      <c r="L21" s="24" t="s">
        <v>124</v>
      </c>
      <c r="M21" s="41">
        <v>3</v>
      </c>
      <c r="N21" s="24" t="s">
        <v>33</v>
      </c>
      <c r="O21" s="37"/>
      <c r="P21" s="71" t="s">
        <v>38</v>
      </c>
      <c r="R21" s="85">
        <v>2</v>
      </c>
      <c r="S21" s="86" t="s">
        <v>159</v>
      </c>
      <c r="T21" s="37"/>
      <c r="U21" s="71" t="s">
        <v>38</v>
      </c>
      <c r="Z21" s="1"/>
    </row>
    <row r="22" spans="2:26" ht="27" hidden="1" customHeight="1" outlineLevel="2">
      <c r="D22" s="22" t="s">
        <v>143</v>
      </c>
      <c r="E22" s="64" t="s">
        <v>133</v>
      </c>
      <c r="F22" s="215" t="s">
        <v>376</v>
      </c>
      <c r="G22" s="215" t="s">
        <v>371</v>
      </c>
      <c r="I22" s="42">
        <v>25</v>
      </c>
      <c r="J22" s="24" t="s">
        <v>122</v>
      </c>
      <c r="K22" s="41">
        <v>4</v>
      </c>
      <c r="L22" s="24" t="s">
        <v>97</v>
      </c>
      <c r="M22" s="41">
        <v>5</v>
      </c>
      <c r="N22" s="24" t="s">
        <v>127</v>
      </c>
      <c r="O22" s="37"/>
      <c r="P22" s="73" t="s">
        <v>98</v>
      </c>
      <c r="R22" s="85">
        <v>2.5</v>
      </c>
      <c r="S22" s="86" t="s">
        <v>161</v>
      </c>
      <c r="T22" s="37"/>
      <c r="U22" s="73" t="s">
        <v>98</v>
      </c>
      <c r="Z22" s="1"/>
    </row>
    <row r="23" spans="2:26" ht="27" hidden="1" customHeight="1" outlineLevel="2">
      <c r="B23" s="1"/>
      <c r="D23" s="21" t="s">
        <v>144</v>
      </c>
      <c r="F23" s="215" t="s">
        <v>377</v>
      </c>
      <c r="G23" s="215" t="s">
        <v>372</v>
      </c>
      <c r="I23" s="43">
        <v>50</v>
      </c>
      <c r="J23" s="25" t="s">
        <v>123</v>
      </c>
      <c r="K23" s="44">
        <v>5</v>
      </c>
      <c r="L23" s="25" t="s">
        <v>125</v>
      </c>
      <c r="M23" s="44">
        <v>6</v>
      </c>
      <c r="N23" s="25" t="s">
        <v>126</v>
      </c>
      <c r="O23" s="67"/>
      <c r="P23" s="72" t="s">
        <v>39</v>
      </c>
      <c r="R23" s="87">
        <v>3</v>
      </c>
      <c r="S23" s="88" t="s">
        <v>166</v>
      </c>
      <c r="T23" s="67"/>
      <c r="U23" s="72" t="s">
        <v>39</v>
      </c>
      <c r="Z23" s="1"/>
    </row>
    <row r="24" spans="2:26" ht="27" hidden="1" customHeight="1" outlineLevel="2">
      <c r="B24" s="1"/>
      <c r="D24" s="21" t="s">
        <v>145</v>
      </c>
      <c r="F24" s="215" t="s">
        <v>378</v>
      </c>
      <c r="G24" s="215" t="s">
        <v>455</v>
      </c>
      <c r="P24" s="68" t="s">
        <v>40</v>
      </c>
      <c r="U24" s="68" t="s">
        <v>40</v>
      </c>
      <c r="Z24" s="1"/>
    </row>
    <row r="25" spans="2:26" ht="27" hidden="1" customHeight="1" outlineLevel="2">
      <c r="B25" s="1"/>
      <c r="D25" s="21" t="s">
        <v>146</v>
      </c>
      <c r="F25" s="215" t="s">
        <v>379</v>
      </c>
      <c r="G25" s="215" t="s">
        <v>86</v>
      </c>
      <c r="Z25" s="1"/>
    </row>
    <row r="26" spans="2:26" ht="27" hidden="1" customHeight="1" outlineLevel="2">
      <c r="B26" s="1"/>
      <c r="D26" s="21" t="s">
        <v>147</v>
      </c>
      <c r="F26" s="215" t="s">
        <v>328</v>
      </c>
      <c r="G26" s="216" t="s">
        <v>91</v>
      </c>
      <c r="Z26" s="1"/>
    </row>
    <row r="27" spans="2:26" ht="27" hidden="1" customHeight="1" outlineLevel="2">
      <c r="B27" s="1"/>
      <c r="D27" s="21" t="s">
        <v>148</v>
      </c>
      <c r="F27" s="215" t="s">
        <v>380</v>
      </c>
      <c r="G27" s="213" t="s">
        <v>456</v>
      </c>
      <c r="Z27" s="1"/>
    </row>
    <row r="28" spans="2:26" ht="27" hidden="1" customHeight="1" outlineLevel="2">
      <c r="B28" s="1"/>
      <c r="D28" s="22" t="s">
        <v>149</v>
      </c>
      <c r="F28" s="215" t="s">
        <v>381</v>
      </c>
      <c r="G28" s="214" t="s">
        <v>469</v>
      </c>
      <c r="Z28" s="1"/>
    </row>
    <row r="29" spans="2:26" ht="27" hidden="1" customHeight="1" outlineLevel="2">
      <c r="B29" s="1"/>
      <c r="F29" s="215" t="s">
        <v>382</v>
      </c>
      <c r="G29" s="214" t="s">
        <v>353</v>
      </c>
      <c r="Z29" s="1"/>
    </row>
    <row r="30" spans="2:26" ht="27" hidden="1" customHeight="1" outlineLevel="2">
      <c r="B30" s="1"/>
      <c r="F30" s="215" t="s">
        <v>139</v>
      </c>
      <c r="G30" s="215" t="s">
        <v>354</v>
      </c>
      <c r="Z30" s="1"/>
    </row>
    <row r="31" spans="2:26" ht="27" hidden="1" customHeight="1" outlineLevel="2">
      <c r="B31" s="1"/>
      <c r="F31" s="215" t="s">
        <v>383</v>
      </c>
      <c r="G31" s="216" t="s">
        <v>364</v>
      </c>
      <c r="Z31" s="1"/>
    </row>
    <row r="32" spans="2:26" ht="27" hidden="1" customHeight="1" outlineLevel="2">
      <c r="B32" s="1"/>
      <c r="F32" s="215" t="s">
        <v>384</v>
      </c>
      <c r="G32" s="213" t="s">
        <v>457</v>
      </c>
      <c r="Z32" s="1"/>
    </row>
    <row r="33" spans="2:26" ht="27" hidden="1" customHeight="1" outlineLevel="2">
      <c r="B33" s="1"/>
      <c r="F33" s="216" t="s">
        <v>385</v>
      </c>
      <c r="G33" s="217" t="s">
        <v>369</v>
      </c>
      <c r="Z33" s="1"/>
    </row>
    <row r="34" spans="2:26" ht="27" hidden="1" customHeight="1" outlineLevel="2">
      <c r="B34" s="1"/>
      <c r="F34" s="213" t="s">
        <v>419</v>
      </c>
      <c r="G34" s="213" t="s">
        <v>458</v>
      </c>
      <c r="Z34" s="1"/>
    </row>
    <row r="35" spans="2:26" ht="27" hidden="1" customHeight="1" outlineLevel="2">
      <c r="B35" s="1"/>
      <c r="F35" s="214" t="s">
        <v>231</v>
      </c>
      <c r="G35" s="214" t="s">
        <v>366</v>
      </c>
      <c r="Z35" s="1"/>
    </row>
    <row r="36" spans="2:26" ht="27" hidden="1" customHeight="1" outlineLevel="2">
      <c r="B36" s="1"/>
      <c r="F36" s="215" t="s">
        <v>386</v>
      </c>
      <c r="G36" s="216" t="s">
        <v>370</v>
      </c>
      <c r="Z36" s="1"/>
    </row>
    <row r="37" spans="2:26" ht="27" hidden="1" customHeight="1" outlineLevel="2">
      <c r="B37" s="1"/>
      <c r="F37" s="215" t="s">
        <v>140</v>
      </c>
      <c r="G37" s="213" t="s">
        <v>459</v>
      </c>
      <c r="Z37" s="1"/>
    </row>
    <row r="38" spans="2:26" ht="27" hidden="1" customHeight="1" outlineLevel="2">
      <c r="B38" s="1"/>
      <c r="F38" s="215" t="s">
        <v>226</v>
      </c>
      <c r="G38" s="214" t="s">
        <v>355</v>
      </c>
      <c r="Z38" s="1"/>
    </row>
    <row r="39" spans="2:26" ht="27" hidden="1" customHeight="1" outlineLevel="2">
      <c r="B39" s="1"/>
      <c r="D39" s="1"/>
      <c r="E39" s="1"/>
      <c r="F39" s="215" t="s">
        <v>229</v>
      </c>
      <c r="G39" s="215" t="s">
        <v>471</v>
      </c>
      <c r="H39" s="1"/>
      <c r="Z39" s="1"/>
    </row>
    <row r="40" spans="2:26" ht="27" hidden="1" customHeight="1" outlineLevel="2">
      <c r="B40" s="1"/>
      <c r="D40" s="1"/>
      <c r="E40" s="1"/>
      <c r="F40" s="215" t="s">
        <v>387</v>
      </c>
      <c r="G40" s="215" t="s">
        <v>356</v>
      </c>
      <c r="H40" s="1"/>
      <c r="Z40" s="1"/>
    </row>
    <row r="41" spans="2:26" ht="27" hidden="1" customHeight="1" outlineLevel="2">
      <c r="B41" s="1"/>
      <c r="D41" s="1"/>
      <c r="E41" s="1"/>
      <c r="F41" s="216" t="s">
        <v>388</v>
      </c>
      <c r="G41" s="215" t="s">
        <v>357</v>
      </c>
      <c r="H41" s="1"/>
      <c r="Z41" s="1"/>
    </row>
    <row r="42" spans="2:26" ht="27" hidden="1" customHeight="1" outlineLevel="2">
      <c r="B42" s="1"/>
      <c r="D42" s="1"/>
      <c r="E42" s="1"/>
      <c r="F42" s="213" t="s">
        <v>420</v>
      </c>
      <c r="G42" s="215" t="s">
        <v>358</v>
      </c>
      <c r="H42" s="1"/>
      <c r="Z42" s="1"/>
    </row>
    <row r="43" spans="2:26" ht="27" hidden="1" customHeight="1" outlineLevel="2">
      <c r="B43" s="1"/>
      <c r="D43" s="1"/>
      <c r="E43" s="1"/>
      <c r="F43" s="214" t="s">
        <v>389</v>
      </c>
      <c r="G43" s="215" t="s">
        <v>359</v>
      </c>
      <c r="H43" s="1"/>
      <c r="Z43" s="1"/>
    </row>
    <row r="44" spans="2:26" ht="27" hidden="1" customHeight="1" outlineLevel="2">
      <c r="B44" s="1"/>
      <c r="D44" s="1"/>
      <c r="E44" s="1"/>
      <c r="F44" s="215" t="s">
        <v>390</v>
      </c>
      <c r="G44" s="216" t="s">
        <v>470</v>
      </c>
      <c r="H44" s="1"/>
      <c r="Z44" s="1"/>
    </row>
    <row r="45" spans="2:26" ht="27" hidden="1" customHeight="1" outlineLevel="2">
      <c r="B45" s="1"/>
      <c r="D45" s="1"/>
      <c r="E45" s="1"/>
      <c r="F45" s="215" t="s">
        <v>391</v>
      </c>
      <c r="G45" s="213" t="s">
        <v>460</v>
      </c>
      <c r="H45" s="1"/>
      <c r="Z45" s="1"/>
    </row>
    <row r="46" spans="2:26" ht="27" hidden="1" customHeight="1" outlineLevel="2">
      <c r="B46" s="1"/>
      <c r="D46" s="1"/>
      <c r="E46" s="1"/>
      <c r="F46" s="216" t="s">
        <v>392</v>
      </c>
      <c r="G46" s="215" t="s">
        <v>360</v>
      </c>
      <c r="H46" s="1"/>
      <c r="Z46" s="1"/>
    </row>
    <row r="47" spans="2:26" ht="27" hidden="1" customHeight="1" outlineLevel="2">
      <c r="B47" s="1"/>
      <c r="D47" s="1"/>
      <c r="E47" s="1"/>
      <c r="F47" s="213" t="s">
        <v>421</v>
      </c>
      <c r="G47" s="215" t="s">
        <v>363</v>
      </c>
      <c r="H47" s="1"/>
      <c r="Z47" s="1"/>
    </row>
    <row r="48" spans="2:26" ht="27" hidden="1" customHeight="1" outlineLevel="2">
      <c r="B48" s="1"/>
      <c r="D48" s="1"/>
      <c r="E48" s="1"/>
      <c r="F48" s="214" t="s">
        <v>393</v>
      </c>
      <c r="G48" s="216" t="s">
        <v>368</v>
      </c>
      <c r="H48" s="1"/>
      <c r="Z48" s="1"/>
    </row>
    <row r="49" spans="2:26" ht="27" hidden="1" customHeight="1" outlineLevel="2">
      <c r="B49" s="1"/>
      <c r="D49" s="1"/>
      <c r="E49" s="1"/>
      <c r="F49" s="215" t="s">
        <v>394</v>
      </c>
      <c r="G49" s="213" t="s">
        <v>461</v>
      </c>
      <c r="H49" s="1"/>
      <c r="Z49" s="1"/>
    </row>
    <row r="50" spans="2:26" ht="27" hidden="1" customHeight="1" outlineLevel="2">
      <c r="B50" s="1"/>
      <c r="D50" s="1"/>
      <c r="E50" s="1"/>
      <c r="F50" s="215" t="s">
        <v>43</v>
      </c>
      <c r="G50" s="214" t="s">
        <v>352</v>
      </c>
      <c r="H50" s="1"/>
      <c r="Z50" s="1"/>
    </row>
    <row r="51" spans="2:26" ht="27" hidden="1" customHeight="1" outlineLevel="2">
      <c r="B51" s="1"/>
      <c r="D51" s="1"/>
      <c r="E51" s="1"/>
      <c r="F51" s="215" t="s">
        <v>112</v>
      </c>
      <c r="G51" s="215" t="s">
        <v>78</v>
      </c>
      <c r="H51" s="1"/>
      <c r="Z51" s="1"/>
    </row>
    <row r="52" spans="2:26" ht="27" hidden="1" customHeight="1" outlineLevel="2">
      <c r="B52" s="1"/>
      <c r="D52" s="1"/>
      <c r="E52" s="1"/>
      <c r="F52" s="215" t="s">
        <v>395</v>
      </c>
      <c r="G52" s="215" t="s">
        <v>361</v>
      </c>
      <c r="H52" s="1"/>
      <c r="Z52" s="1"/>
    </row>
    <row r="53" spans="2:26" ht="27" hidden="1" customHeight="1" outlineLevel="2">
      <c r="B53" s="1"/>
      <c r="D53" s="1"/>
      <c r="E53" s="1"/>
      <c r="F53" s="215" t="s">
        <v>42</v>
      </c>
      <c r="G53" s="215" t="s">
        <v>362</v>
      </c>
      <c r="H53" s="1"/>
      <c r="Z53" s="1"/>
    </row>
    <row r="54" spans="2:26" ht="27" hidden="1" customHeight="1" outlineLevel="2">
      <c r="B54" s="1"/>
      <c r="D54" s="1"/>
      <c r="E54" s="1"/>
      <c r="F54" s="215" t="s">
        <v>396</v>
      </c>
      <c r="G54" s="215" t="s">
        <v>464</v>
      </c>
      <c r="H54" s="1"/>
      <c r="Z54" s="1"/>
    </row>
    <row r="55" spans="2:26" ht="27" hidden="1" customHeight="1" outlineLevel="2">
      <c r="B55" s="1"/>
      <c r="D55" s="1"/>
      <c r="E55" s="1"/>
      <c r="F55" s="215" t="s">
        <v>397</v>
      </c>
      <c r="G55" s="216" t="s">
        <v>365</v>
      </c>
      <c r="H55" s="1"/>
      <c r="Z55" s="1"/>
    </row>
    <row r="56" spans="2:26" ht="27" hidden="1" customHeight="1" outlineLevel="2">
      <c r="B56" s="1"/>
      <c r="D56" s="1"/>
      <c r="E56" s="1"/>
      <c r="F56" s="215" t="s">
        <v>398</v>
      </c>
      <c r="G56" s="213" t="s">
        <v>465</v>
      </c>
      <c r="H56" s="1"/>
      <c r="Z56" s="1"/>
    </row>
    <row r="57" spans="2:26" ht="27" hidden="1" customHeight="1" outlineLevel="2">
      <c r="B57" s="1"/>
      <c r="D57" s="1"/>
      <c r="E57" s="1"/>
      <c r="F57" s="216" t="s">
        <v>41</v>
      </c>
      <c r="G57" s="218" t="s">
        <v>373</v>
      </c>
      <c r="H57" s="1"/>
      <c r="Z57" s="1"/>
    </row>
    <row r="58" spans="2:26" ht="27" hidden="1" customHeight="1" outlineLevel="2">
      <c r="B58" s="1"/>
      <c r="D58" s="1"/>
      <c r="E58" s="1"/>
      <c r="F58" s="213" t="s">
        <v>422</v>
      </c>
      <c r="G58" s="217" t="s">
        <v>374</v>
      </c>
      <c r="H58" s="1"/>
      <c r="Z58" s="1"/>
    </row>
    <row r="59" spans="2:26" ht="27" hidden="1" customHeight="1" outlineLevel="2">
      <c r="B59" s="1"/>
      <c r="D59" s="1"/>
      <c r="E59" s="1"/>
      <c r="F59" s="214" t="s">
        <v>399</v>
      </c>
      <c r="G59" s="219" t="s">
        <v>375</v>
      </c>
      <c r="H59" s="1"/>
      <c r="Z59" s="1"/>
    </row>
    <row r="60" spans="2:26" ht="27" hidden="1" customHeight="1" outlineLevel="2">
      <c r="B60" s="1"/>
      <c r="D60" s="1"/>
      <c r="E60" s="1"/>
      <c r="F60" s="215" t="s">
        <v>400</v>
      </c>
      <c r="G60" s="219" t="s">
        <v>476</v>
      </c>
      <c r="H60" s="1"/>
      <c r="Z60" s="1"/>
    </row>
    <row r="61" spans="2:26" ht="27" hidden="1" customHeight="1" outlineLevel="2">
      <c r="B61" s="1"/>
      <c r="D61" s="1"/>
      <c r="E61" s="1"/>
      <c r="F61" s="215" t="s">
        <v>401</v>
      </c>
      <c r="G61" s="213" t="s">
        <v>466</v>
      </c>
      <c r="H61" s="1"/>
      <c r="Z61" s="1"/>
    </row>
    <row r="62" spans="2:26" ht="27" hidden="1" customHeight="1" outlineLevel="2">
      <c r="B62" s="1"/>
      <c r="D62" s="1"/>
      <c r="E62" s="1"/>
      <c r="F62" s="215" t="s">
        <v>402</v>
      </c>
      <c r="G62" s="214" t="s">
        <v>80</v>
      </c>
      <c r="H62" s="1"/>
      <c r="Z62" s="1"/>
    </row>
    <row r="63" spans="2:26" ht="27" hidden="1" customHeight="1" outlineLevel="2">
      <c r="B63" s="1"/>
      <c r="D63" s="1"/>
      <c r="E63" s="1"/>
      <c r="F63" s="215" t="s">
        <v>403</v>
      </c>
      <c r="G63" s="215" t="s">
        <v>79</v>
      </c>
      <c r="H63" s="1"/>
      <c r="Z63" s="1"/>
    </row>
    <row r="64" spans="2:26" ht="27" hidden="1" customHeight="1" outlineLevel="2">
      <c r="B64" s="1"/>
      <c r="D64" s="1"/>
      <c r="E64" s="1"/>
      <c r="F64" s="215" t="s">
        <v>9</v>
      </c>
      <c r="G64" s="501" t="s">
        <v>485</v>
      </c>
      <c r="H64" s="1"/>
      <c r="Z64" s="1"/>
    </row>
    <row r="65" spans="2:26" ht="27" hidden="1" customHeight="1" outlineLevel="2">
      <c r="B65" s="1"/>
      <c r="D65" s="1"/>
      <c r="E65" s="1"/>
      <c r="F65" s="215" t="s">
        <v>404</v>
      </c>
      <c r="G65" s="214" t="s">
        <v>475</v>
      </c>
      <c r="H65" s="1"/>
      <c r="Z65" s="1"/>
    </row>
    <row r="66" spans="2:26" ht="27" hidden="1" customHeight="1" outlineLevel="2">
      <c r="B66" s="1"/>
      <c r="D66" s="1"/>
      <c r="E66" s="1"/>
      <c r="F66" s="215" t="s">
        <v>405</v>
      </c>
      <c r="G66" s="216" t="s">
        <v>212</v>
      </c>
      <c r="H66" s="1"/>
      <c r="Z66" s="1"/>
    </row>
    <row r="67" spans="2:26" ht="27" hidden="1" customHeight="1" outlineLevel="2">
      <c r="B67" s="1"/>
      <c r="D67" s="1"/>
      <c r="E67" s="1"/>
      <c r="F67" s="215" t="s">
        <v>406</v>
      </c>
      <c r="G67" s="1"/>
      <c r="H67" s="1"/>
      <c r="Z67" s="1"/>
    </row>
    <row r="68" spans="2:26" ht="27" hidden="1" customHeight="1" outlineLevel="2">
      <c r="B68" s="1"/>
      <c r="D68" s="1"/>
      <c r="E68" s="1"/>
      <c r="F68" s="215" t="s">
        <v>407</v>
      </c>
      <c r="G68" s="1"/>
      <c r="H68" s="1"/>
      <c r="Z68" s="1"/>
    </row>
    <row r="69" spans="2:26" ht="27" hidden="1" customHeight="1" outlineLevel="2">
      <c r="B69" s="1"/>
      <c r="D69" s="1"/>
      <c r="E69" s="1"/>
      <c r="F69" s="215" t="s">
        <v>408</v>
      </c>
      <c r="G69" s="1"/>
      <c r="H69" s="1"/>
      <c r="Z69" s="1"/>
    </row>
    <row r="70" spans="2:26" ht="27" hidden="1" customHeight="1" outlineLevel="2">
      <c r="B70" s="1"/>
      <c r="D70" s="1"/>
      <c r="E70" s="1"/>
      <c r="F70" s="215" t="s">
        <v>409</v>
      </c>
      <c r="G70" s="1"/>
      <c r="H70" s="1"/>
      <c r="Z70" s="1"/>
    </row>
    <row r="71" spans="2:26" ht="27" hidden="1" customHeight="1" outlineLevel="2">
      <c r="B71" s="1"/>
      <c r="D71" s="1"/>
      <c r="E71" s="1"/>
      <c r="F71" s="213" t="s">
        <v>423</v>
      </c>
      <c r="G71" s="1"/>
      <c r="H71" s="1"/>
      <c r="Z71" s="1"/>
    </row>
    <row r="72" spans="2:26" ht="27" hidden="1" customHeight="1" outlineLevel="2">
      <c r="B72" s="1"/>
      <c r="D72" s="1"/>
      <c r="E72" s="1"/>
      <c r="F72" s="215" t="s">
        <v>410</v>
      </c>
      <c r="G72" s="1"/>
      <c r="H72" s="1"/>
      <c r="Z72" s="1"/>
    </row>
    <row r="73" spans="2:26" ht="27" hidden="1" customHeight="1" outlineLevel="2">
      <c r="B73" s="1"/>
      <c r="D73" s="1"/>
      <c r="E73" s="1"/>
      <c r="F73" s="215" t="s">
        <v>138</v>
      </c>
      <c r="G73" s="1"/>
      <c r="H73" s="1"/>
      <c r="Z73" s="1"/>
    </row>
    <row r="74" spans="2:26" ht="27" hidden="1" customHeight="1" outlineLevel="2">
      <c r="B74" s="1"/>
      <c r="D74" s="1"/>
      <c r="E74" s="1"/>
      <c r="F74" s="215" t="s">
        <v>10</v>
      </c>
      <c r="G74" s="1"/>
      <c r="H74" s="1"/>
      <c r="Z74" s="1"/>
    </row>
    <row r="75" spans="2:26" ht="27" hidden="1" customHeight="1" outlineLevel="2">
      <c r="B75" s="1"/>
      <c r="D75" s="1"/>
      <c r="E75" s="1"/>
      <c r="F75" s="215" t="s">
        <v>411</v>
      </c>
      <c r="G75" s="1"/>
      <c r="H75" s="1"/>
      <c r="Z75" s="1"/>
    </row>
    <row r="76" spans="2:26" ht="27" hidden="1" customHeight="1" outlineLevel="2">
      <c r="B76" s="1"/>
      <c r="D76" s="1"/>
      <c r="E76" s="1"/>
      <c r="F76" s="215" t="s">
        <v>412</v>
      </c>
      <c r="G76" s="1"/>
      <c r="H76" s="1"/>
      <c r="Z76" s="1"/>
    </row>
    <row r="77" spans="2:26" ht="27" hidden="1" customHeight="1" outlineLevel="2">
      <c r="B77" s="1"/>
      <c r="D77" s="1"/>
      <c r="E77" s="1"/>
      <c r="F77" s="215" t="s">
        <v>413</v>
      </c>
      <c r="G77" s="1"/>
      <c r="H77" s="1"/>
      <c r="Z77" s="1"/>
    </row>
    <row r="78" spans="2:26" ht="27" hidden="1" customHeight="1" outlineLevel="2">
      <c r="B78" s="1"/>
      <c r="D78" s="1"/>
      <c r="E78" s="1"/>
      <c r="F78" s="215" t="s">
        <v>414</v>
      </c>
      <c r="G78" s="1"/>
      <c r="H78" s="1"/>
      <c r="Z78" s="1"/>
    </row>
    <row r="79" spans="2:26" ht="27" hidden="1" customHeight="1" outlineLevel="2">
      <c r="B79" s="1"/>
      <c r="D79" s="1"/>
      <c r="E79" s="1"/>
      <c r="F79" s="215" t="s">
        <v>415</v>
      </c>
      <c r="G79" s="1"/>
      <c r="H79" s="1"/>
      <c r="Z79" s="1"/>
    </row>
    <row r="80" spans="2:26" ht="27" hidden="1" customHeight="1" outlineLevel="2">
      <c r="B80" s="1"/>
      <c r="D80" s="1"/>
      <c r="E80" s="1"/>
      <c r="F80" s="215" t="s">
        <v>416</v>
      </c>
      <c r="G80" s="1"/>
      <c r="H80" s="1"/>
      <c r="Z80" s="1"/>
    </row>
    <row r="81" spans="2:26" ht="27" hidden="1" customHeight="1" outlineLevel="2">
      <c r="B81" s="1"/>
      <c r="D81" s="1"/>
      <c r="E81" s="1"/>
      <c r="F81" s="215" t="s">
        <v>417</v>
      </c>
      <c r="G81" s="1"/>
      <c r="H81" s="1"/>
      <c r="Z81" s="1"/>
    </row>
    <row r="82" spans="2:26" ht="27" hidden="1" customHeight="1" outlineLevel="2">
      <c r="B82" s="1"/>
      <c r="D82" s="1"/>
      <c r="E82" s="1"/>
      <c r="F82" s="215" t="s">
        <v>468</v>
      </c>
      <c r="G82" s="1"/>
      <c r="H82" s="1"/>
      <c r="Z82" s="1"/>
    </row>
    <row r="83" spans="2:26" ht="27" hidden="1" customHeight="1" outlineLevel="2">
      <c r="B83" s="1"/>
      <c r="D83" s="1"/>
      <c r="E83" s="1"/>
      <c r="F83" s="215" t="s">
        <v>230</v>
      </c>
      <c r="G83" s="1"/>
      <c r="H83" s="1"/>
      <c r="Z83" s="1"/>
    </row>
    <row r="84" spans="2:26" ht="27" hidden="1" customHeight="1" outlineLevel="2">
      <c r="B84" s="1"/>
      <c r="D84" s="1"/>
      <c r="E84" s="1"/>
      <c r="F84" s="215" t="s">
        <v>11</v>
      </c>
      <c r="G84" s="1"/>
      <c r="H84" s="1"/>
      <c r="Z84" s="1"/>
    </row>
    <row r="85" spans="2:26" ht="27" hidden="1" customHeight="1" outlineLevel="2">
      <c r="B85" s="1"/>
      <c r="D85" s="1"/>
      <c r="E85" s="1"/>
      <c r="F85" s="216" t="s">
        <v>418</v>
      </c>
      <c r="G85" s="1"/>
      <c r="H85" s="1"/>
      <c r="Z85" s="1"/>
    </row>
    <row r="86" spans="2:26" collapsed="1">
      <c r="B86" s="1"/>
      <c r="D86" s="1"/>
      <c r="E86" s="1"/>
      <c r="F86" s="1"/>
      <c r="G86" s="1"/>
      <c r="H86" s="1"/>
      <c r="Z86" s="1"/>
    </row>
    <row r="87" spans="2:26">
      <c r="B87" s="1"/>
      <c r="D87" s="1"/>
      <c r="E87" s="1"/>
      <c r="F87" s="1"/>
      <c r="G87" s="1"/>
      <c r="H87" s="1"/>
      <c r="Z87" s="1"/>
    </row>
    <row r="88" spans="2:26">
      <c r="B88" s="1"/>
      <c r="D88" s="1"/>
      <c r="E88" s="1"/>
      <c r="F88" s="1"/>
      <c r="G88" s="1"/>
      <c r="H88" s="1"/>
      <c r="Z88" s="1"/>
    </row>
    <row r="89" spans="2:26">
      <c r="B89" s="1"/>
      <c r="D89" s="1"/>
      <c r="E89" s="1"/>
      <c r="F89" s="1"/>
      <c r="G89" s="1"/>
      <c r="H89" s="1"/>
      <c r="Z89" s="1"/>
    </row>
    <row r="90" spans="2:26">
      <c r="B90" s="1"/>
      <c r="D90" s="1"/>
      <c r="E90" s="1"/>
      <c r="F90" s="1"/>
      <c r="G90" s="1"/>
      <c r="H90" s="1"/>
      <c r="Z90" s="1"/>
    </row>
    <row r="91" spans="2:26">
      <c r="B91" s="1"/>
      <c r="D91" s="1"/>
      <c r="E91" s="1"/>
      <c r="F91" s="1"/>
      <c r="G91" s="1"/>
      <c r="H91" s="1"/>
      <c r="Z91" s="1"/>
    </row>
    <row r="92" spans="2:26">
      <c r="B92" s="1"/>
      <c r="D92" s="1"/>
      <c r="E92" s="1"/>
      <c r="F92" s="1"/>
      <c r="G92" s="1"/>
      <c r="H92" s="1"/>
    </row>
    <row r="93" spans="2:26">
      <c r="B93" s="1"/>
      <c r="D93" s="1"/>
      <c r="E93" s="1"/>
      <c r="F93" s="1"/>
      <c r="G93" s="1"/>
      <c r="H93" s="1"/>
    </row>
    <row r="94" spans="2:26">
      <c r="B94" s="1"/>
      <c r="D94" s="1"/>
      <c r="E94" s="1"/>
      <c r="F94" s="1"/>
      <c r="G94" s="1"/>
      <c r="H94" s="1"/>
    </row>
    <row r="95" spans="2:26">
      <c r="B95" s="1"/>
      <c r="D95" s="1"/>
      <c r="E95" s="1"/>
      <c r="F95" s="1"/>
      <c r="G95" s="1"/>
      <c r="H95" s="1"/>
    </row>
    <row r="96" spans="2:26">
      <c r="B96" s="1"/>
      <c r="D96" s="1"/>
      <c r="E96" s="1"/>
      <c r="F96" s="1"/>
      <c r="G96" s="1"/>
      <c r="H96" s="1"/>
    </row>
    <row r="97" spans="2:26">
      <c r="B97" s="1"/>
      <c r="D97" s="1"/>
      <c r="E97" s="1"/>
      <c r="F97" s="1"/>
      <c r="G97" s="1"/>
      <c r="H97" s="1"/>
    </row>
    <row r="98" spans="2:26">
      <c r="B98" s="1"/>
      <c r="D98" s="1"/>
      <c r="E98" s="1"/>
      <c r="F98" s="1"/>
      <c r="G98" s="1"/>
      <c r="H98" s="1"/>
      <c r="I98" s="1"/>
      <c r="J98" s="1"/>
      <c r="K98" s="1"/>
      <c r="L98" s="1"/>
      <c r="M98" s="1"/>
      <c r="N98" s="1"/>
      <c r="O98" s="1"/>
      <c r="P98" s="1"/>
      <c r="Q98" s="1"/>
      <c r="R98" s="1"/>
      <c r="S98" s="1"/>
      <c r="T98" s="1"/>
      <c r="U98" s="1"/>
      <c r="V98" s="1"/>
      <c r="W98" s="1"/>
      <c r="X98" s="1"/>
      <c r="Y98" s="1"/>
      <c r="Z98" s="1"/>
    </row>
    <row r="99" spans="2:26">
      <c r="B99" s="1"/>
      <c r="D99" s="1"/>
      <c r="E99" s="1"/>
      <c r="F99" s="1"/>
      <c r="G99" s="1"/>
      <c r="H99" s="1"/>
      <c r="I99" s="1"/>
      <c r="J99" s="1"/>
      <c r="K99" s="1"/>
      <c r="L99" s="1"/>
      <c r="M99" s="1"/>
      <c r="N99" s="1"/>
      <c r="O99" s="1"/>
      <c r="P99" s="1"/>
      <c r="Q99" s="1"/>
      <c r="R99" s="1"/>
      <c r="S99" s="1"/>
      <c r="T99" s="1"/>
      <c r="U99" s="1"/>
      <c r="V99" s="1"/>
      <c r="W99" s="1"/>
      <c r="X99" s="1"/>
      <c r="Y99" s="1"/>
      <c r="Z99" s="1"/>
    </row>
    <row r="100" spans="2:26">
      <c r="B100" s="1"/>
      <c r="D100" s="1"/>
      <c r="E100" s="1"/>
      <c r="F100" s="1"/>
      <c r="G100" s="1"/>
      <c r="H100" s="1"/>
      <c r="I100" s="1"/>
      <c r="J100" s="1"/>
      <c r="K100" s="1"/>
      <c r="L100" s="1"/>
      <c r="M100" s="1"/>
      <c r="N100" s="1"/>
      <c r="O100" s="1"/>
      <c r="P100" s="1"/>
      <c r="Q100" s="1"/>
      <c r="R100" s="1"/>
      <c r="S100" s="1"/>
      <c r="T100" s="1"/>
      <c r="U100" s="1"/>
      <c r="V100" s="1"/>
      <c r="W100" s="1"/>
      <c r="X100" s="1"/>
      <c r="Y100" s="1"/>
      <c r="Z100" s="1"/>
    </row>
    <row r="101" spans="2:26">
      <c r="B101" s="1"/>
      <c r="D101" s="1"/>
      <c r="E101" s="1"/>
      <c r="F101" s="1"/>
      <c r="G101" s="1"/>
      <c r="H101" s="1"/>
      <c r="I101" s="1"/>
      <c r="J101" s="1"/>
      <c r="K101" s="1"/>
      <c r="L101" s="1"/>
      <c r="M101" s="1"/>
      <c r="N101" s="1"/>
      <c r="O101" s="1"/>
      <c r="P101" s="1"/>
      <c r="Q101" s="1"/>
      <c r="R101" s="1"/>
      <c r="S101" s="1"/>
      <c r="T101" s="1"/>
      <c r="U101" s="1"/>
      <c r="V101" s="1"/>
      <c r="W101" s="1"/>
      <c r="X101" s="1"/>
      <c r="Y101" s="1"/>
      <c r="Z101" s="1"/>
    </row>
    <row r="102" spans="2:26">
      <c r="B102" s="1"/>
      <c r="D102" s="1"/>
      <c r="E102" s="1"/>
      <c r="F102" s="1"/>
      <c r="G102" s="1"/>
      <c r="H102" s="1"/>
      <c r="I102" s="1"/>
      <c r="J102" s="1"/>
      <c r="K102" s="1"/>
      <c r="L102" s="1"/>
      <c r="M102" s="1"/>
      <c r="N102" s="1"/>
      <c r="O102" s="1"/>
      <c r="P102" s="1"/>
      <c r="Q102" s="1"/>
      <c r="R102" s="1"/>
      <c r="S102" s="1"/>
      <c r="T102" s="1"/>
      <c r="U102" s="1"/>
      <c r="V102" s="1"/>
      <c r="W102" s="1"/>
      <c r="X102" s="1"/>
      <c r="Y102" s="1"/>
      <c r="Z102" s="1"/>
    </row>
    <row r="103" spans="2:26">
      <c r="B103" s="1"/>
      <c r="D103" s="1"/>
      <c r="E103" s="1"/>
      <c r="F103" s="1"/>
      <c r="G103" s="1"/>
      <c r="H103" s="1"/>
      <c r="I103" s="1"/>
      <c r="J103" s="1"/>
      <c r="K103" s="1"/>
      <c r="L103" s="1"/>
      <c r="M103" s="1"/>
      <c r="N103" s="1"/>
      <c r="O103" s="1"/>
      <c r="P103" s="1"/>
      <c r="Q103" s="1"/>
      <c r="R103" s="1"/>
      <c r="S103" s="1"/>
      <c r="T103" s="1"/>
      <c r="U103" s="1"/>
      <c r="V103" s="1"/>
      <c r="W103" s="1"/>
      <c r="X103" s="1"/>
      <c r="Y103" s="1"/>
      <c r="Z103" s="1"/>
    </row>
    <row r="104" spans="2:26">
      <c r="B104" s="1"/>
      <c r="D104" s="1"/>
      <c r="E104" s="1"/>
      <c r="F104" s="1"/>
      <c r="G104" s="1"/>
      <c r="H104" s="1"/>
      <c r="I104" s="1"/>
      <c r="J104" s="1"/>
      <c r="K104" s="1"/>
      <c r="L104" s="1"/>
      <c r="M104" s="1"/>
      <c r="N104" s="1"/>
      <c r="O104" s="1"/>
      <c r="P104" s="1"/>
      <c r="Q104" s="1"/>
      <c r="R104" s="1"/>
      <c r="S104" s="1"/>
      <c r="T104" s="1"/>
      <c r="U104" s="1"/>
      <c r="V104" s="1"/>
      <c r="W104" s="1"/>
      <c r="X104" s="1"/>
      <c r="Y104" s="1"/>
      <c r="Z104" s="1"/>
    </row>
    <row r="105" spans="2:26">
      <c r="B105" s="1"/>
      <c r="D105" s="1"/>
      <c r="E105" s="1"/>
      <c r="F105" s="1"/>
      <c r="G105" s="1"/>
      <c r="H105" s="1"/>
      <c r="I105" s="1"/>
      <c r="J105" s="1"/>
      <c r="K105" s="1"/>
      <c r="L105" s="1"/>
      <c r="M105" s="1"/>
      <c r="N105" s="1"/>
      <c r="O105" s="1"/>
      <c r="P105" s="1"/>
      <c r="Q105" s="1"/>
      <c r="R105" s="1"/>
      <c r="S105" s="1"/>
      <c r="T105" s="1"/>
      <c r="U105" s="1"/>
      <c r="V105" s="1"/>
      <c r="W105" s="1"/>
      <c r="X105" s="1"/>
      <c r="Y105" s="1"/>
      <c r="Z105" s="1"/>
    </row>
    <row r="106" spans="2:26">
      <c r="B106" s="1"/>
      <c r="D106" s="1"/>
      <c r="E106" s="1"/>
      <c r="F106" s="1"/>
      <c r="G106" s="1"/>
      <c r="H106" s="1"/>
      <c r="I106" s="1"/>
      <c r="J106" s="1"/>
      <c r="K106" s="1"/>
      <c r="L106" s="1"/>
      <c r="M106" s="1"/>
      <c r="N106" s="1"/>
      <c r="O106" s="1"/>
      <c r="P106" s="1"/>
      <c r="Q106" s="1"/>
      <c r="R106" s="1"/>
      <c r="S106" s="1"/>
      <c r="T106" s="1"/>
      <c r="U106" s="1"/>
      <c r="V106" s="1"/>
      <c r="W106" s="1"/>
      <c r="X106" s="1"/>
      <c r="Y106" s="1"/>
      <c r="Z106" s="1"/>
    </row>
    <row r="107" spans="2:26">
      <c r="B107" s="1"/>
      <c r="D107" s="1"/>
      <c r="E107" s="1"/>
      <c r="F107" s="1"/>
      <c r="G107" s="1"/>
      <c r="H107" s="1"/>
      <c r="I107" s="1"/>
      <c r="J107" s="1"/>
      <c r="K107" s="1"/>
      <c r="L107" s="1"/>
      <c r="M107" s="1"/>
      <c r="N107" s="1"/>
      <c r="O107" s="1"/>
      <c r="P107" s="1"/>
      <c r="Q107" s="1"/>
      <c r="R107" s="1"/>
      <c r="S107" s="1"/>
      <c r="T107" s="1"/>
      <c r="U107" s="1"/>
      <c r="V107" s="1"/>
      <c r="W107" s="1"/>
      <c r="X107" s="1"/>
      <c r="Y107" s="1"/>
      <c r="Z107" s="1"/>
    </row>
    <row r="108" spans="2:26">
      <c r="B108" s="1"/>
      <c r="D108" s="1"/>
      <c r="E108" s="1"/>
      <c r="F108" s="1"/>
      <c r="G108" s="1"/>
      <c r="H108" s="1"/>
      <c r="I108" s="1"/>
      <c r="J108" s="1"/>
      <c r="K108" s="1"/>
      <c r="L108" s="1"/>
      <c r="M108" s="1"/>
      <c r="N108" s="1"/>
      <c r="O108" s="1"/>
      <c r="P108" s="1"/>
      <c r="Q108" s="1"/>
      <c r="R108" s="1"/>
      <c r="S108" s="1"/>
      <c r="T108" s="1"/>
      <c r="U108" s="1"/>
      <c r="V108" s="1"/>
      <c r="W108" s="1"/>
      <c r="X108" s="1"/>
      <c r="Y108" s="1"/>
      <c r="Z108" s="1"/>
    </row>
    <row r="109" spans="2:26">
      <c r="B109" s="1"/>
      <c r="D109" s="1"/>
      <c r="E109" s="1"/>
      <c r="F109" s="1"/>
      <c r="G109" s="1"/>
      <c r="H109" s="1"/>
      <c r="I109" s="1"/>
      <c r="J109" s="1"/>
      <c r="K109" s="1"/>
      <c r="L109" s="1"/>
      <c r="M109" s="1"/>
      <c r="N109" s="1"/>
      <c r="O109" s="1"/>
      <c r="P109" s="1"/>
      <c r="Q109" s="1"/>
      <c r="R109" s="1"/>
      <c r="S109" s="1"/>
      <c r="T109" s="1"/>
      <c r="U109" s="1"/>
      <c r="V109" s="1"/>
      <c r="W109" s="1"/>
      <c r="X109" s="1"/>
      <c r="Y109" s="1"/>
      <c r="Z109" s="1"/>
    </row>
    <row r="110" spans="2:26">
      <c r="B110" s="1"/>
      <c r="D110" s="1"/>
      <c r="E110" s="1"/>
      <c r="F110" s="1"/>
      <c r="G110" s="1"/>
      <c r="H110" s="1"/>
      <c r="I110" s="1"/>
      <c r="J110" s="1"/>
      <c r="K110" s="1"/>
      <c r="L110" s="1"/>
      <c r="M110" s="1"/>
      <c r="N110" s="1"/>
      <c r="O110" s="1"/>
      <c r="P110" s="1"/>
      <c r="Q110" s="1"/>
      <c r="R110" s="1"/>
      <c r="S110" s="1"/>
      <c r="T110" s="1"/>
      <c r="U110" s="1"/>
      <c r="V110" s="1"/>
      <c r="W110" s="1"/>
      <c r="X110" s="1"/>
      <c r="Y110" s="1"/>
      <c r="Z110" s="1"/>
    </row>
    <row r="111" spans="2:26">
      <c r="B111" s="1"/>
      <c r="D111" s="1"/>
      <c r="E111" s="1"/>
      <c r="F111" s="1"/>
      <c r="G111" s="1"/>
      <c r="H111" s="1"/>
      <c r="I111" s="1"/>
      <c r="J111" s="1"/>
      <c r="K111" s="1"/>
      <c r="L111" s="1"/>
      <c r="M111" s="1"/>
      <c r="N111" s="1"/>
      <c r="O111" s="1"/>
      <c r="P111" s="1"/>
      <c r="Q111" s="1"/>
      <c r="R111" s="1"/>
      <c r="S111" s="1"/>
      <c r="T111" s="1"/>
      <c r="U111" s="1"/>
      <c r="V111" s="1"/>
      <c r="W111" s="1"/>
      <c r="X111" s="1"/>
      <c r="Y111" s="1"/>
      <c r="Z111" s="1"/>
    </row>
    <row r="112" spans="2:26">
      <c r="B112" s="1"/>
      <c r="D112" s="1"/>
      <c r="E112" s="1"/>
      <c r="F112" s="1"/>
      <c r="G112" s="1"/>
      <c r="H112" s="1"/>
      <c r="I112" s="1"/>
      <c r="J112" s="1"/>
      <c r="K112" s="1"/>
      <c r="L112" s="1"/>
      <c r="M112" s="1"/>
      <c r="N112" s="1"/>
      <c r="O112" s="1"/>
      <c r="P112" s="1"/>
      <c r="Q112" s="1"/>
      <c r="R112" s="1"/>
      <c r="S112" s="1"/>
      <c r="T112" s="1"/>
      <c r="U112" s="1"/>
      <c r="V112" s="1"/>
      <c r="W112" s="1"/>
      <c r="X112" s="1"/>
      <c r="Y112" s="1"/>
      <c r="Z112" s="1"/>
    </row>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pans="2:26">
      <c r="B177" s="1"/>
      <c r="D177" s="1"/>
      <c r="E177" s="1"/>
      <c r="F177" s="1"/>
      <c r="G177" s="1"/>
      <c r="H177" s="1"/>
      <c r="I177" s="1"/>
      <c r="J177" s="1"/>
      <c r="K177" s="1"/>
      <c r="L177" s="1"/>
      <c r="M177" s="1"/>
      <c r="N177" s="1"/>
      <c r="O177" s="1"/>
      <c r="P177" s="1"/>
      <c r="Q177" s="1"/>
      <c r="R177" s="1"/>
      <c r="S177" s="1"/>
      <c r="T177" s="1"/>
      <c r="U177" s="1"/>
      <c r="V177" s="1"/>
      <c r="W177" s="1"/>
      <c r="X177" s="1"/>
      <c r="Y177" s="1"/>
      <c r="Z177" s="1"/>
    </row>
    <row r="178" spans="2:26">
      <c r="B178" s="1"/>
      <c r="D178" s="1"/>
      <c r="E178" s="1"/>
      <c r="F178" s="1"/>
      <c r="G178" s="1"/>
      <c r="H178" s="1"/>
      <c r="I178" s="1"/>
      <c r="J178" s="1"/>
      <c r="K178" s="1"/>
      <c r="L178" s="1"/>
      <c r="M178" s="1"/>
      <c r="N178" s="1"/>
      <c r="O178" s="1"/>
      <c r="P178" s="1"/>
      <c r="Q178" s="1"/>
      <c r="R178" s="1"/>
      <c r="S178" s="1"/>
      <c r="T178" s="1"/>
      <c r="U178" s="1"/>
      <c r="V178" s="1"/>
      <c r="W178" s="1"/>
      <c r="X178" s="1"/>
      <c r="Y178" s="1"/>
      <c r="Z178" s="1"/>
    </row>
    <row r="179" spans="2:26">
      <c r="B179" s="1"/>
      <c r="D179" s="1"/>
      <c r="E179" s="1"/>
      <c r="F179" s="1"/>
      <c r="H179" s="1"/>
      <c r="I179" s="1"/>
      <c r="J179" s="1"/>
      <c r="K179" s="1"/>
      <c r="L179" s="1"/>
      <c r="M179" s="1"/>
      <c r="N179" s="1"/>
      <c r="O179" s="1"/>
      <c r="P179" s="1"/>
      <c r="Q179" s="1"/>
      <c r="R179" s="1"/>
      <c r="S179" s="1"/>
      <c r="T179" s="1"/>
      <c r="U179" s="1"/>
      <c r="V179" s="1"/>
      <c r="W179" s="1"/>
      <c r="X179" s="1"/>
      <c r="Y179" s="1"/>
      <c r="Z179" s="1"/>
    </row>
    <row r="182" spans="2:26">
      <c r="G182" s="1"/>
    </row>
    <row r="183" spans="2:26">
      <c r="B183" s="1"/>
      <c r="D183" s="1"/>
      <c r="E183" s="1"/>
      <c r="F183" s="1"/>
      <c r="G183" s="1"/>
      <c r="H183" s="1"/>
      <c r="I183" s="1"/>
      <c r="J183" s="1"/>
      <c r="K183" s="1"/>
      <c r="L183" s="1"/>
      <c r="M183" s="1"/>
      <c r="N183" s="1"/>
      <c r="O183" s="1"/>
      <c r="P183" s="1"/>
      <c r="Q183" s="1"/>
      <c r="R183" s="1"/>
      <c r="S183" s="1"/>
      <c r="T183" s="1"/>
      <c r="U183" s="1"/>
      <c r="V183" s="1"/>
      <c r="W183" s="1"/>
      <c r="X183" s="1"/>
      <c r="Y183" s="1"/>
      <c r="Z183" s="1"/>
    </row>
    <row r="184" spans="2:26">
      <c r="B184" s="1"/>
      <c r="D184" s="1"/>
      <c r="E184" s="1"/>
      <c r="F184" s="1"/>
      <c r="G184" s="1"/>
      <c r="H184" s="1"/>
      <c r="I184" s="1"/>
      <c r="J184" s="1"/>
      <c r="K184" s="1"/>
      <c r="L184" s="1"/>
      <c r="M184" s="1"/>
      <c r="N184" s="1"/>
      <c r="O184" s="1"/>
      <c r="P184" s="1"/>
      <c r="Q184" s="1"/>
      <c r="R184" s="1"/>
      <c r="S184" s="1"/>
      <c r="T184" s="1"/>
      <c r="U184" s="1"/>
      <c r="V184" s="1"/>
      <c r="W184" s="1"/>
      <c r="X184" s="1"/>
      <c r="Y184" s="1"/>
      <c r="Z184" s="1"/>
    </row>
    <row r="185" spans="2:26">
      <c r="B185" s="1"/>
      <c r="D185" s="1"/>
      <c r="E185" s="1"/>
      <c r="F185" s="1"/>
      <c r="G185" s="1"/>
      <c r="H185" s="1"/>
      <c r="I185" s="1"/>
      <c r="J185" s="1"/>
      <c r="K185" s="1"/>
      <c r="L185" s="1"/>
      <c r="M185" s="1"/>
      <c r="N185" s="1"/>
      <c r="O185" s="1"/>
      <c r="P185" s="1"/>
      <c r="Q185" s="1"/>
      <c r="R185" s="1"/>
      <c r="S185" s="1"/>
      <c r="T185" s="1"/>
      <c r="U185" s="1"/>
      <c r="V185" s="1"/>
      <c r="W185" s="1"/>
      <c r="X185" s="1"/>
      <c r="Y185" s="1"/>
      <c r="Z185" s="1"/>
    </row>
    <row r="186" spans="2:26">
      <c r="B186" s="1"/>
      <c r="D186" s="1"/>
      <c r="E186" s="1"/>
      <c r="F186" s="1"/>
      <c r="G186" s="1"/>
      <c r="H186" s="1"/>
      <c r="I186" s="1"/>
      <c r="J186" s="1"/>
      <c r="K186" s="1"/>
      <c r="L186" s="1"/>
      <c r="M186" s="1"/>
      <c r="N186" s="1"/>
      <c r="O186" s="1"/>
      <c r="P186" s="1"/>
      <c r="Q186" s="1"/>
      <c r="R186" s="1"/>
      <c r="S186" s="1"/>
      <c r="T186" s="1"/>
      <c r="U186" s="1"/>
      <c r="V186" s="1"/>
      <c r="W186" s="1"/>
      <c r="X186" s="1"/>
      <c r="Y186" s="1"/>
      <c r="Z186" s="1"/>
    </row>
    <row r="187" spans="2:26">
      <c r="B187" s="1"/>
      <c r="D187" s="1"/>
      <c r="E187" s="1"/>
      <c r="F187" s="1"/>
      <c r="G187" s="1"/>
      <c r="H187" s="1"/>
      <c r="I187" s="1"/>
      <c r="J187" s="1"/>
      <c r="K187" s="1"/>
      <c r="L187" s="1"/>
      <c r="M187" s="1"/>
      <c r="N187" s="1"/>
      <c r="O187" s="1"/>
      <c r="P187" s="1"/>
      <c r="Q187" s="1"/>
      <c r="R187" s="1"/>
      <c r="S187" s="1"/>
      <c r="T187" s="1"/>
      <c r="U187" s="1"/>
      <c r="V187" s="1"/>
      <c r="W187" s="1"/>
      <c r="X187" s="1"/>
      <c r="Y187" s="1"/>
      <c r="Z187" s="1"/>
    </row>
    <row r="188" spans="2:26">
      <c r="B188" s="1"/>
      <c r="D188" s="1"/>
      <c r="E188" s="1"/>
      <c r="F188" s="1"/>
      <c r="G188" s="1"/>
      <c r="H188" s="1"/>
      <c r="I188" s="1"/>
      <c r="J188" s="1"/>
      <c r="K188" s="1"/>
      <c r="L188" s="1"/>
      <c r="M188" s="1"/>
      <c r="N188" s="1"/>
      <c r="O188" s="1"/>
      <c r="P188" s="1"/>
      <c r="Q188" s="1"/>
      <c r="R188" s="1"/>
      <c r="S188" s="1"/>
      <c r="T188" s="1"/>
      <c r="U188" s="1"/>
      <c r="V188" s="1"/>
      <c r="W188" s="1"/>
      <c r="X188" s="1"/>
      <c r="Y188" s="1"/>
      <c r="Z188" s="1"/>
    </row>
    <row r="189" spans="2:26">
      <c r="B189" s="1"/>
      <c r="D189" s="1"/>
      <c r="E189" s="1"/>
      <c r="F189" s="1"/>
      <c r="G189" s="1"/>
      <c r="H189" s="1"/>
      <c r="I189" s="1"/>
      <c r="J189" s="1"/>
      <c r="K189" s="1"/>
      <c r="L189" s="1"/>
      <c r="M189" s="1"/>
      <c r="N189" s="1"/>
      <c r="O189" s="1"/>
      <c r="P189" s="1"/>
      <c r="Q189" s="1"/>
      <c r="R189" s="1"/>
      <c r="S189" s="1"/>
      <c r="T189" s="1"/>
      <c r="U189" s="1"/>
      <c r="V189" s="1"/>
      <c r="W189" s="1"/>
      <c r="X189" s="1"/>
      <c r="Y189" s="1"/>
      <c r="Z189" s="1"/>
    </row>
    <row r="190" spans="2:26">
      <c r="B190" s="1"/>
      <c r="D190" s="1"/>
      <c r="E190" s="1"/>
      <c r="F190" s="1"/>
      <c r="G190" s="1"/>
      <c r="H190" s="1"/>
      <c r="I190" s="1"/>
      <c r="J190" s="1"/>
      <c r="K190" s="1"/>
      <c r="L190" s="1"/>
      <c r="M190" s="1"/>
      <c r="N190" s="1"/>
      <c r="O190" s="1"/>
      <c r="P190" s="1"/>
      <c r="Q190" s="1"/>
      <c r="R190" s="1"/>
      <c r="S190" s="1"/>
      <c r="T190" s="1"/>
      <c r="U190" s="1"/>
      <c r="V190" s="1"/>
      <c r="W190" s="1"/>
      <c r="X190" s="1"/>
      <c r="Y190" s="1"/>
      <c r="Z190" s="1"/>
    </row>
    <row r="191" spans="2:26">
      <c r="B191" s="1"/>
      <c r="D191" s="1"/>
      <c r="E191" s="1"/>
      <c r="F191" s="1"/>
      <c r="G191" s="1"/>
      <c r="H191" s="1"/>
      <c r="I191" s="1"/>
      <c r="J191" s="1"/>
      <c r="K191" s="1"/>
      <c r="L191" s="1"/>
      <c r="M191" s="1"/>
      <c r="N191" s="1"/>
      <c r="O191" s="1"/>
      <c r="P191" s="1"/>
      <c r="Q191" s="1"/>
      <c r="R191" s="1"/>
      <c r="S191" s="1"/>
      <c r="T191" s="1"/>
      <c r="U191" s="1"/>
      <c r="V191" s="1"/>
      <c r="W191" s="1"/>
      <c r="X191" s="1"/>
      <c r="Y191" s="1"/>
      <c r="Z191" s="1"/>
    </row>
    <row r="192" spans="2:26">
      <c r="B192" s="1"/>
      <c r="D192" s="1"/>
      <c r="E192" s="1"/>
      <c r="F192" s="1"/>
      <c r="G192" s="1"/>
      <c r="H192" s="1"/>
      <c r="I192" s="1"/>
      <c r="J192" s="1"/>
      <c r="K192" s="1"/>
      <c r="L192" s="1"/>
      <c r="M192" s="1"/>
      <c r="N192" s="1"/>
      <c r="O192" s="1"/>
      <c r="P192" s="1"/>
      <c r="Q192" s="1"/>
      <c r="R192" s="1"/>
      <c r="S192" s="1"/>
      <c r="T192" s="1"/>
      <c r="U192" s="1"/>
      <c r="V192" s="1"/>
      <c r="W192" s="1"/>
      <c r="X192" s="1"/>
      <c r="Y192" s="1"/>
      <c r="Z192" s="1"/>
    </row>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pans="7:7" s="1" customFormat="1"/>
    <row r="242" spans="7:7" s="1" customFormat="1"/>
    <row r="243" spans="7:7" s="1" customFormat="1"/>
    <row r="244" spans="7:7" s="1" customFormat="1"/>
    <row r="245" spans="7:7" s="1" customFormat="1">
      <c r="G245" s="17"/>
    </row>
  </sheetData>
  <mergeCells count="3">
    <mergeCell ref="B3:D3"/>
    <mergeCell ref="B5:D7"/>
    <mergeCell ref="Q11:Q12"/>
  </mergeCells>
  <conditionalFormatting sqref="F14:G15 C14:D15">
    <cfRule type="cellIs" dxfId="1283" priority="58" stopIfTrue="1" operator="notEqual">
      <formula>C13</formula>
    </cfRule>
    <cfRule type="cellIs" dxfId="1282" priority="59" stopIfTrue="1" operator="between">
      <formula>C13</formula>
      <formula>#REF!</formula>
    </cfRule>
    <cfRule type="cellIs" dxfId="1281" priority="60" stopIfTrue="1" operator="equal">
      <formula>C13</formula>
    </cfRule>
  </conditionalFormatting>
  <conditionalFormatting sqref="B10:D12 B5 B14:D15">
    <cfRule type="cellIs" dxfId="1280" priority="56" stopIfTrue="1" operator="notEqual">
      <formula>B4</formula>
    </cfRule>
    <cfRule type="cellIs" dxfId="1279" priority="57" stopIfTrue="1" operator="equal">
      <formula>B4</formula>
    </cfRule>
  </conditionalFormatting>
  <conditionalFormatting sqref="V10:Y10 V9:W9 Y9 Q9:Q15 V13:Y15 Q5:Q7 V5:Y7">
    <cfRule type="cellIs" dxfId="1278" priority="53" stopIfTrue="1" operator="equal">
      <formula>"Significativo"</formula>
    </cfRule>
    <cfRule type="cellIs" dxfId="1277" priority="54" stopIfTrue="1" operator="equal">
      <formula>"Elevado"</formula>
    </cfRule>
    <cfRule type="cellIs" dxfId="1276" priority="55" stopIfTrue="1" operator="equal">
      <formula>"Extremo"</formula>
    </cfRule>
  </conditionalFormatting>
  <conditionalFormatting sqref="P16 U16 U4 P4">
    <cfRule type="cellIs" dxfId="1275" priority="50" stopIfTrue="1" operator="equal">
      <formula>$P$21</formula>
    </cfRule>
    <cfRule type="cellIs" dxfId="1274" priority="51" stopIfTrue="1" operator="equal">
      <formula>$P$22</formula>
    </cfRule>
    <cfRule type="cellIs" dxfId="1273" priority="52" stopIfTrue="1" operator="equal">
      <formula>$P$23</formula>
    </cfRule>
  </conditionalFormatting>
  <conditionalFormatting sqref="U17 P25:P64819 P17 U25:U64819 U1:U3 P1 P3">
    <cfRule type="expression" dxfId="1272" priority="47" stopIfTrue="1">
      <formula>ISERROR(P1)</formula>
    </cfRule>
    <cfRule type="cellIs" dxfId="1271" priority="48" stopIfTrue="1" operator="equal">
      <formula>$P$19</formula>
    </cfRule>
    <cfRule type="cellIs" dxfId="1270" priority="49" stopIfTrue="1" operator="equal">
      <formula>$P$21</formula>
    </cfRule>
  </conditionalFormatting>
  <conditionalFormatting sqref="J9:J15 J5:J7">
    <cfRule type="cellIs" dxfId="1269" priority="44" stopIfTrue="1" operator="equal">
      <formula>"Moderado"</formula>
    </cfRule>
    <cfRule type="cellIs" dxfId="1268" priority="45" stopIfTrue="1" operator="equal">
      <formula>"Grave"</formula>
    </cfRule>
    <cfRule type="cellIs" dxfId="1267" priority="46" stopIfTrue="1" operator="equal">
      <formula>"Muito Grave"</formula>
    </cfRule>
  </conditionalFormatting>
  <conditionalFormatting sqref="X9 X15 X11:X13">
    <cfRule type="cellIs" dxfId="1266" priority="41" stopIfTrue="1" operator="equal">
      <formula>"Significativo"</formula>
    </cfRule>
    <cfRule type="cellIs" dxfId="1265" priority="42" stopIfTrue="1" operator="equal">
      <formula>"Elevado"</formula>
    </cfRule>
    <cfRule type="cellIs" dxfId="1264" priority="43" stopIfTrue="1" operator="equal">
      <formula>"Extremo"</formula>
    </cfRule>
  </conditionalFormatting>
  <conditionalFormatting sqref="C8 C4 C13:D15">
    <cfRule type="cellIs" dxfId="1263" priority="40" stopIfTrue="1" operator="notEqual">
      <formula>#REF!</formula>
    </cfRule>
  </conditionalFormatting>
  <conditionalFormatting sqref="B9:D9">
    <cfRule type="cellIs" dxfId="1262" priority="38" stopIfTrue="1" operator="notEqual">
      <formula>#REF!</formula>
    </cfRule>
    <cfRule type="cellIs" dxfId="1261" priority="39" stopIfTrue="1" operator="equal">
      <formula>#REF!</formula>
    </cfRule>
  </conditionalFormatting>
  <conditionalFormatting sqref="U9:U15">
    <cfRule type="cellIs" dxfId="1260" priority="35" stopIfTrue="1" operator="equal">
      <formula>$P$20</formula>
    </cfRule>
    <cfRule type="cellIs" dxfId="1259" priority="36" stopIfTrue="1" operator="equal">
      <formula>$P$21</formula>
    </cfRule>
    <cfRule type="cellIs" dxfId="1258" priority="37" stopIfTrue="1" operator="equal">
      <formula>$P$22</formula>
    </cfRule>
  </conditionalFormatting>
  <conditionalFormatting sqref="V8:Y8">
    <cfRule type="cellIs" dxfId="1257" priority="32" stopIfTrue="1" operator="equal">
      <formula>"Significativo"</formula>
    </cfRule>
    <cfRule type="cellIs" dxfId="1256" priority="33" stopIfTrue="1" operator="equal">
      <formula>"Elevado"</formula>
    </cfRule>
    <cfRule type="cellIs" dxfId="1255" priority="34" stopIfTrue="1" operator="equal">
      <formula>"Extremo"</formula>
    </cfRule>
  </conditionalFormatting>
  <conditionalFormatting sqref="V8:Y8">
    <cfRule type="cellIs" dxfId="1254" priority="29" stopIfTrue="1" operator="equal">
      <formula>"Significativo"</formula>
    </cfRule>
    <cfRule type="cellIs" dxfId="1253" priority="30" stopIfTrue="1" operator="equal">
      <formula>"Elevado"</formula>
    </cfRule>
    <cfRule type="cellIs" dxfId="1252" priority="31" stopIfTrue="1" operator="equal">
      <formula>"Extremo"</formula>
    </cfRule>
  </conditionalFormatting>
  <conditionalFormatting sqref="V4:Y4">
    <cfRule type="cellIs" dxfId="1251" priority="26" stopIfTrue="1" operator="equal">
      <formula>"Significativo"</formula>
    </cfRule>
    <cfRule type="cellIs" dxfId="1250" priority="27" stopIfTrue="1" operator="equal">
      <formula>"Elevado"</formula>
    </cfRule>
    <cfRule type="cellIs" dxfId="1249" priority="28" stopIfTrue="1" operator="equal">
      <formula>"Extremo"</formula>
    </cfRule>
  </conditionalFormatting>
  <conditionalFormatting sqref="F13:G13 C13:D13">
    <cfRule type="cellIs" dxfId="1248" priority="23" stopIfTrue="1" operator="notEqual">
      <formula>#REF!</formula>
    </cfRule>
    <cfRule type="cellIs" dxfId="1247" priority="24" stopIfTrue="1" operator="between">
      <formula>#REF!</formula>
      <formula>#REF!</formula>
    </cfRule>
    <cfRule type="cellIs" dxfId="1246" priority="25" stopIfTrue="1" operator="equal">
      <formula>#REF!</formula>
    </cfRule>
  </conditionalFormatting>
  <conditionalFormatting sqref="B13:D13">
    <cfRule type="cellIs" dxfId="1245" priority="21" stopIfTrue="1" operator="notEqual">
      <formula>#REF!</formula>
    </cfRule>
    <cfRule type="cellIs" dxfId="1244" priority="22" stopIfTrue="1" operator="equal">
      <formula>#REF!</formula>
    </cfRule>
  </conditionalFormatting>
  <conditionalFormatting sqref="P5:P7">
    <cfRule type="cellIs" dxfId="1243" priority="16" stopIfTrue="1" operator="equal">
      <formula>"Extremo"</formula>
    </cfRule>
    <cfRule type="cellIs" dxfId="1242" priority="17" stopIfTrue="1" operator="equal">
      <formula>"Elevado"</formula>
    </cfRule>
    <cfRule type="cellIs" dxfId="1241" priority="18" stopIfTrue="1" operator="equal">
      <formula>"Baixo"</formula>
    </cfRule>
    <cfRule type="cellIs" dxfId="1240" priority="19" stopIfTrue="1" operator="equal">
      <formula>"Médio"</formula>
    </cfRule>
    <cfRule type="cellIs" dxfId="1239" priority="20" stopIfTrue="1" operator="equal">
      <formula>"Significativo"</formula>
    </cfRule>
  </conditionalFormatting>
  <conditionalFormatting sqref="P9:P15">
    <cfRule type="cellIs" dxfId="1238" priority="11" stopIfTrue="1" operator="equal">
      <formula>"Extremo"</formula>
    </cfRule>
    <cfRule type="cellIs" dxfId="1237" priority="12" stopIfTrue="1" operator="equal">
      <formula>"Elevado"</formula>
    </cfRule>
    <cfRule type="cellIs" dxfId="1236" priority="13" stopIfTrue="1" operator="equal">
      <formula>"Baixo"</formula>
    </cfRule>
    <cfRule type="cellIs" dxfId="1235" priority="14" stopIfTrue="1" operator="equal">
      <formula>"Médio"</formula>
    </cfRule>
    <cfRule type="cellIs" dxfId="1234" priority="15" stopIfTrue="1" operator="equal">
      <formula>"Significativo"</formula>
    </cfRule>
  </conditionalFormatting>
  <conditionalFormatting sqref="U6:U7">
    <cfRule type="cellIs" dxfId="1233" priority="6" stopIfTrue="1" operator="equal">
      <formula>$P$213</formula>
    </cfRule>
    <cfRule type="cellIs" dxfId="1232" priority="7" stopIfTrue="1" operator="equal">
      <formula>$P$212</formula>
    </cfRule>
    <cfRule type="cellIs" dxfId="1231" priority="8" stopIfTrue="1" operator="equal">
      <formula>$P$209</formula>
    </cfRule>
    <cfRule type="cellIs" dxfId="1230" priority="9" stopIfTrue="1" operator="equal">
      <formula>$P$210</formula>
    </cfRule>
    <cfRule type="cellIs" dxfId="1229" priority="10" stopIfTrue="1" operator="equal">
      <formula>$P$211</formula>
    </cfRule>
  </conditionalFormatting>
  <conditionalFormatting sqref="U5">
    <cfRule type="cellIs" dxfId="1228" priority="1" stopIfTrue="1" operator="equal">
      <formula>"Extremo"</formula>
    </cfRule>
    <cfRule type="cellIs" dxfId="1227" priority="2" stopIfTrue="1" operator="equal">
      <formula>"Elevado"</formula>
    </cfRule>
    <cfRule type="cellIs" dxfId="1226" priority="3" stopIfTrue="1" operator="equal">
      <formula>"Baixo"</formula>
    </cfRule>
    <cfRule type="cellIs" dxfId="1225" priority="4" stopIfTrue="1" operator="equal">
      <formula>"Médio"</formula>
    </cfRule>
    <cfRule type="cellIs" dxfId="1224" priority="5" stopIfTrue="1" operator="equal">
      <formula>"Significativo"</formula>
    </cfRule>
  </conditionalFormatting>
  <dataValidations count="6">
    <dataValidation showDropDown="1" showInputMessage="1" showErrorMessage="1" sqref="X9 X15 X11:X13" xr:uid="{00000000-0002-0000-1900-000000000000}"/>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9:N15 N5:N7" xr:uid="{00000000-0002-0000-1900-000001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9:J15 J5:J7" xr:uid="{00000000-0002-0000-1900-000002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9:L15 L5:L7" xr:uid="{00000000-0002-0000-1900-000003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9:S15 S5:S7" xr:uid="{00000000-0002-0000-1900-000004000000}">
      <formula1>$S$19:$S$23</formula1>
    </dataValidation>
    <dataValidation type="list" allowBlank="1" showInputMessage="1" showErrorMessage="1" prompt="N - Normal_x000a_O - Ocasional_x000a_AI - Acto / Sit. Insegura_x000a_E - Emergência" sqref="E9:E15 E5:E7" xr:uid="{00000000-0002-0000-1900-000005000000}">
      <formula1>$E$19:$E$22</formula1>
    </dataValidation>
  </dataValidations>
  <pageMargins left="3.937007874015748E-2" right="3.937007874015748E-2" top="0.74803149606299213" bottom="0.74803149606299213" header="0.31496062992125984" footer="0.31496062992125984"/>
  <pageSetup paperSize="9" scale="47"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4"/>
  <dimension ref="A1:C71"/>
  <sheetViews>
    <sheetView workbookViewId="0">
      <selection activeCell="J21" sqref="J21"/>
    </sheetView>
  </sheetViews>
  <sheetFormatPr defaultColWidth="9.21875" defaultRowHeight="13.8"/>
  <cols>
    <col min="1" max="1" width="54.21875" style="211" customWidth="1"/>
    <col min="2" max="2" width="54.44140625" style="205" customWidth="1"/>
    <col min="3" max="3" width="59.5546875" style="205" customWidth="1"/>
    <col min="4" max="16384" width="9.21875" style="205"/>
  </cols>
  <sheetData>
    <row r="1" spans="1:3" ht="14.25" customHeight="1">
      <c r="A1" s="204" t="s">
        <v>452</v>
      </c>
      <c r="B1" s="212" t="s">
        <v>472</v>
      </c>
      <c r="C1" s="204" t="s">
        <v>424</v>
      </c>
    </row>
    <row r="2" spans="1:3" ht="14.4">
      <c r="A2" s="213" t="s">
        <v>453</v>
      </c>
      <c r="B2" s="213" t="s">
        <v>454</v>
      </c>
      <c r="C2" s="206" t="s">
        <v>304</v>
      </c>
    </row>
    <row r="3" spans="1:3" ht="14.4">
      <c r="A3" s="214" t="s">
        <v>339</v>
      </c>
      <c r="B3" s="215" t="s">
        <v>478</v>
      </c>
      <c r="C3" s="207" t="s">
        <v>425</v>
      </c>
    </row>
    <row r="4" spans="1:3" ht="14.4">
      <c r="A4" s="215" t="s">
        <v>137</v>
      </c>
      <c r="B4" s="215" t="s">
        <v>367</v>
      </c>
      <c r="C4" s="207" t="s">
        <v>426</v>
      </c>
    </row>
    <row r="5" spans="1:3" ht="14.4">
      <c r="A5" s="215" t="s">
        <v>376</v>
      </c>
      <c r="B5" s="215" t="s">
        <v>371</v>
      </c>
      <c r="C5" s="207" t="s">
        <v>427</v>
      </c>
    </row>
    <row r="6" spans="1:3" ht="14.4">
      <c r="A6" s="215" t="s">
        <v>377</v>
      </c>
      <c r="B6" s="215" t="s">
        <v>372</v>
      </c>
      <c r="C6" s="207" t="s">
        <v>428</v>
      </c>
    </row>
    <row r="7" spans="1:3" ht="14.4">
      <c r="A7" s="215" t="s">
        <v>378</v>
      </c>
      <c r="B7" s="215" t="s">
        <v>455</v>
      </c>
      <c r="C7" s="207" t="s">
        <v>429</v>
      </c>
    </row>
    <row r="8" spans="1:3" ht="14.4">
      <c r="A8" s="215" t="s">
        <v>379</v>
      </c>
      <c r="B8" s="215" t="s">
        <v>86</v>
      </c>
      <c r="C8" s="207" t="s">
        <v>232</v>
      </c>
    </row>
    <row r="9" spans="1:3" ht="14.4">
      <c r="A9" s="215" t="s">
        <v>328</v>
      </c>
      <c r="B9" s="216" t="s">
        <v>91</v>
      </c>
      <c r="C9" s="207" t="s">
        <v>430</v>
      </c>
    </row>
    <row r="10" spans="1:3" ht="14.4">
      <c r="A10" s="215" t="s">
        <v>380</v>
      </c>
      <c r="B10" s="213" t="s">
        <v>456</v>
      </c>
      <c r="C10" s="207" t="s">
        <v>431</v>
      </c>
    </row>
    <row r="11" spans="1:3" ht="14.4">
      <c r="A11" s="215" t="s">
        <v>381</v>
      </c>
      <c r="B11" s="214" t="s">
        <v>469</v>
      </c>
      <c r="C11" s="207" t="s">
        <v>432</v>
      </c>
    </row>
    <row r="12" spans="1:3" ht="14.4">
      <c r="A12" s="215" t="s">
        <v>382</v>
      </c>
      <c r="B12" s="214" t="s">
        <v>353</v>
      </c>
      <c r="C12" s="207" t="s">
        <v>433</v>
      </c>
    </row>
    <row r="13" spans="1:3" ht="14.4">
      <c r="A13" s="215" t="s">
        <v>139</v>
      </c>
      <c r="B13" s="215" t="s">
        <v>354</v>
      </c>
      <c r="C13" s="207" t="s">
        <v>434</v>
      </c>
    </row>
    <row r="14" spans="1:3" ht="14.4">
      <c r="A14" s="215" t="s">
        <v>383</v>
      </c>
      <c r="B14" s="826" t="s">
        <v>1663</v>
      </c>
      <c r="C14" s="207" t="s">
        <v>435</v>
      </c>
    </row>
    <row r="15" spans="1:3" ht="14.4">
      <c r="A15" s="215" t="s">
        <v>384</v>
      </c>
      <c r="B15" s="216" t="s">
        <v>364</v>
      </c>
      <c r="C15" s="207" t="s">
        <v>436</v>
      </c>
    </row>
    <row r="16" spans="1:3" ht="14.4">
      <c r="A16" s="216" t="s">
        <v>385</v>
      </c>
      <c r="B16" s="213" t="s">
        <v>457</v>
      </c>
      <c r="C16" s="207" t="s">
        <v>437</v>
      </c>
    </row>
    <row r="17" spans="1:3" ht="14.4">
      <c r="A17" s="213" t="s">
        <v>419</v>
      </c>
      <c r="B17" s="217" t="s">
        <v>369</v>
      </c>
      <c r="C17" s="207" t="s">
        <v>438</v>
      </c>
    </row>
    <row r="18" spans="1:3" ht="14.4">
      <c r="A18" s="214" t="s">
        <v>231</v>
      </c>
      <c r="B18" s="213" t="s">
        <v>458</v>
      </c>
      <c r="C18" s="207" t="s">
        <v>439</v>
      </c>
    </row>
    <row r="19" spans="1:3" ht="14.4">
      <c r="A19" s="215" t="s">
        <v>386</v>
      </c>
      <c r="B19" s="214" t="s">
        <v>366</v>
      </c>
      <c r="C19" s="207" t="s">
        <v>440</v>
      </c>
    </row>
    <row r="20" spans="1:3" ht="14.4">
      <c r="A20" s="215" t="s">
        <v>140</v>
      </c>
      <c r="B20" s="216" t="s">
        <v>370</v>
      </c>
      <c r="C20" s="207" t="s">
        <v>441</v>
      </c>
    </row>
    <row r="21" spans="1:3" ht="14.4">
      <c r="A21" s="215" t="s">
        <v>226</v>
      </c>
      <c r="B21" s="213" t="s">
        <v>459</v>
      </c>
      <c r="C21" s="207" t="s">
        <v>442</v>
      </c>
    </row>
    <row r="22" spans="1:3" ht="14.4">
      <c r="A22" s="215" t="s">
        <v>229</v>
      </c>
      <c r="B22" s="214" t="s">
        <v>355</v>
      </c>
      <c r="C22" s="207" t="s">
        <v>443</v>
      </c>
    </row>
    <row r="23" spans="1:3" ht="14.4">
      <c r="A23" s="215" t="s">
        <v>387</v>
      </c>
      <c r="B23" s="215" t="s">
        <v>471</v>
      </c>
      <c r="C23" s="207" t="s">
        <v>444</v>
      </c>
    </row>
    <row r="24" spans="1:3" ht="14.4">
      <c r="A24" s="216" t="s">
        <v>388</v>
      </c>
      <c r="B24" s="215" t="s">
        <v>356</v>
      </c>
      <c r="C24" s="207" t="s">
        <v>141</v>
      </c>
    </row>
    <row r="25" spans="1:3" ht="14.4">
      <c r="A25" s="213" t="s">
        <v>420</v>
      </c>
      <c r="B25" s="215" t="s">
        <v>357</v>
      </c>
      <c r="C25" s="207" t="s">
        <v>445</v>
      </c>
    </row>
    <row r="26" spans="1:3" ht="14.4">
      <c r="A26" s="214" t="s">
        <v>389</v>
      </c>
      <c r="B26" s="215" t="s">
        <v>358</v>
      </c>
      <c r="C26" s="207" t="s">
        <v>446</v>
      </c>
    </row>
    <row r="27" spans="1:3" ht="14.4">
      <c r="A27" s="215" t="s">
        <v>390</v>
      </c>
      <c r="B27" s="215" t="s">
        <v>359</v>
      </c>
      <c r="C27" s="207" t="s">
        <v>447</v>
      </c>
    </row>
    <row r="28" spans="1:3" ht="14.4">
      <c r="A28" s="215" t="s">
        <v>391</v>
      </c>
      <c r="B28" s="216" t="s">
        <v>470</v>
      </c>
      <c r="C28" s="207" t="s">
        <v>448</v>
      </c>
    </row>
    <row r="29" spans="1:3" ht="14.4">
      <c r="A29" s="216" t="s">
        <v>392</v>
      </c>
      <c r="B29" s="213" t="s">
        <v>460</v>
      </c>
      <c r="C29" s="207" t="s">
        <v>449</v>
      </c>
    </row>
    <row r="30" spans="1:3" ht="14.4">
      <c r="A30" s="213" t="s">
        <v>421</v>
      </c>
      <c r="B30" s="215" t="s">
        <v>360</v>
      </c>
      <c r="C30" s="207" t="s">
        <v>450</v>
      </c>
    </row>
    <row r="31" spans="1:3" ht="14.4">
      <c r="A31" s="214" t="s">
        <v>393</v>
      </c>
      <c r="B31" s="215" t="s">
        <v>363</v>
      </c>
      <c r="C31" s="207" t="s">
        <v>233</v>
      </c>
    </row>
    <row r="32" spans="1:3" ht="14.4">
      <c r="A32" s="215" t="s">
        <v>394</v>
      </c>
      <c r="B32" s="216" t="s">
        <v>368</v>
      </c>
      <c r="C32" s="207" t="s">
        <v>341</v>
      </c>
    </row>
    <row r="33" spans="1:3" ht="14.4">
      <c r="A33" s="215" t="s">
        <v>43</v>
      </c>
      <c r="B33" s="213" t="s">
        <v>461</v>
      </c>
      <c r="C33" s="207" t="s">
        <v>44</v>
      </c>
    </row>
    <row r="34" spans="1:3" ht="14.4">
      <c r="A34" s="215" t="s">
        <v>112</v>
      </c>
      <c r="B34" s="214" t="s">
        <v>352</v>
      </c>
      <c r="C34" s="207" t="s">
        <v>462</v>
      </c>
    </row>
    <row r="35" spans="1:3" ht="14.4">
      <c r="A35" s="215" t="s">
        <v>395</v>
      </c>
      <c r="B35" s="215" t="s">
        <v>78</v>
      </c>
      <c r="C35" s="207" t="s">
        <v>463</v>
      </c>
    </row>
    <row r="36" spans="1:3" ht="14.4">
      <c r="A36" s="215" t="s">
        <v>42</v>
      </c>
      <c r="B36" s="215" t="s">
        <v>361</v>
      </c>
      <c r="C36" s="208" t="s">
        <v>451</v>
      </c>
    </row>
    <row r="37" spans="1:3">
      <c r="A37" s="215" t="s">
        <v>396</v>
      </c>
      <c r="B37" s="215" t="s">
        <v>362</v>
      </c>
    </row>
    <row r="38" spans="1:3" ht="14.4">
      <c r="A38" s="215" t="s">
        <v>397</v>
      </c>
      <c r="B38" s="215" t="s">
        <v>464</v>
      </c>
      <c r="C38" s="209"/>
    </row>
    <row r="39" spans="1:3" ht="14.4">
      <c r="A39" s="215" t="s">
        <v>398</v>
      </c>
      <c r="B39" s="216" t="s">
        <v>365</v>
      </c>
      <c r="C39" s="209"/>
    </row>
    <row r="40" spans="1:3" ht="14.4">
      <c r="A40" s="216" t="s">
        <v>41</v>
      </c>
      <c r="B40" s="213" t="s">
        <v>465</v>
      </c>
      <c r="C40" s="209"/>
    </row>
    <row r="41" spans="1:3" ht="14.4">
      <c r="A41" s="213" t="s">
        <v>422</v>
      </c>
      <c r="B41" s="218" t="s">
        <v>373</v>
      </c>
      <c r="C41" s="209"/>
    </row>
    <row r="42" spans="1:3" ht="14.4">
      <c r="A42" s="214" t="s">
        <v>399</v>
      </c>
      <c r="B42" s="217" t="s">
        <v>374</v>
      </c>
      <c r="C42" s="209"/>
    </row>
    <row r="43" spans="1:3" ht="27.6">
      <c r="A43" s="215" t="s">
        <v>400</v>
      </c>
      <c r="B43" s="219" t="s">
        <v>375</v>
      </c>
      <c r="C43" s="209"/>
    </row>
    <row r="44" spans="1:3" ht="14.4">
      <c r="A44" s="215" t="s">
        <v>401</v>
      </c>
      <c r="B44" s="219" t="s">
        <v>476</v>
      </c>
      <c r="C44" s="209"/>
    </row>
    <row r="45" spans="1:3" ht="14.4">
      <c r="A45" s="215" t="s">
        <v>402</v>
      </c>
      <c r="B45" s="213" t="s">
        <v>466</v>
      </c>
      <c r="C45" s="209"/>
    </row>
    <row r="46" spans="1:3" ht="14.4">
      <c r="A46" s="215" t="s">
        <v>403</v>
      </c>
      <c r="B46" s="214" t="s">
        <v>80</v>
      </c>
      <c r="C46" s="209"/>
    </row>
    <row r="47" spans="1:3" ht="14.4">
      <c r="A47" s="215" t="s">
        <v>9</v>
      </c>
      <c r="B47" s="215" t="s">
        <v>79</v>
      </c>
      <c r="C47" s="209"/>
    </row>
    <row r="48" spans="1:3" ht="14.4">
      <c r="A48" s="215" t="s">
        <v>404</v>
      </c>
      <c r="B48" s="214" t="s">
        <v>475</v>
      </c>
      <c r="C48" s="209"/>
    </row>
    <row r="49" spans="1:3" ht="14.4">
      <c r="A49" s="215" t="s">
        <v>405</v>
      </c>
      <c r="B49" s="216" t="s">
        <v>212</v>
      </c>
      <c r="C49" s="209"/>
    </row>
    <row r="50" spans="1:3" ht="14.4">
      <c r="A50" s="215" t="s">
        <v>406</v>
      </c>
      <c r="B50" s="209"/>
      <c r="C50" s="209"/>
    </row>
    <row r="51" spans="1:3" ht="14.4">
      <c r="A51" s="215" t="s">
        <v>407</v>
      </c>
      <c r="B51" s="209"/>
      <c r="C51" s="209"/>
    </row>
    <row r="52" spans="1:3" ht="14.4">
      <c r="A52" s="215" t="s">
        <v>408</v>
      </c>
      <c r="B52" s="209"/>
      <c r="C52" s="209"/>
    </row>
    <row r="53" spans="1:3" ht="14.4">
      <c r="A53" s="215" t="s">
        <v>409</v>
      </c>
      <c r="B53" s="209"/>
      <c r="C53" s="209"/>
    </row>
    <row r="54" spans="1:3" ht="14.4">
      <c r="A54" s="213" t="s">
        <v>423</v>
      </c>
      <c r="B54" s="209"/>
      <c r="C54" s="209"/>
    </row>
    <row r="55" spans="1:3" ht="14.4">
      <c r="A55" s="215" t="s">
        <v>410</v>
      </c>
      <c r="B55" s="209"/>
      <c r="C55" s="209"/>
    </row>
    <row r="56" spans="1:3" ht="14.4">
      <c r="A56" s="215" t="s">
        <v>138</v>
      </c>
      <c r="B56" s="209"/>
      <c r="C56" s="209"/>
    </row>
    <row r="57" spans="1:3" ht="14.4">
      <c r="A57" s="215" t="s">
        <v>10</v>
      </c>
      <c r="B57" s="209"/>
      <c r="C57" s="209"/>
    </row>
    <row r="58" spans="1:3" ht="14.4">
      <c r="A58" s="215" t="s">
        <v>411</v>
      </c>
      <c r="B58" s="209"/>
      <c r="C58" s="209"/>
    </row>
    <row r="59" spans="1:3" ht="14.4">
      <c r="A59" s="215" t="s">
        <v>412</v>
      </c>
      <c r="B59" s="209"/>
      <c r="C59" s="209"/>
    </row>
    <row r="60" spans="1:3" ht="14.4">
      <c r="A60" s="215" t="s">
        <v>413</v>
      </c>
      <c r="B60" s="209"/>
      <c r="C60" s="209"/>
    </row>
    <row r="61" spans="1:3" ht="14.4">
      <c r="A61" s="215" t="s">
        <v>414</v>
      </c>
      <c r="B61" s="209"/>
      <c r="C61" s="209"/>
    </row>
    <row r="62" spans="1:3" ht="14.4">
      <c r="A62" s="215" t="s">
        <v>415</v>
      </c>
      <c r="B62" s="209"/>
      <c r="C62" s="209"/>
    </row>
    <row r="63" spans="1:3" ht="14.4">
      <c r="A63" s="215" t="s">
        <v>416</v>
      </c>
      <c r="B63" s="209"/>
      <c r="C63" s="209"/>
    </row>
    <row r="64" spans="1:3" ht="14.4">
      <c r="A64" s="215" t="s">
        <v>417</v>
      </c>
      <c r="B64" s="209"/>
      <c r="C64" s="209"/>
    </row>
    <row r="65" spans="1:3" ht="14.4">
      <c r="A65" s="215" t="s">
        <v>468</v>
      </c>
      <c r="B65" s="209"/>
      <c r="C65" s="209"/>
    </row>
    <row r="66" spans="1:3" ht="14.4">
      <c r="A66" s="215" t="s">
        <v>230</v>
      </c>
      <c r="B66" s="209"/>
      <c r="C66" s="209"/>
    </row>
    <row r="67" spans="1:3" ht="14.4">
      <c r="A67" s="215" t="s">
        <v>11</v>
      </c>
      <c r="B67" s="209"/>
      <c r="C67" s="209"/>
    </row>
    <row r="68" spans="1:3" ht="14.4">
      <c r="A68" s="216" t="s">
        <v>418</v>
      </c>
      <c r="B68" s="209"/>
      <c r="C68" s="209"/>
    </row>
    <row r="69" spans="1:3" ht="14.4">
      <c r="A69" s="210"/>
      <c r="B69" s="209"/>
      <c r="C69" s="209"/>
    </row>
    <row r="70" spans="1:3" ht="14.4">
      <c r="A70" s="210"/>
      <c r="B70" s="209"/>
      <c r="C70" s="209"/>
    </row>
    <row r="71" spans="1:3" ht="14.4">
      <c r="C71" s="209"/>
    </row>
  </sheetData>
  <pageMargins left="0.7" right="0.7" top="0.75" bottom="0.75" header="0.3" footer="0.3"/>
  <pageSetup paperSize="9"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
    <pageSetUpPr fitToPage="1"/>
  </sheetPr>
  <dimension ref="B1:H64"/>
  <sheetViews>
    <sheetView topLeftCell="A10" zoomScale="90" zoomScaleNormal="90" workbookViewId="0">
      <selection activeCell="E19" sqref="E19"/>
    </sheetView>
  </sheetViews>
  <sheetFormatPr defaultColWidth="9.21875" defaultRowHeight="13.2"/>
  <cols>
    <col min="1" max="1" width="1.21875" style="1" customWidth="1"/>
    <col min="2" max="3" width="16.77734375" style="6" customWidth="1"/>
    <col min="4" max="4" width="8.5546875" style="7" customWidth="1"/>
    <col min="5" max="5" width="71.44140625" style="6" customWidth="1"/>
    <col min="6" max="6" width="54.44140625" style="1" customWidth="1"/>
    <col min="7" max="16384" width="9.21875" style="1"/>
  </cols>
  <sheetData>
    <row r="1" spans="2:8" ht="13.8" thickBot="1"/>
    <row r="2" spans="2:8" ht="8.25" customHeight="1">
      <c r="B2" s="49"/>
      <c r="C2" s="54"/>
      <c r="D2" s="50"/>
      <c r="E2" s="5"/>
      <c r="F2" s="4"/>
    </row>
    <row r="3" spans="2:8" ht="16.2" thickBot="1">
      <c r="B3" s="51"/>
      <c r="C3" s="10"/>
      <c r="D3" s="52" t="s">
        <v>29</v>
      </c>
      <c r="E3" s="11"/>
      <c r="F3" s="4"/>
    </row>
    <row r="4" spans="2:8" s="2" customFormat="1" ht="44.25" customHeight="1" thickBot="1">
      <c r="B4" s="1030" t="s">
        <v>168</v>
      </c>
      <c r="C4" s="1031"/>
      <c r="D4" s="1031"/>
      <c r="E4" s="1032"/>
      <c r="F4" s="4"/>
      <c r="G4" s="1"/>
      <c r="H4" s="1"/>
    </row>
    <row r="5" spans="2:8" s="28" customFormat="1" ht="66.75" customHeight="1">
      <c r="B5" s="103" t="s">
        <v>25</v>
      </c>
      <c r="C5" s="104" t="s">
        <v>120</v>
      </c>
      <c r="D5" s="105">
        <v>1</v>
      </c>
      <c r="E5" s="106" t="s">
        <v>196</v>
      </c>
      <c r="F5" s="107"/>
      <c r="G5" s="108"/>
      <c r="H5" s="108"/>
    </row>
    <row r="6" spans="2:8" s="28" customFormat="1" ht="66.75" customHeight="1">
      <c r="B6" s="103" t="s">
        <v>26</v>
      </c>
      <c r="C6" s="104" t="s">
        <v>121</v>
      </c>
      <c r="D6" s="105">
        <v>5</v>
      </c>
      <c r="E6" s="106" t="s">
        <v>197</v>
      </c>
      <c r="F6" s="107"/>
      <c r="G6" s="108"/>
      <c r="H6" s="108"/>
    </row>
    <row r="7" spans="2:8" s="28" customFormat="1" ht="81" customHeight="1">
      <c r="B7" s="103" t="s">
        <v>27</v>
      </c>
      <c r="C7" s="104" t="s">
        <v>23</v>
      </c>
      <c r="D7" s="105">
        <v>15</v>
      </c>
      <c r="E7" s="239" t="s">
        <v>198</v>
      </c>
      <c r="F7" s="107"/>
      <c r="G7" s="108"/>
      <c r="H7" s="108"/>
    </row>
    <row r="8" spans="2:8" s="28" customFormat="1" ht="66.75" customHeight="1">
      <c r="B8" s="103" t="s">
        <v>28</v>
      </c>
      <c r="C8" s="104" t="s">
        <v>122</v>
      </c>
      <c r="D8" s="105">
        <v>25</v>
      </c>
      <c r="E8" s="106" t="s">
        <v>199</v>
      </c>
      <c r="F8" s="107"/>
      <c r="G8" s="108"/>
      <c r="H8" s="108"/>
    </row>
    <row r="9" spans="2:8" s="28" customFormat="1" ht="66.75" customHeight="1" thickBot="1">
      <c r="B9" s="103" t="s">
        <v>24</v>
      </c>
      <c r="C9" s="104" t="s">
        <v>123</v>
      </c>
      <c r="D9" s="109">
        <v>50</v>
      </c>
      <c r="E9" s="106" t="s">
        <v>200</v>
      </c>
      <c r="F9" s="110"/>
      <c r="G9" s="108"/>
      <c r="H9" s="108"/>
    </row>
    <row r="10" spans="2:8" s="2" customFormat="1" ht="54" customHeight="1" thickBot="1">
      <c r="B10" s="1030" t="s">
        <v>30</v>
      </c>
      <c r="C10" s="1031"/>
      <c r="D10" s="1031"/>
      <c r="E10" s="1032"/>
    </row>
    <row r="11" spans="2:8" s="2" customFormat="1" ht="28.5" customHeight="1">
      <c r="B11" s="53" t="s">
        <v>113</v>
      </c>
      <c r="C11" s="8" t="s">
        <v>3</v>
      </c>
      <c r="D11" s="29">
        <v>1</v>
      </c>
      <c r="E11" s="9" t="s">
        <v>4</v>
      </c>
      <c r="F11" s="3"/>
    </row>
    <row r="12" spans="2:8" s="2" customFormat="1" ht="28.5" customHeight="1">
      <c r="B12" s="53" t="s">
        <v>114</v>
      </c>
      <c r="C12" s="8" t="s">
        <v>5</v>
      </c>
      <c r="D12" s="29">
        <v>2</v>
      </c>
      <c r="E12" s="9" t="s">
        <v>6</v>
      </c>
      <c r="F12" s="3"/>
    </row>
    <row r="13" spans="2:8" s="2" customFormat="1" ht="28.5" customHeight="1">
      <c r="B13" s="53" t="s">
        <v>7</v>
      </c>
      <c r="C13" s="8" t="s">
        <v>124</v>
      </c>
      <c r="D13" s="29">
        <v>3</v>
      </c>
      <c r="E13" s="9" t="s">
        <v>8</v>
      </c>
      <c r="F13" s="3"/>
    </row>
    <row r="14" spans="2:8" s="2" customFormat="1" ht="28.5" customHeight="1">
      <c r="B14" s="53" t="s">
        <v>115</v>
      </c>
      <c r="C14" s="8" t="s">
        <v>97</v>
      </c>
      <c r="D14" s="29">
        <v>4</v>
      </c>
      <c r="E14" s="9" t="s">
        <v>116</v>
      </c>
      <c r="F14" s="3"/>
    </row>
    <row r="15" spans="2:8" s="2" customFormat="1" ht="28.5" customHeight="1" thickBot="1">
      <c r="B15" s="53" t="s">
        <v>117</v>
      </c>
      <c r="C15" s="8" t="s">
        <v>125</v>
      </c>
      <c r="D15" s="30">
        <v>5</v>
      </c>
      <c r="E15" s="9" t="s">
        <v>118</v>
      </c>
      <c r="F15" s="3"/>
    </row>
    <row r="16" spans="2:8" s="2" customFormat="1" ht="69" customHeight="1" thickBot="1">
      <c r="B16" s="1036" t="s">
        <v>167</v>
      </c>
      <c r="C16" s="1037"/>
      <c r="D16" s="1037"/>
      <c r="E16" s="1038"/>
      <c r="F16" s="3"/>
    </row>
    <row r="17" spans="2:6" s="2" customFormat="1" ht="35.25" customHeight="1">
      <c r="B17" s="103" t="s">
        <v>31</v>
      </c>
      <c r="C17" s="104" t="s">
        <v>31</v>
      </c>
      <c r="D17" s="105">
        <v>0.5</v>
      </c>
      <c r="E17" s="106" t="s">
        <v>191</v>
      </c>
      <c r="F17" s="3"/>
    </row>
    <row r="18" spans="2:6" s="2" customFormat="1" ht="35.25" customHeight="1">
      <c r="B18" s="103" t="s">
        <v>32</v>
      </c>
      <c r="C18" s="104" t="s">
        <v>32</v>
      </c>
      <c r="D18" s="105">
        <v>1</v>
      </c>
      <c r="E18" s="106" t="s">
        <v>192</v>
      </c>
      <c r="F18" s="3"/>
    </row>
    <row r="19" spans="2:6" s="2" customFormat="1" ht="35.25" customHeight="1">
      <c r="B19" s="103" t="s">
        <v>33</v>
      </c>
      <c r="C19" s="104" t="s">
        <v>33</v>
      </c>
      <c r="D19" s="105">
        <v>3</v>
      </c>
      <c r="E19" s="106" t="s">
        <v>193</v>
      </c>
      <c r="F19" s="3"/>
    </row>
    <row r="20" spans="2:6" ht="35.25" customHeight="1">
      <c r="B20" s="103" t="s">
        <v>127</v>
      </c>
      <c r="C20" s="104" t="s">
        <v>127</v>
      </c>
      <c r="D20" s="105">
        <v>5</v>
      </c>
      <c r="E20" s="106" t="s">
        <v>194</v>
      </c>
      <c r="F20" s="3"/>
    </row>
    <row r="21" spans="2:6" ht="35.25" customHeight="1" thickBot="1">
      <c r="B21" s="111" t="s">
        <v>126</v>
      </c>
      <c r="C21" s="112" t="s">
        <v>126</v>
      </c>
      <c r="D21" s="109">
        <v>6</v>
      </c>
      <c r="E21" s="113" t="s">
        <v>195</v>
      </c>
      <c r="F21" s="3"/>
    </row>
    <row r="22" spans="2:6" s="2" customFormat="1" ht="31.5" customHeight="1" thickBot="1">
      <c r="B22" s="1033" t="s">
        <v>202</v>
      </c>
      <c r="C22" s="1034"/>
      <c r="D22" s="1034"/>
      <c r="E22" s="1035"/>
      <c r="F22" s="3"/>
    </row>
    <row r="23" spans="2:6" s="2" customFormat="1" ht="29.25" customHeight="1">
      <c r="B23" s="114" t="s">
        <v>35</v>
      </c>
      <c r="C23" s="115">
        <f>D5*D11*D17</f>
        <v>0.5</v>
      </c>
      <c r="D23" s="135">
        <v>0</v>
      </c>
      <c r="E23" s="136" t="s">
        <v>37</v>
      </c>
      <c r="F23" s="118" t="s">
        <v>34</v>
      </c>
    </row>
    <row r="24" spans="2:6" s="2" customFormat="1" ht="29.25" customHeight="1">
      <c r="B24" s="103"/>
      <c r="C24" s="116"/>
      <c r="D24" s="135">
        <v>6</v>
      </c>
      <c r="E24" s="136" t="s">
        <v>37</v>
      </c>
      <c r="F24" s="118" t="s">
        <v>34</v>
      </c>
    </row>
    <row r="25" spans="2:6" s="2" customFormat="1" ht="29.25" customHeight="1">
      <c r="B25" s="103"/>
      <c r="C25" s="117">
        <f>D6*D12*D18</f>
        <v>10</v>
      </c>
      <c r="D25" s="135">
        <v>7</v>
      </c>
      <c r="E25" s="136" t="s">
        <v>37</v>
      </c>
      <c r="F25" s="118" t="s">
        <v>34</v>
      </c>
    </row>
    <row r="26" spans="2:6" s="2" customFormat="1" ht="29.25" customHeight="1">
      <c r="B26" s="103"/>
      <c r="C26" s="116"/>
      <c r="D26" s="135">
        <v>19</v>
      </c>
      <c r="E26" s="136" t="s">
        <v>37</v>
      </c>
      <c r="F26" s="118" t="s">
        <v>34</v>
      </c>
    </row>
    <row r="27" spans="2:6" s="2" customFormat="1" ht="29.25" customHeight="1">
      <c r="B27" s="103"/>
      <c r="C27" s="116"/>
      <c r="D27" s="137">
        <v>20</v>
      </c>
      <c r="E27" s="138" t="s">
        <v>38</v>
      </c>
      <c r="F27" s="119" t="s">
        <v>188</v>
      </c>
    </row>
    <row r="28" spans="2:6" ht="29.25" customHeight="1">
      <c r="B28" s="103"/>
      <c r="C28" s="120"/>
      <c r="D28" s="137">
        <v>99</v>
      </c>
      <c r="E28" s="138" t="s">
        <v>38</v>
      </c>
      <c r="F28" s="119" t="s">
        <v>188</v>
      </c>
    </row>
    <row r="29" spans="2:6" s="2" customFormat="1" ht="29.25" customHeight="1">
      <c r="B29" s="103"/>
      <c r="C29" s="117">
        <f>D7*D13*D19</f>
        <v>135</v>
      </c>
      <c r="D29" s="139">
        <v>100</v>
      </c>
      <c r="E29" s="121" t="s">
        <v>98</v>
      </c>
      <c r="F29" s="121" t="s">
        <v>46</v>
      </c>
    </row>
    <row r="30" spans="2:6" ht="29.25" customHeight="1">
      <c r="B30" s="103"/>
      <c r="C30" s="120"/>
      <c r="D30" s="139">
        <v>300</v>
      </c>
      <c r="E30" s="121" t="s">
        <v>98</v>
      </c>
      <c r="F30" s="121" t="s">
        <v>46</v>
      </c>
    </row>
    <row r="31" spans="2:6" ht="29.25" customHeight="1">
      <c r="B31" s="103"/>
      <c r="C31" s="117">
        <f>D8*D14*D20</f>
        <v>500</v>
      </c>
      <c r="D31" s="140">
        <v>300</v>
      </c>
      <c r="E31" s="122" t="s">
        <v>39</v>
      </c>
      <c r="F31" s="122" t="s">
        <v>47</v>
      </c>
    </row>
    <row r="32" spans="2:6" ht="29.25" customHeight="1">
      <c r="B32" s="103"/>
      <c r="C32" s="120"/>
      <c r="D32" s="140">
        <v>999</v>
      </c>
      <c r="E32" s="122" t="s">
        <v>39</v>
      </c>
      <c r="F32" s="122" t="s">
        <v>47</v>
      </c>
    </row>
    <row r="33" spans="2:6" ht="29.25" customHeight="1">
      <c r="B33" s="103"/>
      <c r="C33" s="123"/>
      <c r="D33" s="133">
        <v>1000</v>
      </c>
      <c r="E33" s="131" t="s">
        <v>40</v>
      </c>
      <c r="F33" s="131" t="s">
        <v>119</v>
      </c>
    </row>
    <row r="34" spans="2:6" ht="29.25" customHeight="1" thickBot="1">
      <c r="B34" s="111" t="s">
        <v>36</v>
      </c>
      <c r="C34" s="124">
        <f>D9*D15*D21</f>
        <v>1500</v>
      </c>
      <c r="D34" s="134">
        <v>1500</v>
      </c>
      <c r="E34" s="132" t="s">
        <v>40</v>
      </c>
      <c r="F34" s="132" t="s">
        <v>119</v>
      </c>
    </row>
    <row r="35" spans="2:6" s="2" customFormat="1" ht="69" customHeight="1" thickBot="1">
      <c r="B35" s="1030" t="s">
        <v>1045</v>
      </c>
      <c r="C35" s="1031"/>
      <c r="D35" s="1031"/>
      <c r="E35" s="1032"/>
      <c r="F35" s="3"/>
    </row>
    <row r="36" spans="2:6" s="2" customFormat="1" ht="35.25" customHeight="1">
      <c r="B36" s="515" t="s">
        <v>1271</v>
      </c>
      <c r="C36" s="516" t="s">
        <v>1272</v>
      </c>
      <c r="D36" s="105">
        <v>1</v>
      </c>
      <c r="E36" s="239" t="s">
        <v>1273</v>
      </c>
      <c r="F36" s="3"/>
    </row>
    <row r="37" spans="2:6" s="2" customFormat="1" ht="35.25" customHeight="1">
      <c r="B37" s="515" t="s">
        <v>157</v>
      </c>
      <c r="C37" s="516" t="s">
        <v>165</v>
      </c>
      <c r="D37" s="105">
        <v>1.5</v>
      </c>
      <c r="E37" s="106" t="s">
        <v>158</v>
      </c>
      <c r="F37" s="3"/>
    </row>
    <row r="38" spans="2:6" s="2" customFormat="1" ht="35.25" customHeight="1">
      <c r="B38" s="515" t="s">
        <v>159</v>
      </c>
      <c r="C38" s="516" t="s">
        <v>159</v>
      </c>
      <c r="D38" s="105">
        <v>2</v>
      </c>
      <c r="E38" s="106" t="s">
        <v>160</v>
      </c>
      <c r="F38" s="3"/>
    </row>
    <row r="39" spans="2:6" ht="35.25" customHeight="1">
      <c r="B39" s="515" t="s">
        <v>161</v>
      </c>
      <c r="C39" s="516" t="s">
        <v>161</v>
      </c>
      <c r="D39" s="105">
        <v>2.5</v>
      </c>
      <c r="E39" s="106" t="s">
        <v>162</v>
      </c>
      <c r="F39" s="3"/>
    </row>
    <row r="40" spans="2:6" ht="54.75" customHeight="1" thickBot="1">
      <c r="B40" s="517" t="s">
        <v>163</v>
      </c>
      <c r="C40" s="518" t="s">
        <v>166</v>
      </c>
      <c r="D40" s="109">
        <v>3</v>
      </c>
      <c r="E40" s="113" t="s">
        <v>164</v>
      </c>
      <c r="F40" s="3"/>
    </row>
    <row r="41" spans="2:6" s="2" customFormat="1" ht="53.25" customHeight="1" thickBot="1">
      <c r="B41" s="1033" t="s">
        <v>203</v>
      </c>
      <c r="C41" s="1034"/>
      <c r="D41" s="1034"/>
      <c r="E41" s="1035"/>
      <c r="F41" s="3"/>
    </row>
    <row r="42" spans="2:6" s="2" customFormat="1" ht="32.25" customHeight="1">
      <c r="B42" s="114" t="s">
        <v>35</v>
      </c>
      <c r="C42" s="125">
        <f>(D5*D11*D17)/D36</f>
        <v>0.5</v>
      </c>
      <c r="D42" s="135">
        <v>0</v>
      </c>
      <c r="E42" s="136" t="s">
        <v>37</v>
      </c>
      <c r="F42" s="118" t="s">
        <v>34</v>
      </c>
    </row>
    <row r="43" spans="2:6" s="2" customFormat="1" ht="32.25" customHeight="1">
      <c r="B43" s="103"/>
      <c r="C43" s="126"/>
      <c r="D43" s="135">
        <v>6</v>
      </c>
      <c r="E43" s="136" t="s">
        <v>37</v>
      </c>
      <c r="F43" s="118" t="s">
        <v>34</v>
      </c>
    </row>
    <row r="44" spans="2:6" s="2" customFormat="1" ht="32.25" customHeight="1">
      <c r="B44" s="103"/>
      <c r="C44" s="127">
        <f>(D6*D12*D18)/D37</f>
        <v>6.666666666666667</v>
      </c>
      <c r="D44" s="135">
        <v>7</v>
      </c>
      <c r="E44" s="136" t="s">
        <v>37</v>
      </c>
      <c r="F44" s="118" t="s">
        <v>34</v>
      </c>
    </row>
    <row r="45" spans="2:6" s="2" customFormat="1" ht="32.25" customHeight="1">
      <c r="B45" s="103"/>
      <c r="C45" s="126"/>
      <c r="D45" s="135">
        <v>19</v>
      </c>
      <c r="E45" s="136" t="s">
        <v>37</v>
      </c>
      <c r="F45" s="118" t="s">
        <v>34</v>
      </c>
    </row>
    <row r="46" spans="2:6" s="2" customFormat="1" ht="32.25" customHeight="1">
      <c r="B46" s="103"/>
      <c r="C46" s="126"/>
      <c r="D46" s="137">
        <v>20</v>
      </c>
      <c r="E46" s="138" t="s">
        <v>38</v>
      </c>
      <c r="F46" s="119" t="s">
        <v>188</v>
      </c>
    </row>
    <row r="47" spans="2:6" ht="32.25" customHeight="1">
      <c r="B47" s="103"/>
      <c r="C47" s="128"/>
      <c r="D47" s="137">
        <v>99</v>
      </c>
      <c r="E47" s="138" t="s">
        <v>38</v>
      </c>
      <c r="F47" s="119" t="s">
        <v>188</v>
      </c>
    </row>
    <row r="48" spans="2:6" s="2" customFormat="1" ht="32.25" customHeight="1">
      <c r="B48" s="103"/>
      <c r="C48" s="127">
        <f>(D7*D13*D19)/D38</f>
        <v>67.5</v>
      </c>
      <c r="D48" s="139">
        <v>100</v>
      </c>
      <c r="E48" s="121" t="s">
        <v>98</v>
      </c>
      <c r="F48" s="121" t="s">
        <v>46</v>
      </c>
    </row>
    <row r="49" spans="2:6" ht="32.25" customHeight="1">
      <c r="B49" s="103"/>
      <c r="C49" s="128"/>
      <c r="D49" s="139">
        <v>300</v>
      </c>
      <c r="E49" s="121" t="s">
        <v>98</v>
      </c>
      <c r="F49" s="121" t="s">
        <v>46</v>
      </c>
    </row>
    <row r="50" spans="2:6" ht="32.25" customHeight="1">
      <c r="B50" s="103"/>
      <c r="C50" s="127">
        <f>(D8*D14*D20)/D39</f>
        <v>200</v>
      </c>
      <c r="D50" s="140">
        <v>300</v>
      </c>
      <c r="E50" s="122" t="s">
        <v>39</v>
      </c>
      <c r="F50" s="122" t="s">
        <v>47</v>
      </c>
    </row>
    <row r="51" spans="2:6" ht="32.25" customHeight="1">
      <c r="B51" s="103"/>
      <c r="C51" s="128"/>
      <c r="D51" s="140">
        <v>999</v>
      </c>
      <c r="E51" s="122" t="s">
        <v>39</v>
      </c>
      <c r="F51" s="122" t="s">
        <v>47</v>
      </c>
    </row>
    <row r="52" spans="2:6" ht="32.25" customHeight="1">
      <c r="B52" s="103"/>
      <c r="C52" s="129"/>
      <c r="D52" s="133">
        <v>1000</v>
      </c>
      <c r="E52" s="131" t="s">
        <v>40</v>
      </c>
      <c r="F52" s="131" t="s">
        <v>119</v>
      </c>
    </row>
    <row r="53" spans="2:6" ht="32.25" customHeight="1" thickBot="1">
      <c r="B53" s="111" t="s">
        <v>36</v>
      </c>
      <c r="C53" s="130">
        <f>(D8*D14*D20)/D40</f>
        <v>166.66666666666666</v>
      </c>
      <c r="D53" s="134">
        <v>1500</v>
      </c>
      <c r="E53" s="132" t="s">
        <v>40</v>
      </c>
      <c r="F53" s="132" t="s">
        <v>119</v>
      </c>
    </row>
    <row r="58" spans="2:6" ht="12.75" customHeight="1"/>
    <row r="59" spans="2:6" ht="13.5" customHeight="1"/>
    <row r="60" spans="2:6" ht="38.25" customHeight="1"/>
    <row r="61" spans="2:6" ht="38.25" customHeight="1"/>
    <row r="62" spans="2:6" ht="38.25" customHeight="1"/>
    <row r="63" spans="2:6" ht="38.25" customHeight="1"/>
    <row r="64" spans="2:6" ht="38.25" customHeight="1"/>
  </sheetData>
  <mergeCells count="6">
    <mergeCell ref="B35:E35"/>
    <mergeCell ref="B41:E41"/>
    <mergeCell ref="B4:E4"/>
    <mergeCell ref="B10:E10"/>
    <mergeCell ref="B16:E16"/>
    <mergeCell ref="B22:E22"/>
  </mergeCells>
  <phoneticPr fontId="39" type="noConversion"/>
  <pageMargins left="0.39370078740157483" right="0.39370078740157483" top="0.98425196850393704" bottom="0.98425196850393704" header="0" footer="0"/>
  <pageSetup paperSize="9" scale="2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3">
    <tabColor indexed="12"/>
    <outlinePr summaryBelow="0" summaryRight="0"/>
    <pageSetUpPr fitToPage="1"/>
  </sheetPr>
  <dimension ref="B1:AB311"/>
  <sheetViews>
    <sheetView topLeftCell="B1" zoomScale="85" zoomScaleNormal="85" zoomScaleSheetLayoutView="70" workbookViewId="0">
      <selection activeCell="F10" sqref="F10"/>
    </sheetView>
  </sheetViews>
  <sheetFormatPr defaultColWidth="9.21875" defaultRowHeight="13.2"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4.77734375" style="17" customWidth="1"/>
    <col min="8" max="8" width="20.21875" style="17" customWidth="1"/>
    <col min="9" max="9" width="3.77734375" style="18" customWidth="1"/>
    <col min="10" max="10" width="13.44140625" style="6" customWidth="1" outlineLevel="1"/>
    <col min="11" max="11" width="3.77734375" style="18" customWidth="1"/>
    <col min="12" max="12" width="13.44140625" style="6" customWidth="1" outlineLevel="1"/>
    <col min="13" max="13" width="3.77734375" style="18" customWidth="1"/>
    <col min="14" max="14" width="13.44140625" style="6" customWidth="1" outlineLevel="1"/>
    <col min="15" max="15" width="6.44140625" style="18" customWidth="1"/>
    <col min="16" max="16" width="15.44140625" style="28" customWidth="1"/>
    <col min="17" max="17" width="31.5546875" style="101" customWidth="1"/>
    <col min="18" max="18" width="4.44140625" style="18" customWidth="1"/>
    <col min="19" max="19" width="13.44140625" style="6" customWidth="1" outlineLevel="1"/>
    <col min="20" max="20" width="6.44140625" style="18" customWidth="1"/>
    <col min="21" max="21" width="15.44140625" style="28" customWidth="1"/>
    <col min="22" max="23" width="12.5546875" style="6" customWidth="1" outlineLevel="1"/>
    <col min="24" max="26" width="8.44140625" style="6" customWidth="1" outlineLevel="1"/>
    <col min="27" max="27" width="24.77734375" style="6" customWidth="1" outlineLevel="1"/>
    <col min="28" max="28" width="24.77734375" style="6" customWidth="1"/>
    <col min="29" max="16384" width="9.21875" style="1"/>
  </cols>
  <sheetData>
    <row r="1" spans="2:28" ht="4.5" customHeight="1">
      <c r="Q1" s="98"/>
      <c r="AB1" s="1"/>
    </row>
    <row r="2" spans="2:28" s="108" customFormat="1" ht="58.5" customHeight="1" thickBot="1">
      <c r="B2" s="90" t="s">
        <v>268</v>
      </c>
      <c r="C2" s="95" t="s">
        <v>45</v>
      </c>
      <c r="D2" s="77"/>
      <c r="E2" s="77"/>
      <c r="F2" s="78"/>
      <c r="G2" s="203"/>
      <c r="H2" s="97" t="s">
        <v>201</v>
      </c>
      <c r="I2" s="77"/>
      <c r="J2" s="190"/>
      <c r="K2" s="77"/>
      <c r="L2" s="188" t="s">
        <v>343</v>
      </c>
      <c r="M2" s="189"/>
      <c r="N2" s="188"/>
      <c r="O2" s="77"/>
      <c r="P2" s="188" t="s">
        <v>344</v>
      </c>
      <c r="Q2" s="102"/>
      <c r="R2" s="77"/>
      <c r="S2" s="96"/>
      <c r="T2" s="77"/>
      <c r="U2" s="79"/>
      <c r="V2" s="77"/>
      <c r="W2" s="77"/>
      <c r="X2" s="77"/>
      <c r="Y2" s="77"/>
      <c r="Z2" s="77"/>
      <c r="AA2" s="77"/>
    </row>
    <row r="3" spans="2:28" s="28" customFormat="1" ht="46.5" customHeight="1" thickBot="1">
      <c r="B3" s="55" t="s">
        <v>128</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8" t="s">
        <v>185</v>
      </c>
      <c r="W3" s="358" t="s">
        <v>186</v>
      </c>
      <c r="X3" s="358" t="s">
        <v>187</v>
      </c>
      <c r="Y3" s="358" t="s">
        <v>182</v>
      </c>
      <c r="Z3" s="358" t="s">
        <v>183</v>
      </c>
      <c r="AA3" s="359" t="s">
        <v>828</v>
      </c>
    </row>
    <row r="4" spans="2:28" ht="22.5" customHeight="1" collapsed="1" thickBot="1">
      <c r="B4" s="45" t="s">
        <v>244</v>
      </c>
      <c r="C4" s="46"/>
      <c r="D4" s="32"/>
      <c r="E4" s="32"/>
      <c r="F4" s="47"/>
      <c r="G4" s="47"/>
      <c r="H4" s="47"/>
      <c r="I4" s="31"/>
      <c r="J4" s="32"/>
      <c r="K4" s="31"/>
      <c r="L4" s="32"/>
      <c r="M4" s="31"/>
      <c r="N4" s="32"/>
      <c r="O4" s="31"/>
      <c r="P4" s="33"/>
      <c r="Q4" s="99"/>
      <c r="R4" s="31"/>
      <c r="S4" s="32"/>
      <c r="T4" s="31"/>
      <c r="U4" s="33"/>
      <c r="V4" s="59"/>
      <c r="W4" s="32"/>
      <c r="X4" s="32"/>
      <c r="Y4" s="32"/>
      <c r="Z4" s="32"/>
      <c r="AA4" s="32"/>
      <c r="AB4" s="1"/>
    </row>
    <row r="5" spans="2:28" hidden="1" outlineLevel="1">
      <c r="B5" s="361"/>
      <c r="C5" s="361"/>
      <c r="D5" s="456"/>
      <c r="E5" s="435"/>
      <c r="F5" s="352"/>
      <c r="G5" s="352"/>
      <c r="H5" s="337"/>
      <c r="I5" s="36" t="str">
        <f>IF(J5=0,"?",(VLOOKUP(J5,'Matriz de Avaliação'!$C$5:$D$9,2,FALSE)))</f>
        <v>?</v>
      </c>
      <c r="J5" s="66"/>
      <c r="K5" s="37" t="str">
        <f>IF(L5=0,"?",(VLOOKUP(L5,'Matriz de Avaliação'!$C$11:$D$15,2,FALSE)))</f>
        <v>?</v>
      </c>
      <c r="L5" s="65"/>
      <c r="M5" s="38" t="str">
        <f>IF(N5=0,"?",(VLOOKUP(N5,'Matriz de Avaliação'!$C$17:$D$21,2,FALSE)))</f>
        <v>?</v>
      </c>
      <c r="N5" s="48"/>
      <c r="O5" s="35" t="e">
        <f t="shared" ref="O5:O14" si="0">I5*K5*M5</f>
        <v>#VALUE!</v>
      </c>
      <c r="P5" s="74" t="e">
        <f>IF(O5&lt;'Matriz de Avaliação'!$D$31,(IF(O5&lt;'Matriz de Avaliação'!$D$29,(IF(O5&lt;'Matriz de Avaliação'!$D$27,(IF(O5&lt;'Matriz de Avaliação'!$D$25,'Matriz de Avaliação'!$E$23,'Matriz de Avaliação'!$E$25)),'Matriz de Avaliação'!$E$27)),'Matriz de Avaliação'!$E$29)),'Matriz de Avaliação'!$E$31)</f>
        <v>#VALUE!</v>
      </c>
      <c r="Q5" s="495"/>
      <c r="R5" s="38" t="str">
        <f>IF(S5=0,"?",(VLOOKUP(S5,'Matriz de Avaliação'!$C$36:$E$40,2,FALSE)))</f>
        <v>?</v>
      </c>
      <c r="S5" s="48"/>
      <c r="T5" s="35" t="e">
        <f>(I5*K5*M5)/R5</f>
        <v>#VALUE!</v>
      </c>
      <c r="U5" s="74" t="e">
        <f>IF(T5&lt;'Matriz de Avaliação'!$D$31,(IF(T5&lt;'Matriz de Avaliação'!$D$29,(IF(T5&lt;'Matriz de Avaliação'!$D$27,(IF(T5&lt;'Matriz de Avaliação'!$D$25,'Matriz de Avaliação'!$E$23,'Matriz de Avaliação'!$E$25)),'Matriz de Avaliação'!$E$27)),'Matriz de Avaliação'!$E$29)),'Matriz de Avaliação'!$E$31)</f>
        <v>#VALUE!</v>
      </c>
      <c r="V5" s="364"/>
      <c r="W5" s="384"/>
      <c r="X5" s="384"/>
      <c r="Y5" s="384"/>
      <c r="Z5" s="384"/>
      <c r="AA5" s="467"/>
      <c r="AB5" s="1"/>
    </row>
    <row r="6" spans="2:28" hidden="1" outlineLevel="1">
      <c r="B6" s="361"/>
      <c r="C6" s="361"/>
      <c r="D6" s="456"/>
      <c r="E6" s="435"/>
      <c r="F6" s="352"/>
      <c r="G6" s="352"/>
      <c r="H6" s="337"/>
      <c r="I6" s="36" t="str">
        <f>IF(J6=0,"?",(VLOOKUP(J6,'Matriz de Avaliação'!$C$5:$D$9,2,FALSE)))</f>
        <v>?</v>
      </c>
      <c r="J6" s="66"/>
      <c r="K6" s="37" t="str">
        <f>IF(L6=0,"?",(VLOOKUP(L6,'Matriz de Avaliação'!$C$11:$D$15,2,FALSE)))</f>
        <v>?</v>
      </c>
      <c r="L6" s="65"/>
      <c r="M6" s="38" t="str">
        <f>IF(N6=0,"?",(VLOOKUP(N6,'Matriz de Avaliação'!$C$17:$D$21,2,FALSE)))</f>
        <v>?</v>
      </c>
      <c r="N6" s="48"/>
      <c r="O6" s="35" t="e">
        <f t="shared" si="0"/>
        <v>#VALUE!</v>
      </c>
      <c r="P6" s="74" t="e">
        <f>IF(O6&lt;'Matriz de Avaliação'!$D$31,(IF(O6&lt;'Matriz de Avaliação'!$D$29,(IF(O6&lt;'Matriz de Avaliação'!$D$27,(IF(O6&lt;'Matriz de Avaliação'!$D$25,'Matriz de Avaliação'!$E$23,'Matriz de Avaliação'!$E$25)),'Matriz de Avaliação'!$E$27)),'Matriz de Avaliação'!$E$29)),'Matriz de Avaliação'!$E$31)</f>
        <v>#VALUE!</v>
      </c>
      <c r="Q6" s="375"/>
      <c r="R6" s="38" t="str">
        <f>IF(S6=0,"?",(VLOOKUP(S6,'Matriz de Avaliação'!$C$36:$E$40,2,FALSE)))</f>
        <v>?</v>
      </c>
      <c r="S6" s="48"/>
      <c r="T6" s="35" t="e">
        <f>(I6*K6*M6)/R6</f>
        <v>#VALUE!</v>
      </c>
      <c r="U6" s="74" t="e">
        <f>IF(T6&lt;'Matriz de Avaliação'!$D$31,(IF(T6&lt;'Matriz de Avaliação'!$D$29,(IF(T6&lt;'Matriz de Avaliação'!$D$27,(IF(T6&lt;'Matriz de Avaliação'!$D$25,'Matriz de Avaliação'!$E$23,'Matriz de Avaliação'!$E$25)),'Matriz de Avaliação'!$E$27)),'Matriz de Avaliação'!$E$29)),'Matriz de Avaliação'!$E$31)</f>
        <v>#VALUE!</v>
      </c>
      <c r="V6" s="364"/>
      <c r="W6" s="364"/>
      <c r="X6" s="364"/>
      <c r="Y6" s="364"/>
      <c r="Z6" s="364"/>
      <c r="AA6" s="373"/>
      <c r="AB6" s="1"/>
    </row>
    <row r="7" spans="2:28" hidden="1" outlineLevel="1">
      <c r="B7" s="361"/>
      <c r="C7" s="361"/>
      <c r="D7" s="361"/>
      <c r="E7" s="435"/>
      <c r="F7" s="352"/>
      <c r="G7" s="352"/>
      <c r="H7" s="337"/>
      <c r="I7" s="36" t="str">
        <f>IF(J7=0,"?",(VLOOKUP(J7,'Matriz de Avaliação'!$C$5:$D$9,2,FALSE)))</f>
        <v>?</v>
      </c>
      <c r="J7" s="66"/>
      <c r="K7" s="37" t="str">
        <f>IF(L7=0,"?",(VLOOKUP(L7,'Matriz de Avaliação'!$C$11:$D$15,2,FALSE)))</f>
        <v>?</v>
      </c>
      <c r="L7" s="65"/>
      <c r="M7" s="38" t="str">
        <f>IF(N7=0,"?",(VLOOKUP(N7,'Matriz de Avaliação'!$C$17:$D$21,2,FALSE)))</f>
        <v>?</v>
      </c>
      <c r="N7" s="48"/>
      <c r="O7" s="35" t="e">
        <f t="shared" si="0"/>
        <v>#VALUE!</v>
      </c>
      <c r="P7" s="74" t="e">
        <f>IF(O7&lt;'Matriz de Avaliação'!$D$31,(IF(O7&lt;'Matriz de Avaliação'!$D$29,(IF(O7&lt;'Matriz de Avaliação'!$D$27,(IF(O7&lt;'Matriz de Avaliação'!$D$25,'Matriz de Avaliação'!$E$23,'Matriz de Avaliação'!$E$25)),'Matriz de Avaliação'!$E$27)),'Matriz de Avaliação'!$E$29)),'Matriz de Avaliação'!$E$31)</f>
        <v>#VALUE!</v>
      </c>
      <c r="Q7" s="375"/>
      <c r="R7" s="38" t="str">
        <f>IF(S7=0,"?",(VLOOKUP(S7,'Matriz de Avaliação'!$C$36:$E$40,2,FALSE)))</f>
        <v>?</v>
      </c>
      <c r="S7" s="48"/>
      <c r="T7" s="35" t="e">
        <f t="shared" ref="T7:T14" si="1">(I7*K7*M7)/R7</f>
        <v>#VALUE!</v>
      </c>
      <c r="U7" s="74" t="e">
        <f>IF(T7&lt;'Matriz de Avaliação'!$D$31,(IF(T7&lt;'Matriz de Avaliação'!$D$29,(IF(T7&lt;'Matriz de Avaliação'!$D$27,(IF(T7&lt;'Matriz de Avaliação'!$D$25,'Matriz de Avaliação'!$E$23,'Matriz de Avaliação'!$E$25)),'Matriz de Avaliação'!$E$27)),'Matriz de Avaliação'!$E$29)),'Matriz de Avaliação'!$E$31)</f>
        <v>#VALUE!</v>
      </c>
      <c r="V7" s="364"/>
      <c r="W7" s="364"/>
      <c r="X7" s="474"/>
      <c r="Y7" s="364"/>
      <c r="Z7" s="364"/>
      <c r="AA7" s="374"/>
      <c r="AB7" s="1"/>
    </row>
    <row r="8" spans="2:28" hidden="1" outlineLevel="1">
      <c r="B8" s="361"/>
      <c r="C8" s="361"/>
      <c r="D8" s="361"/>
      <c r="E8" s="435"/>
      <c r="F8" s="352"/>
      <c r="G8" s="352"/>
      <c r="H8" s="337"/>
      <c r="I8" s="36" t="str">
        <f>IF(J8=0,"?",(VLOOKUP(J8,'Matriz de Avaliação'!$C$5:$D$9,2,FALSE)))</f>
        <v>?</v>
      </c>
      <c r="J8" s="66"/>
      <c r="K8" s="37" t="str">
        <f>IF(L8=0,"?",(VLOOKUP(L8,'Matriz de Avaliação'!$C$11:$D$15,2,FALSE)))</f>
        <v>?</v>
      </c>
      <c r="L8" s="65"/>
      <c r="M8" s="38" t="str">
        <f>IF(N8=0,"?",(VLOOKUP(N8,'Matriz de Avaliação'!$C$17:$D$21,2,FALSE)))</f>
        <v>?</v>
      </c>
      <c r="N8" s="48"/>
      <c r="O8" s="35" t="e">
        <f t="shared" si="0"/>
        <v>#VALUE!</v>
      </c>
      <c r="P8" s="74" t="e">
        <f>IF(O8&lt;'Matriz de Avaliação'!$D$31,(IF(O8&lt;'Matriz de Avaliação'!$D$29,(IF(O8&lt;'Matriz de Avaliação'!$D$27,(IF(O8&lt;'Matriz de Avaliação'!$D$25,'Matriz de Avaliação'!$E$23,'Matriz de Avaliação'!$E$25)),'Matriz de Avaliação'!$E$27)),'Matriz de Avaliação'!$E$29)),'Matriz de Avaliação'!$E$31)</f>
        <v>#VALUE!</v>
      </c>
      <c r="Q8" s="375"/>
      <c r="R8" s="38" t="str">
        <f>IF(S8=0,"?",(VLOOKUP(S8,'Matriz de Avaliação'!$C$36:$E$40,2,FALSE)))</f>
        <v>?</v>
      </c>
      <c r="S8" s="48"/>
      <c r="T8" s="35" t="e">
        <f t="shared" si="1"/>
        <v>#VALUE!</v>
      </c>
      <c r="U8" s="74" t="e">
        <f>IF(T8&lt;'Matriz de Avaliação'!$D$31,(IF(T8&lt;'Matriz de Avaliação'!$D$29,(IF(T8&lt;'Matriz de Avaliação'!$D$27,(IF(T8&lt;'Matriz de Avaliação'!$D$25,'Matriz de Avaliação'!$E$23,'Matriz de Avaliação'!$E$25)),'Matriz de Avaliação'!$E$27)),'Matriz de Avaliação'!$E$29)),'Matriz de Avaliação'!$E$31)</f>
        <v>#VALUE!</v>
      </c>
      <c r="V8" s="364"/>
      <c r="W8" s="364"/>
      <c r="X8" s="364"/>
      <c r="Y8" s="364"/>
      <c r="Z8" s="364"/>
      <c r="AA8" s="374"/>
      <c r="AB8" s="1"/>
    </row>
    <row r="9" spans="2:28" hidden="1" outlineLevel="1">
      <c r="B9" s="361"/>
      <c r="C9" s="361"/>
      <c r="D9" s="361"/>
      <c r="E9" s="435"/>
      <c r="F9" s="352"/>
      <c r="G9" s="352"/>
      <c r="H9" s="337"/>
      <c r="I9" s="36" t="str">
        <f>IF(J9=0,"?",(VLOOKUP(J9,'Matriz de Avaliação'!$C$5:$D$9,2,FALSE)))</f>
        <v>?</v>
      </c>
      <c r="J9" s="66"/>
      <c r="K9" s="37" t="str">
        <f>IF(L9=0,"?",(VLOOKUP(L9,'Matriz de Avaliação'!$C$11:$D$15,2,FALSE)))</f>
        <v>?</v>
      </c>
      <c r="L9" s="65"/>
      <c r="M9" s="38" t="str">
        <f>IF(N9=0,"?",(VLOOKUP(N9,'Matriz de Avaliação'!$C$17:$D$21,2,FALSE)))</f>
        <v>?</v>
      </c>
      <c r="N9" s="48"/>
      <c r="O9" s="35" t="e">
        <f t="shared" si="0"/>
        <v>#VALUE!</v>
      </c>
      <c r="P9" s="74" t="e">
        <f>IF(O9&lt;'Matriz de Avaliação'!$D$31,(IF(O9&lt;'Matriz de Avaliação'!$D$29,(IF(O9&lt;'Matriz de Avaliação'!$D$27,(IF(O9&lt;'Matriz de Avaliação'!$D$25,'Matriz de Avaliação'!$E$23,'Matriz de Avaliação'!$E$25)),'Matriz de Avaliação'!$E$27)),'Matriz de Avaliação'!$E$29)),'Matriz de Avaliação'!$E$31)</f>
        <v>#VALUE!</v>
      </c>
      <c r="Q9" s="375"/>
      <c r="R9" s="38" t="str">
        <f>IF(S9=0,"?",(VLOOKUP(S9,'Matriz de Avaliação'!$C$36:$E$40,2,FALSE)))</f>
        <v>?</v>
      </c>
      <c r="S9" s="48"/>
      <c r="T9" s="35" t="e">
        <f t="shared" si="1"/>
        <v>#VALUE!</v>
      </c>
      <c r="U9" s="74" t="e">
        <f>IF(T9&lt;'Matriz de Avaliação'!$D$31,(IF(T9&lt;'Matriz de Avaliação'!$D$29,(IF(T9&lt;'Matriz de Avaliação'!$D$27,(IF(T9&lt;'Matriz de Avaliação'!$D$25,'Matriz de Avaliação'!$E$23,'Matriz de Avaliação'!$E$25)),'Matriz de Avaliação'!$E$27)),'Matriz de Avaliação'!$E$29)),'Matriz de Avaliação'!$E$31)</f>
        <v>#VALUE!</v>
      </c>
      <c r="V9" s="364"/>
      <c r="W9" s="364"/>
      <c r="X9" s="474"/>
      <c r="Y9" s="364"/>
      <c r="Z9" s="364"/>
      <c r="AA9" s="376"/>
      <c r="AB9" s="1"/>
    </row>
    <row r="10" spans="2:28" hidden="1" outlineLevel="1">
      <c r="B10" s="361"/>
      <c r="C10" s="361"/>
      <c r="D10" s="361"/>
      <c r="E10" s="435"/>
      <c r="F10" s="352"/>
      <c r="G10" s="352"/>
      <c r="H10" s="337"/>
      <c r="I10" s="36" t="str">
        <f>IF(J10=0,"?",(VLOOKUP(J10,'Matriz de Avaliação'!$C$5:$D$9,2,FALSE)))</f>
        <v>?</v>
      </c>
      <c r="J10" s="66"/>
      <c r="K10" s="37" t="str">
        <f>IF(L10=0,"?",(VLOOKUP(L10,'Matriz de Avaliação'!$C$11:$D$15,2,FALSE)))</f>
        <v>?</v>
      </c>
      <c r="L10" s="65"/>
      <c r="M10" s="38" t="str">
        <f>IF(N10=0,"?",(VLOOKUP(N10,'Matriz de Avaliação'!$C$17:$D$21,2,FALSE)))</f>
        <v>?</v>
      </c>
      <c r="N10" s="48"/>
      <c r="O10" s="35" t="e">
        <f t="shared" si="0"/>
        <v>#VALUE!</v>
      </c>
      <c r="P10" s="74" t="e">
        <f>IF(O10&lt;'Matriz de Avaliação'!$D$31,(IF(O10&lt;'Matriz de Avaliação'!$D$29,(IF(O10&lt;'Matriz de Avaliação'!$D$27,(IF(O10&lt;'Matriz de Avaliação'!$D$25,'Matriz de Avaliação'!$E$23,'Matriz de Avaliação'!$E$25)),'Matriz de Avaliação'!$E$27)),'Matriz de Avaliação'!$E$29)),'Matriz de Avaliação'!$E$31)</f>
        <v>#VALUE!</v>
      </c>
      <c r="Q10" s="375"/>
      <c r="R10" s="38" t="str">
        <f>IF(S10=0,"?",(VLOOKUP(S10,'Matriz de Avaliação'!$C$36:$E$40,2,FALSE)))</f>
        <v>?</v>
      </c>
      <c r="S10" s="48"/>
      <c r="T10" s="35" t="e">
        <f t="shared" si="1"/>
        <v>#VALUE!</v>
      </c>
      <c r="U10" s="74" t="e">
        <f>IF(T10&lt;'Matriz de Avaliação'!$D$31,(IF(T10&lt;'Matriz de Avaliação'!$D$29,(IF(T10&lt;'Matriz de Avaliação'!$D$27,(IF(T10&lt;'Matriz de Avaliação'!$D$25,'Matriz de Avaliação'!$E$23,'Matriz de Avaliação'!$E$25)),'Matriz de Avaliação'!$E$27)),'Matriz de Avaliação'!$E$29)),'Matriz de Avaliação'!$E$31)</f>
        <v>#VALUE!</v>
      </c>
      <c r="V10" s="364"/>
      <c r="W10" s="364"/>
      <c r="X10" s="474"/>
      <c r="Y10" s="364"/>
      <c r="Z10" s="364"/>
      <c r="AA10" s="374"/>
      <c r="AB10" s="1"/>
    </row>
    <row r="11" spans="2:28" hidden="1" outlineLevel="1">
      <c r="B11" s="361"/>
      <c r="C11" s="361"/>
      <c r="D11" s="361"/>
      <c r="E11" s="435"/>
      <c r="F11" s="352"/>
      <c r="G11" s="352"/>
      <c r="H11" s="337"/>
      <c r="I11" s="36" t="str">
        <f>IF(J11=0,"?",(VLOOKUP(J11,'Matriz de Avaliação'!$C$5:$D$9,2,FALSE)))</f>
        <v>?</v>
      </c>
      <c r="J11" s="66"/>
      <c r="K11" s="37" t="str">
        <f>IF(L11=0,"?",(VLOOKUP(L11,'Matriz de Avaliação'!$C$11:$D$15,2,FALSE)))</f>
        <v>?</v>
      </c>
      <c r="L11" s="65"/>
      <c r="M11" s="38" t="str">
        <f>IF(N11=0,"?",(VLOOKUP(N11,'Matriz de Avaliação'!$C$17:$D$21,2,FALSE)))</f>
        <v>?</v>
      </c>
      <c r="N11" s="48"/>
      <c r="O11" s="35" t="e">
        <f t="shared" si="0"/>
        <v>#VALUE!</v>
      </c>
      <c r="P11" s="74" t="e">
        <f>IF(O11&lt;'Matriz de Avaliação'!$D$31,(IF(O11&lt;'Matriz de Avaliação'!$D$29,(IF(O11&lt;'Matriz de Avaliação'!$D$27,(IF(O11&lt;'Matriz de Avaliação'!$D$25,'Matriz de Avaliação'!$E$23,'Matriz de Avaliação'!$E$25)),'Matriz de Avaliação'!$E$27)),'Matriz de Avaliação'!$E$29)),'Matriz de Avaliação'!$E$31)</f>
        <v>#VALUE!</v>
      </c>
      <c r="Q11" s="375"/>
      <c r="R11" s="38" t="str">
        <f>IF(S11=0,"?",(VLOOKUP(S11,'Matriz de Avaliação'!$C$36:$E$40,2,FALSE)))</f>
        <v>?</v>
      </c>
      <c r="S11" s="48"/>
      <c r="T11" s="35" t="e">
        <f t="shared" si="1"/>
        <v>#VALUE!</v>
      </c>
      <c r="U11" s="74" t="e">
        <f>IF(T11&lt;'Matriz de Avaliação'!$D$31,(IF(T11&lt;'Matriz de Avaliação'!$D$29,(IF(T11&lt;'Matriz de Avaliação'!$D$27,(IF(T11&lt;'Matriz de Avaliação'!$D$25,'Matriz de Avaliação'!$E$23,'Matriz de Avaliação'!$E$25)),'Matriz de Avaliação'!$E$27)),'Matriz de Avaliação'!$E$29)),'Matriz de Avaliação'!$E$31)</f>
        <v>#VALUE!</v>
      </c>
      <c r="V11" s="364"/>
      <c r="W11" s="364"/>
      <c r="X11" s="474"/>
      <c r="Y11" s="364"/>
      <c r="Z11" s="364"/>
      <c r="AA11" s="376"/>
      <c r="AB11" s="1"/>
    </row>
    <row r="12" spans="2:28" hidden="1" outlineLevel="1">
      <c r="B12" s="361"/>
      <c r="C12" s="361"/>
      <c r="D12" s="361"/>
      <c r="E12" s="435"/>
      <c r="F12" s="352"/>
      <c r="G12" s="352"/>
      <c r="H12" s="337"/>
      <c r="I12" s="36" t="str">
        <f>IF(J12=0,"?",(VLOOKUP(J12,'Matriz de Avaliação'!$C$5:$D$9,2,FALSE)))</f>
        <v>?</v>
      </c>
      <c r="J12" s="66"/>
      <c r="K12" s="37" t="str">
        <f>IF(L12=0,"?",(VLOOKUP(L12,'Matriz de Avaliação'!$C$11:$D$15,2,FALSE)))</f>
        <v>?</v>
      </c>
      <c r="L12" s="65"/>
      <c r="M12" s="38" t="str">
        <f>IF(N12=0,"?",(VLOOKUP(N12,'Matriz de Avaliação'!$C$17:$D$21,2,FALSE)))</f>
        <v>?</v>
      </c>
      <c r="N12" s="48"/>
      <c r="O12" s="35" t="e">
        <f t="shared" si="0"/>
        <v>#VALUE!</v>
      </c>
      <c r="P12" s="74" t="e">
        <f>IF(O12&lt;'Matriz de Avaliação'!$D$31,(IF(O12&lt;'Matriz de Avaliação'!$D$29,(IF(O12&lt;'Matriz de Avaliação'!$D$27,(IF(O12&lt;'Matriz de Avaliação'!$D$25,'Matriz de Avaliação'!$E$23,'Matriz de Avaliação'!$E$25)),'Matriz de Avaliação'!$E$27)),'Matriz de Avaliação'!$E$29)),'Matriz de Avaliação'!$E$31)</f>
        <v>#VALUE!</v>
      </c>
      <c r="Q12" s="375"/>
      <c r="R12" s="38" t="str">
        <f>IF(S12=0,"?",(VLOOKUP(S12,'Matriz de Avaliação'!$C$36:$E$40,2,FALSE)))</f>
        <v>?</v>
      </c>
      <c r="S12" s="48"/>
      <c r="T12" s="35" t="e">
        <f t="shared" si="1"/>
        <v>#VALUE!</v>
      </c>
      <c r="U12" s="74" t="e">
        <f>IF(T12&lt;'Matriz de Avaliação'!$D$31,(IF(T12&lt;'Matriz de Avaliação'!$D$29,(IF(T12&lt;'Matriz de Avaliação'!$D$27,(IF(T12&lt;'Matriz de Avaliação'!$D$25,'Matriz de Avaliação'!$E$23,'Matriz de Avaliação'!$E$25)),'Matriz de Avaliação'!$E$27)),'Matriz de Avaliação'!$E$29)),'Matriz de Avaliação'!$E$31)</f>
        <v>#VALUE!</v>
      </c>
      <c r="V12" s="364"/>
      <c r="W12" s="364"/>
      <c r="X12" s="474"/>
      <c r="Y12" s="364"/>
      <c r="Z12" s="364"/>
      <c r="AA12" s="476"/>
      <c r="AB12" s="1"/>
    </row>
    <row r="13" spans="2:28" hidden="1" outlineLevel="1">
      <c r="B13" s="462"/>
      <c r="C13" s="462"/>
      <c r="D13" s="462"/>
      <c r="E13" s="435"/>
      <c r="F13" s="352"/>
      <c r="G13" s="352"/>
      <c r="H13" s="337"/>
      <c r="I13" s="36" t="str">
        <f>IF(J13=0,"?",(VLOOKUP(J13,'Matriz de Avaliação'!$C$5:$D$9,2,FALSE)))</f>
        <v>?</v>
      </c>
      <c r="J13" s="66"/>
      <c r="K13" s="37" t="str">
        <f>IF(L13=0,"?",(VLOOKUP(L13,'Matriz de Avaliação'!$C$11:$D$15,2,FALSE)))</f>
        <v>?</v>
      </c>
      <c r="L13" s="65"/>
      <c r="M13" s="38" t="str">
        <f>IF(N13=0,"?",(VLOOKUP(N13,'Matriz de Avaliação'!$C$17:$D$21,2,FALSE)))</f>
        <v>?</v>
      </c>
      <c r="N13" s="48"/>
      <c r="O13" s="35" t="e">
        <f t="shared" si="0"/>
        <v>#VALUE!</v>
      </c>
      <c r="P13" s="74" t="e">
        <f>IF(O13&lt;'Matriz de Avaliação'!$D$31,(IF(O13&lt;'Matriz de Avaliação'!$D$29,(IF(O13&lt;'Matriz de Avaliação'!$D$27,(IF(O13&lt;'Matriz de Avaliação'!$D$25,'Matriz de Avaliação'!$E$23,'Matriz de Avaliação'!$E$25)),'Matriz de Avaliação'!$E$27)),'Matriz de Avaliação'!$E$29)),'Matriz de Avaliação'!$E$31)</f>
        <v>#VALUE!</v>
      </c>
      <c r="Q13" s="496"/>
      <c r="R13" s="38" t="str">
        <f>IF(S13=0,"?",(VLOOKUP(S13,'Matriz de Avaliação'!$C$36:$E$40,2,FALSE)))</f>
        <v>?</v>
      </c>
      <c r="S13" s="48"/>
      <c r="T13" s="35" t="e">
        <f t="shared" si="1"/>
        <v>#VALUE!</v>
      </c>
      <c r="U13" s="74" t="e">
        <f>IF(T13&lt;'Matriz de Avaliação'!$D$31,(IF(T13&lt;'Matriz de Avaliação'!$D$29,(IF(T13&lt;'Matriz de Avaliação'!$D$27,(IF(T13&lt;'Matriz de Avaliação'!$D$25,'Matriz de Avaliação'!$E$23,'Matriz de Avaliação'!$E$25)),'Matriz de Avaliação'!$E$27)),'Matriz de Avaliação'!$E$29)),'Matriz de Avaliação'!$E$31)</f>
        <v>#VALUE!</v>
      </c>
      <c r="V13" s="364"/>
      <c r="W13" s="364"/>
      <c r="X13" s="364"/>
      <c r="Y13" s="475"/>
      <c r="Z13" s="475"/>
      <c r="AA13" s="376"/>
      <c r="AB13" s="1"/>
    </row>
    <row r="14" spans="2:28" hidden="1" outlineLevel="1">
      <c r="B14" s="462"/>
      <c r="C14" s="462"/>
      <c r="D14" s="462"/>
      <c r="E14" s="435"/>
      <c r="F14" s="352"/>
      <c r="G14" s="352"/>
      <c r="H14" s="337"/>
      <c r="I14" s="36" t="str">
        <f>IF(J14=0,"?",(VLOOKUP(J14,'Matriz de Avaliação'!$C$5:$D$9,2,FALSE)))</f>
        <v>?</v>
      </c>
      <c r="J14" s="66"/>
      <c r="K14" s="37" t="str">
        <f>IF(L14=0,"?",(VLOOKUP(L14,'Matriz de Avaliação'!$C$11:$D$15,2,FALSE)))</f>
        <v>?</v>
      </c>
      <c r="L14" s="65"/>
      <c r="M14" s="38" t="str">
        <f>IF(N14=0,"?",(VLOOKUP(N14,'Matriz de Avaliação'!$C$17:$D$21,2,FALSE)))</f>
        <v>?</v>
      </c>
      <c r="N14" s="48"/>
      <c r="O14" s="35" t="e">
        <f t="shared" si="0"/>
        <v>#VALUE!</v>
      </c>
      <c r="P14" s="74" t="e">
        <f>IF(O14&lt;'Matriz de Avaliação'!$D$31,(IF(O14&lt;'Matriz de Avaliação'!$D$29,(IF(O14&lt;'Matriz de Avaliação'!$D$27,(IF(O14&lt;'Matriz de Avaliação'!$D$25,'Matriz de Avaliação'!$E$23,'Matriz de Avaliação'!$E$25)),'Matriz de Avaliação'!$E$27)),'Matriz de Avaliação'!$E$29)),'Matriz de Avaliação'!$E$31)</f>
        <v>#VALUE!</v>
      </c>
      <c r="Q14" s="369"/>
      <c r="R14" s="38" t="str">
        <f>IF(S14=0,"?",(VLOOKUP(S14,'Matriz de Avaliação'!$C$36:$E$40,2,FALSE)))</f>
        <v>?</v>
      </c>
      <c r="S14" s="48"/>
      <c r="T14" s="35" t="e">
        <f t="shared" si="1"/>
        <v>#VALUE!</v>
      </c>
      <c r="U14" s="74" t="e">
        <f>IF(T14&lt;'Matriz de Avaliação'!$D$31,(IF(T14&lt;'Matriz de Avaliação'!$D$29,(IF(T14&lt;'Matriz de Avaliação'!$D$27,(IF(T14&lt;'Matriz de Avaliação'!$D$25,'Matriz de Avaliação'!$E$23,'Matriz de Avaliação'!$E$25)),'Matriz de Avaliação'!$E$27)),'Matriz de Avaliação'!$E$29)),'Matriz de Avaliação'!$E$31)</f>
        <v>#VALUE!</v>
      </c>
      <c r="V14" s="364"/>
      <c r="W14" s="364"/>
      <c r="X14" s="364"/>
      <c r="Y14" s="364"/>
      <c r="Z14" s="364"/>
      <c r="AA14" s="476"/>
      <c r="AB14" s="1"/>
    </row>
    <row r="15" spans="2:28" hidden="1" outlineLevel="1">
      <c r="B15" s="462"/>
      <c r="C15" s="462"/>
      <c r="D15" s="462"/>
      <c r="E15" s="435"/>
      <c r="F15" s="352"/>
      <c r="G15" s="352"/>
      <c r="H15" s="337"/>
      <c r="I15" s="36" t="str">
        <f>IF(J15=0,"?",(VLOOKUP(J15,'Matriz de Avaliação'!$C$5:$D$9,2,FALSE)))</f>
        <v>?</v>
      </c>
      <c r="J15" s="66"/>
      <c r="K15" s="37" t="str">
        <f>IF(L15=0,"?",(VLOOKUP(L15,'Matriz de Avaliação'!$C$11:$D$15,2,FALSE)))</f>
        <v>?</v>
      </c>
      <c r="L15" s="65"/>
      <c r="M15" s="38" t="str">
        <f>IF(N15=0,"?",(VLOOKUP(N15,'Matriz de Avaliação'!$C$17:$D$21,2,FALSE)))</f>
        <v>?</v>
      </c>
      <c r="N15" s="48"/>
      <c r="O15" s="35" t="e">
        <f>I15*K15*M15</f>
        <v>#VALUE!</v>
      </c>
      <c r="P15" s="74" t="e">
        <f>IF(O15&lt;'Matriz de Avaliação'!$D$31,(IF(O15&lt;'Matriz de Avaliação'!$D$29,(IF(O15&lt;'Matriz de Avaliação'!$D$27,(IF(O15&lt;'Matriz de Avaliação'!$D$25,'Matriz de Avaliação'!$E$23,'Matriz de Avaliação'!$E$25)),'Matriz de Avaliação'!$E$27)),'Matriz de Avaliação'!$E$29)),'Matriz de Avaliação'!$E$31)</f>
        <v>#VALUE!</v>
      </c>
      <c r="Q15" s="375"/>
      <c r="R15" s="38" t="str">
        <f>IF(S15=0,"?",(VLOOKUP(S15,'Matriz de Avaliação'!$C$36:$E$40,2,FALSE)))</f>
        <v>?</v>
      </c>
      <c r="S15" s="48"/>
      <c r="T15" s="35" t="e">
        <f>(I15*K15*M15)/R15</f>
        <v>#VALUE!</v>
      </c>
      <c r="U15" s="74" t="e">
        <f>IF(T15&lt;'Matriz de Avaliação'!$D$31,(IF(T15&lt;'Matriz de Avaliação'!$D$29,(IF(T15&lt;'Matriz de Avaliação'!$D$27,(IF(T15&lt;'Matriz de Avaliação'!$D$25,'Matriz de Avaliação'!$E$23,'Matriz de Avaliação'!$E$25)),'Matriz de Avaliação'!$E$27)),'Matriz de Avaliação'!$E$29)),'Matriz de Avaliação'!$E$31)</f>
        <v>#VALUE!</v>
      </c>
      <c r="V15" s="364"/>
      <c r="W15" s="364"/>
      <c r="X15" s="474"/>
      <c r="Y15" s="475"/>
      <c r="Z15" s="364"/>
      <c r="AA15" s="476"/>
      <c r="AB15" s="1"/>
    </row>
    <row r="16" spans="2:28" hidden="1" outlineLevel="1">
      <c r="B16" s="361"/>
      <c r="C16" s="361"/>
      <c r="D16" s="361"/>
      <c r="E16" s="368"/>
      <c r="F16" s="352"/>
      <c r="G16" s="352"/>
      <c r="H16" s="337"/>
      <c r="I16" s="36" t="str">
        <f>IF(J16=0,"?",(VLOOKUP(J16,'Matriz de Avaliação'!$C$5:$D$9,2,FALSE)))</f>
        <v>?</v>
      </c>
      <c r="J16" s="66"/>
      <c r="K16" s="37" t="str">
        <f>IF(L16=0,"?",(VLOOKUP(L16,'Matriz de Avaliação'!$C$11:$D$15,2,FALSE)))</f>
        <v>?</v>
      </c>
      <c r="L16" s="65"/>
      <c r="M16" s="38" t="str">
        <f>IF(N16=0,"?",(VLOOKUP(N16,'Matriz de Avaliação'!$C$17:$D$21,2,FALSE)))</f>
        <v>?</v>
      </c>
      <c r="N16" s="48"/>
      <c r="O16" s="35" t="e">
        <f>I16*K16*M16</f>
        <v>#VALUE!</v>
      </c>
      <c r="P16" s="74" t="e">
        <f>IF(O16&lt;'Matriz de Avaliação'!$D$31,(IF(O16&lt;'Matriz de Avaliação'!$D$29,(IF(O16&lt;'Matriz de Avaliação'!$D$27,(IF(O16&lt;'Matriz de Avaliação'!$D$25,'Matriz de Avaliação'!$E$23,'Matriz de Avaliação'!$E$25)),'Matriz de Avaliação'!$E$27)),'Matriz de Avaliação'!$E$29)),'Matriz de Avaliação'!$E$31)</f>
        <v>#VALUE!</v>
      </c>
      <c r="Q16" s="369"/>
      <c r="R16" s="38" t="str">
        <f>IF(S16=0,"?",(VLOOKUP(S16,'Matriz de Avaliação'!$C$36:$E$40,2,FALSE)))</f>
        <v>?</v>
      </c>
      <c r="S16" s="48"/>
      <c r="T16" s="35" t="e">
        <f>(I16*K16*M16)/R16</f>
        <v>#VALUE!</v>
      </c>
      <c r="U16" s="74" t="e">
        <f>IF(T16&lt;'Matriz de Avaliação'!$D$31,(IF(T16&lt;'Matriz de Avaliação'!$D$29,(IF(T16&lt;'Matriz de Avaliação'!$D$27,(IF(T16&lt;'Matriz de Avaliação'!$D$25,'Matriz de Avaliação'!$E$23,'Matriz de Avaliação'!$E$25)),'Matriz de Avaliação'!$E$27)),'Matriz de Avaliação'!$E$29)),'Matriz de Avaliação'!$E$31)</f>
        <v>#VALUE!</v>
      </c>
      <c r="V16" s="364"/>
      <c r="W16" s="364"/>
      <c r="X16" s="364"/>
      <c r="Y16" s="364"/>
      <c r="Z16" s="364"/>
      <c r="AA16" s="376"/>
      <c r="AB16" s="1"/>
    </row>
    <row r="17" spans="2:28" hidden="1" outlineLevel="1">
      <c r="B17" s="361"/>
      <c r="C17" s="361"/>
      <c r="D17" s="361"/>
      <c r="E17" s="368"/>
      <c r="F17" s="352"/>
      <c r="G17" s="352"/>
      <c r="H17" s="337"/>
      <c r="I17" s="36" t="str">
        <f>IF(J17=0,"?",(VLOOKUP(J17,'Matriz de Avaliação'!$C$5:$D$9,2,FALSE)))</f>
        <v>?</v>
      </c>
      <c r="J17" s="66"/>
      <c r="K17" s="37" t="str">
        <f>IF(L17=0,"?",(VLOOKUP(L17,'Matriz de Avaliação'!$C$11:$D$15,2,FALSE)))</f>
        <v>?</v>
      </c>
      <c r="L17" s="65"/>
      <c r="M17" s="38" t="str">
        <f>IF(N17=0,"?",(VLOOKUP(N17,'Matriz de Avaliação'!$C$17:$D$21,2,FALSE)))</f>
        <v>?</v>
      </c>
      <c r="N17" s="48"/>
      <c r="O17" s="35" t="e">
        <f>I17*K17*M17</f>
        <v>#VALUE!</v>
      </c>
      <c r="P17" s="74" t="e">
        <f>IF(O17&lt;'Matriz de Avaliação'!$D$31,(IF(O17&lt;'Matriz de Avaliação'!$D$29,(IF(O17&lt;'Matriz de Avaliação'!$D$27,(IF(O17&lt;'Matriz de Avaliação'!$D$25,'Matriz de Avaliação'!$E$23,'Matriz de Avaliação'!$E$25)),'Matriz de Avaliação'!$E$27)),'Matriz de Avaliação'!$E$29)),'Matriz de Avaliação'!$E$31)</f>
        <v>#VALUE!</v>
      </c>
      <c r="Q17" s="369"/>
      <c r="R17" s="38" t="str">
        <f>IF(S17=0,"?",(VLOOKUP(S17,'Matriz de Avaliação'!$C$36:$E$40,2,FALSE)))</f>
        <v>?</v>
      </c>
      <c r="S17" s="48"/>
      <c r="T17" s="35" t="e">
        <f>(I17*K17*M17)/R17</f>
        <v>#VALUE!</v>
      </c>
      <c r="U17" s="74" t="e">
        <f>IF(T17&lt;'Matriz de Avaliação'!$D$31,(IF(T17&lt;'Matriz de Avaliação'!$D$29,(IF(T17&lt;'Matriz de Avaliação'!$D$27,(IF(T17&lt;'Matriz de Avaliação'!$D$25,'Matriz de Avaliação'!$E$23,'Matriz de Avaliação'!$E$25)),'Matriz de Avaliação'!$E$27)),'Matriz de Avaliação'!$E$29)),'Matriz de Avaliação'!$E$31)</f>
        <v>#VALUE!</v>
      </c>
      <c r="V17" s="364"/>
      <c r="W17" s="364"/>
      <c r="X17" s="364"/>
      <c r="Y17" s="364"/>
      <c r="Z17" s="364"/>
      <c r="AA17" s="376"/>
      <c r="AB17" s="1"/>
    </row>
    <row r="18" spans="2:28" hidden="1" outlineLevel="1">
      <c r="B18" s="361"/>
      <c r="C18" s="361"/>
      <c r="D18" s="361"/>
      <c r="E18" s="368"/>
      <c r="F18" s="352"/>
      <c r="G18" s="352"/>
      <c r="H18" s="337"/>
      <c r="I18" s="36" t="str">
        <f>IF(J18=0,"?",(VLOOKUP(J18,'Matriz de Avaliação'!$C$5:$D$9,2,FALSE)))</f>
        <v>?</v>
      </c>
      <c r="J18" s="66"/>
      <c r="K18" s="37" t="str">
        <f>IF(L18=0,"?",(VLOOKUP(L18,'Matriz de Avaliação'!$C$11:$D$15,2,FALSE)))</f>
        <v>?</v>
      </c>
      <c r="L18" s="65"/>
      <c r="M18" s="38" t="str">
        <f>IF(N18=0,"?",(VLOOKUP(N18,'Matriz de Avaliação'!$C$17:$D$21,2,FALSE)))</f>
        <v>?</v>
      </c>
      <c r="N18" s="48"/>
      <c r="O18" s="35" t="e">
        <f>I18*K18*M18</f>
        <v>#VALUE!</v>
      </c>
      <c r="P18" s="74" t="e">
        <f>IF(O18&lt;'Matriz de Avaliação'!$D$31,(IF(O18&lt;'Matriz de Avaliação'!$D$29,(IF(O18&lt;'Matriz de Avaliação'!$D$27,(IF(O18&lt;'Matriz de Avaliação'!$D$25,'Matriz de Avaliação'!$E$23,'Matriz de Avaliação'!$E$25)),'Matriz de Avaliação'!$E$27)),'Matriz de Avaliação'!$E$29)),'Matriz de Avaliação'!$E$31)</f>
        <v>#VALUE!</v>
      </c>
      <c r="Q18" s="375"/>
      <c r="R18" s="38" t="str">
        <f>IF(S18=0,"?",(VLOOKUP(S18,'Matriz de Avaliação'!$C$36:$E$40,2,FALSE)))</f>
        <v>?</v>
      </c>
      <c r="S18" s="48"/>
      <c r="T18" s="35" t="e">
        <f>(I18*K18*M18)/R18</f>
        <v>#VALUE!</v>
      </c>
      <c r="U18" s="74" t="e">
        <f>IF(T18&lt;'Matriz de Avaliação'!$D$31,(IF(T18&lt;'Matriz de Avaliação'!$D$29,(IF(T18&lt;'Matriz de Avaliação'!$D$27,(IF(T18&lt;'Matriz de Avaliação'!$D$25,'Matriz de Avaliação'!$E$23,'Matriz de Avaliação'!$E$25)),'Matriz de Avaliação'!$E$27)),'Matriz de Avaliação'!$E$29)),'Matriz de Avaliação'!$E$31)</f>
        <v>#VALUE!</v>
      </c>
      <c r="V18" s="364"/>
      <c r="W18" s="364"/>
      <c r="X18" s="364"/>
      <c r="Y18" s="364"/>
      <c r="Z18" s="364"/>
      <c r="AA18" s="376"/>
      <c r="AB18" s="1"/>
    </row>
    <row r="19" spans="2:28" ht="13.8" hidden="1" outlineLevel="1" thickBot="1">
      <c r="B19" s="361"/>
      <c r="C19" s="361"/>
      <c r="D19" s="361"/>
      <c r="E19" s="368"/>
      <c r="F19" s="352"/>
      <c r="G19" s="352"/>
      <c r="H19" s="337"/>
      <c r="I19" s="36" t="str">
        <f>IF(J19=0,"?",(VLOOKUP(J19,'Matriz de Avaliação'!$C$5:$D$9,2,FALSE)))</f>
        <v>?</v>
      </c>
      <c r="J19" s="66"/>
      <c r="K19" s="37" t="str">
        <f>IF(L19=0,"?",(VLOOKUP(L19,'Matriz de Avaliação'!$C$11:$D$15,2,FALSE)))</f>
        <v>?</v>
      </c>
      <c r="L19" s="65"/>
      <c r="M19" s="38" t="str">
        <f>IF(N19=0,"?",(VLOOKUP(N19,'Matriz de Avaliação'!$C$17:$D$21,2,FALSE)))</f>
        <v>?</v>
      </c>
      <c r="N19" s="48"/>
      <c r="O19" s="35" t="e">
        <f>I19*K19*M19</f>
        <v>#VALUE!</v>
      </c>
      <c r="P19" s="74" t="e">
        <f>IF(O19&lt;'Matriz de Avaliação'!$D$31,(IF(O19&lt;'Matriz de Avaliação'!$D$29,(IF(O19&lt;'Matriz de Avaliação'!$D$27,(IF(O19&lt;'Matriz de Avaliação'!$D$25,'Matriz de Avaliação'!$E$23,'Matriz de Avaliação'!$E$25)),'Matriz de Avaliação'!$E$27)),'Matriz de Avaliação'!$E$29)),'Matriz de Avaliação'!$E$31)</f>
        <v>#VALUE!</v>
      </c>
      <c r="Q19" s="375"/>
      <c r="R19" s="38" t="str">
        <f>IF(S19=0,"?",(VLOOKUP(S19,'Matriz de Avaliação'!$C$36:$E$40,2,FALSE)))</f>
        <v>?</v>
      </c>
      <c r="S19" s="48"/>
      <c r="T19" s="35" t="e">
        <f>(I19*K19*M19)/R19</f>
        <v>#VALUE!</v>
      </c>
      <c r="U19" s="74" t="e">
        <f>IF(T19&lt;'Matriz de Avaliação'!$D$31,(IF(T19&lt;'Matriz de Avaliação'!$D$29,(IF(T19&lt;'Matriz de Avaliação'!$D$27,(IF(T19&lt;'Matriz de Avaliação'!$D$25,'Matriz de Avaliação'!$E$23,'Matriz de Avaliação'!$E$25)),'Matriz de Avaliação'!$E$27)),'Matriz de Avaliação'!$E$29)),'Matriz de Avaliação'!$E$31)</f>
        <v>#VALUE!</v>
      </c>
      <c r="V19" s="364"/>
      <c r="W19" s="364"/>
      <c r="X19" s="364"/>
      <c r="Y19" s="364"/>
      <c r="Z19" s="364"/>
      <c r="AA19" s="376"/>
      <c r="AB19" s="1"/>
    </row>
    <row r="20" spans="2:28" ht="22.5" customHeight="1" collapsed="1" thickBot="1">
      <c r="B20" s="45" t="s">
        <v>244</v>
      </c>
      <c r="C20" s="46"/>
      <c r="D20" s="32"/>
      <c r="E20" s="32"/>
      <c r="F20" s="47"/>
      <c r="G20" s="47"/>
      <c r="H20" s="47"/>
      <c r="I20" s="31"/>
      <c r="J20" s="32"/>
      <c r="K20" s="31"/>
      <c r="L20" s="32"/>
      <c r="M20" s="31"/>
      <c r="N20" s="32"/>
      <c r="O20" s="32"/>
      <c r="P20" s="32"/>
      <c r="Q20" s="100"/>
      <c r="R20" s="31"/>
      <c r="S20" s="32"/>
      <c r="T20" s="32"/>
      <c r="U20" s="32"/>
      <c r="V20" s="59"/>
      <c r="W20" s="32"/>
      <c r="X20" s="32"/>
      <c r="Y20" s="32"/>
      <c r="Z20" s="32"/>
      <c r="AA20" s="32"/>
      <c r="AB20" s="1"/>
    </row>
    <row r="21" spans="2:28" hidden="1" outlineLevel="1">
      <c r="B21" s="361"/>
      <c r="C21" s="361"/>
      <c r="D21" s="361"/>
      <c r="E21" s="368"/>
      <c r="F21" s="352"/>
      <c r="G21" s="352"/>
      <c r="H21" s="337"/>
      <c r="I21" s="36" t="str">
        <f>IF(J21=0,"?",(VLOOKUP(J21,'Matriz de Avaliação'!$C$5:$D$9,2,FALSE)))</f>
        <v>?</v>
      </c>
      <c r="J21" s="66"/>
      <c r="K21" s="37" t="str">
        <f>IF(L21=0,"?",(VLOOKUP(L21,'Matriz de Avaliação'!$C$11:$D$15,2,FALSE)))</f>
        <v>?</v>
      </c>
      <c r="L21" s="65"/>
      <c r="M21" s="38" t="str">
        <f>IF(N21=0,"?",(VLOOKUP(N21,'Matriz de Avaliação'!$C$17:$D$21,2,FALSE)))</f>
        <v>?</v>
      </c>
      <c r="N21" s="48"/>
      <c r="O21" s="35" t="e">
        <f>I21*K21*M21</f>
        <v>#VALUE!</v>
      </c>
      <c r="P21" s="74" t="e">
        <f>IF(O21&lt;'Matriz de Avaliação'!$D$31,(IF(O21&lt;'Matriz de Avaliação'!$D$29,(IF(O21&lt;'Matriz de Avaliação'!$D$27,(IF(O21&lt;'Matriz de Avaliação'!$D$25,'Matriz de Avaliação'!$E$23,'Matriz de Avaliação'!$E$25)),'Matriz de Avaliação'!$E$27)),'Matriz de Avaliação'!$E$29)),'Matriz de Avaliação'!$E$31)</f>
        <v>#VALUE!</v>
      </c>
      <c r="Q21" s="369"/>
      <c r="R21" s="38" t="str">
        <f>IF(S21=0,"?",(VLOOKUP(S21,'Matriz de Avaliação'!$C$36:$E$40,2,FALSE)))</f>
        <v>?</v>
      </c>
      <c r="S21" s="48"/>
      <c r="T21" s="35" t="e">
        <f>(I21*K21*M21)/R21</f>
        <v>#VALUE!</v>
      </c>
      <c r="U21" s="74" t="e">
        <f>IF(T21&lt;'Matriz de Avaliação'!$D$31,(IF(T21&lt;'Matriz de Avaliação'!$D$29,(IF(T21&lt;'Matriz de Avaliação'!$D$27,(IF(T21&lt;'Matriz de Avaliação'!$D$25,'Matriz de Avaliação'!$E$23,'Matriz de Avaliação'!$E$25)),'Matriz de Avaliação'!$E$27)),'Matriz de Avaliação'!$E$29)),'Matriz de Avaliação'!$E$31)</f>
        <v>#VALUE!</v>
      </c>
      <c r="V21" s="364"/>
      <c r="W21" s="380"/>
      <c r="X21" s="364"/>
      <c r="Y21" s="380"/>
      <c r="Z21" s="380"/>
      <c r="AA21" s="371"/>
      <c r="AB21" s="1"/>
    </row>
    <row r="22" spans="2:28" hidden="1" outlineLevel="1">
      <c r="B22" s="361"/>
      <c r="C22" s="361"/>
      <c r="D22" s="361"/>
      <c r="E22" s="368"/>
      <c r="F22" s="352"/>
      <c r="G22" s="352"/>
      <c r="H22" s="337"/>
      <c r="I22" s="36" t="str">
        <f>IF(J22=0,"?",(VLOOKUP(J22,'Matriz de Avaliação'!$C$5:$D$9,2,FALSE)))</f>
        <v>?</v>
      </c>
      <c r="J22" s="66"/>
      <c r="K22" s="37" t="str">
        <f>IF(L22=0,"?",(VLOOKUP(L22,'Matriz de Avaliação'!$C$11:$D$15,2,FALSE)))</f>
        <v>?</v>
      </c>
      <c r="L22" s="65"/>
      <c r="M22" s="38" t="str">
        <f>IF(N22=0,"?",(VLOOKUP(N22,'Matriz de Avaliação'!$C$17:$D$21,2,FALSE)))</f>
        <v>?</v>
      </c>
      <c r="N22" s="48"/>
      <c r="O22" s="35" t="e">
        <f>I22*K22*M22</f>
        <v>#VALUE!</v>
      </c>
      <c r="P22" s="74" t="e">
        <f>IF(O22&lt;'Matriz de Avaliação'!$D$31,(IF(O22&lt;'Matriz de Avaliação'!$D$29,(IF(O22&lt;'Matriz de Avaliação'!$D$27,(IF(O22&lt;'Matriz de Avaliação'!$D$25,'Matriz de Avaliação'!$E$23,'Matriz de Avaliação'!$E$25)),'Matriz de Avaliação'!$E$27)),'Matriz de Avaliação'!$E$29)),'Matriz de Avaliação'!$E$31)</f>
        <v>#VALUE!</v>
      </c>
      <c r="Q22" s="369"/>
      <c r="R22" s="38" t="str">
        <f>IF(S22=0,"?",(VLOOKUP(S22,'Matriz de Avaliação'!$C$36:$E$40,2,FALSE)))</f>
        <v>?</v>
      </c>
      <c r="S22" s="48"/>
      <c r="T22" s="35" t="e">
        <f>(I22*K22*M22)/R22</f>
        <v>#VALUE!</v>
      </c>
      <c r="U22" s="74" t="e">
        <f>IF(T22&lt;'Matriz de Avaliação'!$D$31,(IF(T22&lt;'Matriz de Avaliação'!$D$29,(IF(T22&lt;'Matriz de Avaliação'!$D$27,(IF(T22&lt;'Matriz de Avaliação'!$D$25,'Matriz de Avaliação'!$E$23,'Matriz de Avaliação'!$E$25)),'Matriz de Avaliação'!$E$27)),'Matriz de Avaliação'!$E$29)),'Matriz de Avaliação'!$E$31)</f>
        <v>#VALUE!</v>
      </c>
      <c r="V22" s="364"/>
      <c r="W22" s="364"/>
      <c r="X22" s="364"/>
      <c r="Y22" s="364"/>
      <c r="Z22" s="364"/>
      <c r="AA22" s="376"/>
      <c r="AB22" s="1"/>
    </row>
    <row r="23" spans="2:28" hidden="1" outlineLevel="1">
      <c r="B23" s="361"/>
      <c r="C23" s="361"/>
      <c r="D23" s="361"/>
      <c r="E23" s="368"/>
      <c r="F23" s="352"/>
      <c r="G23" s="352"/>
      <c r="H23" s="337"/>
      <c r="I23" s="36" t="str">
        <f>IF(J23=0,"?",(VLOOKUP(J23,'Matriz de Avaliação'!$C$5:$D$9,2,FALSE)))</f>
        <v>?</v>
      </c>
      <c r="J23" s="66"/>
      <c r="K23" s="37" t="str">
        <f>IF(L23=0,"?",(VLOOKUP(L23,'Matriz de Avaliação'!$C$11:$D$15,2,FALSE)))</f>
        <v>?</v>
      </c>
      <c r="L23" s="65"/>
      <c r="M23" s="38" t="str">
        <f>IF(N23=0,"?",(VLOOKUP(N23,'Matriz de Avaliação'!$C$17:$D$21,2,FALSE)))</f>
        <v>?</v>
      </c>
      <c r="N23" s="48"/>
      <c r="O23" s="35" t="e">
        <f>I23*K23*M23</f>
        <v>#VALUE!</v>
      </c>
      <c r="P23" s="74" t="e">
        <f>IF(O23&lt;'Matriz de Avaliação'!$D$31,(IF(O23&lt;'Matriz de Avaliação'!$D$29,(IF(O23&lt;'Matriz de Avaliação'!$D$27,(IF(O23&lt;'Matriz de Avaliação'!$D$25,'Matriz de Avaliação'!$E$23,'Matriz de Avaliação'!$E$25)),'Matriz de Avaliação'!$E$27)),'Matriz de Avaliação'!$E$29)),'Matriz de Avaliação'!$E$31)</f>
        <v>#VALUE!</v>
      </c>
      <c r="Q23" s="1039"/>
      <c r="R23" s="38" t="str">
        <f>IF(S23=0,"?",(VLOOKUP(S23,'Matriz de Avaliação'!$C$36:$E$40,2,FALSE)))</f>
        <v>?</v>
      </c>
      <c r="S23" s="48"/>
      <c r="T23" s="35" t="e">
        <f>(I23*K23*M23)/R23</f>
        <v>#VALUE!</v>
      </c>
      <c r="U23" s="74" t="e">
        <f>IF(T23&lt;'Matriz de Avaliação'!$D$31,(IF(T23&lt;'Matriz de Avaliação'!$D$29,(IF(T23&lt;'Matriz de Avaliação'!$D$27,(IF(T23&lt;'Matriz de Avaliação'!$D$25,'Matriz de Avaliação'!$E$23,'Matriz de Avaliação'!$E$25)),'Matriz de Avaliação'!$E$27)),'Matriz de Avaliação'!$E$29)),'Matriz de Avaliação'!$E$31)</f>
        <v>#VALUE!</v>
      </c>
      <c r="V23" s="370"/>
      <c r="W23" s="370"/>
      <c r="X23" s="364"/>
      <c r="Y23" s="383"/>
      <c r="Z23" s="370"/>
      <c r="AA23" s="371"/>
      <c r="AB23" s="1"/>
    </row>
    <row r="24" spans="2:28" ht="13.8" hidden="1" outlineLevel="1" thickBot="1">
      <c r="B24" s="361"/>
      <c r="C24" s="361"/>
      <c r="D24" s="361"/>
      <c r="E24" s="368"/>
      <c r="F24" s="352"/>
      <c r="G24" s="352"/>
      <c r="H24" s="337"/>
      <c r="I24" s="36" t="str">
        <f>IF(J24=0,"?",(VLOOKUP(J24,'Matriz de Avaliação'!$C$5:$D$9,2,FALSE)))</f>
        <v>?</v>
      </c>
      <c r="J24" s="66"/>
      <c r="K24" s="37" t="str">
        <f>IF(L24=0,"?",(VLOOKUP(L24,'Matriz de Avaliação'!$C$11:$D$15,2,FALSE)))</f>
        <v>?</v>
      </c>
      <c r="L24" s="65"/>
      <c r="M24" s="38" t="str">
        <f>IF(N24=0,"?",(VLOOKUP(N24,'Matriz de Avaliação'!$C$17:$D$21,2,FALSE)))</f>
        <v>?</v>
      </c>
      <c r="N24" s="48"/>
      <c r="O24" s="35" t="e">
        <f>I24*K24*M24</f>
        <v>#VALUE!</v>
      </c>
      <c r="P24" s="74" t="e">
        <f>IF(O24&lt;'Matriz de Avaliação'!$D$31,(IF(O24&lt;'Matriz de Avaliação'!$D$29,(IF(O24&lt;'Matriz de Avaliação'!$D$27,(IF(O24&lt;'Matriz de Avaliação'!$D$25,'Matriz de Avaliação'!$E$23,'Matriz de Avaliação'!$E$25)),'Matriz de Avaliação'!$E$27)),'Matriz de Avaliação'!$E$29)),'Matriz de Avaliação'!$E$31)</f>
        <v>#VALUE!</v>
      </c>
      <c r="Q24" s="1040"/>
      <c r="R24" s="38" t="str">
        <f>IF(S24=0,"?",(VLOOKUP(S24,'Matriz de Avaliação'!$C$36:$E$40,2,FALSE)))</f>
        <v>?</v>
      </c>
      <c r="S24" s="48"/>
      <c r="T24" s="35" t="e">
        <f>(I24*K24*M24)/R24</f>
        <v>#VALUE!</v>
      </c>
      <c r="U24" s="74" t="e">
        <f>IF(T24&lt;'Matriz de Avaliação'!$D$31,(IF(T24&lt;'Matriz de Avaliação'!$D$29,(IF(T24&lt;'Matriz de Avaliação'!$D$27,(IF(T24&lt;'Matriz de Avaliação'!$D$25,'Matriz de Avaliação'!$E$23,'Matriz de Avaliação'!$E$25)),'Matriz de Avaliação'!$E$27)),'Matriz de Avaliação'!$E$29)),'Matriz de Avaliação'!$E$31)</f>
        <v>#VALUE!</v>
      </c>
      <c r="V24" s="370"/>
      <c r="W24" s="370"/>
      <c r="X24" s="364"/>
      <c r="Y24" s="383"/>
      <c r="Z24" s="370"/>
      <c r="AA24" s="371"/>
      <c r="AB24" s="1"/>
    </row>
    <row r="25" spans="2:28" ht="22.5" customHeight="1" collapsed="1" thickBot="1">
      <c r="B25" s="45" t="s">
        <v>244</v>
      </c>
      <c r="C25" s="47"/>
      <c r="D25" s="47"/>
      <c r="E25" s="32"/>
      <c r="F25" s="47"/>
      <c r="G25" s="47"/>
      <c r="H25" s="47"/>
      <c r="I25" s="31"/>
      <c r="J25" s="32"/>
      <c r="K25" s="31"/>
      <c r="L25" s="32"/>
      <c r="M25" s="31"/>
      <c r="N25" s="32"/>
      <c r="O25" s="32"/>
      <c r="P25" s="32"/>
      <c r="Q25" s="100"/>
      <c r="R25" s="31"/>
      <c r="S25" s="32"/>
      <c r="T25" s="32"/>
      <c r="U25" s="32"/>
      <c r="V25" s="59"/>
      <c r="W25" s="32"/>
      <c r="X25" s="32"/>
      <c r="Y25" s="32"/>
      <c r="Z25" s="32"/>
      <c r="AA25" s="32"/>
      <c r="AB25" s="1"/>
    </row>
    <row r="26" spans="2:28" hidden="1" outlineLevel="1">
      <c r="B26" s="361"/>
      <c r="C26" s="361"/>
      <c r="D26" s="361"/>
      <c r="E26" s="368"/>
      <c r="F26" s="352"/>
      <c r="G26" s="352"/>
      <c r="H26" s="337"/>
      <c r="I26" s="36" t="str">
        <f>IF(J26=0,"?",(VLOOKUP(J26,'Matriz de Avaliação'!$C$5:$D$9,2,FALSE)))</f>
        <v>?</v>
      </c>
      <c r="J26" s="66"/>
      <c r="K26" s="37" t="str">
        <f>IF(L26=0,"?",(VLOOKUP(L26,'Matriz de Avaliação'!$C$11:$D$15,2,FALSE)))</f>
        <v>?</v>
      </c>
      <c r="L26" s="65"/>
      <c r="M26" s="38" t="str">
        <f>IF(N26=0,"?",(VLOOKUP(N26,'Matriz de Avaliação'!$C$17:$D$21,2,FALSE)))</f>
        <v>?</v>
      </c>
      <c r="N26" s="48"/>
      <c r="O26" s="35" t="e">
        <f t="shared" ref="O26:O43" si="2">I26*K26*M26</f>
        <v>#VALUE!</v>
      </c>
      <c r="P26" s="74" t="e">
        <f>IF(O26&lt;'Matriz de Avaliação'!$D$31,(IF(O26&lt;'Matriz de Avaliação'!$D$29,(IF(O26&lt;'Matriz de Avaliação'!$D$27,(IF(O26&lt;'Matriz de Avaliação'!$D$25,'Matriz de Avaliação'!$E$23,'Matriz de Avaliação'!$E$25)),'Matriz de Avaliação'!$E$27)),'Matriz de Avaliação'!$E$29)),'Matriz de Avaliação'!$E$31)</f>
        <v>#VALUE!</v>
      </c>
      <c r="Q26" s="369"/>
      <c r="R26" s="38" t="str">
        <f>IF(S26=0,"?",(VLOOKUP(S26,'Matriz de Avaliação'!$C$36:$E$40,2,FALSE)))</f>
        <v>?</v>
      </c>
      <c r="S26" s="48"/>
      <c r="T26" s="35" t="e">
        <f t="shared" ref="T26:T43" si="3">(I26*K26*M26)/R26</f>
        <v>#VALUE!</v>
      </c>
      <c r="U26" s="74" t="e">
        <f>IF(T26&lt;'Matriz de Avaliação'!$D$31,(IF(T26&lt;'Matriz de Avaliação'!$D$29,(IF(T26&lt;'Matriz de Avaliação'!$D$27,(IF(T26&lt;'Matriz de Avaliação'!$D$25,'Matriz de Avaliação'!$E$23,'Matriz de Avaliação'!$E$25)),'Matriz de Avaliação'!$E$27)),'Matriz de Avaliação'!$E$29)),'Matriz de Avaliação'!$E$31)</f>
        <v>#VALUE!</v>
      </c>
      <c r="V26" s="364"/>
      <c r="W26" s="380"/>
      <c r="X26" s="364"/>
      <c r="Y26" s="380"/>
      <c r="Z26" s="380"/>
      <c r="AA26" s="371"/>
      <c r="AB26" s="1"/>
    </row>
    <row r="27" spans="2:28" hidden="1" outlineLevel="1">
      <c r="B27" s="361"/>
      <c r="C27" s="361"/>
      <c r="D27" s="361"/>
      <c r="E27" s="368"/>
      <c r="F27" s="352"/>
      <c r="G27" s="352"/>
      <c r="H27" s="337"/>
      <c r="I27" s="36" t="str">
        <f>IF(J27=0,"?",(VLOOKUP(J27,'Matriz de Avaliação'!$C$5:$D$9,2,FALSE)))</f>
        <v>?</v>
      </c>
      <c r="J27" s="66"/>
      <c r="K27" s="37" t="str">
        <f>IF(L27=0,"?",(VLOOKUP(L27,'Matriz de Avaliação'!$C$11:$D$15,2,FALSE)))</f>
        <v>?</v>
      </c>
      <c r="L27" s="65"/>
      <c r="M27" s="38" t="str">
        <f>IF(N27=0,"?",(VLOOKUP(N27,'Matriz de Avaliação'!$C$17:$D$21,2,FALSE)))</f>
        <v>?</v>
      </c>
      <c r="N27" s="48"/>
      <c r="O27" s="35" t="e">
        <f t="shared" si="2"/>
        <v>#VALUE!</v>
      </c>
      <c r="P27" s="74" t="e">
        <f>IF(O27&lt;'Matriz de Avaliação'!$D$31,(IF(O27&lt;'Matriz de Avaliação'!$D$29,(IF(O27&lt;'Matriz de Avaliação'!$D$27,(IF(O27&lt;'Matriz de Avaliação'!$D$25,'Matriz de Avaliação'!$E$23,'Matriz de Avaliação'!$E$25)),'Matriz de Avaliação'!$E$27)),'Matriz de Avaliação'!$E$29)),'Matriz de Avaliação'!$E$31)</f>
        <v>#VALUE!</v>
      </c>
      <c r="Q27" s="369"/>
      <c r="R27" s="38" t="str">
        <f>IF(S27=0,"?",(VLOOKUP(S27,'Matriz de Avaliação'!$C$36:$E$40,2,FALSE)))</f>
        <v>?</v>
      </c>
      <c r="S27" s="48"/>
      <c r="T27" s="35" t="e">
        <f t="shared" si="3"/>
        <v>#VALUE!</v>
      </c>
      <c r="U27" s="74" t="e">
        <f>IF(T27&lt;'Matriz de Avaliação'!$D$31,(IF(T27&lt;'Matriz de Avaliação'!$D$29,(IF(T27&lt;'Matriz de Avaliação'!$D$27,(IF(T27&lt;'Matriz de Avaliação'!$D$25,'Matriz de Avaliação'!$E$23,'Matriz de Avaliação'!$E$25)),'Matriz de Avaliação'!$E$27)),'Matriz de Avaliação'!$E$29)),'Matriz de Avaliação'!$E$31)</f>
        <v>#VALUE!</v>
      </c>
      <c r="V27" s="364"/>
      <c r="W27" s="364"/>
      <c r="X27" s="364"/>
      <c r="Y27" s="364"/>
      <c r="Z27" s="364"/>
      <c r="AA27" s="376"/>
      <c r="AB27" s="1"/>
    </row>
    <row r="28" spans="2:28" hidden="1" outlineLevel="1">
      <c r="B28" s="361"/>
      <c r="C28" s="361"/>
      <c r="D28" s="361"/>
      <c r="E28" s="368"/>
      <c r="F28" s="352"/>
      <c r="G28" s="352"/>
      <c r="H28" s="337"/>
      <c r="I28" s="36" t="str">
        <f>IF(J28=0,"?",(VLOOKUP(J28,'Matriz de Avaliação'!$C$5:$D$9,2,FALSE)))</f>
        <v>?</v>
      </c>
      <c r="J28" s="66"/>
      <c r="K28" s="37" t="str">
        <f>IF(L28=0,"?",(VLOOKUP(L28,'Matriz de Avaliação'!$C$11:$D$15,2,FALSE)))</f>
        <v>?</v>
      </c>
      <c r="L28" s="65"/>
      <c r="M28" s="38" t="str">
        <f>IF(N28=0,"?",(VLOOKUP(N28,'Matriz de Avaliação'!$C$17:$D$21,2,FALSE)))</f>
        <v>?</v>
      </c>
      <c r="N28" s="48"/>
      <c r="O28" s="35" t="e">
        <f t="shared" si="2"/>
        <v>#VALUE!</v>
      </c>
      <c r="P28" s="74" t="e">
        <f>IF(O28&lt;'Matriz de Avaliação'!$D$31,(IF(O28&lt;'Matriz de Avaliação'!$D$29,(IF(O28&lt;'Matriz de Avaliação'!$D$27,(IF(O28&lt;'Matriz de Avaliação'!$D$25,'Matriz de Avaliação'!$E$23,'Matriz de Avaliação'!$E$25)),'Matriz de Avaliação'!$E$27)),'Matriz de Avaliação'!$E$29)),'Matriz de Avaliação'!$E$31)</f>
        <v>#VALUE!</v>
      </c>
      <c r="Q28" s="1039"/>
      <c r="R28" s="38" t="str">
        <f>IF(S28=0,"?",(VLOOKUP(S28,'Matriz de Avaliação'!$C$36:$E$40,2,FALSE)))</f>
        <v>?</v>
      </c>
      <c r="S28" s="48"/>
      <c r="T28" s="35" t="e">
        <f t="shared" si="3"/>
        <v>#VALUE!</v>
      </c>
      <c r="U28" s="74" t="e">
        <f>IF(T28&lt;'Matriz de Avaliação'!$D$31,(IF(T28&lt;'Matriz de Avaliação'!$D$29,(IF(T28&lt;'Matriz de Avaliação'!$D$27,(IF(T28&lt;'Matriz de Avaliação'!$D$25,'Matriz de Avaliação'!$E$23,'Matriz de Avaliação'!$E$25)),'Matriz de Avaliação'!$E$27)),'Matriz de Avaliação'!$E$29)),'Matriz de Avaliação'!$E$31)</f>
        <v>#VALUE!</v>
      </c>
      <c r="V28" s="370"/>
      <c r="W28" s="370"/>
      <c r="X28" s="364"/>
      <c r="Y28" s="383"/>
      <c r="Z28" s="370"/>
      <c r="AA28" s="371"/>
      <c r="AB28" s="1"/>
    </row>
    <row r="29" spans="2:28" hidden="1" outlineLevel="1">
      <c r="B29" s="361"/>
      <c r="C29" s="361"/>
      <c r="D29" s="361"/>
      <c r="E29" s="368"/>
      <c r="F29" s="352"/>
      <c r="G29" s="352"/>
      <c r="H29" s="337"/>
      <c r="I29" s="36" t="str">
        <f>IF(J29=0,"?",(VLOOKUP(J29,'Matriz de Avaliação'!$C$5:$D$9,2,FALSE)))</f>
        <v>?</v>
      </c>
      <c r="J29" s="66"/>
      <c r="K29" s="37" t="str">
        <f>IF(L29=0,"?",(VLOOKUP(L29,'Matriz de Avaliação'!$C$11:$D$15,2,FALSE)))</f>
        <v>?</v>
      </c>
      <c r="L29" s="65"/>
      <c r="M29" s="38" t="str">
        <f>IF(N29=0,"?",(VLOOKUP(N29,'Matriz de Avaliação'!$C$17:$D$21,2,FALSE)))</f>
        <v>?</v>
      </c>
      <c r="N29" s="48"/>
      <c r="O29" s="35" t="e">
        <f t="shared" si="2"/>
        <v>#VALUE!</v>
      </c>
      <c r="P29" s="74" t="e">
        <f>IF(O29&lt;'Matriz de Avaliação'!$D$31,(IF(O29&lt;'Matriz de Avaliação'!$D$29,(IF(O29&lt;'Matriz de Avaliação'!$D$27,(IF(O29&lt;'Matriz de Avaliação'!$D$25,'Matriz de Avaliação'!$E$23,'Matriz de Avaliação'!$E$25)),'Matriz de Avaliação'!$E$27)),'Matriz de Avaliação'!$E$29)),'Matriz de Avaliação'!$E$31)</f>
        <v>#VALUE!</v>
      </c>
      <c r="Q29" s="1040"/>
      <c r="R29" s="38" t="str">
        <f>IF(S29=0,"?",(VLOOKUP(S29,'Matriz de Avaliação'!$C$36:$E$40,2,FALSE)))</f>
        <v>?</v>
      </c>
      <c r="S29" s="48"/>
      <c r="T29" s="35" t="e">
        <f t="shared" si="3"/>
        <v>#VALUE!</v>
      </c>
      <c r="U29" s="74" t="e">
        <f>IF(T29&lt;'Matriz de Avaliação'!$D$31,(IF(T29&lt;'Matriz de Avaliação'!$D$29,(IF(T29&lt;'Matriz de Avaliação'!$D$27,(IF(T29&lt;'Matriz de Avaliação'!$D$25,'Matriz de Avaliação'!$E$23,'Matriz de Avaliação'!$E$25)),'Matriz de Avaliação'!$E$27)),'Matriz de Avaliação'!$E$29)),'Matriz de Avaliação'!$E$31)</f>
        <v>#VALUE!</v>
      </c>
      <c r="V29" s="370"/>
      <c r="W29" s="370"/>
      <c r="X29" s="364"/>
      <c r="Y29" s="383"/>
      <c r="Z29" s="370"/>
      <c r="AA29" s="371"/>
      <c r="AB29" s="1"/>
    </row>
    <row r="30" spans="2:28" hidden="1" outlineLevel="1">
      <c r="B30" s="361"/>
      <c r="C30" s="361"/>
      <c r="D30" s="361"/>
      <c r="E30" s="368"/>
      <c r="F30" s="352"/>
      <c r="G30" s="352"/>
      <c r="H30" s="337"/>
      <c r="I30" s="36" t="str">
        <f>IF(J30=0,"?",(VLOOKUP(J30,'Matriz de Avaliação'!$C$5:$D$9,2,FALSE)))</f>
        <v>?</v>
      </c>
      <c r="J30" s="66"/>
      <c r="K30" s="37" t="str">
        <f>IF(L30=0,"?",(VLOOKUP(L30,'Matriz de Avaliação'!$C$11:$D$15,2,FALSE)))</f>
        <v>?</v>
      </c>
      <c r="L30" s="65"/>
      <c r="M30" s="38" t="str">
        <f>IF(N30=0,"?",(VLOOKUP(N30,'Matriz de Avaliação'!$C$17:$D$21,2,FALSE)))</f>
        <v>?</v>
      </c>
      <c r="N30" s="48"/>
      <c r="O30" s="35" t="e">
        <f t="shared" si="2"/>
        <v>#VALUE!</v>
      </c>
      <c r="P30" s="74" t="e">
        <f>IF(O30&lt;'Matriz de Avaliação'!$D$31,(IF(O30&lt;'Matriz de Avaliação'!$D$29,(IF(O30&lt;'Matriz de Avaliação'!$D$27,(IF(O30&lt;'Matriz de Avaliação'!$D$25,'Matriz de Avaliação'!$E$23,'Matriz de Avaliação'!$E$25)),'Matriz de Avaliação'!$E$27)),'Matriz de Avaliação'!$E$29)),'Matriz de Avaliação'!$E$31)</f>
        <v>#VALUE!</v>
      </c>
      <c r="Q30" s="1044"/>
      <c r="R30" s="38" t="str">
        <f>IF(S30=0,"?",(VLOOKUP(S30,'Matriz de Avaliação'!$C$36:$E$40,2,FALSE)))</f>
        <v>?</v>
      </c>
      <c r="S30" s="48"/>
      <c r="T30" s="35" t="e">
        <f t="shared" si="3"/>
        <v>#VALUE!</v>
      </c>
      <c r="U30" s="74" t="e">
        <f>IF(T30&lt;'Matriz de Avaliação'!$D$31,(IF(T30&lt;'Matriz de Avaliação'!$D$29,(IF(T30&lt;'Matriz de Avaliação'!$D$27,(IF(T30&lt;'Matriz de Avaliação'!$D$25,'Matriz de Avaliação'!$E$23,'Matriz de Avaliação'!$E$25)),'Matriz de Avaliação'!$E$27)),'Matriz de Avaliação'!$E$29)),'Matriz de Avaliação'!$E$31)</f>
        <v>#VALUE!</v>
      </c>
      <c r="V30" s="370"/>
      <c r="W30" s="370"/>
      <c r="X30" s="364"/>
      <c r="Y30" s="383"/>
      <c r="Z30" s="370"/>
      <c r="AA30" s="371"/>
      <c r="AB30" s="1"/>
    </row>
    <row r="31" spans="2:28" hidden="1" outlineLevel="1">
      <c r="B31" s="361"/>
      <c r="C31" s="361"/>
      <c r="D31" s="361"/>
      <c r="E31" s="368"/>
      <c r="F31" s="352"/>
      <c r="G31" s="352"/>
      <c r="H31" s="337"/>
      <c r="I31" s="36" t="str">
        <f>IF(J31=0,"?",(VLOOKUP(J31,'Matriz de Avaliação'!$C$5:$D$9,2,FALSE)))</f>
        <v>?</v>
      </c>
      <c r="J31" s="66"/>
      <c r="K31" s="37" t="str">
        <f>IF(L31=0,"?",(VLOOKUP(L31,'Matriz de Avaliação'!$C$11:$D$15,2,FALSE)))</f>
        <v>?</v>
      </c>
      <c r="L31" s="65"/>
      <c r="M31" s="38" t="str">
        <f>IF(N31=0,"?",(VLOOKUP(N31,'Matriz de Avaliação'!$C$17:$D$21,2,FALSE)))</f>
        <v>?</v>
      </c>
      <c r="N31" s="48"/>
      <c r="O31" s="35" t="e">
        <f t="shared" si="2"/>
        <v>#VALUE!</v>
      </c>
      <c r="P31" s="74" t="e">
        <f>IF(O31&lt;'Matriz de Avaliação'!$D$31,(IF(O31&lt;'Matriz de Avaliação'!$D$29,(IF(O31&lt;'Matriz de Avaliação'!$D$27,(IF(O31&lt;'Matriz de Avaliação'!$D$25,'Matriz de Avaliação'!$E$23,'Matriz de Avaliação'!$E$25)),'Matriz de Avaliação'!$E$27)),'Matriz de Avaliação'!$E$29)),'Matriz de Avaliação'!$E$31)</f>
        <v>#VALUE!</v>
      </c>
      <c r="Q31" s="369"/>
      <c r="R31" s="38" t="str">
        <f>IF(S31=0,"?",(VLOOKUP(S31,'Matriz de Avaliação'!$C$36:$E$40,2,FALSE)))</f>
        <v>?</v>
      </c>
      <c r="S31" s="48"/>
      <c r="T31" s="35" t="e">
        <f t="shared" si="3"/>
        <v>#VALUE!</v>
      </c>
      <c r="U31" s="74" t="e">
        <f>IF(T31&lt;'Matriz de Avaliação'!$D$31,(IF(T31&lt;'Matriz de Avaliação'!$D$29,(IF(T31&lt;'Matriz de Avaliação'!$D$27,(IF(T31&lt;'Matriz de Avaliação'!$D$25,'Matriz de Avaliação'!$E$23,'Matriz de Avaliação'!$E$25)),'Matriz de Avaliação'!$E$27)),'Matriz de Avaliação'!$E$29)),'Matriz de Avaliação'!$E$31)</f>
        <v>#VALUE!</v>
      </c>
      <c r="V31" s="370"/>
      <c r="W31" s="370"/>
      <c r="X31" s="364"/>
      <c r="Y31" s="383"/>
      <c r="Z31" s="370"/>
      <c r="AA31" s="371"/>
      <c r="AB31" s="1"/>
    </row>
    <row r="32" spans="2:28" hidden="1" outlineLevel="1">
      <c r="B32" s="361"/>
      <c r="C32" s="361"/>
      <c r="D32" s="361"/>
      <c r="E32" s="368"/>
      <c r="F32" s="352"/>
      <c r="G32" s="352"/>
      <c r="H32" s="337"/>
      <c r="I32" s="36" t="str">
        <f>IF(J32=0,"?",(VLOOKUP(J32,'Matriz de Avaliação'!$C$5:$D$9,2,FALSE)))</f>
        <v>?</v>
      </c>
      <c r="J32" s="66"/>
      <c r="K32" s="37" t="str">
        <f>IF(L32=0,"?",(VLOOKUP(L32,'Matriz de Avaliação'!$C$11:$D$15,2,FALSE)))</f>
        <v>?</v>
      </c>
      <c r="L32" s="65"/>
      <c r="M32" s="38" t="str">
        <f>IF(N32=0,"?",(VLOOKUP(N32,'Matriz de Avaliação'!$C$17:$D$21,2,FALSE)))</f>
        <v>?</v>
      </c>
      <c r="N32" s="48"/>
      <c r="O32" s="35" t="e">
        <f t="shared" si="2"/>
        <v>#VALUE!</v>
      </c>
      <c r="P32" s="74" t="e">
        <f>IF(O32&lt;'Matriz de Avaliação'!$D$31,(IF(O32&lt;'Matriz de Avaliação'!$D$29,(IF(O32&lt;'Matriz de Avaliação'!$D$27,(IF(O32&lt;'Matriz de Avaliação'!$D$25,'Matriz de Avaliação'!$E$23,'Matriz de Avaliação'!$E$25)),'Matriz de Avaliação'!$E$27)),'Matriz de Avaliação'!$E$29)),'Matriz de Avaliação'!$E$31)</f>
        <v>#VALUE!</v>
      </c>
      <c r="Q32" s="369"/>
      <c r="R32" s="38" t="str">
        <f>IF(S32=0,"?",(VLOOKUP(S32,'Matriz de Avaliação'!$C$36:$E$40,2,FALSE)))</f>
        <v>?</v>
      </c>
      <c r="S32" s="48"/>
      <c r="T32" s="35" t="e">
        <f t="shared" si="3"/>
        <v>#VALUE!</v>
      </c>
      <c r="U32" s="74" t="e">
        <f>IF(T32&lt;'Matriz de Avaliação'!$D$31,(IF(T32&lt;'Matriz de Avaliação'!$D$29,(IF(T32&lt;'Matriz de Avaliação'!$D$27,(IF(T32&lt;'Matriz de Avaliação'!$D$25,'Matriz de Avaliação'!$E$23,'Matriz de Avaliação'!$E$25)),'Matriz de Avaliação'!$E$27)),'Matriz de Avaliação'!$E$29)),'Matriz de Avaliação'!$E$31)</f>
        <v>#VALUE!</v>
      </c>
      <c r="V32" s="370"/>
      <c r="W32" s="370"/>
      <c r="X32" s="364"/>
      <c r="Y32" s="383"/>
      <c r="Z32" s="370"/>
      <c r="AA32" s="371"/>
      <c r="AB32" s="1"/>
    </row>
    <row r="33" spans="2:28" hidden="1" outlineLevel="1">
      <c r="B33" s="361"/>
      <c r="C33" s="361"/>
      <c r="D33" s="361"/>
      <c r="E33" s="368"/>
      <c r="F33" s="352"/>
      <c r="G33" s="352"/>
      <c r="H33" s="337"/>
      <c r="I33" s="36" t="str">
        <f>IF(J33=0,"?",(VLOOKUP(J33,'Matriz de Avaliação'!$C$5:$D$9,2,FALSE)))</f>
        <v>?</v>
      </c>
      <c r="J33" s="66"/>
      <c r="K33" s="37" t="str">
        <f>IF(L33=0,"?",(VLOOKUP(L33,'Matriz de Avaliação'!$C$11:$D$15,2,FALSE)))</f>
        <v>?</v>
      </c>
      <c r="L33" s="65"/>
      <c r="M33" s="38" t="str">
        <f>IF(N33=0,"?",(VLOOKUP(N33,'Matriz de Avaliação'!$C$17:$D$21,2,FALSE)))</f>
        <v>?</v>
      </c>
      <c r="N33" s="48"/>
      <c r="O33" s="35" t="e">
        <f t="shared" si="2"/>
        <v>#VALUE!</v>
      </c>
      <c r="P33" s="74" t="e">
        <f>IF(O33&lt;'Matriz de Avaliação'!$D$31,(IF(O33&lt;'Matriz de Avaliação'!$D$29,(IF(O33&lt;'Matriz de Avaliação'!$D$27,(IF(O33&lt;'Matriz de Avaliação'!$D$25,'Matriz de Avaliação'!$E$23,'Matriz de Avaliação'!$E$25)),'Matriz de Avaliação'!$E$27)),'Matriz de Avaliação'!$E$29)),'Matriz de Avaliação'!$E$31)</f>
        <v>#VALUE!</v>
      </c>
      <c r="Q33" s="1041"/>
      <c r="R33" s="38" t="str">
        <f>IF(S33=0,"?",(VLOOKUP(S33,'Matriz de Avaliação'!$C$36:$E$40,2,FALSE)))</f>
        <v>?</v>
      </c>
      <c r="S33" s="48"/>
      <c r="T33" s="35" t="e">
        <f t="shared" si="3"/>
        <v>#VALUE!</v>
      </c>
      <c r="U33" s="74" t="e">
        <f>IF(T33&lt;'Matriz de Avaliação'!$D$31,(IF(T33&lt;'Matriz de Avaliação'!$D$29,(IF(T33&lt;'Matriz de Avaliação'!$D$27,(IF(T33&lt;'Matriz de Avaliação'!$D$25,'Matriz de Avaliação'!$E$23,'Matriz de Avaliação'!$E$25)),'Matriz de Avaliação'!$E$27)),'Matriz de Avaliação'!$E$29)),'Matriz de Avaliação'!$E$31)</f>
        <v>#VALUE!</v>
      </c>
      <c r="V33" s="370"/>
      <c r="W33" s="370"/>
      <c r="X33" s="364"/>
      <c r="Y33" s="383"/>
      <c r="Z33" s="370"/>
      <c r="AA33" s="371"/>
      <c r="AB33" s="1"/>
    </row>
    <row r="34" spans="2:28" hidden="1" outlineLevel="1">
      <c r="B34" s="361"/>
      <c r="C34" s="361"/>
      <c r="D34" s="361"/>
      <c r="E34" s="368"/>
      <c r="F34" s="352"/>
      <c r="G34" s="352"/>
      <c r="H34" s="337"/>
      <c r="I34" s="36" t="str">
        <f>IF(J34=0,"?",(VLOOKUP(J34,'Matriz de Avaliação'!$C$5:$D$9,2,FALSE)))</f>
        <v>?</v>
      </c>
      <c r="J34" s="66"/>
      <c r="K34" s="37" t="str">
        <f>IF(L34=0,"?",(VLOOKUP(L34,'Matriz de Avaliação'!$C$11:$D$15,2,FALSE)))</f>
        <v>?</v>
      </c>
      <c r="L34" s="65"/>
      <c r="M34" s="38" t="str">
        <f>IF(N34=0,"?",(VLOOKUP(N34,'Matriz de Avaliação'!$C$17:$D$21,2,FALSE)))</f>
        <v>?</v>
      </c>
      <c r="N34" s="48"/>
      <c r="O34" s="35" t="e">
        <f t="shared" si="2"/>
        <v>#VALUE!</v>
      </c>
      <c r="P34" s="74" t="e">
        <f>IF(O34&lt;'Matriz de Avaliação'!$D$31,(IF(O34&lt;'Matriz de Avaliação'!$D$29,(IF(O34&lt;'Matriz de Avaliação'!$D$27,(IF(O34&lt;'Matriz de Avaliação'!$D$25,'Matriz de Avaliação'!$E$23,'Matriz de Avaliação'!$E$25)),'Matriz de Avaliação'!$E$27)),'Matriz de Avaliação'!$E$29)),'Matriz de Avaliação'!$E$31)</f>
        <v>#VALUE!</v>
      </c>
      <c r="Q34" s="1042"/>
      <c r="R34" s="38" t="str">
        <f>IF(S34=0,"?",(VLOOKUP(S34,'Matriz de Avaliação'!$C$36:$E$40,2,FALSE)))</f>
        <v>?</v>
      </c>
      <c r="S34" s="48"/>
      <c r="T34" s="35" t="e">
        <f t="shared" si="3"/>
        <v>#VALUE!</v>
      </c>
      <c r="U34" s="74" t="e">
        <f>IF(T34&lt;'Matriz de Avaliação'!$D$31,(IF(T34&lt;'Matriz de Avaliação'!$D$29,(IF(T34&lt;'Matriz de Avaliação'!$D$27,(IF(T34&lt;'Matriz de Avaliação'!$D$25,'Matriz de Avaliação'!$E$23,'Matriz de Avaliação'!$E$25)),'Matriz de Avaliação'!$E$27)),'Matriz de Avaliação'!$E$29)),'Matriz de Avaliação'!$E$31)</f>
        <v>#VALUE!</v>
      </c>
      <c r="V34" s="370"/>
      <c r="W34" s="370"/>
      <c r="X34" s="364"/>
      <c r="Y34" s="383"/>
      <c r="Z34" s="370"/>
      <c r="AA34" s="371"/>
      <c r="AB34" s="1"/>
    </row>
    <row r="35" spans="2:28" hidden="1" outlineLevel="1">
      <c r="B35" s="361"/>
      <c r="C35" s="361"/>
      <c r="D35" s="361"/>
      <c r="E35" s="368"/>
      <c r="F35" s="352"/>
      <c r="G35" s="352"/>
      <c r="H35" s="337"/>
      <c r="I35" s="36" t="str">
        <f>IF(J35=0,"?",(VLOOKUP(J35,'Matriz de Avaliação'!$C$5:$D$9,2,FALSE)))</f>
        <v>?</v>
      </c>
      <c r="J35" s="66"/>
      <c r="K35" s="37" t="str">
        <f>IF(L35=0,"?",(VLOOKUP(L35,'Matriz de Avaliação'!$C$11:$D$15,2,FALSE)))</f>
        <v>?</v>
      </c>
      <c r="L35" s="65"/>
      <c r="M35" s="38" t="str">
        <f>IF(N35=0,"?",(VLOOKUP(N35,'Matriz de Avaliação'!$C$17:$D$21,2,FALSE)))</f>
        <v>?</v>
      </c>
      <c r="N35" s="48"/>
      <c r="O35" s="35" t="e">
        <f t="shared" si="2"/>
        <v>#VALUE!</v>
      </c>
      <c r="P35" s="74" t="e">
        <f>IF(O35&lt;'Matriz de Avaliação'!$D$31,(IF(O35&lt;'Matriz de Avaliação'!$D$29,(IF(O35&lt;'Matriz de Avaliação'!$D$27,(IF(O35&lt;'Matriz de Avaliação'!$D$25,'Matriz de Avaliação'!$E$23,'Matriz de Avaliação'!$E$25)),'Matriz de Avaliação'!$E$27)),'Matriz de Avaliação'!$E$29)),'Matriz de Avaliação'!$E$31)</f>
        <v>#VALUE!</v>
      </c>
      <c r="Q35" s="1043"/>
      <c r="R35" s="38" t="str">
        <f>IF(S35=0,"?",(VLOOKUP(S35,'Matriz de Avaliação'!$C$36:$E$40,2,FALSE)))</f>
        <v>?</v>
      </c>
      <c r="S35" s="48"/>
      <c r="T35" s="35" t="e">
        <f t="shared" si="3"/>
        <v>#VALUE!</v>
      </c>
      <c r="U35" s="74" t="e">
        <f>IF(T35&lt;'Matriz de Avaliação'!$D$31,(IF(T35&lt;'Matriz de Avaliação'!$D$29,(IF(T35&lt;'Matriz de Avaliação'!$D$27,(IF(T35&lt;'Matriz de Avaliação'!$D$25,'Matriz de Avaliação'!$E$23,'Matriz de Avaliação'!$E$25)),'Matriz de Avaliação'!$E$27)),'Matriz de Avaliação'!$E$29)),'Matriz de Avaliação'!$E$31)</f>
        <v>#VALUE!</v>
      </c>
      <c r="V35" s="370"/>
      <c r="W35" s="370"/>
      <c r="X35" s="364"/>
      <c r="Y35" s="383"/>
      <c r="Z35" s="370"/>
      <c r="AA35" s="371"/>
      <c r="AB35" s="1"/>
    </row>
    <row r="36" spans="2:28" hidden="1" outlineLevel="1">
      <c r="B36" s="361"/>
      <c r="C36" s="361"/>
      <c r="D36" s="361"/>
      <c r="E36" s="368"/>
      <c r="F36" s="352"/>
      <c r="G36" s="352"/>
      <c r="H36" s="337"/>
      <c r="I36" s="36" t="str">
        <f>IF(J36=0,"?",(VLOOKUP(J36,'Matriz de Avaliação'!$C$5:$D$9,2,FALSE)))</f>
        <v>?</v>
      </c>
      <c r="J36" s="66"/>
      <c r="K36" s="37" t="str">
        <f>IF(L36=0,"?",(VLOOKUP(L36,'Matriz de Avaliação'!$C$11:$D$15,2,FALSE)))</f>
        <v>?</v>
      </c>
      <c r="L36" s="65"/>
      <c r="M36" s="38" t="str">
        <f>IF(N36=0,"?",(VLOOKUP(N36,'Matriz de Avaliação'!$C$17:$D$21,2,FALSE)))</f>
        <v>?</v>
      </c>
      <c r="N36" s="48"/>
      <c r="O36" s="35" t="e">
        <f t="shared" si="2"/>
        <v>#VALUE!</v>
      </c>
      <c r="P36" s="74" t="e">
        <f>IF(O36&lt;'Matriz de Avaliação'!$D$31,(IF(O36&lt;'Matriz de Avaliação'!$D$29,(IF(O36&lt;'Matriz de Avaliação'!$D$27,(IF(O36&lt;'Matriz de Avaliação'!$D$25,'Matriz de Avaliação'!$E$23,'Matriz de Avaliação'!$E$25)),'Matriz de Avaliação'!$E$27)),'Matriz de Avaliação'!$E$29)),'Matriz de Avaliação'!$E$31)</f>
        <v>#VALUE!</v>
      </c>
      <c r="Q36" s="369"/>
      <c r="R36" s="38" t="str">
        <f>IF(S36=0,"?",(VLOOKUP(S36,'Matriz de Avaliação'!$C$36:$E$40,2,FALSE)))</f>
        <v>?</v>
      </c>
      <c r="S36" s="48"/>
      <c r="T36" s="35" t="e">
        <f t="shared" si="3"/>
        <v>#VALUE!</v>
      </c>
      <c r="U36" s="74" t="e">
        <f>IF(T36&lt;'Matriz de Avaliação'!$D$31,(IF(T36&lt;'Matriz de Avaliação'!$D$29,(IF(T36&lt;'Matriz de Avaliação'!$D$27,(IF(T36&lt;'Matriz de Avaliação'!$D$25,'Matriz de Avaliação'!$E$23,'Matriz de Avaliação'!$E$25)),'Matriz de Avaliação'!$E$27)),'Matriz de Avaliação'!$E$29)),'Matriz de Avaliação'!$E$31)</f>
        <v>#VALUE!</v>
      </c>
      <c r="V36" s="370"/>
      <c r="W36" s="370"/>
      <c r="X36" s="364"/>
      <c r="Y36" s="383"/>
      <c r="Z36" s="370"/>
      <c r="AA36" s="371"/>
      <c r="AB36" s="1"/>
    </row>
    <row r="37" spans="2:28" hidden="1" outlineLevel="1">
      <c r="B37" s="361"/>
      <c r="C37" s="361"/>
      <c r="D37" s="361"/>
      <c r="E37" s="368"/>
      <c r="F37" s="352"/>
      <c r="G37" s="352"/>
      <c r="H37" s="337"/>
      <c r="I37" s="36" t="str">
        <f>IF(J37=0,"?",(VLOOKUP(J37,'Matriz de Avaliação'!$C$5:$D$9,2,FALSE)))</f>
        <v>?</v>
      </c>
      <c r="J37" s="66"/>
      <c r="K37" s="37" t="str">
        <f>IF(L37=0,"?",(VLOOKUP(L37,'Matriz de Avaliação'!$C$11:$D$15,2,FALSE)))</f>
        <v>?</v>
      </c>
      <c r="L37" s="65"/>
      <c r="M37" s="38" t="str">
        <f>IF(N37=0,"?",(VLOOKUP(N37,'Matriz de Avaliação'!$C$17:$D$21,2,FALSE)))</f>
        <v>?</v>
      </c>
      <c r="N37" s="48"/>
      <c r="O37" s="35" t="e">
        <f t="shared" si="2"/>
        <v>#VALUE!</v>
      </c>
      <c r="P37" s="74" t="e">
        <f>IF(O37&lt;'Matriz de Avaliação'!$D$31,(IF(O37&lt;'Matriz de Avaliação'!$D$29,(IF(O37&lt;'Matriz de Avaliação'!$D$27,(IF(O37&lt;'Matriz de Avaliação'!$D$25,'Matriz de Avaliação'!$E$23,'Matriz de Avaliação'!$E$25)),'Matriz de Avaliação'!$E$27)),'Matriz de Avaliação'!$E$29)),'Matriz de Avaliação'!$E$31)</f>
        <v>#VALUE!</v>
      </c>
      <c r="Q37" s="1039"/>
      <c r="R37" s="38" t="str">
        <f>IF(S37=0,"?",(VLOOKUP(S37,'Matriz de Avaliação'!$C$36:$E$40,2,FALSE)))</f>
        <v>?</v>
      </c>
      <c r="S37" s="48"/>
      <c r="T37" s="35" t="e">
        <f t="shared" si="3"/>
        <v>#VALUE!</v>
      </c>
      <c r="U37" s="74" t="e">
        <f>IF(T37&lt;'Matriz de Avaliação'!$D$31,(IF(T37&lt;'Matriz de Avaliação'!$D$29,(IF(T37&lt;'Matriz de Avaliação'!$D$27,(IF(T37&lt;'Matriz de Avaliação'!$D$25,'Matriz de Avaliação'!$E$23,'Matriz de Avaliação'!$E$25)),'Matriz de Avaliação'!$E$27)),'Matriz de Avaliação'!$E$29)),'Matriz de Avaliação'!$E$31)</f>
        <v>#VALUE!</v>
      </c>
      <c r="V37" s="370"/>
      <c r="W37" s="370"/>
      <c r="X37" s="1045"/>
      <c r="Y37" s="383"/>
      <c r="Z37" s="370"/>
      <c r="AA37" s="371"/>
      <c r="AB37" s="1"/>
    </row>
    <row r="38" spans="2:28" hidden="1" outlineLevel="1">
      <c r="B38" s="361"/>
      <c r="C38" s="361"/>
      <c r="D38" s="361"/>
      <c r="E38" s="368"/>
      <c r="F38" s="352"/>
      <c r="G38" s="352"/>
      <c r="H38" s="337"/>
      <c r="I38" s="36" t="str">
        <f>IF(J38=0,"?",(VLOOKUP(J38,'Matriz de Avaliação'!$C$5:$D$9,2,FALSE)))</f>
        <v>?</v>
      </c>
      <c r="J38" s="66"/>
      <c r="K38" s="37" t="str">
        <f>IF(L38=0,"?",(VLOOKUP(L38,'Matriz de Avaliação'!$C$11:$D$15,2,FALSE)))</f>
        <v>?</v>
      </c>
      <c r="L38" s="65"/>
      <c r="M38" s="38" t="str">
        <f>IF(N38=0,"?",(VLOOKUP(N38,'Matriz de Avaliação'!$C$17:$D$21,2,FALSE)))</f>
        <v>?</v>
      </c>
      <c r="N38" s="48"/>
      <c r="O38" s="35" t="e">
        <f t="shared" si="2"/>
        <v>#VALUE!</v>
      </c>
      <c r="P38" s="74" t="e">
        <f>IF(O38&lt;'Matriz de Avaliação'!$D$31,(IF(O38&lt;'Matriz de Avaliação'!$D$29,(IF(O38&lt;'Matriz de Avaliação'!$D$27,(IF(O38&lt;'Matriz de Avaliação'!$D$25,'Matriz de Avaliação'!$E$23,'Matriz de Avaliação'!$E$25)),'Matriz de Avaliação'!$E$27)),'Matriz de Avaliação'!$E$29)),'Matriz de Avaliação'!$E$31)</f>
        <v>#VALUE!</v>
      </c>
      <c r="Q38" s="1044"/>
      <c r="R38" s="38" t="str">
        <f>IF(S38=0,"?",(VLOOKUP(S38,'Matriz de Avaliação'!$C$36:$E$40,2,FALSE)))</f>
        <v>?</v>
      </c>
      <c r="S38" s="48"/>
      <c r="T38" s="35" t="e">
        <f t="shared" si="3"/>
        <v>#VALUE!</v>
      </c>
      <c r="U38" s="74" t="e">
        <f>IF(T38&lt;'Matriz de Avaliação'!$D$31,(IF(T38&lt;'Matriz de Avaliação'!$D$29,(IF(T38&lt;'Matriz de Avaliação'!$D$27,(IF(T38&lt;'Matriz de Avaliação'!$D$25,'Matriz de Avaliação'!$E$23,'Matriz de Avaliação'!$E$25)),'Matriz de Avaliação'!$E$27)),'Matriz de Avaliação'!$E$29)),'Matriz de Avaliação'!$E$31)</f>
        <v>#VALUE!</v>
      </c>
      <c r="V38" s="371"/>
      <c r="W38" s="371"/>
      <c r="X38" s="1045"/>
      <c r="Y38" s="371"/>
      <c r="Z38" s="371"/>
      <c r="AA38" s="371"/>
      <c r="AB38" s="1"/>
    </row>
    <row r="39" spans="2:28" hidden="1" outlineLevel="1">
      <c r="B39" s="361"/>
      <c r="C39" s="361"/>
      <c r="D39" s="361"/>
      <c r="E39" s="368"/>
      <c r="F39" s="352"/>
      <c r="G39" s="352"/>
      <c r="H39" s="337"/>
      <c r="I39" s="36" t="str">
        <f>IF(J39=0,"?",(VLOOKUP(J39,'Matriz de Avaliação'!$C$5:$D$9,2,FALSE)))</f>
        <v>?</v>
      </c>
      <c r="J39" s="66"/>
      <c r="K39" s="37" t="str">
        <f>IF(L39=0,"?",(VLOOKUP(L39,'Matriz de Avaliação'!$C$11:$D$15,2,FALSE)))</f>
        <v>?</v>
      </c>
      <c r="L39" s="65"/>
      <c r="M39" s="38" t="str">
        <f>IF(N39=0,"?",(VLOOKUP(N39,'Matriz de Avaliação'!$C$17:$D$21,2,FALSE)))</f>
        <v>?</v>
      </c>
      <c r="N39" s="48"/>
      <c r="O39" s="35" t="e">
        <f t="shared" si="2"/>
        <v>#VALUE!</v>
      </c>
      <c r="P39" s="74" t="e">
        <f>IF(O39&lt;'Matriz de Avaliação'!$D$31,(IF(O39&lt;'Matriz de Avaliação'!$D$29,(IF(O39&lt;'Matriz de Avaliação'!$D$27,(IF(O39&lt;'Matriz de Avaliação'!$D$25,'Matriz de Avaliação'!$E$23,'Matriz de Avaliação'!$E$25)),'Matriz de Avaliação'!$E$27)),'Matriz de Avaliação'!$E$29)),'Matriz de Avaliação'!$E$31)</f>
        <v>#VALUE!</v>
      </c>
      <c r="Q39" s="1039"/>
      <c r="R39" s="38" t="str">
        <f>IF(S39=0,"?",(VLOOKUP(S39,'Matriz de Avaliação'!$C$36:$E$40,2,FALSE)))</f>
        <v>?</v>
      </c>
      <c r="S39" s="48"/>
      <c r="T39" s="35" t="e">
        <f t="shared" si="3"/>
        <v>#VALUE!</v>
      </c>
      <c r="U39" s="74" t="e">
        <f>IF(T39&lt;'Matriz de Avaliação'!$D$31,(IF(T39&lt;'Matriz de Avaliação'!$D$29,(IF(T39&lt;'Matriz de Avaliação'!$D$27,(IF(T39&lt;'Matriz de Avaliação'!$D$25,'Matriz de Avaliação'!$E$23,'Matriz de Avaliação'!$E$25)),'Matriz de Avaliação'!$E$27)),'Matriz de Avaliação'!$E$29)),'Matriz de Avaliação'!$E$31)</f>
        <v>#VALUE!</v>
      </c>
      <c r="V39" s="371"/>
      <c r="W39" s="371"/>
      <c r="X39" s="364"/>
      <c r="Y39" s="371"/>
      <c r="Z39" s="371"/>
      <c r="AA39" s="371"/>
      <c r="AB39" s="1"/>
    </row>
    <row r="40" spans="2:28" hidden="1" outlineLevel="1">
      <c r="B40" s="361"/>
      <c r="C40" s="361"/>
      <c r="D40" s="361"/>
      <c r="E40" s="368"/>
      <c r="F40" s="352"/>
      <c r="G40" s="352"/>
      <c r="H40" s="337"/>
      <c r="I40" s="36" t="str">
        <f>IF(J40=0,"?",(VLOOKUP(J40,'Matriz de Avaliação'!$C$5:$D$9,2,FALSE)))</f>
        <v>?</v>
      </c>
      <c r="J40" s="66"/>
      <c r="K40" s="37" t="str">
        <f>IF(L40=0,"?",(VLOOKUP(L40,'Matriz de Avaliação'!$C$11:$D$15,2,FALSE)))</f>
        <v>?</v>
      </c>
      <c r="L40" s="65"/>
      <c r="M40" s="38" t="str">
        <f>IF(N40=0,"?",(VLOOKUP(N40,'Matriz de Avaliação'!$C$17:$D$21,2,FALSE)))</f>
        <v>?</v>
      </c>
      <c r="N40" s="48"/>
      <c r="O40" s="35" t="e">
        <f t="shared" si="2"/>
        <v>#VALUE!</v>
      </c>
      <c r="P40" s="74" t="e">
        <f>IF(O40&lt;'Matriz de Avaliação'!$D$31,(IF(O40&lt;'Matriz de Avaliação'!$D$29,(IF(O40&lt;'Matriz de Avaliação'!$D$27,(IF(O40&lt;'Matriz de Avaliação'!$D$25,'Matriz de Avaliação'!$E$23,'Matriz de Avaliação'!$E$25)),'Matriz de Avaliação'!$E$27)),'Matriz de Avaliação'!$E$29)),'Matriz de Avaliação'!$E$31)</f>
        <v>#VALUE!</v>
      </c>
      <c r="Q40" s="1044"/>
      <c r="R40" s="38" t="str">
        <f>IF(S40=0,"?",(VLOOKUP(S40,'Matriz de Avaliação'!$C$36:$E$40,2,FALSE)))</f>
        <v>?</v>
      </c>
      <c r="S40" s="48"/>
      <c r="T40" s="35" t="e">
        <f t="shared" si="3"/>
        <v>#VALUE!</v>
      </c>
      <c r="U40" s="74" t="e">
        <f>IF(T40&lt;'Matriz de Avaliação'!$D$31,(IF(T40&lt;'Matriz de Avaliação'!$D$29,(IF(T40&lt;'Matriz de Avaliação'!$D$27,(IF(T40&lt;'Matriz de Avaliação'!$D$25,'Matriz de Avaliação'!$E$23,'Matriz de Avaliação'!$E$25)),'Matriz de Avaliação'!$E$27)),'Matriz de Avaliação'!$E$29)),'Matriz de Avaliação'!$E$31)</f>
        <v>#VALUE!</v>
      </c>
      <c r="V40" s="371"/>
      <c r="W40" s="371"/>
      <c r="X40" s="364"/>
      <c r="Y40" s="371"/>
      <c r="Z40" s="371"/>
      <c r="AA40" s="371"/>
      <c r="AB40" s="1"/>
    </row>
    <row r="41" spans="2:28" hidden="1" outlineLevel="1">
      <c r="B41" s="361"/>
      <c r="C41" s="361"/>
      <c r="D41" s="361"/>
      <c r="E41" s="368"/>
      <c r="F41" s="352"/>
      <c r="G41" s="352"/>
      <c r="H41" s="337"/>
      <c r="I41" s="36" t="str">
        <f>IF(J41=0,"?",(VLOOKUP(J41,'Matriz de Avaliação'!$C$5:$D$9,2,FALSE)))</f>
        <v>?</v>
      </c>
      <c r="J41" s="66"/>
      <c r="K41" s="37" t="str">
        <f>IF(L41=0,"?",(VLOOKUP(L41,'Matriz de Avaliação'!$C$11:$D$15,2,FALSE)))</f>
        <v>?</v>
      </c>
      <c r="L41" s="65"/>
      <c r="M41" s="38" t="str">
        <f>IF(N41=0,"?",(VLOOKUP(N41,'Matriz de Avaliação'!$C$17:$D$21,2,FALSE)))</f>
        <v>?</v>
      </c>
      <c r="N41" s="48"/>
      <c r="O41" s="35" t="e">
        <f t="shared" si="2"/>
        <v>#VALUE!</v>
      </c>
      <c r="P41" s="74" t="e">
        <f>IF(O41&lt;'Matriz de Avaliação'!$D$31,(IF(O41&lt;'Matriz de Avaliação'!$D$29,(IF(O41&lt;'Matriz de Avaliação'!$D$27,(IF(O41&lt;'Matriz de Avaliação'!$D$25,'Matriz de Avaliação'!$E$23,'Matriz de Avaliação'!$E$25)),'Matriz de Avaliação'!$E$27)),'Matriz de Avaliação'!$E$29)),'Matriz de Avaliação'!$E$31)</f>
        <v>#VALUE!</v>
      </c>
      <c r="Q41" s="375"/>
      <c r="R41" s="38" t="str">
        <f>IF(S41=0,"?",(VLOOKUP(S41,'Matriz de Avaliação'!$C$36:$E$40,2,FALSE)))</f>
        <v>?</v>
      </c>
      <c r="S41" s="48"/>
      <c r="T41" s="35" t="e">
        <f t="shared" si="3"/>
        <v>#VALUE!</v>
      </c>
      <c r="U41" s="74" t="e">
        <f>IF(T41&lt;'Matriz de Avaliação'!$D$31,(IF(T41&lt;'Matriz de Avaliação'!$D$29,(IF(T41&lt;'Matriz de Avaliação'!$D$27,(IF(T41&lt;'Matriz de Avaliação'!$D$25,'Matriz de Avaliação'!$E$23,'Matriz de Avaliação'!$E$25)),'Matriz de Avaliação'!$E$27)),'Matriz de Avaliação'!$E$29)),'Matriz de Avaliação'!$E$31)</f>
        <v>#VALUE!</v>
      </c>
      <c r="V41" s="364"/>
      <c r="W41" s="364"/>
      <c r="X41" s="364"/>
      <c r="Y41" s="364"/>
      <c r="Z41" s="364"/>
      <c r="AA41" s="497"/>
      <c r="AB41" s="1"/>
    </row>
    <row r="42" spans="2:28" hidden="1" outlineLevel="1">
      <c r="B42" s="361"/>
      <c r="C42" s="361"/>
      <c r="D42" s="361"/>
      <c r="E42" s="368"/>
      <c r="F42" s="352"/>
      <c r="G42" s="352"/>
      <c r="H42" s="337"/>
      <c r="I42" s="36" t="str">
        <f>IF(J42=0,"?",(VLOOKUP(J42,'Matriz de Avaliação'!$C$5:$D$9,2,FALSE)))</f>
        <v>?</v>
      </c>
      <c r="J42" s="66"/>
      <c r="K42" s="37" t="str">
        <f>IF(L42=0,"?",(VLOOKUP(L42,'Matriz de Avaliação'!$C$11:$D$15,2,FALSE)))</f>
        <v>?</v>
      </c>
      <c r="L42" s="65"/>
      <c r="M42" s="38" t="str">
        <f>IF(N42=0,"?",(VLOOKUP(N42,'Matriz de Avaliação'!$C$17:$D$21,2,FALSE)))</f>
        <v>?</v>
      </c>
      <c r="N42" s="48"/>
      <c r="O42" s="35" t="e">
        <f t="shared" si="2"/>
        <v>#VALUE!</v>
      </c>
      <c r="P42" s="74" t="e">
        <f>IF(O42&lt;'Matriz de Avaliação'!$D$31,(IF(O42&lt;'Matriz de Avaliação'!$D$29,(IF(O42&lt;'Matriz de Avaliação'!$D$27,(IF(O42&lt;'Matriz de Avaliação'!$D$25,'Matriz de Avaliação'!$E$23,'Matriz de Avaliação'!$E$25)),'Matriz de Avaliação'!$E$27)),'Matriz de Avaliação'!$E$29)),'Matriz de Avaliação'!$E$31)</f>
        <v>#VALUE!</v>
      </c>
      <c r="Q42" s="369"/>
      <c r="R42" s="38" t="str">
        <f>IF(S42=0,"?",(VLOOKUP(S42,'Matriz de Avaliação'!$C$36:$E$40,2,FALSE)))</f>
        <v>?</v>
      </c>
      <c r="S42" s="48"/>
      <c r="T42" s="35" t="e">
        <f t="shared" si="3"/>
        <v>#VALUE!</v>
      </c>
      <c r="U42" s="74" t="e">
        <f>IF(T42&lt;'Matriz de Avaliação'!$D$31,(IF(T42&lt;'Matriz de Avaliação'!$D$29,(IF(T42&lt;'Matriz de Avaliação'!$D$27,(IF(T42&lt;'Matriz de Avaliação'!$D$25,'Matriz de Avaliação'!$E$23,'Matriz de Avaliação'!$E$25)),'Matriz de Avaliação'!$E$27)),'Matriz de Avaliação'!$E$29)),'Matriz de Avaliação'!$E$31)</f>
        <v>#VALUE!</v>
      </c>
      <c r="V42" s="364"/>
      <c r="W42" s="364"/>
      <c r="X42" s="364"/>
      <c r="Y42" s="364"/>
      <c r="Z42" s="364"/>
      <c r="AA42" s="372"/>
      <c r="AB42" s="1"/>
    </row>
    <row r="43" spans="2:28" ht="13.8" hidden="1" outlineLevel="1" thickBot="1">
      <c r="B43" s="361"/>
      <c r="C43" s="361"/>
      <c r="D43" s="361"/>
      <c r="E43" s="498"/>
      <c r="F43" s="352"/>
      <c r="G43" s="352"/>
      <c r="H43" s="337"/>
      <c r="I43" s="36" t="str">
        <f>IF(J43=0,"?",(VLOOKUP(J43,'Matriz de Avaliação'!$C$5:$D$9,2,FALSE)))</f>
        <v>?</v>
      </c>
      <c r="J43" s="66"/>
      <c r="K43" s="37" t="str">
        <f>IF(L43=0,"?",(VLOOKUP(L43,'Matriz de Avaliação'!$C$11:$D$15,2,FALSE)))</f>
        <v>?</v>
      </c>
      <c r="L43" s="65"/>
      <c r="M43" s="38" t="str">
        <f>IF(N43=0,"?",(VLOOKUP(N43,'Matriz de Avaliação'!$C$17:$D$21,2,FALSE)))</f>
        <v>?</v>
      </c>
      <c r="N43" s="48"/>
      <c r="O43" s="35" t="e">
        <f t="shared" si="2"/>
        <v>#VALUE!</v>
      </c>
      <c r="P43" s="76" t="e">
        <f>IF(O43&lt;'Matriz de Avaliação'!$D$31,(IF(O43&lt;'Matriz de Avaliação'!$D$29,(IF(O43&lt;'Matriz de Avaliação'!$D$27,(IF(O43&lt;'Matriz de Avaliação'!$D$25,'Matriz de Avaliação'!$E$23,'Matriz de Avaliação'!$E$25)),'Matriz de Avaliação'!$E$27)),'Matriz de Avaliação'!$E$29)),'Matriz de Avaliação'!$E$31)</f>
        <v>#VALUE!</v>
      </c>
      <c r="Q43" s="375"/>
      <c r="R43" s="38" t="str">
        <f>IF(S43=0,"?",(VLOOKUP(S43,'Matriz de Avaliação'!$C$36:$E$40,2,FALSE)))</f>
        <v>?</v>
      </c>
      <c r="S43" s="48"/>
      <c r="T43" s="35" t="e">
        <f t="shared" si="3"/>
        <v>#VALUE!</v>
      </c>
      <c r="U43" s="74" t="e">
        <f>IF(T43&lt;'Matriz de Avaliação'!$D$31,(IF(T43&lt;'Matriz de Avaliação'!$D$29,(IF(T43&lt;'Matriz de Avaliação'!$D$27,(IF(T43&lt;'Matriz de Avaliação'!$D$25,'Matriz de Avaliação'!$E$23,'Matriz de Avaliação'!$E$25)),'Matriz de Avaliação'!$E$27)),'Matriz de Avaliação'!$E$29)),'Matriz de Avaliação'!$E$31)</f>
        <v>#VALUE!</v>
      </c>
      <c r="V43" s="499"/>
      <c r="W43" s="499"/>
      <c r="X43" s="499"/>
      <c r="Y43" s="499"/>
      <c r="Z43" s="499"/>
      <c r="AA43" s="500"/>
      <c r="AB43" s="1"/>
    </row>
    <row r="44" spans="2:28" ht="22.5" customHeight="1" collapsed="1" thickBot="1">
      <c r="B44" s="45" t="s">
        <v>244</v>
      </c>
      <c r="C44" s="47"/>
      <c r="D44" s="47"/>
      <c r="E44" s="47"/>
      <c r="F44" s="47"/>
      <c r="G44" s="47"/>
      <c r="H44" s="47"/>
      <c r="I44" s="31"/>
      <c r="J44" s="32"/>
      <c r="K44" s="31"/>
      <c r="L44" s="32"/>
      <c r="M44" s="31"/>
      <c r="N44" s="32"/>
      <c r="O44" s="32"/>
      <c r="P44" s="32"/>
      <c r="Q44" s="100"/>
      <c r="R44" s="31"/>
      <c r="S44" s="32"/>
      <c r="T44" s="32"/>
      <c r="U44" s="32"/>
      <c r="V44" s="59"/>
      <c r="W44" s="32"/>
      <c r="X44" s="32"/>
      <c r="Y44" s="32"/>
      <c r="Z44" s="32"/>
      <c r="AA44" s="32"/>
      <c r="AB44" s="1"/>
    </row>
    <row r="45" spans="2:28" hidden="1" outlineLevel="1">
      <c r="B45" s="361"/>
      <c r="C45" s="361"/>
      <c r="D45" s="361"/>
      <c r="E45" s="368"/>
      <c r="F45" s="352"/>
      <c r="G45" s="352"/>
      <c r="H45" s="337"/>
      <c r="I45" s="36" t="str">
        <f>IF(J45=0,"?",(VLOOKUP(J45,'Matriz de Avaliação'!$C$5:$D$9,2,FALSE)))</f>
        <v>?</v>
      </c>
      <c r="J45" s="66"/>
      <c r="K45" s="37" t="str">
        <f>IF(L45=0,"?",(VLOOKUP(L45,'Matriz de Avaliação'!$C$11:$D$15,2,FALSE)))</f>
        <v>?</v>
      </c>
      <c r="L45" s="65"/>
      <c r="M45" s="38" t="str">
        <f>IF(N45=0,"?",(VLOOKUP(N45,'Matriz de Avaliação'!$C$17:$D$21,2,FALSE)))</f>
        <v>?</v>
      </c>
      <c r="N45" s="48"/>
      <c r="O45" s="35" t="e">
        <f t="shared" ref="O45:O62" si="4">I45*K45*M45</f>
        <v>#VALUE!</v>
      </c>
      <c r="P45" s="74" t="e">
        <f>IF(O45&lt;'Matriz de Avaliação'!$D$31,(IF(O45&lt;'Matriz de Avaliação'!$D$29,(IF(O45&lt;'Matriz de Avaliação'!$D$27,(IF(O45&lt;'Matriz de Avaliação'!$D$25,'Matriz de Avaliação'!$E$23,'Matriz de Avaliação'!$E$25)),'Matriz de Avaliação'!$E$27)),'Matriz de Avaliação'!$E$29)),'Matriz de Avaliação'!$E$31)</f>
        <v>#VALUE!</v>
      </c>
      <c r="Q45" s="369"/>
      <c r="R45" s="38" t="str">
        <f>IF(S45=0,"?",(VLOOKUP(S45,'Matriz de Avaliação'!$C$36:$E$40,2,FALSE)))</f>
        <v>?</v>
      </c>
      <c r="S45" s="48"/>
      <c r="T45" s="35" t="e">
        <f t="shared" ref="T45:T62" si="5">(I45*K45*M45)/R45</f>
        <v>#VALUE!</v>
      </c>
      <c r="U45" s="74" t="e">
        <f>IF(T45&lt;'Matriz de Avaliação'!$D$31,(IF(T45&lt;'Matriz de Avaliação'!$D$29,(IF(T45&lt;'Matriz de Avaliação'!$D$27,(IF(T45&lt;'Matriz de Avaliação'!$D$25,'Matriz de Avaliação'!$E$23,'Matriz de Avaliação'!$E$25)),'Matriz de Avaliação'!$E$27)),'Matriz de Avaliação'!$E$29)),'Matriz de Avaliação'!$E$31)</f>
        <v>#VALUE!</v>
      </c>
      <c r="V45" s="364"/>
      <c r="W45" s="380"/>
      <c r="X45" s="364"/>
      <c r="Y45" s="380"/>
      <c r="Z45" s="380"/>
      <c r="AA45" s="371"/>
      <c r="AB45" s="1"/>
    </row>
    <row r="46" spans="2:28" hidden="1" outlineLevel="1">
      <c r="B46" s="361"/>
      <c r="C46" s="361"/>
      <c r="D46" s="361"/>
      <c r="E46" s="368"/>
      <c r="F46" s="352"/>
      <c r="G46" s="352"/>
      <c r="H46" s="337"/>
      <c r="I46" s="36" t="str">
        <f>IF(J46=0,"?",(VLOOKUP(J46,'Matriz de Avaliação'!$C$5:$D$9,2,FALSE)))</f>
        <v>?</v>
      </c>
      <c r="J46" s="66"/>
      <c r="K46" s="37" t="str">
        <f>IF(L46=0,"?",(VLOOKUP(L46,'Matriz de Avaliação'!$C$11:$D$15,2,FALSE)))</f>
        <v>?</v>
      </c>
      <c r="L46" s="65"/>
      <c r="M46" s="38" t="str">
        <f>IF(N46=0,"?",(VLOOKUP(N46,'Matriz de Avaliação'!$C$17:$D$21,2,FALSE)))</f>
        <v>?</v>
      </c>
      <c r="N46" s="48"/>
      <c r="O46" s="35" t="e">
        <f t="shared" si="4"/>
        <v>#VALUE!</v>
      </c>
      <c r="P46" s="74" t="e">
        <f>IF(O46&lt;'Matriz de Avaliação'!$D$31,(IF(O46&lt;'Matriz de Avaliação'!$D$29,(IF(O46&lt;'Matriz de Avaliação'!$D$27,(IF(O46&lt;'Matriz de Avaliação'!$D$25,'Matriz de Avaliação'!$E$23,'Matriz de Avaliação'!$E$25)),'Matriz de Avaliação'!$E$27)),'Matriz de Avaliação'!$E$29)),'Matriz de Avaliação'!$E$31)</f>
        <v>#VALUE!</v>
      </c>
      <c r="Q46" s="369"/>
      <c r="R46" s="38" t="str">
        <f>IF(S46=0,"?",(VLOOKUP(S46,'Matriz de Avaliação'!$C$36:$E$40,2,FALSE)))</f>
        <v>?</v>
      </c>
      <c r="S46" s="48"/>
      <c r="T46" s="35" t="e">
        <f t="shared" si="5"/>
        <v>#VALUE!</v>
      </c>
      <c r="U46" s="74" t="e">
        <f>IF(T46&lt;'Matriz de Avaliação'!$D$31,(IF(T46&lt;'Matriz de Avaliação'!$D$29,(IF(T46&lt;'Matriz de Avaliação'!$D$27,(IF(T46&lt;'Matriz de Avaliação'!$D$25,'Matriz de Avaliação'!$E$23,'Matriz de Avaliação'!$E$25)),'Matriz de Avaliação'!$E$27)),'Matriz de Avaliação'!$E$29)),'Matriz de Avaliação'!$E$31)</f>
        <v>#VALUE!</v>
      </c>
      <c r="V46" s="364"/>
      <c r="W46" s="364"/>
      <c r="X46" s="364"/>
      <c r="Y46" s="364"/>
      <c r="Z46" s="364"/>
      <c r="AA46" s="376"/>
      <c r="AB46" s="1"/>
    </row>
    <row r="47" spans="2:28" hidden="1" outlineLevel="1">
      <c r="B47" s="361"/>
      <c r="C47" s="361"/>
      <c r="D47" s="361"/>
      <c r="E47" s="368"/>
      <c r="F47" s="352"/>
      <c r="G47" s="352"/>
      <c r="H47" s="337"/>
      <c r="I47" s="36" t="str">
        <f>IF(J47=0,"?",(VLOOKUP(J47,'Matriz de Avaliação'!$C$5:$D$9,2,FALSE)))</f>
        <v>?</v>
      </c>
      <c r="J47" s="66"/>
      <c r="K47" s="37" t="str">
        <f>IF(L47=0,"?",(VLOOKUP(L47,'Matriz de Avaliação'!$C$11:$D$15,2,FALSE)))</f>
        <v>?</v>
      </c>
      <c r="L47" s="65"/>
      <c r="M47" s="38" t="str">
        <f>IF(N47=0,"?",(VLOOKUP(N47,'Matriz de Avaliação'!$C$17:$D$21,2,FALSE)))</f>
        <v>?</v>
      </c>
      <c r="N47" s="48"/>
      <c r="O47" s="35" t="e">
        <f t="shared" si="4"/>
        <v>#VALUE!</v>
      </c>
      <c r="P47" s="74" t="e">
        <f>IF(O47&lt;'Matriz de Avaliação'!$D$31,(IF(O47&lt;'Matriz de Avaliação'!$D$29,(IF(O47&lt;'Matriz de Avaliação'!$D$27,(IF(O47&lt;'Matriz de Avaliação'!$D$25,'Matriz de Avaliação'!$E$23,'Matriz de Avaliação'!$E$25)),'Matriz de Avaliação'!$E$27)),'Matriz de Avaliação'!$E$29)),'Matriz de Avaliação'!$E$31)</f>
        <v>#VALUE!</v>
      </c>
      <c r="Q47" s="1039"/>
      <c r="R47" s="38" t="str">
        <f>IF(S47=0,"?",(VLOOKUP(S47,'Matriz de Avaliação'!$C$36:$E$40,2,FALSE)))</f>
        <v>?</v>
      </c>
      <c r="S47" s="48"/>
      <c r="T47" s="35" t="e">
        <f t="shared" si="5"/>
        <v>#VALUE!</v>
      </c>
      <c r="U47" s="74" t="e">
        <f>IF(T47&lt;'Matriz de Avaliação'!$D$31,(IF(T47&lt;'Matriz de Avaliação'!$D$29,(IF(T47&lt;'Matriz de Avaliação'!$D$27,(IF(T47&lt;'Matriz de Avaliação'!$D$25,'Matriz de Avaliação'!$E$23,'Matriz de Avaliação'!$E$25)),'Matriz de Avaliação'!$E$27)),'Matriz de Avaliação'!$E$29)),'Matriz de Avaliação'!$E$31)</f>
        <v>#VALUE!</v>
      </c>
      <c r="V47" s="370"/>
      <c r="W47" s="370"/>
      <c r="X47" s="364"/>
      <c r="Y47" s="383"/>
      <c r="Z47" s="370"/>
      <c r="AA47" s="371"/>
      <c r="AB47" s="1"/>
    </row>
    <row r="48" spans="2:28" hidden="1" outlineLevel="1">
      <c r="B48" s="361"/>
      <c r="C48" s="361"/>
      <c r="D48" s="361"/>
      <c r="E48" s="368"/>
      <c r="F48" s="352"/>
      <c r="G48" s="352"/>
      <c r="H48" s="337"/>
      <c r="I48" s="36" t="str">
        <f>IF(J48=0,"?",(VLOOKUP(J48,'Matriz de Avaliação'!$C$5:$D$9,2,FALSE)))</f>
        <v>?</v>
      </c>
      <c r="J48" s="66"/>
      <c r="K48" s="37" t="str">
        <f>IF(L48=0,"?",(VLOOKUP(L48,'Matriz de Avaliação'!$C$11:$D$15,2,FALSE)))</f>
        <v>?</v>
      </c>
      <c r="L48" s="65"/>
      <c r="M48" s="38" t="str">
        <f>IF(N48=0,"?",(VLOOKUP(N48,'Matriz de Avaliação'!$C$17:$D$21,2,FALSE)))</f>
        <v>?</v>
      </c>
      <c r="N48" s="48"/>
      <c r="O48" s="35" t="e">
        <f t="shared" si="4"/>
        <v>#VALUE!</v>
      </c>
      <c r="P48" s="74" t="e">
        <f>IF(O48&lt;'Matriz de Avaliação'!$D$31,(IF(O48&lt;'Matriz de Avaliação'!$D$29,(IF(O48&lt;'Matriz de Avaliação'!$D$27,(IF(O48&lt;'Matriz de Avaliação'!$D$25,'Matriz de Avaliação'!$E$23,'Matriz de Avaliação'!$E$25)),'Matriz de Avaliação'!$E$27)),'Matriz de Avaliação'!$E$29)),'Matriz de Avaliação'!$E$31)</f>
        <v>#VALUE!</v>
      </c>
      <c r="Q48" s="1040"/>
      <c r="R48" s="38" t="str">
        <f>IF(S48=0,"?",(VLOOKUP(S48,'Matriz de Avaliação'!$C$36:$E$40,2,FALSE)))</f>
        <v>?</v>
      </c>
      <c r="S48" s="48"/>
      <c r="T48" s="35" t="e">
        <f t="shared" si="5"/>
        <v>#VALUE!</v>
      </c>
      <c r="U48" s="74" t="e">
        <f>IF(T48&lt;'Matriz de Avaliação'!$D$31,(IF(T48&lt;'Matriz de Avaliação'!$D$29,(IF(T48&lt;'Matriz de Avaliação'!$D$27,(IF(T48&lt;'Matriz de Avaliação'!$D$25,'Matriz de Avaliação'!$E$23,'Matriz de Avaliação'!$E$25)),'Matriz de Avaliação'!$E$27)),'Matriz de Avaliação'!$E$29)),'Matriz de Avaliação'!$E$31)</f>
        <v>#VALUE!</v>
      </c>
      <c r="V48" s="370"/>
      <c r="W48" s="370"/>
      <c r="X48" s="364"/>
      <c r="Y48" s="383"/>
      <c r="Z48" s="370"/>
      <c r="AA48" s="371"/>
      <c r="AB48" s="1"/>
    </row>
    <row r="49" spans="2:28" hidden="1" outlineLevel="1">
      <c r="B49" s="361"/>
      <c r="C49" s="361"/>
      <c r="D49" s="361"/>
      <c r="E49" s="368"/>
      <c r="F49" s="352"/>
      <c r="G49" s="352"/>
      <c r="H49" s="337"/>
      <c r="I49" s="36" t="str">
        <f>IF(J49=0,"?",(VLOOKUP(J49,'Matriz de Avaliação'!$C$5:$D$9,2,FALSE)))</f>
        <v>?</v>
      </c>
      <c r="J49" s="66"/>
      <c r="K49" s="37" t="str">
        <f>IF(L49=0,"?",(VLOOKUP(L49,'Matriz de Avaliação'!$C$11:$D$15,2,FALSE)))</f>
        <v>?</v>
      </c>
      <c r="L49" s="65"/>
      <c r="M49" s="38" t="str">
        <f>IF(N49=0,"?",(VLOOKUP(N49,'Matriz de Avaliação'!$C$17:$D$21,2,FALSE)))</f>
        <v>?</v>
      </c>
      <c r="N49" s="48"/>
      <c r="O49" s="35" t="e">
        <f t="shared" si="4"/>
        <v>#VALUE!</v>
      </c>
      <c r="P49" s="74" t="e">
        <f>IF(O49&lt;'Matriz de Avaliação'!$D$31,(IF(O49&lt;'Matriz de Avaliação'!$D$29,(IF(O49&lt;'Matriz de Avaliação'!$D$27,(IF(O49&lt;'Matriz de Avaliação'!$D$25,'Matriz de Avaliação'!$E$23,'Matriz de Avaliação'!$E$25)),'Matriz de Avaliação'!$E$27)),'Matriz de Avaliação'!$E$29)),'Matriz de Avaliação'!$E$31)</f>
        <v>#VALUE!</v>
      </c>
      <c r="Q49" s="1044"/>
      <c r="R49" s="38" t="str">
        <f>IF(S49=0,"?",(VLOOKUP(S49,'Matriz de Avaliação'!$C$36:$E$40,2,FALSE)))</f>
        <v>?</v>
      </c>
      <c r="S49" s="48"/>
      <c r="T49" s="35" t="e">
        <f t="shared" si="5"/>
        <v>#VALUE!</v>
      </c>
      <c r="U49" s="74" t="e">
        <f>IF(T49&lt;'Matriz de Avaliação'!$D$31,(IF(T49&lt;'Matriz de Avaliação'!$D$29,(IF(T49&lt;'Matriz de Avaliação'!$D$27,(IF(T49&lt;'Matriz de Avaliação'!$D$25,'Matriz de Avaliação'!$E$23,'Matriz de Avaliação'!$E$25)),'Matriz de Avaliação'!$E$27)),'Matriz de Avaliação'!$E$29)),'Matriz de Avaliação'!$E$31)</f>
        <v>#VALUE!</v>
      </c>
      <c r="V49" s="370"/>
      <c r="W49" s="370"/>
      <c r="X49" s="364"/>
      <c r="Y49" s="383"/>
      <c r="Z49" s="370"/>
      <c r="AA49" s="371"/>
      <c r="AB49" s="1"/>
    </row>
    <row r="50" spans="2:28" hidden="1" outlineLevel="1">
      <c r="B50" s="361"/>
      <c r="C50" s="361"/>
      <c r="D50" s="361"/>
      <c r="E50" s="368"/>
      <c r="F50" s="352"/>
      <c r="G50" s="352"/>
      <c r="H50" s="337"/>
      <c r="I50" s="36" t="str">
        <f>IF(J50=0,"?",(VLOOKUP(J50,'Matriz de Avaliação'!$C$5:$D$9,2,FALSE)))</f>
        <v>?</v>
      </c>
      <c r="J50" s="66"/>
      <c r="K50" s="37" t="str">
        <f>IF(L50=0,"?",(VLOOKUP(L50,'Matriz de Avaliação'!$C$11:$D$15,2,FALSE)))</f>
        <v>?</v>
      </c>
      <c r="L50" s="65"/>
      <c r="M50" s="38" t="str">
        <f>IF(N50=0,"?",(VLOOKUP(N50,'Matriz de Avaliação'!$C$17:$D$21,2,FALSE)))</f>
        <v>?</v>
      </c>
      <c r="N50" s="48"/>
      <c r="O50" s="35" t="e">
        <f t="shared" si="4"/>
        <v>#VALUE!</v>
      </c>
      <c r="P50" s="74" t="e">
        <f>IF(O50&lt;'Matriz de Avaliação'!$D$31,(IF(O50&lt;'Matriz de Avaliação'!$D$29,(IF(O50&lt;'Matriz de Avaliação'!$D$27,(IF(O50&lt;'Matriz de Avaliação'!$D$25,'Matriz de Avaliação'!$E$23,'Matriz de Avaliação'!$E$25)),'Matriz de Avaliação'!$E$27)),'Matriz de Avaliação'!$E$29)),'Matriz de Avaliação'!$E$31)</f>
        <v>#VALUE!</v>
      </c>
      <c r="Q50" s="369"/>
      <c r="R50" s="38" t="str">
        <f>IF(S50=0,"?",(VLOOKUP(S50,'Matriz de Avaliação'!$C$36:$E$40,2,FALSE)))</f>
        <v>?</v>
      </c>
      <c r="S50" s="48"/>
      <c r="T50" s="35" t="e">
        <f t="shared" si="5"/>
        <v>#VALUE!</v>
      </c>
      <c r="U50" s="74" t="e">
        <f>IF(T50&lt;'Matriz de Avaliação'!$D$31,(IF(T50&lt;'Matriz de Avaliação'!$D$29,(IF(T50&lt;'Matriz de Avaliação'!$D$27,(IF(T50&lt;'Matriz de Avaliação'!$D$25,'Matriz de Avaliação'!$E$23,'Matriz de Avaliação'!$E$25)),'Matriz de Avaliação'!$E$27)),'Matriz de Avaliação'!$E$29)),'Matriz de Avaliação'!$E$31)</f>
        <v>#VALUE!</v>
      </c>
      <c r="V50" s="370"/>
      <c r="W50" s="370"/>
      <c r="X50" s="364"/>
      <c r="Y50" s="383"/>
      <c r="Z50" s="370"/>
      <c r="AA50" s="371"/>
      <c r="AB50" s="1"/>
    </row>
    <row r="51" spans="2:28" hidden="1" outlineLevel="1">
      <c r="B51" s="361"/>
      <c r="C51" s="361"/>
      <c r="D51" s="361"/>
      <c r="E51" s="368"/>
      <c r="F51" s="352"/>
      <c r="G51" s="352"/>
      <c r="H51" s="337"/>
      <c r="I51" s="36" t="str">
        <f>IF(J51=0,"?",(VLOOKUP(J51,'Matriz de Avaliação'!$C$5:$D$9,2,FALSE)))</f>
        <v>?</v>
      </c>
      <c r="J51" s="66"/>
      <c r="K51" s="37" t="str">
        <f>IF(L51=0,"?",(VLOOKUP(L51,'Matriz de Avaliação'!$C$11:$D$15,2,FALSE)))</f>
        <v>?</v>
      </c>
      <c r="L51" s="65"/>
      <c r="M51" s="38" t="str">
        <f>IF(N51=0,"?",(VLOOKUP(N51,'Matriz de Avaliação'!$C$17:$D$21,2,FALSE)))</f>
        <v>?</v>
      </c>
      <c r="N51" s="48"/>
      <c r="O51" s="35" t="e">
        <f t="shared" si="4"/>
        <v>#VALUE!</v>
      </c>
      <c r="P51" s="74" t="e">
        <f>IF(O51&lt;'Matriz de Avaliação'!$D$31,(IF(O51&lt;'Matriz de Avaliação'!$D$29,(IF(O51&lt;'Matriz de Avaliação'!$D$27,(IF(O51&lt;'Matriz de Avaliação'!$D$25,'Matriz de Avaliação'!$E$23,'Matriz de Avaliação'!$E$25)),'Matriz de Avaliação'!$E$27)),'Matriz de Avaliação'!$E$29)),'Matriz de Avaliação'!$E$31)</f>
        <v>#VALUE!</v>
      </c>
      <c r="Q51" s="369"/>
      <c r="R51" s="38" t="str">
        <f>IF(S51=0,"?",(VLOOKUP(S51,'Matriz de Avaliação'!$C$36:$E$40,2,FALSE)))</f>
        <v>?</v>
      </c>
      <c r="S51" s="48"/>
      <c r="T51" s="35" t="e">
        <f t="shared" si="5"/>
        <v>#VALUE!</v>
      </c>
      <c r="U51" s="74" t="e">
        <f>IF(T51&lt;'Matriz de Avaliação'!$D$31,(IF(T51&lt;'Matriz de Avaliação'!$D$29,(IF(T51&lt;'Matriz de Avaliação'!$D$27,(IF(T51&lt;'Matriz de Avaliação'!$D$25,'Matriz de Avaliação'!$E$23,'Matriz de Avaliação'!$E$25)),'Matriz de Avaliação'!$E$27)),'Matriz de Avaliação'!$E$29)),'Matriz de Avaliação'!$E$31)</f>
        <v>#VALUE!</v>
      </c>
      <c r="V51" s="370"/>
      <c r="W51" s="370"/>
      <c r="X51" s="364"/>
      <c r="Y51" s="383"/>
      <c r="Z51" s="370"/>
      <c r="AA51" s="371"/>
      <c r="AB51" s="1"/>
    </row>
    <row r="52" spans="2:28" hidden="1" outlineLevel="1">
      <c r="B52" s="361"/>
      <c r="C52" s="361"/>
      <c r="D52" s="361"/>
      <c r="E52" s="368"/>
      <c r="F52" s="352"/>
      <c r="G52" s="352"/>
      <c r="H52" s="337"/>
      <c r="I52" s="36" t="str">
        <f>IF(J52=0,"?",(VLOOKUP(J52,'Matriz de Avaliação'!$C$5:$D$9,2,FALSE)))</f>
        <v>?</v>
      </c>
      <c r="J52" s="66"/>
      <c r="K52" s="37" t="str">
        <f>IF(L52=0,"?",(VLOOKUP(L52,'Matriz de Avaliação'!$C$11:$D$15,2,FALSE)))</f>
        <v>?</v>
      </c>
      <c r="L52" s="65"/>
      <c r="M52" s="38" t="str">
        <f>IF(N52=0,"?",(VLOOKUP(N52,'Matriz de Avaliação'!$C$17:$D$21,2,FALSE)))</f>
        <v>?</v>
      </c>
      <c r="N52" s="48"/>
      <c r="O52" s="35" t="e">
        <f t="shared" si="4"/>
        <v>#VALUE!</v>
      </c>
      <c r="P52" s="74" t="e">
        <f>IF(O52&lt;'Matriz de Avaliação'!$D$31,(IF(O52&lt;'Matriz de Avaliação'!$D$29,(IF(O52&lt;'Matriz de Avaliação'!$D$27,(IF(O52&lt;'Matriz de Avaliação'!$D$25,'Matriz de Avaliação'!$E$23,'Matriz de Avaliação'!$E$25)),'Matriz de Avaliação'!$E$27)),'Matriz de Avaliação'!$E$29)),'Matriz de Avaliação'!$E$31)</f>
        <v>#VALUE!</v>
      </c>
      <c r="Q52" s="1041"/>
      <c r="R52" s="38" t="str">
        <f>IF(S52=0,"?",(VLOOKUP(S52,'Matriz de Avaliação'!$C$36:$E$40,2,FALSE)))</f>
        <v>?</v>
      </c>
      <c r="S52" s="48"/>
      <c r="T52" s="35" t="e">
        <f t="shared" si="5"/>
        <v>#VALUE!</v>
      </c>
      <c r="U52" s="74" t="e">
        <f>IF(T52&lt;'Matriz de Avaliação'!$D$31,(IF(T52&lt;'Matriz de Avaliação'!$D$29,(IF(T52&lt;'Matriz de Avaliação'!$D$27,(IF(T52&lt;'Matriz de Avaliação'!$D$25,'Matriz de Avaliação'!$E$23,'Matriz de Avaliação'!$E$25)),'Matriz de Avaliação'!$E$27)),'Matriz de Avaliação'!$E$29)),'Matriz de Avaliação'!$E$31)</f>
        <v>#VALUE!</v>
      </c>
      <c r="V52" s="370"/>
      <c r="W52" s="370"/>
      <c r="X52" s="364"/>
      <c r="Y52" s="383"/>
      <c r="Z52" s="370"/>
      <c r="AA52" s="371"/>
      <c r="AB52" s="1"/>
    </row>
    <row r="53" spans="2:28" hidden="1" outlineLevel="1">
      <c r="B53" s="361"/>
      <c r="C53" s="361"/>
      <c r="D53" s="361"/>
      <c r="E53" s="368"/>
      <c r="F53" s="352"/>
      <c r="G53" s="352"/>
      <c r="H53" s="337"/>
      <c r="I53" s="36" t="str">
        <f>IF(J53=0,"?",(VLOOKUP(J53,'Matriz de Avaliação'!$C$5:$D$9,2,FALSE)))</f>
        <v>?</v>
      </c>
      <c r="J53" s="66"/>
      <c r="K53" s="37" t="str">
        <f>IF(L53=0,"?",(VLOOKUP(L53,'Matriz de Avaliação'!$C$11:$D$15,2,FALSE)))</f>
        <v>?</v>
      </c>
      <c r="L53" s="65"/>
      <c r="M53" s="38" t="str">
        <f>IF(N53=0,"?",(VLOOKUP(N53,'Matriz de Avaliação'!$C$17:$D$21,2,FALSE)))</f>
        <v>?</v>
      </c>
      <c r="N53" s="48"/>
      <c r="O53" s="35" t="e">
        <f t="shared" si="4"/>
        <v>#VALUE!</v>
      </c>
      <c r="P53" s="74" t="e">
        <f>IF(O53&lt;'Matriz de Avaliação'!$D$31,(IF(O53&lt;'Matriz de Avaliação'!$D$29,(IF(O53&lt;'Matriz de Avaliação'!$D$27,(IF(O53&lt;'Matriz de Avaliação'!$D$25,'Matriz de Avaliação'!$E$23,'Matriz de Avaliação'!$E$25)),'Matriz de Avaliação'!$E$27)),'Matriz de Avaliação'!$E$29)),'Matriz de Avaliação'!$E$31)</f>
        <v>#VALUE!</v>
      </c>
      <c r="Q53" s="1042"/>
      <c r="R53" s="38" t="str">
        <f>IF(S53=0,"?",(VLOOKUP(S53,'Matriz de Avaliação'!$C$36:$E$40,2,FALSE)))</f>
        <v>?</v>
      </c>
      <c r="S53" s="48"/>
      <c r="T53" s="35" t="e">
        <f t="shared" si="5"/>
        <v>#VALUE!</v>
      </c>
      <c r="U53" s="74" t="e">
        <f>IF(T53&lt;'Matriz de Avaliação'!$D$31,(IF(T53&lt;'Matriz de Avaliação'!$D$29,(IF(T53&lt;'Matriz de Avaliação'!$D$27,(IF(T53&lt;'Matriz de Avaliação'!$D$25,'Matriz de Avaliação'!$E$23,'Matriz de Avaliação'!$E$25)),'Matriz de Avaliação'!$E$27)),'Matriz de Avaliação'!$E$29)),'Matriz de Avaliação'!$E$31)</f>
        <v>#VALUE!</v>
      </c>
      <c r="V53" s="370"/>
      <c r="W53" s="370"/>
      <c r="X53" s="364"/>
      <c r="Y53" s="383"/>
      <c r="Z53" s="370"/>
      <c r="AA53" s="371"/>
      <c r="AB53" s="1"/>
    </row>
    <row r="54" spans="2:28" hidden="1" outlineLevel="1">
      <c r="B54" s="361"/>
      <c r="C54" s="361"/>
      <c r="D54" s="361"/>
      <c r="E54" s="368"/>
      <c r="F54" s="352"/>
      <c r="G54" s="352"/>
      <c r="H54" s="337"/>
      <c r="I54" s="36" t="str">
        <f>IF(J54=0,"?",(VLOOKUP(J54,'Matriz de Avaliação'!$C$5:$D$9,2,FALSE)))</f>
        <v>?</v>
      </c>
      <c r="J54" s="66"/>
      <c r="K54" s="37" t="str">
        <f>IF(L54=0,"?",(VLOOKUP(L54,'Matriz de Avaliação'!$C$11:$D$15,2,FALSE)))</f>
        <v>?</v>
      </c>
      <c r="L54" s="65"/>
      <c r="M54" s="38" t="str">
        <f>IF(N54=0,"?",(VLOOKUP(N54,'Matriz de Avaliação'!$C$17:$D$21,2,FALSE)))</f>
        <v>?</v>
      </c>
      <c r="N54" s="48"/>
      <c r="O54" s="35" t="e">
        <f t="shared" si="4"/>
        <v>#VALUE!</v>
      </c>
      <c r="P54" s="74" t="e">
        <f>IF(O54&lt;'Matriz de Avaliação'!$D$31,(IF(O54&lt;'Matriz de Avaliação'!$D$29,(IF(O54&lt;'Matriz de Avaliação'!$D$27,(IF(O54&lt;'Matriz de Avaliação'!$D$25,'Matriz de Avaliação'!$E$23,'Matriz de Avaliação'!$E$25)),'Matriz de Avaliação'!$E$27)),'Matriz de Avaliação'!$E$29)),'Matriz de Avaliação'!$E$31)</f>
        <v>#VALUE!</v>
      </c>
      <c r="Q54" s="1043"/>
      <c r="R54" s="38" t="str">
        <f>IF(S54=0,"?",(VLOOKUP(S54,'Matriz de Avaliação'!$C$36:$E$40,2,FALSE)))</f>
        <v>?</v>
      </c>
      <c r="S54" s="48"/>
      <c r="T54" s="35" t="e">
        <f t="shared" si="5"/>
        <v>#VALUE!</v>
      </c>
      <c r="U54" s="74" t="e">
        <f>IF(T54&lt;'Matriz de Avaliação'!$D$31,(IF(T54&lt;'Matriz de Avaliação'!$D$29,(IF(T54&lt;'Matriz de Avaliação'!$D$27,(IF(T54&lt;'Matriz de Avaliação'!$D$25,'Matriz de Avaliação'!$E$23,'Matriz de Avaliação'!$E$25)),'Matriz de Avaliação'!$E$27)),'Matriz de Avaliação'!$E$29)),'Matriz de Avaliação'!$E$31)</f>
        <v>#VALUE!</v>
      </c>
      <c r="V54" s="370"/>
      <c r="W54" s="370"/>
      <c r="X54" s="364"/>
      <c r="Y54" s="383"/>
      <c r="Z54" s="370"/>
      <c r="AA54" s="371"/>
      <c r="AB54" s="1"/>
    </row>
    <row r="55" spans="2:28" hidden="1" outlineLevel="1">
      <c r="B55" s="361"/>
      <c r="C55" s="361"/>
      <c r="D55" s="361"/>
      <c r="E55" s="368"/>
      <c r="F55" s="352"/>
      <c r="G55" s="352"/>
      <c r="H55" s="337"/>
      <c r="I55" s="36" t="str">
        <f>IF(J55=0,"?",(VLOOKUP(J55,'Matriz de Avaliação'!$C$5:$D$9,2,FALSE)))</f>
        <v>?</v>
      </c>
      <c r="J55" s="66"/>
      <c r="K55" s="37" t="str">
        <f>IF(L55=0,"?",(VLOOKUP(L55,'Matriz de Avaliação'!$C$11:$D$15,2,FALSE)))</f>
        <v>?</v>
      </c>
      <c r="L55" s="65"/>
      <c r="M55" s="38" t="str">
        <f>IF(N55=0,"?",(VLOOKUP(N55,'Matriz de Avaliação'!$C$17:$D$21,2,FALSE)))</f>
        <v>?</v>
      </c>
      <c r="N55" s="48"/>
      <c r="O55" s="35" t="e">
        <f t="shared" si="4"/>
        <v>#VALUE!</v>
      </c>
      <c r="P55" s="74" t="e">
        <f>IF(O55&lt;'Matriz de Avaliação'!$D$31,(IF(O55&lt;'Matriz de Avaliação'!$D$29,(IF(O55&lt;'Matriz de Avaliação'!$D$27,(IF(O55&lt;'Matriz de Avaliação'!$D$25,'Matriz de Avaliação'!$E$23,'Matriz de Avaliação'!$E$25)),'Matriz de Avaliação'!$E$27)),'Matriz de Avaliação'!$E$29)),'Matriz de Avaliação'!$E$31)</f>
        <v>#VALUE!</v>
      </c>
      <c r="Q55" s="369"/>
      <c r="R55" s="38" t="str">
        <f>IF(S55=0,"?",(VLOOKUP(S55,'Matriz de Avaliação'!$C$36:$E$40,2,FALSE)))</f>
        <v>?</v>
      </c>
      <c r="S55" s="48"/>
      <c r="T55" s="35" t="e">
        <f t="shared" si="5"/>
        <v>#VALUE!</v>
      </c>
      <c r="U55" s="74" t="e">
        <f>IF(T55&lt;'Matriz de Avaliação'!$D$31,(IF(T55&lt;'Matriz de Avaliação'!$D$29,(IF(T55&lt;'Matriz de Avaliação'!$D$27,(IF(T55&lt;'Matriz de Avaliação'!$D$25,'Matriz de Avaliação'!$E$23,'Matriz de Avaliação'!$E$25)),'Matriz de Avaliação'!$E$27)),'Matriz de Avaliação'!$E$29)),'Matriz de Avaliação'!$E$31)</f>
        <v>#VALUE!</v>
      </c>
      <c r="V55" s="370"/>
      <c r="W55" s="370"/>
      <c r="X55" s="364"/>
      <c r="Y55" s="383"/>
      <c r="Z55" s="370"/>
      <c r="AA55" s="371"/>
      <c r="AB55" s="1"/>
    </row>
    <row r="56" spans="2:28" hidden="1" outlineLevel="1">
      <c r="B56" s="361"/>
      <c r="C56" s="361"/>
      <c r="D56" s="361"/>
      <c r="E56" s="368"/>
      <c r="F56" s="352"/>
      <c r="G56" s="352"/>
      <c r="H56" s="337"/>
      <c r="I56" s="36" t="str">
        <f>IF(J56=0,"?",(VLOOKUP(J56,'Matriz de Avaliação'!$C$5:$D$9,2,FALSE)))</f>
        <v>?</v>
      </c>
      <c r="J56" s="66"/>
      <c r="K56" s="37" t="str">
        <f>IF(L56=0,"?",(VLOOKUP(L56,'Matriz de Avaliação'!$C$11:$D$15,2,FALSE)))</f>
        <v>?</v>
      </c>
      <c r="L56" s="65"/>
      <c r="M56" s="38" t="str">
        <f>IF(N56=0,"?",(VLOOKUP(N56,'Matriz de Avaliação'!$C$17:$D$21,2,FALSE)))</f>
        <v>?</v>
      </c>
      <c r="N56" s="48"/>
      <c r="O56" s="35" t="e">
        <f t="shared" si="4"/>
        <v>#VALUE!</v>
      </c>
      <c r="P56" s="74" t="e">
        <f>IF(O56&lt;'Matriz de Avaliação'!$D$31,(IF(O56&lt;'Matriz de Avaliação'!$D$29,(IF(O56&lt;'Matriz de Avaliação'!$D$27,(IF(O56&lt;'Matriz de Avaliação'!$D$25,'Matriz de Avaliação'!$E$23,'Matriz de Avaliação'!$E$25)),'Matriz de Avaliação'!$E$27)),'Matriz de Avaliação'!$E$29)),'Matriz de Avaliação'!$E$31)</f>
        <v>#VALUE!</v>
      </c>
      <c r="Q56" s="1039"/>
      <c r="R56" s="38" t="str">
        <f>IF(S56=0,"?",(VLOOKUP(S56,'Matriz de Avaliação'!$C$36:$E$40,2,FALSE)))</f>
        <v>?</v>
      </c>
      <c r="S56" s="48"/>
      <c r="T56" s="35" t="e">
        <f t="shared" si="5"/>
        <v>#VALUE!</v>
      </c>
      <c r="U56" s="74" t="e">
        <f>IF(T56&lt;'Matriz de Avaliação'!$D$31,(IF(T56&lt;'Matriz de Avaliação'!$D$29,(IF(T56&lt;'Matriz de Avaliação'!$D$27,(IF(T56&lt;'Matriz de Avaliação'!$D$25,'Matriz de Avaliação'!$E$23,'Matriz de Avaliação'!$E$25)),'Matriz de Avaliação'!$E$27)),'Matriz de Avaliação'!$E$29)),'Matriz de Avaliação'!$E$31)</f>
        <v>#VALUE!</v>
      </c>
      <c r="V56" s="370"/>
      <c r="W56" s="370"/>
      <c r="X56" s="1045"/>
      <c r="Y56" s="383"/>
      <c r="Z56" s="370"/>
      <c r="AA56" s="371"/>
      <c r="AB56" s="1"/>
    </row>
    <row r="57" spans="2:28" hidden="1" outlineLevel="1">
      <c r="B57" s="361"/>
      <c r="C57" s="361"/>
      <c r="D57" s="361"/>
      <c r="E57" s="368"/>
      <c r="F57" s="352"/>
      <c r="G57" s="352"/>
      <c r="H57" s="337"/>
      <c r="I57" s="36" t="str">
        <f>IF(J57=0,"?",(VLOOKUP(J57,'Matriz de Avaliação'!$C$5:$D$9,2,FALSE)))</f>
        <v>?</v>
      </c>
      <c r="J57" s="66"/>
      <c r="K57" s="37" t="str">
        <f>IF(L57=0,"?",(VLOOKUP(L57,'Matriz de Avaliação'!$C$11:$D$15,2,FALSE)))</f>
        <v>?</v>
      </c>
      <c r="L57" s="65"/>
      <c r="M57" s="38" t="str">
        <f>IF(N57=0,"?",(VLOOKUP(N57,'Matriz de Avaliação'!$C$17:$D$21,2,FALSE)))</f>
        <v>?</v>
      </c>
      <c r="N57" s="48"/>
      <c r="O57" s="35" t="e">
        <f t="shared" si="4"/>
        <v>#VALUE!</v>
      </c>
      <c r="P57" s="74" t="e">
        <f>IF(O57&lt;'Matriz de Avaliação'!$D$31,(IF(O57&lt;'Matriz de Avaliação'!$D$29,(IF(O57&lt;'Matriz de Avaliação'!$D$27,(IF(O57&lt;'Matriz de Avaliação'!$D$25,'Matriz de Avaliação'!$E$23,'Matriz de Avaliação'!$E$25)),'Matriz de Avaliação'!$E$27)),'Matriz de Avaliação'!$E$29)),'Matriz de Avaliação'!$E$31)</f>
        <v>#VALUE!</v>
      </c>
      <c r="Q57" s="1044"/>
      <c r="R57" s="38" t="str">
        <f>IF(S57=0,"?",(VLOOKUP(S57,'Matriz de Avaliação'!$C$36:$E$40,2,FALSE)))</f>
        <v>?</v>
      </c>
      <c r="S57" s="48"/>
      <c r="T57" s="35" t="e">
        <f t="shared" si="5"/>
        <v>#VALUE!</v>
      </c>
      <c r="U57" s="74" t="e">
        <f>IF(T57&lt;'Matriz de Avaliação'!$D$31,(IF(T57&lt;'Matriz de Avaliação'!$D$29,(IF(T57&lt;'Matriz de Avaliação'!$D$27,(IF(T57&lt;'Matriz de Avaliação'!$D$25,'Matriz de Avaliação'!$E$23,'Matriz de Avaliação'!$E$25)),'Matriz de Avaliação'!$E$27)),'Matriz de Avaliação'!$E$29)),'Matriz de Avaliação'!$E$31)</f>
        <v>#VALUE!</v>
      </c>
      <c r="V57" s="371"/>
      <c r="W57" s="371"/>
      <c r="X57" s="1045"/>
      <c r="Y57" s="371"/>
      <c r="Z57" s="371"/>
      <c r="AA57" s="371"/>
      <c r="AB57" s="1"/>
    </row>
    <row r="58" spans="2:28" hidden="1" outlineLevel="1">
      <c r="B58" s="361"/>
      <c r="C58" s="361"/>
      <c r="D58" s="361"/>
      <c r="E58" s="368"/>
      <c r="F58" s="352"/>
      <c r="G58" s="352"/>
      <c r="H58" s="337"/>
      <c r="I58" s="36" t="str">
        <f>IF(J58=0,"?",(VLOOKUP(J58,'Matriz de Avaliação'!$C$5:$D$9,2,FALSE)))</f>
        <v>?</v>
      </c>
      <c r="J58" s="66"/>
      <c r="K58" s="37" t="str">
        <f>IF(L58=0,"?",(VLOOKUP(L58,'Matriz de Avaliação'!$C$11:$D$15,2,FALSE)))</f>
        <v>?</v>
      </c>
      <c r="L58" s="65"/>
      <c r="M58" s="38" t="str">
        <f>IF(N58=0,"?",(VLOOKUP(N58,'Matriz de Avaliação'!$C$17:$D$21,2,FALSE)))</f>
        <v>?</v>
      </c>
      <c r="N58" s="48"/>
      <c r="O58" s="35" t="e">
        <f t="shared" si="4"/>
        <v>#VALUE!</v>
      </c>
      <c r="P58" s="74" t="e">
        <f>IF(O58&lt;'Matriz de Avaliação'!$D$31,(IF(O58&lt;'Matriz de Avaliação'!$D$29,(IF(O58&lt;'Matriz de Avaliação'!$D$27,(IF(O58&lt;'Matriz de Avaliação'!$D$25,'Matriz de Avaliação'!$E$23,'Matriz de Avaliação'!$E$25)),'Matriz de Avaliação'!$E$27)),'Matriz de Avaliação'!$E$29)),'Matriz de Avaliação'!$E$31)</f>
        <v>#VALUE!</v>
      </c>
      <c r="Q58" s="1039"/>
      <c r="R58" s="38" t="str">
        <f>IF(S58=0,"?",(VLOOKUP(S58,'Matriz de Avaliação'!$C$36:$E$40,2,FALSE)))</f>
        <v>?</v>
      </c>
      <c r="S58" s="48"/>
      <c r="T58" s="35" t="e">
        <f t="shared" si="5"/>
        <v>#VALUE!</v>
      </c>
      <c r="U58" s="74" t="e">
        <f>IF(T58&lt;'Matriz de Avaliação'!$D$31,(IF(T58&lt;'Matriz de Avaliação'!$D$29,(IF(T58&lt;'Matriz de Avaliação'!$D$27,(IF(T58&lt;'Matriz de Avaliação'!$D$25,'Matriz de Avaliação'!$E$23,'Matriz de Avaliação'!$E$25)),'Matriz de Avaliação'!$E$27)),'Matriz de Avaliação'!$E$29)),'Matriz de Avaliação'!$E$31)</f>
        <v>#VALUE!</v>
      </c>
      <c r="V58" s="371"/>
      <c r="W58" s="371"/>
      <c r="X58" s="364"/>
      <c r="Y58" s="371"/>
      <c r="Z58" s="371"/>
      <c r="AA58" s="371"/>
      <c r="AB58" s="1"/>
    </row>
    <row r="59" spans="2:28" hidden="1" outlineLevel="1">
      <c r="B59" s="361"/>
      <c r="C59" s="361"/>
      <c r="D59" s="361"/>
      <c r="E59" s="368"/>
      <c r="F59" s="352"/>
      <c r="G59" s="352"/>
      <c r="H59" s="337"/>
      <c r="I59" s="36" t="str">
        <f>IF(J59=0,"?",(VLOOKUP(J59,'Matriz de Avaliação'!$C$5:$D$9,2,FALSE)))</f>
        <v>?</v>
      </c>
      <c r="J59" s="66"/>
      <c r="K59" s="37" t="str">
        <f>IF(L59=0,"?",(VLOOKUP(L59,'Matriz de Avaliação'!$C$11:$D$15,2,FALSE)))</f>
        <v>?</v>
      </c>
      <c r="L59" s="65"/>
      <c r="M59" s="38" t="str">
        <f>IF(N59=0,"?",(VLOOKUP(N59,'Matriz de Avaliação'!$C$17:$D$21,2,FALSE)))</f>
        <v>?</v>
      </c>
      <c r="N59" s="48"/>
      <c r="O59" s="35" t="e">
        <f t="shared" si="4"/>
        <v>#VALUE!</v>
      </c>
      <c r="P59" s="74" t="e">
        <f>IF(O59&lt;'Matriz de Avaliação'!$D$31,(IF(O59&lt;'Matriz de Avaliação'!$D$29,(IF(O59&lt;'Matriz de Avaliação'!$D$27,(IF(O59&lt;'Matriz de Avaliação'!$D$25,'Matriz de Avaliação'!$E$23,'Matriz de Avaliação'!$E$25)),'Matriz de Avaliação'!$E$27)),'Matriz de Avaliação'!$E$29)),'Matriz de Avaliação'!$E$31)</f>
        <v>#VALUE!</v>
      </c>
      <c r="Q59" s="1044"/>
      <c r="R59" s="38" t="str">
        <f>IF(S59=0,"?",(VLOOKUP(S59,'Matriz de Avaliação'!$C$36:$E$40,2,FALSE)))</f>
        <v>?</v>
      </c>
      <c r="S59" s="48"/>
      <c r="T59" s="35" t="e">
        <f t="shared" si="5"/>
        <v>#VALUE!</v>
      </c>
      <c r="U59" s="74" t="e">
        <f>IF(T59&lt;'Matriz de Avaliação'!$D$31,(IF(T59&lt;'Matriz de Avaliação'!$D$29,(IF(T59&lt;'Matriz de Avaliação'!$D$27,(IF(T59&lt;'Matriz de Avaliação'!$D$25,'Matriz de Avaliação'!$E$23,'Matriz de Avaliação'!$E$25)),'Matriz de Avaliação'!$E$27)),'Matriz de Avaliação'!$E$29)),'Matriz de Avaliação'!$E$31)</f>
        <v>#VALUE!</v>
      </c>
      <c r="V59" s="371"/>
      <c r="W59" s="371"/>
      <c r="X59" s="364"/>
      <c r="Y59" s="371"/>
      <c r="Z59" s="371"/>
      <c r="AA59" s="371"/>
      <c r="AB59" s="1"/>
    </row>
    <row r="60" spans="2:28" hidden="1" outlineLevel="1">
      <c r="B60" s="361"/>
      <c r="C60" s="361"/>
      <c r="D60" s="361"/>
      <c r="E60" s="368"/>
      <c r="F60" s="352"/>
      <c r="G60" s="352"/>
      <c r="H60" s="337"/>
      <c r="I60" s="36" t="str">
        <f>IF(J60=0,"?",(VLOOKUP(J60,'Matriz de Avaliação'!$C$5:$D$9,2,FALSE)))</f>
        <v>?</v>
      </c>
      <c r="J60" s="66"/>
      <c r="K60" s="37" t="str">
        <f>IF(L60=0,"?",(VLOOKUP(L60,'Matriz de Avaliação'!$C$11:$D$15,2,FALSE)))</f>
        <v>?</v>
      </c>
      <c r="L60" s="65"/>
      <c r="M60" s="38" t="str">
        <f>IF(N60=0,"?",(VLOOKUP(N60,'Matriz de Avaliação'!$C$17:$D$21,2,FALSE)))</f>
        <v>?</v>
      </c>
      <c r="N60" s="48"/>
      <c r="O60" s="35" t="e">
        <f t="shared" si="4"/>
        <v>#VALUE!</v>
      </c>
      <c r="P60" s="74" t="e">
        <f>IF(O60&lt;'Matriz de Avaliação'!$D$31,(IF(O60&lt;'Matriz de Avaliação'!$D$29,(IF(O60&lt;'Matriz de Avaliação'!$D$27,(IF(O60&lt;'Matriz de Avaliação'!$D$25,'Matriz de Avaliação'!$E$23,'Matriz de Avaliação'!$E$25)),'Matriz de Avaliação'!$E$27)),'Matriz de Avaliação'!$E$29)),'Matriz de Avaliação'!$E$31)</f>
        <v>#VALUE!</v>
      </c>
      <c r="Q60" s="375"/>
      <c r="R60" s="38" t="str">
        <f>IF(S60=0,"?",(VLOOKUP(S60,'Matriz de Avaliação'!$C$36:$E$40,2,FALSE)))</f>
        <v>?</v>
      </c>
      <c r="S60" s="48"/>
      <c r="T60" s="35" t="e">
        <f t="shared" si="5"/>
        <v>#VALUE!</v>
      </c>
      <c r="U60" s="74" t="e">
        <f>IF(T60&lt;'Matriz de Avaliação'!$D$31,(IF(T60&lt;'Matriz de Avaliação'!$D$29,(IF(T60&lt;'Matriz de Avaliação'!$D$27,(IF(T60&lt;'Matriz de Avaliação'!$D$25,'Matriz de Avaliação'!$E$23,'Matriz de Avaliação'!$E$25)),'Matriz de Avaliação'!$E$27)),'Matriz de Avaliação'!$E$29)),'Matriz de Avaliação'!$E$31)</f>
        <v>#VALUE!</v>
      </c>
      <c r="V60" s="364"/>
      <c r="W60" s="364"/>
      <c r="X60" s="364"/>
      <c r="Y60" s="364"/>
      <c r="Z60" s="364"/>
      <c r="AA60" s="497"/>
      <c r="AB60" s="1"/>
    </row>
    <row r="61" spans="2:28" hidden="1" outlineLevel="1">
      <c r="B61" s="361"/>
      <c r="C61" s="361"/>
      <c r="D61" s="361"/>
      <c r="E61" s="368"/>
      <c r="F61" s="352"/>
      <c r="G61" s="352"/>
      <c r="H61" s="337"/>
      <c r="I61" s="36" t="str">
        <f>IF(J61=0,"?",(VLOOKUP(J61,'Matriz de Avaliação'!$C$5:$D$9,2,FALSE)))</f>
        <v>?</v>
      </c>
      <c r="J61" s="66"/>
      <c r="K61" s="37" t="str">
        <f>IF(L61=0,"?",(VLOOKUP(L61,'Matriz de Avaliação'!$C$11:$D$15,2,FALSE)))</f>
        <v>?</v>
      </c>
      <c r="L61" s="65"/>
      <c r="M61" s="38" t="str">
        <f>IF(N61=0,"?",(VLOOKUP(N61,'Matriz de Avaliação'!$C$17:$D$21,2,FALSE)))</f>
        <v>?</v>
      </c>
      <c r="N61" s="48"/>
      <c r="O61" s="35" t="e">
        <f t="shared" si="4"/>
        <v>#VALUE!</v>
      </c>
      <c r="P61" s="74" t="e">
        <f>IF(O61&lt;'Matriz de Avaliação'!$D$31,(IF(O61&lt;'Matriz de Avaliação'!$D$29,(IF(O61&lt;'Matriz de Avaliação'!$D$27,(IF(O61&lt;'Matriz de Avaliação'!$D$25,'Matriz de Avaliação'!$E$23,'Matriz de Avaliação'!$E$25)),'Matriz de Avaliação'!$E$27)),'Matriz de Avaliação'!$E$29)),'Matriz de Avaliação'!$E$31)</f>
        <v>#VALUE!</v>
      </c>
      <c r="Q61" s="369"/>
      <c r="R61" s="38" t="str">
        <f>IF(S61=0,"?",(VLOOKUP(S61,'Matriz de Avaliação'!$C$36:$E$40,2,FALSE)))</f>
        <v>?</v>
      </c>
      <c r="S61" s="48"/>
      <c r="T61" s="35" t="e">
        <f t="shared" si="5"/>
        <v>#VALUE!</v>
      </c>
      <c r="U61" s="74" t="e">
        <f>IF(T61&lt;'Matriz de Avaliação'!$D$31,(IF(T61&lt;'Matriz de Avaliação'!$D$29,(IF(T61&lt;'Matriz de Avaliação'!$D$27,(IF(T61&lt;'Matriz de Avaliação'!$D$25,'Matriz de Avaliação'!$E$23,'Matriz de Avaliação'!$E$25)),'Matriz de Avaliação'!$E$27)),'Matriz de Avaliação'!$E$29)),'Matriz de Avaliação'!$E$31)</f>
        <v>#VALUE!</v>
      </c>
      <c r="V61" s="364"/>
      <c r="W61" s="364"/>
      <c r="X61" s="364"/>
      <c r="Y61" s="364"/>
      <c r="Z61" s="364"/>
      <c r="AA61" s="372"/>
      <c r="AB61" s="1"/>
    </row>
    <row r="62" spans="2:28" ht="13.8" hidden="1" outlineLevel="1" thickBot="1">
      <c r="B62" s="361"/>
      <c r="C62" s="361"/>
      <c r="D62" s="361"/>
      <c r="E62" s="498"/>
      <c r="F62" s="352"/>
      <c r="G62" s="352"/>
      <c r="H62" s="337"/>
      <c r="I62" s="36" t="str">
        <f>IF(J62=0,"?",(VLOOKUP(J62,'Matriz de Avaliação'!$C$5:$D$9,2,FALSE)))</f>
        <v>?</v>
      </c>
      <c r="J62" s="66"/>
      <c r="K62" s="37" t="str">
        <f>IF(L62=0,"?",(VLOOKUP(L62,'Matriz de Avaliação'!$C$11:$D$15,2,FALSE)))</f>
        <v>?</v>
      </c>
      <c r="L62" s="65"/>
      <c r="M62" s="38" t="str">
        <f>IF(N62=0,"?",(VLOOKUP(N62,'Matriz de Avaliação'!$C$17:$D$21,2,FALSE)))</f>
        <v>?</v>
      </c>
      <c r="N62" s="48"/>
      <c r="O62" s="35" t="e">
        <f t="shared" si="4"/>
        <v>#VALUE!</v>
      </c>
      <c r="P62" s="76" t="e">
        <f>IF(O62&lt;'Matriz de Avaliação'!$D$31,(IF(O62&lt;'Matriz de Avaliação'!$D$29,(IF(O62&lt;'Matriz de Avaliação'!$D$27,(IF(O62&lt;'Matriz de Avaliação'!$D$25,'Matriz de Avaliação'!$E$23,'Matriz de Avaliação'!$E$25)),'Matriz de Avaliação'!$E$27)),'Matriz de Avaliação'!$E$29)),'Matriz de Avaliação'!$E$31)</f>
        <v>#VALUE!</v>
      </c>
      <c r="Q62" s="375"/>
      <c r="R62" s="38" t="str">
        <f>IF(S62=0,"?",(VLOOKUP(S62,'Matriz de Avaliação'!$C$36:$E$40,2,FALSE)))</f>
        <v>?</v>
      </c>
      <c r="S62" s="48"/>
      <c r="T62" s="35" t="e">
        <f t="shared" si="5"/>
        <v>#VALUE!</v>
      </c>
      <c r="U62" s="74" t="e">
        <f>IF(T62&lt;'Matriz de Avaliação'!$D$31,(IF(T62&lt;'Matriz de Avaliação'!$D$29,(IF(T62&lt;'Matriz de Avaliação'!$D$27,(IF(T62&lt;'Matriz de Avaliação'!$D$25,'Matriz de Avaliação'!$E$23,'Matriz de Avaliação'!$E$25)),'Matriz de Avaliação'!$E$27)),'Matriz de Avaliação'!$E$29)),'Matriz de Avaliação'!$E$31)</f>
        <v>#VALUE!</v>
      </c>
      <c r="V62" s="499"/>
      <c r="W62" s="499"/>
      <c r="X62" s="499"/>
      <c r="Y62" s="499"/>
      <c r="Z62" s="499"/>
      <c r="AA62" s="500"/>
      <c r="AB62" s="1"/>
    </row>
    <row r="63" spans="2:28" ht="22.5" customHeight="1" collapsed="1" thickBot="1">
      <c r="B63" s="45" t="s">
        <v>244</v>
      </c>
      <c r="C63" s="47"/>
      <c r="D63" s="47"/>
      <c r="E63" s="32"/>
      <c r="F63" s="47"/>
      <c r="G63" s="47"/>
      <c r="H63" s="47"/>
      <c r="I63" s="31"/>
      <c r="J63" s="32"/>
      <c r="K63" s="31"/>
      <c r="L63" s="32"/>
      <c r="M63" s="31"/>
      <c r="N63" s="32"/>
      <c r="O63" s="32"/>
      <c r="P63" s="32"/>
      <c r="Q63" s="100"/>
      <c r="R63" s="31"/>
      <c r="S63" s="32"/>
      <c r="T63" s="32"/>
      <c r="U63" s="32"/>
      <c r="V63" s="59"/>
      <c r="W63" s="32"/>
      <c r="X63" s="32"/>
      <c r="Y63" s="32"/>
      <c r="Z63" s="32"/>
      <c r="AA63" s="32"/>
      <c r="AB63" s="1"/>
    </row>
    <row r="64" spans="2:28" hidden="1" outlineLevel="1">
      <c r="B64" s="361"/>
      <c r="C64" s="361"/>
      <c r="D64" s="361"/>
      <c r="E64" s="368"/>
      <c r="F64" s="352"/>
      <c r="G64" s="352"/>
      <c r="H64" s="337"/>
      <c r="I64" s="36" t="str">
        <f>IF(J64=0,"?",(VLOOKUP(J64,'Matriz de Avaliação'!$C$5:$D$9,2,FALSE)))</f>
        <v>?</v>
      </c>
      <c r="J64" s="66"/>
      <c r="K64" s="37" t="str">
        <f>IF(L64=0,"?",(VLOOKUP(L64,'Matriz de Avaliação'!$C$11:$D$15,2,FALSE)))</f>
        <v>?</v>
      </c>
      <c r="L64" s="65"/>
      <c r="M64" s="38" t="str">
        <f>IF(N64=0,"?",(VLOOKUP(N64,'Matriz de Avaliação'!$C$17:$D$21,2,FALSE)))</f>
        <v>?</v>
      </c>
      <c r="N64" s="48"/>
      <c r="O64" s="35" t="e">
        <f t="shared" ref="O64:O81" si="6">I64*K64*M64</f>
        <v>#VALUE!</v>
      </c>
      <c r="P64" s="74" t="e">
        <f>IF(O64&lt;'Matriz de Avaliação'!$D$31,(IF(O64&lt;'Matriz de Avaliação'!$D$29,(IF(O64&lt;'Matriz de Avaliação'!$D$27,(IF(O64&lt;'Matriz de Avaliação'!$D$25,'Matriz de Avaliação'!$E$23,'Matriz de Avaliação'!$E$25)),'Matriz de Avaliação'!$E$27)),'Matriz de Avaliação'!$E$29)),'Matriz de Avaliação'!$E$31)</f>
        <v>#VALUE!</v>
      </c>
      <c r="Q64" s="369"/>
      <c r="R64" s="38" t="str">
        <f>IF(S64=0,"?",(VLOOKUP(S64,'Matriz de Avaliação'!$C$36:$E$40,2,FALSE)))</f>
        <v>?</v>
      </c>
      <c r="S64" s="48"/>
      <c r="T64" s="35" t="e">
        <f t="shared" ref="T64:T81" si="7">(I64*K64*M64)/R64</f>
        <v>#VALUE!</v>
      </c>
      <c r="U64" s="74" t="e">
        <f>IF(T64&lt;'Matriz de Avaliação'!$D$31,(IF(T64&lt;'Matriz de Avaliação'!$D$29,(IF(T64&lt;'Matriz de Avaliação'!$D$27,(IF(T64&lt;'Matriz de Avaliação'!$D$25,'Matriz de Avaliação'!$E$23,'Matriz de Avaliação'!$E$25)),'Matriz de Avaliação'!$E$27)),'Matriz de Avaliação'!$E$29)),'Matriz de Avaliação'!$E$31)</f>
        <v>#VALUE!</v>
      </c>
      <c r="V64" s="364"/>
      <c r="W64" s="380"/>
      <c r="X64" s="364"/>
      <c r="Y64" s="380"/>
      <c r="Z64" s="380"/>
      <c r="AA64" s="371"/>
      <c r="AB64" s="1"/>
    </row>
    <row r="65" spans="2:28" hidden="1" outlineLevel="1">
      <c r="B65" s="361"/>
      <c r="C65" s="361"/>
      <c r="D65" s="361"/>
      <c r="E65" s="368"/>
      <c r="F65" s="352"/>
      <c r="G65" s="352"/>
      <c r="H65" s="337"/>
      <c r="I65" s="36" t="str">
        <f>IF(J65=0,"?",(VLOOKUP(J65,'Matriz de Avaliação'!$C$5:$D$9,2,FALSE)))</f>
        <v>?</v>
      </c>
      <c r="J65" s="66"/>
      <c r="K65" s="37" t="str">
        <f>IF(L65=0,"?",(VLOOKUP(L65,'Matriz de Avaliação'!$C$11:$D$15,2,FALSE)))</f>
        <v>?</v>
      </c>
      <c r="L65" s="65"/>
      <c r="M65" s="38" t="str">
        <f>IF(N65=0,"?",(VLOOKUP(N65,'Matriz de Avaliação'!$C$17:$D$21,2,FALSE)))</f>
        <v>?</v>
      </c>
      <c r="N65" s="48"/>
      <c r="O65" s="35" t="e">
        <f t="shared" si="6"/>
        <v>#VALUE!</v>
      </c>
      <c r="P65" s="74" t="e">
        <f>IF(O65&lt;'Matriz de Avaliação'!$D$31,(IF(O65&lt;'Matriz de Avaliação'!$D$29,(IF(O65&lt;'Matriz de Avaliação'!$D$27,(IF(O65&lt;'Matriz de Avaliação'!$D$25,'Matriz de Avaliação'!$E$23,'Matriz de Avaliação'!$E$25)),'Matriz de Avaliação'!$E$27)),'Matriz de Avaliação'!$E$29)),'Matriz de Avaliação'!$E$31)</f>
        <v>#VALUE!</v>
      </c>
      <c r="Q65" s="369"/>
      <c r="R65" s="38" t="str">
        <f>IF(S65=0,"?",(VLOOKUP(S65,'Matriz de Avaliação'!$C$36:$E$40,2,FALSE)))</f>
        <v>?</v>
      </c>
      <c r="S65" s="48"/>
      <c r="T65" s="35" t="e">
        <f t="shared" si="7"/>
        <v>#VALUE!</v>
      </c>
      <c r="U65" s="74" t="e">
        <f>IF(T65&lt;'Matriz de Avaliação'!$D$31,(IF(T65&lt;'Matriz de Avaliação'!$D$29,(IF(T65&lt;'Matriz de Avaliação'!$D$27,(IF(T65&lt;'Matriz de Avaliação'!$D$25,'Matriz de Avaliação'!$E$23,'Matriz de Avaliação'!$E$25)),'Matriz de Avaliação'!$E$27)),'Matriz de Avaliação'!$E$29)),'Matriz de Avaliação'!$E$31)</f>
        <v>#VALUE!</v>
      </c>
      <c r="V65" s="364"/>
      <c r="W65" s="364"/>
      <c r="X65" s="364"/>
      <c r="Y65" s="364"/>
      <c r="Z65" s="364"/>
      <c r="AA65" s="376"/>
      <c r="AB65" s="1"/>
    </row>
    <row r="66" spans="2:28" hidden="1" outlineLevel="1">
      <c r="B66" s="361"/>
      <c r="C66" s="361"/>
      <c r="D66" s="361"/>
      <c r="E66" s="368"/>
      <c r="F66" s="352"/>
      <c r="G66" s="352"/>
      <c r="H66" s="337"/>
      <c r="I66" s="36" t="str">
        <f>IF(J66=0,"?",(VLOOKUP(J66,'Matriz de Avaliação'!$C$5:$D$9,2,FALSE)))</f>
        <v>?</v>
      </c>
      <c r="J66" s="66"/>
      <c r="K66" s="37" t="str">
        <f>IF(L66=0,"?",(VLOOKUP(L66,'Matriz de Avaliação'!$C$11:$D$15,2,FALSE)))</f>
        <v>?</v>
      </c>
      <c r="L66" s="65"/>
      <c r="M66" s="38" t="str">
        <f>IF(N66=0,"?",(VLOOKUP(N66,'Matriz de Avaliação'!$C$17:$D$21,2,FALSE)))</f>
        <v>?</v>
      </c>
      <c r="N66" s="48"/>
      <c r="O66" s="35" t="e">
        <f t="shared" si="6"/>
        <v>#VALUE!</v>
      </c>
      <c r="P66" s="74" t="e">
        <f>IF(O66&lt;'Matriz de Avaliação'!$D$31,(IF(O66&lt;'Matriz de Avaliação'!$D$29,(IF(O66&lt;'Matriz de Avaliação'!$D$27,(IF(O66&lt;'Matriz de Avaliação'!$D$25,'Matriz de Avaliação'!$E$23,'Matriz de Avaliação'!$E$25)),'Matriz de Avaliação'!$E$27)),'Matriz de Avaliação'!$E$29)),'Matriz de Avaliação'!$E$31)</f>
        <v>#VALUE!</v>
      </c>
      <c r="Q66" s="1039"/>
      <c r="R66" s="38" t="str">
        <f>IF(S66=0,"?",(VLOOKUP(S66,'Matriz de Avaliação'!$C$36:$E$40,2,FALSE)))</f>
        <v>?</v>
      </c>
      <c r="S66" s="48"/>
      <c r="T66" s="35" t="e">
        <f t="shared" si="7"/>
        <v>#VALUE!</v>
      </c>
      <c r="U66" s="74" t="e">
        <f>IF(T66&lt;'Matriz de Avaliação'!$D$31,(IF(T66&lt;'Matriz de Avaliação'!$D$29,(IF(T66&lt;'Matriz de Avaliação'!$D$27,(IF(T66&lt;'Matriz de Avaliação'!$D$25,'Matriz de Avaliação'!$E$23,'Matriz de Avaliação'!$E$25)),'Matriz de Avaliação'!$E$27)),'Matriz de Avaliação'!$E$29)),'Matriz de Avaliação'!$E$31)</f>
        <v>#VALUE!</v>
      </c>
      <c r="V66" s="370"/>
      <c r="W66" s="370"/>
      <c r="X66" s="364"/>
      <c r="Y66" s="383"/>
      <c r="Z66" s="370"/>
      <c r="AA66" s="371"/>
      <c r="AB66" s="1"/>
    </row>
    <row r="67" spans="2:28" hidden="1" outlineLevel="1">
      <c r="B67" s="361"/>
      <c r="C67" s="361"/>
      <c r="D67" s="361"/>
      <c r="E67" s="368"/>
      <c r="F67" s="352"/>
      <c r="G67" s="352"/>
      <c r="H67" s="337"/>
      <c r="I67" s="36" t="str">
        <f>IF(J67=0,"?",(VLOOKUP(J67,'Matriz de Avaliação'!$C$5:$D$9,2,FALSE)))</f>
        <v>?</v>
      </c>
      <c r="J67" s="66"/>
      <c r="K67" s="37" t="str">
        <f>IF(L67=0,"?",(VLOOKUP(L67,'Matriz de Avaliação'!$C$11:$D$15,2,FALSE)))</f>
        <v>?</v>
      </c>
      <c r="L67" s="65"/>
      <c r="M67" s="38" t="str">
        <f>IF(N67=0,"?",(VLOOKUP(N67,'Matriz de Avaliação'!$C$17:$D$21,2,FALSE)))</f>
        <v>?</v>
      </c>
      <c r="N67" s="48"/>
      <c r="O67" s="35" t="e">
        <f t="shared" si="6"/>
        <v>#VALUE!</v>
      </c>
      <c r="P67" s="74" t="e">
        <f>IF(O67&lt;'Matriz de Avaliação'!$D$31,(IF(O67&lt;'Matriz de Avaliação'!$D$29,(IF(O67&lt;'Matriz de Avaliação'!$D$27,(IF(O67&lt;'Matriz de Avaliação'!$D$25,'Matriz de Avaliação'!$E$23,'Matriz de Avaliação'!$E$25)),'Matriz de Avaliação'!$E$27)),'Matriz de Avaliação'!$E$29)),'Matriz de Avaliação'!$E$31)</f>
        <v>#VALUE!</v>
      </c>
      <c r="Q67" s="1040"/>
      <c r="R67" s="38" t="str">
        <f>IF(S67=0,"?",(VLOOKUP(S67,'Matriz de Avaliação'!$C$36:$E$40,2,FALSE)))</f>
        <v>?</v>
      </c>
      <c r="S67" s="48"/>
      <c r="T67" s="35" t="e">
        <f t="shared" si="7"/>
        <v>#VALUE!</v>
      </c>
      <c r="U67" s="74" t="e">
        <f>IF(T67&lt;'Matriz de Avaliação'!$D$31,(IF(T67&lt;'Matriz de Avaliação'!$D$29,(IF(T67&lt;'Matriz de Avaliação'!$D$27,(IF(T67&lt;'Matriz de Avaliação'!$D$25,'Matriz de Avaliação'!$E$23,'Matriz de Avaliação'!$E$25)),'Matriz de Avaliação'!$E$27)),'Matriz de Avaliação'!$E$29)),'Matriz de Avaliação'!$E$31)</f>
        <v>#VALUE!</v>
      </c>
      <c r="V67" s="370"/>
      <c r="W67" s="370"/>
      <c r="X67" s="364"/>
      <c r="Y67" s="383"/>
      <c r="Z67" s="370"/>
      <c r="AA67" s="371"/>
      <c r="AB67" s="1"/>
    </row>
    <row r="68" spans="2:28" hidden="1" outlineLevel="1">
      <c r="B68" s="361"/>
      <c r="C68" s="361"/>
      <c r="D68" s="361"/>
      <c r="E68" s="368"/>
      <c r="F68" s="352"/>
      <c r="G68" s="352"/>
      <c r="H68" s="337"/>
      <c r="I68" s="36" t="str">
        <f>IF(J68=0,"?",(VLOOKUP(J68,'Matriz de Avaliação'!$C$5:$D$9,2,FALSE)))</f>
        <v>?</v>
      </c>
      <c r="J68" s="66"/>
      <c r="K68" s="37" t="str">
        <f>IF(L68=0,"?",(VLOOKUP(L68,'Matriz de Avaliação'!$C$11:$D$15,2,FALSE)))</f>
        <v>?</v>
      </c>
      <c r="L68" s="65"/>
      <c r="M68" s="38" t="str">
        <f>IF(N68=0,"?",(VLOOKUP(N68,'Matriz de Avaliação'!$C$17:$D$21,2,FALSE)))</f>
        <v>?</v>
      </c>
      <c r="N68" s="48"/>
      <c r="O68" s="35" t="e">
        <f t="shared" si="6"/>
        <v>#VALUE!</v>
      </c>
      <c r="P68" s="74" t="e">
        <f>IF(O68&lt;'Matriz de Avaliação'!$D$31,(IF(O68&lt;'Matriz de Avaliação'!$D$29,(IF(O68&lt;'Matriz de Avaliação'!$D$27,(IF(O68&lt;'Matriz de Avaliação'!$D$25,'Matriz de Avaliação'!$E$23,'Matriz de Avaliação'!$E$25)),'Matriz de Avaliação'!$E$27)),'Matriz de Avaliação'!$E$29)),'Matriz de Avaliação'!$E$31)</f>
        <v>#VALUE!</v>
      </c>
      <c r="Q68" s="1044"/>
      <c r="R68" s="38" t="str">
        <f>IF(S68=0,"?",(VLOOKUP(S68,'Matriz de Avaliação'!$C$36:$E$40,2,FALSE)))</f>
        <v>?</v>
      </c>
      <c r="S68" s="48"/>
      <c r="T68" s="35" t="e">
        <f t="shared" si="7"/>
        <v>#VALUE!</v>
      </c>
      <c r="U68" s="74" t="e">
        <f>IF(T68&lt;'Matriz de Avaliação'!$D$31,(IF(T68&lt;'Matriz de Avaliação'!$D$29,(IF(T68&lt;'Matriz de Avaliação'!$D$27,(IF(T68&lt;'Matriz de Avaliação'!$D$25,'Matriz de Avaliação'!$E$23,'Matriz de Avaliação'!$E$25)),'Matriz de Avaliação'!$E$27)),'Matriz de Avaliação'!$E$29)),'Matriz de Avaliação'!$E$31)</f>
        <v>#VALUE!</v>
      </c>
      <c r="V68" s="370"/>
      <c r="W68" s="370"/>
      <c r="X68" s="364"/>
      <c r="Y68" s="383"/>
      <c r="Z68" s="370"/>
      <c r="AA68" s="371"/>
      <c r="AB68" s="1"/>
    </row>
    <row r="69" spans="2:28" hidden="1" outlineLevel="1">
      <c r="B69" s="361"/>
      <c r="C69" s="361"/>
      <c r="D69" s="361"/>
      <c r="E69" s="368"/>
      <c r="F69" s="352"/>
      <c r="G69" s="352"/>
      <c r="H69" s="337"/>
      <c r="I69" s="36" t="str">
        <f>IF(J69=0,"?",(VLOOKUP(J69,'Matriz de Avaliação'!$C$5:$D$9,2,FALSE)))</f>
        <v>?</v>
      </c>
      <c r="J69" s="66"/>
      <c r="K69" s="37" t="str">
        <f>IF(L69=0,"?",(VLOOKUP(L69,'Matriz de Avaliação'!$C$11:$D$15,2,FALSE)))</f>
        <v>?</v>
      </c>
      <c r="L69" s="65"/>
      <c r="M69" s="38" t="str">
        <f>IF(N69=0,"?",(VLOOKUP(N69,'Matriz de Avaliação'!$C$17:$D$21,2,FALSE)))</f>
        <v>?</v>
      </c>
      <c r="N69" s="48"/>
      <c r="O69" s="35" t="e">
        <f t="shared" si="6"/>
        <v>#VALUE!</v>
      </c>
      <c r="P69" s="74" t="e">
        <f>IF(O69&lt;'Matriz de Avaliação'!$D$31,(IF(O69&lt;'Matriz de Avaliação'!$D$29,(IF(O69&lt;'Matriz de Avaliação'!$D$27,(IF(O69&lt;'Matriz de Avaliação'!$D$25,'Matriz de Avaliação'!$E$23,'Matriz de Avaliação'!$E$25)),'Matriz de Avaliação'!$E$27)),'Matriz de Avaliação'!$E$29)),'Matriz de Avaliação'!$E$31)</f>
        <v>#VALUE!</v>
      </c>
      <c r="Q69" s="369"/>
      <c r="R69" s="38" t="str">
        <f>IF(S69=0,"?",(VLOOKUP(S69,'Matriz de Avaliação'!$C$36:$E$40,2,FALSE)))</f>
        <v>?</v>
      </c>
      <c r="S69" s="48"/>
      <c r="T69" s="35" t="e">
        <f t="shared" si="7"/>
        <v>#VALUE!</v>
      </c>
      <c r="U69" s="74" t="e">
        <f>IF(T69&lt;'Matriz de Avaliação'!$D$31,(IF(T69&lt;'Matriz de Avaliação'!$D$29,(IF(T69&lt;'Matriz de Avaliação'!$D$27,(IF(T69&lt;'Matriz de Avaliação'!$D$25,'Matriz de Avaliação'!$E$23,'Matriz de Avaliação'!$E$25)),'Matriz de Avaliação'!$E$27)),'Matriz de Avaliação'!$E$29)),'Matriz de Avaliação'!$E$31)</f>
        <v>#VALUE!</v>
      </c>
      <c r="V69" s="370"/>
      <c r="W69" s="370"/>
      <c r="X69" s="364"/>
      <c r="Y69" s="383"/>
      <c r="Z69" s="370"/>
      <c r="AA69" s="371"/>
      <c r="AB69" s="1"/>
    </row>
    <row r="70" spans="2:28" hidden="1" outlineLevel="1">
      <c r="B70" s="361"/>
      <c r="C70" s="361"/>
      <c r="D70" s="361"/>
      <c r="E70" s="368"/>
      <c r="F70" s="352"/>
      <c r="G70" s="352"/>
      <c r="H70" s="337"/>
      <c r="I70" s="36" t="str">
        <f>IF(J70=0,"?",(VLOOKUP(J70,'Matriz de Avaliação'!$C$5:$D$9,2,FALSE)))</f>
        <v>?</v>
      </c>
      <c r="J70" s="66"/>
      <c r="K70" s="37" t="str">
        <f>IF(L70=0,"?",(VLOOKUP(L70,'Matriz de Avaliação'!$C$11:$D$15,2,FALSE)))</f>
        <v>?</v>
      </c>
      <c r="L70" s="65"/>
      <c r="M70" s="38" t="str">
        <f>IF(N70=0,"?",(VLOOKUP(N70,'Matriz de Avaliação'!$C$17:$D$21,2,FALSE)))</f>
        <v>?</v>
      </c>
      <c r="N70" s="48"/>
      <c r="O70" s="35" t="e">
        <f t="shared" si="6"/>
        <v>#VALUE!</v>
      </c>
      <c r="P70" s="74" t="e">
        <f>IF(O70&lt;'Matriz de Avaliação'!$D$31,(IF(O70&lt;'Matriz de Avaliação'!$D$29,(IF(O70&lt;'Matriz de Avaliação'!$D$27,(IF(O70&lt;'Matriz de Avaliação'!$D$25,'Matriz de Avaliação'!$E$23,'Matriz de Avaliação'!$E$25)),'Matriz de Avaliação'!$E$27)),'Matriz de Avaliação'!$E$29)),'Matriz de Avaliação'!$E$31)</f>
        <v>#VALUE!</v>
      </c>
      <c r="Q70" s="369"/>
      <c r="R70" s="38" t="str">
        <f>IF(S70=0,"?",(VLOOKUP(S70,'Matriz de Avaliação'!$C$36:$E$40,2,FALSE)))</f>
        <v>?</v>
      </c>
      <c r="S70" s="48"/>
      <c r="T70" s="35" t="e">
        <f t="shared" si="7"/>
        <v>#VALUE!</v>
      </c>
      <c r="U70" s="74" t="e">
        <f>IF(T70&lt;'Matriz de Avaliação'!$D$31,(IF(T70&lt;'Matriz de Avaliação'!$D$29,(IF(T70&lt;'Matriz de Avaliação'!$D$27,(IF(T70&lt;'Matriz de Avaliação'!$D$25,'Matriz de Avaliação'!$E$23,'Matriz de Avaliação'!$E$25)),'Matriz de Avaliação'!$E$27)),'Matriz de Avaliação'!$E$29)),'Matriz de Avaliação'!$E$31)</f>
        <v>#VALUE!</v>
      </c>
      <c r="V70" s="370"/>
      <c r="W70" s="370"/>
      <c r="X70" s="364"/>
      <c r="Y70" s="383"/>
      <c r="Z70" s="370"/>
      <c r="AA70" s="371"/>
      <c r="AB70" s="1"/>
    </row>
    <row r="71" spans="2:28" hidden="1" outlineLevel="1">
      <c r="B71" s="361"/>
      <c r="C71" s="361"/>
      <c r="D71" s="361"/>
      <c r="E71" s="368"/>
      <c r="F71" s="352"/>
      <c r="G71" s="352"/>
      <c r="H71" s="337"/>
      <c r="I71" s="36" t="str">
        <f>IF(J71=0,"?",(VLOOKUP(J71,'Matriz de Avaliação'!$C$5:$D$9,2,FALSE)))</f>
        <v>?</v>
      </c>
      <c r="J71" s="66"/>
      <c r="K71" s="37" t="str">
        <f>IF(L71=0,"?",(VLOOKUP(L71,'Matriz de Avaliação'!$C$11:$D$15,2,FALSE)))</f>
        <v>?</v>
      </c>
      <c r="L71" s="65"/>
      <c r="M71" s="38" t="str">
        <f>IF(N71=0,"?",(VLOOKUP(N71,'Matriz de Avaliação'!$C$17:$D$21,2,FALSE)))</f>
        <v>?</v>
      </c>
      <c r="N71" s="48"/>
      <c r="O71" s="35" t="e">
        <f t="shared" si="6"/>
        <v>#VALUE!</v>
      </c>
      <c r="P71" s="74" t="e">
        <f>IF(O71&lt;'Matriz de Avaliação'!$D$31,(IF(O71&lt;'Matriz de Avaliação'!$D$29,(IF(O71&lt;'Matriz de Avaliação'!$D$27,(IF(O71&lt;'Matriz de Avaliação'!$D$25,'Matriz de Avaliação'!$E$23,'Matriz de Avaliação'!$E$25)),'Matriz de Avaliação'!$E$27)),'Matriz de Avaliação'!$E$29)),'Matriz de Avaliação'!$E$31)</f>
        <v>#VALUE!</v>
      </c>
      <c r="Q71" s="1041"/>
      <c r="R71" s="38" t="str">
        <f>IF(S71=0,"?",(VLOOKUP(S71,'Matriz de Avaliação'!$C$36:$E$40,2,FALSE)))</f>
        <v>?</v>
      </c>
      <c r="S71" s="48"/>
      <c r="T71" s="35" t="e">
        <f t="shared" si="7"/>
        <v>#VALUE!</v>
      </c>
      <c r="U71" s="74" t="e">
        <f>IF(T71&lt;'Matriz de Avaliação'!$D$31,(IF(T71&lt;'Matriz de Avaliação'!$D$29,(IF(T71&lt;'Matriz de Avaliação'!$D$27,(IF(T71&lt;'Matriz de Avaliação'!$D$25,'Matriz de Avaliação'!$E$23,'Matriz de Avaliação'!$E$25)),'Matriz de Avaliação'!$E$27)),'Matriz de Avaliação'!$E$29)),'Matriz de Avaliação'!$E$31)</f>
        <v>#VALUE!</v>
      </c>
      <c r="V71" s="370"/>
      <c r="W71" s="370"/>
      <c r="X71" s="364"/>
      <c r="Y71" s="383"/>
      <c r="Z71" s="370"/>
      <c r="AA71" s="371"/>
      <c r="AB71" s="1"/>
    </row>
    <row r="72" spans="2:28" hidden="1" outlineLevel="1">
      <c r="B72" s="361"/>
      <c r="C72" s="361"/>
      <c r="D72" s="361"/>
      <c r="E72" s="368"/>
      <c r="F72" s="352"/>
      <c r="G72" s="352"/>
      <c r="H72" s="337"/>
      <c r="I72" s="36" t="str">
        <f>IF(J72=0,"?",(VLOOKUP(J72,'Matriz de Avaliação'!$C$5:$D$9,2,FALSE)))</f>
        <v>?</v>
      </c>
      <c r="J72" s="66"/>
      <c r="K72" s="37" t="str">
        <f>IF(L72=0,"?",(VLOOKUP(L72,'Matriz de Avaliação'!$C$11:$D$15,2,FALSE)))</f>
        <v>?</v>
      </c>
      <c r="L72" s="65"/>
      <c r="M72" s="38" t="str">
        <f>IF(N72=0,"?",(VLOOKUP(N72,'Matriz de Avaliação'!$C$17:$D$21,2,FALSE)))</f>
        <v>?</v>
      </c>
      <c r="N72" s="48"/>
      <c r="O72" s="35" t="e">
        <f t="shared" si="6"/>
        <v>#VALUE!</v>
      </c>
      <c r="P72" s="74" t="e">
        <f>IF(O72&lt;'Matriz de Avaliação'!$D$31,(IF(O72&lt;'Matriz de Avaliação'!$D$29,(IF(O72&lt;'Matriz de Avaliação'!$D$27,(IF(O72&lt;'Matriz de Avaliação'!$D$25,'Matriz de Avaliação'!$E$23,'Matriz de Avaliação'!$E$25)),'Matriz de Avaliação'!$E$27)),'Matriz de Avaliação'!$E$29)),'Matriz de Avaliação'!$E$31)</f>
        <v>#VALUE!</v>
      </c>
      <c r="Q72" s="1042"/>
      <c r="R72" s="38" t="str">
        <f>IF(S72=0,"?",(VLOOKUP(S72,'Matriz de Avaliação'!$C$36:$E$40,2,FALSE)))</f>
        <v>?</v>
      </c>
      <c r="S72" s="48"/>
      <c r="T72" s="35" t="e">
        <f t="shared" si="7"/>
        <v>#VALUE!</v>
      </c>
      <c r="U72" s="74" t="e">
        <f>IF(T72&lt;'Matriz de Avaliação'!$D$31,(IF(T72&lt;'Matriz de Avaliação'!$D$29,(IF(T72&lt;'Matriz de Avaliação'!$D$27,(IF(T72&lt;'Matriz de Avaliação'!$D$25,'Matriz de Avaliação'!$E$23,'Matriz de Avaliação'!$E$25)),'Matriz de Avaliação'!$E$27)),'Matriz de Avaliação'!$E$29)),'Matriz de Avaliação'!$E$31)</f>
        <v>#VALUE!</v>
      </c>
      <c r="V72" s="370"/>
      <c r="W72" s="370"/>
      <c r="X72" s="364"/>
      <c r="Y72" s="383"/>
      <c r="Z72" s="370"/>
      <c r="AA72" s="371"/>
      <c r="AB72" s="1"/>
    </row>
    <row r="73" spans="2:28" hidden="1" outlineLevel="1">
      <c r="B73" s="361"/>
      <c r="C73" s="361"/>
      <c r="D73" s="361"/>
      <c r="E73" s="368"/>
      <c r="F73" s="352"/>
      <c r="G73" s="352"/>
      <c r="H73" s="337"/>
      <c r="I73" s="36" t="str">
        <f>IF(J73=0,"?",(VLOOKUP(J73,'Matriz de Avaliação'!$C$5:$D$9,2,FALSE)))</f>
        <v>?</v>
      </c>
      <c r="J73" s="66"/>
      <c r="K73" s="37" t="str">
        <f>IF(L73=0,"?",(VLOOKUP(L73,'Matriz de Avaliação'!$C$11:$D$15,2,FALSE)))</f>
        <v>?</v>
      </c>
      <c r="L73" s="65"/>
      <c r="M73" s="38" t="str">
        <f>IF(N73=0,"?",(VLOOKUP(N73,'Matriz de Avaliação'!$C$17:$D$21,2,FALSE)))</f>
        <v>?</v>
      </c>
      <c r="N73" s="48"/>
      <c r="O73" s="35" t="e">
        <f t="shared" si="6"/>
        <v>#VALUE!</v>
      </c>
      <c r="P73" s="74" t="e">
        <f>IF(O73&lt;'Matriz de Avaliação'!$D$31,(IF(O73&lt;'Matriz de Avaliação'!$D$29,(IF(O73&lt;'Matriz de Avaliação'!$D$27,(IF(O73&lt;'Matriz de Avaliação'!$D$25,'Matriz de Avaliação'!$E$23,'Matriz de Avaliação'!$E$25)),'Matriz de Avaliação'!$E$27)),'Matriz de Avaliação'!$E$29)),'Matriz de Avaliação'!$E$31)</f>
        <v>#VALUE!</v>
      </c>
      <c r="Q73" s="1043"/>
      <c r="R73" s="38" t="str">
        <f>IF(S73=0,"?",(VLOOKUP(S73,'Matriz de Avaliação'!$C$36:$E$40,2,FALSE)))</f>
        <v>?</v>
      </c>
      <c r="S73" s="48"/>
      <c r="T73" s="35" t="e">
        <f t="shared" si="7"/>
        <v>#VALUE!</v>
      </c>
      <c r="U73" s="74" t="e">
        <f>IF(T73&lt;'Matriz de Avaliação'!$D$31,(IF(T73&lt;'Matriz de Avaliação'!$D$29,(IF(T73&lt;'Matriz de Avaliação'!$D$27,(IF(T73&lt;'Matriz de Avaliação'!$D$25,'Matriz de Avaliação'!$E$23,'Matriz de Avaliação'!$E$25)),'Matriz de Avaliação'!$E$27)),'Matriz de Avaliação'!$E$29)),'Matriz de Avaliação'!$E$31)</f>
        <v>#VALUE!</v>
      </c>
      <c r="V73" s="370"/>
      <c r="W73" s="370"/>
      <c r="X73" s="364"/>
      <c r="Y73" s="383"/>
      <c r="Z73" s="370"/>
      <c r="AA73" s="371"/>
      <c r="AB73" s="1"/>
    </row>
    <row r="74" spans="2:28" hidden="1" outlineLevel="1">
      <c r="B74" s="361"/>
      <c r="C74" s="361"/>
      <c r="D74" s="361"/>
      <c r="E74" s="368"/>
      <c r="F74" s="352"/>
      <c r="G74" s="352"/>
      <c r="H74" s="337"/>
      <c r="I74" s="36" t="str">
        <f>IF(J74=0,"?",(VLOOKUP(J74,'Matriz de Avaliação'!$C$5:$D$9,2,FALSE)))</f>
        <v>?</v>
      </c>
      <c r="J74" s="66"/>
      <c r="K74" s="37" t="str">
        <f>IF(L74=0,"?",(VLOOKUP(L74,'Matriz de Avaliação'!$C$11:$D$15,2,FALSE)))</f>
        <v>?</v>
      </c>
      <c r="L74" s="65"/>
      <c r="M74" s="38" t="str">
        <f>IF(N74=0,"?",(VLOOKUP(N74,'Matriz de Avaliação'!$C$17:$D$21,2,FALSE)))</f>
        <v>?</v>
      </c>
      <c r="N74" s="48"/>
      <c r="O74" s="35" t="e">
        <f t="shared" si="6"/>
        <v>#VALUE!</v>
      </c>
      <c r="P74" s="74" t="e">
        <f>IF(O74&lt;'Matriz de Avaliação'!$D$31,(IF(O74&lt;'Matriz de Avaliação'!$D$29,(IF(O74&lt;'Matriz de Avaliação'!$D$27,(IF(O74&lt;'Matriz de Avaliação'!$D$25,'Matriz de Avaliação'!$E$23,'Matriz de Avaliação'!$E$25)),'Matriz de Avaliação'!$E$27)),'Matriz de Avaliação'!$E$29)),'Matriz de Avaliação'!$E$31)</f>
        <v>#VALUE!</v>
      </c>
      <c r="Q74" s="369"/>
      <c r="R74" s="38" t="str">
        <f>IF(S74=0,"?",(VLOOKUP(S74,'Matriz de Avaliação'!$C$36:$E$40,2,FALSE)))</f>
        <v>?</v>
      </c>
      <c r="S74" s="48"/>
      <c r="T74" s="35" t="e">
        <f t="shared" si="7"/>
        <v>#VALUE!</v>
      </c>
      <c r="U74" s="74" t="e">
        <f>IF(T74&lt;'Matriz de Avaliação'!$D$31,(IF(T74&lt;'Matriz de Avaliação'!$D$29,(IF(T74&lt;'Matriz de Avaliação'!$D$27,(IF(T74&lt;'Matriz de Avaliação'!$D$25,'Matriz de Avaliação'!$E$23,'Matriz de Avaliação'!$E$25)),'Matriz de Avaliação'!$E$27)),'Matriz de Avaliação'!$E$29)),'Matriz de Avaliação'!$E$31)</f>
        <v>#VALUE!</v>
      </c>
      <c r="V74" s="370"/>
      <c r="W74" s="370"/>
      <c r="X74" s="364"/>
      <c r="Y74" s="383"/>
      <c r="Z74" s="370"/>
      <c r="AA74" s="371"/>
      <c r="AB74" s="1"/>
    </row>
    <row r="75" spans="2:28" hidden="1" outlineLevel="1">
      <c r="B75" s="361"/>
      <c r="C75" s="361"/>
      <c r="D75" s="361"/>
      <c r="E75" s="368"/>
      <c r="F75" s="352"/>
      <c r="G75" s="352"/>
      <c r="H75" s="337"/>
      <c r="I75" s="36" t="str">
        <f>IF(J75=0,"?",(VLOOKUP(J75,'Matriz de Avaliação'!$C$5:$D$9,2,FALSE)))</f>
        <v>?</v>
      </c>
      <c r="J75" s="66"/>
      <c r="K75" s="37" t="str">
        <f>IF(L75=0,"?",(VLOOKUP(L75,'Matriz de Avaliação'!$C$11:$D$15,2,FALSE)))</f>
        <v>?</v>
      </c>
      <c r="L75" s="65"/>
      <c r="M75" s="38" t="str">
        <f>IF(N75=0,"?",(VLOOKUP(N75,'Matriz de Avaliação'!$C$17:$D$21,2,FALSE)))</f>
        <v>?</v>
      </c>
      <c r="N75" s="48"/>
      <c r="O75" s="35" t="e">
        <f t="shared" si="6"/>
        <v>#VALUE!</v>
      </c>
      <c r="P75" s="74" t="e">
        <f>IF(O75&lt;'Matriz de Avaliação'!$D$31,(IF(O75&lt;'Matriz de Avaliação'!$D$29,(IF(O75&lt;'Matriz de Avaliação'!$D$27,(IF(O75&lt;'Matriz de Avaliação'!$D$25,'Matriz de Avaliação'!$E$23,'Matriz de Avaliação'!$E$25)),'Matriz de Avaliação'!$E$27)),'Matriz de Avaliação'!$E$29)),'Matriz de Avaliação'!$E$31)</f>
        <v>#VALUE!</v>
      </c>
      <c r="Q75" s="1039"/>
      <c r="R75" s="38" t="str">
        <f>IF(S75=0,"?",(VLOOKUP(S75,'Matriz de Avaliação'!$C$36:$E$40,2,FALSE)))</f>
        <v>?</v>
      </c>
      <c r="S75" s="48"/>
      <c r="T75" s="35" t="e">
        <f t="shared" si="7"/>
        <v>#VALUE!</v>
      </c>
      <c r="U75" s="74" t="e">
        <f>IF(T75&lt;'Matriz de Avaliação'!$D$31,(IF(T75&lt;'Matriz de Avaliação'!$D$29,(IF(T75&lt;'Matriz de Avaliação'!$D$27,(IF(T75&lt;'Matriz de Avaliação'!$D$25,'Matriz de Avaliação'!$E$23,'Matriz de Avaliação'!$E$25)),'Matriz de Avaliação'!$E$27)),'Matriz de Avaliação'!$E$29)),'Matriz de Avaliação'!$E$31)</f>
        <v>#VALUE!</v>
      </c>
      <c r="V75" s="370"/>
      <c r="W75" s="370"/>
      <c r="X75" s="1045"/>
      <c r="Y75" s="383"/>
      <c r="Z75" s="370"/>
      <c r="AA75" s="371"/>
      <c r="AB75" s="1"/>
    </row>
    <row r="76" spans="2:28" hidden="1" outlineLevel="1">
      <c r="B76" s="361"/>
      <c r="C76" s="361"/>
      <c r="D76" s="361"/>
      <c r="E76" s="368"/>
      <c r="F76" s="352"/>
      <c r="G76" s="352"/>
      <c r="H76" s="337"/>
      <c r="I76" s="36" t="str">
        <f>IF(J76=0,"?",(VLOOKUP(J76,'Matriz de Avaliação'!$C$5:$D$9,2,FALSE)))</f>
        <v>?</v>
      </c>
      <c r="J76" s="66"/>
      <c r="K76" s="37" t="str">
        <f>IF(L76=0,"?",(VLOOKUP(L76,'Matriz de Avaliação'!$C$11:$D$15,2,FALSE)))</f>
        <v>?</v>
      </c>
      <c r="L76" s="65"/>
      <c r="M76" s="38" t="str">
        <f>IF(N76=0,"?",(VLOOKUP(N76,'Matriz de Avaliação'!$C$17:$D$21,2,FALSE)))</f>
        <v>?</v>
      </c>
      <c r="N76" s="48"/>
      <c r="O76" s="35" t="e">
        <f t="shared" si="6"/>
        <v>#VALUE!</v>
      </c>
      <c r="P76" s="74" t="e">
        <f>IF(O76&lt;'Matriz de Avaliação'!$D$31,(IF(O76&lt;'Matriz de Avaliação'!$D$29,(IF(O76&lt;'Matriz de Avaliação'!$D$27,(IF(O76&lt;'Matriz de Avaliação'!$D$25,'Matriz de Avaliação'!$E$23,'Matriz de Avaliação'!$E$25)),'Matriz de Avaliação'!$E$27)),'Matriz de Avaliação'!$E$29)),'Matriz de Avaliação'!$E$31)</f>
        <v>#VALUE!</v>
      </c>
      <c r="Q76" s="1044"/>
      <c r="R76" s="38" t="str">
        <f>IF(S76=0,"?",(VLOOKUP(S76,'Matriz de Avaliação'!$C$36:$E$40,2,FALSE)))</f>
        <v>?</v>
      </c>
      <c r="S76" s="48"/>
      <c r="T76" s="35" t="e">
        <f t="shared" si="7"/>
        <v>#VALUE!</v>
      </c>
      <c r="U76" s="74" t="e">
        <f>IF(T76&lt;'Matriz de Avaliação'!$D$31,(IF(T76&lt;'Matriz de Avaliação'!$D$29,(IF(T76&lt;'Matriz de Avaliação'!$D$27,(IF(T76&lt;'Matriz de Avaliação'!$D$25,'Matriz de Avaliação'!$E$23,'Matriz de Avaliação'!$E$25)),'Matriz de Avaliação'!$E$27)),'Matriz de Avaliação'!$E$29)),'Matriz de Avaliação'!$E$31)</f>
        <v>#VALUE!</v>
      </c>
      <c r="V76" s="371"/>
      <c r="W76" s="371"/>
      <c r="X76" s="1045"/>
      <c r="Y76" s="371"/>
      <c r="Z76" s="371"/>
      <c r="AA76" s="371"/>
      <c r="AB76" s="1"/>
    </row>
    <row r="77" spans="2:28" hidden="1" outlineLevel="1">
      <c r="B77" s="361"/>
      <c r="C77" s="361"/>
      <c r="D77" s="361"/>
      <c r="E77" s="368"/>
      <c r="F77" s="352"/>
      <c r="G77" s="352"/>
      <c r="H77" s="337"/>
      <c r="I77" s="36" t="str">
        <f>IF(J77=0,"?",(VLOOKUP(J77,'Matriz de Avaliação'!$C$5:$D$9,2,FALSE)))</f>
        <v>?</v>
      </c>
      <c r="J77" s="66"/>
      <c r="K77" s="37" t="str">
        <f>IF(L77=0,"?",(VLOOKUP(L77,'Matriz de Avaliação'!$C$11:$D$15,2,FALSE)))</f>
        <v>?</v>
      </c>
      <c r="L77" s="65"/>
      <c r="M77" s="38" t="str">
        <f>IF(N77=0,"?",(VLOOKUP(N77,'Matriz de Avaliação'!$C$17:$D$21,2,FALSE)))</f>
        <v>?</v>
      </c>
      <c r="N77" s="48"/>
      <c r="O77" s="35" t="e">
        <f t="shared" si="6"/>
        <v>#VALUE!</v>
      </c>
      <c r="P77" s="74" t="e">
        <f>IF(O77&lt;'Matriz de Avaliação'!$D$31,(IF(O77&lt;'Matriz de Avaliação'!$D$29,(IF(O77&lt;'Matriz de Avaliação'!$D$27,(IF(O77&lt;'Matriz de Avaliação'!$D$25,'Matriz de Avaliação'!$E$23,'Matriz de Avaliação'!$E$25)),'Matriz de Avaliação'!$E$27)),'Matriz de Avaliação'!$E$29)),'Matriz de Avaliação'!$E$31)</f>
        <v>#VALUE!</v>
      </c>
      <c r="Q77" s="1039"/>
      <c r="R77" s="38" t="str">
        <f>IF(S77=0,"?",(VLOOKUP(S77,'Matriz de Avaliação'!$C$36:$E$40,2,FALSE)))</f>
        <v>?</v>
      </c>
      <c r="S77" s="48"/>
      <c r="T77" s="35" t="e">
        <f t="shared" si="7"/>
        <v>#VALUE!</v>
      </c>
      <c r="U77" s="74" t="e">
        <f>IF(T77&lt;'Matriz de Avaliação'!$D$31,(IF(T77&lt;'Matriz de Avaliação'!$D$29,(IF(T77&lt;'Matriz de Avaliação'!$D$27,(IF(T77&lt;'Matriz de Avaliação'!$D$25,'Matriz de Avaliação'!$E$23,'Matriz de Avaliação'!$E$25)),'Matriz de Avaliação'!$E$27)),'Matriz de Avaliação'!$E$29)),'Matriz de Avaliação'!$E$31)</f>
        <v>#VALUE!</v>
      </c>
      <c r="V77" s="371"/>
      <c r="W77" s="371"/>
      <c r="X77" s="364"/>
      <c r="Y77" s="371"/>
      <c r="Z77" s="371"/>
      <c r="AA77" s="371"/>
      <c r="AB77" s="1"/>
    </row>
    <row r="78" spans="2:28" hidden="1" outlineLevel="1">
      <c r="B78" s="361"/>
      <c r="C78" s="361"/>
      <c r="D78" s="361"/>
      <c r="E78" s="368"/>
      <c r="F78" s="352"/>
      <c r="G78" s="352"/>
      <c r="H78" s="337"/>
      <c r="I78" s="36" t="str">
        <f>IF(J78=0,"?",(VLOOKUP(J78,'Matriz de Avaliação'!$C$5:$D$9,2,FALSE)))</f>
        <v>?</v>
      </c>
      <c r="J78" s="66"/>
      <c r="K78" s="37" t="str">
        <f>IF(L78=0,"?",(VLOOKUP(L78,'Matriz de Avaliação'!$C$11:$D$15,2,FALSE)))</f>
        <v>?</v>
      </c>
      <c r="L78" s="65"/>
      <c r="M78" s="38" t="str">
        <f>IF(N78=0,"?",(VLOOKUP(N78,'Matriz de Avaliação'!$C$17:$D$21,2,FALSE)))</f>
        <v>?</v>
      </c>
      <c r="N78" s="48"/>
      <c r="O78" s="35" t="e">
        <f t="shared" si="6"/>
        <v>#VALUE!</v>
      </c>
      <c r="P78" s="74" t="e">
        <f>IF(O78&lt;'Matriz de Avaliação'!$D$31,(IF(O78&lt;'Matriz de Avaliação'!$D$29,(IF(O78&lt;'Matriz de Avaliação'!$D$27,(IF(O78&lt;'Matriz de Avaliação'!$D$25,'Matriz de Avaliação'!$E$23,'Matriz de Avaliação'!$E$25)),'Matriz de Avaliação'!$E$27)),'Matriz de Avaliação'!$E$29)),'Matriz de Avaliação'!$E$31)</f>
        <v>#VALUE!</v>
      </c>
      <c r="Q78" s="1044"/>
      <c r="R78" s="38" t="str">
        <f>IF(S78=0,"?",(VLOOKUP(S78,'Matriz de Avaliação'!$C$36:$E$40,2,FALSE)))</f>
        <v>?</v>
      </c>
      <c r="S78" s="48"/>
      <c r="T78" s="35" t="e">
        <f t="shared" si="7"/>
        <v>#VALUE!</v>
      </c>
      <c r="U78" s="74" t="e">
        <f>IF(T78&lt;'Matriz de Avaliação'!$D$31,(IF(T78&lt;'Matriz de Avaliação'!$D$29,(IF(T78&lt;'Matriz de Avaliação'!$D$27,(IF(T78&lt;'Matriz de Avaliação'!$D$25,'Matriz de Avaliação'!$E$23,'Matriz de Avaliação'!$E$25)),'Matriz de Avaliação'!$E$27)),'Matriz de Avaliação'!$E$29)),'Matriz de Avaliação'!$E$31)</f>
        <v>#VALUE!</v>
      </c>
      <c r="V78" s="371"/>
      <c r="W78" s="371"/>
      <c r="X78" s="364"/>
      <c r="Y78" s="371"/>
      <c r="Z78" s="371"/>
      <c r="AA78" s="371"/>
      <c r="AB78" s="1"/>
    </row>
    <row r="79" spans="2:28" hidden="1" outlineLevel="1">
      <c r="B79" s="361"/>
      <c r="C79" s="361"/>
      <c r="D79" s="361"/>
      <c r="E79" s="368"/>
      <c r="F79" s="352"/>
      <c r="G79" s="352"/>
      <c r="H79" s="337"/>
      <c r="I79" s="36" t="str">
        <f>IF(J79=0,"?",(VLOOKUP(J79,'Matriz de Avaliação'!$C$5:$D$9,2,FALSE)))</f>
        <v>?</v>
      </c>
      <c r="J79" s="66"/>
      <c r="K79" s="37" t="str">
        <f>IF(L79=0,"?",(VLOOKUP(L79,'Matriz de Avaliação'!$C$11:$D$15,2,FALSE)))</f>
        <v>?</v>
      </c>
      <c r="L79" s="65"/>
      <c r="M79" s="38" t="str">
        <f>IF(N79=0,"?",(VLOOKUP(N79,'Matriz de Avaliação'!$C$17:$D$21,2,FALSE)))</f>
        <v>?</v>
      </c>
      <c r="N79" s="48"/>
      <c r="O79" s="35" t="e">
        <f t="shared" si="6"/>
        <v>#VALUE!</v>
      </c>
      <c r="P79" s="74" t="e">
        <f>IF(O79&lt;'Matriz de Avaliação'!$D$31,(IF(O79&lt;'Matriz de Avaliação'!$D$29,(IF(O79&lt;'Matriz de Avaliação'!$D$27,(IF(O79&lt;'Matriz de Avaliação'!$D$25,'Matriz de Avaliação'!$E$23,'Matriz de Avaliação'!$E$25)),'Matriz de Avaliação'!$E$27)),'Matriz de Avaliação'!$E$29)),'Matriz de Avaliação'!$E$31)</f>
        <v>#VALUE!</v>
      </c>
      <c r="Q79" s="375"/>
      <c r="R79" s="38" t="str">
        <f>IF(S79=0,"?",(VLOOKUP(S79,'Matriz de Avaliação'!$C$36:$E$40,2,FALSE)))</f>
        <v>?</v>
      </c>
      <c r="S79" s="48"/>
      <c r="T79" s="35" t="e">
        <f t="shared" si="7"/>
        <v>#VALUE!</v>
      </c>
      <c r="U79" s="74" t="e">
        <f>IF(T79&lt;'Matriz de Avaliação'!$D$31,(IF(T79&lt;'Matriz de Avaliação'!$D$29,(IF(T79&lt;'Matriz de Avaliação'!$D$27,(IF(T79&lt;'Matriz de Avaliação'!$D$25,'Matriz de Avaliação'!$E$23,'Matriz de Avaliação'!$E$25)),'Matriz de Avaliação'!$E$27)),'Matriz de Avaliação'!$E$29)),'Matriz de Avaliação'!$E$31)</f>
        <v>#VALUE!</v>
      </c>
      <c r="V79" s="364"/>
      <c r="W79" s="364"/>
      <c r="X79" s="364"/>
      <c r="Y79" s="364"/>
      <c r="Z79" s="364"/>
      <c r="AA79" s="497"/>
      <c r="AB79" s="1"/>
    </row>
    <row r="80" spans="2:28" hidden="1" outlineLevel="1">
      <c r="B80" s="361"/>
      <c r="C80" s="361"/>
      <c r="D80" s="361"/>
      <c r="E80" s="368"/>
      <c r="F80" s="352"/>
      <c r="G80" s="352"/>
      <c r="H80" s="337"/>
      <c r="I80" s="36" t="str">
        <f>IF(J80=0,"?",(VLOOKUP(J80,'Matriz de Avaliação'!$C$5:$D$9,2,FALSE)))</f>
        <v>?</v>
      </c>
      <c r="J80" s="66"/>
      <c r="K80" s="37" t="str">
        <f>IF(L80=0,"?",(VLOOKUP(L80,'Matriz de Avaliação'!$C$11:$D$15,2,FALSE)))</f>
        <v>?</v>
      </c>
      <c r="L80" s="65"/>
      <c r="M80" s="38" t="str">
        <f>IF(N80=0,"?",(VLOOKUP(N80,'Matriz de Avaliação'!$C$17:$D$21,2,FALSE)))</f>
        <v>?</v>
      </c>
      <c r="N80" s="48"/>
      <c r="O80" s="35" t="e">
        <f t="shared" si="6"/>
        <v>#VALUE!</v>
      </c>
      <c r="P80" s="74" t="e">
        <f>IF(O80&lt;'Matriz de Avaliação'!$D$31,(IF(O80&lt;'Matriz de Avaliação'!$D$29,(IF(O80&lt;'Matriz de Avaliação'!$D$27,(IF(O80&lt;'Matriz de Avaliação'!$D$25,'Matriz de Avaliação'!$E$23,'Matriz de Avaliação'!$E$25)),'Matriz de Avaliação'!$E$27)),'Matriz de Avaliação'!$E$29)),'Matriz de Avaliação'!$E$31)</f>
        <v>#VALUE!</v>
      </c>
      <c r="Q80" s="369"/>
      <c r="R80" s="38" t="str">
        <f>IF(S80=0,"?",(VLOOKUP(S80,'Matriz de Avaliação'!$C$36:$E$40,2,FALSE)))</f>
        <v>?</v>
      </c>
      <c r="S80" s="48"/>
      <c r="T80" s="35" t="e">
        <f t="shared" si="7"/>
        <v>#VALUE!</v>
      </c>
      <c r="U80" s="74" t="e">
        <f>IF(T80&lt;'Matriz de Avaliação'!$D$31,(IF(T80&lt;'Matriz de Avaliação'!$D$29,(IF(T80&lt;'Matriz de Avaliação'!$D$27,(IF(T80&lt;'Matriz de Avaliação'!$D$25,'Matriz de Avaliação'!$E$23,'Matriz de Avaliação'!$E$25)),'Matriz de Avaliação'!$E$27)),'Matriz de Avaliação'!$E$29)),'Matriz de Avaliação'!$E$31)</f>
        <v>#VALUE!</v>
      </c>
      <c r="V80" s="364"/>
      <c r="W80" s="364"/>
      <c r="X80" s="364"/>
      <c r="Y80" s="364"/>
      <c r="Z80" s="364"/>
      <c r="AA80" s="372"/>
      <c r="AB80" s="1"/>
    </row>
    <row r="81" spans="2:28" ht="13.8" hidden="1" outlineLevel="1" thickBot="1">
      <c r="B81" s="361"/>
      <c r="C81" s="361"/>
      <c r="D81" s="361"/>
      <c r="E81" s="498"/>
      <c r="F81" s="352"/>
      <c r="G81" s="352"/>
      <c r="H81" s="337"/>
      <c r="I81" s="36" t="str">
        <f>IF(J81=0,"?",(VLOOKUP(J81,'Matriz de Avaliação'!$C$5:$D$9,2,FALSE)))</f>
        <v>?</v>
      </c>
      <c r="J81" s="66"/>
      <c r="K81" s="37" t="str">
        <f>IF(L81=0,"?",(VLOOKUP(L81,'Matriz de Avaliação'!$C$11:$D$15,2,FALSE)))</f>
        <v>?</v>
      </c>
      <c r="L81" s="65"/>
      <c r="M81" s="38" t="str">
        <f>IF(N81=0,"?",(VLOOKUP(N81,'Matriz de Avaliação'!$C$17:$D$21,2,FALSE)))</f>
        <v>?</v>
      </c>
      <c r="N81" s="48"/>
      <c r="O81" s="35" t="e">
        <f t="shared" si="6"/>
        <v>#VALUE!</v>
      </c>
      <c r="P81" s="76" t="e">
        <f>IF(O81&lt;'Matriz de Avaliação'!$D$31,(IF(O81&lt;'Matriz de Avaliação'!$D$29,(IF(O81&lt;'Matriz de Avaliação'!$D$27,(IF(O81&lt;'Matriz de Avaliação'!$D$25,'Matriz de Avaliação'!$E$23,'Matriz de Avaliação'!$E$25)),'Matriz de Avaliação'!$E$27)),'Matriz de Avaliação'!$E$29)),'Matriz de Avaliação'!$E$31)</f>
        <v>#VALUE!</v>
      </c>
      <c r="Q81" s="375"/>
      <c r="R81" s="38" t="str">
        <f>IF(S81=0,"?",(VLOOKUP(S81,'Matriz de Avaliação'!$C$36:$E$40,2,FALSE)))</f>
        <v>?</v>
      </c>
      <c r="S81" s="48"/>
      <c r="T81" s="35" t="e">
        <f t="shared" si="7"/>
        <v>#VALUE!</v>
      </c>
      <c r="U81" s="74" t="e">
        <f>IF(T81&lt;'Matriz de Avaliação'!$D$31,(IF(T81&lt;'Matriz de Avaliação'!$D$29,(IF(T81&lt;'Matriz de Avaliação'!$D$27,(IF(T81&lt;'Matriz de Avaliação'!$D$25,'Matriz de Avaliação'!$E$23,'Matriz de Avaliação'!$E$25)),'Matriz de Avaliação'!$E$27)),'Matriz de Avaliação'!$E$29)),'Matriz de Avaliação'!$E$31)</f>
        <v>#VALUE!</v>
      </c>
      <c r="V81" s="499"/>
      <c r="W81" s="499"/>
      <c r="X81" s="499"/>
      <c r="Y81" s="499"/>
      <c r="Z81" s="499"/>
      <c r="AA81" s="500"/>
      <c r="AB81" s="1"/>
    </row>
    <row r="82" spans="2:28" ht="13.8" thickBot="1">
      <c r="AB82" s="1"/>
    </row>
    <row r="83" spans="2:28" ht="21" collapsed="1" thickBot="1">
      <c r="B83" s="12" t="s">
        <v>18</v>
      </c>
      <c r="C83" s="13"/>
      <c r="D83" s="14"/>
      <c r="E83" s="14"/>
      <c r="F83" s="26"/>
      <c r="G83" s="26"/>
      <c r="H83" s="26"/>
      <c r="I83" s="15"/>
      <c r="J83" s="14"/>
      <c r="K83" s="15"/>
      <c r="L83" s="14"/>
      <c r="M83" s="15"/>
      <c r="N83" s="14"/>
      <c r="O83" s="15"/>
      <c r="P83" s="27"/>
      <c r="Q83" s="60"/>
      <c r="R83" s="15"/>
      <c r="S83" s="14"/>
      <c r="T83" s="15"/>
      <c r="U83" s="27"/>
      <c r="V83" s="14"/>
      <c r="W83" s="14"/>
      <c r="X83" s="14"/>
      <c r="Y83" s="14"/>
      <c r="Z83" s="14"/>
      <c r="AA83" s="14"/>
      <c r="AB83" s="1"/>
    </row>
    <row r="84" spans="2:28" s="2" customFormat="1" ht="40.200000000000003" hidden="1" outlineLevel="2" thickBot="1">
      <c r="B84" s="16" t="str">
        <f t="shared" ref="B84:P84" si="8">B3</f>
        <v>Local/Área</v>
      </c>
      <c r="C84" s="16" t="str">
        <f t="shared" si="8"/>
        <v>Descrição do trabalho / Actividades</v>
      </c>
      <c r="D84" s="16" t="str">
        <f t="shared" si="8"/>
        <v>Tarefa / Situação</v>
      </c>
      <c r="E84" s="16" t="str">
        <f t="shared" si="8"/>
        <v>Cond.</v>
      </c>
      <c r="F84" s="16" t="str">
        <f>F3</f>
        <v>Perigo</v>
      </c>
      <c r="G84" s="16" t="s">
        <v>136</v>
      </c>
      <c r="H84" s="16" t="str">
        <f>H3</f>
        <v>Consequência</v>
      </c>
      <c r="I84" s="16" t="str">
        <f t="shared" si="8"/>
        <v>G</v>
      </c>
      <c r="J84" s="16" t="str">
        <f t="shared" si="8"/>
        <v>Severidade</v>
      </c>
      <c r="K84" s="16" t="str">
        <f t="shared" si="8"/>
        <v>E</v>
      </c>
      <c r="L84" s="16" t="str">
        <f t="shared" si="8"/>
        <v>Exposição</v>
      </c>
      <c r="M84" s="16" t="str">
        <f t="shared" si="8"/>
        <v>P</v>
      </c>
      <c r="N84" s="16" t="str">
        <f t="shared" si="8"/>
        <v>Probabilidade</v>
      </c>
      <c r="O84" s="16" t="str">
        <f t="shared" si="8"/>
        <v>Risco</v>
      </c>
      <c r="P84" s="16" t="str">
        <f t="shared" si="8"/>
        <v>Classificação
Sem Factor de Controlo</v>
      </c>
      <c r="Q84" s="61"/>
      <c r="R84" s="82" t="str">
        <f>R3</f>
        <v>FC</v>
      </c>
      <c r="S84" s="82" t="str">
        <f>S3</f>
        <v>Factor de Controlo</v>
      </c>
      <c r="T84" s="16" t="str">
        <f>T3</f>
        <v>Risco</v>
      </c>
      <c r="U84" s="16" t="str">
        <f>U3</f>
        <v>Classificação
Com Factor de Controlo</v>
      </c>
      <c r="V84" s="16"/>
      <c r="W84" s="16"/>
      <c r="X84" s="16"/>
      <c r="Y84" s="16"/>
      <c r="Z84" s="16"/>
      <c r="AA84" s="16" t="str">
        <f>AA3</f>
        <v>Acções a desenvolver</v>
      </c>
      <c r="AB84" s="1"/>
    </row>
    <row r="85" spans="2:28" ht="31.5" hidden="1" customHeight="1" outlineLevel="2" thickBot="1">
      <c r="B85" s="1" t="s">
        <v>19</v>
      </c>
      <c r="C85" s="1" t="s">
        <v>20</v>
      </c>
      <c r="D85" s="19" t="s">
        <v>21</v>
      </c>
      <c r="E85" s="62" t="s">
        <v>51</v>
      </c>
      <c r="F85" s="213" t="s">
        <v>453</v>
      </c>
      <c r="G85" s="213" t="s">
        <v>454</v>
      </c>
      <c r="I85" s="39">
        <f>IF(J85=0,"?",(VLOOKUP(J85,'Matriz de Avaliação'!$C$5:$D$9,2,FALSE)))</f>
        <v>1</v>
      </c>
      <c r="J85" s="23" t="str">
        <f>'Matriz de Avaliação'!$C5</f>
        <v>Ligeiro</v>
      </c>
      <c r="K85" s="40">
        <f>IF(L85=0,"?",(VLOOKUP(L85,'Matriz de Avaliação'!$C$11:$D$15,2,FALSE)))</f>
        <v>1</v>
      </c>
      <c r="L85" s="23" t="str">
        <f>'Matriz de Avaliação'!$C11</f>
        <v>Muito Raro</v>
      </c>
      <c r="M85" s="40">
        <f>IF(N85=0,"?",(VLOOKUP(N85,'Matriz de Avaliação'!$C$17:$D$21,2,FALSE)))</f>
        <v>0.5</v>
      </c>
      <c r="N85" s="23" t="str">
        <f>'Matriz de Avaliação'!$C17</f>
        <v>Muito baixa</v>
      </c>
      <c r="O85" s="37"/>
      <c r="P85" s="69" t="str">
        <f>'Matriz de Avaliação'!$E23</f>
        <v>BAIXO</v>
      </c>
      <c r="R85" s="83">
        <f>IF(S85=0,"?",(VLOOKUP(S85,'Matriz de Avaliação'!$C$36:$E$40,2,FALSE)))</f>
        <v>1</v>
      </c>
      <c r="S85" s="84" t="s">
        <v>1272</v>
      </c>
      <c r="T85" s="37"/>
      <c r="U85" s="69" t="str">
        <f>'Matriz de Avaliação'!$E23</f>
        <v>BAIXO</v>
      </c>
      <c r="AB85" s="1"/>
    </row>
    <row r="86" spans="2:28" ht="27" hidden="1" customHeight="1" outlineLevel="2" thickBot="1">
      <c r="D86" s="20" t="s">
        <v>22</v>
      </c>
      <c r="E86" s="63" t="s">
        <v>55</v>
      </c>
      <c r="F86" s="214" t="s">
        <v>339</v>
      </c>
      <c r="G86" s="215" t="s">
        <v>478</v>
      </c>
      <c r="I86" s="42">
        <f>VLOOKUP(J86,'Matriz de Avaliação'!$C$5:$D$9,2,FALSE)</f>
        <v>5</v>
      </c>
      <c r="J86" s="24" t="str">
        <f>'Matriz de Avaliação'!$C6</f>
        <v>Menor</v>
      </c>
      <c r="K86" s="41">
        <f>IF(L86=0,"?",(VLOOKUP(L86,'Matriz de Avaliação'!$C$11:$D$15,2,FALSE)))</f>
        <v>2</v>
      </c>
      <c r="L86" s="24" t="str">
        <f>'Matriz de Avaliação'!$C12</f>
        <v>Esporádico</v>
      </c>
      <c r="M86" s="41">
        <f>IF(N86=0,"?",(VLOOKUP(N86,'Matriz de Avaliação'!$C$17:$D$21,2,FALSE)))</f>
        <v>1</v>
      </c>
      <c r="N86" s="24" t="str">
        <f>'Matriz de Avaliação'!$C18</f>
        <v>Baixa</v>
      </c>
      <c r="O86" s="37"/>
      <c r="P86" s="70" t="str">
        <f>'Matriz de Avaliação'!$E25</f>
        <v>BAIXO</v>
      </c>
      <c r="R86" s="85">
        <f>IF(S86=0,"?",(VLOOKUP(S86,'Matriz de Avaliação'!$C$36:$E$40,2,FALSE)))</f>
        <v>1.5</v>
      </c>
      <c r="S86" s="86" t="s">
        <v>165</v>
      </c>
      <c r="T86" s="37"/>
      <c r="U86" s="70" t="str">
        <f>'Matriz de Avaliação'!$E25</f>
        <v>BAIXO</v>
      </c>
      <c r="AB86" s="1"/>
    </row>
    <row r="87" spans="2:28" ht="27" hidden="1" customHeight="1" outlineLevel="2" thickBot="1">
      <c r="D87" s="21" t="s">
        <v>142</v>
      </c>
      <c r="E87" s="63" t="s">
        <v>52</v>
      </c>
      <c r="F87" s="215" t="s">
        <v>137</v>
      </c>
      <c r="G87" s="215" t="s">
        <v>367</v>
      </c>
      <c r="I87" s="42">
        <f>VLOOKUP(J87,'Matriz de Avaliação'!$C$5:$D$9,2,FALSE)</f>
        <v>15</v>
      </c>
      <c r="J87" s="24" t="str">
        <f>'Matriz de Avaliação'!$C7</f>
        <v>Moderado</v>
      </c>
      <c r="K87" s="41">
        <f>IF(L87=0,"?",(VLOOKUP(L87,'Matriz de Avaliação'!$C$11:$D$15,2,FALSE)))</f>
        <v>3</v>
      </c>
      <c r="L87" s="24" t="str">
        <f>'Matriz de Avaliação'!$C13</f>
        <v>Pouco frequente</v>
      </c>
      <c r="M87" s="41">
        <f>IF(N87=0,"?",(VLOOKUP(N87,'Matriz de Avaliação'!$C$17:$D$21,2,FALSE)))</f>
        <v>3</v>
      </c>
      <c r="N87" s="24" t="str">
        <f>'Matriz de Avaliação'!$C19</f>
        <v>Média</v>
      </c>
      <c r="O87" s="37"/>
      <c r="P87" s="71" t="str">
        <f>'Matriz de Avaliação'!$E27</f>
        <v>MÉDIO</v>
      </c>
      <c r="R87" s="85">
        <f>IF(S87=0,"?",(VLOOKUP(S87,'Matriz de Avaliação'!$C$36:$E$40,2,FALSE)))</f>
        <v>2</v>
      </c>
      <c r="S87" s="86" t="s">
        <v>159</v>
      </c>
      <c r="T87" s="37"/>
      <c r="U87" s="71" t="str">
        <f>'Matriz de Avaliação'!$E27</f>
        <v>MÉDIO</v>
      </c>
      <c r="AB87" s="1"/>
    </row>
    <row r="88" spans="2:28" ht="27" hidden="1" customHeight="1" outlineLevel="2" thickBot="1">
      <c r="D88" s="22" t="s">
        <v>143</v>
      </c>
      <c r="E88" s="64" t="s">
        <v>133</v>
      </c>
      <c r="F88" s="215" t="s">
        <v>376</v>
      </c>
      <c r="G88" s="215" t="s">
        <v>371</v>
      </c>
      <c r="I88" s="42">
        <f>VLOOKUP(J88,'Matriz de Avaliação'!$C$5:$D$9,2,FALSE)</f>
        <v>25</v>
      </c>
      <c r="J88" s="24" t="str">
        <f>'Matriz de Avaliação'!$C8</f>
        <v>Grave</v>
      </c>
      <c r="K88" s="41">
        <f>IF(L88=0,"?",(VLOOKUP(L88,'Matriz de Avaliação'!$C$11:$D$15,2,FALSE)))</f>
        <v>4</v>
      </c>
      <c r="L88" s="24" t="str">
        <f>'Matriz de Avaliação'!$C14</f>
        <v>Frequente</v>
      </c>
      <c r="M88" s="41">
        <f>IF(N88=0,"?",(VLOOKUP(N88,'Matriz de Avaliação'!$C$17:$D$21,2,FALSE)))</f>
        <v>5</v>
      </c>
      <c r="N88" s="24" t="str">
        <f>'Matriz de Avaliação'!$C20</f>
        <v>Alta</v>
      </c>
      <c r="O88" s="37"/>
      <c r="P88" s="73" t="str">
        <f>'Matriz de Avaliação'!$E29</f>
        <v>SIGNIFICATIVO</v>
      </c>
      <c r="R88" s="85">
        <f>IF(S88=0,"?",(VLOOKUP(S88,'Matriz de Avaliação'!$C$36:$E$40,2,FALSE)))</f>
        <v>2.5</v>
      </c>
      <c r="S88" s="86" t="s">
        <v>161</v>
      </c>
      <c r="T88" s="37"/>
      <c r="U88" s="73" t="str">
        <f>'Matriz de Avaliação'!$E29</f>
        <v>SIGNIFICATIVO</v>
      </c>
      <c r="AB88" s="1"/>
    </row>
    <row r="89" spans="2:28" ht="27" hidden="1" customHeight="1" outlineLevel="2" thickBot="1">
      <c r="B89" s="1"/>
      <c r="D89" s="21" t="s">
        <v>144</v>
      </c>
      <c r="F89" s="215" t="s">
        <v>377</v>
      </c>
      <c r="G89" s="215" t="s">
        <v>372</v>
      </c>
      <c r="I89" s="43">
        <f>VLOOKUP(J89,'Matriz de Avaliação'!$C$5:$D$9,2,FALSE)</f>
        <v>50</v>
      </c>
      <c r="J89" s="25" t="str">
        <f>'Matriz de Avaliação'!$C9</f>
        <v>Muito Grave</v>
      </c>
      <c r="K89" s="44">
        <f>IF(L89=0,"?",(VLOOKUP(L89,'Matriz de Avaliação'!$C$11:$D$15,2,FALSE)))</f>
        <v>5</v>
      </c>
      <c r="L89" s="25" t="str">
        <f>'Matriz de Avaliação'!$C15</f>
        <v>Muito Frequente</v>
      </c>
      <c r="M89" s="44">
        <f>IF(N89=0,"?",(VLOOKUP(N89,'Matriz de Avaliação'!$C$17:$D$21,2,FALSE)))</f>
        <v>6</v>
      </c>
      <c r="N89" s="25" t="str">
        <f>'Matriz de Avaliação'!$C21</f>
        <v>Elevada</v>
      </c>
      <c r="O89" s="67"/>
      <c r="P89" s="72" t="str">
        <f>'Matriz de Avaliação'!$E31</f>
        <v>ELEVADO</v>
      </c>
      <c r="R89" s="87">
        <f>IF(S89=0,"?",(VLOOKUP(S89,'Matriz de Avaliação'!$C$36:$E$40,2,FALSE)))</f>
        <v>3</v>
      </c>
      <c r="S89" s="88" t="s">
        <v>166</v>
      </c>
      <c r="T89" s="67"/>
      <c r="U89" s="72" t="str">
        <f>'Matriz de Avaliação'!$E31</f>
        <v>ELEVADO</v>
      </c>
      <c r="AB89" s="1"/>
    </row>
    <row r="90" spans="2:28" ht="27" hidden="1" customHeight="1" outlineLevel="2" thickBot="1">
      <c r="B90" s="1"/>
      <c r="D90" s="21" t="s">
        <v>145</v>
      </c>
      <c r="F90" s="215" t="s">
        <v>378</v>
      </c>
      <c r="G90" s="215" t="s">
        <v>455</v>
      </c>
      <c r="P90" s="68" t="str">
        <f>'Matriz de Avaliação'!$E33</f>
        <v>EXTREMO</v>
      </c>
      <c r="U90" s="68" t="str">
        <f>'Matriz de Avaliação'!$E33</f>
        <v>EXTREMO</v>
      </c>
      <c r="AB90" s="1"/>
    </row>
    <row r="91" spans="2:28" ht="27" hidden="1" customHeight="1" outlineLevel="2">
      <c r="B91" s="1"/>
      <c r="D91" s="21" t="s">
        <v>146</v>
      </c>
      <c r="F91" s="215" t="s">
        <v>379</v>
      </c>
      <c r="G91" s="215" t="s">
        <v>86</v>
      </c>
      <c r="AB91" s="1"/>
    </row>
    <row r="92" spans="2:28" ht="27" hidden="1" customHeight="1" outlineLevel="2">
      <c r="B92" s="1"/>
      <c r="D92" s="21" t="s">
        <v>147</v>
      </c>
      <c r="F92" s="215" t="s">
        <v>328</v>
      </c>
      <c r="G92" s="216" t="s">
        <v>91</v>
      </c>
      <c r="AB92" s="1"/>
    </row>
    <row r="93" spans="2:28" ht="27" hidden="1" customHeight="1" outlineLevel="2">
      <c r="B93" s="1"/>
      <c r="D93" s="21" t="s">
        <v>148</v>
      </c>
      <c r="F93" s="215" t="s">
        <v>380</v>
      </c>
      <c r="G93" s="213" t="s">
        <v>456</v>
      </c>
      <c r="AB93" s="1"/>
    </row>
    <row r="94" spans="2:28" ht="27" hidden="1" customHeight="1" outlineLevel="2">
      <c r="B94" s="1"/>
      <c r="D94" s="22" t="s">
        <v>149</v>
      </c>
      <c r="F94" s="215" t="s">
        <v>381</v>
      </c>
      <c r="G94" s="214" t="s">
        <v>469</v>
      </c>
      <c r="AB94" s="1"/>
    </row>
    <row r="95" spans="2:28" ht="27" hidden="1" customHeight="1" outlineLevel="2">
      <c r="B95" s="1"/>
      <c r="F95" s="215" t="s">
        <v>382</v>
      </c>
      <c r="G95" s="214" t="s">
        <v>353</v>
      </c>
      <c r="AB95" s="1"/>
    </row>
    <row r="96" spans="2:28" ht="27" hidden="1" customHeight="1" outlineLevel="2">
      <c r="B96" s="1"/>
      <c r="F96" s="215" t="s">
        <v>139</v>
      </c>
      <c r="G96" s="215" t="s">
        <v>354</v>
      </c>
      <c r="AB96" s="1"/>
    </row>
    <row r="97" spans="2:28" ht="27" hidden="1" customHeight="1" outlineLevel="2">
      <c r="B97" s="1"/>
      <c r="F97" s="215" t="s">
        <v>383</v>
      </c>
      <c r="G97" s="216" t="s">
        <v>364</v>
      </c>
      <c r="AB97" s="1"/>
    </row>
    <row r="98" spans="2:28" ht="27" hidden="1" customHeight="1" outlineLevel="2">
      <c r="B98" s="1"/>
      <c r="F98" s="215" t="s">
        <v>384</v>
      </c>
      <c r="G98" s="213" t="s">
        <v>457</v>
      </c>
      <c r="AB98" s="1"/>
    </row>
    <row r="99" spans="2:28" ht="27" hidden="1" customHeight="1" outlineLevel="2">
      <c r="B99" s="1"/>
      <c r="F99" s="216" t="s">
        <v>385</v>
      </c>
      <c r="G99" s="217" t="s">
        <v>369</v>
      </c>
      <c r="AB99" s="1"/>
    </row>
    <row r="100" spans="2:28" ht="27" hidden="1" customHeight="1" outlineLevel="2">
      <c r="B100" s="1"/>
      <c r="F100" s="213" t="s">
        <v>419</v>
      </c>
      <c r="G100" s="213" t="s">
        <v>458</v>
      </c>
      <c r="AB100" s="1"/>
    </row>
    <row r="101" spans="2:28" ht="27" hidden="1" customHeight="1" outlineLevel="2">
      <c r="B101" s="1"/>
      <c r="F101" s="214" t="s">
        <v>231</v>
      </c>
      <c r="G101" s="214" t="s">
        <v>366</v>
      </c>
      <c r="AB101" s="1"/>
    </row>
    <row r="102" spans="2:28" ht="27" hidden="1" customHeight="1" outlineLevel="2">
      <c r="B102" s="1"/>
      <c r="F102" s="215" t="s">
        <v>386</v>
      </c>
      <c r="G102" s="216" t="s">
        <v>370</v>
      </c>
      <c r="AB102" s="1"/>
    </row>
    <row r="103" spans="2:28" ht="27" hidden="1" customHeight="1" outlineLevel="2">
      <c r="B103" s="1"/>
      <c r="F103" s="215" t="s">
        <v>140</v>
      </c>
      <c r="G103" s="213" t="s">
        <v>459</v>
      </c>
      <c r="AB103" s="1"/>
    </row>
    <row r="104" spans="2:28" ht="27" hidden="1" customHeight="1" outlineLevel="2">
      <c r="B104" s="1"/>
      <c r="F104" s="215" t="s">
        <v>226</v>
      </c>
      <c r="G104" s="214" t="s">
        <v>355</v>
      </c>
      <c r="AB104" s="1"/>
    </row>
    <row r="105" spans="2:28" ht="27" hidden="1" customHeight="1" outlineLevel="2">
      <c r="B105" s="1"/>
      <c r="D105" s="1"/>
      <c r="E105" s="1"/>
      <c r="F105" s="215" t="s">
        <v>229</v>
      </c>
      <c r="G105" s="215" t="s">
        <v>471</v>
      </c>
      <c r="H105" s="1"/>
      <c r="AB105" s="1"/>
    </row>
    <row r="106" spans="2:28" ht="27" hidden="1" customHeight="1" outlineLevel="2">
      <c r="B106" s="1"/>
      <c r="D106" s="1"/>
      <c r="E106" s="1"/>
      <c r="F106" s="215" t="s">
        <v>387</v>
      </c>
      <c r="G106" s="215" t="s">
        <v>356</v>
      </c>
      <c r="H106" s="1"/>
      <c r="AB106" s="1"/>
    </row>
    <row r="107" spans="2:28" ht="27" hidden="1" customHeight="1" outlineLevel="2">
      <c r="B107" s="1"/>
      <c r="D107" s="1"/>
      <c r="E107" s="1"/>
      <c r="F107" s="216" t="s">
        <v>388</v>
      </c>
      <c r="G107" s="215" t="s">
        <v>357</v>
      </c>
      <c r="H107" s="1"/>
      <c r="AB107" s="1"/>
    </row>
    <row r="108" spans="2:28" ht="27" hidden="1" customHeight="1" outlineLevel="2">
      <c r="B108" s="1"/>
      <c r="D108" s="1"/>
      <c r="E108" s="1"/>
      <c r="F108" s="213" t="s">
        <v>420</v>
      </c>
      <c r="G108" s="215" t="s">
        <v>358</v>
      </c>
      <c r="H108" s="1"/>
      <c r="AB108" s="1"/>
    </row>
    <row r="109" spans="2:28" ht="27" hidden="1" customHeight="1" outlineLevel="2">
      <c r="B109" s="1"/>
      <c r="D109" s="1"/>
      <c r="E109" s="1"/>
      <c r="F109" s="214" t="s">
        <v>389</v>
      </c>
      <c r="G109" s="215" t="s">
        <v>359</v>
      </c>
      <c r="H109" s="1"/>
      <c r="AB109" s="1"/>
    </row>
    <row r="110" spans="2:28" ht="27" hidden="1" customHeight="1" outlineLevel="2">
      <c r="B110" s="1"/>
      <c r="D110" s="1"/>
      <c r="E110" s="1"/>
      <c r="F110" s="215" t="s">
        <v>390</v>
      </c>
      <c r="G110" s="216" t="s">
        <v>470</v>
      </c>
      <c r="H110" s="1"/>
      <c r="AB110" s="1"/>
    </row>
    <row r="111" spans="2:28" ht="27" hidden="1" customHeight="1" outlineLevel="2">
      <c r="B111" s="1"/>
      <c r="D111" s="1"/>
      <c r="E111" s="1"/>
      <c r="F111" s="215" t="s">
        <v>391</v>
      </c>
      <c r="G111" s="213" t="s">
        <v>460</v>
      </c>
      <c r="H111" s="1"/>
      <c r="AB111" s="1"/>
    </row>
    <row r="112" spans="2:28" ht="27" hidden="1" customHeight="1" outlineLevel="2">
      <c r="B112" s="1"/>
      <c r="D112" s="1"/>
      <c r="E112" s="1"/>
      <c r="F112" s="216" t="s">
        <v>392</v>
      </c>
      <c r="G112" s="215" t="s">
        <v>360</v>
      </c>
      <c r="H112" s="1"/>
      <c r="AB112" s="1"/>
    </row>
    <row r="113" spans="2:28" ht="27" hidden="1" customHeight="1" outlineLevel="2">
      <c r="B113" s="1"/>
      <c r="D113" s="1"/>
      <c r="E113" s="1"/>
      <c r="F113" s="213" t="s">
        <v>421</v>
      </c>
      <c r="G113" s="215" t="s">
        <v>363</v>
      </c>
      <c r="H113" s="1"/>
      <c r="AB113" s="1"/>
    </row>
    <row r="114" spans="2:28" ht="27" hidden="1" customHeight="1" outlineLevel="2">
      <c r="B114" s="1"/>
      <c r="D114" s="1"/>
      <c r="E114" s="1"/>
      <c r="F114" s="214" t="s">
        <v>393</v>
      </c>
      <c r="G114" s="216" t="s">
        <v>368</v>
      </c>
      <c r="H114" s="1"/>
      <c r="AB114" s="1"/>
    </row>
    <row r="115" spans="2:28" ht="27" hidden="1" customHeight="1" outlineLevel="2">
      <c r="B115" s="1"/>
      <c r="D115" s="1"/>
      <c r="E115" s="1"/>
      <c r="F115" s="215" t="s">
        <v>394</v>
      </c>
      <c r="G115" s="213" t="s">
        <v>461</v>
      </c>
      <c r="H115" s="1"/>
      <c r="AB115" s="1"/>
    </row>
    <row r="116" spans="2:28" ht="27" hidden="1" customHeight="1" outlineLevel="2">
      <c r="B116" s="1"/>
      <c r="D116" s="1"/>
      <c r="E116" s="1"/>
      <c r="F116" s="215" t="s">
        <v>43</v>
      </c>
      <c r="G116" s="214" t="s">
        <v>352</v>
      </c>
      <c r="H116" s="1"/>
      <c r="AB116" s="1"/>
    </row>
    <row r="117" spans="2:28" ht="27" hidden="1" customHeight="1" outlineLevel="2">
      <c r="B117" s="1"/>
      <c r="D117" s="1"/>
      <c r="E117" s="1"/>
      <c r="F117" s="215" t="s">
        <v>112</v>
      </c>
      <c r="G117" s="215" t="s">
        <v>78</v>
      </c>
      <c r="H117" s="1"/>
      <c r="AB117" s="1"/>
    </row>
    <row r="118" spans="2:28" ht="27" hidden="1" customHeight="1" outlineLevel="2">
      <c r="B118" s="1"/>
      <c r="D118" s="1"/>
      <c r="E118" s="1"/>
      <c r="F118" s="215" t="s">
        <v>395</v>
      </c>
      <c r="G118" s="215" t="s">
        <v>361</v>
      </c>
      <c r="H118" s="1"/>
      <c r="AB118" s="1"/>
    </row>
    <row r="119" spans="2:28" ht="27" hidden="1" customHeight="1" outlineLevel="2">
      <c r="B119" s="1"/>
      <c r="D119" s="1"/>
      <c r="E119" s="1"/>
      <c r="F119" s="215" t="s">
        <v>42</v>
      </c>
      <c r="G119" s="215" t="s">
        <v>362</v>
      </c>
      <c r="H119" s="1"/>
      <c r="AB119" s="1"/>
    </row>
    <row r="120" spans="2:28" ht="27" hidden="1" customHeight="1" outlineLevel="2">
      <c r="B120" s="1"/>
      <c r="D120" s="1"/>
      <c r="E120" s="1"/>
      <c r="F120" s="215" t="s">
        <v>396</v>
      </c>
      <c r="G120" s="215" t="s">
        <v>464</v>
      </c>
      <c r="H120" s="1"/>
      <c r="AB120" s="1"/>
    </row>
    <row r="121" spans="2:28" ht="27" hidden="1" customHeight="1" outlineLevel="2">
      <c r="B121" s="1"/>
      <c r="D121" s="1"/>
      <c r="E121" s="1"/>
      <c r="F121" s="215" t="s">
        <v>397</v>
      </c>
      <c r="G121" s="216" t="s">
        <v>365</v>
      </c>
      <c r="H121" s="1"/>
      <c r="AB121" s="1"/>
    </row>
    <row r="122" spans="2:28" ht="27" hidden="1" customHeight="1" outlineLevel="2">
      <c r="B122" s="1"/>
      <c r="D122" s="1"/>
      <c r="E122" s="1"/>
      <c r="F122" s="215" t="s">
        <v>398</v>
      </c>
      <c r="G122" s="213" t="s">
        <v>465</v>
      </c>
      <c r="H122" s="1"/>
      <c r="AB122" s="1"/>
    </row>
    <row r="123" spans="2:28" ht="27" hidden="1" customHeight="1" outlineLevel="2">
      <c r="B123" s="1"/>
      <c r="D123" s="1"/>
      <c r="E123" s="1"/>
      <c r="F123" s="216" t="s">
        <v>41</v>
      </c>
      <c r="G123" s="218" t="s">
        <v>373</v>
      </c>
      <c r="H123" s="1"/>
      <c r="AB123" s="1"/>
    </row>
    <row r="124" spans="2:28" ht="27" hidden="1" customHeight="1" outlineLevel="2">
      <c r="B124" s="1"/>
      <c r="D124" s="1"/>
      <c r="E124" s="1"/>
      <c r="F124" s="213" t="s">
        <v>422</v>
      </c>
      <c r="G124" s="217" t="s">
        <v>374</v>
      </c>
      <c r="H124" s="1"/>
      <c r="AB124" s="1"/>
    </row>
    <row r="125" spans="2:28" ht="27" hidden="1" customHeight="1" outlineLevel="2">
      <c r="B125" s="1"/>
      <c r="D125" s="1"/>
      <c r="E125" s="1"/>
      <c r="F125" s="214" t="s">
        <v>399</v>
      </c>
      <c r="G125" s="219" t="s">
        <v>375</v>
      </c>
      <c r="H125" s="1"/>
      <c r="AB125" s="1"/>
    </row>
    <row r="126" spans="2:28" ht="27" hidden="1" customHeight="1" outlineLevel="2">
      <c r="B126" s="1"/>
      <c r="D126" s="1"/>
      <c r="E126" s="1"/>
      <c r="F126" s="215" t="s">
        <v>400</v>
      </c>
      <c r="G126" s="219" t="s">
        <v>476</v>
      </c>
      <c r="H126" s="1"/>
      <c r="AB126" s="1"/>
    </row>
    <row r="127" spans="2:28" ht="27" hidden="1" customHeight="1" outlineLevel="2">
      <c r="B127" s="1"/>
      <c r="D127" s="1"/>
      <c r="E127" s="1"/>
      <c r="F127" s="215" t="s">
        <v>401</v>
      </c>
      <c r="G127" s="213" t="s">
        <v>466</v>
      </c>
      <c r="H127" s="1"/>
      <c r="AB127" s="1"/>
    </row>
    <row r="128" spans="2:28" ht="27" hidden="1" customHeight="1" outlineLevel="2">
      <c r="B128" s="1"/>
      <c r="D128" s="1"/>
      <c r="E128" s="1"/>
      <c r="F128" s="215" t="s">
        <v>402</v>
      </c>
      <c r="G128" s="214" t="s">
        <v>80</v>
      </c>
      <c r="H128" s="1"/>
      <c r="AB128" s="1"/>
    </row>
    <row r="129" spans="2:28" ht="27" hidden="1" customHeight="1" outlineLevel="2">
      <c r="B129" s="1"/>
      <c r="D129" s="1"/>
      <c r="E129" s="1"/>
      <c r="F129" s="215" t="s">
        <v>403</v>
      </c>
      <c r="G129" s="215" t="s">
        <v>79</v>
      </c>
      <c r="H129" s="1"/>
      <c r="AB129" s="1"/>
    </row>
    <row r="130" spans="2:28" ht="27" hidden="1" customHeight="1" outlineLevel="2">
      <c r="B130" s="1"/>
      <c r="D130" s="1"/>
      <c r="E130" s="1"/>
      <c r="F130" s="215" t="s">
        <v>9</v>
      </c>
      <c r="G130" s="501" t="s">
        <v>485</v>
      </c>
      <c r="H130" s="1"/>
      <c r="AB130" s="1"/>
    </row>
    <row r="131" spans="2:28" ht="27" hidden="1" customHeight="1" outlineLevel="2">
      <c r="B131" s="1"/>
      <c r="D131" s="1"/>
      <c r="E131" s="1"/>
      <c r="F131" s="215" t="s">
        <v>404</v>
      </c>
      <c r="G131" s="214" t="s">
        <v>475</v>
      </c>
      <c r="H131" s="1"/>
      <c r="AB131" s="1"/>
    </row>
    <row r="132" spans="2:28" ht="27" hidden="1" customHeight="1" outlineLevel="2">
      <c r="B132" s="1"/>
      <c r="D132" s="1"/>
      <c r="E132" s="1"/>
      <c r="F132" s="215" t="s">
        <v>405</v>
      </c>
      <c r="G132" s="216" t="s">
        <v>212</v>
      </c>
      <c r="H132" s="1"/>
      <c r="AB132" s="1"/>
    </row>
    <row r="133" spans="2:28" ht="27" hidden="1" customHeight="1" outlineLevel="2">
      <c r="B133" s="1"/>
      <c r="D133" s="1"/>
      <c r="E133" s="1"/>
      <c r="F133" s="215" t="s">
        <v>406</v>
      </c>
      <c r="G133" s="1"/>
      <c r="H133" s="1"/>
      <c r="AB133" s="1"/>
    </row>
    <row r="134" spans="2:28" ht="27" hidden="1" customHeight="1" outlineLevel="2">
      <c r="B134" s="1"/>
      <c r="D134" s="1"/>
      <c r="E134" s="1"/>
      <c r="F134" s="215" t="s">
        <v>407</v>
      </c>
      <c r="G134" s="1"/>
      <c r="H134" s="1"/>
      <c r="AB134" s="1"/>
    </row>
    <row r="135" spans="2:28" ht="27" hidden="1" customHeight="1" outlineLevel="2">
      <c r="B135" s="1"/>
      <c r="D135" s="1"/>
      <c r="E135" s="1"/>
      <c r="F135" s="215" t="s">
        <v>408</v>
      </c>
      <c r="G135" s="1"/>
      <c r="H135" s="1"/>
      <c r="AB135" s="1"/>
    </row>
    <row r="136" spans="2:28" ht="27" hidden="1" customHeight="1" outlineLevel="2">
      <c r="B136" s="1"/>
      <c r="D136" s="1"/>
      <c r="E136" s="1"/>
      <c r="F136" s="215" t="s">
        <v>409</v>
      </c>
      <c r="G136" s="1"/>
      <c r="H136" s="1"/>
      <c r="AB136" s="1"/>
    </row>
    <row r="137" spans="2:28" ht="27" hidden="1" customHeight="1" outlineLevel="2">
      <c r="B137" s="1"/>
      <c r="D137" s="1"/>
      <c r="E137" s="1"/>
      <c r="F137" s="213" t="s">
        <v>423</v>
      </c>
      <c r="G137" s="1"/>
      <c r="H137" s="1"/>
      <c r="AB137" s="1"/>
    </row>
    <row r="138" spans="2:28" ht="27" hidden="1" customHeight="1" outlineLevel="2">
      <c r="B138" s="1"/>
      <c r="D138" s="1"/>
      <c r="E138" s="1"/>
      <c r="F138" s="215" t="s">
        <v>410</v>
      </c>
      <c r="G138" s="1"/>
      <c r="H138" s="1"/>
      <c r="AB138" s="1"/>
    </row>
    <row r="139" spans="2:28" ht="27" hidden="1" customHeight="1" outlineLevel="2">
      <c r="B139" s="1"/>
      <c r="D139" s="1"/>
      <c r="E139" s="1"/>
      <c r="F139" s="215" t="s">
        <v>138</v>
      </c>
      <c r="G139" s="1"/>
      <c r="H139" s="1"/>
      <c r="AB139" s="1"/>
    </row>
    <row r="140" spans="2:28" ht="27" hidden="1" customHeight="1" outlineLevel="2">
      <c r="B140" s="1"/>
      <c r="D140" s="1"/>
      <c r="E140" s="1"/>
      <c r="F140" s="215" t="s">
        <v>10</v>
      </c>
      <c r="G140" s="1"/>
      <c r="H140" s="1"/>
      <c r="AB140" s="1"/>
    </row>
    <row r="141" spans="2:28" ht="27" hidden="1" customHeight="1" outlineLevel="2">
      <c r="B141" s="1"/>
      <c r="D141" s="1"/>
      <c r="E141" s="1"/>
      <c r="F141" s="215" t="s">
        <v>411</v>
      </c>
      <c r="G141" s="1"/>
      <c r="H141" s="1"/>
      <c r="AB141" s="1"/>
    </row>
    <row r="142" spans="2:28" ht="27" hidden="1" customHeight="1" outlineLevel="2">
      <c r="B142" s="1"/>
      <c r="D142" s="1"/>
      <c r="E142" s="1"/>
      <c r="F142" s="215" t="s">
        <v>412</v>
      </c>
      <c r="G142" s="1"/>
      <c r="H142" s="1"/>
      <c r="AB142" s="1"/>
    </row>
    <row r="143" spans="2:28" ht="27" hidden="1" customHeight="1" outlineLevel="2">
      <c r="B143" s="1"/>
      <c r="D143" s="1"/>
      <c r="E143" s="1"/>
      <c r="F143" s="215" t="s">
        <v>413</v>
      </c>
      <c r="G143" s="1"/>
      <c r="H143" s="1"/>
      <c r="AB143" s="1"/>
    </row>
    <row r="144" spans="2:28" ht="27" hidden="1" customHeight="1" outlineLevel="2">
      <c r="B144" s="1"/>
      <c r="D144" s="1"/>
      <c r="E144" s="1"/>
      <c r="F144" s="215" t="s">
        <v>414</v>
      </c>
      <c r="G144" s="1"/>
      <c r="H144" s="1"/>
      <c r="AB144" s="1"/>
    </row>
    <row r="145" spans="2:28" ht="27" hidden="1" customHeight="1" outlineLevel="2">
      <c r="B145" s="1"/>
      <c r="D145" s="1"/>
      <c r="E145" s="1"/>
      <c r="F145" s="215" t="s">
        <v>415</v>
      </c>
      <c r="G145" s="1"/>
      <c r="H145" s="1"/>
      <c r="AB145" s="1"/>
    </row>
    <row r="146" spans="2:28" ht="27" hidden="1" customHeight="1" outlineLevel="2">
      <c r="B146" s="1"/>
      <c r="D146" s="1"/>
      <c r="E146" s="1"/>
      <c r="F146" s="215" t="s">
        <v>416</v>
      </c>
      <c r="G146" s="1"/>
      <c r="H146" s="1"/>
      <c r="AB146" s="1"/>
    </row>
    <row r="147" spans="2:28" ht="27" hidden="1" customHeight="1" outlineLevel="2">
      <c r="B147" s="1"/>
      <c r="D147" s="1"/>
      <c r="E147" s="1"/>
      <c r="F147" s="215" t="s">
        <v>417</v>
      </c>
      <c r="G147" s="1"/>
      <c r="H147" s="1"/>
      <c r="AB147" s="1"/>
    </row>
    <row r="148" spans="2:28" ht="27" hidden="1" customHeight="1" outlineLevel="2">
      <c r="B148" s="1"/>
      <c r="D148" s="1"/>
      <c r="E148" s="1"/>
      <c r="F148" s="215" t="s">
        <v>468</v>
      </c>
      <c r="G148" s="1"/>
      <c r="H148" s="1"/>
      <c r="AB148" s="1"/>
    </row>
    <row r="149" spans="2:28" ht="27" hidden="1" customHeight="1" outlineLevel="2">
      <c r="B149" s="1"/>
      <c r="D149" s="1"/>
      <c r="E149" s="1"/>
      <c r="F149" s="215" t="s">
        <v>230</v>
      </c>
      <c r="G149" s="1"/>
      <c r="H149" s="1"/>
      <c r="AB149" s="1"/>
    </row>
    <row r="150" spans="2:28" ht="27" hidden="1" customHeight="1" outlineLevel="2">
      <c r="B150" s="1"/>
      <c r="D150" s="1"/>
      <c r="E150" s="1"/>
      <c r="F150" s="215" t="s">
        <v>11</v>
      </c>
      <c r="G150" s="1"/>
      <c r="H150" s="1"/>
      <c r="AB150" s="1"/>
    </row>
    <row r="151" spans="2:28" ht="27" hidden="1" customHeight="1" outlineLevel="2">
      <c r="B151" s="1"/>
      <c r="D151" s="1"/>
      <c r="E151" s="1"/>
      <c r="F151" s="216" t="s">
        <v>418</v>
      </c>
      <c r="G151" s="1"/>
      <c r="H151" s="1"/>
      <c r="AB151" s="1"/>
    </row>
    <row r="152" spans="2:28">
      <c r="B152" s="1"/>
      <c r="D152" s="1"/>
      <c r="E152" s="1"/>
      <c r="F152" s="1"/>
      <c r="G152" s="1"/>
      <c r="H152" s="1"/>
      <c r="AB152" s="1"/>
    </row>
    <row r="153" spans="2:28">
      <c r="B153" s="1"/>
      <c r="D153" s="1"/>
      <c r="E153" s="1"/>
      <c r="F153" s="1"/>
      <c r="G153" s="1"/>
      <c r="H153" s="1"/>
      <c r="AB153" s="1"/>
    </row>
    <row r="154" spans="2:28">
      <c r="B154" s="1"/>
      <c r="D154" s="1"/>
      <c r="E154" s="1"/>
      <c r="F154" s="1"/>
      <c r="G154" s="1"/>
      <c r="H154" s="1"/>
      <c r="AB154" s="1"/>
    </row>
    <row r="155" spans="2:28">
      <c r="B155" s="1"/>
      <c r="D155" s="1"/>
      <c r="E155" s="1"/>
      <c r="F155" s="1"/>
      <c r="G155" s="1"/>
      <c r="H155" s="1"/>
      <c r="AB155" s="1"/>
    </row>
    <row r="156" spans="2:28">
      <c r="B156" s="1"/>
      <c r="D156" s="1"/>
      <c r="E156" s="1"/>
      <c r="F156" s="1"/>
      <c r="G156" s="1"/>
      <c r="H156" s="1"/>
      <c r="AB156" s="1"/>
    </row>
    <row r="157" spans="2:28">
      <c r="B157" s="1"/>
      <c r="D157" s="1"/>
      <c r="E157" s="1"/>
      <c r="F157" s="1"/>
      <c r="G157" s="1"/>
      <c r="H157" s="1"/>
      <c r="AB157" s="1"/>
    </row>
    <row r="158" spans="2:28">
      <c r="B158" s="1"/>
      <c r="D158" s="1"/>
      <c r="E158" s="1"/>
      <c r="F158" s="1"/>
      <c r="G158" s="1"/>
      <c r="H158" s="1"/>
    </row>
    <row r="159" spans="2:28">
      <c r="B159" s="1"/>
      <c r="D159" s="1"/>
      <c r="E159" s="1"/>
      <c r="F159" s="1"/>
      <c r="G159" s="1"/>
      <c r="H159" s="1"/>
    </row>
    <row r="160" spans="2:28">
      <c r="B160" s="1"/>
      <c r="D160" s="1"/>
      <c r="E160" s="1"/>
      <c r="F160" s="1"/>
      <c r="G160" s="1"/>
      <c r="H160" s="1"/>
    </row>
    <row r="161" spans="2:28">
      <c r="B161" s="1"/>
      <c r="D161" s="1"/>
      <c r="E161" s="1"/>
      <c r="F161" s="1"/>
      <c r="G161" s="1"/>
      <c r="H161" s="1"/>
    </row>
    <row r="162" spans="2:28">
      <c r="B162" s="1"/>
      <c r="D162" s="1"/>
      <c r="E162" s="1"/>
      <c r="F162" s="1"/>
      <c r="G162" s="1"/>
      <c r="H162" s="1"/>
    </row>
    <row r="163" spans="2:28">
      <c r="B163" s="1"/>
      <c r="D163" s="1"/>
      <c r="E163" s="1"/>
      <c r="F163" s="1"/>
      <c r="G163" s="1"/>
      <c r="H163" s="1"/>
    </row>
    <row r="164" spans="2:28">
      <c r="B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2:28">
      <c r="B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2:28">
      <c r="B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2:28">
      <c r="B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2:28">
      <c r="B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2:28">
      <c r="B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2:28">
      <c r="B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2:28">
      <c r="B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2:28">
      <c r="B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2:28">
      <c r="B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2:28">
      <c r="B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2:28">
      <c r="B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2:28">
      <c r="B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pans="2:28">
      <c r="B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2:28">
      <c r="B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2:28">
      <c r="B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2:28">
      <c r="B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2:28">
      <c r="B245" s="1"/>
      <c r="D245" s="1"/>
      <c r="E245" s="1"/>
      <c r="F245" s="1"/>
      <c r="H245" s="1"/>
      <c r="I245" s="1"/>
      <c r="J245" s="1"/>
      <c r="K245" s="1"/>
      <c r="L245" s="1"/>
      <c r="M245" s="1"/>
      <c r="N245" s="1"/>
      <c r="O245" s="1"/>
      <c r="P245" s="1"/>
      <c r="Q245" s="1"/>
      <c r="R245" s="1"/>
      <c r="S245" s="1"/>
      <c r="T245" s="1"/>
      <c r="U245" s="1"/>
      <c r="V245" s="1"/>
      <c r="W245" s="1"/>
      <c r="X245" s="1"/>
      <c r="Y245" s="1"/>
      <c r="Z245" s="1"/>
      <c r="AA245" s="1"/>
      <c r="AB245" s="1"/>
    </row>
    <row r="248" spans="2:28">
      <c r="G248" s="1"/>
    </row>
    <row r="249" spans="2:28">
      <c r="B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2:28">
      <c r="B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2:28">
      <c r="B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2:28">
      <c r="B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2:28">
      <c r="B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2:28">
      <c r="B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2:28">
      <c r="B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2:28">
      <c r="B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pans="7:7" s="1" customFormat="1"/>
    <row r="306" spans="7:7" s="1" customFormat="1"/>
    <row r="307" spans="7:7" s="1" customFormat="1"/>
    <row r="308" spans="7:7" s="1" customFormat="1"/>
    <row r="309" spans="7:7" s="1" customFormat="1"/>
    <row r="310" spans="7:7" s="1" customFormat="1"/>
    <row r="311" spans="7:7" s="1" customFormat="1">
      <c r="G311" s="17"/>
    </row>
  </sheetData>
  <autoFilter ref="A3:AB24" xr:uid="{00000000-0009-0000-0000-000004000000}"/>
  <mergeCells count="16">
    <mergeCell ref="Q23:Q24"/>
    <mergeCell ref="Q71:Q73"/>
    <mergeCell ref="Q75:Q76"/>
    <mergeCell ref="X75:X76"/>
    <mergeCell ref="Q77:Q78"/>
    <mergeCell ref="Q28:Q30"/>
    <mergeCell ref="Q33:Q35"/>
    <mergeCell ref="Q37:Q38"/>
    <mergeCell ref="X37:X38"/>
    <mergeCell ref="Q39:Q40"/>
    <mergeCell ref="X56:X57"/>
    <mergeCell ref="Q66:Q68"/>
    <mergeCell ref="Q47:Q49"/>
    <mergeCell ref="Q52:Q54"/>
    <mergeCell ref="Q56:Q57"/>
    <mergeCell ref="Q58:Q59"/>
  </mergeCells>
  <phoneticPr fontId="8" type="noConversion"/>
  <conditionalFormatting sqref="B5:D6 B8:D14 B17:D19 B22:D24 C26:D43 B27:B43 C64:D81 B65:D81">
    <cfRule type="cellIs" dxfId="1223" priority="593" stopIfTrue="1" operator="equal">
      <formula>B4</formula>
    </cfRule>
  </conditionalFormatting>
  <conditionalFormatting sqref="B7:D7 C25:D25">
    <cfRule type="cellIs" dxfId="1222" priority="2862" stopIfTrue="1" operator="equal">
      <formula>#REF!</formula>
    </cfRule>
  </conditionalFormatting>
  <conditionalFormatting sqref="B15:D16">
    <cfRule type="cellIs" dxfId="1221" priority="3058" stopIfTrue="1" operator="equal">
      <formula>#REF!</formula>
    </cfRule>
    <cfRule type="cellIs" dxfId="1220" priority="3057" stopIfTrue="1" operator="notEqual">
      <formula>#REF!</formula>
    </cfRule>
  </conditionalFormatting>
  <conditionalFormatting sqref="B21:D21 B26:D26 B45:D45 B64:D64">
    <cfRule type="cellIs" dxfId="1219" priority="865" stopIfTrue="1" operator="equal">
      <formula>#REF!</formula>
    </cfRule>
  </conditionalFormatting>
  <conditionalFormatting sqref="B26:D26 B64:D64 B45:D45 B21:D21">
    <cfRule type="cellIs" dxfId="1218" priority="864" stopIfTrue="1" operator="notEqual">
      <formula>#REF!</formula>
    </cfRule>
  </conditionalFormatting>
  <conditionalFormatting sqref="C25:D25 B7:D7">
    <cfRule type="cellIs" dxfId="1217" priority="2861" stopIfTrue="1" operator="notEqual">
      <formula>#REF!</formula>
    </cfRule>
  </conditionalFormatting>
  <conditionalFormatting sqref="C25:D25 F25:G25">
    <cfRule type="cellIs" dxfId="1216" priority="2864" stopIfTrue="1" operator="between">
      <formula>#REF!</formula>
      <formula>#REF!</formula>
    </cfRule>
    <cfRule type="cellIs" dxfId="1215" priority="2863" stopIfTrue="1" operator="notEqual">
      <formula>#REF!</formula>
    </cfRule>
    <cfRule type="cellIs" dxfId="1214" priority="2865" stopIfTrue="1" operator="equal">
      <formula>#REF!</formula>
    </cfRule>
  </conditionalFormatting>
  <conditionalFormatting sqref="C25:D43 C45:D81 C4 C20">
    <cfRule type="cellIs" dxfId="1213" priority="442" stopIfTrue="1" operator="notEqual">
      <formula>#REF!</formula>
    </cfRule>
  </conditionalFormatting>
  <conditionalFormatting sqref="C26:D43 C64:D81 B65:D81 B5:D6 B8:D14 B17:D19 B22:D24 B27:B43">
    <cfRule type="cellIs" dxfId="1212" priority="592" stopIfTrue="1" operator="notEqual">
      <formula>B4</formula>
    </cfRule>
  </conditionalFormatting>
  <conditionalFormatting sqref="C26:D43 F26:G43 C64:D81 F64:G81">
    <cfRule type="cellIs" dxfId="1211" priority="121" stopIfTrue="1" operator="notEqual">
      <formula>C25</formula>
    </cfRule>
    <cfRule type="cellIs" dxfId="1210" priority="122" stopIfTrue="1" operator="between">
      <formula>C25</formula>
      <formula>#REF!</formula>
    </cfRule>
    <cfRule type="cellIs" dxfId="1209" priority="123" stopIfTrue="1" operator="equal">
      <formula>C25</formula>
    </cfRule>
  </conditionalFormatting>
  <conditionalFormatting sqref="C45:D45 B45:B47 B46:D62">
    <cfRule type="cellIs" dxfId="1208" priority="18" stopIfTrue="1" operator="notEqual">
      <formula>B44</formula>
    </cfRule>
    <cfRule type="cellIs" dxfId="1207" priority="19" stopIfTrue="1" operator="equal">
      <formula>B44</formula>
    </cfRule>
  </conditionalFormatting>
  <conditionalFormatting sqref="C45:D62 F45:G62">
    <cfRule type="cellIs" dxfId="1206" priority="21" stopIfTrue="1" operator="between">
      <formula>C44</formula>
      <formula>#REF!</formula>
    </cfRule>
    <cfRule type="cellIs" dxfId="1205" priority="20" stopIfTrue="1" operator="notEqual">
      <formula>C44</formula>
    </cfRule>
    <cfRule type="cellIs" dxfId="1204" priority="22" stopIfTrue="1" operator="equal">
      <formula>C44</formula>
    </cfRule>
  </conditionalFormatting>
  <conditionalFormatting sqref="C63:D63 F63:G63">
    <cfRule type="cellIs" dxfId="1203" priority="2846" stopIfTrue="1" operator="between">
      <formula>C25</formula>
      <formula>#REF!</formula>
    </cfRule>
    <cfRule type="cellIs" dxfId="1202" priority="2845" stopIfTrue="1" operator="notEqual">
      <formula>C25</formula>
    </cfRule>
    <cfRule type="cellIs" dxfId="1201" priority="2847" stopIfTrue="1" operator="equal">
      <formula>C25</formula>
    </cfRule>
  </conditionalFormatting>
  <conditionalFormatting sqref="C63:D63">
    <cfRule type="cellIs" dxfId="1200" priority="2853" stopIfTrue="1" operator="notEqual">
      <formula>C25</formula>
    </cfRule>
    <cfRule type="cellIs" dxfId="1199" priority="2854" stopIfTrue="1" operator="equal">
      <formula>C25</formula>
    </cfRule>
  </conditionalFormatting>
  <conditionalFormatting sqref="J5:J19 J21:J81">
    <cfRule type="cellIs" dxfId="1198" priority="441" stopIfTrue="1" operator="equal">
      <formula>"Muito Grave"</formula>
    </cfRule>
    <cfRule type="cellIs" dxfId="1197" priority="440" stopIfTrue="1" operator="equal">
      <formula>"Grave"</formula>
    </cfRule>
    <cfRule type="cellIs" dxfId="1196" priority="439" stopIfTrue="1" operator="equal">
      <formula>"Moderado"</formula>
    </cfRule>
  </conditionalFormatting>
  <conditionalFormatting sqref="P1 U1:U3 P3 P83 U83 P91:P64885 U91:U64885">
    <cfRule type="cellIs" dxfId="1195" priority="437" stopIfTrue="1" operator="equal">
      <formula>$P$85</formula>
    </cfRule>
    <cfRule type="cellIs" dxfId="1194" priority="438" stopIfTrue="1" operator="equal">
      <formula>$P$87</formula>
    </cfRule>
    <cfRule type="expression" dxfId="1193" priority="436" stopIfTrue="1">
      <formula>ISERROR(P1)</formula>
    </cfRule>
  </conditionalFormatting>
  <conditionalFormatting sqref="P4 U4 P82 U82">
    <cfRule type="cellIs" dxfId="1192" priority="435" stopIfTrue="1" operator="equal">
      <formula>$P$89</formula>
    </cfRule>
    <cfRule type="cellIs" dxfId="1191" priority="433" stopIfTrue="1" operator="equal">
      <formula>$P$87</formula>
    </cfRule>
    <cfRule type="cellIs" dxfId="1190" priority="434" stopIfTrue="1" operator="equal">
      <formula>$P$88</formula>
    </cfRule>
  </conditionalFormatting>
  <conditionalFormatting sqref="P5:P19 U5:U19 P21:P81 U21:U81">
    <cfRule type="cellIs" dxfId="1189" priority="3052" stopIfTrue="1" operator="equal">
      <formula>$P$86</formula>
    </cfRule>
    <cfRule type="cellIs" dxfId="1188" priority="3053" stopIfTrue="1" operator="equal">
      <formula>$P$87</formula>
    </cfRule>
    <cfRule type="cellIs" dxfId="1187" priority="3054" stopIfTrue="1" operator="equal">
      <formula>$P$88</formula>
    </cfRule>
  </conditionalFormatting>
  <conditionalFormatting sqref="Q5:Q12 Q14:Q19 V21:W21 Y21:Z21 Q21:Q81 V22:Z22 V25:Z81">
    <cfRule type="cellIs" dxfId="1186" priority="393" stopIfTrue="1" operator="equal">
      <formula>"Extremo"</formula>
    </cfRule>
    <cfRule type="cellIs" dxfId="1185" priority="392" stopIfTrue="1" operator="equal">
      <formula>"Elevado"</formula>
    </cfRule>
    <cfRule type="cellIs" dxfId="1184" priority="391" stopIfTrue="1" operator="equal">
      <formula>"Significativo"</formula>
    </cfRule>
  </conditionalFormatting>
  <conditionalFormatting sqref="V4:Z4">
    <cfRule type="cellIs" dxfId="1183" priority="3" stopIfTrue="1" operator="equal">
      <formula>"Extremo"</formula>
    </cfRule>
    <cfRule type="cellIs" dxfId="1182" priority="2" stopIfTrue="1" operator="equal">
      <formula>"Elevado"</formula>
    </cfRule>
    <cfRule type="cellIs" dxfId="1181" priority="1" stopIfTrue="1" operator="equal">
      <formula>"Significativo"</formula>
    </cfRule>
  </conditionalFormatting>
  <conditionalFormatting sqref="V5:Z20">
    <cfRule type="cellIs" dxfId="1180" priority="9" stopIfTrue="1" operator="equal">
      <formula>"Extremo"</formula>
    </cfRule>
    <cfRule type="cellIs" dxfId="1179" priority="8" stopIfTrue="1" operator="equal">
      <formula>"Elevado"</formula>
    </cfRule>
    <cfRule type="cellIs" dxfId="1178" priority="7" stopIfTrue="1" operator="equal">
      <formula>"Significativo"</formula>
    </cfRule>
  </conditionalFormatting>
  <conditionalFormatting sqref="V20:Z20">
    <cfRule type="cellIs" dxfId="1177" priority="6" stopIfTrue="1" operator="equal">
      <formula>"Extremo"</formula>
    </cfRule>
    <cfRule type="cellIs" dxfId="1176" priority="5" stopIfTrue="1" operator="equal">
      <formula>"Elevado"</formula>
    </cfRule>
    <cfRule type="cellIs" dxfId="1175" priority="4" stopIfTrue="1" operator="equal">
      <formula>"Significativo"</formula>
    </cfRule>
  </conditionalFormatting>
  <conditionalFormatting sqref="X26 X28:X40 X42 X45 X47:X59 X61 X64 X66:X78 X80 AA12 AA14:AA15 X21 X23:X24">
    <cfRule type="cellIs" dxfId="1174" priority="448" stopIfTrue="1" operator="equal">
      <formula>"Significativo"</formula>
    </cfRule>
  </conditionalFormatting>
  <conditionalFormatting sqref="AA12 AA14:AA15 X21 X23:X24 X26 X28:X40 X42 X45 X47:X59 X61 X64 X66:X78 X80">
    <cfRule type="cellIs" dxfId="1173" priority="449" stopIfTrue="1" operator="equal">
      <formula>"Elevado"</formula>
    </cfRule>
    <cfRule type="cellIs" dxfId="1172" priority="450" stopIfTrue="1" operator="equal">
      <formula>"Extremo"</formula>
    </cfRule>
  </conditionalFormatting>
  <dataValidations disablePrompts="1" xWindow="759" yWindow="432" count="6">
    <dataValidation showDropDown="1" showInputMessage="1" showErrorMessage="1" sqref="X66:X78 X64 X42 X28:X40 X26 X61 X47:X59 X45 X23:X24 X21 X80 AA12 AA14:AA15" xr:uid="{00000000-0002-0000-0400-000000000000}"/>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5:N62 N64:N81 N21:N24 N5:N19 N26:N43" xr:uid="{00000000-0002-0000-0400-000001000000}">
      <formula1>$N$85:$N$89</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5:J62 J64:J81 J5:J19 J21:J24 J26:J43" xr:uid="{00000000-0002-0000-0400-000002000000}">
      <formula1>$J$85:$J$89</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5:L62 L64:L81 L21:L24 L5:L19 L26:L43" xr:uid="{00000000-0002-0000-0400-000003000000}">
      <formula1>$L$85:$L$89</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45:S62 S64:S81 S21:S24 S5:S19 S26:S43" xr:uid="{00000000-0002-0000-0400-000004000000}">
      <formula1>$S$85:$S$89</formula1>
    </dataValidation>
    <dataValidation type="list" allowBlank="1" showInputMessage="1" showErrorMessage="1" prompt="N - Normal_x000a_O - Ocasional_x000a_AI - Acto / Sit. Insegura_x000a_E - Emergência" sqref="E45:E62 E26:E43 E21:E24 E5:E19 E64:E81" xr:uid="{00000000-0002-0000-0400-000005000000}">
      <formula1>$E$85:$E$88</formula1>
    </dataValidation>
  </dataValidations>
  <pageMargins left="0.39370078740157483" right="0.39370078740157483" top="0.98425196850393704" bottom="0.98425196850393704" header="0" footer="0"/>
  <pageSetup paperSize="8" scale="58" fitToHeight="0" orientation="landscape" r:id="rId1"/>
  <headerFooter alignWithMargins="0">
    <oddFooter>&amp;LMod.195
2015.08.27</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4">
    <tabColor indexed="12"/>
    <outlinePr summaryBelow="0"/>
    <pageSetUpPr fitToPage="1"/>
  </sheetPr>
  <dimension ref="A1:AC309"/>
  <sheetViews>
    <sheetView zoomScale="80" zoomScaleNormal="80" zoomScaleSheetLayoutView="70" workbookViewId="0">
      <pane ySplit="3" topLeftCell="A49" activePane="bottomLeft" state="frozen"/>
      <selection activeCell="F10" sqref="F10"/>
      <selection pane="bottomLeft"/>
    </sheetView>
  </sheetViews>
  <sheetFormatPr defaultColWidth="9.21875"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7.5546875" style="18" hidden="1" customWidth="1" outlineLevel="1"/>
    <col min="21" max="21" width="15.44140625" style="28" customWidth="1" collapsed="1"/>
    <col min="22" max="22" width="21" style="6" hidden="1" customWidth="1" outlineLevel="1"/>
    <col min="23" max="24" width="14.21875" style="6" hidden="1" customWidth="1" outlineLevel="1"/>
    <col min="25" max="26" width="21.44140625" style="6" hidden="1" customWidth="1" outlineLevel="1"/>
    <col min="27" max="27" width="9.21875" style="1" collapsed="1"/>
    <col min="28" max="16384" width="9.21875" style="1"/>
  </cols>
  <sheetData>
    <row r="1" spans="2:26" ht="4.5" customHeight="1">
      <c r="Q1" s="98"/>
    </row>
    <row r="2" spans="2:26" s="108" customFormat="1" ht="58.5" customHeight="1" thickBot="1">
      <c r="B2" s="90" t="s">
        <v>45</v>
      </c>
      <c r="C2" s="95" t="s">
        <v>45</v>
      </c>
      <c r="D2" s="77"/>
      <c r="E2" s="77"/>
      <c r="F2" s="78"/>
      <c r="G2" s="227" t="s">
        <v>605</v>
      </c>
      <c r="H2" s="221"/>
      <c r="I2" s="718"/>
      <c r="J2" s="719"/>
      <c r="K2" s="718"/>
      <c r="L2" s="720"/>
      <c r="M2" s="718"/>
      <c r="N2" s="720"/>
      <c r="O2" s="718"/>
      <c r="P2" s="720"/>
      <c r="Q2" s="96"/>
      <c r="R2" s="77"/>
      <c r="S2" s="96"/>
      <c r="T2" s="77"/>
      <c r="U2" s="79"/>
      <c r="V2" s="77"/>
      <c r="W2" s="77"/>
      <c r="X2" s="77"/>
      <c r="Y2" s="77"/>
      <c r="Z2" s="790"/>
    </row>
    <row r="3" spans="2:26" s="28" customFormat="1" ht="46.5" customHeight="1" thickBot="1">
      <c r="B3" s="735" t="s">
        <v>1629</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791" t="s">
        <v>1575</v>
      </c>
      <c r="Z3" s="800" t="s">
        <v>1646</v>
      </c>
    </row>
    <row r="4" spans="2:26" ht="22.5" customHeight="1" thickBot="1">
      <c r="B4" s="179" t="s">
        <v>235</v>
      </c>
      <c r="C4" s="46"/>
      <c r="D4" s="32"/>
      <c r="E4" s="32"/>
      <c r="F4" s="47"/>
      <c r="G4" s="47"/>
      <c r="H4" s="47"/>
      <c r="I4" s="31"/>
      <c r="J4" s="32"/>
      <c r="K4" s="31"/>
      <c r="L4" s="32"/>
      <c r="M4" s="31"/>
      <c r="N4" s="32"/>
      <c r="O4" s="31"/>
      <c r="P4" s="33"/>
      <c r="Q4" s="99"/>
      <c r="R4" s="31"/>
      <c r="S4" s="32"/>
      <c r="T4" s="31"/>
      <c r="U4" s="33"/>
      <c r="V4" s="32"/>
      <c r="W4" s="32"/>
      <c r="X4" s="32"/>
      <c r="Y4" s="32"/>
      <c r="Z4" s="799"/>
    </row>
    <row r="5" spans="2:26" ht="57" outlineLevel="1">
      <c r="B5" s="361" t="s">
        <v>234</v>
      </c>
      <c r="C5" s="361" t="s">
        <v>207</v>
      </c>
      <c r="D5" s="361" t="s">
        <v>207</v>
      </c>
      <c r="E5" s="368" t="s">
        <v>51</v>
      </c>
      <c r="F5" s="366" t="s">
        <v>328</v>
      </c>
      <c r="G5" s="363" t="s">
        <v>91</v>
      </c>
      <c r="H5" s="466" t="s">
        <v>482</v>
      </c>
      <c r="I5" s="36">
        <f>IF(J5=0,"?",(VLOOKUP(J5,'Matriz de Avaliação'!$C$5:$D$9,2,FALSE)))</f>
        <v>5</v>
      </c>
      <c r="J5" s="66" t="s">
        <v>121</v>
      </c>
      <c r="K5" s="37">
        <f>IF(L5=0,"?",(VLOOKUP(L5,'Matriz de Avaliação'!$C$11:$D$15,2,FALSE)))</f>
        <v>5</v>
      </c>
      <c r="L5" s="65" t="s">
        <v>125</v>
      </c>
      <c r="M5" s="38">
        <f>IF(N5=0,"?",(VLOOKUP(N5,'Matriz de Avaliação'!$C$17:$D$21,2,FALSE)))</f>
        <v>1</v>
      </c>
      <c r="N5" s="48" t="s">
        <v>32</v>
      </c>
      <c r="O5" s="35">
        <f t="shared" ref="O5:O52" si="0">I5*K5*M5</f>
        <v>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92" t="s">
        <v>831</v>
      </c>
      <c r="R5" s="226">
        <f>IF(S5=0,"?",(VLOOKUP(S5,'Matriz de Avaliação'!$C$36:$E$40,2,FALSE)))</f>
        <v>2.5</v>
      </c>
      <c r="S5" s="194" t="s">
        <v>1310</v>
      </c>
      <c r="T5" s="35">
        <f t="shared" ref="T5:T51" si="1">(I5*K5*M5)/R5</f>
        <v>10</v>
      </c>
      <c r="U5" s="74" t="str">
        <f>IF(T5&lt;'Matriz de Avaliação'!$D$31,(IF(T5&lt;'Matriz de Avaliação'!$D$29,(IF(T5&lt;'Matriz de Avaliação'!$D$27,(IF(T5&lt;'Matriz de Avaliação'!$D$25,'Matriz de Avaliação'!$E$23,'Matriz de Avaliação'!$E$25)),'Matriz de Avaliação'!$E$27)),'Matriz de Avaliação'!$E$29)),'Matriz de Avaliação'!$E$31)</f>
        <v>BAIXO</v>
      </c>
      <c r="V5" s="384"/>
      <c r="W5" s="384"/>
      <c r="X5" s="384"/>
      <c r="Y5" s="792"/>
      <c r="Z5" s="364"/>
    </row>
    <row r="6" spans="2:26" ht="57" outlineLevel="1">
      <c r="B6" s="531" t="s">
        <v>234</v>
      </c>
      <c r="C6" s="531" t="s">
        <v>207</v>
      </c>
      <c r="D6" s="531" t="s">
        <v>207</v>
      </c>
      <c r="E6" s="368" t="s">
        <v>51</v>
      </c>
      <c r="F6" s="533" t="s">
        <v>328</v>
      </c>
      <c r="G6" s="352" t="s">
        <v>370</v>
      </c>
      <c r="H6" s="350" t="s">
        <v>67</v>
      </c>
      <c r="I6" s="36">
        <f>IF(J6=0,"?",(VLOOKUP(J6,'Matriz de Avaliação'!$C$5:$D$9,2,FALSE)))</f>
        <v>5</v>
      </c>
      <c r="J6" s="66" t="s">
        <v>121</v>
      </c>
      <c r="K6" s="37">
        <f>IF(L6=0,"?",(VLOOKUP(L6,'Matriz de Avaliação'!$C$11:$D$15,2,FALSE)))</f>
        <v>5</v>
      </c>
      <c r="L6" s="65" t="s">
        <v>125</v>
      </c>
      <c r="M6" s="38">
        <f>IF(N6=0,"?",(VLOOKUP(N6,'Matriz de Avaliação'!$C$17:$D$21,2,FALSE)))</f>
        <v>1</v>
      </c>
      <c r="N6" s="48" t="s">
        <v>32</v>
      </c>
      <c r="O6" s="35">
        <f t="shared" si="0"/>
        <v>25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50" t="s">
        <v>831</v>
      </c>
      <c r="R6" s="35">
        <f>IF(S6=0,"?",(VLOOKUP(S6,'Matriz de Avaliação'!$C$36:$E$40,2,FALSE)))</f>
        <v>2.5</v>
      </c>
      <c r="S6" s="194" t="s">
        <v>1310</v>
      </c>
      <c r="T6" s="35">
        <f t="shared" si="1"/>
        <v>10</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793"/>
      <c r="Z6" s="364"/>
    </row>
    <row r="7" spans="2:26" ht="57" outlineLevel="1">
      <c r="B7" s="531" t="s">
        <v>234</v>
      </c>
      <c r="C7" s="531" t="s">
        <v>207</v>
      </c>
      <c r="D7" s="531" t="s">
        <v>207</v>
      </c>
      <c r="E7" s="368" t="s">
        <v>51</v>
      </c>
      <c r="F7" s="352" t="s">
        <v>209</v>
      </c>
      <c r="G7" s="352" t="s">
        <v>370</v>
      </c>
      <c r="H7" s="350" t="s">
        <v>67</v>
      </c>
      <c r="I7" s="36">
        <f>IF(J7=0,"?",(VLOOKUP(J7,'Matriz de Avaliação'!$C$5:$D$9,2,FALSE)))</f>
        <v>15</v>
      </c>
      <c r="J7" s="66" t="s">
        <v>23</v>
      </c>
      <c r="K7" s="37">
        <f>IF(L7=0,"?",(VLOOKUP(L7,'Matriz de Avaliação'!$C$11:$D$15,2,FALSE)))</f>
        <v>3</v>
      </c>
      <c r="L7" s="65" t="s">
        <v>124</v>
      </c>
      <c r="M7" s="38">
        <f>IF(N7=0,"?",(VLOOKUP(N7,'Matriz de Avaliação'!$C$17:$D$21,2,FALSE)))</f>
        <v>1</v>
      </c>
      <c r="N7" s="48" t="s">
        <v>32</v>
      </c>
      <c r="O7" s="35">
        <f t="shared" si="0"/>
        <v>45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50" t="s">
        <v>831</v>
      </c>
      <c r="R7" s="35">
        <f>IF(S7=0,"?",(VLOOKUP(S7,'Matriz de Avaliação'!$C$36:$E$40,2,FALSE)))</f>
        <v>2.5</v>
      </c>
      <c r="S7" s="194" t="s">
        <v>1310</v>
      </c>
      <c r="T7" s="35">
        <f t="shared" si="1"/>
        <v>18</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793"/>
      <c r="Z7" s="364"/>
    </row>
    <row r="8" spans="2:26" ht="45" customHeight="1" outlineLevel="1">
      <c r="B8" s="531" t="s">
        <v>234</v>
      </c>
      <c r="C8" s="531" t="s">
        <v>207</v>
      </c>
      <c r="D8" s="531" t="s">
        <v>207</v>
      </c>
      <c r="E8" s="368" t="s">
        <v>51</v>
      </c>
      <c r="F8" s="352" t="s">
        <v>210</v>
      </c>
      <c r="G8" s="352" t="s">
        <v>362</v>
      </c>
      <c r="H8" s="350" t="s">
        <v>211</v>
      </c>
      <c r="I8" s="36">
        <f>IF(J8=0,"?",(VLOOKUP(J8,'Matriz de Avaliação'!$C$5:$D$9,2,FALSE)))</f>
        <v>1</v>
      </c>
      <c r="J8" s="66" t="s">
        <v>120</v>
      </c>
      <c r="K8" s="37">
        <f>IF(L8=0,"?",(VLOOKUP(L8,'Matriz de Avaliação'!$C$11:$D$15,2,FALSE)))</f>
        <v>5</v>
      </c>
      <c r="L8" s="65" t="s">
        <v>125</v>
      </c>
      <c r="M8" s="38">
        <f>IF(N8=0,"?",(VLOOKUP(N8,'Matriz de Avaliação'!$C$17:$D$21,2,FALSE)))</f>
        <v>3</v>
      </c>
      <c r="N8" s="48" t="s">
        <v>33</v>
      </c>
      <c r="O8" s="35">
        <f t="shared" si="0"/>
        <v>15</v>
      </c>
      <c r="P8" s="74" t="str">
        <f>IF(O8&lt;'Matriz de Avaliação'!$D$31,(IF(O8&lt;'Matriz de Avaliação'!$D$29,(IF(O8&lt;'Matriz de Avaliação'!$D$27,(IF(O8&lt;'Matriz de Avaliação'!$D$25,'Matriz de Avaliação'!$E$23,'Matriz de Avaliação'!$E$25)),'Matriz de Avaliação'!$E$27)),'Matriz de Avaliação'!$E$29)),'Matriz de Avaliação'!$E$31)</f>
        <v>BAIXO</v>
      </c>
      <c r="Q8" s="351" t="s">
        <v>848</v>
      </c>
      <c r="R8" s="38">
        <f>IF(S8=0,"?",(VLOOKUP(S8,'Matriz de Avaliação'!$C$36:$E$40,2,FALSE)))</f>
        <v>2</v>
      </c>
      <c r="S8" s="194" t="s">
        <v>159</v>
      </c>
      <c r="T8" s="35">
        <f t="shared" si="1"/>
        <v>7.5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793"/>
      <c r="Z8" s="364"/>
    </row>
    <row r="9" spans="2:26" ht="45" customHeight="1" outlineLevel="1">
      <c r="B9" s="531" t="s">
        <v>234</v>
      </c>
      <c r="C9" s="531" t="s">
        <v>207</v>
      </c>
      <c r="D9" s="531" t="s">
        <v>207</v>
      </c>
      <c r="E9" s="368" t="s">
        <v>52</v>
      </c>
      <c r="F9" s="352" t="s">
        <v>137</v>
      </c>
      <c r="G9" s="363" t="s">
        <v>91</v>
      </c>
      <c r="H9" s="488" t="s">
        <v>482</v>
      </c>
      <c r="I9" s="36">
        <f>IF(J9=0,"?",(VLOOKUP(J9,'Matriz de Avaliação'!$C$5:$D$9,2,FALSE)))</f>
        <v>1</v>
      </c>
      <c r="J9" s="66" t="s">
        <v>120</v>
      </c>
      <c r="K9" s="37">
        <f>IF(L9=0,"?",(VLOOKUP(L9,'Matriz de Avaliação'!$C$11:$D$15,2,FALSE)))</f>
        <v>5</v>
      </c>
      <c r="L9" s="65" t="s">
        <v>125</v>
      </c>
      <c r="M9" s="38">
        <f>IF(N9=0,"?",(VLOOKUP(N9,'Matriz de Avaliação'!$C$17:$D$21,2,FALSE)))</f>
        <v>1</v>
      </c>
      <c r="N9" s="48" t="s">
        <v>32</v>
      </c>
      <c r="O9" s="35">
        <f t="shared" si="0"/>
        <v>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349" t="s">
        <v>820</v>
      </c>
      <c r="R9" s="38">
        <f>IF(S9=0,"?",(VLOOKUP(S9,'Matriz de Avaliação'!$C$36:$E$40,2,FALSE)))</f>
        <v>2</v>
      </c>
      <c r="S9" s="194" t="s">
        <v>159</v>
      </c>
      <c r="T9" s="35">
        <f t="shared" si="1"/>
        <v>2.5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4"/>
      <c r="Y9" s="793"/>
      <c r="Z9" s="364"/>
    </row>
    <row r="10" spans="2:26" ht="45" customHeight="1" outlineLevel="1">
      <c r="B10" s="531" t="s">
        <v>234</v>
      </c>
      <c r="C10" s="531" t="s">
        <v>207</v>
      </c>
      <c r="D10" s="531" t="s">
        <v>207</v>
      </c>
      <c r="E10" s="368" t="s">
        <v>51</v>
      </c>
      <c r="F10" s="352" t="s">
        <v>484</v>
      </c>
      <c r="G10" s="352" t="s">
        <v>212</v>
      </c>
      <c r="H10" s="350" t="s">
        <v>141</v>
      </c>
      <c r="I10" s="36">
        <f>IF(J10=0,"?",(VLOOKUP(J10,'Matriz de Avaliação'!$C$5:$D$9,2,FALSE)))</f>
        <v>1</v>
      </c>
      <c r="J10" s="66" t="s">
        <v>120</v>
      </c>
      <c r="K10" s="37">
        <f>IF(L10=0,"?",(VLOOKUP(L10,'Matriz de Avaliação'!$C$11:$D$15,2,FALSE)))</f>
        <v>5</v>
      </c>
      <c r="L10" s="65" t="s">
        <v>125</v>
      </c>
      <c r="M10" s="38">
        <f>IF(N10=0,"?",(VLOOKUP(N10,'Matriz de Avaliação'!$C$17:$D$21,2,FALSE)))</f>
        <v>0.5</v>
      </c>
      <c r="N10" s="48" t="s">
        <v>181</v>
      </c>
      <c r="O10" s="35">
        <f t="shared" si="0"/>
        <v>2.5</v>
      </c>
      <c r="P10" s="74" t="str">
        <f>IF(O10&lt;'Matriz de Avaliação'!$D$31,(IF(O10&lt;'Matriz de Avaliação'!$D$29,(IF(O10&lt;'Matriz de Avaliação'!$D$27,(IF(O10&lt;'Matriz de Avaliação'!$D$25,'Matriz de Avaliação'!$E$23,'Matriz de Avaliação'!$E$25)),'Matriz de Avaliação'!$E$27)),'Matriz de Avaliação'!$E$29)),'Matriz de Avaliação'!$E$31)</f>
        <v>BAIXO</v>
      </c>
      <c r="Q10" s="349" t="s">
        <v>821</v>
      </c>
      <c r="R10" s="38">
        <f>IF(S10=0,"?",(VLOOKUP(S10,'Matriz de Avaliação'!$C$36:$E$40,2,FALSE)))</f>
        <v>1.5</v>
      </c>
      <c r="S10" s="194" t="s">
        <v>165</v>
      </c>
      <c r="T10" s="35">
        <f t="shared" si="1"/>
        <v>1.6666666666666667</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793"/>
      <c r="Z10" s="364"/>
    </row>
    <row r="11" spans="2:26" ht="45" customHeight="1" outlineLevel="1">
      <c r="B11" s="531" t="s">
        <v>234</v>
      </c>
      <c r="C11" s="531" t="s">
        <v>207</v>
      </c>
      <c r="D11" s="531" t="s">
        <v>207</v>
      </c>
      <c r="E11" s="368" t="s">
        <v>51</v>
      </c>
      <c r="F11" s="352" t="s">
        <v>213</v>
      </c>
      <c r="G11" s="352" t="s">
        <v>360</v>
      </c>
      <c r="H11" s="350" t="s">
        <v>141</v>
      </c>
      <c r="I11" s="36">
        <f>IF(J11=0,"?",(VLOOKUP(J11,'Matriz de Avaliação'!$C$5:$D$9,2,FALSE)))</f>
        <v>5</v>
      </c>
      <c r="J11" s="66" t="s">
        <v>121</v>
      </c>
      <c r="K11" s="37">
        <f>IF(L11=0,"?",(VLOOKUP(L11,'Matriz de Avaliação'!$C$11:$D$15,2,FALSE)))</f>
        <v>5</v>
      </c>
      <c r="L11" s="65" t="s">
        <v>125</v>
      </c>
      <c r="M11" s="38">
        <f>IF(N11=0,"?",(VLOOKUP(N11,'Matriz de Avaliação'!$C$17:$D$21,2,FALSE)))</f>
        <v>0.5</v>
      </c>
      <c r="N11" s="48" t="s">
        <v>181</v>
      </c>
      <c r="O11" s="35">
        <f t="shared" si="0"/>
        <v>12.5</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354" t="s">
        <v>599</v>
      </c>
      <c r="R11" s="38">
        <f>IF(S11=0,"?",(VLOOKUP(S11,'Matriz de Avaliação'!$C$36:$E$40,2,FALSE)))</f>
        <v>2</v>
      </c>
      <c r="S11" s="194" t="s">
        <v>159</v>
      </c>
      <c r="T11" s="35">
        <f t="shared" si="1"/>
        <v>6.25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793"/>
      <c r="Z11" s="364"/>
    </row>
    <row r="12" spans="2:26" ht="45" customHeight="1" outlineLevel="1">
      <c r="B12" s="531" t="s">
        <v>234</v>
      </c>
      <c r="C12" s="531" t="s">
        <v>207</v>
      </c>
      <c r="D12" s="531" t="s">
        <v>207</v>
      </c>
      <c r="E12" s="368" t="s">
        <v>51</v>
      </c>
      <c r="F12" s="352" t="s">
        <v>214</v>
      </c>
      <c r="G12" s="352" t="s">
        <v>374</v>
      </c>
      <c r="H12" s="350" t="s">
        <v>92</v>
      </c>
      <c r="I12" s="36">
        <f>IF(J12=0,"?",(VLOOKUP(J12,'Matriz de Avaliação'!$C$5:$D$9,2,FALSE)))</f>
        <v>5</v>
      </c>
      <c r="J12" s="66" t="s">
        <v>121</v>
      </c>
      <c r="K12" s="37">
        <f>IF(L12=0,"?",(VLOOKUP(L12,'Matriz de Avaliação'!$C$11:$D$15,2,FALSE)))</f>
        <v>5</v>
      </c>
      <c r="L12" s="65" t="s">
        <v>125</v>
      </c>
      <c r="M12" s="38">
        <f>IF(N12=0,"?",(VLOOKUP(N12,'Matriz de Avaliação'!$C$17:$D$21,2,FALSE)))</f>
        <v>0.5</v>
      </c>
      <c r="N12" s="48" t="s">
        <v>31</v>
      </c>
      <c r="O12" s="35">
        <f t="shared" si="0"/>
        <v>12.5</v>
      </c>
      <c r="P12" s="74" t="str">
        <f>IF(O12&lt;'Matriz de Avaliação'!$D$31,(IF(O12&lt;'Matriz de Avaliação'!$D$29,(IF(O12&lt;'Matriz de Avaliação'!$D$27,(IF(O12&lt;'Matriz de Avaliação'!$D$25,'Matriz de Avaliação'!$E$23,'Matriz de Avaliação'!$E$25)),'Matriz de Avaliação'!$E$27)),'Matriz de Avaliação'!$E$29)),'Matriz de Avaliação'!$E$31)</f>
        <v>BAIXO</v>
      </c>
      <c r="Q12" s="350" t="s">
        <v>830</v>
      </c>
      <c r="R12" s="38">
        <f>IF(S12=0,"?",(VLOOKUP(S12,'Matriz de Avaliação'!$C$36:$E$40,2,FALSE)))</f>
        <v>2</v>
      </c>
      <c r="S12" s="194" t="s">
        <v>159</v>
      </c>
      <c r="T12" s="35">
        <f t="shared" si="1"/>
        <v>6.25</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75"/>
      <c r="W12" s="375"/>
      <c r="X12" s="375"/>
      <c r="Y12" s="794"/>
      <c r="Z12" s="375"/>
    </row>
    <row r="13" spans="2:26" ht="45" customHeight="1" outlineLevel="1">
      <c r="B13" s="531" t="s">
        <v>234</v>
      </c>
      <c r="C13" s="531" t="s">
        <v>207</v>
      </c>
      <c r="D13" s="531" t="s">
        <v>207</v>
      </c>
      <c r="E13" s="368" t="s">
        <v>51</v>
      </c>
      <c r="F13" s="352" t="s">
        <v>483</v>
      </c>
      <c r="G13" s="352" t="s">
        <v>78</v>
      </c>
      <c r="H13" s="350" t="s">
        <v>73</v>
      </c>
      <c r="I13" s="36">
        <f>IF(J13=0,"?",(VLOOKUP(J13,'Matriz de Avaliação'!$C$5:$D$9,2,FALSE)))</f>
        <v>15</v>
      </c>
      <c r="J13" s="66" t="s">
        <v>23</v>
      </c>
      <c r="K13" s="37">
        <f>IF(L13=0,"?",(VLOOKUP(L13,'Matriz de Avaliação'!$C$11:$D$15,2,FALSE)))</f>
        <v>5</v>
      </c>
      <c r="L13" s="65" t="s">
        <v>125</v>
      </c>
      <c r="M13" s="38">
        <f>IF(N13=0,"?",(VLOOKUP(N13,'Matriz de Avaliação'!$C$17:$D$21,2,FALSE)))</f>
        <v>0.5</v>
      </c>
      <c r="N13" s="48" t="s">
        <v>31</v>
      </c>
      <c r="O13" s="35">
        <f t="shared" si="0"/>
        <v>37.5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349" t="s">
        <v>820</v>
      </c>
      <c r="R13" s="38">
        <f>IF(S13=0,"?",(VLOOKUP(S13,'Matriz de Avaliação'!$C$36:$E$40,2,FALSE)))</f>
        <v>2</v>
      </c>
      <c r="S13" s="194" t="s">
        <v>159</v>
      </c>
      <c r="T13" s="35">
        <f t="shared" si="1"/>
        <v>18.75</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75"/>
      <c r="W13" s="375"/>
      <c r="X13" s="375"/>
      <c r="Y13" s="794"/>
      <c r="Z13" s="375"/>
    </row>
    <row r="14" spans="2:26" ht="45.75" customHeight="1" outlineLevel="1">
      <c r="B14" s="531" t="s">
        <v>234</v>
      </c>
      <c r="C14" s="531" t="s">
        <v>207</v>
      </c>
      <c r="D14" s="531" t="s">
        <v>207</v>
      </c>
      <c r="E14" s="368" t="s">
        <v>51</v>
      </c>
      <c r="F14" s="352" t="s">
        <v>215</v>
      </c>
      <c r="G14" s="352" t="s">
        <v>478</v>
      </c>
      <c r="H14" s="350" t="s">
        <v>62</v>
      </c>
      <c r="I14" s="36">
        <f>IF(J14=0,"?",(VLOOKUP(J14,'Matriz de Avaliação'!$C$5:$D$9,2,FALSE)))</f>
        <v>5</v>
      </c>
      <c r="J14" s="66" t="s">
        <v>121</v>
      </c>
      <c r="K14" s="37">
        <f>IF(L14=0,"?",(VLOOKUP(L14,'Matriz de Avaliação'!$C$11:$D$15,2,FALSE)))</f>
        <v>5</v>
      </c>
      <c r="L14" s="65" t="s">
        <v>125</v>
      </c>
      <c r="M14" s="38">
        <f>IF(N14=0,"?",(VLOOKUP(N14,'Matriz de Avaliação'!$C$17:$D$21,2,FALSE)))</f>
        <v>1</v>
      </c>
      <c r="N14" s="48" t="s">
        <v>32</v>
      </c>
      <c r="O14" s="35">
        <f t="shared" ref="O14:O19" si="2">I14*K14*M14</f>
        <v>25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349" t="s">
        <v>603</v>
      </c>
      <c r="R14" s="38">
        <f>IF(S14=0,"?",(VLOOKUP(S14,'Matriz de Avaliação'!$C$36:$E$40,2,FALSE)))</f>
        <v>2.5</v>
      </c>
      <c r="S14" s="194" t="s">
        <v>1310</v>
      </c>
      <c r="T14" s="35">
        <f>(I14*K14*M14)/R14</f>
        <v>10</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75"/>
      <c r="W14" s="375"/>
      <c r="X14" s="375"/>
      <c r="Y14" s="794"/>
      <c r="Z14" s="375"/>
    </row>
    <row r="15" spans="2:26" ht="45.75" customHeight="1" outlineLevel="1">
      <c r="B15" s="531" t="s">
        <v>234</v>
      </c>
      <c r="C15" s="531" t="s">
        <v>207</v>
      </c>
      <c r="D15" s="366" t="s">
        <v>324</v>
      </c>
      <c r="E15" s="368" t="s">
        <v>51</v>
      </c>
      <c r="F15" s="352" t="s">
        <v>323</v>
      </c>
      <c r="G15" s="352" t="s">
        <v>355</v>
      </c>
      <c r="H15" s="350" t="s">
        <v>1128</v>
      </c>
      <c r="I15" s="36">
        <f>IF(J15=0,"?",(VLOOKUP(J15,'Matriz de Avaliação'!$C$5:$D$9,2,FALSE)))</f>
        <v>5</v>
      </c>
      <c r="J15" s="66" t="s">
        <v>121</v>
      </c>
      <c r="K15" s="37">
        <f>IF(L15=0,"?",(VLOOKUP(L15,'Matriz de Avaliação'!$C$11:$D$15,2,FALSE)))</f>
        <v>4</v>
      </c>
      <c r="L15" s="65" t="s">
        <v>97</v>
      </c>
      <c r="M15" s="38">
        <f>IF(N15=0,"?",(VLOOKUP(N15,'Matriz de Avaliação'!$C$17:$D$21,2,FALSE)))</f>
        <v>0.5</v>
      </c>
      <c r="N15" s="225" t="s">
        <v>181</v>
      </c>
      <c r="O15" s="35">
        <f t="shared" si="2"/>
        <v>10</v>
      </c>
      <c r="P15" s="74" t="str">
        <f>IF(O15&lt;'Matriz de Avaliação'!$D$31,(IF(O15&lt;'Matriz de Avaliação'!$D$29,(IF(O15&lt;'Matriz de Avaliação'!$D$27,(IF(O15&lt;'Matriz de Avaliação'!$D$25,'Matriz de Avaliação'!$E$23,'Matriz de Avaliação'!$E$25)),'Matriz de Avaliação'!$E$27)),'Matriz de Avaliação'!$E$29)),'Matriz de Avaliação'!$E$31)</f>
        <v>BAIXO</v>
      </c>
      <c r="Q15" s="351" t="s">
        <v>1325</v>
      </c>
      <c r="R15" s="38">
        <f>IF(S15=0,"?",(VLOOKUP(S15,'Matriz de Avaliação'!$C$36:$E$40,2,FALSE)))</f>
        <v>2</v>
      </c>
      <c r="S15" s="194" t="s">
        <v>159</v>
      </c>
      <c r="T15" s="35">
        <f t="shared" si="1"/>
        <v>5</v>
      </c>
      <c r="U15" s="74" t="str">
        <f>IF(T15&lt;'Matriz de Avaliação'!$D$31,(IF(T15&lt;'Matriz de Avaliação'!$D$29,(IF(T15&lt;'Matriz de Avaliação'!$D$27,(IF(T15&lt;'Matriz de Avaliação'!$D$25,'Matriz de Avaliação'!$E$23,'Matriz de Avaliação'!$E$25)),'Matriz de Avaliação'!$E$27)),'Matriz de Avaliação'!$E$29)),'Matriz de Avaliação'!$E$31)</f>
        <v>BAIXO</v>
      </c>
      <c r="V15" s="375"/>
      <c r="W15" s="375"/>
      <c r="X15" s="375"/>
      <c r="Y15" s="794"/>
      <c r="Z15" s="375"/>
    </row>
    <row r="16" spans="2:26" ht="61.5" customHeight="1" outlineLevel="1">
      <c r="B16" s="531" t="s">
        <v>234</v>
      </c>
      <c r="C16" s="361" t="s">
        <v>1444</v>
      </c>
      <c r="D16" s="361" t="s">
        <v>349</v>
      </c>
      <c r="E16" s="368" t="s">
        <v>51</v>
      </c>
      <c r="F16" s="366" t="s">
        <v>1705</v>
      </c>
      <c r="G16" s="352" t="s">
        <v>465</v>
      </c>
      <c r="H16" s="337" t="s">
        <v>829</v>
      </c>
      <c r="I16" s="36">
        <f>IF(J16=0,"?",(VLOOKUP(J16,'Matriz de Avaliação'!$C$5:$D$9,2,FALSE)))</f>
        <v>15</v>
      </c>
      <c r="J16" s="66" t="s">
        <v>23</v>
      </c>
      <c r="K16" s="37">
        <f>IF(L16=0,"?",(VLOOKUP(L16,'Matriz de Avaliação'!$C$11:$D$15,2,FALSE)))</f>
        <v>4</v>
      </c>
      <c r="L16" s="65" t="s">
        <v>97</v>
      </c>
      <c r="M16" s="38">
        <f>IF(N16=0,"?",(VLOOKUP(N16,'Matriz de Avaliação'!$C$17:$D$21,2,FALSE)))</f>
        <v>1</v>
      </c>
      <c r="N16" s="48" t="s">
        <v>32</v>
      </c>
      <c r="O16" s="35">
        <f t="shared" si="2"/>
        <v>60</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349" t="s">
        <v>1635</v>
      </c>
      <c r="R16" s="38">
        <f>IF(S16=0,"?",(VLOOKUP(S16,'Matriz de Avaliação'!$C$36:$E$40,2,FALSE)))</f>
        <v>2</v>
      </c>
      <c r="S16" s="194" t="s">
        <v>159</v>
      </c>
      <c r="T16" s="35">
        <f t="shared" si="1"/>
        <v>30</v>
      </c>
      <c r="U16" s="74" t="str">
        <f>IF(T16&lt;'Matriz de Avaliação'!$D$31,(IF(T16&lt;'Matriz de Avaliação'!$D$29,(IF(T16&lt;'Matriz de Avaliação'!$D$27,(IF(T16&lt;'Matriz de Avaliação'!$D$25,'Matriz de Avaliação'!$E$23,'Matriz de Avaliação'!$E$25)),'Matriz de Avaliação'!$E$27)),'Matriz de Avaliação'!$E$29)),'Matriz de Avaliação'!$E$31)</f>
        <v>MÉDIO</v>
      </c>
      <c r="V16" s="376"/>
      <c r="W16" s="375"/>
      <c r="X16" s="375"/>
      <c r="Y16" s="794"/>
      <c r="Z16" s="375"/>
    </row>
    <row r="17" spans="2:26" ht="45.75" customHeight="1" outlineLevel="1">
      <c r="B17" s="531" t="s">
        <v>234</v>
      </c>
      <c r="C17" s="531" t="s">
        <v>349</v>
      </c>
      <c r="D17" s="531" t="s">
        <v>349</v>
      </c>
      <c r="E17" s="368" t="s">
        <v>51</v>
      </c>
      <c r="F17" s="533" t="s">
        <v>340</v>
      </c>
      <c r="G17" s="352" t="s">
        <v>375</v>
      </c>
      <c r="H17" s="337" t="s">
        <v>451</v>
      </c>
      <c r="I17" s="36">
        <f>IF(J17=0,"?",(VLOOKUP(J17,'Matriz de Avaliação'!$C$5:$D$9,2,FALSE)))</f>
        <v>15</v>
      </c>
      <c r="J17" s="66" t="s">
        <v>23</v>
      </c>
      <c r="K17" s="37">
        <f>IF(L17=0,"?",(VLOOKUP(L17,'Matriz de Avaliação'!$C$11:$D$15,2,FALSE)))</f>
        <v>5</v>
      </c>
      <c r="L17" s="65" t="s">
        <v>125</v>
      </c>
      <c r="M17" s="38">
        <f>IF(N17=0,"?",(VLOOKUP(N17,'Matriz de Avaliação'!$C$17:$D$21,2,FALSE)))</f>
        <v>0.5</v>
      </c>
      <c r="N17" s="48" t="s">
        <v>31</v>
      </c>
      <c r="O17" s="35">
        <f t="shared" si="2"/>
        <v>37.5</v>
      </c>
      <c r="P17" s="74" t="str">
        <f>IF(O17&lt;'Matriz de Avaliação'!$D$31,(IF(O17&lt;'Matriz de Avaliação'!$D$29,(IF(O17&lt;'Matriz de Avaliação'!$D$27,(IF(O17&lt;'Matriz de Avaliação'!$D$25,'Matriz de Avaliação'!$E$23,'Matriz de Avaliação'!$E$25)),'Matriz de Avaliação'!$E$27)),'Matriz de Avaliação'!$E$29)),'Matriz de Avaliação'!$E$31)</f>
        <v>MÉDIO</v>
      </c>
      <c r="Q17" s="349" t="s">
        <v>830</v>
      </c>
      <c r="R17" s="38">
        <f>IF(S17=0,"?",(VLOOKUP(S17,'Matriz de Avaliação'!$C$36:$E$40,2,FALSE)))</f>
        <v>2</v>
      </c>
      <c r="S17" s="194" t="s">
        <v>159</v>
      </c>
      <c r="T17" s="35">
        <f>(I17*K17*M17)/R17</f>
        <v>18.75</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75"/>
      <c r="W17" s="375"/>
      <c r="X17" s="375"/>
      <c r="Y17" s="794"/>
      <c r="Z17" s="375"/>
    </row>
    <row r="18" spans="2:26" ht="45.75" customHeight="1" outlineLevel="1">
      <c r="B18" s="531" t="s">
        <v>234</v>
      </c>
      <c r="C18" s="531" t="s">
        <v>342</v>
      </c>
      <c r="D18" s="531" t="s">
        <v>348</v>
      </c>
      <c r="E18" s="368" t="s">
        <v>51</v>
      </c>
      <c r="F18" s="352" t="s">
        <v>604</v>
      </c>
      <c r="G18" s="352" t="s">
        <v>371</v>
      </c>
      <c r="H18" s="350" t="s">
        <v>1126</v>
      </c>
      <c r="I18" s="36">
        <f>IF(J18=0,"?",(VLOOKUP(J18,'Matriz de Avaliação'!$C$5:$D$9,2,FALSE)))</f>
        <v>25</v>
      </c>
      <c r="J18" s="66" t="s">
        <v>122</v>
      </c>
      <c r="K18" s="37">
        <f>IF(L18=0,"?",(VLOOKUP(L18,'Matriz de Avaliação'!$C$11:$D$15,2,FALSE)))</f>
        <v>4</v>
      </c>
      <c r="L18" s="65" t="s">
        <v>97</v>
      </c>
      <c r="M18" s="38">
        <f>IF(N18=0,"?",(VLOOKUP(N18,'Matriz de Avaliação'!$C$17:$D$21,2,FALSE)))</f>
        <v>0.5</v>
      </c>
      <c r="N18" s="48" t="s">
        <v>31</v>
      </c>
      <c r="O18" s="35">
        <f t="shared" si="2"/>
        <v>50</v>
      </c>
      <c r="P18" s="74" t="str">
        <f>IF(O18&lt;'Matriz de Avaliação'!$D$31,(IF(O18&lt;'Matriz de Avaliação'!$D$29,(IF(O18&lt;'Matriz de Avaliação'!$D$27,(IF(O18&lt;'Matriz de Avaliação'!$D$25,'Matriz de Avaliação'!$E$23,'Matriz de Avaliação'!$E$25)),'Matriz de Avaliação'!$E$27)),'Matriz de Avaliação'!$E$29)),'Matriz de Avaliação'!$E$31)</f>
        <v>MÉDIO</v>
      </c>
      <c r="Q18" s="349" t="s">
        <v>1637</v>
      </c>
      <c r="R18" s="38">
        <f>IF(S18=0,"?",(VLOOKUP(S18,'Matriz de Avaliação'!$C$36:$E$40,2,FALSE)))</f>
        <v>1</v>
      </c>
      <c r="S18" s="194" t="s">
        <v>1272</v>
      </c>
      <c r="T18" s="35">
        <f>(I18*K18*M18)/R18</f>
        <v>50</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75"/>
      <c r="W18" s="375"/>
      <c r="X18" s="375"/>
      <c r="Y18" s="794"/>
      <c r="Z18" s="375"/>
    </row>
    <row r="19" spans="2:26" ht="45.75" customHeight="1" outlineLevel="1" thickBot="1">
      <c r="B19" s="531" t="s">
        <v>234</v>
      </c>
      <c r="C19" s="361" t="s">
        <v>243</v>
      </c>
      <c r="D19" s="361" t="s">
        <v>347</v>
      </c>
      <c r="E19" s="435" t="s">
        <v>133</v>
      </c>
      <c r="F19" s="352" t="s">
        <v>1705</v>
      </c>
      <c r="G19" s="352" t="s">
        <v>465</v>
      </c>
      <c r="H19" s="337" t="s">
        <v>829</v>
      </c>
      <c r="I19" s="36">
        <f>IF(J19=0,"?",(VLOOKUP(J19,'Matriz de Avaliação'!$C$5:$D$9,2,FALSE)))</f>
        <v>15</v>
      </c>
      <c r="J19" s="180" t="s">
        <v>23</v>
      </c>
      <c r="K19" s="37">
        <f>IF(L19=0,"?",(VLOOKUP(L19,'Matriz de Avaliação'!$C$11:$D$15,2,FALSE)))</f>
        <v>4</v>
      </c>
      <c r="L19" s="471" t="s">
        <v>97</v>
      </c>
      <c r="M19" s="38">
        <f>IF(N19=0,"?",(VLOOKUP(N19,'Matriz de Avaliação'!$C$17:$D$21,2,FALSE)))</f>
        <v>1</v>
      </c>
      <c r="N19" s="472" t="s">
        <v>32</v>
      </c>
      <c r="O19" s="35">
        <f t="shared" si="2"/>
        <v>60</v>
      </c>
      <c r="P19" s="74" t="str">
        <f>IF(O19&lt;'Matriz de Avaliação'!$D$31,(IF(O19&lt;'Matriz de Avaliação'!$D$29,(IF(O19&lt;'Matriz de Avaliação'!$D$27,(IF(O19&lt;'Matriz de Avaliação'!$D$25,'Matriz de Avaliação'!$E$23,'Matriz de Avaliação'!$E$25)),'Matriz de Avaliação'!$E$27)),'Matriz de Avaliação'!$E$29)),'Matriz de Avaliação'!$E$31)</f>
        <v>MÉDIO</v>
      </c>
      <c r="Q19" s="350" t="s">
        <v>1636</v>
      </c>
      <c r="R19" s="38">
        <f>IF(S19=0,"?",(VLOOKUP(S19,'Matriz de Avaliação'!$C$36:$E$40,2,FALSE)))</f>
        <v>2</v>
      </c>
      <c r="S19" s="194" t="s">
        <v>159</v>
      </c>
      <c r="T19" s="35">
        <f>(I19*K19*M19)/R19</f>
        <v>30</v>
      </c>
      <c r="U19" s="74" t="str">
        <f>IF(T19&lt;'Matriz de Avaliação'!$D$31,(IF(T19&lt;'Matriz de Avaliação'!$D$29,(IF(T19&lt;'Matriz de Avaliação'!$D$27,(IF(T19&lt;'Matriz de Avaliação'!$D$25,'Matriz de Avaliação'!$E$23,'Matriz de Avaliação'!$E$25)),'Matriz de Avaliação'!$E$27)),'Matriz de Avaliação'!$E$29)),'Matriz de Avaliação'!$E$31)</f>
        <v>MÉDIO</v>
      </c>
      <c r="V19" s="364"/>
      <c r="W19" s="364"/>
      <c r="X19" s="364"/>
      <c r="Y19" s="793"/>
      <c r="Z19" s="364"/>
    </row>
    <row r="20" spans="2:26" ht="22.5" customHeight="1" thickBot="1">
      <c r="B20" s="179" t="s">
        <v>236</v>
      </c>
      <c r="C20" s="32"/>
      <c r="D20" s="32"/>
      <c r="E20" s="32"/>
      <c r="F20" s="47"/>
      <c r="G20" s="47"/>
      <c r="H20" s="47"/>
      <c r="I20" s="31"/>
      <c r="J20" s="32"/>
      <c r="K20" s="31"/>
      <c r="L20" s="32"/>
      <c r="M20" s="31"/>
      <c r="N20" s="32"/>
      <c r="O20" s="31"/>
      <c r="P20" s="31"/>
      <c r="Q20" s="493"/>
      <c r="R20" s="31"/>
      <c r="S20" s="32"/>
      <c r="T20" s="31"/>
      <c r="U20" s="31"/>
      <c r="V20" s="32"/>
      <c r="W20" s="32"/>
      <c r="X20" s="32"/>
      <c r="Y20" s="32"/>
      <c r="Z20" s="797"/>
    </row>
    <row r="21" spans="2:26" ht="34.200000000000003" outlineLevel="1">
      <c r="B21" s="361" t="s">
        <v>216</v>
      </c>
      <c r="C21" s="361" t="s">
        <v>217</v>
      </c>
      <c r="D21" s="361" t="s">
        <v>219</v>
      </c>
      <c r="E21" s="435" t="s">
        <v>51</v>
      </c>
      <c r="F21" s="352" t="s">
        <v>1372</v>
      </c>
      <c r="G21" s="352" t="s">
        <v>356</v>
      </c>
      <c r="H21" s="337" t="s">
        <v>1128</v>
      </c>
      <c r="I21" s="36">
        <f>IF(J21=0,"?",(VLOOKUP(J21,'Matriz de Avaliação'!$C$5:$D$9,2,FALSE)))</f>
        <v>15</v>
      </c>
      <c r="J21" s="66" t="s">
        <v>23</v>
      </c>
      <c r="K21" s="37">
        <f>IF(L21=0,"?",(VLOOKUP(L21,'Matriz de Avaliação'!$C$11:$D$15,2,FALSE)))</f>
        <v>3</v>
      </c>
      <c r="L21" s="65" t="s">
        <v>124</v>
      </c>
      <c r="M21" s="38">
        <f>IF(N21=0,"?",(VLOOKUP(N21,'Matriz de Avaliação'!$C$17:$D$21,2,FALSE)))</f>
        <v>1</v>
      </c>
      <c r="N21" s="48" t="s">
        <v>32</v>
      </c>
      <c r="O21" s="35">
        <f t="shared" si="0"/>
        <v>45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50" t="s">
        <v>602</v>
      </c>
      <c r="R21" s="38">
        <f>IF(S21=0,"?",(VLOOKUP(S21,'Matriz de Avaliação'!$C$36:$E$40,2,FALSE)))</f>
        <v>2</v>
      </c>
      <c r="S21" s="194" t="s">
        <v>159</v>
      </c>
      <c r="T21" s="35">
        <f t="shared" si="1"/>
        <v>22.5</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75"/>
      <c r="W21" s="375"/>
      <c r="X21" s="375"/>
      <c r="Y21" s="794"/>
      <c r="Z21" s="375"/>
    </row>
    <row r="22" spans="2:26" ht="34.200000000000003" outlineLevel="1">
      <c r="B22" s="531" t="s">
        <v>216</v>
      </c>
      <c r="C22" s="531" t="s">
        <v>217</v>
      </c>
      <c r="D22" s="361" t="s">
        <v>220</v>
      </c>
      <c r="E22" s="435" t="s">
        <v>51</v>
      </c>
      <c r="F22" s="352" t="s">
        <v>1373</v>
      </c>
      <c r="G22" s="352" t="s">
        <v>471</v>
      </c>
      <c r="H22" s="337" t="s">
        <v>1128</v>
      </c>
      <c r="I22" s="36">
        <f>IF(J22=0,"?",(VLOOKUP(J22,'Matriz de Avaliação'!$C$5:$D$9,2,FALSE)))</f>
        <v>5</v>
      </c>
      <c r="J22" s="66" t="s">
        <v>121</v>
      </c>
      <c r="K22" s="37">
        <f>IF(L22=0,"?",(VLOOKUP(L22,'Matriz de Avaliação'!$C$11:$D$15,2,FALSE)))</f>
        <v>5</v>
      </c>
      <c r="L22" s="65" t="s">
        <v>125</v>
      </c>
      <c r="M22" s="38">
        <f>IF(N22=0,"?",(VLOOKUP(N22,'Matriz de Avaliação'!$C$17:$D$21,2,FALSE)))</f>
        <v>3</v>
      </c>
      <c r="N22" s="48" t="s">
        <v>33</v>
      </c>
      <c r="O22" s="35">
        <f t="shared" si="0"/>
        <v>75</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350" t="s">
        <v>602</v>
      </c>
      <c r="R22" s="38">
        <f>IF(S22=0,"?",(VLOOKUP(S22,'Matriz de Avaliação'!$C$36:$E$40,2,FALSE)))</f>
        <v>2</v>
      </c>
      <c r="S22" s="194" t="s">
        <v>159</v>
      </c>
      <c r="T22" s="35">
        <f t="shared" si="1"/>
        <v>37.5</v>
      </c>
      <c r="U22" s="74" t="str">
        <f>IF(T22&lt;'Matriz de Avaliação'!$D$31,(IF(T22&lt;'Matriz de Avaliação'!$D$29,(IF(T22&lt;'Matriz de Avaliação'!$D$27,(IF(T22&lt;'Matriz de Avaliação'!$D$25,'Matriz de Avaliação'!$E$23,'Matriz de Avaliação'!$E$25)),'Matriz de Avaliação'!$E$27)),'Matriz de Avaliação'!$E$29)),'Matriz de Avaliação'!$E$31)</f>
        <v>MÉDIO</v>
      </c>
      <c r="V22" s="364"/>
      <c r="W22" s="375"/>
      <c r="X22" s="375"/>
      <c r="Y22" s="794"/>
      <c r="Z22" s="375"/>
    </row>
    <row r="23" spans="2:26" ht="34.200000000000003" outlineLevel="1">
      <c r="B23" s="531" t="s">
        <v>216</v>
      </c>
      <c r="C23" s="531" t="s">
        <v>217</v>
      </c>
      <c r="D23" s="361" t="s">
        <v>221</v>
      </c>
      <c r="E23" s="435" t="s">
        <v>133</v>
      </c>
      <c r="F23" s="352" t="s">
        <v>227</v>
      </c>
      <c r="G23" s="352" t="s">
        <v>359</v>
      </c>
      <c r="H23" s="337" t="s">
        <v>473</v>
      </c>
      <c r="I23" s="36">
        <f>IF(J23=0,"?",(VLOOKUP(J23,'Matriz de Avaliação'!$C$5:$D$9,2,FALSE)))</f>
        <v>25</v>
      </c>
      <c r="J23" s="66" t="s">
        <v>122</v>
      </c>
      <c r="K23" s="37">
        <f>IF(L23=0,"?",(VLOOKUP(L23,'Matriz de Avaliação'!$C$11:$D$15,2,FALSE)))</f>
        <v>5</v>
      </c>
      <c r="L23" s="65" t="s">
        <v>125</v>
      </c>
      <c r="M23" s="38">
        <f>IF(N23=0,"?",(VLOOKUP(N23,'Matriz de Avaliação'!$C$17:$D$21,2,FALSE)))</f>
        <v>0.5</v>
      </c>
      <c r="N23" s="48" t="s">
        <v>31</v>
      </c>
      <c r="O23" s="35">
        <f t="shared" si="0"/>
        <v>62.5</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49" t="s">
        <v>598</v>
      </c>
      <c r="R23" s="38">
        <f>IF(S23=0,"?",(VLOOKUP(S23,'Matriz de Avaliação'!$C$36:$E$40,2,FALSE)))</f>
        <v>2</v>
      </c>
      <c r="S23" s="194" t="s">
        <v>159</v>
      </c>
      <c r="T23" s="35">
        <f t="shared" si="1"/>
        <v>31.25</v>
      </c>
      <c r="U23" s="74" t="str">
        <f>IF(T23&lt;'Matriz de Avaliação'!$D$31,(IF(T23&lt;'Matriz de Avaliação'!$D$29,(IF(T23&lt;'Matriz de Avaliação'!$D$27,(IF(T23&lt;'Matriz de Avaliação'!$D$25,'Matriz de Avaliação'!$E$23,'Matriz de Avaliação'!$E$25)),'Matriz de Avaliação'!$E$27)),'Matriz de Avaliação'!$E$29)),'Matriz de Avaliação'!$E$31)</f>
        <v>MÉDIO</v>
      </c>
      <c r="V23" s="375"/>
      <c r="W23" s="375"/>
      <c r="X23" s="375"/>
      <c r="Y23" s="794"/>
      <c r="Z23" s="375"/>
    </row>
    <row r="24" spans="2:26" ht="34.200000000000003" outlineLevel="1">
      <c r="B24" s="531" t="s">
        <v>216</v>
      </c>
      <c r="C24" s="531" t="s">
        <v>217</v>
      </c>
      <c r="D24" s="361" t="s">
        <v>222</v>
      </c>
      <c r="E24" s="435" t="s">
        <v>52</v>
      </c>
      <c r="F24" s="352" t="s">
        <v>2</v>
      </c>
      <c r="G24" s="352" t="s">
        <v>478</v>
      </c>
      <c r="H24" s="337" t="s">
        <v>479</v>
      </c>
      <c r="I24" s="36">
        <f>IF(J24=0,"?",(VLOOKUP(J24,'Matriz de Avaliação'!$C$5:$D$9,2,FALSE)))</f>
        <v>5</v>
      </c>
      <c r="J24" s="66" t="s">
        <v>121</v>
      </c>
      <c r="K24" s="37">
        <f>IF(L24=0,"?",(VLOOKUP(L24,'Matriz de Avaliação'!$C$11:$D$15,2,FALSE)))</f>
        <v>5</v>
      </c>
      <c r="L24" s="65" t="s">
        <v>125</v>
      </c>
      <c r="M24" s="38">
        <f>IF(N24=0,"?",(VLOOKUP(N24,'Matriz de Avaliação'!$C$17:$D$21,2,FALSE)))</f>
        <v>0.5</v>
      </c>
      <c r="N24" s="48" t="s">
        <v>31</v>
      </c>
      <c r="O24" s="35">
        <f t="shared" si="0"/>
        <v>12.5</v>
      </c>
      <c r="P24" s="74" t="str">
        <f>IF(O24&lt;'Matriz de Avaliação'!$D$31,(IF(O24&lt;'Matriz de Avaliação'!$D$29,(IF(O24&lt;'Matriz de Avaliação'!$D$27,(IF(O24&lt;'Matriz de Avaliação'!$D$25,'Matriz de Avaliação'!$E$23,'Matriz de Avaliação'!$E$25)),'Matriz de Avaliação'!$E$27)),'Matriz de Avaliação'!$E$29)),'Matriz de Avaliação'!$E$31)</f>
        <v>BAIXO</v>
      </c>
      <c r="Q24" s="349" t="s">
        <v>603</v>
      </c>
      <c r="R24" s="38">
        <f>IF(S24=0,"?",(VLOOKUP(S24,'Matriz de Avaliação'!$C$36:$E$40,2,FALSE)))</f>
        <v>2.5</v>
      </c>
      <c r="S24" s="194" t="s">
        <v>161</v>
      </c>
      <c r="T24" s="35">
        <f t="shared" si="1"/>
        <v>5</v>
      </c>
      <c r="U24" s="74" t="str">
        <f>IF(T24&lt;'Matriz de Avaliação'!$D$31,(IF(T24&lt;'Matriz de Avaliação'!$D$29,(IF(T24&lt;'Matriz de Avaliação'!$D$27,(IF(T24&lt;'Matriz de Avaliação'!$D$25,'Matriz de Avaliação'!$E$23,'Matriz de Avaliação'!$E$25)),'Matriz de Avaliação'!$E$27)),'Matriz de Avaliação'!$E$29)),'Matriz de Avaliação'!$E$31)</f>
        <v>BAIXO</v>
      </c>
      <c r="V24" s="364"/>
      <c r="W24" s="364"/>
      <c r="X24" s="452"/>
      <c r="Y24" s="793"/>
      <c r="Z24" s="364"/>
    </row>
    <row r="25" spans="2:26" ht="34.200000000000003" outlineLevel="1">
      <c r="B25" s="531" t="s">
        <v>216</v>
      </c>
      <c r="C25" s="531" t="s">
        <v>217</v>
      </c>
      <c r="D25" s="531" t="s">
        <v>222</v>
      </c>
      <c r="E25" s="435" t="s">
        <v>52</v>
      </c>
      <c r="F25" s="352" t="s">
        <v>228</v>
      </c>
      <c r="G25" s="352" t="s">
        <v>369</v>
      </c>
      <c r="H25" s="337" t="s">
        <v>480</v>
      </c>
      <c r="I25" s="36">
        <f>IF(J25=0,"?",(VLOOKUP(J25,'Matriz de Avaliação'!$C$5:$D$9,2,FALSE)))</f>
        <v>5</v>
      </c>
      <c r="J25" s="66" t="s">
        <v>121</v>
      </c>
      <c r="K25" s="37">
        <f>IF(L25=0,"?",(VLOOKUP(L25,'Matriz de Avaliação'!$C$11:$D$15,2,FALSE)))</f>
        <v>5</v>
      </c>
      <c r="L25" s="65" t="s">
        <v>125</v>
      </c>
      <c r="M25" s="38">
        <f>IF(N25=0,"?",(VLOOKUP(N25,'Matriz de Avaliação'!$C$17:$D$21,2,FALSE)))</f>
        <v>0.5</v>
      </c>
      <c r="N25" s="48" t="s">
        <v>31</v>
      </c>
      <c r="O25" s="35">
        <f t="shared" si="0"/>
        <v>12.5</v>
      </c>
      <c r="P25" s="74" t="str">
        <f>IF(O25&lt;'Matriz de Avaliação'!$D$31,(IF(O25&lt;'Matriz de Avaliação'!$D$29,(IF(O25&lt;'Matriz de Avaliação'!$D$27,(IF(O25&lt;'Matriz de Avaliação'!$D$25,'Matriz de Avaliação'!$E$23,'Matriz de Avaliação'!$E$25)),'Matriz de Avaliação'!$E$27)),'Matriz de Avaliação'!$E$29)),'Matriz de Avaliação'!$E$31)</f>
        <v>BAIXO</v>
      </c>
      <c r="Q25" s="349" t="s">
        <v>603</v>
      </c>
      <c r="R25" s="38">
        <f>IF(S25=0,"?",(VLOOKUP(S25,'Matriz de Avaliação'!$C$36:$E$40,2,FALSE)))</f>
        <v>2.5</v>
      </c>
      <c r="S25" s="194" t="s">
        <v>161</v>
      </c>
      <c r="T25" s="35">
        <f t="shared" si="1"/>
        <v>5</v>
      </c>
      <c r="U25" s="74" t="str">
        <f>IF(T25&lt;'Matriz de Avaliação'!$D$31,(IF(T25&lt;'Matriz de Avaliação'!$D$29,(IF(T25&lt;'Matriz de Avaliação'!$D$27,(IF(T25&lt;'Matriz de Avaliação'!$D$25,'Matriz de Avaliação'!$E$23,'Matriz de Avaliação'!$E$25)),'Matriz de Avaliação'!$E$27)),'Matriz de Avaliação'!$E$29)),'Matriz de Avaliação'!$E$31)</f>
        <v>BAIXO</v>
      </c>
      <c r="V25" s="375"/>
      <c r="W25" s="474"/>
      <c r="X25" s="364"/>
      <c r="Y25" s="793"/>
      <c r="Z25" s="364"/>
    </row>
    <row r="26" spans="2:26" ht="93" customHeight="1" outlineLevel="1">
      <c r="B26" s="531" t="s">
        <v>216</v>
      </c>
      <c r="C26" s="531" t="s">
        <v>217</v>
      </c>
      <c r="D26" s="361" t="s">
        <v>223</v>
      </c>
      <c r="E26" s="435" t="s">
        <v>52</v>
      </c>
      <c r="F26" s="352" t="s">
        <v>229</v>
      </c>
      <c r="G26" s="352" t="s">
        <v>360</v>
      </c>
      <c r="H26" s="337" t="s">
        <v>233</v>
      </c>
      <c r="I26" s="36">
        <f>IF(J26=0,"?",(VLOOKUP(J26,'Matriz de Avaliação'!$C$5:$D$9,2,FALSE)))</f>
        <v>15</v>
      </c>
      <c r="J26" s="66" t="s">
        <v>23</v>
      </c>
      <c r="K26" s="37">
        <f>IF(L26=0,"?",(VLOOKUP(L26,'Matriz de Avaliação'!$C$11:$D$15,2,FALSE)))</f>
        <v>3</v>
      </c>
      <c r="L26" s="65" t="s">
        <v>124</v>
      </c>
      <c r="M26" s="38">
        <f>IF(N26=0,"?",(VLOOKUP(N26,'Matriz de Avaliação'!$C$17:$D$21,2,FALSE)))</f>
        <v>1</v>
      </c>
      <c r="N26" s="48" t="s">
        <v>32</v>
      </c>
      <c r="O26" s="35">
        <f t="shared" si="0"/>
        <v>45</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354" t="s">
        <v>822</v>
      </c>
      <c r="R26" s="38">
        <f>IF(S26=0,"?",(VLOOKUP(S26,'Matriz de Avaliação'!$C$36:$E$40,2,FALSE)))</f>
        <v>2</v>
      </c>
      <c r="S26" s="194" t="s">
        <v>159</v>
      </c>
      <c r="T26" s="35">
        <f t="shared" si="1"/>
        <v>22.5</v>
      </c>
      <c r="U26" s="74" t="str">
        <f>IF(T26&lt;'Matriz de Avaliação'!$D$31,(IF(T26&lt;'Matriz de Avaliação'!$D$29,(IF(T26&lt;'Matriz de Avaliação'!$D$27,(IF(T26&lt;'Matriz de Avaliação'!$D$25,'Matriz de Avaliação'!$E$23,'Matriz de Avaliação'!$E$25)),'Matriz de Avaliação'!$E$27)),'Matriz de Avaliação'!$E$29)),'Matriz de Avaliação'!$E$31)</f>
        <v>MÉDIO</v>
      </c>
      <c r="V26" s="364"/>
      <c r="W26" s="474"/>
      <c r="X26" s="364"/>
      <c r="Y26" s="793"/>
      <c r="Z26" s="364"/>
    </row>
    <row r="27" spans="2:26" ht="34.200000000000003" outlineLevel="1">
      <c r="B27" s="531" t="s">
        <v>216</v>
      </c>
      <c r="C27" s="531" t="s">
        <v>217</v>
      </c>
      <c r="D27" s="361" t="s">
        <v>224</v>
      </c>
      <c r="E27" s="435" t="s">
        <v>55</v>
      </c>
      <c r="F27" s="352" t="s">
        <v>229</v>
      </c>
      <c r="G27" s="352" t="s">
        <v>360</v>
      </c>
      <c r="H27" s="337" t="s">
        <v>233</v>
      </c>
      <c r="I27" s="36">
        <f>IF(J27=0,"?",(VLOOKUP(J27,'Matriz de Avaliação'!$C$5:$D$9,2,FALSE)))</f>
        <v>5</v>
      </c>
      <c r="J27" s="66" t="s">
        <v>121</v>
      </c>
      <c r="K27" s="37">
        <f>IF(L27=0,"?",(VLOOKUP(L27,'Matriz de Avaliação'!$C$11:$D$15,2,FALSE)))</f>
        <v>4</v>
      </c>
      <c r="L27" s="65" t="s">
        <v>97</v>
      </c>
      <c r="M27" s="38">
        <f>IF(N27=0,"?",(VLOOKUP(N27,'Matriz de Avaliação'!$C$17:$D$21,2,FALSE)))</f>
        <v>1</v>
      </c>
      <c r="N27" s="48" t="s">
        <v>32</v>
      </c>
      <c r="O27" s="35">
        <f t="shared" si="0"/>
        <v>20</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54" t="s">
        <v>599</v>
      </c>
      <c r="R27" s="38">
        <f>IF(S27=0,"?",(VLOOKUP(S27,'Matriz de Avaliação'!$C$36:$E$40,2,FALSE)))</f>
        <v>2</v>
      </c>
      <c r="S27" s="194" t="s">
        <v>159</v>
      </c>
      <c r="T27" s="35">
        <f t="shared" si="1"/>
        <v>10</v>
      </c>
      <c r="U27" s="74" t="str">
        <f>IF(T27&lt;'Matriz de Avaliação'!$D$31,(IF(T27&lt;'Matriz de Avaliação'!$D$29,(IF(T27&lt;'Matriz de Avaliação'!$D$27,(IF(T27&lt;'Matriz de Avaliação'!$D$25,'Matriz de Avaliação'!$E$23,'Matriz de Avaliação'!$E$25)),'Matriz de Avaliação'!$E$27)),'Matriz de Avaliação'!$E$29)),'Matriz de Avaliação'!$E$31)</f>
        <v>BAIXO</v>
      </c>
      <c r="V27" s="364"/>
      <c r="W27" s="474"/>
      <c r="X27" s="364"/>
      <c r="Y27" s="793"/>
      <c r="Z27" s="364"/>
    </row>
    <row r="28" spans="2:26" ht="34.200000000000003" outlineLevel="1">
      <c r="B28" s="531" t="s">
        <v>216</v>
      </c>
      <c r="C28" s="531" t="s">
        <v>217</v>
      </c>
      <c r="D28" s="361" t="s">
        <v>222</v>
      </c>
      <c r="E28" s="435" t="s">
        <v>133</v>
      </c>
      <c r="F28" s="352" t="s">
        <v>11</v>
      </c>
      <c r="G28" s="352" t="s">
        <v>375</v>
      </c>
      <c r="H28" s="337" t="s">
        <v>233</v>
      </c>
      <c r="I28" s="36">
        <f>IF(J28=0,"?",(VLOOKUP(J28,'Matriz de Avaliação'!$C$5:$D$9,2,FALSE)))</f>
        <v>15</v>
      </c>
      <c r="J28" s="66" t="s">
        <v>23</v>
      </c>
      <c r="K28" s="37">
        <f>IF(L28=0,"?",(VLOOKUP(L28,'Matriz de Avaliação'!$C$11:$D$15,2,FALSE)))</f>
        <v>3</v>
      </c>
      <c r="L28" s="65" t="s">
        <v>124</v>
      </c>
      <c r="M28" s="38">
        <f>IF(N28=0,"?",(VLOOKUP(N28,'Matriz de Avaliação'!$C$17:$D$21,2,FALSE)))</f>
        <v>1</v>
      </c>
      <c r="N28" s="48" t="s">
        <v>32</v>
      </c>
      <c r="O28" s="35">
        <f t="shared" si="0"/>
        <v>45</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51" t="s">
        <v>823</v>
      </c>
      <c r="R28" s="38">
        <f>IF(S28=0,"?",(VLOOKUP(S28,'Matriz de Avaliação'!$C$36:$E$40,2,FALSE)))</f>
        <v>2.5</v>
      </c>
      <c r="S28" s="194" t="s">
        <v>161</v>
      </c>
      <c r="T28" s="35">
        <f t="shared" si="1"/>
        <v>18</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64"/>
      <c r="W28" s="364"/>
      <c r="X28" s="364"/>
      <c r="Y28" s="793"/>
      <c r="Z28" s="364"/>
    </row>
    <row r="29" spans="2:26" ht="34.200000000000003" outlineLevel="1">
      <c r="B29" s="531" t="s">
        <v>216</v>
      </c>
      <c r="C29" s="531" t="s">
        <v>217</v>
      </c>
      <c r="D29" s="531" t="s">
        <v>222</v>
      </c>
      <c r="E29" s="435" t="s">
        <v>133</v>
      </c>
      <c r="F29" s="352" t="s">
        <v>230</v>
      </c>
      <c r="G29" s="352" t="s">
        <v>485</v>
      </c>
      <c r="H29" s="337" t="s">
        <v>233</v>
      </c>
      <c r="I29" s="36">
        <f>IF(J29=0,"?",(VLOOKUP(J29,'Matriz de Avaliação'!$C$5:$D$9,2,FALSE)))</f>
        <v>50</v>
      </c>
      <c r="J29" s="66" t="s">
        <v>123</v>
      </c>
      <c r="K29" s="37">
        <f>IF(L29=0,"?",(VLOOKUP(L29,'Matriz de Avaliação'!$C$11:$D$15,2,FALSE)))</f>
        <v>4</v>
      </c>
      <c r="L29" s="65" t="s">
        <v>97</v>
      </c>
      <c r="M29" s="38">
        <f>IF(N29=0,"?",(VLOOKUP(N29,'Matriz de Avaliação'!$C$17:$D$21,2,FALSE)))</f>
        <v>0.5</v>
      </c>
      <c r="N29" s="48" t="s">
        <v>31</v>
      </c>
      <c r="O29" s="35">
        <f t="shared" si="0"/>
        <v>100</v>
      </c>
      <c r="P29" s="74" t="str">
        <f>IF(O29&lt;'Matriz de Avaliação'!$D$31,(IF(O29&lt;'Matriz de Avaliação'!$D$29,(IF(O29&lt;'Matriz de Avaliação'!$D$27,(IF(O29&lt;'Matriz de Avaliação'!$D$25,'Matriz de Avaliação'!$E$23,'Matriz de Avaliação'!$E$25)),'Matriz de Avaliação'!$E$27)),'Matriz de Avaliação'!$E$29)),'Matriz de Avaliação'!$E$31)</f>
        <v>SIGNIFICATIVO</v>
      </c>
      <c r="Q29" s="349" t="s">
        <v>1446</v>
      </c>
      <c r="R29" s="38">
        <f>IF(S29=0,"?",(VLOOKUP(S29,'Matriz de Avaliação'!$C$36:$E$40,2,FALSE)))</f>
        <v>2</v>
      </c>
      <c r="S29" s="194" t="s">
        <v>159</v>
      </c>
      <c r="T29" s="35">
        <f t="shared" si="1"/>
        <v>50</v>
      </c>
      <c r="U29" s="74" t="str">
        <f>IF(T29&lt;'Matriz de Avaliação'!$D$31,(IF(T29&lt;'Matriz de Avaliação'!$D$29,(IF(T29&lt;'Matriz de Avaliação'!$D$27,(IF(T29&lt;'Matriz de Avaliação'!$D$25,'Matriz de Avaliação'!$E$23,'Matriz de Avaliação'!$E$25)),'Matriz de Avaliação'!$E$27)),'Matriz de Avaliação'!$E$29)),'Matriz de Avaliação'!$E$31)</f>
        <v>MÉDIO</v>
      </c>
      <c r="V29" s="364"/>
      <c r="W29" s="474"/>
      <c r="X29" s="364"/>
      <c r="Y29" s="793"/>
      <c r="Z29" s="364"/>
    </row>
    <row r="30" spans="2:26" ht="69.75" customHeight="1" outlineLevel="1">
      <c r="B30" s="531" t="s">
        <v>216</v>
      </c>
      <c r="C30" s="531" t="s">
        <v>217</v>
      </c>
      <c r="D30" s="531" t="s">
        <v>222</v>
      </c>
      <c r="E30" s="435" t="s">
        <v>133</v>
      </c>
      <c r="F30" s="352" t="s">
        <v>1036</v>
      </c>
      <c r="G30" s="352" t="s">
        <v>79</v>
      </c>
      <c r="H30" s="337" t="s">
        <v>463</v>
      </c>
      <c r="I30" s="36">
        <f>IF(J30=0,"?",(VLOOKUP(J30,'Matriz de Avaliação'!$C$5:$D$9,2,FALSE)))</f>
        <v>50</v>
      </c>
      <c r="J30" s="66" t="s">
        <v>123</v>
      </c>
      <c r="K30" s="37">
        <f>IF(L30=0,"?",(VLOOKUP(L30,'Matriz de Avaliação'!$C$11:$D$15,2,FALSE)))</f>
        <v>5</v>
      </c>
      <c r="L30" s="65" t="s">
        <v>125</v>
      </c>
      <c r="M30" s="38">
        <f>IF(N30=0,"?",(VLOOKUP(N30,'Matriz de Avaliação'!$C$17:$D$21,2,FALSE)))</f>
        <v>0.5</v>
      </c>
      <c r="N30" s="48" t="s">
        <v>31</v>
      </c>
      <c r="O30" s="35">
        <f t="shared" si="0"/>
        <v>125</v>
      </c>
      <c r="P30" s="74" t="str">
        <f>IF(O30&lt;'Matriz de Avaliação'!$D$31,(IF(O30&lt;'Matriz de Avaliação'!$D$29,(IF(O30&lt;'Matriz de Avaliação'!$D$27,(IF(O30&lt;'Matriz de Avaliação'!$D$25,'Matriz de Avaliação'!$E$23,'Matriz de Avaliação'!$E$25)),'Matriz de Avaliação'!$E$27)),'Matriz de Avaliação'!$E$29)),'Matriz de Avaliação'!$E$31)</f>
        <v>SIGNIFICATIVO</v>
      </c>
      <c r="Q30" s="351" t="s">
        <v>1715</v>
      </c>
      <c r="R30" s="38">
        <f>IF(S30=0,"?",(VLOOKUP(S30,'Matriz de Avaliação'!$C$36:$E$40,2,FALSE)))</f>
        <v>2.5</v>
      </c>
      <c r="S30" s="194" t="s">
        <v>161</v>
      </c>
      <c r="T30" s="35">
        <f t="shared" si="1"/>
        <v>50</v>
      </c>
      <c r="U30" s="74" t="str">
        <f>IF(T30&lt;'Matriz de Avaliação'!$D$31,(IF(T30&lt;'Matriz de Avaliação'!$D$29,(IF(T30&lt;'Matriz de Avaliação'!$D$27,(IF(T30&lt;'Matriz de Avaliação'!$D$25,'Matriz de Avaliação'!$E$23,'Matriz de Avaliação'!$E$25)),'Matriz de Avaliação'!$E$27)),'Matriz de Avaliação'!$E$29)),'Matriz de Avaliação'!$E$31)</f>
        <v>MÉDIO</v>
      </c>
      <c r="V30" s="364"/>
      <c r="W30" s="474"/>
      <c r="X30" s="364"/>
      <c r="Y30" s="793"/>
      <c r="Z30" s="364"/>
    </row>
    <row r="31" spans="2:26" ht="34.200000000000003" outlineLevel="1">
      <c r="B31" s="531" t="s">
        <v>216</v>
      </c>
      <c r="C31" s="361" t="s">
        <v>334</v>
      </c>
      <c r="D31" s="361" t="s">
        <v>334</v>
      </c>
      <c r="E31" s="368" t="s">
        <v>52</v>
      </c>
      <c r="F31" s="352" t="s">
        <v>339</v>
      </c>
      <c r="G31" s="352" t="s">
        <v>369</v>
      </c>
      <c r="H31" s="350" t="s">
        <v>481</v>
      </c>
      <c r="I31" s="36">
        <f>IF(J31=0,"?",(VLOOKUP(J31,'Matriz de Avaliação'!$C$5:$D$9,2,FALSE)))</f>
        <v>15</v>
      </c>
      <c r="J31" s="66" t="s">
        <v>23</v>
      </c>
      <c r="K31" s="37">
        <f>IF(L31=0,"?",(VLOOKUP(L31,'Matriz de Avaliação'!$C$11:$D$15,2,FALSE)))</f>
        <v>3</v>
      </c>
      <c r="L31" s="65" t="s">
        <v>124</v>
      </c>
      <c r="M31" s="38">
        <f>IF(N31=0,"?",(VLOOKUP(N31,'Matriz de Avaliação'!$C$17:$D$21,2,FALSE)))</f>
        <v>1</v>
      </c>
      <c r="N31" s="48" t="s">
        <v>32</v>
      </c>
      <c r="O31" s="35">
        <f t="shared" si="0"/>
        <v>45</v>
      </c>
      <c r="P31" s="74" t="str">
        <f>IF(O31&lt;'Matriz de Avaliação'!$D$31,(IF(O31&lt;'Matriz de Avaliação'!$D$29,(IF(O31&lt;'Matriz de Avaliação'!$D$27,(IF(O31&lt;'Matriz de Avaliação'!$D$25,'Matriz de Avaliação'!$E$23,'Matriz de Avaliação'!$E$25)),'Matriz de Avaliação'!$E$27)),'Matriz de Avaliação'!$E$29)),'Matriz de Avaliação'!$E$31)</f>
        <v>MÉDIO</v>
      </c>
      <c r="Q31" s="350" t="s">
        <v>1046</v>
      </c>
      <c r="R31" s="38">
        <f>IF(S31=0,"?",(VLOOKUP(S31,'Matriz de Avaliação'!$C$36:$E$40,2,FALSE)))</f>
        <v>2</v>
      </c>
      <c r="S31" s="194" t="s">
        <v>159</v>
      </c>
      <c r="T31" s="35">
        <f t="shared" si="1"/>
        <v>22.5</v>
      </c>
      <c r="U31" s="74" t="str">
        <f>IF(T31&lt;'Matriz de Avaliação'!$D$31,(IF(T31&lt;'Matriz de Avaliação'!$D$29,(IF(T31&lt;'Matriz de Avaliação'!$D$27,(IF(T31&lt;'Matriz de Avaliação'!$D$25,'Matriz de Avaliação'!$E$23,'Matriz de Avaliação'!$E$25)),'Matriz de Avaliação'!$E$27)),'Matriz de Avaliação'!$E$29)),'Matriz de Avaliação'!$E$31)</f>
        <v>MÉDIO</v>
      </c>
      <c r="V31" s="364"/>
      <c r="W31" s="364"/>
      <c r="X31" s="364"/>
      <c r="Y31" s="793"/>
      <c r="Z31" s="364"/>
    </row>
    <row r="32" spans="2:26" ht="45.6" outlineLevel="1">
      <c r="B32" s="682" t="s">
        <v>1706</v>
      </c>
      <c r="C32" s="682" t="s">
        <v>1707</v>
      </c>
      <c r="D32" s="682" t="s">
        <v>1707</v>
      </c>
      <c r="E32" s="685" t="s">
        <v>51</v>
      </c>
      <c r="F32" s="437" t="s">
        <v>1708</v>
      </c>
      <c r="G32" s="437" t="s">
        <v>1579</v>
      </c>
      <c r="H32" s="437" t="s">
        <v>1115</v>
      </c>
      <c r="I32" s="36">
        <f>IF(J32=0,"?",(VLOOKUP(J32,'Matriz de Avaliação'!$C$5:$D$9,2,FALSE)))</f>
        <v>25</v>
      </c>
      <c r="J32" s="697" t="s">
        <v>122</v>
      </c>
      <c r="K32" s="37">
        <f>IF(L32=0,"?",(VLOOKUP(L32,'Matriz de Avaliação'!$C$11:$D$15,2,FALSE)))</f>
        <v>4</v>
      </c>
      <c r="L32" s="689" t="s">
        <v>97</v>
      </c>
      <c r="M32" s="38">
        <f>IF(N32=0,"?",(VLOOKUP(N32,'Matriz de Avaliação'!$C$17:$D$21,2,FALSE)))</f>
        <v>0.5</v>
      </c>
      <c r="N32" s="691" t="s">
        <v>31</v>
      </c>
      <c r="O32" s="35">
        <f t="shared" si="0"/>
        <v>50</v>
      </c>
      <c r="P32" s="74" t="str">
        <f>IF(O32&lt;'Matriz de Avaliação'!$D$31,(IF(O32&lt;'Matriz de Avaliação'!$D$29,(IF(O32&lt;'Matriz de Avaliação'!$D$27,(IF(O32&lt;'Matriz de Avaliação'!$D$25,'Matriz de Avaliação'!$E$23,'Matriz de Avaliação'!$E$25)),'Matriz de Avaliação'!$E$27)),'Matriz de Avaliação'!$E$29)),'Matriz de Avaliação'!$E$31)</f>
        <v>MÉDIO</v>
      </c>
      <c r="Q32" s="397" t="s">
        <v>1709</v>
      </c>
      <c r="R32" s="38">
        <f>IF(S32=0,"?",(VLOOKUP(S32,'Matriz de Avaliação'!$C$36:$E$40,2,FALSE)))</f>
        <v>2.5</v>
      </c>
      <c r="S32" s="48" t="s">
        <v>161</v>
      </c>
      <c r="T32" s="35">
        <f t="shared" si="1"/>
        <v>20</v>
      </c>
      <c r="U32" s="702" t="s">
        <v>38</v>
      </c>
      <c r="V32" s="402"/>
      <c r="W32" s="402"/>
      <c r="X32" s="941"/>
      <c r="Y32" s="941"/>
      <c r="Z32" s="941"/>
    </row>
    <row r="33" spans="2:26" ht="26.4" outlineLevel="1">
      <c r="B33" s="361" t="s">
        <v>239</v>
      </c>
      <c r="C33" s="361" t="s">
        <v>239</v>
      </c>
      <c r="D33" s="361" t="s">
        <v>239</v>
      </c>
      <c r="E33" s="368" t="s">
        <v>55</v>
      </c>
      <c r="F33" s="361" t="s">
        <v>240</v>
      </c>
      <c r="G33" s="361" t="s">
        <v>469</v>
      </c>
      <c r="H33" s="350" t="s">
        <v>241</v>
      </c>
      <c r="I33" s="36">
        <f>IF(J33=0,"?",(VLOOKUP(J33,'Matriz de Avaliação'!$C$5:$D$9,2,FALSE)))</f>
        <v>5</v>
      </c>
      <c r="J33" s="66" t="s">
        <v>121</v>
      </c>
      <c r="K33" s="37">
        <f>IF(L33=0,"?",(VLOOKUP(L33,'Matriz de Avaliação'!$C$11:$D$15,2,FALSE)))</f>
        <v>3</v>
      </c>
      <c r="L33" s="65" t="s">
        <v>124</v>
      </c>
      <c r="M33" s="38">
        <f>IF(N33=0,"?",(VLOOKUP(N33,'Matriz de Avaliação'!$C$17:$D$21,2,FALSE)))</f>
        <v>0.5</v>
      </c>
      <c r="N33" s="48" t="s">
        <v>31</v>
      </c>
      <c r="O33" s="35">
        <f t="shared" ref="O33:O39" si="3">I33*K33*M33</f>
        <v>7.5</v>
      </c>
      <c r="P33" s="74" t="str">
        <f>IF(O33&lt;'Matriz de Avaliação'!$D$31,(IF(O33&lt;'Matriz de Avaliação'!$D$29,(IF(O33&lt;'Matriz de Avaliação'!$D$27,(IF(O33&lt;'Matriz de Avaliação'!$D$25,'Matriz de Avaliação'!$E$23,'Matriz de Avaliação'!$E$25)),'Matriz de Avaliação'!$E$27)),'Matriz de Avaliação'!$E$29)),'Matriz de Avaliação'!$E$31)</f>
        <v>BAIXO</v>
      </c>
      <c r="Q33" s="350" t="s">
        <v>601</v>
      </c>
      <c r="R33" s="38">
        <f>IF(S33=0,"?",(VLOOKUP(S33,'Matriz de Avaliação'!$C$36:$E$40,2,FALSE)))</f>
        <v>1.5</v>
      </c>
      <c r="S33" s="194" t="s">
        <v>165</v>
      </c>
      <c r="T33" s="35">
        <f t="shared" ref="T33:T39" si="4">(I33*K33*M33)/R33</f>
        <v>5</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474"/>
      <c r="X33" s="364"/>
      <c r="Y33" s="793"/>
      <c r="Z33" s="364"/>
    </row>
    <row r="34" spans="2:26" ht="34.200000000000003" outlineLevel="1">
      <c r="B34" s="531" t="s">
        <v>239</v>
      </c>
      <c r="C34" s="531" t="s">
        <v>239</v>
      </c>
      <c r="D34" s="531" t="s">
        <v>239</v>
      </c>
      <c r="E34" s="368" t="s">
        <v>55</v>
      </c>
      <c r="F34" s="531" t="s">
        <v>240</v>
      </c>
      <c r="G34" s="361" t="s">
        <v>354</v>
      </c>
      <c r="H34" s="350" t="s">
        <v>62</v>
      </c>
      <c r="I34" s="36">
        <f>IF(J34=0,"?",(VLOOKUP(J34,'Matriz de Avaliação'!$C$5:$D$9,2,FALSE)))</f>
        <v>1</v>
      </c>
      <c r="J34" s="66" t="s">
        <v>120</v>
      </c>
      <c r="K34" s="37">
        <f>IF(L34=0,"?",(VLOOKUP(L34,'Matriz de Avaliação'!$C$11:$D$15,2,FALSE)))</f>
        <v>3</v>
      </c>
      <c r="L34" s="65" t="s">
        <v>124</v>
      </c>
      <c r="M34" s="38">
        <f>IF(N34=0,"?",(VLOOKUP(N34,'Matriz de Avaliação'!$C$17:$D$21,2,FALSE)))</f>
        <v>0.5</v>
      </c>
      <c r="N34" s="48" t="s">
        <v>31</v>
      </c>
      <c r="O34" s="35">
        <f t="shared" si="3"/>
        <v>1.5</v>
      </c>
      <c r="P34" s="74" t="str">
        <f>IF(O34&lt;'Matriz de Avaliação'!$D$31,(IF(O34&lt;'Matriz de Avaliação'!$D$29,(IF(O34&lt;'Matriz de Avaliação'!$D$27,(IF(O34&lt;'Matriz de Avaliação'!$D$25,'Matriz de Avaliação'!$E$23,'Matriz de Avaliação'!$E$25)),'Matriz de Avaliação'!$E$27)),'Matriz de Avaliação'!$E$29)),'Matriz de Avaliação'!$E$31)</f>
        <v>BAIXO</v>
      </c>
      <c r="Q34" s="350" t="s">
        <v>601</v>
      </c>
      <c r="R34" s="38">
        <f>IF(S34=0,"?",(VLOOKUP(S34,'Matriz de Avaliação'!$C$36:$E$40,2,FALSE)))</f>
        <v>1.5</v>
      </c>
      <c r="S34" s="194" t="s">
        <v>165</v>
      </c>
      <c r="T34" s="35">
        <f t="shared" si="4"/>
        <v>1</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64"/>
      <c r="W34" s="364"/>
      <c r="X34" s="364"/>
      <c r="Y34" s="793"/>
      <c r="Z34" s="364"/>
    </row>
    <row r="35" spans="2:26" ht="26.4" outlineLevel="1">
      <c r="B35" s="531" t="s">
        <v>239</v>
      </c>
      <c r="C35" s="531" t="s">
        <v>239</v>
      </c>
      <c r="D35" s="531" t="s">
        <v>239</v>
      </c>
      <c r="E35" s="479" t="s">
        <v>55</v>
      </c>
      <c r="F35" s="531" t="s">
        <v>240</v>
      </c>
      <c r="G35" s="365" t="s">
        <v>364</v>
      </c>
      <c r="H35" s="481" t="s">
        <v>76</v>
      </c>
      <c r="I35" s="36">
        <f>IF(J35=0,"?",(VLOOKUP(J35,'Matriz de Avaliação'!$C$5:$D$9,2,FALSE)))</f>
        <v>5</v>
      </c>
      <c r="J35" s="66" t="s">
        <v>121</v>
      </c>
      <c r="K35" s="37">
        <f>IF(L35=0,"?",(VLOOKUP(L35,'Matriz de Avaliação'!$C$11:$D$15,2,FALSE)))</f>
        <v>3</v>
      </c>
      <c r="L35" s="65" t="s">
        <v>124</v>
      </c>
      <c r="M35" s="38">
        <f>IF(N35=0,"?",(VLOOKUP(N35,'Matriz de Avaliação'!$C$17:$D$21,2,FALSE)))</f>
        <v>0.5</v>
      </c>
      <c r="N35" s="48" t="s">
        <v>31</v>
      </c>
      <c r="O35" s="35">
        <f t="shared" si="3"/>
        <v>7.5</v>
      </c>
      <c r="P35" s="74" t="str">
        <f>IF(O35&lt;'Matriz de Avaliação'!$D$31,(IF(O35&lt;'Matriz de Avaliação'!$D$29,(IF(O35&lt;'Matriz de Avaliação'!$D$27,(IF(O35&lt;'Matriz de Avaliação'!$D$25,'Matriz de Avaliação'!$E$23,'Matriz de Avaliação'!$E$25)),'Matriz de Avaliação'!$E$27)),'Matriz de Avaliação'!$E$29)),'Matriz de Avaliação'!$E$31)</f>
        <v>BAIXO</v>
      </c>
      <c r="Q35" s="350" t="s">
        <v>601</v>
      </c>
      <c r="R35" s="38">
        <f>IF(S35=0,"?",(VLOOKUP(S35,'Matriz de Avaliação'!$C$36:$E$40,2,FALSE)))</f>
        <v>1.5</v>
      </c>
      <c r="S35" s="194" t="s">
        <v>165</v>
      </c>
      <c r="T35" s="35">
        <f t="shared" si="4"/>
        <v>5</v>
      </c>
      <c r="U35" s="74" t="str">
        <f>IF(T35&lt;'Matriz de Avaliação'!$D$31,(IF(T35&lt;'Matriz de Avaliação'!$D$29,(IF(T35&lt;'Matriz de Avaliação'!$D$27,(IF(T35&lt;'Matriz de Avaliação'!$D$25,'Matriz de Avaliação'!$E$23,'Matriz de Avaliação'!$E$25)),'Matriz de Avaliação'!$E$27)),'Matriz de Avaliação'!$E$29)),'Matriz de Avaliação'!$E$31)</f>
        <v>BAIXO</v>
      </c>
      <c r="V35" s="364"/>
      <c r="W35" s="364"/>
      <c r="X35" s="364"/>
      <c r="Y35" s="793"/>
      <c r="Z35" s="364"/>
    </row>
    <row r="36" spans="2:26" ht="26.4" outlineLevel="1">
      <c r="B36" s="531" t="s">
        <v>239</v>
      </c>
      <c r="C36" s="531" t="s">
        <v>239</v>
      </c>
      <c r="D36" s="361" t="s">
        <v>337</v>
      </c>
      <c r="E36" s="368" t="s">
        <v>55</v>
      </c>
      <c r="F36" s="366" t="s">
        <v>138</v>
      </c>
      <c r="G36" s="352" t="s">
        <v>366</v>
      </c>
      <c r="H36" s="350" t="s">
        <v>67</v>
      </c>
      <c r="I36" s="36">
        <f>IF(J36=0,"?",(VLOOKUP(J36,'Matriz de Avaliação'!$C$5:$D$9,2,FALSE)))</f>
        <v>5</v>
      </c>
      <c r="J36" s="66" t="s">
        <v>121</v>
      </c>
      <c r="K36" s="37">
        <f>IF(L36=0,"?",(VLOOKUP(L36,'Matriz de Avaliação'!$C$11:$D$15,2,FALSE)))</f>
        <v>3</v>
      </c>
      <c r="L36" s="65" t="s">
        <v>124</v>
      </c>
      <c r="M36" s="38">
        <f>IF(N36=0,"?",(VLOOKUP(N36,'Matriz de Avaliação'!$C$17:$D$21,2,FALSE)))</f>
        <v>0.5</v>
      </c>
      <c r="N36" s="48" t="s">
        <v>31</v>
      </c>
      <c r="O36" s="35">
        <f>I36*K36*M36</f>
        <v>7.5</v>
      </c>
      <c r="P36" s="74" t="str">
        <f>IF(O36&lt;'Matriz de Avaliação'!$D$31,(IF(O36&lt;'Matriz de Avaliação'!$D$29,(IF(O36&lt;'Matriz de Avaliação'!$D$27,(IF(O36&lt;'Matriz de Avaliação'!$D$25,'Matriz de Avaliação'!$E$23,'Matriz de Avaliação'!$E$25)),'Matriz de Avaliação'!$E$27)),'Matriz de Avaliação'!$E$29)),'Matriz de Avaliação'!$E$31)</f>
        <v>BAIXO</v>
      </c>
      <c r="Q36" s="350" t="s">
        <v>848</v>
      </c>
      <c r="R36" s="38">
        <f>IF(S36=0,"?",(VLOOKUP(S36,'Matriz de Avaliação'!$C$36:$E$40,2,FALSE)))</f>
        <v>2</v>
      </c>
      <c r="S36" s="194" t="s">
        <v>159</v>
      </c>
      <c r="T36" s="35">
        <f>(I36*K36*M36)/R36</f>
        <v>3.75</v>
      </c>
      <c r="U36" s="74" t="str">
        <f>IF(T36&lt;'Matriz de Avaliação'!$D$31,(IF(T36&lt;'Matriz de Avaliação'!$D$29,(IF(T36&lt;'Matriz de Avaliação'!$D$27,(IF(T36&lt;'Matriz de Avaliação'!$D$25,'Matriz de Avaliação'!$E$23,'Matriz de Avaliação'!$E$25)),'Matriz de Avaliação'!$E$27)),'Matriz de Avaliação'!$E$29)),'Matriz de Avaliação'!$E$31)</f>
        <v>BAIXO</v>
      </c>
      <c r="V36" s="364"/>
      <c r="W36" s="364"/>
      <c r="X36" s="364"/>
      <c r="Y36" s="793"/>
      <c r="Z36" s="364"/>
    </row>
    <row r="37" spans="2:26" ht="26.4" outlineLevel="1">
      <c r="B37" s="531" t="s">
        <v>239</v>
      </c>
      <c r="C37" s="531" t="s">
        <v>239</v>
      </c>
      <c r="D37" s="361" t="s">
        <v>338</v>
      </c>
      <c r="E37" s="368" t="s">
        <v>51</v>
      </c>
      <c r="F37" s="533" t="s">
        <v>138</v>
      </c>
      <c r="G37" s="352" t="s">
        <v>366</v>
      </c>
      <c r="H37" s="350" t="s">
        <v>67</v>
      </c>
      <c r="I37" s="36">
        <f>IF(J37=0,"?",(VLOOKUP(J37,'Matriz de Avaliação'!$C$5:$D$9,2,FALSE)))</f>
        <v>5</v>
      </c>
      <c r="J37" s="66" t="s">
        <v>121</v>
      </c>
      <c r="K37" s="37">
        <f>IF(L37=0,"?",(VLOOKUP(L37,'Matriz de Avaliação'!$C$11:$D$15,2,FALSE)))</f>
        <v>5</v>
      </c>
      <c r="L37" s="65" t="s">
        <v>125</v>
      </c>
      <c r="M37" s="38">
        <f>IF(N37=0,"?",(VLOOKUP(N37,'Matriz de Avaliação'!$C$17:$D$21,2,FALSE)))</f>
        <v>0.5</v>
      </c>
      <c r="N37" s="48" t="s">
        <v>31</v>
      </c>
      <c r="O37" s="35">
        <f>I37*K37*M37</f>
        <v>12.5</v>
      </c>
      <c r="P37" s="74" t="str">
        <f>IF(O37&lt;'Matriz de Avaliação'!$D$31,(IF(O37&lt;'Matriz de Avaliação'!$D$29,(IF(O37&lt;'Matriz de Avaliação'!$D$27,(IF(O37&lt;'Matriz de Avaliação'!$D$25,'Matriz de Avaliação'!$E$23,'Matriz de Avaliação'!$E$25)),'Matriz de Avaliação'!$E$27)),'Matriz de Avaliação'!$E$29)),'Matriz de Avaliação'!$E$31)</f>
        <v>BAIXO</v>
      </c>
      <c r="Q37" s="350" t="s">
        <v>848</v>
      </c>
      <c r="R37" s="38">
        <f>IF(S37=0,"?",(VLOOKUP(S37,'Matriz de Avaliação'!$C$36:$E$40,2,FALSE)))</f>
        <v>2</v>
      </c>
      <c r="S37" s="194" t="s">
        <v>159</v>
      </c>
      <c r="T37" s="35">
        <f>(I37*K37*M37)/R37</f>
        <v>6.25</v>
      </c>
      <c r="U37" s="74" t="str">
        <f>IF(T37&lt;'Matriz de Avaliação'!$D$31,(IF(T37&lt;'Matriz de Avaliação'!$D$29,(IF(T37&lt;'Matriz de Avaliação'!$D$27,(IF(T37&lt;'Matriz de Avaliação'!$D$25,'Matriz de Avaliação'!$E$23,'Matriz de Avaliação'!$E$25)),'Matriz de Avaliação'!$E$27)),'Matriz de Avaliação'!$E$29)),'Matriz de Avaliação'!$E$31)</f>
        <v>BAIXO</v>
      </c>
      <c r="V37" s="364"/>
      <c r="W37" s="364"/>
      <c r="X37" s="364"/>
      <c r="Y37" s="793"/>
      <c r="Z37" s="364"/>
    </row>
    <row r="38" spans="2:26" ht="26.4" outlineLevel="1">
      <c r="B38" s="531" t="s">
        <v>239</v>
      </c>
      <c r="C38" s="531" t="s">
        <v>239</v>
      </c>
      <c r="D38" s="361" t="s">
        <v>335</v>
      </c>
      <c r="E38" s="368" t="s">
        <v>51</v>
      </c>
      <c r="F38" s="352" t="s">
        <v>325</v>
      </c>
      <c r="G38" s="352" t="s">
        <v>471</v>
      </c>
      <c r="H38" s="350" t="s">
        <v>1128</v>
      </c>
      <c r="I38" s="36">
        <f>IF(J38=0,"?",(VLOOKUP(J38,'Matriz de Avaliação'!$C$5:$D$9,2,FALSE)))</f>
        <v>5</v>
      </c>
      <c r="J38" s="66" t="s">
        <v>121</v>
      </c>
      <c r="K38" s="37">
        <f>IF(L38=0,"?",(VLOOKUP(L38,'Matriz de Avaliação'!$C$11:$D$15,2,FALSE)))</f>
        <v>5</v>
      </c>
      <c r="L38" s="65" t="s">
        <v>125</v>
      </c>
      <c r="M38" s="38">
        <f>IF(N38=0,"?",(VLOOKUP(N38,'Matriz de Avaliação'!$C$17:$D$21,2,FALSE)))</f>
        <v>1</v>
      </c>
      <c r="N38" s="48" t="s">
        <v>32</v>
      </c>
      <c r="O38" s="35">
        <f t="shared" si="3"/>
        <v>25</v>
      </c>
      <c r="P38" s="74" t="str">
        <f>IF(O38&lt;'Matriz de Avaliação'!$D$31,(IF(O38&lt;'Matriz de Avaliação'!$D$29,(IF(O38&lt;'Matriz de Avaliação'!$D$27,(IF(O38&lt;'Matriz de Avaliação'!$D$25,'Matriz de Avaliação'!$E$23,'Matriz de Avaliação'!$E$25)),'Matriz de Avaliação'!$E$27)),'Matriz de Avaliação'!$E$29)),'Matriz de Avaliação'!$E$31)</f>
        <v>MÉDIO</v>
      </c>
      <c r="Q38" s="351" t="s">
        <v>597</v>
      </c>
      <c r="R38" s="38">
        <f>IF(S38=0,"?",(VLOOKUP(S38,'Matriz de Avaliação'!$C$36:$E$40,2,FALSE)))</f>
        <v>2.5</v>
      </c>
      <c r="S38" s="194" t="s">
        <v>161</v>
      </c>
      <c r="T38" s="35">
        <f t="shared" si="4"/>
        <v>10</v>
      </c>
      <c r="U38" s="74" t="str">
        <f>IF(T38&lt;'Matriz de Avaliação'!$D$31,(IF(T38&lt;'Matriz de Avaliação'!$D$29,(IF(T38&lt;'Matriz de Avaliação'!$D$27,(IF(T38&lt;'Matriz de Avaliação'!$D$25,'Matriz de Avaliação'!$E$23,'Matriz de Avaliação'!$E$25)),'Matriz de Avaliação'!$E$27)),'Matriz de Avaliação'!$E$29)),'Matriz de Avaliação'!$E$31)</f>
        <v>BAIXO</v>
      </c>
      <c r="V38" s="364"/>
      <c r="W38" s="364"/>
      <c r="X38" s="364"/>
      <c r="Y38" s="793"/>
      <c r="Z38" s="364"/>
    </row>
    <row r="39" spans="2:26" ht="27" outlineLevel="1" thickBot="1">
      <c r="B39" s="531" t="s">
        <v>239</v>
      </c>
      <c r="C39" s="531" t="s">
        <v>239</v>
      </c>
      <c r="D39" s="531" t="s">
        <v>336</v>
      </c>
      <c r="E39" s="368" t="s">
        <v>51</v>
      </c>
      <c r="F39" s="352" t="s">
        <v>648</v>
      </c>
      <c r="G39" s="352" t="s">
        <v>356</v>
      </c>
      <c r="H39" s="350" t="s">
        <v>1128</v>
      </c>
      <c r="I39" s="36">
        <f>IF(J39=0,"?",(VLOOKUP(J39,'Matriz de Avaliação'!$C$5:$D$9,2,FALSE)))</f>
        <v>5</v>
      </c>
      <c r="J39" s="66" t="s">
        <v>121</v>
      </c>
      <c r="K39" s="37">
        <f>IF(L39=0,"?",(VLOOKUP(L39,'Matriz de Avaliação'!$C$11:$D$15,2,FALSE)))</f>
        <v>5</v>
      </c>
      <c r="L39" s="65" t="s">
        <v>125</v>
      </c>
      <c r="M39" s="38">
        <f>IF(N39=0,"?",(VLOOKUP(N39,'Matriz de Avaliação'!$C$17:$D$21,2,FALSE)))</f>
        <v>1</v>
      </c>
      <c r="N39" s="48" t="s">
        <v>32</v>
      </c>
      <c r="O39" s="35">
        <f t="shared" si="3"/>
        <v>25</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350" t="s">
        <v>602</v>
      </c>
      <c r="R39" s="38">
        <f>IF(S39=0,"?",(VLOOKUP(S39,'Matriz de Avaliação'!$C$36:$E$40,2,FALSE)))</f>
        <v>2</v>
      </c>
      <c r="S39" s="194" t="s">
        <v>159</v>
      </c>
      <c r="T39" s="35">
        <f t="shared" si="4"/>
        <v>12.5</v>
      </c>
      <c r="U39" s="74" t="str">
        <f>IF(T39&lt;'Matriz de Avaliação'!$D$31,(IF(T39&lt;'Matriz de Avaliação'!$D$29,(IF(T39&lt;'Matriz de Avaliação'!$D$27,(IF(T39&lt;'Matriz de Avaliação'!$D$25,'Matriz de Avaliação'!$E$23,'Matriz de Avaliação'!$E$25)),'Matriz de Avaliação'!$E$27)),'Matriz de Avaliação'!$E$29)),'Matriz de Avaliação'!$E$31)</f>
        <v>BAIXO</v>
      </c>
      <c r="V39" s="364"/>
      <c r="W39" s="474"/>
      <c r="X39" s="364"/>
      <c r="Y39" s="793"/>
      <c r="Z39" s="364"/>
    </row>
    <row r="40" spans="2:26" ht="22.5" customHeight="1" thickBot="1">
      <c r="B40" s="179" t="s">
        <v>204</v>
      </c>
      <c r="C40" s="32"/>
      <c r="D40" s="32"/>
      <c r="E40" s="32"/>
      <c r="F40" s="47"/>
      <c r="G40" s="47"/>
      <c r="H40" s="47"/>
      <c r="I40" s="31"/>
      <c r="J40" s="32"/>
      <c r="K40" s="31"/>
      <c r="L40" s="32"/>
      <c r="M40" s="31"/>
      <c r="N40" s="32"/>
      <c r="O40" s="31"/>
      <c r="P40" s="31"/>
      <c r="Q40" s="493"/>
      <c r="R40" s="31"/>
      <c r="S40" s="32"/>
      <c r="T40" s="31"/>
      <c r="U40" s="31"/>
      <c r="V40" s="32"/>
      <c r="W40" s="32"/>
      <c r="X40" s="32"/>
      <c r="Y40" s="32"/>
      <c r="Z40" s="797"/>
    </row>
    <row r="41" spans="2:26" ht="26.4" outlineLevel="1">
      <c r="B41" s="456" t="s">
        <v>326</v>
      </c>
      <c r="C41" s="456" t="s">
        <v>324</v>
      </c>
      <c r="D41" s="456" t="s">
        <v>329</v>
      </c>
      <c r="E41" s="511" t="s">
        <v>51</v>
      </c>
      <c r="F41" s="350" t="s">
        <v>1373</v>
      </c>
      <c r="G41" s="350" t="s">
        <v>471</v>
      </c>
      <c r="H41" s="350" t="s">
        <v>1128</v>
      </c>
      <c r="I41" s="855">
        <f>IF(J41=0,"?",(VLOOKUP(J41,'Matriz de Avaliação'!$C$5:$D$9,2,FALSE)))</f>
        <v>5</v>
      </c>
      <c r="J41" s="864" t="s">
        <v>121</v>
      </c>
      <c r="K41" s="857">
        <f>IF(L41=0,"?",(VLOOKUP(L41,'Matriz de Avaliação'!$C$11:$D$15,2,FALSE)))</f>
        <v>5</v>
      </c>
      <c r="L41" s="863" t="s">
        <v>125</v>
      </c>
      <c r="M41" s="859">
        <f>IF(N41=0,"?",(VLOOKUP(N41,'Matriz de Avaliação'!$C$17:$D$21,2,FALSE)))</f>
        <v>1</v>
      </c>
      <c r="N41" s="862" t="s">
        <v>32</v>
      </c>
      <c r="O41" s="861">
        <f>I41*K41*M41</f>
        <v>25</v>
      </c>
      <c r="P41" s="828" t="str">
        <f>IF(O41&lt;'Matriz de Avaliação'!$D$31,(IF(O41&lt;'Matriz de Avaliação'!$D$29,(IF(O41&lt;'Matriz de Avaliação'!$D$27,(IF(O41&lt;'Matriz de Avaliação'!$D$25,'Matriz de Avaliação'!$E$23,'Matriz de Avaliação'!$E$25)),'Matriz de Avaliação'!$E$27)),'Matriz de Avaliação'!$E$29)),'Matriz de Avaliação'!$E$31)</f>
        <v>MÉDIO</v>
      </c>
      <c r="Q41" s="351" t="s">
        <v>833</v>
      </c>
      <c r="R41" s="859">
        <f>IF(S41=0,"?",(VLOOKUP(S41,'Matriz de Avaliação'!$C$36:$E$40,2,FALSE)))</f>
        <v>2.5</v>
      </c>
      <c r="S41" s="849" t="s">
        <v>161</v>
      </c>
      <c r="T41" s="861">
        <f>(I41*K41*M41)/R41</f>
        <v>10</v>
      </c>
      <c r="U41" s="828" t="str">
        <f>IF(T41&lt;'Matriz de Avaliação'!$D$31,(IF(T41&lt;'Matriz de Avaliação'!$D$29,(IF(T41&lt;'Matriz de Avaliação'!$D$27,(IF(T41&lt;'Matriz de Avaliação'!$D$25,'Matriz de Avaliação'!$E$23,'Matriz de Avaliação'!$E$25)),'Matriz de Avaliação'!$E$27)),'Matriz de Avaliação'!$E$29)),'Matriz de Avaliação'!$E$31)</f>
        <v>BAIXO</v>
      </c>
      <c r="V41" s="364"/>
      <c r="W41" s="474"/>
      <c r="X41" s="475"/>
      <c r="Y41" s="793"/>
      <c r="Z41" s="364"/>
    </row>
    <row r="42" spans="2:26" ht="26.4" outlineLevel="1">
      <c r="B42" s="868" t="s">
        <v>326</v>
      </c>
      <c r="C42" s="868" t="s">
        <v>324</v>
      </c>
      <c r="D42" s="456" t="s">
        <v>330</v>
      </c>
      <c r="E42" s="511" t="s">
        <v>51</v>
      </c>
      <c r="F42" s="350" t="s">
        <v>832</v>
      </c>
      <c r="G42" s="350" t="s">
        <v>359</v>
      </c>
      <c r="H42" s="337" t="s">
        <v>473</v>
      </c>
      <c r="I42" s="855">
        <f>IF(J42=0,"?",(VLOOKUP(J42,'Matriz de Avaliação'!$C$5:$D$9,2,FALSE)))</f>
        <v>25</v>
      </c>
      <c r="J42" s="864" t="s">
        <v>122</v>
      </c>
      <c r="K42" s="857">
        <f>IF(L42=0,"?",(VLOOKUP(L42,'Matriz de Avaliação'!$C$11:$D$15,2,FALSE)))</f>
        <v>5</v>
      </c>
      <c r="L42" s="863" t="s">
        <v>125</v>
      </c>
      <c r="M42" s="859">
        <f>IF(N42=0,"?",(VLOOKUP(N42,'Matriz de Avaliação'!$C$17:$D$21,2,FALSE)))</f>
        <v>0.5</v>
      </c>
      <c r="N42" s="862" t="s">
        <v>31</v>
      </c>
      <c r="O42" s="861">
        <f>I42*K42*M42</f>
        <v>62.5</v>
      </c>
      <c r="P42" s="828" t="str">
        <f>IF(O42&lt;'Matriz de Avaliação'!$D$31,(IF(O42&lt;'Matriz de Avaliação'!$D$29,(IF(O42&lt;'Matriz de Avaliação'!$D$27,(IF(O42&lt;'Matriz de Avaliação'!$D$25,'Matriz de Avaliação'!$E$23,'Matriz de Avaliação'!$E$25)),'Matriz de Avaliação'!$E$27)),'Matriz de Avaliação'!$E$29)),'Matriz de Avaliação'!$E$31)</f>
        <v>MÉDIO</v>
      </c>
      <c r="Q42" s="351" t="s">
        <v>598</v>
      </c>
      <c r="R42" s="859">
        <f>IF(S42=0,"?",(VLOOKUP(S42,'Matriz de Avaliação'!$C$36:$E$40,2,FALSE)))</f>
        <v>2</v>
      </c>
      <c r="S42" s="849" t="s">
        <v>159</v>
      </c>
      <c r="T42" s="861">
        <f>(I42*K42*M42)/R42</f>
        <v>31.25</v>
      </c>
      <c r="U42" s="828" t="str">
        <f>IF(T42&lt;'Matriz de Avaliação'!$D$31,(IF(T42&lt;'Matriz de Avaliação'!$D$29,(IF(T42&lt;'Matriz de Avaliação'!$D$27,(IF(T42&lt;'Matriz de Avaliação'!$D$25,'Matriz de Avaliação'!$E$23,'Matriz de Avaliação'!$E$25)),'Matriz de Avaliação'!$E$27)),'Matriz de Avaliação'!$E$29)),'Matriz de Avaliação'!$E$31)</f>
        <v>MÉDIO</v>
      </c>
      <c r="V42" s="375"/>
      <c r="W42" s="375"/>
      <c r="X42" s="375"/>
      <c r="Y42" s="794"/>
      <c r="Z42" s="375"/>
    </row>
    <row r="43" spans="2:26" ht="26.4" outlineLevel="1">
      <c r="B43" s="868" t="s">
        <v>326</v>
      </c>
      <c r="C43" s="868" t="s">
        <v>324</v>
      </c>
      <c r="D43" s="456" t="s">
        <v>331</v>
      </c>
      <c r="E43" s="511" t="s">
        <v>51</v>
      </c>
      <c r="F43" s="350" t="s">
        <v>323</v>
      </c>
      <c r="G43" s="350" t="s">
        <v>355</v>
      </c>
      <c r="H43" s="434" t="s">
        <v>1128</v>
      </c>
      <c r="I43" s="855">
        <f>IF(J43=0,"?",(VLOOKUP(J43,'Matriz de Avaliação'!$C$5:$D$9,2,FALSE)))</f>
        <v>5</v>
      </c>
      <c r="J43" s="864" t="s">
        <v>121</v>
      </c>
      <c r="K43" s="857">
        <f>IF(L43=0,"?",(VLOOKUP(L43,'Matriz de Avaliação'!$C$11:$D$15,2,FALSE)))</f>
        <v>5</v>
      </c>
      <c r="L43" s="863" t="s">
        <v>125</v>
      </c>
      <c r="M43" s="859">
        <f>IF(N43=0,"?",(VLOOKUP(N43,'Matriz de Avaliação'!$C$17:$D$21,2,FALSE)))</f>
        <v>1</v>
      </c>
      <c r="N43" s="862" t="s">
        <v>32</v>
      </c>
      <c r="O43" s="861">
        <f t="shared" si="0"/>
        <v>25</v>
      </c>
      <c r="P43" s="828" t="str">
        <f>IF(O43&lt;'Matriz de Avaliação'!$D$31,(IF(O43&lt;'Matriz de Avaliação'!$D$29,(IF(O43&lt;'Matriz de Avaliação'!$D$27,(IF(O43&lt;'Matriz de Avaliação'!$D$25,'Matriz de Avaliação'!$E$23,'Matriz de Avaliação'!$E$25)),'Matriz de Avaliação'!$E$27)),'Matriz de Avaliação'!$E$29)),'Matriz de Avaliação'!$E$31)</f>
        <v>MÉDIO</v>
      </c>
      <c r="Q43" s="351" t="s">
        <v>1325</v>
      </c>
      <c r="R43" s="859">
        <f>IF(S43=0,"?",(VLOOKUP(S43,'Matriz de Avaliação'!$C$36:$E$40,2,FALSE)))</f>
        <v>2</v>
      </c>
      <c r="S43" s="849" t="s">
        <v>159</v>
      </c>
      <c r="T43" s="861">
        <f t="shared" si="1"/>
        <v>12.5</v>
      </c>
      <c r="U43" s="828" t="str">
        <f>IF(T43&lt;'Matriz de Avaliação'!$D$31,(IF(T43&lt;'Matriz de Avaliação'!$D$29,(IF(T43&lt;'Matriz de Avaliação'!$D$27,(IF(T43&lt;'Matriz de Avaliação'!$D$25,'Matriz de Avaliação'!$E$23,'Matriz de Avaliação'!$E$25)),'Matriz de Avaliação'!$E$27)),'Matriz de Avaliação'!$E$29)),'Matriz de Avaliação'!$E$31)</f>
        <v>BAIXO</v>
      </c>
      <c r="V43" s="364"/>
      <c r="W43" s="474"/>
      <c r="X43" s="475"/>
      <c r="Y43" s="793"/>
      <c r="Z43" s="364"/>
    </row>
    <row r="44" spans="2:26" ht="26.4" outlineLevel="1">
      <c r="B44" s="868" t="s">
        <v>326</v>
      </c>
      <c r="C44" s="868" t="s">
        <v>324</v>
      </c>
      <c r="D44" s="868" t="s">
        <v>331</v>
      </c>
      <c r="E44" s="511" t="s">
        <v>52</v>
      </c>
      <c r="F44" s="350" t="s">
        <v>229</v>
      </c>
      <c r="G44" s="350" t="s">
        <v>357</v>
      </c>
      <c r="H44" s="434" t="s">
        <v>141</v>
      </c>
      <c r="I44" s="855">
        <f>IF(J44=0,"?",(VLOOKUP(J44,'Matriz de Avaliação'!$C$5:$D$9,2,FALSE)))</f>
        <v>5</v>
      </c>
      <c r="J44" s="864" t="s">
        <v>121</v>
      </c>
      <c r="K44" s="857">
        <f>IF(L44=0,"?",(VLOOKUP(L44,'Matriz de Avaliação'!$C$11:$D$15,2,FALSE)))</f>
        <v>5</v>
      </c>
      <c r="L44" s="863" t="s">
        <v>125</v>
      </c>
      <c r="M44" s="859">
        <f>IF(N44=0,"?",(VLOOKUP(N44,'Matriz de Avaliação'!$C$17:$D$21,2,FALSE)))</f>
        <v>0.5</v>
      </c>
      <c r="N44" s="862" t="s">
        <v>181</v>
      </c>
      <c r="O44" s="861">
        <f t="shared" si="0"/>
        <v>12.5</v>
      </c>
      <c r="P44" s="828" t="str">
        <f>IF(O44&lt;'Matriz de Avaliação'!$D$31,(IF(O44&lt;'Matriz de Avaliação'!$D$29,(IF(O44&lt;'Matriz de Avaliação'!$D$27,(IF(O44&lt;'Matriz de Avaliação'!$D$25,'Matriz de Avaliação'!$E$23,'Matriz de Avaliação'!$E$25)),'Matriz de Avaliação'!$E$27)),'Matriz de Avaliação'!$E$29)),'Matriz de Avaliação'!$E$31)</f>
        <v>BAIXO</v>
      </c>
      <c r="Q44" s="354" t="s">
        <v>599</v>
      </c>
      <c r="R44" s="859">
        <f>IF(S44=0,"?",(VLOOKUP(S44,'Matriz de Avaliação'!$C$36:$E$40,2,FALSE)))</f>
        <v>2</v>
      </c>
      <c r="S44" s="849" t="s">
        <v>159</v>
      </c>
      <c r="T44" s="861">
        <f t="shared" si="1"/>
        <v>6.25</v>
      </c>
      <c r="U44" s="828" t="str">
        <f>IF(T44&lt;'Matriz de Avaliação'!$D$31,(IF(T44&lt;'Matriz de Avaliação'!$D$29,(IF(T44&lt;'Matriz de Avaliação'!$D$27,(IF(T44&lt;'Matriz de Avaliação'!$D$25,'Matriz de Avaliação'!$E$23,'Matriz de Avaliação'!$E$25)),'Matriz de Avaliação'!$E$27)),'Matriz de Avaliação'!$E$29)),'Matriz de Avaliação'!$E$31)</f>
        <v>BAIXO</v>
      </c>
      <c r="V44" s="364"/>
      <c r="W44" s="364"/>
      <c r="X44" s="475"/>
      <c r="Y44" s="869"/>
      <c r="Z44" s="475"/>
    </row>
    <row r="45" spans="2:26" ht="46.5" customHeight="1" outlineLevel="1">
      <c r="B45" s="868" t="s">
        <v>326</v>
      </c>
      <c r="C45" s="868" t="s">
        <v>324</v>
      </c>
      <c r="D45" s="868" t="s">
        <v>331</v>
      </c>
      <c r="E45" s="511" t="s">
        <v>51</v>
      </c>
      <c r="F45" s="353" t="s">
        <v>138</v>
      </c>
      <c r="G45" s="350" t="s">
        <v>366</v>
      </c>
      <c r="H45" s="434" t="s">
        <v>67</v>
      </c>
      <c r="I45" s="855">
        <f>IF(J45=0,"?",(VLOOKUP(J45,'Matriz de Avaliação'!$C$5:$D$9,2,FALSE)))</f>
        <v>5</v>
      </c>
      <c r="J45" s="864" t="s">
        <v>121</v>
      </c>
      <c r="K45" s="857">
        <f>IF(L45=0,"?",(VLOOKUP(L45,'Matriz de Avaliação'!$C$11:$D$15,2,FALSE)))</f>
        <v>5</v>
      </c>
      <c r="L45" s="863" t="s">
        <v>125</v>
      </c>
      <c r="M45" s="859">
        <f>IF(N45=0,"?",(VLOOKUP(N45,'Matriz de Avaliação'!$C$17:$D$21,2,FALSE)))</f>
        <v>1</v>
      </c>
      <c r="N45" s="862" t="s">
        <v>32</v>
      </c>
      <c r="O45" s="861">
        <f t="shared" si="0"/>
        <v>25</v>
      </c>
      <c r="P45" s="828" t="str">
        <f>IF(O45&lt;'Matriz de Avaliação'!$D$31,(IF(O45&lt;'Matriz de Avaliação'!$D$29,(IF(O45&lt;'Matriz de Avaliação'!$D$27,(IF(O45&lt;'Matriz de Avaliação'!$D$25,'Matriz de Avaliação'!$E$23,'Matriz de Avaliação'!$E$25)),'Matriz de Avaliação'!$E$27)),'Matriz de Avaliação'!$E$29)),'Matriz de Avaliação'!$E$31)</f>
        <v>MÉDIO</v>
      </c>
      <c r="Q45" s="350" t="s">
        <v>834</v>
      </c>
      <c r="R45" s="859">
        <f>IF(S45=0,"?",(VLOOKUP(S45,'Matriz de Avaliação'!$C$36:$E$40,2,FALSE)))</f>
        <v>2.5</v>
      </c>
      <c r="S45" s="849" t="s">
        <v>161</v>
      </c>
      <c r="T45" s="861">
        <f t="shared" si="1"/>
        <v>10</v>
      </c>
      <c r="U45" s="828" t="str">
        <f>IF(T45&lt;'Matriz de Avaliação'!$D$31,(IF(T45&lt;'Matriz de Avaliação'!$D$29,(IF(T45&lt;'Matriz de Avaliação'!$D$27,(IF(T45&lt;'Matriz de Avaliação'!$D$25,'Matriz de Avaliação'!$E$23,'Matriz de Avaliação'!$E$25)),'Matriz de Avaliação'!$E$27)),'Matriz de Avaliação'!$E$29)),'Matriz de Avaliação'!$E$31)</f>
        <v>BAIXO</v>
      </c>
      <c r="V45" s="364"/>
      <c r="W45" s="364"/>
      <c r="X45" s="364"/>
      <c r="Y45" s="793"/>
      <c r="Z45" s="364"/>
    </row>
    <row r="46" spans="2:26" ht="34.200000000000003" outlineLevel="1">
      <c r="B46" s="868" t="s">
        <v>326</v>
      </c>
      <c r="C46" s="868" t="s">
        <v>324</v>
      </c>
      <c r="D46" s="868" t="s">
        <v>331</v>
      </c>
      <c r="E46" s="511" t="s">
        <v>51</v>
      </c>
      <c r="F46" s="870" t="s">
        <v>138</v>
      </c>
      <c r="G46" s="350" t="s">
        <v>360</v>
      </c>
      <c r="H46" s="434" t="s">
        <v>141</v>
      </c>
      <c r="I46" s="855">
        <f>IF(J46=0,"?",(VLOOKUP(J46,'Matriz de Avaliação'!$C$5:$D$9,2,FALSE)))</f>
        <v>1</v>
      </c>
      <c r="J46" s="864" t="s">
        <v>120</v>
      </c>
      <c r="K46" s="857">
        <f>IF(L46=0,"?",(VLOOKUP(L46,'Matriz de Avaliação'!$C$11:$D$15,2,FALSE)))</f>
        <v>5</v>
      </c>
      <c r="L46" s="863" t="s">
        <v>125</v>
      </c>
      <c r="M46" s="859">
        <f>IF(N46=0,"?",(VLOOKUP(N46,'Matriz de Avaliação'!$C$17:$D$21,2,FALSE)))</f>
        <v>1</v>
      </c>
      <c r="N46" s="862" t="s">
        <v>32</v>
      </c>
      <c r="O46" s="861">
        <f t="shared" si="0"/>
        <v>5</v>
      </c>
      <c r="P46" s="828" t="str">
        <f>IF(O46&lt;'Matriz de Avaliação'!$D$31,(IF(O46&lt;'Matriz de Avaliação'!$D$29,(IF(O46&lt;'Matriz de Avaliação'!$D$27,(IF(O46&lt;'Matriz de Avaliação'!$D$25,'Matriz de Avaliação'!$E$23,'Matriz de Avaliação'!$E$25)),'Matriz de Avaliação'!$E$27)),'Matriz de Avaliação'!$E$29)),'Matriz de Avaliação'!$E$31)</f>
        <v>BAIXO</v>
      </c>
      <c r="Q46" s="350" t="s">
        <v>834</v>
      </c>
      <c r="R46" s="859">
        <f>IF(S46=0,"?",(VLOOKUP(S46,'Matriz de Avaliação'!$C$36:$E$40,2,FALSE)))</f>
        <v>2.5</v>
      </c>
      <c r="S46" s="849" t="s">
        <v>161</v>
      </c>
      <c r="T46" s="861">
        <f t="shared" si="1"/>
        <v>2</v>
      </c>
      <c r="U46" s="828" t="str">
        <f>IF(T46&lt;'Matriz de Avaliação'!$D$31,(IF(T46&lt;'Matriz de Avaliação'!$D$29,(IF(T46&lt;'Matriz de Avaliação'!$D$27,(IF(T46&lt;'Matriz de Avaliação'!$D$25,'Matriz de Avaliação'!$E$23,'Matriz de Avaliação'!$E$25)),'Matriz de Avaliação'!$E$27)),'Matriz de Avaliação'!$E$29)),'Matriz de Avaliação'!$E$31)</f>
        <v>BAIXO</v>
      </c>
      <c r="V46" s="364"/>
      <c r="W46" s="364"/>
      <c r="X46" s="475"/>
      <c r="Y46" s="869"/>
      <c r="Z46" s="475"/>
    </row>
    <row r="47" spans="2:26" ht="72.75" customHeight="1" outlineLevel="1">
      <c r="B47" s="868" t="s">
        <v>326</v>
      </c>
      <c r="C47" s="868" t="s">
        <v>324</v>
      </c>
      <c r="D47" s="456" t="s">
        <v>332</v>
      </c>
      <c r="E47" s="511" t="s">
        <v>133</v>
      </c>
      <c r="F47" s="350" t="s">
        <v>1037</v>
      </c>
      <c r="G47" s="350" t="s">
        <v>79</v>
      </c>
      <c r="H47" s="337" t="s">
        <v>463</v>
      </c>
      <c r="I47" s="861">
        <f>IF(J47=0,"?",(VLOOKUP(J47,'Matriz de Avaliação'!$C$5:$D$9,2,FALSE)))</f>
        <v>50</v>
      </c>
      <c r="J47" s="827" t="s">
        <v>123</v>
      </c>
      <c r="K47" s="857">
        <f>IF(L47=0,"?",(VLOOKUP(L47,'Matriz de Avaliação'!$C$11:$D$15,2,FALSE)))</f>
        <v>4</v>
      </c>
      <c r="L47" s="863" t="s">
        <v>97</v>
      </c>
      <c r="M47" s="859">
        <f>IF(N47=0,"?",(VLOOKUP(N47,'Matriz de Avaliação'!$C$17:$D$21,2,FALSE)))</f>
        <v>0.5</v>
      </c>
      <c r="N47" s="867" t="s">
        <v>181</v>
      </c>
      <c r="O47" s="861">
        <f t="shared" si="0"/>
        <v>100</v>
      </c>
      <c r="P47" s="828" t="str">
        <f>IF(O47&lt;'Matriz de Avaliação'!$D$31,(IF(O47&lt;'Matriz de Avaliação'!$D$29,(IF(O47&lt;'Matriz de Avaliação'!$D$27,(IF(O47&lt;'Matriz de Avaliação'!$D$25,'Matriz de Avaliação'!$E$23,'Matriz de Avaliação'!$E$25)),'Matriz de Avaliação'!$E$27)),'Matriz de Avaliação'!$E$29)),'Matriz de Avaliação'!$E$31)</f>
        <v>SIGNIFICATIVO</v>
      </c>
      <c r="Q47" s="351" t="s">
        <v>1715</v>
      </c>
      <c r="R47" s="859">
        <f>IF(S47=0,"?",(VLOOKUP(S47,'Matriz de Avaliação'!$C$36:$E$40,2,FALSE)))</f>
        <v>2.5</v>
      </c>
      <c r="S47" s="849" t="s">
        <v>161</v>
      </c>
      <c r="T47" s="861">
        <f t="shared" si="1"/>
        <v>40</v>
      </c>
      <c r="U47" s="828" t="str">
        <f>IF(T47&lt;'Matriz de Avaliação'!$D$31,(IF(T47&lt;'Matriz de Avaliação'!$D$29,(IF(T47&lt;'Matriz de Avaliação'!$D$27,(IF(T47&lt;'Matriz de Avaliação'!$D$25,'Matriz de Avaliação'!$E$23,'Matriz de Avaliação'!$E$25)),'Matriz de Avaliação'!$E$27)),'Matriz de Avaliação'!$E$29)),'Matriz de Avaliação'!$E$31)</f>
        <v>MÉDIO</v>
      </c>
      <c r="V47" s="364"/>
      <c r="W47" s="474"/>
      <c r="X47" s="475"/>
      <c r="Y47" s="793"/>
      <c r="Z47" s="364"/>
    </row>
    <row r="48" spans="2:26" ht="45" customHeight="1" outlineLevel="1" thickBot="1">
      <c r="B48" s="868" t="s">
        <v>326</v>
      </c>
      <c r="C48" s="868" t="s">
        <v>324</v>
      </c>
      <c r="D48" s="456" t="s">
        <v>826</v>
      </c>
      <c r="E48" s="511" t="s">
        <v>51</v>
      </c>
      <c r="F48" s="350" t="s">
        <v>827</v>
      </c>
      <c r="G48" s="350" t="s">
        <v>354</v>
      </c>
      <c r="H48" s="337" t="s">
        <v>825</v>
      </c>
      <c r="I48" s="861">
        <f>IF(J48=0,"?",(VLOOKUP(J48,'Matriz de Avaliação'!$C$5:$D$9,2,FALSE)))</f>
        <v>15</v>
      </c>
      <c r="J48" s="864" t="s">
        <v>23</v>
      </c>
      <c r="K48" s="857">
        <f>IF(L48=0,"?",(VLOOKUP(L48,'Matriz de Avaliação'!$C$11:$D$15,2,FALSE)))</f>
        <v>4</v>
      </c>
      <c r="L48" s="863" t="s">
        <v>97</v>
      </c>
      <c r="M48" s="859">
        <f>IF(N48=0,"?",(VLOOKUP(N48,'Matriz de Avaliação'!$C$17:$D$21,2,FALSE)))</f>
        <v>1</v>
      </c>
      <c r="N48" s="862" t="s">
        <v>32</v>
      </c>
      <c r="O48" s="861">
        <f>I48*K48*M48</f>
        <v>60</v>
      </c>
      <c r="P48" s="828" t="str">
        <f>IF(O48&lt;'Matriz de Avaliação'!$D$31,(IF(O48&lt;'Matriz de Avaliação'!$D$29,(IF(O48&lt;'Matriz de Avaliação'!$D$27,(IF(O48&lt;'Matriz de Avaliação'!$D$25,'Matriz de Avaliação'!$E$23,'Matriz de Avaliação'!$E$25)),'Matriz de Avaliação'!$E$27)),'Matriz de Avaliação'!$E$29)),'Matriz de Avaliação'!$E$31)</f>
        <v>MÉDIO</v>
      </c>
      <c r="Q48" s="351" t="s">
        <v>824</v>
      </c>
      <c r="R48" s="859">
        <f>IF(S48=0,"?",(VLOOKUP(S48,'Matriz de Avaliação'!$C$36:$E$40,2,FALSE)))</f>
        <v>2.5</v>
      </c>
      <c r="S48" s="849" t="s">
        <v>161</v>
      </c>
      <c r="T48" s="861">
        <f>(I48*K48*M48)/R48</f>
        <v>24</v>
      </c>
      <c r="U48" s="828" t="str">
        <f>IF(T48&lt;'Matriz de Avaliação'!$D$31,(IF(T48&lt;'Matriz de Avaliação'!$D$29,(IF(T48&lt;'Matriz de Avaliação'!$D$27,(IF(T48&lt;'Matriz de Avaliação'!$D$25,'Matriz de Avaliação'!$E$23,'Matriz de Avaliação'!$E$25)),'Matriz de Avaliação'!$E$27)),'Matriz de Avaliação'!$E$29)),'Matriz de Avaliação'!$E$31)</f>
        <v>MÉDIO</v>
      </c>
      <c r="V48" s="364"/>
      <c r="W48" s="474"/>
      <c r="X48" s="475"/>
      <c r="Y48" s="793"/>
      <c r="Z48" s="364"/>
    </row>
    <row r="49" spans="2:29" ht="22.5" customHeight="1" thickBot="1">
      <c r="B49" s="179" t="s">
        <v>345</v>
      </c>
      <c r="C49" s="197"/>
      <c r="D49" s="197"/>
      <c r="E49" s="197"/>
      <c r="F49" s="198"/>
      <c r="G49" s="198"/>
      <c r="H49" s="198"/>
      <c r="I49" s="199"/>
      <c r="J49" s="197"/>
      <c r="K49" s="199"/>
      <c r="L49" s="197"/>
      <c r="M49" s="199"/>
      <c r="N49" s="197"/>
      <c r="O49" s="199"/>
      <c r="P49" s="200"/>
      <c r="Q49" s="494"/>
      <c r="R49" s="199"/>
      <c r="S49" s="197"/>
      <c r="T49" s="199"/>
      <c r="U49" s="200"/>
      <c r="V49" s="197"/>
      <c r="W49" s="197"/>
      <c r="X49" s="197"/>
      <c r="Y49" s="197"/>
      <c r="Z49" s="797"/>
    </row>
    <row r="50" spans="2:29" ht="36" customHeight="1" outlineLevel="1">
      <c r="B50" s="843" t="s">
        <v>238</v>
      </c>
      <c r="C50" s="492" t="s">
        <v>218</v>
      </c>
      <c r="D50" s="492" t="s">
        <v>225</v>
      </c>
      <c r="E50" s="842" t="s">
        <v>51</v>
      </c>
      <c r="F50" s="488" t="s">
        <v>231</v>
      </c>
      <c r="G50" s="488" t="s">
        <v>368</v>
      </c>
      <c r="H50" s="343" t="s">
        <v>580</v>
      </c>
      <c r="I50" s="844">
        <f>IF(J50=0,"?",(VLOOKUP(J50,'Matriz de Avaliação'!$C$5:$D$9,2,FALSE)))</f>
        <v>50</v>
      </c>
      <c r="J50" s="845" t="s">
        <v>123</v>
      </c>
      <c r="K50" s="846">
        <f>IF(L50=0,"?",(VLOOKUP(L50,'Matriz de Avaliação'!$C$11:$D$15,2,FALSE)))</f>
        <v>5</v>
      </c>
      <c r="L50" s="847" t="s">
        <v>125</v>
      </c>
      <c r="M50" s="848">
        <f>IF(N50=0,"?",(VLOOKUP(N50,'Matriz de Avaliação'!$C$17:$D$21,2,FALSE)))</f>
        <v>0.5</v>
      </c>
      <c r="N50" s="849" t="s">
        <v>31</v>
      </c>
      <c r="O50" s="850">
        <f>I50*K50*M50</f>
        <v>125</v>
      </c>
      <c r="P50" s="851" t="str">
        <f>IF(O50&lt;'Matriz de Avaliação'!$D$31,(IF(O50&lt;'Matriz de Avaliação'!$D$29,(IF(O50&lt;'Matriz de Avaliação'!$D$27,(IF(O50&lt;'Matriz de Avaliação'!$D$25,'Matriz de Avaliação'!$E$23,'Matriz de Avaliação'!$E$25)),'Matriz de Avaliação'!$E$27)),'Matriz de Avaliação'!$E$29)),'Matriz de Avaliação'!$E$31)</f>
        <v>SIGNIFICATIVO</v>
      </c>
      <c r="Q50" s="351" t="s">
        <v>591</v>
      </c>
      <c r="R50" s="848">
        <f>IF(S50=0,"?",(VLOOKUP(S50,'Matriz de Avaliação'!$C$36:$E$40,2,FALSE)))</f>
        <v>2</v>
      </c>
      <c r="S50" s="849" t="s">
        <v>159</v>
      </c>
      <c r="T50" s="850">
        <f>(I50*K50*M50)/R50</f>
        <v>62.5</v>
      </c>
      <c r="U50" s="828" t="str">
        <f>IF(T50&lt;'Matriz de Avaliação'!$D$31,(IF(T50&lt;'Matriz de Avaliação'!$D$29,(IF(T50&lt;'Matriz de Avaliação'!$D$27,(IF(T50&lt;'Matriz de Avaliação'!$D$25,'Matriz de Avaliação'!$E$23,'Matriz de Avaliação'!$E$25)),'Matriz de Avaliação'!$E$27)),'Matriz de Avaliação'!$E$29)),'Matriz de Avaliação'!$E$31)</f>
        <v>MÉDIO</v>
      </c>
      <c r="V50" s="452"/>
      <c r="W50" s="452"/>
      <c r="X50" s="452"/>
      <c r="Y50" s="852"/>
      <c r="Z50" s="364"/>
      <c r="AA50"/>
      <c r="AB50"/>
      <c r="AC50"/>
    </row>
    <row r="51" spans="2:29" ht="59.55" customHeight="1" outlineLevel="1">
      <c r="B51" s="853" t="s">
        <v>238</v>
      </c>
      <c r="C51" s="854" t="s">
        <v>346</v>
      </c>
      <c r="D51" s="854" t="s">
        <v>242</v>
      </c>
      <c r="E51" s="511" t="s">
        <v>133</v>
      </c>
      <c r="F51" s="350" t="s">
        <v>340</v>
      </c>
      <c r="G51" s="350" t="s">
        <v>476</v>
      </c>
      <c r="H51" s="337" t="s">
        <v>829</v>
      </c>
      <c r="I51" s="855">
        <f>IF(J51=0,"?",(VLOOKUP(J51,'Matriz de Avaliação'!$C$5:$D$9,2,FALSE)))</f>
        <v>15</v>
      </c>
      <c r="J51" s="856" t="s">
        <v>23</v>
      </c>
      <c r="K51" s="857">
        <f>IF(L51=0,"?",(VLOOKUP(L51,'Matriz de Avaliação'!$C$11:$D$15,2,FALSE)))</f>
        <v>3</v>
      </c>
      <c r="L51" s="858" t="s">
        <v>124</v>
      </c>
      <c r="M51" s="859">
        <f>IF(N51=0,"?",(VLOOKUP(N51,'Matriz de Avaliação'!$C$17:$D$21,2,FALSE)))</f>
        <v>1</v>
      </c>
      <c r="N51" s="860" t="s">
        <v>32</v>
      </c>
      <c r="O51" s="861">
        <f t="shared" si="0"/>
        <v>45</v>
      </c>
      <c r="P51" s="828" t="str">
        <f>IF(O51&lt;'Matriz de Avaliação'!$D$31,(IF(O51&lt;'Matriz de Avaliação'!$D$29,(IF(O51&lt;'Matriz de Avaliação'!$D$27,(IF(O51&lt;'Matriz de Avaliação'!$D$25,'Matriz de Avaliação'!$E$23,'Matriz de Avaliação'!$E$25)),'Matriz de Avaliação'!$E$27)),'Matriz de Avaliação'!$E$29)),'Matriz de Avaliação'!$E$31)</f>
        <v>MÉDIO</v>
      </c>
      <c r="Q51" s="350" t="s">
        <v>1047</v>
      </c>
      <c r="R51" s="859">
        <f>IF(S51=0,"?",(VLOOKUP(S51,'Matriz de Avaliação'!$C$36:$E$40,2,FALSE)))</f>
        <v>2</v>
      </c>
      <c r="S51" s="862" t="s">
        <v>159</v>
      </c>
      <c r="T51" s="861">
        <f t="shared" si="1"/>
        <v>22.5</v>
      </c>
      <c r="U51" s="828" t="str">
        <f>IF(T51&lt;'Matriz de Avaliação'!$D$31,(IF(T51&lt;'Matriz de Avaliação'!$D$29,(IF(T51&lt;'Matriz de Avaliação'!$D$27,(IF(T51&lt;'Matriz de Avaliação'!$D$25,'Matriz de Avaliação'!$E$23,'Matriz de Avaliação'!$E$25)),'Matriz de Avaliação'!$E$27)),'Matriz de Avaliação'!$E$29)),'Matriz de Avaliação'!$E$31)</f>
        <v>MÉDIO</v>
      </c>
      <c r="V51" s="364"/>
      <c r="W51" s="364"/>
      <c r="X51" s="364"/>
      <c r="Y51" s="793"/>
      <c r="Z51" s="364"/>
      <c r="AA51"/>
      <c r="AB51"/>
      <c r="AC51"/>
    </row>
    <row r="52" spans="2:29" ht="66.75" customHeight="1" outlineLevel="1">
      <c r="B52" s="853" t="s">
        <v>238</v>
      </c>
      <c r="C52" s="853" t="s">
        <v>346</v>
      </c>
      <c r="D52" s="853" t="s">
        <v>242</v>
      </c>
      <c r="E52" s="511" t="s">
        <v>52</v>
      </c>
      <c r="F52" s="350" t="s">
        <v>340</v>
      </c>
      <c r="G52" s="350" t="s">
        <v>375</v>
      </c>
      <c r="H52" s="337" t="s">
        <v>451</v>
      </c>
      <c r="I52" s="855">
        <f>IF(J52=0,"?",(VLOOKUP(J52,'Matriz de Avaliação'!$C$5:$D$9,2,FALSE)))</f>
        <v>15</v>
      </c>
      <c r="J52" s="856" t="s">
        <v>23</v>
      </c>
      <c r="K52" s="857">
        <f>IF(L52=0,"?",(VLOOKUP(L52,'Matriz de Avaliação'!$C$11:$D$15,2,FALSE)))</f>
        <v>3</v>
      </c>
      <c r="L52" s="858" t="s">
        <v>124</v>
      </c>
      <c r="M52" s="859">
        <f>IF(N52=0,"?",(VLOOKUP(N52,'Matriz de Avaliação'!$C$17:$D$21,2,FALSE)))</f>
        <v>1</v>
      </c>
      <c r="N52" s="860" t="s">
        <v>32</v>
      </c>
      <c r="O52" s="861">
        <f t="shared" si="0"/>
        <v>45</v>
      </c>
      <c r="P52" s="828" t="str">
        <f>IF(O52&lt;'Matriz de Avaliação'!$D$31,(IF(O52&lt;'Matriz de Avaliação'!$D$29,(IF(O52&lt;'Matriz de Avaliação'!$D$27,(IF(O52&lt;'Matriz de Avaliação'!$D$25,'Matriz de Avaliação'!$E$23,'Matriz de Avaliação'!$E$25)),'Matriz de Avaliação'!$E$27)),'Matriz de Avaliação'!$E$29)),'Matriz de Avaliação'!$E$31)</f>
        <v>MÉDIO</v>
      </c>
      <c r="Q52" s="350" t="s">
        <v>1047</v>
      </c>
      <c r="R52" s="859">
        <f>IF(S52=0,"?",(VLOOKUP(S52,'Matriz de Avaliação'!$C$36:$E$40,2,FALSE)))</f>
        <v>2</v>
      </c>
      <c r="S52" s="862" t="s">
        <v>159</v>
      </c>
      <c r="T52" s="861">
        <f t="shared" ref="T52:T62" si="5">(I52*K52*M52)/R52</f>
        <v>22.5</v>
      </c>
      <c r="U52" s="828" t="str">
        <f>IF(T52&lt;'Matriz de Avaliação'!$D$31,(IF(T52&lt;'Matriz de Avaliação'!$D$29,(IF(T52&lt;'Matriz de Avaliação'!$D$27,(IF(T52&lt;'Matriz de Avaliação'!$D$25,'Matriz de Avaliação'!$E$23,'Matriz de Avaliação'!$E$25)),'Matriz de Avaliação'!$E$27)),'Matriz de Avaliação'!$E$29)),'Matriz de Avaliação'!$E$31)</f>
        <v>MÉDIO</v>
      </c>
      <c r="V52" s="364"/>
      <c r="W52" s="364"/>
      <c r="X52" s="364"/>
      <c r="Y52" s="793"/>
      <c r="Z52" s="364"/>
      <c r="AA52"/>
      <c r="AB52"/>
      <c r="AC52"/>
    </row>
    <row r="53" spans="2:29" ht="66.75" customHeight="1" outlineLevel="1">
      <c r="B53" s="853" t="s">
        <v>238</v>
      </c>
      <c r="C53" s="853" t="s">
        <v>346</v>
      </c>
      <c r="D53" s="853" t="s">
        <v>242</v>
      </c>
      <c r="E53" s="842" t="s">
        <v>52</v>
      </c>
      <c r="F53" s="350" t="s">
        <v>958</v>
      </c>
      <c r="G53" s="488" t="s">
        <v>1703</v>
      </c>
      <c r="H53" s="337" t="s">
        <v>66</v>
      </c>
      <c r="I53" s="855">
        <f>IF(J53=0,"?",(VLOOKUP(J53,'Matriz de Avaliação'!$C$5:$D$9,2,FALSE)))</f>
        <v>25</v>
      </c>
      <c r="J53" s="827" t="s">
        <v>122</v>
      </c>
      <c r="K53" s="857">
        <f>IF(L53=0,"?",(VLOOKUP(L53,'Matriz de Avaliação'!$C$11:$D$15,2,FALSE)))</f>
        <v>3</v>
      </c>
      <c r="L53" s="858" t="s">
        <v>124</v>
      </c>
      <c r="M53" s="859">
        <f>IF(N53=0,"?",(VLOOKUP(N53,'Matriz de Avaliação'!$C$17:$D$21,2,FALSE)))</f>
        <v>1</v>
      </c>
      <c r="N53" s="860" t="s">
        <v>32</v>
      </c>
      <c r="O53" s="861">
        <f t="shared" ref="O53:O62" si="6">I53*K53*M53</f>
        <v>75</v>
      </c>
      <c r="P53" s="828" t="str">
        <f>IF(O53&lt;'Matriz de Avaliação'!$D$31,(IF(O53&lt;'Matriz de Avaliação'!$D$29,(IF(O53&lt;'Matriz de Avaliação'!$D$27,(IF(O53&lt;'Matriz de Avaliação'!$D$25,'Matriz de Avaliação'!$E$23,'Matriz de Avaliação'!$E$25)),'Matriz de Avaliação'!$E$27)),'Matriz de Avaliação'!$E$29)),'Matriz de Avaliação'!$E$31)</f>
        <v>MÉDIO</v>
      </c>
      <c r="Q53" s="350" t="s">
        <v>1047</v>
      </c>
      <c r="R53" s="859">
        <f>IF(S53=0,"?",(VLOOKUP(S53,'Matriz de Avaliação'!$C$36:$E$40,2,FALSE)))</f>
        <v>2</v>
      </c>
      <c r="S53" s="862" t="s">
        <v>159</v>
      </c>
      <c r="T53" s="861">
        <f t="shared" si="5"/>
        <v>37.5</v>
      </c>
      <c r="U53" s="828" t="str">
        <f>IF(T53&lt;'Matriz de Avaliação'!$D$31,(IF(T53&lt;'Matriz de Avaliação'!$D$29,(IF(T53&lt;'Matriz de Avaliação'!$D$27,(IF(T53&lt;'Matriz de Avaliação'!$D$25,'Matriz de Avaliação'!$E$23,'Matriz de Avaliação'!$E$25)),'Matriz de Avaliação'!$E$27)),'Matriz de Avaliação'!$E$29)),'Matriz de Avaliação'!$E$31)</f>
        <v>MÉDIO</v>
      </c>
      <c r="V53" s="364"/>
      <c r="W53" s="364"/>
      <c r="X53" s="364"/>
      <c r="Y53" s="793"/>
      <c r="Z53" s="364"/>
      <c r="AA53"/>
      <c r="AB53"/>
      <c r="AC53"/>
    </row>
    <row r="54" spans="2:29" ht="66.75" customHeight="1" outlineLevel="1">
      <c r="B54" s="853" t="s">
        <v>238</v>
      </c>
      <c r="C54" s="853" t="s">
        <v>346</v>
      </c>
      <c r="D54" s="853" t="s">
        <v>242</v>
      </c>
      <c r="E54" s="511" t="s">
        <v>51</v>
      </c>
      <c r="F54" s="350" t="s">
        <v>774</v>
      </c>
      <c r="G54" s="350" t="s">
        <v>471</v>
      </c>
      <c r="H54" s="337" t="s">
        <v>1128</v>
      </c>
      <c r="I54" s="855">
        <f>IF(J54=0,"?",(VLOOKUP(J54,'Matriz de Avaliação'!$C$5:$D$9,2,FALSE)))</f>
        <v>15</v>
      </c>
      <c r="J54" s="827" t="s">
        <v>23</v>
      </c>
      <c r="K54" s="857">
        <f>IF(L54=0,"?",(VLOOKUP(L54,'Matriz de Avaliação'!$C$11:$D$15,2,FALSE)))</f>
        <v>5</v>
      </c>
      <c r="L54" s="863" t="s">
        <v>125</v>
      </c>
      <c r="M54" s="859">
        <f>IF(N54=0,"?",(VLOOKUP(N54,'Matriz de Avaliação'!$C$17:$D$21,2,FALSE)))</f>
        <v>3</v>
      </c>
      <c r="N54" s="862" t="s">
        <v>33</v>
      </c>
      <c r="O54" s="861">
        <f t="shared" si="6"/>
        <v>225</v>
      </c>
      <c r="P54" s="828" t="str">
        <f>IF(O54&lt;'Matriz de Avaliação'!$D$31,(IF(O54&lt;'Matriz de Avaliação'!$D$29,(IF(O54&lt;'Matriz de Avaliação'!$D$27,(IF(O54&lt;'Matriz de Avaliação'!$D$25,'Matriz de Avaliação'!$E$23,'Matriz de Avaliação'!$E$25)),'Matriz de Avaliação'!$E$27)),'Matriz de Avaliação'!$E$29)),'Matriz de Avaliação'!$E$31)</f>
        <v>SIGNIFICATIVO</v>
      </c>
      <c r="Q54" s="350" t="s">
        <v>966</v>
      </c>
      <c r="R54" s="859">
        <f>IF(S54=0,"?",(VLOOKUP(S54,'Matriz de Avaliação'!$C$36:$E$40,2,FALSE)))</f>
        <v>2</v>
      </c>
      <c r="S54" s="849" t="s">
        <v>159</v>
      </c>
      <c r="T54" s="861">
        <f t="shared" si="5"/>
        <v>112.5</v>
      </c>
      <c r="U54" s="828" t="str">
        <f>IF(T54&lt;'Matriz de Avaliação'!$D$31,(IF(T54&lt;'Matriz de Avaliação'!$D$29,(IF(T54&lt;'Matriz de Avaliação'!$D$27,(IF(T54&lt;'Matriz de Avaliação'!$D$25,'Matriz de Avaliação'!$E$23,'Matriz de Avaliação'!$E$25)),'Matriz de Avaliação'!$E$27)),'Matriz de Avaliação'!$E$29)),'Matriz de Avaliação'!$E$31)</f>
        <v>SIGNIFICATIVO</v>
      </c>
      <c r="V54" s="364"/>
      <c r="W54" s="364"/>
      <c r="X54" s="364"/>
      <c r="Y54" s="793"/>
      <c r="Z54" s="364"/>
      <c r="AA54"/>
      <c r="AB54"/>
      <c r="AC54"/>
    </row>
    <row r="55" spans="2:29" ht="66.75" customHeight="1" outlineLevel="1">
      <c r="B55" s="853" t="s">
        <v>238</v>
      </c>
      <c r="C55" s="853" t="s">
        <v>346</v>
      </c>
      <c r="D55" s="853" t="s">
        <v>242</v>
      </c>
      <c r="E55" s="511" t="s">
        <v>51</v>
      </c>
      <c r="F55" s="350" t="s">
        <v>138</v>
      </c>
      <c r="G55" s="350" t="s">
        <v>366</v>
      </c>
      <c r="H55" s="350" t="s">
        <v>67</v>
      </c>
      <c r="I55" s="855">
        <f>IF(J55=0,"?",(VLOOKUP(J55,'Matriz de Avaliação'!$C$5:$D$9,2,FALSE)))</f>
        <v>5</v>
      </c>
      <c r="J55" s="864" t="s">
        <v>121</v>
      </c>
      <c r="K55" s="857">
        <f>IF(L55=0,"?",(VLOOKUP(L55,'Matriz de Avaliação'!$C$11:$D$15,2,FALSE)))</f>
        <v>5</v>
      </c>
      <c r="L55" s="863" t="s">
        <v>125</v>
      </c>
      <c r="M55" s="859">
        <f>IF(N55=0,"?",(VLOOKUP(N55,'Matriz de Avaliação'!$C$17:$D$21,2,FALSE)))</f>
        <v>1</v>
      </c>
      <c r="N55" s="862" t="s">
        <v>32</v>
      </c>
      <c r="O55" s="861">
        <f t="shared" si="6"/>
        <v>25</v>
      </c>
      <c r="P55" s="828" t="str">
        <f>IF(O55&lt;'Matriz de Avaliação'!$D$31,(IF(O55&lt;'Matriz de Avaliação'!$D$29,(IF(O55&lt;'Matriz de Avaliação'!$D$27,(IF(O55&lt;'Matriz de Avaliação'!$D$25,'Matriz de Avaliação'!$E$23,'Matriz de Avaliação'!$E$25)),'Matriz de Avaliação'!$E$27)),'Matriz de Avaliação'!$E$29)),'Matriz de Avaliação'!$E$31)</f>
        <v>MÉDIO</v>
      </c>
      <c r="Q55" s="350" t="s">
        <v>848</v>
      </c>
      <c r="R55" s="859">
        <f>IF(S55=0,"?",(VLOOKUP(S55,'Matriz de Avaliação'!$C$36:$E$40,2,FALSE)))</f>
        <v>2</v>
      </c>
      <c r="S55" s="849" t="s">
        <v>159</v>
      </c>
      <c r="T55" s="861">
        <f t="shared" si="5"/>
        <v>12.5</v>
      </c>
      <c r="U55" s="828" t="str">
        <f>IF(T55&lt;'Matriz de Avaliação'!$D$31,(IF(T55&lt;'Matriz de Avaliação'!$D$29,(IF(T55&lt;'Matriz de Avaliação'!$D$27,(IF(T55&lt;'Matriz de Avaliação'!$D$25,'Matriz de Avaliação'!$E$23,'Matriz de Avaliação'!$E$25)),'Matriz de Avaliação'!$E$27)),'Matriz de Avaliação'!$E$29)),'Matriz de Avaliação'!$E$31)</f>
        <v>BAIXO</v>
      </c>
      <c r="V55" s="364"/>
      <c r="W55" s="364"/>
      <c r="X55" s="364"/>
      <c r="Y55" s="793"/>
      <c r="Z55" s="364"/>
      <c r="AA55"/>
      <c r="AB55"/>
      <c r="AC55"/>
    </row>
    <row r="56" spans="2:29" ht="66.75" customHeight="1" outlineLevel="1">
      <c r="B56" s="853" t="s">
        <v>238</v>
      </c>
      <c r="C56" s="853" t="s">
        <v>346</v>
      </c>
      <c r="D56" s="853" t="s">
        <v>242</v>
      </c>
      <c r="E56" s="511" t="s">
        <v>51</v>
      </c>
      <c r="F56" s="865" t="s">
        <v>138</v>
      </c>
      <c r="G56" s="350" t="s">
        <v>360</v>
      </c>
      <c r="H56" s="350" t="s">
        <v>141</v>
      </c>
      <c r="I56" s="855">
        <f>IF(J56=0,"?",(VLOOKUP(J56,'Matriz de Avaliação'!$C$5:$D$9,2,FALSE)))</f>
        <v>1</v>
      </c>
      <c r="J56" s="864" t="s">
        <v>120</v>
      </c>
      <c r="K56" s="857">
        <f>IF(L56=0,"?",(VLOOKUP(L56,'Matriz de Avaliação'!$C$11:$D$15,2,FALSE)))</f>
        <v>5</v>
      </c>
      <c r="L56" s="863" t="s">
        <v>125</v>
      </c>
      <c r="M56" s="859">
        <f>IF(N56=0,"?",(VLOOKUP(N56,'Matriz de Avaliação'!$C$17:$D$21,2,FALSE)))</f>
        <v>1</v>
      </c>
      <c r="N56" s="862" t="s">
        <v>32</v>
      </c>
      <c r="O56" s="861">
        <f t="shared" si="6"/>
        <v>5</v>
      </c>
      <c r="P56" s="828" t="str">
        <f>IF(O56&lt;'Matriz de Avaliação'!$D$31,(IF(O56&lt;'Matriz de Avaliação'!$D$29,(IF(O56&lt;'Matriz de Avaliação'!$D$27,(IF(O56&lt;'Matriz de Avaliação'!$D$25,'Matriz de Avaliação'!$E$23,'Matriz de Avaliação'!$E$25)),'Matriz de Avaliação'!$E$27)),'Matriz de Avaliação'!$E$29)),'Matriz de Avaliação'!$E$31)</f>
        <v>BAIXO</v>
      </c>
      <c r="Q56" s="350" t="s">
        <v>848</v>
      </c>
      <c r="R56" s="859">
        <f>IF(S56=0,"?",(VLOOKUP(S56,'Matriz de Avaliação'!$C$36:$E$40,2,FALSE)))</f>
        <v>2</v>
      </c>
      <c r="S56" s="849" t="s">
        <v>159</v>
      </c>
      <c r="T56" s="861">
        <f t="shared" si="5"/>
        <v>2.5</v>
      </c>
      <c r="U56" s="828" t="str">
        <f>IF(T56&lt;'Matriz de Avaliação'!$D$31,(IF(T56&lt;'Matriz de Avaliação'!$D$29,(IF(T56&lt;'Matriz de Avaliação'!$D$27,(IF(T56&lt;'Matriz de Avaliação'!$D$25,'Matriz de Avaliação'!$E$23,'Matriz de Avaliação'!$E$25)),'Matriz de Avaliação'!$E$27)),'Matriz de Avaliação'!$E$29)),'Matriz de Avaliação'!$E$31)</f>
        <v>BAIXO</v>
      </c>
      <c r="V56" s="364"/>
      <c r="W56" s="364"/>
      <c r="X56" s="364"/>
      <c r="Y56" s="793"/>
      <c r="Z56" s="364"/>
      <c r="AA56"/>
      <c r="AB56"/>
      <c r="AC56"/>
    </row>
    <row r="57" spans="2:29" ht="66.75" customHeight="1" outlineLevel="1">
      <c r="B57" s="853" t="s">
        <v>238</v>
      </c>
      <c r="C57" s="853" t="s">
        <v>346</v>
      </c>
      <c r="D57" s="853" t="s">
        <v>242</v>
      </c>
      <c r="E57" s="511" t="s">
        <v>51</v>
      </c>
      <c r="F57" s="350" t="s">
        <v>642</v>
      </c>
      <c r="G57" s="350" t="s">
        <v>464</v>
      </c>
      <c r="H57" s="337" t="s">
        <v>69</v>
      </c>
      <c r="I57" s="855">
        <f>IF(J57=0,"?",(VLOOKUP(J57,'Matriz de Avaliação'!$C$5:$D$9,2,FALSE)))</f>
        <v>5</v>
      </c>
      <c r="J57" s="864" t="s">
        <v>121</v>
      </c>
      <c r="K57" s="857">
        <f>IF(L57=0,"?",(VLOOKUP(L57,'Matriz de Avaliação'!$C$11:$D$15,2,FALSE)))</f>
        <v>5</v>
      </c>
      <c r="L57" s="863" t="s">
        <v>125</v>
      </c>
      <c r="M57" s="859">
        <f>IF(N57=0,"?",(VLOOKUP(N57,'Matriz de Avaliação'!$C$17:$D$21,2,FALSE)))</f>
        <v>1</v>
      </c>
      <c r="N57" s="862" t="s">
        <v>32</v>
      </c>
      <c r="O57" s="861">
        <f t="shared" si="6"/>
        <v>25</v>
      </c>
      <c r="P57" s="828" t="str">
        <f>IF(O57&lt;'Matriz de Avaliação'!$D$31,(IF(O57&lt;'Matriz de Avaliação'!$D$29,(IF(O57&lt;'Matriz de Avaliação'!$D$27,(IF(O57&lt;'Matriz de Avaliação'!$D$25,'Matriz de Avaliação'!$E$23,'Matriz de Avaliação'!$E$25)),'Matriz de Avaliação'!$E$27)),'Matriz de Avaliação'!$E$29)),'Matriz de Avaliação'!$E$31)</f>
        <v>MÉDIO</v>
      </c>
      <c r="Q57" s="350" t="s">
        <v>785</v>
      </c>
      <c r="R57" s="859">
        <f>IF(S57=0,"?",(VLOOKUP(S57,'Matriz de Avaliação'!$C$36:$E$40,2,FALSE)))</f>
        <v>2</v>
      </c>
      <c r="S57" s="849" t="s">
        <v>159</v>
      </c>
      <c r="T57" s="861">
        <f t="shared" si="5"/>
        <v>12.5</v>
      </c>
      <c r="U57" s="828" t="str">
        <f>IF(T57&lt;'Matriz de Avaliação'!$D$31,(IF(T57&lt;'Matriz de Avaliação'!$D$29,(IF(T57&lt;'Matriz de Avaliação'!$D$27,(IF(T57&lt;'Matriz de Avaliação'!$D$25,'Matriz de Avaliação'!$E$23,'Matriz de Avaliação'!$E$25)),'Matriz de Avaliação'!$E$27)),'Matriz de Avaliação'!$E$29)),'Matriz de Avaliação'!$E$31)</f>
        <v>BAIXO</v>
      </c>
      <c r="V57" s="364"/>
      <c r="W57" s="364"/>
      <c r="X57" s="364"/>
      <c r="Y57" s="793"/>
      <c r="Z57" s="364"/>
      <c r="AA57"/>
      <c r="AB57"/>
      <c r="AC57"/>
    </row>
    <row r="58" spans="2:29" ht="66.75" customHeight="1" outlineLevel="1">
      <c r="B58" s="853" t="s">
        <v>238</v>
      </c>
      <c r="C58" s="853" t="s">
        <v>346</v>
      </c>
      <c r="D58" s="853" t="s">
        <v>242</v>
      </c>
      <c r="E58" s="511" t="s">
        <v>51</v>
      </c>
      <c r="F58" s="350" t="s">
        <v>1102</v>
      </c>
      <c r="G58" s="350" t="s">
        <v>78</v>
      </c>
      <c r="H58" s="337" t="s">
        <v>73</v>
      </c>
      <c r="I58" s="855">
        <f>IF(J58=0,"?",(VLOOKUP(J58,'Matriz de Avaliação'!$C$5:$D$9,2,FALSE)))</f>
        <v>5</v>
      </c>
      <c r="J58" s="864" t="s">
        <v>121</v>
      </c>
      <c r="K58" s="857">
        <f>IF(L58=0,"?",(VLOOKUP(L58,'Matriz de Avaliação'!$C$11:$D$15,2,FALSE)))</f>
        <v>3</v>
      </c>
      <c r="L58" s="863" t="s">
        <v>124</v>
      </c>
      <c r="M58" s="859">
        <f>IF(N58=0,"?",(VLOOKUP(N58,'Matriz de Avaliação'!$C$17:$D$21,2,FALSE)))</f>
        <v>0.5</v>
      </c>
      <c r="N58" s="862" t="s">
        <v>31</v>
      </c>
      <c r="O58" s="861">
        <f t="shared" si="6"/>
        <v>7.5</v>
      </c>
      <c r="P58" s="828" t="str">
        <f>IF(O58&lt;'Matriz de Avaliação'!$D$31,(IF(O58&lt;'Matriz de Avaliação'!$D$29,(IF(O58&lt;'Matriz de Avaliação'!$D$27,(IF(O58&lt;'Matriz de Avaliação'!$D$25,'Matriz de Avaliação'!$E$23,'Matriz de Avaliação'!$E$25)),'Matriz de Avaliação'!$E$27)),'Matriz de Avaliação'!$E$29)),'Matriz de Avaliação'!$E$31)</f>
        <v>BAIXO</v>
      </c>
      <c r="Q58" s="351" t="s">
        <v>1057</v>
      </c>
      <c r="R58" s="859">
        <f>IF(S58=0,"?",(VLOOKUP(S58,'Matriz de Avaliação'!$C$36:$E$40,2,FALSE)))</f>
        <v>1.5</v>
      </c>
      <c r="S58" s="849" t="s">
        <v>165</v>
      </c>
      <c r="T58" s="861">
        <f t="shared" si="5"/>
        <v>5</v>
      </c>
      <c r="U58" s="828" t="str">
        <f>IF(T58&lt;'Matriz de Avaliação'!$D$31,(IF(T58&lt;'Matriz de Avaliação'!$D$29,(IF(T58&lt;'Matriz de Avaliação'!$D$27,(IF(T58&lt;'Matriz de Avaliação'!$D$25,'Matriz de Avaliação'!$E$23,'Matriz de Avaliação'!$E$25)),'Matriz de Avaliação'!$E$27)),'Matriz de Avaliação'!$E$29)),'Matriz de Avaliação'!$E$31)</f>
        <v>BAIXO</v>
      </c>
      <c r="V58" s="364"/>
      <c r="W58" s="364"/>
      <c r="X58" s="364"/>
      <c r="Y58" s="793"/>
      <c r="Z58" s="364"/>
      <c r="AA58"/>
      <c r="AB58"/>
      <c r="AC58"/>
    </row>
    <row r="59" spans="2:29" ht="66.75" customHeight="1" outlineLevel="1">
      <c r="B59" s="853" t="s">
        <v>238</v>
      </c>
      <c r="C59" s="853" t="s">
        <v>346</v>
      </c>
      <c r="D59" s="853" t="s">
        <v>242</v>
      </c>
      <c r="E59" s="511" t="s">
        <v>51</v>
      </c>
      <c r="F59" s="350" t="s">
        <v>1061</v>
      </c>
      <c r="G59" s="350" t="s">
        <v>362</v>
      </c>
      <c r="H59" s="337" t="s">
        <v>189</v>
      </c>
      <c r="I59" s="855">
        <f>IF(J59=0,"?",(VLOOKUP(J59,'Matriz de Avaliação'!$C$5:$D$9,2,FALSE)))</f>
        <v>1</v>
      </c>
      <c r="J59" s="864" t="s">
        <v>120</v>
      </c>
      <c r="K59" s="857">
        <f>IF(L59=0,"?",(VLOOKUP(L59,'Matriz de Avaliação'!$C$11:$D$15,2,FALSE)))</f>
        <v>3</v>
      </c>
      <c r="L59" s="863" t="s">
        <v>124</v>
      </c>
      <c r="M59" s="859">
        <f>IF(N59=0,"?",(VLOOKUP(N59,'Matriz de Avaliação'!$C$17:$D$21,2,FALSE)))</f>
        <v>0.5</v>
      </c>
      <c r="N59" s="862" t="s">
        <v>31</v>
      </c>
      <c r="O59" s="861">
        <f t="shared" si="6"/>
        <v>1.5</v>
      </c>
      <c r="P59" s="828" t="str">
        <f>IF(O59&lt;'Matriz de Avaliação'!$D$31,(IF(O59&lt;'Matriz de Avaliação'!$D$29,(IF(O59&lt;'Matriz de Avaliação'!$D$27,(IF(O59&lt;'Matriz de Avaliação'!$D$25,'Matriz de Avaliação'!$E$23,'Matriz de Avaliação'!$E$25)),'Matriz de Avaliação'!$E$27)),'Matriz de Avaliação'!$E$29)),'Matriz de Avaliação'!$E$31)</f>
        <v>BAIXO</v>
      </c>
      <c r="Q59" s="351" t="s">
        <v>1063</v>
      </c>
      <c r="R59" s="859">
        <f>IF(S59=0,"?",(VLOOKUP(S59,'Matriz de Avaliação'!$C$36:$E$40,2,FALSE)))</f>
        <v>2</v>
      </c>
      <c r="S59" s="849" t="s">
        <v>159</v>
      </c>
      <c r="T59" s="861">
        <f t="shared" si="5"/>
        <v>0.75</v>
      </c>
      <c r="U59" s="828" t="str">
        <f>IF(T59&lt;'Matriz de Avaliação'!$D$31,(IF(T59&lt;'Matriz de Avaliação'!$D$29,(IF(T59&lt;'Matriz de Avaliação'!$D$27,(IF(T59&lt;'Matriz de Avaliação'!$D$25,'Matriz de Avaliação'!$E$23,'Matriz de Avaliação'!$E$25)),'Matriz de Avaliação'!$E$27)),'Matriz de Avaliação'!$E$29)),'Matriz de Avaliação'!$E$31)</f>
        <v>BAIXO</v>
      </c>
      <c r="V59" s="364"/>
      <c r="W59" s="364"/>
      <c r="X59" s="364"/>
      <c r="Y59" s="793"/>
      <c r="Z59" s="364"/>
      <c r="AA59"/>
      <c r="AB59"/>
      <c r="AC59"/>
    </row>
    <row r="60" spans="2:29" ht="66.75" customHeight="1" outlineLevel="1">
      <c r="B60" s="853" t="s">
        <v>238</v>
      </c>
      <c r="C60" s="853" t="s">
        <v>346</v>
      </c>
      <c r="D60" s="853" t="s">
        <v>242</v>
      </c>
      <c r="E60" s="511" t="s">
        <v>51</v>
      </c>
      <c r="F60" s="350" t="s">
        <v>647</v>
      </c>
      <c r="G60" s="350" t="s">
        <v>357</v>
      </c>
      <c r="H60" s="337" t="s">
        <v>1076</v>
      </c>
      <c r="I60" s="855">
        <f>IF(J60=0,"?",(VLOOKUP(J60,'Matriz de Avaliação'!$C$5:$D$9,2,FALSE)))</f>
        <v>1</v>
      </c>
      <c r="J60" s="864" t="s">
        <v>120</v>
      </c>
      <c r="K60" s="857">
        <f>IF(L60=0,"?",(VLOOKUP(L60,'Matriz de Avaliação'!$C$11:$D$15,2,FALSE)))</f>
        <v>4</v>
      </c>
      <c r="L60" s="863" t="s">
        <v>97</v>
      </c>
      <c r="M60" s="859">
        <f>IF(N60=0,"?",(VLOOKUP(N60,'Matriz de Avaliação'!$C$17:$D$21,2,FALSE)))</f>
        <v>0.5</v>
      </c>
      <c r="N60" s="862" t="s">
        <v>31</v>
      </c>
      <c r="O60" s="861">
        <f t="shared" si="6"/>
        <v>2</v>
      </c>
      <c r="P60" s="828" t="str">
        <f>IF(O60&lt;'Matriz de Avaliação'!$D$31,(IF(O60&lt;'Matriz de Avaliação'!$D$29,(IF(O60&lt;'Matriz de Avaliação'!$D$27,(IF(O60&lt;'Matriz de Avaliação'!$D$25,'Matriz de Avaliação'!$E$23,'Matriz de Avaliação'!$E$25)),'Matriz de Avaliação'!$E$27)),'Matriz de Avaliação'!$E$29)),'Matriz de Avaliação'!$E$31)</f>
        <v>BAIXO</v>
      </c>
      <c r="Q60" s="336" t="s">
        <v>1098</v>
      </c>
      <c r="R60" s="859">
        <f>IF(S60=0,"?",(VLOOKUP(S60,'Matriz de Avaliação'!$C$36:$E$40,2,FALSE)))</f>
        <v>1.5</v>
      </c>
      <c r="S60" s="849" t="s">
        <v>165</v>
      </c>
      <c r="T60" s="861">
        <f t="shared" si="5"/>
        <v>1.3333333333333333</v>
      </c>
      <c r="U60" s="828" t="str">
        <f>IF(T60&lt;'Matriz de Avaliação'!$D$31,(IF(T60&lt;'Matriz de Avaliação'!$D$29,(IF(T60&lt;'Matriz de Avaliação'!$D$27,(IF(T60&lt;'Matriz de Avaliação'!$D$25,'Matriz de Avaliação'!$E$23,'Matriz de Avaliação'!$E$25)),'Matriz de Avaliação'!$E$27)),'Matriz de Avaliação'!$E$29)),'Matriz de Avaliação'!$E$31)</f>
        <v>BAIXO</v>
      </c>
      <c r="V60" s="364"/>
      <c r="W60" s="364"/>
      <c r="X60" s="364"/>
      <c r="Y60" s="793"/>
      <c r="Z60" s="364"/>
      <c r="AA60"/>
      <c r="AB60"/>
      <c r="AC60"/>
    </row>
    <row r="61" spans="2:29" ht="66.75" customHeight="1" outlineLevel="1" thickBot="1">
      <c r="B61" s="853" t="s">
        <v>238</v>
      </c>
      <c r="C61" s="866" t="s">
        <v>346</v>
      </c>
      <c r="D61" s="866" t="s">
        <v>242</v>
      </c>
      <c r="E61" s="511" t="s">
        <v>51</v>
      </c>
      <c r="F61" s="350" t="s">
        <v>210</v>
      </c>
      <c r="G61" s="350" t="s">
        <v>362</v>
      </c>
      <c r="H61" s="350" t="s">
        <v>211</v>
      </c>
      <c r="I61" s="855">
        <f>IF(J61=0,"?",(VLOOKUP(J61,'Matriz de Avaliação'!$C$5:$D$9,2,FALSE)))</f>
        <v>1</v>
      </c>
      <c r="J61" s="864" t="s">
        <v>120</v>
      </c>
      <c r="K61" s="857">
        <f>IF(L61=0,"?",(VLOOKUP(L61,'Matriz de Avaliação'!$C$11:$D$15,2,FALSE)))</f>
        <v>5</v>
      </c>
      <c r="L61" s="863" t="s">
        <v>125</v>
      </c>
      <c r="M61" s="859">
        <f>IF(N61=0,"?",(VLOOKUP(N61,'Matriz de Avaliação'!$C$17:$D$21,2,FALSE)))</f>
        <v>0.5</v>
      </c>
      <c r="N61" s="862" t="s">
        <v>31</v>
      </c>
      <c r="O61" s="861">
        <f t="shared" si="6"/>
        <v>2.5</v>
      </c>
      <c r="P61" s="828" t="str">
        <f>IF(O61&lt;'Matriz de Avaliação'!$D$31,(IF(O61&lt;'Matriz de Avaliação'!$D$29,(IF(O61&lt;'Matriz de Avaliação'!$D$27,(IF(O61&lt;'Matriz de Avaliação'!$D$25,'Matriz de Avaliação'!$E$23,'Matriz de Avaliação'!$E$25)),'Matriz de Avaliação'!$E$27)),'Matriz de Avaliação'!$E$29)),'Matriz de Avaliação'!$E$31)</f>
        <v>BAIXO</v>
      </c>
      <c r="Q61" s="350" t="s">
        <v>848</v>
      </c>
      <c r="R61" s="859">
        <f>IF(S61=0,"?",(VLOOKUP(S61,'Matriz de Avaliação'!$C$36:$E$40,2,FALSE)))</f>
        <v>2</v>
      </c>
      <c r="S61" s="849" t="s">
        <v>159</v>
      </c>
      <c r="T61" s="861">
        <f t="shared" si="5"/>
        <v>1.25</v>
      </c>
      <c r="U61" s="828" t="str">
        <f>IF(T61&lt;'Matriz de Avaliação'!$D$31,(IF(T61&lt;'Matriz de Avaliação'!$D$29,(IF(T61&lt;'Matriz de Avaliação'!$D$27,(IF(T61&lt;'Matriz de Avaliação'!$D$25,'Matriz de Avaliação'!$E$23,'Matriz de Avaliação'!$E$25)),'Matriz de Avaliação'!$E$27)),'Matriz de Avaliação'!$E$29)),'Matriz de Avaliação'!$E$31)</f>
        <v>BAIXO</v>
      </c>
      <c r="V61" s="364"/>
      <c r="W61" s="364"/>
      <c r="X61" s="364"/>
      <c r="Y61" s="793"/>
      <c r="Z61" s="364"/>
      <c r="AA61"/>
      <c r="AB61"/>
      <c r="AC61"/>
    </row>
    <row r="62" spans="2:29" ht="66.75" customHeight="1" outlineLevel="1" thickBot="1">
      <c r="B62" s="843" t="s">
        <v>238</v>
      </c>
      <c r="C62" s="854" t="s">
        <v>346</v>
      </c>
      <c r="D62" s="337" t="s">
        <v>1508</v>
      </c>
      <c r="E62" s="511"/>
      <c r="F62" s="350" t="s">
        <v>647</v>
      </c>
      <c r="G62" s="350" t="s">
        <v>364</v>
      </c>
      <c r="H62" s="337" t="s">
        <v>760</v>
      </c>
      <c r="I62" s="861">
        <v>25</v>
      </c>
      <c r="J62" s="864" t="s">
        <v>122</v>
      </c>
      <c r="K62" s="861">
        <v>5</v>
      </c>
      <c r="L62" s="863" t="s">
        <v>125</v>
      </c>
      <c r="M62" s="861">
        <v>0.5</v>
      </c>
      <c r="N62" s="862" t="s">
        <v>31</v>
      </c>
      <c r="O62" s="861">
        <f t="shared" si="6"/>
        <v>62.5</v>
      </c>
      <c r="P62" s="828" t="str">
        <f>IF(O62&lt;'Matriz de Avaliação'!$D$31,(IF(O62&lt;'Matriz de Avaliação'!$D$29,(IF(O62&lt;'Matriz de Avaliação'!$D$27,(IF(O62&lt;'Matriz de Avaliação'!$D$25,'Matriz de Avaliação'!$E$23,'Matriz de Avaliação'!$E$25)),'Matriz de Avaliação'!$E$27)),'Matriz de Avaliação'!$E$29)),'Matriz de Avaliação'!$E$31)</f>
        <v>MÉDIO</v>
      </c>
      <c r="Q62" s="350" t="s">
        <v>1509</v>
      </c>
      <c r="R62" s="861">
        <f>IF(S62=0,"?",(VLOOKUP(S62,'Matriz de Avaliação'!$C$36:$E$40,2,FALSE)))</f>
        <v>2</v>
      </c>
      <c r="S62" s="867" t="s">
        <v>159</v>
      </c>
      <c r="T62" s="861">
        <f t="shared" si="5"/>
        <v>31.25</v>
      </c>
      <c r="U62" s="828" t="str">
        <f>IF(T62&lt;'Matriz de Avaliação'!$D$31,(IF(T62&lt;'Matriz de Avaliação'!$D$29,(IF(T62&lt;'Matriz de Avaliação'!$D$27,(IF(T62&lt;'Matriz de Avaliação'!$D$25,'Matriz de Avaliação'!$E$23,'Matriz de Avaliação'!$E$25)),'Matriz de Avaliação'!$E$27)),'Matriz de Avaliação'!$E$29)),'Matriz de Avaliação'!$E$31)</f>
        <v>MÉDIO</v>
      </c>
      <c r="V62" s="364"/>
      <c r="W62" s="364"/>
      <c r="X62" s="364"/>
      <c r="Y62" s="793"/>
      <c r="Z62" s="364"/>
      <c r="AA62"/>
      <c r="AB62"/>
      <c r="AC62"/>
    </row>
    <row r="63" spans="2:29" ht="22.5" customHeight="1" thickBot="1">
      <c r="B63" s="45" t="s">
        <v>1576</v>
      </c>
      <c r="C63" s="46"/>
      <c r="D63" s="32"/>
      <c r="E63" s="32"/>
      <c r="F63" s="47"/>
      <c r="G63" s="47"/>
      <c r="H63" s="47"/>
      <c r="I63" s="31"/>
      <c r="J63" s="32"/>
      <c r="K63" s="31"/>
      <c r="L63" s="32"/>
      <c r="M63" s="31"/>
      <c r="N63" s="32"/>
      <c r="O63" s="31"/>
      <c r="P63" s="33"/>
      <c r="Q63" s="671"/>
      <c r="R63" s="31"/>
      <c r="S63" s="32"/>
      <c r="T63" s="31"/>
      <c r="U63" s="775"/>
      <c r="V63" s="776"/>
      <c r="W63" s="776"/>
      <c r="X63" s="776"/>
      <c r="Y63" s="795"/>
      <c r="Z63" s="798"/>
    </row>
    <row r="64" spans="2:29" ht="136.80000000000001" outlineLevel="1">
      <c r="B64" s="1046" t="s">
        <v>1577</v>
      </c>
      <c r="C64" s="1047"/>
      <c r="D64" s="1048"/>
      <c r="E64" s="435" t="s">
        <v>51</v>
      </c>
      <c r="F64" s="352" t="s">
        <v>1578</v>
      </c>
      <c r="G64" s="352" t="s">
        <v>1579</v>
      </c>
      <c r="H64" s="337" t="s">
        <v>1580</v>
      </c>
      <c r="I64" s="36">
        <v>25</v>
      </c>
      <c r="J64" s="66" t="s">
        <v>122</v>
      </c>
      <c r="K64" s="37">
        <v>4</v>
      </c>
      <c r="L64" s="65" t="s">
        <v>97</v>
      </c>
      <c r="M64" s="38">
        <v>6</v>
      </c>
      <c r="N64" s="48" t="s">
        <v>126</v>
      </c>
      <c r="O64" s="35">
        <f t="shared" ref="O64:O65" si="7">I64*K64*M64</f>
        <v>600</v>
      </c>
      <c r="P64" s="277" t="s">
        <v>39</v>
      </c>
      <c r="Q64" s="445" t="s">
        <v>1581</v>
      </c>
      <c r="R64" s="38">
        <v>2.5</v>
      </c>
      <c r="S64" s="48" t="s">
        <v>161</v>
      </c>
      <c r="T64" s="35">
        <f>(I64*K64*M64)/R64</f>
        <v>240</v>
      </c>
      <c r="U64" s="277" t="s">
        <v>98</v>
      </c>
      <c r="V64" s="673" t="s">
        <v>1582</v>
      </c>
      <c r="W64" s="674" t="s">
        <v>1583</v>
      </c>
      <c r="X64" s="675" t="s">
        <v>1584</v>
      </c>
      <c r="Y64" s="796" t="s">
        <v>1585</v>
      </c>
      <c r="Z64" s="364"/>
    </row>
    <row r="65" spans="1:26" ht="46.2" outlineLevel="1" thickBot="1">
      <c r="B65" s="1046"/>
      <c r="C65" s="1047"/>
      <c r="D65" s="1048"/>
      <c r="E65" s="435" t="s">
        <v>51</v>
      </c>
      <c r="F65" s="352" t="s">
        <v>1586</v>
      </c>
      <c r="G65" s="352" t="s">
        <v>1587</v>
      </c>
      <c r="H65" s="337" t="s">
        <v>1588</v>
      </c>
      <c r="I65" s="36">
        <v>1</v>
      </c>
      <c r="J65" s="66" t="s">
        <v>120</v>
      </c>
      <c r="K65" s="37">
        <v>4</v>
      </c>
      <c r="L65" s="65" t="s">
        <v>97</v>
      </c>
      <c r="M65" s="38">
        <v>1</v>
      </c>
      <c r="N65" s="48" t="s">
        <v>32</v>
      </c>
      <c r="O65" s="35">
        <f t="shared" si="7"/>
        <v>4</v>
      </c>
      <c r="P65" s="277" t="s">
        <v>37</v>
      </c>
      <c r="Q65" s="375" t="s">
        <v>1589</v>
      </c>
      <c r="R65" s="38">
        <v>2.5</v>
      </c>
      <c r="S65" s="48" t="s">
        <v>161</v>
      </c>
      <c r="T65" s="35">
        <f>(I65*K65*M65)/R65</f>
        <v>1.6</v>
      </c>
      <c r="U65" s="74" t="s">
        <v>37</v>
      </c>
      <c r="V65" s="434" t="s">
        <v>1642</v>
      </c>
      <c r="W65" s="375" t="s">
        <v>1583</v>
      </c>
      <c r="X65" s="375" t="s">
        <v>1584</v>
      </c>
      <c r="Y65" s="793" t="s">
        <v>1585</v>
      </c>
      <c r="Z65" s="364"/>
    </row>
    <row r="66" spans="1:26" ht="27" outlineLevel="1" thickBot="1">
      <c r="B66" s="1046"/>
      <c r="C66" s="1047"/>
      <c r="D66" s="1048"/>
      <c r="E66" s="435" t="s">
        <v>51</v>
      </c>
      <c r="F66" s="352" t="s">
        <v>1591</v>
      </c>
      <c r="G66" s="352" t="s">
        <v>1592</v>
      </c>
      <c r="H66" s="337" t="s">
        <v>1588</v>
      </c>
      <c r="I66" s="36">
        <v>15</v>
      </c>
      <c r="J66" s="66" t="s">
        <v>23</v>
      </c>
      <c r="K66" s="37">
        <v>4</v>
      </c>
      <c r="L66" s="65" t="s">
        <v>97</v>
      </c>
      <c r="M66" s="38">
        <v>1</v>
      </c>
      <c r="N66" s="48" t="s">
        <v>32</v>
      </c>
      <c r="O66" s="35">
        <f>I66*K66*M66</f>
        <v>60</v>
      </c>
      <c r="P66" s="277" t="s">
        <v>38</v>
      </c>
      <c r="Q66" s="375" t="s">
        <v>1593</v>
      </c>
      <c r="R66" s="38">
        <v>2</v>
      </c>
      <c r="S66" s="48" t="s">
        <v>159</v>
      </c>
      <c r="T66" s="35">
        <f>(I66*K66*M66)/R66</f>
        <v>30</v>
      </c>
      <c r="U66" s="74" t="s">
        <v>38</v>
      </c>
      <c r="V66" s="445" t="s">
        <v>1641</v>
      </c>
      <c r="W66" s="375" t="s">
        <v>1595</v>
      </c>
      <c r="X66" s="677" t="s">
        <v>1584</v>
      </c>
      <c r="Y66" s="793" t="s">
        <v>1585</v>
      </c>
      <c r="Z66" s="364"/>
    </row>
    <row r="67" spans="1:26" ht="91.8" outlineLevel="1" thickBot="1">
      <c r="B67" s="1046"/>
      <c r="C67" s="1047"/>
      <c r="D67" s="1048"/>
      <c r="E67" s="435" t="s">
        <v>51</v>
      </c>
      <c r="F67" s="366" t="s">
        <v>1638</v>
      </c>
      <c r="G67" s="214" t="s">
        <v>366</v>
      </c>
      <c r="H67" s="350" t="s">
        <v>1128</v>
      </c>
      <c r="I67" s="36">
        <f>IF(J67=0,"?",(VLOOKUP(J67,'Matriz de Avaliação'!$C$5:$D$9,2,FALSE)))</f>
        <v>15</v>
      </c>
      <c r="J67" s="66" t="s">
        <v>23</v>
      </c>
      <c r="K67" s="37">
        <f>IF(L67=0,"?",(VLOOKUP(L67,'Matriz de Avaliação'!$C$11:$D$15,2,FALSE)))</f>
        <v>5</v>
      </c>
      <c r="L67" s="65" t="s">
        <v>125</v>
      </c>
      <c r="M67" s="38">
        <f>IF(N67=0,"?",(VLOOKUP(N67,'Matriz de Avaliação'!$C$17:$D$21,2,FALSE)))</f>
        <v>1</v>
      </c>
      <c r="N67" s="48" t="s">
        <v>32</v>
      </c>
      <c r="O67" s="35">
        <f t="shared" ref="O67" si="8">I67*K67*M67</f>
        <v>75</v>
      </c>
      <c r="P67" s="74" t="str">
        <f>IF(O67&lt;'Matriz de Avaliação'!$D$31,(IF(O67&lt;'Matriz de Avaliação'!$D$29,(IF(O67&lt;'Matriz de Avaliação'!$D$27,(IF(O67&lt;'Matriz de Avaliação'!$D$25,'Matriz de Avaliação'!$E$23,'Matriz de Avaliação'!$E$25)),'Matriz de Avaliação'!$E$27)),'Matriz de Avaliação'!$E$29)),'Matriz de Avaliação'!$E$31)</f>
        <v>MÉDIO</v>
      </c>
      <c r="Q67" s="350" t="s">
        <v>1640</v>
      </c>
      <c r="R67" s="38">
        <f>IF(S67=0,"?",(VLOOKUP(S67,'Matriz de Avaliação'!$C$36:$E$40,2,FALSE)))</f>
        <v>2</v>
      </c>
      <c r="S67" s="48" t="s">
        <v>159</v>
      </c>
      <c r="T67" s="35">
        <f t="shared" ref="T67" si="9">(I67*K67*M67)/R67</f>
        <v>37.5</v>
      </c>
      <c r="U67" s="74" t="str">
        <f>IF(T67&lt;'Matriz de Avaliação'!$D$31,(IF(T67&lt;'Matriz de Avaliação'!$D$29,(IF(T67&lt;'Matriz de Avaliação'!$D$27,(IF(T67&lt;'Matriz de Avaliação'!$D$25,'Matriz de Avaliação'!$E$23,'Matriz de Avaliação'!$E$25)),'Matriz de Avaliação'!$E$27)),'Matriz de Avaliação'!$E$29)),'Matriz de Avaliação'!$E$31)</f>
        <v>MÉDIO</v>
      </c>
      <c r="V67" s="673" t="s">
        <v>1643</v>
      </c>
      <c r="W67" s="375" t="s">
        <v>1583</v>
      </c>
      <c r="X67" s="375" t="s">
        <v>1584</v>
      </c>
      <c r="Y67" s="793" t="s">
        <v>1585</v>
      </c>
      <c r="Z67" s="364"/>
    </row>
    <row r="68" spans="1:26" ht="108.75" customHeight="1" outlineLevel="1" thickBot="1">
      <c r="B68" s="1049"/>
      <c r="C68" s="1050"/>
      <c r="D68" s="1051"/>
      <c r="E68" s="435" t="s">
        <v>51</v>
      </c>
      <c r="F68" s="366" t="s">
        <v>1639</v>
      </c>
      <c r="G68" s="352" t="s">
        <v>469</v>
      </c>
      <c r="H68" s="350" t="s">
        <v>1644</v>
      </c>
      <c r="I68" s="36">
        <f>IF(J68=0,"?",(VLOOKUP(J68,'Matriz de Avaliação'!$C$5:$D$9,2,FALSE)))</f>
        <v>15</v>
      </c>
      <c r="J68" s="66" t="s">
        <v>23</v>
      </c>
      <c r="K68" s="37">
        <f>IF(L68=0,"?",(VLOOKUP(L68,'Matriz de Avaliação'!$C$11:$D$15,2,FALSE)))</f>
        <v>5</v>
      </c>
      <c r="L68" s="65" t="s">
        <v>125</v>
      </c>
      <c r="M68" s="38">
        <f>IF(N68=0,"?",(VLOOKUP(N68,'Matriz de Avaliação'!$C$17:$D$21,2,FALSE)))</f>
        <v>1</v>
      </c>
      <c r="N68" s="48" t="s">
        <v>32</v>
      </c>
      <c r="O68" s="35">
        <f t="shared" ref="O68" si="10">I68*K68*M68</f>
        <v>75</v>
      </c>
      <c r="P68" s="74" t="str">
        <f>IF(O68&lt;'Matriz de Avaliação'!$D$31,(IF(O68&lt;'Matriz de Avaliação'!$D$29,(IF(O68&lt;'Matriz de Avaliação'!$D$27,(IF(O68&lt;'Matriz de Avaliação'!$D$25,'Matriz de Avaliação'!$E$23,'Matriz de Avaliação'!$E$25)),'Matriz de Avaliação'!$E$27)),'Matriz de Avaliação'!$E$29)),'Matriz de Avaliação'!$E$31)</f>
        <v>MÉDIO</v>
      </c>
      <c r="Q68" s="350" t="s">
        <v>1645</v>
      </c>
      <c r="R68" s="38">
        <f>IF(S68=0,"?",(VLOOKUP(S68,'Matriz de Avaliação'!$C$36:$E$40,2,FALSE)))</f>
        <v>2</v>
      </c>
      <c r="S68" s="48" t="s">
        <v>159</v>
      </c>
      <c r="T68" s="35">
        <f t="shared" ref="T68" si="11">(I68*K68*M68)/R68</f>
        <v>37.5</v>
      </c>
      <c r="U68" s="74" t="str">
        <f>IF(T68&lt;'Matriz de Avaliação'!$D$31,(IF(T68&lt;'Matriz de Avaliação'!$D$29,(IF(T68&lt;'Matriz de Avaliação'!$D$27,(IF(T68&lt;'Matriz de Avaliação'!$D$25,'Matriz de Avaliação'!$E$23,'Matriz de Avaliação'!$E$25)),'Matriz de Avaliação'!$E$27)),'Matriz de Avaliação'!$E$29)),'Matriz de Avaliação'!$E$31)</f>
        <v>MÉDIO</v>
      </c>
      <c r="V68" s="673" t="s">
        <v>1643</v>
      </c>
      <c r="W68" s="375" t="s">
        <v>1583</v>
      </c>
      <c r="X68" s="375" t="s">
        <v>1584</v>
      </c>
      <c r="Y68" s="793" t="s">
        <v>1585</v>
      </c>
      <c r="Z68" s="364"/>
    </row>
    <row r="69" spans="1:26" ht="13.8" thickBot="1"/>
    <row r="70" spans="1:26" ht="21" thickBot="1">
      <c r="A70" s="244"/>
      <c r="B70" s="285" t="s">
        <v>18</v>
      </c>
      <c r="C70" s="286"/>
      <c r="D70" s="287"/>
      <c r="E70" s="287"/>
      <c r="F70" s="288"/>
      <c r="G70" s="288"/>
      <c r="H70" s="288"/>
      <c r="I70" s="289"/>
      <c r="J70" s="287"/>
      <c r="K70" s="289"/>
      <c r="L70" s="287"/>
      <c r="M70" s="289"/>
      <c r="N70" s="287"/>
      <c r="O70" s="289"/>
      <c r="P70" s="290"/>
      <c r="Q70" s="291"/>
      <c r="R70" s="289"/>
      <c r="S70" s="287"/>
      <c r="T70" s="289"/>
      <c r="U70" s="290"/>
      <c r="V70" s="287"/>
      <c r="W70" s="287"/>
      <c r="X70" s="287"/>
      <c r="Y70" s="287"/>
      <c r="Z70" s="927"/>
    </row>
    <row r="71" spans="1:26" s="2" customFormat="1" ht="13.8" outlineLevel="2" thickBot="1">
      <c r="A71" s="292">
        <f>A2</f>
        <v>0</v>
      </c>
      <c r="B71" s="292">
        <f>B1</f>
        <v>0</v>
      </c>
      <c r="C71" s="292" t="e">
        <f t="shared" ref="C71" si="12">#REF!</f>
        <v>#REF!</v>
      </c>
      <c r="D71" s="261" t="e">
        <f t="shared" ref="D71" si="13">#REF!</f>
        <v>#REF!</v>
      </c>
      <c r="E71" s="261" t="e">
        <f t="shared" ref="E71" si="14">#REF!</f>
        <v>#REF!</v>
      </c>
      <c r="F71" s="261" t="e">
        <f t="shared" ref="F71" si="15">#REF!</f>
        <v>#REF!</v>
      </c>
      <c r="G71" s="261" t="e">
        <f t="shared" ref="G71" si="16">#REF!</f>
        <v>#REF!</v>
      </c>
      <c r="H71" s="261" t="e">
        <f t="shared" ref="H71" si="17">#REF!</f>
        <v>#REF!</v>
      </c>
      <c r="I71" s="261" t="e">
        <f t="shared" ref="I71" si="18">#REF!</f>
        <v>#REF!</v>
      </c>
      <c r="J71" s="261" t="e">
        <f t="shared" ref="J71" si="19">#REF!</f>
        <v>#REF!</v>
      </c>
      <c r="K71" s="261" t="e">
        <f t="shared" ref="K71" si="20">#REF!</f>
        <v>#REF!</v>
      </c>
      <c r="L71" s="261" t="e">
        <f t="shared" ref="L71" si="21">#REF!</f>
        <v>#REF!</v>
      </c>
      <c r="M71" s="261" t="e">
        <f t="shared" ref="M71" si="22">#REF!</f>
        <v>#REF!</v>
      </c>
      <c r="N71" s="261" t="e">
        <f t="shared" ref="N71" si="23">#REF!</f>
        <v>#REF!</v>
      </c>
      <c r="O71" s="261" t="e">
        <f t="shared" ref="O71" si="24">#REF!</f>
        <v>#REF!</v>
      </c>
      <c r="P71" s="261" t="e">
        <f t="shared" ref="P71" si="25">#REF!</f>
        <v>#REF!</v>
      </c>
      <c r="Q71" s="293"/>
      <c r="R71" s="293" t="e">
        <f>#REF!</f>
        <v>#REF!</v>
      </c>
      <c r="S71" s="292" t="e">
        <f>#REF!</f>
        <v>#REF!</v>
      </c>
      <c r="T71" s="292" t="e">
        <f>#REF!</f>
        <v>#REF!</v>
      </c>
      <c r="U71" s="292" t="e">
        <f>#REF!</f>
        <v>#REF!</v>
      </c>
      <c r="V71" s="292"/>
      <c r="W71" s="292"/>
      <c r="X71" s="292"/>
      <c r="Y71" s="928"/>
      <c r="Z71" s="245"/>
    </row>
    <row r="72" spans="1:26" ht="24.75" customHeight="1" outlineLevel="2" thickBot="1">
      <c r="A72" s="244"/>
      <c r="B72" s="244" t="s">
        <v>19</v>
      </c>
      <c r="C72" s="244" t="s">
        <v>20</v>
      </c>
      <c r="D72" s="294" t="s">
        <v>21</v>
      </c>
      <c r="E72" s="295" t="s">
        <v>51</v>
      </c>
      <c r="F72" s="929" t="s">
        <v>453</v>
      </c>
      <c r="G72" s="929" t="s">
        <v>454</v>
      </c>
      <c r="H72" s="243"/>
      <c r="I72" s="296">
        <v>1</v>
      </c>
      <c r="J72" s="297" t="s">
        <v>120</v>
      </c>
      <c r="K72" s="298">
        <v>1</v>
      </c>
      <c r="L72" s="297" t="s">
        <v>3</v>
      </c>
      <c r="M72" s="298">
        <v>0.5</v>
      </c>
      <c r="N72" s="297" t="s">
        <v>31</v>
      </c>
      <c r="O72" s="275"/>
      <c r="P72" s="306" t="s">
        <v>37</v>
      </c>
      <c r="Q72" s="248"/>
      <c r="R72" s="299">
        <v>1</v>
      </c>
      <c r="S72" s="300" t="s">
        <v>1272</v>
      </c>
      <c r="T72" s="275"/>
      <c r="U72" s="306" t="s">
        <v>37</v>
      </c>
      <c r="V72" s="245"/>
      <c r="W72" s="245"/>
      <c r="X72" s="245"/>
      <c r="Y72" s="245"/>
      <c r="Z72" s="245"/>
    </row>
    <row r="73" spans="1:26" ht="21" customHeight="1" outlineLevel="2" thickBot="1">
      <c r="A73" s="244"/>
      <c r="B73" s="243"/>
      <c r="C73" s="244"/>
      <c r="D73" s="301" t="s">
        <v>22</v>
      </c>
      <c r="E73" s="302" t="s">
        <v>55</v>
      </c>
      <c r="F73" s="918" t="s">
        <v>339</v>
      </c>
      <c r="G73" s="918" t="s">
        <v>478</v>
      </c>
      <c r="H73" s="243"/>
      <c r="I73" s="303">
        <v>5</v>
      </c>
      <c r="J73" s="304" t="s">
        <v>121</v>
      </c>
      <c r="K73" s="305">
        <v>2</v>
      </c>
      <c r="L73" s="304" t="s">
        <v>5</v>
      </c>
      <c r="M73" s="305">
        <v>1</v>
      </c>
      <c r="N73" s="304" t="s">
        <v>32</v>
      </c>
      <c r="O73" s="275"/>
      <c r="P73" s="310" t="s">
        <v>38</v>
      </c>
      <c r="Q73" s="248"/>
      <c r="R73" s="307">
        <v>1.5</v>
      </c>
      <c r="S73" s="308" t="s">
        <v>165</v>
      </c>
      <c r="T73" s="275"/>
      <c r="U73" s="310" t="s">
        <v>38</v>
      </c>
      <c r="V73" s="245"/>
      <c r="W73" s="245"/>
      <c r="X73" s="245"/>
      <c r="Y73" s="245"/>
      <c r="Z73" s="245"/>
    </row>
    <row r="74" spans="1:26" ht="21" customHeight="1" outlineLevel="2" thickBot="1">
      <c r="A74" s="244"/>
      <c r="B74" s="243"/>
      <c r="C74" s="244"/>
      <c r="D74" s="309" t="s">
        <v>142</v>
      </c>
      <c r="E74" s="302" t="s">
        <v>52</v>
      </c>
      <c r="F74" s="930" t="s">
        <v>137</v>
      </c>
      <c r="G74" s="918" t="s">
        <v>367</v>
      </c>
      <c r="H74" s="243"/>
      <c r="I74" s="303">
        <v>15</v>
      </c>
      <c r="J74" s="304" t="s">
        <v>23</v>
      </c>
      <c r="K74" s="305">
        <v>3</v>
      </c>
      <c r="L74" s="304" t="s">
        <v>124</v>
      </c>
      <c r="M74" s="305">
        <v>3</v>
      </c>
      <c r="N74" s="304" t="s">
        <v>33</v>
      </c>
      <c r="O74" s="275"/>
      <c r="P74" s="313" t="s">
        <v>98</v>
      </c>
      <c r="Q74" s="248"/>
      <c r="R74" s="307">
        <v>2</v>
      </c>
      <c r="S74" s="308" t="s">
        <v>159</v>
      </c>
      <c r="T74" s="275"/>
      <c r="U74" s="313" t="s">
        <v>98</v>
      </c>
      <c r="V74" s="245"/>
      <c r="W74" s="245"/>
      <c r="X74" s="245"/>
      <c r="Y74" s="245"/>
      <c r="Z74" s="245"/>
    </row>
    <row r="75" spans="1:26" ht="28.2" outlineLevel="2" thickBot="1">
      <c r="A75" s="244"/>
      <c r="B75" s="243"/>
      <c r="C75" s="244"/>
      <c r="D75" s="311" t="s">
        <v>143</v>
      </c>
      <c r="E75" s="312" t="s">
        <v>133</v>
      </c>
      <c r="F75" s="930" t="s">
        <v>376</v>
      </c>
      <c r="G75" s="931" t="s">
        <v>1133</v>
      </c>
      <c r="H75" s="243"/>
      <c r="I75" s="303">
        <v>25</v>
      </c>
      <c r="J75" s="304" t="s">
        <v>122</v>
      </c>
      <c r="K75" s="305">
        <v>4</v>
      </c>
      <c r="L75" s="304" t="s">
        <v>97</v>
      </c>
      <c r="M75" s="305">
        <v>5</v>
      </c>
      <c r="N75" s="304" t="s">
        <v>127</v>
      </c>
      <c r="O75" s="275"/>
      <c r="P75" s="318" t="s">
        <v>39</v>
      </c>
      <c r="Q75" s="248"/>
      <c r="R75" s="307">
        <v>2.5</v>
      </c>
      <c r="S75" s="308" t="s">
        <v>161</v>
      </c>
      <c r="T75" s="275"/>
      <c r="U75" s="318" t="s">
        <v>39</v>
      </c>
      <c r="V75" s="245"/>
      <c r="W75" s="245"/>
      <c r="X75" s="245"/>
      <c r="Y75" s="245"/>
      <c r="Z75" s="245"/>
    </row>
    <row r="76" spans="1:26" ht="27.75" customHeight="1" outlineLevel="2" thickBot="1">
      <c r="A76" s="244"/>
      <c r="B76" s="244"/>
      <c r="C76" s="244"/>
      <c r="D76" s="309" t="s">
        <v>144</v>
      </c>
      <c r="E76" s="245"/>
      <c r="F76" s="930" t="s">
        <v>377</v>
      </c>
      <c r="G76" s="930" t="s">
        <v>371</v>
      </c>
      <c r="H76" s="243"/>
      <c r="I76" s="314">
        <v>50</v>
      </c>
      <c r="J76" s="315" t="s">
        <v>123</v>
      </c>
      <c r="K76" s="316">
        <v>5</v>
      </c>
      <c r="L76" s="315" t="s">
        <v>125</v>
      </c>
      <c r="M76" s="316">
        <v>6</v>
      </c>
      <c r="N76" s="315" t="s">
        <v>126</v>
      </c>
      <c r="O76" s="317"/>
      <c r="P76" s="321" t="s">
        <v>40</v>
      </c>
      <c r="Q76" s="248"/>
      <c r="R76" s="319">
        <v>3</v>
      </c>
      <c r="S76" s="320" t="s">
        <v>166</v>
      </c>
      <c r="T76" s="317"/>
      <c r="U76" s="321" t="s">
        <v>40</v>
      </c>
      <c r="V76" s="245"/>
      <c r="W76" s="245"/>
      <c r="X76" s="245"/>
      <c r="Y76" s="245"/>
      <c r="Z76" s="245"/>
    </row>
    <row r="77" spans="1:26" ht="29.25" customHeight="1" outlineLevel="2">
      <c r="A77" s="244"/>
      <c r="B77" s="244"/>
      <c r="C77" s="244"/>
      <c r="D77" s="309" t="s">
        <v>145</v>
      </c>
      <c r="E77" s="245"/>
      <c r="F77" s="930" t="s">
        <v>378</v>
      </c>
      <c r="G77" s="930" t="s">
        <v>372</v>
      </c>
      <c r="H77" s="243"/>
      <c r="I77" s="246"/>
      <c r="J77" s="245"/>
      <c r="K77" s="246"/>
      <c r="L77" s="245"/>
      <c r="M77" s="246"/>
      <c r="N77" s="245"/>
      <c r="O77" s="246"/>
      <c r="P77" s="932"/>
      <c r="Q77" s="248"/>
      <c r="R77" s="246"/>
      <c r="S77" s="245"/>
      <c r="T77" s="246"/>
      <c r="U77" s="932"/>
      <c r="V77" s="245"/>
      <c r="W77" s="245"/>
      <c r="X77" s="245"/>
      <c r="Y77" s="245"/>
      <c r="Z77" s="245"/>
    </row>
    <row r="78" spans="1:26" ht="21" customHeight="1" outlineLevel="2">
      <c r="A78" s="244"/>
      <c r="B78" s="244"/>
      <c r="C78" s="244"/>
      <c r="D78" s="309" t="s">
        <v>146</v>
      </c>
      <c r="E78" s="245"/>
      <c r="F78" s="930" t="s">
        <v>379</v>
      </c>
      <c r="G78" s="930" t="s">
        <v>455</v>
      </c>
      <c r="H78" s="243"/>
      <c r="I78" s="246"/>
      <c r="J78" s="245"/>
      <c r="K78" s="246"/>
      <c r="L78" s="245"/>
      <c r="M78" s="246"/>
      <c r="N78" s="245"/>
      <c r="O78" s="246"/>
      <c r="P78" s="932"/>
      <c r="Q78" s="248"/>
      <c r="R78" s="246"/>
      <c r="S78" s="245"/>
      <c r="T78" s="246"/>
      <c r="U78" s="932"/>
      <c r="V78" s="245"/>
      <c r="W78" s="245"/>
      <c r="X78" s="245"/>
      <c r="Y78" s="245"/>
      <c r="Z78" s="245"/>
    </row>
    <row r="79" spans="1:26" ht="21" customHeight="1" outlineLevel="2">
      <c r="A79" s="244"/>
      <c r="B79" s="244"/>
      <c r="C79" s="244"/>
      <c r="D79" s="309" t="s">
        <v>147</v>
      </c>
      <c r="E79" s="245"/>
      <c r="F79" s="930" t="s">
        <v>328</v>
      </c>
      <c r="G79" s="930" t="s">
        <v>86</v>
      </c>
      <c r="H79" s="243"/>
      <c r="I79" s="246"/>
      <c r="J79" s="245"/>
      <c r="K79" s="246"/>
      <c r="L79" s="245"/>
      <c r="M79" s="246"/>
      <c r="N79" s="245"/>
      <c r="O79" s="246"/>
      <c r="P79" s="932"/>
      <c r="Q79" s="248"/>
      <c r="R79" s="246"/>
      <c r="S79" s="245"/>
      <c r="T79" s="246"/>
      <c r="U79" s="932"/>
      <c r="V79" s="245"/>
      <c r="W79" s="245"/>
      <c r="X79" s="245"/>
      <c r="Y79" s="245"/>
      <c r="Z79" s="245"/>
    </row>
    <row r="80" spans="1:26" ht="21" customHeight="1" outlineLevel="2">
      <c r="A80" s="244"/>
      <c r="B80" s="244"/>
      <c r="C80" s="244"/>
      <c r="D80" s="309" t="s">
        <v>148</v>
      </c>
      <c r="E80" s="245"/>
      <c r="F80" s="930" t="s">
        <v>380</v>
      </c>
      <c r="G80" s="933" t="s">
        <v>91</v>
      </c>
      <c r="H80" s="243"/>
      <c r="I80" s="246"/>
      <c r="J80" s="245"/>
      <c r="K80" s="246"/>
      <c r="L80" s="245"/>
      <c r="M80" s="246"/>
      <c r="N80" s="245"/>
      <c r="O80" s="246"/>
      <c r="P80" s="932"/>
      <c r="Q80" s="248"/>
      <c r="R80" s="246"/>
      <c r="S80" s="245"/>
      <c r="T80" s="246"/>
      <c r="U80" s="932"/>
      <c r="V80" s="245"/>
      <c r="W80" s="245"/>
      <c r="X80" s="245"/>
      <c r="Y80" s="245"/>
      <c r="Z80" s="245"/>
    </row>
    <row r="81" spans="1:26" ht="21" customHeight="1" outlineLevel="2">
      <c r="A81" s="244"/>
      <c r="B81" s="244"/>
      <c r="C81" s="244"/>
      <c r="D81" s="311" t="s">
        <v>149</v>
      </c>
      <c r="E81" s="245"/>
      <c r="F81" s="930" t="s">
        <v>381</v>
      </c>
      <c r="G81" s="929" t="s">
        <v>456</v>
      </c>
      <c r="H81" s="243"/>
      <c r="I81" s="246"/>
      <c r="J81" s="245"/>
      <c r="K81" s="246"/>
      <c r="L81" s="245"/>
      <c r="M81" s="246"/>
      <c r="N81" s="245"/>
      <c r="O81" s="246"/>
      <c r="P81" s="932"/>
      <c r="Q81" s="248"/>
      <c r="R81" s="246"/>
      <c r="S81" s="245"/>
      <c r="T81" s="246"/>
      <c r="U81" s="932"/>
      <c r="V81" s="245"/>
      <c r="W81" s="245"/>
      <c r="X81" s="245"/>
      <c r="Y81" s="245"/>
      <c r="Z81" s="245"/>
    </row>
    <row r="82" spans="1:26" ht="21" customHeight="1" outlineLevel="2">
      <c r="A82" s="244"/>
      <c r="B82" s="244"/>
      <c r="C82" s="244"/>
      <c r="D82" s="245"/>
      <c r="E82" s="245"/>
      <c r="F82" s="930" t="s">
        <v>382</v>
      </c>
      <c r="G82" s="918" t="s">
        <v>469</v>
      </c>
      <c r="H82" s="243"/>
      <c r="I82" s="246"/>
      <c r="J82" s="245"/>
      <c r="K82" s="246"/>
      <c r="L82" s="245"/>
      <c r="M82" s="246"/>
      <c r="N82" s="245"/>
      <c r="O82" s="246"/>
      <c r="P82" s="932"/>
      <c r="Q82" s="248"/>
      <c r="R82" s="246"/>
      <c r="S82" s="245"/>
      <c r="T82" s="246"/>
      <c r="U82" s="932"/>
      <c r="V82" s="245"/>
      <c r="W82" s="245"/>
      <c r="X82" s="245"/>
      <c r="Y82" s="245"/>
      <c r="Z82" s="245"/>
    </row>
    <row r="83" spans="1:26" ht="21" customHeight="1" outlineLevel="2">
      <c r="A83" s="244"/>
      <c r="B83" s="244"/>
      <c r="C83" s="244"/>
      <c r="D83" s="245"/>
      <c r="E83" s="245"/>
      <c r="F83" s="930" t="s">
        <v>139</v>
      </c>
      <c r="G83" s="918" t="s">
        <v>353</v>
      </c>
      <c r="H83" s="243"/>
      <c r="I83" s="246"/>
      <c r="J83" s="245"/>
      <c r="K83" s="246"/>
      <c r="L83" s="245"/>
      <c r="M83" s="246"/>
      <c r="N83" s="245"/>
      <c r="O83" s="246"/>
      <c r="P83" s="932"/>
      <c r="Q83" s="248"/>
      <c r="R83" s="246"/>
      <c r="S83" s="245"/>
      <c r="T83" s="246"/>
      <c r="U83" s="932"/>
      <c r="V83" s="245"/>
      <c r="W83" s="245"/>
      <c r="X83" s="245"/>
      <c r="Y83" s="245"/>
      <c r="Z83" s="245"/>
    </row>
    <row r="84" spans="1:26" ht="21" customHeight="1" outlineLevel="2">
      <c r="A84" s="244"/>
      <c r="B84" s="244"/>
      <c r="C84" s="244"/>
      <c r="D84" s="245"/>
      <c r="E84" s="245"/>
      <c r="F84" s="930" t="s">
        <v>383</v>
      </c>
      <c r="G84" s="930" t="s">
        <v>354</v>
      </c>
      <c r="H84" s="243"/>
      <c r="I84" s="246"/>
      <c r="J84" s="245"/>
      <c r="K84" s="246"/>
      <c r="L84" s="245"/>
      <c r="M84" s="246"/>
      <c r="N84" s="245"/>
      <c r="O84" s="246"/>
      <c r="P84" s="932"/>
      <c r="Q84" s="248"/>
      <c r="R84" s="246"/>
      <c r="S84" s="245"/>
      <c r="T84" s="246"/>
      <c r="U84" s="932"/>
      <c r="V84" s="245"/>
      <c r="W84" s="245"/>
      <c r="X84" s="245"/>
      <c r="Y84" s="245"/>
      <c r="Z84" s="245"/>
    </row>
    <row r="85" spans="1:26" ht="21" customHeight="1" outlineLevel="2">
      <c r="A85" s="244"/>
      <c r="B85" s="244"/>
      <c r="C85" s="244"/>
      <c r="D85" s="245"/>
      <c r="E85" s="245"/>
      <c r="F85" s="930" t="s">
        <v>384</v>
      </c>
      <c r="G85" s="933" t="s">
        <v>364</v>
      </c>
      <c r="H85" s="243"/>
      <c r="I85" s="246"/>
      <c r="J85" s="245"/>
      <c r="K85" s="246"/>
      <c r="L85" s="245"/>
      <c r="M85" s="246"/>
      <c r="N85" s="245"/>
      <c r="O85" s="246"/>
      <c r="P85" s="932"/>
      <c r="Q85" s="248"/>
      <c r="R85" s="246"/>
      <c r="S85" s="245"/>
      <c r="T85" s="246"/>
      <c r="U85" s="932"/>
      <c r="V85" s="245"/>
      <c r="W85" s="245"/>
      <c r="X85" s="245"/>
      <c r="Y85" s="245"/>
      <c r="Z85" s="245"/>
    </row>
    <row r="86" spans="1:26" ht="21" customHeight="1" outlineLevel="2">
      <c r="A86" s="244"/>
      <c r="B86" s="244"/>
      <c r="C86" s="244"/>
      <c r="D86" s="245"/>
      <c r="E86" s="245"/>
      <c r="F86" s="933" t="s">
        <v>385</v>
      </c>
      <c r="G86" s="929" t="s">
        <v>457</v>
      </c>
      <c r="H86" s="243"/>
      <c r="I86" s="246"/>
      <c r="J86" s="245"/>
      <c r="K86" s="246"/>
      <c r="L86" s="245"/>
      <c r="M86" s="246"/>
      <c r="N86" s="245"/>
      <c r="O86" s="246"/>
      <c r="P86" s="932"/>
      <c r="Q86" s="248"/>
      <c r="R86" s="246"/>
      <c r="S86" s="245"/>
      <c r="T86" s="246"/>
      <c r="U86" s="932"/>
      <c r="V86" s="245"/>
      <c r="W86" s="245"/>
      <c r="X86" s="245"/>
      <c r="Y86" s="245"/>
      <c r="Z86" s="245"/>
    </row>
    <row r="87" spans="1:26" ht="21" customHeight="1" outlineLevel="2">
      <c r="A87" s="244"/>
      <c r="B87" s="244"/>
      <c r="C87" s="244"/>
      <c r="D87" s="245"/>
      <c r="E87" s="245"/>
      <c r="F87" s="929" t="s">
        <v>419</v>
      </c>
      <c r="G87" s="934" t="s">
        <v>369</v>
      </c>
      <c r="H87" s="243"/>
      <c r="I87" s="246"/>
      <c r="J87" s="245"/>
      <c r="K87" s="246"/>
      <c r="L87" s="245"/>
      <c r="M87" s="246"/>
      <c r="N87" s="245"/>
      <c r="O87" s="246"/>
      <c r="P87" s="932"/>
      <c r="Q87" s="248"/>
      <c r="R87" s="246"/>
      <c r="S87" s="245"/>
      <c r="T87" s="246"/>
      <c r="U87" s="932"/>
      <c r="V87" s="245"/>
      <c r="W87" s="245"/>
      <c r="X87" s="245"/>
      <c r="Y87" s="245"/>
      <c r="Z87" s="245"/>
    </row>
    <row r="88" spans="1:26" ht="21" customHeight="1" outlineLevel="2">
      <c r="A88" s="244"/>
      <c r="B88" s="244"/>
      <c r="C88" s="244"/>
      <c r="D88" s="245"/>
      <c r="E88" s="245"/>
      <c r="F88" s="918" t="s">
        <v>231</v>
      </c>
      <c r="G88" s="929" t="s">
        <v>458</v>
      </c>
      <c r="H88" s="243"/>
      <c r="I88" s="246"/>
      <c r="J88" s="245"/>
      <c r="K88" s="246"/>
      <c r="L88" s="245"/>
      <c r="M88" s="246"/>
      <c r="N88" s="245"/>
      <c r="O88" s="246"/>
      <c r="P88" s="932"/>
      <c r="Q88" s="248"/>
      <c r="R88" s="246"/>
      <c r="S88" s="245"/>
      <c r="T88" s="246"/>
      <c r="U88" s="932"/>
      <c r="V88" s="245"/>
      <c r="W88" s="245"/>
      <c r="X88" s="245"/>
      <c r="Y88" s="245"/>
      <c r="Z88" s="245"/>
    </row>
    <row r="89" spans="1:26" ht="21" customHeight="1" outlineLevel="2">
      <c r="A89" s="244"/>
      <c r="B89" s="244"/>
      <c r="C89" s="244"/>
      <c r="D89" s="245"/>
      <c r="E89" s="245"/>
      <c r="F89" s="930" t="s">
        <v>386</v>
      </c>
      <c r="G89" s="918" t="s">
        <v>366</v>
      </c>
      <c r="H89" s="243"/>
      <c r="I89" s="246"/>
      <c r="J89" s="245"/>
      <c r="K89" s="246"/>
      <c r="L89" s="245"/>
      <c r="M89" s="246"/>
      <c r="N89" s="245"/>
      <c r="O89" s="246"/>
      <c r="P89" s="932"/>
      <c r="Q89" s="248"/>
      <c r="R89" s="246"/>
      <c r="S89" s="245"/>
      <c r="T89" s="246"/>
      <c r="U89" s="932"/>
      <c r="V89" s="245"/>
      <c r="W89" s="245"/>
      <c r="X89" s="245"/>
      <c r="Y89" s="245"/>
      <c r="Z89" s="245"/>
    </row>
    <row r="90" spans="1:26" ht="21" customHeight="1" outlineLevel="2">
      <c r="A90" s="244"/>
      <c r="B90" s="244"/>
      <c r="C90" s="244"/>
      <c r="D90" s="245"/>
      <c r="E90" s="245"/>
      <c r="F90" s="930" t="s">
        <v>140</v>
      </c>
      <c r="G90" s="933" t="s">
        <v>370</v>
      </c>
      <c r="H90" s="243"/>
      <c r="I90" s="246"/>
      <c r="J90" s="245"/>
      <c r="K90" s="246"/>
      <c r="L90" s="245"/>
      <c r="M90" s="246"/>
      <c r="N90" s="245"/>
      <c r="O90" s="246"/>
      <c r="P90" s="932"/>
      <c r="Q90" s="248"/>
      <c r="R90" s="246"/>
      <c r="S90" s="245"/>
      <c r="T90" s="246"/>
      <c r="U90" s="932"/>
      <c r="V90" s="245"/>
      <c r="W90" s="245"/>
      <c r="X90" s="245"/>
      <c r="Y90" s="245"/>
      <c r="Z90" s="245"/>
    </row>
    <row r="91" spans="1:26" ht="21" customHeight="1" outlineLevel="2">
      <c r="A91" s="244"/>
      <c r="B91" s="244"/>
      <c r="C91" s="244"/>
      <c r="D91" s="245"/>
      <c r="E91" s="245"/>
      <c r="F91" s="930" t="s">
        <v>226</v>
      </c>
      <c r="G91" s="929" t="s">
        <v>459</v>
      </c>
      <c r="H91" s="243"/>
      <c r="I91" s="246"/>
      <c r="J91" s="245"/>
      <c r="K91" s="246"/>
      <c r="L91" s="245"/>
      <c r="M91" s="246"/>
      <c r="N91" s="245"/>
      <c r="O91" s="246"/>
      <c r="P91" s="932"/>
      <c r="Q91" s="248"/>
      <c r="R91" s="246"/>
      <c r="S91" s="245"/>
      <c r="T91" s="246"/>
      <c r="U91" s="932"/>
      <c r="V91" s="245"/>
      <c r="W91" s="245"/>
      <c r="X91" s="245"/>
      <c r="Y91" s="245"/>
      <c r="Z91" s="245"/>
    </row>
    <row r="92" spans="1:26" ht="21" customHeight="1" outlineLevel="2">
      <c r="A92" s="244"/>
      <c r="B92" s="244"/>
      <c r="C92" s="244"/>
      <c r="D92" s="244"/>
      <c r="E92" s="244"/>
      <c r="F92" s="930" t="s">
        <v>229</v>
      </c>
      <c r="G92" s="918" t="s">
        <v>355</v>
      </c>
      <c r="H92" s="244"/>
      <c r="I92" s="246"/>
      <c r="J92" s="245"/>
      <c r="K92" s="246"/>
      <c r="L92" s="245"/>
      <c r="M92" s="246"/>
      <c r="N92" s="245"/>
      <c r="O92" s="246"/>
      <c r="P92" s="932"/>
      <c r="Q92" s="248"/>
      <c r="R92" s="246"/>
      <c r="S92" s="245"/>
      <c r="T92" s="246"/>
      <c r="U92" s="932"/>
      <c r="V92" s="245"/>
      <c r="W92" s="245"/>
      <c r="X92" s="245"/>
      <c r="Y92" s="245"/>
      <c r="Z92" s="245"/>
    </row>
    <row r="93" spans="1:26" ht="21" customHeight="1" outlineLevel="2">
      <c r="A93" s="244"/>
      <c r="B93" s="244"/>
      <c r="C93" s="244"/>
      <c r="D93" s="244"/>
      <c r="E93" s="244"/>
      <c r="F93" s="930" t="s">
        <v>387</v>
      </c>
      <c r="G93" s="930" t="s">
        <v>471</v>
      </c>
      <c r="H93" s="244"/>
      <c r="I93" s="246"/>
      <c r="J93" s="245"/>
      <c r="K93" s="246"/>
      <c r="L93" s="245"/>
      <c r="M93" s="246"/>
      <c r="N93" s="245"/>
      <c r="O93" s="246"/>
      <c r="P93" s="932"/>
      <c r="Q93" s="248"/>
      <c r="R93" s="246"/>
      <c r="S93" s="245"/>
      <c r="T93" s="246"/>
      <c r="U93" s="932"/>
      <c r="V93" s="245"/>
      <c r="W93" s="245"/>
      <c r="X93" s="245"/>
      <c r="Y93" s="245"/>
      <c r="Z93" s="245"/>
    </row>
    <row r="94" spans="1:26" ht="21" customHeight="1" outlineLevel="2">
      <c r="A94" s="244"/>
      <c r="B94" s="244"/>
      <c r="C94" s="244"/>
      <c r="D94" s="244"/>
      <c r="E94" s="244"/>
      <c r="F94" s="933" t="s">
        <v>388</v>
      </c>
      <c r="G94" s="930" t="s">
        <v>356</v>
      </c>
      <c r="H94" s="244"/>
      <c r="I94" s="246"/>
      <c r="J94" s="245"/>
      <c r="K94" s="246"/>
      <c r="L94" s="245"/>
      <c r="M94" s="246"/>
      <c r="N94" s="245"/>
      <c r="O94" s="246"/>
      <c r="P94" s="932"/>
      <c r="Q94" s="248"/>
      <c r="R94" s="246"/>
      <c r="S94" s="245"/>
      <c r="T94" s="246"/>
      <c r="U94" s="932"/>
      <c r="V94" s="245"/>
      <c r="W94" s="245"/>
      <c r="X94" s="245"/>
      <c r="Y94" s="245"/>
      <c r="Z94" s="245"/>
    </row>
    <row r="95" spans="1:26" ht="21" customHeight="1" outlineLevel="2">
      <c r="A95" s="244"/>
      <c r="B95" s="244"/>
      <c r="C95" s="244"/>
      <c r="D95" s="244"/>
      <c r="E95" s="244"/>
      <c r="F95" s="929" t="s">
        <v>420</v>
      </c>
      <c r="G95" s="930" t="s">
        <v>357</v>
      </c>
      <c r="H95" s="244"/>
      <c r="I95" s="246"/>
      <c r="J95" s="245"/>
      <c r="K95" s="246"/>
      <c r="L95" s="245"/>
      <c r="M95" s="246"/>
      <c r="N95" s="245"/>
      <c r="O95" s="246"/>
      <c r="P95" s="932"/>
      <c r="Q95" s="248"/>
      <c r="R95" s="246"/>
      <c r="S95" s="245"/>
      <c r="T95" s="246"/>
      <c r="U95" s="932"/>
      <c r="V95" s="245"/>
      <c r="W95" s="245"/>
      <c r="X95" s="245"/>
      <c r="Y95" s="245"/>
      <c r="Z95" s="245"/>
    </row>
    <row r="96" spans="1:26" ht="21" customHeight="1" outlineLevel="2">
      <c r="A96" s="244"/>
      <c r="B96" s="244"/>
      <c r="C96" s="244"/>
      <c r="D96" s="244"/>
      <c r="E96" s="244"/>
      <c r="F96" s="918" t="s">
        <v>389</v>
      </c>
      <c r="G96" s="930" t="s">
        <v>358</v>
      </c>
      <c r="H96" s="244"/>
      <c r="I96" s="246"/>
      <c r="J96" s="245"/>
      <c r="K96" s="246"/>
      <c r="L96" s="245"/>
      <c r="M96" s="246"/>
      <c r="N96" s="245"/>
      <c r="O96" s="246"/>
      <c r="P96" s="932"/>
      <c r="Q96" s="248"/>
      <c r="R96" s="246"/>
      <c r="S96" s="245"/>
      <c r="T96" s="246"/>
      <c r="U96" s="932"/>
      <c r="V96" s="245"/>
      <c r="W96" s="245"/>
      <c r="X96" s="245"/>
      <c r="Y96" s="245"/>
      <c r="Z96" s="245"/>
    </row>
    <row r="97" spans="1:26" ht="21" customHeight="1" outlineLevel="2">
      <c r="A97" s="244"/>
      <c r="B97" s="244"/>
      <c r="C97" s="244"/>
      <c r="D97" s="244"/>
      <c r="E97" s="244"/>
      <c r="F97" s="930" t="s">
        <v>390</v>
      </c>
      <c r="G97" s="930" t="s">
        <v>359</v>
      </c>
      <c r="H97" s="244"/>
      <c r="I97" s="246"/>
      <c r="J97" s="245"/>
      <c r="K97" s="246"/>
      <c r="L97" s="245"/>
      <c r="M97" s="246"/>
      <c r="N97" s="245"/>
      <c r="O97" s="246"/>
      <c r="P97" s="932"/>
      <c r="Q97" s="248"/>
      <c r="R97" s="246"/>
      <c r="S97" s="245"/>
      <c r="T97" s="246"/>
      <c r="U97" s="932"/>
      <c r="V97" s="245"/>
      <c r="W97" s="245"/>
      <c r="X97" s="245"/>
      <c r="Y97" s="245"/>
      <c r="Z97" s="245"/>
    </row>
    <row r="98" spans="1:26" ht="21" customHeight="1" outlineLevel="2">
      <c r="A98" s="244"/>
      <c r="B98" s="244"/>
      <c r="C98" s="244"/>
      <c r="D98" s="244"/>
      <c r="E98" s="244"/>
      <c r="F98" s="930" t="s">
        <v>391</v>
      </c>
      <c r="G98" s="933" t="s">
        <v>470</v>
      </c>
      <c r="H98" s="244"/>
      <c r="I98" s="246"/>
      <c r="J98" s="245"/>
      <c r="K98" s="246"/>
      <c r="L98" s="245"/>
      <c r="M98" s="246"/>
      <c r="N98" s="245"/>
      <c r="O98" s="246"/>
      <c r="P98" s="932"/>
      <c r="Q98" s="248"/>
      <c r="R98" s="246"/>
      <c r="S98" s="245"/>
      <c r="T98" s="246"/>
      <c r="U98" s="932"/>
      <c r="V98" s="245"/>
      <c r="W98" s="245"/>
      <c r="X98" s="245"/>
      <c r="Y98" s="245"/>
      <c r="Z98" s="245"/>
    </row>
    <row r="99" spans="1:26" ht="21" customHeight="1" outlineLevel="2">
      <c r="A99" s="244"/>
      <c r="B99" s="244"/>
      <c r="C99" s="244"/>
      <c r="D99" s="244"/>
      <c r="E99" s="244"/>
      <c r="F99" s="933" t="s">
        <v>392</v>
      </c>
      <c r="G99" s="929" t="s">
        <v>460</v>
      </c>
      <c r="H99" s="244"/>
      <c r="I99" s="246"/>
      <c r="J99" s="245"/>
      <c r="K99" s="246"/>
      <c r="L99" s="245"/>
      <c r="M99" s="246"/>
      <c r="N99" s="245"/>
      <c r="O99" s="246"/>
      <c r="P99" s="932"/>
      <c r="Q99" s="248"/>
      <c r="R99" s="246"/>
      <c r="S99" s="245"/>
      <c r="T99" s="246"/>
      <c r="U99" s="932"/>
      <c r="V99" s="245"/>
      <c r="W99" s="245"/>
      <c r="X99" s="245"/>
      <c r="Y99" s="245"/>
      <c r="Z99" s="245"/>
    </row>
    <row r="100" spans="1:26" ht="21" customHeight="1" outlineLevel="2">
      <c r="A100" s="244"/>
      <c r="B100" s="244"/>
      <c r="C100" s="244"/>
      <c r="D100" s="244"/>
      <c r="E100" s="244"/>
      <c r="F100" s="929" t="s">
        <v>421</v>
      </c>
      <c r="G100" s="930" t="s">
        <v>360</v>
      </c>
      <c r="H100" s="244"/>
      <c r="I100" s="246"/>
      <c r="J100" s="245"/>
      <c r="K100" s="246"/>
      <c r="L100" s="245"/>
      <c r="M100" s="246"/>
      <c r="N100" s="245"/>
      <c r="O100" s="246"/>
      <c r="P100" s="932"/>
      <c r="Q100" s="248"/>
      <c r="R100" s="246"/>
      <c r="S100" s="245"/>
      <c r="T100" s="246"/>
      <c r="U100" s="932"/>
      <c r="V100" s="245"/>
      <c r="W100" s="245"/>
      <c r="X100" s="245"/>
      <c r="Y100" s="245"/>
      <c r="Z100" s="245"/>
    </row>
    <row r="101" spans="1:26" ht="21" customHeight="1" outlineLevel="2">
      <c r="A101" s="244"/>
      <c r="B101" s="244"/>
      <c r="C101" s="244"/>
      <c r="D101" s="244"/>
      <c r="E101" s="244"/>
      <c r="F101" s="918" t="s">
        <v>393</v>
      </c>
      <c r="G101" s="930" t="s">
        <v>363</v>
      </c>
      <c r="H101" s="244"/>
      <c r="I101" s="246"/>
      <c r="J101" s="245"/>
      <c r="K101" s="246"/>
      <c r="L101" s="245"/>
      <c r="M101" s="246"/>
      <c r="N101" s="245"/>
      <c r="O101" s="246"/>
      <c r="P101" s="932"/>
      <c r="Q101" s="248"/>
      <c r="R101" s="246"/>
      <c r="S101" s="245"/>
      <c r="T101" s="246"/>
      <c r="U101" s="932"/>
      <c r="V101" s="245"/>
      <c r="W101" s="245"/>
      <c r="X101" s="245"/>
      <c r="Y101" s="245"/>
      <c r="Z101" s="245"/>
    </row>
    <row r="102" spans="1:26" ht="21" customHeight="1" outlineLevel="2">
      <c r="A102" s="244"/>
      <c r="B102" s="244"/>
      <c r="C102" s="244"/>
      <c r="D102" s="244"/>
      <c r="E102" s="244"/>
      <c r="F102" s="930" t="s">
        <v>394</v>
      </c>
      <c r="G102" s="933" t="s">
        <v>368</v>
      </c>
      <c r="H102" s="244"/>
      <c r="I102" s="246"/>
      <c r="J102" s="245"/>
      <c r="K102" s="246"/>
      <c r="L102" s="245"/>
      <c r="M102" s="246"/>
      <c r="N102" s="245"/>
      <c r="O102" s="246"/>
      <c r="P102" s="932"/>
      <c r="Q102" s="248"/>
      <c r="R102" s="246"/>
      <c r="S102" s="245"/>
      <c r="T102" s="246"/>
      <c r="U102" s="932"/>
      <c r="V102" s="245"/>
      <c r="W102" s="245"/>
      <c r="X102" s="245"/>
      <c r="Y102" s="245"/>
      <c r="Z102" s="245"/>
    </row>
    <row r="103" spans="1:26" ht="21" customHeight="1" outlineLevel="2">
      <c r="A103" s="244"/>
      <c r="B103" s="244"/>
      <c r="C103" s="244"/>
      <c r="D103" s="244"/>
      <c r="E103" s="244"/>
      <c r="F103" s="930" t="s">
        <v>43</v>
      </c>
      <c r="G103" s="929" t="s">
        <v>461</v>
      </c>
      <c r="H103" s="244"/>
      <c r="I103" s="246"/>
      <c r="J103" s="245"/>
      <c r="K103" s="246"/>
      <c r="L103" s="245"/>
      <c r="M103" s="246"/>
      <c r="N103" s="245"/>
      <c r="O103" s="246"/>
      <c r="P103" s="932"/>
      <c r="Q103" s="248"/>
      <c r="R103" s="246"/>
      <c r="S103" s="245"/>
      <c r="T103" s="246"/>
      <c r="U103" s="932"/>
      <c r="V103" s="245"/>
      <c r="W103" s="245"/>
      <c r="X103" s="245"/>
      <c r="Y103" s="245"/>
      <c r="Z103" s="245"/>
    </row>
    <row r="104" spans="1:26" ht="21" customHeight="1" outlineLevel="2">
      <c r="A104" s="244"/>
      <c r="B104" s="244"/>
      <c r="C104" s="244"/>
      <c r="D104" s="244"/>
      <c r="E104" s="244"/>
      <c r="F104" s="930" t="s">
        <v>112</v>
      </c>
      <c r="G104" s="918" t="s">
        <v>352</v>
      </c>
      <c r="H104" s="244"/>
      <c r="I104" s="246"/>
      <c r="J104" s="245"/>
      <c r="K104" s="246"/>
      <c r="L104" s="245"/>
      <c r="M104" s="246"/>
      <c r="N104" s="245"/>
      <c r="O104" s="246"/>
      <c r="P104" s="932"/>
      <c r="Q104" s="248"/>
      <c r="R104" s="246"/>
      <c r="S104" s="245"/>
      <c r="T104" s="246"/>
      <c r="U104" s="932"/>
      <c r="V104" s="245"/>
      <c r="W104" s="245"/>
      <c r="X104" s="245"/>
      <c r="Y104" s="245"/>
      <c r="Z104" s="245"/>
    </row>
    <row r="105" spans="1:26" ht="21" customHeight="1" outlineLevel="2">
      <c r="A105" s="244"/>
      <c r="B105" s="244"/>
      <c r="C105" s="244"/>
      <c r="D105" s="244"/>
      <c r="E105" s="244"/>
      <c r="F105" s="930" t="s">
        <v>395</v>
      </c>
      <c r="G105" s="930" t="s">
        <v>78</v>
      </c>
      <c r="H105" s="244"/>
      <c r="I105" s="246"/>
      <c r="J105" s="245"/>
      <c r="K105" s="246"/>
      <c r="L105" s="245"/>
      <c r="M105" s="246"/>
      <c r="N105" s="245"/>
      <c r="O105" s="246"/>
      <c r="P105" s="932"/>
      <c r="Q105" s="248"/>
      <c r="R105" s="246"/>
      <c r="S105" s="245"/>
      <c r="T105" s="246"/>
      <c r="U105" s="932"/>
      <c r="V105" s="245"/>
      <c r="W105" s="245"/>
      <c r="X105" s="245"/>
      <c r="Y105" s="245"/>
      <c r="Z105" s="245"/>
    </row>
    <row r="106" spans="1:26" ht="21" customHeight="1" outlineLevel="2">
      <c r="A106" s="244"/>
      <c r="B106" s="244"/>
      <c r="C106" s="244"/>
      <c r="D106" s="244"/>
      <c r="E106" s="244"/>
      <c r="F106" s="930" t="s">
        <v>42</v>
      </c>
      <c r="G106" s="930" t="s">
        <v>361</v>
      </c>
      <c r="H106" s="244"/>
      <c r="I106" s="246"/>
      <c r="J106" s="245"/>
      <c r="K106" s="246"/>
      <c r="L106" s="245"/>
      <c r="M106" s="246"/>
      <c r="N106" s="245"/>
      <c r="O106" s="246"/>
      <c r="P106" s="932"/>
      <c r="Q106" s="248"/>
      <c r="R106" s="246"/>
      <c r="S106" s="245"/>
      <c r="T106" s="246"/>
      <c r="U106" s="932"/>
      <c r="V106" s="245"/>
      <c r="W106" s="245"/>
      <c r="X106" s="245"/>
      <c r="Y106" s="245"/>
      <c r="Z106" s="245"/>
    </row>
    <row r="107" spans="1:26" ht="21" customHeight="1" outlineLevel="2">
      <c r="A107" s="244"/>
      <c r="B107" s="244"/>
      <c r="C107" s="244"/>
      <c r="D107" s="244"/>
      <c r="E107" s="244"/>
      <c r="F107" s="930" t="s">
        <v>396</v>
      </c>
      <c r="G107" s="930" t="s">
        <v>362</v>
      </c>
      <c r="H107" s="244"/>
      <c r="I107" s="246"/>
      <c r="J107" s="245"/>
      <c r="K107" s="246"/>
      <c r="L107" s="245"/>
      <c r="M107" s="246"/>
      <c r="N107" s="245"/>
      <c r="O107" s="246"/>
      <c r="P107" s="932"/>
      <c r="Q107" s="248"/>
      <c r="R107" s="246"/>
      <c r="S107" s="245"/>
      <c r="T107" s="246"/>
      <c r="U107" s="932"/>
      <c r="V107" s="245"/>
      <c r="W107" s="245"/>
      <c r="X107" s="245"/>
      <c r="Y107" s="245"/>
      <c r="Z107" s="245"/>
    </row>
    <row r="108" spans="1:26" ht="21" customHeight="1" outlineLevel="2">
      <c r="A108" s="244"/>
      <c r="B108" s="244"/>
      <c r="C108" s="244"/>
      <c r="D108" s="244"/>
      <c r="E108" s="244"/>
      <c r="F108" s="930" t="s">
        <v>397</v>
      </c>
      <c r="G108" s="930" t="s">
        <v>464</v>
      </c>
      <c r="H108" s="244"/>
      <c r="I108" s="246"/>
      <c r="J108" s="245"/>
      <c r="K108" s="246"/>
      <c r="L108" s="245"/>
      <c r="M108" s="246"/>
      <c r="N108" s="245"/>
      <c r="O108" s="246"/>
      <c r="P108" s="932"/>
      <c r="Q108" s="248"/>
      <c r="R108" s="246"/>
      <c r="S108" s="245"/>
      <c r="T108" s="246"/>
      <c r="U108" s="932"/>
      <c r="V108" s="245"/>
      <c r="W108" s="245"/>
      <c r="X108" s="245"/>
      <c r="Y108" s="245"/>
      <c r="Z108" s="245"/>
    </row>
    <row r="109" spans="1:26" ht="21" customHeight="1" outlineLevel="2">
      <c r="A109" s="244"/>
      <c r="B109" s="244"/>
      <c r="C109" s="244"/>
      <c r="D109" s="244"/>
      <c r="E109" s="244"/>
      <c r="F109" s="930" t="s">
        <v>398</v>
      </c>
      <c r="G109" s="933" t="s">
        <v>365</v>
      </c>
      <c r="H109" s="244"/>
      <c r="I109" s="246"/>
      <c r="J109" s="245"/>
      <c r="K109" s="246"/>
      <c r="L109" s="245"/>
      <c r="M109" s="246"/>
      <c r="N109" s="245"/>
      <c r="O109" s="246"/>
      <c r="P109" s="932"/>
      <c r="Q109" s="248"/>
      <c r="R109" s="246"/>
      <c r="S109" s="245"/>
      <c r="T109" s="246"/>
      <c r="U109" s="932"/>
      <c r="V109" s="245"/>
      <c r="W109" s="245"/>
      <c r="X109" s="245"/>
      <c r="Y109" s="245"/>
      <c r="Z109" s="245"/>
    </row>
    <row r="110" spans="1:26" ht="21" customHeight="1" outlineLevel="2">
      <c r="A110" s="244"/>
      <c r="B110" s="244"/>
      <c r="C110" s="244"/>
      <c r="D110" s="244"/>
      <c r="E110" s="244"/>
      <c r="F110" s="933" t="s">
        <v>41</v>
      </c>
      <c r="G110" s="929" t="s">
        <v>465</v>
      </c>
      <c r="H110" s="244"/>
      <c r="I110" s="246"/>
      <c r="J110" s="245"/>
      <c r="K110" s="246"/>
      <c r="L110" s="245"/>
      <c r="M110" s="246"/>
      <c r="N110" s="245"/>
      <c r="O110" s="246"/>
      <c r="P110" s="932"/>
      <c r="Q110" s="248"/>
      <c r="R110" s="246"/>
      <c r="S110" s="245"/>
      <c r="T110" s="246"/>
      <c r="U110" s="932"/>
      <c r="V110" s="245"/>
      <c r="W110" s="245"/>
      <c r="X110" s="245"/>
      <c r="Y110" s="245"/>
      <c r="Z110" s="245"/>
    </row>
    <row r="111" spans="1:26" ht="21" customHeight="1" outlineLevel="2">
      <c r="A111" s="244"/>
      <c r="B111" s="244"/>
      <c r="C111" s="244"/>
      <c r="D111" s="244"/>
      <c r="E111" s="244"/>
      <c r="F111" s="929" t="s">
        <v>422</v>
      </c>
      <c r="G111" s="935" t="s">
        <v>373</v>
      </c>
      <c r="H111" s="244"/>
      <c r="I111" s="246"/>
      <c r="J111" s="245"/>
      <c r="K111" s="246"/>
      <c r="L111" s="245"/>
      <c r="M111" s="246"/>
      <c r="N111" s="245"/>
      <c r="O111" s="246"/>
      <c r="P111" s="932"/>
      <c r="Q111" s="248"/>
      <c r="R111" s="246"/>
      <c r="S111" s="245"/>
      <c r="T111" s="246"/>
      <c r="U111" s="932"/>
      <c r="V111" s="245"/>
      <c r="W111" s="245"/>
      <c r="X111" s="245"/>
      <c r="Y111" s="245"/>
      <c r="Z111" s="245"/>
    </row>
    <row r="112" spans="1:26" ht="21" customHeight="1" outlineLevel="2">
      <c r="A112" s="244"/>
      <c r="B112" s="244"/>
      <c r="C112" s="244"/>
      <c r="D112" s="244"/>
      <c r="E112" s="244"/>
      <c r="F112" s="918" t="s">
        <v>399</v>
      </c>
      <c r="G112" s="934" t="s">
        <v>374</v>
      </c>
      <c r="H112" s="244"/>
      <c r="I112" s="246"/>
      <c r="J112" s="245"/>
      <c r="K112" s="246"/>
      <c r="L112" s="245"/>
      <c r="M112" s="246"/>
      <c r="N112" s="245"/>
      <c r="O112" s="246"/>
      <c r="P112" s="932"/>
      <c r="Q112" s="248"/>
      <c r="R112" s="246"/>
      <c r="S112" s="245"/>
      <c r="T112" s="246"/>
      <c r="U112" s="932"/>
      <c r="V112" s="245"/>
      <c r="W112" s="245"/>
      <c r="X112" s="245"/>
      <c r="Y112" s="245"/>
      <c r="Z112" s="245"/>
    </row>
    <row r="113" spans="1:26" ht="21" customHeight="1" outlineLevel="2">
      <c r="A113" s="244"/>
      <c r="B113" s="244"/>
      <c r="C113" s="244"/>
      <c r="D113" s="244"/>
      <c r="E113" s="244"/>
      <c r="F113" s="930" t="s">
        <v>400</v>
      </c>
      <c r="G113" s="936" t="s">
        <v>375</v>
      </c>
      <c r="H113" s="244"/>
      <c r="I113" s="246"/>
      <c r="J113" s="245"/>
      <c r="K113" s="246"/>
      <c r="L113" s="245"/>
      <c r="M113" s="246"/>
      <c r="N113" s="245"/>
      <c r="O113" s="246"/>
      <c r="P113" s="932"/>
      <c r="Q113" s="248"/>
      <c r="R113" s="246"/>
      <c r="S113" s="245"/>
      <c r="T113" s="246"/>
      <c r="U113" s="932"/>
      <c r="V113" s="245"/>
      <c r="W113" s="245"/>
      <c r="X113" s="245"/>
      <c r="Y113" s="245"/>
      <c r="Z113" s="245"/>
    </row>
    <row r="114" spans="1:26" ht="21" customHeight="1" outlineLevel="2">
      <c r="A114" s="244"/>
      <c r="B114" s="244"/>
      <c r="C114" s="244"/>
      <c r="D114" s="244"/>
      <c r="E114" s="244"/>
      <c r="F114" s="930" t="s">
        <v>401</v>
      </c>
      <c r="G114" s="936" t="s">
        <v>476</v>
      </c>
      <c r="H114" s="244"/>
      <c r="I114" s="246"/>
      <c r="J114" s="245"/>
      <c r="K114" s="246"/>
      <c r="L114" s="245"/>
      <c r="M114" s="246"/>
      <c r="N114" s="245"/>
      <c r="O114" s="246"/>
      <c r="P114" s="932"/>
      <c r="Q114" s="248"/>
      <c r="R114" s="246"/>
      <c r="S114" s="245"/>
      <c r="T114" s="246"/>
      <c r="U114" s="932"/>
      <c r="V114" s="245"/>
      <c r="W114" s="245"/>
      <c r="X114" s="245"/>
      <c r="Y114" s="245"/>
      <c r="Z114" s="245"/>
    </row>
    <row r="115" spans="1:26" ht="21" customHeight="1" outlineLevel="2">
      <c r="A115" s="244"/>
      <c r="B115" s="244"/>
      <c r="C115" s="244"/>
      <c r="D115" s="244"/>
      <c r="E115" s="244"/>
      <c r="F115" s="930" t="s">
        <v>402</v>
      </c>
      <c r="G115" s="929" t="s">
        <v>466</v>
      </c>
      <c r="H115" s="244"/>
      <c r="I115" s="246"/>
      <c r="J115" s="245"/>
      <c r="K115" s="246"/>
      <c r="L115" s="245"/>
      <c r="M115" s="246"/>
      <c r="N115" s="245"/>
      <c r="O115" s="246"/>
      <c r="P115" s="932"/>
      <c r="Q115" s="248"/>
      <c r="R115" s="246"/>
      <c r="S115" s="245"/>
      <c r="T115" s="246"/>
      <c r="U115" s="932"/>
      <c r="V115" s="245"/>
      <c r="W115" s="245"/>
      <c r="X115" s="245"/>
      <c r="Y115" s="245"/>
      <c r="Z115" s="245"/>
    </row>
    <row r="116" spans="1:26" ht="21" customHeight="1" outlineLevel="2">
      <c r="A116" s="244"/>
      <c r="B116" s="244"/>
      <c r="C116" s="244"/>
      <c r="D116" s="244"/>
      <c r="E116" s="244"/>
      <c r="F116" s="930" t="s">
        <v>403</v>
      </c>
      <c r="G116" s="918" t="s">
        <v>80</v>
      </c>
      <c r="H116" s="244"/>
      <c r="I116" s="246"/>
      <c r="J116" s="245"/>
      <c r="K116" s="246"/>
      <c r="L116" s="245"/>
      <c r="M116" s="246"/>
      <c r="N116" s="245"/>
      <c r="O116" s="246"/>
      <c r="P116" s="932"/>
      <c r="Q116" s="248"/>
      <c r="R116" s="246"/>
      <c r="S116" s="245"/>
      <c r="T116" s="246"/>
      <c r="U116" s="932"/>
      <c r="V116" s="245"/>
      <c r="W116" s="245"/>
      <c r="X116" s="245"/>
      <c r="Y116" s="245"/>
      <c r="Z116" s="245"/>
    </row>
    <row r="117" spans="1:26" ht="21" customHeight="1" outlineLevel="2">
      <c r="A117" s="244"/>
      <c r="B117" s="244"/>
      <c r="C117" s="244"/>
      <c r="D117" s="244"/>
      <c r="E117" s="244"/>
      <c r="F117" s="930" t="s">
        <v>9</v>
      </c>
      <c r="G117" s="930" t="s">
        <v>79</v>
      </c>
      <c r="H117" s="244"/>
      <c r="I117" s="246"/>
      <c r="J117" s="245"/>
      <c r="K117" s="246"/>
      <c r="L117" s="245"/>
      <c r="M117" s="246"/>
      <c r="N117" s="245"/>
      <c r="O117" s="246"/>
      <c r="P117" s="932"/>
      <c r="Q117" s="248"/>
      <c r="R117" s="246"/>
      <c r="S117" s="245"/>
      <c r="T117" s="246"/>
      <c r="U117" s="932"/>
      <c r="V117" s="245"/>
      <c r="W117" s="245"/>
      <c r="X117" s="245"/>
      <c r="Y117" s="245"/>
      <c r="Z117" s="245"/>
    </row>
    <row r="118" spans="1:26" ht="21" customHeight="1" outlineLevel="2">
      <c r="A118" s="244"/>
      <c r="B118" s="244"/>
      <c r="C118" s="244"/>
      <c r="D118" s="244"/>
      <c r="E118" s="244"/>
      <c r="F118" s="930" t="s">
        <v>404</v>
      </c>
      <c r="G118" s="933" t="s">
        <v>485</v>
      </c>
      <c r="H118" s="244"/>
      <c r="I118" s="246"/>
      <c r="J118" s="245"/>
      <c r="K118" s="246"/>
      <c r="L118" s="245"/>
      <c r="M118" s="246"/>
      <c r="N118" s="245"/>
      <c r="O118" s="246"/>
      <c r="P118" s="932"/>
      <c r="Q118" s="248"/>
      <c r="R118" s="246"/>
      <c r="S118" s="245"/>
      <c r="T118" s="246"/>
      <c r="U118" s="932"/>
      <c r="V118" s="245"/>
      <c r="W118" s="245"/>
      <c r="X118" s="245"/>
      <c r="Y118" s="245"/>
      <c r="Z118" s="245"/>
    </row>
    <row r="119" spans="1:26" ht="21" customHeight="1" outlineLevel="2">
      <c r="A119" s="244"/>
      <c r="B119" s="244"/>
      <c r="C119" s="244"/>
      <c r="D119" s="244"/>
      <c r="E119" s="244"/>
      <c r="F119" s="930" t="s">
        <v>405</v>
      </c>
      <c r="G119" s="933" t="s">
        <v>1703</v>
      </c>
      <c r="H119" s="244"/>
      <c r="I119" s="246"/>
      <c r="J119" s="245"/>
      <c r="K119" s="246"/>
      <c r="L119" s="245"/>
      <c r="M119" s="246"/>
      <c r="N119" s="245"/>
      <c r="O119" s="246"/>
      <c r="P119" s="932"/>
      <c r="Q119" s="248"/>
      <c r="R119" s="246"/>
      <c r="S119" s="245"/>
      <c r="T119" s="246"/>
      <c r="U119" s="932"/>
      <c r="V119" s="245"/>
      <c r="W119" s="245"/>
      <c r="X119" s="245"/>
      <c r="Y119" s="245"/>
      <c r="Z119" s="245"/>
    </row>
    <row r="120" spans="1:26" ht="21" customHeight="1" outlineLevel="2">
      <c r="A120" s="244"/>
      <c r="B120" s="244"/>
      <c r="C120" s="244"/>
      <c r="D120" s="244"/>
      <c r="E120" s="244"/>
      <c r="F120" s="930" t="s">
        <v>406</v>
      </c>
      <c r="G120" s="933" t="s">
        <v>212</v>
      </c>
      <c r="H120" s="244"/>
      <c r="I120" s="246"/>
      <c r="J120" s="245"/>
      <c r="K120" s="246"/>
      <c r="L120" s="245"/>
      <c r="M120" s="246"/>
      <c r="N120" s="245"/>
      <c r="O120" s="246"/>
      <c r="P120" s="932"/>
      <c r="Q120" s="248"/>
      <c r="R120" s="246"/>
      <c r="S120" s="245"/>
      <c r="T120" s="246"/>
      <c r="U120" s="932"/>
      <c r="V120" s="245"/>
      <c r="W120" s="245"/>
      <c r="X120" s="245"/>
      <c r="Y120" s="245"/>
      <c r="Z120" s="245"/>
    </row>
    <row r="121" spans="1:26" ht="21" customHeight="1" outlineLevel="2">
      <c r="A121" s="244"/>
      <c r="B121" s="244"/>
      <c r="C121" s="244"/>
      <c r="D121" s="244"/>
      <c r="E121" s="244"/>
      <c r="F121" s="930" t="s">
        <v>407</v>
      </c>
      <c r="G121" s="244"/>
      <c r="H121" s="244"/>
      <c r="I121" s="246"/>
      <c r="J121" s="245"/>
      <c r="K121" s="246"/>
      <c r="L121" s="245"/>
      <c r="M121" s="246"/>
      <c r="N121" s="245"/>
      <c r="O121" s="246"/>
      <c r="P121" s="932"/>
      <c r="Q121" s="248"/>
      <c r="R121" s="246"/>
      <c r="S121" s="245"/>
      <c r="T121" s="246"/>
      <c r="U121" s="932"/>
      <c r="V121" s="245"/>
      <c r="W121" s="245"/>
      <c r="X121" s="245"/>
      <c r="Y121" s="245"/>
      <c r="Z121" s="245"/>
    </row>
    <row r="122" spans="1:26" ht="21" customHeight="1" outlineLevel="2">
      <c r="A122" s="244"/>
      <c r="B122" s="244"/>
      <c r="C122" s="244"/>
      <c r="D122" s="244"/>
      <c r="E122" s="244"/>
      <c r="F122" s="930" t="s">
        <v>408</v>
      </c>
      <c r="G122" s="244"/>
      <c r="H122" s="244"/>
      <c r="I122" s="246"/>
      <c r="J122" s="245"/>
      <c r="K122" s="246"/>
      <c r="L122" s="245"/>
      <c r="M122" s="246"/>
      <c r="N122" s="245"/>
      <c r="O122" s="246"/>
      <c r="P122" s="932"/>
      <c r="Q122" s="248"/>
      <c r="R122" s="246"/>
      <c r="S122" s="245"/>
      <c r="T122" s="246"/>
      <c r="U122" s="932"/>
      <c r="V122" s="245"/>
      <c r="W122" s="245"/>
      <c r="X122" s="245"/>
      <c r="Y122" s="245"/>
      <c r="Z122" s="245"/>
    </row>
    <row r="123" spans="1:26" ht="21" customHeight="1" outlineLevel="2">
      <c r="A123" s="244"/>
      <c r="B123" s="244"/>
      <c r="C123" s="244"/>
      <c r="D123" s="244"/>
      <c r="E123" s="244"/>
      <c r="F123" s="930" t="s">
        <v>409</v>
      </c>
      <c r="G123" s="244"/>
      <c r="H123" s="244"/>
      <c r="I123" s="246"/>
      <c r="J123" s="245"/>
      <c r="K123" s="246"/>
      <c r="L123" s="245"/>
      <c r="M123" s="246"/>
      <c r="N123" s="245"/>
      <c r="O123" s="246"/>
      <c r="P123" s="932"/>
      <c r="Q123" s="248"/>
      <c r="R123" s="246"/>
      <c r="S123" s="245"/>
      <c r="T123" s="246"/>
      <c r="U123" s="932"/>
      <c r="V123" s="245"/>
      <c r="W123" s="245"/>
      <c r="X123" s="245"/>
      <c r="Y123" s="245"/>
      <c r="Z123" s="245"/>
    </row>
    <row r="124" spans="1:26" ht="21" customHeight="1" outlineLevel="2">
      <c r="A124" s="244"/>
      <c r="B124" s="244"/>
      <c r="C124" s="244"/>
      <c r="D124" s="244"/>
      <c r="E124" s="244"/>
      <c r="F124" s="929" t="s">
        <v>423</v>
      </c>
      <c r="G124" s="244"/>
      <c r="H124" s="244"/>
      <c r="I124" s="246"/>
      <c r="J124" s="245"/>
      <c r="K124" s="246"/>
      <c r="L124" s="245"/>
      <c r="M124" s="246"/>
      <c r="N124" s="245"/>
      <c r="O124" s="246"/>
      <c r="P124" s="932"/>
      <c r="Q124" s="248"/>
      <c r="R124" s="246"/>
      <c r="S124" s="245"/>
      <c r="T124" s="246"/>
      <c r="U124" s="932"/>
      <c r="V124" s="245"/>
      <c r="W124" s="245"/>
      <c r="X124" s="245"/>
      <c r="Y124" s="245"/>
      <c r="Z124" s="245"/>
    </row>
    <row r="125" spans="1:26" ht="21" customHeight="1" outlineLevel="2">
      <c r="A125" s="244"/>
      <c r="B125" s="244"/>
      <c r="C125" s="244"/>
      <c r="D125" s="244"/>
      <c r="E125" s="244"/>
      <c r="F125" s="930" t="s">
        <v>410</v>
      </c>
      <c r="G125" s="244"/>
      <c r="H125" s="244"/>
      <c r="I125" s="246"/>
      <c r="J125" s="245"/>
      <c r="K125" s="246"/>
      <c r="L125" s="245"/>
      <c r="M125" s="246"/>
      <c r="N125" s="245"/>
      <c r="O125" s="246"/>
      <c r="P125" s="932"/>
      <c r="Q125" s="248"/>
      <c r="R125" s="246"/>
      <c r="S125" s="245"/>
      <c r="T125" s="246"/>
      <c r="U125" s="932"/>
      <c r="V125" s="245"/>
      <c r="W125" s="245"/>
      <c r="X125" s="245"/>
      <c r="Y125" s="245"/>
      <c r="Z125" s="245"/>
    </row>
    <row r="126" spans="1:26" ht="21" customHeight="1" outlineLevel="2">
      <c r="A126" s="244"/>
      <c r="B126" s="244"/>
      <c r="C126" s="244"/>
      <c r="D126" s="244"/>
      <c r="E126" s="244"/>
      <c r="F126" s="930" t="s">
        <v>138</v>
      </c>
      <c r="G126" s="244"/>
      <c r="H126" s="244"/>
      <c r="I126" s="246"/>
      <c r="J126" s="245"/>
      <c r="K126" s="246"/>
      <c r="L126" s="245"/>
      <c r="M126" s="246"/>
      <c r="N126" s="245"/>
      <c r="O126" s="246"/>
      <c r="P126" s="932"/>
      <c r="Q126" s="248"/>
      <c r="R126" s="246"/>
      <c r="S126" s="245"/>
      <c r="T126" s="246"/>
      <c r="U126" s="932"/>
      <c r="V126" s="245"/>
      <c r="W126" s="245"/>
      <c r="X126" s="245"/>
      <c r="Y126" s="245"/>
      <c r="Z126" s="245"/>
    </row>
    <row r="127" spans="1:26" ht="21" customHeight="1" outlineLevel="2">
      <c r="A127" s="244"/>
      <c r="B127" s="244"/>
      <c r="C127" s="244"/>
      <c r="D127" s="244"/>
      <c r="E127" s="244"/>
      <c r="F127" s="930" t="s">
        <v>1036</v>
      </c>
      <c r="G127" s="244"/>
      <c r="H127" s="244"/>
      <c r="I127" s="246"/>
      <c r="J127" s="245"/>
      <c r="K127" s="246"/>
      <c r="L127" s="245"/>
      <c r="M127" s="246"/>
      <c r="N127" s="245"/>
      <c r="O127" s="246"/>
      <c r="P127" s="932"/>
      <c r="Q127" s="248"/>
      <c r="R127" s="246"/>
      <c r="S127" s="245"/>
      <c r="T127" s="246"/>
      <c r="U127" s="932"/>
      <c r="V127" s="245"/>
      <c r="W127" s="245"/>
      <c r="X127" s="245"/>
      <c r="Y127" s="245"/>
      <c r="Z127" s="245"/>
    </row>
    <row r="128" spans="1:26" ht="21" customHeight="1" outlineLevel="2">
      <c r="A128" s="244"/>
      <c r="B128" s="244"/>
      <c r="C128" s="244"/>
      <c r="D128" s="244"/>
      <c r="E128" s="244"/>
      <c r="F128" s="930" t="s">
        <v>411</v>
      </c>
      <c r="G128" s="244"/>
      <c r="H128" s="244"/>
      <c r="I128" s="246"/>
      <c r="J128" s="245"/>
      <c r="K128" s="246"/>
      <c r="L128" s="245"/>
      <c r="M128" s="246"/>
      <c r="N128" s="245"/>
      <c r="O128" s="246"/>
      <c r="P128" s="932"/>
      <c r="Q128" s="248"/>
      <c r="R128" s="246"/>
      <c r="S128" s="245"/>
      <c r="T128" s="246"/>
      <c r="U128" s="932"/>
      <c r="V128" s="245"/>
      <c r="W128" s="245"/>
      <c r="X128" s="245"/>
      <c r="Y128" s="245"/>
      <c r="Z128" s="245"/>
    </row>
    <row r="129" spans="1:26" ht="21" customHeight="1" outlineLevel="2">
      <c r="A129" s="244"/>
      <c r="B129" s="244"/>
      <c r="C129" s="244"/>
      <c r="D129" s="244"/>
      <c r="E129" s="244"/>
      <c r="F129" s="930" t="s">
        <v>412</v>
      </c>
      <c r="G129" s="244"/>
      <c r="H129" s="244"/>
      <c r="I129" s="246"/>
      <c r="J129" s="245"/>
      <c r="K129" s="246"/>
      <c r="L129" s="245"/>
      <c r="M129" s="246"/>
      <c r="N129" s="245"/>
      <c r="O129" s="246"/>
      <c r="P129" s="932"/>
      <c r="Q129" s="248"/>
      <c r="R129" s="246"/>
      <c r="S129" s="245"/>
      <c r="T129" s="246"/>
      <c r="U129" s="932"/>
      <c r="V129" s="245"/>
      <c r="W129" s="245"/>
      <c r="X129" s="245"/>
      <c r="Y129" s="245"/>
      <c r="Z129" s="245"/>
    </row>
    <row r="130" spans="1:26" ht="21" customHeight="1" outlineLevel="2">
      <c r="A130" s="244"/>
      <c r="B130" s="244"/>
      <c r="C130" s="244"/>
      <c r="D130" s="244"/>
      <c r="E130" s="244"/>
      <c r="F130" s="930" t="s">
        <v>413</v>
      </c>
      <c r="G130" s="244"/>
      <c r="H130" s="244"/>
      <c r="I130" s="246"/>
      <c r="J130" s="245"/>
      <c r="K130" s="246"/>
      <c r="L130" s="245"/>
      <c r="M130" s="246"/>
      <c r="N130" s="245"/>
      <c r="O130" s="246"/>
      <c r="P130" s="932"/>
      <c r="Q130" s="248"/>
      <c r="R130" s="246"/>
      <c r="S130" s="245"/>
      <c r="T130" s="246"/>
      <c r="U130" s="932"/>
      <c r="V130" s="245"/>
      <c r="W130" s="245"/>
      <c r="X130" s="245"/>
      <c r="Y130" s="245"/>
      <c r="Z130" s="245"/>
    </row>
    <row r="131" spans="1:26" ht="21" customHeight="1" outlineLevel="2">
      <c r="A131" s="244"/>
      <c r="B131" s="244"/>
      <c r="C131" s="244"/>
      <c r="D131" s="244"/>
      <c r="E131" s="244"/>
      <c r="F131" s="930" t="s">
        <v>414</v>
      </c>
      <c r="G131" s="244"/>
      <c r="H131" s="244"/>
      <c r="I131" s="246"/>
      <c r="J131" s="245"/>
      <c r="K131" s="246"/>
      <c r="L131" s="245"/>
      <c r="M131" s="246"/>
      <c r="N131" s="245"/>
      <c r="O131" s="246"/>
      <c r="P131" s="937"/>
      <c r="Q131" s="248"/>
      <c r="R131" s="246"/>
      <c r="S131" s="245"/>
      <c r="T131" s="246"/>
      <c r="U131" s="938"/>
      <c r="V131" s="245"/>
      <c r="W131" s="245"/>
      <c r="X131" s="245"/>
      <c r="Y131" s="245"/>
      <c r="Z131" s="245"/>
    </row>
    <row r="132" spans="1:26" ht="21" customHeight="1" outlineLevel="2">
      <c r="A132" s="244"/>
      <c r="B132" s="244"/>
      <c r="C132" s="244"/>
      <c r="D132" s="244"/>
      <c r="E132" s="244"/>
      <c r="F132" s="930" t="s">
        <v>415</v>
      </c>
      <c r="G132" s="244"/>
      <c r="H132" s="244"/>
      <c r="I132" s="246"/>
      <c r="J132" s="245"/>
      <c r="K132" s="246"/>
      <c r="L132" s="245"/>
      <c r="M132" s="246"/>
      <c r="N132" s="245"/>
      <c r="O132" s="246"/>
      <c r="P132" s="937"/>
      <c r="Q132" s="248"/>
      <c r="R132" s="246"/>
      <c r="S132" s="245"/>
      <c r="T132" s="246"/>
      <c r="U132" s="247"/>
      <c r="V132" s="245"/>
      <c r="W132" s="245"/>
      <c r="X132" s="245"/>
      <c r="Y132" s="245"/>
      <c r="Z132" s="245"/>
    </row>
    <row r="133" spans="1:26" ht="21" customHeight="1" outlineLevel="2">
      <c r="A133" s="244"/>
      <c r="B133" s="244"/>
      <c r="C133" s="244"/>
      <c r="D133" s="244"/>
      <c r="E133" s="244"/>
      <c r="F133" s="930" t="s">
        <v>416</v>
      </c>
      <c r="G133" s="244"/>
      <c r="H133" s="244"/>
      <c r="I133" s="246"/>
      <c r="J133" s="245"/>
      <c r="K133" s="246"/>
      <c r="L133" s="245"/>
      <c r="M133" s="246"/>
      <c r="N133" s="245"/>
      <c r="O133" s="246"/>
      <c r="P133" s="937"/>
      <c r="Q133" s="248"/>
      <c r="R133" s="246"/>
      <c r="S133" s="245"/>
      <c r="T133" s="246"/>
      <c r="U133" s="247"/>
      <c r="V133" s="245"/>
      <c r="W133" s="245"/>
      <c r="X133" s="245"/>
      <c r="Y133" s="245"/>
      <c r="Z133" s="245"/>
    </row>
    <row r="134" spans="1:26" ht="21" customHeight="1" outlineLevel="2">
      <c r="A134" s="244"/>
      <c r="B134" s="244"/>
      <c r="C134" s="244"/>
      <c r="D134" s="244"/>
      <c r="E134" s="244"/>
      <c r="F134" s="930" t="s">
        <v>417</v>
      </c>
      <c r="G134" s="244"/>
      <c r="H134" s="244"/>
      <c r="I134" s="246"/>
      <c r="J134" s="245"/>
      <c r="K134" s="246"/>
      <c r="L134" s="245"/>
      <c r="M134" s="246"/>
      <c r="N134" s="245"/>
      <c r="O134" s="246"/>
      <c r="P134" s="937"/>
      <c r="Q134" s="248"/>
      <c r="R134" s="246"/>
      <c r="S134" s="245"/>
      <c r="T134" s="246"/>
      <c r="U134" s="247"/>
      <c r="V134" s="245"/>
      <c r="W134" s="245"/>
      <c r="X134" s="245"/>
      <c r="Y134" s="245"/>
      <c r="Z134" s="245"/>
    </row>
    <row r="135" spans="1:26" ht="21" customHeight="1" outlineLevel="2">
      <c r="A135" s="244"/>
      <c r="B135" s="244"/>
      <c r="C135" s="244"/>
      <c r="D135" s="244"/>
      <c r="E135" s="244"/>
      <c r="F135" s="930" t="s">
        <v>468</v>
      </c>
      <c r="G135" s="244"/>
      <c r="H135" s="244"/>
      <c r="I135" s="246"/>
      <c r="J135" s="245"/>
      <c r="K135" s="246"/>
      <c r="L135" s="245"/>
      <c r="M135" s="246"/>
      <c r="N135" s="245"/>
      <c r="O135" s="246"/>
      <c r="P135" s="937"/>
      <c r="Q135" s="248"/>
      <c r="R135" s="246"/>
      <c r="S135" s="245"/>
      <c r="T135" s="246"/>
      <c r="U135" s="247"/>
      <c r="V135" s="245"/>
      <c r="W135" s="245"/>
      <c r="X135" s="245"/>
      <c r="Y135" s="245"/>
      <c r="Z135" s="245"/>
    </row>
    <row r="136" spans="1:26" ht="21" customHeight="1" outlineLevel="2">
      <c r="A136" s="244"/>
      <c r="B136" s="244"/>
      <c r="C136" s="244"/>
      <c r="D136" s="244"/>
      <c r="E136" s="244"/>
      <c r="F136" s="930" t="s">
        <v>230</v>
      </c>
      <c r="G136" s="244"/>
      <c r="H136" s="244"/>
      <c r="I136" s="246"/>
      <c r="J136" s="245"/>
      <c r="K136" s="246"/>
      <c r="L136" s="245"/>
      <c r="M136" s="246"/>
      <c r="N136" s="245"/>
      <c r="O136" s="246"/>
      <c r="P136" s="937"/>
      <c r="Q136" s="248"/>
      <c r="R136" s="246"/>
      <c r="S136" s="245"/>
      <c r="T136" s="246"/>
      <c r="U136" s="247"/>
      <c r="V136" s="245"/>
      <c r="W136" s="245"/>
      <c r="X136" s="245"/>
      <c r="Y136" s="245"/>
      <c r="Z136" s="245"/>
    </row>
    <row r="137" spans="1:26" ht="21" customHeight="1" outlineLevel="2">
      <c r="A137" s="244"/>
      <c r="B137" s="244"/>
      <c r="C137" s="244"/>
      <c r="D137" s="244"/>
      <c r="E137" s="244"/>
      <c r="F137" s="930" t="s">
        <v>11</v>
      </c>
      <c r="G137" s="244"/>
      <c r="H137" s="244"/>
      <c r="I137" s="246"/>
      <c r="J137" s="245"/>
      <c r="K137" s="246"/>
      <c r="L137" s="245"/>
      <c r="M137" s="246"/>
      <c r="N137" s="245"/>
      <c r="O137" s="246"/>
      <c r="P137" s="937"/>
      <c r="Q137" s="248"/>
      <c r="R137" s="246"/>
      <c r="S137" s="245"/>
      <c r="T137" s="246"/>
      <c r="U137" s="247"/>
      <c r="V137" s="245"/>
      <c r="W137" s="245"/>
      <c r="X137" s="245"/>
      <c r="Y137" s="245"/>
      <c r="Z137" s="245"/>
    </row>
    <row r="138" spans="1:26" ht="20.25" customHeight="1" outlineLevel="2">
      <c r="A138" s="244"/>
      <c r="B138" s="244"/>
      <c r="C138" s="244"/>
      <c r="D138" s="244"/>
      <c r="E138" s="244"/>
      <c r="F138" s="933" t="s">
        <v>418</v>
      </c>
      <c r="G138" s="244"/>
      <c r="H138" s="244"/>
      <c r="I138" s="246"/>
      <c r="J138" s="245"/>
      <c r="K138" s="246"/>
      <c r="L138" s="245"/>
      <c r="M138" s="246"/>
      <c r="N138" s="245"/>
      <c r="O138" s="246"/>
      <c r="P138" s="937"/>
      <c r="Q138" s="248"/>
      <c r="R138" s="246"/>
      <c r="S138" s="245"/>
      <c r="T138" s="246"/>
      <c r="U138" s="247"/>
      <c r="V138" s="245"/>
      <c r="W138" s="245"/>
      <c r="X138" s="245"/>
      <c r="Y138" s="245"/>
      <c r="Z138" s="245"/>
    </row>
    <row r="139" spans="1:26" ht="20.25" customHeight="1" outlineLevel="2">
      <c r="A139" s="244"/>
      <c r="B139" s="244"/>
      <c r="C139" s="244"/>
      <c r="D139" s="244"/>
      <c r="E139" s="244"/>
      <c r="F139" s="244"/>
      <c r="G139" s="244"/>
      <c r="H139" s="244"/>
      <c r="I139" s="246"/>
      <c r="J139" s="245"/>
      <c r="K139" s="246"/>
      <c r="L139" s="245"/>
      <c r="M139" s="246"/>
      <c r="N139" s="245"/>
      <c r="O139" s="246"/>
      <c r="P139" s="937"/>
      <c r="Q139" s="248"/>
      <c r="R139" s="246"/>
      <c r="S139" s="245"/>
      <c r="T139" s="246"/>
      <c r="U139" s="247"/>
      <c r="V139" s="245"/>
      <c r="W139" s="245"/>
      <c r="X139" s="245"/>
      <c r="Y139" s="245"/>
      <c r="Z139" s="245"/>
    </row>
    <row r="140" spans="1:26" ht="20.25" customHeight="1" outlineLevel="2">
      <c r="A140" s="244"/>
      <c r="B140" s="244"/>
      <c r="C140" s="244"/>
      <c r="D140" s="244"/>
      <c r="E140" s="244"/>
      <c r="F140" s="244"/>
      <c r="G140" s="244"/>
      <c r="H140" s="244"/>
      <c r="I140" s="246"/>
      <c r="J140" s="245"/>
      <c r="K140" s="246"/>
      <c r="L140" s="245"/>
      <c r="M140" s="246"/>
      <c r="N140" s="245"/>
      <c r="O140" s="246"/>
      <c r="P140" s="937"/>
      <c r="Q140" s="248"/>
      <c r="R140" s="246"/>
      <c r="S140" s="245"/>
      <c r="T140" s="246"/>
      <c r="U140" s="247"/>
      <c r="V140" s="245"/>
      <c r="W140" s="245"/>
      <c r="X140" s="245"/>
      <c r="Y140" s="245"/>
      <c r="Z140" s="245"/>
    </row>
    <row r="141" spans="1:26" ht="20.25" customHeight="1" outlineLevel="2">
      <c r="A141" s="244"/>
      <c r="B141" s="244"/>
      <c r="C141" s="244"/>
      <c r="D141" s="244"/>
      <c r="E141" s="244"/>
      <c r="F141" s="244"/>
      <c r="G141" s="244"/>
      <c r="H141" s="244"/>
      <c r="I141" s="246"/>
      <c r="J141" s="245"/>
      <c r="K141" s="246"/>
      <c r="L141" s="245"/>
      <c r="M141" s="246"/>
      <c r="N141" s="245"/>
      <c r="O141" s="246"/>
      <c r="P141" s="937"/>
      <c r="Q141" s="248"/>
      <c r="R141" s="246"/>
      <c r="S141" s="245"/>
      <c r="T141" s="246"/>
      <c r="U141" s="247"/>
      <c r="V141" s="245"/>
      <c r="W141" s="245"/>
      <c r="X141" s="245"/>
      <c r="Y141" s="245"/>
      <c r="Z141" s="245"/>
    </row>
    <row r="142" spans="1:26" outlineLevel="2">
      <c r="A142" s="244"/>
      <c r="B142" s="244"/>
      <c r="C142" s="244"/>
      <c r="D142" s="244"/>
      <c r="E142" s="244"/>
      <c r="F142" s="244"/>
      <c r="G142" s="244"/>
      <c r="H142" s="244"/>
      <c r="I142" s="246"/>
      <c r="J142" s="245"/>
      <c r="K142" s="246"/>
      <c r="L142" s="245"/>
      <c r="M142" s="246"/>
      <c r="N142" s="245"/>
      <c r="O142" s="246"/>
      <c r="P142" s="937"/>
      <c r="Q142" s="248"/>
      <c r="R142" s="246"/>
      <c r="S142" s="245"/>
      <c r="T142" s="246"/>
      <c r="U142" s="247"/>
      <c r="V142" s="245"/>
      <c r="W142" s="245"/>
      <c r="X142" s="245"/>
      <c r="Y142" s="245"/>
      <c r="Z142" s="245"/>
    </row>
    <row r="143" spans="1:26" outlineLevel="2">
      <c r="A143" s="244"/>
      <c r="B143" s="244"/>
      <c r="C143" s="244"/>
      <c r="D143" s="244"/>
      <c r="E143" s="244"/>
      <c r="F143" s="244"/>
      <c r="G143" s="244"/>
      <c r="H143" s="244"/>
      <c r="I143" s="246"/>
      <c r="J143" s="245"/>
      <c r="K143" s="246"/>
      <c r="L143" s="245"/>
      <c r="M143" s="246"/>
      <c r="N143" s="245"/>
      <c r="O143" s="246"/>
      <c r="P143" s="937"/>
      <c r="Q143" s="248"/>
      <c r="R143" s="246"/>
      <c r="S143" s="245"/>
      <c r="T143" s="246"/>
      <c r="U143" s="247"/>
      <c r="V143" s="245"/>
      <c r="W143" s="245"/>
      <c r="X143" s="245"/>
      <c r="Y143" s="245"/>
      <c r="Z143" s="244"/>
    </row>
    <row r="144" spans="1:26" hidden="1">
      <c r="A144" s="244"/>
      <c r="B144" s="244"/>
      <c r="C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row>
    <row r="145" spans="1:26" ht="17.25" hidden="1" customHeight="1">
      <c r="A145" s="244"/>
      <c r="B145" s="244"/>
      <c r="C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row>
    <row r="146" spans="1:26" ht="17.25" hidden="1" customHeight="1">
      <c r="A146" s="244"/>
      <c r="B146" s="244"/>
      <c r="C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row>
    <row r="147" spans="1:26" ht="17.25" hidden="1" customHeight="1">
      <c r="A147" s="244"/>
      <c r="B147" s="244"/>
      <c r="C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row>
    <row r="148" spans="1:26" ht="17.25" hidden="1" customHeight="1">
      <c r="A148" s="244"/>
      <c r="B148" s="244"/>
      <c r="C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row>
    <row r="149" spans="1:26" ht="24" hidden="1" customHeight="1">
      <c r="A149" s="244"/>
      <c r="B149" s="244"/>
      <c r="C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row>
    <row r="150" spans="1:26" ht="24" hidden="1" customHeight="1">
      <c r="A150" s="244"/>
      <c r="B150" s="244"/>
      <c r="C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row>
    <row r="151" spans="1:26" hidden="1">
      <c r="A151" s="244"/>
      <c r="B151" s="244"/>
      <c r="C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row>
    <row r="152" spans="1:26" hidden="1">
      <c r="A152" s="244"/>
      <c r="B152" s="244"/>
      <c r="C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row>
    <row r="153" spans="1:26" ht="25.5" hidden="1" customHeight="1">
      <c r="A153" s="244"/>
      <c r="B153" s="244"/>
      <c r="C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row>
    <row r="154" spans="1:26" ht="25.5" hidden="1" customHeight="1">
      <c r="A154" s="244"/>
      <c r="B154" s="244"/>
      <c r="C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row>
    <row r="155" spans="1:26" ht="25.5" hidden="1" customHeight="1">
      <c r="A155" s="244"/>
      <c r="B155" s="244"/>
      <c r="C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row>
    <row r="156" spans="1:26" ht="25.5" hidden="1" customHeight="1">
      <c r="A156" s="244"/>
      <c r="B156" s="244"/>
      <c r="C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row>
    <row r="157" spans="1:26" ht="25.5" hidden="1" customHeight="1">
      <c r="A157" s="244"/>
      <c r="B157" s="244"/>
      <c r="C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row>
    <row r="158" spans="1:26" ht="25.5" hidden="1" customHeight="1">
      <c r="A158" s="244"/>
      <c r="B158" s="244"/>
      <c r="C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row>
    <row r="159" spans="1:26" ht="25.5" hidden="1" customHeight="1">
      <c r="A159" s="244"/>
      <c r="B159" s="244"/>
      <c r="C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row>
    <row r="160" spans="1:26" ht="25.5" hidden="1" customHeight="1">
      <c r="A160" s="244"/>
      <c r="B160" s="244"/>
      <c r="C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row>
    <row r="161" spans="1:26" hidden="1">
      <c r="A161" s="244"/>
      <c r="B161" s="244"/>
      <c r="C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row>
    <row r="162" spans="1:26" hidden="1">
      <c r="A162" s="244"/>
      <c r="B162" s="244"/>
      <c r="C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row>
    <row r="163" spans="1:26" hidden="1">
      <c r="A163" s="244"/>
      <c r="B163" s="244"/>
      <c r="C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row>
    <row r="164" spans="1:26"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row>
    <row r="165" spans="1:26"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row>
    <row r="166" spans="1:26"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row>
    <row r="167" spans="1:26"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row>
    <row r="168" spans="1:26"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row>
    <row r="169" spans="1:26"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row>
    <row r="170" spans="1:26"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row>
    <row r="171" spans="1:26"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row>
    <row r="172" spans="1:26"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row>
    <row r="173" spans="1:26"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row>
    <row r="174" spans="1:26"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row>
    <row r="175" spans="1:26"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row>
    <row r="176" spans="1:26"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row>
    <row r="177" spans="1:26"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row>
    <row r="178" spans="1:26"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row>
    <row r="179" spans="1:26"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row>
    <row r="180" spans="1:26"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row>
    <row r="181" spans="1:26"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row>
    <row r="182" spans="1:26"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row>
    <row r="183" spans="1:26"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row>
    <row r="184" spans="1:26"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row>
    <row r="185" spans="1:26"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row>
    <row r="186" spans="1:26" hidden="1">
      <c r="A186" s="244"/>
      <c r="B186" s="244"/>
      <c r="C186" s="244"/>
      <c r="D186" s="244"/>
      <c r="E186" s="244"/>
      <c r="F186" s="244"/>
      <c r="G186" s="244"/>
      <c r="H186" s="244"/>
      <c r="I186" s="244"/>
      <c r="J186" s="244"/>
      <c r="K186" s="244"/>
      <c r="L186" s="244"/>
      <c r="M186" s="244"/>
      <c r="N186" s="244"/>
      <c r="O186" s="244"/>
      <c r="P186" s="932"/>
      <c r="Q186" s="244"/>
      <c r="R186" s="244"/>
      <c r="S186" s="244"/>
      <c r="T186" s="244"/>
      <c r="U186" s="244"/>
      <c r="V186" s="244"/>
      <c r="W186" s="244"/>
      <c r="X186" s="244"/>
      <c r="Y186" s="244"/>
      <c r="Z186" s="244"/>
    </row>
    <row r="187" spans="1:26" hidden="1">
      <c r="A187" s="244"/>
      <c r="B187" s="244"/>
      <c r="C187" s="244"/>
      <c r="D187" s="244"/>
      <c r="E187" s="244"/>
      <c r="F187" s="244"/>
      <c r="G187" s="244"/>
      <c r="H187" s="244"/>
      <c r="I187" s="244"/>
      <c r="J187" s="244"/>
      <c r="K187" s="244"/>
      <c r="L187" s="244"/>
      <c r="M187" s="244"/>
      <c r="N187" s="244"/>
      <c r="O187" s="244"/>
      <c r="P187" s="932"/>
      <c r="Q187" s="244"/>
      <c r="R187" s="244"/>
      <c r="S187" s="244"/>
      <c r="T187" s="244"/>
      <c r="U187" s="244"/>
      <c r="V187" s="244"/>
      <c r="W187" s="244"/>
      <c r="X187" s="244"/>
      <c r="Y187" s="244"/>
      <c r="Z187" s="244"/>
    </row>
    <row r="188" spans="1:26" hidden="1">
      <c r="A188" s="244"/>
      <c r="B188" s="244"/>
      <c r="C188" s="244"/>
      <c r="D188" s="244"/>
      <c r="E188" s="244"/>
      <c r="F188" s="244"/>
      <c r="G188" s="244"/>
      <c r="H188" s="244"/>
      <c r="I188" s="244"/>
      <c r="J188" s="244"/>
      <c r="K188" s="244"/>
      <c r="L188" s="244"/>
      <c r="M188" s="244"/>
      <c r="N188" s="244"/>
      <c r="O188" s="244"/>
      <c r="P188" s="932"/>
      <c r="Q188" s="244"/>
      <c r="R188" s="244"/>
      <c r="S188" s="244"/>
      <c r="T188" s="244"/>
      <c r="U188" s="244"/>
      <c r="V188" s="244"/>
      <c r="W188" s="244"/>
      <c r="X188" s="244"/>
      <c r="Y188" s="244"/>
      <c r="Z188" s="244"/>
    </row>
    <row r="189" spans="1:26" hidden="1">
      <c r="A189" s="244"/>
      <c r="B189" s="244"/>
      <c r="C189" s="244"/>
      <c r="D189" s="244"/>
      <c r="E189" s="244"/>
      <c r="F189" s="244"/>
      <c r="G189" s="244"/>
      <c r="H189" s="244"/>
      <c r="I189" s="244"/>
      <c r="J189" s="244"/>
      <c r="K189" s="244"/>
      <c r="L189" s="244"/>
      <c r="M189" s="244"/>
      <c r="N189" s="244"/>
      <c r="O189" s="244"/>
      <c r="P189" s="932"/>
      <c r="Q189" s="244"/>
      <c r="R189" s="244"/>
      <c r="S189" s="244"/>
      <c r="T189" s="244"/>
      <c r="U189" s="244"/>
      <c r="V189" s="244"/>
      <c r="W189" s="244"/>
      <c r="X189" s="244"/>
      <c r="Y189" s="244"/>
      <c r="Z189" s="244"/>
    </row>
    <row r="190" spans="1:26" hidden="1">
      <c r="A190" s="244"/>
      <c r="B190" s="244"/>
      <c r="C190" s="244"/>
      <c r="D190" s="244"/>
      <c r="E190" s="244"/>
      <c r="F190" s="244"/>
      <c r="G190" s="244"/>
      <c r="H190" s="244"/>
      <c r="I190" s="244"/>
      <c r="J190" s="244"/>
      <c r="K190" s="244"/>
      <c r="L190" s="244"/>
      <c r="M190" s="244"/>
      <c r="N190" s="244"/>
      <c r="O190" s="244"/>
      <c r="P190" s="932"/>
      <c r="Q190" s="244"/>
      <c r="R190" s="244"/>
      <c r="S190" s="244"/>
      <c r="T190" s="244"/>
      <c r="U190" s="244"/>
      <c r="V190" s="244"/>
      <c r="W190" s="244"/>
      <c r="X190" s="244"/>
      <c r="Y190" s="244"/>
      <c r="Z190" s="244"/>
    </row>
    <row r="191" spans="1:26" hidden="1">
      <c r="A191" s="244"/>
      <c r="B191" s="244"/>
      <c r="C191" s="244"/>
      <c r="D191" s="244"/>
      <c r="E191" s="244"/>
      <c r="F191" s="244"/>
      <c r="G191" s="244"/>
      <c r="H191" s="244"/>
      <c r="I191" s="244"/>
      <c r="J191" s="244"/>
      <c r="K191" s="244"/>
      <c r="L191" s="244"/>
      <c r="M191" s="244"/>
      <c r="N191" s="244"/>
      <c r="O191" s="244"/>
      <c r="P191" s="932"/>
      <c r="Q191" s="244"/>
      <c r="R191" s="244"/>
      <c r="S191" s="244"/>
      <c r="T191" s="244"/>
      <c r="U191" s="244"/>
      <c r="V191" s="244"/>
      <c r="W191" s="244"/>
      <c r="X191" s="244"/>
      <c r="Y191" s="244"/>
      <c r="Z191" s="244"/>
    </row>
    <row r="192" spans="1:26"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row>
    <row r="193" spans="1:26"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row>
    <row r="194" spans="1:26"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row>
    <row r="195" spans="1:26"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row>
    <row r="196" spans="1:26"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row>
    <row r="197" spans="1:26" hidden="1">
      <c r="A197" s="244"/>
      <c r="B197" s="244"/>
      <c r="C197" s="244"/>
      <c r="D197" s="244"/>
      <c r="E197" s="244"/>
      <c r="F197" s="244"/>
      <c r="G197" s="244"/>
      <c r="H197" s="244"/>
      <c r="I197" s="244"/>
      <c r="J197" s="244"/>
      <c r="K197" s="244"/>
      <c r="L197" s="244"/>
      <c r="M197" s="244"/>
      <c r="N197" s="244"/>
      <c r="O197" s="244"/>
      <c r="P197" s="932"/>
      <c r="Q197" s="244"/>
      <c r="R197" s="244"/>
      <c r="S197" s="244"/>
      <c r="T197" s="244"/>
      <c r="U197" s="244"/>
      <c r="V197" s="244"/>
      <c r="W197" s="244"/>
      <c r="X197" s="244"/>
      <c r="Y197" s="244"/>
      <c r="Z197" s="244"/>
    </row>
    <row r="198" spans="1:26" hidden="1">
      <c r="A198" s="244"/>
      <c r="B198" s="244"/>
      <c r="C198" s="244"/>
      <c r="D198" s="244"/>
      <c r="E198" s="244"/>
      <c r="F198" s="244"/>
      <c r="G198" s="244"/>
      <c r="H198" s="244"/>
      <c r="I198" s="244"/>
      <c r="J198" s="244"/>
      <c r="K198" s="244"/>
      <c r="L198" s="244"/>
      <c r="M198" s="244"/>
      <c r="N198" s="244"/>
      <c r="O198" s="244"/>
      <c r="P198" s="932"/>
      <c r="Q198" s="244"/>
      <c r="R198" s="244"/>
      <c r="S198" s="244"/>
      <c r="T198" s="244"/>
      <c r="U198" s="244"/>
      <c r="V198" s="244"/>
      <c r="W198" s="244"/>
      <c r="X198" s="244"/>
      <c r="Y198" s="244"/>
      <c r="Z198" s="244"/>
    </row>
    <row r="199" spans="1:26" hidden="1">
      <c r="A199" s="244"/>
      <c r="B199" s="244"/>
      <c r="C199" s="244"/>
      <c r="D199" s="244"/>
      <c r="E199" s="244"/>
      <c r="F199" s="244"/>
      <c r="G199" s="244"/>
      <c r="H199" s="244"/>
      <c r="I199" s="244"/>
      <c r="J199" s="244"/>
      <c r="K199" s="244"/>
      <c r="L199" s="244"/>
      <c r="M199" s="244"/>
      <c r="N199" s="244"/>
      <c r="O199" s="244"/>
      <c r="P199" s="932"/>
      <c r="Q199" s="244"/>
      <c r="R199" s="244"/>
      <c r="S199" s="244"/>
      <c r="T199" s="244"/>
      <c r="U199" s="244"/>
      <c r="V199" s="244"/>
      <c r="W199" s="244"/>
      <c r="X199" s="244"/>
      <c r="Y199" s="244"/>
      <c r="Z199" s="244"/>
    </row>
    <row r="200" spans="1:26" hidden="1">
      <c r="A200" s="244"/>
      <c r="B200" s="244"/>
      <c r="C200" s="244"/>
      <c r="D200" s="244"/>
      <c r="E200" s="244"/>
      <c r="F200" s="244"/>
      <c r="G200" s="244"/>
      <c r="H200" s="244"/>
      <c r="I200" s="244"/>
      <c r="J200" s="244"/>
      <c r="K200" s="244"/>
      <c r="L200" s="244"/>
      <c r="M200" s="244"/>
      <c r="N200" s="244"/>
      <c r="O200" s="244"/>
      <c r="P200" s="932"/>
      <c r="Q200" s="244"/>
      <c r="R200" s="244"/>
      <c r="S200" s="244"/>
      <c r="T200" s="244"/>
      <c r="U200" s="244"/>
      <c r="V200" s="244"/>
      <c r="W200" s="244"/>
      <c r="X200" s="244"/>
      <c r="Y200" s="244"/>
      <c r="Z200" s="244"/>
    </row>
    <row r="201" spans="1:26" hidden="1">
      <c r="A201" s="244"/>
      <c r="B201" s="244"/>
      <c r="C201" s="244"/>
      <c r="D201" s="244"/>
      <c r="E201" s="244"/>
      <c r="F201" s="244"/>
      <c r="G201" s="244"/>
      <c r="H201" s="244"/>
      <c r="I201" s="244"/>
      <c r="J201" s="244"/>
      <c r="K201" s="244"/>
      <c r="L201" s="244"/>
      <c r="M201" s="244"/>
      <c r="N201" s="244"/>
      <c r="O201" s="244"/>
      <c r="P201" s="932"/>
      <c r="Q201" s="244"/>
      <c r="R201" s="244"/>
      <c r="S201" s="244"/>
      <c r="T201" s="244"/>
      <c r="U201" s="244"/>
      <c r="V201" s="244"/>
      <c r="W201" s="244"/>
      <c r="X201" s="244"/>
      <c r="Y201" s="244"/>
      <c r="Z201" s="244"/>
    </row>
    <row r="202" spans="1:26" hidden="1">
      <c r="A202" s="244"/>
      <c r="B202" s="244"/>
      <c r="C202" s="244"/>
      <c r="D202" s="244"/>
      <c r="E202" s="244"/>
      <c r="F202" s="244"/>
      <c r="G202" s="244"/>
      <c r="H202" s="244"/>
      <c r="I202" s="244"/>
      <c r="J202" s="244"/>
      <c r="K202" s="244"/>
      <c r="L202" s="244"/>
      <c r="M202" s="244"/>
      <c r="N202" s="244"/>
      <c r="O202" s="244"/>
      <c r="P202" s="932"/>
      <c r="Q202" s="244"/>
      <c r="R202" s="244"/>
      <c r="S202" s="244"/>
      <c r="T202" s="244"/>
      <c r="U202" s="244"/>
      <c r="V202" s="244"/>
      <c r="W202" s="244"/>
      <c r="X202" s="244"/>
      <c r="Y202" s="244"/>
      <c r="Z202" s="244"/>
    </row>
    <row r="203" spans="1:26"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row>
    <row r="204" spans="1:26"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row>
    <row r="205" spans="1:26"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row>
    <row r="206" spans="1:26"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row>
    <row r="207" spans="1:26"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row>
    <row r="208" spans="1:26"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row>
    <row r="209" spans="1:26"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row>
    <row r="210" spans="1:26"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row>
    <row r="211" spans="1:26"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row>
    <row r="212" spans="1:26"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row>
    <row r="213" spans="1:26"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row>
    <row r="214" spans="1:26"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row>
    <row r="215" spans="1:26"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row>
    <row r="216" spans="1:26"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row>
    <row r="217" spans="1:26"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row>
    <row r="218" spans="1:26"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row>
    <row r="219" spans="1:26"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row>
    <row r="220" spans="1:26"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row>
    <row r="221" spans="1:26"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row>
    <row r="222" spans="1:26"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row>
    <row r="223" spans="1:26"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row>
    <row r="224" spans="1:26" hidden="1">
      <c r="A224" s="244"/>
      <c r="B224" s="244"/>
      <c r="C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row>
    <row r="225" spans="1:26" hidden="1">
      <c r="A225" s="244"/>
      <c r="B225" s="244"/>
      <c r="C225" s="244"/>
      <c r="D225" s="244"/>
      <c r="E225" s="244"/>
      <c r="F225" s="244"/>
      <c r="G225" s="244"/>
      <c r="H225" s="244"/>
      <c r="I225" s="244"/>
      <c r="J225" s="244"/>
      <c r="K225" s="244"/>
      <c r="L225" s="244"/>
      <c r="M225" s="244"/>
      <c r="N225" s="244"/>
      <c r="O225" s="244"/>
      <c r="P225" s="937"/>
      <c r="Q225" s="244"/>
      <c r="R225" s="244"/>
      <c r="S225" s="244"/>
      <c r="T225" s="244"/>
      <c r="U225" s="247"/>
      <c r="V225" s="244"/>
      <c r="W225" s="244"/>
      <c r="X225" s="244"/>
      <c r="Y225" s="244"/>
      <c r="Z225" s="245"/>
    </row>
    <row r="226" spans="1:26" hidden="1">
      <c r="A226" s="244"/>
      <c r="B226" s="243"/>
      <c r="C226" s="244"/>
      <c r="D226" s="245"/>
      <c r="E226" s="245"/>
      <c r="F226" s="243"/>
      <c r="G226" s="244"/>
      <c r="H226" s="243"/>
      <c r="I226" s="246"/>
      <c r="J226" s="245"/>
      <c r="K226" s="246"/>
      <c r="L226" s="245"/>
      <c r="M226" s="246"/>
      <c r="N226" s="245"/>
      <c r="O226" s="246"/>
      <c r="P226" s="937"/>
      <c r="Q226" s="248"/>
      <c r="R226" s="246"/>
      <c r="S226" s="245"/>
      <c r="T226" s="246"/>
      <c r="U226" s="247"/>
      <c r="V226" s="245"/>
      <c r="W226" s="245"/>
      <c r="X226" s="245"/>
      <c r="Y226" s="245"/>
      <c r="Z226" s="245"/>
    </row>
    <row r="227" spans="1:26" hidden="1">
      <c r="A227" s="244"/>
      <c r="B227" s="243"/>
      <c r="C227" s="244"/>
      <c r="D227" s="245"/>
      <c r="E227" s="245"/>
      <c r="F227" s="243"/>
      <c r="G227" s="244"/>
      <c r="H227" s="243"/>
      <c r="I227" s="246"/>
      <c r="J227" s="245"/>
      <c r="K227" s="246"/>
      <c r="L227" s="245"/>
      <c r="M227" s="246"/>
      <c r="N227" s="245"/>
      <c r="O227" s="246"/>
      <c r="P227" s="937"/>
      <c r="Q227" s="248"/>
      <c r="R227" s="246"/>
      <c r="S227" s="245"/>
      <c r="T227" s="246"/>
      <c r="U227" s="247"/>
      <c r="V227" s="245"/>
      <c r="W227" s="245"/>
      <c r="X227" s="245"/>
      <c r="Y227" s="245"/>
      <c r="Z227" s="245"/>
    </row>
    <row r="228" spans="1:26" hidden="1">
      <c r="A228" s="244"/>
      <c r="B228" s="243"/>
      <c r="C228" s="244"/>
      <c r="D228" s="245"/>
      <c r="E228" s="245"/>
      <c r="F228" s="243"/>
      <c r="G228" s="243"/>
      <c r="H228" s="243"/>
      <c r="I228" s="246"/>
      <c r="J228" s="245"/>
      <c r="K228" s="246"/>
      <c r="L228" s="245"/>
      <c r="M228" s="246"/>
      <c r="N228" s="245"/>
      <c r="O228" s="246"/>
      <c r="P228" s="932"/>
      <c r="Q228" s="248"/>
      <c r="R228" s="246"/>
      <c r="S228" s="245"/>
      <c r="T228" s="246"/>
      <c r="U228" s="244"/>
      <c r="V228" s="245"/>
      <c r="W228" s="245"/>
      <c r="X228" s="245"/>
      <c r="Y228" s="245"/>
      <c r="Z228" s="244"/>
    </row>
    <row r="229" spans="1:26" hidden="1">
      <c r="A229" s="244"/>
      <c r="B229" s="244"/>
      <c r="C229" s="244"/>
      <c r="D229" s="244"/>
      <c r="E229" s="244"/>
      <c r="F229" s="244"/>
      <c r="G229" s="243"/>
      <c r="H229" s="244"/>
      <c r="I229" s="244"/>
      <c r="J229" s="244"/>
      <c r="K229" s="244"/>
      <c r="L229" s="244"/>
      <c r="M229" s="244"/>
      <c r="N229" s="244"/>
      <c r="O229" s="244"/>
      <c r="P229" s="932"/>
      <c r="Q229" s="244"/>
      <c r="R229" s="244"/>
      <c r="S229" s="244"/>
      <c r="T229" s="244"/>
      <c r="U229" s="244"/>
      <c r="V229" s="244"/>
      <c r="W229" s="244"/>
      <c r="X229" s="244"/>
      <c r="Y229" s="244"/>
      <c r="Z229" s="244"/>
    </row>
    <row r="230" spans="1:26" hidden="1">
      <c r="A230" s="244"/>
      <c r="B230" s="244"/>
      <c r="C230" s="244"/>
      <c r="D230" s="244"/>
      <c r="E230" s="244"/>
      <c r="F230" s="244"/>
      <c r="G230" s="243"/>
      <c r="H230" s="244"/>
      <c r="I230" s="244"/>
      <c r="J230" s="244"/>
      <c r="K230" s="244"/>
      <c r="L230" s="244"/>
      <c r="M230" s="244"/>
      <c r="N230" s="244"/>
      <c r="O230" s="244"/>
      <c r="P230" s="932"/>
      <c r="Q230" s="244"/>
      <c r="R230" s="244"/>
      <c r="S230" s="244"/>
      <c r="T230" s="244"/>
      <c r="U230" s="244"/>
      <c r="V230" s="244"/>
      <c r="W230" s="244"/>
      <c r="X230" s="244"/>
      <c r="Y230" s="244"/>
      <c r="Z230" s="244"/>
    </row>
    <row r="231" spans="1:26"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row>
    <row r="232" spans="1:26"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row>
    <row r="233" spans="1:26"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row>
    <row r="234" spans="1:26"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row>
    <row r="235" spans="1:26"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row>
    <row r="236" spans="1:26"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row>
    <row r="237" spans="1:26"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row>
    <row r="238" spans="1:26"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row>
    <row r="239" spans="1:26"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row>
    <row r="240" spans="1:26"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row>
    <row r="241" spans="1:26"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row>
    <row r="242" spans="1:26"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row>
    <row r="243" spans="1:26"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row>
    <row r="244" spans="1:26"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row>
    <row r="245" spans="1:26" hidden="1">
      <c r="A245" s="244"/>
      <c r="B245" s="244"/>
      <c r="C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row>
    <row r="246" spans="1:26" hidden="1">
      <c r="A246" s="244"/>
      <c r="B246" s="244"/>
      <c r="C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row>
    <row r="247" spans="1:26" hidden="1">
      <c r="A247" s="244"/>
      <c r="B247" s="244"/>
      <c r="C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row>
    <row r="248" spans="1:26" hidden="1">
      <c r="A248" s="244"/>
      <c r="B248" s="244"/>
      <c r="C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row>
    <row r="249" spans="1:26" hidden="1">
      <c r="A249" s="244"/>
      <c r="B249" s="244"/>
      <c r="C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row>
    <row r="250" spans="1:26" hidden="1">
      <c r="A250" s="244"/>
      <c r="B250" s="244"/>
      <c r="C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row>
    <row r="251" spans="1:26"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row>
    <row r="252" spans="1:26" hidden="1">
      <c r="A252" s="244"/>
      <c r="B252" s="244"/>
      <c r="C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row>
    <row r="253" spans="1:26" hidden="1">
      <c r="A253" s="244"/>
      <c r="B253" s="244"/>
      <c r="C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row>
    <row r="254" spans="1:26" hidden="1">
      <c r="A254" s="244"/>
      <c r="B254" s="244"/>
      <c r="C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row>
    <row r="255" spans="1:26" hidden="1">
      <c r="A255" s="244"/>
      <c r="B255" s="244"/>
      <c r="C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row>
    <row r="256" spans="1:26" hidden="1">
      <c r="A256" s="244"/>
      <c r="B256" s="244"/>
      <c r="C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row>
    <row r="257" spans="1:26" hidden="1">
      <c r="A257" s="244"/>
      <c r="B257" s="244"/>
      <c r="C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row>
    <row r="258" spans="1:26" hidden="1">
      <c r="A258" s="244"/>
      <c r="B258" s="244"/>
      <c r="C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row>
    <row r="259" spans="1:26" hidden="1">
      <c r="A259" s="244"/>
      <c r="B259" s="244"/>
      <c r="C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row>
    <row r="260" spans="1:26" hidden="1">
      <c r="A260" s="244"/>
      <c r="B260" s="244"/>
      <c r="C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row>
    <row r="261" spans="1:26" hidden="1">
      <c r="A261" s="244"/>
      <c r="B261" s="244"/>
      <c r="C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row>
    <row r="262" spans="1:26" hidden="1">
      <c r="A262" s="244"/>
      <c r="B262" s="244"/>
      <c r="C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row>
    <row r="263" spans="1:26" hidden="1">
      <c r="A263" s="244"/>
      <c r="B263" s="244"/>
      <c r="C263" s="244"/>
      <c r="D263" s="244"/>
      <c r="E263" s="244"/>
      <c r="F263" s="244"/>
      <c r="G263" s="244"/>
      <c r="H263" s="244"/>
      <c r="I263" s="244"/>
      <c r="J263" s="244"/>
      <c r="K263" s="244"/>
      <c r="L263" s="244"/>
      <c r="M263" s="244"/>
      <c r="N263" s="244"/>
      <c r="O263" s="244"/>
      <c r="P263" s="932"/>
      <c r="Q263" s="244"/>
      <c r="R263" s="244"/>
      <c r="S263" s="244"/>
      <c r="T263" s="244"/>
      <c r="U263" s="244"/>
      <c r="V263" s="244"/>
      <c r="W263" s="244"/>
      <c r="X263" s="244"/>
      <c r="Y263" s="244"/>
      <c r="Z263" s="244"/>
    </row>
    <row r="264" spans="1:26" hidden="1">
      <c r="A264" s="244"/>
      <c r="B264" s="244"/>
      <c r="C264" s="244"/>
      <c r="D264" s="244"/>
      <c r="E264" s="244"/>
      <c r="F264" s="244"/>
      <c r="G264" s="244"/>
      <c r="H264" s="244"/>
      <c r="I264" s="244"/>
      <c r="J264" s="244"/>
      <c r="K264" s="244"/>
      <c r="L264" s="244"/>
      <c r="M264" s="244"/>
      <c r="N264" s="244"/>
      <c r="O264" s="244"/>
      <c r="P264" s="932"/>
      <c r="Q264" s="244"/>
      <c r="R264" s="244"/>
      <c r="S264" s="244"/>
      <c r="T264" s="244"/>
      <c r="U264" s="244"/>
      <c r="V264" s="244"/>
      <c r="W264" s="244"/>
      <c r="X264" s="244"/>
      <c r="Y264" s="244"/>
      <c r="Z264" s="244"/>
    </row>
    <row r="265" spans="1:26" hidden="1">
      <c r="A265" s="244"/>
      <c r="B265" s="244"/>
      <c r="C265" s="244"/>
      <c r="D265" s="244"/>
      <c r="E265" s="244"/>
      <c r="F265" s="244"/>
      <c r="G265" s="244"/>
      <c r="H265" s="244"/>
      <c r="I265" s="244"/>
      <c r="J265" s="244"/>
      <c r="K265" s="244"/>
      <c r="L265" s="244"/>
      <c r="M265" s="244"/>
      <c r="N265" s="244"/>
      <c r="O265" s="244"/>
      <c r="P265" s="932"/>
      <c r="Q265" s="244"/>
      <c r="R265" s="244"/>
      <c r="S265" s="244"/>
      <c r="T265" s="244"/>
      <c r="U265" s="244"/>
      <c r="V265" s="244"/>
      <c r="W265" s="244"/>
      <c r="X265" s="244"/>
      <c r="Y265" s="244"/>
      <c r="Z265" s="244"/>
    </row>
    <row r="266" spans="1:26" hidden="1">
      <c r="A266" s="244"/>
      <c r="B266" s="244"/>
      <c r="C266" s="244"/>
      <c r="D266" s="244"/>
      <c r="E266" s="244"/>
      <c r="F266" s="244"/>
      <c r="G266" s="244"/>
      <c r="H266" s="244"/>
      <c r="I266" s="244"/>
      <c r="J266" s="244"/>
      <c r="K266" s="244"/>
      <c r="L266" s="244"/>
      <c r="M266" s="244"/>
      <c r="N266" s="244"/>
      <c r="O266" s="244"/>
      <c r="P266" s="932"/>
      <c r="Q266" s="244"/>
      <c r="R266" s="244"/>
      <c r="S266" s="244"/>
      <c r="T266" s="244"/>
      <c r="U266" s="244"/>
      <c r="V266" s="244"/>
      <c r="W266" s="244"/>
      <c r="X266" s="244"/>
      <c r="Y266" s="244"/>
      <c r="Z266" s="244"/>
    </row>
    <row r="267" spans="1:26" hidden="1">
      <c r="A267" s="244"/>
      <c r="B267" s="244"/>
      <c r="C267" s="244"/>
      <c r="D267" s="244"/>
      <c r="E267" s="244"/>
      <c r="F267" s="244"/>
      <c r="G267" s="244"/>
      <c r="H267" s="244"/>
      <c r="I267" s="244"/>
      <c r="J267" s="244"/>
      <c r="K267" s="244"/>
      <c r="L267" s="244"/>
      <c r="M267" s="244"/>
      <c r="N267" s="244"/>
      <c r="O267" s="244"/>
      <c r="P267" s="932"/>
      <c r="Q267" s="244"/>
      <c r="R267" s="244"/>
      <c r="S267" s="244"/>
      <c r="T267" s="244"/>
      <c r="U267" s="244"/>
      <c r="V267" s="244"/>
      <c r="W267" s="244"/>
      <c r="X267" s="244"/>
      <c r="Y267" s="244"/>
      <c r="Z267" s="244"/>
    </row>
    <row r="268" spans="1:26" hidden="1">
      <c r="A268" s="244"/>
      <c r="B268" s="244"/>
      <c r="C268" s="244"/>
      <c r="D268" s="244"/>
      <c r="E268" s="244"/>
      <c r="F268" s="244"/>
      <c r="G268" s="244"/>
      <c r="H268" s="244"/>
      <c r="I268" s="244"/>
      <c r="J268" s="244"/>
      <c r="K268" s="244"/>
      <c r="L268" s="244"/>
      <c r="M268" s="244"/>
      <c r="N268" s="244"/>
      <c r="O268" s="244"/>
      <c r="P268" s="932"/>
      <c r="Q268" s="244"/>
      <c r="R268" s="244"/>
      <c r="S268" s="244"/>
      <c r="T268" s="244"/>
      <c r="U268" s="244"/>
      <c r="V268" s="244"/>
      <c r="W268" s="244"/>
      <c r="X268" s="244"/>
      <c r="Y268" s="244"/>
      <c r="Z268" s="244"/>
    </row>
    <row r="269" spans="1:26" hidden="1">
      <c r="A269" s="244"/>
      <c r="B269" s="244"/>
      <c r="C269" s="244"/>
      <c r="D269" s="244"/>
      <c r="E269" s="244"/>
      <c r="F269" s="244"/>
      <c r="G269" s="244"/>
      <c r="H269" s="244"/>
      <c r="I269" s="244"/>
      <c r="J269" s="244"/>
      <c r="K269" s="244"/>
      <c r="L269" s="244"/>
      <c r="M269" s="244"/>
      <c r="N269" s="244"/>
      <c r="O269" s="244"/>
      <c r="P269" s="932"/>
      <c r="Q269" s="244"/>
      <c r="R269" s="244"/>
      <c r="S269" s="244"/>
      <c r="T269" s="244"/>
      <c r="U269" s="244"/>
      <c r="V269" s="244"/>
      <c r="W269" s="244"/>
      <c r="X269" s="244"/>
      <c r="Y269" s="244"/>
      <c r="Z269" s="244"/>
    </row>
    <row r="270" spans="1:26" hidden="1">
      <c r="A270" s="244"/>
      <c r="B270" s="244"/>
      <c r="C270" s="244"/>
      <c r="D270" s="244"/>
      <c r="E270" s="244"/>
      <c r="F270" s="244"/>
      <c r="G270" s="244"/>
      <c r="H270" s="244"/>
      <c r="I270" s="244"/>
      <c r="J270" s="244"/>
      <c r="K270" s="244"/>
      <c r="L270" s="244"/>
      <c r="M270" s="244"/>
      <c r="N270" s="244"/>
      <c r="O270" s="244"/>
      <c r="P270" s="932"/>
      <c r="Q270" s="244"/>
      <c r="R270" s="244"/>
      <c r="S270" s="244"/>
      <c r="T270" s="244"/>
      <c r="U270" s="244"/>
      <c r="V270" s="244"/>
      <c r="W270" s="244"/>
      <c r="X270" s="244"/>
      <c r="Y270" s="244"/>
      <c r="Z270" s="244"/>
    </row>
    <row r="271" spans="1:26" hidden="1">
      <c r="A271" s="244"/>
      <c r="B271" s="244"/>
      <c r="C271" s="244"/>
      <c r="D271" s="244"/>
      <c r="E271" s="244"/>
      <c r="F271" s="244"/>
      <c r="G271" s="244"/>
      <c r="H271" s="244"/>
      <c r="I271" s="244"/>
      <c r="J271" s="244"/>
      <c r="K271" s="244"/>
      <c r="L271" s="244"/>
      <c r="M271" s="244"/>
      <c r="N271" s="244"/>
      <c r="O271" s="244"/>
      <c r="P271" s="932"/>
      <c r="Q271" s="244"/>
      <c r="R271" s="244"/>
      <c r="S271" s="244"/>
      <c r="T271" s="244"/>
      <c r="U271" s="244"/>
      <c r="V271" s="244"/>
      <c r="W271" s="244"/>
      <c r="X271" s="244"/>
      <c r="Y271" s="244"/>
      <c r="Z271" s="244"/>
    </row>
    <row r="272" spans="1:26" hidden="1">
      <c r="A272" s="244"/>
      <c r="B272" s="244"/>
      <c r="C272" s="244"/>
      <c r="D272" s="244"/>
      <c r="E272" s="244"/>
      <c r="F272" s="244"/>
      <c r="G272" s="244"/>
      <c r="H272" s="244"/>
      <c r="I272" s="244"/>
      <c r="J272" s="244"/>
      <c r="K272" s="244"/>
      <c r="L272" s="244"/>
      <c r="M272" s="244"/>
      <c r="N272" s="244"/>
      <c r="O272" s="244"/>
      <c r="P272" s="932"/>
      <c r="Q272" s="244"/>
      <c r="R272" s="244"/>
      <c r="S272" s="244"/>
      <c r="T272" s="244"/>
      <c r="U272" s="244"/>
      <c r="V272" s="244"/>
      <c r="W272" s="244"/>
      <c r="X272" s="244"/>
      <c r="Y272" s="244"/>
      <c r="Z272" s="244"/>
    </row>
    <row r="273" spans="1:26" hidden="1">
      <c r="A273" s="244"/>
      <c r="B273" s="244"/>
      <c r="C273" s="244"/>
      <c r="D273" s="244"/>
      <c r="E273" s="244"/>
      <c r="F273" s="244"/>
      <c r="G273" s="244"/>
      <c r="H273" s="244"/>
      <c r="I273" s="244"/>
      <c r="J273" s="244"/>
      <c r="K273" s="244"/>
      <c r="L273" s="244"/>
      <c r="M273" s="244"/>
      <c r="N273" s="244"/>
      <c r="O273" s="244"/>
      <c r="P273" s="932"/>
      <c r="Q273" s="244"/>
      <c r="R273" s="244"/>
      <c r="S273" s="244"/>
      <c r="T273" s="244"/>
      <c r="U273" s="244"/>
      <c r="V273" s="244"/>
      <c r="W273" s="244"/>
      <c r="X273" s="244"/>
      <c r="Y273" s="244"/>
      <c r="Z273" s="244"/>
    </row>
    <row r="274" spans="1:26" hidden="1">
      <c r="A274" s="244"/>
      <c r="B274" s="244"/>
      <c r="C274" s="244"/>
      <c r="D274" s="244"/>
      <c r="E274" s="244"/>
      <c r="F274" s="244"/>
      <c r="G274" s="244"/>
      <c r="H274" s="244"/>
      <c r="I274" s="244"/>
      <c r="J274" s="244"/>
      <c r="K274" s="244"/>
      <c r="L274" s="244"/>
      <c r="M274" s="244"/>
      <c r="N274" s="244"/>
      <c r="O274" s="244"/>
      <c r="P274" s="932"/>
      <c r="Q274" s="244"/>
      <c r="R274" s="244"/>
      <c r="S274" s="244"/>
      <c r="T274" s="244"/>
      <c r="U274" s="244"/>
      <c r="V274" s="244"/>
      <c r="W274" s="244"/>
      <c r="X274" s="244"/>
      <c r="Y274" s="244"/>
      <c r="Z274" s="244"/>
    </row>
    <row r="275" spans="1:26" hidden="1">
      <c r="A275" s="244"/>
      <c r="B275" s="244"/>
      <c r="C275" s="244"/>
      <c r="D275" s="244"/>
      <c r="E275" s="244"/>
      <c r="F275" s="244"/>
      <c r="G275" s="244"/>
      <c r="H275" s="244"/>
      <c r="I275" s="244"/>
      <c r="J275" s="244"/>
      <c r="K275" s="244"/>
      <c r="L275" s="244"/>
      <c r="M275" s="244"/>
      <c r="N275" s="244"/>
      <c r="O275" s="244"/>
      <c r="P275" s="932"/>
      <c r="Q275" s="244"/>
      <c r="R275" s="244"/>
      <c r="S275" s="244"/>
      <c r="T275" s="244"/>
      <c r="U275" s="244"/>
      <c r="V275" s="244"/>
      <c r="W275" s="244"/>
      <c r="X275" s="244"/>
      <c r="Y275" s="244"/>
      <c r="Z275" s="244"/>
    </row>
    <row r="276" spans="1:26" hidden="1">
      <c r="A276" s="244"/>
      <c r="B276" s="244"/>
      <c r="C276" s="244"/>
      <c r="D276" s="244"/>
      <c r="E276" s="244"/>
      <c r="F276" s="244"/>
      <c r="G276" s="244"/>
      <c r="H276" s="244"/>
      <c r="I276" s="244"/>
      <c r="J276" s="244"/>
      <c r="K276" s="244"/>
      <c r="L276" s="244"/>
      <c r="M276" s="244"/>
      <c r="N276" s="244"/>
      <c r="O276" s="244"/>
      <c r="P276" s="932"/>
      <c r="Q276" s="244"/>
      <c r="R276" s="244"/>
      <c r="S276" s="244"/>
      <c r="T276" s="244"/>
      <c r="U276" s="244"/>
      <c r="V276" s="244"/>
      <c r="W276" s="244"/>
      <c r="X276" s="244"/>
      <c r="Y276" s="244"/>
      <c r="Z276" s="244"/>
    </row>
    <row r="277" spans="1:26" hidden="1">
      <c r="A277" s="244"/>
      <c r="B277" s="244"/>
      <c r="C277" s="244"/>
      <c r="D277" s="244"/>
      <c r="E277" s="244"/>
      <c r="F277" s="244"/>
      <c r="G277" s="244"/>
      <c r="H277" s="244"/>
      <c r="I277" s="244"/>
      <c r="J277" s="244"/>
      <c r="K277" s="244"/>
      <c r="L277" s="244"/>
      <c r="M277" s="244"/>
      <c r="N277" s="244"/>
      <c r="O277" s="244"/>
      <c r="P277" s="932"/>
      <c r="Q277" s="244"/>
      <c r="R277" s="244"/>
      <c r="S277" s="244"/>
      <c r="T277" s="244"/>
      <c r="U277" s="244"/>
      <c r="V277" s="244"/>
      <c r="W277" s="244"/>
      <c r="X277" s="244"/>
      <c r="Y277" s="244"/>
      <c r="Z277" s="244"/>
    </row>
    <row r="278" spans="1:26" hidden="1">
      <c r="A278" s="244"/>
      <c r="B278" s="244"/>
      <c r="C278" s="244"/>
      <c r="D278" s="244"/>
      <c r="E278" s="244"/>
      <c r="F278" s="244"/>
      <c r="G278" s="244"/>
      <c r="H278" s="244"/>
      <c r="I278" s="244"/>
      <c r="J278" s="244"/>
      <c r="K278" s="244"/>
      <c r="L278" s="244"/>
      <c r="M278" s="244"/>
      <c r="N278" s="244"/>
      <c r="O278" s="244"/>
      <c r="P278" s="932"/>
      <c r="Q278" s="244"/>
      <c r="R278" s="244"/>
      <c r="S278" s="244"/>
      <c r="T278" s="244"/>
      <c r="U278" s="244"/>
      <c r="V278" s="244"/>
      <c r="W278" s="244"/>
      <c r="X278" s="244"/>
      <c r="Y278" s="244"/>
      <c r="Z278" s="244"/>
    </row>
    <row r="279" spans="1:26" hidden="1">
      <c r="A279" s="244"/>
      <c r="B279" s="244"/>
      <c r="C279" s="244"/>
      <c r="D279" s="244"/>
      <c r="E279" s="244"/>
      <c r="F279" s="244"/>
      <c r="G279" s="244"/>
      <c r="H279" s="244"/>
      <c r="I279" s="244"/>
      <c r="J279" s="244"/>
      <c r="K279" s="244"/>
      <c r="L279" s="244"/>
      <c r="M279" s="244"/>
      <c r="N279" s="244"/>
      <c r="O279" s="244"/>
      <c r="P279" s="932"/>
      <c r="Q279" s="244"/>
      <c r="R279" s="244"/>
      <c r="S279" s="244"/>
      <c r="T279" s="244"/>
      <c r="U279" s="244"/>
      <c r="V279" s="244"/>
      <c r="W279" s="244"/>
      <c r="X279" s="244"/>
      <c r="Y279" s="244"/>
      <c r="Z279" s="244"/>
    </row>
    <row r="280" spans="1:26" hidden="1">
      <c r="A280" s="244"/>
      <c r="B280" s="244"/>
      <c r="C280" s="244"/>
      <c r="D280" s="244"/>
      <c r="E280" s="244"/>
      <c r="F280" s="244"/>
      <c r="G280" s="244"/>
      <c r="H280" s="244"/>
      <c r="I280" s="244"/>
      <c r="J280" s="244"/>
      <c r="K280" s="244"/>
      <c r="L280" s="244"/>
      <c r="M280" s="244"/>
      <c r="N280" s="244"/>
      <c r="O280" s="244"/>
      <c r="P280" s="932"/>
      <c r="Q280" s="244"/>
      <c r="R280" s="244"/>
      <c r="S280" s="244"/>
      <c r="T280" s="244"/>
      <c r="U280" s="244"/>
      <c r="V280" s="244"/>
      <c r="W280" s="244"/>
      <c r="X280" s="244"/>
      <c r="Y280" s="244"/>
      <c r="Z280" s="244"/>
    </row>
    <row r="281" spans="1:26" hidden="1">
      <c r="A281" s="244"/>
      <c r="B281" s="244"/>
      <c r="C281" s="244"/>
      <c r="D281" s="244"/>
      <c r="E281" s="244"/>
      <c r="F281" s="244"/>
      <c r="G281" s="244"/>
      <c r="H281" s="244"/>
      <c r="I281" s="244"/>
      <c r="J281" s="244"/>
      <c r="K281" s="244"/>
      <c r="L281" s="244"/>
      <c r="M281" s="244"/>
      <c r="N281" s="244"/>
      <c r="O281" s="244"/>
      <c r="P281" s="932"/>
      <c r="Q281" s="244"/>
      <c r="R281" s="244"/>
      <c r="S281" s="244"/>
      <c r="T281" s="244"/>
      <c r="U281" s="244"/>
      <c r="V281" s="244"/>
      <c r="W281" s="244"/>
      <c r="X281" s="244"/>
      <c r="Y281" s="244"/>
      <c r="Z281" s="244"/>
    </row>
    <row r="282" spans="1:26" hidden="1">
      <c r="A282" s="244"/>
      <c r="B282" s="244"/>
      <c r="C282" s="244"/>
      <c r="D282" s="244"/>
      <c r="E282" s="244"/>
      <c r="F282" s="244"/>
      <c r="G282" s="244"/>
      <c r="H282" s="244"/>
      <c r="I282" s="244"/>
      <c r="J282" s="244"/>
      <c r="K282" s="244"/>
      <c r="L282" s="244"/>
      <c r="M282" s="244"/>
      <c r="N282" s="244"/>
      <c r="O282" s="244"/>
      <c r="P282" s="932"/>
      <c r="Q282" s="244"/>
      <c r="R282" s="244"/>
      <c r="S282" s="244"/>
      <c r="T282" s="244"/>
      <c r="U282" s="244"/>
      <c r="V282" s="244"/>
      <c r="W282" s="244"/>
      <c r="X282" s="244"/>
      <c r="Y282" s="244"/>
      <c r="Z282" s="244"/>
    </row>
    <row r="283" spans="1:26" hidden="1">
      <c r="A283" s="244"/>
      <c r="B283" s="244"/>
      <c r="C283" s="244"/>
      <c r="D283" s="244"/>
      <c r="E283" s="244"/>
      <c r="F283" s="244"/>
      <c r="G283" s="244"/>
      <c r="H283" s="244"/>
      <c r="I283" s="244"/>
      <c r="J283" s="244"/>
      <c r="K283" s="244"/>
      <c r="L283" s="244"/>
      <c r="M283" s="244"/>
      <c r="N283" s="244"/>
      <c r="O283" s="244"/>
      <c r="P283" s="932"/>
      <c r="Q283" s="244"/>
      <c r="R283" s="244"/>
      <c r="S283" s="244"/>
      <c r="T283" s="244"/>
      <c r="U283" s="244"/>
      <c r="V283" s="244"/>
      <c r="W283" s="244"/>
      <c r="X283" s="244"/>
      <c r="Y283" s="244"/>
      <c r="Z283" s="244"/>
    </row>
    <row r="284" spans="1:26" hidden="1">
      <c r="A284" s="244"/>
      <c r="B284" s="244"/>
      <c r="C284" s="244"/>
      <c r="D284" s="244"/>
      <c r="E284" s="244"/>
      <c r="F284" s="244"/>
      <c r="G284" s="244"/>
      <c r="H284" s="244"/>
      <c r="I284" s="244"/>
      <c r="J284" s="244"/>
      <c r="K284" s="244"/>
      <c r="L284" s="244"/>
      <c r="M284" s="244"/>
      <c r="N284" s="244"/>
      <c r="O284" s="244"/>
      <c r="P284" s="932"/>
      <c r="Q284" s="244"/>
      <c r="R284" s="244"/>
      <c r="S284" s="244"/>
      <c r="T284" s="244"/>
      <c r="U284" s="244"/>
      <c r="V284" s="244"/>
      <c r="W284" s="244"/>
      <c r="X284" s="244"/>
      <c r="Y284" s="244"/>
      <c r="Z284" s="244"/>
    </row>
    <row r="285" spans="1:26" hidden="1">
      <c r="A285" s="244"/>
      <c r="B285" s="244"/>
      <c r="C285" s="244"/>
      <c r="D285" s="244"/>
      <c r="E285" s="244"/>
      <c r="F285" s="244"/>
      <c r="G285" s="244"/>
      <c r="H285" s="244"/>
      <c r="I285" s="244"/>
      <c r="J285" s="244"/>
      <c r="K285" s="244"/>
      <c r="L285" s="244"/>
      <c r="M285" s="244"/>
      <c r="N285" s="244"/>
      <c r="O285" s="244"/>
      <c r="P285" s="932"/>
      <c r="Q285" s="244"/>
      <c r="R285" s="244"/>
      <c r="S285" s="244"/>
      <c r="T285" s="244"/>
      <c r="U285" s="244"/>
      <c r="V285" s="244"/>
      <c r="W285" s="244"/>
      <c r="X285" s="244"/>
      <c r="Y285" s="244"/>
      <c r="Z285" s="244"/>
    </row>
    <row r="286" spans="1:26" hidden="1">
      <c r="A286" s="244"/>
      <c r="B286" s="244"/>
      <c r="C286" s="244"/>
      <c r="D286" s="244"/>
      <c r="E286" s="244"/>
      <c r="F286" s="244"/>
      <c r="G286" s="244"/>
      <c r="H286" s="244"/>
      <c r="I286" s="244"/>
      <c r="J286" s="244"/>
      <c r="K286" s="244"/>
      <c r="L286" s="244"/>
      <c r="M286" s="244"/>
      <c r="N286" s="244"/>
      <c r="O286" s="244"/>
      <c r="P286" s="932"/>
      <c r="Q286" s="244"/>
      <c r="R286" s="244"/>
      <c r="S286" s="244"/>
      <c r="T286" s="244"/>
      <c r="U286" s="244"/>
      <c r="V286" s="244"/>
      <c r="W286" s="244"/>
      <c r="X286" s="244"/>
      <c r="Y286" s="244"/>
      <c r="Z286" s="244"/>
    </row>
    <row r="287" spans="1:26" hidden="1">
      <c r="A287" s="244"/>
      <c r="B287" s="244"/>
      <c r="C287" s="244"/>
      <c r="D287" s="244"/>
      <c r="E287" s="244"/>
      <c r="F287" s="244"/>
      <c r="G287" s="244"/>
      <c r="H287" s="244"/>
      <c r="I287" s="244"/>
      <c r="J287" s="244"/>
      <c r="K287" s="244"/>
      <c r="L287" s="244"/>
      <c r="M287" s="244"/>
      <c r="N287" s="244"/>
      <c r="O287" s="244"/>
      <c r="P287" s="932"/>
      <c r="Q287" s="244"/>
      <c r="R287" s="244"/>
      <c r="S287" s="244"/>
      <c r="T287" s="244"/>
      <c r="U287" s="244"/>
      <c r="V287" s="244"/>
      <c r="W287" s="244"/>
      <c r="X287" s="244"/>
      <c r="Y287" s="244"/>
      <c r="Z287" s="244"/>
    </row>
    <row r="288" spans="1:26" hidden="1">
      <c r="A288" s="244"/>
      <c r="B288" s="244"/>
      <c r="C288" s="244"/>
      <c r="D288" s="244"/>
      <c r="E288" s="244"/>
      <c r="F288" s="244"/>
      <c r="G288" s="244"/>
      <c r="H288" s="244"/>
      <c r="I288" s="244"/>
      <c r="J288" s="244"/>
      <c r="K288" s="244"/>
      <c r="L288" s="244"/>
      <c r="M288" s="244"/>
      <c r="N288" s="244"/>
      <c r="O288" s="244"/>
      <c r="P288" s="932"/>
      <c r="Q288" s="244"/>
      <c r="R288" s="244"/>
      <c r="S288" s="244"/>
      <c r="T288" s="244"/>
      <c r="U288" s="244"/>
      <c r="V288" s="244"/>
      <c r="W288" s="244"/>
      <c r="X288" s="244"/>
      <c r="Y288" s="244"/>
      <c r="Z288" s="244"/>
    </row>
    <row r="289" spans="1:26" hidden="1">
      <c r="A289" s="244"/>
      <c r="B289" s="244"/>
      <c r="C289" s="244"/>
      <c r="D289" s="244"/>
      <c r="E289" s="244"/>
      <c r="F289" s="244"/>
      <c r="G289" s="244"/>
      <c r="H289" s="244"/>
      <c r="I289" s="244"/>
      <c r="J289" s="244"/>
      <c r="K289" s="244"/>
      <c r="L289" s="244"/>
      <c r="M289" s="244"/>
      <c r="N289" s="244"/>
      <c r="O289" s="244"/>
      <c r="P289" s="932"/>
      <c r="Q289" s="244"/>
      <c r="R289" s="244"/>
      <c r="S289" s="244"/>
      <c r="T289" s="244"/>
      <c r="U289" s="244"/>
      <c r="V289" s="244"/>
      <c r="W289" s="244"/>
      <c r="X289" s="244"/>
      <c r="Y289" s="244"/>
      <c r="Z289" s="244"/>
    </row>
    <row r="290" spans="1:26" hidden="1">
      <c r="A290" s="244"/>
      <c r="B290" s="244"/>
      <c r="C290" s="244"/>
      <c r="D290" s="244"/>
      <c r="E290" s="244"/>
      <c r="F290" s="244"/>
      <c r="G290" s="244"/>
      <c r="H290" s="244"/>
      <c r="I290" s="244"/>
      <c r="J290" s="244"/>
      <c r="K290" s="244"/>
      <c r="L290" s="244"/>
      <c r="M290" s="244"/>
      <c r="N290" s="244"/>
      <c r="O290" s="244"/>
      <c r="P290" s="932"/>
      <c r="Q290" s="244"/>
      <c r="R290" s="244"/>
      <c r="S290" s="244"/>
      <c r="T290" s="244"/>
      <c r="U290" s="244"/>
      <c r="V290" s="244"/>
      <c r="W290" s="244"/>
      <c r="X290" s="244"/>
      <c r="Y290" s="244"/>
      <c r="Z290" s="244"/>
    </row>
    <row r="291" spans="1:26" hidden="1">
      <c r="A291" s="244"/>
      <c r="B291" s="244"/>
      <c r="C291" s="244"/>
      <c r="D291" s="244"/>
      <c r="E291" s="244"/>
      <c r="F291" s="244"/>
      <c r="G291" s="244"/>
      <c r="H291" s="244"/>
      <c r="I291" s="244"/>
      <c r="J291" s="244"/>
      <c r="K291" s="244"/>
      <c r="L291" s="244"/>
      <c r="M291" s="244"/>
      <c r="N291" s="244"/>
      <c r="O291" s="244"/>
      <c r="P291" s="937"/>
      <c r="Q291" s="244"/>
      <c r="R291" s="244"/>
      <c r="S291" s="244"/>
      <c r="T291" s="244"/>
      <c r="U291" s="247"/>
      <c r="V291" s="244"/>
      <c r="W291" s="244"/>
      <c r="X291" s="244"/>
      <c r="Y291" s="244"/>
      <c r="Z291" s="245"/>
    </row>
    <row r="292" spans="1:26" hidden="1">
      <c r="A292" s="244"/>
      <c r="B292" s="243"/>
      <c r="C292" s="244"/>
      <c r="D292" s="245"/>
      <c r="E292" s="245"/>
      <c r="F292" s="243"/>
      <c r="G292" s="244"/>
      <c r="H292" s="243"/>
      <c r="I292" s="246"/>
      <c r="J292" s="245"/>
      <c r="K292" s="246"/>
      <c r="L292" s="245"/>
      <c r="M292" s="246"/>
      <c r="N292" s="245"/>
      <c r="O292" s="246"/>
      <c r="P292" s="937"/>
      <c r="Q292" s="248"/>
      <c r="R292" s="246"/>
      <c r="S292" s="245"/>
      <c r="T292" s="246"/>
      <c r="U292" s="247"/>
      <c r="V292" s="245"/>
      <c r="W292" s="245"/>
      <c r="X292" s="245"/>
      <c r="Y292" s="245"/>
      <c r="Z292" s="245"/>
    </row>
    <row r="293" spans="1:26" hidden="1">
      <c r="A293" s="244"/>
      <c r="B293" s="243"/>
      <c r="C293" s="244"/>
      <c r="D293" s="245"/>
      <c r="E293" s="245"/>
      <c r="F293" s="243"/>
      <c r="G293" s="244"/>
      <c r="H293" s="243"/>
      <c r="I293" s="246"/>
      <c r="J293" s="245"/>
      <c r="K293" s="246"/>
      <c r="L293" s="245"/>
      <c r="M293" s="246"/>
      <c r="N293" s="245"/>
      <c r="O293" s="246"/>
      <c r="P293" s="247"/>
      <c r="Q293" s="248"/>
      <c r="R293" s="246"/>
      <c r="S293" s="245"/>
      <c r="T293" s="246"/>
      <c r="U293" s="247"/>
      <c r="V293" s="245"/>
      <c r="W293" s="245"/>
      <c r="X293" s="245"/>
      <c r="Y293" s="245"/>
      <c r="Z293" s="245"/>
    </row>
    <row r="294" spans="1:26" hidden="1">
      <c r="A294" s="244"/>
      <c r="B294" s="243"/>
      <c r="C294" s="244"/>
      <c r="D294" s="245"/>
      <c r="E294" s="245"/>
      <c r="F294" s="243"/>
      <c r="G294" s="243"/>
      <c r="H294" s="243"/>
      <c r="I294" s="246"/>
      <c r="J294" s="245"/>
      <c r="K294" s="246"/>
      <c r="L294" s="245"/>
      <c r="M294" s="246"/>
      <c r="N294" s="245"/>
      <c r="O294" s="246"/>
      <c r="P294" s="247"/>
      <c r="Q294" s="248"/>
      <c r="R294" s="246"/>
      <c r="S294" s="245"/>
      <c r="T294" s="246"/>
      <c r="U294" s="247"/>
      <c r="V294" s="245"/>
      <c r="W294" s="245"/>
      <c r="X294" s="245"/>
      <c r="Y294" s="245"/>
      <c r="Z294" s="245"/>
    </row>
    <row r="295" spans="1:26" hidden="1">
      <c r="A295" s="244"/>
      <c r="B295" s="243"/>
      <c r="C295" s="244"/>
      <c r="D295" s="245"/>
      <c r="E295" s="245"/>
      <c r="F295" s="243"/>
      <c r="G295" s="243"/>
      <c r="H295" s="243"/>
      <c r="I295" s="246"/>
      <c r="J295" s="245"/>
      <c r="K295" s="246"/>
      <c r="L295" s="245"/>
      <c r="M295" s="246"/>
      <c r="N295" s="245"/>
      <c r="O295" s="246"/>
      <c r="P295" s="247"/>
      <c r="Q295" s="248"/>
      <c r="R295" s="246"/>
      <c r="S295" s="245"/>
      <c r="T295" s="246"/>
      <c r="U295" s="247"/>
      <c r="V295" s="245"/>
      <c r="W295" s="245"/>
      <c r="X295" s="245"/>
      <c r="Y295" s="245"/>
      <c r="Z295" s="245"/>
    </row>
    <row r="296" spans="1:26" hidden="1">
      <c r="A296" s="244"/>
      <c r="B296" s="243"/>
      <c r="C296" s="244"/>
      <c r="D296" s="245"/>
      <c r="E296" s="245"/>
      <c r="F296" s="243"/>
      <c r="G296" s="243"/>
      <c r="H296" s="243"/>
      <c r="I296" s="246"/>
      <c r="J296" s="245"/>
      <c r="K296" s="246"/>
      <c r="L296" s="245"/>
      <c r="M296" s="246"/>
      <c r="N296" s="245"/>
      <c r="O296" s="246"/>
      <c r="P296" s="247"/>
      <c r="Q296" s="248"/>
      <c r="R296" s="246"/>
      <c r="S296" s="245"/>
      <c r="T296" s="246"/>
      <c r="U296" s="247"/>
      <c r="V296" s="245"/>
      <c r="W296" s="245"/>
      <c r="X296" s="245"/>
      <c r="Y296" s="245"/>
      <c r="Z296" s="245"/>
    </row>
    <row r="297" spans="1:26" hidden="1">
      <c r="A297" s="244"/>
      <c r="B297" s="243"/>
      <c r="C297" s="244"/>
      <c r="D297" s="245"/>
      <c r="E297" s="245"/>
      <c r="F297" s="243"/>
      <c r="G297" s="243"/>
      <c r="H297" s="243"/>
      <c r="I297" s="246"/>
      <c r="J297" s="245"/>
      <c r="K297" s="246"/>
      <c r="L297" s="245"/>
      <c r="M297" s="246"/>
      <c r="N297" s="245"/>
      <c r="O297" s="246"/>
      <c r="P297" s="247"/>
      <c r="Q297" s="248"/>
      <c r="R297" s="246"/>
      <c r="S297" s="245"/>
      <c r="T297" s="246"/>
      <c r="U297" s="247"/>
      <c r="V297" s="245"/>
      <c r="W297" s="245"/>
      <c r="X297" s="245"/>
      <c r="Y297" s="245"/>
      <c r="Z297" s="245"/>
    </row>
    <row r="298" spans="1:26" hidden="1">
      <c r="A298" s="244"/>
      <c r="B298" s="243"/>
      <c r="C298" s="244"/>
      <c r="D298" s="245"/>
      <c r="E298" s="245"/>
      <c r="F298" s="243"/>
      <c r="G298" s="243"/>
      <c r="H298" s="243"/>
      <c r="I298" s="246"/>
      <c r="J298" s="245"/>
      <c r="K298" s="246"/>
      <c r="L298" s="245"/>
      <c r="M298" s="246"/>
      <c r="N298" s="245"/>
      <c r="O298" s="246"/>
      <c r="P298" s="247"/>
      <c r="Q298" s="248"/>
      <c r="R298" s="246"/>
      <c r="S298" s="245"/>
      <c r="T298" s="246"/>
      <c r="U298" s="247"/>
      <c r="V298" s="245"/>
      <c r="W298" s="245"/>
      <c r="X298" s="245"/>
      <c r="Y298" s="245"/>
      <c r="Z298" s="245"/>
    </row>
    <row r="299" spans="1:26" hidden="1">
      <c r="A299" s="244"/>
      <c r="B299" s="243"/>
      <c r="C299" s="244"/>
      <c r="D299" s="245"/>
      <c r="E299" s="245"/>
      <c r="F299" s="243"/>
      <c r="G299" s="243"/>
      <c r="H299" s="243"/>
      <c r="I299" s="246"/>
      <c r="J299" s="245"/>
      <c r="K299" s="246"/>
      <c r="L299" s="245"/>
      <c r="M299" s="246"/>
      <c r="N299" s="245"/>
      <c r="O299" s="246"/>
      <c r="P299" s="247"/>
      <c r="Q299" s="248"/>
      <c r="R299" s="246"/>
      <c r="S299" s="245"/>
      <c r="T299" s="246"/>
      <c r="U299" s="247"/>
      <c r="V299" s="245"/>
      <c r="W299" s="245"/>
      <c r="X299" s="245"/>
      <c r="Y299" s="245"/>
      <c r="Z299" s="245"/>
    </row>
    <row r="300" spans="1:26" hidden="1">
      <c r="A300" s="244"/>
      <c r="B300" s="243"/>
      <c r="C300" s="244"/>
      <c r="D300" s="245"/>
      <c r="E300" s="245"/>
      <c r="F300" s="243"/>
      <c r="G300" s="243"/>
      <c r="H300" s="243"/>
      <c r="I300" s="246"/>
      <c r="J300" s="245"/>
      <c r="K300" s="246"/>
      <c r="L300" s="245"/>
      <c r="M300" s="246"/>
      <c r="N300" s="245"/>
      <c r="O300" s="246"/>
      <c r="P300" s="247"/>
      <c r="Q300" s="248"/>
      <c r="R300" s="246"/>
      <c r="S300" s="245"/>
      <c r="T300" s="246"/>
      <c r="U300" s="247"/>
      <c r="V300" s="245"/>
      <c r="W300" s="245"/>
      <c r="X300" s="245"/>
      <c r="Y300" s="245"/>
      <c r="Z300" s="245"/>
    </row>
    <row r="301" spans="1:26" hidden="1">
      <c r="A301" s="244"/>
      <c r="B301" s="243"/>
      <c r="C301" s="244"/>
      <c r="D301" s="245"/>
      <c r="E301" s="245"/>
      <c r="F301" s="243"/>
      <c r="G301" s="243"/>
      <c r="H301" s="243"/>
      <c r="I301" s="246"/>
      <c r="J301" s="245"/>
      <c r="K301" s="246"/>
      <c r="L301" s="245"/>
      <c r="M301" s="246"/>
      <c r="N301" s="245"/>
      <c r="O301" s="246"/>
      <c r="P301" s="247"/>
      <c r="Q301" s="248"/>
      <c r="R301" s="246"/>
      <c r="S301" s="245"/>
      <c r="T301" s="246"/>
      <c r="U301" s="247"/>
      <c r="V301" s="245"/>
      <c r="W301" s="245"/>
      <c r="X301" s="245"/>
      <c r="Y301" s="245"/>
      <c r="Z301" s="245"/>
    </row>
    <row r="302" spans="1:26" hidden="1">
      <c r="A302" s="244"/>
      <c r="B302" s="243"/>
      <c r="C302" s="244"/>
      <c r="D302" s="245"/>
      <c r="E302" s="245"/>
      <c r="F302" s="243"/>
      <c r="G302" s="243"/>
      <c r="H302" s="243"/>
      <c r="I302" s="246"/>
      <c r="J302" s="245"/>
      <c r="K302" s="246"/>
      <c r="L302" s="245"/>
      <c r="M302" s="246"/>
      <c r="N302" s="245"/>
      <c r="O302" s="246"/>
      <c r="P302" s="247"/>
      <c r="Q302" s="248"/>
      <c r="R302" s="246"/>
      <c r="S302" s="245"/>
      <c r="T302" s="246"/>
      <c r="U302" s="247"/>
      <c r="V302" s="245"/>
      <c r="W302" s="245"/>
      <c r="X302" s="245"/>
      <c r="Y302" s="245"/>
      <c r="Z302" s="245"/>
    </row>
    <row r="303" spans="1:26" hidden="1">
      <c r="B303" s="1"/>
      <c r="D303" s="1"/>
      <c r="E303" s="1"/>
      <c r="F303" s="1"/>
      <c r="G303" s="1"/>
      <c r="H303" s="1"/>
      <c r="I303" s="1"/>
      <c r="J303" s="1"/>
      <c r="K303" s="1"/>
      <c r="L303" s="1"/>
      <c r="M303" s="1"/>
      <c r="N303" s="1"/>
      <c r="O303" s="1"/>
      <c r="Q303" s="1"/>
      <c r="R303" s="1"/>
      <c r="S303" s="1"/>
      <c r="T303" s="1"/>
      <c r="V303" s="1"/>
      <c r="W303" s="1"/>
      <c r="X303" s="1"/>
      <c r="Y303" s="1"/>
      <c r="Z303" s="1"/>
    </row>
    <row r="304" spans="1:26" hidden="1">
      <c r="G304" s="1"/>
    </row>
    <row r="305" spans="7:7">
      <c r="G305" s="1"/>
    </row>
    <row r="306" spans="7:7"/>
    <row r="307" spans="7:7"/>
    <row r="309" spans="7:7"/>
  </sheetData>
  <autoFilter ref="A3:Y68" xr:uid="{00000000-0009-0000-0000-000005000000}"/>
  <mergeCells count="1">
    <mergeCell ref="B64:D68"/>
  </mergeCells>
  <conditionalFormatting sqref="C4">
    <cfRule type="cellIs" dxfId="1169" priority="2425" stopIfTrue="1" operator="notEqual">
      <formula>#REF!</formula>
    </cfRule>
  </conditionalFormatting>
  <conditionalFormatting sqref="J5:J62">
    <cfRule type="cellIs" dxfId="1152" priority="13" stopIfTrue="1" operator="equal">
      <formula>"Moderado"</formula>
    </cfRule>
    <cfRule type="cellIs" dxfId="1151" priority="14" stopIfTrue="1" operator="equal">
      <formula>"Grave"</formula>
    </cfRule>
    <cfRule type="cellIs" dxfId="1150" priority="15" stopIfTrue="1" operator="equal">
      <formula>"Muito Grave"</formula>
    </cfRule>
  </conditionalFormatting>
  <conditionalFormatting sqref="J64:J68">
    <cfRule type="cellIs" dxfId="1149" priority="142" stopIfTrue="1" operator="equal">
      <formula>"Moderado"</formula>
    </cfRule>
    <cfRule type="cellIs" dxfId="1148" priority="143" stopIfTrue="1" operator="equal">
      <formula>"Grave"</formula>
    </cfRule>
    <cfRule type="cellIs" dxfId="1147" priority="144" stopIfTrue="1" operator="equal">
      <formula>"Muito Grave"</formula>
    </cfRule>
  </conditionalFormatting>
  <conditionalFormatting sqref="O58">
    <cfRule type="cellIs" dxfId="1146" priority="511" stopIfTrue="1" operator="equal">
      <formula>#REF!</formula>
    </cfRule>
    <cfRule type="cellIs" dxfId="1145" priority="510" stopIfTrue="1" operator="equal">
      <formula>#REF!</formula>
    </cfRule>
    <cfRule type="cellIs" dxfId="1144" priority="512" stopIfTrue="1" operator="equal">
      <formula>#REF!</formula>
    </cfRule>
  </conditionalFormatting>
  <conditionalFormatting sqref="O59">
    <cfRule type="cellIs" dxfId="1143" priority="457" stopIfTrue="1" operator="equal">
      <formula>#REF!</formula>
    </cfRule>
    <cfRule type="cellIs" dxfId="1142" priority="456" stopIfTrue="1" operator="equal">
      <formula>#REF!</formula>
    </cfRule>
    <cfRule type="cellIs" dxfId="1141" priority="455" stopIfTrue="1" operator="equal">
      <formula>#REF!</formula>
    </cfRule>
  </conditionalFormatting>
  <conditionalFormatting sqref="O58:P58 U58">
    <cfRule type="cellIs" dxfId="1140" priority="508" stopIfTrue="1" operator="equal">
      <formula>"Médio"</formula>
    </cfRule>
    <cfRule type="cellIs" dxfId="1139" priority="509" stopIfTrue="1" operator="equal">
      <formula>"Significativo"</formula>
    </cfRule>
    <cfRule type="cellIs" dxfId="1138" priority="505" stopIfTrue="1" operator="equal">
      <formula>"Extremo"</formula>
    </cfRule>
    <cfRule type="cellIs" dxfId="1137" priority="506" stopIfTrue="1" operator="equal">
      <formula>"Elevado"</formula>
    </cfRule>
    <cfRule type="expression" dxfId="1136" priority="519" stopIfTrue="1">
      <formula>ISERROR(O58)</formula>
    </cfRule>
    <cfRule type="cellIs" dxfId="1135" priority="507" stopIfTrue="1" operator="equal">
      <formula>"Baixo"</formula>
    </cfRule>
  </conditionalFormatting>
  <conditionalFormatting sqref="O59:P59 U59">
    <cfRule type="cellIs" dxfId="1134" priority="452" stopIfTrue="1" operator="equal">
      <formula>"Baixo"</formula>
    </cfRule>
    <cfRule type="cellIs" dxfId="1133" priority="451" stopIfTrue="1" operator="equal">
      <formula>"Elevado"</formula>
    </cfRule>
    <cfRule type="cellIs" dxfId="1132" priority="454" stopIfTrue="1" operator="equal">
      <formula>"Significativo"</formula>
    </cfRule>
    <cfRule type="expression" dxfId="1131" priority="461" stopIfTrue="1">
      <formula>ISERROR(O59)</formula>
    </cfRule>
    <cfRule type="cellIs" dxfId="1130" priority="450" stopIfTrue="1" operator="equal">
      <formula>"Extremo"</formula>
    </cfRule>
    <cfRule type="cellIs" dxfId="1129" priority="453" stopIfTrue="1" operator="equal">
      <formula>"Médio"</formula>
    </cfRule>
  </conditionalFormatting>
  <conditionalFormatting sqref="P1 U1:U3 P3 P303:P64876 U303:U64876">
    <cfRule type="cellIs" dxfId="1128" priority="2434" stopIfTrue="1" operator="equal">
      <formula>$P$73</formula>
    </cfRule>
  </conditionalFormatting>
  <conditionalFormatting sqref="P1 U1:U3 P3">
    <cfRule type="cellIs" dxfId="1127" priority="2433" stopIfTrue="1" operator="equal">
      <formula>#REF!</formula>
    </cfRule>
    <cfRule type="expression" dxfId="1126" priority="2432" stopIfTrue="1">
      <formula>ISERROR(P1)</formula>
    </cfRule>
  </conditionalFormatting>
  <conditionalFormatting sqref="P5:P7 P47:P53 P55">
    <cfRule type="cellIs" dxfId="1125" priority="80713" stopIfTrue="1" operator="equal">
      <formula>$P$75</formula>
    </cfRule>
    <cfRule type="cellIs" dxfId="1124" priority="80712" stopIfTrue="1" operator="equal">
      <formula>$P$76</formula>
    </cfRule>
    <cfRule type="cellIs" dxfId="1123" priority="80715" stopIfTrue="1" operator="equal">
      <formula>$P$73</formula>
    </cfRule>
    <cfRule type="cellIs" dxfId="1122" priority="80714" stopIfTrue="1" operator="equal">
      <formula>$P$74</formula>
    </cfRule>
    <cfRule type="cellIs" dxfId="1121" priority="80716" stopIfTrue="1" operator="equal">
      <formula>$P$72</formula>
    </cfRule>
  </conditionalFormatting>
  <conditionalFormatting sqref="P8:P19">
    <cfRule type="cellIs" dxfId="1120" priority="298" stopIfTrue="1" operator="equal">
      <formula>$P$346</formula>
    </cfRule>
    <cfRule type="cellIs" dxfId="1119" priority="297" stopIfTrue="1" operator="equal">
      <formula>$P$345</formula>
    </cfRule>
    <cfRule type="cellIs" dxfId="1118" priority="299" stopIfTrue="1" operator="equal">
      <formula>"Extremo"</formula>
    </cfRule>
    <cfRule type="cellIs" dxfId="1117" priority="300" stopIfTrue="1" operator="equal">
      <formula>"Elevado"</formula>
    </cfRule>
    <cfRule type="cellIs" dxfId="1116" priority="301" stopIfTrue="1" operator="equal">
      <formula>"Baixo"</formula>
    </cfRule>
    <cfRule type="cellIs" dxfId="1115" priority="302" stopIfTrue="1" operator="equal">
      <formula>"Médio"</formula>
    </cfRule>
    <cfRule type="cellIs" dxfId="1114" priority="303" stopIfTrue="1" operator="equal">
      <formula>"Significativo"</formula>
    </cfRule>
    <cfRule type="expression" dxfId="1113" priority="304" stopIfTrue="1">
      <formula>ISERROR(P8)</formula>
    </cfRule>
    <cfRule type="cellIs" dxfId="1112" priority="290" operator="equal">
      <formula>$P$937</formula>
    </cfRule>
    <cfRule type="cellIs" dxfId="1111" priority="291" stopIfTrue="1" operator="equal">
      <formula>$P$934</formula>
    </cfRule>
    <cfRule type="cellIs" dxfId="1110" priority="292" stopIfTrue="1" operator="equal">
      <formula>$P$935</formula>
    </cfRule>
    <cfRule type="cellIs" dxfId="1109" priority="293" stopIfTrue="1" operator="equal">
      <formula>$P$936</formula>
    </cfRule>
    <cfRule type="cellIs" dxfId="1108" priority="294" operator="equal">
      <formula>"Extremo"</formula>
    </cfRule>
    <cfRule type="cellIs" dxfId="1107" priority="295" operator="equal">
      <formula>"Elevado"</formula>
    </cfRule>
    <cfRule type="cellIs" dxfId="1106" priority="296" stopIfTrue="1" operator="equal">
      <formula>$P$344</formula>
    </cfRule>
    <cfRule type="cellIs" dxfId="1105" priority="289" operator="equal">
      <formula>$P$938</formula>
    </cfRule>
  </conditionalFormatting>
  <conditionalFormatting sqref="P21:P24">
    <cfRule type="cellIs" dxfId="1104" priority="315" stopIfTrue="1" operator="equal">
      <formula>"Extremo"</formula>
    </cfRule>
    <cfRule type="cellIs" dxfId="1103" priority="317" stopIfTrue="1" operator="equal">
      <formula>"Baixo"</formula>
    </cfRule>
    <cfRule type="expression" dxfId="1102" priority="320" stopIfTrue="1">
      <formula>ISERROR(P21)</formula>
    </cfRule>
    <cfRule type="cellIs" dxfId="1101" priority="319" stopIfTrue="1" operator="equal">
      <formula>"Significativo"</formula>
    </cfRule>
    <cfRule type="cellIs" dxfId="1100" priority="318" stopIfTrue="1" operator="equal">
      <formula>"Médio"</formula>
    </cfRule>
    <cfRule type="cellIs" dxfId="1099" priority="316" stopIfTrue="1" operator="equal">
      <formula>"Elevado"</formula>
    </cfRule>
  </conditionalFormatting>
  <conditionalFormatting sqref="P21:P39">
    <cfRule type="cellIs" dxfId="1098" priority="324" stopIfTrue="1" operator="equal">
      <formula>$P$935</formula>
    </cfRule>
    <cfRule type="cellIs" dxfId="1097" priority="325" stopIfTrue="1" operator="equal">
      <formula>$P$936</formula>
    </cfRule>
    <cfRule type="cellIs" dxfId="1096" priority="326" operator="equal">
      <formula>"Extremo"</formula>
    </cfRule>
    <cfRule type="cellIs" dxfId="1095" priority="327" operator="equal">
      <formula>"Elevado"</formula>
    </cfRule>
    <cfRule type="cellIs" dxfId="1094" priority="328" stopIfTrue="1" operator="equal">
      <formula>$P$344</formula>
    </cfRule>
    <cfRule type="cellIs" dxfId="1093" priority="329" stopIfTrue="1" operator="equal">
      <formula>$P$345</formula>
    </cfRule>
    <cfRule type="cellIs" dxfId="1092" priority="330" stopIfTrue="1" operator="equal">
      <formula>$P$346</formula>
    </cfRule>
    <cfRule type="cellIs" dxfId="1091" priority="321" operator="equal">
      <formula>$P$938</formula>
    </cfRule>
    <cfRule type="cellIs" dxfId="1090" priority="322" operator="equal">
      <formula>$P$937</formula>
    </cfRule>
    <cfRule type="cellIs" dxfId="1089" priority="323" stopIfTrue="1" operator="equal">
      <formula>$P$934</formula>
    </cfRule>
  </conditionalFormatting>
  <conditionalFormatting sqref="P25:P39 P41:P46">
    <cfRule type="expression" dxfId="1088" priority="336" stopIfTrue="1">
      <formula>ISERROR(P25)</formula>
    </cfRule>
    <cfRule type="cellIs" dxfId="1087" priority="331" stopIfTrue="1" operator="equal">
      <formula>"Extremo"</formula>
    </cfRule>
    <cfRule type="cellIs" dxfId="1086" priority="332" stopIfTrue="1" operator="equal">
      <formula>"Elevado"</formula>
    </cfRule>
    <cfRule type="cellIs" dxfId="1085" priority="334" stopIfTrue="1" operator="equal">
      <formula>"Médio"</formula>
    </cfRule>
    <cfRule type="cellIs" dxfId="1084" priority="335" stopIfTrue="1" operator="equal">
      <formula>"Significativo"</formula>
    </cfRule>
    <cfRule type="cellIs" dxfId="1083" priority="333" stopIfTrue="1" operator="equal">
      <formula>"Baixo"</formula>
    </cfRule>
  </conditionalFormatting>
  <conditionalFormatting sqref="P41:P46 U41:U46 U21:U31 P58">
    <cfRule type="cellIs" dxfId="1082" priority="465" operator="equal">
      <formula>$P$938</formula>
    </cfRule>
  </conditionalFormatting>
  <conditionalFormatting sqref="P54 P57 U54">
    <cfRule type="cellIs" dxfId="1081" priority="609" stopIfTrue="1" operator="equal">
      <formula>$P$252</formula>
    </cfRule>
  </conditionalFormatting>
  <conditionalFormatting sqref="P54 P57">
    <cfRule type="cellIs" dxfId="1080" priority="607" stopIfTrue="1" operator="equal">
      <formula>$P$180</formula>
    </cfRule>
    <cfRule type="cellIs" dxfId="1079" priority="608" stopIfTrue="1" operator="equal">
      <formula>$P$181</formula>
    </cfRule>
  </conditionalFormatting>
  <conditionalFormatting sqref="P54 U54 P57">
    <cfRule type="cellIs" dxfId="1078" priority="614" stopIfTrue="1" operator="equal">
      <formula>$P$180</formula>
    </cfRule>
    <cfRule type="cellIs" dxfId="1077" priority="613" stopIfTrue="1" operator="equal">
      <formula>$P$179</formula>
    </cfRule>
    <cfRule type="cellIs" dxfId="1076" priority="612" stopIfTrue="1" operator="equal">
      <formula>$P$178</formula>
    </cfRule>
    <cfRule type="cellIs" dxfId="1075" priority="611" stopIfTrue="1" operator="equal">
      <formula>$P$254</formula>
    </cfRule>
    <cfRule type="cellIs" dxfId="1074" priority="610" stopIfTrue="1" operator="equal">
      <formula>$P$253</formula>
    </cfRule>
  </conditionalFormatting>
  <conditionalFormatting sqref="P54">
    <cfRule type="cellIs" dxfId="1073" priority="617" stopIfTrue="1" operator="equal">
      <formula>"Baixo"</formula>
    </cfRule>
    <cfRule type="cellIs" dxfId="1072" priority="615" stopIfTrue="1" operator="equal">
      <formula>"Extremo"</formula>
    </cfRule>
    <cfRule type="cellIs" dxfId="1071" priority="616" stopIfTrue="1" operator="equal">
      <formula>"Elevado"</formula>
    </cfRule>
    <cfRule type="cellIs" dxfId="1070" priority="618" stopIfTrue="1" operator="equal">
      <formula>"Médio"</formula>
    </cfRule>
    <cfRule type="cellIs" dxfId="1069" priority="619" stopIfTrue="1" operator="equal">
      <formula>"Significativo"</formula>
    </cfRule>
  </conditionalFormatting>
  <conditionalFormatting sqref="P56">
    <cfRule type="cellIs" dxfId="1068" priority="342" operator="equal">
      <formula>"Extremo"</formula>
    </cfRule>
    <cfRule type="cellIs" dxfId="1067" priority="344" stopIfTrue="1" operator="equal">
      <formula>$P$344</formula>
    </cfRule>
    <cfRule type="cellIs" dxfId="1066" priority="346" stopIfTrue="1" operator="equal">
      <formula>$P$346</formula>
    </cfRule>
    <cfRule type="cellIs" dxfId="1065" priority="337" operator="equal">
      <formula>$P$938</formula>
    </cfRule>
    <cfRule type="cellIs" dxfId="1064" priority="338" operator="equal">
      <formula>$P$937</formula>
    </cfRule>
    <cfRule type="cellIs" dxfId="1063" priority="339" stopIfTrue="1" operator="equal">
      <formula>$P$934</formula>
    </cfRule>
    <cfRule type="cellIs" dxfId="1062" priority="340" stopIfTrue="1" operator="equal">
      <formula>$P$935</formula>
    </cfRule>
    <cfRule type="cellIs" dxfId="1061" priority="345" stopIfTrue="1" operator="equal">
      <formula>$P$345</formula>
    </cfRule>
    <cfRule type="cellIs" dxfId="1060" priority="343" operator="equal">
      <formula>"Elevado"</formula>
    </cfRule>
    <cfRule type="cellIs" dxfId="1059" priority="341" stopIfTrue="1" operator="equal">
      <formula>$P$936</formula>
    </cfRule>
    <cfRule type="expression" dxfId="1058" priority="352" stopIfTrue="1">
      <formula>ISERROR(P56)</formula>
    </cfRule>
  </conditionalFormatting>
  <conditionalFormatting sqref="P56:P57">
    <cfRule type="cellIs" dxfId="1057" priority="349" stopIfTrue="1" operator="equal">
      <formula>"Baixo"</formula>
    </cfRule>
    <cfRule type="cellIs" dxfId="1056" priority="351" stopIfTrue="1" operator="equal">
      <formula>"Significativo"</formula>
    </cfRule>
    <cfRule type="cellIs" dxfId="1055" priority="350" stopIfTrue="1" operator="equal">
      <formula>"Médio"</formula>
    </cfRule>
    <cfRule type="cellIs" dxfId="1054" priority="348" stopIfTrue="1" operator="equal">
      <formula>"Elevado"</formula>
    </cfRule>
    <cfRule type="cellIs" dxfId="1053" priority="347" stopIfTrue="1" operator="equal">
      <formula>"Extremo"</formula>
    </cfRule>
  </conditionalFormatting>
  <conditionalFormatting sqref="P57 P54">
    <cfRule type="cellIs" dxfId="1052" priority="606" stopIfTrue="1" operator="equal">
      <formula>$P$179</formula>
    </cfRule>
  </conditionalFormatting>
  <conditionalFormatting sqref="P59 U59">
    <cfRule type="cellIs" dxfId="1051" priority="449" stopIfTrue="1" operator="equal">
      <formula>$P$345</formula>
    </cfRule>
    <cfRule type="cellIs" dxfId="1050" priority="439" stopIfTrue="1" operator="equal">
      <formula>$P$933</formula>
    </cfRule>
    <cfRule type="cellIs" dxfId="1049" priority="438" operator="equal">
      <formula>$P$936</formula>
    </cfRule>
    <cfRule type="cellIs" dxfId="1048" priority="437" operator="equal">
      <formula>$P$937</formula>
    </cfRule>
    <cfRule type="cellIs" dxfId="1047" priority="448" stopIfTrue="1" operator="equal">
      <formula>$P$344</formula>
    </cfRule>
    <cfRule type="cellIs" dxfId="1046" priority="447" stopIfTrue="1" operator="equal">
      <formula>$P$343</formula>
    </cfRule>
    <cfRule type="cellIs" dxfId="1045" priority="441" stopIfTrue="1" operator="equal">
      <formula>$P$935</formula>
    </cfRule>
    <cfRule type="cellIs" dxfId="1044" priority="440" stopIfTrue="1" operator="equal">
      <formula>$P$934</formula>
    </cfRule>
  </conditionalFormatting>
  <conditionalFormatting sqref="P60 U60">
    <cfRule type="cellIs" dxfId="1043" priority="566" stopIfTrue="1" operator="equal">
      <formula>$P$143</formula>
    </cfRule>
    <cfRule type="cellIs" dxfId="1042" priority="565" stopIfTrue="1" operator="equal">
      <formula>$P$142</formula>
    </cfRule>
    <cfRule type="cellIs" dxfId="1041" priority="564" stopIfTrue="1" operator="equal">
      <formula>$P$141</formula>
    </cfRule>
  </conditionalFormatting>
  <conditionalFormatting sqref="P60">
    <cfRule type="cellIs" dxfId="1040" priority="381" stopIfTrue="1" operator="equal">
      <formula>"Elevado"</formula>
    </cfRule>
    <cfRule type="cellIs" dxfId="1039" priority="380" stopIfTrue="1" operator="equal">
      <formula>"Extremo"</formula>
    </cfRule>
    <cfRule type="cellIs" dxfId="1038" priority="379" stopIfTrue="1" operator="equal">
      <formula>$P$179</formula>
    </cfRule>
    <cfRule type="cellIs" dxfId="1037" priority="378" stopIfTrue="1" operator="equal">
      <formula>$P$178</formula>
    </cfRule>
    <cfRule type="cellIs" dxfId="1036" priority="377" stopIfTrue="1" operator="equal">
      <formula>$P$177</formula>
    </cfRule>
    <cfRule type="expression" dxfId="1035" priority="385" stopIfTrue="1">
      <formula>ISERROR(P60)</formula>
    </cfRule>
    <cfRule type="cellIs" dxfId="1034" priority="384" stopIfTrue="1" operator="equal">
      <formula>"Significativo"</formula>
    </cfRule>
    <cfRule type="cellIs" dxfId="1033" priority="382" stopIfTrue="1" operator="equal">
      <formula>"Baixo"</formula>
    </cfRule>
    <cfRule type="cellIs" dxfId="1032" priority="383" stopIfTrue="1" operator="equal">
      <formula>"Médio"</formula>
    </cfRule>
  </conditionalFormatting>
  <conditionalFormatting sqref="P60:P62">
    <cfRule type="cellIs" dxfId="1031" priority="389" stopIfTrue="1" operator="equal">
      <formula>"Médio"</formula>
    </cfRule>
    <cfRule type="cellIs" dxfId="1030" priority="386" stopIfTrue="1" operator="equal">
      <formula>"Extremo"</formula>
    </cfRule>
    <cfRule type="cellIs" dxfId="1029" priority="388" stopIfTrue="1" operator="equal">
      <formula>"Baixo"</formula>
    </cfRule>
    <cfRule type="cellIs" dxfId="1028" priority="387" stopIfTrue="1" operator="equal">
      <formula>"Elevado"</formula>
    </cfRule>
    <cfRule type="cellIs" dxfId="1027" priority="390" stopIfTrue="1" operator="equal">
      <formula>"Significativo"</formula>
    </cfRule>
  </conditionalFormatting>
  <conditionalFormatting sqref="P61:P62 U61:U62">
    <cfRule type="cellIs" dxfId="1026" priority="557" stopIfTrue="1" operator="equal">
      <formula>$P$179</formula>
    </cfRule>
    <cfRule type="expression" dxfId="1025" priority="540" stopIfTrue="1">
      <formula>ISERROR(P61)</formula>
    </cfRule>
    <cfRule type="cellIs" dxfId="1024" priority="556" stopIfTrue="1" operator="equal">
      <formula>$P$178</formula>
    </cfRule>
    <cfRule type="cellIs" dxfId="1023" priority="555" stopIfTrue="1" operator="equal">
      <formula>$P$177</formula>
    </cfRule>
  </conditionalFormatting>
  <conditionalFormatting sqref="P61:P62">
    <cfRule type="cellIs" dxfId="1022" priority="546" stopIfTrue="1" operator="equal">
      <formula>"Baixo"</formula>
    </cfRule>
    <cfRule type="cellIs" dxfId="1021" priority="544" stopIfTrue="1" operator="equal">
      <formula>"Extremo"</formula>
    </cfRule>
    <cfRule type="cellIs" dxfId="1020" priority="547" stopIfTrue="1" operator="equal">
      <formula>"Médio"</formula>
    </cfRule>
    <cfRule type="cellIs" dxfId="1019" priority="548" stopIfTrue="1" operator="equal">
      <formula>"Significativo"</formula>
    </cfRule>
    <cfRule type="cellIs" dxfId="1018" priority="545" stopIfTrue="1" operator="equal">
      <formula>"Elevado"</formula>
    </cfRule>
  </conditionalFormatting>
  <conditionalFormatting sqref="P64:P68 U67:U68">
    <cfRule type="cellIs" dxfId="1014" priority="92" stopIfTrue="1" operator="equal">
      <formula>"Baixo"</formula>
    </cfRule>
    <cfRule type="cellIs" dxfId="1013" priority="93" stopIfTrue="1" operator="equal">
      <formula>"Médio"</formula>
    </cfRule>
    <cfRule type="cellIs" dxfId="1012" priority="91" stopIfTrue="1" operator="equal">
      <formula>"Elevado"</formula>
    </cfRule>
    <cfRule type="cellIs" dxfId="1011" priority="94" stopIfTrue="1" operator="equal">
      <formula>"Significativo"</formula>
    </cfRule>
    <cfRule type="cellIs" dxfId="1010" priority="90" stopIfTrue="1" operator="equal">
      <formula>"Extremo"</formula>
    </cfRule>
  </conditionalFormatting>
  <conditionalFormatting sqref="P67:P68 U67:U68">
    <cfRule type="expression" dxfId="1009" priority="86" stopIfTrue="1">
      <formula>ISERROR(P67)</formula>
    </cfRule>
  </conditionalFormatting>
  <conditionalFormatting sqref="P70 U70 P131:P143 U131:U143">
    <cfRule type="cellIs" dxfId="1008" priority="64" stopIfTrue="1" operator="equal">
      <formula>$P$74</formula>
    </cfRule>
  </conditionalFormatting>
  <conditionalFormatting sqref="P70 U70 P131:P64876 U131:U64876">
    <cfRule type="cellIs" dxfId="1007" priority="63" stopIfTrue="1" operator="equal">
      <formula>#REF!</formula>
    </cfRule>
    <cfRule type="expression" dxfId="1006" priority="62" stopIfTrue="1">
      <formula>ISERROR(P70)</formula>
    </cfRule>
  </conditionalFormatting>
  <conditionalFormatting sqref="P144:P302 U144:U302">
    <cfRule type="cellIs" dxfId="1005" priority="67" stopIfTrue="1" operator="equal">
      <formula>#REF!</formula>
    </cfRule>
  </conditionalFormatting>
  <conditionalFormatting sqref="Q5:Q10 V5:Z15 Q12:Q25 W16:Z16">
    <cfRule type="cellIs" dxfId="1004" priority="2438" stopIfTrue="1" operator="equal">
      <formula>"Significativo"</formula>
    </cfRule>
    <cfRule type="cellIs" dxfId="1003" priority="2439" stopIfTrue="1" operator="equal">
      <formula>"Elevado"</formula>
    </cfRule>
    <cfRule type="cellIs" dxfId="1002" priority="2440" stopIfTrue="1" operator="equal">
      <formula>"Extremo"</formula>
    </cfRule>
  </conditionalFormatting>
  <conditionalFormatting sqref="Q28:Q43">
    <cfRule type="cellIs" dxfId="1001" priority="11" stopIfTrue="1" operator="equal">
      <formula>"Elevado"</formula>
    </cfRule>
    <cfRule type="cellIs" dxfId="1000" priority="10" stopIfTrue="1" operator="equal">
      <formula>"Significativo"</formula>
    </cfRule>
    <cfRule type="cellIs" dxfId="999" priority="12" stopIfTrue="1" operator="equal">
      <formula>"Extremo"</formula>
    </cfRule>
  </conditionalFormatting>
  <conditionalFormatting sqref="Q30">
    <cfRule type="cellIs" dxfId="998" priority="9" stopIfTrue="1" operator="equal">
      <formula>"Extremo"</formula>
    </cfRule>
    <cfRule type="cellIs" dxfId="997" priority="8" stopIfTrue="1" operator="equal">
      <formula>"Elevado"</formula>
    </cfRule>
    <cfRule type="cellIs" dxfId="996" priority="7" stopIfTrue="1" operator="equal">
      <formula>"Significativo"</formula>
    </cfRule>
  </conditionalFormatting>
  <conditionalFormatting sqref="Q45:Q62">
    <cfRule type="cellIs" dxfId="995" priority="6" stopIfTrue="1" operator="equal">
      <formula>"Extremo"</formula>
    </cfRule>
    <cfRule type="cellIs" dxfId="994" priority="5" stopIfTrue="1" operator="equal">
      <formula>"Elevado"</formula>
    </cfRule>
    <cfRule type="cellIs" dxfId="993" priority="4" stopIfTrue="1" operator="equal">
      <formula>"Significativo"</formula>
    </cfRule>
  </conditionalFormatting>
  <conditionalFormatting sqref="Q47">
    <cfRule type="cellIs" dxfId="992" priority="1" stopIfTrue="1" operator="equal">
      <formula>"Significativo"</formula>
    </cfRule>
    <cfRule type="cellIs" dxfId="991" priority="3" stopIfTrue="1" operator="equal">
      <formula>"Extremo"</formula>
    </cfRule>
    <cfRule type="cellIs" dxfId="990" priority="2" stopIfTrue="1" operator="equal">
      <formula>"Elevado"</formula>
    </cfRule>
  </conditionalFormatting>
  <conditionalFormatting sqref="Q64:Q68">
    <cfRule type="cellIs" dxfId="989" priority="87" stopIfTrue="1" operator="equal">
      <formula>"Significativo"</formula>
    </cfRule>
    <cfRule type="cellIs" dxfId="988" priority="89" stopIfTrue="1" operator="equal">
      <formula>"Extremo"</formula>
    </cfRule>
    <cfRule type="cellIs" dxfId="987" priority="88" stopIfTrue="1" operator="equal">
      <formula>"Elevado"</formula>
    </cfRule>
  </conditionalFormatting>
  <conditionalFormatting sqref="U5:U7">
    <cfRule type="cellIs" dxfId="986" priority="204" stopIfTrue="1" operator="equal">
      <formula>$P$344</formula>
    </cfRule>
    <cfRule type="cellIs" dxfId="985" priority="205" stopIfTrue="1" operator="equal">
      <formula>$P$345</formula>
    </cfRule>
    <cfRule type="cellIs" dxfId="984" priority="207" stopIfTrue="1" operator="equal">
      <formula>"Extremo"</formula>
    </cfRule>
    <cfRule type="cellIs" dxfId="983" priority="208" stopIfTrue="1" operator="equal">
      <formula>"Elevado"</formula>
    </cfRule>
    <cfRule type="cellIs" dxfId="982" priority="209" stopIfTrue="1" operator="equal">
      <formula>"Baixo"</formula>
    </cfRule>
    <cfRule type="cellIs" dxfId="981" priority="210" stopIfTrue="1" operator="equal">
      <formula>"Médio"</formula>
    </cfRule>
    <cfRule type="cellIs" dxfId="980" priority="211" stopIfTrue="1" operator="equal">
      <formula>"Significativo"</formula>
    </cfRule>
    <cfRule type="expression" dxfId="979" priority="212" stopIfTrue="1">
      <formula>ISERROR(U5)</formula>
    </cfRule>
    <cfRule type="cellIs" dxfId="978" priority="200" stopIfTrue="1" operator="equal">
      <formula>$P$346</formula>
    </cfRule>
    <cfRule type="cellIs" dxfId="977" priority="201" stopIfTrue="1" operator="equal">
      <formula>$P$347</formula>
    </cfRule>
    <cfRule type="cellIs" dxfId="976" priority="202" operator="equal">
      <formula>"Extremo"</formula>
    </cfRule>
    <cfRule type="cellIs" dxfId="975" priority="203" operator="equal">
      <formula>"Elevado"</formula>
    </cfRule>
  </conditionalFormatting>
  <conditionalFormatting sqref="U5:U8">
    <cfRule type="cellIs" dxfId="974" priority="206" stopIfTrue="1" operator="equal">
      <formula>$P$346</formula>
    </cfRule>
  </conditionalFormatting>
  <conditionalFormatting sqref="U5:U19">
    <cfRule type="cellIs" dxfId="973" priority="199" stopIfTrue="1" operator="equal">
      <formula>$P$345</formula>
    </cfRule>
    <cfRule type="cellIs" dxfId="972" priority="194" operator="equal">
      <formula>$P$938</formula>
    </cfRule>
    <cfRule type="cellIs" dxfId="971" priority="195" operator="equal">
      <formula>$P$937</formula>
    </cfRule>
    <cfRule type="cellIs" dxfId="970" priority="196" stopIfTrue="1" operator="equal">
      <formula>$P$934</formula>
    </cfRule>
    <cfRule type="cellIs" dxfId="969" priority="197" stopIfTrue="1" operator="equal">
      <formula>$P$935</formula>
    </cfRule>
    <cfRule type="cellIs" dxfId="968" priority="198" stopIfTrue="1" operator="equal">
      <formula>$P$936</formula>
    </cfRule>
  </conditionalFormatting>
  <conditionalFormatting sqref="U8">
    <cfRule type="cellIs" dxfId="967" priority="226" stopIfTrue="1" operator="equal">
      <formula>"Extremo"</formula>
    </cfRule>
    <cfRule type="cellIs" dxfId="966" priority="224" stopIfTrue="1" operator="equal">
      <formula>$P$345</formula>
    </cfRule>
    <cfRule type="cellIs" dxfId="965" priority="223" stopIfTrue="1" operator="equal">
      <formula>$P$344</formula>
    </cfRule>
    <cfRule type="cellIs" dxfId="964" priority="222" operator="equal">
      <formula>"Elevado"</formula>
    </cfRule>
    <cfRule type="cellIs" dxfId="963" priority="221" operator="equal">
      <formula>"Extremo"</formula>
    </cfRule>
    <cfRule type="expression" dxfId="962" priority="231" stopIfTrue="1">
      <formula>ISERROR(U8)</formula>
    </cfRule>
    <cfRule type="cellIs" dxfId="961" priority="230" stopIfTrue="1" operator="equal">
      <formula>"Significativo"</formula>
    </cfRule>
    <cfRule type="cellIs" dxfId="960" priority="220" stopIfTrue="1" operator="equal">
      <formula>$P$347</formula>
    </cfRule>
    <cfRule type="cellIs" dxfId="959" priority="229" stopIfTrue="1" operator="equal">
      <formula>"Médio"</formula>
    </cfRule>
    <cfRule type="cellIs" dxfId="958" priority="228" stopIfTrue="1" operator="equal">
      <formula>"Baixo"</formula>
    </cfRule>
    <cfRule type="cellIs" dxfId="957" priority="227" stopIfTrue="1" operator="equal">
      <formula>"Elevado"</formula>
    </cfRule>
  </conditionalFormatting>
  <conditionalFormatting sqref="U8:U19">
    <cfRule type="cellIs" dxfId="956" priority="225" stopIfTrue="1" operator="equal">
      <formula>$P$346</formula>
    </cfRule>
  </conditionalFormatting>
  <conditionalFormatting sqref="U9:U19 U21:U31 U33">
    <cfRule type="expression" dxfId="955" priority="250" stopIfTrue="1">
      <formula>ISERROR(U9)</formula>
    </cfRule>
  </conditionalFormatting>
  <conditionalFormatting sqref="U9:U19">
    <cfRule type="cellIs" dxfId="954" priority="245" stopIfTrue="1" operator="equal">
      <formula>"Extremo"</formula>
    </cfRule>
    <cfRule type="cellIs" dxfId="953" priority="244" stopIfTrue="1" operator="equal">
      <formula>$P$346</formula>
    </cfRule>
    <cfRule type="cellIs" dxfId="952" priority="243" stopIfTrue="1" operator="equal">
      <formula>$P$345</formula>
    </cfRule>
    <cfRule type="cellIs" dxfId="951" priority="242" stopIfTrue="1" operator="equal">
      <formula>$P$344</formula>
    </cfRule>
    <cfRule type="cellIs" dxfId="950" priority="241" operator="equal">
      <formula>"Elevado"</formula>
    </cfRule>
    <cfRule type="cellIs" dxfId="949" priority="240" operator="equal">
      <formula>"Extremo"</formula>
    </cfRule>
    <cfRule type="cellIs" dxfId="948" priority="239" stopIfTrue="1" operator="equal">
      <formula>$P$347</formula>
    </cfRule>
    <cfRule type="cellIs" dxfId="947" priority="246" stopIfTrue="1" operator="equal">
      <formula>"Elevado"</formula>
    </cfRule>
    <cfRule type="cellIs" dxfId="946" priority="249" stopIfTrue="1" operator="equal">
      <formula>"Significativo"</formula>
    </cfRule>
    <cfRule type="cellIs" dxfId="945" priority="248" stopIfTrue="1" operator="equal">
      <formula>"Médio"</formula>
    </cfRule>
    <cfRule type="cellIs" dxfId="944" priority="247" stopIfTrue="1" operator="equal">
      <formula>"Baixo"</formula>
    </cfRule>
  </conditionalFormatting>
  <conditionalFormatting sqref="U21:U31 P41:P46 U41:U46 P58">
    <cfRule type="cellIs" dxfId="943" priority="468" stopIfTrue="1" operator="equal">
      <formula>$P$935</formula>
    </cfRule>
    <cfRule type="cellIs" dxfId="942" priority="467" stopIfTrue="1" operator="equal">
      <formula>$P$934</formula>
    </cfRule>
    <cfRule type="cellIs" dxfId="941" priority="466" operator="equal">
      <formula>$P$937</formula>
    </cfRule>
    <cfRule type="cellIs" dxfId="940" priority="469" stopIfTrue="1" operator="equal">
      <formula>$P$936</formula>
    </cfRule>
  </conditionalFormatting>
  <conditionalFormatting sqref="U21:U31 U33 P41:P46 U41:U46 P58 U58">
    <cfRule type="cellIs" dxfId="939" priority="475" stopIfTrue="1" operator="equal">
      <formula>$P$344</formula>
    </cfRule>
    <cfRule type="cellIs" dxfId="938" priority="476" stopIfTrue="1" operator="equal">
      <formula>$P$345</formula>
    </cfRule>
    <cfRule type="cellIs" dxfId="937" priority="477" stopIfTrue="1" operator="equal">
      <formula>$P$346</formula>
    </cfRule>
  </conditionalFormatting>
  <conditionalFormatting sqref="U21:U31 U33 U41:U46 U58 P41:P46 P58">
    <cfRule type="cellIs" dxfId="936" priority="473" operator="equal">
      <formula>"Extremo"</formula>
    </cfRule>
    <cfRule type="cellIs" dxfId="935" priority="474" operator="equal">
      <formula>"Elevado"</formula>
    </cfRule>
  </conditionalFormatting>
  <conditionalFormatting sqref="U21:U31 U41:U46 U33 U58">
    <cfRule type="cellIs" dxfId="934" priority="472" stopIfTrue="1" operator="equal">
      <formula>$P$347</formula>
    </cfRule>
  </conditionalFormatting>
  <conditionalFormatting sqref="U21:U31 U41:U46">
    <cfRule type="cellIs" dxfId="933" priority="471" stopIfTrue="1" operator="equal">
      <formula>$P$346</formula>
    </cfRule>
    <cfRule type="cellIs" dxfId="932" priority="470" stopIfTrue="1" operator="equal">
      <formula>$P$345</formula>
    </cfRule>
  </conditionalFormatting>
  <conditionalFormatting sqref="U21:U33">
    <cfRule type="cellIs" dxfId="931" priority="21" stopIfTrue="1" operator="equal">
      <formula>"Extremo"</formula>
    </cfRule>
    <cfRule type="cellIs" dxfId="930" priority="25" stopIfTrue="1" operator="equal">
      <formula>"Significativo"</formula>
    </cfRule>
    <cfRule type="cellIs" dxfId="929" priority="24" stopIfTrue="1" operator="equal">
      <formula>"Médio"</formula>
    </cfRule>
    <cfRule type="cellIs" dxfId="928" priority="23" stopIfTrue="1" operator="equal">
      <formula>"Baixo"</formula>
    </cfRule>
    <cfRule type="cellIs" dxfId="927" priority="22" stopIfTrue="1" operator="equal">
      <formula>"Elevado"</formula>
    </cfRule>
  </conditionalFormatting>
  <conditionalFormatting sqref="U32">
    <cfRule type="cellIs" dxfId="924" priority="19" stopIfTrue="1" operator="equal">
      <formula>"Médio"</formula>
    </cfRule>
    <cfRule type="cellIs" dxfId="922" priority="18" stopIfTrue="1" operator="equal">
      <formula>"Baixo"</formula>
    </cfRule>
    <cfRule type="cellIs" dxfId="920" priority="16" stopIfTrue="1" operator="equal">
      <formula>"Extremo"</formula>
    </cfRule>
    <cfRule type="cellIs" dxfId="919" priority="20" stopIfTrue="1" operator="equal">
      <formula>"Significativo"</formula>
    </cfRule>
    <cfRule type="cellIs" dxfId="918" priority="17" stopIfTrue="1" operator="equal">
      <formula>"Elevado"</formula>
    </cfRule>
  </conditionalFormatting>
  <conditionalFormatting sqref="U33:U39">
    <cfRule type="cellIs" dxfId="917" priority="263" stopIfTrue="1" operator="equal">
      <formula>$P$346</formula>
    </cfRule>
    <cfRule type="cellIs" dxfId="916" priority="254" stopIfTrue="1" operator="equal">
      <formula>$P$935</formula>
    </cfRule>
    <cfRule type="cellIs" dxfId="915" priority="253" stopIfTrue="1" operator="equal">
      <formula>$P$934</formula>
    </cfRule>
    <cfRule type="cellIs" dxfId="914" priority="252" operator="equal">
      <formula>$P$937</formula>
    </cfRule>
    <cfRule type="cellIs" dxfId="913" priority="251" operator="equal">
      <formula>$P$938</formula>
    </cfRule>
    <cfRule type="cellIs" dxfId="912" priority="255" stopIfTrue="1" operator="equal">
      <formula>$P$936</formula>
    </cfRule>
    <cfRule type="cellIs" dxfId="911" priority="256" stopIfTrue="1" operator="equal">
      <formula>$P$345</formula>
    </cfRule>
  </conditionalFormatting>
  <conditionalFormatting sqref="U34:U39 U41:U46">
    <cfRule type="cellIs" dxfId="910" priority="268" stopIfTrue="1" operator="equal">
      <formula>"Significativo"</formula>
    </cfRule>
    <cfRule type="cellIs" dxfId="909" priority="266" stopIfTrue="1" operator="equal">
      <formula>"Baixo"</formula>
    </cfRule>
    <cfRule type="cellIs" dxfId="908" priority="267" stopIfTrue="1" operator="equal">
      <formula>"Médio"</formula>
    </cfRule>
    <cfRule type="expression" dxfId="907" priority="269" stopIfTrue="1">
      <formula>ISERROR(U34)</formula>
    </cfRule>
    <cfRule type="cellIs" dxfId="906" priority="264" stopIfTrue="1" operator="equal">
      <formula>"Extremo"</formula>
    </cfRule>
    <cfRule type="cellIs" dxfId="905" priority="265" stopIfTrue="1" operator="equal">
      <formula>"Elevado"</formula>
    </cfRule>
  </conditionalFormatting>
  <conditionalFormatting sqref="U34:U39">
    <cfRule type="cellIs" dxfId="904" priority="262" stopIfTrue="1" operator="equal">
      <formula>$P$345</formula>
    </cfRule>
    <cfRule type="cellIs" dxfId="903" priority="261" stopIfTrue="1" operator="equal">
      <formula>$P$344</formula>
    </cfRule>
    <cfRule type="cellIs" dxfId="902" priority="260" operator="equal">
      <formula>"Elevado"</formula>
    </cfRule>
    <cfRule type="cellIs" dxfId="901" priority="258" stopIfTrue="1" operator="equal">
      <formula>$P$347</formula>
    </cfRule>
    <cfRule type="cellIs" dxfId="900" priority="257" stopIfTrue="1" operator="equal">
      <formula>$P$346</formula>
    </cfRule>
    <cfRule type="cellIs" dxfId="899" priority="259" operator="equal">
      <formula>"Extremo"</formula>
    </cfRule>
  </conditionalFormatting>
  <conditionalFormatting sqref="U47:U48 U50:U53">
    <cfRule type="cellIs" dxfId="898" priority="80721" stopIfTrue="1" operator="equal">
      <formula>$U$76</formula>
    </cfRule>
  </conditionalFormatting>
  <conditionalFormatting sqref="U47:U54">
    <cfRule type="cellIs" dxfId="897" priority="354" stopIfTrue="1" operator="equal">
      <formula>$U$73</formula>
    </cfRule>
    <cfRule type="cellIs" dxfId="896" priority="355" stopIfTrue="1" operator="equal">
      <formula>$U$72</formula>
    </cfRule>
    <cfRule type="cellIs" dxfId="895" priority="357" stopIfTrue="1" operator="equal">
      <formula>$U$75</formula>
    </cfRule>
    <cfRule type="cellIs" dxfId="894" priority="356" stopIfTrue="1" operator="equal">
      <formula>$U$74</formula>
    </cfRule>
  </conditionalFormatting>
  <conditionalFormatting sqref="U54">
    <cfRule type="cellIs" dxfId="893" priority="353" stopIfTrue="1" operator="equal">
      <formula>$U$76</formula>
    </cfRule>
  </conditionalFormatting>
  <conditionalFormatting sqref="U55">
    <cfRule type="expression" dxfId="892" priority="193" stopIfTrue="1">
      <formula>ISERROR(U55)</formula>
    </cfRule>
    <cfRule type="cellIs" dxfId="891" priority="192" stopIfTrue="1" operator="equal">
      <formula>"Significativo"</formula>
    </cfRule>
    <cfRule type="cellIs" dxfId="890" priority="181" stopIfTrue="1" operator="equal">
      <formula>$P$346</formula>
    </cfRule>
    <cfRule type="cellIs" dxfId="889" priority="188" stopIfTrue="1" operator="equal">
      <formula>"Extremo"</formula>
    </cfRule>
    <cfRule type="cellIs" dxfId="888" priority="186" stopIfTrue="1" operator="equal">
      <formula>$P$345</formula>
    </cfRule>
    <cfRule type="cellIs" dxfId="887" priority="185" stopIfTrue="1" operator="equal">
      <formula>$P$344</formula>
    </cfRule>
    <cfRule type="cellIs" dxfId="886" priority="184" operator="equal">
      <formula>"Elevado"</formula>
    </cfRule>
    <cfRule type="cellIs" dxfId="885" priority="183" operator="equal">
      <formula>"Extremo"</formula>
    </cfRule>
    <cfRule type="cellIs" dxfId="884" priority="182" stopIfTrue="1" operator="equal">
      <formula>$P$347</formula>
    </cfRule>
    <cfRule type="cellIs" dxfId="883" priority="189" stopIfTrue="1" operator="equal">
      <formula>"Elevado"</formula>
    </cfRule>
    <cfRule type="cellIs" dxfId="882" priority="190" stopIfTrue="1" operator="equal">
      <formula>"Baixo"</formula>
    </cfRule>
    <cfRule type="cellIs" dxfId="881" priority="191" stopIfTrue="1" operator="equal">
      <formula>"Médio"</formula>
    </cfRule>
  </conditionalFormatting>
  <conditionalFormatting sqref="U55:U56">
    <cfRule type="cellIs" dxfId="880" priority="187" stopIfTrue="1" operator="equal">
      <formula>$P$346</formula>
    </cfRule>
  </conditionalFormatting>
  <conditionalFormatting sqref="U55:U58">
    <cfRule type="cellIs" dxfId="879" priority="160" stopIfTrue="1" operator="equal">
      <formula>$P$936</formula>
    </cfRule>
    <cfRule type="cellIs" dxfId="878" priority="161" stopIfTrue="1" operator="equal">
      <formula>$P$345</formula>
    </cfRule>
    <cfRule type="cellIs" dxfId="877" priority="156" operator="equal">
      <formula>$P$938</formula>
    </cfRule>
    <cfRule type="cellIs" dxfId="876" priority="159" stopIfTrue="1" operator="equal">
      <formula>$P$935</formula>
    </cfRule>
    <cfRule type="cellIs" dxfId="875" priority="158" stopIfTrue="1" operator="equal">
      <formula>$P$934</formula>
    </cfRule>
    <cfRule type="cellIs" dxfId="874" priority="157" operator="equal">
      <formula>$P$937</formula>
    </cfRule>
  </conditionalFormatting>
  <conditionalFormatting sqref="U56">
    <cfRule type="cellIs" dxfId="873" priority="283" stopIfTrue="1" operator="equal">
      <formula>"Extremo"</formula>
    </cfRule>
    <cfRule type="cellIs" dxfId="872" priority="284" stopIfTrue="1" operator="equal">
      <formula>"Elevado"</formula>
    </cfRule>
    <cfRule type="cellIs" dxfId="871" priority="286" stopIfTrue="1" operator="equal">
      <formula>"Médio"</formula>
    </cfRule>
    <cfRule type="cellIs" dxfId="870" priority="278" operator="equal">
      <formula>"Extremo"</formula>
    </cfRule>
    <cfRule type="expression" dxfId="869" priority="288" stopIfTrue="1">
      <formula>ISERROR(U56)</formula>
    </cfRule>
    <cfRule type="cellIs" dxfId="868" priority="277" stopIfTrue="1" operator="equal">
      <formula>$P$347</formula>
    </cfRule>
    <cfRule type="cellIs" dxfId="867" priority="287" stopIfTrue="1" operator="equal">
      <formula>"Significativo"</formula>
    </cfRule>
    <cfRule type="cellIs" dxfId="866" priority="279" operator="equal">
      <formula>"Elevado"</formula>
    </cfRule>
    <cfRule type="cellIs" dxfId="865" priority="285" stopIfTrue="1" operator="equal">
      <formula>"Baixo"</formula>
    </cfRule>
    <cfRule type="cellIs" dxfId="864" priority="280" stopIfTrue="1" operator="equal">
      <formula>$P$344</formula>
    </cfRule>
    <cfRule type="cellIs" dxfId="863" priority="281" stopIfTrue="1" operator="equal">
      <formula>$P$345</formula>
    </cfRule>
    <cfRule type="cellIs" dxfId="862" priority="282" stopIfTrue="1" operator="equal">
      <formula>$P$346</formula>
    </cfRule>
  </conditionalFormatting>
  <conditionalFormatting sqref="U57">
    <cfRule type="cellIs" dxfId="861" priority="169" stopIfTrue="1" operator="equal">
      <formula>"Extremo"</formula>
    </cfRule>
    <cfRule type="cellIs" dxfId="860" priority="167" stopIfTrue="1" operator="equal">
      <formula>$P$345</formula>
    </cfRule>
    <cfRule type="cellIs" dxfId="859" priority="164" operator="equal">
      <formula>"Extremo"</formula>
    </cfRule>
    <cfRule type="expression" dxfId="858" priority="174" stopIfTrue="1">
      <formula>ISERROR(U57)</formula>
    </cfRule>
    <cfRule type="cellIs" dxfId="857" priority="165" operator="equal">
      <formula>"Elevado"</formula>
    </cfRule>
    <cfRule type="cellIs" dxfId="856" priority="173" stopIfTrue="1" operator="equal">
      <formula>"Significativo"</formula>
    </cfRule>
    <cfRule type="cellIs" dxfId="855" priority="172" stopIfTrue="1" operator="equal">
      <formula>"Médio"</formula>
    </cfRule>
    <cfRule type="cellIs" dxfId="854" priority="171" stopIfTrue="1" operator="equal">
      <formula>"Baixo"</formula>
    </cfRule>
    <cfRule type="cellIs" dxfId="853" priority="170" stopIfTrue="1" operator="equal">
      <formula>"Elevado"</formula>
    </cfRule>
    <cfRule type="cellIs" dxfId="852" priority="166" stopIfTrue="1" operator="equal">
      <formula>$P$344</formula>
    </cfRule>
    <cfRule type="cellIs" dxfId="851" priority="162" stopIfTrue="1" operator="equal">
      <formula>$P$346</formula>
    </cfRule>
    <cfRule type="cellIs" dxfId="850" priority="163" stopIfTrue="1" operator="equal">
      <formula>$P$347</formula>
    </cfRule>
  </conditionalFormatting>
  <conditionalFormatting sqref="U57:U58">
    <cfRule type="cellIs" dxfId="849" priority="168" stopIfTrue="1" operator="equal">
      <formula>$P$346</formula>
    </cfRule>
  </conditionalFormatting>
  <conditionalFormatting sqref="U59 P59">
    <cfRule type="cellIs" dxfId="848" priority="445" operator="equal">
      <formula>"Extremo"</formula>
    </cfRule>
    <cfRule type="cellIs" dxfId="847" priority="446" operator="equal">
      <formula>"Elevado"</formula>
    </cfRule>
  </conditionalFormatting>
  <conditionalFormatting sqref="U59">
    <cfRule type="cellIs" dxfId="846" priority="442" stopIfTrue="1" operator="equal">
      <formula>$P$344</formula>
    </cfRule>
    <cfRule type="cellIs" dxfId="845" priority="444" stopIfTrue="1" operator="equal">
      <formula>$P$346</formula>
    </cfRule>
    <cfRule type="cellIs" dxfId="844" priority="443" stopIfTrue="1" operator="equal">
      <formula>$P$345</formula>
    </cfRule>
  </conditionalFormatting>
  <conditionalFormatting sqref="U60">
    <cfRule type="cellIs" dxfId="843" priority="369" stopIfTrue="1" operator="equal">
      <formula>"Médio"</formula>
    </cfRule>
    <cfRule type="cellIs" dxfId="842" priority="368" stopIfTrue="1" operator="equal">
      <formula>"Baixo"</formula>
    </cfRule>
    <cfRule type="cellIs" dxfId="841" priority="367" stopIfTrue="1" operator="equal">
      <formula>"Elevado"</formula>
    </cfRule>
    <cfRule type="cellIs" dxfId="840" priority="366" stopIfTrue="1" operator="equal">
      <formula>"Extremo"</formula>
    </cfRule>
    <cfRule type="expression" dxfId="839" priority="371" stopIfTrue="1">
      <formula>ISERROR(U60)</formula>
    </cfRule>
    <cfRule type="cellIs" dxfId="838" priority="370" stopIfTrue="1" operator="equal">
      <formula>"Significativo"</formula>
    </cfRule>
    <cfRule type="cellIs" dxfId="837" priority="365" stopIfTrue="1" operator="equal">
      <formula>$P$179</formula>
    </cfRule>
    <cfRule type="cellIs" dxfId="836" priority="364" stopIfTrue="1" operator="equal">
      <formula>$P$178</formula>
    </cfRule>
    <cfRule type="cellIs" dxfId="835" priority="363" stopIfTrue="1" operator="equal">
      <formula>$P$177</formula>
    </cfRule>
  </conditionalFormatting>
  <conditionalFormatting sqref="U60:U62">
    <cfRule type="cellIs" dxfId="834" priority="372" stopIfTrue="1" operator="equal">
      <formula>"Extremo"</formula>
    </cfRule>
    <cfRule type="cellIs" dxfId="833" priority="376" stopIfTrue="1" operator="equal">
      <formula>"Significativo"</formula>
    </cfRule>
    <cfRule type="cellIs" dxfId="832" priority="375" stopIfTrue="1" operator="equal">
      <formula>"Médio"</formula>
    </cfRule>
    <cfRule type="cellIs" dxfId="831" priority="374" stopIfTrue="1" operator="equal">
      <formula>"Baixo"</formula>
    </cfRule>
    <cfRule type="cellIs" dxfId="830" priority="373" stopIfTrue="1" operator="equal">
      <formula>"Elevado"</formula>
    </cfRule>
  </conditionalFormatting>
  <conditionalFormatting sqref="U64">
    <cfRule type="cellIs" dxfId="829" priority="124" stopIfTrue="1" operator="equal">
      <formula>"Elevado"</formula>
    </cfRule>
    <cfRule type="cellIs" dxfId="828" priority="125" stopIfTrue="1" operator="equal">
      <formula>"Baixo"</formula>
    </cfRule>
    <cfRule type="cellIs" dxfId="827" priority="123" stopIfTrue="1" operator="equal">
      <formula>"Extremo"</formula>
    </cfRule>
    <cfRule type="cellIs" dxfId="826" priority="126" stopIfTrue="1" operator="equal">
      <formula>"Médio"</formula>
    </cfRule>
    <cfRule type="cellIs" dxfId="825" priority="127" stopIfTrue="1" operator="equal">
      <formula>"Significativo"</formula>
    </cfRule>
  </conditionalFormatting>
  <conditionalFormatting sqref="V17:Z62">
    <cfRule type="cellIs" dxfId="819" priority="58" stopIfTrue="1" operator="equal">
      <formula>"Extremo"</formula>
    </cfRule>
    <cfRule type="cellIs" dxfId="818" priority="56" stopIfTrue="1" operator="equal">
      <formula>"Significativo"</formula>
    </cfRule>
    <cfRule type="cellIs" dxfId="817" priority="57" stopIfTrue="1" operator="equal">
      <formula>"Elevado"</formula>
    </cfRule>
  </conditionalFormatting>
  <conditionalFormatting sqref="V64:Z68">
    <cfRule type="cellIs" dxfId="816" priority="70" stopIfTrue="1" operator="equal">
      <formula>"Extremo"</formula>
    </cfRule>
    <cfRule type="cellIs" dxfId="815" priority="69" stopIfTrue="1" operator="equal">
      <formula>"Elevado"</formula>
    </cfRule>
    <cfRule type="cellIs" dxfId="814" priority="68" stopIfTrue="1" operator="equal">
      <formula>"Significativo"</formula>
    </cfRule>
  </conditionalFormatting>
  <conditionalFormatting sqref="W32">
    <cfRule type="cellIs" dxfId="813" priority="55" stopIfTrue="1" operator="equal">
      <formula>"Extremo"</formula>
    </cfRule>
    <cfRule type="cellIs" dxfId="812" priority="54" stopIfTrue="1" operator="equal">
      <formula>"Elevado"</formula>
    </cfRule>
    <cfRule type="cellIs" dxfId="811" priority="53" stopIfTrue="1" operator="equal">
      <formula>"Significativo"</formula>
    </cfRule>
  </conditionalFormatting>
  <dataValidations xWindow="1237" yWindow="665" count="25">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50:L53 L19 L21:L31 L33:L39" xr:uid="{00000000-0002-0000-0500-000000000000}">
      <formula1>$L$72:$L$76</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0:J53 J19 J21:J31 J33:J39" xr:uid="{00000000-0002-0000-0500-000001000000}">
      <formula1>$J$72:$J$76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50:N53 N19 N21:N31 N33:N39" xr:uid="{00000000-0002-0000-0500-000002000000}">
      <formula1>$N$72:$N$76</formula1>
    </dataValidation>
    <dataValidation type="list" allowBlank="1" showInputMessage="1" showErrorMessage="1" sqref="J5:J18 J55:J62 J41:J48" xr:uid="{00000000-0002-0000-0500-000003000000}">
      <formula1>$J$72:$J$76</formula1>
    </dataValidation>
    <dataValidation type="list" allowBlank="1" showInputMessage="1" showErrorMessage="1" sqref="L5:L18 L54:L62 L41:L48" xr:uid="{00000000-0002-0000-0500-000004000000}">
      <formula1>$L$72:$L$76</formula1>
    </dataValidation>
    <dataValidation type="list" allowBlank="1" showInputMessage="1" showErrorMessage="1" sqref="N5:N18 N54:N62 N41:N48" xr:uid="{00000000-0002-0000-0500-000005000000}">
      <formula1>$N$72:$N$76</formula1>
    </dataValidation>
    <dataValidation type="list" allowBlank="1" showInputMessage="1" showErrorMessage="1" sqref="E5:E31 E33:E62" xr:uid="{00000000-0002-0000-0500-000006000000}">
      <formula1>$E$72:$E$75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54" xr:uid="{00000000-0002-0000-0500-000007000000}">
      <formula1>$J$178:$J$182</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50:S62 S5:S19 S41:S48 S21:S31 S33:S39" xr:uid="{00000000-0002-0000-0500-000008000000}">
      <formula1>$S$72:$S$76</formula1>
    </dataValidation>
    <dataValidation type="list" allowBlank="1" showInputMessage="1" showErrorMessage="1" sqref="G16:G17 G41:G48 G50:G52" xr:uid="{00000000-0002-0000-0500-000009000000}">
      <formula1>$G$72:$G$118</formula1>
    </dataValidation>
    <dataValidation type="list" allowBlank="1" showInputMessage="1" showErrorMessage="1" sqref="G18:G19 G54:G62 G5:G15 G21:G31 G33:G39" xr:uid="{00000000-0002-0000-0500-00000A000000}">
      <formula1>$G$72:$G$120</formula1>
    </dataValidation>
    <dataValidation type="list" allowBlank="1" showInputMessage="1" showErrorMessage="1" prompt="N - Normal_x000a_O - Ocasional_x000a_AI - Acto / Sit. Insegura_x000a_E - Emergência" sqref="E64:E68" xr:uid="{00000000-0002-0000-0500-00000B000000}">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64:S68" xr:uid="{00000000-0002-0000-0500-00000C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4:L68" xr:uid="{00000000-0002-0000-0500-00000D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4:J68" xr:uid="{00000000-0002-0000-0500-00000E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4:N68" xr:uid="{00000000-0002-0000-0500-00000F000000}">
      <formula1>$N$19:$N$23</formula1>
    </dataValidation>
    <dataValidation type="list" allowBlank="1" showInputMessage="1" showErrorMessage="1" sqref="G68" xr:uid="{00000000-0002-0000-0500-000010000000}">
      <formula1>$G$347:$G$395</formula1>
    </dataValidation>
    <dataValidation type="list" allowBlank="1" showInputMessage="1" showErrorMessage="1" sqref="G53" xr:uid="{69E0916C-1B61-4DEF-813E-7814FB87F4D2}">
      <formula1>$G$72:$G$130</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2" xr:uid="{A1497EF7-38B0-4C9D-9AF6-973AA42F6CE0}">
      <formula1>$S$66:$S$70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2" xr:uid="{634EFB4A-CB32-428F-9F94-08E512216742}">
      <formula1>$N$75:$N$75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2" xr:uid="{2247DEB5-A0BC-4549-8E0B-42861CE56B4D}">
      <formula1>$J$75:$J$75</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2" xr:uid="{8F92A728-3195-4E06-BEAE-4D6AE2819ACB}">
      <formula1>$L$75:$L$75</formula1>
    </dataValidation>
    <dataValidation type="list" allowBlank="1" showInputMessage="1" showErrorMessage="1" prompt="N - Normal_x000a_O - Ocasional_x000a_AI - Acto / Sit. Insegura_x000a_E - Emergência" sqref="E32" xr:uid="{E4860C72-F85F-4E42-BDF5-ED79F7A6B879}">
      <formula1>$E$63:$E$66</formula1>
    </dataValidation>
    <dataValidation type="list" allowBlank="1" showInputMessage="1" showErrorMessage="1" sqref="G32" xr:uid="{E5A1DFAD-3A16-443F-A51B-930487ACBA68}">
      <formula1>$G$41:$G$82</formula1>
    </dataValidation>
    <dataValidation showDropDown="1" showInputMessage="1" showErrorMessage="1" sqref="W32" xr:uid="{7DAAAAF3-3589-4071-A072-BBB6E35DA0A9}"/>
  </dataValidations>
  <pageMargins left="0.39370078740157483" right="0.39370078740157483" top="0.59" bottom="0.49" header="0" footer="0"/>
  <pageSetup paperSize="9" scale="42" fitToHeight="9"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52" stopIfTrue="1" operator="equal" id="{95831BE2-73D6-4417-BA0B-AFF4401D345C}">
            <xm:f>'Pandemias-Epidemias'!B64</xm:f>
            <x14:dxf>
              <font>
                <condense val="0"/>
                <extend val="0"/>
                <color indexed="9"/>
              </font>
              <fill>
                <patternFill>
                  <bgColor indexed="9"/>
                </patternFill>
              </fill>
              <border>
                <top/>
              </border>
            </x14:dxf>
          </x14:cfRule>
          <x14:cfRule type="cellIs" priority="151" stopIfTrue="1" operator="notEqual" id="{F05D9C19-DA77-4388-91E9-4F1E43BDAA02}">
            <xm:f>'Pandemias-Epidemias'!B64</xm:f>
            <x14:dxf>
              <font>
                <strike val="0"/>
                <condense val="0"/>
                <extend val="0"/>
                <color auto="1"/>
              </font>
              <fill>
                <patternFill patternType="none">
                  <bgColor indexed="65"/>
                </patternFill>
              </fill>
              <border>
                <top style="thin">
                  <color indexed="64"/>
                </top>
                <bottom/>
              </border>
            </x14:dxf>
          </x14:cfRule>
          <xm:sqref>B64</xm:sqref>
        </x14:conditionalFormatting>
        <x14:conditionalFormatting xmlns:xm="http://schemas.microsoft.com/office/excel/2006/main">
          <x14:cfRule type="cellIs" priority="141" stopIfTrue="1" operator="notEqual" id="{ABABA988-9FAF-4ED0-86F1-F73F569444F1}">
            <xm:f>'Pandemias-Epidemias'!#REF!</xm:f>
            <x14:dxf>
              <font>
                <condense val="0"/>
                <extend val="0"/>
                <color auto="1"/>
              </font>
              <border>
                <top style="thin">
                  <color indexed="64"/>
                </top>
              </border>
            </x14:dxf>
          </x14:cfRule>
          <xm:sqref>C63</xm:sqref>
        </x14:conditionalFormatting>
        <x14:conditionalFormatting xmlns:xm="http://schemas.microsoft.com/office/excel/2006/main">
          <x14:cfRule type="cellIs" priority="47" stopIfTrue="1" operator="notEqual" id="{2D5B3A4E-551A-4561-9927-6D6E3BBDBC4D}">
            <xm:f>'ETAR - Geral'!F25</xm:f>
            <x14:dxf>
              <font>
                <condense val="0"/>
                <extend val="0"/>
                <color auto="1"/>
              </font>
              <border>
                <top style="thin">
                  <color indexed="64"/>
                </top>
                <bottom/>
              </border>
            </x14:dxf>
          </x14:cfRule>
          <x14:cfRule type="cellIs" priority="46" stopIfTrue="1" operator="equal" id="{E1F97BD4-78A1-4947-8AE3-84FBFB870D21}">
            <xm:f>'ETAR - Geral'!F33</xm:f>
            <x14:dxf>
              <font>
                <condense val="0"/>
                <extend val="0"/>
                <color indexed="9"/>
              </font>
              <border>
                <top/>
              </border>
            </x14:dxf>
          </x14:cfRule>
          <x14:cfRule type="cellIs" priority="45" stopIfTrue="1" operator="between" id="{5ED96D85-6DC3-4198-AC44-A11475469D53}">
            <xm:f>'ETAR - Geral'!F33</xm:f>
            <xm:f>'ETAR - Geral'!F49</xm:f>
            <x14:dxf>
              <font>
                <condense val="0"/>
                <extend val="0"/>
                <color indexed="9"/>
              </font>
              <border>
                <top/>
                <bottom/>
              </border>
            </x14:dxf>
          </x14:cfRule>
          <x14:cfRule type="cellIs" priority="41" stopIfTrue="1" operator="notEqual" id="{F38573BB-70A4-4F35-82E2-D2058C8BA55C}">
            <xm:f>'ETAR - Geral'!F33</xm:f>
            <x14:dxf>
              <font>
                <condense val="0"/>
                <extend val="0"/>
                <color auto="1"/>
              </font>
              <border>
                <top style="thin">
                  <color indexed="64"/>
                </top>
                <bottom/>
              </border>
            </x14:dxf>
          </x14:cfRule>
          <x14:cfRule type="cellIs" priority="48" stopIfTrue="1" operator="between" id="{90C77960-B90C-4233-B195-F6C8A84FD70C}">
            <xm:f>'ETAR - Geral'!F25</xm:f>
            <xm:f>'ETAR - Geral'!#REF!</xm:f>
            <x14:dxf>
              <font>
                <condense val="0"/>
                <extend val="0"/>
                <color indexed="9"/>
              </font>
              <border>
                <top/>
                <bottom/>
              </border>
            </x14:dxf>
          </x14:cfRule>
          <x14:cfRule type="cellIs" priority="44" stopIfTrue="1" operator="notEqual" id="{9F54185E-C996-43D5-A0F9-D6B80BD958D7}">
            <xm:f>'ETAR - Geral'!F33</xm:f>
            <x14:dxf>
              <font>
                <condense val="0"/>
                <extend val="0"/>
                <color auto="1"/>
              </font>
              <border>
                <top style="thin">
                  <color indexed="64"/>
                </top>
                <bottom/>
              </border>
            </x14:dxf>
          </x14:cfRule>
          <x14:cfRule type="cellIs" priority="42" stopIfTrue="1" operator="between" id="{2BB727D4-DB6F-484B-9088-F7DE9C2EC0B6}">
            <xm:f>'ETAR - Geral'!F33</xm:f>
            <xm:f>'ETAR - Geral'!F46</xm:f>
            <x14:dxf>
              <font>
                <condense val="0"/>
                <extend val="0"/>
                <color indexed="9"/>
              </font>
              <border>
                <top/>
                <bottom/>
              </border>
            </x14:dxf>
          </x14:cfRule>
          <x14:cfRule type="cellIs" priority="43" stopIfTrue="1" operator="equal" id="{D9EBDBF2-18DD-4905-AA4E-A7E15D6246C6}">
            <xm:f>'ETAR - Geral'!F33</xm:f>
            <x14:dxf>
              <font>
                <condense val="0"/>
                <extend val="0"/>
                <color indexed="9"/>
              </font>
              <border>
                <top/>
              </border>
            </x14:dxf>
          </x14:cfRule>
          <x14:cfRule type="cellIs" priority="49" stopIfTrue="1" operator="equal" id="{24EE7782-8EB7-4F50-BEC1-497E536F9634}">
            <xm:f>'ETAR - Geral'!F25</xm:f>
            <x14:dxf>
              <font>
                <condense val="0"/>
                <extend val="0"/>
                <color indexed="9"/>
              </font>
              <border>
                <top/>
              </border>
            </x14:dxf>
          </x14:cfRule>
          <x14:cfRule type="cellIs" priority="50" stopIfTrue="1" operator="notEqual" id="{81855AC6-7AC5-4EF4-AD4C-6B87E508C16C}">
            <xm:f>'ETAR - Geral'!F31</xm:f>
            <x14:dxf>
              <font>
                <condense val="0"/>
                <extend val="0"/>
                <color auto="1"/>
              </font>
              <border>
                <top style="thin">
                  <color indexed="64"/>
                </top>
                <bottom/>
              </border>
            </x14:dxf>
          </x14:cfRule>
          <x14:cfRule type="cellIs" priority="51" stopIfTrue="1" operator="between" id="{2CDB682E-D089-4C79-BCDB-27A66DD17AC3}">
            <xm:f>'ETAR - Geral'!F31</xm:f>
            <xm:f>'ETAR - Geral'!#REF!</xm:f>
            <x14:dxf>
              <font>
                <condense val="0"/>
                <extend val="0"/>
                <color indexed="9"/>
              </font>
              <border>
                <top/>
                <bottom/>
              </border>
            </x14:dxf>
          </x14:cfRule>
          <x14:cfRule type="cellIs" priority="52" stopIfTrue="1" operator="equal" id="{75A1B15C-E018-4F0B-B08B-BDAB0BA9F902}">
            <xm:f>'ETAR - Geral'!F31</xm:f>
            <x14:dxf>
              <font>
                <condense val="0"/>
                <extend val="0"/>
                <color indexed="9"/>
              </font>
              <border>
                <top/>
              </border>
            </x14:dxf>
          </x14:cfRule>
          <x14:cfRule type="cellIs" priority="59" stopIfTrue="1" operator="notEqual" id="{A84CF67B-F7C8-4B95-AA18-5A12E0C8C713}">
            <xm:f>'ETAR - Geral'!F33</xm:f>
            <x14:dxf>
              <font>
                <condense val="0"/>
                <extend val="0"/>
                <color auto="1"/>
              </font>
              <border>
                <top style="thin">
                  <color indexed="64"/>
                </top>
                <bottom/>
              </border>
            </x14:dxf>
          </x14:cfRule>
          <x14:cfRule type="cellIs" priority="60" stopIfTrue="1" operator="between" id="{57982100-8CBE-447E-90A7-035F855CCAD1}">
            <xm:f>'ETAR - Geral'!F33</xm:f>
            <xm:f>'ETAR - Geral'!#REF!</xm:f>
            <x14:dxf>
              <font>
                <condense val="0"/>
                <extend val="0"/>
                <color indexed="9"/>
              </font>
              <border>
                <top/>
                <bottom/>
              </border>
            </x14:dxf>
          </x14:cfRule>
          <x14:cfRule type="cellIs" priority="61" stopIfTrue="1" operator="equal" id="{FF0BDEC8-6A40-4B1E-B9E9-6798B8BD6460}">
            <xm:f>'ETAR - Geral'!F33</xm:f>
            <x14:dxf>
              <font>
                <condense val="0"/>
                <extend val="0"/>
                <color indexed="9"/>
              </font>
              <border>
                <top/>
              </border>
            </x14:dxf>
          </x14:cfRule>
          <xm:sqref>F32:G32</xm:sqref>
        </x14:conditionalFormatting>
        <x14:conditionalFormatting xmlns:xm="http://schemas.microsoft.com/office/excel/2006/main">
          <x14:cfRule type="cellIs" priority="146" stopIfTrue="1" operator="equal" id="{63DE4308-B7A1-4481-A18D-E63C853480F1}">
            <xm:f>'Pandemias-Epidemias'!$P$22</xm:f>
            <x14:dxf>
              <fill>
                <patternFill>
                  <bgColor indexed="13"/>
                </patternFill>
              </fill>
            </x14:dxf>
          </x14:cfRule>
          <x14:cfRule type="cellIs" priority="147" stopIfTrue="1" operator="equal" id="{618292E3-DDF3-45C0-AAC5-2CD066F619E4}">
            <xm:f>'Pandemias-Epidemias'!$P$23</xm:f>
            <x14:dxf>
              <fill>
                <patternFill>
                  <bgColor indexed="53"/>
                </patternFill>
              </fill>
            </x14:dxf>
          </x14:cfRule>
          <x14:cfRule type="cellIs" priority="145" stopIfTrue="1" operator="equal" id="{DEC74328-251C-43CB-A086-DA146C323607}">
            <xm:f>'Pandemias-Epidemias'!$P$21</xm:f>
            <x14:dxf>
              <font>
                <condense val="0"/>
                <extend val="0"/>
                <color indexed="9"/>
              </font>
              <fill>
                <patternFill>
                  <bgColor indexed="17"/>
                </patternFill>
              </fill>
            </x14:dxf>
          </x14:cfRule>
          <xm:sqref>P63 U63</xm:sqref>
        </x14:conditionalFormatting>
        <x14:conditionalFormatting xmlns:xm="http://schemas.microsoft.com/office/excel/2006/main">
          <x14:cfRule type="cellIs" priority="28" stopIfTrue="1" operator="equal" id="{174634E9-66D8-4821-861E-F8BF08F06114}">
            <xm:f>'ETAR - Geral'!$P$87</xm:f>
            <x14:dxf>
              <fill>
                <patternFill>
                  <bgColor indexed="13"/>
                </patternFill>
              </fill>
            </x14:dxf>
          </x14:cfRule>
          <x14:cfRule type="cellIs" priority="30" stopIfTrue="1" operator="equal" id="{2E1502E5-E7E2-4B9E-A76B-73F962A5B093}">
            <xm:f>'ETAR - Geral'!$P$88</xm:f>
            <x14:dxf>
              <fill>
                <patternFill>
                  <bgColor indexed="53"/>
                </patternFill>
              </fill>
            </x14:dxf>
          </x14:cfRule>
          <x14:cfRule type="cellIs" priority="27" stopIfTrue="1" operator="equal" id="{9B518787-0C9E-48FE-A28A-BD037C293271}">
            <xm:f>'ETAR - Geral'!$P$86</xm:f>
            <x14:dxf>
              <fill>
                <patternFill>
                  <bgColor indexed="50"/>
                </patternFill>
              </fill>
            </x14:dxf>
          </x14:cfRule>
          <x14:cfRule type="cellIs" priority="26" stopIfTrue="1" operator="equal" id="{292AC66D-6C98-4B90-801A-ABE353273C1D}">
            <xm:f>'ETAR - Geral'!$P$85</xm:f>
            <x14:dxf>
              <font>
                <condense val="0"/>
                <extend val="0"/>
                <color indexed="9"/>
              </font>
              <fill>
                <patternFill>
                  <bgColor indexed="17"/>
                </patternFill>
              </fill>
            </x14:dxf>
          </x14:cfRule>
          <xm:sqref>U32</xm:sqref>
        </x14:conditionalFormatting>
        <x14:conditionalFormatting xmlns:xm="http://schemas.microsoft.com/office/excel/2006/main">
          <x14:cfRule type="cellIs" priority="110" stopIfTrue="1" operator="equal" id="{C8DCE1FD-16B1-479D-82DC-578A8F7F68FD}">
            <xm:f>'Pandemias-Epidemias'!$P$210</xm:f>
            <x14:dxf>
              <fill>
                <patternFill>
                  <bgColor indexed="50"/>
                </patternFill>
              </fill>
            </x14:dxf>
          </x14:cfRule>
          <x14:cfRule type="cellIs" priority="111" stopIfTrue="1" operator="equal" id="{A20CB503-89C5-4D74-8958-428861A28F42}">
            <xm:f>'Pandemias-Epidemias'!$P$211</xm:f>
            <x14:dxf>
              <fill>
                <patternFill>
                  <bgColor indexed="13"/>
                </patternFill>
              </fill>
            </x14:dxf>
          </x14:cfRule>
          <x14:cfRule type="cellIs" priority="109" stopIfTrue="1" operator="equal" id="{105B11FB-9613-49A0-B618-BD40059E1E53}">
            <xm:f>'Pandemias-Epidemias'!$P$209</xm:f>
            <x14:dxf>
              <font>
                <condense val="0"/>
                <extend val="0"/>
                <color indexed="9"/>
              </font>
              <fill>
                <patternFill>
                  <bgColor indexed="17"/>
                </patternFill>
              </fill>
            </x14:dxf>
          </x14:cfRule>
          <x14:cfRule type="cellIs" priority="107" stopIfTrue="1" operator="equal" id="{BCF632EA-3CB2-4885-B841-BFBCA0C92312}">
            <xm:f>'Pandemias-Epidemias'!$P$213</xm:f>
            <x14:dxf>
              <fill>
                <patternFill>
                  <bgColor rgb="FFFF0000"/>
                </patternFill>
              </fill>
            </x14:dxf>
          </x14:cfRule>
          <x14:cfRule type="cellIs" priority="108" stopIfTrue="1" operator="equal" id="{05433C85-D7A2-4AC0-8164-55DD157FAFD2}">
            <xm:f>'Pandemias-Epidemias'!$P$212</xm:f>
            <x14:dxf>
              <fill>
                <patternFill>
                  <bgColor rgb="FFFFC000"/>
                </patternFill>
              </fill>
            </x14:dxf>
          </x14:cfRule>
          <xm:sqref>U65:U66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5">
    <tabColor indexed="12"/>
    <outlinePr summaryBelow="0"/>
    <pageSetUpPr fitToPage="1"/>
  </sheetPr>
  <dimension ref="A1:AA652"/>
  <sheetViews>
    <sheetView zoomScale="80" zoomScaleNormal="80" zoomScaleSheetLayoutView="85" workbookViewId="0">
      <pane ySplit="3" topLeftCell="A4" activePane="bottomLeft" state="frozen"/>
      <selection activeCell="F10" sqref="F10"/>
      <selection pane="bottomLeft"/>
    </sheetView>
  </sheetViews>
  <sheetFormatPr defaultColWidth="9.21875" defaultRowHeight="13.2" zeroHeight="1" outlineLevelRow="2" outlineLevelCol="1"/>
  <cols>
    <col min="1" max="1" width="1.21875" style="1" customWidth="1"/>
    <col min="2" max="2" width="19.44140625" style="17" customWidth="1"/>
    <col min="3" max="3" width="17.5546875" style="1" customWidth="1"/>
    <col min="4" max="4" width="21.5546875" style="6" customWidth="1"/>
    <col min="5" max="5" width="6" style="6" customWidth="1"/>
    <col min="6" max="7" width="23.77734375" style="17" customWidth="1"/>
    <col min="8" max="8" width="30" style="17" customWidth="1"/>
    <col min="9" max="9" width="3.77734375" style="18" hidden="1" customWidth="1" outlineLevel="1" collapsed="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lapsed="1"/>
    <col min="19" max="19" width="13.44140625" style="6" customWidth="1" collapsed="1"/>
    <col min="20" max="20" width="6.44140625" style="18" hidden="1" customWidth="1" outlineLevel="1"/>
    <col min="21" max="21" width="21.5546875" style="28" customWidth="1" collapsed="1"/>
    <col min="22" max="22" width="15.44140625" style="6" hidden="1" customWidth="1" outlineLevel="1"/>
    <col min="23" max="23" width="14" style="6" hidden="1" customWidth="1" outlineLevel="1"/>
    <col min="24" max="24" width="21" style="6" hidden="1" customWidth="1" outlineLevel="1"/>
    <col min="25" max="25" width="14" style="6" hidden="1" customWidth="1" outlineLevel="1"/>
    <col min="26" max="26" width="19.5546875" style="1" customWidth="1" collapsed="1"/>
    <col min="27" max="16384" width="9.21875" style="1"/>
  </cols>
  <sheetData>
    <row r="1" spans="2:26" ht="4.5" customHeight="1">
      <c r="I1" s="17"/>
      <c r="J1" s="17"/>
      <c r="Q1" s="98"/>
    </row>
    <row r="2" spans="2:26" s="108" customFormat="1" ht="47.25" customHeight="1" thickBot="1">
      <c r="B2" s="90" t="s">
        <v>45</v>
      </c>
      <c r="C2" s="95" t="s">
        <v>45</v>
      </c>
      <c r="D2" s="77"/>
      <c r="E2" s="77"/>
      <c r="F2" s="78"/>
      <c r="G2" s="227" t="s">
        <v>1612</v>
      </c>
      <c r="H2" s="221"/>
      <c r="I2" s="222"/>
      <c r="J2" s="719"/>
      <c r="K2" s="222"/>
      <c r="L2" s="224"/>
      <c r="M2" s="222"/>
      <c r="N2" s="224"/>
      <c r="O2" s="222"/>
      <c r="P2" s="224"/>
      <c r="Q2" s="102"/>
      <c r="R2" s="77"/>
      <c r="S2" s="96"/>
      <c r="T2" s="77"/>
      <c r="U2" s="79"/>
      <c r="V2" s="77"/>
      <c r="W2" s="77"/>
      <c r="X2" s="77"/>
      <c r="Y2" s="77"/>
    </row>
    <row r="3" spans="2:26" s="28" customFormat="1" ht="104.25" customHeight="1" thickBot="1">
      <c r="B3" s="735" t="s">
        <v>1630</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6" ht="22.5" customHeight="1" thickBot="1">
      <c r="B4" s="179" t="s">
        <v>235</v>
      </c>
      <c r="C4" s="46"/>
      <c r="D4" s="32"/>
      <c r="E4" s="32"/>
      <c r="F4" s="47"/>
      <c r="G4" s="47"/>
      <c r="H4" s="47"/>
      <c r="I4" s="31"/>
      <c r="J4" s="32"/>
      <c r="K4" s="31"/>
      <c r="L4" s="32"/>
      <c r="M4" s="31"/>
      <c r="N4" s="32"/>
      <c r="O4" s="31"/>
      <c r="P4" s="33"/>
      <c r="Q4" s="228"/>
      <c r="R4" s="31"/>
      <c r="S4" s="32"/>
      <c r="T4" s="31"/>
      <c r="U4" s="33"/>
      <c r="V4" s="32"/>
      <c r="W4" s="32"/>
      <c r="X4" s="32"/>
      <c r="Y4" s="32"/>
      <c r="Z4" s="32"/>
    </row>
    <row r="5" spans="2:26" ht="57" outlineLevel="1">
      <c r="B5" s="361" t="s">
        <v>1673</v>
      </c>
      <c r="C5" s="361" t="s">
        <v>207</v>
      </c>
      <c r="D5" s="361" t="s">
        <v>207</v>
      </c>
      <c r="E5" s="368" t="s">
        <v>51</v>
      </c>
      <c r="F5" s="366" t="s">
        <v>208</v>
      </c>
      <c r="G5" s="363" t="s">
        <v>91</v>
      </c>
      <c r="H5" s="466" t="s">
        <v>482</v>
      </c>
      <c r="I5" s="36">
        <f>IF(J5=0,"?",(VLOOKUP(J5,'Matriz de Avaliação'!$C$5:$D$9,2,FALSE)))</f>
        <v>5</v>
      </c>
      <c r="J5" s="66" t="s">
        <v>121</v>
      </c>
      <c r="K5" s="37">
        <f>IF(L5=0,"?",(VLOOKUP(L5,'Matriz de Avaliação'!$C$11:$D$15,2,FALSE)))</f>
        <v>5</v>
      </c>
      <c r="L5" s="65" t="s">
        <v>125</v>
      </c>
      <c r="M5" s="38">
        <f>IF(N5=0,"?",(VLOOKUP(N5,'Matriz de Avaliação'!$C$17:$D$21,2,FALSE)))</f>
        <v>1</v>
      </c>
      <c r="N5" s="48" t="s">
        <v>32</v>
      </c>
      <c r="O5" s="35">
        <f t="shared" ref="O5:O25" si="0">I5*K5*M5</f>
        <v>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337" t="s">
        <v>831</v>
      </c>
      <c r="R5" s="38">
        <f>IF(S5=0,"?",(VLOOKUP(S5,'Matriz de Avaliação'!$C$36:$E$40,2,FALSE)))</f>
        <v>2.5</v>
      </c>
      <c r="S5" s="48" t="s">
        <v>161</v>
      </c>
      <c r="T5" s="35">
        <f t="shared" ref="T5:T25" si="1">(I5*K5*M5)/R5</f>
        <v>10</v>
      </c>
      <c r="U5" s="74" t="str">
        <f>IF(T5&lt;'Matriz de Avaliação'!$D$31,(IF(T5&lt;'Matriz de Avaliação'!$D$29,(IF(T5&lt;'Matriz de Avaliação'!$D$27,(IF(T5&lt;'Matriz de Avaliação'!$D$25,'Matriz de Avaliação'!$E$23,'Matriz de Avaliação'!$E$25)),'Matriz de Avaliação'!$E$27)),'Matriz de Avaliação'!$E$29)),'Matriz de Avaliação'!$E$31)</f>
        <v>BAIXO</v>
      </c>
      <c r="V5" s="364"/>
      <c r="W5" s="364"/>
      <c r="X5" s="364"/>
      <c r="Y5" s="364"/>
      <c r="Z5" s="364"/>
    </row>
    <row r="6" spans="2:26" ht="57" outlineLevel="1">
      <c r="B6" s="531" t="s">
        <v>234</v>
      </c>
      <c r="C6" s="531" t="s">
        <v>207</v>
      </c>
      <c r="D6" s="531" t="s">
        <v>207</v>
      </c>
      <c r="E6" s="368" t="s">
        <v>51</v>
      </c>
      <c r="F6" s="533" t="s">
        <v>208</v>
      </c>
      <c r="G6" s="352" t="s">
        <v>370</v>
      </c>
      <c r="H6" s="350" t="s">
        <v>67</v>
      </c>
      <c r="I6" s="36">
        <f>IF(J6=0,"?",(VLOOKUP(J6,'Matriz de Avaliação'!$C$5:$D$9,2,FALSE)))</f>
        <v>5</v>
      </c>
      <c r="J6" s="66" t="s">
        <v>121</v>
      </c>
      <c r="K6" s="37">
        <f>IF(L6=0,"?",(VLOOKUP(L6,'Matriz de Avaliação'!$C$11:$D$15,2,FALSE)))</f>
        <v>5</v>
      </c>
      <c r="L6" s="65" t="s">
        <v>125</v>
      </c>
      <c r="M6" s="38">
        <f>IF(N6=0,"?",(VLOOKUP(N6,'Matriz de Avaliação'!$C$17:$D$21,2,FALSE)))</f>
        <v>1</v>
      </c>
      <c r="N6" s="48" t="s">
        <v>32</v>
      </c>
      <c r="O6" s="35">
        <f>I6*K6*M6</f>
        <v>25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37" t="s">
        <v>831</v>
      </c>
      <c r="R6" s="38">
        <f>IF(S6=0,"?",(VLOOKUP(S6,'Matriz de Avaliação'!$C$36:$E$40,2,FALSE)))</f>
        <v>2.5</v>
      </c>
      <c r="S6" s="48" t="s">
        <v>161</v>
      </c>
      <c r="T6" s="35">
        <f>(I6*K6*M6)/R6</f>
        <v>10</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row>
    <row r="7" spans="2:26" ht="57" outlineLevel="1">
      <c r="B7" s="531" t="s">
        <v>234</v>
      </c>
      <c r="C7" s="531" t="s">
        <v>207</v>
      </c>
      <c r="D7" s="531" t="s">
        <v>207</v>
      </c>
      <c r="E7" s="368" t="s">
        <v>51</v>
      </c>
      <c r="F7" s="352" t="s">
        <v>209</v>
      </c>
      <c r="G7" s="352" t="s">
        <v>370</v>
      </c>
      <c r="H7" s="350" t="s">
        <v>67</v>
      </c>
      <c r="I7" s="36">
        <f>IF(J7=0,"?",(VLOOKUP(J7,'Matriz de Avaliação'!$C$5:$D$9,2,FALSE)))</f>
        <v>5</v>
      </c>
      <c r="J7" s="66" t="s">
        <v>121</v>
      </c>
      <c r="K7" s="37">
        <f>IF(L7=0,"?",(VLOOKUP(L7,'Matriz de Avaliação'!$C$11:$D$15,2,FALSE)))</f>
        <v>5</v>
      </c>
      <c r="L7" s="65" t="s">
        <v>125</v>
      </c>
      <c r="M7" s="38">
        <f>IF(N7=0,"?",(VLOOKUP(N7,'Matriz de Avaliação'!$C$17:$D$21,2,FALSE)))</f>
        <v>1</v>
      </c>
      <c r="N7" s="48" t="s">
        <v>32</v>
      </c>
      <c r="O7" s="35">
        <f t="shared" si="0"/>
        <v>25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41" t="s">
        <v>831</v>
      </c>
      <c r="R7" s="38">
        <f>IF(S7=0,"?",(VLOOKUP(S7,'Matriz de Avaliação'!$C$36:$E$40,2,FALSE)))</f>
        <v>2.5</v>
      </c>
      <c r="S7" s="48" t="s">
        <v>161</v>
      </c>
      <c r="T7" s="35">
        <f t="shared" si="1"/>
        <v>10</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row>
    <row r="8" spans="2:26" ht="50.25" customHeight="1" outlineLevel="1">
      <c r="B8" s="531" t="s">
        <v>234</v>
      </c>
      <c r="C8" s="531" t="s">
        <v>207</v>
      </c>
      <c r="D8" s="531" t="s">
        <v>207</v>
      </c>
      <c r="E8" s="368" t="s">
        <v>51</v>
      </c>
      <c r="F8" s="352" t="s">
        <v>210</v>
      </c>
      <c r="G8" s="352" t="s">
        <v>362</v>
      </c>
      <c r="H8" s="350" t="s">
        <v>211</v>
      </c>
      <c r="I8" s="36">
        <f>IF(J8=0,"?",(VLOOKUP(J8,'Matriz de Avaliação'!$C$5:$D$9,2,FALSE)))</f>
        <v>1</v>
      </c>
      <c r="J8" s="66" t="s">
        <v>120</v>
      </c>
      <c r="K8" s="37">
        <f>IF(L8=0,"?",(VLOOKUP(L8,'Matriz de Avaliação'!$C$11:$D$15,2,FALSE)))</f>
        <v>5</v>
      </c>
      <c r="L8" s="65" t="s">
        <v>125</v>
      </c>
      <c r="M8" s="38">
        <f>IF(N8=0,"?",(VLOOKUP(N8,'Matriz de Avaliação'!$C$17:$D$21,2,FALSE)))</f>
        <v>3</v>
      </c>
      <c r="N8" s="48" t="s">
        <v>33</v>
      </c>
      <c r="O8" s="35">
        <f t="shared" si="0"/>
        <v>15</v>
      </c>
      <c r="P8" s="74" t="str">
        <f>IF(O8&lt;'Matriz de Avaliação'!$D$31,(IF(O8&lt;'Matriz de Avaliação'!$D$29,(IF(O8&lt;'Matriz de Avaliação'!$D$27,(IF(O8&lt;'Matriz de Avaliação'!$D$25,'Matriz de Avaliação'!$E$23,'Matriz de Avaliação'!$E$25)),'Matriz de Avaliação'!$E$27)),'Matriz de Avaliação'!$E$29)),'Matriz de Avaliação'!$E$31)</f>
        <v>BAIXO</v>
      </c>
      <c r="Q8" s="341" t="s">
        <v>848</v>
      </c>
      <c r="R8" s="38">
        <f>IF(S8=0,"?",(VLOOKUP(S8,'Matriz de Avaliação'!$C$36:$E$40,2,FALSE)))</f>
        <v>2</v>
      </c>
      <c r="S8" s="48" t="s">
        <v>159</v>
      </c>
      <c r="T8" s="35">
        <f t="shared" si="1"/>
        <v>7.5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row>
    <row r="9" spans="2:26" ht="50.25" customHeight="1" outlineLevel="1">
      <c r="B9" s="531" t="s">
        <v>234</v>
      </c>
      <c r="C9" s="531" t="s">
        <v>207</v>
      </c>
      <c r="D9" s="531" t="s">
        <v>207</v>
      </c>
      <c r="E9" s="368" t="s">
        <v>52</v>
      </c>
      <c r="F9" s="352" t="s">
        <v>137</v>
      </c>
      <c r="G9" s="352" t="s">
        <v>91</v>
      </c>
      <c r="H9" s="350" t="s">
        <v>482</v>
      </c>
      <c r="I9" s="36">
        <f>IF(J9=0,"?",(VLOOKUP(J9,'Matriz de Avaliação'!$C$5:$D$9,2,FALSE)))</f>
        <v>1</v>
      </c>
      <c r="J9" s="66" t="s">
        <v>120</v>
      </c>
      <c r="K9" s="37">
        <f>IF(L9=0,"?",(VLOOKUP(L9,'Matriz de Avaliação'!$C$11:$D$15,2,FALSE)))</f>
        <v>5</v>
      </c>
      <c r="L9" s="65" t="s">
        <v>125</v>
      </c>
      <c r="M9" s="38">
        <f>IF(N9=0,"?",(VLOOKUP(N9,'Matriz de Avaliação'!$C$17:$D$21,2,FALSE)))</f>
        <v>0.5</v>
      </c>
      <c r="N9" s="48" t="s">
        <v>181</v>
      </c>
      <c r="O9" s="35">
        <f t="shared" si="0"/>
        <v>2.5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477" t="s">
        <v>820</v>
      </c>
      <c r="R9" s="38">
        <f>IF(S9=0,"?",(VLOOKUP(S9,'Matriz de Avaliação'!$C$36:$E$40,2,FALSE)))</f>
        <v>2</v>
      </c>
      <c r="S9" s="48" t="s">
        <v>159</v>
      </c>
      <c r="T9" s="35">
        <f t="shared" si="1"/>
        <v>1.25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4"/>
      <c r="Y9" s="364"/>
      <c r="Z9" s="364"/>
    </row>
    <row r="10" spans="2:26" ht="50.25" customHeight="1" outlineLevel="1">
      <c r="B10" s="531" t="s">
        <v>234</v>
      </c>
      <c r="C10" s="531" t="s">
        <v>207</v>
      </c>
      <c r="D10" s="531" t="s">
        <v>207</v>
      </c>
      <c r="E10" s="368" t="s">
        <v>51</v>
      </c>
      <c r="F10" s="352" t="s">
        <v>484</v>
      </c>
      <c r="G10" s="352" t="s">
        <v>212</v>
      </c>
      <c r="H10" s="350" t="s">
        <v>141</v>
      </c>
      <c r="I10" s="36">
        <f>IF(J10=0,"?",(VLOOKUP(J10,'Matriz de Avaliação'!$C$5:$D$9,2,FALSE)))</f>
        <v>1</v>
      </c>
      <c r="J10" s="66" t="s">
        <v>120</v>
      </c>
      <c r="K10" s="37">
        <f>IF(L10=0,"?",(VLOOKUP(L10,'Matriz de Avaliação'!$C$11:$D$15,2,FALSE)))</f>
        <v>5</v>
      </c>
      <c r="L10" s="65" t="s">
        <v>125</v>
      </c>
      <c r="M10" s="38">
        <f>IF(N10=0,"?",(VLOOKUP(N10,'Matriz de Avaliação'!$C$17:$D$21,2,FALSE)))</f>
        <v>0.5</v>
      </c>
      <c r="N10" s="48" t="s">
        <v>181</v>
      </c>
      <c r="O10" s="35">
        <f t="shared" si="0"/>
        <v>2.5</v>
      </c>
      <c r="P10" s="74" t="str">
        <f>IF(O10&lt;'Matriz de Avaliação'!$D$31,(IF(O10&lt;'Matriz de Avaliação'!$D$29,(IF(O10&lt;'Matriz de Avaliação'!$D$27,(IF(O10&lt;'Matriz de Avaliação'!$D$25,'Matriz de Avaliação'!$E$23,'Matriz de Avaliação'!$E$25)),'Matriz de Avaliação'!$E$27)),'Matriz de Avaliação'!$E$29)),'Matriz de Avaliação'!$E$31)</f>
        <v>BAIXO</v>
      </c>
      <c r="Q10" s="478" t="s">
        <v>1052</v>
      </c>
      <c r="R10" s="38">
        <f>IF(S10=0,"?",(VLOOKUP(S10,'Matriz de Avaliação'!$C$36:$E$40,2,FALSE)))</f>
        <v>2</v>
      </c>
      <c r="S10" s="48" t="s">
        <v>159</v>
      </c>
      <c r="T10" s="35">
        <f t="shared" si="1"/>
        <v>1.25</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364"/>
      <c r="Z10" s="364"/>
    </row>
    <row r="11" spans="2:26" ht="50.25" customHeight="1" outlineLevel="1">
      <c r="B11" s="531" t="s">
        <v>234</v>
      </c>
      <c r="C11" s="531" t="s">
        <v>207</v>
      </c>
      <c r="D11" s="531" t="s">
        <v>207</v>
      </c>
      <c r="E11" s="368" t="s">
        <v>51</v>
      </c>
      <c r="F11" s="352" t="s">
        <v>213</v>
      </c>
      <c r="G11" s="352" t="s">
        <v>360</v>
      </c>
      <c r="H11" s="350" t="s">
        <v>141</v>
      </c>
      <c r="I11" s="36">
        <f>IF(J11=0,"?",(VLOOKUP(J11,'Matriz de Avaliação'!$C$5:$D$9,2,FALSE)))</f>
        <v>5</v>
      </c>
      <c r="J11" s="66" t="s">
        <v>121</v>
      </c>
      <c r="K11" s="37">
        <f>IF(L11=0,"?",(VLOOKUP(L11,'Matriz de Avaliação'!$C$11:$D$15,2,FALSE)))</f>
        <v>5</v>
      </c>
      <c r="L11" s="65" t="s">
        <v>125</v>
      </c>
      <c r="M11" s="38">
        <f>IF(N11=0,"?",(VLOOKUP(N11,'Matriz de Avaliação'!$C$17:$D$21,2,FALSE)))</f>
        <v>0.5</v>
      </c>
      <c r="N11" s="48" t="s">
        <v>181</v>
      </c>
      <c r="O11" s="35">
        <f t="shared" si="0"/>
        <v>12.5</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478" t="s">
        <v>1052</v>
      </c>
      <c r="R11" s="38">
        <f>IF(S11=0,"?",(VLOOKUP(S11,'Matriz de Avaliação'!$C$36:$E$40,2,FALSE)))</f>
        <v>2</v>
      </c>
      <c r="S11" s="48" t="s">
        <v>159</v>
      </c>
      <c r="T11" s="35">
        <f t="shared" si="1"/>
        <v>6.25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364"/>
      <c r="Z11" s="364"/>
    </row>
    <row r="12" spans="2:26" ht="50.25" customHeight="1" outlineLevel="1">
      <c r="B12" s="531" t="s">
        <v>234</v>
      </c>
      <c r="C12" s="531" t="s">
        <v>207</v>
      </c>
      <c r="D12" s="531" t="s">
        <v>207</v>
      </c>
      <c r="E12" s="368" t="s">
        <v>51</v>
      </c>
      <c r="F12" s="352" t="s">
        <v>214</v>
      </c>
      <c r="G12" s="352" t="s">
        <v>374</v>
      </c>
      <c r="H12" s="350" t="s">
        <v>92</v>
      </c>
      <c r="I12" s="36">
        <f>IF(J12=0,"?",(VLOOKUP(J12,'Matriz de Avaliação'!$C$5:$D$9,2,FALSE)))</f>
        <v>1</v>
      </c>
      <c r="J12" s="66" t="s">
        <v>120</v>
      </c>
      <c r="K12" s="37">
        <f>IF(L12=0,"?",(VLOOKUP(L12,'Matriz de Avaliação'!$C$11:$D$15,2,FALSE)))</f>
        <v>5</v>
      </c>
      <c r="L12" s="65" t="s">
        <v>125</v>
      </c>
      <c r="M12" s="38">
        <f>IF(N12=0,"?",(VLOOKUP(N12,'Matriz de Avaliação'!$C$17:$D$21,2,FALSE)))</f>
        <v>1</v>
      </c>
      <c r="N12" s="48" t="s">
        <v>32</v>
      </c>
      <c r="O12" s="35">
        <f t="shared" si="0"/>
        <v>5</v>
      </c>
      <c r="P12" s="74" t="str">
        <f>IF(O12&lt;'Matriz de Avaliação'!$D$31,(IF(O12&lt;'Matriz de Avaliação'!$D$29,(IF(O12&lt;'Matriz de Avaliação'!$D$27,(IF(O12&lt;'Matriz de Avaliação'!$D$25,'Matriz de Avaliação'!$E$23,'Matriz de Avaliação'!$E$25)),'Matriz de Avaliação'!$E$27)),'Matriz de Avaliação'!$E$29)),'Matriz de Avaliação'!$E$31)</f>
        <v>BAIXO</v>
      </c>
      <c r="Q12" s="337" t="s">
        <v>830</v>
      </c>
      <c r="R12" s="38">
        <f>IF(S12=0,"?",(VLOOKUP(S12,'Matriz de Avaliação'!$C$36:$E$40,2,FALSE)))</f>
        <v>2</v>
      </c>
      <c r="S12" s="48" t="s">
        <v>159</v>
      </c>
      <c r="T12" s="35">
        <f t="shared" si="1"/>
        <v>2.5</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75"/>
      <c r="W12" s="375"/>
      <c r="X12" s="375"/>
      <c r="Y12" s="375"/>
      <c r="Z12" s="375"/>
    </row>
    <row r="13" spans="2:26" ht="50.25" customHeight="1" outlineLevel="1">
      <c r="B13" s="531" t="s">
        <v>234</v>
      </c>
      <c r="C13" s="531" t="s">
        <v>207</v>
      </c>
      <c r="D13" s="531" t="s">
        <v>207</v>
      </c>
      <c r="E13" s="368" t="s">
        <v>51</v>
      </c>
      <c r="F13" s="352" t="s">
        <v>483</v>
      </c>
      <c r="G13" s="352" t="s">
        <v>78</v>
      </c>
      <c r="H13" s="350" t="s">
        <v>73</v>
      </c>
      <c r="I13" s="36">
        <f>IF(J13=0,"?",(VLOOKUP(J13,'Matriz de Avaliação'!$C$5:$D$9,2,FALSE)))</f>
        <v>15</v>
      </c>
      <c r="J13" s="66" t="s">
        <v>23</v>
      </c>
      <c r="K13" s="37">
        <f>IF(L13=0,"?",(VLOOKUP(L13,'Matriz de Avaliação'!$C$11:$D$15,2,FALSE)))</f>
        <v>5</v>
      </c>
      <c r="L13" s="65" t="s">
        <v>125</v>
      </c>
      <c r="M13" s="38">
        <f>IF(N13=0,"?",(VLOOKUP(N13,'Matriz de Avaliação'!$C$17:$D$21,2,FALSE)))</f>
        <v>0.5</v>
      </c>
      <c r="N13" s="48" t="s">
        <v>31</v>
      </c>
      <c r="O13" s="35">
        <f t="shared" si="0"/>
        <v>37.5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477" t="s">
        <v>820</v>
      </c>
      <c r="R13" s="38">
        <f>IF(S13=0,"?",(VLOOKUP(S13,'Matriz de Avaliação'!$C$36:$E$40,2,FALSE)))</f>
        <v>2</v>
      </c>
      <c r="S13" s="48" t="s">
        <v>159</v>
      </c>
      <c r="T13" s="35">
        <f t="shared" si="1"/>
        <v>18.75</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75"/>
      <c r="W13" s="375"/>
      <c r="X13" s="375"/>
      <c r="Y13" s="375"/>
      <c r="Z13" s="375"/>
    </row>
    <row r="14" spans="2:26" ht="50.25" customHeight="1" outlineLevel="1" thickBot="1">
      <c r="B14" s="531" t="s">
        <v>234</v>
      </c>
      <c r="C14" s="531" t="s">
        <v>207</v>
      </c>
      <c r="D14" s="531" t="s">
        <v>207</v>
      </c>
      <c r="E14" s="368" t="s">
        <v>51</v>
      </c>
      <c r="F14" s="352" t="s">
        <v>215</v>
      </c>
      <c r="G14" s="352" t="s">
        <v>478</v>
      </c>
      <c r="H14" s="350" t="s">
        <v>62</v>
      </c>
      <c r="I14" s="36">
        <f>IF(J14=0,"?",(VLOOKUP(J14,'Matriz de Avaliação'!$C$5:$D$9,2,FALSE)))</f>
        <v>5</v>
      </c>
      <c r="J14" s="66" t="s">
        <v>121</v>
      </c>
      <c r="K14" s="37">
        <f>IF(L14=0,"?",(VLOOKUP(L14,'Matriz de Avaliação'!$C$11:$D$15,2,FALSE)))</f>
        <v>5</v>
      </c>
      <c r="L14" s="65" t="s">
        <v>125</v>
      </c>
      <c r="M14" s="38">
        <f>IF(N14=0,"?",(VLOOKUP(N14,'Matriz de Avaliação'!$C$17:$D$21,2,FALSE)))</f>
        <v>1</v>
      </c>
      <c r="N14" s="48" t="s">
        <v>32</v>
      </c>
      <c r="O14" s="35">
        <f t="shared" si="0"/>
        <v>25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477" t="s">
        <v>603</v>
      </c>
      <c r="R14" s="38">
        <f>IF(S14=0,"?",(VLOOKUP(S14,'Matriz de Avaliação'!$C$36:$E$40,2,FALSE)))</f>
        <v>2</v>
      </c>
      <c r="S14" s="48" t="s">
        <v>159</v>
      </c>
      <c r="T14" s="35">
        <f t="shared" si="1"/>
        <v>12.5</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75"/>
      <c r="W14" s="375"/>
      <c r="X14" s="375"/>
      <c r="Y14" s="375"/>
      <c r="Z14" s="375"/>
    </row>
    <row r="15" spans="2:26" ht="22.5" customHeight="1" thickBot="1">
      <c r="B15" s="179" t="s">
        <v>236</v>
      </c>
      <c r="C15" s="32"/>
      <c r="D15" s="32"/>
      <c r="E15" s="32"/>
      <c r="F15" s="47"/>
      <c r="G15" s="47"/>
      <c r="H15" s="47"/>
      <c r="I15" s="31"/>
      <c r="J15" s="32"/>
      <c r="K15" s="31"/>
      <c r="L15" s="32"/>
      <c r="M15" s="31"/>
      <c r="N15" s="33"/>
      <c r="O15" s="31"/>
      <c r="P15" s="33"/>
      <c r="Q15" s="33"/>
      <c r="R15" s="31"/>
      <c r="S15" s="32"/>
      <c r="T15" s="31"/>
      <c r="U15" s="33"/>
      <c r="V15" s="32"/>
      <c r="W15" s="32"/>
      <c r="X15" s="32"/>
      <c r="Y15" s="32"/>
      <c r="Z15" s="32"/>
    </row>
    <row r="16" spans="2:26" ht="34.200000000000003" outlineLevel="1">
      <c r="B16" s="361" t="s">
        <v>216</v>
      </c>
      <c r="C16" s="361" t="s">
        <v>217</v>
      </c>
      <c r="D16" s="361" t="s">
        <v>219</v>
      </c>
      <c r="E16" s="435" t="s">
        <v>51</v>
      </c>
      <c r="F16" s="357" t="s">
        <v>1372</v>
      </c>
      <c r="G16" s="352" t="s">
        <v>356</v>
      </c>
      <c r="H16" s="337" t="s">
        <v>1128</v>
      </c>
      <c r="I16" s="36">
        <f>IF(J16=0,"?",(VLOOKUP(J16,'Matriz de Avaliação'!$C$5:$D$9,2,FALSE)))</f>
        <v>15</v>
      </c>
      <c r="J16" s="66" t="s">
        <v>23</v>
      </c>
      <c r="K16" s="37">
        <f>IF(L16=0,"?",(VLOOKUP(L16,'Matriz de Avaliação'!$C$11:$D$15,2,FALSE)))</f>
        <v>3</v>
      </c>
      <c r="L16" s="65" t="s">
        <v>124</v>
      </c>
      <c r="M16" s="38">
        <f>IF(N16=0,"?",(VLOOKUP(N16,'Matriz de Avaliação'!$C$17:$D$21,2,FALSE)))</f>
        <v>1</v>
      </c>
      <c r="N16" s="48" t="s">
        <v>32</v>
      </c>
      <c r="O16" s="35">
        <f t="shared" si="0"/>
        <v>45</v>
      </c>
      <c r="P16" s="74" t="str">
        <f>IF(O16&lt;'Matriz de Avaliação'!$D$31,(IF(O16&lt;'Matriz de Avaliação'!$D$29,(IF(O16&lt;'Matriz de Avaliação'!$D$27,(IF(O16&lt;'Matriz de Avaliação'!$D$25,'Matriz de Avaliação'!$E$23,'Matriz de Avaliação'!$E$25)),'Matriz de Avaliação'!$E$27)),'Matriz de Avaliação'!$E$29)),'Matriz de Avaliação'!$E$31)</f>
        <v>MÉDIO</v>
      </c>
      <c r="Q16" s="349" t="s">
        <v>602</v>
      </c>
      <c r="R16" s="38">
        <f>IF(S16=0,"?",(VLOOKUP(S16,'Matriz de Avaliação'!$C$36:$E$40,2,FALSE)))</f>
        <v>2.5</v>
      </c>
      <c r="S16" s="48" t="s">
        <v>161</v>
      </c>
      <c r="T16" s="35">
        <f t="shared" si="1"/>
        <v>18</v>
      </c>
      <c r="U16" s="74" t="str">
        <f>IF(T16&lt;'Matriz de Avaliação'!$D$31,(IF(T16&lt;'Matriz de Avaliação'!$D$29,(IF(T16&lt;'Matriz de Avaliação'!$D$27,(IF(T16&lt;'Matriz de Avaliação'!$D$25,'Matriz de Avaliação'!$E$23,'Matriz de Avaliação'!$E$25)),'Matriz de Avaliação'!$E$27)),'Matriz de Avaliação'!$E$29)),'Matriz de Avaliação'!$E$31)</f>
        <v>BAIXO</v>
      </c>
      <c r="V16" s="375"/>
      <c r="W16" s="375"/>
      <c r="X16" s="375"/>
      <c r="Y16" s="375"/>
      <c r="Z16" s="375"/>
    </row>
    <row r="17" spans="2:27" ht="34.200000000000003" outlineLevel="1">
      <c r="B17" s="531" t="s">
        <v>216</v>
      </c>
      <c r="C17" s="531" t="s">
        <v>217</v>
      </c>
      <c r="D17" s="366" t="s">
        <v>220</v>
      </c>
      <c r="E17" s="435" t="s">
        <v>51</v>
      </c>
      <c r="F17" s="357" t="s">
        <v>1373</v>
      </c>
      <c r="G17" s="352" t="s">
        <v>471</v>
      </c>
      <c r="H17" s="337" t="s">
        <v>1128</v>
      </c>
      <c r="I17" s="36">
        <f>IF(J17=0,"?",(VLOOKUP(J17,'Matriz de Avaliação'!$C$5:$D$9,2,FALSE)))</f>
        <v>5</v>
      </c>
      <c r="J17" s="66" t="s">
        <v>121</v>
      </c>
      <c r="K17" s="37">
        <f>IF(L17=0,"?",(VLOOKUP(L17,'Matriz de Avaliação'!$C$11:$D$15,2,FALSE)))</f>
        <v>5</v>
      </c>
      <c r="L17" s="65" t="s">
        <v>125</v>
      </c>
      <c r="M17" s="38">
        <f>IF(N17=0,"?",(VLOOKUP(N17,'Matriz de Avaliação'!$C$17:$D$21,2,FALSE)))</f>
        <v>1</v>
      </c>
      <c r="N17" s="48" t="s">
        <v>32</v>
      </c>
      <c r="O17" s="35">
        <f t="shared" si="0"/>
        <v>25</v>
      </c>
      <c r="P17" s="74" t="str">
        <f>IF(O17&lt;'Matriz de Avaliação'!$D$31,(IF(O17&lt;'Matriz de Avaliação'!$D$29,(IF(O17&lt;'Matriz de Avaliação'!$D$27,(IF(O17&lt;'Matriz de Avaliação'!$D$25,'Matriz de Avaliação'!$E$23,'Matriz de Avaliação'!$E$25)),'Matriz de Avaliação'!$E$27)),'Matriz de Avaliação'!$E$29)),'Matriz de Avaliação'!$E$31)</f>
        <v>MÉDIO</v>
      </c>
      <c r="Q17" s="349" t="s">
        <v>602</v>
      </c>
      <c r="R17" s="38">
        <f>IF(S17=0,"?",(VLOOKUP(S17,'Matriz de Avaliação'!$C$36:$E$40,2,FALSE)))</f>
        <v>2.5</v>
      </c>
      <c r="S17" s="48" t="s">
        <v>161</v>
      </c>
      <c r="T17" s="35">
        <f t="shared" si="1"/>
        <v>10</v>
      </c>
      <c r="U17" s="74" t="str">
        <f>IF(T17&lt;'Matriz de Avaliação'!$D$31,(IF(T17&lt;'Matriz de Avaliação'!$D$29,(IF(T17&lt;'Matriz de Avaliação'!$D$27,(IF(T17&lt;'Matriz de Avaliação'!$D$25,'Matriz de Avaliação'!$E$23,'Matriz de Avaliação'!$E$25)),'Matriz de Avaliação'!$E$27)),'Matriz de Avaliação'!$E$29)),'Matriz de Avaliação'!$E$31)</f>
        <v>BAIXO</v>
      </c>
      <c r="V17" s="364"/>
      <c r="W17" s="375"/>
      <c r="X17" s="375"/>
      <c r="Y17" s="375"/>
      <c r="Z17" s="375"/>
    </row>
    <row r="18" spans="2:27" ht="34.200000000000003" outlineLevel="1">
      <c r="B18" s="531" t="s">
        <v>216</v>
      </c>
      <c r="C18" s="531" t="s">
        <v>217</v>
      </c>
      <c r="D18" s="366" t="s">
        <v>221</v>
      </c>
      <c r="E18" s="435" t="s">
        <v>51</v>
      </c>
      <c r="F18" s="352" t="s">
        <v>227</v>
      </c>
      <c r="G18" s="352" t="s">
        <v>355</v>
      </c>
      <c r="H18" s="337" t="s">
        <v>504</v>
      </c>
      <c r="I18" s="36">
        <f>IF(J18=0,"?",(VLOOKUP(J18,'Matriz de Avaliação'!$C$5:$D$9,2,FALSE)))</f>
        <v>25</v>
      </c>
      <c r="J18" s="66" t="s">
        <v>122</v>
      </c>
      <c r="K18" s="37">
        <f>IF(L18=0,"?",(VLOOKUP(L18,'Matriz de Avaliação'!$C$11:$D$15,2,FALSE)))</f>
        <v>5</v>
      </c>
      <c r="L18" s="65" t="s">
        <v>125</v>
      </c>
      <c r="M18" s="38">
        <f>IF(N18=0,"?",(VLOOKUP(N18,'Matriz de Avaliação'!$C$17:$D$21,2,FALSE)))</f>
        <v>0.5</v>
      </c>
      <c r="N18" s="48" t="s">
        <v>181</v>
      </c>
      <c r="O18" s="35">
        <f t="shared" si="0"/>
        <v>62.5</v>
      </c>
      <c r="P18" s="74" t="str">
        <f>IF(O18&lt;'Matriz de Avaliação'!$D$31,(IF(O18&lt;'Matriz de Avaliação'!$D$29,(IF(O18&lt;'Matriz de Avaliação'!$D$27,(IF(O18&lt;'Matriz de Avaliação'!$D$25,'Matriz de Avaliação'!$E$23,'Matriz de Avaliação'!$E$25)),'Matriz de Avaliação'!$E$27)),'Matriz de Avaliação'!$E$29)),'Matriz de Avaliação'!$E$31)</f>
        <v>MÉDIO</v>
      </c>
      <c r="Q18" s="349" t="s">
        <v>849</v>
      </c>
      <c r="R18" s="38">
        <f>IF(S18=0,"?",(VLOOKUP(S18,'Matriz de Avaliação'!$C$36:$E$40,2,FALSE)))</f>
        <v>2.5</v>
      </c>
      <c r="S18" s="48" t="s">
        <v>161</v>
      </c>
      <c r="T18" s="35">
        <f t="shared" si="1"/>
        <v>25</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75"/>
      <c r="W18" s="375"/>
      <c r="X18" s="375"/>
      <c r="Y18" s="375"/>
      <c r="Z18" s="375"/>
    </row>
    <row r="19" spans="2:27" ht="34.200000000000003" outlineLevel="1">
      <c r="B19" s="531" t="s">
        <v>216</v>
      </c>
      <c r="C19" s="531" t="s">
        <v>217</v>
      </c>
      <c r="D19" s="366" t="s">
        <v>222</v>
      </c>
      <c r="E19" s="435" t="s">
        <v>52</v>
      </c>
      <c r="F19" s="352" t="s">
        <v>2</v>
      </c>
      <c r="G19" s="352" t="s">
        <v>478</v>
      </c>
      <c r="H19" s="337" t="s">
        <v>479</v>
      </c>
      <c r="I19" s="36">
        <f>IF(J19=0,"?",(VLOOKUP(J19,'Matriz de Avaliação'!$C$5:$D$9,2,FALSE)))</f>
        <v>5</v>
      </c>
      <c r="J19" s="66" t="s">
        <v>121</v>
      </c>
      <c r="K19" s="37">
        <f>IF(L19=0,"?",(VLOOKUP(L19,'Matriz de Avaliação'!$C$11:$D$15,2,FALSE)))</f>
        <v>5</v>
      </c>
      <c r="L19" s="65" t="s">
        <v>125</v>
      </c>
      <c r="M19" s="38">
        <f>IF(N19=0,"?",(VLOOKUP(N19,'Matriz de Avaliação'!$C$17:$D$21,2,FALSE)))</f>
        <v>0.5</v>
      </c>
      <c r="N19" s="48" t="s">
        <v>181</v>
      </c>
      <c r="O19" s="35">
        <f t="shared" si="0"/>
        <v>12.5</v>
      </c>
      <c r="P19" s="74" t="str">
        <f>IF(O19&lt;'Matriz de Avaliação'!$D$31,(IF(O19&lt;'Matriz de Avaliação'!$D$29,(IF(O19&lt;'Matriz de Avaliação'!$D$27,(IF(O19&lt;'Matriz de Avaliação'!$D$25,'Matriz de Avaliação'!$E$23,'Matriz de Avaliação'!$E$25)),'Matriz de Avaliação'!$E$27)),'Matriz de Avaliação'!$E$29)),'Matriz de Avaliação'!$E$31)</f>
        <v>BAIXO</v>
      </c>
      <c r="Q19" s="349" t="s">
        <v>603</v>
      </c>
      <c r="R19" s="38">
        <f>IF(S19=0,"?",(VLOOKUP(S19,'Matriz de Avaliação'!$C$36:$E$40,2,FALSE)))</f>
        <v>2</v>
      </c>
      <c r="S19" s="48" t="s">
        <v>159</v>
      </c>
      <c r="T19" s="35">
        <f t="shared" si="1"/>
        <v>6.25</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452"/>
      <c r="Y19" s="364"/>
      <c r="Z19" s="364"/>
    </row>
    <row r="20" spans="2:27" ht="34.200000000000003" outlineLevel="1">
      <c r="B20" s="531" t="s">
        <v>216</v>
      </c>
      <c r="C20" s="531" t="s">
        <v>217</v>
      </c>
      <c r="D20" s="361" t="s">
        <v>222</v>
      </c>
      <c r="E20" s="435" t="s">
        <v>52</v>
      </c>
      <c r="F20" s="352" t="s">
        <v>228</v>
      </c>
      <c r="G20" s="352" t="s">
        <v>369</v>
      </c>
      <c r="H20" s="337" t="s">
        <v>480</v>
      </c>
      <c r="I20" s="36">
        <f>IF(J20=0,"?",(VLOOKUP(J20,'Matriz de Avaliação'!$C$5:$D$9,2,FALSE)))</f>
        <v>5</v>
      </c>
      <c r="J20" s="66" t="s">
        <v>121</v>
      </c>
      <c r="K20" s="37">
        <f>IF(L20=0,"?",(VLOOKUP(L20,'Matriz de Avaliação'!$C$11:$D$15,2,FALSE)))</f>
        <v>5</v>
      </c>
      <c r="L20" s="65" t="s">
        <v>125</v>
      </c>
      <c r="M20" s="38">
        <f>IF(N20=0,"?",(VLOOKUP(N20,'Matriz de Avaliação'!$C$17:$D$21,2,FALSE)))</f>
        <v>0.5</v>
      </c>
      <c r="N20" s="48" t="s">
        <v>181</v>
      </c>
      <c r="O20" s="35">
        <f t="shared" si="0"/>
        <v>12.5</v>
      </c>
      <c r="P20" s="74" t="str">
        <f>IF(O20&lt;'Matriz de Avaliação'!$D$31,(IF(O20&lt;'Matriz de Avaliação'!$D$29,(IF(O20&lt;'Matriz de Avaliação'!$D$27,(IF(O20&lt;'Matriz de Avaliação'!$D$25,'Matriz de Avaliação'!$E$23,'Matriz de Avaliação'!$E$25)),'Matriz de Avaliação'!$E$27)),'Matriz de Avaliação'!$E$29)),'Matriz de Avaliação'!$E$31)</f>
        <v>BAIXO</v>
      </c>
      <c r="Q20" s="352" t="s">
        <v>603</v>
      </c>
      <c r="R20" s="38">
        <f>IF(S20=0,"?",(VLOOKUP(S20,'Matriz de Avaliação'!$C$36:$E$40,2,FALSE)))</f>
        <v>2</v>
      </c>
      <c r="S20" s="48" t="s">
        <v>159</v>
      </c>
      <c r="T20" s="35">
        <f t="shared" si="1"/>
        <v>6.25</v>
      </c>
      <c r="U20" s="74" t="str">
        <f>IF(T20&lt;'Matriz de Avaliação'!$D$31,(IF(T20&lt;'Matriz de Avaliação'!$D$29,(IF(T20&lt;'Matriz de Avaliação'!$D$27,(IF(T20&lt;'Matriz de Avaliação'!$D$25,'Matriz de Avaliação'!$E$23,'Matriz de Avaliação'!$E$25)),'Matriz de Avaliação'!$E$27)),'Matriz de Avaliação'!$E$29)),'Matriz de Avaliação'!$E$31)</f>
        <v>BAIXO</v>
      </c>
      <c r="V20" s="375"/>
      <c r="W20" s="474"/>
      <c r="X20" s="364"/>
      <c r="Y20" s="364"/>
      <c r="Z20" s="364"/>
    </row>
    <row r="21" spans="2:27" ht="97.5" customHeight="1" outlineLevel="1">
      <c r="B21" s="531" t="s">
        <v>216</v>
      </c>
      <c r="C21" s="531" t="s">
        <v>217</v>
      </c>
      <c r="D21" s="366" t="s">
        <v>223</v>
      </c>
      <c r="E21" s="435" t="s">
        <v>133</v>
      </c>
      <c r="F21" s="352" t="s">
        <v>229</v>
      </c>
      <c r="G21" s="352" t="s">
        <v>360</v>
      </c>
      <c r="H21" s="337" t="s">
        <v>233</v>
      </c>
      <c r="I21" s="36">
        <f>IF(J21=0,"?",(VLOOKUP(J21,'Matriz de Avaliação'!$C$5:$D$9,2,FALSE)))</f>
        <v>5</v>
      </c>
      <c r="J21" s="66" t="s">
        <v>121</v>
      </c>
      <c r="K21" s="37">
        <f>IF(L21=0,"?",(VLOOKUP(L21,'Matriz de Avaliação'!$C$11:$D$15,2,FALSE)))</f>
        <v>3</v>
      </c>
      <c r="L21" s="65" t="s">
        <v>124</v>
      </c>
      <c r="M21" s="38">
        <f>IF(N21=0,"?",(VLOOKUP(N21,'Matriz de Avaliação'!$C$17:$D$21,2,FALSE)))</f>
        <v>3</v>
      </c>
      <c r="N21" s="48" t="s">
        <v>33</v>
      </c>
      <c r="O21" s="35">
        <f t="shared" si="0"/>
        <v>45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478" t="s">
        <v>1052</v>
      </c>
      <c r="R21" s="38">
        <f>IF(S21=0,"?",(VLOOKUP(S21,'Matriz de Avaliação'!$C$36:$E$40,2,FALSE)))</f>
        <v>2</v>
      </c>
      <c r="S21" s="48" t="s">
        <v>159</v>
      </c>
      <c r="T21" s="35">
        <f t="shared" si="1"/>
        <v>22.5</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64"/>
      <c r="W21" s="474"/>
      <c r="X21" s="364"/>
      <c r="Y21" s="364"/>
      <c r="Z21" s="364"/>
    </row>
    <row r="22" spans="2:27" ht="34.200000000000003" outlineLevel="1">
      <c r="B22" s="531" t="s">
        <v>216</v>
      </c>
      <c r="C22" s="531" t="s">
        <v>217</v>
      </c>
      <c r="D22" s="366" t="s">
        <v>224</v>
      </c>
      <c r="E22" s="435" t="s">
        <v>55</v>
      </c>
      <c r="F22" s="352" t="s">
        <v>229</v>
      </c>
      <c r="G22" s="352" t="s">
        <v>360</v>
      </c>
      <c r="H22" s="337" t="s">
        <v>233</v>
      </c>
      <c r="I22" s="36">
        <f>IF(J22=0,"?",(VLOOKUP(J22,'Matriz de Avaliação'!$C$5:$D$9,2,FALSE)))</f>
        <v>5</v>
      </c>
      <c r="J22" s="66" t="s">
        <v>121</v>
      </c>
      <c r="K22" s="37">
        <f>IF(L22=0,"?",(VLOOKUP(L22,'Matriz de Avaliação'!$C$11:$D$15,2,FALSE)))</f>
        <v>4</v>
      </c>
      <c r="L22" s="65" t="s">
        <v>97</v>
      </c>
      <c r="M22" s="38">
        <f>IF(N22=0,"?",(VLOOKUP(N22,'Matriz de Avaliação'!$C$17:$D$21,2,FALSE)))</f>
        <v>1</v>
      </c>
      <c r="N22" s="48" t="s">
        <v>32</v>
      </c>
      <c r="O22" s="35">
        <f t="shared" si="0"/>
        <v>20</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478" t="s">
        <v>1052</v>
      </c>
      <c r="R22" s="38">
        <f>IF(S22=0,"?",(VLOOKUP(S22,'Matriz de Avaliação'!$C$36:$E$40,2,FALSE)))</f>
        <v>2</v>
      </c>
      <c r="S22" s="48" t="s">
        <v>159</v>
      </c>
      <c r="T22" s="35">
        <f t="shared" si="1"/>
        <v>10</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474"/>
      <c r="X22" s="364"/>
      <c r="Y22" s="364"/>
      <c r="Z22" s="364"/>
    </row>
    <row r="23" spans="2:27" ht="34.200000000000003" outlineLevel="1">
      <c r="B23" s="531" t="s">
        <v>216</v>
      </c>
      <c r="C23" s="531" t="s">
        <v>217</v>
      </c>
      <c r="D23" s="366" t="s">
        <v>222</v>
      </c>
      <c r="E23" s="435" t="s">
        <v>133</v>
      </c>
      <c r="F23" s="352" t="s">
        <v>11</v>
      </c>
      <c r="G23" s="352" t="s">
        <v>375</v>
      </c>
      <c r="H23" s="337" t="s">
        <v>233</v>
      </c>
      <c r="I23" s="36">
        <f>IF(J23=0,"?",(VLOOKUP(J23,'Matriz de Avaliação'!$C$5:$D$9,2,FALSE)))</f>
        <v>15</v>
      </c>
      <c r="J23" s="66" t="s">
        <v>23</v>
      </c>
      <c r="K23" s="37">
        <f>IF(L23=0,"?",(VLOOKUP(L23,'Matriz de Avaliação'!$C$11:$D$15,2,FALSE)))</f>
        <v>3</v>
      </c>
      <c r="L23" s="65" t="s">
        <v>124</v>
      </c>
      <c r="M23" s="38">
        <f>IF(N23=0,"?",(VLOOKUP(N23,'Matriz de Avaliação'!$C$17:$D$21,2,FALSE)))</f>
        <v>1</v>
      </c>
      <c r="N23" s="48" t="s">
        <v>32</v>
      </c>
      <c r="O23" s="35">
        <f t="shared" si="0"/>
        <v>45</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51" t="s">
        <v>823</v>
      </c>
      <c r="R23" s="38">
        <f>IF(S23=0,"?",(VLOOKUP(S23,'Matriz de Avaliação'!$C$36:$E$40,2,FALSE)))</f>
        <v>2.5</v>
      </c>
      <c r="S23" s="48" t="s">
        <v>161</v>
      </c>
      <c r="T23" s="35">
        <f t="shared" si="1"/>
        <v>18</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row>
    <row r="24" spans="2:27" ht="34.200000000000003" outlineLevel="1">
      <c r="B24" s="531" t="s">
        <v>216</v>
      </c>
      <c r="C24" s="531" t="s">
        <v>217</v>
      </c>
      <c r="D24" s="531" t="s">
        <v>222</v>
      </c>
      <c r="E24" s="435" t="s">
        <v>133</v>
      </c>
      <c r="F24" s="352" t="s">
        <v>230</v>
      </c>
      <c r="G24" s="352" t="s">
        <v>485</v>
      </c>
      <c r="H24" s="337" t="s">
        <v>233</v>
      </c>
      <c r="I24" s="36">
        <f>IF(J24=0,"?",(VLOOKUP(J24,'Matriz de Avaliação'!$C$5:$D$9,2,FALSE)))</f>
        <v>50</v>
      </c>
      <c r="J24" s="66" t="s">
        <v>123</v>
      </c>
      <c r="K24" s="37">
        <f>IF(L24=0,"?",(VLOOKUP(L24,'Matriz de Avaliação'!$C$11:$D$15,2,FALSE)))</f>
        <v>4</v>
      </c>
      <c r="L24" s="65" t="s">
        <v>97</v>
      </c>
      <c r="M24" s="38">
        <f>IF(N24=0,"?",(VLOOKUP(N24,'Matriz de Avaliação'!$C$17:$D$21,2,FALSE)))</f>
        <v>0.5</v>
      </c>
      <c r="N24" s="48" t="s">
        <v>181</v>
      </c>
      <c r="O24" s="35">
        <f t="shared" si="0"/>
        <v>100</v>
      </c>
      <c r="P24" s="74" t="str">
        <f>IF(O24&lt;'Matriz de Avaliação'!$D$31,(IF(O24&lt;'Matriz de Avaliação'!$D$29,(IF(O24&lt;'Matriz de Avaliação'!$D$27,(IF(O24&lt;'Matriz de Avaliação'!$D$25,'Matriz de Avaliação'!$E$23,'Matriz de Avaliação'!$E$25)),'Matriz de Avaliação'!$E$27)),'Matriz de Avaliação'!$E$29)),'Matriz de Avaliação'!$E$31)</f>
        <v>SIGNIFICATIVO</v>
      </c>
      <c r="Q24" s="351" t="s">
        <v>1715</v>
      </c>
      <c r="R24" s="38">
        <f>IF(S24=0,"?",(VLOOKUP(S24,'Matriz de Avaliação'!$C$36:$E$40,2,FALSE)))</f>
        <v>2</v>
      </c>
      <c r="S24" s="48" t="s">
        <v>159</v>
      </c>
      <c r="T24" s="35">
        <f t="shared" si="1"/>
        <v>50</v>
      </c>
      <c r="U24" s="74" t="str">
        <f>IF(T24&lt;'Matriz de Avaliação'!$D$31,(IF(T24&lt;'Matriz de Avaliação'!$D$29,(IF(T24&lt;'Matriz de Avaliação'!$D$27,(IF(T24&lt;'Matriz de Avaliação'!$D$25,'Matriz de Avaliação'!$E$23,'Matriz de Avaliação'!$E$25)),'Matriz de Avaliação'!$E$27)),'Matriz de Avaliação'!$E$29)),'Matriz de Avaliação'!$E$31)</f>
        <v>MÉDIO</v>
      </c>
      <c r="V24" s="364"/>
      <c r="W24" s="474"/>
      <c r="X24" s="364"/>
      <c r="Y24" s="364"/>
      <c r="Z24" s="364"/>
    </row>
    <row r="25" spans="2:27" ht="34.200000000000003" outlineLevel="1">
      <c r="B25" s="531" t="s">
        <v>216</v>
      </c>
      <c r="C25" s="531" t="s">
        <v>217</v>
      </c>
      <c r="D25" s="531" t="s">
        <v>222</v>
      </c>
      <c r="E25" s="435" t="s">
        <v>133</v>
      </c>
      <c r="F25" s="352" t="s">
        <v>1036</v>
      </c>
      <c r="G25" s="352" t="s">
        <v>79</v>
      </c>
      <c r="H25" s="337" t="s">
        <v>463</v>
      </c>
      <c r="I25" s="36">
        <f>IF(J25=0,"?",(VLOOKUP(J25,'Matriz de Avaliação'!$C$5:$D$9,2,FALSE)))</f>
        <v>50</v>
      </c>
      <c r="J25" s="66" t="s">
        <v>123</v>
      </c>
      <c r="K25" s="37">
        <f>IF(L25=0,"?",(VLOOKUP(L25,'Matriz de Avaliação'!$C$11:$D$15,2,FALSE)))</f>
        <v>5</v>
      </c>
      <c r="L25" s="65" t="s">
        <v>125</v>
      </c>
      <c r="M25" s="38">
        <f>IF(N25=0,"?",(VLOOKUP(N25,'Matriz de Avaliação'!$C$17:$D$21,2,FALSE)))</f>
        <v>0.5</v>
      </c>
      <c r="N25" s="48" t="s">
        <v>181</v>
      </c>
      <c r="O25" s="35">
        <f t="shared" si="0"/>
        <v>125</v>
      </c>
      <c r="P25" s="74" t="str">
        <f>IF(O25&lt;'Matriz de Avaliação'!$D$31,(IF(O25&lt;'Matriz de Avaliação'!$D$29,(IF(O25&lt;'Matriz de Avaliação'!$D$27,(IF(O25&lt;'Matriz de Avaliação'!$D$25,'Matriz de Avaliação'!$E$23,'Matriz de Avaliação'!$E$25)),'Matriz de Avaliação'!$E$27)),'Matriz de Avaliação'!$E$29)),'Matriz de Avaliação'!$E$31)</f>
        <v>SIGNIFICATIVO</v>
      </c>
      <c r="Q25" s="351" t="s">
        <v>1715</v>
      </c>
      <c r="R25" s="38">
        <f>IF(S25=0,"?",(VLOOKUP(S25,'Matriz de Avaliação'!$C$36:$E$40,2,FALSE)))</f>
        <v>2.5</v>
      </c>
      <c r="S25" s="48" t="s">
        <v>161</v>
      </c>
      <c r="T25" s="35">
        <f t="shared" si="1"/>
        <v>50</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474"/>
      <c r="X25" s="364"/>
      <c r="Y25" s="364"/>
      <c r="Z25" s="364"/>
    </row>
    <row r="26" spans="2:27" ht="33.75" customHeight="1" outlineLevel="1">
      <c r="B26" s="531" t="s">
        <v>216</v>
      </c>
      <c r="C26" s="531" t="s">
        <v>217</v>
      </c>
      <c r="D26" s="531" t="s">
        <v>222</v>
      </c>
      <c r="E26" s="368" t="s">
        <v>133</v>
      </c>
      <c r="F26" s="352" t="s">
        <v>568</v>
      </c>
      <c r="G26" s="352" t="s">
        <v>80</v>
      </c>
      <c r="H26" s="337" t="s">
        <v>463</v>
      </c>
      <c r="I26" s="36">
        <f>IF(J26=0,"?",(VLOOKUP(J26,'Matriz de Avaliação'!$C$5:$D$9,2,FALSE)))</f>
        <v>50</v>
      </c>
      <c r="J26" s="191" t="s">
        <v>123</v>
      </c>
      <c r="K26" s="37">
        <f>IF(L26=0,"?",(VLOOKUP(L26,'Matriz de Avaliação'!$C$11:$D$15,2,FALSE)))</f>
        <v>1</v>
      </c>
      <c r="L26" s="377" t="s">
        <v>96</v>
      </c>
      <c r="M26" s="38">
        <f>IF(N26=0,"?",(VLOOKUP(N26,'Matriz de Avaliação'!$C$17:$D$21,2,FALSE)))</f>
        <v>0.5</v>
      </c>
      <c r="N26" s="225" t="s">
        <v>181</v>
      </c>
      <c r="O26" s="35">
        <f>I26*K26*M26</f>
        <v>25</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350" t="s">
        <v>1445</v>
      </c>
      <c r="R26" s="38">
        <f>IF(S26=0,"?",(VLOOKUP(S26,'Matriz de Avaliação'!$C$36:$E$40,2,FALSE)))</f>
        <v>2</v>
      </c>
      <c r="S26" s="194" t="s">
        <v>159</v>
      </c>
      <c r="T26" s="35">
        <f>(I26*K26*M26)/R26</f>
        <v>12.5</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64"/>
      <c r="W26" s="364"/>
      <c r="X26" s="364"/>
      <c r="Y26" s="364"/>
      <c r="Z26" s="364"/>
      <c r="AA26" s="801"/>
    </row>
    <row r="27" spans="2:27" ht="26.4" outlineLevel="1">
      <c r="B27" s="361" t="s">
        <v>239</v>
      </c>
      <c r="C27" s="361" t="s">
        <v>239</v>
      </c>
      <c r="D27" s="361" t="s">
        <v>239</v>
      </c>
      <c r="E27" s="368" t="s">
        <v>51</v>
      </c>
      <c r="F27" s="352" t="s">
        <v>82</v>
      </c>
      <c r="G27" s="352" t="s">
        <v>471</v>
      </c>
      <c r="H27" s="350" t="s">
        <v>1128</v>
      </c>
      <c r="I27" s="36">
        <f>IF(J27=0,"?",(VLOOKUP(J27,'Matriz de Avaliação'!$C$5:$D$9,2,FALSE)))</f>
        <v>5</v>
      </c>
      <c r="J27" s="66" t="s">
        <v>121</v>
      </c>
      <c r="K27" s="37">
        <f>IF(L27=0,"?",(VLOOKUP(L27,'Matriz de Avaliação'!$C$11:$D$15,2,FALSE)))</f>
        <v>5</v>
      </c>
      <c r="L27" s="65" t="s">
        <v>125</v>
      </c>
      <c r="M27" s="38">
        <f>IF(N27=0,"?",(VLOOKUP(N27,'Matriz de Avaliação'!$C$17:$D$21,2,FALSE)))</f>
        <v>1</v>
      </c>
      <c r="N27" s="48" t="s">
        <v>32</v>
      </c>
      <c r="O27" s="35">
        <f t="shared" ref="O27:O32" si="2">I27*K27*M27</f>
        <v>25</v>
      </c>
      <c r="P27" s="74" t="str">
        <f>IF(O27&lt;'Matriz de Avaliação'!$D$31,(IF(O27&lt;'Matriz de Avaliação'!$D$29,(IF(O27&lt;'Matriz de Avaliação'!$D$27,(IF(O27&lt;'Matriz de Avaliação'!$D$25,'Matriz de Avaliação'!$E$23,'Matriz de Avaliação'!$E$25)),'Matriz de Avaliação'!$E$27)),'Matriz de Avaliação'!$E$29)),'Matriz de Avaliação'!$E$31)</f>
        <v>MÉDIO</v>
      </c>
      <c r="Q27" s="350" t="s">
        <v>850</v>
      </c>
      <c r="R27" s="38">
        <f>IF(S27=0,"?",(VLOOKUP(S27,'Matriz de Avaliação'!$C$36:$E$40,2,FALSE)))</f>
        <v>1.5</v>
      </c>
      <c r="S27" s="48" t="s">
        <v>165</v>
      </c>
      <c r="T27" s="35">
        <f t="shared" ref="T27:T32" si="3">(I27*K27*M27)/R27</f>
        <v>16.666666666666668</v>
      </c>
      <c r="U27" s="74" t="str">
        <f>IF(T27&lt;'Matriz de Avaliação'!$D$31,(IF(T27&lt;'Matriz de Avaliação'!$D$29,(IF(T27&lt;'Matriz de Avaliação'!$D$27,(IF(T27&lt;'Matriz de Avaliação'!$D$25,'Matriz de Avaliação'!$E$23,'Matriz de Avaliação'!$E$25)),'Matriz de Avaliação'!$E$27)),'Matriz de Avaliação'!$E$29)),'Matriz de Avaliação'!$E$31)</f>
        <v>BAIXO</v>
      </c>
      <c r="V27" s="364"/>
      <c r="W27" s="364"/>
      <c r="X27" s="364"/>
      <c r="Y27" s="364"/>
      <c r="Z27" s="364"/>
    </row>
    <row r="28" spans="2:27" ht="39" customHeight="1" outlineLevel="1">
      <c r="B28" s="531" t="s">
        <v>239</v>
      </c>
      <c r="C28" s="531" t="s">
        <v>239</v>
      </c>
      <c r="D28" s="531" t="s">
        <v>239</v>
      </c>
      <c r="E28" s="368" t="s">
        <v>52</v>
      </c>
      <c r="F28" s="352" t="s">
        <v>648</v>
      </c>
      <c r="G28" s="352" t="s">
        <v>356</v>
      </c>
      <c r="H28" s="350" t="s">
        <v>1128</v>
      </c>
      <c r="I28" s="36">
        <f>IF(J28=0,"?",(VLOOKUP(J28,'Matriz de Avaliação'!$C$5:$D$9,2,FALSE)))</f>
        <v>5</v>
      </c>
      <c r="J28" s="66" t="s">
        <v>121</v>
      </c>
      <c r="K28" s="37">
        <f>IF(L28=0,"?",(VLOOKUP(L28,'Matriz de Avaliação'!$C$11:$D$15,2,FALSE)))</f>
        <v>5</v>
      </c>
      <c r="L28" s="65" t="s">
        <v>125</v>
      </c>
      <c r="M28" s="38">
        <f>IF(N28=0,"?",(VLOOKUP(N28,'Matriz de Avaliação'!$C$17:$D$21,2,FALSE)))</f>
        <v>1</v>
      </c>
      <c r="N28" s="48" t="s">
        <v>32</v>
      </c>
      <c r="O28" s="35">
        <f t="shared" si="2"/>
        <v>25</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50" t="s">
        <v>602</v>
      </c>
      <c r="R28" s="38">
        <f>IF(S28=0,"?",(VLOOKUP(S28,'Matriz de Avaliação'!$C$36:$E$40,2,FALSE)))</f>
        <v>2.5</v>
      </c>
      <c r="S28" s="48" t="s">
        <v>161</v>
      </c>
      <c r="T28" s="35">
        <f t="shared" si="3"/>
        <v>10</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64"/>
      <c r="W28" s="474"/>
      <c r="X28" s="364"/>
      <c r="Y28" s="364"/>
      <c r="Z28" s="364"/>
    </row>
    <row r="29" spans="2:27" ht="26.4" outlineLevel="1">
      <c r="B29" s="531" t="s">
        <v>239</v>
      </c>
      <c r="C29" s="531" t="s">
        <v>239</v>
      </c>
      <c r="D29" s="531" t="s">
        <v>239</v>
      </c>
      <c r="E29" s="368" t="s">
        <v>51</v>
      </c>
      <c r="F29" s="366" t="s">
        <v>240</v>
      </c>
      <c r="G29" s="352" t="s">
        <v>469</v>
      </c>
      <c r="H29" s="350" t="s">
        <v>1128</v>
      </c>
      <c r="I29" s="36">
        <f>IF(J29=0,"?",(VLOOKUP(J29,'Matriz de Avaliação'!$C$5:$D$9,2,FALSE)))</f>
        <v>5</v>
      </c>
      <c r="J29" s="66" t="s">
        <v>121</v>
      </c>
      <c r="K29" s="37">
        <f>IF(L29=0,"?",(VLOOKUP(L29,'Matriz de Avaliação'!$C$11:$D$15,2,FALSE)))</f>
        <v>5</v>
      </c>
      <c r="L29" s="65" t="s">
        <v>125</v>
      </c>
      <c r="M29" s="38">
        <f>IF(N29=0,"?",(VLOOKUP(N29,'Matriz de Avaliação'!$C$17:$D$21,2,FALSE)))</f>
        <v>1</v>
      </c>
      <c r="N29" s="48" t="s">
        <v>32</v>
      </c>
      <c r="O29" s="35">
        <f t="shared" si="2"/>
        <v>25</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350" t="s">
        <v>601</v>
      </c>
      <c r="R29" s="38">
        <f>IF(S29=0,"?",(VLOOKUP(S29,'Matriz de Avaliação'!$C$36:$E$40,2,FALSE)))</f>
        <v>1.5</v>
      </c>
      <c r="S29" s="48" t="s">
        <v>165</v>
      </c>
      <c r="T29" s="35">
        <f t="shared" si="3"/>
        <v>16.666666666666668</v>
      </c>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64"/>
      <c r="W29" s="474"/>
      <c r="X29" s="364"/>
      <c r="Y29" s="364"/>
      <c r="Z29" s="364"/>
    </row>
    <row r="30" spans="2:27" ht="34.200000000000003" outlineLevel="1">
      <c r="B30" s="531" t="s">
        <v>239</v>
      </c>
      <c r="C30" s="531" t="s">
        <v>239</v>
      </c>
      <c r="D30" s="531" t="s">
        <v>239</v>
      </c>
      <c r="E30" s="368" t="s">
        <v>51</v>
      </c>
      <c r="F30" s="531" t="s">
        <v>240</v>
      </c>
      <c r="G30" s="366" t="s">
        <v>354</v>
      </c>
      <c r="H30" s="350" t="s">
        <v>62</v>
      </c>
      <c r="I30" s="36">
        <f>IF(J30=0,"?",(VLOOKUP(J30,'Matriz de Avaliação'!$C$5:$D$9,2,FALSE)))</f>
        <v>1</v>
      </c>
      <c r="J30" s="66" t="s">
        <v>120</v>
      </c>
      <c r="K30" s="37">
        <f>IF(L30=0,"?",(VLOOKUP(L30,'Matriz de Avaliação'!$C$11:$D$15,2,FALSE)))</f>
        <v>5</v>
      </c>
      <c r="L30" s="65" t="s">
        <v>125</v>
      </c>
      <c r="M30" s="38">
        <f>IF(N30=0,"?",(VLOOKUP(N30,'Matriz de Avaliação'!$C$17:$D$21,2,FALSE)))</f>
        <v>1</v>
      </c>
      <c r="N30" s="48" t="s">
        <v>32</v>
      </c>
      <c r="O30" s="35">
        <f t="shared" si="2"/>
        <v>5</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350" t="s">
        <v>851</v>
      </c>
      <c r="R30" s="38">
        <f>IF(S30=0,"?",(VLOOKUP(S30,'Matriz de Avaliação'!$C$36:$E$40,2,FALSE)))</f>
        <v>1.5</v>
      </c>
      <c r="S30" s="48" t="s">
        <v>165</v>
      </c>
      <c r="T30" s="35">
        <f t="shared" si="3"/>
        <v>3.3333333333333335</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364"/>
      <c r="Y30" s="364"/>
      <c r="Z30" s="364"/>
    </row>
    <row r="31" spans="2:27" ht="26.4" outlineLevel="1">
      <c r="B31" s="531" t="s">
        <v>239</v>
      </c>
      <c r="C31" s="531" t="s">
        <v>239</v>
      </c>
      <c r="D31" s="531" t="s">
        <v>239</v>
      </c>
      <c r="E31" s="479" t="s">
        <v>51</v>
      </c>
      <c r="F31" s="533" t="s">
        <v>240</v>
      </c>
      <c r="G31" s="480" t="s">
        <v>364</v>
      </c>
      <c r="H31" s="481" t="s">
        <v>76</v>
      </c>
      <c r="I31" s="36">
        <f>IF(J31=0,"?",(VLOOKUP(J31,'Matriz de Avaliação'!$C$5:$D$9,2,FALSE)))</f>
        <v>5</v>
      </c>
      <c r="J31" s="66" t="s">
        <v>121</v>
      </c>
      <c r="K31" s="37">
        <f>IF(L31=0,"?",(VLOOKUP(L31,'Matriz de Avaliação'!$C$11:$D$15,2,FALSE)))</f>
        <v>5</v>
      </c>
      <c r="L31" s="65" t="s">
        <v>125</v>
      </c>
      <c r="M31" s="38">
        <f>IF(N31=0,"?",(VLOOKUP(N31,'Matriz de Avaliação'!$C$17:$D$21,2,FALSE)))</f>
        <v>1</v>
      </c>
      <c r="N31" s="48" t="s">
        <v>32</v>
      </c>
      <c r="O31" s="35">
        <f t="shared" si="2"/>
        <v>25</v>
      </c>
      <c r="P31" s="74" t="str">
        <f>IF(O31&lt;'Matriz de Avaliação'!$D$31,(IF(O31&lt;'Matriz de Avaliação'!$D$29,(IF(O31&lt;'Matriz de Avaliação'!$D$27,(IF(O31&lt;'Matriz de Avaliação'!$D$25,'Matriz de Avaliação'!$E$23,'Matriz de Avaliação'!$E$25)),'Matriz de Avaliação'!$E$27)),'Matriz de Avaliação'!$E$29)),'Matriz de Avaliação'!$E$31)</f>
        <v>MÉDIO</v>
      </c>
      <c r="Q31" s="350" t="s">
        <v>601</v>
      </c>
      <c r="R31" s="38">
        <f>IF(S31=0,"?",(VLOOKUP(S31,'Matriz de Avaliação'!$C$36:$E$40,2,FALSE)))</f>
        <v>1.5</v>
      </c>
      <c r="S31" s="48" t="s">
        <v>165</v>
      </c>
      <c r="T31" s="35">
        <f t="shared" si="3"/>
        <v>16.666666666666668</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64"/>
      <c r="W31" s="364"/>
      <c r="X31" s="364"/>
      <c r="Y31" s="364"/>
      <c r="Z31" s="364"/>
    </row>
    <row r="32" spans="2:27" ht="33.75" customHeight="1" outlineLevel="1">
      <c r="B32" s="531" t="s">
        <v>216</v>
      </c>
      <c r="C32" s="361" t="s">
        <v>246</v>
      </c>
      <c r="D32" s="361" t="s">
        <v>246</v>
      </c>
      <c r="E32" s="368" t="s">
        <v>52</v>
      </c>
      <c r="F32" s="352" t="s">
        <v>648</v>
      </c>
      <c r="G32" s="352" t="s">
        <v>356</v>
      </c>
      <c r="H32" s="350" t="s">
        <v>1128</v>
      </c>
      <c r="I32" s="36">
        <f>IF(J32=0,"?",(VLOOKUP(J32,'Matriz de Avaliação'!$C$5:$D$9,2,FALSE)))</f>
        <v>5</v>
      </c>
      <c r="J32" s="66" t="s">
        <v>121</v>
      </c>
      <c r="K32" s="37">
        <f>IF(L32=0,"?",(VLOOKUP(L32,'Matriz de Avaliação'!$C$11:$D$15,2,FALSE)))</f>
        <v>5</v>
      </c>
      <c r="L32" s="65" t="s">
        <v>125</v>
      </c>
      <c r="M32" s="38">
        <f>IF(N32=0,"?",(VLOOKUP(N32,'Matriz de Avaliação'!$C$17:$D$21,2,FALSE)))</f>
        <v>1</v>
      </c>
      <c r="N32" s="48" t="s">
        <v>32</v>
      </c>
      <c r="O32" s="35">
        <f t="shared" si="2"/>
        <v>25</v>
      </c>
      <c r="P32" s="74" t="str">
        <f>IF(O32&lt;'Matriz de Avaliação'!$D$31,(IF(O32&lt;'Matriz de Avaliação'!$D$29,(IF(O32&lt;'Matriz de Avaliação'!$D$27,(IF(O32&lt;'Matriz de Avaliação'!$D$25,'Matriz de Avaliação'!$E$23,'Matriz de Avaliação'!$E$25)),'Matriz de Avaliação'!$E$27)),'Matriz de Avaliação'!$E$29)),'Matriz de Avaliação'!$E$31)</f>
        <v>MÉDIO</v>
      </c>
      <c r="Q32" s="350" t="s">
        <v>602</v>
      </c>
      <c r="R32" s="38">
        <f>IF(S32=0,"?",(VLOOKUP(S32,'Matriz de Avaliação'!$C$36:$E$40,2,FALSE)))</f>
        <v>2.5</v>
      </c>
      <c r="S32" s="48" t="s">
        <v>161</v>
      </c>
      <c r="T32" s="35">
        <f t="shared" si="3"/>
        <v>10</v>
      </c>
      <c r="U32" s="74" t="str">
        <f>IF(T32&lt;'Matriz de Avaliação'!$D$31,(IF(T32&lt;'Matriz de Avaliação'!$D$29,(IF(T32&lt;'Matriz de Avaliação'!$D$27,(IF(T32&lt;'Matriz de Avaliação'!$D$25,'Matriz de Avaliação'!$E$23,'Matriz de Avaliação'!$E$25)),'Matriz de Avaliação'!$E$27)),'Matriz de Avaliação'!$E$29)),'Matriz de Avaliação'!$E$31)</f>
        <v>BAIXO</v>
      </c>
      <c r="V32" s="364"/>
      <c r="W32" s="364"/>
      <c r="X32" s="364"/>
      <c r="Y32" s="364"/>
      <c r="Z32" s="364"/>
      <c r="AA32" s="801"/>
    </row>
    <row r="33" spans="2:27" ht="33.75" customHeight="1" outlineLevel="1">
      <c r="B33" s="531"/>
      <c r="C33" s="361"/>
      <c r="D33" s="361"/>
      <c r="E33" s="368" t="s">
        <v>52</v>
      </c>
      <c r="F33" s="352" t="s">
        <v>339</v>
      </c>
      <c r="G33" s="352" t="s">
        <v>369</v>
      </c>
      <c r="H33" s="350" t="s">
        <v>481</v>
      </c>
      <c r="I33" s="36">
        <f>IF(J33=0,"?",(VLOOKUP(J33,'Matriz de Avaliação'!$C$5:$D$9,2,FALSE)))</f>
        <v>5</v>
      </c>
      <c r="J33" s="66" t="s">
        <v>121</v>
      </c>
      <c r="K33" s="37">
        <f>IF(L33=0,"?",(VLOOKUP(L33,'Matriz de Avaliação'!$C$11:$D$15,2,FALSE)))</f>
        <v>5</v>
      </c>
      <c r="L33" s="65" t="s">
        <v>125</v>
      </c>
      <c r="M33" s="38">
        <f>IF(N33=0,"?",(VLOOKUP(N33,'Matriz de Avaliação'!$C$17:$D$21,2,FALSE)))</f>
        <v>1</v>
      </c>
      <c r="N33" s="48" t="s">
        <v>32</v>
      </c>
      <c r="O33" s="35">
        <f>I33*K33*M33</f>
        <v>25</v>
      </c>
      <c r="P33" s="74" t="str">
        <f>IF(O33&lt;'Matriz de Avaliação'!$D$31,(IF(O33&lt;'Matriz de Avaliação'!$D$29,(IF(O33&lt;'Matriz de Avaliação'!$D$27,(IF(O33&lt;'Matriz de Avaliação'!$D$25,'Matriz de Avaliação'!$E$23,'Matriz de Avaliação'!$E$25)),'Matriz de Avaliação'!$E$27)),'Matriz de Avaliação'!$E$29)),'Matriz de Avaliação'!$E$31)</f>
        <v>MÉDIO</v>
      </c>
      <c r="Q33" s="350" t="s">
        <v>600</v>
      </c>
      <c r="R33" s="38">
        <f>IF(S33=0,"?",(VLOOKUP(S33,'Matriz de Avaliação'!$C$36:$E$40,2,FALSE)))</f>
        <v>2</v>
      </c>
      <c r="S33" s="48" t="s">
        <v>159</v>
      </c>
      <c r="T33" s="35">
        <f>(I33*K33*M33)/R33</f>
        <v>12.5</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364"/>
      <c r="Y33" s="364"/>
      <c r="Z33" s="364"/>
      <c r="AA33" s="801"/>
    </row>
    <row r="34" spans="2:27" ht="33.75" customHeight="1" outlineLevel="1" thickBot="1">
      <c r="B34" s="682" t="s">
        <v>1706</v>
      </c>
      <c r="C34" s="682" t="s">
        <v>1707</v>
      </c>
      <c r="D34" s="682" t="s">
        <v>1707</v>
      </c>
      <c r="E34" s="685" t="s">
        <v>51</v>
      </c>
      <c r="F34" s="437" t="s">
        <v>1708</v>
      </c>
      <c r="G34" s="437" t="s">
        <v>1579</v>
      </c>
      <c r="H34" s="437" t="s">
        <v>1115</v>
      </c>
      <c r="I34" s="36">
        <f>IF(J34=0,"?",(VLOOKUP(J34,'Matriz de Avaliação'!$C$5:$D$9,2,FALSE)))</f>
        <v>25</v>
      </c>
      <c r="J34" s="697" t="s">
        <v>122</v>
      </c>
      <c r="K34" s="37">
        <f>IF(L34=0,"?",(VLOOKUP(L34,'Matriz de Avaliação'!$C$11:$D$15,2,FALSE)))</f>
        <v>4</v>
      </c>
      <c r="L34" s="689" t="s">
        <v>97</v>
      </c>
      <c r="M34" s="38">
        <f>IF(N34=0,"?",(VLOOKUP(N34,'Matriz de Avaliação'!$C$17:$D$21,2,FALSE)))</f>
        <v>0.5</v>
      </c>
      <c r="N34" s="691" t="s">
        <v>31</v>
      </c>
      <c r="O34" s="35">
        <f t="shared" ref="O34" si="4">I34*K34*M34</f>
        <v>50</v>
      </c>
      <c r="P34" s="74" t="str">
        <f>IF(O34&lt;'Matriz de Avaliação'!$D$31,(IF(O34&lt;'Matriz de Avaliação'!$D$29,(IF(O34&lt;'Matriz de Avaliação'!$D$27,(IF(O34&lt;'Matriz de Avaliação'!$D$25,'Matriz de Avaliação'!$E$23,'Matriz de Avaliação'!$E$25)),'Matriz de Avaliação'!$E$27)),'Matriz de Avaliação'!$E$29)),'Matriz de Avaliação'!$E$31)</f>
        <v>MÉDIO</v>
      </c>
      <c r="Q34" s="397" t="s">
        <v>1709</v>
      </c>
      <c r="R34" s="38">
        <f>IF(S34=0,"?",(VLOOKUP(S34,'Matriz de Avaliação'!$C$36:$E$40,2,FALSE)))</f>
        <v>2.5</v>
      </c>
      <c r="S34" s="48" t="s">
        <v>161</v>
      </c>
      <c r="T34" s="35">
        <f>(I34*K34*M34)/R34</f>
        <v>20</v>
      </c>
      <c r="U34" s="702" t="s">
        <v>38</v>
      </c>
      <c r="V34" s="402"/>
      <c r="W34" s="402"/>
      <c r="X34" s="941"/>
      <c r="Y34" s="941"/>
      <c r="Z34" s="941"/>
      <c r="AA34" s="801"/>
    </row>
    <row r="35" spans="2:27" ht="22.5" customHeight="1" thickBot="1">
      <c r="B35" s="179" t="s">
        <v>1456</v>
      </c>
      <c r="C35" s="32"/>
      <c r="D35" s="32"/>
      <c r="E35" s="32"/>
      <c r="F35" s="47"/>
      <c r="G35" s="47"/>
      <c r="H35" s="47"/>
      <c r="I35" s="31"/>
      <c r="J35" s="32"/>
      <c r="K35" s="31"/>
      <c r="L35" s="32"/>
      <c r="M35" s="31"/>
      <c r="N35" s="32"/>
      <c r="O35" s="31"/>
      <c r="P35" s="32"/>
      <c r="Q35" s="99"/>
      <c r="R35" s="31"/>
      <c r="S35" s="32"/>
      <c r="T35" s="31"/>
      <c r="U35" s="32"/>
      <c r="V35" s="32"/>
      <c r="W35" s="32"/>
      <c r="X35" s="32"/>
      <c r="Y35" s="32"/>
      <c r="Z35" s="32"/>
    </row>
    <row r="36" spans="2:27" ht="57" outlineLevel="1">
      <c r="B36" s="361" t="s">
        <v>1456</v>
      </c>
      <c r="C36" s="361" t="s">
        <v>1456</v>
      </c>
      <c r="D36" s="361" t="s">
        <v>1460</v>
      </c>
      <c r="E36" s="368" t="s">
        <v>51</v>
      </c>
      <c r="F36" s="366" t="s">
        <v>208</v>
      </c>
      <c r="G36" s="363" t="s">
        <v>91</v>
      </c>
      <c r="H36" s="466" t="s">
        <v>482</v>
      </c>
      <c r="I36" s="36">
        <f>IF(J36=0,"?",(VLOOKUP(J36,'Matriz de Avaliação'!$C$5:$D$9,2,FALSE)))</f>
        <v>5</v>
      </c>
      <c r="J36" s="191" t="s">
        <v>121</v>
      </c>
      <c r="K36" s="37">
        <f>IF(L36=0,"?",(VLOOKUP(L36,'Matriz de Avaliação'!$C$11:$D$15,2,FALSE)))</f>
        <v>5</v>
      </c>
      <c r="L36" s="377" t="s">
        <v>125</v>
      </c>
      <c r="M36" s="38">
        <f>IF(N36=0,"?",(VLOOKUP(N36,'Matriz de Avaliação'!$C$17:$D$21,2,FALSE)))</f>
        <v>1</v>
      </c>
      <c r="N36" s="225" t="s">
        <v>32</v>
      </c>
      <c r="O36" s="35">
        <f t="shared" ref="O36:O42" si="5">I36*K36*M36</f>
        <v>25</v>
      </c>
      <c r="P36" s="74" t="str">
        <f>IF(O36&lt;'Matriz de Avaliação'!$D$31,(IF(O36&lt;'Matriz de Avaliação'!$D$29,(IF(O36&lt;'Matriz de Avaliação'!$D$27,(IF(O36&lt;'Matriz de Avaliação'!$D$25,'Matriz de Avaliação'!$E$23,'Matriz de Avaliação'!$E$25)),'Matriz de Avaliação'!$E$27)),'Matriz de Avaliação'!$E$29)),'Matriz de Avaliação'!$E$31)</f>
        <v>MÉDIO</v>
      </c>
      <c r="Q36" s="337" t="s">
        <v>831</v>
      </c>
      <c r="R36" s="38">
        <f>IF(S36=0,"?",(VLOOKUP(S36,'Matriz de Avaliação'!$C$36:$E$40,2,FALSE)))</f>
        <v>2.5</v>
      </c>
      <c r="S36" s="48" t="s">
        <v>161</v>
      </c>
      <c r="T36" s="35">
        <f t="shared" ref="T36:T42" si="6">(I36*K36*M36)/R36</f>
        <v>10</v>
      </c>
      <c r="U36" s="74" t="str">
        <f>IF(T36&lt;'Matriz de Avaliação'!$D$31,(IF(T36&lt;'Matriz de Avaliação'!$D$29,(IF(T36&lt;'Matriz de Avaliação'!$D$27,(IF(T36&lt;'Matriz de Avaliação'!$D$25,'Matriz de Avaliação'!$E$23,'Matriz de Avaliação'!$E$25)),'Matriz de Avaliação'!$E$27)),'Matriz de Avaliação'!$E$29)),'Matriz de Avaliação'!$E$31)</f>
        <v>BAIXO</v>
      </c>
      <c r="V36" s="364"/>
      <c r="W36" s="474"/>
      <c r="X36" s="475"/>
      <c r="Y36" s="364"/>
      <c r="Z36" s="364"/>
    </row>
    <row r="37" spans="2:27" ht="57" outlineLevel="1">
      <c r="B37" s="531" t="s">
        <v>1456</v>
      </c>
      <c r="C37" s="531" t="s">
        <v>1456</v>
      </c>
      <c r="D37" s="531" t="s">
        <v>1460</v>
      </c>
      <c r="E37" s="368" t="s">
        <v>51</v>
      </c>
      <c r="F37" s="533" t="s">
        <v>208</v>
      </c>
      <c r="G37" s="352" t="s">
        <v>370</v>
      </c>
      <c r="H37" s="350" t="s">
        <v>67</v>
      </c>
      <c r="I37" s="36">
        <f>IF(J37=0,"?",(VLOOKUP(J37,'Matriz de Avaliação'!$C$5:$D$9,2,FALSE)))</f>
        <v>5</v>
      </c>
      <c r="J37" s="191" t="s">
        <v>121</v>
      </c>
      <c r="K37" s="37">
        <f>IF(L37=0,"?",(VLOOKUP(L37,'Matriz de Avaliação'!$C$11:$D$15,2,FALSE)))</f>
        <v>5</v>
      </c>
      <c r="L37" s="377" t="s">
        <v>125</v>
      </c>
      <c r="M37" s="38">
        <f>IF(N37=0,"?",(VLOOKUP(N37,'Matriz de Avaliação'!$C$17:$D$21,2,FALSE)))</f>
        <v>1</v>
      </c>
      <c r="N37" s="225" t="s">
        <v>32</v>
      </c>
      <c r="O37" s="35">
        <f t="shared" si="5"/>
        <v>25</v>
      </c>
      <c r="P37" s="74" t="str">
        <f>IF(O37&lt;'Matriz de Avaliação'!$D$31,(IF(O37&lt;'Matriz de Avaliação'!$D$29,(IF(O37&lt;'Matriz de Avaliação'!$D$27,(IF(O37&lt;'Matriz de Avaliação'!$D$25,'Matriz de Avaliação'!$E$23,'Matriz de Avaliação'!$E$25)),'Matriz de Avaliação'!$E$27)),'Matriz de Avaliação'!$E$29)),'Matriz de Avaliação'!$E$31)</f>
        <v>MÉDIO</v>
      </c>
      <c r="Q37" s="337" t="s">
        <v>831</v>
      </c>
      <c r="R37" s="38">
        <f>IF(S37=0,"?",(VLOOKUP(S37,'Matriz de Avaliação'!$C$36:$E$40,2,FALSE)))</f>
        <v>2.5</v>
      </c>
      <c r="S37" s="48" t="s">
        <v>161</v>
      </c>
      <c r="T37" s="35">
        <f t="shared" si="6"/>
        <v>10</v>
      </c>
      <c r="U37" s="74" t="str">
        <f>IF(T37&lt;'Matriz de Avaliação'!$D$31,(IF(T37&lt;'Matriz de Avaliação'!$D$29,(IF(T37&lt;'Matriz de Avaliação'!$D$27,(IF(T37&lt;'Matriz de Avaliação'!$D$25,'Matriz de Avaliação'!$E$23,'Matriz de Avaliação'!$E$25)),'Matriz de Avaliação'!$E$27)),'Matriz de Avaliação'!$E$29)),'Matriz de Avaliação'!$E$31)</f>
        <v>BAIXO</v>
      </c>
      <c r="V37" s="364"/>
      <c r="W37" s="364"/>
      <c r="X37" s="475"/>
      <c r="Y37" s="475"/>
      <c r="Z37" s="475"/>
    </row>
    <row r="38" spans="2:27" ht="36" customHeight="1" outlineLevel="1">
      <c r="B38" s="531" t="s">
        <v>1456</v>
      </c>
      <c r="C38" s="531" t="s">
        <v>1456</v>
      </c>
      <c r="D38" s="361" t="s">
        <v>1464</v>
      </c>
      <c r="E38" s="368" t="s">
        <v>51</v>
      </c>
      <c r="F38" s="366" t="s">
        <v>1457</v>
      </c>
      <c r="G38" s="352" t="s">
        <v>362</v>
      </c>
      <c r="H38" s="337" t="s">
        <v>1458</v>
      </c>
      <c r="I38" s="36">
        <f>IF(J38=0,"?",(VLOOKUP(J38,'Matriz de Avaliação'!$C$5:$D$9,2,FALSE)))</f>
        <v>5</v>
      </c>
      <c r="J38" s="191" t="s">
        <v>121</v>
      </c>
      <c r="K38" s="37">
        <f>IF(L38=0,"?",(VLOOKUP(L38,'Matriz de Avaliação'!$C$11:$D$15,2,FALSE)))</f>
        <v>3</v>
      </c>
      <c r="L38" s="377" t="s">
        <v>124</v>
      </c>
      <c r="M38" s="38">
        <f>IF(N38=0,"?",(VLOOKUP(N38,'Matriz de Avaliação'!$C$17:$D$21,2,FALSE)))</f>
        <v>1</v>
      </c>
      <c r="N38" s="225" t="s">
        <v>32</v>
      </c>
      <c r="O38" s="35">
        <f t="shared" si="5"/>
        <v>15</v>
      </c>
      <c r="P38" s="74" t="str">
        <f>IF(O38&lt;'Matriz de Avaliação'!$D$31,(IF(O38&lt;'Matriz de Avaliação'!$D$29,(IF(O38&lt;'Matriz de Avaliação'!$D$27,(IF(O38&lt;'Matriz de Avaliação'!$D$25,'Matriz de Avaliação'!$E$23,'Matriz de Avaliação'!$E$25)),'Matriz de Avaliação'!$E$27)),'Matriz de Avaliação'!$E$29)),'Matriz de Avaliação'!$E$31)</f>
        <v>BAIXO</v>
      </c>
      <c r="Q38" s="341" t="s">
        <v>1466</v>
      </c>
      <c r="R38" s="38">
        <f>IF(S38=0,"?",(VLOOKUP(S38,'Matriz de Avaliação'!$C$36:$E$40,2,FALSE)))</f>
        <v>2</v>
      </c>
      <c r="S38" s="48" t="s">
        <v>159</v>
      </c>
      <c r="T38" s="35">
        <f t="shared" si="6"/>
        <v>7.5</v>
      </c>
      <c r="U38" s="74" t="str">
        <f>IF(T38&lt;'Matriz de Avaliação'!$D$31,(IF(T38&lt;'Matriz de Avaliação'!$D$29,(IF(T38&lt;'Matriz de Avaliação'!$D$27,(IF(T38&lt;'Matriz de Avaliação'!$D$25,'Matriz de Avaliação'!$E$23,'Matriz de Avaliação'!$E$25)),'Matriz de Avaliação'!$E$27)),'Matriz de Avaliação'!$E$29)),'Matriz de Avaliação'!$E$31)</f>
        <v>BAIXO</v>
      </c>
      <c r="V38" s="364"/>
      <c r="W38" s="364"/>
      <c r="X38" s="364"/>
      <c r="Y38" s="364"/>
      <c r="Z38" s="364"/>
    </row>
    <row r="39" spans="2:27" ht="34.200000000000003" outlineLevel="1">
      <c r="B39" s="531" t="s">
        <v>1456</v>
      </c>
      <c r="C39" s="531" t="s">
        <v>1456</v>
      </c>
      <c r="D39" s="531" t="s">
        <v>1464</v>
      </c>
      <c r="E39" s="368" t="s">
        <v>51</v>
      </c>
      <c r="F39" s="533" t="s">
        <v>1457</v>
      </c>
      <c r="G39" s="352" t="s">
        <v>369</v>
      </c>
      <c r="H39" s="337" t="s">
        <v>1461</v>
      </c>
      <c r="I39" s="36">
        <f>IF(J39=0,"?",(VLOOKUP(J39,'Matriz de Avaliação'!$C$5:$D$9,2,FALSE)))</f>
        <v>15</v>
      </c>
      <c r="J39" s="191" t="s">
        <v>23</v>
      </c>
      <c r="K39" s="37">
        <f>IF(L39=0,"?",(VLOOKUP(L39,'Matriz de Avaliação'!$C$11:$D$15,2,FALSE)))</f>
        <v>3</v>
      </c>
      <c r="L39" s="377" t="s">
        <v>124</v>
      </c>
      <c r="M39" s="38">
        <f>IF(N39=0,"?",(VLOOKUP(N39,'Matriz de Avaliação'!$C$17:$D$21,2,FALSE)))</f>
        <v>0.5</v>
      </c>
      <c r="N39" s="225" t="s">
        <v>181</v>
      </c>
      <c r="O39" s="35">
        <f t="shared" si="5"/>
        <v>22.5</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477" t="s">
        <v>1467</v>
      </c>
      <c r="R39" s="38">
        <f>IF(S39=0,"?",(VLOOKUP(S39,'Matriz de Avaliação'!$C$36:$E$40,2,FALSE)))</f>
        <v>2</v>
      </c>
      <c r="S39" s="225" t="s">
        <v>159</v>
      </c>
      <c r="T39" s="35">
        <f t="shared" si="6"/>
        <v>11.25</v>
      </c>
      <c r="U39" s="74" t="str">
        <f>IF(T39&lt;'Matriz de Avaliação'!$D$31,(IF(T39&lt;'Matriz de Avaliação'!$D$29,(IF(T39&lt;'Matriz de Avaliação'!$D$27,(IF(T39&lt;'Matriz de Avaliação'!$D$25,'Matriz de Avaliação'!$E$23,'Matriz de Avaliação'!$E$25)),'Matriz de Avaliação'!$E$27)),'Matriz de Avaliação'!$E$29)),'Matriz de Avaliação'!$E$31)</f>
        <v>BAIXO</v>
      </c>
      <c r="V39" s="364"/>
      <c r="W39" s="364"/>
      <c r="X39" s="475"/>
      <c r="Y39" s="475"/>
      <c r="Z39" s="475"/>
    </row>
    <row r="40" spans="2:27" ht="36" customHeight="1" outlineLevel="1">
      <c r="B40" s="531"/>
      <c r="C40" s="531" t="s">
        <v>1456</v>
      </c>
      <c r="D40" s="531" t="s">
        <v>1464</v>
      </c>
      <c r="E40" s="368" t="s">
        <v>51</v>
      </c>
      <c r="F40" s="366" t="s">
        <v>1459</v>
      </c>
      <c r="G40" s="352" t="s">
        <v>369</v>
      </c>
      <c r="H40" s="337" t="s">
        <v>1461</v>
      </c>
      <c r="I40" s="36">
        <f>IF(J40=0,"?",(VLOOKUP(J40,'Matriz de Avaliação'!$C$5:$D$9,2,FALSE)))</f>
        <v>15</v>
      </c>
      <c r="J40" s="191" t="s">
        <v>23</v>
      </c>
      <c r="K40" s="37">
        <f>IF(L40=0,"?",(VLOOKUP(L40,'Matriz de Avaliação'!$C$11:$D$15,2,FALSE)))</f>
        <v>3</v>
      </c>
      <c r="L40" s="377" t="s">
        <v>124</v>
      </c>
      <c r="M40" s="38">
        <f>IF(N40=0,"?",(VLOOKUP(N40,'Matriz de Avaliação'!$C$17:$D$21,2,FALSE)))</f>
        <v>0.5</v>
      </c>
      <c r="N40" s="225" t="s">
        <v>181</v>
      </c>
      <c r="O40" s="35">
        <f t="shared" si="5"/>
        <v>22.5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477" t="s">
        <v>1467</v>
      </c>
      <c r="R40" s="38">
        <f>IF(S40=0,"?",(VLOOKUP(S40,'Matriz de Avaliação'!$C$36:$E$40,2,FALSE)))</f>
        <v>2</v>
      </c>
      <c r="S40" s="225" t="s">
        <v>159</v>
      </c>
      <c r="T40" s="35">
        <f t="shared" si="6"/>
        <v>11.25</v>
      </c>
      <c r="U40" s="74" t="str">
        <f>IF(T40&lt;'Matriz de Avaliação'!$D$31,(IF(T40&lt;'Matriz de Avaliação'!$D$29,(IF(T40&lt;'Matriz de Avaliação'!$D$27,(IF(T40&lt;'Matriz de Avaliação'!$D$25,'Matriz de Avaliação'!$E$23,'Matriz de Avaliação'!$E$25)),'Matriz de Avaliação'!$E$27)),'Matriz de Avaliação'!$E$29)),'Matriz de Avaliação'!$E$31)</f>
        <v>BAIXO</v>
      </c>
      <c r="V40" s="364"/>
      <c r="W40" s="364"/>
      <c r="X40" s="364"/>
      <c r="Y40" s="364"/>
      <c r="Z40" s="364"/>
    </row>
    <row r="41" spans="2:27" ht="69.75" customHeight="1" outlineLevel="1">
      <c r="B41" s="531"/>
      <c r="C41" s="531" t="s">
        <v>1456</v>
      </c>
      <c r="D41" s="361" t="s">
        <v>1465</v>
      </c>
      <c r="E41" s="368" t="s">
        <v>51</v>
      </c>
      <c r="F41" s="352" t="s">
        <v>410</v>
      </c>
      <c r="G41" s="352" t="s">
        <v>469</v>
      </c>
      <c r="H41" s="337" t="s">
        <v>1463</v>
      </c>
      <c r="I41" s="36">
        <f>IF(J41=0,"?",(VLOOKUP(J41,'Matriz de Avaliação'!$C$5:$D$9,2,FALSE)))</f>
        <v>15</v>
      </c>
      <c r="J41" s="191" t="s">
        <v>23</v>
      </c>
      <c r="K41" s="37">
        <f>IF(L41=0,"?",(VLOOKUP(L41,'Matriz de Avaliação'!$C$11:$D$15,2,FALSE)))</f>
        <v>3</v>
      </c>
      <c r="L41" s="377" t="s">
        <v>124</v>
      </c>
      <c r="M41" s="38">
        <f>IF(N41=0,"?",(VLOOKUP(N41,'Matriz de Avaliação'!$C$17:$D$21,2,FALSE)))</f>
        <v>0.5</v>
      </c>
      <c r="N41" s="225" t="s">
        <v>181</v>
      </c>
      <c r="O41" s="35">
        <f t="shared" si="5"/>
        <v>22.5</v>
      </c>
      <c r="P41" s="74" t="str">
        <f>IF(O41&lt;'Matriz de Avaliação'!$D$31,(IF(O41&lt;'Matriz de Avaliação'!$D$29,(IF(O41&lt;'Matriz de Avaliação'!$D$27,(IF(O41&lt;'Matriz de Avaliação'!$D$25,'Matriz de Avaliação'!$E$23,'Matriz de Avaliação'!$E$25)),'Matriz de Avaliação'!$E$27)),'Matriz de Avaliação'!$E$29)),'Matriz de Avaliação'!$E$31)</f>
        <v>MÉDIO</v>
      </c>
      <c r="Q41" s="477" t="s">
        <v>1467</v>
      </c>
      <c r="R41" s="38">
        <f>IF(S41=0,"?",(VLOOKUP(S41,'Matriz de Avaliação'!$C$36:$E$40,2,FALSE)))</f>
        <v>2</v>
      </c>
      <c r="S41" s="225" t="s">
        <v>159</v>
      </c>
      <c r="T41" s="35">
        <f t="shared" si="6"/>
        <v>11.25</v>
      </c>
      <c r="U41" s="74" t="str">
        <f>IF(T41&lt;'Matriz de Avaliação'!$D$31,(IF(T41&lt;'Matriz de Avaliação'!$D$29,(IF(T41&lt;'Matriz de Avaliação'!$D$27,(IF(T41&lt;'Matriz de Avaliação'!$D$25,'Matriz de Avaliação'!$E$23,'Matriz de Avaliação'!$E$25)),'Matriz de Avaliação'!$E$27)),'Matriz de Avaliação'!$E$29)),'Matriz de Avaliação'!$E$31)</f>
        <v>BAIXO</v>
      </c>
      <c r="V41" s="364"/>
      <c r="W41" s="474"/>
      <c r="X41" s="475"/>
      <c r="Y41" s="364"/>
      <c r="Z41" s="364"/>
    </row>
    <row r="42" spans="2:27" ht="69.75" customHeight="1" outlineLevel="1" thickBot="1">
      <c r="B42" s="531" t="s">
        <v>1456</v>
      </c>
      <c r="C42" s="531" t="s">
        <v>1456</v>
      </c>
      <c r="D42" s="361" t="s">
        <v>1462</v>
      </c>
      <c r="E42" s="368" t="s">
        <v>51</v>
      </c>
      <c r="F42" s="352" t="s">
        <v>483</v>
      </c>
      <c r="G42" s="352" t="s">
        <v>78</v>
      </c>
      <c r="H42" s="350" t="s">
        <v>73</v>
      </c>
      <c r="I42" s="36">
        <f>IF(J42=0,"?",(VLOOKUP(J42,'Matriz de Avaliação'!$C$5:$D$9,2,FALSE)))</f>
        <v>1</v>
      </c>
      <c r="J42" s="191" t="s">
        <v>120</v>
      </c>
      <c r="K42" s="37">
        <f>IF(L42=0,"?",(VLOOKUP(L42,'Matriz de Avaliação'!$C$11:$D$15,2,FALSE)))</f>
        <v>5</v>
      </c>
      <c r="L42" s="377" t="s">
        <v>125</v>
      </c>
      <c r="M42" s="38">
        <f>IF(N42=0,"?",(VLOOKUP(N42,'Matriz de Avaliação'!$C$17:$D$21,2,FALSE)))</f>
        <v>0.5</v>
      </c>
      <c r="N42" s="225" t="s">
        <v>181</v>
      </c>
      <c r="O42" s="35">
        <f t="shared" si="5"/>
        <v>2.5</v>
      </c>
      <c r="P42" s="74" t="str">
        <f>IF(O42&lt;'Matriz de Avaliação'!$D$31,(IF(O42&lt;'Matriz de Avaliação'!$D$29,(IF(O42&lt;'Matriz de Avaliação'!$D$27,(IF(O42&lt;'Matriz de Avaliação'!$D$25,'Matriz de Avaliação'!$E$23,'Matriz de Avaliação'!$E$25)),'Matriz de Avaliação'!$E$27)),'Matriz de Avaliação'!$E$29)),'Matriz de Avaliação'!$E$31)</f>
        <v>BAIXO</v>
      </c>
      <c r="Q42" s="477" t="s">
        <v>820</v>
      </c>
      <c r="R42" s="38">
        <f>IF(S42=0,"?",(VLOOKUP(S42,'Matriz de Avaliação'!$C$36:$E$40,2,FALSE)))</f>
        <v>2</v>
      </c>
      <c r="S42" s="48" t="s">
        <v>159</v>
      </c>
      <c r="T42" s="35">
        <f t="shared" si="6"/>
        <v>1.25</v>
      </c>
      <c r="U42" s="74" t="str">
        <f>IF(T42&lt;'Matriz de Avaliação'!$D$31,(IF(T42&lt;'Matriz de Avaliação'!$D$29,(IF(T42&lt;'Matriz de Avaliação'!$D$27,(IF(T42&lt;'Matriz de Avaliação'!$D$25,'Matriz de Avaliação'!$E$23,'Matriz de Avaliação'!$E$25)),'Matriz de Avaliação'!$E$27)),'Matriz de Avaliação'!$E$29)),'Matriz de Avaliação'!$E$31)</f>
        <v>BAIXO</v>
      </c>
      <c r="V42" s="364"/>
      <c r="W42" s="474"/>
      <c r="X42" s="475"/>
      <c r="Y42" s="364"/>
      <c r="Z42" s="364"/>
    </row>
    <row r="43" spans="2:27" ht="27" customHeight="1" outlineLevel="1" thickBot="1">
      <c r="B43" s="179" t="s">
        <v>1659</v>
      </c>
      <c r="C43" s="32"/>
      <c r="D43" s="32"/>
      <c r="E43" s="32"/>
      <c r="F43" s="47"/>
      <c r="G43" s="47"/>
      <c r="H43" s="47"/>
      <c r="I43" s="31"/>
      <c r="J43" s="32"/>
      <c r="K43" s="31"/>
      <c r="L43" s="32"/>
      <c r="M43" s="31"/>
      <c r="N43" s="32"/>
      <c r="O43" s="31"/>
      <c r="P43" s="32"/>
      <c r="Q43" s="671"/>
      <c r="R43" s="31"/>
      <c r="S43" s="32"/>
      <c r="T43" s="31"/>
      <c r="U43" s="32"/>
      <c r="V43" s="32"/>
      <c r="W43" s="32"/>
      <c r="X43" s="32"/>
      <c r="Y43" s="32"/>
      <c r="Z43" s="32"/>
    </row>
    <row r="44" spans="2:27" ht="57" outlineLevel="1">
      <c r="B44" s="361" t="s">
        <v>1659</v>
      </c>
      <c r="C44" s="361" t="s">
        <v>1659</v>
      </c>
      <c r="D44" s="361" t="s">
        <v>1460</v>
      </c>
      <c r="E44" s="368" t="s">
        <v>51</v>
      </c>
      <c r="F44" s="366" t="s">
        <v>208</v>
      </c>
      <c r="G44" s="363" t="s">
        <v>91</v>
      </c>
      <c r="H44" s="466" t="s">
        <v>482</v>
      </c>
      <c r="I44" s="36">
        <v>5</v>
      </c>
      <c r="J44" s="191" t="s">
        <v>121</v>
      </c>
      <c r="K44" s="37">
        <v>4</v>
      </c>
      <c r="L44" s="377" t="s">
        <v>97</v>
      </c>
      <c r="M44" s="38">
        <v>0.5</v>
      </c>
      <c r="N44" s="225" t="s">
        <v>31</v>
      </c>
      <c r="O44" s="35">
        <f>I44*K44*M44</f>
        <v>10</v>
      </c>
      <c r="P44" s="74" t="s">
        <v>37</v>
      </c>
      <c r="Q44" s="337" t="s">
        <v>831</v>
      </c>
      <c r="R44" s="38">
        <v>2.5</v>
      </c>
      <c r="S44" s="48" t="s">
        <v>161</v>
      </c>
      <c r="T44" s="35">
        <f>(I44*K44*M44)/R44</f>
        <v>4</v>
      </c>
      <c r="U44" s="74" t="s">
        <v>37</v>
      </c>
      <c r="V44" s="364"/>
      <c r="W44" s="474"/>
      <c r="X44" s="475"/>
      <c r="Y44" s="364"/>
      <c r="Z44" s="364"/>
    </row>
    <row r="45" spans="2:27" ht="57" outlineLevel="1">
      <c r="B45" s="531" t="s">
        <v>1456</v>
      </c>
      <c r="C45" s="531" t="s">
        <v>1456</v>
      </c>
      <c r="D45" s="531" t="s">
        <v>1460</v>
      </c>
      <c r="E45" s="368" t="s">
        <v>51</v>
      </c>
      <c r="F45" s="533" t="s">
        <v>208</v>
      </c>
      <c r="G45" s="352" t="s">
        <v>370</v>
      </c>
      <c r="H45" s="350" t="s">
        <v>67</v>
      </c>
      <c r="I45" s="36">
        <v>5</v>
      </c>
      <c r="J45" s="191" t="s">
        <v>121</v>
      </c>
      <c r="K45" s="37">
        <v>4</v>
      </c>
      <c r="L45" s="377" t="s">
        <v>97</v>
      </c>
      <c r="M45" s="38">
        <v>0.5</v>
      </c>
      <c r="N45" s="225" t="s">
        <v>31</v>
      </c>
      <c r="O45" s="35">
        <f>I45*K45*M45</f>
        <v>10</v>
      </c>
      <c r="P45" s="74" t="s">
        <v>37</v>
      </c>
      <c r="Q45" s="337" t="s">
        <v>831</v>
      </c>
      <c r="R45" s="38">
        <v>2.5</v>
      </c>
      <c r="S45" s="48" t="s">
        <v>161</v>
      </c>
      <c r="T45" s="35">
        <f>(I45*K45*M45)/R45</f>
        <v>4</v>
      </c>
      <c r="U45" s="74" t="s">
        <v>37</v>
      </c>
      <c r="V45" s="364"/>
      <c r="W45" s="364"/>
      <c r="X45" s="475"/>
      <c r="Y45" s="475"/>
      <c r="Z45" s="475"/>
    </row>
    <row r="46" spans="2:27" ht="26.4" outlineLevel="1">
      <c r="B46" s="531" t="s">
        <v>1456</v>
      </c>
      <c r="C46" s="531" t="s">
        <v>1456</v>
      </c>
      <c r="D46" s="361" t="s">
        <v>1660</v>
      </c>
      <c r="E46" s="368" t="s">
        <v>51</v>
      </c>
      <c r="F46" s="366" t="s">
        <v>1457</v>
      </c>
      <c r="G46" s="352" t="s">
        <v>362</v>
      </c>
      <c r="H46" s="337" t="s">
        <v>1458</v>
      </c>
      <c r="I46" s="36">
        <v>5</v>
      </c>
      <c r="J46" s="191" t="s">
        <v>121</v>
      </c>
      <c r="K46" s="37">
        <v>3</v>
      </c>
      <c r="L46" s="377" t="s">
        <v>124</v>
      </c>
      <c r="M46" s="38">
        <v>0.5</v>
      </c>
      <c r="N46" s="225" t="s">
        <v>31</v>
      </c>
      <c r="O46" s="35">
        <f>I46*K46*M46</f>
        <v>7.5</v>
      </c>
      <c r="P46" s="74" t="s">
        <v>37</v>
      </c>
      <c r="Q46" s="341" t="s">
        <v>1466</v>
      </c>
      <c r="R46" s="38">
        <v>2</v>
      </c>
      <c r="S46" s="48" t="s">
        <v>159</v>
      </c>
      <c r="T46" s="35">
        <f>(I46*K46*M46)/R46</f>
        <v>3.75</v>
      </c>
      <c r="U46" s="74" t="s">
        <v>37</v>
      </c>
      <c r="V46" s="364"/>
      <c r="W46" s="364"/>
      <c r="X46" s="364"/>
      <c r="Y46" s="364"/>
      <c r="Z46" s="364"/>
    </row>
    <row r="47" spans="2:27" ht="34.200000000000003" outlineLevel="1">
      <c r="B47" s="531" t="s">
        <v>1456</v>
      </c>
      <c r="C47" s="531" t="s">
        <v>1456</v>
      </c>
      <c r="D47" s="531" t="s">
        <v>1464</v>
      </c>
      <c r="E47" s="368" t="s">
        <v>51</v>
      </c>
      <c r="F47" s="533" t="s">
        <v>1457</v>
      </c>
      <c r="G47" s="352" t="s">
        <v>369</v>
      </c>
      <c r="H47" s="337" t="s">
        <v>1461</v>
      </c>
      <c r="I47" s="36">
        <v>15</v>
      </c>
      <c r="J47" s="191" t="s">
        <v>23</v>
      </c>
      <c r="K47" s="37">
        <v>3</v>
      </c>
      <c r="L47" s="377" t="s">
        <v>124</v>
      </c>
      <c r="M47" s="38">
        <v>0.5</v>
      </c>
      <c r="N47" s="225" t="s">
        <v>181</v>
      </c>
      <c r="O47" s="35">
        <f>I47*K47*M47</f>
        <v>22.5</v>
      </c>
      <c r="P47" s="74" t="s">
        <v>38</v>
      </c>
      <c r="Q47" s="477" t="s">
        <v>1467</v>
      </c>
      <c r="R47" s="38">
        <v>2</v>
      </c>
      <c r="S47" s="225" t="s">
        <v>159</v>
      </c>
      <c r="T47" s="35">
        <f>(I47*K47*M47)/R47</f>
        <v>11.25</v>
      </c>
      <c r="U47" s="74" t="s">
        <v>37</v>
      </c>
      <c r="V47" s="364"/>
      <c r="W47" s="364"/>
      <c r="X47" s="475"/>
      <c r="Y47" s="475"/>
      <c r="Z47" s="475"/>
    </row>
    <row r="48" spans="2:27" ht="45.6" outlineLevel="1">
      <c r="B48" s="531"/>
      <c r="C48" s="531" t="s">
        <v>1456</v>
      </c>
      <c r="D48" s="531" t="s">
        <v>1464</v>
      </c>
      <c r="E48" s="368" t="s">
        <v>51</v>
      </c>
      <c r="F48" s="352" t="s">
        <v>84</v>
      </c>
      <c r="G48" s="352" t="s">
        <v>370</v>
      </c>
      <c r="H48" s="350" t="s">
        <v>67</v>
      </c>
      <c r="I48" s="36">
        <v>15</v>
      </c>
      <c r="J48" s="191" t="s">
        <v>23</v>
      </c>
      <c r="K48" s="37">
        <v>5</v>
      </c>
      <c r="L48" s="377" t="s">
        <v>125</v>
      </c>
      <c r="M48" s="38">
        <v>0.5</v>
      </c>
      <c r="N48" s="225" t="s">
        <v>31</v>
      </c>
      <c r="O48" s="35">
        <f t="shared" ref="O48:O49" si="7">I48*K48*M48</f>
        <v>37.5</v>
      </c>
      <c r="P48" s="74" t="s">
        <v>38</v>
      </c>
      <c r="Q48" s="351" t="s">
        <v>1661</v>
      </c>
      <c r="R48" s="38">
        <v>2.5</v>
      </c>
      <c r="S48" s="48" t="s">
        <v>161</v>
      </c>
      <c r="T48" s="35">
        <f t="shared" ref="T48:T49" si="8">(I48*K48*M48)/R48</f>
        <v>15</v>
      </c>
      <c r="U48" s="74" t="s">
        <v>37</v>
      </c>
      <c r="V48" s="452"/>
      <c r="W48" s="452"/>
      <c r="X48" s="452"/>
      <c r="Y48" s="452"/>
      <c r="Z48" s="452"/>
    </row>
    <row r="49" spans="2:26" ht="26.4" outlineLevel="1">
      <c r="B49" s="531"/>
      <c r="C49" s="531"/>
      <c r="D49" s="531"/>
      <c r="E49" s="368" t="s">
        <v>51</v>
      </c>
      <c r="F49" s="352" t="s">
        <v>86</v>
      </c>
      <c r="G49" s="352" t="s">
        <v>86</v>
      </c>
      <c r="H49" s="337" t="s">
        <v>76</v>
      </c>
      <c r="I49" s="36">
        <v>15</v>
      </c>
      <c r="J49" s="66" t="s">
        <v>23</v>
      </c>
      <c r="K49" s="37">
        <v>5</v>
      </c>
      <c r="L49" s="65" t="s">
        <v>125</v>
      </c>
      <c r="M49" s="38">
        <v>0.5</v>
      </c>
      <c r="N49" s="48" t="s">
        <v>31</v>
      </c>
      <c r="O49" s="35">
        <f t="shared" si="7"/>
        <v>37.5</v>
      </c>
      <c r="P49" s="74" t="s">
        <v>38</v>
      </c>
      <c r="Q49" s="351" t="s">
        <v>869</v>
      </c>
      <c r="R49" s="38">
        <v>2</v>
      </c>
      <c r="S49" s="48" t="s">
        <v>159</v>
      </c>
      <c r="T49" s="35">
        <f t="shared" si="8"/>
        <v>18.75</v>
      </c>
      <c r="U49" s="74" t="s">
        <v>37</v>
      </c>
      <c r="V49" s="452"/>
      <c r="W49" s="452"/>
      <c r="X49" s="452"/>
      <c r="Y49" s="452"/>
      <c r="Z49" s="452"/>
    </row>
    <row r="50" spans="2:26" ht="34.200000000000003" outlineLevel="1">
      <c r="B50" s="531"/>
      <c r="C50" s="531" t="s">
        <v>1456</v>
      </c>
      <c r="D50" s="361" t="s">
        <v>1465</v>
      </c>
      <c r="E50" s="368" t="s">
        <v>51</v>
      </c>
      <c r="F50" s="352" t="s">
        <v>410</v>
      </c>
      <c r="G50" s="352" t="s">
        <v>469</v>
      </c>
      <c r="H50" s="337" t="s">
        <v>1463</v>
      </c>
      <c r="I50" s="36">
        <v>15</v>
      </c>
      <c r="J50" s="191" t="s">
        <v>23</v>
      </c>
      <c r="K50" s="37">
        <v>5</v>
      </c>
      <c r="L50" s="377" t="s">
        <v>125</v>
      </c>
      <c r="M50" s="38">
        <v>0.5</v>
      </c>
      <c r="N50" s="225" t="s">
        <v>181</v>
      </c>
      <c r="O50" s="35">
        <f>I50*K50*M50</f>
        <v>37.5</v>
      </c>
      <c r="P50" s="74" t="s">
        <v>38</v>
      </c>
      <c r="Q50" s="477" t="s">
        <v>1467</v>
      </c>
      <c r="R50" s="38">
        <v>2</v>
      </c>
      <c r="S50" s="225" t="s">
        <v>159</v>
      </c>
      <c r="T50" s="35">
        <f>(I50*K50*M50)/R50</f>
        <v>18.75</v>
      </c>
      <c r="U50" s="74" t="s">
        <v>37</v>
      </c>
      <c r="V50" s="364"/>
      <c r="W50" s="474"/>
      <c r="X50" s="475"/>
      <c r="Y50" s="364"/>
      <c r="Z50" s="364"/>
    </row>
    <row r="51" spans="2:26" ht="27" outlineLevel="1" thickBot="1">
      <c r="B51" s="531" t="s">
        <v>1456</v>
      </c>
      <c r="C51" s="531" t="s">
        <v>1456</v>
      </c>
      <c r="D51" s="361" t="s">
        <v>1462</v>
      </c>
      <c r="E51" s="368" t="s">
        <v>51</v>
      </c>
      <c r="F51" s="352" t="s">
        <v>483</v>
      </c>
      <c r="G51" s="352" t="s">
        <v>78</v>
      </c>
      <c r="H51" s="350" t="s">
        <v>73</v>
      </c>
      <c r="I51" s="36">
        <v>1</v>
      </c>
      <c r="J51" s="191" t="s">
        <v>120</v>
      </c>
      <c r="K51" s="37">
        <v>5</v>
      </c>
      <c r="L51" s="377" t="s">
        <v>125</v>
      </c>
      <c r="M51" s="38">
        <v>0.5</v>
      </c>
      <c r="N51" s="225" t="s">
        <v>181</v>
      </c>
      <c r="O51" s="35">
        <f>I51*K51*M51</f>
        <v>2.5</v>
      </c>
      <c r="P51" s="74" t="s">
        <v>37</v>
      </c>
      <c r="Q51" s="477" t="s">
        <v>861</v>
      </c>
      <c r="R51" s="38">
        <v>2</v>
      </c>
      <c r="S51" s="48" t="s">
        <v>159</v>
      </c>
      <c r="T51" s="35">
        <f>(I51*K51*M51)/R51</f>
        <v>1.25</v>
      </c>
      <c r="U51" s="74" t="s">
        <v>37</v>
      </c>
      <c r="V51" s="364"/>
      <c r="W51" s="474"/>
      <c r="X51" s="475"/>
      <c r="Y51" s="364"/>
      <c r="Z51" s="364"/>
    </row>
    <row r="52" spans="2:26" ht="22.5" customHeight="1" thickBot="1">
      <c r="B52" s="179" t="s">
        <v>204</v>
      </c>
      <c r="C52" s="32"/>
      <c r="D52" s="32"/>
      <c r="E52" s="32"/>
      <c r="F52" s="47"/>
      <c r="G52" s="47"/>
      <c r="H52" s="47"/>
      <c r="I52" s="31"/>
      <c r="J52" s="32"/>
      <c r="K52" s="31"/>
      <c r="L52" s="32"/>
      <c r="M52" s="31"/>
      <c r="N52" s="32"/>
      <c r="O52" s="31"/>
      <c r="P52" s="32"/>
      <c r="Q52" s="99"/>
      <c r="R52" s="31"/>
      <c r="S52" s="32"/>
      <c r="T52" s="31"/>
      <c r="U52" s="31"/>
      <c r="V52" s="32"/>
      <c r="W52" s="32"/>
      <c r="X52" s="32"/>
      <c r="Y52" s="32"/>
      <c r="Z52" s="32"/>
    </row>
    <row r="53" spans="2:26" ht="26.4" outlineLevel="1">
      <c r="B53" s="361" t="s">
        <v>177</v>
      </c>
      <c r="C53" s="361" t="s">
        <v>237</v>
      </c>
      <c r="D53" s="361" t="s">
        <v>237</v>
      </c>
      <c r="E53" s="368" t="s">
        <v>51</v>
      </c>
      <c r="F53" s="352" t="s">
        <v>323</v>
      </c>
      <c r="G53" s="352" t="s">
        <v>355</v>
      </c>
      <c r="H53" s="434" t="s">
        <v>1128</v>
      </c>
      <c r="I53" s="36">
        <f>IF(J53=0,"?",(VLOOKUP(J53,'Matriz de Avaliação'!$C$5:$D$9,2,FALSE)))</f>
        <v>5</v>
      </c>
      <c r="J53" s="66" t="s">
        <v>121</v>
      </c>
      <c r="K53" s="37">
        <f>IF(L53=0,"?",(VLOOKUP(L53,'Matriz de Avaliação'!$C$11:$D$15,2,FALSE)))</f>
        <v>4</v>
      </c>
      <c r="L53" s="65" t="s">
        <v>97</v>
      </c>
      <c r="M53" s="38">
        <f>IF(N53=0,"?",(VLOOKUP(N53,'Matriz de Avaliação'!$C$17:$D$21,2,FALSE)))</f>
        <v>1</v>
      </c>
      <c r="N53" s="48" t="s">
        <v>32</v>
      </c>
      <c r="O53" s="35">
        <f>I53*K53*M53</f>
        <v>20</v>
      </c>
      <c r="P53" s="74" t="str">
        <f>IF(O53&lt;'Matriz de Avaliação'!$D$31,(IF(O53&lt;'Matriz de Avaliação'!$D$29,(IF(O53&lt;'Matriz de Avaliação'!$D$27,(IF(O53&lt;'Matriz de Avaliação'!$D$25,'Matriz de Avaliação'!$E$23,'Matriz de Avaliação'!$E$25)),'Matriz de Avaliação'!$E$27)),'Matriz de Avaliação'!$E$29)),'Matriz de Avaliação'!$E$31)</f>
        <v>MÉDIO</v>
      </c>
      <c r="Q53" s="351" t="s">
        <v>1325</v>
      </c>
      <c r="R53" s="38">
        <f>IF(S53=0,"?",(VLOOKUP(S53,'Matriz de Avaliação'!$C$36:$E$40,2,FALSE)))</f>
        <v>2</v>
      </c>
      <c r="S53" s="48" t="s">
        <v>159</v>
      </c>
      <c r="T53" s="35">
        <f>(I53*K53*M53)/R53</f>
        <v>10</v>
      </c>
      <c r="U53" s="74" t="str">
        <f>IF(T53&lt;'Matriz de Avaliação'!$D$31,(IF(T53&lt;'Matriz de Avaliação'!$D$29,(IF(T53&lt;'Matriz de Avaliação'!$D$27,(IF(T53&lt;'Matriz de Avaliação'!$D$25,'Matriz de Avaliação'!$E$23,'Matriz de Avaliação'!$E$25)),'Matriz de Avaliação'!$E$27)),'Matriz de Avaliação'!$E$29)),'Matriz de Avaliação'!$E$31)</f>
        <v>BAIXO</v>
      </c>
      <c r="V53" s="364"/>
      <c r="W53" s="474"/>
      <c r="X53" s="475"/>
      <c r="Y53" s="364"/>
      <c r="Z53" s="364"/>
    </row>
    <row r="54" spans="2:26" ht="26.4" outlineLevel="1">
      <c r="B54" s="531" t="s">
        <v>177</v>
      </c>
      <c r="C54" s="531" t="s">
        <v>237</v>
      </c>
      <c r="D54" s="531" t="s">
        <v>237</v>
      </c>
      <c r="E54" s="368" t="s">
        <v>52</v>
      </c>
      <c r="F54" s="352" t="s">
        <v>229</v>
      </c>
      <c r="G54" s="352" t="s">
        <v>357</v>
      </c>
      <c r="H54" s="434" t="s">
        <v>141</v>
      </c>
      <c r="I54" s="36">
        <f>IF(J54=0,"?",(VLOOKUP(J54,'Matriz de Avaliação'!$C$5:$D$9,2,FALSE)))</f>
        <v>5</v>
      </c>
      <c r="J54" s="66" t="s">
        <v>121</v>
      </c>
      <c r="K54" s="37">
        <f>IF(L54=0,"?",(VLOOKUP(L54,'Matriz de Avaliação'!$C$11:$D$15,2,FALSE)))</f>
        <v>4</v>
      </c>
      <c r="L54" s="65" t="s">
        <v>97</v>
      </c>
      <c r="M54" s="38">
        <f>IF(N54=0,"?",(VLOOKUP(N54,'Matriz de Avaliação'!$C$17:$D$21,2,FALSE)))</f>
        <v>0.5</v>
      </c>
      <c r="N54" s="48" t="s">
        <v>31</v>
      </c>
      <c r="O54" s="35">
        <f>I54*K54*M54</f>
        <v>10</v>
      </c>
      <c r="P54" s="74" t="str">
        <f>IF(O54&lt;'Matriz de Avaliação'!$D$31,(IF(O54&lt;'Matriz de Avaliação'!$D$29,(IF(O54&lt;'Matriz de Avaliação'!$D$27,(IF(O54&lt;'Matriz de Avaliação'!$D$25,'Matriz de Avaliação'!$E$23,'Matriz de Avaliação'!$E$25)),'Matriz de Avaliação'!$E$27)),'Matriz de Avaliação'!$E$29)),'Matriz de Avaliação'!$E$31)</f>
        <v>BAIXO</v>
      </c>
      <c r="Q54" s="478" t="s">
        <v>1052</v>
      </c>
      <c r="R54" s="38">
        <f>IF(S54=0,"?",(VLOOKUP(S54,'Matriz de Avaliação'!$C$36:$E$40,2,FALSE)))</f>
        <v>2</v>
      </c>
      <c r="S54" s="48" t="s">
        <v>159</v>
      </c>
      <c r="T54" s="35">
        <f>(I54*K54*M54)/R54</f>
        <v>5</v>
      </c>
      <c r="U54" s="74" t="str">
        <f>IF(T54&lt;'Matriz de Avaliação'!$D$31,(IF(T54&lt;'Matriz de Avaliação'!$D$29,(IF(T54&lt;'Matriz de Avaliação'!$D$27,(IF(T54&lt;'Matriz de Avaliação'!$D$25,'Matriz de Avaliação'!$E$23,'Matriz de Avaliação'!$E$25)),'Matriz de Avaliação'!$E$27)),'Matriz de Avaliação'!$E$29)),'Matriz de Avaliação'!$E$31)</f>
        <v>BAIXO</v>
      </c>
      <c r="V54" s="364"/>
      <c r="W54" s="364"/>
      <c r="X54" s="475"/>
      <c r="Y54" s="475"/>
      <c r="Z54" s="475"/>
    </row>
    <row r="55" spans="2:26" ht="36" customHeight="1" outlineLevel="1">
      <c r="B55" s="531" t="s">
        <v>177</v>
      </c>
      <c r="C55" s="531" t="s">
        <v>237</v>
      </c>
      <c r="D55" s="531" t="s">
        <v>237</v>
      </c>
      <c r="E55" s="368" t="s">
        <v>51</v>
      </c>
      <c r="F55" s="366" t="s">
        <v>138</v>
      </c>
      <c r="G55" s="352" t="s">
        <v>366</v>
      </c>
      <c r="H55" s="434" t="s">
        <v>67</v>
      </c>
      <c r="I55" s="36">
        <f>IF(J55=0,"?",(VLOOKUP(J55,'Matriz de Avaliação'!$C$5:$D$9,2,FALSE)))</f>
        <v>5</v>
      </c>
      <c r="J55" s="66" t="s">
        <v>121</v>
      </c>
      <c r="K55" s="37">
        <f>IF(L55=0,"?",(VLOOKUP(L55,'Matriz de Avaliação'!$C$11:$D$15,2,FALSE)))</f>
        <v>4</v>
      </c>
      <c r="L55" s="65" t="s">
        <v>97</v>
      </c>
      <c r="M55" s="38">
        <f>IF(N55=0,"?",(VLOOKUP(N55,'Matriz de Avaliação'!$C$17:$D$21,2,FALSE)))</f>
        <v>1</v>
      </c>
      <c r="N55" s="48" t="s">
        <v>32</v>
      </c>
      <c r="O55" s="35">
        <f>I55*K55*M55</f>
        <v>20</v>
      </c>
      <c r="P55" s="74" t="str">
        <f>IF(O55&lt;'Matriz de Avaliação'!$D$31,(IF(O55&lt;'Matriz de Avaliação'!$D$29,(IF(O55&lt;'Matriz de Avaliação'!$D$27,(IF(O55&lt;'Matriz de Avaliação'!$D$25,'Matriz de Avaliação'!$E$23,'Matriz de Avaliação'!$E$25)),'Matriz de Avaliação'!$E$27)),'Matriz de Avaliação'!$E$29)),'Matriz de Avaliação'!$E$31)</f>
        <v>MÉDIO</v>
      </c>
      <c r="Q55" s="341" t="s">
        <v>848</v>
      </c>
      <c r="R55" s="38">
        <f>IF(S55=0,"?",(VLOOKUP(S55,'Matriz de Avaliação'!$C$36:$E$40,2,FALSE)))</f>
        <v>2</v>
      </c>
      <c r="S55" s="48" t="s">
        <v>159</v>
      </c>
      <c r="T55" s="35">
        <f>(I55*K55*M55)/R55</f>
        <v>10</v>
      </c>
      <c r="U55" s="74" t="str">
        <f>IF(T55&lt;'Matriz de Avaliação'!$D$31,(IF(T55&lt;'Matriz de Avaliação'!$D$29,(IF(T55&lt;'Matriz de Avaliação'!$D$27,(IF(T55&lt;'Matriz de Avaliação'!$D$25,'Matriz de Avaliação'!$E$23,'Matriz de Avaliação'!$E$25)),'Matriz de Avaliação'!$E$27)),'Matriz de Avaliação'!$E$29)),'Matriz de Avaliação'!$E$31)</f>
        <v>BAIXO</v>
      </c>
      <c r="V55" s="364"/>
      <c r="W55" s="364"/>
      <c r="X55" s="364"/>
      <c r="Y55" s="364"/>
      <c r="Z55" s="364"/>
    </row>
    <row r="56" spans="2:26" ht="26.4" outlineLevel="1">
      <c r="B56" s="531" t="s">
        <v>177</v>
      </c>
      <c r="C56" s="531" t="s">
        <v>237</v>
      </c>
      <c r="D56" s="531" t="s">
        <v>237</v>
      </c>
      <c r="E56" s="368" t="s">
        <v>51</v>
      </c>
      <c r="F56" s="533" t="s">
        <v>138</v>
      </c>
      <c r="G56" s="352" t="s">
        <v>360</v>
      </c>
      <c r="H56" s="434" t="s">
        <v>141</v>
      </c>
      <c r="I56" s="36">
        <f>IF(J56=0,"?",(VLOOKUP(J56,'Matriz de Avaliação'!$C$5:$D$9,2,FALSE)))</f>
        <v>1</v>
      </c>
      <c r="J56" s="66" t="s">
        <v>120</v>
      </c>
      <c r="K56" s="37">
        <f>IF(L56=0,"?",(VLOOKUP(L56,'Matriz de Avaliação'!$C$11:$D$15,2,FALSE)))</f>
        <v>4</v>
      </c>
      <c r="L56" s="65" t="s">
        <v>97</v>
      </c>
      <c r="M56" s="38">
        <f>IF(N56=0,"?",(VLOOKUP(N56,'Matriz de Avaliação'!$C$17:$D$21,2,FALSE)))</f>
        <v>1</v>
      </c>
      <c r="N56" s="48" t="s">
        <v>32</v>
      </c>
      <c r="O56" s="35">
        <f>I56*K56*M56</f>
        <v>4</v>
      </c>
      <c r="P56" s="74" t="str">
        <f>IF(O56&lt;'Matriz de Avaliação'!$D$31,(IF(O56&lt;'Matriz de Avaliação'!$D$29,(IF(O56&lt;'Matriz de Avaliação'!$D$27,(IF(O56&lt;'Matriz de Avaliação'!$D$25,'Matriz de Avaliação'!$E$23,'Matriz de Avaliação'!$E$25)),'Matriz de Avaliação'!$E$27)),'Matriz de Avaliação'!$E$29)),'Matriz de Avaliação'!$E$31)</f>
        <v>BAIXO</v>
      </c>
      <c r="Q56" s="341" t="s">
        <v>848</v>
      </c>
      <c r="R56" s="38">
        <f>IF(S56=0,"?",(VLOOKUP(S56,'Matriz de Avaliação'!$C$36:$E$40,2,FALSE)))</f>
        <v>2</v>
      </c>
      <c r="S56" s="48" t="s">
        <v>159</v>
      </c>
      <c r="T56" s="35">
        <f>(I56*K56*M56)/R56</f>
        <v>2</v>
      </c>
      <c r="U56" s="74" t="str">
        <f>IF(T56&lt;'Matriz de Avaliação'!$D$31,(IF(T56&lt;'Matriz de Avaliação'!$D$29,(IF(T56&lt;'Matriz de Avaliação'!$D$27,(IF(T56&lt;'Matriz de Avaliação'!$D$25,'Matriz de Avaliação'!$E$23,'Matriz de Avaliação'!$E$25)),'Matriz de Avaliação'!$E$27)),'Matriz de Avaliação'!$E$29)),'Matriz de Avaliação'!$E$31)</f>
        <v>BAIXO</v>
      </c>
      <c r="V56" s="364"/>
      <c r="W56" s="364"/>
      <c r="X56" s="475"/>
      <c r="Y56" s="475"/>
      <c r="Z56" s="475"/>
    </row>
    <row r="57" spans="2:26" ht="69.75" customHeight="1" outlineLevel="1" thickBot="1">
      <c r="B57" s="531" t="s">
        <v>177</v>
      </c>
      <c r="C57" s="531" t="s">
        <v>237</v>
      </c>
      <c r="D57" s="531" t="s">
        <v>237</v>
      </c>
      <c r="E57" s="368" t="s">
        <v>133</v>
      </c>
      <c r="F57" s="366" t="s">
        <v>88</v>
      </c>
      <c r="G57" s="366" t="s">
        <v>79</v>
      </c>
      <c r="H57" s="337" t="s">
        <v>474</v>
      </c>
      <c r="I57" s="36">
        <f>IF(J57=0,"?",(VLOOKUP(J57,'Matriz de Avaliação'!$C$5:$D$9,2,FALSE)))</f>
        <v>50</v>
      </c>
      <c r="J57" s="66" t="s">
        <v>123</v>
      </c>
      <c r="K57" s="37">
        <f>IF(L57=0,"?",(VLOOKUP(L57,'Matriz de Avaliação'!$C$11:$D$15,2,FALSE)))</f>
        <v>4</v>
      </c>
      <c r="L57" s="65" t="s">
        <v>97</v>
      </c>
      <c r="M57" s="38">
        <f>IF(N57=0,"?",(VLOOKUP(N57,'Matriz de Avaliação'!$C$17:$D$21,2,FALSE)))</f>
        <v>0.5</v>
      </c>
      <c r="N57" s="48" t="s">
        <v>31</v>
      </c>
      <c r="O57" s="35">
        <f>I57*K57*M57</f>
        <v>100</v>
      </c>
      <c r="P57" s="74" t="str">
        <f>IF(O57&lt;'Matriz de Avaliação'!$D$31,(IF(O57&lt;'Matriz de Avaliação'!$D$29,(IF(O57&lt;'Matriz de Avaliação'!$D$27,(IF(O57&lt;'Matriz de Avaliação'!$D$25,'Matriz de Avaliação'!$E$23,'Matriz de Avaliação'!$E$25)),'Matriz de Avaliação'!$E$27)),'Matriz de Avaliação'!$E$29)),'Matriz de Avaliação'!$E$31)</f>
        <v>SIGNIFICATIVO</v>
      </c>
      <c r="Q57" s="351" t="s">
        <v>1715</v>
      </c>
      <c r="R57" s="38">
        <f>IF(S57=0,"?",(VLOOKUP(S57,'Matriz de Avaliação'!$C$36:$E$40,2,FALSE)))</f>
        <v>2.5</v>
      </c>
      <c r="S57" s="48" t="s">
        <v>161</v>
      </c>
      <c r="T57" s="35">
        <f>(I57*K57*M57)/R57</f>
        <v>40</v>
      </c>
      <c r="U57" s="74" t="str">
        <f>IF(T57&lt;'Matriz de Avaliação'!$D$31,(IF(T57&lt;'Matriz de Avaliação'!$D$29,(IF(T57&lt;'Matriz de Avaliação'!$D$27,(IF(T57&lt;'Matriz de Avaliação'!$D$25,'Matriz de Avaliação'!$E$23,'Matriz de Avaliação'!$E$25)),'Matriz de Avaliação'!$E$27)),'Matriz de Avaliação'!$E$29)),'Matriz de Avaliação'!$E$31)</f>
        <v>MÉDIO</v>
      </c>
      <c r="V57" s="364"/>
      <c r="W57" s="474"/>
      <c r="X57" s="475"/>
      <c r="Y57" s="364"/>
      <c r="Z57" s="364"/>
    </row>
    <row r="58" spans="2:26" ht="22.5" customHeight="1" thickBot="1">
      <c r="B58" s="179" t="s">
        <v>245</v>
      </c>
      <c r="C58" s="32"/>
      <c r="D58" s="32"/>
      <c r="E58" s="47"/>
      <c r="F58" s="47"/>
      <c r="G58" s="47"/>
      <c r="H58" s="47"/>
      <c r="I58" s="31"/>
      <c r="J58" s="32"/>
      <c r="K58" s="31"/>
      <c r="L58" s="32"/>
      <c r="M58" s="31"/>
      <c r="N58" s="32"/>
      <c r="O58" s="33"/>
      <c r="P58" s="32"/>
      <c r="Q58" s="99"/>
      <c r="R58" s="31"/>
      <c r="S58" s="32"/>
      <c r="T58" s="31"/>
      <c r="U58" s="32"/>
      <c r="V58" s="32"/>
      <c r="W58" s="32"/>
      <c r="X58" s="32"/>
      <c r="Y58" s="32"/>
      <c r="Z58" s="32"/>
    </row>
    <row r="59" spans="2:26" ht="67.5" customHeight="1" outlineLevel="1">
      <c r="B59" s="361" t="s">
        <v>510</v>
      </c>
      <c r="C59" s="361" t="s">
        <v>207</v>
      </c>
      <c r="D59" s="361" t="s">
        <v>207</v>
      </c>
      <c r="E59" s="368" t="s">
        <v>51</v>
      </c>
      <c r="F59" s="366" t="s">
        <v>208</v>
      </c>
      <c r="G59" s="363" t="s">
        <v>91</v>
      </c>
      <c r="H59" s="466" t="s">
        <v>482</v>
      </c>
      <c r="I59" s="36">
        <f>IF(J59=0,"?",(VLOOKUP(J59,'Matriz de Avaliação'!$C$5:$D$9,2,FALSE)))</f>
        <v>1</v>
      </c>
      <c r="J59" s="66" t="s">
        <v>120</v>
      </c>
      <c r="K59" s="37">
        <f>IF(L59=0,"?",(VLOOKUP(L59,'Matriz de Avaliação'!$C$11:$D$15,2,FALSE)))</f>
        <v>4</v>
      </c>
      <c r="L59" s="65" t="s">
        <v>97</v>
      </c>
      <c r="M59" s="38">
        <f>IF(N59=0,"?",(VLOOKUP(N59,'Matriz de Avaliação'!$C$17:$D$21,2,FALSE)))</f>
        <v>0.5</v>
      </c>
      <c r="N59" s="48" t="s">
        <v>31</v>
      </c>
      <c r="O59" s="35">
        <f>I59*K59*M59</f>
        <v>2</v>
      </c>
      <c r="P59" s="74" t="str">
        <f>IF(O59&lt;'Matriz de Avaliação'!$D$31,(IF(O59&lt;'Matriz de Avaliação'!$D$29,(IF(O59&lt;'Matriz de Avaliação'!$D$27,(IF(O59&lt;'Matriz de Avaliação'!$D$25,'Matriz de Avaliação'!$E$23,'Matriz de Avaliação'!$E$25)),'Matriz de Avaliação'!$E$27)),'Matriz de Avaliação'!$E$29)),'Matriz de Avaliação'!$E$31)</f>
        <v>BAIXO</v>
      </c>
      <c r="Q59" s="337" t="s">
        <v>831</v>
      </c>
      <c r="R59" s="38">
        <f>IF(S59=0,"?",(VLOOKUP(S59,'Matriz de Avaliação'!$C$36:$E$40,2,FALSE)))</f>
        <v>2.5</v>
      </c>
      <c r="S59" s="48" t="s">
        <v>161</v>
      </c>
      <c r="T59" s="35">
        <f>(I59*K59*M59)/R59</f>
        <v>0.8</v>
      </c>
      <c r="U59" s="74" t="str">
        <f>IF(T59&lt;'Matriz de Avaliação'!$D$31,(IF(T59&lt;'Matriz de Avaliação'!$D$29,(IF(T59&lt;'Matriz de Avaliação'!$D$27,(IF(T59&lt;'Matriz de Avaliação'!$D$25,'Matriz de Avaliação'!$E$23,'Matriz de Avaliação'!$E$25)),'Matriz de Avaliação'!$E$27)),'Matriz de Avaliação'!$E$29)),'Matriz de Avaliação'!$E$31)</f>
        <v>BAIXO</v>
      </c>
      <c r="V59" s="364"/>
      <c r="W59" s="364"/>
      <c r="X59" s="364"/>
      <c r="Y59" s="364"/>
      <c r="Z59" s="364"/>
    </row>
    <row r="60" spans="2:26" ht="57" outlineLevel="1">
      <c r="B60" s="531" t="s">
        <v>510</v>
      </c>
      <c r="C60" s="531" t="s">
        <v>207</v>
      </c>
      <c r="D60" s="531" t="s">
        <v>207</v>
      </c>
      <c r="E60" s="368" t="s">
        <v>51</v>
      </c>
      <c r="F60" s="533" t="s">
        <v>208</v>
      </c>
      <c r="G60" s="352" t="s">
        <v>370</v>
      </c>
      <c r="H60" s="350" t="s">
        <v>67</v>
      </c>
      <c r="I60" s="36">
        <f>IF(J60=0,"?",(VLOOKUP(J60,'Matriz de Avaliação'!$C$5:$D$9,2,FALSE)))</f>
        <v>1</v>
      </c>
      <c r="J60" s="66" t="s">
        <v>120</v>
      </c>
      <c r="K60" s="37">
        <f>IF(L60=0,"?",(VLOOKUP(L60,'Matriz de Avaliação'!$C$11:$D$15,2,FALSE)))</f>
        <v>4</v>
      </c>
      <c r="L60" s="65" t="s">
        <v>97</v>
      </c>
      <c r="M60" s="38">
        <f>IF(N60=0,"?",(VLOOKUP(N60,'Matriz de Avaliação'!$C$17:$D$21,2,FALSE)))</f>
        <v>0.5</v>
      </c>
      <c r="N60" s="48" t="s">
        <v>31</v>
      </c>
      <c r="O60" s="35">
        <f t="shared" ref="O60:O68" si="9">I60*K60*M60</f>
        <v>2</v>
      </c>
      <c r="P60" s="74" t="str">
        <f>IF(O60&lt;'Matriz de Avaliação'!$D$31,(IF(O60&lt;'Matriz de Avaliação'!$D$29,(IF(O60&lt;'Matriz de Avaliação'!$D$27,(IF(O60&lt;'Matriz de Avaliação'!$D$25,'Matriz de Avaliação'!$E$23,'Matriz de Avaliação'!$E$25)),'Matriz de Avaliação'!$E$27)),'Matriz de Avaliação'!$E$29)),'Matriz de Avaliação'!$E$31)</f>
        <v>BAIXO</v>
      </c>
      <c r="Q60" s="337" t="s">
        <v>855</v>
      </c>
      <c r="R60" s="38">
        <f>IF(S60=0,"?",(VLOOKUP(S60,'Matriz de Avaliação'!$C$36:$E$40,2,FALSE)))</f>
        <v>2</v>
      </c>
      <c r="S60" s="48" t="s">
        <v>159</v>
      </c>
      <c r="T60" s="35">
        <f t="shared" ref="T60:T68" si="10">(I60*K60*M60)/R60</f>
        <v>1</v>
      </c>
      <c r="U60" s="74" t="str">
        <f>IF(T60&lt;'Matriz de Avaliação'!$D$31,(IF(T60&lt;'Matriz de Avaliação'!$D$29,(IF(T60&lt;'Matriz de Avaliação'!$D$27,(IF(T60&lt;'Matriz de Avaliação'!$D$25,'Matriz de Avaliação'!$E$23,'Matriz de Avaliação'!$E$25)),'Matriz de Avaliação'!$E$27)),'Matriz de Avaliação'!$E$29)),'Matriz de Avaliação'!$E$31)</f>
        <v>BAIXO</v>
      </c>
      <c r="V60" s="364"/>
      <c r="W60" s="364"/>
      <c r="X60" s="364"/>
      <c r="Y60" s="364"/>
      <c r="Z60" s="364"/>
    </row>
    <row r="61" spans="2:26" ht="57" outlineLevel="1">
      <c r="B61" s="531" t="s">
        <v>510</v>
      </c>
      <c r="C61" s="531" t="s">
        <v>207</v>
      </c>
      <c r="D61" s="531" t="s">
        <v>207</v>
      </c>
      <c r="E61" s="368" t="s">
        <v>51</v>
      </c>
      <c r="F61" s="352" t="s">
        <v>209</v>
      </c>
      <c r="G61" s="352" t="s">
        <v>370</v>
      </c>
      <c r="H61" s="350" t="s">
        <v>67</v>
      </c>
      <c r="I61" s="36">
        <f>IF(J61=0,"?",(VLOOKUP(J61,'Matriz de Avaliação'!$C$5:$D$9,2,FALSE)))</f>
        <v>1</v>
      </c>
      <c r="J61" s="66" t="s">
        <v>120</v>
      </c>
      <c r="K61" s="37">
        <f>IF(L61=0,"?",(VLOOKUP(L61,'Matriz de Avaliação'!$C$11:$D$15,2,FALSE)))</f>
        <v>4</v>
      </c>
      <c r="L61" s="65" t="s">
        <v>97</v>
      </c>
      <c r="M61" s="38">
        <f>IF(N61=0,"?",(VLOOKUP(N61,'Matriz de Avaliação'!$C$17:$D$21,2,FALSE)))</f>
        <v>0.5</v>
      </c>
      <c r="N61" s="48" t="s">
        <v>31</v>
      </c>
      <c r="O61" s="35">
        <f t="shared" si="9"/>
        <v>2</v>
      </c>
      <c r="P61" s="74" t="str">
        <f>IF(O61&lt;'Matriz de Avaliação'!$D$31,(IF(O61&lt;'Matriz de Avaliação'!$D$29,(IF(O61&lt;'Matriz de Avaliação'!$D$27,(IF(O61&lt;'Matriz de Avaliação'!$D$25,'Matriz de Avaliação'!$E$23,'Matriz de Avaliação'!$E$25)),'Matriz de Avaliação'!$E$27)),'Matriz de Avaliação'!$E$29)),'Matriz de Avaliação'!$E$31)</f>
        <v>BAIXO</v>
      </c>
      <c r="Q61" s="341" t="s">
        <v>855</v>
      </c>
      <c r="R61" s="38">
        <f>IF(S61=0,"?",(VLOOKUP(S61,'Matriz de Avaliação'!$C$36:$E$40,2,FALSE)))</f>
        <v>2</v>
      </c>
      <c r="S61" s="48" t="s">
        <v>159</v>
      </c>
      <c r="T61" s="35">
        <f t="shared" si="10"/>
        <v>1</v>
      </c>
      <c r="U61" s="74" t="str">
        <f>IF(T61&lt;'Matriz de Avaliação'!$D$31,(IF(T61&lt;'Matriz de Avaliação'!$D$29,(IF(T61&lt;'Matriz de Avaliação'!$D$27,(IF(T61&lt;'Matriz de Avaliação'!$D$25,'Matriz de Avaliação'!$E$23,'Matriz de Avaliação'!$E$25)),'Matriz de Avaliação'!$E$27)),'Matriz de Avaliação'!$E$29)),'Matriz de Avaliação'!$E$31)</f>
        <v>BAIXO</v>
      </c>
      <c r="V61" s="364"/>
      <c r="W61" s="364"/>
      <c r="X61" s="364"/>
      <c r="Y61" s="364"/>
      <c r="Z61" s="364"/>
    </row>
    <row r="62" spans="2:26" ht="57" outlineLevel="1">
      <c r="B62" s="531" t="s">
        <v>510</v>
      </c>
      <c r="C62" s="531" t="s">
        <v>207</v>
      </c>
      <c r="D62" s="531" t="s">
        <v>207</v>
      </c>
      <c r="E62" s="368" t="s">
        <v>51</v>
      </c>
      <c r="F62" s="352" t="s">
        <v>210</v>
      </c>
      <c r="G62" s="352" t="s">
        <v>362</v>
      </c>
      <c r="H62" s="350" t="s">
        <v>211</v>
      </c>
      <c r="I62" s="36">
        <f>IF(J62=0,"?",(VLOOKUP(J62,'Matriz de Avaliação'!$C$5:$D$9,2,FALSE)))</f>
        <v>1</v>
      </c>
      <c r="J62" s="66" t="s">
        <v>120</v>
      </c>
      <c r="K62" s="37">
        <f>IF(L62=0,"?",(VLOOKUP(L62,'Matriz de Avaliação'!$C$11:$D$15,2,FALSE)))</f>
        <v>1</v>
      </c>
      <c r="L62" s="65" t="s">
        <v>3</v>
      </c>
      <c r="M62" s="38">
        <f>IF(N62=0,"?",(VLOOKUP(N62,'Matriz de Avaliação'!$C$17:$D$21,2,FALSE)))</f>
        <v>0.5</v>
      </c>
      <c r="N62" s="48" t="s">
        <v>31</v>
      </c>
      <c r="O62" s="35">
        <f t="shared" si="9"/>
        <v>0.5</v>
      </c>
      <c r="P62" s="74" t="str">
        <f>IF(O62&lt;'Matriz de Avaliação'!$D$31,(IF(O62&lt;'Matriz de Avaliação'!$D$29,(IF(O62&lt;'Matriz de Avaliação'!$D$27,(IF(O62&lt;'Matriz de Avaliação'!$D$25,'Matriz de Avaliação'!$E$23,'Matriz de Avaliação'!$E$25)),'Matriz de Avaliação'!$E$27)),'Matriz de Avaliação'!$E$29)),'Matriz de Avaliação'!$E$31)</f>
        <v>BAIXO</v>
      </c>
      <c r="Q62" s="341" t="s">
        <v>848</v>
      </c>
      <c r="R62" s="38">
        <f>IF(S62=0,"?",(VLOOKUP(S62,'Matriz de Avaliação'!$C$36:$E$40,2,FALSE)))</f>
        <v>2</v>
      </c>
      <c r="S62" s="48" t="s">
        <v>159</v>
      </c>
      <c r="T62" s="35">
        <f t="shared" si="10"/>
        <v>0.25</v>
      </c>
      <c r="U62" s="74" t="str">
        <f>IF(T62&lt;'Matriz de Avaliação'!$D$31,(IF(T62&lt;'Matriz de Avaliação'!$D$29,(IF(T62&lt;'Matriz de Avaliação'!$D$27,(IF(T62&lt;'Matriz de Avaliação'!$D$25,'Matriz de Avaliação'!$E$23,'Matriz de Avaliação'!$E$25)),'Matriz de Avaliação'!$E$27)),'Matriz de Avaliação'!$E$29)),'Matriz de Avaliação'!$E$31)</f>
        <v>BAIXO</v>
      </c>
      <c r="V62" s="364"/>
      <c r="W62" s="364"/>
      <c r="X62" s="364"/>
      <c r="Y62" s="364"/>
      <c r="Z62" s="364"/>
    </row>
    <row r="63" spans="2:26" ht="57" outlineLevel="1">
      <c r="B63" s="531" t="s">
        <v>510</v>
      </c>
      <c r="C63" s="531" t="s">
        <v>207</v>
      </c>
      <c r="D63" s="531" t="s">
        <v>207</v>
      </c>
      <c r="E63" s="368" t="s">
        <v>51</v>
      </c>
      <c r="F63" s="352" t="s">
        <v>137</v>
      </c>
      <c r="G63" s="352" t="s">
        <v>91</v>
      </c>
      <c r="H63" s="350" t="s">
        <v>482</v>
      </c>
      <c r="I63" s="36">
        <f>IF(J63=0,"?",(VLOOKUP(J63,'Matriz de Avaliação'!$C$5:$D$9,2,FALSE)))</f>
        <v>1</v>
      </c>
      <c r="J63" s="66" t="s">
        <v>120</v>
      </c>
      <c r="K63" s="37">
        <f>IF(L63=0,"?",(VLOOKUP(L63,'Matriz de Avaliação'!$C$11:$D$15,2,FALSE)))</f>
        <v>5</v>
      </c>
      <c r="L63" s="65" t="s">
        <v>125</v>
      </c>
      <c r="M63" s="38">
        <f>IF(N63=0,"?",(VLOOKUP(N63,'Matriz de Avaliação'!$C$17:$D$21,2,FALSE)))</f>
        <v>0.5</v>
      </c>
      <c r="N63" s="48" t="s">
        <v>31</v>
      </c>
      <c r="O63" s="35">
        <f t="shared" si="9"/>
        <v>2.5</v>
      </c>
      <c r="P63" s="74" t="str">
        <f>IF(O63&lt;'Matriz de Avaliação'!$D$31,(IF(O63&lt;'Matriz de Avaliação'!$D$29,(IF(O63&lt;'Matriz de Avaliação'!$D$27,(IF(O63&lt;'Matriz de Avaliação'!$D$25,'Matriz de Avaliação'!$E$23,'Matriz de Avaliação'!$E$25)),'Matriz de Avaliação'!$E$27)),'Matriz de Avaliação'!$E$29)),'Matriz de Avaliação'!$E$31)</f>
        <v>BAIXO</v>
      </c>
      <c r="Q63" s="477" t="s">
        <v>820</v>
      </c>
      <c r="R63" s="38">
        <f>IF(S63=0,"?",(VLOOKUP(S63,'Matriz de Avaliação'!$C$36:$E$40,2,FALSE)))</f>
        <v>2</v>
      </c>
      <c r="S63" s="48" t="s">
        <v>159</v>
      </c>
      <c r="T63" s="35">
        <f t="shared" si="10"/>
        <v>1.25</v>
      </c>
      <c r="U63" s="74" t="str">
        <f>IF(T63&lt;'Matriz de Avaliação'!$D$31,(IF(T63&lt;'Matriz de Avaliação'!$D$29,(IF(T63&lt;'Matriz de Avaliação'!$D$27,(IF(T63&lt;'Matriz de Avaliação'!$D$25,'Matriz de Avaliação'!$E$23,'Matriz de Avaliação'!$E$25)),'Matriz de Avaliação'!$E$27)),'Matriz de Avaliação'!$E$29)),'Matriz de Avaliação'!$E$31)</f>
        <v>BAIXO</v>
      </c>
      <c r="V63" s="364"/>
      <c r="W63" s="364"/>
      <c r="X63" s="364"/>
      <c r="Y63" s="364"/>
      <c r="Z63" s="364"/>
    </row>
    <row r="64" spans="2:26" ht="57" outlineLevel="1">
      <c r="B64" s="531" t="s">
        <v>510</v>
      </c>
      <c r="C64" s="531" t="s">
        <v>207</v>
      </c>
      <c r="D64" s="531" t="s">
        <v>207</v>
      </c>
      <c r="E64" s="368" t="s">
        <v>51</v>
      </c>
      <c r="F64" s="352" t="s">
        <v>484</v>
      </c>
      <c r="G64" s="352" t="s">
        <v>212</v>
      </c>
      <c r="H64" s="350" t="s">
        <v>141</v>
      </c>
      <c r="I64" s="36">
        <f>IF(J64=0,"?",(VLOOKUP(J64,'Matriz de Avaliação'!$C$5:$D$9,2,FALSE)))</f>
        <v>1</v>
      </c>
      <c r="J64" s="66" t="s">
        <v>120</v>
      </c>
      <c r="K64" s="37">
        <f>IF(L64=0,"?",(VLOOKUP(L64,'Matriz de Avaliação'!$C$11:$D$15,2,FALSE)))</f>
        <v>5</v>
      </c>
      <c r="L64" s="65" t="s">
        <v>125</v>
      </c>
      <c r="M64" s="38">
        <f>IF(N64=0,"?",(VLOOKUP(N64,'Matriz de Avaliação'!$C$17:$D$21,2,FALSE)))</f>
        <v>0.5</v>
      </c>
      <c r="N64" s="48" t="s">
        <v>31</v>
      </c>
      <c r="O64" s="35">
        <f t="shared" si="9"/>
        <v>2.5</v>
      </c>
      <c r="P64" s="74" t="str">
        <f>IF(O64&lt;'Matriz de Avaliação'!$D$31,(IF(O64&lt;'Matriz de Avaliação'!$D$29,(IF(O64&lt;'Matriz de Avaliação'!$D$27,(IF(O64&lt;'Matriz de Avaliação'!$D$25,'Matriz de Avaliação'!$E$23,'Matriz de Avaliação'!$E$25)),'Matriz de Avaliação'!$E$27)),'Matriz de Avaliação'!$E$29)),'Matriz de Avaliação'!$E$31)</f>
        <v>BAIXO</v>
      </c>
      <c r="Q64" s="478" t="s">
        <v>1052</v>
      </c>
      <c r="R64" s="38">
        <f>IF(S64=0,"?",(VLOOKUP(S64,'Matriz de Avaliação'!$C$36:$E$40,2,FALSE)))</f>
        <v>2</v>
      </c>
      <c r="S64" s="48" t="s">
        <v>159</v>
      </c>
      <c r="T64" s="35">
        <f t="shared" si="10"/>
        <v>1.25</v>
      </c>
      <c r="U64" s="74" t="str">
        <f>IF(T64&lt;'Matriz de Avaliação'!$D$31,(IF(T64&lt;'Matriz de Avaliação'!$D$29,(IF(T64&lt;'Matriz de Avaliação'!$D$27,(IF(T64&lt;'Matriz de Avaliação'!$D$25,'Matriz de Avaliação'!$E$23,'Matriz de Avaliação'!$E$25)),'Matriz de Avaliação'!$E$27)),'Matriz de Avaliação'!$E$29)),'Matriz de Avaliação'!$E$31)</f>
        <v>BAIXO</v>
      </c>
      <c r="V64" s="364"/>
      <c r="W64" s="364"/>
      <c r="X64" s="364"/>
      <c r="Y64" s="364"/>
      <c r="Z64" s="364"/>
    </row>
    <row r="65" spans="2:26" ht="57" outlineLevel="1">
      <c r="B65" s="531" t="s">
        <v>510</v>
      </c>
      <c r="C65" s="531" t="s">
        <v>207</v>
      </c>
      <c r="D65" s="531" t="s">
        <v>207</v>
      </c>
      <c r="E65" s="368" t="s">
        <v>51</v>
      </c>
      <c r="F65" s="352" t="s">
        <v>213</v>
      </c>
      <c r="G65" s="352" t="s">
        <v>360</v>
      </c>
      <c r="H65" s="350" t="s">
        <v>141</v>
      </c>
      <c r="I65" s="36">
        <f>IF(J65=0,"?",(VLOOKUP(J65,'Matriz de Avaliação'!$C$5:$D$9,2,FALSE)))</f>
        <v>1</v>
      </c>
      <c r="J65" s="66" t="s">
        <v>120</v>
      </c>
      <c r="K65" s="37">
        <f>IF(L65=0,"?",(VLOOKUP(L65,'Matriz de Avaliação'!$C$11:$D$15,2,FALSE)))</f>
        <v>5</v>
      </c>
      <c r="L65" s="65" t="s">
        <v>125</v>
      </c>
      <c r="M65" s="38">
        <f>IF(N65=0,"?",(VLOOKUP(N65,'Matriz de Avaliação'!$C$17:$D$21,2,FALSE)))</f>
        <v>0.5</v>
      </c>
      <c r="N65" s="48" t="s">
        <v>31</v>
      </c>
      <c r="O65" s="35">
        <f t="shared" si="9"/>
        <v>2.5</v>
      </c>
      <c r="P65" s="74" t="str">
        <f>IF(O65&lt;'Matriz de Avaliação'!$D$31,(IF(O65&lt;'Matriz de Avaliação'!$D$29,(IF(O65&lt;'Matriz de Avaliação'!$D$27,(IF(O65&lt;'Matriz de Avaliação'!$D$25,'Matriz de Avaliação'!$E$23,'Matriz de Avaliação'!$E$25)),'Matriz de Avaliação'!$E$27)),'Matriz de Avaliação'!$E$29)),'Matriz de Avaliação'!$E$31)</f>
        <v>BAIXO</v>
      </c>
      <c r="Q65" s="478" t="s">
        <v>1052</v>
      </c>
      <c r="R65" s="38">
        <f>IF(S65=0,"?",(VLOOKUP(S65,'Matriz de Avaliação'!$C$36:$E$40,2,FALSE)))</f>
        <v>2</v>
      </c>
      <c r="S65" s="48" t="s">
        <v>159</v>
      </c>
      <c r="T65" s="35">
        <f t="shared" si="10"/>
        <v>1.25</v>
      </c>
      <c r="U65" s="74" t="str">
        <f>IF(T65&lt;'Matriz de Avaliação'!$D$31,(IF(T65&lt;'Matriz de Avaliação'!$D$29,(IF(T65&lt;'Matriz de Avaliação'!$D$27,(IF(T65&lt;'Matriz de Avaliação'!$D$25,'Matriz de Avaliação'!$E$23,'Matriz de Avaliação'!$E$25)),'Matriz de Avaliação'!$E$27)),'Matriz de Avaliação'!$E$29)),'Matriz de Avaliação'!$E$31)</f>
        <v>BAIXO</v>
      </c>
      <c r="V65" s="364"/>
      <c r="W65" s="364"/>
      <c r="X65" s="364"/>
      <c r="Y65" s="364"/>
      <c r="Z65" s="364"/>
    </row>
    <row r="66" spans="2:26" ht="57" outlineLevel="1">
      <c r="B66" s="531" t="s">
        <v>510</v>
      </c>
      <c r="C66" s="531" t="s">
        <v>207</v>
      </c>
      <c r="D66" s="531" t="s">
        <v>207</v>
      </c>
      <c r="E66" s="368" t="s">
        <v>51</v>
      </c>
      <c r="F66" s="352" t="s">
        <v>214</v>
      </c>
      <c r="G66" s="352" t="s">
        <v>374</v>
      </c>
      <c r="H66" s="350" t="s">
        <v>92</v>
      </c>
      <c r="I66" s="36">
        <f>IF(J66=0,"?",(VLOOKUP(J66,'Matriz de Avaliação'!$C$5:$D$9,2,FALSE)))</f>
        <v>1</v>
      </c>
      <c r="J66" s="66" t="s">
        <v>120</v>
      </c>
      <c r="K66" s="37">
        <f>IF(L66=0,"?",(VLOOKUP(L66,'Matriz de Avaliação'!$C$11:$D$15,2,FALSE)))</f>
        <v>2</v>
      </c>
      <c r="L66" s="65" t="s">
        <v>5</v>
      </c>
      <c r="M66" s="38">
        <f>IF(N66=0,"?",(VLOOKUP(N66,'Matriz de Avaliação'!$C$17:$D$21,2,FALSE)))</f>
        <v>0.5</v>
      </c>
      <c r="N66" s="48" t="s">
        <v>31</v>
      </c>
      <c r="O66" s="35">
        <f t="shared" si="9"/>
        <v>1</v>
      </c>
      <c r="P66" s="74" t="str">
        <f>IF(O66&lt;'Matriz de Avaliação'!$D$31,(IF(O66&lt;'Matriz de Avaliação'!$D$29,(IF(O66&lt;'Matriz de Avaliação'!$D$27,(IF(O66&lt;'Matriz de Avaliação'!$D$25,'Matriz de Avaliação'!$E$23,'Matriz de Avaliação'!$E$25)),'Matriz de Avaliação'!$E$27)),'Matriz de Avaliação'!$E$29)),'Matriz de Avaliação'!$E$31)</f>
        <v>BAIXO</v>
      </c>
      <c r="Q66" s="341" t="s">
        <v>1028</v>
      </c>
      <c r="R66" s="38">
        <f>IF(S66=0,"?",(VLOOKUP(S66,'Matriz de Avaliação'!$C$36:$E$40,2,FALSE)))</f>
        <v>2</v>
      </c>
      <c r="S66" s="48" t="s">
        <v>159</v>
      </c>
      <c r="T66" s="35">
        <f t="shared" si="10"/>
        <v>0.5</v>
      </c>
      <c r="U66" s="74" t="str">
        <f>IF(T66&lt;'Matriz de Avaliação'!$D$31,(IF(T66&lt;'Matriz de Avaliação'!$D$29,(IF(T66&lt;'Matriz de Avaliação'!$D$27,(IF(T66&lt;'Matriz de Avaliação'!$D$25,'Matriz de Avaliação'!$E$23,'Matriz de Avaliação'!$E$25)),'Matriz de Avaliação'!$E$27)),'Matriz de Avaliação'!$E$29)),'Matriz de Avaliação'!$E$31)</f>
        <v>BAIXO</v>
      </c>
      <c r="V66" s="364"/>
      <c r="W66" s="364"/>
      <c r="X66" s="364"/>
      <c r="Y66" s="364"/>
      <c r="Z66" s="364"/>
    </row>
    <row r="67" spans="2:26" ht="36" customHeight="1" outlineLevel="1">
      <c r="B67" s="531" t="s">
        <v>510</v>
      </c>
      <c r="C67" s="531" t="s">
        <v>207</v>
      </c>
      <c r="D67" s="531" t="s">
        <v>207</v>
      </c>
      <c r="E67" s="368" t="s">
        <v>51</v>
      </c>
      <c r="F67" s="352" t="s">
        <v>483</v>
      </c>
      <c r="G67" s="352" t="s">
        <v>78</v>
      </c>
      <c r="H67" s="350" t="s">
        <v>73</v>
      </c>
      <c r="I67" s="36">
        <f>IF(J67=0,"?",(VLOOKUP(J67,'Matriz de Avaliação'!$C$5:$D$9,2,FALSE)))</f>
        <v>1</v>
      </c>
      <c r="J67" s="66" t="s">
        <v>120</v>
      </c>
      <c r="K67" s="37">
        <f>IF(L67=0,"?",(VLOOKUP(L67,'Matriz de Avaliação'!$C$11:$D$15,2,FALSE)))</f>
        <v>1</v>
      </c>
      <c r="L67" s="65" t="s">
        <v>3</v>
      </c>
      <c r="M67" s="38">
        <f>IF(N67=0,"?",(VLOOKUP(N67,'Matriz de Avaliação'!$C$17:$D$21,2,FALSE)))</f>
        <v>0.5</v>
      </c>
      <c r="N67" s="48" t="s">
        <v>31</v>
      </c>
      <c r="O67" s="35">
        <f t="shared" si="9"/>
        <v>0.5</v>
      </c>
      <c r="P67" s="74" t="str">
        <f>IF(O67&lt;'Matriz de Avaliação'!$D$31,(IF(O67&lt;'Matriz de Avaliação'!$D$29,(IF(O67&lt;'Matriz de Avaliação'!$D$27,(IF(O67&lt;'Matriz de Avaliação'!$D$25,'Matriz de Avaliação'!$E$23,'Matriz de Avaliação'!$E$25)),'Matriz de Avaliação'!$E$27)),'Matriz de Avaliação'!$E$29)),'Matriz de Avaliação'!$E$31)</f>
        <v>BAIXO</v>
      </c>
      <c r="Q67" s="477" t="s">
        <v>820</v>
      </c>
      <c r="R67" s="38">
        <f>IF(S67=0,"?",(VLOOKUP(S67,'Matriz de Avaliação'!$C$36:$E$40,2,FALSE)))</f>
        <v>2</v>
      </c>
      <c r="S67" s="48" t="s">
        <v>159</v>
      </c>
      <c r="T67" s="35">
        <f t="shared" si="10"/>
        <v>0.25</v>
      </c>
      <c r="U67" s="74" t="str">
        <f>IF(T67&lt;'Matriz de Avaliação'!$D$31,(IF(T67&lt;'Matriz de Avaliação'!$D$29,(IF(T67&lt;'Matriz de Avaliação'!$D$27,(IF(T67&lt;'Matriz de Avaliação'!$D$25,'Matriz de Avaliação'!$E$23,'Matriz de Avaliação'!$E$25)),'Matriz de Avaliação'!$E$27)),'Matriz de Avaliação'!$E$29)),'Matriz de Avaliação'!$E$31)</f>
        <v>BAIXO</v>
      </c>
      <c r="V67" s="364"/>
      <c r="W67" s="364"/>
      <c r="X67" s="364"/>
      <c r="Y67" s="364"/>
      <c r="Z67" s="364"/>
    </row>
    <row r="68" spans="2:26" ht="57" outlineLevel="1">
      <c r="B68" s="531" t="s">
        <v>510</v>
      </c>
      <c r="C68" s="531" t="s">
        <v>207</v>
      </c>
      <c r="D68" s="531" t="s">
        <v>207</v>
      </c>
      <c r="E68" s="368" t="s">
        <v>51</v>
      </c>
      <c r="F68" s="352" t="s">
        <v>215</v>
      </c>
      <c r="G68" s="352" t="s">
        <v>478</v>
      </c>
      <c r="H68" s="350" t="s">
        <v>62</v>
      </c>
      <c r="I68" s="36">
        <f>IF(J68=0,"?",(VLOOKUP(J68,'Matriz de Avaliação'!$C$5:$D$9,2,FALSE)))</f>
        <v>5</v>
      </c>
      <c r="J68" s="66" t="s">
        <v>121</v>
      </c>
      <c r="K68" s="37">
        <f>IF(L68=0,"?",(VLOOKUP(L68,'Matriz de Avaliação'!$C$11:$D$15,2,FALSE)))</f>
        <v>2</v>
      </c>
      <c r="L68" s="65" t="s">
        <v>5</v>
      </c>
      <c r="M68" s="38">
        <f>IF(N68=0,"?",(VLOOKUP(N68,'Matriz de Avaliação'!$C$17:$D$21,2,FALSE)))</f>
        <v>1</v>
      </c>
      <c r="N68" s="48" t="s">
        <v>32</v>
      </c>
      <c r="O68" s="35">
        <f t="shared" si="9"/>
        <v>10</v>
      </c>
      <c r="P68" s="74" t="str">
        <f>IF(O68&lt;'Matriz de Avaliação'!$D$31,(IF(O68&lt;'Matriz de Avaliação'!$D$29,(IF(O68&lt;'Matriz de Avaliação'!$D$27,(IF(O68&lt;'Matriz de Avaliação'!$D$25,'Matriz de Avaliação'!$E$23,'Matriz de Avaliação'!$E$25)),'Matriz de Avaliação'!$E$27)),'Matriz de Avaliação'!$E$29)),'Matriz de Avaliação'!$E$31)</f>
        <v>BAIXO</v>
      </c>
      <c r="Q68" s="337" t="s">
        <v>856</v>
      </c>
      <c r="R68" s="38">
        <f>IF(S68=0,"?",(VLOOKUP(S68,'Matriz de Avaliação'!$C$36:$E$40,2,FALSE)))</f>
        <v>1.5</v>
      </c>
      <c r="S68" s="48" t="s">
        <v>165</v>
      </c>
      <c r="T68" s="35">
        <f t="shared" si="10"/>
        <v>6.666666666666667</v>
      </c>
      <c r="U68" s="74" t="str">
        <f>IF(T68&lt;'Matriz de Avaliação'!$D$31,(IF(T68&lt;'Matriz de Avaliação'!$D$29,(IF(T68&lt;'Matriz de Avaliação'!$D$27,(IF(T68&lt;'Matriz de Avaliação'!$D$25,'Matriz de Avaliação'!$E$23,'Matriz de Avaliação'!$E$25)),'Matriz de Avaliação'!$E$27)),'Matriz de Avaliação'!$E$29)),'Matriz de Avaliação'!$E$31)</f>
        <v>BAIXO</v>
      </c>
      <c r="V68" s="364"/>
      <c r="W68" s="364"/>
      <c r="X68" s="364"/>
      <c r="Y68" s="364"/>
      <c r="Z68" s="364"/>
    </row>
    <row r="69" spans="2:26" ht="57" outlineLevel="1">
      <c r="B69" s="366" t="s">
        <v>259</v>
      </c>
      <c r="C69" s="381" t="s">
        <v>260</v>
      </c>
      <c r="D69" s="381" t="s">
        <v>261</v>
      </c>
      <c r="E69" s="435" t="s">
        <v>51</v>
      </c>
      <c r="F69" s="352" t="s">
        <v>1373</v>
      </c>
      <c r="G69" s="352" t="s">
        <v>471</v>
      </c>
      <c r="H69" s="337" t="s">
        <v>1128</v>
      </c>
      <c r="I69" s="36">
        <f>IF(J69=0,"?",(VLOOKUP(J69,'Matriz de Avaliação'!$C$5:$D$9,2,FALSE)))</f>
        <v>5</v>
      </c>
      <c r="J69" s="180" t="s">
        <v>121</v>
      </c>
      <c r="K69" s="37">
        <f>IF(L69=0,"?",(VLOOKUP(L69,'Matriz de Avaliação'!$C$11:$D$15,2,FALSE)))</f>
        <v>5</v>
      </c>
      <c r="L69" s="471" t="s">
        <v>125</v>
      </c>
      <c r="M69" s="38">
        <f>IF(N69=0,"?",(VLOOKUP(N69,'Matriz de Avaliação'!$C$17:$D$21,2,FALSE)))</f>
        <v>0.5</v>
      </c>
      <c r="N69" s="472" t="s">
        <v>31</v>
      </c>
      <c r="O69" s="35">
        <f t="shared" ref="O69:O116" si="11">I69*K69*M69</f>
        <v>12.5</v>
      </c>
      <c r="P69" s="74" t="str">
        <f>IF(O69&lt;'Matriz de Avaliação'!$D$31,(IF(O69&lt;'Matriz de Avaliação'!$D$29,(IF(O69&lt;'Matriz de Avaliação'!$D$27,(IF(O69&lt;'Matriz de Avaliação'!$D$25,'Matriz de Avaliação'!$E$23,'Matriz de Avaliação'!$E$25)),'Matriz de Avaliação'!$E$27)),'Matriz de Avaliação'!$E$29)),'Matriz de Avaliação'!$E$31)</f>
        <v>BAIXO</v>
      </c>
      <c r="Q69" s="349" t="s">
        <v>602</v>
      </c>
      <c r="R69" s="38">
        <f>IF(S69=0,"?",(VLOOKUP(S69,'Matriz de Avaliação'!$C$36:$E$40,2,FALSE)))</f>
        <v>2.5</v>
      </c>
      <c r="S69" s="48" t="s">
        <v>161</v>
      </c>
      <c r="T69" s="35">
        <f t="shared" ref="T69:T84" si="12">(I69*K69*M69)/R69</f>
        <v>5</v>
      </c>
      <c r="U69" s="74" t="str">
        <f>IF(T69&lt;'Matriz de Avaliação'!$D$31,(IF(T69&lt;'Matriz de Avaliação'!$D$29,(IF(T69&lt;'Matriz de Avaliação'!$D$27,(IF(T69&lt;'Matriz de Avaliação'!$D$25,'Matriz de Avaliação'!$E$23,'Matriz de Avaliação'!$E$25)),'Matriz de Avaliação'!$E$27)),'Matriz de Avaliação'!$E$29)),'Matriz de Avaliação'!$E$31)</f>
        <v>BAIXO</v>
      </c>
      <c r="V69" s="364"/>
      <c r="W69" s="364"/>
      <c r="X69" s="364"/>
      <c r="Y69" s="364"/>
      <c r="Z69" s="364"/>
    </row>
    <row r="70" spans="2:26" ht="41.25" customHeight="1" outlineLevel="1">
      <c r="B70" s="531" t="s">
        <v>259</v>
      </c>
      <c r="C70" s="531" t="s">
        <v>260</v>
      </c>
      <c r="D70" s="381" t="s">
        <v>262</v>
      </c>
      <c r="E70" s="435" t="s">
        <v>51</v>
      </c>
      <c r="F70" s="352" t="s">
        <v>109</v>
      </c>
      <c r="G70" s="352" t="s">
        <v>464</v>
      </c>
      <c r="H70" s="337" t="s">
        <v>110</v>
      </c>
      <c r="I70" s="36">
        <f>IF(J70=0,"?",(VLOOKUP(J70,'Matriz de Avaliação'!$C$5:$D$9,2,FALSE)))</f>
        <v>5</v>
      </c>
      <c r="J70" s="180" t="s">
        <v>121</v>
      </c>
      <c r="K70" s="37">
        <f>IF(L70=0,"?",(VLOOKUP(L70,'Matriz de Avaliação'!$C$11:$D$15,2,FALSE)))</f>
        <v>4</v>
      </c>
      <c r="L70" s="471" t="s">
        <v>97</v>
      </c>
      <c r="M70" s="38">
        <f>IF(N70=0,"?",(VLOOKUP(N70,'Matriz de Avaliação'!$C$17:$D$21,2,FALSE)))</f>
        <v>0.5</v>
      </c>
      <c r="N70" s="472" t="s">
        <v>31</v>
      </c>
      <c r="O70" s="35">
        <f t="shared" si="11"/>
        <v>10</v>
      </c>
      <c r="P70" s="74" t="str">
        <f>IF(O70&lt;'Matriz de Avaliação'!$D$31,(IF(O70&lt;'Matriz de Avaliação'!$D$29,(IF(O70&lt;'Matriz de Avaliação'!$D$27,(IF(O70&lt;'Matriz de Avaliação'!$D$25,'Matriz de Avaliação'!$E$23,'Matriz de Avaliação'!$E$25)),'Matriz de Avaliação'!$E$27)),'Matriz de Avaliação'!$E$29)),'Matriz de Avaliação'!$E$31)</f>
        <v>BAIXO</v>
      </c>
      <c r="Q70" s="341" t="s">
        <v>848</v>
      </c>
      <c r="R70" s="38">
        <f>IF(S70=0,"?",(VLOOKUP(S70,'Matriz de Avaliação'!$C$36:$E$40,2,FALSE)))</f>
        <v>2</v>
      </c>
      <c r="S70" s="48" t="s">
        <v>159</v>
      </c>
      <c r="T70" s="35">
        <f t="shared" si="12"/>
        <v>5</v>
      </c>
      <c r="U70" s="74" t="str">
        <f>IF(T70&lt;'Matriz de Avaliação'!$D$31,(IF(T70&lt;'Matriz de Avaliação'!$D$29,(IF(T70&lt;'Matriz de Avaliação'!$D$27,(IF(T70&lt;'Matriz de Avaliação'!$D$25,'Matriz de Avaliação'!$E$23,'Matriz de Avaliação'!$E$25)),'Matriz de Avaliação'!$E$27)),'Matriz de Avaliação'!$E$29)),'Matriz de Avaliação'!$E$31)</f>
        <v>BAIXO</v>
      </c>
      <c r="V70" s="364"/>
      <c r="W70" s="364"/>
      <c r="X70" s="364"/>
      <c r="Y70" s="364"/>
      <c r="Z70" s="364"/>
    </row>
    <row r="71" spans="2:26" ht="57" outlineLevel="1">
      <c r="B71" s="531" t="s">
        <v>259</v>
      </c>
      <c r="C71" s="531" t="s">
        <v>260</v>
      </c>
      <c r="D71" s="381" t="s">
        <v>512</v>
      </c>
      <c r="E71" s="435" t="s">
        <v>51</v>
      </c>
      <c r="F71" s="352" t="s">
        <v>101</v>
      </c>
      <c r="G71" s="352" t="s">
        <v>363</v>
      </c>
      <c r="H71" s="337" t="s">
        <v>580</v>
      </c>
      <c r="I71" s="36">
        <f>IF(J71=0,"?",(VLOOKUP(J71,'Matriz de Avaliação'!$C$5:$D$9,2,FALSE)))</f>
        <v>25</v>
      </c>
      <c r="J71" s="180" t="s">
        <v>122</v>
      </c>
      <c r="K71" s="37">
        <f>IF(L71=0,"?",(VLOOKUP(L71,'Matriz de Avaliação'!$C$11:$D$15,2,FALSE)))</f>
        <v>4</v>
      </c>
      <c r="L71" s="471" t="s">
        <v>97</v>
      </c>
      <c r="M71" s="38">
        <f>IF(N71=0,"?",(VLOOKUP(N71,'Matriz de Avaliação'!$C$17:$D$21,2,FALSE)))</f>
        <v>0.5</v>
      </c>
      <c r="N71" s="472" t="s">
        <v>31</v>
      </c>
      <c r="O71" s="35">
        <f t="shared" si="11"/>
        <v>50</v>
      </c>
      <c r="P71" s="74" t="str">
        <f>IF(O71&lt;'Matriz de Avaliação'!$D$31,(IF(O71&lt;'Matriz de Avaliação'!$D$29,(IF(O71&lt;'Matriz de Avaliação'!$D$27,(IF(O71&lt;'Matriz de Avaliação'!$D$25,'Matriz de Avaliação'!$E$23,'Matriz de Avaliação'!$E$25)),'Matriz de Avaliação'!$E$27)),'Matriz de Avaliação'!$E$29)),'Matriz de Avaliação'!$E$31)</f>
        <v>MÉDIO</v>
      </c>
      <c r="Q71" s="341" t="s">
        <v>848</v>
      </c>
      <c r="R71" s="38">
        <f>IF(S71=0,"?",(VLOOKUP(S71,'Matriz de Avaliação'!$C$36:$E$40,2,FALSE)))</f>
        <v>2</v>
      </c>
      <c r="S71" s="48" t="s">
        <v>159</v>
      </c>
      <c r="T71" s="35">
        <f t="shared" si="12"/>
        <v>25</v>
      </c>
      <c r="U71" s="74" t="str">
        <f>IF(T71&lt;'Matriz de Avaliação'!$D$31,(IF(T71&lt;'Matriz de Avaliação'!$D$29,(IF(T71&lt;'Matriz de Avaliação'!$D$27,(IF(T71&lt;'Matriz de Avaliação'!$D$25,'Matriz de Avaliação'!$E$23,'Matriz de Avaliação'!$E$25)),'Matriz de Avaliação'!$E$27)),'Matriz de Avaliação'!$E$29)),'Matriz de Avaliação'!$E$31)</f>
        <v>MÉDIO</v>
      </c>
      <c r="V71" s="364"/>
      <c r="W71" s="364"/>
      <c r="X71" s="364"/>
      <c r="Y71" s="364"/>
      <c r="Z71" s="364"/>
    </row>
    <row r="72" spans="2:26" ht="57" outlineLevel="1">
      <c r="B72" s="531" t="s">
        <v>259</v>
      </c>
      <c r="C72" s="531" t="s">
        <v>260</v>
      </c>
      <c r="D72" s="531" t="s">
        <v>512</v>
      </c>
      <c r="E72" s="435" t="s">
        <v>51</v>
      </c>
      <c r="F72" s="352" t="s">
        <v>104</v>
      </c>
      <c r="G72" s="352" t="s">
        <v>359</v>
      </c>
      <c r="H72" s="337" t="s">
        <v>513</v>
      </c>
      <c r="I72" s="36">
        <f>IF(J72=0,"?",(VLOOKUP(J72,'Matriz de Avaliação'!$C$5:$D$9,2,FALSE)))</f>
        <v>5</v>
      </c>
      <c r="J72" s="66" t="s">
        <v>121</v>
      </c>
      <c r="K72" s="37">
        <f>IF(L72=0,"?",(VLOOKUP(L72,'Matriz de Avaliação'!$C$11:$D$15,2,FALSE)))</f>
        <v>4</v>
      </c>
      <c r="L72" s="65" t="s">
        <v>97</v>
      </c>
      <c r="M72" s="38">
        <f>IF(N72=0,"?",(VLOOKUP(N72,'Matriz de Avaliação'!$C$17:$D$21,2,FALSE)))</f>
        <v>0.5</v>
      </c>
      <c r="N72" s="48" t="s">
        <v>31</v>
      </c>
      <c r="O72" s="35">
        <f t="shared" si="11"/>
        <v>10</v>
      </c>
      <c r="P72" s="74" t="str">
        <f>IF(O72&lt;'Matriz de Avaliação'!$D$31,(IF(O72&lt;'Matriz de Avaliação'!$D$29,(IF(O72&lt;'Matriz de Avaliação'!$D$27,(IF(O72&lt;'Matriz de Avaliação'!$D$25,'Matriz de Avaliação'!$E$23,'Matriz de Avaliação'!$E$25)),'Matriz de Avaliação'!$E$27)),'Matriz de Avaliação'!$E$29)),'Matriz de Avaliação'!$E$31)</f>
        <v>BAIXO</v>
      </c>
      <c r="Q72" s="337" t="s">
        <v>855</v>
      </c>
      <c r="R72" s="38">
        <f>IF(S72=0,"?",(VLOOKUP(S72,'Matriz de Avaliação'!$C$36:$E$40,2,FALSE)))</f>
        <v>2</v>
      </c>
      <c r="S72" s="48" t="s">
        <v>159</v>
      </c>
      <c r="T72" s="35">
        <f t="shared" si="12"/>
        <v>5</v>
      </c>
      <c r="U72" s="74" t="str">
        <f>IF(T72&lt;'Matriz de Avaliação'!$D$31,(IF(T72&lt;'Matriz de Avaliação'!$D$29,(IF(T72&lt;'Matriz de Avaliação'!$D$27,(IF(T72&lt;'Matriz de Avaliação'!$D$25,'Matriz de Avaliação'!$E$23,'Matriz de Avaliação'!$E$25)),'Matriz de Avaliação'!$E$27)),'Matriz de Avaliação'!$E$29)),'Matriz de Avaliação'!$E$31)</f>
        <v>BAIXO</v>
      </c>
      <c r="V72" s="364"/>
      <c r="W72" s="364"/>
      <c r="X72" s="364"/>
      <c r="Y72" s="364"/>
      <c r="Z72" s="364"/>
    </row>
    <row r="73" spans="2:26" ht="57" outlineLevel="1">
      <c r="B73" s="531" t="s">
        <v>259</v>
      </c>
      <c r="C73" s="531" t="s">
        <v>260</v>
      </c>
      <c r="D73" s="381" t="s">
        <v>263</v>
      </c>
      <c r="E73" s="435" t="s">
        <v>51</v>
      </c>
      <c r="F73" s="352" t="s">
        <v>102</v>
      </c>
      <c r="G73" s="352" t="s">
        <v>363</v>
      </c>
      <c r="H73" s="337" t="s">
        <v>580</v>
      </c>
      <c r="I73" s="36">
        <f>IF(J73=0,"?",(VLOOKUP(J73,'Matriz de Avaliação'!$C$5:$D$9,2,FALSE)))</f>
        <v>15</v>
      </c>
      <c r="J73" s="180" t="s">
        <v>23</v>
      </c>
      <c r="K73" s="37">
        <f>IF(L73=0,"?",(VLOOKUP(L73,'Matriz de Avaliação'!$C$11:$D$15,2,FALSE)))</f>
        <v>4</v>
      </c>
      <c r="L73" s="471" t="s">
        <v>97</v>
      </c>
      <c r="M73" s="38">
        <f>IF(N73=0,"?",(VLOOKUP(N73,'Matriz de Avaliação'!$C$17:$D$21,2,FALSE)))</f>
        <v>0.5</v>
      </c>
      <c r="N73" s="472" t="s">
        <v>31</v>
      </c>
      <c r="O73" s="35">
        <f t="shared" si="11"/>
        <v>30</v>
      </c>
      <c r="P73" s="74" t="str">
        <f>IF(O73&lt;'Matriz de Avaliação'!$D$31,(IF(O73&lt;'Matriz de Avaliação'!$D$29,(IF(O73&lt;'Matriz de Avaliação'!$D$27,(IF(O73&lt;'Matriz de Avaliação'!$D$25,'Matriz de Avaliação'!$E$23,'Matriz de Avaliação'!$E$25)),'Matriz de Avaliação'!$E$27)),'Matriz de Avaliação'!$E$29)),'Matriz de Avaliação'!$E$31)</f>
        <v>MÉDIO</v>
      </c>
      <c r="Q73" s="341" t="s">
        <v>857</v>
      </c>
      <c r="R73" s="38">
        <f>IF(S73=0,"?",(VLOOKUP(S73,'Matriz de Avaliação'!$C$36:$E$40,2,FALSE)))</f>
        <v>2</v>
      </c>
      <c r="S73" s="48" t="s">
        <v>159</v>
      </c>
      <c r="T73" s="35">
        <f t="shared" si="12"/>
        <v>15</v>
      </c>
      <c r="U73" s="74" t="str">
        <f>IF(T73&lt;'Matriz de Avaliação'!$D$31,(IF(T73&lt;'Matriz de Avaliação'!$D$29,(IF(T73&lt;'Matriz de Avaliação'!$D$27,(IF(T73&lt;'Matriz de Avaliação'!$D$25,'Matriz de Avaliação'!$E$23,'Matriz de Avaliação'!$E$25)),'Matriz de Avaliação'!$E$27)),'Matriz de Avaliação'!$E$29)),'Matriz de Avaliação'!$E$31)</f>
        <v>BAIXO</v>
      </c>
      <c r="V73" s="364"/>
      <c r="W73" s="364"/>
      <c r="X73" s="364"/>
      <c r="Y73" s="364"/>
      <c r="Z73" s="364"/>
    </row>
    <row r="74" spans="2:26" ht="57" outlineLevel="1">
      <c r="B74" s="531" t="s">
        <v>259</v>
      </c>
      <c r="C74" s="531" t="s">
        <v>260</v>
      </c>
      <c r="D74" s="531" t="s">
        <v>263</v>
      </c>
      <c r="E74" s="435" t="s">
        <v>52</v>
      </c>
      <c r="F74" s="352" t="s">
        <v>9</v>
      </c>
      <c r="G74" s="352" t="s">
        <v>363</v>
      </c>
      <c r="H74" s="337" t="s">
        <v>150</v>
      </c>
      <c r="I74" s="36">
        <f>IF(J74=0,"?",(VLOOKUP(J74,'Matriz de Avaliação'!$C$5:$D$9,2,FALSE)))</f>
        <v>15</v>
      </c>
      <c r="J74" s="180" t="s">
        <v>23</v>
      </c>
      <c r="K74" s="37">
        <f>IF(L74=0,"?",(VLOOKUP(L74,'Matriz de Avaliação'!$C$11:$D$15,2,FALSE)))</f>
        <v>4</v>
      </c>
      <c r="L74" s="471" t="s">
        <v>97</v>
      </c>
      <c r="M74" s="38">
        <f>IF(N74=0,"?",(VLOOKUP(N74,'Matriz de Avaliação'!$C$17:$D$21,2,FALSE)))</f>
        <v>0.5</v>
      </c>
      <c r="N74" s="472" t="s">
        <v>31</v>
      </c>
      <c r="O74" s="35">
        <f t="shared" si="11"/>
        <v>30</v>
      </c>
      <c r="P74" s="74" t="str">
        <f>IF(O74&lt;'Matriz de Avaliação'!$D$31,(IF(O74&lt;'Matriz de Avaliação'!$D$29,(IF(O74&lt;'Matriz de Avaliação'!$D$27,(IF(O74&lt;'Matriz de Avaliação'!$D$25,'Matriz de Avaliação'!$E$23,'Matriz de Avaliação'!$E$25)),'Matriz de Avaliação'!$E$27)),'Matriz de Avaliação'!$E$29)),'Matriz de Avaliação'!$E$31)</f>
        <v>MÉDIO</v>
      </c>
      <c r="Q74" s="341" t="s">
        <v>857</v>
      </c>
      <c r="R74" s="38">
        <f>IF(S74=0,"?",(VLOOKUP(S74,'Matriz de Avaliação'!$C$36:$E$40,2,FALSE)))</f>
        <v>2</v>
      </c>
      <c r="S74" s="48" t="s">
        <v>159</v>
      </c>
      <c r="T74" s="35">
        <f t="shared" si="12"/>
        <v>15</v>
      </c>
      <c r="U74" s="74" t="str">
        <f>IF(T74&lt;'Matriz de Avaliação'!$D$31,(IF(T74&lt;'Matriz de Avaliação'!$D$29,(IF(T74&lt;'Matriz de Avaliação'!$D$27,(IF(T74&lt;'Matriz de Avaliação'!$D$25,'Matriz de Avaliação'!$E$23,'Matriz de Avaliação'!$E$25)),'Matriz de Avaliação'!$E$27)),'Matriz de Avaliação'!$E$29)),'Matriz de Avaliação'!$E$31)</f>
        <v>BAIXO</v>
      </c>
      <c r="V74" s="364"/>
      <c r="W74" s="364"/>
      <c r="X74" s="364"/>
      <c r="Y74" s="364"/>
      <c r="Z74" s="364"/>
    </row>
    <row r="75" spans="2:26" ht="57" outlineLevel="1">
      <c r="B75" s="531" t="s">
        <v>259</v>
      </c>
      <c r="C75" s="531" t="s">
        <v>260</v>
      </c>
      <c r="D75" s="531" t="s">
        <v>263</v>
      </c>
      <c r="E75" s="435" t="s">
        <v>52</v>
      </c>
      <c r="F75" s="352" t="s">
        <v>151</v>
      </c>
      <c r="G75" s="352" t="s">
        <v>363</v>
      </c>
      <c r="H75" s="337" t="s">
        <v>150</v>
      </c>
      <c r="I75" s="36">
        <f>IF(J75=0,"?",(VLOOKUP(J75,'Matriz de Avaliação'!$C$5:$D$9,2,FALSE)))</f>
        <v>15</v>
      </c>
      <c r="J75" s="180" t="s">
        <v>23</v>
      </c>
      <c r="K75" s="37">
        <f>IF(L75=0,"?",(VLOOKUP(L75,'Matriz de Avaliação'!$C$11:$D$15,2,FALSE)))</f>
        <v>4</v>
      </c>
      <c r="L75" s="471" t="s">
        <v>97</v>
      </c>
      <c r="M75" s="38">
        <f>IF(N75=0,"?",(VLOOKUP(N75,'Matriz de Avaliação'!$C$17:$D$21,2,FALSE)))</f>
        <v>0.5</v>
      </c>
      <c r="N75" s="472" t="s">
        <v>31</v>
      </c>
      <c r="O75" s="35">
        <f t="shared" si="11"/>
        <v>30</v>
      </c>
      <c r="P75" s="74" t="str">
        <f>IF(O75&lt;'Matriz de Avaliação'!$D$31,(IF(O75&lt;'Matriz de Avaliação'!$D$29,(IF(O75&lt;'Matriz de Avaliação'!$D$27,(IF(O75&lt;'Matriz de Avaliação'!$D$25,'Matriz de Avaliação'!$E$23,'Matriz de Avaliação'!$E$25)),'Matriz de Avaliação'!$E$27)),'Matriz de Avaliação'!$E$29)),'Matriz de Avaliação'!$E$31)</f>
        <v>MÉDIO</v>
      </c>
      <c r="Q75" s="341" t="s">
        <v>857</v>
      </c>
      <c r="R75" s="38">
        <f>IF(S75=0,"?",(VLOOKUP(S75,'Matriz de Avaliação'!$C$36:$E$40,2,FALSE)))</f>
        <v>2</v>
      </c>
      <c r="S75" s="48" t="s">
        <v>159</v>
      </c>
      <c r="T75" s="35">
        <f t="shared" si="12"/>
        <v>15</v>
      </c>
      <c r="U75" s="74" t="str">
        <f>IF(T75&lt;'Matriz de Avaliação'!$D$31,(IF(T75&lt;'Matriz de Avaliação'!$D$29,(IF(T75&lt;'Matriz de Avaliação'!$D$27,(IF(T75&lt;'Matriz de Avaliação'!$D$25,'Matriz de Avaliação'!$E$23,'Matriz de Avaliação'!$E$25)),'Matriz de Avaliação'!$E$27)),'Matriz de Avaliação'!$E$29)),'Matriz de Avaliação'!$E$31)</f>
        <v>BAIXO</v>
      </c>
      <c r="V75" s="364"/>
      <c r="W75" s="364"/>
      <c r="X75" s="364"/>
      <c r="Y75" s="364"/>
      <c r="Z75" s="364"/>
    </row>
    <row r="76" spans="2:26" ht="36" customHeight="1" outlineLevel="1">
      <c r="B76" s="531" t="s">
        <v>259</v>
      </c>
      <c r="C76" s="531" t="s">
        <v>260</v>
      </c>
      <c r="D76" s="531" t="s">
        <v>263</v>
      </c>
      <c r="E76" s="435" t="s">
        <v>51</v>
      </c>
      <c r="F76" s="352" t="s">
        <v>104</v>
      </c>
      <c r="G76" s="352" t="s">
        <v>358</v>
      </c>
      <c r="H76" s="337" t="s">
        <v>103</v>
      </c>
      <c r="I76" s="36">
        <f>IF(J76=0,"?",(VLOOKUP(J76,'Matriz de Avaliação'!$C$5:$D$9,2,FALSE)))</f>
        <v>15</v>
      </c>
      <c r="J76" s="66" t="s">
        <v>23</v>
      </c>
      <c r="K76" s="37">
        <f>IF(L76=0,"?",(VLOOKUP(L76,'Matriz de Avaliação'!$C$11:$D$15,2,FALSE)))</f>
        <v>4</v>
      </c>
      <c r="L76" s="65" t="s">
        <v>97</v>
      </c>
      <c r="M76" s="38">
        <f>IF(N76=0,"?",(VLOOKUP(N76,'Matriz de Avaliação'!$C$17:$D$21,2,FALSE)))</f>
        <v>0.5</v>
      </c>
      <c r="N76" s="48" t="s">
        <v>31</v>
      </c>
      <c r="O76" s="35">
        <f t="shared" si="11"/>
        <v>30</v>
      </c>
      <c r="P76" s="74" t="str">
        <f>IF(O76&lt;'Matriz de Avaliação'!$D$31,(IF(O76&lt;'Matriz de Avaliação'!$D$29,(IF(O76&lt;'Matriz de Avaliação'!$D$27,(IF(O76&lt;'Matriz de Avaliação'!$D$25,'Matriz de Avaliação'!$E$23,'Matriz de Avaliação'!$E$25)),'Matriz de Avaliação'!$E$27)),'Matriz de Avaliação'!$E$29)),'Matriz de Avaliação'!$E$31)</f>
        <v>MÉDIO</v>
      </c>
      <c r="Q76" s="337" t="s">
        <v>858</v>
      </c>
      <c r="R76" s="38">
        <f>IF(S76=0,"?",(VLOOKUP(S76,'Matriz de Avaliação'!$C$36:$E$40,2,FALSE)))</f>
        <v>2</v>
      </c>
      <c r="S76" s="48" t="s">
        <v>159</v>
      </c>
      <c r="T76" s="35">
        <f t="shared" si="12"/>
        <v>15</v>
      </c>
      <c r="U76" s="74" t="str">
        <f>IF(T76&lt;'Matriz de Avaliação'!$D$31,(IF(T76&lt;'Matriz de Avaliação'!$D$29,(IF(T76&lt;'Matriz de Avaliação'!$D$27,(IF(T76&lt;'Matriz de Avaliação'!$D$25,'Matriz de Avaliação'!$E$23,'Matriz de Avaliação'!$E$25)),'Matriz de Avaliação'!$E$27)),'Matriz de Avaliação'!$E$29)),'Matriz de Avaliação'!$E$31)</f>
        <v>BAIXO</v>
      </c>
      <c r="V76" s="364"/>
      <c r="W76" s="364"/>
      <c r="X76" s="364"/>
      <c r="Y76" s="364"/>
      <c r="Z76" s="364"/>
    </row>
    <row r="77" spans="2:26" ht="57" outlineLevel="1">
      <c r="B77" s="531" t="s">
        <v>259</v>
      </c>
      <c r="C77" s="531" t="s">
        <v>260</v>
      </c>
      <c r="D77" s="531" t="s">
        <v>263</v>
      </c>
      <c r="E77" s="435" t="s">
        <v>51</v>
      </c>
      <c r="F77" s="352" t="s">
        <v>0</v>
      </c>
      <c r="G77" s="352" t="s">
        <v>372</v>
      </c>
      <c r="H77" s="337" t="s">
        <v>447</v>
      </c>
      <c r="I77" s="36">
        <f>IF(J77=0,"?",(VLOOKUP(J77,'Matriz de Avaliação'!$C$5:$D$9,2,FALSE)))</f>
        <v>1</v>
      </c>
      <c r="J77" s="180" t="s">
        <v>120</v>
      </c>
      <c r="K77" s="37">
        <f>IF(L77=0,"?",(VLOOKUP(L77,'Matriz de Avaliação'!$C$11:$D$15,2,FALSE)))</f>
        <v>4</v>
      </c>
      <c r="L77" s="471" t="s">
        <v>97</v>
      </c>
      <c r="M77" s="38">
        <f>IF(N77=0,"?",(VLOOKUP(N77,'Matriz de Avaliação'!$C$17:$D$21,2,FALSE)))</f>
        <v>0.5</v>
      </c>
      <c r="N77" s="472" t="s">
        <v>31</v>
      </c>
      <c r="O77" s="35">
        <f t="shared" si="11"/>
        <v>2</v>
      </c>
      <c r="P77" s="74" t="str">
        <f>IF(O77&lt;'Matriz de Avaliação'!$D$31,(IF(O77&lt;'Matriz de Avaliação'!$D$29,(IF(O77&lt;'Matriz de Avaliação'!$D$27,(IF(O77&lt;'Matriz de Avaliação'!$D$25,'Matriz de Avaliação'!$E$23,'Matriz de Avaliação'!$E$25)),'Matriz de Avaliação'!$E$27)),'Matriz de Avaliação'!$E$29)),'Matriz de Avaliação'!$E$31)</f>
        <v>BAIXO</v>
      </c>
      <c r="Q77" s="337" t="s">
        <v>861</v>
      </c>
      <c r="R77" s="38">
        <f>IF(S77=0,"?",(VLOOKUP(S77,'Matriz de Avaliação'!$C$36:$E$40,2,FALSE)))</f>
        <v>2</v>
      </c>
      <c r="S77" s="48" t="s">
        <v>159</v>
      </c>
      <c r="T77" s="35">
        <f t="shared" si="12"/>
        <v>1</v>
      </c>
      <c r="U77" s="74" t="str">
        <f>IF(T77&lt;'Matriz de Avaliação'!$D$31,(IF(T77&lt;'Matriz de Avaliação'!$D$29,(IF(T77&lt;'Matriz de Avaliação'!$D$27,(IF(T77&lt;'Matriz de Avaliação'!$D$25,'Matriz de Avaliação'!$E$23,'Matriz de Avaliação'!$E$25)),'Matriz de Avaliação'!$E$27)),'Matriz de Avaliação'!$E$29)),'Matriz de Avaliação'!$E$31)</f>
        <v>BAIXO</v>
      </c>
      <c r="V77" s="364"/>
      <c r="W77" s="364"/>
      <c r="X77" s="364"/>
      <c r="Y77" s="364"/>
      <c r="Z77" s="364"/>
    </row>
    <row r="78" spans="2:26" ht="76.5" customHeight="1" outlineLevel="1">
      <c r="B78" s="531" t="s">
        <v>259</v>
      </c>
      <c r="C78" s="531" t="s">
        <v>260</v>
      </c>
      <c r="D78" s="381" t="s">
        <v>264</v>
      </c>
      <c r="E78" s="435" t="s">
        <v>51</v>
      </c>
      <c r="F78" s="352" t="s">
        <v>104</v>
      </c>
      <c r="G78" s="352" t="s">
        <v>358</v>
      </c>
      <c r="H78" s="337" t="s">
        <v>513</v>
      </c>
      <c r="I78" s="36">
        <f>IF(J78=0,"?",(VLOOKUP(J78,'Matriz de Avaliação'!$C$5:$D$9,2,FALSE)))</f>
        <v>15</v>
      </c>
      <c r="J78" s="180" t="s">
        <v>23</v>
      </c>
      <c r="K78" s="37">
        <f>IF(L78=0,"?",(VLOOKUP(L78,'Matriz de Avaliação'!$C$11:$D$15,2,FALSE)))</f>
        <v>4</v>
      </c>
      <c r="L78" s="471" t="s">
        <v>97</v>
      </c>
      <c r="M78" s="38">
        <f>IF(N78=0,"?",(VLOOKUP(N78,'Matriz de Avaliação'!$C$17:$D$21,2,FALSE)))</f>
        <v>0.5</v>
      </c>
      <c r="N78" s="472" t="s">
        <v>31</v>
      </c>
      <c r="O78" s="35">
        <f t="shared" si="11"/>
        <v>30</v>
      </c>
      <c r="P78" s="74" t="str">
        <f>IF(O78&lt;'Matriz de Avaliação'!$D$31,(IF(O78&lt;'Matriz de Avaliação'!$D$29,(IF(O78&lt;'Matriz de Avaliação'!$D$27,(IF(O78&lt;'Matriz de Avaliação'!$D$25,'Matriz de Avaliação'!$E$23,'Matriz de Avaliação'!$E$25)),'Matriz de Avaliação'!$E$27)),'Matriz de Avaliação'!$E$29)),'Matriz de Avaliação'!$E$31)</f>
        <v>MÉDIO</v>
      </c>
      <c r="Q78" s="341" t="s">
        <v>848</v>
      </c>
      <c r="R78" s="38">
        <f>IF(S78=0,"?",(VLOOKUP(S78,'Matriz de Avaliação'!$C$36:$E$40,2,FALSE)))</f>
        <v>2</v>
      </c>
      <c r="S78" s="48" t="s">
        <v>159</v>
      </c>
      <c r="T78" s="35">
        <f t="shared" si="12"/>
        <v>15</v>
      </c>
      <c r="U78" s="74" t="str">
        <f>IF(T78&lt;'Matriz de Avaliação'!$D$31,(IF(T78&lt;'Matriz de Avaliação'!$D$29,(IF(T78&lt;'Matriz de Avaliação'!$D$27,(IF(T78&lt;'Matriz de Avaliação'!$D$25,'Matriz de Avaliação'!$E$23,'Matriz de Avaliação'!$E$25)),'Matriz de Avaliação'!$E$27)),'Matriz de Avaliação'!$E$29)),'Matriz de Avaliação'!$E$31)</f>
        <v>BAIXO</v>
      </c>
      <c r="V78" s="364"/>
      <c r="W78" s="364"/>
      <c r="X78" s="364"/>
      <c r="Y78" s="364"/>
      <c r="Z78" s="364"/>
    </row>
    <row r="79" spans="2:26" ht="57" outlineLevel="1">
      <c r="B79" s="531" t="s">
        <v>259</v>
      </c>
      <c r="C79" s="531" t="s">
        <v>260</v>
      </c>
      <c r="D79" s="531" t="s">
        <v>264</v>
      </c>
      <c r="E79" s="435" t="s">
        <v>51</v>
      </c>
      <c r="F79" s="352" t="s">
        <v>105</v>
      </c>
      <c r="G79" s="352" t="s">
        <v>362</v>
      </c>
      <c r="H79" s="337" t="s">
        <v>106</v>
      </c>
      <c r="I79" s="36">
        <f>IF(J79=0,"?",(VLOOKUP(J79,'Matriz de Avaliação'!$C$5:$D$9,2,FALSE)))</f>
        <v>5</v>
      </c>
      <c r="J79" s="180" t="s">
        <v>121</v>
      </c>
      <c r="K79" s="37">
        <f>IF(L79=0,"?",(VLOOKUP(L79,'Matriz de Avaliação'!$C$11:$D$15,2,FALSE)))</f>
        <v>4</v>
      </c>
      <c r="L79" s="471" t="s">
        <v>97</v>
      </c>
      <c r="M79" s="38">
        <f>IF(N79=0,"?",(VLOOKUP(N79,'Matriz de Avaliação'!$C$17:$D$21,2,FALSE)))</f>
        <v>1</v>
      </c>
      <c r="N79" s="472" t="s">
        <v>32</v>
      </c>
      <c r="O79" s="35">
        <f t="shared" si="11"/>
        <v>20</v>
      </c>
      <c r="P79" s="74" t="str">
        <f>IF(O79&lt;'Matriz de Avaliação'!$D$31,(IF(O79&lt;'Matriz de Avaliação'!$D$29,(IF(O79&lt;'Matriz de Avaliação'!$D$27,(IF(O79&lt;'Matriz de Avaliação'!$D$25,'Matriz de Avaliação'!$E$23,'Matriz de Avaliação'!$E$25)),'Matriz de Avaliação'!$E$27)),'Matriz de Avaliação'!$E$29)),'Matriz de Avaliação'!$E$31)</f>
        <v>MÉDIO</v>
      </c>
      <c r="Q79" s="341" t="s">
        <v>848</v>
      </c>
      <c r="R79" s="38">
        <f>IF(S79=0,"?",(VLOOKUP(S79,'Matriz de Avaliação'!$C$36:$E$40,2,FALSE)))</f>
        <v>2</v>
      </c>
      <c r="S79" s="48" t="s">
        <v>159</v>
      </c>
      <c r="T79" s="35">
        <f t="shared" si="12"/>
        <v>10</v>
      </c>
      <c r="U79" s="74" t="str">
        <f>IF(T79&lt;'Matriz de Avaliação'!$D$31,(IF(T79&lt;'Matriz de Avaliação'!$D$29,(IF(T79&lt;'Matriz de Avaliação'!$D$27,(IF(T79&lt;'Matriz de Avaliação'!$D$25,'Matriz de Avaliação'!$E$23,'Matriz de Avaliação'!$E$25)),'Matriz de Avaliação'!$E$27)),'Matriz de Avaliação'!$E$29)),'Matriz de Avaliação'!$E$31)</f>
        <v>BAIXO</v>
      </c>
      <c r="V79" s="364"/>
      <c r="W79" s="364"/>
      <c r="X79" s="364"/>
      <c r="Y79" s="364"/>
      <c r="Z79" s="364"/>
    </row>
    <row r="80" spans="2:26" ht="57" outlineLevel="1">
      <c r="B80" s="531" t="s">
        <v>259</v>
      </c>
      <c r="C80" s="531" t="s">
        <v>260</v>
      </c>
      <c r="D80" s="531" t="s">
        <v>264</v>
      </c>
      <c r="E80" s="435" t="s">
        <v>52</v>
      </c>
      <c r="F80" s="352" t="s">
        <v>152</v>
      </c>
      <c r="G80" s="352" t="s">
        <v>358</v>
      </c>
      <c r="H80" s="337" t="s">
        <v>514</v>
      </c>
      <c r="I80" s="36">
        <f>IF(J80=0,"?",(VLOOKUP(J80,'Matriz de Avaliação'!$C$5:$D$9,2,FALSE)))</f>
        <v>5</v>
      </c>
      <c r="J80" s="180" t="s">
        <v>121</v>
      </c>
      <c r="K80" s="37">
        <f>IF(L80=0,"?",(VLOOKUP(L80,'Matriz de Avaliação'!$C$11:$D$15,2,FALSE)))</f>
        <v>3</v>
      </c>
      <c r="L80" s="471" t="s">
        <v>124</v>
      </c>
      <c r="M80" s="38">
        <f>IF(N80=0,"?",(VLOOKUP(N80,'Matriz de Avaliação'!$C$17:$D$21,2,FALSE)))</f>
        <v>0.5</v>
      </c>
      <c r="N80" s="472" t="s">
        <v>31</v>
      </c>
      <c r="O80" s="35">
        <f t="shared" si="11"/>
        <v>7.5</v>
      </c>
      <c r="P80" s="74" t="str">
        <f>IF(O80&lt;'Matriz de Avaliação'!$D$31,(IF(O80&lt;'Matriz de Avaliação'!$D$29,(IF(O80&lt;'Matriz de Avaliação'!$D$27,(IF(O80&lt;'Matriz de Avaliação'!$D$25,'Matriz de Avaliação'!$E$23,'Matriz de Avaliação'!$E$25)),'Matriz de Avaliação'!$E$27)),'Matriz de Avaliação'!$E$29)),'Matriz de Avaliação'!$E$31)</f>
        <v>BAIXO</v>
      </c>
      <c r="Q80" s="341" t="s">
        <v>859</v>
      </c>
      <c r="R80" s="38">
        <f>IF(S80=0,"?",(VLOOKUP(S80,'Matriz de Avaliação'!$C$36:$E$40,2,FALSE)))</f>
        <v>1.5</v>
      </c>
      <c r="S80" s="48" t="s">
        <v>165</v>
      </c>
      <c r="T80" s="35">
        <f t="shared" si="12"/>
        <v>5</v>
      </c>
      <c r="U80" s="74" t="str">
        <f>IF(T80&lt;'Matriz de Avaliação'!$D$31,(IF(T80&lt;'Matriz de Avaliação'!$D$29,(IF(T80&lt;'Matriz de Avaliação'!$D$27,(IF(T80&lt;'Matriz de Avaliação'!$D$25,'Matriz de Avaliação'!$E$23,'Matriz de Avaliação'!$E$25)),'Matriz de Avaliação'!$E$27)),'Matriz de Avaliação'!$E$29)),'Matriz de Avaliação'!$E$31)</f>
        <v>BAIXO</v>
      </c>
      <c r="V80" s="364"/>
      <c r="W80" s="364"/>
      <c r="X80" s="364"/>
      <c r="Y80" s="364"/>
      <c r="Z80" s="364"/>
    </row>
    <row r="81" spans="1:26" ht="85.5" customHeight="1" outlineLevel="1">
      <c r="B81" s="531" t="s">
        <v>259</v>
      </c>
      <c r="C81" s="531" t="s">
        <v>260</v>
      </c>
      <c r="D81" s="381" t="s">
        <v>265</v>
      </c>
      <c r="E81" s="435" t="s">
        <v>51</v>
      </c>
      <c r="F81" s="352" t="s">
        <v>138</v>
      </c>
      <c r="G81" s="352" t="s">
        <v>366</v>
      </c>
      <c r="H81" s="337" t="s">
        <v>67</v>
      </c>
      <c r="I81" s="36">
        <f>IF(J81=0,"?",(VLOOKUP(J81,'Matriz de Avaliação'!$C$5:$D$9,2,FALSE)))</f>
        <v>15</v>
      </c>
      <c r="J81" s="66" t="s">
        <v>23</v>
      </c>
      <c r="K81" s="37">
        <f>IF(L81=0,"?",(VLOOKUP(L81,'Matriz de Avaliação'!$C$11:$D$15,2,FALSE)))</f>
        <v>4</v>
      </c>
      <c r="L81" s="65" t="s">
        <v>97</v>
      </c>
      <c r="M81" s="38">
        <f>IF(N81=0,"?",(VLOOKUP(N81,'Matriz de Avaliação'!$C$17:$D$21,2,FALSE)))</f>
        <v>1</v>
      </c>
      <c r="N81" s="225" t="s">
        <v>32</v>
      </c>
      <c r="O81" s="35">
        <f t="shared" si="11"/>
        <v>60</v>
      </c>
      <c r="P81" s="74" t="str">
        <f>IF(O81&lt;'Matriz de Avaliação'!$D$31,(IF(O81&lt;'Matriz de Avaliação'!$D$29,(IF(O81&lt;'Matriz de Avaliação'!$D$27,(IF(O81&lt;'Matriz de Avaliação'!$D$25,'Matriz de Avaliação'!$E$23,'Matriz de Avaliação'!$E$25)),'Matriz de Avaliação'!$E$27)),'Matriz de Avaliação'!$E$29)),'Matriz de Avaliação'!$E$31)</f>
        <v>MÉDIO</v>
      </c>
      <c r="Q81" s="337" t="s">
        <v>860</v>
      </c>
      <c r="R81" s="38">
        <f>IF(S81=0,"?",(VLOOKUP(S81,'Matriz de Avaliação'!$C$36:$E$40,2,FALSE)))</f>
        <v>2</v>
      </c>
      <c r="S81" s="48" t="s">
        <v>159</v>
      </c>
      <c r="T81" s="35">
        <f t="shared" si="12"/>
        <v>30</v>
      </c>
      <c r="U81" s="74" t="str">
        <f>IF(T81&lt;'Matriz de Avaliação'!$D$31,(IF(T81&lt;'Matriz de Avaliação'!$D$29,(IF(T81&lt;'Matriz de Avaliação'!$D$27,(IF(T81&lt;'Matriz de Avaliação'!$D$25,'Matriz de Avaliação'!$E$23,'Matriz de Avaliação'!$E$25)),'Matriz de Avaliação'!$E$27)),'Matriz de Avaliação'!$E$29)),'Matriz de Avaliação'!$E$31)</f>
        <v>MÉDIO</v>
      </c>
      <c r="V81" s="364"/>
      <c r="W81" s="364"/>
      <c r="X81" s="364"/>
      <c r="Y81" s="364"/>
      <c r="Z81" s="364"/>
    </row>
    <row r="82" spans="1:26" ht="57" outlineLevel="1">
      <c r="B82" s="531" t="s">
        <v>259</v>
      </c>
      <c r="C82" s="531" t="s">
        <v>260</v>
      </c>
      <c r="D82" s="381" t="s">
        <v>266</v>
      </c>
      <c r="E82" s="435" t="s">
        <v>52</v>
      </c>
      <c r="F82" s="352" t="s">
        <v>536</v>
      </c>
      <c r="G82" s="352" t="s">
        <v>359</v>
      </c>
      <c r="H82" s="337" t="s">
        <v>514</v>
      </c>
      <c r="I82" s="36">
        <f>IF(J82=0,"?",(VLOOKUP(J82,'Matriz de Avaliação'!$C$5:$D$9,2,FALSE)))</f>
        <v>15</v>
      </c>
      <c r="J82" s="180" t="s">
        <v>23</v>
      </c>
      <c r="K82" s="37">
        <f>IF(L82=0,"?",(VLOOKUP(L82,'Matriz de Avaliação'!$C$11:$D$15,2,FALSE)))</f>
        <v>3</v>
      </c>
      <c r="L82" s="471" t="s">
        <v>124</v>
      </c>
      <c r="M82" s="38">
        <f>IF(N82=0,"?",(VLOOKUP(N82,'Matriz de Avaliação'!$C$17:$D$21,2,FALSE)))</f>
        <v>0.5</v>
      </c>
      <c r="N82" s="472" t="s">
        <v>31</v>
      </c>
      <c r="O82" s="35">
        <f t="shared" si="11"/>
        <v>22.5</v>
      </c>
      <c r="P82" s="74" t="str">
        <f>IF(O82&lt;'Matriz de Avaliação'!$D$31,(IF(O82&lt;'Matriz de Avaliação'!$D$29,(IF(O82&lt;'Matriz de Avaliação'!$D$27,(IF(O82&lt;'Matriz de Avaliação'!$D$25,'Matriz de Avaliação'!$E$23,'Matriz de Avaliação'!$E$25)),'Matriz de Avaliação'!$E$27)),'Matriz de Avaliação'!$E$29)),'Matriz de Avaliação'!$E$31)</f>
        <v>MÉDIO</v>
      </c>
      <c r="Q82" s="341" t="s">
        <v>848</v>
      </c>
      <c r="R82" s="38">
        <f>IF(S82=0,"?",(VLOOKUP(S82,'Matriz de Avaliação'!$C$36:$E$40,2,FALSE)))</f>
        <v>2</v>
      </c>
      <c r="S82" s="48" t="s">
        <v>159</v>
      </c>
      <c r="T82" s="35">
        <f t="shared" si="12"/>
        <v>11.25</v>
      </c>
      <c r="U82" s="74" t="str">
        <f>IF(T82&lt;'Matriz de Avaliação'!$D$31,(IF(T82&lt;'Matriz de Avaliação'!$D$29,(IF(T82&lt;'Matriz de Avaliação'!$D$27,(IF(T82&lt;'Matriz de Avaliação'!$D$25,'Matriz de Avaliação'!$E$23,'Matriz de Avaliação'!$E$25)),'Matriz de Avaliação'!$E$27)),'Matriz de Avaliação'!$E$29)),'Matriz de Avaliação'!$E$31)</f>
        <v>BAIXO</v>
      </c>
      <c r="V82" s="364"/>
      <c r="W82" s="364"/>
      <c r="X82" s="364"/>
      <c r="Y82" s="364"/>
      <c r="Z82" s="364"/>
    </row>
    <row r="83" spans="1:26" ht="57" outlineLevel="1">
      <c r="B83" s="531" t="s">
        <v>259</v>
      </c>
      <c r="C83" s="531" t="s">
        <v>260</v>
      </c>
      <c r="D83" s="531" t="s">
        <v>266</v>
      </c>
      <c r="E83" s="435" t="s">
        <v>52</v>
      </c>
      <c r="F83" s="352" t="s">
        <v>527</v>
      </c>
      <c r="G83" s="352" t="s">
        <v>355</v>
      </c>
      <c r="H83" s="337" t="s">
        <v>66</v>
      </c>
      <c r="I83" s="36">
        <f>IF(J83=0,"?",(VLOOKUP(J83,'Matriz de Avaliação'!$C$5:$D$9,2,FALSE)))</f>
        <v>5</v>
      </c>
      <c r="J83" s="180" t="s">
        <v>121</v>
      </c>
      <c r="K83" s="37">
        <f>IF(L83=0,"?",(VLOOKUP(L83,'Matriz de Avaliação'!$C$11:$D$15,2,FALSE)))</f>
        <v>4</v>
      </c>
      <c r="L83" s="471" t="s">
        <v>97</v>
      </c>
      <c r="M83" s="38">
        <f>IF(N83=0,"?",(VLOOKUP(N83,'Matriz de Avaliação'!$C$17:$D$21,2,FALSE)))</f>
        <v>0.5</v>
      </c>
      <c r="N83" s="472" t="s">
        <v>31</v>
      </c>
      <c r="O83" s="35">
        <f t="shared" si="11"/>
        <v>10</v>
      </c>
      <c r="P83" s="74" t="str">
        <f>IF(O83&lt;'Matriz de Avaliação'!$D$31,(IF(O83&lt;'Matriz de Avaliação'!$D$29,(IF(O83&lt;'Matriz de Avaliação'!$D$27,(IF(O83&lt;'Matriz de Avaliação'!$D$25,'Matriz de Avaliação'!$E$23,'Matriz de Avaliação'!$E$25)),'Matriz de Avaliação'!$E$27)),'Matriz de Avaliação'!$E$29)),'Matriz de Avaliação'!$E$31)</f>
        <v>BAIXO</v>
      </c>
      <c r="Q83" s="337" t="s">
        <v>861</v>
      </c>
      <c r="R83" s="38">
        <f>IF(S83=0,"?",(VLOOKUP(S83,'Matriz de Avaliação'!$C$36:$E$40,2,FALSE)))</f>
        <v>2</v>
      </c>
      <c r="S83" s="48" t="s">
        <v>159</v>
      </c>
      <c r="T83" s="35">
        <f t="shared" si="12"/>
        <v>5</v>
      </c>
      <c r="U83" s="74" t="str">
        <f>IF(T83&lt;'Matriz de Avaliação'!$D$31,(IF(T83&lt;'Matriz de Avaliação'!$D$29,(IF(T83&lt;'Matriz de Avaliação'!$D$27,(IF(T83&lt;'Matriz de Avaliação'!$D$25,'Matriz de Avaliação'!$E$23,'Matriz de Avaliação'!$E$25)),'Matriz de Avaliação'!$E$27)),'Matriz de Avaliação'!$E$29)),'Matriz de Avaliação'!$E$31)</f>
        <v>BAIXO</v>
      </c>
      <c r="V83" s="364"/>
      <c r="W83" s="364"/>
      <c r="X83" s="364"/>
      <c r="Y83" s="364"/>
      <c r="Z83" s="364"/>
    </row>
    <row r="84" spans="1:26" ht="57" outlineLevel="1">
      <c r="B84" s="531" t="s">
        <v>259</v>
      </c>
      <c r="C84" s="531" t="s">
        <v>260</v>
      </c>
      <c r="D84" s="531" t="s">
        <v>266</v>
      </c>
      <c r="E84" s="435" t="s">
        <v>52</v>
      </c>
      <c r="F84" s="352" t="s">
        <v>152</v>
      </c>
      <c r="G84" s="352" t="s">
        <v>359</v>
      </c>
      <c r="H84" s="337" t="s">
        <v>111</v>
      </c>
      <c r="I84" s="36">
        <f>IF(J84=0,"?",(VLOOKUP(J84,'Matriz de Avaliação'!$C$5:$D$9,2,FALSE)))</f>
        <v>5</v>
      </c>
      <c r="J84" s="180" t="s">
        <v>121</v>
      </c>
      <c r="K84" s="37">
        <f>IF(L84=0,"?",(VLOOKUP(L84,'Matriz de Avaliação'!$C$11:$D$15,2,FALSE)))</f>
        <v>4</v>
      </c>
      <c r="L84" s="471" t="s">
        <v>97</v>
      </c>
      <c r="M84" s="38">
        <f>IF(N84=0,"?",(VLOOKUP(N84,'Matriz de Avaliação'!$C$17:$D$21,2,FALSE)))</f>
        <v>0.5</v>
      </c>
      <c r="N84" s="472" t="s">
        <v>31</v>
      </c>
      <c r="O84" s="35">
        <f t="shared" si="11"/>
        <v>10</v>
      </c>
      <c r="P84" s="74" t="str">
        <f>IF(O84&lt;'Matriz de Avaliação'!$D$31,(IF(O84&lt;'Matriz de Avaliação'!$D$29,(IF(O84&lt;'Matriz de Avaliação'!$D$27,(IF(O84&lt;'Matriz de Avaliação'!$D$25,'Matriz de Avaliação'!$E$23,'Matriz de Avaliação'!$E$25)),'Matriz de Avaliação'!$E$27)),'Matriz de Avaliação'!$E$29)),'Matriz de Avaliação'!$E$31)</f>
        <v>BAIXO</v>
      </c>
      <c r="Q84" s="337" t="s">
        <v>859</v>
      </c>
      <c r="R84" s="38">
        <f>IF(S84=0,"?",(VLOOKUP(S84,'Matriz de Avaliação'!$C$36:$E$40,2,FALSE)))</f>
        <v>1.5</v>
      </c>
      <c r="S84" s="48" t="s">
        <v>165</v>
      </c>
      <c r="T84" s="35">
        <f t="shared" si="12"/>
        <v>6.666666666666667</v>
      </c>
      <c r="U84" s="74" t="str">
        <f>IF(T84&lt;'Matriz de Avaliação'!$D$31,(IF(T84&lt;'Matriz de Avaliação'!$D$29,(IF(T84&lt;'Matriz de Avaliação'!$D$27,(IF(T84&lt;'Matriz de Avaliação'!$D$25,'Matriz de Avaliação'!$E$23,'Matriz de Avaliação'!$E$25)),'Matriz de Avaliação'!$E$27)),'Matriz de Avaliação'!$E$29)),'Matriz de Avaliação'!$E$31)</f>
        <v>BAIXO</v>
      </c>
      <c r="V84" s="364"/>
      <c r="W84" s="364"/>
      <c r="X84" s="364"/>
      <c r="Y84" s="364"/>
      <c r="Z84" s="364"/>
    </row>
    <row r="85" spans="1:26" ht="57" customHeight="1" outlineLevel="1">
      <c r="A85" s="482"/>
      <c r="B85" s="531" t="s">
        <v>259</v>
      </c>
      <c r="C85" s="531" t="s">
        <v>260</v>
      </c>
      <c r="D85" s="381" t="s">
        <v>528</v>
      </c>
      <c r="E85" s="435" t="s">
        <v>55</v>
      </c>
      <c r="F85" s="352" t="s">
        <v>107</v>
      </c>
      <c r="G85" s="352" t="s">
        <v>365</v>
      </c>
      <c r="H85" s="337" t="s">
        <v>108</v>
      </c>
      <c r="I85" s="36">
        <f>IF(J85=0,"?",(VLOOKUP(J85,'Matriz de Avaliação'!$C$5:$D$9,2,FALSE)))</f>
        <v>15</v>
      </c>
      <c r="J85" s="180" t="s">
        <v>23</v>
      </c>
      <c r="K85" s="37">
        <f>IF(L85=0,"?",(VLOOKUP(L85,'Matriz de Avaliação'!$C$11:$D$15,2,FALSE)))</f>
        <v>1</v>
      </c>
      <c r="L85" s="471" t="s">
        <v>3</v>
      </c>
      <c r="M85" s="38">
        <f>IF(N85=0,"?",(VLOOKUP(N85,'Matriz de Avaliação'!$C$17:$D$21,2,FALSE)))</f>
        <v>0.5</v>
      </c>
      <c r="N85" s="472" t="s">
        <v>31</v>
      </c>
      <c r="O85" s="35">
        <f t="shared" si="11"/>
        <v>7.5</v>
      </c>
      <c r="P85" s="74" t="str">
        <f>IF(O85&lt;'Matriz de Avaliação'!$D$31,(IF(O85&lt;'Matriz de Avaliação'!$D$29,(IF(O85&lt;'Matriz de Avaliação'!$D$27,(IF(O85&lt;'Matriz de Avaliação'!$D$25,'Matriz de Avaliação'!$E$23,'Matriz de Avaliação'!$E$25)),'Matriz de Avaliação'!$E$27)),'Matriz de Avaliação'!$E$29)),'Matriz de Avaliação'!$E$31)</f>
        <v>BAIXO</v>
      </c>
      <c r="Q85" s="337" t="s">
        <v>861</v>
      </c>
      <c r="R85" s="38">
        <f>IF(S85=0,"?",(VLOOKUP(S85,'Matriz de Avaliação'!$C$36:$E$40,2,FALSE)))</f>
        <v>2</v>
      </c>
      <c r="S85" s="48" t="s">
        <v>159</v>
      </c>
      <c r="T85" s="35">
        <f t="shared" ref="T85:T91" si="13">(I85*K85*M85)/R85</f>
        <v>3.75</v>
      </c>
      <c r="U85" s="74" t="str">
        <f>IF(T85&lt;'Matriz de Avaliação'!$D$31,(IF(T85&lt;'Matriz de Avaliação'!$D$29,(IF(T85&lt;'Matriz de Avaliação'!$D$27,(IF(T85&lt;'Matriz de Avaliação'!$D$25,'Matriz de Avaliação'!$E$23,'Matriz de Avaliação'!$E$25)),'Matriz de Avaliação'!$E$27)),'Matriz de Avaliação'!$E$29)),'Matriz de Avaliação'!$E$31)</f>
        <v>BAIXO</v>
      </c>
      <c r="V85" s="364"/>
      <c r="W85" s="364"/>
      <c r="X85" s="364"/>
      <c r="Y85" s="364"/>
      <c r="Z85" s="364"/>
    </row>
    <row r="86" spans="1:26" ht="57" outlineLevel="1">
      <c r="A86" s="482"/>
      <c r="B86" s="531" t="s">
        <v>259</v>
      </c>
      <c r="C86" s="531" t="s">
        <v>260</v>
      </c>
      <c r="D86" s="531" t="s">
        <v>528</v>
      </c>
      <c r="E86" s="435" t="s">
        <v>55</v>
      </c>
      <c r="F86" s="352" t="s">
        <v>81</v>
      </c>
      <c r="G86" s="352" t="s">
        <v>296</v>
      </c>
      <c r="H86" s="337" t="s">
        <v>1126</v>
      </c>
      <c r="I86" s="36">
        <f>IF(J86=0,"?",(VLOOKUP(J86,'Matriz de Avaliação'!$C$5:$D$9,2,FALSE)))</f>
        <v>1</v>
      </c>
      <c r="J86" s="180" t="s">
        <v>120</v>
      </c>
      <c r="K86" s="37">
        <f>IF(L86=0,"?",(VLOOKUP(L86,'Matriz de Avaliação'!$C$11:$D$15,2,FALSE)))</f>
        <v>1</v>
      </c>
      <c r="L86" s="471" t="s">
        <v>3</v>
      </c>
      <c r="M86" s="38">
        <f>IF(N86=0,"?",(VLOOKUP(N86,'Matriz de Avaliação'!$C$17:$D$21,2,FALSE)))</f>
        <v>0.5</v>
      </c>
      <c r="N86" s="472" t="s">
        <v>31</v>
      </c>
      <c r="O86" s="35">
        <f t="shared" si="11"/>
        <v>0.5</v>
      </c>
      <c r="P86" s="74" t="str">
        <f>IF(O86&lt;'Matriz de Avaliação'!$D$31,(IF(O86&lt;'Matriz de Avaliação'!$D$29,(IF(O86&lt;'Matriz de Avaliação'!$D$27,(IF(O86&lt;'Matriz de Avaliação'!$D$25,'Matriz de Avaliação'!$E$23,'Matriz de Avaliação'!$E$25)),'Matriz de Avaliação'!$E$27)),'Matriz de Avaliação'!$E$29)),'Matriz de Avaliação'!$E$31)</f>
        <v>BAIXO</v>
      </c>
      <c r="Q86" s="351" t="s">
        <v>1054</v>
      </c>
      <c r="R86" s="38">
        <f>IF(S86=0,"?",(VLOOKUP(S86,'Matriz de Avaliação'!$C$36:$E$40,2,FALSE)))</f>
        <v>2</v>
      </c>
      <c r="S86" s="48" t="s">
        <v>159</v>
      </c>
      <c r="T86" s="35">
        <f>(I86*K86*M86)/R86</f>
        <v>0.25</v>
      </c>
      <c r="U86" s="74" t="str">
        <f>IF(T86&lt;'Matriz de Avaliação'!$D$31,(IF(T86&lt;'Matriz de Avaliação'!$D$29,(IF(T86&lt;'Matriz de Avaliação'!$D$27,(IF(T86&lt;'Matriz de Avaliação'!$D$25,'Matriz de Avaliação'!$E$23,'Matriz de Avaliação'!$E$25)),'Matriz de Avaliação'!$E$27)),'Matriz de Avaliação'!$E$29)),'Matriz de Avaliação'!$E$31)</f>
        <v>BAIXO</v>
      </c>
      <c r="V86" s="364"/>
      <c r="W86" s="364"/>
      <c r="X86" s="364"/>
      <c r="Y86" s="364"/>
      <c r="Z86" s="364"/>
    </row>
    <row r="87" spans="1:26" ht="57" outlineLevel="1">
      <c r="A87" s="482"/>
      <c r="B87" s="531" t="s">
        <v>259</v>
      </c>
      <c r="C87" s="531" t="s">
        <v>260</v>
      </c>
      <c r="D87" s="531" t="s">
        <v>528</v>
      </c>
      <c r="E87" s="435" t="s">
        <v>55</v>
      </c>
      <c r="F87" s="352" t="s">
        <v>529</v>
      </c>
      <c r="G87" s="352" t="s">
        <v>372</v>
      </c>
      <c r="H87" s="337" t="s">
        <v>447</v>
      </c>
      <c r="I87" s="36">
        <f>IF(J87=0,"?",(VLOOKUP(J87,'Matriz de Avaliação'!$C$5:$D$9,2,FALSE)))</f>
        <v>1</v>
      </c>
      <c r="J87" s="180" t="s">
        <v>120</v>
      </c>
      <c r="K87" s="37">
        <f>IF(L87=0,"?",(VLOOKUP(L87,'Matriz de Avaliação'!$C$11:$D$15,2,FALSE)))</f>
        <v>1</v>
      </c>
      <c r="L87" s="471" t="s">
        <v>3</v>
      </c>
      <c r="M87" s="38">
        <f>IF(N87=0,"?",(VLOOKUP(N87,'Matriz de Avaliação'!$C$17:$D$21,2,FALSE)))</f>
        <v>0.5</v>
      </c>
      <c r="N87" s="472" t="s">
        <v>31</v>
      </c>
      <c r="O87" s="35">
        <f t="shared" si="11"/>
        <v>0.5</v>
      </c>
      <c r="P87" s="74" t="str">
        <f>IF(O87&lt;'Matriz de Avaliação'!$D$31,(IF(O87&lt;'Matriz de Avaliação'!$D$29,(IF(O87&lt;'Matriz de Avaliação'!$D$27,(IF(O87&lt;'Matriz de Avaliação'!$D$25,'Matriz de Avaliação'!$E$23,'Matriz de Avaliação'!$E$25)),'Matriz de Avaliação'!$E$27)),'Matriz de Avaliação'!$E$29)),'Matriz de Avaliação'!$E$31)</f>
        <v>BAIXO</v>
      </c>
      <c r="Q87" s="341" t="s">
        <v>1032</v>
      </c>
      <c r="R87" s="38">
        <f>IF(S87=0,"?",(VLOOKUP(S87,'Matriz de Avaliação'!$C$36:$E$40,2,FALSE)))</f>
        <v>2</v>
      </c>
      <c r="S87" s="48" t="s">
        <v>159</v>
      </c>
      <c r="T87" s="35">
        <f>(I87*K87*M87)/R87</f>
        <v>0.25</v>
      </c>
      <c r="U87" s="74" t="str">
        <f>IF(T87&lt;'Matriz de Avaliação'!$D$31,(IF(T87&lt;'Matriz de Avaliação'!$D$29,(IF(T87&lt;'Matriz de Avaliação'!$D$27,(IF(T87&lt;'Matriz de Avaliação'!$D$25,'Matriz de Avaliação'!$E$23,'Matriz de Avaliação'!$E$25)),'Matriz de Avaliação'!$E$27)),'Matriz de Avaliação'!$E$29)),'Matriz de Avaliação'!$E$31)</f>
        <v>BAIXO</v>
      </c>
      <c r="V87" s="364"/>
      <c r="W87" s="364"/>
      <c r="X87" s="364"/>
      <c r="Y87" s="364"/>
      <c r="Z87" s="364"/>
    </row>
    <row r="88" spans="1:26" ht="57" outlineLevel="1">
      <c r="A88" s="482"/>
      <c r="B88" s="531" t="s">
        <v>259</v>
      </c>
      <c r="C88" s="531" t="s">
        <v>260</v>
      </c>
      <c r="D88" s="531" t="s">
        <v>528</v>
      </c>
      <c r="E88" s="435" t="s">
        <v>55</v>
      </c>
      <c r="F88" s="352" t="s">
        <v>1374</v>
      </c>
      <c r="G88" s="352" t="s">
        <v>78</v>
      </c>
      <c r="H88" s="337" t="s">
        <v>73</v>
      </c>
      <c r="I88" s="36">
        <f>IF(J88=0,"?",(VLOOKUP(J88,'Matriz de Avaliação'!$C$5:$D$9,2,FALSE)))</f>
        <v>5</v>
      </c>
      <c r="J88" s="180" t="s">
        <v>121</v>
      </c>
      <c r="K88" s="37">
        <f>IF(L88=0,"?",(VLOOKUP(L88,'Matriz de Avaliação'!$C$11:$D$15,2,FALSE)))</f>
        <v>1</v>
      </c>
      <c r="L88" s="471" t="s">
        <v>3</v>
      </c>
      <c r="M88" s="38">
        <f>IF(N88=0,"?",(VLOOKUP(N88,'Matriz de Avaliação'!$C$17:$D$21,2,FALSE)))</f>
        <v>0.5</v>
      </c>
      <c r="N88" s="472" t="s">
        <v>31</v>
      </c>
      <c r="O88" s="35">
        <f t="shared" si="11"/>
        <v>2.5</v>
      </c>
      <c r="P88" s="74" t="str">
        <f>IF(O88&lt;'Matriz de Avaliação'!$D$31,(IF(O88&lt;'Matriz de Avaliação'!$D$29,(IF(O88&lt;'Matriz de Avaliação'!$D$27,(IF(O88&lt;'Matriz de Avaliação'!$D$25,'Matriz de Avaliação'!$E$23,'Matriz de Avaliação'!$E$25)),'Matriz de Avaliação'!$E$27)),'Matriz de Avaliação'!$E$29)),'Matriz de Avaliação'!$E$31)</f>
        <v>BAIXO</v>
      </c>
      <c r="Q88" s="341" t="s">
        <v>848</v>
      </c>
      <c r="R88" s="38">
        <f>IF(S88=0,"?",(VLOOKUP(S88,'Matriz de Avaliação'!$C$36:$E$40,2,FALSE)))</f>
        <v>2</v>
      </c>
      <c r="S88" s="48" t="s">
        <v>159</v>
      </c>
      <c r="T88" s="35">
        <f>(I88*K88*M88)/R88</f>
        <v>1.25</v>
      </c>
      <c r="U88" s="74" t="str">
        <f>IF(T88&lt;'Matriz de Avaliação'!$D$31,(IF(T88&lt;'Matriz de Avaliação'!$D$29,(IF(T88&lt;'Matriz de Avaliação'!$D$27,(IF(T88&lt;'Matriz de Avaliação'!$D$25,'Matriz de Avaliação'!$E$23,'Matriz de Avaliação'!$E$25)),'Matriz de Avaliação'!$E$27)),'Matriz de Avaliação'!$E$29)),'Matriz de Avaliação'!$E$31)</f>
        <v>BAIXO</v>
      </c>
      <c r="V88" s="364"/>
      <c r="W88" s="364"/>
      <c r="X88" s="364"/>
      <c r="Y88" s="364"/>
      <c r="Z88" s="364"/>
    </row>
    <row r="89" spans="1:26" ht="57" outlineLevel="1">
      <c r="B89" s="531" t="s">
        <v>259</v>
      </c>
      <c r="C89" s="531" t="s">
        <v>260</v>
      </c>
      <c r="D89" s="381" t="s">
        <v>530</v>
      </c>
      <c r="E89" s="435" t="s">
        <v>51</v>
      </c>
      <c r="F89" s="352" t="s">
        <v>138</v>
      </c>
      <c r="G89" s="352" t="s">
        <v>366</v>
      </c>
      <c r="H89" s="337" t="s">
        <v>67</v>
      </c>
      <c r="I89" s="36">
        <f>IF(J89=0,"?",(VLOOKUP(J89,'Matriz de Avaliação'!$C$5:$D$9,2,FALSE)))</f>
        <v>15</v>
      </c>
      <c r="J89" s="180" t="s">
        <v>23</v>
      </c>
      <c r="K89" s="37">
        <f>IF(L89=0,"?",(VLOOKUP(L89,'Matriz de Avaliação'!$C$11:$D$15,2,FALSE)))</f>
        <v>4</v>
      </c>
      <c r="L89" s="471" t="s">
        <v>97</v>
      </c>
      <c r="M89" s="38">
        <f>IF(N89=0,"?",(VLOOKUP(N89,'Matriz de Avaliação'!$C$17:$D$21,2,FALSE)))</f>
        <v>1</v>
      </c>
      <c r="N89" s="472" t="s">
        <v>32</v>
      </c>
      <c r="O89" s="35">
        <f t="shared" si="11"/>
        <v>60</v>
      </c>
      <c r="P89" s="74" t="str">
        <f>IF(O89&lt;'Matriz de Avaliação'!$D$31,(IF(O89&lt;'Matriz de Avaliação'!$D$29,(IF(O89&lt;'Matriz de Avaliação'!$D$27,(IF(O89&lt;'Matriz de Avaliação'!$D$25,'Matriz de Avaliação'!$E$23,'Matriz de Avaliação'!$E$25)),'Matriz de Avaliação'!$E$27)),'Matriz de Avaliação'!$E$29)),'Matriz de Avaliação'!$E$31)</f>
        <v>MÉDIO</v>
      </c>
      <c r="Q89" s="341" t="s">
        <v>1048</v>
      </c>
      <c r="R89" s="38">
        <f>IF(S89=0,"?",(VLOOKUP(S89,'Matriz de Avaliação'!$C$36:$E$40,2,FALSE)))</f>
        <v>2</v>
      </c>
      <c r="S89" s="48" t="s">
        <v>159</v>
      </c>
      <c r="T89" s="35">
        <f t="shared" si="13"/>
        <v>30</v>
      </c>
      <c r="U89" s="74" t="str">
        <f>IF(T89&lt;'Matriz de Avaliação'!$D$31,(IF(T89&lt;'Matriz de Avaliação'!$D$29,(IF(T89&lt;'Matriz de Avaliação'!$D$27,(IF(T89&lt;'Matriz de Avaliação'!$D$25,'Matriz de Avaliação'!$E$23,'Matriz de Avaliação'!$E$25)),'Matriz de Avaliação'!$E$27)),'Matriz de Avaliação'!$E$29)),'Matriz de Avaliação'!$E$31)</f>
        <v>MÉDIO</v>
      </c>
      <c r="V89" s="364"/>
      <c r="W89" s="364"/>
      <c r="X89" s="364"/>
      <c r="Y89" s="364"/>
      <c r="Z89" s="364"/>
    </row>
    <row r="90" spans="1:26" ht="57.75" customHeight="1" outlineLevel="1">
      <c r="A90" s="482"/>
      <c r="B90" s="531" t="s">
        <v>259</v>
      </c>
      <c r="C90" s="531" t="s">
        <v>260</v>
      </c>
      <c r="D90" s="381" t="s">
        <v>515</v>
      </c>
      <c r="E90" s="435" t="s">
        <v>133</v>
      </c>
      <c r="F90" s="352" t="s">
        <v>496</v>
      </c>
      <c r="G90" s="352" t="s">
        <v>469</v>
      </c>
      <c r="H90" s="337" t="s">
        <v>241</v>
      </c>
      <c r="I90" s="36">
        <f>IF(J90=0,"?",(VLOOKUP(J90,'Matriz de Avaliação'!$C$5:$D$9,2,FALSE)))</f>
        <v>1</v>
      </c>
      <c r="J90" s="191" t="s">
        <v>120</v>
      </c>
      <c r="K90" s="37">
        <f>IF(L90=0,"?",(VLOOKUP(L90,'Matriz de Avaliação'!$C$11:$D$15,2,FALSE)))</f>
        <v>1</v>
      </c>
      <c r="L90" s="377" t="s">
        <v>3</v>
      </c>
      <c r="M90" s="38">
        <f>IF(N90=0,"?",(VLOOKUP(N90,'Matriz de Avaliação'!$C$17:$D$21,2,FALSE)))</f>
        <v>0.5</v>
      </c>
      <c r="N90" s="225" t="s">
        <v>31</v>
      </c>
      <c r="O90" s="35">
        <f t="shared" si="11"/>
        <v>0.5</v>
      </c>
      <c r="P90" s="74" t="str">
        <f>IF(O90&lt;'Matriz de Avaliação'!$D$31,(IF(O90&lt;'Matriz de Avaliação'!$D$29,(IF(O90&lt;'Matriz de Avaliação'!$D$27,(IF(O90&lt;'Matriz de Avaliação'!$D$25,'Matriz de Avaliação'!$E$23,'Matriz de Avaliação'!$E$25)),'Matriz de Avaliação'!$E$27)),'Matriz de Avaliação'!$E$29)),'Matriz de Avaliação'!$E$31)</f>
        <v>BAIXO</v>
      </c>
      <c r="Q90" s="341" t="s">
        <v>862</v>
      </c>
      <c r="R90" s="38">
        <f>IF(S90=0,"?",(VLOOKUP(S90,'Matriz de Avaliação'!$C$36:$E$40,2,FALSE)))</f>
        <v>2</v>
      </c>
      <c r="S90" s="48" t="s">
        <v>159</v>
      </c>
      <c r="T90" s="35">
        <f t="shared" si="13"/>
        <v>0.25</v>
      </c>
      <c r="U90" s="74" t="str">
        <f>IF(T90&lt;'Matriz de Avaliação'!$D$31,(IF(T90&lt;'Matriz de Avaliação'!$D$29,(IF(T90&lt;'Matriz de Avaliação'!$D$27,(IF(T90&lt;'Matriz de Avaliação'!$D$25,'Matriz de Avaliação'!$E$23,'Matriz de Avaliação'!$E$25)),'Matriz de Avaliação'!$E$27)),'Matriz de Avaliação'!$E$29)),'Matriz de Avaliação'!$E$31)</f>
        <v>BAIXO</v>
      </c>
      <c r="V90" s="364"/>
      <c r="W90" s="364"/>
      <c r="X90" s="364"/>
      <c r="Y90" s="364"/>
      <c r="Z90" s="364"/>
    </row>
    <row r="91" spans="1:26" ht="57" outlineLevel="1">
      <c r="A91" s="482"/>
      <c r="B91" s="531" t="s">
        <v>259</v>
      </c>
      <c r="C91" s="531" t="s">
        <v>260</v>
      </c>
      <c r="D91" s="381" t="s">
        <v>267</v>
      </c>
      <c r="E91" s="435" t="s">
        <v>52</v>
      </c>
      <c r="F91" s="352" t="s">
        <v>536</v>
      </c>
      <c r="G91" s="352" t="s">
        <v>359</v>
      </c>
      <c r="H91" s="337" t="s">
        <v>514</v>
      </c>
      <c r="I91" s="36">
        <f>IF(J91=0,"?",(VLOOKUP(J91,'Matriz de Avaliação'!$C$5:$D$9,2,FALSE)))</f>
        <v>5</v>
      </c>
      <c r="J91" s="180" t="s">
        <v>121</v>
      </c>
      <c r="K91" s="37">
        <f>IF(L91=0,"?",(VLOOKUP(L91,'Matriz de Avaliação'!$C$11:$D$15,2,FALSE)))</f>
        <v>4</v>
      </c>
      <c r="L91" s="471" t="s">
        <v>97</v>
      </c>
      <c r="M91" s="38">
        <f>IF(N91=0,"?",(VLOOKUP(N91,'Matriz de Avaliação'!$C$17:$D$21,2,FALSE)))</f>
        <v>0.5</v>
      </c>
      <c r="N91" s="472" t="s">
        <v>31</v>
      </c>
      <c r="O91" s="35">
        <f t="shared" si="11"/>
        <v>10</v>
      </c>
      <c r="P91" s="74" t="str">
        <f>IF(O91&lt;'Matriz de Avaliação'!$D$31,(IF(O91&lt;'Matriz de Avaliação'!$D$29,(IF(O91&lt;'Matriz de Avaliação'!$D$27,(IF(O91&lt;'Matriz de Avaliação'!$D$25,'Matriz de Avaliação'!$E$23,'Matriz de Avaliação'!$E$25)),'Matriz de Avaliação'!$E$27)),'Matriz de Avaliação'!$E$29)),'Matriz de Avaliação'!$E$31)</f>
        <v>BAIXO</v>
      </c>
      <c r="Q91" s="341" t="s">
        <v>848</v>
      </c>
      <c r="R91" s="38">
        <f>IF(S91=0,"?",(VLOOKUP(S91,'Matriz de Avaliação'!$C$36:$E$40,2,FALSE)))</f>
        <v>2</v>
      </c>
      <c r="S91" s="48" t="s">
        <v>159</v>
      </c>
      <c r="T91" s="35">
        <f t="shared" si="13"/>
        <v>5</v>
      </c>
      <c r="U91" s="74" t="str">
        <f>IF(T91&lt;'Matriz de Avaliação'!$D$31,(IF(T91&lt;'Matriz de Avaliação'!$D$29,(IF(T91&lt;'Matriz de Avaliação'!$D$27,(IF(T91&lt;'Matriz de Avaliação'!$D$25,'Matriz de Avaliação'!$E$23,'Matriz de Avaliação'!$E$25)),'Matriz de Avaliação'!$E$27)),'Matriz de Avaliação'!$E$29)),'Matriz de Avaliação'!$E$31)</f>
        <v>BAIXO</v>
      </c>
      <c r="V91" s="364"/>
      <c r="W91" s="364"/>
      <c r="X91" s="364"/>
      <c r="Y91" s="364"/>
      <c r="Z91" s="364"/>
    </row>
    <row r="92" spans="1:26" ht="57" outlineLevel="1">
      <c r="B92" s="531" t="s">
        <v>259</v>
      </c>
      <c r="C92" s="531" t="s">
        <v>260</v>
      </c>
      <c r="D92" s="366" t="s">
        <v>522</v>
      </c>
      <c r="E92" s="435" t="s">
        <v>52</v>
      </c>
      <c r="F92" s="352" t="s">
        <v>526</v>
      </c>
      <c r="G92" s="352" t="s">
        <v>360</v>
      </c>
      <c r="H92" s="337" t="s">
        <v>426</v>
      </c>
      <c r="I92" s="36">
        <f>IF(J92=0,"?",(VLOOKUP(J92,'Matriz de Avaliação'!$C$5:$D$9,2,FALSE)))</f>
        <v>1</v>
      </c>
      <c r="J92" s="180" t="s">
        <v>120</v>
      </c>
      <c r="K92" s="37">
        <f>IF(L92=0,"?",(VLOOKUP(L92,'Matriz de Avaliação'!$C$11:$D$15,2,FALSE)))</f>
        <v>4</v>
      </c>
      <c r="L92" s="471" t="s">
        <v>97</v>
      </c>
      <c r="M92" s="38">
        <f>IF(N92=0,"?",(VLOOKUP(N92,'Matriz de Avaliação'!$C$17:$D$21,2,FALSE)))</f>
        <v>0.5</v>
      </c>
      <c r="N92" s="472" t="s">
        <v>31</v>
      </c>
      <c r="O92" s="35">
        <f t="shared" si="11"/>
        <v>2</v>
      </c>
      <c r="P92" s="74" t="str">
        <f>IF(O92&lt;'Matriz de Avaliação'!$D$31,(IF(O92&lt;'Matriz de Avaliação'!$D$29,(IF(O92&lt;'Matriz de Avaliação'!$D$27,(IF(O92&lt;'Matriz de Avaliação'!$D$25,'Matriz de Avaliação'!$E$23,'Matriz de Avaliação'!$E$25)),'Matriz de Avaliação'!$E$27)),'Matriz de Avaliação'!$E$29)),'Matriz de Avaliação'!$E$31)</f>
        <v>BAIXO</v>
      </c>
      <c r="Q92" s="478" t="s">
        <v>1052</v>
      </c>
      <c r="R92" s="38">
        <f>IF(S92=0,"?",(VLOOKUP(S92,'Matriz de Avaliação'!$C$36:$E$40,2,FALSE)))</f>
        <v>2</v>
      </c>
      <c r="S92" s="48" t="s">
        <v>159</v>
      </c>
      <c r="T92" s="35">
        <f t="shared" ref="T92:T116" si="14">(I92*K92*M92)/R92</f>
        <v>1</v>
      </c>
      <c r="U92" s="74" t="str">
        <f>IF(T92&lt;'Matriz de Avaliação'!$D$31,(IF(T92&lt;'Matriz de Avaliação'!$D$29,(IF(T92&lt;'Matriz de Avaliação'!$D$27,(IF(T92&lt;'Matriz de Avaliação'!$D$25,'Matriz de Avaliação'!$E$23,'Matriz de Avaliação'!$E$25)),'Matriz de Avaliação'!$E$27)),'Matriz de Avaliação'!$E$29)),'Matriz de Avaliação'!$E$31)</f>
        <v>BAIXO</v>
      </c>
      <c r="V92" s="364"/>
      <c r="W92" s="364"/>
      <c r="X92" s="364"/>
      <c r="Y92" s="364"/>
      <c r="Z92" s="364"/>
    </row>
    <row r="93" spans="1:26" ht="36" customHeight="1" outlineLevel="1">
      <c r="B93" s="531" t="s">
        <v>259</v>
      </c>
      <c r="C93" s="531" t="s">
        <v>260</v>
      </c>
      <c r="D93" s="366" t="s">
        <v>522</v>
      </c>
      <c r="E93" s="435" t="s">
        <v>52</v>
      </c>
      <c r="F93" s="352" t="s">
        <v>523</v>
      </c>
      <c r="G93" s="352" t="s">
        <v>360</v>
      </c>
      <c r="H93" s="337" t="s">
        <v>426</v>
      </c>
      <c r="I93" s="36">
        <f>IF(J93=0,"?",(VLOOKUP(J93,'Matriz de Avaliação'!$C$5:$D$9,2,FALSE)))</f>
        <v>1</v>
      </c>
      <c r="J93" s="66" t="s">
        <v>120</v>
      </c>
      <c r="K93" s="37">
        <f>IF(L93=0,"?",(VLOOKUP(L93,'Matriz de Avaliação'!$C$11:$D$15,2,FALSE)))</f>
        <v>4</v>
      </c>
      <c r="L93" s="65" t="s">
        <v>97</v>
      </c>
      <c r="M93" s="38">
        <f>IF(N93=0,"?",(VLOOKUP(N93,'Matriz de Avaliação'!$C$17:$D$21,2,FALSE)))</f>
        <v>0.5</v>
      </c>
      <c r="N93" s="48" t="s">
        <v>31</v>
      </c>
      <c r="O93" s="35">
        <f t="shared" si="11"/>
        <v>2</v>
      </c>
      <c r="P93" s="74" t="str">
        <f>IF(O93&lt;'Matriz de Avaliação'!$D$31,(IF(O93&lt;'Matriz de Avaliação'!$D$29,(IF(O93&lt;'Matriz de Avaliação'!$D$27,(IF(O93&lt;'Matriz de Avaliação'!$D$25,'Matriz de Avaliação'!$E$23,'Matriz de Avaliação'!$E$25)),'Matriz de Avaliação'!$E$27)),'Matriz de Avaliação'!$E$29)),'Matriz de Avaliação'!$E$31)</f>
        <v>BAIXO</v>
      </c>
      <c r="Q93" s="478" t="s">
        <v>1052</v>
      </c>
      <c r="R93" s="38">
        <f>IF(S93=0,"?",(VLOOKUP(S93,'Matriz de Avaliação'!$C$36:$E$40,2,FALSE)))</f>
        <v>2</v>
      </c>
      <c r="S93" s="48" t="s">
        <v>159</v>
      </c>
      <c r="T93" s="35">
        <f t="shared" si="14"/>
        <v>1</v>
      </c>
      <c r="U93" s="74" t="str">
        <f>IF(T93&lt;'Matriz de Avaliação'!$D$31,(IF(T93&lt;'Matriz de Avaliação'!$D$29,(IF(T93&lt;'Matriz de Avaliação'!$D$27,(IF(T93&lt;'Matriz de Avaliação'!$D$25,'Matriz de Avaliação'!$E$23,'Matriz de Avaliação'!$E$25)),'Matriz de Avaliação'!$E$27)),'Matriz de Avaliação'!$E$29)),'Matriz de Avaliação'!$E$31)</f>
        <v>BAIXO</v>
      </c>
      <c r="V93" s="364"/>
      <c r="W93" s="364"/>
      <c r="X93" s="364"/>
      <c r="Y93" s="364"/>
      <c r="Z93" s="364"/>
    </row>
    <row r="94" spans="1:26" ht="66" customHeight="1" outlineLevel="1">
      <c r="B94" s="531"/>
      <c r="C94" s="531"/>
      <c r="D94" s="821" t="s">
        <v>1651</v>
      </c>
      <c r="E94" s="435" t="s">
        <v>51</v>
      </c>
      <c r="F94" s="352" t="s">
        <v>1652</v>
      </c>
      <c r="G94" s="352" t="s">
        <v>471</v>
      </c>
      <c r="H94" s="337" t="s">
        <v>514</v>
      </c>
      <c r="I94" s="36">
        <f>IF(J94=0,"?",(VLOOKUP(J94,'Matriz de Avaliação'!$C$5:$D$9,2,FALSE)))</f>
        <v>5</v>
      </c>
      <c r="J94" s="180" t="s">
        <v>121</v>
      </c>
      <c r="K94" s="37">
        <f>IF(L94=0,"?",(VLOOKUP(L94,'Matriz de Avaliação'!$C$11:$D$15,2,FALSE)))</f>
        <v>4</v>
      </c>
      <c r="L94" s="471" t="s">
        <v>97</v>
      </c>
      <c r="M94" s="38">
        <f>IF(N94=0,"?",(VLOOKUP(N94,'Matriz de Avaliação'!$C$17:$D$21,2,FALSE)))</f>
        <v>0.5</v>
      </c>
      <c r="N94" s="472" t="s">
        <v>31</v>
      </c>
      <c r="O94" s="35">
        <f t="shared" ref="O94" si="15">I94*K94*M94</f>
        <v>10</v>
      </c>
      <c r="P94" s="74" t="str">
        <f>IF(O94&lt;'Matriz de Avaliação'!$D$31,(IF(O94&lt;'Matriz de Avaliação'!$D$29,(IF(O94&lt;'Matriz de Avaliação'!$D$27,(IF(O94&lt;'Matriz de Avaliação'!$D$25,'Matriz de Avaliação'!$E$23,'Matriz de Avaliação'!$E$25)),'Matriz de Avaliação'!$E$27)),'Matriz de Avaliação'!$E$29)),'Matriz de Avaliação'!$E$31)</f>
        <v>BAIXO</v>
      </c>
      <c r="Q94" s="341" t="s">
        <v>848</v>
      </c>
      <c r="R94" s="38">
        <f>IF(S94=0,"?",(VLOOKUP(S94,'Matriz de Avaliação'!$C$36:$E$40,2,FALSE)))</f>
        <v>2</v>
      </c>
      <c r="S94" s="48" t="s">
        <v>159</v>
      </c>
      <c r="T94" s="35">
        <f t="shared" si="14"/>
        <v>5</v>
      </c>
      <c r="U94" s="74" t="str">
        <f>IF(T94&lt;'Matriz de Avaliação'!$D$31,(IF(T94&lt;'Matriz de Avaliação'!$D$29,(IF(T94&lt;'Matriz de Avaliação'!$D$27,(IF(T94&lt;'Matriz de Avaliação'!$D$25,'Matriz de Avaliação'!$E$23,'Matriz de Avaliação'!$E$25)),'Matriz de Avaliação'!$E$27)),'Matriz de Avaliação'!$E$29)),'Matriz de Avaliação'!$E$31)</f>
        <v>BAIXO</v>
      </c>
      <c r="V94" s="364"/>
      <c r="W94" s="364"/>
      <c r="X94" s="364"/>
      <c r="Y94" s="364"/>
      <c r="Z94" s="364"/>
    </row>
    <row r="95" spans="1:26" ht="63.75" customHeight="1" outlineLevel="1">
      <c r="B95" s="366" t="s">
        <v>205</v>
      </c>
      <c r="C95" s="381" t="s">
        <v>520</v>
      </c>
      <c r="D95" s="381" t="s">
        <v>531</v>
      </c>
      <c r="E95" s="435" t="s">
        <v>51</v>
      </c>
      <c r="F95" s="352" t="s">
        <v>101</v>
      </c>
      <c r="G95" s="352" t="s">
        <v>363</v>
      </c>
      <c r="H95" s="337" t="s">
        <v>580</v>
      </c>
      <c r="I95" s="36">
        <f>IF(J95=0,"?",(VLOOKUP(J95,'Matriz de Avaliação'!$C$5:$D$9,2,FALSE)))</f>
        <v>5</v>
      </c>
      <c r="J95" s="180" t="s">
        <v>121</v>
      </c>
      <c r="K95" s="37">
        <f>IF(L95=0,"?",(VLOOKUP(L95,'Matriz de Avaliação'!$C$11:$D$15,2,FALSE)))</f>
        <v>5</v>
      </c>
      <c r="L95" s="471" t="s">
        <v>125</v>
      </c>
      <c r="M95" s="38">
        <f>IF(N95=0,"?",(VLOOKUP(N95,'Matriz de Avaliação'!$C$17:$D$21,2,FALSE)))</f>
        <v>0.5</v>
      </c>
      <c r="N95" s="472" t="s">
        <v>31</v>
      </c>
      <c r="O95" s="35">
        <f t="shared" si="11"/>
        <v>12.5</v>
      </c>
      <c r="P95" s="74" t="str">
        <f>IF(O95&lt;'Matriz de Avaliação'!$D$31,(IF(O95&lt;'Matriz de Avaliação'!$D$29,(IF(O95&lt;'Matriz de Avaliação'!$D$27,(IF(O95&lt;'Matriz de Avaliação'!$D$25,'Matriz de Avaliação'!$E$23,'Matriz de Avaliação'!$E$25)),'Matriz de Avaliação'!$E$27)),'Matriz de Avaliação'!$E$29)),'Matriz de Avaliação'!$E$31)</f>
        <v>BAIXO</v>
      </c>
      <c r="Q95" s="341" t="s">
        <v>848</v>
      </c>
      <c r="R95" s="38">
        <f>IF(S95=0,"?",(VLOOKUP(S95,'Matriz de Avaliação'!$C$36:$E$40,2,FALSE)))</f>
        <v>2</v>
      </c>
      <c r="S95" s="48" t="s">
        <v>159</v>
      </c>
      <c r="T95" s="35">
        <f t="shared" si="14"/>
        <v>6.25</v>
      </c>
      <c r="U95" s="74" t="str">
        <f>IF(T95&lt;'Matriz de Avaliação'!$D$31,(IF(T95&lt;'Matriz de Avaliação'!$D$29,(IF(T95&lt;'Matriz de Avaliação'!$D$27,(IF(T95&lt;'Matriz de Avaliação'!$D$25,'Matriz de Avaliação'!$E$23,'Matriz de Avaliação'!$E$25)),'Matriz de Avaliação'!$E$27)),'Matriz de Avaliação'!$E$29)),'Matriz de Avaliação'!$E$31)</f>
        <v>BAIXO</v>
      </c>
      <c r="V95" s="364"/>
      <c r="W95" s="364"/>
      <c r="X95" s="364"/>
      <c r="Y95" s="364"/>
      <c r="Z95" s="364"/>
    </row>
    <row r="96" spans="1:26" ht="34.200000000000003" outlineLevel="1">
      <c r="B96" s="531" t="s">
        <v>205</v>
      </c>
      <c r="C96" s="531" t="s">
        <v>520</v>
      </c>
      <c r="D96" s="531" t="s">
        <v>531</v>
      </c>
      <c r="E96" s="435" t="s">
        <v>51</v>
      </c>
      <c r="F96" s="352" t="s">
        <v>104</v>
      </c>
      <c r="G96" s="352" t="s">
        <v>359</v>
      </c>
      <c r="H96" s="337" t="s">
        <v>513</v>
      </c>
      <c r="I96" s="36">
        <f>IF(J96=0,"?",(VLOOKUP(J96,'Matriz de Avaliação'!$C$5:$D$9,2,FALSE)))</f>
        <v>5</v>
      </c>
      <c r="J96" s="180" t="s">
        <v>121</v>
      </c>
      <c r="K96" s="37">
        <f>IF(L96=0,"?",(VLOOKUP(L96,'Matriz de Avaliação'!$C$11:$D$15,2,FALSE)))</f>
        <v>5</v>
      </c>
      <c r="L96" s="471" t="s">
        <v>125</v>
      </c>
      <c r="M96" s="38">
        <f>IF(N96=0,"?",(VLOOKUP(N96,'Matriz de Avaliação'!$C$17:$D$21,2,FALSE)))</f>
        <v>0.5</v>
      </c>
      <c r="N96" s="472" t="s">
        <v>31</v>
      </c>
      <c r="O96" s="35">
        <f t="shared" si="11"/>
        <v>12.5</v>
      </c>
      <c r="P96" s="74" t="str">
        <f>IF(O96&lt;'Matriz de Avaliação'!$D$31,(IF(O96&lt;'Matriz de Avaliação'!$D$29,(IF(O96&lt;'Matriz de Avaliação'!$D$27,(IF(O96&lt;'Matriz de Avaliação'!$D$25,'Matriz de Avaliação'!$E$23,'Matriz de Avaliação'!$E$25)),'Matriz de Avaliação'!$E$27)),'Matriz de Avaliação'!$E$29)),'Matriz de Avaliação'!$E$31)</f>
        <v>BAIXO</v>
      </c>
      <c r="Q96" s="341" t="s">
        <v>848</v>
      </c>
      <c r="R96" s="38">
        <f>IF(S96=0,"?",(VLOOKUP(S96,'Matriz de Avaliação'!$C$36:$E$40,2,FALSE)))</f>
        <v>2</v>
      </c>
      <c r="S96" s="48" t="s">
        <v>159</v>
      </c>
      <c r="T96" s="35">
        <f t="shared" si="14"/>
        <v>6.25</v>
      </c>
      <c r="U96" s="74" t="str">
        <f>IF(T96&lt;'Matriz de Avaliação'!$D$31,(IF(T96&lt;'Matriz de Avaliação'!$D$29,(IF(T96&lt;'Matriz de Avaliação'!$D$27,(IF(T96&lt;'Matriz de Avaliação'!$D$25,'Matriz de Avaliação'!$E$23,'Matriz de Avaliação'!$E$25)),'Matriz de Avaliação'!$E$27)),'Matriz de Avaliação'!$E$29)),'Matriz de Avaliação'!$E$31)</f>
        <v>BAIXO</v>
      </c>
      <c r="V96" s="364"/>
      <c r="W96" s="364"/>
      <c r="X96" s="364"/>
      <c r="Y96" s="364"/>
      <c r="Z96" s="364"/>
    </row>
    <row r="97" spans="2:26" ht="66" customHeight="1" outlineLevel="1">
      <c r="B97" s="531" t="s">
        <v>205</v>
      </c>
      <c r="C97" s="531" t="s">
        <v>520</v>
      </c>
      <c r="D97" s="381" t="s">
        <v>532</v>
      </c>
      <c r="E97" s="435" t="s">
        <v>51</v>
      </c>
      <c r="F97" s="352" t="s">
        <v>102</v>
      </c>
      <c r="G97" s="352" t="s">
        <v>363</v>
      </c>
      <c r="H97" s="337" t="s">
        <v>580</v>
      </c>
      <c r="I97" s="36">
        <f>IF(J97=0,"?",(VLOOKUP(J97,'Matriz de Avaliação'!$C$5:$D$9,2,FALSE)))</f>
        <v>5</v>
      </c>
      <c r="J97" s="180" t="s">
        <v>121</v>
      </c>
      <c r="K97" s="37">
        <f>IF(L97=0,"?",(VLOOKUP(L97,'Matriz de Avaliação'!$C$11:$D$15,2,FALSE)))</f>
        <v>3</v>
      </c>
      <c r="L97" s="471" t="s">
        <v>124</v>
      </c>
      <c r="M97" s="38">
        <f>IF(N97=0,"?",(VLOOKUP(N97,'Matriz de Avaliação'!$C$17:$D$21,2,FALSE)))</f>
        <v>0.5</v>
      </c>
      <c r="N97" s="472" t="s">
        <v>31</v>
      </c>
      <c r="O97" s="35">
        <f t="shared" si="11"/>
        <v>7.5</v>
      </c>
      <c r="P97" s="74" t="str">
        <f>IF(O97&lt;'Matriz de Avaliação'!$D$31,(IF(O97&lt;'Matriz de Avaliação'!$D$29,(IF(O97&lt;'Matriz de Avaliação'!$D$27,(IF(O97&lt;'Matriz de Avaliação'!$D$25,'Matriz de Avaliação'!$E$23,'Matriz de Avaliação'!$E$25)),'Matriz de Avaliação'!$E$27)),'Matriz de Avaliação'!$E$29)),'Matriz de Avaliação'!$E$31)</f>
        <v>BAIXO</v>
      </c>
      <c r="Q97" s="341" t="s">
        <v>848</v>
      </c>
      <c r="R97" s="38">
        <f>IF(S97=0,"?",(VLOOKUP(S97,'Matriz de Avaliação'!$C$36:$E$40,2,FALSE)))</f>
        <v>2</v>
      </c>
      <c r="S97" s="48" t="s">
        <v>159</v>
      </c>
      <c r="T97" s="35">
        <f t="shared" si="14"/>
        <v>3.75</v>
      </c>
      <c r="U97" s="74" t="str">
        <f>IF(T97&lt;'Matriz de Avaliação'!$D$31,(IF(T97&lt;'Matriz de Avaliação'!$D$29,(IF(T97&lt;'Matriz de Avaliação'!$D$27,(IF(T97&lt;'Matriz de Avaliação'!$D$25,'Matriz de Avaliação'!$E$23,'Matriz de Avaliação'!$E$25)),'Matriz de Avaliação'!$E$27)),'Matriz de Avaliação'!$E$29)),'Matriz de Avaliação'!$E$31)</f>
        <v>BAIXO</v>
      </c>
      <c r="V97" s="364"/>
      <c r="W97" s="364"/>
      <c r="X97" s="364"/>
      <c r="Y97" s="364"/>
      <c r="Z97" s="364"/>
    </row>
    <row r="98" spans="2:26" ht="45.75" customHeight="1" outlineLevel="1">
      <c r="B98" s="531" t="s">
        <v>205</v>
      </c>
      <c r="C98" s="531" t="s">
        <v>520</v>
      </c>
      <c r="D98" s="531" t="s">
        <v>532</v>
      </c>
      <c r="E98" s="435" t="s">
        <v>52</v>
      </c>
      <c r="F98" s="352" t="s">
        <v>9</v>
      </c>
      <c r="G98" s="352" t="s">
        <v>363</v>
      </c>
      <c r="H98" s="337" t="s">
        <v>150</v>
      </c>
      <c r="I98" s="36">
        <f>IF(J98=0,"?",(VLOOKUP(J98,'Matriz de Avaliação'!$C$5:$D$9,2,FALSE)))</f>
        <v>5</v>
      </c>
      <c r="J98" s="180" t="s">
        <v>121</v>
      </c>
      <c r="K98" s="37">
        <f>IF(L98=0,"?",(VLOOKUP(L98,'Matriz de Avaliação'!$C$11:$D$15,2,FALSE)))</f>
        <v>3</v>
      </c>
      <c r="L98" s="471" t="s">
        <v>124</v>
      </c>
      <c r="M98" s="38">
        <f>IF(N98=0,"?",(VLOOKUP(N98,'Matriz de Avaliação'!$C$17:$D$21,2,FALSE)))</f>
        <v>0.5</v>
      </c>
      <c r="N98" s="472" t="s">
        <v>31</v>
      </c>
      <c r="O98" s="35">
        <f t="shared" si="11"/>
        <v>7.5</v>
      </c>
      <c r="P98" s="74" t="str">
        <f>IF(O98&lt;'Matriz de Avaliação'!$D$31,(IF(O98&lt;'Matriz de Avaliação'!$D$29,(IF(O98&lt;'Matriz de Avaliação'!$D$27,(IF(O98&lt;'Matriz de Avaliação'!$D$25,'Matriz de Avaliação'!$E$23,'Matriz de Avaliação'!$E$25)),'Matriz de Avaliação'!$E$27)),'Matriz de Avaliação'!$E$29)),'Matriz de Avaliação'!$E$31)</f>
        <v>BAIXO</v>
      </c>
      <c r="Q98" s="341" t="s">
        <v>848</v>
      </c>
      <c r="R98" s="38">
        <f>IF(S98=0,"?",(VLOOKUP(S98,'Matriz de Avaliação'!$C$36:$E$40,2,FALSE)))</f>
        <v>2</v>
      </c>
      <c r="S98" s="48" t="s">
        <v>159</v>
      </c>
      <c r="T98" s="35">
        <f t="shared" si="14"/>
        <v>3.75</v>
      </c>
      <c r="U98" s="74" t="str">
        <f>IF(T98&lt;'Matriz de Avaliação'!$D$31,(IF(T98&lt;'Matriz de Avaliação'!$D$29,(IF(T98&lt;'Matriz de Avaliação'!$D$27,(IF(T98&lt;'Matriz de Avaliação'!$D$25,'Matriz de Avaliação'!$E$23,'Matriz de Avaliação'!$E$25)),'Matriz de Avaliação'!$E$27)),'Matriz de Avaliação'!$E$29)),'Matriz de Avaliação'!$E$31)</f>
        <v>BAIXO</v>
      </c>
      <c r="V98" s="364"/>
      <c r="W98" s="364"/>
      <c r="X98" s="364"/>
      <c r="Y98" s="364"/>
      <c r="Z98" s="364"/>
    </row>
    <row r="99" spans="2:26" ht="50.25" customHeight="1" outlineLevel="1">
      <c r="B99" s="531" t="s">
        <v>205</v>
      </c>
      <c r="C99" s="531" t="s">
        <v>520</v>
      </c>
      <c r="D99" s="531" t="s">
        <v>532</v>
      </c>
      <c r="E99" s="435" t="s">
        <v>52</v>
      </c>
      <c r="F99" s="352" t="s">
        <v>151</v>
      </c>
      <c r="G99" s="352" t="s">
        <v>363</v>
      </c>
      <c r="H99" s="337" t="s">
        <v>150</v>
      </c>
      <c r="I99" s="36">
        <f>IF(J99=0,"?",(VLOOKUP(J99,'Matriz de Avaliação'!$C$5:$D$9,2,FALSE)))</f>
        <v>5</v>
      </c>
      <c r="J99" s="180" t="s">
        <v>121</v>
      </c>
      <c r="K99" s="37">
        <f>IF(L99=0,"?",(VLOOKUP(L99,'Matriz de Avaliação'!$C$11:$D$15,2,FALSE)))</f>
        <v>3</v>
      </c>
      <c r="L99" s="471" t="s">
        <v>124</v>
      </c>
      <c r="M99" s="38">
        <f>IF(N99=0,"?",(VLOOKUP(N99,'Matriz de Avaliação'!$C$17:$D$21,2,FALSE)))</f>
        <v>0.5</v>
      </c>
      <c r="N99" s="472" t="s">
        <v>31</v>
      </c>
      <c r="O99" s="35">
        <f t="shared" si="11"/>
        <v>7.5</v>
      </c>
      <c r="P99" s="74" t="str">
        <f>IF(O99&lt;'Matriz de Avaliação'!$D$31,(IF(O99&lt;'Matriz de Avaliação'!$D$29,(IF(O99&lt;'Matriz de Avaliação'!$D$27,(IF(O99&lt;'Matriz de Avaliação'!$D$25,'Matriz de Avaliação'!$E$23,'Matriz de Avaliação'!$E$25)),'Matriz de Avaliação'!$E$27)),'Matriz de Avaliação'!$E$29)),'Matriz de Avaliação'!$E$31)</f>
        <v>BAIXO</v>
      </c>
      <c r="Q99" s="341" t="s">
        <v>848</v>
      </c>
      <c r="R99" s="38">
        <f>IF(S99=0,"?",(VLOOKUP(S99,'Matriz de Avaliação'!$C$36:$E$40,2,FALSE)))</f>
        <v>2</v>
      </c>
      <c r="S99" s="48" t="s">
        <v>159</v>
      </c>
      <c r="T99" s="35">
        <f t="shared" si="14"/>
        <v>3.75</v>
      </c>
      <c r="U99" s="74" t="str">
        <f>IF(T99&lt;'Matriz de Avaliação'!$D$31,(IF(T99&lt;'Matriz de Avaliação'!$D$29,(IF(T99&lt;'Matriz de Avaliação'!$D$27,(IF(T99&lt;'Matriz de Avaliação'!$D$25,'Matriz de Avaliação'!$E$23,'Matriz de Avaliação'!$E$25)),'Matriz de Avaliação'!$E$27)),'Matriz de Avaliação'!$E$29)),'Matriz de Avaliação'!$E$31)</f>
        <v>BAIXO</v>
      </c>
      <c r="V99" s="364"/>
      <c r="W99" s="364"/>
      <c r="X99" s="364"/>
      <c r="Y99" s="364"/>
      <c r="Z99" s="364"/>
    </row>
    <row r="100" spans="2:26" ht="34.200000000000003" outlineLevel="1">
      <c r="B100" s="531" t="s">
        <v>205</v>
      </c>
      <c r="C100" s="531" t="s">
        <v>520</v>
      </c>
      <c r="D100" s="531" t="s">
        <v>532</v>
      </c>
      <c r="E100" s="435" t="s">
        <v>51</v>
      </c>
      <c r="F100" s="352" t="s">
        <v>104</v>
      </c>
      <c r="G100" s="352" t="s">
        <v>358</v>
      </c>
      <c r="H100" s="337" t="s">
        <v>103</v>
      </c>
      <c r="I100" s="36">
        <f>IF(J100=0,"?",(VLOOKUP(J100,'Matriz de Avaliação'!$C$5:$D$9,2,FALSE)))</f>
        <v>5</v>
      </c>
      <c r="J100" s="180" t="s">
        <v>121</v>
      </c>
      <c r="K100" s="37">
        <f>IF(L100=0,"?",(VLOOKUP(L100,'Matriz de Avaliação'!$C$11:$D$15,2,FALSE)))</f>
        <v>3</v>
      </c>
      <c r="L100" s="471" t="s">
        <v>124</v>
      </c>
      <c r="M100" s="38">
        <f>IF(N100=0,"?",(VLOOKUP(N100,'Matriz de Avaliação'!$C$17:$D$21,2,FALSE)))</f>
        <v>0.5</v>
      </c>
      <c r="N100" s="472" t="s">
        <v>31</v>
      </c>
      <c r="O100" s="35">
        <f t="shared" si="11"/>
        <v>7.5</v>
      </c>
      <c r="P100" s="74" t="str">
        <f>IF(O100&lt;'Matriz de Avaliação'!$D$31,(IF(O100&lt;'Matriz de Avaliação'!$D$29,(IF(O100&lt;'Matriz de Avaliação'!$D$27,(IF(O100&lt;'Matriz de Avaliação'!$D$25,'Matriz de Avaliação'!$E$23,'Matriz de Avaliação'!$E$25)),'Matriz de Avaliação'!$E$27)),'Matriz de Avaliação'!$E$29)),'Matriz de Avaliação'!$E$31)</f>
        <v>BAIXO</v>
      </c>
      <c r="Q100" s="341" t="s">
        <v>848</v>
      </c>
      <c r="R100" s="38">
        <f>IF(S100=0,"?",(VLOOKUP(S100,'Matriz de Avaliação'!$C$36:$E$40,2,FALSE)))</f>
        <v>2</v>
      </c>
      <c r="S100" s="48" t="s">
        <v>159</v>
      </c>
      <c r="T100" s="35">
        <f t="shared" si="14"/>
        <v>3.75</v>
      </c>
      <c r="U100" s="74" t="str">
        <f>IF(T100&lt;'Matriz de Avaliação'!$D$31,(IF(T100&lt;'Matriz de Avaliação'!$D$29,(IF(T100&lt;'Matriz de Avaliação'!$D$27,(IF(T100&lt;'Matriz de Avaliação'!$D$25,'Matriz de Avaliação'!$E$23,'Matriz de Avaliação'!$E$25)),'Matriz de Avaliação'!$E$27)),'Matriz de Avaliação'!$E$29)),'Matriz de Avaliação'!$E$31)</f>
        <v>BAIXO</v>
      </c>
      <c r="V100" s="364"/>
      <c r="W100" s="364"/>
      <c r="X100" s="364"/>
      <c r="Y100" s="364"/>
      <c r="Z100" s="364"/>
    </row>
    <row r="101" spans="2:26" ht="34.200000000000003" outlineLevel="1">
      <c r="B101" s="531" t="s">
        <v>205</v>
      </c>
      <c r="C101" s="531" t="s">
        <v>520</v>
      </c>
      <c r="D101" s="531" t="s">
        <v>532</v>
      </c>
      <c r="E101" s="435" t="s">
        <v>51</v>
      </c>
      <c r="F101" s="352" t="s">
        <v>0</v>
      </c>
      <c r="G101" s="352" t="s">
        <v>372</v>
      </c>
      <c r="H101" s="337" t="s">
        <v>447</v>
      </c>
      <c r="I101" s="36">
        <f>IF(J101=0,"?",(VLOOKUP(J101,'Matriz de Avaliação'!$C$5:$D$9,2,FALSE)))</f>
        <v>5</v>
      </c>
      <c r="J101" s="180" t="s">
        <v>121</v>
      </c>
      <c r="K101" s="37">
        <f>IF(L101=0,"?",(VLOOKUP(L101,'Matriz de Avaliação'!$C$11:$D$15,2,FALSE)))</f>
        <v>3</v>
      </c>
      <c r="L101" s="471" t="s">
        <v>124</v>
      </c>
      <c r="M101" s="38">
        <f>IF(N101=0,"?",(VLOOKUP(N101,'Matriz de Avaliação'!$C$17:$D$21,2,FALSE)))</f>
        <v>0.5</v>
      </c>
      <c r="N101" s="472" t="s">
        <v>31</v>
      </c>
      <c r="O101" s="35">
        <f t="shared" si="11"/>
        <v>7.5</v>
      </c>
      <c r="P101" s="74" t="str">
        <f>IF(O101&lt;'Matriz de Avaliação'!$D$31,(IF(O101&lt;'Matriz de Avaliação'!$D$29,(IF(O101&lt;'Matriz de Avaliação'!$D$27,(IF(O101&lt;'Matriz de Avaliação'!$D$25,'Matriz de Avaliação'!$E$23,'Matriz de Avaliação'!$E$25)),'Matriz de Avaliação'!$E$27)),'Matriz de Avaliação'!$E$29)),'Matriz de Avaliação'!$E$31)</f>
        <v>BAIXO</v>
      </c>
      <c r="Q101" s="341" t="s">
        <v>848</v>
      </c>
      <c r="R101" s="38">
        <f>IF(S101=0,"?",(VLOOKUP(S101,'Matriz de Avaliação'!$C$36:$E$40,2,FALSE)))</f>
        <v>2</v>
      </c>
      <c r="S101" s="48" t="s">
        <v>159</v>
      </c>
      <c r="T101" s="35">
        <f t="shared" si="14"/>
        <v>3.75</v>
      </c>
      <c r="U101" s="74" t="str">
        <f>IF(T101&lt;'Matriz de Avaliação'!$D$31,(IF(T101&lt;'Matriz de Avaliação'!$D$29,(IF(T101&lt;'Matriz de Avaliação'!$D$27,(IF(T101&lt;'Matriz de Avaliação'!$D$25,'Matriz de Avaliação'!$E$23,'Matriz de Avaliação'!$E$25)),'Matriz de Avaliação'!$E$27)),'Matriz de Avaliação'!$E$29)),'Matriz de Avaliação'!$E$31)</f>
        <v>BAIXO</v>
      </c>
      <c r="V101" s="364"/>
      <c r="W101" s="364"/>
      <c r="X101" s="364"/>
      <c r="Y101" s="364"/>
      <c r="Z101" s="364"/>
    </row>
    <row r="102" spans="2:26" ht="34.200000000000003" outlineLevel="1">
      <c r="B102" s="531" t="s">
        <v>205</v>
      </c>
      <c r="C102" s="531" t="s">
        <v>520</v>
      </c>
      <c r="D102" s="381" t="s">
        <v>533</v>
      </c>
      <c r="E102" s="435" t="s">
        <v>51</v>
      </c>
      <c r="F102" s="352" t="s">
        <v>138</v>
      </c>
      <c r="G102" s="352" t="s">
        <v>366</v>
      </c>
      <c r="H102" s="337" t="s">
        <v>67</v>
      </c>
      <c r="I102" s="36">
        <f>IF(J102=0,"?",(VLOOKUP(J102,'Matriz de Avaliação'!$C$5:$D$9,2,FALSE)))</f>
        <v>5</v>
      </c>
      <c r="J102" s="180" t="s">
        <v>121</v>
      </c>
      <c r="K102" s="37">
        <f>IF(L102=0,"?",(VLOOKUP(L102,'Matriz de Avaliação'!$C$11:$D$15,2,FALSE)))</f>
        <v>3</v>
      </c>
      <c r="L102" s="471" t="s">
        <v>124</v>
      </c>
      <c r="M102" s="38">
        <f>IF(N102=0,"?",(VLOOKUP(N102,'Matriz de Avaliação'!$C$17:$D$21,2,FALSE)))</f>
        <v>0.5</v>
      </c>
      <c r="N102" s="472" t="s">
        <v>31</v>
      </c>
      <c r="O102" s="35">
        <f t="shared" si="11"/>
        <v>7.5</v>
      </c>
      <c r="P102" s="74" t="str">
        <f>IF(O102&lt;'Matriz de Avaliação'!$D$31,(IF(O102&lt;'Matriz de Avaliação'!$D$29,(IF(O102&lt;'Matriz de Avaliação'!$D$27,(IF(O102&lt;'Matriz de Avaliação'!$D$25,'Matriz de Avaliação'!$E$23,'Matriz de Avaliação'!$E$25)),'Matriz de Avaliação'!$E$27)),'Matriz de Avaliação'!$E$29)),'Matriz de Avaliação'!$E$31)</f>
        <v>BAIXO</v>
      </c>
      <c r="Q102" s="341" t="s">
        <v>848</v>
      </c>
      <c r="R102" s="38">
        <f>IF(S102=0,"?",(VLOOKUP(S102,'Matriz de Avaliação'!$C$36:$E$40,2,FALSE)))</f>
        <v>2</v>
      </c>
      <c r="S102" s="48" t="s">
        <v>159</v>
      </c>
      <c r="T102" s="35">
        <f t="shared" si="14"/>
        <v>3.75</v>
      </c>
      <c r="U102" s="74" t="str">
        <f>IF(T102&lt;'Matriz de Avaliação'!$D$31,(IF(T102&lt;'Matriz de Avaliação'!$D$29,(IF(T102&lt;'Matriz de Avaliação'!$D$27,(IF(T102&lt;'Matriz de Avaliação'!$D$25,'Matriz de Avaliação'!$E$23,'Matriz de Avaliação'!$E$25)),'Matriz de Avaliação'!$E$27)),'Matriz de Avaliação'!$E$29)),'Matriz de Avaliação'!$E$31)</f>
        <v>BAIXO</v>
      </c>
      <c r="V102" s="364"/>
      <c r="W102" s="364"/>
      <c r="X102" s="364"/>
      <c r="Y102" s="364"/>
      <c r="Z102" s="364"/>
    </row>
    <row r="103" spans="2:26" ht="32.25" customHeight="1" outlineLevel="1">
      <c r="B103" s="531" t="s">
        <v>205</v>
      </c>
      <c r="C103" s="531" t="s">
        <v>520</v>
      </c>
      <c r="D103" s="531" t="s">
        <v>533</v>
      </c>
      <c r="E103" s="435" t="s">
        <v>51</v>
      </c>
      <c r="F103" s="352" t="s">
        <v>521</v>
      </c>
      <c r="G103" s="352" t="s">
        <v>362</v>
      </c>
      <c r="H103" s="337" t="s">
        <v>75</v>
      </c>
      <c r="I103" s="36">
        <f>IF(J103=0,"?",(VLOOKUP(J103,'Matriz de Avaliação'!$C$5:$D$9,2,FALSE)))</f>
        <v>15</v>
      </c>
      <c r="J103" s="180" t="s">
        <v>23</v>
      </c>
      <c r="K103" s="37">
        <f>IF(L103=0,"?",(VLOOKUP(L103,'Matriz de Avaliação'!$C$11:$D$15,2,FALSE)))</f>
        <v>5</v>
      </c>
      <c r="L103" s="471" t="s">
        <v>125</v>
      </c>
      <c r="M103" s="38">
        <f>IF(N103=0,"?",(VLOOKUP(N103,'Matriz de Avaliação'!$C$17:$D$21,2,FALSE)))</f>
        <v>1</v>
      </c>
      <c r="N103" s="472" t="s">
        <v>32</v>
      </c>
      <c r="O103" s="35">
        <f t="shared" si="11"/>
        <v>75</v>
      </c>
      <c r="P103" s="74" t="str">
        <f>IF(O103&lt;'Matriz de Avaliação'!$D$31,(IF(O103&lt;'Matriz de Avaliação'!$D$29,(IF(O103&lt;'Matriz de Avaliação'!$D$27,(IF(O103&lt;'Matriz de Avaliação'!$D$25,'Matriz de Avaliação'!$E$23,'Matriz de Avaliação'!$E$25)),'Matriz de Avaliação'!$E$27)),'Matriz de Avaliação'!$E$29)),'Matriz de Avaliação'!$E$31)</f>
        <v>MÉDIO</v>
      </c>
      <c r="Q103" s="341" t="s">
        <v>1051</v>
      </c>
      <c r="R103" s="38">
        <f>IF(S103=0,"?",(VLOOKUP(S103,'Matriz de Avaliação'!$C$36:$E$40,2,FALSE)))</f>
        <v>2</v>
      </c>
      <c r="S103" s="48" t="s">
        <v>159</v>
      </c>
      <c r="T103" s="35">
        <f t="shared" si="14"/>
        <v>37.5</v>
      </c>
      <c r="U103" s="74" t="str">
        <f>IF(T103&lt;'Matriz de Avaliação'!$D$31,(IF(T103&lt;'Matriz de Avaliação'!$D$29,(IF(T103&lt;'Matriz de Avaliação'!$D$27,(IF(T103&lt;'Matriz de Avaliação'!$D$25,'Matriz de Avaliação'!$E$23,'Matriz de Avaliação'!$E$25)),'Matriz de Avaliação'!$E$27)),'Matriz de Avaliação'!$E$29)),'Matriz de Avaliação'!$E$31)</f>
        <v>MÉDIO</v>
      </c>
      <c r="V103" s="364"/>
      <c r="W103" s="364"/>
      <c r="X103" s="364"/>
      <c r="Y103" s="364"/>
      <c r="Z103" s="364"/>
    </row>
    <row r="104" spans="2:26" ht="44.25" customHeight="1" outlineLevel="1">
      <c r="B104" s="531" t="s">
        <v>205</v>
      </c>
      <c r="C104" s="531" t="s">
        <v>520</v>
      </c>
      <c r="D104" s="381" t="s">
        <v>534</v>
      </c>
      <c r="E104" s="435" t="s">
        <v>51</v>
      </c>
      <c r="F104" s="352" t="s">
        <v>496</v>
      </c>
      <c r="G104" s="352" t="s">
        <v>469</v>
      </c>
      <c r="H104" s="337" t="s">
        <v>241</v>
      </c>
      <c r="I104" s="36">
        <f>IF(J104=0,"?",(VLOOKUP(J104,'Matriz de Avaliação'!$C$5:$D$9,2,FALSE)))</f>
        <v>15</v>
      </c>
      <c r="J104" s="180" t="s">
        <v>23</v>
      </c>
      <c r="K104" s="37">
        <f>IF(L104=0,"?",(VLOOKUP(L104,'Matriz de Avaliação'!$C$11:$D$15,2,FALSE)))</f>
        <v>5</v>
      </c>
      <c r="L104" s="471" t="s">
        <v>125</v>
      </c>
      <c r="M104" s="38">
        <f>IF(N104=0,"?",(VLOOKUP(N104,'Matriz de Avaliação'!$C$17:$D$21,2,FALSE)))</f>
        <v>1</v>
      </c>
      <c r="N104" s="472" t="s">
        <v>32</v>
      </c>
      <c r="O104" s="35">
        <f t="shared" si="11"/>
        <v>75</v>
      </c>
      <c r="P104" s="74" t="str">
        <f>IF(O104&lt;'Matriz de Avaliação'!$D$31,(IF(O104&lt;'Matriz de Avaliação'!$D$29,(IF(O104&lt;'Matriz de Avaliação'!$D$27,(IF(O104&lt;'Matriz de Avaliação'!$D$25,'Matriz de Avaliação'!$E$23,'Matriz de Avaliação'!$E$25)),'Matriz de Avaliação'!$E$27)),'Matriz de Avaliação'!$E$29)),'Matriz de Avaliação'!$E$31)</f>
        <v>MÉDIO</v>
      </c>
      <c r="Q104" s="341" t="s">
        <v>862</v>
      </c>
      <c r="R104" s="38">
        <f>IF(S104=0,"?",(VLOOKUP(S104,'Matriz de Avaliação'!$C$36:$E$40,2,FALSE)))</f>
        <v>2</v>
      </c>
      <c r="S104" s="48" t="s">
        <v>159</v>
      </c>
      <c r="T104" s="35">
        <f t="shared" si="14"/>
        <v>37.5</v>
      </c>
      <c r="U104" s="74" t="str">
        <f>IF(T104&lt;'Matriz de Avaliação'!$D$31,(IF(T104&lt;'Matriz de Avaliação'!$D$29,(IF(T104&lt;'Matriz de Avaliação'!$D$27,(IF(T104&lt;'Matriz de Avaliação'!$D$25,'Matriz de Avaliação'!$E$23,'Matriz de Avaliação'!$E$25)),'Matriz de Avaliação'!$E$27)),'Matriz de Avaliação'!$E$29)),'Matriz de Avaliação'!$E$31)</f>
        <v>MÉDIO</v>
      </c>
      <c r="V104" s="364"/>
      <c r="W104" s="364"/>
      <c r="X104" s="364"/>
      <c r="Y104" s="364"/>
      <c r="Z104" s="364"/>
    </row>
    <row r="105" spans="2:26" ht="34.200000000000003" outlineLevel="1">
      <c r="B105" s="531" t="s">
        <v>205</v>
      </c>
      <c r="C105" s="531" t="s">
        <v>520</v>
      </c>
      <c r="D105" s="381" t="s">
        <v>535</v>
      </c>
      <c r="E105" s="435" t="s">
        <v>52</v>
      </c>
      <c r="F105" s="352" t="s">
        <v>536</v>
      </c>
      <c r="G105" s="352" t="s">
        <v>359</v>
      </c>
      <c r="H105" s="337" t="s">
        <v>514</v>
      </c>
      <c r="I105" s="36">
        <f>IF(J105=0,"?",(VLOOKUP(J105,'Matriz de Avaliação'!$C$5:$D$9,2,FALSE)))</f>
        <v>1</v>
      </c>
      <c r="J105" s="180" t="s">
        <v>120</v>
      </c>
      <c r="K105" s="37">
        <f>IF(L105=0,"?",(VLOOKUP(L105,'Matriz de Avaliação'!$C$11:$D$15,2,FALSE)))</f>
        <v>4</v>
      </c>
      <c r="L105" s="471" t="s">
        <v>97</v>
      </c>
      <c r="M105" s="38">
        <f>IF(N105=0,"?",(VLOOKUP(N105,'Matriz de Avaliação'!$C$17:$D$21,2,FALSE)))</f>
        <v>0.5</v>
      </c>
      <c r="N105" s="472" t="s">
        <v>31</v>
      </c>
      <c r="O105" s="35">
        <f t="shared" si="11"/>
        <v>2</v>
      </c>
      <c r="P105" s="74" t="str">
        <f>IF(O105&lt;'Matriz de Avaliação'!$D$31,(IF(O105&lt;'Matriz de Avaliação'!$D$29,(IF(O105&lt;'Matriz de Avaliação'!$D$27,(IF(O105&lt;'Matriz de Avaliação'!$D$25,'Matriz de Avaliação'!$E$23,'Matriz de Avaliação'!$E$25)),'Matriz de Avaliação'!$E$27)),'Matriz de Avaliação'!$E$29)),'Matriz de Avaliação'!$E$31)</f>
        <v>BAIXO</v>
      </c>
      <c r="Q105" s="478" t="s">
        <v>1052</v>
      </c>
      <c r="R105" s="38">
        <f>IF(S105=0,"?",(VLOOKUP(S105,'Matriz de Avaliação'!$C$36:$E$40,2,FALSE)))</f>
        <v>2</v>
      </c>
      <c r="S105" s="48" t="s">
        <v>159</v>
      </c>
      <c r="T105" s="35">
        <f t="shared" si="14"/>
        <v>1</v>
      </c>
      <c r="U105" s="74" t="str">
        <f>IF(T105&lt;'Matriz de Avaliação'!$D$31,(IF(T105&lt;'Matriz de Avaliação'!$D$29,(IF(T105&lt;'Matriz de Avaliação'!$D$27,(IF(T105&lt;'Matriz de Avaliação'!$D$25,'Matriz de Avaliação'!$E$23,'Matriz de Avaliação'!$E$25)),'Matriz de Avaliação'!$E$27)),'Matriz de Avaliação'!$E$29)),'Matriz de Avaliação'!$E$31)</f>
        <v>BAIXO</v>
      </c>
      <c r="V105" s="364"/>
      <c r="W105" s="364"/>
      <c r="X105" s="364"/>
      <c r="Y105" s="364"/>
      <c r="Z105" s="364"/>
    </row>
    <row r="106" spans="2:26" ht="30" customHeight="1" outlineLevel="1">
      <c r="B106" s="531" t="s">
        <v>205</v>
      </c>
      <c r="C106" s="531" t="s">
        <v>520</v>
      </c>
      <c r="D106" s="381" t="s">
        <v>537</v>
      </c>
      <c r="E106" s="435" t="s">
        <v>133</v>
      </c>
      <c r="F106" s="352" t="s">
        <v>538</v>
      </c>
      <c r="G106" s="352" t="s">
        <v>79</v>
      </c>
      <c r="H106" s="337" t="s">
        <v>463</v>
      </c>
      <c r="I106" s="36">
        <f>IF(J106=0,"?",(VLOOKUP(J106,'Matriz de Avaliação'!$C$5:$D$9,2,FALSE)))</f>
        <v>25</v>
      </c>
      <c r="J106" s="180" t="s">
        <v>122</v>
      </c>
      <c r="K106" s="37">
        <f>IF(L106=0,"?",(VLOOKUP(L106,'Matriz de Avaliação'!$C$11:$D$15,2,FALSE)))</f>
        <v>5</v>
      </c>
      <c r="L106" s="471" t="s">
        <v>125</v>
      </c>
      <c r="M106" s="38">
        <f>IF(N106=0,"?",(VLOOKUP(N106,'Matriz de Avaliação'!$C$17:$D$21,2,FALSE)))</f>
        <v>0.5</v>
      </c>
      <c r="N106" s="472" t="s">
        <v>31</v>
      </c>
      <c r="O106" s="35">
        <f t="shared" si="11"/>
        <v>62.5</v>
      </c>
      <c r="P106" s="74" t="str">
        <f>IF(O106&lt;'Matriz de Avaliação'!$D$31,(IF(O106&lt;'Matriz de Avaliação'!$D$29,(IF(O106&lt;'Matriz de Avaliação'!$D$27,(IF(O106&lt;'Matriz de Avaliação'!$D$25,'Matriz de Avaliação'!$E$23,'Matriz de Avaliação'!$E$25)),'Matriz de Avaliação'!$E$27)),'Matriz de Avaliação'!$E$29)),'Matriz de Avaliação'!$E$31)</f>
        <v>MÉDIO</v>
      </c>
      <c r="Q106" s="341" t="s">
        <v>862</v>
      </c>
      <c r="R106" s="38">
        <f>IF(S106=0,"?",(VLOOKUP(S106,'Matriz de Avaliação'!$C$36:$E$40,2,FALSE)))</f>
        <v>2</v>
      </c>
      <c r="S106" s="48" t="s">
        <v>159</v>
      </c>
      <c r="T106" s="35">
        <f t="shared" si="14"/>
        <v>31.25</v>
      </c>
      <c r="U106" s="74" t="str">
        <f>IF(T106&lt;'Matriz de Avaliação'!$D$31,(IF(T106&lt;'Matriz de Avaliação'!$D$29,(IF(T106&lt;'Matriz de Avaliação'!$D$27,(IF(T106&lt;'Matriz de Avaliação'!$D$25,'Matriz de Avaliação'!$E$23,'Matriz de Avaliação'!$E$25)),'Matriz de Avaliação'!$E$27)),'Matriz de Avaliação'!$E$29)),'Matriz de Avaliação'!$E$31)</f>
        <v>MÉDIO</v>
      </c>
      <c r="V106" s="364"/>
      <c r="W106" s="364"/>
      <c r="X106" s="364"/>
      <c r="Y106" s="364"/>
      <c r="Z106" s="364"/>
    </row>
    <row r="107" spans="2:26" ht="34.200000000000003" outlineLevel="1">
      <c r="B107" s="531" t="s">
        <v>205</v>
      </c>
      <c r="C107" s="531" t="s">
        <v>520</v>
      </c>
      <c r="D107" s="352" t="s">
        <v>522</v>
      </c>
      <c r="E107" s="435" t="s">
        <v>52</v>
      </c>
      <c r="F107" s="352" t="s">
        <v>526</v>
      </c>
      <c r="G107" s="352" t="s">
        <v>360</v>
      </c>
      <c r="H107" s="337" t="s">
        <v>514</v>
      </c>
      <c r="I107" s="36">
        <f>IF(J107=0,"?",(VLOOKUP(J107,'Matriz de Avaliação'!$C$5:$D$9,2,FALSE)))</f>
        <v>1</v>
      </c>
      <c r="J107" s="180" t="s">
        <v>120</v>
      </c>
      <c r="K107" s="37">
        <f>IF(L107=0,"?",(VLOOKUP(L107,'Matriz de Avaliação'!$C$11:$D$15,2,FALSE)))</f>
        <v>4</v>
      </c>
      <c r="L107" s="471" t="s">
        <v>97</v>
      </c>
      <c r="M107" s="38">
        <f>IF(N107=0,"?",(VLOOKUP(N107,'Matriz de Avaliação'!$C$17:$D$21,2,FALSE)))</f>
        <v>0.5</v>
      </c>
      <c r="N107" s="472" t="s">
        <v>31</v>
      </c>
      <c r="O107" s="35">
        <f t="shared" si="11"/>
        <v>2</v>
      </c>
      <c r="P107" s="74" t="str">
        <f>IF(O107&lt;'Matriz de Avaliação'!$D$31,(IF(O107&lt;'Matriz de Avaliação'!$D$29,(IF(O107&lt;'Matriz de Avaliação'!$D$27,(IF(O107&lt;'Matriz de Avaliação'!$D$25,'Matriz de Avaliação'!$E$23,'Matriz de Avaliação'!$E$25)),'Matriz de Avaliação'!$E$27)),'Matriz de Avaliação'!$E$29)),'Matriz de Avaliação'!$E$31)</f>
        <v>BAIXO</v>
      </c>
      <c r="Q107" s="478" t="s">
        <v>1052</v>
      </c>
      <c r="R107" s="38">
        <f>IF(S107=0,"?",(VLOOKUP(S107,'Matriz de Avaliação'!$C$36:$E$40,2,FALSE)))</f>
        <v>2</v>
      </c>
      <c r="S107" s="48" t="s">
        <v>159</v>
      </c>
      <c r="T107" s="35">
        <f t="shared" si="14"/>
        <v>1</v>
      </c>
      <c r="U107" s="74" t="str">
        <f>IF(T107&lt;'Matriz de Avaliação'!$D$31,(IF(T107&lt;'Matriz de Avaliação'!$D$29,(IF(T107&lt;'Matriz de Avaliação'!$D$27,(IF(T107&lt;'Matriz de Avaliação'!$D$25,'Matriz de Avaliação'!$E$23,'Matriz de Avaliação'!$E$25)),'Matriz de Avaliação'!$E$27)),'Matriz de Avaliação'!$E$29)),'Matriz de Avaliação'!$E$31)</f>
        <v>BAIXO</v>
      </c>
      <c r="V107" s="364"/>
      <c r="W107" s="364"/>
      <c r="X107" s="364"/>
      <c r="Y107" s="364"/>
      <c r="Z107" s="364"/>
    </row>
    <row r="108" spans="2:26" ht="34.200000000000003" outlineLevel="1">
      <c r="B108" s="366" t="s">
        <v>511</v>
      </c>
      <c r="C108" s="366" t="s">
        <v>540</v>
      </c>
      <c r="D108" s="366" t="s">
        <v>522</v>
      </c>
      <c r="E108" s="435" t="s">
        <v>51</v>
      </c>
      <c r="F108" s="352" t="s">
        <v>774</v>
      </c>
      <c r="G108" s="352" t="s">
        <v>471</v>
      </c>
      <c r="H108" s="337" t="s">
        <v>1128</v>
      </c>
      <c r="I108" s="36">
        <f>IF(J108=0,"?",(VLOOKUP(J108,'Matriz de Avaliação'!$C$5:$D$9,2,FALSE)))</f>
        <v>1</v>
      </c>
      <c r="J108" s="180" t="s">
        <v>120</v>
      </c>
      <c r="K108" s="37">
        <f>IF(L108=0,"?",(VLOOKUP(L108,'Matriz de Avaliação'!$C$11:$D$15,2,FALSE)))</f>
        <v>5</v>
      </c>
      <c r="L108" s="471" t="s">
        <v>125</v>
      </c>
      <c r="M108" s="38">
        <f>IF(N108=0,"?",(VLOOKUP(N108,'Matriz de Avaliação'!$C$17:$D$21,2,FALSE)))</f>
        <v>0.5</v>
      </c>
      <c r="N108" s="472" t="s">
        <v>31</v>
      </c>
      <c r="O108" s="35">
        <f t="shared" si="11"/>
        <v>2.5</v>
      </c>
      <c r="P108" s="74" t="str">
        <f>IF(O108&lt;'Matriz de Avaliação'!$D$31,(IF(O108&lt;'Matriz de Avaliação'!$D$29,(IF(O108&lt;'Matriz de Avaliação'!$D$27,(IF(O108&lt;'Matriz de Avaliação'!$D$25,'Matriz de Avaliação'!$E$23,'Matriz de Avaliação'!$E$25)),'Matriz de Avaliação'!$E$27)),'Matriz de Avaliação'!$E$29)),'Matriz de Avaliação'!$E$31)</f>
        <v>BAIXO</v>
      </c>
      <c r="Q108" s="341" t="s">
        <v>848</v>
      </c>
      <c r="R108" s="38">
        <f>IF(S108=0,"?",(VLOOKUP(S108,'Matriz de Avaliação'!$C$36:$E$40,2,FALSE)))</f>
        <v>2</v>
      </c>
      <c r="S108" s="48" t="s">
        <v>159</v>
      </c>
      <c r="T108" s="35">
        <f t="shared" si="14"/>
        <v>1.25</v>
      </c>
      <c r="U108" s="74" t="str">
        <f>IF(T108&lt;'Matriz de Avaliação'!$D$31,(IF(T108&lt;'Matriz de Avaliação'!$D$29,(IF(T108&lt;'Matriz de Avaliação'!$D$27,(IF(T108&lt;'Matriz de Avaliação'!$D$25,'Matriz de Avaliação'!$E$23,'Matriz de Avaliação'!$E$25)),'Matriz de Avaliação'!$E$27)),'Matriz de Avaliação'!$E$29)),'Matriz de Avaliação'!$E$31)</f>
        <v>BAIXO</v>
      </c>
      <c r="V108" s="364"/>
      <c r="W108" s="364"/>
      <c r="X108" s="364"/>
      <c r="Y108" s="364"/>
      <c r="Z108" s="364"/>
    </row>
    <row r="109" spans="2:26" ht="34.200000000000003" outlineLevel="1">
      <c r="B109" s="531" t="s">
        <v>511</v>
      </c>
      <c r="C109" s="531" t="s">
        <v>540</v>
      </c>
      <c r="D109" s="531" t="s">
        <v>522</v>
      </c>
      <c r="E109" s="435" t="s">
        <v>52</v>
      </c>
      <c r="F109" s="352" t="s">
        <v>1372</v>
      </c>
      <c r="G109" s="352" t="s">
        <v>356</v>
      </c>
      <c r="H109" s="337" t="s">
        <v>1128</v>
      </c>
      <c r="I109" s="36">
        <f>IF(J109=0,"?",(VLOOKUP(J109,'Matriz de Avaliação'!$C$5:$D$9,2,FALSE)))</f>
        <v>1</v>
      </c>
      <c r="J109" s="180" t="s">
        <v>120</v>
      </c>
      <c r="K109" s="37">
        <f>IF(L109=0,"?",(VLOOKUP(L109,'Matriz de Avaliação'!$C$11:$D$15,2,FALSE)))</f>
        <v>5</v>
      </c>
      <c r="L109" s="471" t="s">
        <v>125</v>
      </c>
      <c r="M109" s="38">
        <f>IF(N109=0,"?",(VLOOKUP(N109,'Matriz de Avaliação'!$C$17:$D$21,2,FALSE)))</f>
        <v>0.5</v>
      </c>
      <c r="N109" s="472" t="s">
        <v>31</v>
      </c>
      <c r="O109" s="35">
        <f t="shared" si="11"/>
        <v>2.5</v>
      </c>
      <c r="P109" s="74" t="str">
        <f>IF(O109&lt;'Matriz de Avaliação'!$D$31,(IF(O109&lt;'Matriz de Avaliação'!$D$29,(IF(O109&lt;'Matriz de Avaliação'!$D$27,(IF(O109&lt;'Matriz de Avaliação'!$D$25,'Matriz de Avaliação'!$E$23,'Matriz de Avaliação'!$E$25)),'Matriz de Avaliação'!$E$27)),'Matriz de Avaliação'!$E$29)),'Matriz de Avaliação'!$E$31)</f>
        <v>BAIXO</v>
      </c>
      <c r="Q109" s="341" t="s">
        <v>848</v>
      </c>
      <c r="R109" s="38">
        <f>IF(S109=0,"?",(VLOOKUP(S109,'Matriz de Avaliação'!$C$36:$E$40,2,FALSE)))</f>
        <v>2</v>
      </c>
      <c r="S109" s="48" t="s">
        <v>159</v>
      </c>
      <c r="T109" s="35">
        <f t="shared" si="14"/>
        <v>1.25</v>
      </c>
      <c r="U109" s="74" t="str">
        <f>IF(T109&lt;'Matriz de Avaliação'!$D$31,(IF(T109&lt;'Matriz de Avaliação'!$D$29,(IF(T109&lt;'Matriz de Avaliação'!$D$27,(IF(T109&lt;'Matriz de Avaliação'!$D$25,'Matriz de Avaliação'!$E$23,'Matriz de Avaliação'!$E$25)),'Matriz de Avaliação'!$E$27)),'Matriz de Avaliação'!$E$29)),'Matriz de Avaliação'!$E$31)</f>
        <v>BAIXO</v>
      </c>
      <c r="V109" s="364"/>
      <c r="W109" s="364"/>
      <c r="X109" s="364"/>
      <c r="Y109" s="364"/>
      <c r="Z109" s="364"/>
    </row>
    <row r="110" spans="2:26" ht="34.200000000000003" outlineLevel="1">
      <c r="B110" s="531" t="s">
        <v>511</v>
      </c>
      <c r="C110" s="531" t="s">
        <v>540</v>
      </c>
      <c r="D110" s="381" t="s">
        <v>524</v>
      </c>
      <c r="E110" s="435" t="s">
        <v>51</v>
      </c>
      <c r="F110" s="352" t="s">
        <v>138</v>
      </c>
      <c r="G110" s="352" t="s">
        <v>366</v>
      </c>
      <c r="H110" s="337" t="s">
        <v>67</v>
      </c>
      <c r="I110" s="36">
        <f>IF(J110=0,"?",(VLOOKUP(J110,'Matriz de Avaliação'!$C$5:$D$9,2,FALSE)))</f>
        <v>5</v>
      </c>
      <c r="J110" s="180" t="s">
        <v>121</v>
      </c>
      <c r="K110" s="37">
        <f>IF(L110=0,"?",(VLOOKUP(L110,'Matriz de Avaliação'!$C$11:$D$15,2,FALSE)))</f>
        <v>4</v>
      </c>
      <c r="L110" s="471" t="s">
        <v>97</v>
      </c>
      <c r="M110" s="38">
        <f>IF(N110=0,"?",(VLOOKUP(N110,'Matriz de Avaliação'!$C$17:$D$21,2,FALSE)))</f>
        <v>0.5</v>
      </c>
      <c r="N110" s="472" t="s">
        <v>31</v>
      </c>
      <c r="O110" s="35">
        <f t="shared" si="11"/>
        <v>10</v>
      </c>
      <c r="P110" s="74" t="str">
        <f>IF(O110&lt;'Matriz de Avaliação'!$D$31,(IF(O110&lt;'Matriz de Avaliação'!$D$29,(IF(O110&lt;'Matriz de Avaliação'!$D$27,(IF(O110&lt;'Matriz de Avaliação'!$D$25,'Matriz de Avaliação'!$E$23,'Matriz de Avaliação'!$E$25)),'Matriz de Avaliação'!$E$27)),'Matriz de Avaliação'!$E$29)),'Matriz de Avaliação'!$E$31)</f>
        <v>BAIXO</v>
      </c>
      <c r="Q110" s="341" t="s">
        <v>848</v>
      </c>
      <c r="R110" s="38">
        <f>IF(S110=0,"?",(VLOOKUP(S110,'Matriz de Avaliação'!$C$36:$E$40,2,FALSE)))</f>
        <v>2</v>
      </c>
      <c r="S110" s="48" t="s">
        <v>159</v>
      </c>
      <c r="T110" s="35">
        <f t="shared" si="14"/>
        <v>5</v>
      </c>
      <c r="U110" s="74" t="str">
        <f>IF(T110&lt;'Matriz de Avaliação'!$D$31,(IF(T110&lt;'Matriz de Avaliação'!$D$29,(IF(T110&lt;'Matriz de Avaliação'!$D$27,(IF(T110&lt;'Matriz de Avaliação'!$D$25,'Matriz de Avaliação'!$E$23,'Matriz de Avaliação'!$E$25)),'Matriz de Avaliação'!$E$27)),'Matriz de Avaliação'!$E$29)),'Matriz de Avaliação'!$E$31)</f>
        <v>BAIXO</v>
      </c>
      <c r="V110" s="364"/>
      <c r="W110" s="364"/>
      <c r="X110" s="364"/>
      <c r="Y110" s="364"/>
      <c r="Z110" s="364"/>
    </row>
    <row r="111" spans="2:26" ht="72" customHeight="1" outlineLevel="1">
      <c r="B111" s="531" t="s">
        <v>511</v>
      </c>
      <c r="C111" s="531" t="s">
        <v>540</v>
      </c>
      <c r="D111" s="531" t="s">
        <v>524</v>
      </c>
      <c r="E111" s="435" t="s">
        <v>51</v>
      </c>
      <c r="F111" s="352" t="s">
        <v>102</v>
      </c>
      <c r="G111" s="352" t="s">
        <v>363</v>
      </c>
      <c r="H111" s="337" t="s">
        <v>580</v>
      </c>
      <c r="I111" s="36">
        <f>IF(J111=0,"?",(VLOOKUP(J111,'Matriz de Avaliação'!$C$5:$D$9,2,FALSE)))</f>
        <v>15</v>
      </c>
      <c r="J111" s="180" t="s">
        <v>23</v>
      </c>
      <c r="K111" s="37">
        <f>IF(L111=0,"?",(VLOOKUP(L111,'Matriz de Avaliação'!$C$11:$D$15,2,FALSE)))</f>
        <v>5</v>
      </c>
      <c r="L111" s="471" t="s">
        <v>125</v>
      </c>
      <c r="M111" s="38">
        <f>IF(N111=0,"?",(VLOOKUP(N111,'Matriz de Avaliação'!$C$17:$D$21,2,FALSE)))</f>
        <v>0.5</v>
      </c>
      <c r="N111" s="472" t="s">
        <v>31</v>
      </c>
      <c r="O111" s="35">
        <f t="shared" si="11"/>
        <v>37.5</v>
      </c>
      <c r="P111" s="74" t="str">
        <f>IF(O111&lt;'Matriz de Avaliação'!$D$31,(IF(O111&lt;'Matriz de Avaliação'!$D$29,(IF(O111&lt;'Matriz de Avaliação'!$D$27,(IF(O111&lt;'Matriz de Avaliação'!$D$25,'Matriz de Avaliação'!$E$23,'Matriz de Avaliação'!$E$25)),'Matriz de Avaliação'!$E$27)),'Matriz de Avaliação'!$E$29)),'Matriz de Avaliação'!$E$31)</f>
        <v>MÉDIO</v>
      </c>
      <c r="Q111" s="341" t="s">
        <v>857</v>
      </c>
      <c r="R111" s="38">
        <f>IF(S111=0,"?",(VLOOKUP(S111,'Matriz de Avaliação'!$C$36:$E$40,2,FALSE)))</f>
        <v>2</v>
      </c>
      <c r="S111" s="48" t="s">
        <v>159</v>
      </c>
      <c r="T111" s="35">
        <f t="shared" si="14"/>
        <v>18.75</v>
      </c>
      <c r="U111" s="74" t="str">
        <f>IF(T111&lt;'Matriz de Avaliação'!$D$31,(IF(T111&lt;'Matriz de Avaliação'!$D$29,(IF(T111&lt;'Matriz de Avaliação'!$D$27,(IF(T111&lt;'Matriz de Avaliação'!$D$25,'Matriz de Avaliação'!$E$23,'Matriz de Avaliação'!$E$25)),'Matriz de Avaliação'!$E$27)),'Matriz de Avaliação'!$E$29)),'Matriz de Avaliação'!$E$31)</f>
        <v>BAIXO</v>
      </c>
      <c r="V111" s="364"/>
      <c r="W111" s="364"/>
      <c r="X111" s="364"/>
      <c r="Y111" s="364"/>
      <c r="Z111" s="364"/>
    </row>
    <row r="112" spans="2:26" ht="82.5" customHeight="1" outlineLevel="1">
      <c r="B112" s="531" t="s">
        <v>511</v>
      </c>
      <c r="C112" s="531" t="s">
        <v>540</v>
      </c>
      <c r="D112" s="381" t="s">
        <v>525</v>
      </c>
      <c r="E112" s="435" t="s">
        <v>55</v>
      </c>
      <c r="F112" s="352" t="s">
        <v>101</v>
      </c>
      <c r="G112" s="352" t="s">
        <v>363</v>
      </c>
      <c r="H112" s="337" t="s">
        <v>580</v>
      </c>
      <c r="I112" s="36">
        <f>IF(J112=0,"?",(VLOOKUP(J112,'Matriz de Avaliação'!$C$5:$D$9,2,FALSE)))</f>
        <v>15</v>
      </c>
      <c r="J112" s="180" t="s">
        <v>23</v>
      </c>
      <c r="K112" s="37">
        <f>IF(L112=0,"?",(VLOOKUP(L112,'Matriz de Avaliação'!$C$11:$D$15,2,FALSE)))</f>
        <v>5</v>
      </c>
      <c r="L112" s="471" t="s">
        <v>125</v>
      </c>
      <c r="M112" s="38">
        <f>IF(N112=0,"?",(VLOOKUP(N112,'Matriz de Avaliação'!$C$17:$D$21,2,FALSE)))</f>
        <v>0.5</v>
      </c>
      <c r="N112" s="472" t="s">
        <v>31</v>
      </c>
      <c r="O112" s="35">
        <f t="shared" si="11"/>
        <v>37.5</v>
      </c>
      <c r="P112" s="74" t="str">
        <f>IF(O112&lt;'Matriz de Avaliação'!$D$31,(IF(O112&lt;'Matriz de Avaliação'!$D$29,(IF(O112&lt;'Matriz de Avaliação'!$D$27,(IF(O112&lt;'Matriz de Avaliação'!$D$25,'Matriz de Avaliação'!$E$23,'Matriz de Avaliação'!$E$25)),'Matriz de Avaliação'!$E$27)),'Matriz de Avaliação'!$E$29)),'Matriz de Avaliação'!$E$31)</f>
        <v>MÉDIO</v>
      </c>
      <c r="Q112" s="341" t="s">
        <v>848</v>
      </c>
      <c r="R112" s="38">
        <f>IF(S112=0,"?",(VLOOKUP(S112,'Matriz de Avaliação'!$C$36:$E$40,2,FALSE)))</f>
        <v>2</v>
      </c>
      <c r="S112" s="48" t="s">
        <v>159</v>
      </c>
      <c r="T112" s="35">
        <f t="shared" si="14"/>
        <v>18.75</v>
      </c>
      <c r="U112" s="74" t="str">
        <f>IF(T112&lt;'Matriz de Avaliação'!$D$31,(IF(T112&lt;'Matriz de Avaliação'!$D$29,(IF(T112&lt;'Matriz de Avaliação'!$D$27,(IF(T112&lt;'Matriz de Avaliação'!$D$25,'Matriz de Avaliação'!$E$23,'Matriz de Avaliação'!$E$25)),'Matriz de Avaliação'!$E$27)),'Matriz de Avaliação'!$E$29)),'Matriz de Avaliação'!$E$31)</f>
        <v>BAIXO</v>
      </c>
      <c r="V112" s="364"/>
      <c r="W112" s="364"/>
      <c r="X112" s="364"/>
      <c r="Y112" s="364"/>
      <c r="Z112" s="364"/>
    </row>
    <row r="113" spans="2:26" ht="34.200000000000003" outlineLevel="1">
      <c r="B113" s="531" t="s">
        <v>511</v>
      </c>
      <c r="C113" s="531" t="s">
        <v>540</v>
      </c>
      <c r="D113" s="531" t="s">
        <v>525</v>
      </c>
      <c r="E113" s="435" t="s">
        <v>55</v>
      </c>
      <c r="F113" s="352" t="s">
        <v>104</v>
      </c>
      <c r="G113" s="352" t="s">
        <v>358</v>
      </c>
      <c r="H113" s="337" t="s">
        <v>514</v>
      </c>
      <c r="I113" s="36">
        <f>IF(J113=0,"?",(VLOOKUP(J113,'Matriz de Avaliação'!$C$5:$D$9,2,FALSE)))</f>
        <v>5</v>
      </c>
      <c r="J113" s="180" t="s">
        <v>121</v>
      </c>
      <c r="K113" s="37">
        <f>IF(L113=0,"?",(VLOOKUP(L113,'Matriz de Avaliação'!$C$11:$D$15,2,FALSE)))</f>
        <v>3</v>
      </c>
      <c r="L113" s="471" t="s">
        <v>124</v>
      </c>
      <c r="M113" s="38">
        <f>IF(N113=0,"?",(VLOOKUP(N113,'Matriz de Avaliação'!$C$17:$D$21,2,FALSE)))</f>
        <v>0.5</v>
      </c>
      <c r="N113" s="472" t="s">
        <v>31</v>
      </c>
      <c r="O113" s="35">
        <f t="shared" si="11"/>
        <v>7.5</v>
      </c>
      <c r="P113" s="74" t="str">
        <f>IF(O113&lt;'Matriz de Avaliação'!$D$31,(IF(O113&lt;'Matriz de Avaliação'!$D$29,(IF(O113&lt;'Matriz de Avaliação'!$D$27,(IF(O113&lt;'Matriz de Avaliação'!$D$25,'Matriz de Avaliação'!$E$23,'Matriz de Avaliação'!$E$25)),'Matriz de Avaliação'!$E$27)),'Matriz de Avaliação'!$E$29)),'Matriz de Avaliação'!$E$31)</f>
        <v>BAIXO</v>
      </c>
      <c r="Q113" s="341" t="s">
        <v>848</v>
      </c>
      <c r="R113" s="38">
        <f>IF(S113=0,"?",(VLOOKUP(S113,'Matriz de Avaliação'!$C$36:$E$40,2,FALSE)))</f>
        <v>2</v>
      </c>
      <c r="S113" s="48" t="s">
        <v>159</v>
      </c>
      <c r="T113" s="35">
        <f t="shared" si="14"/>
        <v>3.75</v>
      </c>
      <c r="U113" s="74" t="str">
        <f>IF(T113&lt;'Matriz de Avaliação'!$D$31,(IF(T113&lt;'Matriz de Avaliação'!$D$29,(IF(T113&lt;'Matriz de Avaliação'!$D$27,(IF(T113&lt;'Matriz de Avaliação'!$D$25,'Matriz de Avaliação'!$E$23,'Matriz de Avaliação'!$E$25)),'Matriz de Avaliação'!$E$27)),'Matriz de Avaliação'!$E$29)),'Matriz de Avaliação'!$E$31)</f>
        <v>BAIXO</v>
      </c>
      <c r="V113" s="364"/>
      <c r="W113" s="364"/>
      <c r="X113" s="364"/>
      <c r="Y113" s="364"/>
      <c r="Z113" s="364"/>
    </row>
    <row r="114" spans="2:26" ht="36" customHeight="1" outlineLevel="1">
      <c r="B114" s="531" t="s">
        <v>511</v>
      </c>
      <c r="C114" s="381" t="s">
        <v>518</v>
      </c>
      <c r="D114" s="381" t="s">
        <v>519</v>
      </c>
      <c r="E114" s="435" t="s">
        <v>133</v>
      </c>
      <c r="F114" s="352" t="s">
        <v>516</v>
      </c>
      <c r="G114" s="352" t="s">
        <v>79</v>
      </c>
      <c r="H114" s="337" t="s">
        <v>463</v>
      </c>
      <c r="I114" s="36">
        <f>IF(J114=0,"?",(VLOOKUP(J114,'Matriz de Avaliação'!$C$5:$D$9,2,FALSE)))</f>
        <v>50</v>
      </c>
      <c r="J114" s="66" t="s">
        <v>123</v>
      </c>
      <c r="K114" s="37">
        <f>IF(L114=0,"?",(VLOOKUP(L114,'Matriz de Avaliação'!$C$11:$D$15,2,FALSE)))</f>
        <v>3</v>
      </c>
      <c r="L114" s="65" t="s">
        <v>124</v>
      </c>
      <c r="M114" s="38">
        <f>IF(N114=0,"?",(VLOOKUP(N114,'Matriz de Avaliação'!$C$17:$D$21,2,FALSE)))</f>
        <v>0.5</v>
      </c>
      <c r="N114" s="48" t="s">
        <v>31</v>
      </c>
      <c r="O114" s="35">
        <f t="shared" si="11"/>
        <v>75</v>
      </c>
      <c r="P114" s="74" t="str">
        <f>IF(O114&lt;'Matriz de Avaliação'!$D$31,(IF(O114&lt;'Matriz de Avaliação'!$D$29,(IF(O114&lt;'Matriz de Avaliação'!$D$27,(IF(O114&lt;'Matriz de Avaliação'!$D$25,'Matriz de Avaliação'!$E$23,'Matriz de Avaliação'!$E$25)),'Matriz de Avaliação'!$E$27)),'Matriz de Avaliação'!$E$29)),'Matriz de Avaliação'!$E$31)</f>
        <v>MÉDIO</v>
      </c>
      <c r="Q114" s="351" t="s">
        <v>1715</v>
      </c>
      <c r="R114" s="38">
        <f>IF(S114=0,"?",(VLOOKUP(S114,'Matriz de Avaliação'!$C$36:$E$40,2,FALSE)))</f>
        <v>2.5</v>
      </c>
      <c r="S114" s="48" t="s">
        <v>161</v>
      </c>
      <c r="T114" s="35">
        <f t="shared" si="14"/>
        <v>30</v>
      </c>
      <c r="U114" s="74" t="str">
        <f>IF(T114&lt;'Matriz de Avaliação'!$D$31,(IF(T114&lt;'Matriz de Avaliação'!$D$29,(IF(T114&lt;'Matriz de Avaliação'!$D$27,(IF(T114&lt;'Matriz de Avaliação'!$D$25,'Matriz de Avaliação'!$E$23,'Matriz de Avaliação'!$E$25)),'Matriz de Avaliação'!$E$27)),'Matriz de Avaliação'!$E$29)),'Matriz de Avaliação'!$E$31)</f>
        <v>MÉDIO</v>
      </c>
      <c r="V114" s="364"/>
      <c r="W114" s="364"/>
      <c r="X114" s="364"/>
      <c r="Y114" s="364"/>
      <c r="Z114" s="364"/>
    </row>
    <row r="115" spans="2:26" ht="34.200000000000003" outlineLevel="1">
      <c r="B115" s="531" t="s">
        <v>511</v>
      </c>
      <c r="C115" s="531" t="s">
        <v>518</v>
      </c>
      <c r="D115" s="531" t="s">
        <v>519</v>
      </c>
      <c r="E115" s="435" t="s">
        <v>133</v>
      </c>
      <c r="F115" s="352" t="s">
        <v>516</v>
      </c>
      <c r="G115" s="352" t="s">
        <v>80</v>
      </c>
      <c r="H115" s="337" t="s">
        <v>539</v>
      </c>
      <c r="I115" s="36">
        <f>IF(J115=0,"?",(VLOOKUP(J115,'Matriz de Avaliação'!$C$5:$D$9,2,FALSE)))</f>
        <v>50</v>
      </c>
      <c r="J115" s="180" t="s">
        <v>123</v>
      </c>
      <c r="K115" s="37">
        <f>IF(L115=0,"?",(VLOOKUP(L115,'Matriz de Avaliação'!$C$11:$D$15,2,FALSE)))</f>
        <v>3</v>
      </c>
      <c r="L115" s="471" t="s">
        <v>124</v>
      </c>
      <c r="M115" s="38">
        <f>IF(N115=0,"?",(VLOOKUP(N115,'Matriz de Avaliação'!$C$17:$D$21,2,FALSE)))</f>
        <v>0.5</v>
      </c>
      <c r="N115" s="472" t="s">
        <v>31</v>
      </c>
      <c r="O115" s="35">
        <f t="shared" si="11"/>
        <v>75</v>
      </c>
      <c r="P115" s="74" t="str">
        <f>IF(O115&lt;'Matriz de Avaliação'!$D$31,(IF(O115&lt;'Matriz de Avaliação'!$D$29,(IF(O115&lt;'Matriz de Avaliação'!$D$27,(IF(O115&lt;'Matriz de Avaliação'!$D$25,'Matriz de Avaliação'!$E$23,'Matriz de Avaliação'!$E$25)),'Matriz de Avaliação'!$E$27)),'Matriz de Avaliação'!$E$29)),'Matriz de Avaliação'!$E$31)</f>
        <v>MÉDIO</v>
      </c>
      <c r="Q115" s="351" t="s">
        <v>1715</v>
      </c>
      <c r="R115" s="38">
        <f>IF(S115=0,"?",(VLOOKUP(S115,'Matriz de Avaliação'!$C$36:$E$40,2,FALSE)))</f>
        <v>2.5</v>
      </c>
      <c r="S115" s="48" t="s">
        <v>161</v>
      </c>
      <c r="T115" s="35">
        <f t="shared" si="14"/>
        <v>30</v>
      </c>
      <c r="U115" s="74" t="str">
        <f>IF(T115&lt;'Matriz de Avaliação'!$D$31,(IF(T115&lt;'Matriz de Avaliação'!$D$29,(IF(T115&lt;'Matriz de Avaliação'!$D$27,(IF(T115&lt;'Matriz de Avaliação'!$D$25,'Matriz de Avaliação'!$E$23,'Matriz de Avaliação'!$E$25)),'Matriz de Avaliação'!$E$27)),'Matriz de Avaliação'!$E$29)),'Matriz de Avaliação'!$E$31)</f>
        <v>MÉDIO</v>
      </c>
      <c r="V115" s="364"/>
      <c r="W115" s="364"/>
      <c r="X115" s="364"/>
      <c r="Y115" s="364"/>
      <c r="Z115" s="364"/>
    </row>
    <row r="116" spans="2:26" ht="34.799999999999997" outlineLevel="1" thickBot="1">
      <c r="B116" s="531" t="s">
        <v>511</v>
      </c>
      <c r="C116" s="361" t="s">
        <v>518</v>
      </c>
      <c r="D116" s="483" t="s">
        <v>517</v>
      </c>
      <c r="E116" s="435" t="s">
        <v>133</v>
      </c>
      <c r="F116" s="352" t="s">
        <v>516</v>
      </c>
      <c r="G116" s="352" t="s">
        <v>80</v>
      </c>
      <c r="H116" s="337" t="s">
        <v>463</v>
      </c>
      <c r="I116" s="36">
        <f>IF(J116=0,"?",(VLOOKUP(J116,'Matriz de Avaliação'!$C$5:$D$9,2,FALSE)))</f>
        <v>15</v>
      </c>
      <c r="J116" s="180" t="s">
        <v>23</v>
      </c>
      <c r="K116" s="37">
        <f>IF(L116=0,"?",(VLOOKUP(L116,'Matriz de Avaliação'!$C$11:$D$15,2,FALSE)))</f>
        <v>5</v>
      </c>
      <c r="L116" s="471" t="s">
        <v>125</v>
      </c>
      <c r="M116" s="38">
        <f>IF(N116=0,"?",(VLOOKUP(N116,'Matriz de Avaliação'!$C$17:$D$21,2,FALSE)))</f>
        <v>0.5</v>
      </c>
      <c r="N116" s="472" t="s">
        <v>31</v>
      </c>
      <c r="O116" s="35">
        <f t="shared" si="11"/>
        <v>37.5</v>
      </c>
      <c r="P116" s="74" t="str">
        <f>IF(O116&lt;'Matriz de Avaliação'!$D$31,(IF(O116&lt;'Matriz de Avaliação'!$D$29,(IF(O116&lt;'Matriz de Avaliação'!$D$27,(IF(O116&lt;'Matriz de Avaliação'!$D$25,'Matriz de Avaliação'!$E$23,'Matriz de Avaliação'!$E$25)),'Matriz de Avaliação'!$E$27)),'Matriz de Avaliação'!$E$29)),'Matriz de Avaliação'!$E$31)</f>
        <v>MÉDIO</v>
      </c>
      <c r="Q116" s="341" t="s">
        <v>848</v>
      </c>
      <c r="R116" s="38">
        <f>IF(S116=0,"?",(VLOOKUP(S116,'Matriz de Avaliação'!$C$36:$E$40,2,FALSE)))</f>
        <v>2</v>
      </c>
      <c r="S116" s="48" t="s">
        <v>159</v>
      </c>
      <c r="T116" s="35">
        <f t="shared" si="14"/>
        <v>18.75</v>
      </c>
      <c r="U116" s="74" t="str">
        <f>IF(T116&lt;'Matriz de Avaliação'!$D$31,(IF(T116&lt;'Matriz de Avaliação'!$D$29,(IF(T116&lt;'Matriz de Avaliação'!$D$27,(IF(T116&lt;'Matriz de Avaliação'!$D$25,'Matriz de Avaliação'!$E$23,'Matriz de Avaliação'!$E$25)),'Matriz de Avaliação'!$E$27)),'Matriz de Avaliação'!$E$29)),'Matriz de Avaliação'!$E$31)</f>
        <v>BAIXO</v>
      </c>
      <c r="V116" s="364"/>
      <c r="W116" s="364"/>
      <c r="X116" s="364"/>
      <c r="Y116" s="364"/>
      <c r="Z116" s="364"/>
    </row>
    <row r="117" spans="2:26" ht="22.5" customHeight="1" thickBot="1">
      <c r="B117" s="179" t="s">
        <v>543</v>
      </c>
      <c r="C117" s="32"/>
      <c r="D117" s="32"/>
      <c r="E117" s="32"/>
      <c r="F117" s="32"/>
      <c r="G117" s="32"/>
      <c r="H117" s="32"/>
      <c r="I117" s="31"/>
      <c r="J117" s="32"/>
      <c r="K117" s="31"/>
      <c r="L117" s="32"/>
      <c r="M117" s="31"/>
      <c r="N117" s="32"/>
      <c r="O117" s="31"/>
      <c r="P117" s="32"/>
      <c r="Q117" s="99"/>
      <c r="R117" s="31"/>
      <c r="S117" s="32"/>
      <c r="T117" s="31"/>
      <c r="U117" s="32"/>
      <c r="V117" s="32"/>
      <c r="W117" s="32"/>
      <c r="X117" s="32"/>
      <c r="Y117" s="32"/>
      <c r="Z117" s="32"/>
    </row>
    <row r="118" spans="2:26" ht="34.5" customHeight="1" outlineLevel="1">
      <c r="B118" s="484" t="s">
        <v>543</v>
      </c>
      <c r="C118" s="484" t="s">
        <v>56</v>
      </c>
      <c r="D118" s="484" t="s">
        <v>255</v>
      </c>
      <c r="E118" s="368" t="s">
        <v>51</v>
      </c>
      <c r="F118" s="352" t="s">
        <v>398</v>
      </c>
      <c r="G118" s="352" t="s">
        <v>358</v>
      </c>
      <c r="H118" s="337" t="s">
        <v>100</v>
      </c>
      <c r="I118" s="36">
        <f>IF(J118=0,"?",(VLOOKUP(J118,'Matriz de Avaliação'!$C$5:$D$9,2,FALSE)))</f>
        <v>5</v>
      </c>
      <c r="J118" s="66" t="s">
        <v>121</v>
      </c>
      <c r="K118" s="37">
        <f>IF(L118=0,"?",(VLOOKUP(L118,'Matriz de Avaliação'!$C$11:$D$15,2,FALSE)))</f>
        <v>5</v>
      </c>
      <c r="L118" s="65" t="s">
        <v>125</v>
      </c>
      <c r="M118" s="38">
        <f>IF(N118=0,"?",(VLOOKUP(N118,'Matriz de Avaliação'!$C$17:$D$21,2,FALSE)))</f>
        <v>0.5</v>
      </c>
      <c r="N118" s="48" t="s">
        <v>31</v>
      </c>
      <c r="O118" s="35">
        <f>I118*K118*M118</f>
        <v>12.5</v>
      </c>
      <c r="P118" s="74" t="str">
        <f>IF(O118&lt;'Matriz de Avaliação'!$D$31,(IF(O118&lt;'Matriz de Avaliação'!$D$29,(IF(O118&lt;'Matriz de Avaliação'!$D$27,(IF(O118&lt;'Matriz de Avaliação'!$D$25,'Matriz de Avaliação'!$E$23,'Matriz de Avaliação'!$E$25)),'Matriz de Avaliação'!$E$27)),'Matriz de Avaliação'!$E$29)),'Matriz de Avaliação'!$E$31)</f>
        <v>BAIXO</v>
      </c>
      <c r="Q118" s="341" t="s">
        <v>848</v>
      </c>
      <c r="R118" s="38">
        <f>IF(S118=0,"?",(VLOOKUP(S118,'Matriz de Avaliação'!$C$36:$E$40,2,FALSE)))</f>
        <v>2</v>
      </c>
      <c r="S118" s="48" t="s">
        <v>159</v>
      </c>
      <c r="T118" s="35">
        <f t="shared" ref="T118:T134" si="16">(I118*K118*M118)/R118</f>
        <v>6.25</v>
      </c>
      <c r="U118" s="74" t="str">
        <f>IF(T118&lt;'Matriz de Avaliação'!$D$31,(IF(T118&lt;'Matriz de Avaliação'!$D$29,(IF(T118&lt;'Matriz de Avaliação'!$D$27,(IF(T118&lt;'Matriz de Avaliação'!$D$25,'Matriz de Avaliação'!$E$23,'Matriz de Avaliação'!$E$25)),'Matriz de Avaliação'!$E$27)),'Matriz de Avaliação'!$E$29)),'Matriz de Avaliação'!$E$31)</f>
        <v>BAIXO</v>
      </c>
      <c r="V118" s="452"/>
      <c r="W118" s="452"/>
      <c r="X118" s="452"/>
      <c r="Y118" s="452"/>
      <c r="Z118" s="452"/>
    </row>
    <row r="119" spans="2:26" ht="66.75" customHeight="1" outlineLevel="1">
      <c r="B119" s="531" t="s">
        <v>543</v>
      </c>
      <c r="C119" s="531" t="s">
        <v>56</v>
      </c>
      <c r="D119" s="531" t="s">
        <v>255</v>
      </c>
      <c r="E119" s="368" t="s">
        <v>52</v>
      </c>
      <c r="F119" s="352" t="s">
        <v>89</v>
      </c>
      <c r="G119" s="352" t="s">
        <v>358</v>
      </c>
      <c r="H119" s="337" t="s">
        <v>141</v>
      </c>
      <c r="I119" s="36">
        <f>IF(J119=0,"?",(VLOOKUP(J119,'Matriz de Avaliação'!$C$5:$D$9,2,FALSE)))</f>
        <v>5</v>
      </c>
      <c r="J119" s="66" t="s">
        <v>121</v>
      </c>
      <c r="K119" s="37">
        <f>IF(L119=0,"?",(VLOOKUP(L119,'Matriz de Avaliação'!$C$11:$D$15,2,FALSE)))</f>
        <v>5</v>
      </c>
      <c r="L119" s="65" t="s">
        <v>125</v>
      </c>
      <c r="M119" s="38">
        <f>IF(N119=0,"?",(VLOOKUP(N119,'Matriz de Avaliação'!$C$17:$D$21,2,FALSE)))</f>
        <v>0.5</v>
      </c>
      <c r="N119" s="48" t="s">
        <v>31</v>
      </c>
      <c r="O119" s="35">
        <f>I119*K119*M119</f>
        <v>12.5</v>
      </c>
      <c r="P119" s="74" t="str">
        <f>IF(O119&lt;'Matriz de Avaliação'!$D$31,(IF(O119&lt;'Matriz de Avaliação'!$D$29,(IF(O119&lt;'Matriz de Avaliação'!$D$27,(IF(O119&lt;'Matriz de Avaliação'!$D$25,'Matriz de Avaliação'!$E$23,'Matriz de Avaliação'!$E$25)),'Matriz de Avaliação'!$E$27)),'Matriz de Avaliação'!$E$29)),'Matriz de Avaliação'!$E$31)</f>
        <v>BAIXO</v>
      </c>
      <c r="Q119" s="446" t="s">
        <v>1049</v>
      </c>
      <c r="R119" s="38">
        <f>IF(S119=0,"?",(VLOOKUP(S119,'Matriz de Avaliação'!$C$36:$E$40,2,FALSE)))</f>
        <v>2</v>
      </c>
      <c r="S119" s="48" t="s">
        <v>159</v>
      </c>
      <c r="T119" s="35">
        <f t="shared" si="16"/>
        <v>6.25</v>
      </c>
      <c r="U119" s="74" t="str">
        <f>IF(T119&lt;'Matriz de Avaliação'!$D$31,(IF(T119&lt;'Matriz de Avaliação'!$D$29,(IF(T119&lt;'Matriz de Avaliação'!$D$27,(IF(T119&lt;'Matriz de Avaliação'!$D$25,'Matriz de Avaliação'!$E$23,'Matriz de Avaliação'!$E$25)),'Matriz de Avaliação'!$E$27)),'Matriz de Avaliação'!$E$29)),'Matriz de Avaliação'!$E$31)</f>
        <v>BAIXO</v>
      </c>
      <c r="V119" s="452"/>
      <c r="W119" s="452"/>
      <c r="X119" s="452"/>
      <c r="Y119" s="452"/>
      <c r="Z119" s="452"/>
    </row>
    <row r="120" spans="2:26" ht="39.75" customHeight="1" outlineLevel="1">
      <c r="B120" s="531" t="s">
        <v>543</v>
      </c>
      <c r="C120" s="531" t="s">
        <v>56</v>
      </c>
      <c r="D120" s="531" t="s">
        <v>255</v>
      </c>
      <c r="E120" s="368" t="s">
        <v>55</v>
      </c>
      <c r="F120" s="350" t="s">
        <v>12</v>
      </c>
      <c r="G120" s="350" t="s">
        <v>469</v>
      </c>
      <c r="H120" s="337" t="s">
        <v>71</v>
      </c>
      <c r="I120" s="36">
        <f>IF(J120=0,"?",(VLOOKUP(J120,'Matriz de Avaliação'!$C$5:$D$9,2,FALSE)))</f>
        <v>5</v>
      </c>
      <c r="J120" s="66" t="s">
        <v>121</v>
      </c>
      <c r="K120" s="37">
        <f>IF(L120=0,"?",(VLOOKUP(L120,'Matriz de Avaliação'!$C$11:$D$15,2,FALSE)))</f>
        <v>4</v>
      </c>
      <c r="L120" s="65" t="s">
        <v>97</v>
      </c>
      <c r="M120" s="38">
        <f>IF(N120=0,"?",(VLOOKUP(N120,'Matriz de Avaliação'!$C$17:$D$21,2,FALSE)))</f>
        <v>0.5</v>
      </c>
      <c r="N120" s="48" t="s">
        <v>31</v>
      </c>
      <c r="O120" s="35">
        <f t="shared" ref="O120:O127" si="17">I120*K120*M120</f>
        <v>10</v>
      </c>
      <c r="P120" s="74" t="str">
        <f>IF(O120&lt;'Matriz de Avaliação'!$D$31,(IF(O120&lt;'Matriz de Avaliação'!$D$29,(IF(O120&lt;'Matriz de Avaliação'!$D$27,(IF(O120&lt;'Matriz de Avaliação'!$D$25,'Matriz de Avaliação'!$E$23,'Matriz de Avaliação'!$E$25)),'Matriz de Avaliação'!$E$27)),'Matriz de Avaliação'!$E$29)),'Matriz de Avaliação'!$E$31)</f>
        <v>BAIXO</v>
      </c>
      <c r="Q120" s="446" t="s">
        <v>863</v>
      </c>
      <c r="R120" s="38">
        <f>IF(S120=0,"?",(VLOOKUP(S120,'Matriz de Avaliação'!$C$36:$E$40,2,FALSE)))</f>
        <v>2.5</v>
      </c>
      <c r="S120" s="48" t="s">
        <v>161</v>
      </c>
      <c r="T120" s="35">
        <f t="shared" si="16"/>
        <v>4</v>
      </c>
      <c r="U120" s="74" t="str">
        <f>IF(T120&lt;'Matriz de Avaliação'!$D$31,(IF(T120&lt;'Matriz de Avaliação'!$D$29,(IF(T120&lt;'Matriz de Avaliação'!$D$27,(IF(T120&lt;'Matriz de Avaliação'!$D$25,'Matriz de Avaliação'!$E$23,'Matriz de Avaliação'!$E$25)),'Matriz de Avaliação'!$E$27)),'Matriz de Avaliação'!$E$29)),'Matriz de Avaliação'!$E$31)</f>
        <v>BAIXO</v>
      </c>
      <c r="V120" s="452"/>
      <c r="W120" s="452"/>
      <c r="X120" s="452"/>
      <c r="Y120" s="452"/>
      <c r="Z120" s="452"/>
    </row>
    <row r="121" spans="2:26" ht="54" customHeight="1" outlineLevel="1">
      <c r="B121" s="531" t="s">
        <v>543</v>
      </c>
      <c r="C121" s="531" t="s">
        <v>56</v>
      </c>
      <c r="D121" s="531" t="s">
        <v>255</v>
      </c>
      <c r="E121" s="368" t="s">
        <v>55</v>
      </c>
      <c r="F121" s="350" t="s">
        <v>13</v>
      </c>
      <c r="G121" s="350" t="s">
        <v>362</v>
      </c>
      <c r="H121" s="337" t="s">
        <v>69</v>
      </c>
      <c r="I121" s="36">
        <f>IF(J121=0,"?",(VLOOKUP(J121,'Matriz de Avaliação'!$C$5:$D$9,2,FALSE)))</f>
        <v>5</v>
      </c>
      <c r="J121" s="66" t="s">
        <v>121</v>
      </c>
      <c r="K121" s="37">
        <f>IF(L121=0,"?",(VLOOKUP(L121,'Matriz de Avaliação'!$C$11:$D$15,2,FALSE)))</f>
        <v>4</v>
      </c>
      <c r="L121" s="65" t="s">
        <v>97</v>
      </c>
      <c r="M121" s="38">
        <f>IF(N121=0,"?",(VLOOKUP(N121,'Matriz de Avaliação'!$C$17:$D$21,2,FALSE)))</f>
        <v>0.5</v>
      </c>
      <c r="N121" s="48" t="s">
        <v>31</v>
      </c>
      <c r="O121" s="35">
        <f t="shared" si="17"/>
        <v>10</v>
      </c>
      <c r="P121" s="74" t="str">
        <f>IF(O121&lt;'Matriz de Avaliação'!$D$31,(IF(O121&lt;'Matriz de Avaliação'!$D$29,(IF(O121&lt;'Matriz de Avaliação'!$D$27,(IF(O121&lt;'Matriz de Avaliação'!$D$25,'Matriz de Avaliação'!$E$23,'Matriz de Avaliação'!$E$25)),'Matriz de Avaliação'!$E$27)),'Matriz de Avaliação'!$E$29)),'Matriz de Avaliação'!$E$31)</f>
        <v>BAIXO</v>
      </c>
      <c r="Q121" s="446" t="s">
        <v>863</v>
      </c>
      <c r="R121" s="38">
        <f>IF(S121=0,"?",(VLOOKUP(S121,'Matriz de Avaliação'!$C$36:$E$40,2,FALSE)))</f>
        <v>2.5</v>
      </c>
      <c r="S121" s="48" t="s">
        <v>161</v>
      </c>
      <c r="T121" s="35">
        <f t="shared" si="16"/>
        <v>4</v>
      </c>
      <c r="U121" s="74" t="str">
        <f>IF(T121&lt;'Matriz de Avaliação'!$D$31,(IF(T121&lt;'Matriz de Avaliação'!$D$29,(IF(T121&lt;'Matriz de Avaliação'!$D$27,(IF(T121&lt;'Matriz de Avaliação'!$D$25,'Matriz de Avaliação'!$E$23,'Matriz de Avaliação'!$E$25)),'Matriz de Avaliação'!$E$27)),'Matriz de Avaliação'!$E$29)),'Matriz de Avaliação'!$E$31)</f>
        <v>BAIXO</v>
      </c>
      <c r="V121" s="452"/>
      <c r="W121" s="452"/>
      <c r="X121" s="452"/>
      <c r="Y121" s="452"/>
      <c r="Z121" s="452"/>
    </row>
    <row r="122" spans="2:26" ht="34.5" customHeight="1" outlineLevel="1">
      <c r="B122" s="531" t="s">
        <v>543</v>
      </c>
      <c r="C122" s="531" t="s">
        <v>56</v>
      </c>
      <c r="D122" s="531" t="s">
        <v>255</v>
      </c>
      <c r="E122" s="368" t="s">
        <v>52</v>
      </c>
      <c r="F122" s="352" t="s">
        <v>648</v>
      </c>
      <c r="G122" s="352" t="s">
        <v>471</v>
      </c>
      <c r="H122" s="350" t="s">
        <v>1128</v>
      </c>
      <c r="I122" s="36">
        <f>IF(J122=0,"?",(VLOOKUP(J122,'Matriz de Avaliação'!$C$5:$D$9,2,FALSE)))</f>
        <v>15</v>
      </c>
      <c r="J122" s="66" t="s">
        <v>23</v>
      </c>
      <c r="K122" s="37">
        <f>IF(L122=0,"?",(VLOOKUP(L122,'Matriz de Avaliação'!$C$11:$D$15,2,FALSE)))</f>
        <v>5</v>
      </c>
      <c r="L122" s="65" t="s">
        <v>125</v>
      </c>
      <c r="M122" s="38">
        <f>IF(N122=0,"?",(VLOOKUP(N122,'Matriz de Avaliação'!$C$17:$D$21,2,FALSE)))</f>
        <v>0.5</v>
      </c>
      <c r="N122" s="48" t="s">
        <v>31</v>
      </c>
      <c r="O122" s="35">
        <f>I122*K122*M122</f>
        <v>37.5</v>
      </c>
      <c r="P122" s="74" t="str">
        <f>IF(O122&lt;'Matriz de Avaliação'!$D$31,(IF(O122&lt;'Matriz de Avaliação'!$D$29,(IF(O122&lt;'Matriz de Avaliação'!$D$27,(IF(O122&lt;'Matriz de Avaliação'!$D$25,'Matriz de Avaliação'!$E$23,'Matriz de Avaliação'!$E$25)),'Matriz de Avaliação'!$E$27)),'Matriz de Avaliação'!$E$29)),'Matriz de Avaliação'!$E$31)</f>
        <v>MÉDIO</v>
      </c>
      <c r="Q122" s="351" t="s">
        <v>864</v>
      </c>
      <c r="R122" s="38">
        <f>IF(S122=0,"?",(VLOOKUP(S122,'Matriz de Avaliação'!$C$36:$E$40,2,FALSE)))</f>
        <v>2.5</v>
      </c>
      <c r="S122" s="48" t="s">
        <v>161</v>
      </c>
      <c r="T122" s="35">
        <f>(I122*K122*M122)/R122</f>
        <v>15</v>
      </c>
      <c r="U122" s="74" t="str">
        <f>IF(T122&lt;'Matriz de Avaliação'!$D$31,(IF(T122&lt;'Matriz de Avaliação'!$D$29,(IF(T122&lt;'Matriz de Avaliação'!$D$27,(IF(T122&lt;'Matriz de Avaliação'!$D$25,'Matriz de Avaliação'!$E$23,'Matriz de Avaliação'!$E$25)),'Matriz de Avaliação'!$E$27)),'Matriz de Avaliação'!$E$29)),'Matriz de Avaliação'!$E$31)</f>
        <v>BAIXO</v>
      </c>
      <c r="V122" s="452"/>
      <c r="W122" s="452"/>
      <c r="X122" s="452"/>
      <c r="Y122" s="452"/>
      <c r="Z122" s="452"/>
    </row>
    <row r="123" spans="2:26" ht="34.5" customHeight="1" outlineLevel="1">
      <c r="B123" s="531" t="s">
        <v>543</v>
      </c>
      <c r="C123" s="531" t="s">
        <v>56</v>
      </c>
      <c r="D123" s="531" t="s">
        <v>255</v>
      </c>
      <c r="E123" s="368" t="s">
        <v>51</v>
      </c>
      <c r="F123" s="352" t="s">
        <v>90</v>
      </c>
      <c r="G123" s="352" t="s">
        <v>91</v>
      </c>
      <c r="H123" s="350" t="s">
        <v>482</v>
      </c>
      <c r="I123" s="36">
        <f>IF(J123=0,"?",(VLOOKUP(J123,'Matriz de Avaliação'!$C$5:$D$9,2,FALSE)))</f>
        <v>1</v>
      </c>
      <c r="J123" s="66" t="s">
        <v>120</v>
      </c>
      <c r="K123" s="37">
        <f>IF(L123=0,"?",(VLOOKUP(L123,'Matriz de Avaliação'!$C$11:$D$15,2,FALSE)))</f>
        <v>3</v>
      </c>
      <c r="L123" s="65" t="s">
        <v>124</v>
      </c>
      <c r="M123" s="38">
        <f>IF(N123=0,"?",(VLOOKUP(N123,'Matriz de Avaliação'!$C$17:$D$21,2,FALSE)))</f>
        <v>1</v>
      </c>
      <c r="N123" s="48" t="s">
        <v>32</v>
      </c>
      <c r="O123" s="35">
        <f t="shared" si="17"/>
        <v>3</v>
      </c>
      <c r="P123" s="74" t="str">
        <f>IF(O123&lt;'Matriz de Avaliação'!$D$31,(IF(O123&lt;'Matriz de Avaliação'!$D$29,(IF(O123&lt;'Matriz de Avaliação'!$D$27,(IF(O123&lt;'Matriz de Avaliação'!$D$25,'Matriz de Avaliação'!$E$23,'Matriz de Avaliação'!$E$25)),'Matriz de Avaliação'!$E$27)),'Matriz de Avaliação'!$E$29)),'Matriz de Avaliação'!$E$31)</f>
        <v>BAIXO</v>
      </c>
      <c r="Q123" s="341" t="s">
        <v>848</v>
      </c>
      <c r="R123" s="38">
        <f>IF(S123=0,"?",(VLOOKUP(S123,'Matriz de Avaliação'!$C$36:$E$40,2,FALSE)))</f>
        <v>2</v>
      </c>
      <c r="S123" s="48" t="s">
        <v>159</v>
      </c>
      <c r="T123" s="35">
        <f t="shared" si="16"/>
        <v>1.5</v>
      </c>
      <c r="U123" s="74" t="str">
        <f>IF(T123&lt;'Matriz de Avaliação'!$D$31,(IF(T123&lt;'Matriz de Avaliação'!$D$29,(IF(T123&lt;'Matriz de Avaliação'!$D$27,(IF(T123&lt;'Matriz de Avaliação'!$D$25,'Matriz de Avaliação'!$E$23,'Matriz de Avaliação'!$E$25)),'Matriz de Avaliação'!$E$27)),'Matriz de Avaliação'!$E$29)),'Matriz de Avaliação'!$E$31)</f>
        <v>BAIXO</v>
      </c>
      <c r="V123" s="452"/>
      <c r="W123" s="452"/>
      <c r="X123" s="452"/>
      <c r="Y123" s="452"/>
      <c r="Z123" s="452"/>
    </row>
    <row r="124" spans="2:26" ht="26.4" outlineLevel="1">
      <c r="B124" s="531" t="s">
        <v>543</v>
      </c>
      <c r="C124" s="531" t="s">
        <v>56</v>
      </c>
      <c r="D124" s="531" t="s">
        <v>255</v>
      </c>
      <c r="E124" s="368" t="s">
        <v>52</v>
      </c>
      <c r="F124" s="352" t="s">
        <v>93</v>
      </c>
      <c r="G124" s="352" t="s">
        <v>78</v>
      </c>
      <c r="H124" s="337" t="s">
        <v>73</v>
      </c>
      <c r="I124" s="36">
        <f>IF(J124=0,"?",(VLOOKUP(J124,'Matriz de Avaliação'!$C$5:$D$9,2,FALSE)))</f>
        <v>1</v>
      </c>
      <c r="J124" s="66" t="s">
        <v>120</v>
      </c>
      <c r="K124" s="37">
        <f>IF(L124=0,"?",(VLOOKUP(L124,'Matriz de Avaliação'!$C$11:$D$15,2,FALSE)))</f>
        <v>4</v>
      </c>
      <c r="L124" s="65" t="s">
        <v>97</v>
      </c>
      <c r="M124" s="38">
        <f>IF(N124=0,"?",(VLOOKUP(N124,'Matriz de Avaliação'!$C$17:$D$21,2,FALSE)))</f>
        <v>0.5</v>
      </c>
      <c r="N124" s="48" t="s">
        <v>31</v>
      </c>
      <c r="O124" s="35">
        <f t="shared" si="17"/>
        <v>2</v>
      </c>
      <c r="P124" s="74" t="str">
        <f>IF(O124&lt;'Matriz de Avaliação'!$D$31,(IF(O124&lt;'Matriz de Avaliação'!$D$29,(IF(O124&lt;'Matriz de Avaliação'!$D$27,(IF(O124&lt;'Matriz de Avaliação'!$D$25,'Matriz de Avaliação'!$E$23,'Matriz de Avaliação'!$E$25)),'Matriz de Avaliação'!$E$27)),'Matriz de Avaliação'!$E$29)),'Matriz de Avaliação'!$E$31)</f>
        <v>BAIXO</v>
      </c>
      <c r="Q124" s="351" t="s">
        <v>1057</v>
      </c>
      <c r="R124" s="38">
        <f>IF(S124=0,"?",(VLOOKUP(S124,'Matriz de Avaliação'!$C$36:$E$40,2,FALSE)))</f>
        <v>1.5</v>
      </c>
      <c r="S124" s="48" t="s">
        <v>165</v>
      </c>
      <c r="T124" s="35">
        <f t="shared" si="16"/>
        <v>1.3333333333333333</v>
      </c>
      <c r="U124" s="74" t="str">
        <f>IF(T124&lt;'Matriz de Avaliação'!$D$31,(IF(T124&lt;'Matriz de Avaliação'!$D$29,(IF(T124&lt;'Matriz de Avaliação'!$D$27,(IF(T124&lt;'Matriz de Avaliação'!$D$25,'Matriz de Avaliação'!$E$23,'Matriz de Avaliação'!$E$25)),'Matriz de Avaliação'!$E$27)),'Matriz de Avaliação'!$E$29)),'Matriz de Avaliação'!$E$31)</f>
        <v>BAIXO</v>
      </c>
      <c r="V124" s="452"/>
      <c r="W124" s="452"/>
      <c r="X124" s="452"/>
      <c r="Y124" s="452"/>
      <c r="Z124" s="452"/>
    </row>
    <row r="125" spans="2:26" ht="34.200000000000003" outlineLevel="1">
      <c r="B125" s="531" t="s">
        <v>543</v>
      </c>
      <c r="C125" s="531" t="s">
        <v>56</v>
      </c>
      <c r="D125" s="531" t="s">
        <v>255</v>
      </c>
      <c r="E125" s="368" t="s">
        <v>52</v>
      </c>
      <c r="F125" s="352" t="s">
        <v>63</v>
      </c>
      <c r="G125" s="352" t="s">
        <v>362</v>
      </c>
      <c r="H125" s="337" t="s">
        <v>141</v>
      </c>
      <c r="I125" s="36">
        <f>IF(J125=0,"?",(VLOOKUP(J125,'Matriz de Avaliação'!$C$5:$D$9,2,FALSE)))</f>
        <v>1</v>
      </c>
      <c r="J125" s="66" t="s">
        <v>120</v>
      </c>
      <c r="K125" s="37">
        <f>IF(L125=0,"?",(VLOOKUP(L125,'Matriz de Avaliação'!$C$11:$D$15,2,FALSE)))</f>
        <v>5</v>
      </c>
      <c r="L125" s="65" t="s">
        <v>125</v>
      </c>
      <c r="M125" s="38">
        <f>IF(N125=0,"?",(VLOOKUP(N125,'Matriz de Avaliação'!$C$17:$D$21,2,FALSE)))</f>
        <v>5</v>
      </c>
      <c r="N125" s="48" t="s">
        <v>127</v>
      </c>
      <c r="O125" s="35">
        <f t="shared" si="17"/>
        <v>25</v>
      </c>
      <c r="P125" s="74" t="str">
        <f>IF(O125&lt;'Matriz de Avaliação'!$D$31,(IF(O125&lt;'Matriz de Avaliação'!$D$29,(IF(O125&lt;'Matriz de Avaliação'!$D$27,(IF(O125&lt;'Matriz de Avaliação'!$D$25,'Matriz de Avaliação'!$E$23,'Matriz de Avaliação'!$E$25)),'Matriz de Avaliação'!$E$27)),'Matriz de Avaliação'!$E$29)),'Matriz de Avaliação'!$E$31)</f>
        <v>MÉDIO</v>
      </c>
      <c r="Q125" s="351" t="s">
        <v>1054</v>
      </c>
      <c r="R125" s="38">
        <f>IF(S125=0,"?",(VLOOKUP(S125,'Matriz de Avaliação'!$C$36:$E$40,2,FALSE)))</f>
        <v>2</v>
      </c>
      <c r="S125" s="48" t="s">
        <v>159</v>
      </c>
      <c r="T125" s="35">
        <f t="shared" si="16"/>
        <v>12.5</v>
      </c>
      <c r="U125" s="74" t="str">
        <f>IF(T125&lt;'Matriz de Avaliação'!$D$31,(IF(T125&lt;'Matriz de Avaliação'!$D$29,(IF(T125&lt;'Matriz de Avaliação'!$D$27,(IF(T125&lt;'Matriz de Avaliação'!$D$25,'Matriz de Avaliação'!$E$23,'Matriz de Avaliação'!$E$25)),'Matriz de Avaliação'!$E$27)),'Matriz de Avaliação'!$E$29)),'Matriz de Avaliação'!$E$31)</f>
        <v>BAIXO</v>
      </c>
      <c r="V125" s="452"/>
      <c r="W125" s="452"/>
      <c r="X125" s="452"/>
      <c r="Y125" s="452"/>
      <c r="Z125" s="452"/>
    </row>
    <row r="126" spans="2:26" ht="39.75" customHeight="1" outlineLevel="1">
      <c r="B126" s="531" t="s">
        <v>543</v>
      </c>
      <c r="C126" s="531" t="s">
        <v>56</v>
      </c>
      <c r="D126" s="531" t="s">
        <v>255</v>
      </c>
      <c r="E126" s="368" t="s">
        <v>51</v>
      </c>
      <c r="F126" s="352" t="s">
        <v>81</v>
      </c>
      <c r="G126" s="352" t="s">
        <v>296</v>
      </c>
      <c r="H126" s="337" t="s">
        <v>1126</v>
      </c>
      <c r="I126" s="36">
        <f>IF(J126=0,"?",(VLOOKUP(J126,'Matriz de Avaliação'!$C$5:$D$9,2,FALSE)))</f>
        <v>5</v>
      </c>
      <c r="J126" s="66" t="s">
        <v>121</v>
      </c>
      <c r="K126" s="37">
        <f>IF(L126=0,"?",(VLOOKUP(L126,'Matriz de Avaliação'!$C$11:$D$15,2,FALSE)))</f>
        <v>5</v>
      </c>
      <c r="L126" s="65" t="s">
        <v>125</v>
      </c>
      <c r="M126" s="38">
        <f>IF(N126=0,"?",(VLOOKUP(N126,'Matriz de Avaliação'!$C$17:$D$21,2,FALSE)))</f>
        <v>5</v>
      </c>
      <c r="N126" s="48" t="s">
        <v>127</v>
      </c>
      <c r="O126" s="35">
        <f t="shared" si="17"/>
        <v>125</v>
      </c>
      <c r="P126" s="74" t="str">
        <f>IF(O126&lt;'Matriz de Avaliação'!$D$31,(IF(O126&lt;'Matriz de Avaliação'!$D$29,(IF(O126&lt;'Matriz de Avaliação'!$D$27,(IF(O126&lt;'Matriz de Avaliação'!$D$25,'Matriz de Avaliação'!$E$23,'Matriz de Avaliação'!$E$25)),'Matriz de Avaliação'!$E$27)),'Matriz de Avaliação'!$E$29)),'Matriz de Avaliação'!$E$31)</f>
        <v>SIGNIFICATIVO</v>
      </c>
      <c r="Q126" s="351" t="s">
        <v>1083</v>
      </c>
      <c r="R126" s="38">
        <f>IF(S126=0,"?",(VLOOKUP(S126,'Matriz de Avaliação'!$C$36:$E$40,2,FALSE)))</f>
        <v>2.5</v>
      </c>
      <c r="S126" s="48" t="s">
        <v>161</v>
      </c>
      <c r="T126" s="35">
        <f t="shared" si="16"/>
        <v>50</v>
      </c>
      <c r="U126" s="74" t="str">
        <f>IF(T126&lt;'Matriz de Avaliação'!$D$31,(IF(T126&lt;'Matriz de Avaliação'!$D$29,(IF(T126&lt;'Matriz de Avaliação'!$D$27,(IF(T126&lt;'Matriz de Avaliação'!$D$25,'Matriz de Avaliação'!$E$23,'Matriz de Avaliação'!$E$25)),'Matriz de Avaliação'!$E$27)),'Matriz de Avaliação'!$E$29)),'Matriz de Avaliação'!$E$31)</f>
        <v>MÉDIO</v>
      </c>
      <c r="V126" s="452"/>
      <c r="W126" s="452"/>
      <c r="X126" s="452"/>
      <c r="Y126" s="452"/>
      <c r="Z126" s="452"/>
    </row>
    <row r="127" spans="2:26" ht="34.5" customHeight="1" outlineLevel="1">
      <c r="B127" s="531" t="s">
        <v>543</v>
      </c>
      <c r="C127" s="531" t="s">
        <v>56</v>
      </c>
      <c r="D127" s="531" t="s">
        <v>255</v>
      </c>
      <c r="E127" s="368" t="s">
        <v>51</v>
      </c>
      <c r="F127" s="352" t="s">
        <v>1</v>
      </c>
      <c r="G127" s="352" t="s">
        <v>372</v>
      </c>
      <c r="H127" s="337" t="s">
        <v>447</v>
      </c>
      <c r="I127" s="36">
        <f>IF(J127=0,"?",(VLOOKUP(J127,'Matriz de Avaliação'!$C$5:$D$9,2,FALSE)))</f>
        <v>5</v>
      </c>
      <c r="J127" s="66" t="s">
        <v>121</v>
      </c>
      <c r="K127" s="37">
        <f>IF(L127=0,"?",(VLOOKUP(L127,'Matriz de Avaliação'!$C$11:$D$15,2,FALSE)))</f>
        <v>5</v>
      </c>
      <c r="L127" s="65" t="s">
        <v>125</v>
      </c>
      <c r="M127" s="38">
        <f>IF(N127=0,"?",(VLOOKUP(N127,'Matriz de Avaliação'!$C$17:$D$21,2,FALSE)))</f>
        <v>3</v>
      </c>
      <c r="N127" s="48" t="s">
        <v>33</v>
      </c>
      <c r="O127" s="35">
        <f t="shared" si="17"/>
        <v>75</v>
      </c>
      <c r="P127" s="74" t="str">
        <f>IF(O127&lt;'Matriz de Avaliação'!$D$31,(IF(O127&lt;'Matriz de Avaliação'!$D$29,(IF(O127&lt;'Matriz de Avaliação'!$D$27,(IF(O127&lt;'Matriz de Avaliação'!$D$25,'Matriz de Avaliação'!$E$23,'Matriz de Avaliação'!$E$25)),'Matriz de Avaliação'!$E$27)),'Matriz de Avaliação'!$E$29)),'Matriz de Avaliação'!$E$31)</f>
        <v>MÉDIO</v>
      </c>
      <c r="Q127" s="351" t="s">
        <v>1079</v>
      </c>
      <c r="R127" s="38">
        <f>IF(S127=0,"?",(VLOOKUP(S127,'Matriz de Avaliação'!$C$36:$E$40,2,FALSE)))</f>
        <v>1.5</v>
      </c>
      <c r="S127" s="48" t="s">
        <v>165</v>
      </c>
      <c r="T127" s="35">
        <f t="shared" si="16"/>
        <v>50</v>
      </c>
      <c r="U127" s="74" t="str">
        <f>IF(T127&lt;'Matriz de Avaliação'!$D$31,(IF(T127&lt;'Matriz de Avaliação'!$D$29,(IF(T127&lt;'Matriz de Avaliação'!$D$27,(IF(T127&lt;'Matriz de Avaliação'!$D$25,'Matriz de Avaliação'!$E$23,'Matriz de Avaliação'!$E$25)),'Matriz de Avaliação'!$E$27)),'Matriz de Avaliação'!$E$29)),'Matriz de Avaliação'!$E$31)</f>
        <v>MÉDIO</v>
      </c>
      <c r="V127" s="452"/>
      <c r="W127" s="452"/>
      <c r="X127" s="452"/>
      <c r="Y127" s="452"/>
      <c r="Z127" s="452"/>
    </row>
    <row r="128" spans="2:26" ht="34.5" customHeight="1" outlineLevel="1">
      <c r="B128" s="531" t="s">
        <v>543</v>
      </c>
      <c r="C128" s="531" t="s">
        <v>56</v>
      </c>
      <c r="D128" s="531" t="s">
        <v>255</v>
      </c>
      <c r="E128" s="368" t="s">
        <v>51</v>
      </c>
      <c r="F128" s="352" t="s">
        <v>0</v>
      </c>
      <c r="G128" s="352" t="s">
        <v>372</v>
      </c>
      <c r="H128" s="337" t="s">
        <v>447</v>
      </c>
      <c r="I128" s="36">
        <f>IF(J128=0,"?",(VLOOKUP(J128,'Matriz de Avaliação'!$C$5:$D$9,2,FALSE)))</f>
        <v>5</v>
      </c>
      <c r="J128" s="66" t="s">
        <v>121</v>
      </c>
      <c r="K128" s="37">
        <f>IF(L128=0,"?",(VLOOKUP(L128,'Matriz de Avaliação'!$C$11:$D$15,2,FALSE)))</f>
        <v>5</v>
      </c>
      <c r="L128" s="65" t="s">
        <v>125</v>
      </c>
      <c r="M128" s="38">
        <f>IF(N128=0,"?",(VLOOKUP(N128,'Matriz de Avaliação'!$C$17:$D$21,2,FALSE)))</f>
        <v>3</v>
      </c>
      <c r="N128" s="48" t="s">
        <v>33</v>
      </c>
      <c r="O128" s="35">
        <f>I128*K128*M128</f>
        <v>75</v>
      </c>
      <c r="P128" s="74" t="str">
        <f>IF(O128&lt;'Matriz de Avaliação'!$D$31,(IF(O128&lt;'Matriz de Avaliação'!$D$29,(IF(O128&lt;'Matriz de Avaliação'!$D$27,(IF(O128&lt;'Matriz de Avaliação'!$D$25,'Matriz de Avaliação'!$E$23,'Matriz de Avaliação'!$E$25)),'Matriz de Avaliação'!$E$27)),'Matriz de Avaliação'!$E$29)),'Matriz de Avaliação'!$E$31)</f>
        <v>MÉDIO</v>
      </c>
      <c r="Q128" s="351" t="s">
        <v>1057</v>
      </c>
      <c r="R128" s="38">
        <f>IF(S128=0,"?",(VLOOKUP(S128,'Matriz de Avaliação'!$C$36:$E$40,2,FALSE)))</f>
        <v>1.5</v>
      </c>
      <c r="S128" s="48" t="s">
        <v>165</v>
      </c>
      <c r="T128" s="35">
        <f t="shared" si="16"/>
        <v>50</v>
      </c>
      <c r="U128" s="74" t="str">
        <f>IF(T128&lt;'Matriz de Avaliação'!$D$31,(IF(T128&lt;'Matriz de Avaliação'!$D$29,(IF(T128&lt;'Matriz de Avaliação'!$D$27,(IF(T128&lt;'Matriz de Avaliação'!$D$25,'Matriz de Avaliação'!$E$23,'Matriz de Avaliação'!$E$25)),'Matriz de Avaliação'!$E$27)),'Matriz de Avaliação'!$E$29)),'Matriz de Avaliação'!$E$31)</f>
        <v>MÉDIO</v>
      </c>
      <c r="V128" s="452"/>
      <c r="W128" s="452"/>
      <c r="X128" s="452"/>
      <c r="Y128" s="452"/>
      <c r="Z128" s="452"/>
    </row>
    <row r="129" spans="2:26" ht="39.75" customHeight="1" outlineLevel="1">
      <c r="B129" s="531" t="s">
        <v>543</v>
      </c>
      <c r="C129" s="531" t="s">
        <v>56</v>
      </c>
      <c r="D129" s="531" t="s">
        <v>255</v>
      </c>
      <c r="E129" s="368" t="s">
        <v>55</v>
      </c>
      <c r="F129" s="352" t="s">
        <v>588</v>
      </c>
      <c r="G129" s="352" t="s">
        <v>78</v>
      </c>
      <c r="H129" s="337" t="s">
        <v>73</v>
      </c>
      <c r="I129" s="36">
        <f>IF(J129=0,"?",(VLOOKUP(J129,'Matriz de Avaliação'!$C$5:$D$9,2,FALSE)))</f>
        <v>5</v>
      </c>
      <c r="J129" s="66" t="s">
        <v>121</v>
      </c>
      <c r="K129" s="37">
        <f>IF(L129=0,"?",(VLOOKUP(L129,'Matriz de Avaliação'!$C$11:$D$15,2,FALSE)))</f>
        <v>5</v>
      </c>
      <c r="L129" s="65" t="s">
        <v>125</v>
      </c>
      <c r="M129" s="38">
        <f>IF(N129=0,"?",(VLOOKUP(N129,'Matriz de Avaliação'!$C$17:$D$21,2,FALSE)))</f>
        <v>5</v>
      </c>
      <c r="N129" s="48" t="s">
        <v>127</v>
      </c>
      <c r="O129" s="35">
        <f>I129*K129*M129</f>
        <v>125</v>
      </c>
      <c r="P129" s="74" t="str">
        <f>IF(O129&lt;'Matriz de Avaliação'!$D$31,(IF(O129&lt;'Matriz de Avaliação'!$D$29,(IF(O129&lt;'Matriz de Avaliação'!$D$27,(IF(O129&lt;'Matriz de Avaliação'!$D$25,'Matriz de Avaliação'!$E$23,'Matriz de Avaliação'!$E$25)),'Matriz de Avaliação'!$E$27)),'Matriz de Avaliação'!$E$29)),'Matriz de Avaliação'!$E$31)</f>
        <v>SIGNIFICATIVO</v>
      </c>
      <c r="Q129" s="351" t="s">
        <v>1054</v>
      </c>
      <c r="R129" s="38">
        <f>IF(S129=0,"?",(VLOOKUP(S129,'Matriz de Avaliação'!$C$36:$E$40,2,FALSE)))</f>
        <v>2</v>
      </c>
      <c r="S129" s="48" t="s">
        <v>159</v>
      </c>
      <c r="T129" s="35">
        <f t="shared" si="16"/>
        <v>62.5</v>
      </c>
      <c r="U129" s="74" t="str">
        <f>IF(T129&lt;'Matriz de Avaliação'!$D$31,(IF(T129&lt;'Matriz de Avaliação'!$D$29,(IF(T129&lt;'Matriz de Avaliação'!$D$27,(IF(T129&lt;'Matriz de Avaliação'!$D$25,'Matriz de Avaliação'!$E$23,'Matriz de Avaliação'!$E$25)),'Matriz de Avaliação'!$E$27)),'Matriz de Avaliação'!$E$29)),'Matriz de Avaliação'!$E$31)</f>
        <v>MÉDIO</v>
      </c>
      <c r="V129" s="452"/>
      <c r="W129" s="452"/>
      <c r="X129" s="452"/>
      <c r="Y129" s="452"/>
      <c r="Z129" s="452"/>
    </row>
    <row r="130" spans="2:26" ht="34.5" customHeight="1" outlineLevel="1">
      <c r="B130" s="531" t="s">
        <v>543</v>
      </c>
      <c r="C130" s="531" t="s">
        <v>56</v>
      </c>
      <c r="D130" s="531" t="s">
        <v>255</v>
      </c>
      <c r="E130" s="368" t="s">
        <v>51</v>
      </c>
      <c r="F130" s="337" t="s">
        <v>256</v>
      </c>
      <c r="G130" s="337" t="s">
        <v>471</v>
      </c>
      <c r="H130" s="337" t="s">
        <v>1128</v>
      </c>
      <c r="I130" s="36">
        <f>IF(J130=0,"?",(VLOOKUP(J130,'Matriz de Avaliação'!$C$5:$D$9,2,FALSE)))</f>
        <v>1</v>
      </c>
      <c r="J130" s="66" t="s">
        <v>120</v>
      </c>
      <c r="K130" s="37">
        <f>IF(L130=0,"?",(VLOOKUP(L130,'Matriz de Avaliação'!$C$11:$D$15,2,FALSE)))</f>
        <v>1</v>
      </c>
      <c r="L130" s="65" t="s">
        <v>3</v>
      </c>
      <c r="M130" s="38">
        <f>IF(N130=0,"?",(VLOOKUP(N130,'Matriz de Avaliação'!$C$17:$D$21,2,FALSE)))</f>
        <v>0.5</v>
      </c>
      <c r="N130" s="48" t="s">
        <v>31</v>
      </c>
      <c r="O130" s="35">
        <f>I130*K130*M130</f>
        <v>0.5</v>
      </c>
      <c r="P130" s="74" t="str">
        <f>IF(O130&lt;'Matriz de Avaliação'!$D$31,(IF(O130&lt;'Matriz de Avaliação'!$D$29,(IF(O130&lt;'Matriz de Avaliação'!$D$27,(IF(O130&lt;'Matriz de Avaliação'!$D$25,'Matriz de Avaliação'!$E$23,'Matriz de Avaliação'!$E$25)),'Matriz de Avaliação'!$E$27)),'Matriz de Avaliação'!$E$29)),'Matriz de Avaliação'!$E$31)</f>
        <v>BAIXO</v>
      </c>
      <c r="Q130" s="351" t="s">
        <v>1057</v>
      </c>
      <c r="R130" s="38">
        <f>IF(S130=0,"?",(VLOOKUP(S130,'Matriz de Avaliação'!$C$36:$E$40,2,FALSE)))</f>
        <v>1.5</v>
      </c>
      <c r="S130" s="48" t="s">
        <v>165</v>
      </c>
      <c r="T130" s="35">
        <f t="shared" si="16"/>
        <v>0.33333333333333331</v>
      </c>
      <c r="U130" s="74" t="str">
        <f>IF(T130&lt;'Matriz de Avaliação'!$D$31,(IF(T130&lt;'Matriz de Avaliação'!$D$29,(IF(T130&lt;'Matriz de Avaliação'!$D$27,(IF(T130&lt;'Matriz de Avaliação'!$D$25,'Matriz de Avaliação'!$E$23,'Matriz de Avaliação'!$E$25)),'Matriz de Avaliação'!$E$27)),'Matriz de Avaliação'!$E$29)),'Matriz de Avaliação'!$E$31)</f>
        <v>BAIXO</v>
      </c>
      <c r="V130" s="452"/>
      <c r="W130" s="452"/>
      <c r="X130" s="452"/>
      <c r="Y130" s="452"/>
      <c r="Z130" s="452"/>
    </row>
    <row r="131" spans="2:26" ht="44.25" customHeight="1" outlineLevel="1">
      <c r="B131" s="531" t="s">
        <v>543</v>
      </c>
      <c r="C131" s="531" t="s">
        <v>56</v>
      </c>
      <c r="D131" s="531" t="s">
        <v>255</v>
      </c>
      <c r="E131" s="368" t="s">
        <v>52</v>
      </c>
      <c r="F131" s="456" t="s">
        <v>94</v>
      </c>
      <c r="G131" s="456" t="s">
        <v>360</v>
      </c>
      <c r="H131" s="337" t="s">
        <v>581</v>
      </c>
      <c r="I131" s="36">
        <f>IF(J131=0,"?",(VLOOKUP(J131,'Matriz de Avaliação'!$C$5:$D$9,2,FALSE)))</f>
        <v>15</v>
      </c>
      <c r="J131" s="66" t="s">
        <v>23</v>
      </c>
      <c r="K131" s="37">
        <f>IF(L131=0,"?",(VLOOKUP(L131,'Matriz de Avaliação'!$C$11:$D$15,2,FALSE)))</f>
        <v>5</v>
      </c>
      <c r="L131" s="65" t="s">
        <v>125</v>
      </c>
      <c r="M131" s="38">
        <f>IF(N131=0,"?",(VLOOKUP(N131,'Matriz de Avaliação'!$C$17:$D$21,2,FALSE)))</f>
        <v>1</v>
      </c>
      <c r="N131" s="48" t="s">
        <v>32</v>
      </c>
      <c r="O131" s="35">
        <f>I131*K131*M131</f>
        <v>75</v>
      </c>
      <c r="P131" s="74" t="str">
        <f>IF(O131&lt;'Matriz de Avaliação'!$D$31,(IF(O131&lt;'Matriz de Avaliação'!$D$29,(IF(O131&lt;'Matriz de Avaliação'!$D$27,(IF(O131&lt;'Matriz de Avaliação'!$D$25,'Matriz de Avaliação'!$E$23,'Matriz de Avaliação'!$E$25)),'Matriz de Avaliação'!$E$27)),'Matriz de Avaliação'!$E$29)),'Matriz de Avaliação'!$E$31)</f>
        <v>MÉDIO</v>
      </c>
      <c r="Q131" s="351" t="s">
        <v>1082</v>
      </c>
      <c r="R131" s="38">
        <f>IF(S131=0,"?",(VLOOKUP(S131,'Matriz de Avaliação'!$C$36:$E$40,2,FALSE)))</f>
        <v>2</v>
      </c>
      <c r="S131" s="48" t="s">
        <v>159</v>
      </c>
      <c r="T131" s="35">
        <f t="shared" si="16"/>
        <v>37.5</v>
      </c>
      <c r="U131" s="74" t="str">
        <f>IF(T131&lt;'Matriz de Avaliação'!$D$31,(IF(T131&lt;'Matriz de Avaliação'!$D$29,(IF(T131&lt;'Matriz de Avaliação'!$D$27,(IF(T131&lt;'Matriz de Avaliação'!$D$25,'Matriz de Avaliação'!$E$23,'Matriz de Avaliação'!$E$25)),'Matriz de Avaliação'!$E$27)),'Matriz de Avaliação'!$E$29)),'Matriz de Avaliação'!$E$31)</f>
        <v>MÉDIO</v>
      </c>
      <c r="V131" s="452"/>
      <c r="W131" s="452"/>
      <c r="X131" s="452"/>
      <c r="Y131" s="452"/>
      <c r="Z131" s="452"/>
    </row>
    <row r="132" spans="2:26" ht="34.5" customHeight="1" outlineLevel="1">
      <c r="B132" s="531" t="s">
        <v>543</v>
      </c>
      <c r="C132" s="531" t="s">
        <v>56</v>
      </c>
      <c r="D132" s="531" t="s">
        <v>255</v>
      </c>
      <c r="E132" s="368" t="s">
        <v>51</v>
      </c>
      <c r="F132" s="352" t="s">
        <v>64</v>
      </c>
      <c r="G132" s="352" t="s">
        <v>355</v>
      </c>
      <c r="H132" s="337" t="s">
        <v>66</v>
      </c>
      <c r="I132" s="36">
        <f>IF(J132=0,"?",(VLOOKUP(J132,'Matriz de Avaliação'!$C$5:$D$9,2,FALSE)))</f>
        <v>15</v>
      </c>
      <c r="J132" s="66" t="s">
        <v>23</v>
      </c>
      <c r="K132" s="37">
        <f>IF(L132=0,"?",(VLOOKUP(L132,'Matriz de Avaliação'!$C$11:$D$15,2,FALSE)))</f>
        <v>5</v>
      </c>
      <c r="L132" s="65" t="s">
        <v>125</v>
      </c>
      <c r="M132" s="38">
        <f>IF(N132=0,"?",(VLOOKUP(N132,'Matriz de Avaliação'!$C$17:$D$21,2,FALSE)))</f>
        <v>1</v>
      </c>
      <c r="N132" s="48" t="s">
        <v>32</v>
      </c>
      <c r="O132" s="35">
        <f t="shared" ref="O132:O149" si="18">I132*K132*M132</f>
        <v>75</v>
      </c>
      <c r="P132" s="74" t="str">
        <f>IF(O132&lt;'Matriz de Avaliação'!$D$31,(IF(O132&lt;'Matriz de Avaliação'!$D$29,(IF(O132&lt;'Matriz de Avaliação'!$D$27,(IF(O132&lt;'Matriz de Avaliação'!$D$25,'Matriz de Avaliação'!$E$23,'Matriz de Avaliação'!$E$25)),'Matriz de Avaliação'!$E$27)),'Matriz de Avaliação'!$E$29)),'Matriz de Avaliação'!$E$31)</f>
        <v>MÉDIO</v>
      </c>
      <c r="Q132" s="341" t="s">
        <v>848</v>
      </c>
      <c r="R132" s="38">
        <f>IF(S132=0,"?",(VLOOKUP(S132,'Matriz de Avaliação'!$C$36:$E$40,2,FALSE)))</f>
        <v>2</v>
      </c>
      <c r="S132" s="48" t="s">
        <v>159</v>
      </c>
      <c r="T132" s="35">
        <f t="shared" si="16"/>
        <v>37.5</v>
      </c>
      <c r="U132" s="74" t="str">
        <f>IF(T132&lt;'Matriz de Avaliação'!$D$31,(IF(T132&lt;'Matriz de Avaliação'!$D$29,(IF(T132&lt;'Matriz de Avaliação'!$D$27,(IF(T132&lt;'Matriz de Avaliação'!$D$25,'Matriz de Avaliação'!$E$23,'Matriz de Avaliação'!$E$25)),'Matriz de Avaliação'!$E$27)),'Matriz de Avaliação'!$E$29)),'Matriz de Avaliação'!$E$31)</f>
        <v>MÉDIO</v>
      </c>
      <c r="V132" s="452"/>
      <c r="W132" s="452"/>
      <c r="X132" s="452"/>
      <c r="Y132" s="452"/>
      <c r="Z132" s="452"/>
    </row>
    <row r="133" spans="2:26" ht="34.5" customHeight="1" outlineLevel="1">
      <c r="B133" s="531" t="s">
        <v>543</v>
      </c>
      <c r="C133" s="531" t="s">
        <v>56</v>
      </c>
      <c r="D133" s="531" t="s">
        <v>255</v>
      </c>
      <c r="E133" s="368" t="s">
        <v>51</v>
      </c>
      <c r="F133" s="352" t="s">
        <v>95</v>
      </c>
      <c r="G133" s="352" t="s">
        <v>359</v>
      </c>
      <c r="H133" s="337" t="s">
        <v>66</v>
      </c>
      <c r="I133" s="36">
        <f>IF(J133=0,"?",(VLOOKUP(J133,'Matriz de Avaliação'!$C$5:$D$9,2,FALSE)))</f>
        <v>15</v>
      </c>
      <c r="J133" s="66" t="s">
        <v>23</v>
      </c>
      <c r="K133" s="37">
        <f>IF(L133=0,"?",(VLOOKUP(L133,'Matriz de Avaliação'!$C$11:$D$15,2,FALSE)))</f>
        <v>5</v>
      </c>
      <c r="L133" s="65" t="s">
        <v>125</v>
      </c>
      <c r="M133" s="38">
        <f>IF(N133=0,"?",(VLOOKUP(N133,'Matriz de Avaliação'!$C$17:$D$21,2,FALSE)))</f>
        <v>1</v>
      </c>
      <c r="N133" s="48" t="s">
        <v>32</v>
      </c>
      <c r="O133" s="35">
        <f t="shared" si="18"/>
        <v>75</v>
      </c>
      <c r="P133" s="74" t="str">
        <f>IF(O133&lt;'Matriz de Avaliação'!$D$31,(IF(O133&lt;'Matriz de Avaliação'!$D$29,(IF(O133&lt;'Matriz de Avaliação'!$D$27,(IF(O133&lt;'Matriz de Avaliação'!$D$25,'Matriz de Avaliação'!$E$23,'Matriz de Avaliação'!$E$25)),'Matriz de Avaliação'!$E$27)),'Matriz de Avaliação'!$E$29)),'Matriz de Avaliação'!$E$31)</f>
        <v>MÉDIO</v>
      </c>
      <c r="Q133" s="341" t="s">
        <v>848</v>
      </c>
      <c r="R133" s="38">
        <f>IF(S133=0,"?",(VLOOKUP(S133,'Matriz de Avaliação'!$C$36:$E$40,2,FALSE)))</f>
        <v>2</v>
      </c>
      <c r="S133" s="48" t="s">
        <v>159</v>
      </c>
      <c r="T133" s="35">
        <f t="shared" si="16"/>
        <v>37.5</v>
      </c>
      <c r="U133" s="74" t="str">
        <f>IF(T133&lt;'Matriz de Avaliação'!$D$31,(IF(T133&lt;'Matriz de Avaliação'!$D$29,(IF(T133&lt;'Matriz de Avaliação'!$D$27,(IF(T133&lt;'Matriz de Avaliação'!$D$25,'Matriz de Avaliação'!$E$23,'Matriz de Avaliação'!$E$25)),'Matriz de Avaliação'!$E$27)),'Matriz de Avaliação'!$E$29)),'Matriz de Avaliação'!$E$31)</f>
        <v>MÉDIO</v>
      </c>
      <c r="V133" s="452"/>
      <c r="W133" s="452"/>
      <c r="X133" s="452"/>
      <c r="Y133" s="452"/>
      <c r="Z133" s="452"/>
    </row>
    <row r="134" spans="2:26" ht="55.5" customHeight="1" outlineLevel="1">
      <c r="B134" s="531" t="s">
        <v>543</v>
      </c>
      <c r="C134" s="531" t="s">
        <v>56</v>
      </c>
      <c r="D134" s="531" t="s">
        <v>255</v>
      </c>
      <c r="E134" s="457" t="s">
        <v>52</v>
      </c>
      <c r="F134" s="366" t="s">
        <v>65</v>
      </c>
      <c r="G134" s="366" t="s">
        <v>357</v>
      </c>
      <c r="H134" s="342" t="s">
        <v>66</v>
      </c>
      <c r="I134" s="36">
        <f>IF(J134=0,"?",(VLOOKUP(J134,'Matriz de Avaliação'!$C$5:$D$9,2,FALSE)))</f>
        <v>1</v>
      </c>
      <c r="J134" s="66" t="s">
        <v>120</v>
      </c>
      <c r="K134" s="37">
        <f>IF(L134=0,"?",(VLOOKUP(L134,'Matriz de Avaliação'!$C$11:$D$15,2,FALSE)))</f>
        <v>1</v>
      </c>
      <c r="L134" s="65" t="s">
        <v>3</v>
      </c>
      <c r="M134" s="38">
        <f>IF(N134=0,"?",(VLOOKUP(N134,'Matriz de Avaliação'!$C$17:$D$21,2,FALSE)))</f>
        <v>0.5</v>
      </c>
      <c r="N134" s="48" t="s">
        <v>31</v>
      </c>
      <c r="O134" s="35">
        <f t="shared" si="18"/>
        <v>0.5</v>
      </c>
      <c r="P134" s="74" t="str">
        <f>IF(O134&lt;'Matriz de Avaliação'!$D$31,(IF(O134&lt;'Matriz de Avaliação'!$D$29,(IF(O134&lt;'Matriz de Avaliação'!$D$27,(IF(O134&lt;'Matriz de Avaliação'!$D$25,'Matriz de Avaliação'!$E$23,'Matriz de Avaliação'!$E$25)),'Matriz de Avaliação'!$E$27)),'Matriz de Avaliação'!$E$29)),'Matriz de Avaliação'!$E$31)</f>
        <v>BAIXO</v>
      </c>
      <c r="Q134" s="341" t="s">
        <v>848</v>
      </c>
      <c r="R134" s="38">
        <f>IF(S134=0,"?",(VLOOKUP(S134,'Matriz de Avaliação'!$C$36:$E$40,2,FALSE)))</f>
        <v>2</v>
      </c>
      <c r="S134" s="48" t="s">
        <v>159</v>
      </c>
      <c r="T134" s="35">
        <f t="shared" si="16"/>
        <v>0.25</v>
      </c>
      <c r="U134" s="74" t="str">
        <f>IF(T134&lt;'Matriz de Avaliação'!$D$31,(IF(T134&lt;'Matriz de Avaliação'!$D$29,(IF(T134&lt;'Matriz de Avaliação'!$D$27,(IF(T134&lt;'Matriz de Avaliação'!$D$25,'Matriz de Avaliação'!$E$23,'Matriz de Avaliação'!$E$25)),'Matriz de Avaliação'!$E$27)),'Matriz de Avaliação'!$E$29)),'Matriz de Avaliação'!$E$31)</f>
        <v>BAIXO</v>
      </c>
      <c r="V134" s="452"/>
      <c r="W134" s="452"/>
      <c r="X134" s="452"/>
      <c r="Y134" s="452"/>
      <c r="Z134" s="452"/>
    </row>
    <row r="135" spans="2:26" ht="60" customHeight="1" outlineLevel="1">
      <c r="B135" s="361" t="s">
        <v>543</v>
      </c>
      <c r="C135" s="381" t="s">
        <v>547</v>
      </c>
      <c r="D135" s="381" t="s">
        <v>548</v>
      </c>
      <c r="E135" s="368" t="s">
        <v>51</v>
      </c>
      <c r="F135" s="352" t="s">
        <v>545</v>
      </c>
      <c r="G135" s="352" t="s">
        <v>469</v>
      </c>
      <c r="H135" s="337" t="s">
        <v>442</v>
      </c>
      <c r="I135" s="36">
        <f>IF(J135=0,"?",(VLOOKUP(J135,'Matriz de Avaliação'!$C$5:$D$9,2,FALSE)))</f>
        <v>15</v>
      </c>
      <c r="J135" s="66" t="s">
        <v>23</v>
      </c>
      <c r="K135" s="37">
        <f>IF(L135=0,"?",(VLOOKUP(L135,'Matriz de Avaliação'!$C$11:$D$15,2,FALSE)))</f>
        <v>2</v>
      </c>
      <c r="L135" s="65" t="s">
        <v>5</v>
      </c>
      <c r="M135" s="38">
        <f>IF(N135=0,"?",(VLOOKUP(N135,'Matriz de Avaliação'!$C$17:$D$21,2,FALSE)))</f>
        <v>0.5</v>
      </c>
      <c r="N135" s="48" t="s">
        <v>31</v>
      </c>
      <c r="O135" s="35">
        <f t="shared" si="18"/>
        <v>15</v>
      </c>
      <c r="P135" s="74" t="str">
        <f>IF(O135&lt;'Matriz de Avaliação'!$D$31,(IF(O135&lt;'Matriz de Avaliação'!$D$29,(IF(O135&lt;'Matriz de Avaliação'!$D$27,(IF(O135&lt;'Matriz de Avaliação'!$D$25,'Matriz de Avaliação'!$E$23,'Matriz de Avaliação'!$E$25)),'Matriz de Avaliação'!$E$27)),'Matriz de Avaliação'!$E$29)),'Matriz de Avaliação'!$E$31)</f>
        <v>BAIXO</v>
      </c>
      <c r="Q135" s="351" t="s">
        <v>1057</v>
      </c>
      <c r="R135" s="38">
        <f>IF(S135=0,"?",(VLOOKUP(S135,'Matriz de Avaliação'!$C$36:$E$40,2,FALSE)))</f>
        <v>1.5</v>
      </c>
      <c r="S135" s="48" t="s">
        <v>165</v>
      </c>
      <c r="T135" s="35">
        <f t="shared" ref="T135:T142" si="19">(I135*K135*M135)/R135</f>
        <v>10</v>
      </c>
      <c r="U135" s="74" t="str">
        <f>IF(T135&lt;'Matriz de Avaliação'!$D$31,(IF(T135&lt;'Matriz de Avaliação'!$D$29,(IF(T135&lt;'Matriz de Avaliação'!$D$27,(IF(T135&lt;'Matriz de Avaliação'!$D$25,'Matriz de Avaliação'!$E$23,'Matriz de Avaliação'!$E$25)),'Matriz de Avaliação'!$E$27)),'Matriz de Avaliação'!$E$29)),'Matriz de Avaliação'!$E$31)</f>
        <v>BAIXO</v>
      </c>
      <c r="V135" s="364"/>
      <c r="W135" s="364"/>
      <c r="X135" s="364"/>
      <c r="Y135" s="364"/>
      <c r="Z135" s="364"/>
    </row>
    <row r="136" spans="2:26" ht="45.6" outlineLevel="1">
      <c r="B136" s="531" t="s">
        <v>543</v>
      </c>
      <c r="C136" s="531" t="s">
        <v>547</v>
      </c>
      <c r="D136" s="531" t="s">
        <v>548</v>
      </c>
      <c r="E136" s="435" t="s">
        <v>52</v>
      </c>
      <c r="F136" s="352" t="s">
        <v>401</v>
      </c>
      <c r="G136" s="352" t="s">
        <v>469</v>
      </c>
      <c r="H136" s="337" t="s">
        <v>442</v>
      </c>
      <c r="I136" s="36">
        <f>IF(J136=0,"?",(VLOOKUP(J136,'Matriz de Avaliação'!$C$5:$D$9,2,FALSE)))</f>
        <v>15</v>
      </c>
      <c r="J136" s="66" t="s">
        <v>23</v>
      </c>
      <c r="K136" s="37">
        <f>IF(L136=0,"?",(VLOOKUP(L136,'Matriz de Avaliação'!$C$11:$D$15,2,FALSE)))</f>
        <v>2</v>
      </c>
      <c r="L136" s="65" t="s">
        <v>5</v>
      </c>
      <c r="M136" s="38">
        <f>IF(N136=0,"?",(VLOOKUP(N136,'Matriz de Avaliação'!$C$17:$D$21,2,FALSE)))</f>
        <v>0.5</v>
      </c>
      <c r="N136" s="48" t="s">
        <v>31</v>
      </c>
      <c r="O136" s="35">
        <f t="shared" si="18"/>
        <v>15</v>
      </c>
      <c r="P136" s="74" t="str">
        <f>IF(O136&lt;'Matriz de Avaliação'!$D$31,(IF(O136&lt;'Matriz de Avaliação'!$D$29,(IF(O136&lt;'Matriz de Avaliação'!$D$27,(IF(O136&lt;'Matriz de Avaliação'!$D$25,'Matriz de Avaliação'!$E$23,'Matriz de Avaliação'!$E$25)),'Matriz de Avaliação'!$E$27)),'Matriz de Avaliação'!$E$29)),'Matriz de Avaliação'!$E$31)</f>
        <v>BAIXO</v>
      </c>
      <c r="Q136" s="350" t="s">
        <v>865</v>
      </c>
      <c r="R136" s="38">
        <f>IF(S136=0,"?",(VLOOKUP(S136,'Matriz de Avaliação'!$C$36:$E$40,2,FALSE)))</f>
        <v>2</v>
      </c>
      <c r="S136" s="48" t="s">
        <v>159</v>
      </c>
      <c r="T136" s="35">
        <f t="shared" si="19"/>
        <v>7.5</v>
      </c>
      <c r="U136" s="74" t="str">
        <f>IF(T136&lt;'Matriz de Avaliação'!$D$31,(IF(T136&lt;'Matriz de Avaliação'!$D$29,(IF(T136&lt;'Matriz de Avaliação'!$D$27,(IF(T136&lt;'Matriz de Avaliação'!$D$25,'Matriz de Avaliação'!$E$23,'Matriz de Avaliação'!$E$25)),'Matriz de Avaliação'!$E$27)),'Matriz de Avaliação'!$E$29)),'Matriz de Avaliação'!$E$31)</f>
        <v>BAIXO</v>
      </c>
      <c r="V136" s="364"/>
      <c r="W136" s="364"/>
      <c r="X136" s="364"/>
      <c r="Y136" s="364"/>
      <c r="Z136" s="364"/>
    </row>
    <row r="137" spans="2:26" ht="45.6" outlineLevel="1">
      <c r="B137" s="531" t="s">
        <v>543</v>
      </c>
      <c r="C137" s="531" t="s">
        <v>547</v>
      </c>
      <c r="D137" s="531" t="s">
        <v>548</v>
      </c>
      <c r="E137" s="435" t="s">
        <v>133</v>
      </c>
      <c r="F137" s="352" t="s">
        <v>546</v>
      </c>
      <c r="G137" s="352" t="s">
        <v>79</v>
      </c>
      <c r="H137" s="337" t="s">
        <v>463</v>
      </c>
      <c r="I137" s="36">
        <f>IF(J137=0,"?",(VLOOKUP(J137,'Matriz de Avaliação'!$C$5:$D$9,2,FALSE)))</f>
        <v>15</v>
      </c>
      <c r="J137" s="66" t="s">
        <v>23</v>
      </c>
      <c r="K137" s="37">
        <f>IF(L137=0,"?",(VLOOKUP(L137,'Matriz de Avaliação'!$C$11:$D$15,2,FALSE)))</f>
        <v>2</v>
      </c>
      <c r="L137" s="65" t="s">
        <v>5</v>
      </c>
      <c r="M137" s="38">
        <f>IF(N137=0,"?",(VLOOKUP(N137,'Matriz de Avaliação'!$C$17:$D$21,2,FALSE)))</f>
        <v>0.5</v>
      </c>
      <c r="N137" s="48" t="s">
        <v>31</v>
      </c>
      <c r="O137" s="35">
        <f t="shared" si="18"/>
        <v>15</v>
      </c>
      <c r="P137" s="74" t="str">
        <f>IF(O137&lt;'Matriz de Avaliação'!$D$31,(IF(O137&lt;'Matriz de Avaliação'!$D$29,(IF(O137&lt;'Matriz de Avaliação'!$D$27,(IF(O137&lt;'Matriz de Avaliação'!$D$25,'Matriz de Avaliação'!$E$23,'Matriz de Avaliação'!$E$25)),'Matriz de Avaliação'!$E$27)),'Matriz de Avaliação'!$E$29)),'Matriz de Avaliação'!$E$31)</f>
        <v>BAIXO</v>
      </c>
      <c r="Q137" s="351" t="s">
        <v>1057</v>
      </c>
      <c r="R137" s="38">
        <f>IF(S137=0,"?",(VLOOKUP(S137,'Matriz de Avaliação'!$C$36:$E$40,2,FALSE)))</f>
        <v>1.5</v>
      </c>
      <c r="S137" s="48" t="s">
        <v>165</v>
      </c>
      <c r="T137" s="35">
        <f t="shared" si="19"/>
        <v>10</v>
      </c>
      <c r="U137" s="74" t="str">
        <f>IF(T137&lt;'Matriz de Avaliação'!$D$31,(IF(T137&lt;'Matriz de Avaliação'!$D$29,(IF(T137&lt;'Matriz de Avaliação'!$D$27,(IF(T137&lt;'Matriz de Avaliação'!$D$25,'Matriz de Avaliação'!$E$23,'Matriz de Avaliação'!$E$25)),'Matriz de Avaliação'!$E$27)),'Matriz de Avaliação'!$E$29)),'Matriz de Avaliação'!$E$31)</f>
        <v>BAIXO</v>
      </c>
      <c r="V137" s="364"/>
      <c r="W137" s="364"/>
      <c r="X137" s="364"/>
      <c r="Y137" s="364"/>
      <c r="Z137" s="364"/>
    </row>
    <row r="138" spans="2:26" ht="36" customHeight="1" outlineLevel="1">
      <c r="B138" s="361" t="s">
        <v>543</v>
      </c>
      <c r="C138" s="381" t="s">
        <v>549</v>
      </c>
      <c r="D138" s="381" t="s">
        <v>550</v>
      </c>
      <c r="E138" s="435" t="s">
        <v>51</v>
      </c>
      <c r="F138" s="352" t="s">
        <v>496</v>
      </c>
      <c r="G138" s="352" t="s">
        <v>469</v>
      </c>
      <c r="H138" s="352" t="s">
        <v>442</v>
      </c>
      <c r="I138" s="36">
        <f>IF(J138=0,"?",(VLOOKUP(J138,'Matriz de Avaliação'!$C$5:$D$9,2,FALSE)))</f>
        <v>1</v>
      </c>
      <c r="J138" s="66" t="s">
        <v>120</v>
      </c>
      <c r="K138" s="37">
        <f>IF(L138=0,"?",(VLOOKUP(L138,'Matriz de Avaliação'!$C$11:$D$15,2,FALSE)))</f>
        <v>4</v>
      </c>
      <c r="L138" s="65" t="s">
        <v>97</v>
      </c>
      <c r="M138" s="38">
        <f>IF(N138=0,"?",(VLOOKUP(N138,'Matriz de Avaliação'!$C$17:$D$21,2,FALSE)))</f>
        <v>0.5</v>
      </c>
      <c r="N138" s="48" t="s">
        <v>31</v>
      </c>
      <c r="O138" s="35">
        <f t="shared" si="18"/>
        <v>2</v>
      </c>
      <c r="P138" s="74" t="str">
        <f>IF(O138&lt;'Matriz de Avaliação'!$D$31,(IF(O138&lt;'Matriz de Avaliação'!$D$29,(IF(O138&lt;'Matriz de Avaliação'!$D$27,(IF(O138&lt;'Matriz de Avaliação'!$D$25,'Matriz de Avaliação'!$E$23,'Matriz de Avaliação'!$E$25)),'Matriz de Avaliação'!$E$27)),'Matriz de Avaliação'!$E$29)),'Matriz de Avaliação'!$E$31)</f>
        <v>BAIXO</v>
      </c>
      <c r="Q138" s="350" t="s">
        <v>866</v>
      </c>
      <c r="R138" s="38">
        <f>IF(S138=0,"?",(VLOOKUP(S138,'Matriz de Avaliação'!$C$36:$E$40,2,FALSE)))</f>
        <v>2</v>
      </c>
      <c r="S138" s="48" t="s">
        <v>159</v>
      </c>
      <c r="T138" s="35">
        <f t="shared" si="19"/>
        <v>1</v>
      </c>
      <c r="U138" s="74" t="str">
        <f>IF(T138&lt;'Matriz de Avaliação'!$D$31,(IF(T138&lt;'Matriz de Avaliação'!$D$29,(IF(T138&lt;'Matriz de Avaliação'!$D$27,(IF(T138&lt;'Matriz de Avaliação'!$D$25,'Matriz de Avaliação'!$E$23,'Matriz de Avaliação'!$E$25)),'Matriz de Avaliação'!$E$27)),'Matriz de Avaliação'!$E$29)),'Matriz de Avaliação'!$E$31)</f>
        <v>BAIXO</v>
      </c>
      <c r="V138" s="364"/>
      <c r="W138" s="364"/>
      <c r="X138" s="364"/>
      <c r="Y138" s="364"/>
      <c r="Z138" s="364"/>
    </row>
    <row r="139" spans="2:26" ht="26.4" outlineLevel="1">
      <c r="B139" s="531" t="s">
        <v>543</v>
      </c>
      <c r="C139" s="531" t="s">
        <v>549</v>
      </c>
      <c r="D139" s="381" t="s">
        <v>551</v>
      </c>
      <c r="E139" s="368" t="s">
        <v>51</v>
      </c>
      <c r="F139" s="352" t="s">
        <v>496</v>
      </c>
      <c r="G139" s="352" t="s">
        <v>469</v>
      </c>
      <c r="H139" s="352" t="s">
        <v>442</v>
      </c>
      <c r="I139" s="36">
        <f>IF(J139=0,"?",(VLOOKUP(J139,'Matriz de Avaliação'!$C$5:$D$9,2,FALSE)))</f>
        <v>15</v>
      </c>
      <c r="J139" s="66" t="s">
        <v>23</v>
      </c>
      <c r="K139" s="37">
        <f>IF(L139=0,"?",(VLOOKUP(L139,'Matriz de Avaliação'!$C$11:$D$15,2,FALSE)))</f>
        <v>2</v>
      </c>
      <c r="L139" s="65" t="s">
        <v>5</v>
      </c>
      <c r="M139" s="38">
        <f>IF(N139=0,"?",(VLOOKUP(N139,'Matriz de Avaliação'!$C$17:$D$21,2,FALSE)))</f>
        <v>0.5</v>
      </c>
      <c r="N139" s="48" t="s">
        <v>31</v>
      </c>
      <c r="O139" s="35">
        <f t="shared" si="18"/>
        <v>15</v>
      </c>
      <c r="P139" s="74" t="str">
        <f>IF(O139&lt;'Matriz de Avaliação'!$D$31,(IF(O139&lt;'Matriz de Avaliação'!$D$29,(IF(O139&lt;'Matriz de Avaliação'!$D$27,(IF(O139&lt;'Matriz de Avaliação'!$D$25,'Matriz de Avaliação'!$E$23,'Matriz de Avaliação'!$E$25)),'Matriz de Avaliação'!$E$27)),'Matriz de Avaliação'!$E$29)),'Matriz de Avaliação'!$E$31)</f>
        <v>BAIXO</v>
      </c>
      <c r="Q139" s="351" t="s">
        <v>866</v>
      </c>
      <c r="R139" s="38">
        <f>IF(S139=0,"?",(VLOOKUP(S139,'Matriz de Avaliação'!$C$36:$E$40,2,FALSE)))</f>
        <v>2</v>
      </c>
      <c r="S139" s="48" t="s">
        <v>159</v>
      </c>
      <c r="T139" s="35">
        <f t="shared" si="19"/>
        <v>7.5</v>
      </c>
      <c r="U139" s="74" t="str">
        <f>IF(T139&lt;'Matriz de Avaliação'!$D$31,(IF(T139&lt;'Matriz de Avaliação'!$D$29,(IF(T139&lt;'Matriz de Avaliação'!$D$27,(IF(T139&lt;'Matriz de Avaliação'!$D$25,'Matriz de Avaliação'!$E$23,'Matriz de Avaliação'!$E$25)),'Matriz de Avaliação'!$E$27)),'Matriz de Avaliação'!$E$29)),'Matriz de Avaliação'!$E$31)</f>
        <v>BAIXO</v>
      </c>
      <c r="V139" s="452"/>
      <c r="W139" s="452"/>
      <c r="X139" s="452"/>
      <c r="Y139" s="452"/>
      <c r="Z139" s="452"/>
    </row>
    <row r="140" spans="2:26" ht="34.200000000000003" outlineLevel="1">
      <c r="B140" s="531" t="s">
        <v>543</v>
      </c>
      <c r="C140" s="531" t="s">
        <v>549</v>
      </c>
      <c r="D140" s="531" t="s">
        <v>551</v>
      </c>
      <c r="E140" s="368" t="s">
        <v>51</v>
      </c>
      <c r="F140" s="352" t="s">
        <v>496</v>
      </c>
      <c r="G140" s="352" t="s">
        <v>354</v>
      </c>
      <c r="H140" s="352" t="s">
        <v>442</v>
      </c>
      <c r="I140" s="36">
        <f>IF(J140=0,"?",(VLOOKUP(J140,'Matriz de Avaliação'!$C$5:$D$9,2,FALSE)))</f>
        <v>15</v>
      </c>
      <c r="J140" s="66" t="s">
        <v>23</v>
      </c>
      <c r="K140" s="37">
        <f>IF(L140=0,"?",(VLOOKUP(L140,'Matriz de Avaliação'!$C$11:$D$15,2,FALSE)))</f>
        <v>2</v>
      </c>
      <c r="L140" s="65" t="s">
        <v>5</v>
      </c>
      <c r="M140" s="38">
        <f>IF(N140=0,"?",(VLOOKUP(N140,'Matriz de Avaliação'!$C$17:$D$21,2,FALSE)))</f>
        <v>0.5</v>
      </c>
      <c r="N140" s="48" t="s">
        <v>31</v>
      </c>
      <c r="O140" s="35">
        <f t="shared" si="18"/>
        <v>15</v>
      </c>
      <c r="P140" s="74" t="str">
        <f>IF(O140&lt;'Matriz de Avaliação'!$D$31,(IF(O140&lt;'Matriz de Avaliação'!$D$29,(IF(O140&lt;'Matriz de Avaliação'!$D$27,(IF(O140&lt;'Matriz de Avaliação'!$D$25,'Matriz de Avaliação'!$E$23,'Matriz de Avaliação'!$E$25)),'Matriz de Avaliação'!$E$27)),'Matriz de Avaliação'!$E$29)),'Matriz de Avaliação'!$E$31)</f>
        <v>BAIXO</v>
      </c>
      <c r="Q140" s="351" t="s">
        <v>866</v>
      </c>
      <c r="R140" s="38">
        <f>IF(S140=0,"?",(VLOOKUP(S140,'Matriz de Avaliação'!$C$36:$E$40,2,FALSE)))</f>
        <v>2</v>
      </c>
      <c r="S140" s="48" t="s">
        <v>159</v>
      </c>
      <c r="T140" s="35">
        <f t="shared" si="19"/>
        <v>7.5</v>
      </c>
      <c r="U140" s="74" t="str">
        <f>IF(T140&lt;'Matriz de Avaliação'!$D$31,(IF(T140&lt;'Matriz de Avaliação'!$D$29,(IF(T140&lt;'Matriz de Avaliação'!$D$27,(IF(T140&lt;'Matriz de Avaliação'!$D$25,'Matriz de Avaliação'!$E$23,'Matriz de Avaliação'!$E$25)),'Matriz de Avaliação'!$E$27)),'Matriz de Avaliação'!$E$29)),'Matriz de Avaliação'!$E$31)</f>
        <v>BAIXO</v>
      </c>
      <c r="V140" s="452"/>
      <c r="W140" s="452"/>
      <c r="X140" s="452"/>
      <c r="Y140" s="452"/>
      <c r="Z140" s="452"/>
    </row>
    <row r="141" spans="2:26" ht="36" customHeight="1" outlineLevel="1">
      <c r="B141" s="531" t="s">
        <v>543</v>
      </c>
      <c r="C141" s="381" t="s">
        <v>177</v>
      </c>
      <c r="D141" s="381" t="s">
        <v>552</v>
      </c>
      <c r="E141" s="368" t="s">
        <v>51</v>
      </c>
      <c r="F141" s="352" t="s">
        <v>496</v>
      </c>
      <c r="G141" s="352" t="s">
        <v>469</v>
      </c>
      <c r="H141" s="352" t="s">
        <v>442</v>
      </c>
      <c r="I141" s="36">
        <f>IF(J141=0,"?",(VLOOKUP(J141,'Matriz de Avaliação'!$C$5:$D$9,2,FALSE)))</f>
        <v>15</v>
      </c>
      <c r="J141" s="66" t="s">
        <v>23</v>
      </c>
      <c r="K141" s="37">
        <f>IF(L141=0,"?",(VLOOKUP(L141,'Matriz de Avaliação'!$C$11:$D$15,2,FALSE)))</f>
        <v>2</v>
      </c>
      <c r="L141" s="65" t="s">
        <v>5</v>
      </c>
      <c r="M141" s="38">
        <f>IF(N141=0,"?",(VLOOKUP(N141,'Matriz de Avaliação'!$C$17:$D$21,2,FALSE)))</f>
        <v>0.5</v>
      </c>
      <c r="N141" s="48" t="s">
        <v>31</v>
      </c>
      <c r="O141" s="35">
        <f t="shared" si="18"/>
        <v>15</v>
      </c>
      <c r="P141" s="74" t="str">
        <f>IF(O141&lt;'Matriz de Avaliação'!$D$31,(IF(O141&lt;'Matriz de Avaliação'!$D$29,(IF(O141&lt;'Matriz de Avaliação'!$D$27,(IF(O141&lt;'Matriz de Avaliação'!$D$25,'Matriz de Avaliação'!$E$23,'Matriz de Avaliação'!$E$25)),'Matriz de Avaliação'!$E$27)),'Matriz de Avaliação'!$E$29)),'Matriz de Avaliação'!$E$31)</f>
        <v>BAIXO</v>
      </c>
      <c r="Q141" s="350" t="s">
        <v>866</v>
      </c>
      <c r="R141" s="38">
        <f>IF(S141=0,"?",(VLOOKUP(S141,'Matriz de Avaliação'!$C$36:$E$40,2,FALSE)))</f>
        <v>2</v>
      </c>
      <c r="S141" s="48" t="s">
        <v>159</v>
      </c>
      <c r="T141" s="35">
        <f t="shared" si="19"/>
        <v>7.5</v>
      </c>
      <c r="U141" s="74" t="str">
        <f>IF(T141&lt;'Matriz de Avaliação'!$D$31,(IF(T141&lt;'Matriz de Avaliação'!$D$29,(IF(T141&lt;'Matriz de Avaliação'!$D$27,(IF(T141&lt;'Matriz de Avaliação'!$D$25,'Matriz de Avaliação'!$E$23,'Matriz de Avaliação'!$E$25)),'Matriz de Avaliação'!$E$27)),'Matriz de Avaliação'!$E$29)),'Matriz de Avaliação'!$E$31)</f>
        <v>BAIXO</v>
      </c>
      <c r="V141" s="452"/>
      <c r="W141" s="452"/>
      <c r="X141" s="452"/>
      <c r="Y141" s="452"/>
      <c r="Z141" s="452"/>
    </row>
    <row r="142" spans="2:26" ht="26.4" outlineLevel="1">
      <c r="B142" s="531" t="s">
        <v>543</v>
      </c>
      <c r="C142" s="381" t="s">
        <v>553</v>
      </c>
      <c r="D142" s="381" t="s">
        <v>554</v>
      </c>
      <c r="E142" s="368" t="s">
        <v>51</v>
      </c>
      <c r="F142" s="352" t="s">
        <v>496</v>
      </c>
      <c r="G142" s="352" t="s">
        <v>364</v>
      </c>
      <c r="H142" s="352" t="s">
        <v>442</v>
      </c>
      <c r="I142" s="36">
        <f>IF(J142=0,"?",(VLOOKUP(J142,'Matriz de Avaliação'!$C$5:$D$9,2,FALSE)))</f>
        <v>15</v>
      </c>
      <c r="J142" s="66" t="s">
        <v>23</v>
      </c>
      <c r="K142" s="37">
        <f>IF(L142=0,"?",(VLOOKUP(L142,'Matriz de Avaliação'!$C$11:$D$15,2,FALSE)))</f>
        <v>2</v>
      </c>
      <c r="L142" s="65" t="s">
        <v>5</v>
      </c>
      <c r="M142" s="38">
        <f>IF(N142=0,"?",(VLOOKUP(N142,'Matriz de Avaliação'!$C$17:$D$21,2,FALSE)))</f>
        <v>0.5</v>
      </c>
      <c r="N142" s="48" t="s">
        <v>31</v>
      </c>
      <c r="O142" s="35">
        <f t="shared" si="18"/>
        <v>15</v>
      </c>
      <c r="P142" s="74" t="str">
        <f>IF(O142&lt;'Matriz de Avaliação'!$D$31,(IF(O142&lt;'Matriz de Avaliação'!$D$29,(IF(O142&lt;'Matriz de Avaliação'!$D$27,(IF(O142&lt;'Matriz de Avaliação'!$D$25,'Matriz de Avaliação'!$E$23,'Matriz de Avaliação'!$E$25)),'Matriz de Avaliação'!$E$27)),'Matriz de Avaliação'!$E$29)),'Matriz de Avaliação'!$E$31)</f>
        <v>BAIXO</v>
      </c>
      <c r="Q142" s="350" t="s">
        <v>866</v>
      </c>
      <c r="R142" s="38">
        <f>IF(S142=0,"?",(VLOOKUP(S142,'Matriz de Avaliação'!$C$36:$E$40,2,FALSE)))</f>
        <v>2</v>
      </c>
      <c r="S142" s="48" t="s">
        <v>159</v>
      </c>
      <c r="T142" s="35">
        <f t="shared" si="19"/>
        <v>7.5</v>
      </c>
      <c r="U142" s="74" t="str">
        <f>IF(T142&lt;'Matriz de Avaliação'!$D$31,(IF(T142&lt;'Matriz de Avaliação'!$D$29,(IF(T142&lt;'Matriz de Avaliação'!$D$27,(IF(T142&lt;'Matriz de Avaliação'!$D$25,'Matriz de Avaliação'!$E$23,'Matriz de Avaliação'!$E$25)),'Matriz de Avaliação'!$E$27)),'Matriz de Avaliação'!$E$29)),'Matriz de Avaliação'!$E$31)</f>
        <v>BAIXO</v>
      </c>
      <c r="V142" s="452"/>
      <c r="W142" s="452"/>
      <c r="X142" s="452"/>
      <c r="Y142" s="452"/>
      <c r="Z142" s="452"/>
    </row>
    <row r="143" spans="2:26" ht="26.4" outlineLevel="1">
      <c r="B143" s="531" t="s">
        <v>543</v>
      </c>
      <c r="C143" s="381" t="s">
        <v>555</v>
      </c>
      <c r="D143" s="381" t="s">
        <v>556</v>
      </c>
      <c r="E143" s="368" t="s">
        <v>51</v>
      </c>
      <c r="F143" s="352" t="s">
        <v>496</v>
      </c>
      <c r="G143" s="352" t="s">
        <v>469</v>
      </c>
      <c r="H143" s="352" t="s">
        <v>442</v>
      </c>
      <c r="I143" s="36">
        <f>IF(J143=0,"?",(VLOOKUP(J143,'Matriz de Avaliação'!$C$5:$D$9,2,FALSE)))</f>
        <v>15</v>
      </c>
      <c r="J143" s="66" t="s">
        <v>23</v>
      </c>
      <c r="K143" s="37">
        <f>IF(L143=0,"?",(VLOOKUP(L143,'Matriz de Avaliação'!$C$11:$D$15,2,FALSE)))</f>
        <v>2</v>
      </c>
      <c r="L143" s="65" t="s">
        <v>5</v>
      </c>
      <c r="M143" s="38">
        <f>IF(N143=0,"?",(VLOOKUP(N143,'Matriz de Avaliação'!$C$17:$D$21,2,FALSE)))</f>
        <v>0.5</v>
      </c>
      <c r="N143" s="48" t="s">
        <v>31</v>
      </c>
      <c r="O143" s="35">
        <f t="shared" si="18"/>
        <v>15</v>
      </c>
      <c r="P143" s="74" t="str">
        <f>IF(O143&lt;'Matriz de Avaliação'!$D$31,(IF(O143&lt;'Matriz de Avaliação'!$D$29,(IF(O143&lt;'Matriz de Avaliação'!$D$27,(IF(O143&lt;'Matriz de Avaliação'!$D$25,'Matriz de Avaliação'!$E$23,'Matriz de Avaliação'!$E$25)),'Matriz de Avaliação'!$E$27)),'Matriz de Avaliação'!$E$29)),'Matriz de Avaliação'!$E$31)</f>
        <v>BAIXO</v>
      </c>
      <c r="Q143" s="351" t="s">
        <v>866</v>
      </c>
      <c r="R143" s="38">
        <f>IF(S143=0,"?",(VLOOKUP(S143,'Matriz de Avaliação'!$C$36:$E$40,2,FALSE)))</f>
        <v>2</v>
      </c>
      <c r="S143" s="48" t="s">
        <v>159</v>
      </c>
      <c r="T143" s="35">
        <f t="shared" ref="T143:T148" si="20">(I143*K143*M143)/R143</f>
        <v>7.5</v>
      </c>
      <c r="U143" s="74" t="str">
        <f>IF(T143&lt;'Matriz de Avaliação'!$D$31,(IF(T143&lt;'Matriz de Avaliação'!$D$29,(IF(T143&lt;'Matriz de Avaliação'!$D$27,(IF(T143&lt;'Matriz de Avaliação'!$D$25,'Matriz de Avaliação'!$E$23,'Matriz de Avaliação'!$E$25)),'Matriz de Avaliação'!$E$27)),'Matriz de Avaliação'!$E$29)),'Matriz de Avaliação'!$E$31)</f>
        <v>BAIXO</v>
      </c>
      <c r="V143" s="452"/>
      <c r="W143" s="452"/>
      <c r="X143" s="452"/>
      <c r="Y143" s="452"/>
      <c r="Z143" s="452"/>
    </row>
    <row r="144" spans="2:26" ht="26.4" outlineLevel="1">
      <c r="B144" s="531" t="s">
        <v>543</v>
      </c>
      <c r="C144" s="484"/>
      <c r="D144" s="484"/>
      <c r="E144" s="368" t="s">
        <v>51</v>
      </c>
      <c r="F144" s="352" t="s">
        <v>496</v>
      </c>
      <c r="G144" s="352" t="s">
        <v>364</v>
      </c>
      <c r="H144" s="352" t="s">
        <v>442</v>
      </c>
      <c r="I144" s="36">
        <f>IF(J144=0,"?",(VLOOKUP(J144,'Matriz de Avaliação'!$C$5:$D$9,2,FALSE)))</f>
        <v>15</v>
      </c>
      <c r="J144" s="66" t="s">
        <v>23</v>
      </c>
      <c r="K144" s="37">
        <f>IF(L144=0,"?",(VLOOKUP(L144,'Matriz de Avaliação'!$C$11:$D$15,2,FALSE)))</f>
        <v>2</v>
      </c>
      <c r="L144" s="65" t="s">
        <v>5</v>
      </c>
      <c r="M144" s="38">
        <f>IF(N144=0,"?",(VLOOKUP(N144,'Matriz de Avaliação'!$C$17:$D$21,2,FALSE)))</f>
        <v>0.5</v>
      </c>
      <c r="N144" s="48" t="s">
        <v>31</v>
      </c>
      <c r="O144" s="35">
        <f t="shared" si="18"/>
        <v>15</v>
      </c>
      <c r="P144" s="74" t="str">
        <f>IF(O144&lt;'Matriz de Avaliação'!$D$31,(IF(O144&lt;'Matriz de Avaliação'!$D$29,(IF(O144&lt;'Matriz de Avaliação'!$D$27,(IF(O144&lt;'Matriz de Avaliação'!$D$25,'Matriz de Avaliação'!$E$23,'Matriz de Avaliação'!$E$25)),'Matriz de Avaliação'!$E$27)),'Matriz de Avaliação'!$E$29)),'Matriz de Avaliação'!$E$31)</f>
        <v>BAIXO</v>
      </c>
      <c r="Q144" s="351" t="s">
        <v>866</v>
      </c>
      <c r="R144" s="38">
        <f>IF(S144=0,"?",(VLOOKUP(S144,'Matriz de Avaliação'!$C$36:$E$40,2,FALSE)))</f>
        <v>2</v>
      </c>
      <c r="S144" s="48" t="s">
        <v>159</v>
      </c>
      <c r="T144" s="35">
        <f t="shared" si="20"/>
        <v>7.5</v>
      </c>
      <c r="U144" s="74" t="str">
        <f>IF(T144&lt;'Matriz de Avaliação'!$D$31,(IF(T144&lt;'Matriz de Avaliação'!$D$29,(IF(T144&lt;'Matriz de Avaliação'!$D$27,(IF(T144&lt;'Matriz de Avaliação'!$D$25,'Matriz de Avaliação'!$E$23,'Matriz de Avaliação'!$E$25)),'Matriz de Avaliação'!$E$27)),'Matriz de Avaliação'!$E$29)),'Matriz de Avaliação'!$E$31)</f>
        <v>BAIXO</v>
      </c>
      <c r="V144" s="452"/>
      <c r="W144" s="452"/>
      <c r="X144" s="452"/>
      <c r="Y144" s="452"/>
      <c r="Z144" s="452"/>
    </row>
    <row r="145" spans="2:26" ht="42.75" customHeight="1" outlineLevel="1">
      <c r="B145" s="531" t="s">
        <v>543</v>
      </c>
      <c r="C145" s="381" t="s">
        <v>558</v>
      </c>
      <c r="D145" s="381" t="s">
        <v>557</v>
      </c>
      <c r="E145" s="368" t="s">
        <v>51</v>
      </c>
      <c r="F145" s="352" t="s">
        <v>398</v>
      </c>
      <c r="G145" s="352" t="s">
        <v>357</v>
      </c>
      <c r="H145" s="337" t="s">
        <v>582</v>
      </c>
      <c r="I145" s="36">
        <f>IF(J145=0,"?",(VLOOKUP(J145,'Matriz de Avaliação'!$C$5:$D$9,2,FALSE)))</f>
        <v>50</v>
      </c>
      <c r="J145" s="66" t="s">
        <v>123</v>
      </c>
      <c r="K145" s="37">
        <f>IF(L145=0,"?",(VLOOKUP(L145,'Matriz de Avaliação'!$C$11:$D$15,2,FALSE)))</f>
        <v>4</v>
      </c>
      <c r="L145" s="65" t="s">
        <v>97</v>
      </c>
      <c r="M145" s="38">
        <f>IF(N145=0,"?",(VLOOKUP(N145,'Matriz de Avaliação'!$C$17:$D$21,2,FALSE)))</f>
        <v>0.5</v>
      </c>
      <c r="N145" s="48" t="s">
        <v>31</v>
      </c>
      <c r="O145" s="35">
        <f t="shared" si="18"/>
        <v>100</v>
      </c>
      <c r="P145" s="74" t="str">
        <f>IF(O145&lt;'Matriz de Avaliação'!$D$31,(IF(O145&lt;'Matriz de Avaliação'!$D$29,(IF(O145&lt;'Matriz de Avaliação'!$D$27,(IF(O145&lt;'Matriz de Avaliação'!$D$25,'Matriz de Avaliação'!$E$23,'Matriz de Avaliação'!$E$25)),'Matriz de Avaliação'!$E$27)),'Matriz de Avaliação'!$E$29)),'Matriz de Avaliação'!$E$31)</f>
        <v>SIGNIFICATIVO</v>
      </c>
      <c r="Q145" s="350" t="s">
        <v>867</v>
      </c>
      <c r="R145" s="38">
        <f>IF(S145=0,"?",(VLOOKUP(S145,'Matriz de Avaliação'!$C$36:$E$40,2,FALSE)))</f>
        <v>2</v>
      </c>
      <c r="S145" s="48" t="s">
        <v>159</v>
      </c>
      <c r="T145" s="35">
        <f t="shared" si="20"/>
        <v>50</v>
      </c>
      <c r="U145" s="74" t="str">
        <f>IF(T145&lt;'Matriz de Avaliação'!$D$31,(IF(T145&lt;'Matriz de Avaliação'!$D$29,(IF(T145&lt;'Matriz de Avaliação'!$D$27,(IF(T145&lt;'Matriz de Avaliação'!$D$25,'Matriz de Avaliação'!$E$23,'Matriz de Avaliação'!$E$25)),'Matriz de Avaliação'!$E$27)),'Matriz de Avaliação'!$E$29)),'Matriz de Avaliação'!$E$31)</f>
        <v>MÉDIO</v>
      </c>
      <c r="V145" s="452"/>
      <c r="W145" s="452"/>
      <c r="X145" s="452"/>
      <c r="Y145" s="452"/>
      <c r="Z145" s="452"/>
    </row>
    <row r="146" spans="2:26" ht="36" customHeight="1" outlineLevel="1">
      <c r="B146" s="531" t="s">
        <v>543</v>
      </c>
      <c r="C146" s="531" t="s">
        <v>558</v>
      </c>
      <c r="D146" s="381" t="s">
        <v>559</v>
      </c>
      <c r="E146" s="368" t="s">
        <v>51</v>
      </c>
      <c r="F146" s="352" t="s">
        <v>81</v>
      </c>
      <c r="G146" s="352" t="s">
        <v>371</v>
      </c>
      <c r="H146" s="337" t="s">
        <v>1126</v>
      </c>
      <c r="I146" s="36">
        <f>IF(J146=0,"?",(VLOOKUP(J146,'Matriz de Avaliação'!$C$5:$D$9,2,FALSE)))</f>
        <v>1</v>
      </c>
      <c r="J146" s="66" t="s">
        <v>120</v>
      </c>
      <c r="K146" s="37">
        <f>IF(L146=0,"?",(VLOOKUP(L146,'Matriz de Avaliação'!$C$11:$D$15,2,FALSE)))</f>
        <v>4</v>
      </c>
      <c r="L146" s="65" t="s">
        <v>97</v>
      </c>
      <c r="M146" s="38">
        <f>IF(N146=0,"?",(VLOOKUP(N146,'Matriz de Avaliação'!$C$17:$D$21,2,FALSE)))</f>
        <v>0.5</v>
      </c>
      <c r="N146" s="48" t="s">
        <v>31</v>
      </c>
      <c r="O146" s="35">
        <f t="shared" si="18"/>
        <v>2</v>
      </c>
      <c r="P146" s="74" t="str">
        <f>IF(O146&lt;'Matriz de Avaliação'!$D$31,(IF(O146&lt;'Matriz de Avaliação'!$D$29,(IF(O146&lt;'Matriz de Avaliação'!$D$27,(IF(O146&lt;'Matriz de Avaliação'!$D$25,'Matriz de Avaliação'!$E$23,'Matriz de Avaliação'!$E$25)),'Matriz de Avaliação'!$E$27)),'Matriz de Avaliação'!$E$29)),'Matriz de Avaliação'!$E$31)</f>
        <v>BAIXO</v>
      </c>
      <c r="Q146" s="351" t="s">
        <v>1054</v>
      </c>
      <c r="R146" s="38">
        <f>IF(S146=0,"?",(VLOOKUP(S146,'Matriz de Avaliação'!$C$36:$E$40,2,FALSE)))</f>
        <v>2</v>
      </c>
      <c r="S146" s="48" t="s">
        <v>159</v>
      </c>
      <c r="T146" s="35">
        <f t="shared" si="20"/>
        <v>1</v>
      </c>
      <c r="U146" s="74" t="str">
        <f>IF(T146&lt;'Matriz de Avaliação'!$D$31,(IF(T146&lt;'Matriz de Avaliação'!$D$29,(IF(T146&lt;'Matriz de Avaliação'!$D$27,(IF(T146&lt;'Matriz de Avaliação'!$D$25,'Matriz de Avaliação'!$E$23,'Matriz de Avaliação'!$E$25)),'Matriz de Avaliação'!$E$27)),'Matriz de Avaliação'!$E$29)),'Matriz de Avaliação'!$E$31)</f>
        <v>BAIXO</v>
      </c>
      <c r="V146" s="452"/>
      <c r="W146" s="452"/>
      <c r="X146" s="452"/>
      <c r="Y146" s="452"/>
      <c r="Z146" s="452"/>
    </row>
    <row r="147" spans="2:26" ht="36" customHeight="1" outlineLevel="1">
      <c r="B147" s="531" t="s">
        <v>543</v>
      </c>
      <c r="C147" s="531" t="s">
        <v>558</v>
      </c>
      <c r="D147" s="531" t="s">
        <v>559</v>
      </c>
      <c r="E147" s="368" t="s">
        <v>51</v>
      </c>
      <c r="F147" s="352" t="s">
        <v>560</v>
      </c>
      <c r="G147" s="352" t="s">
        <v>354</v>
      </c>
      <c r="H147" s="337" t="s">
        <v>583</v>
      </c>
      <c r="I147" s="36">
        <f>IF(J147=0,"?",(VLOOKUP(J147,'Matriz de Avaliação'!$C$5:$D$9,2,FALSE)))</f>
        <v>1</v>
      </c>
      <c r="J147" s="66" t="s">
        <v>120</v>
      </c>
      <c r="K147" s="37">
        <f>IF(L147=0,"?",(VLOOKUP(L147,'Matriz de Avaliação'!$C$11:$D$15,2,FALSE)))</f>
        <v>4</v>
      </c>
      <c r="L147" s="65" t="s">
        <v>97</v>
      </c>
      <c r="M147" s="38">
        <f>IF(N147=0,"?",(VLOOKUP(N147,'Matriz de Avaliação'!$C$17:$D$21,2,FALSE)))</f>
        <v>0.5</v>
      </c>
      <c r="N147" s="48" t="s">
        <v>31</v>
      </c>
      <c r="O147" s="35">
        <f t="shared" si="18"/>
        <v>2</v>
      </c>
      <c r="P147" s="74" t="str">
        <f>IF(O147&lt;'Matriz de Avaliação'!$D$31,(IF(O147&lt;'Matriz de Avaliação'!$D$29,(IF(O147&lt;'Matriz de Avaliação'!$D$27,(IF(O147&lt;'Matriz de Avaliação'!$D$25,'Matriz de Avaliação'!$E$23,'Matriz de Avaliação'!$E$25)),'Matriz de Avaliação'!$E$27)),'Matriz de Avaliação'!$E$29)),'Matriz de Avaliação'!$E$31)</f>
        <v>BAIXO</v>
      </c>
      <c r="Q147" s="351" t="s">
        <v>1057</v>
      </c>
      <c r="R147" s="38">
        <f>IF(S147=0,"?",(VLOOKUP(S147,'Matriz de Avaliação'!$C$36:$E$40,2,FALSE)))</f>
        <v>1.5</v>
      </c>
      <c r="S147" s="48" t="s">
        <v>165</v>
      </c>
      <c r="T147" s="35">
        <f t="shared" si="20"/>
        <v>1.3333333333333333</v>
      </c>
      <c r="U147" s="74" t="str">
        <f>IF(T147&lt;'Matriz de Avaliação'!$D$31,(IF(T147&lt;'Matriz de Avaliação'!$D$29,(IF(T147&lt;'Matriz de Avaliação'!$D$27,(IF(T147&lt;'Matriz de Avaliação'!$D$25,'Matriz de Avaliação'!$E$23,'Matriz de Avaliação'!$E$25)),'Matriz de Avaliação'!$E$27)),'Matriz de Avaliação'!$E$29)),'Matriz de Avaliação'!$E$31)</f>
        <v>BAIXO</v>
      </c>
      <c r="V147" s="452"/>
      <c r="W147" s="452"/>
      <c r="X147" s="452"/>
      <c r="Y147" s="452"/>
      <c r="Z147" s="452"/>
    </row>
    <row r="148" spans="2:26" ht="40.5" customHeight="1" outlineLevel="1">
      <c r="B148" s="531" t="s">
        <v>543</v>
      </c>
      <c r="C148" s="381" t="s">
        <v>562</v>
      </c>
      <c r="D148" s="381" t="s">
        <v>561</v>
      </c>
      <c r="E148" s="368" t="s">
        <v>51</v>
      </c>
      <c r="F148" s="352" t="s">
        <v>310</v>
      </c>
      <c r="G148" s="352" t="s">
        <v>80</v>
      </c>
      <c r="H148" s="337" t="s">
        <v>719</v>
      </c>
      <c r="I148" s="36">
        <f>IF(J148=0,"?",(VLOOKUP(J148,'Matriz de Avaliação'!$C$5:$D$9,2,FALSE)))</f>
        <v>5</v>
      </c>
      <c r="J148" s="66" t="s">
        <v>121</v>
      </c>
      <c r="K148" s="37">
        <f>IF(L148=0,"?",(VLOOKUP(L148,'Matriz de Avaliação'!$C$11:$D$15,2,FALSE)))</f>
        <v>5</v>
      </c>
      <c r="L148" s="65" t="s">
        <v>125</v>
      </c>
      <c r="M148" s="38">
        <f>IF(N148=0,"?",(VLOOKUP(N148,'Matriz de Avaliação'!$C$17:$D$21,2,FALSE)))</f>
        <v>0.5</v>
      </c>
      <c r="N148" s="48" t="s">
        <v>31</v>
      </c>
      <c r="O148" s="35">
        <f t="shared" si="18"/>
        <v>12.5</v>
      </c>
      <c r="P148" s="74" t="str">
        <f>IF(O148&lt;'Matriz de Avaliação'!$D$31,(IF(O148&lt;'Matriz de Avaliação'!$D$29,(IF(O148&lt;'Matriz de Avaliação'!$D$27,(IF(O148&lt;'Matriz de Avaliação'!$D$25,'Matriz de Avaliação'!$E$23,'Matriz de Avaliação'!$E$25)),'Matriz de Avaliação'!$E$27)),'Matriz de Avaliação'!$E$29)),'Matriz de Avaliação'!$E$31)</f>
        <v>BAIXO</v>
      </c>
      <c r="Q148" s="350" t="s">
        <v>868</v>
      </c>
      <c r="R148" s="38">
        <f>IF(S148=0,"?",(VLOOKUP(S148,'Matriz de Avaliação'!$C$36:$E$40,2,FALSE)))</f>
        <v>2</v>
      </c>
      <c r="S148" s="48" t="s">
        <v>159</v>
      </c>
      <c r="T148" s="35">
        <f t="shared" si="20"/>
        <v>6.25</v>
      </c>
      <c r="U148" s="74" t="str">
        <f>IF(T148&lt;'Matriz de Avaliação'!$D$31,(IF(T148&lt;'Matriz de Avaliação'!$D$29,(IF(T148&lt;'Matriz de Avaliação'!$D$27,(IF(T148&lt;'Matriz de Avaliação'!$D$25,'Matriz de Avaliação'!$E$23,'Matriz de Avaliação'!$E$25)),'Matriz de Avaliação'!$E$27)),'Matriz de Avaliação'!$E$29)),'Matriz de Avaliação'!$E$31)</f>
        <v>BAIXO</v>
      </c>
      <c r="V148" s="452"/>
      <c r="W148" s="452"/>
      <c r="X148" s="452"/>
      <c r="Y148" s="452"/>
      <c r="Z148" s="452"/>
    </row>
    <row r="149" spans="2:26" ht="42.75" customHeight="1" outlineLevel="1">
      <c r="B149" s="531" t="s">
        <v>543</v>
      </c>
      <c r="C149" s="381" t="s">
        <v>56</v>
      </c>
      <c r="D149" s="381" t="s">
        <v>14</v>
      </c>
      <c r="E149" s="368" t="s">
        <v>51</v>
      </c>
      <c r="F149" s="352" t="s">
        <v>1060</v>
      </c>
      <c r="G149" s="352" t="s">
        <v>364</v>
      </c>
      <c r="H149" s="337" t="s">
        <v>17</v>
      </c>
      <c r="I149" s="36">
        <f>IF(J149=0,"?",(VLOOKUP(J149,'Matriz de Avaliação'!$C$5:$D$9,2,FALSE)))</f>
        <v>15</v>
      </c>
      <c r="J149" s="66" t="s">
        <v>23</v>
      </c>
      <c r="K149" s="37">
        <f>IF(L149=0,"?",(VLOOKUP(L149,'Matriz de Avaliação'!$C$11:$D$15,2,FALSE)))</f>
        <v>2</v>
      </c>
      <c r="L149" s="65" t="s">
        <v>5</v>
      </c>
      <c r="M149" s="38">
        <f>IF(N149=0,"?",(VLOOKUP(N149,'Matriz de Avaliação'!$C$17:$D$21,2,FALSE)))</f>
        <v>0.5</v>
      </c>
      <c r="N149" s="48" t="s">
        <v>31</v>
      </c>
      <c r="O149" s="35">
        <f t="shared" si="18"/>
        <v>15</v>
      </c>
      <c r="P149" s="74" t="str">
        <f>IF(O149&lt;'Matriz de Avaliação'!$D$31,(IF(O149&lt;'Matriz de Avaliação'!$D$29,(IF(O149&lt;'Matriz de Avaliação'!$D$27,(IF(O149&lt;'Matriz de Avaliação'!$D$25,'Matriz de Avaliação'!$E$23,'Matriz de Avaliação'!$E$25)),'Matriz de Avaliação'!$E$27)),'Matriz de Avaliação'!$E$29)),'Matriz de Avaliação'!$E$31)</f>
        <v>BAIXO</v>
      </c>
      <c r="Q149" s="351" t="s">
        <v>869</v>
      </c>
      <c r="R149" s="38">
        <f>IF(S149=0,"?",(VLOOKUP(S149,'Matriz de Avaliação'!$C$36:$E$40,2,FALSE)))</f>
        <v>2</v>
      </c>
      <c r="S149" s="48" t="s">
        <v>159</v>
      </c>
      <c r="T149" s="35">
        <f t="shared" ref="T149:T179" si="21">(I149*K149*M149)/R149</f>
        <v>7.5</v>
      </c>
      <c r="U149" s="74" t="str">
        <f>IF(T149&lt;'Matriz de Avaliação'!$D$31,(IF(T149&lt;'Matriz de Avaliação'!$D$29,(IF(T149&lt;'Matriz de Avaliação'!$D$27,(IF(T149&lt;'Matriz de Avaliação'!$D$25,'Matriz de Avaliação'!$E$23,'Matriz de Avaliação'!$E$25)),'Matriz de Avaliação'!$E$27)),'Matriz de Avaliação'!$E$29)),'Matriz de Avaliação'!$E$31)</f>
        <v>BAIXO</v>
      </c>
      <c r="V149" s="452"/>
      <c r="W149" s="452"/>
      <c r="X149" s="452"/>
      <c r="Y149" s="452"/>
      <c r="Z149" s="452"/>
    </row>
    <row r="150" spans="2:26" ht="40.5" customHeight="1" outlineLevel="1">
      <c r="B150" s="531" t="s">
        <v>543</v>
      </c>
      <c r="C150" s="531" t="s">
        <v>56</v>
      </c>
      <c r="D150" s="531" t="s">
        <v>14</v>
      </c>
      <c r="E150" s="368" t="s">
        <v>51</v>
      </c>
      <c r="F150" s="352" t="s">
        <v>1060</v>
      </c>
      <c r="G150" s="352" t="s">
        <v>352</v>
      </c>
      <c r="H150" s="337" t="s">
        <v>70</v>
      </c>
      <c r="I150" s="36">
        <f>IF(J150=0,"?",(VLOOKUP(J150,'Matriz de Avaliação'!$C$5:$D$9,2,FALSE)))</f>
        <v>15</v>
      </c>
      <c r="J150" s="66" t="s">
        <v>23</v>
      </c>
      <c r="K150" s="37">
        <f>IF(L150=0,"?",(VLOOKUP(L150,'Matriz de Avaliação'!$C$11:$D$15,2,FALSE)))</f>
        <v>2</v>
      </c>
      <c r="L150" s="65" t="s">
        <v>5</v>
      </c>
      <c r="M150" s="38">
        <f>IF(N150=0,"?",(VLOOKUP(N150,'Matriz de Avaliação'!$C$17:$D$21,2,FALSE)))</f>
        <v>0.5</v>
      </c>
      <c r="N150" s="48" t="s">
        <v>31</v>
      </c>
      <c r="O150" s="35">
        <f t="shared" ref="O150:O179" si="22">I150*K150*M150</f>
        <v>15</v>
      </c>
      <c r="P150" s="74" t="str">
        <f>IF(O150&lt;'Matriz de Avaliação'!$D$31,(IF(O150&lt;'Matriz de Avaliação'!$D$29,(IF(O150&lt;'Matriz de Avaliação'!$D$27,(IF(O150&lt;'Matriz de Avaliação'!$D$25,'Matriz de Avaliação'!$E$23,'Matriz de Avaliação'!$E$25)),'Matriz de Avaliação'!$E$27)),'Matriz de Avaliação'!$E$29)),'Matriz de Avaliação'!$E$31)</f>
        <v>BAIXO</v>
      </c>
      <c r="Q150" s="351" t="s">
        <v>869</v>
      </c>
      <c r="R150" s="38">
        <f>IF(S150=0,"?",(VLOOKUP(S150,'Matriz de Avaliação'!$C$36:$E$40,2,FALSE)))</f>
        <v>2</v>
      </c>
      <c r="S150" s="48" t="s">
        <v>159</v>
      </c>
      <c r="T150" s="35">
        <f t="shared" si="21"/>
        <v>7.5</v>
      </c>
      <c r="U150" s="74" t="str">
        <f>IF(T150&lt;'Matriz de Avaliação'!$D$31,(IF(T150&lt;'Matriz de Avaliação'!$D$29,(IF(T150&lt;'Matriz de Avaliação'!$D$27,(IF(T150&lt;'Matriz de Avaliação'!$D$25,'Matriz de Avaliação'!$E$23,'Matriz de Avaliação'!$E$25)),'Matriz de Avaliação'!$E$27)),'Matriz de Avaliação'!$E$29)),'Matriz de Avaliação'!$E$31)</f>
        <v>BAIXO</v>
      </c>
      <c r="V150" s="452"/>
      <c r="W150" s="452"/>
      <c r="X150" s="452"/>
      <c r="Y150" s="452"/>
      <c r="Z150" s="452"/>
    </row>
    <row r="151" spans="2:26" ht="43.5" customHeight="1" outlineLevel="1">
      <c r="B151" s="531" t="s">
        <v>543</v>
      </c>
      <c r="C151" s="531" t="s">
        <v>56</v>
      </c>
      <c r="D151" s="531" t="s">
        <v>14</v>
      </c>
      <c r="E151" s="368" t="s">
        <v>51</v>
      </c>
      <c r="F151" s="352" t="s">
        <v>1060</v>
      </c>
      <c r="G151" s="352" t="s">
        <v>362</v>
      </c>
      <c r="H151" s="337" t="s">
        <v>75</v>
      </c>
      <c r="I151" s="36">
        <f>IF(J151=0,"?",(VLOOKUP(J151,'Matriz de Avaliação'!$C$5:$D$9,2,FALSE)))</f>
        <v>15</v>
      </c>
      <c r="J151" s="66" t="s">
        <v>23</v>
      </c>
      <c r="K151" s="37">
        <f>IF(L151=0,"?",(VLOOKUP(L151,'Matriz de Avaliação'!$C$11:$D$15,2,FALSE)))</f>
        <v>2</v>
      </c>
      <c r="L151" s="65" t="s">
        <v>5</v>
      </c>
      <c r="M151" s="38">
        <f>IF(N151=0,"?",(VLOOKUP(N151,'Matriz de Avaliação'!$C$17:$D$21,2,FALSE)))</f>
        <v>0.5</v>
      </c>
      <c r="N151" s="48" t="s">
        <v>31</v>
      </c>
      <c r="O151" s="35">
        <f t="shared" si="22"/>
        <v>15</v>
      </c>
      <c r="P151" s="74" t="str">
        <f>IF(O151&lt;'Matriz de Avaliação'!$D$31,(IF(O151&lt;'Matriz de Avaliação'!$D$29,(IF(O151&lt;'Matriz de Avaliação'!$D$27,(IF(O151&lt;'Matriz de Avaliação'!$D$25,'Matriz de Avaliação'!$E$23,'Matriz de Avaliação'!$E$25)),'Matriz de Avaliação'!$E$27)),'Matriz de Avaliação'!$E$29)),'Matriz de Avaliação'!$E$31)</f>
        <v>BAIXO</v>
      </c>
      <c r="Q151" s="351" t="s">
        <v>869</v>
      </c>
      <c r="R151" s="38">
        <f>IF(S151=0,"?",(VLOOKUP(S151,'Matriz de Avaliação'!$C$36:$E$40,2,FALSE)))</f>
        <v>2</v>
      </c>
      <c r="S151" s="48" t="s">
        <v>159</v>
      </c>
      <c r="T151" s="35">
        <f t="shared" si="21"/>
        <v>7.5</v>
      </c>
      <c r="U151" s="74" t="str">
        <f>IF(T151&lt;'Matriz de Avaliação'!$D$31,(IF(T151&lt;'Matriz de Avaliação'!$D$29,(IF(T151&lt;'Matriz de Avaliação'!$D$27,(IF(T151&lt;'Matriz de Avaliação'!$D$25,'Matriz de Avaliação'!$E$23,'Matriz de Avaliação'!$E$25)),'Matriz de Avaliação'!$E$27)),'Matriz de Avaliação'!$E$29)),'Matriz de Avaliação'!$E$31)</f>
        <v>BAIXO</v>
      </c>
      <c r="V151" s="452"/>
      <c r="W151" s="452"/>
      <c r="X151" s="452"/>
      <c r="Y151" s="452"/>
      <c r="Z151" s="452"/>
    </row>
    <row r="152" spans="2:26" ht="48.75" customHeight="1" outlineLevel="1">
      <c r="B152" s="531" t="s">
        <v>543</v>
      </c>
      <c r="C152" s="531" t="s">
        <v>56</v>
      </c>
      <c r="D152" s="531" t="s">
        <v>14</v>
      </c>
      <c r="E152" s="368" t="s">
        <v>133</v>
      </c>
      <c r="F152" s="352" t="s">
        <v>1060</v>
      </c>
      <c r="G152" s="352" t="s">
        <v>79</v>
      </c>
      <c r="H152" s="337" t="s">
        <v>189</v>
      </c>
      <c r="I152" s="36">
        <f>IF(J152=0,"?",(VLOOKUP(J152,'Matriz de Avaliação'!$C$5:$D$9,2,FALSE)))</f>
        <v>15</v>
      </c>
      <c r="J152" s="66" t="s">
        <v>23</v>
      </c>
      <c r="K152" s="37">
        <f>IF(L152=0,"?",(VLOOKUP(L152,'Matriz de Avaliação'!$C$11:$D$15,2,FALSE)))</f>
        <v>2</v>
      </c>
      <c r="L152" s="65" t="s">
        <v>5</v>
      </c>
      <c r="M152" s="38">
        <f>IF(N152=0,"?",(VLOOKUP(N152,'Matriz de Avaliação'!$C$17:$D$21,2,FALSE)))</f>
        <v>0.5</v>
      </c>
      <c r="N152" s="48" t="s">
        <v>31</v>
      </c>
      <c r="O152" s="35">
        <f t="shared" si="22"/>
        <v>15</v>
      </c>
      <c r="P152" s="74" t="str">
        <f>IF(O152&lt;'Matriz de Avaliação'!$D$31,(IF(O152&lt;'Matriz de Avaliação'!$D$29,(IF(O152&lt;'Matriz de Avaliação'!$D$27,(IF(O152&lt;'Matriz de Avaliação'!$D$25,'Matriz de Avaliação'!$E$23,'Matriz de Avaliação'!$E$25)),'Matriz de Avaliação'!$E$27)),'Matriz de Avaliação'!$E$29)),'Matriz de Avaliação'!$E$31)</f>
        <v>BAIXO</v>
      </c>
      <c r="Q152" s="351" t="s">
        <v>869</v>
      </c>
      <c r="R152" s="38">
        <f>IF(S152=0,"?",(VLOOKUP(S152,'Matriz de Avaliação'!$C$36:$E$40,2,FALSE)))</f>
        <v>2</v>
      </c>
      <c r="S152" s="48" t="s">
        <v>159</v>
      </c>
      <c r="T152" s="35">
        <f t="shared" si="21"/>
        <v>7.5</v>
      </c>
      <c r="U152" s="74" t="str">
        <f>IF(T152&lt;'Matriz de Avaliação'!$D$31,(IF(T152&lt;'Matriz de Avaliação'!$D$29,(IF(T152&lt;'Matriz de Avaliação'!$D$27,(IF(T152&lt;'Matriz de Avaliação'!$D$25,'Matriz de Avaliação'!$E$23,'Matriz de Avaliação'!$E$25)),'Matriz de Avaliação'!$E$27)),'Matriz de Avaliação'!$E$29)),'Matriz de Avaliação'!$E$31)</f>
        <v>BAIXO</v>
      </c>
      <c r="V152" s="452"/>
      <c r="W152" s="452"/>
      <c r="X152" s="452"/>
      <c r="Y152" s="452"/>
      <c r="Z152" s="452"/>
    </row>
    <row r="153" spans="2:26" ht="43.5" customHeight="1" outlineLevel="1">
      <c r="B153" s="531" t="s">
        <v>543</v>
      </c>
      <c r="C153" s="531" t="s">
        <v>56</v>
      </c>
      <c r="D153" s="531" t="s">
        <v>14</v>
      </c>
      <c r="E153" s="368" t="s">
        <v>51</v>
      </c>
      <c r="F153" s="352" t="s">
        <v>1062</v>
      </c>
      <c r="G153" s="352" t="s">
        <v>354</v>
      </c>
      <c r="H153" s="337" t="s">
        <v>62</v>
      </c>
      <c r="I153" s="36">
        <f>IF(J153=0,"?",(VLOOKUP(J153,'Matriz de Avaliação'!$C$5:$D$9,2,FALSE)))</f>
        <v>15</v>
      </c>
      <c r="J153" s="66" t="s">
        <v>23</v>
      </c>
      <c r="K153" s="37">
        <f>IF(L153=0,"?",(VLOOKUP(L153,'Matriz de Avaliação'!$C$11:$D$15,2,FALSE)))</f>
        <v>2</v>
      </c>
      <c r="L153" s="65" t="s">
        <v>5</v>
      </c>
      <c r="M153" s="38">
        <f>IF(N153=0,"?",(VLOOKUP(N153,'Matriz de Avaliação'!$C$17:$D$21,2,FALSE)))</f>
        <v>0.5</v>
      </c>
      <c r="N153" s="48" t="s">
        <v>31</v>
      </c>
      <c r="O153" s="35">
        <f t="shared" si="22"/>
        <v>15</v>
      </c>
      <c r="P153" s="74" t="str">
        <f>IF(O153&lt;'Matriz de Avaliação'!$D$31,(IF(O153&lt;'Matriz de Avaliação'!$D$29,(IF(O153&lt;'Matriz de Avaliação'!$D$27,(IF(O153&lt;'Matriz de Avaliação'!$D$25,'Matriz de Avaliação'!$E$23,'Matriz de Avaliação'!$E$25)),'Matriz de Avaliação'!$E$27)),'Matriz de Avaliação'!$E$29)),'Matriz de Avaliação'!$E$31)</f>
        <v>BAIXO</v>
      </c>
      <c r="Q153" s="351" t="s">
        <v>869</v>
      </c>
      <c r="R153" s="38">
        <f>IF(S153=0,"?",(VLOOKUP(S153,'Matriz de Avaliação'!$C$36:$E$40,2,FALSE)))</f>
        <v>2</v>
      </c>
      <c r="S153" s="48" t="s">
        <v>159</v>
      </c>
      <c r="T153" s="35">
        <f t="shared" si="21"/>
        <v>7.5</v>
      </c>
      <c r="U153" s="74" t="str">
        <f>IF(T153&lt;'Matriz de Avaliação'!$D$31,(IF(T153&lt;'Matriz de Avaliação'!$D$29,(IF(T153&lt;'Matriz de Avaliação'!$D$27,(IF(T153&lt;'Matriz de Avaliação'!$D$25,'Matriz de Avaliação'!$E$23,'Matriz de Avaliação'!$E$25)),'Matriz de Avaliação'!$E$27)),'Matriz de Avaliação'!$E$29)),'Matriz de Avaliação'!$E$31)</f>
        <v>BAIXO</v>
      </c>
      <c r="V153" s="452"/>
      <c r="W153" s="452"/>
      <c r="X153" s="452"/>
      <c r="Y153" s="452"/>
      <c r="Z153" s="452"/>
    </row>
    <row r="154" spans="2:26" ht="45" customHeight="1" outlineLevel="1">
      <c r="B154" s="531" t="s">
        <v>543</v>
      </c>
      <c r="C154" s="531" t="s">
        <v>56</v>
      </c>
      <c r="D154" s="531" t="s">
        <v>14</v>
      </c>
      <c r="E154" s="368" t="s">
        <v>51</v>
      </c>
      <c r="F154" s="352" t="s">
        <v>86</v>
      </c>
      <c r="G154" s="352" t="s">
        <v>86</v>
      </c>
      <c r="H154" s="337" t="s">
        <v>76</v>
      </c>
      <c r="I154" s="36">
        <f>IF(J154=0,"?",(VLOOKUP(J154,'Matriz de Avaliação'!$C$5:$D$9,2,FALSE)))</f>
        <v>15</v>
      </c>
      <c r="J154" s="66" t="s">
        <v>23</v>
      </c>
      <c r="K154" s="37">
        <f>IF(L154=0,"?",(VLOOKUP(L154,'Matriz de Avaliação'!$C$11:$D$15,2,FALSE)))</f>
        <v>2</v>
      </c>
      <c r="L154" s="65" t="s">
        <v>5</v>
      </c>
      <c r="M154" s="38">
        <f>IF(N154=0,"?",(VLOOKUP(N154,'Matriz de Avaliação'!$C$17:$D$21,2,FALSE)))</f>
        <v>0.5</v>
      </c>
      <c r="N154" s="48" t="s">
        <v>31</v>
      </c>
      <c r="O154" s="35">
        <f t="shared" si="22"/>
        <v>15</v>
      </c>
      <c r="P154" s="74" t="str">
        <f>IF(O154&lt;'Matriz de Avaliação'!$D$31,(IF(O154&lt;'Matriz de Avaliação'!$D$29,(IF(O154&lt;'Matriz de Avaliação'!$D$27,(IF(O154&lt;'Matriz de Avaliação'!$D$25,'Matriz de Avaliação'!$E$23,'Matriz de Avaliação'!$E$25)),'Matriz de Avaliação'!$E$27)),'Matriz de Avaliação'!$E$29)),'Matriz de Avaliação'!$E$31)</f>
        <v>BAIXO</v>
      </c>
      <c r="Q154" s="351" t="s">
        <v>869</v>
      </c>
      <c r="R154" s="38">
        <f>IF(S154=0,"?",(VLOOKUP(S154,'Matriz de Avaliação'!$C$36:$E$40,2,FALSE)))</f>
        <v>2</v>
      </c>
      <c r="S154" s="48" t="s">
        <v>159</v>
      </c>
      <c r="T154" s="35">
        <f t="shared" si="21"/>
        <v>7.5</v>
      </c>
      <c r="U154" s="74" t="str">
        <f>IF(T154&lt;'Matriz de Avaliação'!$D$31,(IF(T154&lt;'Matriz de Avaliação'!$D$29,(IF(T154&lt;'Matriz de Avaliação'!$D$27,(IF(T154&lt;'Matriz de Avaliação'!$D$25,'Matriz de Avaliação'!$E$23,'Matriz de Avaliação'!$E$25)),'Matriz de Avaliação'!$E$27)),'Matriz de Avaliação'!$E$29)),'Matriz de Avaliação'!$E$31)</f>
        <v>BAIXO</v>
      </c>
      <c r="V154" s="452"/>
      <c r="W154" s="452"/>
      <c r="X154" s="452"/>
      <c r="Y154" s="452"/>
      <c r="Z154" s="452"/>
    </row>
    <row r="155" spans="2:26" ht="59.25" customHeight="1" outlineLevel="1">
      <c r="B155" s="531" t="s">
        <v>543</v>
      </c>
      <c r="C155" s="531" t="s">
        <v>56</v>
      </c>
      <c r="D155" s="531" t="s">
        <v>14</v>
      </c>
      <c r="E155" s="368" t="s">
        <v>51</v>
      </c>
      <c r="F155" s="352" t="s">
        <v>72</v>
      </c>
      <c r="G155" s="352" t="s">
        <v>78</v>
      </c>
      <c r="H155" s="337" t="s">
        <v>73</v>
      </c>
      <c r="I155" s="36">
        <f>IF(J155=0,"?",(VLOOKUP(J155,'Matriz de Avaliação'!$C$5:$D$9,2,FALSE)))</f>
        <v>15</v>
      </c>
      <c r="J155" s="66" t="s">
        <v>23</v>
      </c>
      <c r="K155" s="37">
        <f>IF(L155=0,"?",(VLOOKUP(L155,'Matriz de Avaliação'!$C$11:$D$15,2,FALSE)))</f>
        <v>2</v>
      </c>
      <c r="L155" s="65" t="s">
        <v>5</v>
      </c>
      <c r="M155" s="38">
        <f>IF(N155=0,"?",(VLOOKUP(N155,'Matriz de Avaliação'!$C$17:$D$21,2,FALSE)))</f>
        <v>0.5</v>
      </c>
      <c r="N155" s="48" t="s">
        <v>31</v>
      </c>
      <c r="O155" s="35">
        <f t="shared" si="22"/>
        <v>15</v>
      </c>
      <c r="P155" s="74" t="str">
        <f>IF(O155&lt;'Matriz de Avaliação'!$D$31,(IF(O155&lt;'Matriz de Avaliação'!$D$29,(IF(O155&lt;'Matriz de Avaliação'!$D$27,(IF(O155&lt;'Matriz de Avaliação'!$D$25,'Matriz de Avaliação'!$E$23,'Matriz de Avaliação'!$E$25)),'Matriz de Avaliação'!$E$27)),'Matriz de Avaliação'!$E$29)),'Matriz de Avaliação'!$E$31)</f>
        <v>BAIXO</v>
      </c>
      <c r="Q155" s="351" t="s">
        <v>1065</v>
      </c>
      <c r="R155" s="38">
        <f>IF(S155=0,"?",(VLOOKUP(S155,'Matriz de Avaliação'!$C$36:$E$40,2,FALSE)))</f>
        <v>2</v>
      </c>
      <c r="S155" s="48" t="s">
        <v>159</v>
      </c>
      <c r="T155" s="35">
        <f t="shared" si="21"/>
        <v>7.5</v>
      </c>
      <c r="U155" s="74" t="str">
        <f>IF(T155&lt;'Matriz de Avaliação'!$D$31,(IF(T155&lt;'Matriz de Avaliação'!$D$29,(IF(T155&lt;'Matriz de Avaliação'!$D$27,(IF(T155&lt;'Matriz de Avaliação'!$D$25,'Matriz de Avaliação'!$E$23,'Matriz de Avaliação'!$E$25)),'Matriz de Avaliação'!$E$27)),'Matriz de Avaliação'!$E$29)),'Matriz de Avaliação'!$E$31)</f>
        <v>BAIXO</v>
      </c>
      <c r="V155" s="452"/>
      <c r="W155" s="452"/>
      <c r="X155" s="452"/>
      <c r="Y155" s="452"/>
      <c r="Z155" s="452"/>
    </row>
    <row r="156" spans="2:26" ht="43.5" customHeight="1" outlineLevel="1">
      <c r="B156" s="531" t="s">
        <v>543</v>
      </c>
      <c r="C156" s="531" t="s">
        <v>56</v>
      </c>
      <c r="D156" s="531" t="s">
        <v>14</v>
      </c>
      <c r="E156" s="368" t="s">
        <v>52</v>
      </c>
      <c r="F156" s="352" t="s">
        <v>63</v>
      </c>
      <c r="G156" s="352" t="s">
        <v>364</v>
      </c>
      <c r="H156" s="337" t="s">
        <v>141</v>
      </c>
      <c r="I156" s="36">
        <f>IF(J156=0,"?",(VLOOKUP(J156,'Matriz de Avaliação'!$C$5:$D$9,2,FALSE)))</f>
        <v>15</v>
      </c>
      <c r="J156" s="66" t="s">
        <v>23</v>
      </c>
      <c r="K156" s="37">
        <f>IF(L156=0,"?",(VLOOKUP(L156,'Matriz de Avaliação'!$C$11:$D$15,2,FALSE)))</f>
        <v>2</v>
      </c>
      <c r="L156" s="65" t="s">
        <v>5</v>
      </c>
      <c r="M156" s="38">
        <f>IF(N156=0,"?",(VLOOKUP(N156,'Matriz de Avaliação'!$C$17:$D$21,2,FALSE)))</f>
        <v>0.5</v>
      </c>
      <c r="N156" s="48" t="s">
        <v>31</v>
      </c>
      <c r="O156" s="35">
        <f t="shared" si="22"/>
        <v>15</v>
      </c>
      <c r="P156" s="74" t="str">
        <f>IF(O156&lt;'Matriz de Avaliação'!$D$31,(IF(O156&lt;'Matriz de Avaliação'!$D$29,(IF(O156&lt;'Matriz de Avaliação'!$D$27,(IF(O156&lt;'Matriz de Avaliação'!$D$25,'Matriz de Avaliação'!$E$23,'Matriz de Avaliação'!$E$25)),'Matriz de Avaliação'!$E$27)),'Matriz de Avaliação'!$E$29)),'Matriz de Avaliação'!$E$31)</f>
        <v>BAIXO</v>
      </c>
      <c r="Q156" s="351" t="s">
        <v>869</v>
      </c>
      <c r="R156" s="38">
        <f>IF(S156=0,"?",(VLOOKUP(S156,'Matriz de Avaliação'!$C$36:$E$40,2,FALSE)))</f>
        <v>2</v>
      </c>
      <c r="S156" s="48" t="s">
        <v>159</v>
      </c>
      <c r="T156" s="35">
        <f t="shared" si="21"/>
        <v>7.5</v>
      </c>
      <c r="U156" s="74" t="str">
        <f>IF(T156&lt;'Matriz de Avaliação'!$D$31,(IF(T156&lt;'Matriz de Avaliação'!$D$29,(IF(T156&lt;'Matriz de Avaliação'!$D$27,(IF(T156&lt;'Matriz de Avaliação'!$D$25,'Matriz de Avaliação'!$E$23,'Matriz de Avaliação'!$E$25)),'Matriz de Avaliação'!$E$27)),'Matriz de Avaliação'!$E$29)),'Matriz de Avaliação'!$E$31)</f>
        <v>BAIXO</v>
      </c>
      <c r="V156" s="452"/>
      <c r="W156" s="452"/>
      <c r="X156" s="452"/>
      <c r="Y156" s="452"/>
      <c r="Z156" s="452"/>
    </row>
    <row r="157" spans="2:26" ht="56.25" customHeight="1" outlineLevel="1">
      <c r="B157" s="531" t="s">
        <v>543</v>
      </c>
      <c r="C157" s="531" t="s">
        <v>56</v>
      </c>
      <c r="D157" s="381" t="s">
        <v>248</v>
      </c>
      <c r="E157" s="368" t="s">
        <v>51</v>
      </c>
      <c r="F157" s="352" t="s">
        <v>249</v>
      </c>
      <c r="G157" s="352" t="s">
        <v>362</v>
      </c>
      <c r="H157" s="337" t="s">
        <v>75</v>
      </c>
      <c r="I157" s="36">
        <f>IF(J157=0,"?",(VLOOKUP(J157,'Matriz de Avaliação'!$C$5:$D$9,2,FALSE)))</f>
        <v>25</v>
      </c>
      <c r="J157" s="66" t="s">
        <v>122</v>
      </c>
      <c r="K157" s="37">
        <f>IF(L157=0,"?",(VLOOKUP(L157,'Matriz de Avaliação'!$C$11:$D$15,2,FALSE)))</f>
        <v>3</v>
      </c>
      <c r="L157" s="65" t="s">
        <v>124</v>
      </c>
      <c r="M157" s="38">
        <f>IF(N157=0,"?",(VLOOKUP(N157,'Matriz de Avaliação'!$C$17:$D$21,2,FALSE)))</f>
        <v>0.5</v>
      </c>
      <c r="N157" s="48" t="s">
        <v>31</v>
      </c>
      <c r="O157" s="35">
        <f t="shared" si="22"/>
        <v>37.5</v>
      </c>
      <c r="P157" s="74" t="str">
        <f>IF(O157&lt;'Matriz de Avaliação'!$D$31,(IF(O157&lt;'Matriz de Avaliação'!$D$29,(IF(O157&lt;'Matriz de Avaliação'!$D$27,(IF(O157&lt;'Matriz de Avaliação'!$D$25,'Matriz de Avaliação'!$E$23,'Matriz de Avaliação'!$E$25)),'Matriz de Avaliação'!$E$27)),'Matriz de Avaliação'!$E$29)),'Matriz de Avaliação'!$E$31)</f>
        <v>MÉDIO</v>
      </c>
      <c r="Q157" s="351" t="s">
        <v>1063</v>
      </c>
      <c r="R157" s="38">
        <f>IF(S157=0,"?",(VLOOKUP(S157,'Matriz de Avaliação'!$C$36:$E$40,2,FALSE)))</f>
        <v>2</v>
      </c>
      <c r="S157" s="48" t="s">
        <v>159</v>
      </c>
      <c r="T157" s="35">
        <f t="shared" si="21"/>
        <v>18.75</v>
      </c>
      <c r="U157" s="74" t="str">
        <f>IF(T157&lt;'Matriz de Avaliação'!$D$31,(IF(T157&lt;'Matriz de Avaliação'!$D$29,(IF(T157&lt;'Matriz de Avaliação'!$D$27,(IF(T157&lt;'Matriz de Avaliação'!$D$25,'Matriz de Avaliação'!$E$23,'Matriz de Avaliação'!$E$25)),'Matriz de Avaliação'!$E$27)),'Matriz de Avaliação'!$E$29)),'Matriz de Avaliação'!$E$31)</f>
        <v>BAIXO</v>
      </c>
      <c r="V157" s="452"/>
      <c r="W157" s="452"/>
      <c r="X157" s="452"/>
      <c r="Y157" s="452"/>
      <c r="Z157" s="452"/>
    </row>
    <row r="158" spans="2:26" ht="54" customHeight="1" outlineLevel="1">
      <c r="B158" s="531" t="s">
        <v>543</v>
      </c>
      <c r="C158" s="531" t="s">
        <v>56</v>
      </c>
      <c r="D158" s="531" t="s">
        <v>248</v>
      </c>
      <c r="E158" s="368" t="s">
        <v>51</v>
      </c>
      <c r="F158" s="352" t="s">
        <v>1060</v>
      </c>
      <c r="G158" s="352" t="s">
        <v>364</v>
      </c>
      <c r="H158" s="337" t="s">
        <v>17</v>
      </c>
      <c r="I158" s="36">
        <f>IF(J158=0,"?",(VLOOKUP(J158,'Matriz de Avaliação'!$C$5:$D$9,2,FALSE)))</f>
        <v>5</v>
      </c>
      <c r="J158" s="66" t="s">
        <v>121</v>
      </c>
      <c r="K158" s="37">
        <f>IF(L158=0,"?",(VLOOKUP(L158,'Matriz de Avaliação'!$C$11:$D$15,2,FALSE)))</f>
        <v>3</v>
      </c>
      <c r="L158" s="65" t="s">
        <v>124</v>
      </c>
      <c r="M158" s="38">
        <f>IF(N158=0,"?",(VLOOKUP(N158,'Matriz de Avaliação'!$C$17:$D$21,2,FALSE)))</f>
        <v>0.5</v>
      </c>
      <c r="N158" s="48" t="s">
        <v>31</v>
      </c>
      <c r="O158" s="35">
        <f t="shared" si="22"/>
        <v>7.5</v>
      </c>
      <c r="P158" s="74" t="str">
        <f>IF(O158&lt;'Matriz de Avaliação'!$D$31,(IF(O158&lt;'Matriz de Avaliação'!$D$29,(IF(O158&lt;'Matriz de Avaliação'!$D$27,(IF(O158&lt;'Matriz de Avaliação'!$D$25,'Matriz de Avaliação'!$E$23,'Matriz de Avaliação'!$E$25)),'Matriz de Avaliação'!$E$27)),'Matriz de Avaliação'!$E$29)),'Matriz de Avaliação'!$E$31)</f>
        <v>BAIXO</v>
      </c>
      <c r="Q158" s="351" t="s">
        <v>1064</v>
      </c>
      <c r="R158" s="38">
        <f>IF(S158=0,"?",(VLOOKUP(S158,'Matriz de Avaliação'!$C$36:$E$40,2,FALSE)))</f>
        <v>2</v>
      </c>
      <c r="S158" s="48" t="s">
        <v>159</v>
      </c>
      <c r="T158" s="35">
        <f t="shared" si="21"/>
        <v>3.75</v>
      </c>
      <c r="U158" s="74" t="str">
        <f>IF(T158&lt;'Matriz de Avaliação'!$D$31,(IF(T158&lt;'Matriz de Avaliação'!$D$29,(IF(T158&lt;'Matriz de Avaliação'!$D$27,(IF(T158&lt;'Matriz de Avaliação'!$D$25,'Matriz de Avaliação'!$E$23,'Matriz de Avaliação'!$E$25)),'Matriz de Avaliação'!$E$27)),'Matriz de Avaliação'!$E$29)),'Matriz de Avaliação'!$E$31)</f>
        <v>BAIXO</v>
      </c>
      <c r="V158" s="452"/>
      <c r="W158" s="452"/>
      <c r="X158" s="452"/>
      <c r="Y158" s="452"/>
      <c r="Z158" s="452"/>
    </row>
    <row r="159" spans="2:26" ht="60.75" customHeight="1" outlineLevel="1">
      <c r="B159" s="531" t="s">
        <v>543</v>
      </c>
      <c r="C159" s="531" t="s">
        <v>56</v>
      </c>
      <c r="D159" s="531" t="s">
        <v>248</v>
      </c>
      <c r="E159" s="368" t="s">
        <v>51</v>
      </c>
      <c r="F159" s="352" t="s">
        <v>72</v>
      </c>
      <c r="G159" s="352" t="s">
        <v>78</v>
      </c>
      <c r="H159" s="337" t="s">
        <v>73</v>
      </c>
      <c r="I159" s="36">
        <f>IF(J159=0,"?",(VLOOKUP(J159,'Matriz de Avaliação'!$C$5:$D$9,2,FALSE)))</f>
        <v>5</v>
      </c>
      <c r="J159" s="66" t="s">
        <v>121</v>
      </c>
      <c r="K159" s="37">
        <f>IF(L159=0,"?",(VLOOKUP(L159,'Matriz de Avaliação'!$C$11:$D$15,2,FALSE)))</f>
        <v>3</v>
      </c>
      <c r="L159" s="65" t="s">
        <v>124</v>
      </c>
      <c r="M159" s="38">
        <f>IF(N159=0,"?",(VLOOKUP(N159,'Matriz de Avaliação'!$C$17:$D$21,2,FALSE)))</f>
        <v>0.5</v>
      </c>
      <c r="N159" s="48" t="s">
        <v>31</v>
      </c>
      <c r="O159" s="35">
        <f t="shared" si="22"/>
        <v>7.5</v>
      </c>
      <c r="P159" s="74" t="str">
        <f>IF(O159&lt;'Matriz de Avaliação'!$D$31,(IF(O159&lt;'Matriz de Avaliação'!$D$29,(IF(O159&lt;'Matriz de Avaliação'!$D$27,(IF(O159&lt;'Matriz de Avaliação'!$D$25,'Matriz de Avaliação'!$E$23,'Matriz de Avaliação'!$E$25)),'Matriz de Avaliação'!$E$27)),'Matriz de Avaliação'!$E$29)),'Matriz de Avaliação'!$E$31)</f>
        <v>BAIXO</v>
      </c>
      <c r="Q159" s="351" t="s">
        <v>1056</v>
      </c>
      <c r="R159" s="38">
        <f>IF(S159=0,"?",(VLOOKUP(S159,'Matriz de Avaliação'!$C$36:$E$40,2,FALSE)))</f>
        <v>2</v>
      </c>
      <c r="S159" s="48" t="s">
        <v>159</v>
      </c>
      <c r="T159" s="35">
        <f t="shared" si="21"/>
        <v>3.75</v>
      </c>
      <c r="U159" s="74" t="str">
        <f>IF(T159&lt;'Matriz de Avaliação'!$D$31,(IF(T159&lt;'Matriz de Avaliação'!$D$29,(IF(T159&lt;'Matriz de Avaliação'!$D$27,(IF(T159&lt;'Matriz de Avaliação'!$D$25,'Matriz de Avaliação'!$E$23,'Matriz de Avaliação'!$E$25)),'Matriz de Avaliação'!$E$27)),'Matriz de Avaliação'!$E$29)),'Matriz de Avaliação'!$E$31)</f>
        <v>BAIXO</v>
      </c>
      <c r="V159" s="452"/>
      <c r="W159" s="452"/>
      <c r="X159" s="452"/>
      <c r="Y159" s="452"/>
      <c r="Z159" s="452"/>
    </row>
    <row r="160" spans="2:26" ht="81.75" customHeight="1" outlineLevel="1">
      <c r="B160" s="531" t="s">
        <v>543</v>
      </c>
      <c r="C160" s="531" t="s">
        <v>56</v>
      </c>
      <c r="D160" s="531" t="s">
        <v>248</v>
      </c>
      <c r="E160" s="368" t="s">
        <v>51</v>
      </c>
      <c r="F160" s="352" t="s">
        <v>81</v>
      </c>
      <c r="G160" s="352" t="s">
        <v>371</v>
      </c>
      <c r="H160" s="337" t="s">
        <v>1126</v>
      </c>
      <c r="I160" s="36">
        <f>IF(J160=0,"?",(VLOOKUP(J160,'Matriz de Avaliação'!$C$5:$D$9,2,FALSE)))</f>
        <v>5</v>
      </c>
      <c r="J160" s="66" t="s">
        <v>121</v>
      </c>
      <c r="K160" s="37">
        <f>IF(L160=0,"?",(VLOOKUP(L160,'Matriz de Avaliação'!$C$11:$D$15,2,FALSE)))</f>
        <v>3</v>
      </c>
      <c r="L160" s="65" t="s">
        <v>124</v>
      </c>
      <c r="M160" s="38">
        <f>IF(N160=0,"?",(VLOOKUP(N160,'Matriz de Avaliação'!$C$17:$D$21,2,FALSE)))</f>
        <v>0.5</v>
      </c>
      <c r="N160" s="48" t="s">
        <v>31</v>
      </c>
      <c r="O160" s="35">
        <f t="shared" si="22"/>
        <v>7.5</v>
      </c>
      <c r="P160" s="74" t="str">
        <f>IF(O160&lt;'Matriz de Avaliação'!$D$31,(IF(O160&lt;'Matriz de Avaliação'!$D$29,(IF(O160&lt;'Matriz de Avaliação'!$D$27,(IF(O160&lt;'Matriz de Avaliação'!$D$25,'Matriz de Avaliação'!$E$23,'Matriz de Avaliação'!$E$25)),'Matriz de Avaliação'!$E$27)),'Matriz de Avaliação'!$E$29)),'Matriz de Avaliação'!$E$31)</f>
        <v>BAIXO</v>
      </c>
      <c r="Q160" s="351" t="s">
        <v>1055</v>
      </c>
      <c r="R160" s="38">
        <f>IF(S160=0,"?",(VLOOKUP(S160,'Matriz de Avaliação'!$C$36:$E$40,2,FALSE)))</f>
        <v>2</v>
      </c>
      <c r="S160" s="48" t="s">
        <v>159</v>
      </c>
      <c r="T160" s="35">
        <f t="shared" si="21"/>
        <v>3.75</v>
      </c>
      <c r="U160" s="74" t="str">
        <f>IF(T160&lt;'Matriz de Avaliação'!$D$31,(IF(T160&lt;'Matriz de Avaliação'!$D$29,(IF(T160&lt;'Matriz de Avaliação'!$D$27,(IF(T160&lt;'Matriz de Avaliação'!$D$25,'Matriz de Avaliação'!$E$23,'Matriz de Avaliação'!$E$25)),'Matriz de Avaliação'!$E$27)),'Matriz de Avaliação'!$E$29)),'Matriz de Avaliação'!$E$31)</f>
        <v>BAIXO</v>
      </c>
      <c r="V160" s="452"/>
      <c r="W160" s="452"/>
      <c r="X160" s="452"/>
      <c r="Y160" s="452"/>
      <c r="Z160" s="452"/>
    </row>
    <row r="161" spans="2:26" ht="66" customHeight="1" outlineLevel="1">
      <c r="B161" s="531" t="s">
        <v>543</v>
      </c>
      <c r="C161" s="531" t="s">
        <v>56</v>
      </c>
      <c r="D161" s="531" t="s">
        <v>248</v>
      </c>
      <c r="E161" s="368" t="s">
        <v>52</v>
      </c>
      <c r="F161" s="352" t="s">
        <v>63</v>
      </c>
      <c r="G161" s="352" t="s">
        <v>364</v>
      </c>
      <c r="H161" s="337" t="s">
        <v>141</v>
      </c>
      <c r="I161" s="36">
        <f>IF(J161=0,"?",(VLOOKUP(J161,'Matriz de Avaliação'!$C$5:$D$9,2,FALSE)))</f>
        <v>25</v>
      </c>
      <c r="J161" s="66" t="s">
        <v>122</v>
      </c>
      <c r="K161" s="37">
        <f>IF(L161=0,"?",(VLOOKUP(L161,'Matriz de Avaliação'!$C$11:$D$15,2,FALSE)))</f>
        <v>3</v>
      </c>
      <c r="L161" s="65" t="s">
        <v>124</v>
      </c>
      <c r="M161" s="38">
        <f>IF(N161=0,"?",(VLOOKUP(N161,'Matriz de Avaliação'!$C$17:$D$21,2,FALSE)))</f>
        <v>0.5</v>
      </c>
      <c r="N161" s="48" t="s">
        <v>31</v>
      </c>
      <c r="O161" s="35">
        <f t="shared" si="22"/>
        <v>37.5</v>
      </c>
      <c r="P161" s="74" t="str">
        <f>IF(O161&lt;'Matriz de Avaliação'!$D$31,(IF(O161&lt;'Matriz de Avaliação'!$D$29,(IF(O161&lt;'Matriz de Avaliação'!$D$27,(IF(O161&lt;'Matriz de Avaliação'!$D$25,'Matriz de Avaliação'!$E$23,'Matriz de Avaliação'!$E$25)),'Matriz de Avaliação'!$E$27)),'Matriz de Avaliação'!$E$29)),'Matriz de Avaliação'!$E$31)</f>
        <v>MÉDIO</v>
      </c>
      <c r="Q161" s="351" t="s">
        <v>870</v>
      </c>
      <c r="R161" s="38">
        <f>IF(S161=0,"?",(VLOOKUP(S161,'Matriz de Avaliação'!$C$36:$E$40,2,FALSE)))</f>
        <v>2</v>
      </c>
      <c r="S161" s="48" t="s">
        <v>159</v>
      </c>
      <c r="T161" s="35">
        <f t="shared" si="21"/>
        <v>18.75</v>
      </c>
      <c r="U161" s="74" t="str">
        <f>IF(T161&lt;'Matriz de Avaliação'!$D$31,(IF(T161&lt;'Matriz de Avaliação'!$D$29,(IF(T161&lt;'Matriz de Avaliação'!$D$27,(IF(T161&lt;'Matriz de Avaliação'!$D$25,'Matriz de Avaliação'!$E$23,'Matriz de Avaliação'!$E$25)),'Matriz de Avaliação'!$E$27)),'Matriz de Avaliação'!$E$29)),'Matriz de Avaliação'!$E$31)</f>
        <v>BAIXO</v>
      </c>
      <c r="V161" s="452"/>
      <c r="W161" s="452"/>
      <c r="X161" s="452"/>
      <c r="Y161" s="452"/>
      <c r="Z161" s="452"/>
    </row>
    <row r="162" spans="2:26" ht="56.25" customHeight="1" outlineLevel="1">
      <c r="B162" s="531" t="s">
        <v>543</v>
      </c>
      <c r="C162" s="531" t="s">
        <v>56</v>
      </c>
      <c r="D162" s="381" t="s">
        <v>250</v>
      </c>
      <c r="E162" s="368" t="s">
        <v>51</v>
      </c>
      <c r="F162" s="352" t="s">
        <v>83</v>
      </c>
      <c r="G162" s="352" t="s">
        <v>362</v>
      </c>
      <c r="H162" s="337" t="s">
        <v>75</v>
      </c>
      <c r="I162" s="36">
        <f>IF(J162=0,"?",(VLOOKUP(J162,'Matriz de Avaliação'!$C$5:$D$9,2,FALSE)))</f>
        <v>25</v>
      </c>
      <c r="J162" s="66" t="s">
        <v>122</v>
      </c>
      <c r="K162" s="37">
        <f>IF(L162=0,"?",(VLOOKUP(L162,'Matriz de Avaliação'!$C$11:$D$15,2,FALSE)))</f>
        <v>3</v>
      </c>
      <c r="L162" s="65" t="s">
        <v>124</v>
      </c>
      <c r="M162" s="38">
        <f>IF(N162=0,"?",(VLOOKUP(N162,'Matriz de Avaliação'!$C$17:$D$21,2,FALSE)))</f>
        <v>0.5</v>
      </c>
      <c r="N162" s="48" t="s">
        <v>31</v>
      </c>
      <c r="O162" s="35">
        <f t="shared" si="22"/>
        <v>37.5</v>
      </c>
      <c r="P162" s="74" t="str">
        <f>IF(O162&lt;'Matriz de Avaliação'!$D$31,(IF(O162&lt;'Matriz de Avaliação'!$D$29,(IF(O162&lt;'Matriz de Avaliação'!$D$27,(IF(O162&lt;'Matriz de Avaliação'!$D$25,'Matriz de Avaliação'!$E$23,'Matriz de Avaliação'!$E$25)),'Matriz de Avaliação'!$E$27)),'Matriz de Avaliação'!$E$29)),'Matriz de Avaliação'!$E$31)</f>
        <v>MÉDIO</v>
      </c>
      <c r="Q162" s="351" t="s">
        <v>1063</v>
      </c>
      <c r="R162" s="38">
        <f>IF(S162=0,"?",(VLOOKUP(S162,'Matriz de Avaliação'!$C$36:$E$40,2,FALSE)))</f>
        <v>2</v>
      </c>
      <c r="S162" s="48" t="s">
        <v>159</v>
      </c>
      <c r="T162" s="35">
        <f t="shared" si="21"/>
        <v>18.75</v>
      </c>
      <c r="U162" s="74" t="str">
        <f>IF(T162&lt;'Matriz de Avaliação'!$D$31,(IF(T162&lt;'Matriz de Avaliação'!$D$29,(IF(T162&lt;'Matriz de Avaliação'!$D$27,(IF(T162&lt;'Matriz de Avaliação'!$D$25,'Matriz de Avaliação'!$E$23,'Matriz de Avaliação'!$E$25)),'Matriz de Avaliação'!$E$27)),'Matriz de Avaliação'!$E$29)),'Matriz de Avaliação'!$E$31)</f>
        <v>BAIXO</v>
      </c>
      <c r="V162" s="452"/>
      <c r="W162" s="452"/>
      <c r="X162" s="452"/>
      <c r="Y162" s="452"/>
      <c r="Z162" s="452"/>
    </row>
    <row r="163" spans="2:26" ht="50.25" customHeight="1" outlineLevel="1">
      <c r="B163" s="531" t="s">
        <v>543</v>
      </c>
      <c r="C163" s="531" t="s">
        <v>56</v>
      </c>
      <c r="D163" s="531" t="s">
        <v>250</v>
      </c>
      <c r="E163" s="368" t="s">
        <v>51</v>
      </c>
      <c r="F163" s="352" t="s">
        <v>16</v>
      </c>
      <c r="G163" s="352" t="s">
        <v>364</v>
      </c>
      <c r="H163" s="337" t="s">
        <v>76</v>
      </c>
      <c r="I163" s="36">
        <f>IF(J163=0,"?",(VLOOKUP(J163,'Matriz de Avaliação'!$C$5:$D$9,2,FALSE)))</f>
        <v>25</v>
      </c>
      <c r="J163" s="66" t="s">
        <v>122</v>
      </c>
      <c r="K163" s="37">
        <f>IF(L163=0,"?",(VLOOKUP(L163,'Matriz de Avaliação'!$C$11:$D$15,2,FALSE)))</f>
        <v>3</v>
      </c>
      <c r="L163" s="65" t="s">
        <v>124</v>
      </c>
      <c r="M163" s="38">
        <f>IF(N163=0,"?",(VLOOKUP(N163,'Matriz de Avaliação'!$C$17:$D$21,2,FALSE)))</f>
        <v>0.5</v>
      </c>
      <c r="N163" s="48" t="s">
        <v>31</v>
      </c>
      <c r="O163" s="35">
        <f t="shared" si="22"/>
        <v>37.5</v>
      </c>
      <c r="P163" s="74" t="str">
        <f>IF(O163&lt;'Matriz de Avaliação'!$D$31,(IF(O163&lt;'Matriz de Avaliação'!$D$29,(IF(O163&lt;'Matriz de Avaliação'!$D$27,(IF(O163&lt;'Matriz de Avaliação'!$D$25,'Matriz de Avaliação'!$E$23,'Matriz de Avaliação'!$E$25)),'Matriz de Avaliação'!$E$27)),'Matriz de Avaliação'!$E$29)),'Matriz de Avaliação'!$E$31)</f>
        <v>MÉDIO</v>
      </c>
      <c r="Q163" s="351" t="s">
        <v>1063</v>
      </c>
      <c r="R163" s="38">
        <f>IF(S163=0,"?",(VLOOKUP(S163,'Matriz de Avaliação'!$C$36:$E$40,2,FALSE)))</f>
        <v>2</v>
      </c>
      <c r="S163" s="48" t="s">
        <v>159</v>
      </c>
      <c r="T163" s="35">
        <f t="shared" si="21"/>
        <v>18.75</v>
      </c>
      <c r="U163" s="74" t="str">
        <f>IF(T163&lt;'Matriz de Avaliação'!$D$31,(IF(T163&lt;'Matriz de Avaliação'!$D$29,(IF(T163&lt;'Matriz de Avaliação'!$D$27,(IF(T163&lt;'Matriz de Avaliação'!$D$25,'Matriz de Avaliação'!$E$23,'Matriz de Avaliação'!$E$25)),'Matriz de Avaliação'!$E$27)),'Matriz de Avaliação'!$E$29)),'Matriz de Avaliação'!$E$31)</f>
        <v>BAIXO</v>
      </c>
      <c r="V163" s="452"/>
      <c r="W163" s="452"/>
      <c r="X163" s="452"/>
      <c r="Y163" s="452"/>
      <c r="Z163" s="452"/>
    </row>
    <row r="164" spans="2:26" ht="51" customHeight="1" outlineLevel="1">
      <c r="B164" s="531" t="s">
        <v>543</v>
      </c>
      <c r="C164" s="531" t="s">
        <v>56</v>
      </c>
      <c r="D164" s="531" t="s">
        <v>250</v>
      </c>
      <c r="E164" s="368" t="s">
        <v>51</v>
      </c>
      <c r="F164" s="361" t="s">
        <v>1061</v>
      </c>
      <c r="G164" s="352" t="s">
        <v>364</v>
      </c>
      <c r="H164" s="337" t="s">
        <v>17</v>
      </c>
      <c r="I164" s="36">
        <f>IF(J164=0,"?",(VLOOKUP(J164,'Matriz de Avaliação'!$C$5:$D$9,2,FALSE)))</f>
        <v>1</v>
      </c>
      <c r="J164" s="66" t="s">
        <v>120</v>
      </c>
      <c r="K164" s="37">
        <f>IF(L164=0,"?",(VLOOKUP(L164,'Matriz de Avaliação'!$C$11:$D$15,2,FALSE)))</f>
        <v>3</v>
      </c>
      <c r="L164" s="65" t="s">
        <v>124</v>
      </c>
      <c r="M164" s="38">
        <f>IF(N164=0,"?",(VLOOKUP(N164,'Matriz de Avaliação'!$C$17:$D$21,2,FALSE)))</f>
        <v>0.5</v>
      </c>
      <c r="N164" s="48" t="s">
        <v>31</v>
      </c>
      <c r="O164" s="35">
        <f t="shared" si="22"/>
        <v>1.5</v>
      </c>
      <c r="P164" s="74" t="str">
        <f>IF(O164&lt;'Matriz de Avaliação'!$D$31,(IF(O164&lt;'Matriz de Avaliação'!$D$29,(IF(O164&lt;'Matriz de Avaliação'!$D$27,(IF(O164&lt;'Matriz de Avaliação'!$D$25,'Matriz de Avaliação'!$E$23,'Matriz de Avaliação'!$E$25)),'Matriz de Avaliação'!$E$27)),'Matriz de Avaliação'!$E$29)),'Matriz de Avaliação'!$E$31)</f>
        <v>BAIXO</v>
      </c>
      <c r="Q164" s="351" t="s">
        <v>1063</v>
      </c>
      <c r="R164" s="38">
        <f>IF(S164=0,"?",(VLOOKUP(S164,'Matriz de Avaliação'!$C$36:$E$40,2,FALSE)))</f>
        <v>2</v>
      </c>
      <c r="S164" s="48" t="s">
        <v>159</v>
      </c>
      <c r="T164" s="35">
        <f t="shared" si="21"/>
        <v>0.75</v>
      </c>
      <c r="U164" s="74" t="str">
        <f>IF(T164&lt;'Matriz de Avaliação'!$D$31,(IF(T164&lt;'Matriz de Avaliação'!$D$29,(IF(T164&lt;'Matriz de Avaliação'!$D$27,(IF(T164&lt;'Matriz de Avaliação'!$D$25,'Matriz de Avaliação'!$E$23,'Matriz de Avaliação'!$E$25)),'Matriz de Avaliação'!$E$27)),'Matriz de Avaliação'!$E$29)),'Matriz de Avaliação'!$E$31)</f>
        <v>BAIXO</v>
      </c>
      <c r="V164" s="452"/>
      <c r="W164" s="452"/>
      <c r="X164" s="452"/>
      <c r="Y164" s="452"/>
      <c r="Z164" s="452"/>
    </row>
    <row r="165" spans="2:26" ht="51" customHeight="1" outlineLevel="1">
      <c r="B165" s="531" t="s">
        <v>543</v>
      </c>
      <c r="C165" s="531" t="s">
        <v>56</v>
      </c>
      <c r="D165" s="531" t="s">
        <v>250</v>
      </c>
      <c r="E165" s="368" t="s">
        <v>51</v>
      </c>
      <c r="F165" s="361" t="s">
        <v>1061</v>
      </c>
      <c r="G165" s="352" t="s">
        <v>352</v>
      </c>
      <c r="H165" s="337" t="s">
        <v>70</v>
      </c>
      <c r="I165" s="36">
        <f>IF(J165=0,"?",(VLOOKUP(J165,'Matriz de Avaliação'!$C$5:$D$9,2,FALSE)))</f>
        <v>1</v>
      </c>
      <c r="J165" s="66" t="s">
        <v>120</v>
      </c>
      <c r="K165" s="37">
        <f>IF(L165=0,"?",(VLOOKUP(L165,'Matriz de Avaliação'!$C$11:$D$15,2,FALSE)))</f>
        <v>3</v>
      </c>
      <c r="L165" s="65" t="s">
        <v>124</v>
      </c>
      <c r="M165" s="38">
        <f>IF(N165=0,"?",(VLOOKUP(N165,'Matriz de Avaliação'!$C$17:$D$21,2,FALSE)))</f>
        <v>0.5</v>
      </c>
      <c r="N165" s="48" t="s">
        <v>31</v>
      </c>
      <c r="O165" s="35">
        <f t="shared" si="22"/>
        <v>1.5</v>
      </c>
      <c r="P165" s="74" t="str">
        <f>IF(O165&lt;'Matriz de Avaliação'!$D$31,(IF(O165&lt;'Matriz de Avaliação'!$D$29,(IF(O165&lt;'Matriz de Avaliação'!$D$27,(IF(O165&lt;'Matriz de Avaliação'!$D$25,'Matriz de Avaliação'!$E$23,'Matriz de Avaliação'!$E$25)),'Matriz de Avaliação'!$E$27)),'Matriz de Avaliação'!$E$29)),'Matriz de Avaliação'!$E$31)</f>
        <v>BAIXO</v>
      </c>
      <c r="Q165" s="351" t="s">
        <v>1063</v>
      </c>
      <c r="R165" s="38">
        <f>IF(S165=0,"?",(VLOOKUP(S165,'Matriz de Avaliação'!$C$36:$E$40,2,FALSE)))</f>
        <v>2</v>
      </c>
      <c r="S165" s="48" t="s">
        <v>159</v>
      </c>
      <c r="T165" s="35">
        <f t="shared" si="21"/>
        <v>0.75</v>
      </c>
      <c r="U165" s="74" t="str">
        <f>IF(T165&lt;'Matriz de Avaliação'!$D$31,(IF(T165&lt;'Matriz de Avaliação'!$D$29,(IF(T165&lt;'Matriz de Avaliação'!$D$27,(IF(T165&lt;'Matriz de Avaliação'!$D$25,'Matriz de Avaliação'!$E$23,'Matriz de Avaliação'!$E$25)),'Matriz de Avaliação'!$E$27)),'Matriz de Avaliação'!$E$29)),'Matriz de Avaliação'!$E$31)</f>
        <v>BAIXO</v>
      </c>
      <c r="V165" s="452"/>
      <c r="W165" s="452"/>
      <c r="X165" s="452"/>
      <c r="Y165" s="452"/>
      <c r="Z165" s="452"/>
    </row>
    <row r="166" spans="2:26" ht="70.5" customHeight="1" outlineLevel="1">
      <c r="B166" s="531" t="s">
        <v>543</v>
      </c>
      <c r="C166" s="531" t="s">
        <v>56</v>
      </c>
      <c r="D166" s="531" t="s">
        <v>250</v>
      </c>
      <c r="E166" s="368" t="s">
        <v>133</v>
      </c>
      <c r="F166" s="361" t="s">
        <v>1061</v>
      </c>
      <c r="G166" s="352" t="s">
        <v>362</v>
      </c>
      <c r="H166" s="337" t="s">
        <v>189</v>
      </c>
      <c r="I166" s="36">
        <f>IF(J166=0,"?",(VLOOKUP(J166,'Matriz de Avaliação'!$C$5:$D$9,2,FALSE)))</f>
        <v>1</v>
      </c>
      <c r="J166" s="66" t="s">
        <v>120</v>
      </c>
      <c r="K166" s="37">
        <f>IF(L166=0,"?",(VLOOKUP(L166,'Matriz de Avaliação'!$C$11:$D$15,2,FALSE)))</f>
        <v>3</v>
      </c>
      <c r="L166" s="65" t="s">
        <v>124</v>
      </c>
      <c r="M166" s="38">
        <f>IF(N166=0,"?",(VLOOKUP(N166,'Matriz de Avaliação'!$C$17:$D$21,2,FALSE)))</f>
        <v>0.5</v>
      </c>
      <c r="N166" s="48" t="s">
        <v>31</v>
      </c>
      <c r="O166" s="35">
        <f t="shared" si="22"/>
        <v>1.5</v>
      </c>
      <c r="P166" s="74" t="str">
        <f>IF(O166&lt;'Matriz de Avaliação'!$D$31,(IF(O166&lt;'Matriz de Avaliação'!$D$29,(IF(O166&lt;'Matriz de Avaliação'!$D$27,(IF(O166&lt;'Matriz de Avaliação'!$D$25,'Matriz de Avaliação'!$E$23,'Matriz de Avaliação'!$E$25)),'Matriz de Avaliação'!$E$27)),'Matriz de Avaliação'!$E$29)),'Matriz de Avaliação'!$E$31)</f>
        <v>BAIXO</v>
      </c>
      <c r="Q166" s="351" t="s">
        <v>1063</v>
      </c>
      <c r="R166" s="38">
        <f>IF(S166=0,"?",(VLOOKUP(S166,'Matriz de Avaliação'!$C$36:$E$40,2,FALSE)))</f>
        <v>2</v>
      </c>
      <c r="S166" s="48" t="s">
        <v>159</v>
      </c>
      <c r="T166" s="35">
        <f t="shared" si="21"/>
        <v>0.75</v>
      </c>
      <c r="U166" s="74" t="str">
        <f>IF(T166&lt;'Matriz de Avaliação'!$D$31,(IF(T166&lt;'Matriz de Avaliação'!$D$29,(IF(T166&lt;'Matriz de Avaliação'!$D$27,(IF(T166&lt;'Matriz de Avaliação'!$D$25,'Matriz de Avaliação'!$E$23,'Matriz de Avaliação'!$E$25)),'Matriz de Avaliação'!$E$27)),'Matriz de Avaliação'!$E$29)),'Matriz de Avaliação'!$E$31)</f>
        <v>BAIXO</v>
      </c>
      <c r="V166" s="452"/>
      <c r="W166" s="452"/>
      <c r="X166" s="452"/>
      <c r="Y166" s="452"/>
      <c r="Z166" s="452"/>
    </row>
    <row r="167" spans="2:26" ht="67.5" customHeight="1" outlineLevel="1">
      <c r="B167" s="531" t="s">
        <v>543</v>
      </c>
      <c r="C167" s="531" t="s">
        <v>56</v>
      </c>
      <c r="D167" s="531" t="s">
        <v>250</v>
      </c>
      <c r="E167" s="368" t="s">
        <v>51</v>
      </c>
      <c r="F167" s="352" t="s">
        <v>72</v>
      </c>
      <c r="G167" s="352" t="s">
        <v>78</v>
      </c>
      <c r="H167" s="337" t="s">
        <v>73</v>
      </c>
      <c r="I167" s="36">
        <f>IF(J167=0,"?",(VLOOKUP(J167,'Matriz de Avaliação'!$C$5:$D$9,2,FALSE)))</f>
        <v>1</v>
      </c>
      <c r="J167" s="66" t="s">
        <v>120</v>
      </c>
      <c r="K167" s="37">
        <f>IF(L167=0,"?",(VLOOKUP(L167,'Matriz de Avaliação'!$C$11:$D$15,2,FALSE)))</f>
        <v>3</v>
      </c>
      <c r="L167" s="65" t="s">
        <v>124</v>
      </c>
      <c r="M167" s="38">
        <f>IF(N167=0,"?",(VLOOKUP(N167,'Matriz de Avaliação'!$C$17:$D$21,2,FALSE)))</f>
        <v>0.5</v>
      </c>
      <c r="N167" s="48" t="s">
        <v>31</v>
      </c>
      <c r="O167" s="35">
        <f t="shared" si="22"/>
        <v>1.5</v>
      </c>
      <c r="P167" s="74" t="str">
        <f>IF(O167&lt;'Matriz de Avaliação'!$D$31,(IF(O167&lt;'Matriz de Avaliação'!$D$29,(IF(O167&lt;'Matriz de Avaliação'!$D$27,(IF(O167&lt;'Matriz de Avaliação'!$D$25,'Matriz de Avaliação'!$E$23,'Matriz de Avaliação'!$E$25)),'Matriz de Avaliação'!$E$27)),'Matriz de Avaliação'!$E$29)),'Matriz de Avaliação'!$E$31)</f>
        <v>BAIXO</v>
      </c>
      <c r="Q167" s="351" t="s">
        <v>1058</v>
      </c>
      <c r="R167" s="38">
        <f>IF(S167=0,"?",(VLOOKUP(S167,'Matriz de Avaliação'!$C$36:$E$40,2,FALSE)))</f>
        <v>2</v>
      </c>
      <c r="S167" s="48" t="s">
        <v>159</v>
      </c>
      <c r="T167" s="35">
        <f t="shared" si="21"/>
        <v>0.75</v>
      </c>
      <c r="U167" s="74" t="str">
        <f>IF(T167&lt;'Matriz de Avaliação'!$D$31,(IF(T167&lt;'Matriz de Avaliação'!$D$29,(IF(T167&lt;'Matriz de Avaliação'!$D$27,(IF(T167&lt;'Matriz de Avaliação'!$D$25,'Matriz de Avaliação'!$E$23,'Matriz de Avaliação'!$E$25)),'Matriz de Avaliação'!$E$27)),'Matriz de Avaliação'!$E$29)),'Matriz de Avaliação'!$E$31)</f>
        <v>BAIXO</v>
      </c>
      <c r="V167" s="452"/>
      <c r="W167" s="452"/>
      <c r="X167" s="452"/>
      <c r="Y167" s="452"/>
      <c r="Z167" s="452"/>
    </row>
    <row r="168" spans="2:26" ht="84" customHeight="1" outlineLevel="1">
      <c r="B168" s="531" t="s">
        <v>543</v>
      </c>
      <c r="C168" s="531" t="s">
        <v>56</v>
      </c>
      <c r="D168" s="531" t="s">
        <v>250</v>
      </c>
      <c r="E168" s="368" t="s">
        <v>51</v>
      </c>
      <c r="F168" s="352" t="s">
        <v>81</v>
      </c>
      <c r="G168" s="352" t="s">
        <v>371</v>
      </c>
      <c r="H168" s="337" t="s">
        <v>1126</v>
      </c>
      <c r="I168" s="36">
        <f>IF(J168=0,"?",(VLOOKUP(J168,'Matriz de Avaliação'!$C$5:$D$9,2,FALSE)))</f>
        <v>1</v>
      </c>
      <c r="J168" s="66" t="s">
        <v>120</v>
      </c>
      <c r="K168" s="37">
        <f>IF(L168=0,"?",(VLOOKUP(L168,'Matriz de Avaliação'!$C$11:$D$15,2,FALSE)))</f>
        <v>3</v>
      </c>
      <c r="L168" s="65" t="s">
        <v>124</v>
      </c>
      <c r="M168" s="38">
        <f>IF(N168=0,"?",(VLOOKUP(N168,'Matriz de Avaliação'!$C$17:$D$21,2,FALSE)))</f>
        <v>0.5</v>
      </c>
      <c r="N168" s="48" t="s">
        <v>31</v>
      </c>
      <c r="O168" s="35">
        <f t="shared" si="22"/>
        <v>1.5</v>
      </c>
      <c r="P168" s="74" t="str">
        <f>IF(O168&lt;'Matriz de Avaliação'!$D$31,(IF(O168&lt;'Matriz de Avaliação'!$D$29,(IF(O168&lt;'Matriz de Avaliação'!$D$27,(IF(O168&lt;'Matriz de Avaliação'!$D$25,'Matriz de Avaliação'!$E$23,'Matriz de Avaliação'!$E$25)),'Matriz de Avaliação'!$E$27)),'Matriz de Avaliação'!$E$29)),'Matriz de Avaliação'!$E$31)</f>
        <v>BAIXO</v>
      </c>
      <c r="Q168" s="351" t="s">
        <v>1059</v>
      </c>
      <c r="R168" s="38">
        <f>IF(S168=0,"?",(VLOOKUP(S168,'Matriz de Avaliação'!$C$36:$E$40,2,FALSE)))</f>
        <v>2.5</v>
      </c>
      <c r="S168" s="48" t="s">
        <v>161</v>
      </c>
      <c r="T168" s="35">
        <f t="shared" si="21"/>
        <v>0.6</v>
      </c>
      <c r="U168" s="74" t="str">
        <f>IF(T168&lt;'Matriz de Avaliação'!$D$31,(IF(T168&lt;'Matriz de Avaliação'!$D$29,(IF(T168&lt;'Matriz de Avaliação'!$D$27,(IF(T168&lt;'Matriz de Avaliação'!$D$25,'Matriz de Avaliação'!$E$23,'Matriz de Avaliação'!$E$25)),'Matriz de Avaliação'!$E$27)),'Matriz de Avaliação'!$E$29)),'Matriz de Avaliação'!$E$31)</f>
        <v>BAIXO</v>
      </c>
      <c r="V168" s="452"/>
      <c r="W168" s="452"/>
      <c r="X168" s="452"/>
      <c r="Y168" s="452"/>
      <c r="Z168" s="452"/>
    </row>
    <row r="169" spans="2:26" ht="79.5" customHeight="1" outlineLevel="1">
      <c r="B169" s="531" t="s">
        <v>543</v>
      </c>
      <c r="C169" s="531" t="s">
        <v>56</v>
      </c>
      <c r="D169" s="531" t="s">
        <v>250</v>
      </c>
      <c r="E169" s="368" t="s">
        <v>52</v>
      </c>
      <c r="F169" s="352" t="s">
        <v>63</v>
      </c>
      <c r="G169" s="352" t="s">
        <v>364</v>
      </c>
      <c r="H169" s="337" t="s">
        <v>141</v>
      </c>
      <c r="I169" s="36">
        <f>IF(J169=0,"?",(VLOOKUP(J169,'Matriz de Avaliação'!$C$5:$D$9,2,FALSE)))</f>
        <v>25</v>
      </c>
      <c r="J169" s="66" t="s">
        <v>122</v>
      </c>
      <c r="K169" s="37">
        <f>IF(L169=0,"?",(VLOOKUP(L169,'Matriz de Avaliação'!$C$11:$D$15,2,FALSE)))</f>
        <v>3</v>
      </c>
      <c r="L169" s="65" t="s">
        <v>124</v>
      </c>
      <c r="M169" s="38">
        <f>IF(N169=0,"?",(VLOOKUP(N169,'Matriz de Avaliação'!$C$17:$D$21,2,FALSE)))</f>
        <v>0.5</v>
      </c>
      <c r="N169" s="48" t="s">
        <v>31</v>
      </c>
      <c r="O169" s="35">
        <f t="shared" si="22"/>
        <v>37.5</v>
      </c>
      <c r="P169" s="74" t="str">
        <f>IF(O169&lt;'Matriz de Avaliação'!$D$31,(IF(O169&lt;'Matriz de Avaliação'!$D$29,(IF(O169&lt;'Matriz de Avaliação'!$D$27,(IF(O169&lt;'Matriz de Avaliação'!$D$25,'Matriz de Avaliação'!$E$23,'Matriz de Avaliação'!$E$25)),'Matriz de Avaliação'!$E$27)),'Matriz de Avaliação'!$E$29)),'Matriz de Avaliação'!$E$31)</f>
        <v>MÉDIO</v>
      </c>
      <c r="Q169" s="351" t="s">
        <v>871</v>
      </c>
      <c r="R169" s="38">
        <f>IF(S169=0,"?",(VLOOKUP(S169,'Matriz de Avaliação'!$C$36:$E$40,2,FALSE)))</f>
        <v>2</v>
      </c>
      <c r="S169" s="48" t="s">
        <v>159</v>
      </c>
      <c r="T169" s="35">
        <f t="shared" si="21"/>
        <v>18.75</v>
      </c>
      <c r="U169" s="74" t="str">
        <f>IF(T169&lt;'Matriz de Avaliação'!$D$31,(IF(T169&lt;'Matriz de Avaliação'!$D$29,(IF(T169&lt;'Matriz de Avaliação'!$D$27,(IF(T169&lt;'Matriz de Avaliação'!$D$25,'Matriz de Avaliação'!$E$23,'Matriz de Avaliação'!$E$25)),'Matriz de Avaliação'!$E$27)),'Matriz de Avaliação'!$E$29)),'Matriz de Avaliação'!$E$31)</f>
        <v>BAIXO</v>
      </c>
      <c r="V169" s="452"/>
      <c r="W169" s="452"/>
      <c r="X169" s="452"/>
      <c r="Y169" s="452"/>
      <c r="Z169" s="452"/>
    </row>
    <row r="170" spans="2:26" ht="56.25" customHeight="1" outlineLevel="1">
      <c r="B170" s="531" t="s">
        <v>543</v>
      </c>
      <c r="C170" s="531" t="s">
        <v>56</v>
      </c>
      <c r="D170" s="381" t="s">
        <v>252</v>
      </c>
      <c r="E170" s="368" t="s">
        <v>51</v>
      </c>
      <c r="F170" s="352" t="s">
        <v>184</v>
      </c>
      <c r="G170" s="352" t="s">
        <v>362</v>
      </c>
      <c r="H170" s="337" t="s">
        <v>75</v>
      </c>
      <c r="I170" s="36">
        <f>IF(J170=0,"?",(VLOOKUP(J170,'Matriz de Avaliação'!$C$5:$D$9,2,FALSE)))</f>
        <v>5</v>
      </c>
      <c r="J170" s="66" t="s">
        <v>121</v>
      </c>
      <c r="K170" s="37">
        <f>IF(L170=0,"?",(VLOOKUP(L170,'Matriz de Avaliação'!$C$11:$D$15,2,FALSE)))</f>
        <v>4</v>
      </c>
      <c r="L170" s="65" t="s">
        <v>97</v>
      </c>
      <c r="M170" s="38">
        <f>IF(N170=0,"?",(VLOOKUP(N170,'Matriz de Avaliação'!$C$17:$D$21,2,FALSE)))</f>
        <v>0.5</v>
      </c>
      <c r="N170" s="48" t="s">
        <v>31</v>
      </c>
      <c r="O170" s="35">
        <f t="shared" si="22"/>
        <v>10</v>
      </c>
      <c r="P170" s="74" t="str">
        <f>IF(O170&lt;'Matriz de Avaliação'!$D$31,(IF(O170&lt;'Matriz de Avaliação'!$D$29,(IF(O170&lt;'Matriz de Avaliação'!$D$27,(IF(O170&lt;'Matriz de Avaliação'!$D$25,'Matriz de Avaliação'!$E$23,'Matriz de Avaliação'!$E$25)),'Matriz de Avaliação'!$E$27)),'Matriz de Avaliação'!$E$29)),'Matriz de Avaliação'!$E$31)</f>
        <v>BAIXO</v>
      </c>
      <c r="Q170" s="351" t="s">
        <v>1057</v>
      </c>
      <c r="R170" s="38">
        <f>IF(S170=0,"?",(VLOOKUP(S170,'Matriz de Avaliação'!$C$36:$E$40,2,FALSE)))</f>
        <v>1.5</v>
      </c>
      <c r="S170" s="48" t="s">
        <v>165</v>
      </c>
      <c r="T170" s="35">
        <f t="shared" si="21"/>
        <v>6.666666666666667</v>
      </c>
      <c r="U170" s="74" t="str">
        <f>IF(T170&lt;'Matriz de Avaliação'!$D$31,(IF(T170&lt;'Matriz de Avaliação'!$D$29,(IF(T170&lt;'Matriz de Avaliação'!$D$27,(IF(T170&lt;'Matriz de Avaliação'!$D$25,'Matriz de Avaliação'!$E$23,'Matriz de Avaliação'!$E$25)),'Matriz de Avaliação'!$E$27)),'Matriz de Avaliação'!$E$29)),'Matriz de Avaliação'!$E$31)</f>
        <v>BAIXO</v>
      </c>
      <c r="V170" s="452"/>
      <c r="W170" s="452"/>
      <c r="X170" s="452"/>
      <c r="Y170" s="452"/>
      <c r="Z170" s="452"/>
    </row>
    <row r="171" spans="2:26" ht="55.5" customHeight="1" outlineLevel="1">
      <c r="B171" s="531" t="s">
        <v>543</v>
      </c>
      <c r="C171" s="531" t="s">
        <v>56</v>
      </c>
      <c r="D171" s="531" t="s">
        <v>252</v>
      </c>
      <c r="E171" s="368" t="s">
        <v>51</v>
      </c>
      <c r="F171" s="352" t="s">
        <v>16</v>
      </c>
      <c r="G171" s="352" t="s">
        <v>364</v>
      </c>
      <c r="H171" s="337" t="s">
        <v>17</v>
      </c>
      <c r="I171" s="36">
        <f>IF(J171=0,"?",(VLOOKUP(J171,'Matriz de Avaliação'!$C$5:$D$9,2,FALSE)))</f>
        <v>5</v>
      </c>
      <c r="J171" s="66" t="s">
        <v>121</v>
      </c>
      <c r="K171" s="37">
        <f>IF(L171=0,"?",(VLOOKUP(L171,'Matriz de Avaliação'!$C$11:$D$15,2,FALSE)))</f>
        <v>4</v>
      </c>
      <c r="L171" s="65" t="s">
        <v>97</v>
      </c>
      <c r="M171" s="38">
        <f>IF(N171=0,"?",(VLOOKUP(N171,'Matriz de Avaliação'!$C$17:$D$21,2,FALSE)))</f>
        <v>0.5</v>
      </c>
      <c r="N171" s="48" t="s">
        <v>31</v>
      </c>
      <c r="O171" s="35">
        <f t="shared" si="22"/>
        <v>10</v>
      </c>
      <c r="P171" s="74" t="str">
        <f>IF(O171&lt;'Matriz de Avaliação'!$D$31,(IF(O171&lt;'Matriz de Avaliação'!$D$29,(IF(O171&lt;'Matriz de Avaliação'!$D$27,(IF(O171&lt;'Matriz de Avaliação'!$D$25,'Matriz de Avaliação'!$E$23,'Matriz de Avaliação'!$E$25)),'Matriz de Avaliação'!$E$27)),'Matriz de Avaliação'!$E$29)),'Matriz de Avaliação'!$E$31)</f>
        <v>BAIXO</v>
      </c>
      <c r="Q171" s="351" t="s">
        <v>1057</v>
      </c>
      <c r="R171" s="38">
        <f>IF(S171=0,"?",(VLOOKUP(S171,'Matriz de Avaliação'!$C$36:$E$40,2,FALSE)))</f>
        <v>1.5</v>
      </c>
      <c r="S171" s="48" t="s">
        <v>165</v>
      </c>
      <c r="T171" s="35">
        <f t="shared" si="21"/>
        <v>6.666666666666667</v>
      </c>
      <c r="U171" s="74" t="str">
        <f>IF(T171&lt;'Matriz de Avaliação'!$D$31,(IF(T171&lt;'Matriz de Avaliação'!$D$29,(IF(T171&lt;'Matriz de Avaliação'!$D$27,(IF(T171&lt;'Matriz de Avaliação'!$D$25,'Matriz de Avaliação'!$E$23,'Matriz de Avaliação'!$E$25)),'Matriz de Avaliação'!$E$27)),'Matriz de Avaliação'!$E$29)),'Matriz de Avaliação'!$E$31)</f>
        <v>BAIXO</v>
      </c>
      <c r="V171" s="452"/>
      <c r="W171" s="452"/>
      <c r="X171" s="452"/>
      <c r="Y171" s="452"/>
      <c r="Z171" s="452"/>
    </row>
    <row r="172" spans="2:26" ht="57" customHeight="1" outlineLevel="1">
      <c r="B172" s="531" t="s">
        <v>543</v>
      </c>
      <c r="C172" s="531" t="s">
        <v>56</v>
      </c>
      <c r="D172" s="531" t="s">
        <v>252</v>
      </c>
      <c r="E172" s="368" t="s">
        <v>51</v>
      </c>
      <c r="F172" s="352" t="s">
        <v>72</v>
      </c>
      <c r="G172" s="352" t="s">
        <v>78</v>
      </c>
      <c r="H172" s="337" t="s">
        <v>73</v>
      </c>
      <c r="I172" s="36">
        <f>IF(J172=0,"?",(VLOOKUP(J172,'Matriz de Avaliação'!$C$5:$D$9,2,FALSE)))</f>
        <v>5</v>
      </c>
      <c r="J172" s="66" t="s">
        <v>121</v>
      </c>
      <c r="K172" s="37">
        <f>IF(L172=0,"?",(VLOOKUP(L172,'Matriz de Avaliação'!$C$11:$D$15,2,FALSE)))</f>
        <v>4</v>
      </c>
      <c r="L172" s="65" t="s">
        <v>97</v>
      </c>
      <c r="M172" s="38">
        <f>IF(N172=0,"?",(VLOOKUP(N172,'Matriz de Avaliação'!$C$17:$D$21,2,FALSE)))</f>
        <v>0.5</v>
      </c>
      <c r="N172" s="48" t="s">
        <v>31</v>
      </c>
      <c r="O172" s="35">
        <f t="shared" si="22"/>
        <v>10</v>
      </c>
      <c r="P172" s="74" t="str">
        <f>IF(O172&lt;'Matriz de Avaliação'!$D$31,(IF(O172&lt;'Matriz de Avaliação'!$D$29,(IF(O172&lt;'Matriz de Avaliação'!$D$27,(IF(O172&lt;'Matriz de Avaliação'!$D$25,'Matriz de Avaliação'!$E$23,'Matriz de Avaliação'!$E$25)),'Matriz de Avaliação'!$E$27)),'Matriz de Avaliação'!$E$29)),'Matriz de Avaliação'!$E$31)</f>
        <v>BAIXO</v>
      </c>
      <c r="Q172" s="351" t="s">
        <v>1057</v>
      </c>
      <c r="R172" s="38">
        <f>IF(S172=0,"?",(VLOOKUP(S172,'Matriz de Avaliação'!$C$36:$E$40,2,FALSE)))</f>
        <v>1.5</v>
      </c>
      <c r="S172" s="48" t="s">
        <v>165</v>
      </c>
      <c r="T172" s="35">
        <f t="shared" si="21"/>
        <v>6.666666666666667</v>
      </c>
      <c r="U172" s="74" t="str">
        <f>IF(T172&lt;'Matriz de Avaliação'!$D$31,(IF(T172&lt;'Matriz de Avaliação'!$D$29,(IF(T172&lt;'Matriz de Avaliação'!$D$27,(IF(T172&lt;'Matriz de Avaliação'!$D$25,'Matriz de Avaliação'!$E$23,'Matriz de Avaliação'!$E$25)),'Matriz de Avaliação'!$E$27)),'Matriz de Avaliação'!$E$29)),'Matriz de Avaliação'!$E$31)</f>
        <v>BAIXO</v>
      </c>
      <c r="V172" s="452"/>
      <c r="W172" s="452"/>
      <c r="X172" s="452"/>
      <c r="Y172" s="452"/>
      <c r="Z172" s="452"/>
    </row>
    <row r="173" spans="2:26" ht="42.75" customHeight="1" outlineLevel="1">
      <c r="B173" s="531" t="s">
        <v>543</v>
      </c>
      <c r="C173" s="531" t="s">
        <v>56</v>
      </c>
      <c r="D173" s="531" t="s">
        <v>252</v>
      </c>
      <c r="E173" s="368" t="s">
        <v>51</v>
      </c>
      <c r="F173" s="352" t="s">
        <v>81</v>
      </c>
      <c r="G173" s="352" t="s">
        <v>296</v>
      </c>
      <c r="H173" s="337" t="s">
        <v>1126</v>
      </c>
      <c r="I173" s="36">
        <f>IF(J173=0,"?",(VLOOKUP(J173,'Matriz de Avaliação'!$C$5:$D$9,2,FALSE)))</f>
        <v>5</v>
      </c>
      <c r="J173" s="66" t="s">
        <v>121</v>
      </c>
      <c r="K173" s="37">
        <f>IF(L173=0,"?",(VLOOKUP(L173,'Matriz de Avaliação'!$C$11:$D$15,2,FALSE)))</f>
        <v>4</v>
      </c>
      <c r="L173" s="65" t="s">
        <v>97</v>
      </c>
      <c r="M173" s="38">
        <f>IF(N173=0,"?",(VLOOKUP(N173,'Matriz de Avaliação'!$C$17:$D$21,2,FALSE)))</f>
        <v>0.5</v>
      </c>
      <c r="N173" s="48" t="s">
        <v>31</v>
      </c>
      <c r="O173" s="35">
        <f t="shared" si="22"/>
        <v>10</v>
      </c>
      <c r="P173" s="74" t="str">
        <f>IF(O173&lt;'Matriz de Avaliação'!$D$31,(IF(O173&lt;'Matriz de Avaliação'!$D$29,(IF(O173&lt;'Matriz de Avaliação'!$D$27,(IF(O173&lt;'Matriz de Avaliação'!$D$25,'Matriz de Avaliação'!$E$23,'Matriz de Avaliação'!$E$25)),'Matriz de Avaliação'!$E$27)),'Matriz de Avaliação'!$E$29)),'Matriz de Avaliação'!$E$31)</f>
        <v>BAIXO</v>
      </c>
      <c r="Q173" s="351" t="s">
        <v>1057</v>
      </c>
      <c r="R173" s="38">
        <f>IF(S173=0,"?",(VLOOKUP(S173,'Matriz de Avaliação'!$C$36:$E$40,2,FALSE)))</f>
        <v>1.5</v>
      </c>
      <c r="S173" s="48" t="s">
        <v>165</v>
      </c>
      <c r="T173" s="35">
        <f t="shared" si="21"/>
        <v>6.666666666666667</v>
      </c>
      <c r="U173" s="74" t="str">
        <f>IF(T173&lt;'Matriz de Avaliação'!$D$31,(IF(T173&lt;'Matriz de Avaliação'!$D$29,(IF(T173&lt;'Matriz de Avaliação'!$D$27,(IF(T173&lt;'Matriz de Avaliação'!$D$25,'Matriz de Avaliação'!$E$23,'Matriz de Avaliação'!$E$25)),'Matriz de Avaliação'!$E$27)),'Matriz de Avaliação'!$E$29)),'Matriz de Avaliação'!$E$31)</f>
        <v>BAIXO</v>
      </c>
      <c r="V173" s="452"/>
      <c r="W173" s="452"/>
      <c r="X173" s="452"/>
      <c r="Y173" s="452"/>
      <c r="Z173" s="452"/>
    </row>
    <row r="174" spans="2:26" ht="68.25" customHeight="1" outlineLevel="1">
      <c r="B174" s="531" t="s">
        <v>543</v>
      </c>
      <c r="C174" s="531" t="s">
        <v>56</v>
      </c>
      <c r="D174" s="531" t="s">
        <v>252</v>
      </c>
      <c r="E174" s="368" t="s">
        <v>52</v>
      </c>
      <c r="F174" s="352" t="s">
        <v>63</v>
      </c>
      <c r="G174" s="352" t="s">
        <v>362</v>
      </c>
      <c r="H174" s="337" t="s">
        <v>141</v>
      </c>
      <c r="I174" s="36">
        <f>IF(J174=0,"?",(VLOOKUP(J174,'Matriz de Avaliação'!$C$5:$D$9,2,FALSE)))</f>
        <v>15</v>
      </c>
      <c r="J174" s="66" t="s">
        <v>23</v>
      </c>
      <c r="K174" s="37">
        <f>IF(L174=0,"?",(VLOOKUP(L174,'Matriz de Avaliação'!$C$11:$D$15,2,FALSE)))</f>
        <v>4</v>
      </c>
      <c r="L174" s="65" t="s">
        <v>97</v>
      </c>
      <c r="M174" s="38">
        <f>IF(N174=0,"?",(VLOOKUP(N174,'Matriz de Avaliação'!$C$17:$D$21,2,FALSE)))</f>
        <v>0.5</v>
      </c>
      <c r="N174" s="48" t="s">
        <v>31</v>
      </c>
      <c r="O174" s="35">
        <f t="shared" si="22"/>
        <v>30</v>
      </c>
      <c r="P174" s="74" t="str">
        <f>IF(O174&lt;'Matriz de Avaliação'!$D$31,(IF(O174&lt;'Matriz de Avaliação'!$D$29,(IF(O174&lt;'Matriz de Avaliação'!$D$27,(IF(O174&lt;'Matriz de Avaliação'!$D$25,'Matriz de Avaliação'!$E$23,'Matriz de Avaliação'!$E$25)),'Matriz de Avaliação'!$E$27)),'Matriz de Avaliação'!$E$29)),'Matriz de Avaliação'!$E$31)</f>
        <v>MÉDIO</v>
      </c>
      <c r="Q174" s="351" t="s">
        <v>871</v>
      </c>
      <c r="R174" s="38">
        <f>IF(S174=0,"?",(VLOOKUP(S174,'Matriz de Avaliação'!$C$36:$E$40,2,FALSE)))</f>
        <v>2</v>
      </c>
      <c r="S174" s="48" t="s">
        <v>159</v>
      </c>
      <c r="T174" s="35">
        <f t="shared" si="21"/>
        <v>15</v>
      </c>
      <c r="U174" s="74" t="str">
        <f>IF(T174&lt;'Matriz de Avaliação'!$D$31,(IF(T174&lt;'Matriz de Avaliação'!$D$29,(IF(T174&lt;'Matriz de Avaliação'!$D$27,(IF(T174&lt;'Matriz de Avaliação'!$D$25,'Matriz de Avaliação'!$E$23,'Matriz de Avaliação'!$E$25)),'Matriz de Avaliação'!$E$27)),'Matriz de Avaliação'!$E$29)),'Matriz de Avaliação'!$E$31)</f>
        <v>BAIXO</v>
      </c>
      <c r="V174" s="452"/>
      <c r="W174" s="452"/>
      <c r="X174" s="452"/>
      <c r="Y174" s="452"/>
      <c r="Z174" s="452"/>
    </row>
    <row r="175" spans="2:26" ht="54.75" customHeight="1" outlineLevel="1">
      <c r="B175" s="531" t="s">
        <v>543</v>
      </c>
      <c r="C175" s="531" t="s">
        <v>56</v>
      </c>
      <c r="D175" s="381" t="s">
        <v>254</v>
      </c>
      <c r="E175" s="368" t="s">
        <v>51</v>
      </c>
      <c r="F175" s="352" t="s">
        <v>184</v>
      </c>
      <c r="G175" s="352" t="s">
        <v>362</v>
      </c>
      <c r="H175" s="337" t="s">
        <v>75</v>
      </c>
      <c r="I175" s="36">
        <f>IF(J175=0,"?",(VLOOKUP(J175,'Matriz de Avaliação'!$C$5:$D$9,2,FALSE)))</f>
        <v>25</v>
      </c>
      <c r="J175" s="66" t="s">
        <v>122</v>
      </c>
      <c r="K175" s="37">
        <f>IF(L175=0,"?",(VLOOKUP(L175,'Matriz de Avaliação'!$C$11:$D$15,2,FALSE)))</f>
        <v>2</v>
      </c>
      <c r="L175" s="65" t="s">
        <v>5</v>
      </c>
      <c r="M175" s="38">
        <f>IF(N175=0,"?",(VLOOKUP(N175,'Matriz de Avaliação'!$C$17:$D$21,2,FALSE)))</f>
        <v>0.5</v>
      </c>
      <c r="N175" s="48" t="s">
        <v>31</v>
      </c>
      <c r="O175" s="35">
        <f t="shared" si="22"/>
        <v>25</v>
      </c>
      <c r="P175" s="74" t="str">
        <f>IF(O175&lt;'Matriz de Avaliação'!$D$31,(IF(O175&lt;'Matriz de Avaliação'!$D$29,(IF(O175&lt;'Matriz de Avaliação'!$D$27,(IF(O175&lt;'Matriz de Avaliação'!$D$25,'Matriz de Avaliação'!$E$23,'Matriz de Avaliação'!$E$25)),'Matriz de Avaliação'!$E$27)),'Matriz de Avaliação'!$E$29)),'Matriz de Avaliação'!$E$31)</f>
        <v>MÉDIO</v>
      </c>
      <c r="Q175" s="351" t="s">
        <v>872</v>
      </c>
      <c r="R175" s="38">
        <f>IF(S175=0,"?",(VLOOKUP(S175,'Matriz de Avaliação'!$C$36:$E$40,2,FALSE)))</f>
        <v>2.5</v>
      </c>
      <c r="S175" s="48" t="s">
        <v>161</v>
      </c>
      <c r="T175" s="35">
        <f t="shared" si="21"/>
        <v>10</v>
      </c>
      <c r="U175" s="74" t="str">
        <f>IF(T175&lt;'Matriz de Avaliação'!$D$31,(IF(T175&lt;'Matriz de Avaliação'!$D$29,(IF(T175&lt;'Matriz de Avaliação'!$D$27,(IF(T175&lt;'Matriz de Avaliação'!$D$25,'Matriz de Avaliação'!$E$23,'Matriz de Avaliação'!$E$25)),'Matriz de Avaliação'!$E$27)),'Matriz de Avaliação'!$E$29)),'Matriz de Avaliação'!$E$31)</f>
        <v>BAIXO</v>
      </c>
      <c r="V175" s="452"/>
      <c r="W175" s="452"/>
      <c r="X175" s="452"/>
      <c r="Y175" s="452"/>
      <c r="Z175" s="452"/>
    </row>
    <row r="176" spans="2:26" ht="57" customHeight="1" outlineLevel="1">
      <c r="B176" s="531" t="s">
        <v>543</v>
      </c>
      <c r="C176" s="531" t="s">
        <v>56</v>
      </c>
      <c r="D176" s="531" t="s">
        <v>254</v>
      </c>
      <c r="E176" s="368" t="s">
        <v>51</v>
      </c>
      <c r="F176" s="352" t="s">
        <v>16</v>
      </c>
      <c r="G176" s="352" t="s">
        <v>364</v>
      </c>
      <c r="H176" s="337" t="s">
        <v>17</v>
      </c>
      <c r="I176" s="36">
        <f>IF(J176=0,"?",(VLOOKUP(J176,'Matriz de Avaliação'!$C$5:$D$9,2,FALSE)))</f>
        <v>15</v>
      </c>
      <c r="J176" s="66" t="s">
        <v>23</v>
      </c>
      <c r="K176" s="37">
        <f>IF(L176=0,"?",(VLOOKUP(L176,'Matriz de Avaliação'!$C$11:$D$15,2,FALSE)))</f>
        <v>2</v>
      </c>
      <c r="L176" s="65" t="s">
        <v>5</v>
      </c>
      <c r="M176" s="38">
        <f>IF(N176=0,"?",(VLOOKUP(N176,'Matriz de Avaliação'!$C$17:$D$21,2,FALSE)))</f>
        <v>0.5</v>
      </c>
      <c r="N176" s="48" t="s">
        <v>31</v>
      </c>
      <c r="O176" s="35">
        <f t="shared" si="22"/>
        <v>15</v>
      </c>
      <c r="P176" s="74" t="str">
        <f>IF(O176&lt;'Matriz de Avaliação'!$D$31,(IF(O176&lt;'Matriz de Avaliação'!$D$29,(IF(O176&lt;'Matriz de Avaliação'!$D$27,(IF(O176&lt;'Matriz de Avaliação'!$D$25,'Matriz de Avaliação'!$E$23,'Matriz de Avaliação'!$E$25)),'Matriz de Avaliação'!$E$27)),'Matriz de Avaliação'!$E$29)),'Matriz de Avaliação'!$E$31)</f>
        <v>BAIXO</v>
      </c>
      <c r="Q176" s="351" t="s">
        <v>872</v>
      </c>
      <c r="R176" s="38">
        <f>IF(S176=0,"?",(VLOOKUP(S176,'Matriz de Avaliação'!$C$36:$E$40,2,FALSE)))</f>
        <v>2.5</v>
      </c>
      <c r="S176" s="48" t="s">
        <v>161</v>
      </c>
      <c r="T176" s="35">
        <f t="shared" si="21"/>
        <v>6</v>
      </c>
      <c r="U176" s="74" t="str">
        <f>IF(T176&lt;'Matriz de Avaliação'!$D$31,(IF(T176&lt;'Matriz de Avaliação'!$D$29,(IF(T176&lt;'Matriz de Avaliação'!$D$27,(IF(T176&lt;'Matriz de Avaliação'!$D$25,'Matriz de Avaliação'!$E$23,'Matriz de Avaliação'!$E$25)),'Matriz de Avaliação'!$E$27)),'Matriz de Avaliação'!$E$29)),'Matriz de Avaliação'!$E$31)</f>
        <v>BAIXO</v>
      </c>
      <c r="V176" s="452"/>
      <c r="W176" s="452"/>
      <c r="X176" s="452"/>
      <c r="Y176" s="452"/>
      <c r="Z176" s="452"/>
    </row>
    <row r="177" spans="2:26" ht="57.75" customHeight="1" outlineLevel="1">
      <c r="B177" s="531" t="s">
        <v>543</v>
      </c>
      <c r="C177" s="531" t="s">
        <v>56</v>
      </c>
      <c r="D177" s="531" t="s">
        <v>254</v>
      </c>
      <c r="E177" s="368" t="s">
        <v>51</v>
      </c>
      <c r="F177" s="352" t="s">
        <v>1060</v>
      </c>
      <c r="G177" s="352" t="s">
        <v>352</v>
      </c>
      <c r="H177" s="337" t="s">
        <v>70</v>
      </c>
      <c r="I177" s="36">
        <f>IF(J177=0,"?",(VLOOKUP(J177,'Matriz de Avaliação'!$C$5:$D$9,2,FALSE)))</f>
        <v>15</v>
      </c>
      <c r="J177" s="66" t="s">
        <v>23</v>
      </c>
      <c r="K177" s="37">
        <f>IF(L177=0,"?",(VLOOKUP(L177,'Matriz de Avaliação'!$C$11:$D$15,2,FALSE)))</f>
        <v>2</v>
      </c>
      <c r="L177" s="65" t="s">
        <v>5</v>
      </c>
      <c r="M177" s="38">
        <f>IF(N177=0,"?",(VLOOKUP(N177,'Matriz de Avaliação'!$C$17:$D$21,2,FALSE)))</f>
        <v>0.5</v>
      </c>
      <c r="N177" s="48" t="s">
        <v>31</v>
      </c>
      <c r="O177" s="35">
        <f t="shared" si="22"/>
        <v>15</v>
      </c>
      <c r="P177" s="74" t="str">
        <f>IF(O177&lt;'Matriz de Avaliação'!$D$31,(IF(O177&lt;'Matriz de Avaliação'!$D$29,(IF(O177&lt;'Matriz de Avaliação'!$D$27,(IF(O177&lt;'Matriz de Avaliação'!$D$25,'Matriz de Avaliação'!$E$23,'Matriz de Avaliação'!$E$25)),'Matriz de Avaliação'!$E$27)),'Matriz de Avaliação'!$E$29)),'Matriz de Avaliação'!$E$31)</f>
        <v>BAIXO</v>
      </c>
      <c r="Q177" s="351" t="s">
        <v>872</v>
      </c>
      <c r="R177" s="38">
        <f>IF(S177=0,"?",(VLOOKUP(S177,'Matriz de Avaliação'!$C$36:$E$40,2,FALSE)))</f>
        <v>2.5</v>
      </c>
      <c r="S177" s="48" t="s">
        <v>161</v>
      </c>
      <c r="T177" s="35">
        <f t="shared" si="21"/>
        <v>6</v>
      </c>
      <c r="U177" s="74" t="str">
        <f>IF(T177&lt;'Matriz de Avaliação'!$D$31,(IF(T177&lt;'Matriz de Avaliação'!$D$29,(IF(T177&lt;'Matriz de Avaliação'!$D$27,(IF(T177&lt;'Matriz de Avaliação'!$D$25,'Matriz de Avaliação'!$E$23,'Matriz de Avaliação'!$E$25)),'Matriz de Avaliação'!$E$27)),'Matriz de Avaliação'!$E$29)),'Matriz de Avaliação'!$E$31)</f>
        <v>BAIXO</v>
      </c>
      <c r="V177" s="452"/>
      <c r="W177" s="452"/>
      <c r="X177" s="452"/>
      <c r="Y177" s="452"/>
      <c r="Z177" s="452"/>
    </row>
    <row r="178" spans="2:26" ht="54.75" customHeight="1" outlineLevel="1">
      <c r="B178" s="531" t="s">
        <v>543</v>
      </c>
      <c r="C178" s="531" t="s">
        <v>56</v>
      </c>
      <c r="D178" s="531" t="s">
        <v>254</v>
      </c>
      <c r="E178" s="368" t="s">
        <v>51</v>
      </c>
      <c r="F178" s="352" t="s">
        <v>72</v>
      </c>
      <c r="G178" s="352" t="s">
        <v>78</v>
      </c>
      <c r="H178" s="337" t="s">
        <v>73</v>
      </c>
      <c r="I178" s="36">
        <f>IF(J178=0,"?",(VLOOKUP(J178,'Matriz de Avaliação'!$C$5:$D$9,2,FALSE)))</f>
        <v>5</v>
      </c>
      <c r="J178" s="66" t="s">
        <v>121</v>
      </c>
      <c r="K178" s="37">
        <f>IF(L178=0,"?",(VLOOKUP(L178,'Matriz de Avaliação'!$C$11:$D$15,2,FALSE)))</f>
        <v>2</v>
      </c>
      <c r="L178" s="65" t="s">
        <v>5</v>
      </c>
      <c r="M178" s="38">
        <f>IF(N178=0,"?",(VLOOKUP(N178,'Matriz de Avaliação'!$C$17:$D$21,2,FALSE)))</f>
        <v>0.5</v>
      </c>
      <c r="N178" s="48" t="s">
        <v>31</v>
      </c>
      <c r="O178" s="35">
        <f t="shared" si="22"/>
        <v>5</v>
      </c>
      <c r="P178" s="74" t="str">
        <f>IF(O178&lt;'Matriz de Avaliação'!$D$31,(IF(O178&lt;'Matriz de Avaliação'!$D$29,(IF(O178&lt;'Matriz de Avaliação'!$D$27,(IF(O178&lt;'Matriz de Avaliação'!$D$25,'Matriz de Avaliação'!$E$23,'Matriz de Avaliação'!$E$25)),'Matriz de Avaliação'!$E$27)),'Matriz de Avaliação'!$E$29)),'Matriz de Avaliação'!$E$31)</f>
        <v>BAIXO</v>
      </c>
      <c r="Q178" s="351" t="s">
        <v>872</v>
      </c>
      <c r="R178" s="38">
        <f>IF(S178=0,"?",(VLOOKUP(S178,'Matriz de Avaliação'!$C$36:$E$40,2,FALSE)))</f>
        <v>2.5</v>
      </c>
      <c r="S178" s="48" t="s">
        <v>161</v>
      </c>
      <c r="T178" s="35">
        <f t="shared" si="21"/>
        <v>2</v>
      </c>
      <c r="U178" s="74" t="str">
        <f>IF(T178&lt;'Matriz de Avaliação'!$D$31,(IF(T178&lt;'Matriz de Avaliação'!$D$29,(IF(T178&lt;'Matriz de Avaliação'!$D$27,(IF(T178&lt;'Matriz de Avaliação'!$D$25,'Matriz de Avaliação'!$E$23,'Matriz de Avaliação'!$E$25)),'Matriz de Avaliação'!$E$27)),'Matriz de Avaliação'!$E$29)),'Matriz de Avaliação'!$E$31)</f>
        <v>BAIXO</v>
      </c>
      <c r="V178" s="452"/>
      <c r="W178" s="452"/>
      <c r="X178" s="452"/>
      <c r="Y178" s="452"/>
      <c r="Z178" s="452"/>
    </row>
    <row r="179" spans="2:26" ht="65.25" customHeight="1" outlineLevel="1" thickBot="1">
      <c r="B179" s="531" t="s">
        <v>543</v>
      </c>
      <c r="C179" s="531" t="s">
        <v>56</v>
      </c>
      <c r="D179" s="531" t="s">
        <v>254</v>
      </c>
      <c r="E179" s="368" t="s">
        <v>52</v>
      </c>
      <c r="F179" s="352" t="s">
        <v>63</v>
      </c>
      <c r="G179" s="352" t="s">
        <v>362</v>
      </c>
      <c r="H179" s="337" t="s">
        <v>141</v>
      </c>
      <c r="I179" s="36">
        <f>IF(J179=0,"?",(VLOOKUP(J179,'Matriz de Avaliação'!$C$5:$D$9,2,FALSE)))</f>
        <v>25</v>
      </c>
      <c r="J179" s="66" t="s">
        <v>122</v>
      </c>
      <c r="K179" s="37">
        <f>IF(L179=0,"?",(VLOOKUP(L179,'Matriz de Avaliação'!$C$11:$D$15,2,FALSE)))</f>
        <v>2</v>
      </c>
      <c r="L179" s="65" t="s">
        <v>5</v>
      </c>
      <c r="M179" s="38">
        <f>IF(N179=0,"?",(VLOOKUP(N179,'Matriz de Avaliação'!$C$17:$D$21,2,FALSE)))</f>
        <v>0.5</v>
      </c>
      <c r="N179" s="48" t="s">
        <v>31</v>
      </c>
      <c r="O179" s="35">
        <f t="shared" si="22"/>
        <v>25</v>
      </c>
      <c r="P179" s="74" t="str">
        <f>IF(O179&lt;'Matriz de Avaliação'!$D$31,(IF(O179&lt;'Matriz de Avaliação'!$D$29,(IF(O179&lt;'Matriz de Avaliação'!$D$27,(IF(O179&lt;'Matriz de Avaliação'!$D$25,'Matriz de Avaliação'!$E$23,'Matriz de Avaliação'!$E$25)),'Matriz de Avaliação'!$E$27)),'Matriz de Avaliação'!$E$29)),'Matriz de Avaliação'!$E$31)</f>
        <v>MÉDIO</v>
      </c>
      <c r="Q179" s="351" t="s">
        <v>872</v>
      </c>
      <c r="R179" s="38">
        <f>IF(S179=0,"?",(VLOOKUP(S179,'Matriz de Avaliação'!$C$36:$E$40,2,FALSE)))</f>
        <v>2.5</v>
      </c>
      <c r="S179" s="48" t="s">
        <v>161</v>
      </c>
      <c r="T179" s="35">
        <f t="shared" si="21"/>
        <v>10</v>
      </c>
      <c r="U179" s="74" t="str">
        <f>IF(T179&lt;'Matriz de Avaliação'!$D$31,(IF(T179&lt;'Matriz de Avaliação'!$D$29,(IF(T179&lt;'Matriz de Avaliação'!$D$27,(IF(T179&lt;'Matriz de Avaliação'!$D$25,'Matriz de Avaliação'!$E$23,'Matriz de Avaliação'!$E$25)),'Matriz de Avaliação'!$E$27)),'Matriz de Avaliação'!$E$29)),'Matriz de Avaliação'!$E$31)</f>
        <v>BAIXO</v>
      </c>
      <c r="V179" s="452"/>
      <c r="W179" s="452"/>
      <c r="X179" s="452"/>
      <c r="Y179" s="452"/>
      <c r="Z179" s="452"/>
    </row>
    <row r="180" spans="2:26" ht="22.5" customHeight="1" thickBot="1">
      <c r="B180" s="179" t="s">
        <v>542</v>
      </c>
      <c r="C180" s="32"/>
      <c r="D180" s="32"/>
      <c r="E180" s="47"/>
      <c r="F180" s="47"/>
      <c r="G180" s="47"/>
      <c r="H180" s="47"/>
      <c r="I180" s="31"/>
      <c r="J180" s="32"/>
      <c r="K180" s="31"/>
      <c r="L180" s="32"/>
      <c r="M180" s="31"/>
      <c r="N180" s="32"/>
      <c r="O180" s="31"/>
      <c r="P180" s="31"/>
      <c r="Q180" s="473"/>
      <c r="R180" s="31"/>
      <c r="S180" s="32"/>
      <c r="T180" s="31"/>
      <c r="U180" s="31"/>
      <c r="V180" s="32"/>
      <c r="W180" s="32"/>
      <c r="X180" s="32"/>
      <c r="Y180" s="32"/>
      <c r="Z180" s="32"/>
    </row>
    <row r="181" spans="2:26" ht="26.4" outlineLevel="1">
      <c r="B181" s="484" t="s">
        <v>542</v>
      </c>
      <c r="C181" s="484" t="s">
        <v>56</v>
      </c>
      <c r="D181" s="484" t="s">
        <v>255</v>
      </c>
      <c r="E181" s="368" t="s">
        <v>51</v>
      </c>
      <c r="F181" s="352" t="s">
        <v>398</v>
      </c>
      <c r="G181" s="352" t="s">
        <v>358</v>
      </c>
      <c r="H181" s="337" t="s">
        <v>100</v>
      </c>
      <c r="I181" s="36">
        <f>IF(J181=0,"?",(VLOOKUP(J181,'Matriz de Avaliação'!$C$5:$D$9,2,FALSE)))</f>
        <v>15</v>
      </c>
      <c r="J181" s="66" t="s">
        <v>23</v>
      </c>
      <c r="K181" s="37">
        <f>IF(L181=0,"?",(VLOOKUP(L181,'Matriz de Avaliação'!$C$11:$D$15,2,FALSE)))</f>
        <v>3</v>
      </c>
      <c r="L181" s="65" t="s">
        <v>124</v>
      </c>
      <c r="M181" s="38">
        <f>IF(N181=0,"?",(VLOOKUP(N181,'Matriz de Avaliação'!$C$17:$D$21,2,FALSE)))</f>
        <v>0.5</v>
      </c>
      <c r="N181" s="48" t="s">
        <v>31</v>
      </c>
      <c r="O181" s="35">
        <f t="shared" ref="O181:O191" si="23">I181*K181*M181</f>
        <v>22.5</v>
      </c>
      <c r="P181" s="74" t="str">
        <f>IF(O181&lt;'Matriz de Avaliação'!$D$31,(IF(O181&lt;'Matriz de Avaliação'!$D$29,(IF(O181&lt;'Matriz de Avaliação'!$D$27,(IF(O181&lt;'Matriz de Avaliação'!$D$25,'Matriz de Avaliação'!$E$23,'Matriz de Avaliação'!$E$25)),'Matriz de Avaliação'!$E$27)),'Matriz de Avaliação'!$E$29)),'Matriz de Avaliação'!$E$31)</f>
        <v>MÉDIO</v>
      </c>
      <c r="Q181" s="351" t="s">
        <v>873</v>
      </c>
      <c r="R181" s="38">
        <f>IF(S181=0,"?",(VLOOKUP(S181,'Matriz de Avaliação'!$C$36:$E$40,2,FALSE)))</f>
        <v>2</v>
      </c>
      <c r="S181" s="48" t="s">
        <v>159</v>
      </c>
      <c r="T181" s="35">
        <f t="shared" ref="T181:T191" si="24">(I181*K181*M181)/R181</f>
        <v>11.25</v>
      </c>
      <c r="U181" s="74" t="str">
        <f>IF(T181&lt;'Matriz de Avaliação'!$D$31,(IF(T181&lt;'Matriz de Avaliação'!$D$29,(IF(T181&lt;'Matriz de Avaliação'!$D$27,(IF(T181&lt;'Matriz de Avaliação'!$D$25,'Matriz de Avaliação'!$E$23,'Matriz de Avaliação'!$E$25)),'Matriz de Avaliação'!$E$27)),'Matriz de Avaliação'!$E$29)),'Matriz de Avaliação'!$E$31)</f>
        <v>BAIXO</v>
      </c>
      <c r="V181" s="452"/>
      <c r="W181" s="452"/>
      <c r="X181" s="452"/>
      <c r="Y181" s="452"/>
      <c r="Z181" s="452"/>
    </row>
    <row r="182" spans="2:26" ht="34.200000000000003" outlineLevel="1">
      <c r="B182" s="531" t="s">
        <v>542</v>
      </c>
      <c r="C182" s="531" t="s">
        <v>56</v>
      </c>
      <c r="D182" s="531" t="s">
        <v>255</v>
      </c>
      <c r="E182" s="368" t="s">
        <v>52</v>
      </c>
      <c r="F182" s="352" t="s">
        <v>89</v>
      </c>
      <c r="G182" s="352" t="s">
        <v>358</v>
      </c>
      <c r="H182" s="337" t="s">
        <v>141</v>
      </c>
      <c r="I182" s="36">
        <f>IF(J182=0,"?",(VLOOKUP(J182,'Matriz de Avaliação'!$C$5:$D$9,2,FALSE)))</f>
        <v>15</v>
      </c>
      <c r="J182" s="66" t="s">
        <v>23</v>
      </c>
      <c r="K182" s="37">
        <f>IF(L182=0,"?",(VLOOKUP(L182,'Matriz de Avaliação'!$C$11:$D$15,2,FALSE)))</f>
        <v>3</v>
      </c>
      <c r="L182" s="65" t="s">
        <v>124</v>
      </c>
      <c r="M182" s="38">
        <f>IF(N182=0,"?",(VLOOKUP(N182,'Matriz de Avaliação'!$C$17:$D$21,2,FALSE)))</f>
        <v>0.5</v>
      </c>
      <c r="N182" s="48" t="s">
        <v>31</v>
      </c>
      <c r="O182" s="35">
        <f t="shared" si="23"/>
        <v>22.5</v>
      </c>
      <c r="P182" s="74" t="str">
        <f>IF(O182&lt;'Matriz de Avaliação'!$D$31,(IF(O182&lt;'Matriz de Avaliação'!$D$29,(IF(O182&lt;'Matriz de Avaliação'!$D$27,(IF(O182&lt;'Matriz de Avaliação'!$D$25,'Matriz de Avaliação'!$E$23,'Matriz de Avaliação'!$E$25)),'Matriz de Avaliação'!$E$27)),'Matriz de Avaliação'!$E$29)),'Matriz de Avaliação'!$E$31)</f>
        <v>MÉDIO</v>
      </c>
      <c r="Q182" s="349" t="s">
        <v>874</v>
      </c>
      <c r="R182" s="38">
        <f>IF(S182=0,"?",(VLOOKUP(S182,'Matriz de Avaliação'!$C$36:$E$40,2,FALSE)))</f>
        <v>2</v>
      </c>
      <c r="S182" s="48" t="s">
        <v>159</v>
      </c>
      <c r="T182" s="35">
        <f t="shared" si="24"/>
        <v>11.25</v>
      </c>
      <c r="U182" s="74" t="str">
        <f>IF(T182&lt;'Matriz de Avaliação'!$D$31,(IF(T182&lt;'Matriz de Avaliação'!$D$29,(IF(T182&lt;'Matriz de Avaliação'!$D$27,(IF(T182&lt;'Matriz de Avaliação'!$D$25,'Matriz de Avaliação'!$E$23,'Matriz de Avaliação'!$E$25)),'Matriz de Avaliação'!$E$27)),'Matriz de Avaliação'!$E$29)),'Matriz de Avaliação'!$E$31)</f>
        <v>BAIXO</v>
      </c>
      <c r="V182" s="452"/>
      <c r="W182" s="452"/>
      <c r="X182" s="452"/>
      <c r="Y182" s="452"/>
      <c r="Z182" s="452"/>
    </row>
    <row r="183" spans="2:26" ht="26.4" outlineLevel="1">
      <c r="B183" s="531" t="s">
        <v>542</v>
      </c>
      <c r="C183" s="531" t="s">
        <v>56</v>
      </c>
      <c r="D183" s="531" t="s">
        <v>255</v>
      </c>
      <c r="E183" s="368" t="s">
        <v>52</v>
      </c>
      <c r="F183" s="352" t="s">
        <v>93</v>
      </c>
      <c r="G183" s="352" t="s">
        <v>78</v>
      </c>
      <c r="H183" s="337" t="s">
        <v>73</v>
      </c>
      <c r="I183" s="36">
        <f>IF(J183=0,"?",(VLOOKUP(J183,'Matriz de Avaliação'!$C$5:$D$9,2,FALSE)))</f>
        <v>1</v>
      </c>
      <c r="J183" s="66" t="s">
        <v>120</v>
      </c>
      <c r="K183" s="37">
        <f>IF(L183=0,"?",(VLOOKUP(L183,'Matriz de Avaliação'!$C$11:$D$15,2,FALSE)))</f>
        <v>2</v>
      </c>
      <c r="L183" s="65" t="s">
        <v>5</v>
      </c>
      <c r="M183" s="38">
        <f>IF(N183=0,"?",(VLOOKUP(N183,'Matriz de Avaliação'!$C$17:$D$21,2,FALSE)))</f>
        <v>0.5</v>
      </c>
      <c r="N183" s="48" t="s">
        <v>31</v>
      </c>
      <c r="O183" s="35">
        <f t="shared" si="23"/>
        <v>1</v>
      </c>
      <c r="P183" s="74" t="str">
        <f>IF(O183&lt;'Matriz de Avaliação'!$D$31,(IF(O183&lt;'Matriz de Avaliação'!$D$29,(IF(O183&lt;'Matriz de Avaliação'!$D$27,(IF(O183&lt;'Matriz de Avaliação'!$D$25,'Matriz de Avaliação'!$E$23,'Matriz de Avaliação'!$E$25)),'Matriz de Avaliação'!$E$27)),'Matriz de Avaliação'!$E$29)),'Matriz de Avaliação'!$E$31)</f>
        <v>BAIXO</v>
      </c>
      <c r="Q183" s="351" t="s">
        <v>1057</v>
      </c>
      <c r="R183" s="38">
        <f>IF(S183=0,"?",(VLOOKUP(S183,'Matriz de Avaliação'!$C$36:$E$40,2,FALSE)))</f>
        <v>1.5</v>
      </c>
      <c r="S183" s="48" t="s">
        <v>165</v>
      </c>
      <c r="T183" s="35">
        <f t="shared" si="24"/>
        <v>0.66666666666666663</v>
      </c>
      <c r="U183" s="74" t="str">
        <f>IF(T183&lt;'Matriz de Avaliação'!$D$31,(IF(T183&lt;'Matriz de Avaliação'!$D$29,(IF(T183&lt;'Matriz de Avaliação'!$D$27,(IF(T183&lt;'Matriz de Avaliação'!$D$25,'Matriz de Avaliação'!$E$23,'Matriz de Avaliação'!$E$25)),'Matriz de Avaliação'!$E$27)),'Matriz de Avaliação'!$E$29)),'Matriz de Avaliação'!$E$31)</f>
        <v>BAIXO</v>
      </c>
      <c r="V183" s="452"/>
      <c r="W183" s="452"/>
      <c r="X183" s="452"/>
      <c r="Y183" s="452"/>
      <c r="Z183" s="452"/>
    </row>
    <row r="184" spans="2:26" ht="26.4" outlineLevel="1">
      <c r="B184" s="531" t="s">
        <v>542</v>
      </c>
      <c r="C184" s="531" t="s">
        <v>56</v>
      </c>
      <c r="D184" s="531" t="s">
        <v>255</v>
      </c>
      <c r="E184" s="368" t="s">
        <v>51</v>
      </c>
      <c r="F184" s="352" t="s">
        <v>81</v>
      </c>
      <c r="G184" s="352" t="s">
        <v>371</v>
      </c>
      <c r="H184" s="337" t="s">
        <v>1126</v>
      </c>
      <c r="I184" s="36">
        <f>IF(J184=0,"?",(VLOOKUP(J184,'Matriz de Avaliação'!$C$5:$D$9,2,FALSE)))</f>
        <v>5</v>
      </c>
      <c r="J184" s="66" t="s">
        <v>121</v>
      </c>
      <c r="K184" s="37">
        <f>IF(L184=0,"?",(VLOOKUP(L184,'Matriz de Avaliação'!$C$11:$D$15,2,FALSE)))</f>
        <v>3</v>
      </c>
      <c r="L184" s="65" t="s">
        <v>124</v>
      </c>
      <c r="M184" s="38">
        <f>IF(N184=0,"?",(VLOOKUP(N184,'Matriz de Avaliação'!$C$17:$D$21,2,FALSE)))</f>
        <v>0.5</v>
      </c>
      <c r="N184" s="48" t="s">
        <v>31</v>
      </c>
      <c r="O184" s="35">
        <f t="shared" si="23"/>
        <v>7.5</v>
      </c>
      <c r="P184" s="74" t="str">
        <f>IF(O184&lt;'Matriz de Avaliação'!$D$31,(IF(O184&lt;'Matriz de Avaliação'!$D$29,(IF(O184&lt;'Matriz de Avaliação'!$D$27,(IF(O184&lt;'Matriz de Avaliação'!$D$25,'Matriz de Avaliação'!$E$23,'Matriz de Avaliação'!$E$25)),'Matriz de Avaliação'!$E$27)),'Matriz de Avaliação'!$E$29)),'Matriz de Avaliação'!$E$31)</f>
        <v>BAIXO</v>
      </c>
      <c r="Q184" s="351" t="s">
        <v>1057</v>
      </c>
      <c r="R184" s="38">
        <f>IF(S184=0,"?",(VLOOKUP(S184,'Matriz de Avaliação'!$C$36:$E$40,2,FALSE)))</f>
        <v>1.5</v>
      </c>
      <c r="S184" s="48" t="s">
        <v>165</v>
      </c>
      <c r="T184" s="35">
        <f t="shared" si="24"/>
        <v>5</v>
      </c>
      <c r="U184" s="74" t="str">
        <f>IF(T184&lt;'Matriz de Avaliação'!$D$31,(IF(T184&lt;'Matriz de Avaliação'!$D$29,(IF(T184&lt;'Matriz de Avaliação'!$D$27,(IF(T184&lt;'Matriz de Avaliação'!$D$25,'Matriz de Avaliação'!$E$23,'Matriz de Avaliação'!$E$25)),'Matriz de Avaliação'!$E$27)),'Matriz de Avaliação'!$E$29)),'Matriz de Avaliação'!$E$31)</f>
        <v>BAIXO</v>
      </c>
      <c r="V184" s="452"/>
      <c r="W184" s="452"/>
      <c r="X184" s="452"/>
      <c r="Y184" s="452"/>
      <c r="Z184" s="452"/>
    </row>
    <row r="185" spans="2:26" ht="26.4" outlineLevel="1">
      <c r="B185" s="531" t="s">
        <v>542</v>
      </c>
      <c r="C185" s="531" t="s">
        <v>56</v>
      </c>
      <c r="D185" s="531" t="s">
        <v>255</v>
      </c>
      <c r="E185" s="368" t="s">
        <v>51</v>
      </c>
      <c r="F185" s="352" t="s">
        <v>1</v>
      </c>
      <c r="G185" s="352" t="s">
        <v>372</v>
      </c>
      <c r="H185" s="337" t="s">
        <v>447</v>
      </c>
      <c r="I185" s="36">
        <f>IF(J185=0,"?",(VLOOKUP(J185,'Matriz de Avaliação'!$C$5:$D$9,2,FALSE)))</f>
        <v>5</v>
      </c>
      <c r="J185" s="66" t="s">
        <v>121</v>
      </c>
      <c r="K185" s="37">
        <f>IF(L185=0,"?",(VLOOKUP(L185,'Matriz de Avaliação'!$C$11:$D$15,2,FALSE)))</f>
        <v>3</v>
      </c>
      <c r="L185" s="65" t="s">
        <v>124</v>
      </c>
      <c r="M185" s="38">
        <f>IF(N185=0,"?",(VLOOKUP(N185,'Matriz de Avaliação'!$C$17:$D$21,2,FALSE)))</f>
        <v>0.5</v>
      </c>
      <c r="N185" s="48" t="s">
        <v>31</v>
      </c>
      <c r="O185" s="35">
        <f t="shared" si="23"/>
        <v>7.5</v>
      </c>
      <c r="P185" s="74" t="str">
        <f>IF(O185&lt;'Matriz de Avaliação'!$D$31,(IF(O185&lt;'Matriz de Avaliação'!$D$29,(IF(O185&lt;'Matriz de Avaliação'!$D$27,(IF(O185&lt;'Matriz de Avaliação'!$D$25,'Matriz de Avaliação'!$E$23,'Matriz de Avaliação'!$E$25)),'Matriz de Avaliação'!$E$27)),'Matriz de Avaliação'!$E$29)),'Matriz de Avaliação'!$E$31)</f>
        <v>BAIXO</v>
      </c>
      <c r="Q185" s="351" t="s">
        <v>1057</v>
      </c>
      <c r="R185" s="38">
        <f>IF(S185=0,"?",(VLOOKUP(S185,'Matriz de Avaliação'!$C$36:$E$40,2,FALSE)))</f>
        <v>1.5</v>
      </c>
      <c r="S185" s="48" t="s">
        <v>165</v>
      </c>
      <c r="T185" s="35">
        <f t="shared" si="24"/>
        <v>5</v>
      </c>
      <c r="U185" s="74" t="str">
        <f>IF(T185&lt;'Matriz de Avaliação'!$D$31,(IF(T185&lt;'Matriz de Avaliação'!$D$29,(IF(T185&lt;'Matriz de Avaliação'!$D$27,(IF(T185&lt;'Matriz de Avaliação'!$D$25,'Matriz de Avaliação'!$E$23,'Matriz de Avaliação'!$E$25)),'Matriz de Avaliação'!$E$27)),'Matriz de Avaliação'!$E$29)),'Matriz de Avaliação'!$E$31)</f>
        <v>BAIXO</v>
      </c>
      <c r="V185" s="452"/>
      <c r="W185" s="452"/>
      <c r="X185" s="452"/>
      <c r="Y185" s="452"/>
      <c r="Z185" s="452"/>
    </row>
    <row r="186" spans="2:26" ht="26.4" outlineLevel="1">
      <c r="B186" s="531" t="s">
        <v>542</v>
      </c>
      <c r="C186" s="531" t="s">
        <v>56</v>
      </c>
      <c r="D186" s="531" t="s">
        <v>255</v>
      </c>
      <c r="E186" s="368" t="s">
        <v>51</v>
      </c>
      <c r="F186" s="352" t="s">
        <v>0</v>
      </c>
      <c r="G186" s="352" t="s">
        <v>372</v>
      </c>
      <c r="H186" s="337" t="s">
        <v>447</v>
      </c>
      <c r="I186" s="36">
        <f>IF(J186=0,"?",(VLOOKUP(J186,'Matriz de Avaliação'!$C$5:$D$9,2,FALSE)))</f>
        <v>5</v>
      </c>
      <c r="J186" s="66" t="s">
        <v>121</v>
      </c>
      <c r="K186" s="37">
        <f>IF(L186=0,"?",(VLOOKUP(L186,'Matriz de Avaliação'!$C$11:$D$15,2,FALSE)))</f>
        <v>3</v>
      </c>
      <c r="L186" s="65" t="s">
        <v>124</v>
      </c>
      <c r="M186" s="38">
        <f>IF(N186=0,"?",(VLOOKUP(N186,'Matriz de Avaliação'!$C$17:$D$21,2,FALSE)))</f>
        <v>0.5</v>
      </c>
      <c r="N186" s="48" t="s">
        <v>31</v>
      </c>
      <c r="O186" s="35">
        <f t="shared" si="23"/>
        <v>7.5</v>
      </c>
      <c r="P186" s="74" t="str">
        <f>IF(O186&lt;'Matriz de Avaliação'!$D$31,(IF(O186&lt;'Matriz de Avaliação'!$D$29,(IF(O186&lt;'Matriz de Avaliação'!$D$27,(IF(O186&lt;'Matriz de Avaliação'!$D$25,'Matriz de Avaliação'!$E$23,'Matriz de Avaliação'!$E$25)),'Matriz de Avaliação'!$E$27)),'Matriz de Avaliação'!$E$29)),'Matriz de Avaliação'!$E$31)</f>
        <v>BAIXO</v>
      </c>
      <c r="Q186" s="351" t="s">
        <v>1057</v>
      </c>
      <c r="R186" s="38">
        <f>IF(S186=0,"?",(VLOOKUP(S186,'Matriz de Avaliação'!$C$36:$E$40,2,FALSE)))</f>
        <v>1.5</v>
      </c>
      <c r="S186" s="48" t="s">
        <v>165</v>
      </c>
      <c r="T186" s="35">
        <f t="shared" si="24"/>
        <v>5</v>
      </c>
      <c r="U186" s="74" t="str">
        <f>IF(T186&lt;'Matriz de Avaliação'!$D$31,(IF(T186&lt;'Matriz de Avaliação'!$D$29,(IF(T186&lt;'Matriz de Avaliação'!$D$27,(IF(T186&lt;'Matriz de Avaliação'!$D$25,'Matriz de Avaliação'!$E$23,'Matriz de Avaliação'!$E$25)),'Matriz de Avaliação'!$E$27)),'Matriz de Avaliação'!$E$29)),'Matriz de Avaliação'!$E$31)</f>
        <v>BAIXO</v>
      </c>
      <c r="V186" s="452"/>
      <c r="W186" s="452"/>
      <c r="X186" s="452"/>
      <c r="Y186" s="452"/>
      <c r="Z186" s="452"/>
    </row>
    <row r="187" spans="2:26" ht="26.4" outlineLevel="1">
      <c r="B187" s="531" t="s">
        <v>542</v>
      </c>
      <c r="C187" s="531" t="s">
        <v>56</v>
      </c>
      <c r="D187" s="531" t="s">
        <v>255</v>
      </c>
      <c r="E187" s="368" t="s">
        <v>55</v>
      </c>
      <c r="F187" s="352" t="s">
        <v>588</v>
      </c>
      <c r="G187" s="352" t="s">
        <v>78</v>
      </c>
      <c r="H187" s="337" t="s">
        <v>73</v>
      </c>
      <c r="I187" s="36">
        <f>IF(J187=0,"?",(VLOOKUP(J187,'Matriz de Avaliação'!$C$5:$D$9,2,FALSE)))</f>
        <v>5</v>
      </c>
      <c r="J187" s="66" t="s">
        <v>121</v>
      </c>
      <c r="K187" s="37">
        <f>IF(L187=0,"?",(VLOOKUP(L187,'Matriz de Avaliação'!$C$11:$D$15,2,FALSE)))</f>
        <v>3</v>
      </c>
      <c r="L187" s="65" t="s">
        <v>124</v>
      </c>
      <c r="M187" s="38">
        <f>IF(N187=0,"?",(VLOOKUP(N187,'Matriz de Avaliação'!$C$17:$D$21,2,FALSE)))</f>
        <v>0.5</v>
      </c>
      <c r="N187" s="48" t="s">
        <v>31</v>
      </c>
      <c r="O187" s="35">
        <f t="shared" si="23"/>
        <v>7.5</v>
      </c>
      <c r="P187" s="74" t="str">
        <f>IF(O187&lt;'Matriz de Avaliação'!$D$31,(IF(O187&lt;'Matriz de Avaliação'!$D$29,(IF(O187&lt;'Matriz de Avaliação'!$D$27,(IF(O187&lt;'Matriz de Avaliação'!$D$25,'Matriz de Avaliação'!$E$23,'Matriz de Avaliação'!$E$25)),'Matriz de Avaliação'!$E$27)),'Matriz de Avaliação'!$E$29)),'Matriz de Avaliação'!$E$31)</f>
        <v>BAIXO</v>
      </c>
      <c r="Q187" s="351" t="s">
        <v>1057</v>
      </c>
      <c r="R187" s="38">
        <f>IF(S187=0,"?",(VLOOKUP(S187,'Matriz de Avaliação'!$C$36:$E$40,2,FALSE)))</f>
        <v>1.5</v>
      </c>
      <c r="S187" s="48" t="s">
        <v>165</v>
      </c>
      <c r="T187" s="35">
        <f t="shared" si="24"/>
        <v>5</v>
      </c>
      <c r="U187" s="74" t="str">
        <f>IF(T187&lt;'Matriz de Avaliação'!$D$31,(IF(T187&lt;'Matriz de Avaliação'!$D$29,(IF(T187&lt;'Matriz de Avaliação'!$D$27,(IF(T187&lt;'Matriz de Avaliação'!$D$25,'Matriz de Avaliação'!$E$23,'Matriz de Avaliação'!$E$25)),'Matriz de Avaliação'!$E$27)),'Matriz de Avaliação'!$E$29)),'Matriz de Avaliação'!$E$31)</f>
        <v>BAIXO</v>
      </c>
      <c r="V187" s="452"/>
      <c r="W187" s="452"/>
      <c r="X187" s="452"/>
      <c r="Y187" s="452"/>
      <c r="Z187" s="452"/>
    </row>
    <row r="188" spans="2:26" ht="26.4" outlineLevel="1">
      <c r="B188" s="531" t="s">
        <v>542</v>
      </c>
      <c r="C188" s="531" t="s">
        <v>56</v>
      </c>
      <c r="D188" s="531" t="s">
        <v>255</v>
      </c>
      <c r="E188" s="368" t="s">
        <v>51</v>
      </c>
      <c r="F188" s="337" t="s">
        <v>256</v>
      </c>
      <c r="G188" s="352" t="s">
        <v>471</v>
      </c>
      <c r="H188" s="337" t="s">
        <v>1128</v>
      </c>
      <c r="I188" s="36">
        <f>IF(J188=0,"?",(VLOOKUP(J188,'Matriz de Avaliação'!$C$5:$D$9,2,FALSE)))</f>
        <v>5</v>
      </c>
      <c r="J188" s="66" t="s">
        <v>121</v>
      </c>
      <c r="K188" s="37">
        <f>IF(L188=0,"?",(VLOOKUP(L188,'Matriz de Avaliação'!$C$11:$D$15,2,FALSE)))</f>
        <v>3</v>
      </c>
      <c r="L188" s="65" t="s">
        <v>124</v>
      </c>
      <c r="M188" s="38">
        <f>IF(N188=0,"?",(VLOOKUP(N188,'Matriz de Avaliação'!$C$17:$D$21,2,FALSE)))</f>
        <v>0.5</v>
      </c>
      <c r="N188" s="48" t="s">
        <v>31</v>
      </c>
      <c r="O188" s="35">
        <f t="shared" si="23"/>
        <v>7.5</v>
      </c>
      <c r="P188" s="74" t="str">
        <f>IF(O188&lt;'Matriz de Avaliação'!$D$31,(IF(O188&lt;'Matriz de Avaliação'!$D$29,(IF(O188&lt;'Matriz de Avaliação'!$D$27,(IF(O188&lt;'Matriz de Avaliação'!$D$25,'Matriz de Avaliação'!$E$23,'Matriz de Avaliação'!$E$25)),'Matriz de Avaliação'!$E$27)),'Matriz de Avaliação'!$E$29)),'Matriz de Avaliação'!$E$31)</f>
        <v>BAIXO</v>
      </c>
      <c r="Q188" s="351" t="s">
        <v>1080</v>
      </c>
      <c r="R188" s="38">
        <f>IF(S188=0,"?",(VLOOKUP(S188,'Matriz de Avaliação'!$C$36:$E$40,2,FALSE)))</f>
        <v>1.5</v>
      </c>
      <c r="S188" s="48" t="s">
        <v>165</v>
      </c>
      <c r="T188" s="35">
        <f t="shared" si="24"/>
        <v>5</v>
      </c>
      <c r="U188" s="74" t="str">
        <f>IF(T188&lt;'Matriz de Avaliação'!$D$31,(IF(T188&lt;'Matriz de Avaliação'!$D$29,(IF(T188&lt;'Matriz de Avaliação'!$D$27,(IF(T188&lt;'Matriz de Avaliação'!$D$25,'Matriz de Avaliação'!$E$23,'Matriz de Avaliação'!$E$25)),'Matriz de Avaliação'!$E$27)),'Matriz de Avaliação'!$E$29)),'Matriz de Avaliação'!$E$31)</f>
        <v>BAIXO</v>
      </c>
      <c r="V188" s="452"/>
      <c r="W188" s="452"/>
      <c r="X188" s="452"/>
      <c r="Y188" s="452"/>
      <c r="Z188" s="452"/>
    </row>
    <row r="189" spans="2:26" ht="26.4" outlineLevel="1">
      <c r="B189" s="531" t="s">
        <v>542</v>
      </c>
      <c r="C189" s="531" t="s">
        <v>56</v>
      </c>
      <c r="D189" s="531" t="s">
        <v>255</v>
      </c>
      <c r="E189" s="368" t="s">
        <v>55</v>
      </c>
      <c r="F189" s="456" t="s">
        <v>94</v>
      </c>
      <c r="G189" s="352" t="s">
        <v>359</v>
      </c>
      <c r="H189" s="337" t="s">
        <v>581</v>
      </c>
      <c r="I189" s="36">
        <f>IF(J189=0,"?",(VLOOKUP(J189,'Matriz de Avaliação'!$C$5:$D$9,2,FALSE)))</f>
        <v>5</v>
      </c>
      <c r="J189" s="66" t="s">
        <v>121</v>
      </c>
      <c r="K189" s="37">
        <f>IF(L189=0,"?",(VLOOKUP(L189,'Matriz de Avaliação'!$C$11:$D$15,2,FALSE)))</f>
        <v>4</v>
      </c>
      <c r="L189" s="65" t="s">
        <v>97</v>
      </c>
      <c r="M189" s="38">
        <f>IF(N189=0,"?",(VLOOKUP(N189,'Matriz de Avaliação'!$C$17:$D$21,2,FALSE)))</f>
        <v>0.5</v>
      </c>
      <c r="N189" s="48" t="s">
        <v>31</v>
      </c>
      <c r="O189" s="35">
        <f t="shared" si="23"/>
        <v>10</v>
      </c>
      <c r="P189" s="74" t="str">
        <f>IF(O189&lt;'Matriz de Avaliação'!$D$31,(IF(O189&lt;'Matriz de Avaliação'!$D$29,(IF(O189&lt;'Matriz de Avaliação'!$D$27,(IF(O189&lt;'Matriz de Avaliação'!$D$25,'Matriz de Avaliação'!$E$23,'Matriz de Avaliação'!$E$25)),'Matriz de Avaliação'!$E$27)),'Matriz de Avaliação'!$E$29)),'Matriz de Avaliação'!$E$31)</f>
        <v>BAIXO</v>
      </c>
      <c r="Q189" s="351" t="s">
        <v>1031</v>
      </c>
      <c r="R189" s="38">
        <f>IF(S189=0,"?",(VLOOKUP(S189,'Matriz de Avaliação'!$C$36:$E$40,2,FALSE)))</f>
        <v>1.5</v>
      </c>
      <c r="S189" s="48" t="s">
        <v>165</v>
      </c>
      <c r="T189" s="35">
        <f t="shared" si="24"/>
        <v>6.666666666666667</v>
      </c>
      <c r="U189" s="74" t="str">
        <f>IF(T189&lt;'Matriz de Avaliação'!$D$31,(IF(T189&lt;'Matriz de Avaliação'!$D$29,(IF(T189&lt;'Matriz de Avaliação'!$D$27,(IF(T189&lt;'Matriz de Avaliação'!$D$25,'Matriz de Avaliação'!$E$23,'Matriz de Avaliação'!$E$25)),'Matriz de Avaliação'!$E$27)),'Matriz de Avaliação'!$E$29)),'Matriz de Avaliação'!$E$31)</f>
        <v>BAIXO</v>
      </c>
      <c r="V189" s="452"/>
      <c r="W189" s="452"/>
      <c r="X189" s="452"/>
      <c r="Y189" s="452"/>
      <c r="Z189" s="452"/>
    </row>
    <row r="190" spans="2:26" ht="26.4" outlineLevel="1">
      <c r="B190" s="531" t="s">
        <v>542</v>
      </c>
      <c r="C190" s="531" t="s">
        <v>56</v>
      </c>
      <c r="D190" s="531" t="s">
        <v>255</v>
      </c>
      <c r="E190" s="368" t="s">
        <v>51</v>
      </c>
      <c r="F190" s="352" t="s">
        <v>64</v>
      </c>
      <c r="G190" s="352" t="s">
        <v>355</v>
      </c>
      <c r="H190" s="337" t="s">
        <v>66</v>
      </c>
      <c r="I190" s="36">
        <f>IF(J190=0,"?",(VLOOKUP(J190,'Matriz de Avaliação'!$C$5:$D$9,2,FALSE)))</f>
        <v>5</v>
      </c>
      <c r="J190" s="66" t="s">
        <v>121</v>
      </c>
      <c r="K190" s="37">
        <f>IF(L190=0,"?",(VLOOKUP(L190,'Matriz de Avaliação'!$C$11:$D$15,2,FALSE)))</f>
        <v>4</v>
      </c>
      <c r="L190" s="65" t="s">
        <v>97</v>
      </c>
      <c r="M190" s="38">
        <f>IF(N190=0,"?",(VLOOKUP(N190,'Matriz de Avaliação'!$C$17:$D$21,2,FALSE)))</f>
        <v>1</v>
      </c>
      <c r="N190" s="48" t="s">
        <v>32</v>
      </c>
      <c r="O190" s="35">
        <f t="shared" si="23"/>
        <v>20</v>
      </c>
      <c r="P190" s="74" t="str">
        <f>IF(O190&lt;'Matriz de Avaliação'!$D$31,(IF(O190&lt;'Matriz de Avaliação'!$D$29,(IF(O190&lt;'Matriz de Avaliação'!$D$27,(IF(O190&lt;'Matriz de Avaliação'!$D$25,'Matriz de Avaliação'!$E$23,'Matriz de Avaliação'!$E$25)),'Matriz de Avaliação'!$E$27)),'Matriz de Avaliação'!$E$29)),'Matriz de Avaliação'!$E$31)</f>
        <v>MÉDIO</v>
      </c>
      <c r="Q190" s="351" t="s">
        <v>1057</v>
      </c>
      <c r="R190" s="38">
        <f>IF(S190=0,"?",(VLOOKUP(S190,'Matriz de Avaliação'!$C$36:$E$40,2,FALSE)))</f>
        <v>1.5</v>
      </c>
      <c r="S190" s="48" t="s">
        <v>165</v>
      </c>
      <c r="T190" s="35">
        <f t="shared" si="24"/>
        <v>13.333333333333334</v>
      </c>
      <c r="U190" s="74" t="str">
        <f>IF(T190&lt;'Matriz de Avaliação'!$D$31,(IF(T190&lt;'Matriz de Avaliação'!$D$29,(IF(T190&lt;'Matriz de Avaliação'!$D$27,(IF(T190&lt;'Matriz de Avaliação'!$D$25,'Matriz de Avaliação'!$E$23,'Matriz de Avaliação'!$E$25)),'Matriz de Avaliação'!$E$27)),'Matriz de Avaliação'!$E$29)),'Matriz de Avaliação'!$E$31)</f>
        <v>BAIXO</v>
      </c>
      <c r="V190" s="452"/>
      <c r="W190" s="452"/>
      <c r="X190" s="452"/>
      <c r="Y190" s="452"/>
      <c r="Z190" s="452"/>
    </row>
    <row r="191" spans="2:26" ht="26.4" outlineLevel="1">
      <c r="B191" s="531" t="s">
        <v>542</v>
      </c>
      <c r="C191" s="531" t="s">
        <v>56</v>
      </c>
      <c r="D191" s="531" t="s">
        <v>255</v>
      </c>
      <c r="E191" s="368" t="s">
        <v>51</v>
      </c>
      <c r="F191" s="352" t="s">
        <v>95</v>
      </c>
      <c r="G191" s="352" t="s">
        <v>358</v>
      </c>
      <c r="H191" s="337" t="s">
        <v>66</v>
      </c>
      <c r="I191" s="36">
        <f>IF(J191=0,"?",(VLOOKUP(J191,'Matriz de Avaliação'!$C$5:$D$9,2,FALSE)))</f>
        <v>5</v>
      </c>
      <c r="J191" s="66" t="s">
        <v>121</v>
      </c>
      <c r="K191" s="37">
        <f>IF(L191=0,"?",(VLOOKUP(L191,'Matriz de Avaliação'!$C$11:$D$15,2,FALSE)))</f>
        <v>3</v>
      </c>
      <c r="L191" s="65" t="s">
        <v>124</v>
      </c>
      <c r="M191" s="38">
        <f>IF(N191=0,"?",(VLOOKUP(N191,'Matriz de Avaliação'!$C$17:$D$21,2,FALSE)))</f>
        <v>0.5</v>
      </c>
      <c r="N191" s="48" t="s">
        <v>31</v>
      </c>
      <c r="O191" s="35">
        <f t="shared" si="23"/>
        <v>7.5</v>
      </c>
      <c r="P191" s="74" t="str">
        <f>IF(O191&lt;'Matriz de Avaliação'!$D$31,(IF(O191&lt;'Matriz de Avaliação'!$D$29,(IF(O191&lt;'Matriz de Avaliação'!$D$27,(IF(O191&lt;'Matriz de Avaliação'!$D$25,'Matriz de Avaliação'!$E$23,'Matriz de Avaliação'!$E$25)),'Matriz de Avaliação'!$E$27)),'Matriz de Avaliação'!$E$29)),'Matriz de Avaliação'!$E$31)</f>
        <v>BAIXO</v>
      </c>
      <c r="Q191" s="351" t="s">
        <v>1057</v>
      </c>
      <c r="R191" s="38">
        <f>IF(S191=0,"?",(VLOOKUP(S191,'Matriz de Avaliação'!$C$36:$E$40,2,FALSE)))</f>
        <v>1.5</v>
      </c>
      <c r="S191" s="48" t="s">
        <v>165</v>
      </c>
      <c r="T191" s="35">
        <f t="shared" si="24"/>
        <v>5</v>
      </c>
      <c r="U191" s="74" t="str">
        <f>IF(T191&lt;'Matriz de Avaliação'!$D$31,(IF(T191&lt;'Matriz de Avaliação'!$D$29,(IF(T191&lt;'Matriz de Avaliação'!$D$27,(IF(T191&lt;'Matriz de Avaliação'!$D$25,'Matriz de Avaliação'!$E$23,'Matriz de Avaliação'!$E$25)),'Matriz de Avaliação'!$E$27)),'Matriz de Avaliação'!$E$29)),'Matriz de Avaliação'!$E$31)</f>
        <v>BAIXO</v>
      </c>
      <c r="V191" s="452"/>
      <c r="W191" s="452"/>
      <c r="X191" s="452"/>
      <c r="Y191" s="452"/>
      <c r="Z191" s="452"/>
    </row>
    <row r="192" spans="2:26" ht="26.4" outlineLevel="1">
      <c r="B192" s="531" t="s">
        <v>542</v>
      </c>
      <c r="C192" s="531" t="s">
        <v>56</v>
      </c>
      <c r="D192" s="381" t="s">
        <v>14</v>
      </c>
      <c r="E192" s="368" t="s">
        <v>51</v>
      </c>
      <c r="F192" s="352" t="s">
        <v>1060</v>
      </c>
      <c r="G192" s="352" t="s">
        <v>352</v>
      </c>
      <c r="H192" s="337" t="s">
        <v>70</v>
      </c>
      <c r="I192" s="36">
        <f>IF(J192=0,"?",(VLOOKUP(J192,'Matriz de Avaliação'!$C$5:$D$9,2,FALSE)))</f>
        <v>5</v>
      </c>
      <c r="J192" s="66" t="s">
        <v>121</v>
      </c>
      <c r="K192" s="37">
        <f>IF(L192=0,"?",(VLOOKUP(L192,'Matriz de Avaliação'!$C$11:$D$15,2,FALSE)))</f>
        <v>3</v>
      </c>
      <c r="L192" s="65" t="s">
        <v>124</v>
      </c>
      <c r="M192" s="38">
        <f>IF(N192=0,"?",(VLOOKUP(N192,'Matriz de Avaliação'!$C$17:$D$21,2,FALSE)))</f>
        <v>1</v>
      </c>
      <c r="N192" s="48" t="s">
        <v>32</v>
      </c>
      <c r="O192" s="35">
        <f t="shared" ref="O192:O223" si="25">I192*K192*M192</f>
        <v>15</v>
      </c>
      <c r="P192" s="74" t="str">
        <f>IF(O192&lt;'Matriz de Avaliação'!$D$31,(IF(O192&lt;'Matriz de Avaliação'!$D$29,(IF(O192&lt;'Matriz de Avaliação'!$D$27,(IF(O192&lt;'Matriz de Avaliação'!$D$25,'Matriz de Avaliação'!$E$23,'Matriz de Avaliação'!$E$25)),'Matriz de Avaliação'!$E$27)),'Matriz de Avaliação'!$E$29)),'Matriz de Avaliação'!$E$31)</f>
        <v>BAIXO</v>
      </c>
      <c r="Q192" s="351" t="s">
        <v>1057</v>
      </c>
      <c r="R192" s="38">
        <f>IF(S192=0,"?",(VLOOKUP(S192,'Matriz de Avaliação'!$C$36:$E$40,2,FALSE)))</f>
        <v>1.5</v>
      </c>
      <c r="S192" s="48" t="s">
        <v>165</v>
      </c>
      <c r="T192" s="35">
        <f t="shared" ref="T192:T223" si="26">(I192*K192*M192)/R192</f>
        <v>10</v>
      </c>
      <c r="U192" s="74" t="str">
        <f>IF(T192&lt;'Matriz de Avaliação'!$D$31,(IF(T192&lt;'Matriz de Avaliação'!$D$29,(IF(T192&lt;'Matriz de Avaliação'!$D$27,(IF(T192&lt;'Matriz de Avaliação'!$D$25,'Matriz de Avaliação'!$E$23,'Matriz de Avaliação'!$E$25)),'Matriz de Avaliação'!$E$27)),'Matriz de Avaliação'!$E$29)),'Matriz de Avaliação'!$E$31)</f>
        <v>BAIXO</v>
      </c>
      <c r="V192" s="452"/>
      <c r="W192" s="452"/>
      <c r="X192" s="452"/>
      <c r="Y192" s="452"/>
      <c r="Z192" s="452"/>
    </row>
    <row r="193" spans="2:26" ht="26.4" outlineLevel="1">
      <c r="B193" s="531" t="s">
        <v>542</v>
      </c>
      <c r="C193" s="531" t="s">
        <v>56</v>
      </c>
      <c r="D193" s="531" t="s">
        <v>14</v>
      </c>
      <c r="E193" s="368" t="s">
        <v>51</v>
      </c>
      <c r="F193" s="352" t="s">
        <v>1060</v>
      </c>
      <c r="G193" s="352" t="s">
        <v>362</v>
      </c>
      <c r="H193" s="337" t="s">
        <v>75</v>
      </c>
      <c r="I193" s="36">
        <f>IF(J193=0,"?",(VLOOKUP(J193,'Matriz de Avaliação'!$C$5:$D$9,2,FALSE)))</f>
        <v>5</v>
      </c>
      <c r="J193" s="66" t="s">
        <v>121</v>
      </c>
      <c r="K193" s="37">
        <f>IF(L193=0,"?",(VLOOKUP(L193,'Matriz de Avaliação'!$C$11:$D$15,2,FALSE)))</f>
        <v>3</v>
      </c>
      <c r="L193" s="65" t="s">
        <v>124</v>
      </c>
      <c r="M193" s="38">
        <f>IF(N193=0,"?",(VLOOKUP(N193,'Matriz de Avaliação'!$C$17:$D$21,2,FALSE)))</f>
        <v>1</v>
      </c>
      <c r="N193" s="48" t="s">
        <v>32</v>
      </c>
      <c r="O193" s="35">
        <f t="shared" si="25"/>
        <v>15</v>
      </c>
      <c r="P193" s="74" t="str">
        <f>IF(O193&lt;'Matriz de Avaliação'!$D$31,(IF(O193&lt;'Matriz de Avaliação'!$D$29,(IF(O193&lt;'Matriz de Avaliação'!$D$27,(IF(O193&lt;'Matriz de Avaliação'!$D$25,'Matriz de Avaliação'!$E$23,'Matriz de Avaliação'!$E$25)),'Matriz de Avaliação'!$E$27)),'Matriz de Avaliação'!$E$29)),'Matriz de Avaliação'!$E$31)</f>
        <v>BAIXO</v>
      </c>
      <c r="Q193" s="351" t="s">
        <v>866</v>
      </c>
      <c r="R193" s="38">
        <f>IF(S193=0,"?",(VLOOKUP(S193,'Matriz de Avaliação'!$C$36:$E$40,2,FALSE)))</f>
        <v>2</v>
      </c>
      <c r="S193" s="48" t="s">
        <v>159</v>
      </c>
      <c r="T193" s="35">
        <f t="shared" si="26"/>
        <v>7.5</v>
      </c>
      <c r="U193" s="74" t="str">
        <f>IF(T193&lt;'Matriz de Avaliação'!$D$31,(IF(T193&lt;'Matriz de Avaliação'!$D$29,(IF(T193&lt;'Matriz de Avaliação'!$D$27,(IF(T193&lt;'Matriz de Avaliação'!$D$25,'Matriz de Avaliação'!$E$23,'Matriz de Avaliação'!$E$25)),'Matriz de Avaliação'!$E$27)),'Matriz de Avaliação'!$E$29)),'Matriz de Avaliação'!$E$31)</f>
        <v>BAIXO</v>
      </c>
      <c r="V193" s="452"/>
      <c r="W193" s="452"/>
      <c r="X193" s="452"/>
      <c r="Y193" s="452"/>
      <c r="Z193" s="452"/>
    </row>
    <row r="194" spans="2:26" ht="26.4" outlineLevel="1">
      <c r="B194" s="531" t="s">
        <v>542</v>
      </c>
      <c r="C194" s="531" t="s">
        <v>56</v>
      </c>
      <c r="D194" s="531" t="s">
        <v>14</v>
      </c>
      <c r="E194" s="368" t="s">
        <v>133</v>
      </c>
      <c r="F194" s="352" t="s">
        <v>1060</v>
      </c>
      <c r="G194" s="352" t="s">
        <v>79</v>
      </c>
      <c r="H194" s="337" t="s">
        <v>189</v>
      </c>
      <c r="I194" s="36">
        <f>IF(J194=0,"?",(VLOOKUP(J194,'Matriz de Avaliação'!$C$5:$D$9,2,FALSE)))</f>
        <v>5</v>
      </c>
      <c r="J194" s="66" t="s">
        <v>121</v>
      </c>
      <c r="K194" s="37">
        <f>IF(L194=0,"?",(VLOOKUP(L194,'Matriz de Avaliação'!$C$11:$D$15,2,FALSE)))</f>
        <v>3</v>
      </c>
      <c r="L194" s="65" t="s">
        <v>124</v>
      </c>
      <c r="M194" s="38">
        <f>IF(N194=0,"?",(VLOOKUP(N194,'Matriz de Avaliação'!$C$17:$D$21,2,FALSE)))</f>
        <v>1</v>
      </c>
      <c r="N194" s="48" t="s">
        <v>32</v>
      </c>
      <c r="O194" s="35">
        <f t="shared" si="25"/>
        <v>15</v>
      </c>
      <c r="P194" s="74" t="str">
        <f>IF(O194&lt;'Matriz de Avaliação'!$D$31,(IF(O194&lt;'Matriz de Avaliação'!$D$29,(IF(O194&lt;'Matriz de Avaliação'!$D$27,(IF(O194&lt;'Matriz de Avaliação'!$D$25,'Matriz de Avaliação'!$E$23,'Matriz de Avaliação'!$E$25)),'Matriz de Avaliação'!$E$27)),'Matriz de Avaliação'!$E$29)),'Matriz de Avaliação'!$E$31)</f>
        <v>BAIXO</v>
      </c>
      <c r="Q194" s="351" t="s">
        <v>866</v>
      </c>
      <c r="R194" s="38">
        <f>IF(S194=0,"?",(VLOOKUP(S194,'Matriz de Avaliação'!$C$36:$E$40,2,FALSE)))</f>
        <v>2</v>
      </c>
      <c r="S194" s="48" t="s">
        <v>159</v>
      </c>
      <c r="T194" s="35">
        <f t="shared" si="26"/>
        <v>7.5</v>
      </c>
      <c r="U194" s="74" t="str">
        <f>IF(T194&lt;'Matriz de Avaliação'!$D$31,(IF(T194&lt;'Matriz de Avaliação'!$D$29,(IF(T194&lt;'Matriz de Avaliação'!$D$27,(IF(T194&lt;'Matriz de Avaliação'!$D$25,'Matriz de Avaliação'!$E$23,'Matriz de Avaliação'!$E$25)),'Matriz de Avaliação'!$E$27)),'Matriz de Avaliação'!$E$29)),'Matriz de Avaliação'!$E$31)</f>
        <v>BAIXO</v>
      </c>
      <c r="V194" s="452"/>
      <c r="W194" s="452"/>
      <c r="X194" s="452"/>
      <c r="Y194" s="452"/>
      <c r="Z194" s="452"/>
    </row>
    <row r="195" spans="2:26" ht="34.200000000000003" outlineLevel="1">
      <c r="B195" s="531" t="s">
        <v>542</v>
      </c>
      <c r="C195" s="531" t="s">
        <v>56</v>
      </c>
      <c r="D195" s="531" t="s">
        <v>14</v>
      </c>
      <c r="E195" s="368" t="s">
        <v>51</v>
      </c>
      <c r="F195" s="352" t="s">
        <v>15</v>
      </c>
      <c r="G195" s="352" t="s">
        <v>354</v>
      </c>
      <c r="H195" s="337" t="s">
        <v>62</v>
      </c>
      <c r="I195" s="36">
        <f>IF(J195=0,"?",(VLOOKUP(J195,'Matriz de Avaliação'!$C$5:$D$9,2,FALSE)))</f>
        <v>5</v>
      </c>
      <c r="J195" s="66" t="s">
        <v>121</v>
      </c>
      <c r="K195" s="37">
        <f>IF(L195=0,"?",(VLOOKUP(L195,'Matriz de Avaliação'!$C$11:$D$15,2,FALSE)))</f>
        <v>3</v>
      </c>
      <c r="L195" s="65" t="s">
        <v>124</v>
      </c>
      <c r="M195" s="38">
        <f>IF(N195=0,"?",(VLOOKUP(N195,'Matriz de Avaliação'!$C$17:$D$21,2,FALSE)))</f>
        <v>1</v>
      </c>
      <c r="N195" s="48" t="s">
        <v>32</v>
      </c>
      <c r="O195" s="35">
        <f t="shared" si="25"/>
        <v>15</v>
      </c>
      <c r="P195" s="74" t="str">
        <f>IF(O195&lt;'Matriz de Avaliação'!$D$31,(IF(O195&lt;'Matriz de Avaliação'!$D$29,(IF(O195&lt;'Matriz de Avaliação'!$D$27,(IF(O195&lt;'Matriz de Avaliação'!$D$25,'Matriz de Avaliação'!$E$23,'Matriz de Avaliação'!$E$25)),'Matriz de Avaliação'!$E$27)),'Matriz de Avaliação'!$E$29)),'Matriz de Avaliação'!$E$31)</f>
        <v>BAIXO</v>
      </c>
      <c r="Q195" s="351" t="s">
        <v>1084</v>
      </c>
      <c r="R195" s="38">
        <f>IF(S195=0,"?",(VLOOKUP(S195,'Matriz de Avaliação'!$C$36:$E$40,2,FALSE)))</f>
        <v>2.5</v>
      </c>
      <c r="S195" s="48" t="s">
        <v>161</v>
      </c>
      <c r="T195" s="35">
        <f t="shared" si="26"/>
        <v>6</v>
      </c>
      <c r="U195" s="74" t="str">
        <f>IF(T195&lt;'Matriz de Avaliação'!$D$31,(IF(T195&lt;'Matriz de Avaliação'!$D$29,(IF(T195&lt;'Matriz de Avaliação'!$D$27,(IF(T195&lt;'Matriz de Avaliação'!$D$25,'Matriz de Avaliação'!$E$23,'Matriz de Avaliação'!$E$25)),'Matriz de Avaliação'!$E$27)),'Matriz de Avaliação'!$E$29)),'Matriz de Avaliação'!$E$31)</f>
        <v>BAIXO</v>
      </c>
      <c r="V195" s="452"/>
      <c r="W195" s="452"/>
      <c r="X195" s="452"/>
      <c r="Y195" s="452"/>
      <c r="Z195" s="452"/>
    </row>
    <row r="196" spans="2:26" ht="26.4" outlineLevel="1">
      <c r="B196" s="531" t="s">
        <v>542</v>
      </c>
      <c r="C196" s="531" t="s">
        <v>56</v>
      </c>
      <c r="D196" s="531" t="s">
        <v>14</v>
      </c>
      <c r="E196" s="368" t="s">
        <v>51</v>
      </c>
      <c r="F196" s="352" t="s">
        <v>86</v>
      </c>
      <c r="G196" s="352" t="s">
        <v>86</v>
      </c>
      <c r="H196" s="337" t="s">
        <v>76</v>
      </c>
      <c r="I196" s="36">
        <f>IF(J196=0,"?",(VLOOKUP(J196,'Matriz de Avaliação'!$C$5:$D$9,2,FALSE)))</f>
        <v>5</v>
      </c>
      <c r="J196" s="66" t="s">
        <v>121</v>
      </c>
      <c r="K196" s="37">
        <f>IF(L196=0,"?",(VLOOKUP(L196,'Matriz de Avaliação'!$C$11:$D$15,2,FALSE)))</f>
        <v>3</v>
      </c>
      <c r="L196" s="65" t="s">
        <v>124</v>
      </c>
      <c r="M196" s="38">
        <f>IF(N196=0,"?",(VLOOKUP(N196,'Matriz de Avaliação'!$C$17:$D$21,2,FALSE)))</f>
        <v>1</v>
      </c>
      <c r="N196" s="48" t="s">
        <v>32</v>
      </c>
      <c r="O196" s="35">
        <f t="shared" si="25"/>
        <v>15</v>
      </c>
      <c r="P196" s="74" t="str">
        <f>IF(O196&lt;'Matriz de Avaliação'!$D$31,(IF(O196&lt;'Matriz de Avaliação'!$D$29,(IF(O196&lt;'Matriz de Avaliação'!$D$27,(IF(O196&lt;'Matriz de Avaliação'!$D$25,'Matriz de Avaliação'!$E$23,'Matriz de Avaliação'!$E$25)),'Matriz de Avaliação'!$E$27)),'Matriz de Avaliação'!$E$29)),'Matriz de Avaliação'!$E$31)</f>
        <v>BAIXO</v>
      </c>
      <c r="Q196" s="351" t="s">
        <v>866</v>
      </c>
      <c r="R196" s="38">
        <f>IF(S196=0,"?",(VLOOKUP(S196,'Matriz de Avaliação'!$C$36:$E$40,2,FALSE)))</f>
        <v>2</v>
      </c>
      <c r="S196" s="48" t="s">
        <v>159</v>
      </c>
      <c r="T196" s="35">
        <f t="shared" si="26"/>
        <v>7.5</v>
      </c>
      <c r="U196" s="74" t="str">
        <f>IF(T196&lt;'Matriz de Avaliação'!$D$31,(IF(T196&lt;'Matriz de Avaliação'!$D$29,(IF(T196&lt;'Matriz de Avaliação'!$D$27,(IF(T196&lt;'Matriz de Avaliação'!$D$25,'Matriz de Avaliação'!$E$23,'Matriz de Avaliação'!$E$25)),'Matriz de Avaliação'!$E$27)),'Matriz de Avaliação'!$E$29)),'Matriz de Avaliação'!$E$31)</f>
        <v>BAIXO</v>
      </c>
      <c r="V196" s="452"/>
      <c r="W196" s="452"/>
      <c r="X196" s="452"/>
      <c r="Y196" s="452"/>
      <c r="Z196" s="452"/>
    </row>
    <row r="197" spans="2:26" ht="26.4" outlineLevel="1">
      <c r="B197" s="531" t="s">
        <v>542</v>
      </c>
      <c r="C197" s="531" t="s">
        <v>56</v>
      </c>
      <c r="D197" s="531" t="s">
        <v>14</v>
      </c>
      <c r="E197" s="368" t="s">
        <v>51</v>
      </c>
      <c r="F197" s="352" t="s">
        <v>72</v>
      </c>
      <c r="G197" s="352" t="s">
        <v>78</v>
      </c>
      <c r="H197" s="337" t="s">
        <v>73</v>
      </c>
      <c r="I197" s="36">
        <f>IF(J197=0,"?",(VLOOKUP(J197,'Matriz de Avaliação'!$C$5:$D$9,2,FALSE)))</f>
        <v>5</v>
      </c>
      <c r="J197" s="66" t="s">
        <v>121</v>
      </c>
      <c r="K197" s="37">
        <f>IF(L197=0,"?",(VLOOKUP(L197,'Matriz de Avaliação'!$C$11:$D$15,2,FALSE)))</f>
        <v>2</v>
      </c>
      <c r="L197" s="65" t="s">
        <v>5</v>
      </c>
      <c r="M197" s="38">
        <f>IF(N197=0,"?",(VLOOKUP(N197,'Matriz de Avaliação'!$C$17:$D$21,2,FALSE)))</f>
        <v>0.5</v>
      </c>
      <c r="N197" s="48" t="s">
        <v>31</v>
      </c>
      <c r="O197" s="35">
        <f t="shared" si="25"/>
        <v>5</v>
      </c>
      <c r="P197" s="74" t="str">
        <f>IF(O197&lt;'Matriz de Avaliação'!$D$31,(IF(O197&lt;'Matriz de Avaliação'!$D$29,(IF(O197&lt;'Matriz de Avaliação'!$D$27,(IF(O197&lt;'Matriz de Avaliação'!$D$25,'Matriz de Avaliação'!$E$23,'Matriz de Avaliação'!$E$25)),'Matriz de Avaliação'!$E$27)),'Matriz de Avaliação'!$E$29)),'Matriz de Avaliação'!$E$31)</f>
        <v>BAIXO</v>
      </c>
      <c r="Q197" s="351" t="s">
        <v>1034</v>
      </c>
      <c r="R197" s="38">
        <f>IF(S197=0,"?",(VLOOKUP(S197,'Matriz de Avaliação'!$C$36:$E$40,2,FALSE)))</f>
        <v>2</v>
      </c>
      <c r="S197" s="48" t="s">
        <v>159</v>
      </c>
      <c r="T197" s="35">
        <f t="shared" si="26"/>
        <v>2.5</v>
      </c>
      <c r="U197" s="74" t="str">
        <f>IF(T197&lt;'Matriz de Avaliação'!$D$31,(IF(T197&lt;'Matriz de Avaliação'!$D$29,(IF(T197&lt;'Matriz de Avaliação'!$D$27,(IF(T197&lt;'Matriz de Avaliação'!$D$25,'Matriz de Avaliação'!$E$23,'Matriz de Avaliação'!$E$25)),'Matriz de Avaliação'!$E$27)),'Matriz de Avaliação'!$E$29)),'Matriz de Avaliação'!$E$31)</f>
        <v>BAIXO</v>
      </c>
      <c r="V197" s="452"/>
      <c r="W197" s="452"/>
      <c r="X197" s="452"/>
      <c r="Y197" s="452"/>
      <c r="Z197" s="452"/>
    </row>
    <row r="198" spans="2:26" ht="34.200000000000003" outlineLevel="1">
      <c r="B198" s="531" t="s">
        <v>542</v>
      </c>
      <c r="C198" s="531" t="s">
        <v>56</v>
      </c>
      <c r="D198" s="531" t="s">
        <v>14</v>
      </c>
      <c r="E198" s="368" t="s">
        <v>52</v>
      </c>
      <c r="F198" s="352" t="s">
        <v>63</v>
      </c>
      <c r="G198" s="352" t="s">
        <v>364</v>
      </c>
      <c r="H198" s="337" t="s">
        <v>141</v>
      </c>
      <c r="I198" s="36">
        <f>IF(J198=0,"?",(VLOOKUP(J198,'Matriz de Avaliação'!$C$5:$D$9,2,FALSE)))</f>
        <v>5</v>
      </c>
      <c r="J198" s="66" t="s">
        <v>121</v>
      </c>
      <c r="K198" s="37">
        <f>IF(L198=0,"?",(VLOOKUP(L198,'Matriz de Avaliação'!$C$11:$D$15,2,FALSE)))</f>
        <v>3</v>
      </c>
      <c r="L198" s="65" t="s">
        <v>124</v>
      </c>
      <c r="M198" s="38">
        <f>IF(N198=0,"?",(VLOOKUP(N198,'Matriz de Avaliação'!$C$17:$D$21,2,FALSE)))</f>
        <v>0.5</v>
      </c>
      <c r="N198" s="48" t="s">
        <v>31</v>
      </c>
      <c r="O198" s="35">
        <f t="shared" si="25"/>
        <v>7.5</v>
      </c>
      <c r="P198" s="74" t="str">
        <f>IF(O198&lt;'Matriz de Avaliação'!$D$31,(IF(O198&lt;'Matriz de Avaliação'!$D$29,(IF(O198&lt;'Matriz de Avaliação'!$D$27,(IF(O198&lt;'Matriz de Avaliação'!$D$25,'Matriz de Avaliação'!$E$23,'Matriz de Avaliação'!$E$25)),'Matriz de Avaliação'!$E$27)),'Matriz de Avaliação'!$E$29)),'Matriz de Avaliação'!$E$31)</f>
        <v>BAIXO</v>
      </c>
      <c r="Q198" s="351" t="s">
        <v>1057</v>
      </c>
      <c r="R198" s="38">
        <f>IF(S198=0,"?",(VLOOKUP(S198,'Matriz de Avaliação'!$C$36:$E$40,2,FALSE)))</f>
        <v>1.5</v>
      </c>
      <c r="S198" s="48" t="s">
        <v>165</v>
      </c>
      <c r="T198" s="35">
        <f t="shared" si="26"/>
        <v>5</v>
      </c>
      <c r="U198" s="74" t="str">
        <f>IF(T198&lt;'Matriz de Avaliação'!$D$31,(IF(T198&lt;'Matriz de Avaliação'!$D$29,(IF(T198&lt;'Matriz de Avaliação'!$D$27,(IF(T198&lt;'Matriz de Avaliação'!$D$25,'Matriz de Avaliação'!$E$23,'Matriz de Avaliação'!$E$25)),'Matriz de Avaliação'!$E$27)),'Matriz de Avaliação'!$E$29)),'Matriz de Avaliação'!$E$31)</f>
        <v>BAIXO</v>
      </c>
      <c r="V198" s="452"/>
      <c r="W198" s="452"/>
      <c r="X198" s="452"/>
      <c r="Y198" s="452"/>
      <c r="Z198" s="452"/>
    </row>
    <row r="199" spans="2:26" ht="34.200000000000003" outlineLevel="1">
      <c r="B199" s="531" t="s">
        <v>542</v>
      </c>
      <c r="C199" s="531" t="s">
        <v>56</v>
      </c>
      <c r="D199" s="381" t="s">
        <v>544</v>
      </c>
      <c r="E199" s="368" t="s">
        <v>51</v>
      </c>
      <c r="F199" s="352" t="s">
        <v>249</v>
      </c>
      <c r="G199" s="352" t="s">
        <v>362</v>
      </c>
      <c r="H199" s="337" t="s">
        <v>75</v>
      </c>
      <c r="I199" s="36">
        <f>IF(J199=0,"?",(VLOOKUP(J199,'Matriz de Avaliação'!$C$5:$D$9,2,FALSE)))</f>
        <v>15</v>
      </c>
      <c r="J199" s="66" t="s">
        <v>23</v>
      </c>
      <c r="K199" s="37">
        <f>IF(L199=0,"?",(VLOOKUP(L199,'Matriz de Avaliação'!$C$11:$D$15,2,FALSE)))</f>
        <v>4</v>
      </c>
      <c r="L199" s="65" t="s">
        <v>97</v>
      </c>
      <c r="M199" s="38">
        <f>IF(N199=0,"?",(VLOOKUP(N199,'Matriz de Avaliação'!$C$17:$D$21,2,FALSE)))</f>
        <v>1</v>
      </c>
      <c r="N199" s="48" t="s">
        <v>32</v>
      </c>
      <c r="O199" s="35">
        <f t="shared" si="25"/>
        <v>60</v>
      </c>
      <c r="P199" s="74" t="str">
        <f>IF(O199&lt;'Matriz de Avaliação'!$D$31,(IF(O199&lt;'Matriz de Avaliação'!$D$29,(IF(O199&lt;'Matriz de Avaliação'!$D$27,(IF(O199&lt;'Matriz de Avaliação'!$D$25,'Matriz de Avaliação'!$E$23,'Matriz de Avaliação'!$E$25)),'Matriz de Avaliação'!$E$27)),'Matriz de Avaliação'!$E$29)),'Matriz de Avaliação'!$E$31)</f>
        <v>MÉDIO</v>
      </c>
      <c r="Q199" s="351" t="s">
        <v>1057</v>
      </c>
      <c r="R199" s="38">
        <f>IF(S199=0,"?",(VLOOKUP(S199,'Matriz de Avaliação'!$C$36:$E$40,2,FALSE)))</f>
        <v>1.5</v>
      </c>
      <c r="S199" s="48" t="s">
        <v>165</v>
      </c>
      <c r="T199" s="35">
        <f t="shared" si="26"/>
        <v>40</v>
      </c>
      <c r="U199" s="74" t="str">
        <f>IF(T199&lt;'Matriz de Avaliação'!$D$31,(IF(T199&lt;'Matriz de Avaliação'!$D$29,(IF(T199&lt;'Matriz de Avaliação'!$D$27,(IF(T199&lt;'Matriz de Avaliação'!$D$25,'Matriz de Avaliação'!$E$23,'Matriz de Avaliação'!$E$25)),'Matriz de Avaliação'!$E$27)),'Matriz de Avaliação'!$E$29)),'Matriz de Avaliação'!$E$31)</f>
        <v>MÉDIO</v>
      </c>
      <c r="V199" s="452"/>
      <c r="W199" s="452"/>
      <c r="X199" s="452"/>
      <c r="Y199" s="452"/>
      <c r="Z199" s="452"/>
    </row>
    <row r="200" spans="2:26" ht="34.200000000000003" outlineLevel="1">
      <c r="B200" s="531" t="s">
        <v>542</v>
      </c>
      <c r="C200" s="531" t="s">
        <v>56</v>
      </c>
      <c r="D200" s="531" t="s">
        <v>544</v>
      </c>
      <c r="E200" s="368" t="s">
        <v>51</v>
      </c>
      <c r="F200" s="352" t="s">
        <v>16</v>
      </c>
      <c r="G200" s="352" t="s">
        <v>364</v>
      </c>
      <c r="H200" s="337" t="s">
        <v>17</v>
      </c>
      <c r="I200" s="36">
        <f>IF(J200=0,"?",(VLOOKUP(J200,'Matriz de Avaliação'!$C$5:$D$9,2,FALSE)))</f>
        <v>1</v>
      </c>
      <c r="J200" s="66" t="s">
        <v>120</v>
      </c>
      <c r="K200" s="37">
        <f>IF(L200=0,"?",(VLOOKUP(L200,'Matriz de Avaliação'!$C$11:$D$15,2,FALSE)))</f>
        <v>4</v>
      </c>
      <c r="L200" s="65" t="s">
        <v>97</v>
      </c>
      <c r="M200" s="38">
        <f>IF(N200=0,"?",(VLOOKUP(N200,'Matriz de Avaliação'!$C$17:$D$21,2,FALSE)))</f>
        <v>0.5</v>
      </c>
      <c r="N200" s="48" t="s">
        <v>31</v>
      </c>
      <c r="O200" s="35">
        <f t="shared" si="25"/>
        <v>2</v>
      </c>
      <c r="P200" s="74" t="str">
        <f>IF(O200&lt;'Matriz de Avaliação'!$D$31,(IF(O200&lt;'Matriz de Avaliação'!$D$29,(IF(O200&lt;'Matriz de Avaliação'!$D$27,(IF(O200&lt;'Matriz de Avaliação'!$D$25,'Matriz de Avaliação'!$E$23,'Matriz de Avaliação'!$E$25)),'Matriz de Avaliação'!$E$27)),'Matriz de Avaliação'!$E$29)),'Matriz de Avaliação'!$E$31)</f>
        <v>BAIXO</v>
      </c>
      <c r="Q200" s="351" t="s">
        <v>1084</v>
      </c>
      <c r="R200" s="38">
        <f>IF(S200=0,"?",(VLOOKUP(S200,'Matriz de Avaliação'!$C$36:$E$40,2,FALSE)))</f>
        <v>2.5</v>
      </c>
      <c r="S200" s="48" t="s">
        <v>161</v>
      </c>
      <c r="T200" s="35">
        <f t="shared" si="26"/>
        <v>0.8</v>
      </c>
      <c r="U200" s="74" t="str">
        <f>IF(T200&lt;'Matriz de Avaliação'!$D$31,(IF(T200&lt;'Matriz de Avaliação'!$D$29,(IF(T200&lt;'Matriz de Avaliação'!$D$27,(IF(T200&lt;'Matriz de Avaliação'!$D$25,'Matriz de Avaliação'!$E$23,'Matriz de Avaliação'!$E$25)),'Matriz de Avaliação'!$E$27)),'Matriz de Avaliação'!$E$29)),'Matriz de Avaliação'!$E$31)</f>
        <v>BAIXO</v>
      </c>
      <c r="V200" s="452"/>
      <c r="W200" s="452"/>
      <c r="X200" s="452"/>
      <c r="Y200" s="452"/>
      <c r="Z200" s="452"/>
    </row>
    <row r="201" spans="2:26" ht="26.4" outlineLevel="1">
      <c r="B201" s="531" t="s">
        <v>542</v>
      </c>
      <c r="C201" s="531" t="s">
        <v>56</v>
      </c>
      <c r="D201" s="531" t="s">
        <v>544</v>
      </c>
      <c r="E201" s="368" t="s">
        <v>51</v>
      </c>
      <c r="F201" s="352" t="s">
        <v>1060</v>
      </c>
      <c r="G201" s="352" t="s">
        <v>352</v>
      </c>
      <c r="H201" s="337" t="s">
        <v>70</v>
      </c>
      <c r="I201" s="36">
        <f>IF(J201=0,"?",(VLOOKUP(J201,'Matriz de Avaliação'!$C$5:$D$9,2,FALSE)))</f>
        <v>1</v>
      </c>
      <c r="J201" s="66" t="s">
        <v>120</v>
      </c>
      <c r="K201" s="37">
        <f>IF(L201=0,"?",(VLOOKUP(L201,'Matriz de Avaliação'!$C$11:$D$15,2,FALSE)))</f>
        <v>4</v>
      </c>
      <c r="L201" s="65" t="s">
        <v>97</v>
      </c>
      <c r="M201" s="38">
        <f>IF(N201=0,"?",(VLOOKUP(N201,'Matriz de Avaliação'!$C$17:$D$21,2,FALSE)))</f>
        <v>0.5</v>
      </c>
      <c r="N201" s="48" t="s">
        <v>31</v>
      </c>
      <c r="O201" s="35">
        <f t="shared" si="25"/>
        <v>2</v>
      </c>
      <c r="P201" s="74" t="str">
        <f>IF(O201&lt;'Matriz de Avaliação'!$D$31,(IF(O201&lt;'Matriz de Avaliação'!$D$29,(IF(O201&lt;'Matriz de Avaliação'!$D$27,(IF(O201&lt;'Matriz de Avaliação'!$D$25,'Matriz de Avaliação'!$E$23,'Matriz de Avaliação'!$E$25)),'Matriz de Avaliação'!$E$27)),'Matriz de Avaliação'!$E$29)),'Matriz de Avaliação'!$E$31)</f>
        <v>BAIXO</v>
      </c>
      <c r="Q201" s="351" t="s">
        <v>866</v>
      </c>
      <c r="R201" s="38">
        <f>IF(S201=0,"?",(VLOOKUP(S201,'Matriz de Avaliação'!$C$36:$E$40,2,FALSE)))</f>
        <v>2</v>
      </c>
      <c r="S201" s="48" t="s">
        <v>159</v>
      </c>
      <c r="T201" s="35">
        <f t="shared" si="26"/>
        <v>1</v>
      </c>
      <c r="U201" s="74" t="str">
        <f>IF(T201&lt;'Matriz de Avaliação'!$D$31,(IF(T201&lt;'Matriz de Avaliação'!$D$29,(IF(T201&lt;'Matriz de Avaliação'!$D$27,(IF(T201&lt;'Matriz de Avaliação'!$D$25,'Matriz de Avaliação'!$E$23,'Matriz de Avaliação'!$E$25)),'Matriz de Avaliação'!$E$27)),'Matriz de Avaliação'!$E$29)),'Matriz de Avaliação'!$E$31)</f>
        <v>BAIXO</v>
      </c>
      <c r="V201" s="452"/>
      <c r="W201" s="452"/>
      <c r="X201" s="452"/>
      <c r="Y201" s="452"/>
      <c r="Z201" s="452"/>
    </row>
    <row r="202" spans="2:26" ht="26.4" outlineLevel="1">
      <c r="B202" s="531" t="s">
        <v>542</v>
      </c>
      <c r="C202" s="531" t="s">
        <v>56</v>
      </c>
      <c r="D202" s="531" t="s">
        <v>544</v>
      </c>
      <c r="E202" s="368" t="s">
        <v>51</v>
      </c>
      <c r="F202" s="352" t="s">
        <v>72</v>
      </c>
      <c r="G202" s="352" t="s">
        <v>78</v>
      </c>
      <c r="H202" s="337" t="s">
        <v>73</v>
      </c>
      <c r="I202" s="36">
        <f>IF(J202=0,"?",(VLOOKUP(J202,'Matriz de Avaliação'!$C$5:$D$9,2,FALSE)))</f>
        <v>5</v>
      </c>
      <c r="J202" s="66" t="s">
        <v>121</v>
      </c>
      <c r="K202" s="37">
        <f>IF(L202=0,"?",(VLOOKUP(L202,'Matriz de Avaliação'!$C$11:$D$15,2,FALSE)))</f>
        <v>3</v>
      </c>
      <c r="L202" s="65" t="s">
        <v>124</v>
      </c>
      <c r="M202" s="38">
        <f>IF(N202=0,"?",(VLOOKUP(N202,'Matriz de Avaliação'!$C$17:$D$21,2,FALSE)))</f>
        <v>0.5</v>
      </c>
      <c r="N202" s="48" t="s">
        <v>31</v>
      </c>
      <c r="O202" s="35">
        <f t="shared" si="25"/>
        <v>7.5</v>
      </c>
      <c r="P202" s="74" t="str">
        <f>IF(O202&lt;'Matriz de Avaliação'!$D$31,(IF(O202&lt;'Matriz de Avaliação'!$D$29,(IF(O202&lt;'Matriz de Avaliação'!$D$27,(IF(O202&lt;'Matriz de Avaliação'!$D$25,'Matriz de Avaliação'!$E$23,'Matriz de Avaliação'!$E$25)),'Matriz de Avaliação'!$E$27)),'Matriz de Avaliação'!$E$29)),'Matriz de Avaliação'!$E$31)</f>
        <v>BAIXO</v>
      </c>
      <c r="Q202" s="337" t="s">
        <v>861</v>
      </c>
      <c r="R202" s="38">
        <f>IF(S202=0,"?",(VLOOKUP(S202,'Matriz de Avaliação'!$C$36:$E$40,2,FALSE)))</f>
        <v>2</v>
      </c>
      <c r="S202" s="48" t="s">
        <v>159</v>
      </c>
      <c r="T202" s="35">
        <f t="shared" si="26"/>
        <v>3.75</v>
      </c>
      <c r="U202" s="74" t="str">
        <f>IF(T202&lt;'Matriz de Avaliação'!$D$31,(IF(T202&lt;'Matriz de Avaliação'!$D$29,(IF(T202&lt;'Matriz de Avaliação'!$D$27,(IF(T202&lt;'Matriz de Avaliação'!$D$25,'Matriz de Avaliação'!$E$23,'Matriz de Avaliação'!$E$25)),'Matriz de Avaliação'!$E$27)),'Matriz de Avaliação'!$E$29)),'Matriz de Avaliação'!$E$31)</f>
        <v>BAIXO</v>
      </c>
      <c r="V202" s="452"/>
      <c r="W202" s="452"/>
      <c r="X202" s="452"/>
      <c r="Y202" s="452"/>
      <c r="Z202" s="452"/>
    </row>
    <row r="203" spans="2:26" ht="34.200000000000003" outlineLevel="1">
      <c r="B203" s="531" t="s">
        <v>542</v>
      </c>
      <c r="C203" s="531" t="s">
        <v>56</v>
      </c>
      <c r="D203" s="531" t="s">
        <v>544</v>
      </c>
      <c r="E203" s="368" t="s">
        <v>51</v>
      </c>
      <c r="F203" s="352" t="s">
        <v>81</v>
      </c>
      <c r="G203" s="352" t="s">
        <v>371</v>
      </c>
      <c r="H203" s="337" t="s">
        <v>1126</v>
      </c>
      <c r="I203" s="36">
        <f>IF(J203=0,"?",(VLOOKUP(J203,'Matriz de Avaliação'!$C$5:$D$9,2,FALSE)))</f>
        <v>5</v>
      </c>
      <c r="J203" s="66" t="s">
        <v>121</v>
      </c>
      <c r="K203" s="37">
        <f>IF(L203=0,"?",(VLOOKUP(L203,'Matriz de Avaliação'!$C$11:$D$15,2,FALSE)))</f>
        <v>3</v>
      </c>
      <c r="L203" s="65" t="s">
        <v>124</v>
      </c>
      <c r="M203" s="38">
        <f>IF(N203=0,"?",(VLOOKUP(N203,'Matriz de Avaliação'!$C$17:$D$21,2,FALSE)))</f>
        <v>0.5</v>
      </c>
      <c r="N203" s="48" t="s">
        <v>31</v>
      </c>
      <c r="O203" s="35">
        <f t="shared" si="25"/>
        <v>7.5</v>
      </c>
      <c r="P203" s="74" t="str">
        <f>IF(O203&lt;'Matriz de Avaliação'!$D$31,(IF(O203&lt;'Matriz de Avaliação'!$D$29,(IF(O203&lt;'Matriz de Avaliação'!$D$27,(IF(O203&lt;'Matriz de Avaliação'!$D$25,'Matriz de Avaliação'!$E$23,'Matriz de Avaliação'!$E$25)),'Matriz de Avaliação'!$E$27)),'Matriz de Avaliação'!$E$29)),'Matriz de Avaliação'!$E$31)</f>
        <v>BAIXO</v>
      </c>
      <c r="Q203" s="351" t="s">
        <v>1059</v>
      </c>
      <c r="R203" s="38">
        <f>IF(S203=0,"?",(VLOOKUP(S203,'Matriz de Avaliação'!$C$36:$E$40,2,FALSE)))</f>
        <v>2.5</v>
      </c>
      <c r="S203" s="48" t="s">
        <v>161</v>
      </c>
      <c r="T203" s="35">
        <f t="shared" si="26"/>
        <v>3</v>
      </c>
      <c r="U203" s="74" t="str">
        <f>IF(T203&lt;'Matriz de Avaliação'!$D$31,(IF(T203&lt;'Matriz de Avaliação'!$D$29,(IF(T203&lt;'Matriz de Avaliação'!$D$27,(IF(T203&lt;'Matriz de Avaliação'!$D$25,'Matriz de Avaliação'!$E$23,'Matriz de Avaliação'!$E$25)),'Matriz de Avaliação'!$E$27)),'Matriz de Avaliação'!$E$29)),'Matriz de Avaliação'!$E$31)</f>
        <v>BAIXO</v>
      </c>
      <c r="V203" s="452"/>
      <c r="W203" s="452"/>
      <c r="X203" s="452"/>
      <c r="Y203" s="452"/>
      <c r="Z203" s="452"/>
    </row>
    <row r="204" spans="2:26" ht="34.200000000000003" outlineLevel="1">
      <c r="B204" s="531" t="s">
        <v>542</v>
      </c>
      <c r="C204" s="531" t="s">
        <v>56</v>
      </c>
      <c r="D204" s="531" t="s">
        <v>544</v>
      </c>
      <c r="E204" s="368" t="s">
        <v>52</v>
      </c>
      <c r="F204" s="352" t="s">
        <v>63</v>
      </c>
      <c r="G204" s="352" t="s">
        <v>371</v>
      </c>
      <c r="H204" s="337" t="s">
        <v>141</v>
      </c>
      <c r="I204" s="36">
        <f>IF(J204=0,"?",(VLOOKUP(J204,'Matriz de Avaliação'!$C$5:$D$9,2,FALSE)))</f>
        <v>5</v>
      </c>
      <c r="J204" s="66" t="s">
        <v>121</v>
      </c>
      <c r="K204" s="37">
        <f>IF(L204=0,"?",(VLOOKUP(L204,'Matriz de Avaliação'!$C$11:$D$15,2,FALSE)))</f>
        <v>3</v>
      </c>
      <c r="L204" s="65" t="s">
        <v>124</v>
      </c>
      <c r="M204" s="38">
        <f>IF(N204=0,"?",(VLOOKUP(N204,'Matriz de Avaliação'!$C$17:$D$21,2,FALSE)))</f>
        <v>0.5</v>
      </c>
      <c r="N204" s="48" t="s">
        <v>31</v>
      </c>
      <c r="O204" s="35">
        <f t="shared" si="25"/>
        <v>7.5</v>
      </c>
      <c r="P204" s="74" t="str">
        <f>IF(O204&lt;'Matriz de Avaliação'!$D$31,(IF(O204&lt;'Matriz de Avaliação'!$D$29,(IF(O204&lt;'Matriz de Avaliação'!$D$27,(IF(O204&lt;'Matriz de Avaliação'!$D$25,'Matriz de Avaliação'!$E$23,'Matriz de Avaliação'!$E$25)),'Matriz de Avaliação'!$E$27)),'Matriz de Avaliação'!$E$29)),'Matriz de Avaliação'!$E$31)</f>
        <v>BAIXO</v>
      </c>
      <c r="Q204" s="351" t="s">
        <v>1057</v>
      </c>
      <c r="R204" s="38">
        <f>IF(S204=0,"?",(VLOOKUP(S204,'Matriz de Avaliação'!$C$36:$E$40,2,FALSE)))</f>
        <v>1.5</v>
      </c>
      <c r="S204" s="48" t="s">
        <v>165</v>
      </c>
      <c r="T204" s="35">
        <f t="shared" si="26"/>
        <v>5</v>
      </c>
      <c r="U204" s="74" t="str">
        <f>IF(T204&lt;'Matriz de Avaliação'!$D$31,(IF(T204&lt;'Matriz de Avaliação'!$D$29,(IF(T204&lt;'Matriz de Avaliação'!$D$27,(IF(T204&lt;'Matriz de Avaliação'!$D$25,'Matriz de Avaliação'!$E$23,'Matriz de Avaliação'!$E$25)),'Matriz de Avaliação'!$E$27)),'Matriz de Avaliação'!$E$29)),'Matriz de Avaliação'!$E$31)</f>
        <v>BAIXO</v>
      </c>
      <c r="V204" s="452"/>
      <c r="W204" s="452"/>
      <c r="X204" s="452"/>
      <c r="Y204" s="452"/>
      <c r="Z204" s="452"/>
    </row>
    <row r="205" spans="2:26" ht="45.6" outlineLevel="1">
      <c r="B205" s="531" t="s">
        <v>542</v>
      </c>
      <c r="C205" s="531" t="s">
        <v>56</v>
      </c>
      <c r="D205" s="381" t="s">
        <v>250</v>
      </c>
      <c r="E205" s="368" t="s">
        <v>51</v>
      </c>
      <c r="F205" s="352" t="s">
        <v>83</v>
      </c>
      <c r="G205" s="352" t="s">
        <v>362</v>
      </c>
      <c r="H205" s="337" t="s">
        <v>75</v>
      </c>
      <c r="I205" s="36">
        <f>IF(J205=0,"?",(VLOOKUP(J205,'Matriz de Avaliação'!$C$5:$D$9,2,FALSE)))</f>
        <v>5</v>
      </c>
      <c r="J205" s="66" t="s">
        <v>121</v>
      </c>
      <c r="K205" s="37">
        <f>IF(L205=0,"?",(VLOOKUP(L205,'Matriz de Avaliação'!$C$11:$D$15,2,FALSE)))</f>
        <v>3</v>
      </c>
      <c r="L205" s="65" t="s">
        <v>124</v>
      </c>
      <c r="M205" s="38">
        <f>IF(N205=0,"?",(VLOOKUP(N205,'Matriz de Avaliação'!$C$17:$D$21,2,FALSE)))</f>
        <v>0.5</v>
      </c>
      <c r="N205" s="48" t="s">
        <v>31</v>
      </c>
      <c r="O205" s="35">
        <f t="shared" si="25"/>
        <v>7.5</v>
      </c>
      <c r="P205" s="74" t="str">
        <f>IF(O205&lt;'Matriz de Avaliação'!$D$31,(IF(O205&lt;'Matriz de Avaliação'!$D$29,(IF(O205&lt;'Matriz de Avaliação'!$D$27,(IF(O205&lt;'Matriz de Avaliação'!$D$25,'Matriz de Avaliação'!$E$23,'Matriz de Avaliação'!$E$25)),'Matriz de Avaliação'!$E$27)),'Matriz de Avaliação'!$E$29)),'Matriz de Avaliação'!$E$31)</f>
        <v>BAIXO</v>
      </c>
      <c r="Q205" s="351" t="s">
        <v>1033</v>
      </c>
      <c r="R205" s="38">
        <f>IF(S205=0,"?",(VLOOKUP(S205,'Matriz de Avaliação'!$C$36:$E$40,2,FALSE)))</f>
        <v>2.5</v>
      </c>
      <c r="S205" s="48" t="s">
        <v>161</v>
      </c>
      <c r="T205" s="35">
        <f t="shared" si="26"/>
        <v>3</v>
      </c>
      <c r="U205" s="74" t="str">
        <f>IF(T205&lt;'Matriz de Avaliação'!$D$31,(IF(T205&lt;'Matriz de Avaliação'!$D$29,(IF(T205&lt;'Matriz de Avaliação'!$D$27,(IF(T205&lt;'Matriz de Avaliação'!$D$25,'Matriz de Avaliação'!$E$23,'Matriz de Avaliação'!$E$25)),'Matriz de Avaliação'!$E$27)),'Matriz de Avaliação'!$E$29)),'Matriz de Avaliação'!$E$31)</f>
        <v>BAIXO</v>
      </c>
      <c r="V205" s="452"/>
      <c r="W205" s="452"/>
      <c r="X205" s="452"/>
      <c r="Y205" s="452"/>
      <c r="Z205" s="452"/>
    </row>
    <row r="206" spans="2:26" ht="45.6" outlineLevel="1">
      <c r="B206" s="531" t="s">
        <v>542</v>
      </c>
      <c r="C206" s="531" t="s">
        <v>56</v>
      </c>
      <c r="D206" s="531" t="s">
        <v>250</v>
      </c>
      <c r="E206" s="368" t="s">
        <v>51</v>
      </c>
      <c r="F206" s="352" t="s">
        <v>16</v>
      </c>
      <c r="G206" s="352" t="s">
        <v>364</v>
      </c>
      <c r="H206" s="337" t="s">
        <v>76</v>
      </c>
      <c r="I206" s="36">
        <f>IF(J206=0,"?",(VLOOKUP(J206,'Matriz de Avaliação'!$C$5:$D$9,2,FALSE)))</f>
        <v>5</v>
      </c>
      <c r="J206" s="66" t="s">
        <v>121</v>
      </c>
      <c r="K206" s="37">
        <f>IF(L206=0,"?",(VLOOKUP(L206,'Matriz de Avaliação'!$C$11:$D$15,2,FALSE)))</f>
        <v>4</v>
      </c>
      <c r="L206" s="65" t="s">
        <v>97</v>
      </c>
      <c r="M206" s="38">
        <f>IF(N206=0,"?",(VLOOKUP(N206,'Matriz de Avaliação'!$C$17:$D$21,2,FALSE)))</f>
        <v>0.5</v>
      </c>
      <c r="N206" s="48" t="s">
        <v>31</v>
      </c>
      <c r="O206" s="35">
        <f t="shared" si="25"/>
        <v>10</v>
      </c>
      <c r="P206" s="74" t="str">
        <f>IF(O206&lt;'Matriz de Avaliação'!$D$31,(IF(O206&lt;'Matriz de Avaliação'!$D$29,(IF(O206&lt;'Matriz de Avaliação'!$D$27,(IF(O206&lt;'Matriz de Avaliação'!$D$25,'Matriz de Avaliação'!$E$23,'Matriz de Avaliação'!$E$25)),'Matriz de Avaliação'!$E$27)),'Matriz de Avaliação'!$E$29)),'Matriz de Avaliação'!$E$31)</f>
        <v>BAIXO</v>
      </c>
      <c r="Q206" s="351" t="s">
        <v>1084</v>
      </c>
      <c r="R206" s="38">
        <f>IF(S206=0,"?",(VLOOKUP(S206,'Matriz de Avaliação'!$C$36:$E$40,2,FALSE)))</f>
        <v>2.5</v>
      </c>
      <c r="S206" s="48" t="s">
        <v>161</v>
      </c>
      <c r="T206" s="35">
        <f t="shared" si="26"/>
        <v>4</v>
      </c>
      <c r="U206" s="74" t="str">
        <f>IF(T206&lt;'Matriz de Avaliação'!$D$31,(IF(T206&lt;'Matriz de Avaliação'!$D$29,(IF(T206&lt;'Matriz de Avaliação'!$D$27,(IF(T206&lt;'Matriz de Avaliação'!$D$25,'Matriz de Avaliação'!$E$23,'Matriz de Avaliação'!$E$25)),'Matriz de Avaliação'!$E$27)),'Matriz de Avaliação'!$E$29)),'Matriz de Avaliação'!$E$31)</f>
        <v>BAIXO</v>
      </c>
      <c r="V206" s="452"/>
      <c r="W206" s="452"/>
      <c r="X206" s="452"/>
      <c r="Y206" s="452"/>
      <c r="Z206" s="452"/>
    </row>
    <row r="207" spans="2:26" ht="45.6" outlineLevel="1">
      <c r="B207" s="531" t="s">
        <v>542</v>
      </c>
      <c r="C207" s="531" t="s">
        <v>56</v>
      </c>
      <c r="D207" s="531" t="s">
        <v>250</v>
      </c>
      <c r="E207" s="368" t="s">
        <v>51</v>
      </c>
      <c r="F207" s="361" t="s">
        <v>251</v>
      </c>
      <c r="G207" s="352" t="s">
        <v>364</v>
      </c>
      <c r="H207" s="337" t="s">
        <v>17</v>
      </c>
      <c r="I207" s="36">
        <f>IF(J207=0,"?",(VLOOKUP(J207,'Matriz de Avaliação'!$C$5:$D$9,2,FALSE)))</f>
        <v>5</v>
      </c>
      <c r="J207" s="66" t="s">
        <v>121</v>
      </c>
      <c r="K207" s="37">
        <f>IF(L207=0,"?",(VLOOKUP(L207,'Matriz de Avaliação'!$C$11:$D$15,2,FALSE)))</f>
        <v>4</v>
      </c>
      <c r="L207" s="65" t="s">
        <v>97</v>
      </c>
      <c r="M207" s="38">
        <f>IF(N207=0,"?",(VLOOKUP(N207,'Matriz de Avaliação'!$C$17:$D$21,2,FALSE)))</f>
        <v>0.5</v>
      </c>
      <c r="N207" s="48" t="s">
        <v>31</v>
      </c>
      <c r="O207" s="35">
        <f t="shared" si="25"/>
        <v>10</v>
      </c>
      <c r="P207" s="74" t="str">
        <f>IF(O207&lt;'Matriz de Avaliação'!$D$31,(IF(O207&lt;'Matriz de Avaliação'!$D$29,(IF(O207&lt;'Matriz de Avaliação'!$D$27,(IF(O207&lt;'Matriz de Avaliação'!$D$25,'Matriz de Avaliação'!$E$23,'Matriz de Avaliação'!$E$25)),'Matriz de Avaliação'!$E$27)),'Matriz de Avaliação'!$E$29)),'Matriz de Avaliação'!$E$31)</f>
        <v>BAIXO</v>
      </c>
      <c r="Q207" s="351" t="s">
        <v>866</v>
      </c>
      <c r="R207" s="38">
        <f>IF(S207=0,"?",(VLOOKUP(S207,'Matriz de Avaliação'!$C$36:$E$40,2,FALSE)))</f>
        <v>2</v>
      </c>
      <c r="S207" s="48" t="s">
        <v>159</v>
      </c>
      <c r="T207" s="35">
        <f t="shared" si="26"/>
        <v>5</v>
      </c>
      <c r="U207" s="74" t="str">
        <f>IF(T207&lt;'Matriz de Avaliação'!$D$31,(IF(T207&lt;'Matriz de Avaliação'!$D$29,(IF(T207&lt;'Matriz de Avaliação'!$D$27,(IF(T207&lt;'Matriz de Avaliação'!$D$25,'Matriz de Avaliação'!$E$23,'Matriz de Avaliação'!$E$25)),'Matriz de Avaliação'!$E$27)),'Matriz de Avaliação'!$E$29)),'Matriz de Avaliação'!$E$31)</f>
        <v>BAIXO</v>
      </c>
      <c r="V207" s="452"/>
      <c r="W207" s="452"/>
      <c r="X207" s="452"/>
      <c r="Y207" s="452"/>
      <c r="Z207" s="452"/>
    </row>
    <row r="208" spans="2:26" ht="45.6" outlineLevel="1">
      <c r="B208" s="531" t="s">
        <v>542</v>
      </c>
      <c r="C208" s="531" t="s">
        <v>56</v>
      </c>
      <c r="D208" s="531" t="s">
        <v>250</v>
      </c>
      <c r="E208" s="368" t="s">
        <v>51</v>
      </c>
      <c r="F208" s="361" t="s">
        <v>251</v>
      </c>
      <c r="G208" s="352" t="s">
        <v>352</v>
      </c>
      <c r="H208" s="337" t="s">
        <v>70</v>
      </c>
      <c r="I208" s="36">
        <f>IF(J208=0,"?",(VLOOKUP(J208,'Matriz de Avaliação'!$C$5:$D$9,2,FALSE)))</f>
        <v>5</v>
      </c>
      <c r="J208" s="66" t="s">
        <v>121</v>
      </c>
      <c r="K208" s="37">
        <f>IF(L208=0,"?",(VLOOKUP(L208,'Matriz de Avaliação'!$C$11:$D$15,2,FALSE)))</f>
        <v>4</v>
      </c>
      <c r="L208" s="65" t="s">
        <v>97</v>
      </c>
      <c r="M208" s="38">
        <f>IF(N208=0,"?",(VLOOKUP(N208,'Matriz de Avaliação'!$C$17:$D$21,2,FALSE)))</f>
        <v>0.5</v>
      </c>
      <c r="N208" s="48" t="s">
        <v>31</v>
      </c>
      <c r="O208" s="35">
        <f t="shared" si="25"/>
        <v>10</v>
      </c>
      <c r="P208" s="74" t="str">
        <f>IF(O208&lt;'Matriz de Avaliação'!$D$31,(IF(O208&lt;'Matriz de Avaliação'!$D$29,(IF(O208&lt;'Matriz de Avaliação'!$D$27,(IF(O208&lt;'Matriz de Avaliação'!$D$25,'Matriz de Avaliação'!$E$23,'Matriz de Avaliação'!$E$25)),'Matriz de Avaliação'!$E$27)),'Matriz de Avaliação'!$E$29)),'Matriz de Avaliação'!$E$31)</f>
        <v>BAIXO</v>
      </c>
      <c r="Q208" s="351" t="s">
        <v>1084</v>
      </c>
      <c r="R208" s="38">
        <f>IF(S208=0,"?",(VLOOKUP(S208,'Matriz de Avaliação'!$C$36:$E$40,2,FALSE)))</f>
        <v>2.5</v>
      </c>
      <c r="S208" s="48" t="s">
        <v>161</v>
      </c>
      <c r="T208" s="35">
        <f t="shared" si="26"/>
        <v>4</v>
      </c>
      <c r="U208" s="74" t="str">
        <f>IF(T208&lt;'Matriz de Avaliação'!$D$31,(IF(T208&lt;'Matriz de Avaliação'!$D$29,(IF(T208&lt;'Matriz de Avaliação'!$D$27,(IF(T208&lt;'Matriz de Avaliação'!$D$25,'Matriz de Avaliação'!$E$23,'Matriz de Avaliação'!$E$25)),'Matriz de Avaliação'!$E$27)),'Matriz de Avaliação'!$E$29)),'Matriz de Avaliação'!$E$31)</f>
        <v>BAIXO</v>
      </c>
      <c r="V208" s="452"/>
      <c r="W208" s="452"/>
      <c r="X208" s="452"/>
      <c r="Y208" s="452"/>
      <c r="Z208" s="452"/>
    </row>
    <row r="209" spans="2:26" ht="45.6" outlineLevel="1">
      <c r="B209" s="531" t="s">
        <v>542</v>
      </c>
      <c r="C209" s="531" t="s">
        <v>56</v>
      </c>
      <c r="D209" s="531" t="s">
        <v>250</v>
      </c>
      <c r="E209" s="368" t="s">
        <v>133</v>
      </c>
      <c r="F209" s="361" t="s">
        <v>251</v>
      </c>
      <c r="G209" s="352" t="s">
        <v>362</v>
      </c>
      <c r="H209" s="337" t="s">
        <v>189</v>
      </c>
      <c r="I209" s="36">
        <f>IF(J209=0,"?",(VLOOKUP(J209,'Matriz de Avaliação'!$C$5:$D$9,2,FALSE)))</f>
        <v>5</v>
      </c>
      <c r="J209" s="66" t="s">
        <v>121</v>
      </c>
      <c r="K209" s="37">
        <f>IF(L209=0,"?",(VLOOKUP(L209,'Matriz de Avaliação'!$C$11:$D$15,2,FALSE)))</f>
        <v>3</v>
      </c>
      <c r="L209" s="65" t="s">
        <v>124</v>
      </c>
      <c r="M209" s="38">
        <f>IF(N209=0,"?",(VLOOKUP(N209,'Matriz de Avaliação'!$C$17:$D$21,2,FALSE)))</f>
        <v>0.5</v>
      </c>
      <c r="N209" s="48" t="s">
        <v>31</v>
      </c>
      <c r="O209" s="35">
        <f t="shared" si="25"/>
        <v>7.5</v>
      </c>
      <c r="P209" s="74" t="str">
        <f>IF(O209&lt;'Matriz de Avaliação'!$D$31,(IF(O209&lt;'Matriz de Avaliação'!$D$29,(IF(O209&lt;'Matriz de Avaliação'!$D$27,(IF(O209&lt;'Matriz de Avaliação'!$D$25,'Matriz de Avaliação'!$E$23,'Matriz de Avaliação'!$E$25)),'Matriz de Avaliação'!$E$27)),'Matriz de Avaliação'!$E$29)),'Matriz de Avaliação'!$E$31)</f>
        <v>BAIXO</v>
      </c>
      <c r="Q209" s="351" t="s">
        <v>866</v>
      </c>
      <c r="R209" s="38">
        <f>IF(S209=0,"?",(VLOOKUP(S209,'Matriz de Avaliação'!$C$36:$E$40,2,FALSE)))</f>
        <v>2</v>
      </c>
      <c r="S209" s="48" t="s">
        <v>159</v>
      </c>
      <c r="T209" s="35">
        <f t="shared" si="26"/>
        <v>3.75</v>
      </c>
      <c r="U209" s="74" t="str">
        <f>IF(T209&lt;'Matriz de Avaliação'!$D$31,(IF(T209&lt;'Matriz de Avaliação'!$D$29,(IF(T209&lt;'Matriz de Avaliação'!$D$27,(IF(T209&lt;'Matriz de Avaliação'!$D$25,'Matriz de Avaliação'!$E$23,'Matriz de Avaliação'!$E$25)),'Matriz de Avaliação'!$E$27)),'Matriz de Avaliação'!$E$29)),'Matriz de Avaliação'!$E$31)</f>
        <v>BAIXO</v>
      </c>
      <c r="V209" s="452"/>
      <c r="W209" s="452"/>
      <c r="X209" s="452"/>
      <c r="Y209" s="452"/>
      <c r="Z209" s="452"/>
    </row>
    <row r="210" spans="2:26" ht="45.6" outlineLevel="1">
      <c r="B210" s="531" t="s">
        <v>542</v>
      </c>
      <c r="C210" s="531" t="s">
        <v>56</v>
      </c>
      <c r="D210" s="531" t="s">
        <v>250</v>
      </c>
      <c r="E210" s="368" t="s">
        <v>51</v>
      </c>
      <c r="F210" s="352" t="s">
        <v>72</v>
      </c>
      <c r="G210" s="352" t="s">
        <v>78</v>
      </c>
      <c r="H210" s="337" t="s">
        <v>73</v>
      </c>
      <c r="I210" s="36">
        <f>IF(J210=0,"?",(VLOOKUP(J210,'Matriz de Avaliação'!$C$5:$D$9,2,FALSE)))</f>
        <v>5</v>
      </c>
      <c r="J210" s="66" t="s">
        <v>121</v>
      </c>
      <c r="K210" s="37">
        <f>IF(L210=0,"?",(VLOOKUP(L210,'Matriz de Avaliação'!$C$11:$D$15,2,FALSE)))</f>
        <v>2</v>
      </c>
      <c r="L210" s="65" t="s">
        <v>5</v>
      </c>
      <c r="M210" s="38">
        <f>IF(N210=0,"?",(VLOOKUP(N210,'Matriz de Avaliação'!$C$17:$D$21,2,FALSE)))</f>
        <v>0.5</v>
      </c>
      <c r="N210" s="48" t="s">
        <v>31</v>
      </c>
      <c r="O210" s="35">
        <f t="shared" si="25"/>
        <v>5</v>
      </c>
      <c r="P210" s="74" t="str">
        <f>IF(O210&lt;'Matriz de Avaliação'!$D$31,(IF(O210&lt;'Matriz de Avaliação'!$D$29,(IF(O210&lt;'Matriz de Avaliação'!$D$27,(IF(O210&lt;'Matriz de Avaliação'!$D$25,'Matriz de Avaliação'!$E$23,'Matriz de Avaliação'!$E$25)),'Matriz de Avaliação'!$E$27)),'Matriz de Avaliação'!$E$29)),'Matriz de Avaliação'!$E$31)</f>
        <v>BAIXO</v>
      </c>
      <c r="Q210" s="351" t="s">
        <v>866</v>
      </c>
      <c r="R210" s="38">
        <f>IF(S210=0,"?",(VLOOKUP(S210,'Matriz de Avaliação'!$C$36:$E$40,2,FALSE)))</f>
        <v>2</v>
      </c>
      <c r="S210" s="48" t="s">
        <v>159</v>
      </c>
      <c r="T210" s="35">
        <f t="shared" si="26"/>
        <v>2.5</v>
      </c>
      <c r="U210" s="74" t="str">
        <f>IF(T210&lt;'Matriz de Avaliação'!$D$31,(IF(T210&lt;'Matriz de Avaliação'!$D$29,(IF(T210&lt;'Matriz de Avaliação'!$D$27,(IF(T210&lt;'Matriz de Avaliação'!$D$25,'Matriz de Avaliação'!$E$23,'Matriz de Avaliação'!$E$25)),'Matriz de Avaliação'!$E$27)),'Matriz de Avaliação'!$E$29)),'Matriz de Avaliação'!$E$31)</f>
        <v>BAIXO</v>
      </c>
      <c r="V210" s="452"/>
      <c r="W210" s="452"/>
      <c r="X210" s="452"/>
      <c r="Y210" s="452"/>
      <c r="Z210" s="452"/>
    </row>
    <row r="211" spans="2:26" ht="45.6" outlineLevel="1">
      <c r="B211" s="531" t="s">
        <v>542</v>
      </c>
      <c r="C211" s="531" t="s">
        <v>56</v>
      </c>
      <c r="D211" s="531" t="s">
        <v>250</v>
      </c>
      <c r="E211" s="368" t="s">
        <v>51</v>
      </c>
      <c r="F211" s="352" t="s">
        <v>81</v>
      </c>
      <c r="G211" s="352" t="s">
        <v>371</v>
      </c>
      <c r="H211" s="337" t="s">
        <v>1126</v>
      </c>
      <c r="I211" s="36">
        <f>IF(J211=0,"?",(VLOOKUP(J211,'Matriz de Avaliação'!$C$5:$D$9,2,FALSE)))</f>
        <v>5</v>
      </c>
      <c r="J211" s="66" t="s">
        <v>121</v>
      </c>
      <c r="K211" s="37">
        <f>IF(L211=0,"?",(VLOOKUP(L211,'Matriz de Avaliação'!$C$11:$D$15,2,FALSE)))</f>
        <v>4</v>
      </c>
      <c r="L211" s="65" t="s">
        <v>97</v>
      </c>
      <c r="M211" s="38">
        <f>IF(N211=0,"?",(VLOOKUP(N211,'Matriz de Avaliação'!$C$17:$D$21,2,FALSE)))</f>
        <v>0.5</v>
      </c>
      <c r="N211" s="48" t="s">
        <v>31</v>
      </c>
      <c r="O211" s="35">
        <f t="shared" si="25"/>
        <v>10</v>
      </c>
      <c r="P211" s="74" t="str">
        <f>IF(O211&lt;'Matriz de Avaliação'!$D$31,(IF(O211&lt;'Matriz de Avaliação'!$D$29,(IF(O211&lt;'Matriz de Avaliação'!$D$27,(IF(O211&lt;'Matriz de Avaliação'!$D$25,'Matriz de Avaliação'!$E$23,'Matriz de Avaliação'!$E$25)),'Matriz de Avaliação'!$E$27)),'Matriz de Avaliação'!$E$29)),'Matriz de Avaliação'!$E$31)</f>
        <v>BAIXO</v>
      </c>
      <c r="Q211" s="351" t="s">
        <v>1059</v>
      </c>
      <c r="R211" s="38">
        <f>IF(S211=0,"?",(VLOOKUP(S211,'Matriz de Avaliação'!$C$36:$E$40,2,FALSE)))</f>
        <v>2.5</v>
      </c>
      <c r="S211" s="48" t="s">
        <v>161</v>
      </c>
      <c r="T211" s="35">
        <f t="shared" si="26"/>
        <v>4</v>
      </c>
      <c r="U211" s="74" t="str">
        <f>IF(T211&lt;'Matriz de Avaliação'!$D$31,(IF(T211&lt;'Matriz de Avaliação'!$D$29,(IF(T211&lt;'Matriz de Avaliação'!$D$27,(IF(T211&lt;'Matriz de Avaliação'!$D$25,'Matriz de Avaliação'!$E$23,'Matriz de Avaliação'!$E$25)),'Matriz de Avaliação'!$E$27)),'Matriz de Avaliação'!$E$29)),'Matriz de Avaliação'!$E$31)</f>
        <v>BAIXO</v>
      </c>
      <c r="V211" s="452"/>
      <c r="W211" s="452"/>
      <c r="X211" s="452"/>
      <c r="Y211" s="452"/>
      <c r="Z211" s="452"/>
    </row>
    <row r="212" spans="2:26" ht="45.6" outlineLevel="1">
      <c r="B212" s="531" t="s">
        <v>542</v>
      </c>
      <c r="C212" s="531" t="s">
        <v>56</v>
      </c>
      <c r="D212" s="531" t="s">
        <v>250</v>
      </c>
      <c r="E212" s="368" t="s">
        <v>52</v>
      </c>
      <c r="F212" s="352" t="s">
        <v>63</v>
      </c>
      <c r="G212" s="352" t="s">
        <v>364</v>
      </c>
      <c r="H212" s="337" t="s">
        <v>141</v>
      </c>
      <c r="I212" s="36">
        <f>IF(J212=0,"?",(VLOOKUP(J212,'Matriz de Avaliação'!$C$5:$D$9,2,FALSE)))</f>
        <v>5</v>
      </c>
      <c r="J212" s="66" t="s">
        <v>121</v>
      </c>
      <c r="K212" s="37">
        <f>IF(L212=0,"?",(VLOOKUP(L212,'Matriz de Avaliação'!$C$11:$D$15,2,FALSE)))</f>
        <v>4</v>
      </c>
      <c r="L212" s="65" t="s">
        <v>97</v>
      </c>
      <c r="M212" s="38">
        <f>IF(N212=0,"?",(VLOOKUP(N212,'Matriz de Avaliação'!$C$17:$D$21,2,FALSE)))</f>
        <v>0.5</v>
      </c>
      <c r="N212" s="48" t="s">
        <v>31</v>
      </c>
      <c r="O212" s="35">
        <f t="shared" si="25"/>
        <v>10</v>
      </c>
      <c r="P212" s="74" t="str">
        <f>IF(O212&lt;'Matriz de Avaliação'!$D$31,(IF(O212&lt;'Matriz de Avaliação'!$D$29,(IF(O212&lt;'Matriz de Avaliação'!$D$27,(IF(O212&lt;'Matriz de Avaliação'!$D$25,'Matriz de Avaliação'!$E$23,'Matriz de Avaliação'!$E$25)),'Matriz de Avaliação'!$E$27)),'Matriz de Avaliação'!$E$29)),'Matriz de Avaliação'!$E$31)</f>
        <v>BAIXO</v>
      </c>
      <c r="Q212" s="351" t="s">
        <v>1057</v>
      </c>
      <c r="R212" s="38">
        <f>IF(S212=0,"?",(VLOOKUP(S212,'Matriz de Avaliação'!$C$36:$E$40,2,FALSE)))</f>
        <v>1.5</v>
      </c>
      <c r="S212" s="48" t="s">
        <v>165</v>
      </c>
      <c r="T212" s="35">
        <f t="shared" si="26"/>
        <v>6.666666666666667</v>
      </c>
      <c r="U212" s="74" t="str">
        <f>IF(T212&lt;'Matriz de Avaliação'!$D$31,(IF(T212&lt;'Matriz de Avaliação'!$D$29,(IF(T212&lt;'Matriz de Avaliação'!$D$27,(IF(T212&lt;'Matriz de Avaliação'!$D$25,'Matriz de Avaliação'!$E$23,'Matriz de Avaliação'!$E$25)),'Matriz de Avaliação'!$E$27)),'Matriz de Avaliação'!$E$29)),'Matriz de Avaliação'!$E$31)</f>
        <v>BAIXO</v>
      </c>
      <c r="V212" s="452"/>
      <c r="W212" s="452"/>
      <c r="X212" s="452"/>
      <c r="Y212" s="452"/>
      <c r="Z212" s="452"/>
    </row>
    <row r="213" spans="2:26" ht="26.4" outlineLevel="1">
      <c r="B213" s="531" t="s">
        <v>542</v>
      </c>
      <c r="C213" s="531" t="s">
        <v>56</v>
      </c>
      <c r="D213" s="381" t="s">
        <v>253</v>
      </c>
      <c r="E213" s="368" t="s">
        <v>51</v>
      </c>
      <c r="F213" s="352" t="s">
        <v>184</v>
      </c>
      <c r="G213" s="352" t="s">
        <v>362</v>
      </c>
      <c r="H213" s="337" t="s">
        <v>75</v>
      </c>
      <c r="I213" s="36">
        <f>IF(J213=0,"?",(VLOOKUP(J213,'Matriz de Avaliação'!$C$5:$D$9,2,FALSE)))</f>
        <v>5</v>
      </c>
      <c r="J213" s="66" t="s">
        <v>121</v>
      </c>
      <c r="K213" s="37">
        <f>IF(L213=0,"?",(VLOOKUP(L213,'Matriz de Avaliação'!$C$11:$D$15,2,FALSE)))</f>
        <v>3</v>
      </c>
      <c r="L213" s="65" t="s">
        <v>124</v>
      </c>
      <c r="M213" s="38">
        <f>IF(N213=0,"?",(VLOOKUP(N213,'Matriz de Avaliação'!$C$17:$D$21,2,FALSE)))</f>
        <v>0.5</v>
      </c>
      <c r="N213" s="48" t="s">
        <v>31</v>
      </c>
      <c r="O213" s="35">
        <f t="shared" si="25"/>
        <v>7.5</v>
      </c>
      <c r="P213" s="74" t="str">
        <f>IF(O213&lt;'Matriz de Avaliação'!$D$31,(IF(O213&lt;'Matriz de Avaliação'!$D$29,(IF(O213&lt;'Matriz de Avaliação'!$D$27,(IF(O213&lt;'Matriz de Avaliação'!$D$25,'Matriz de Avaliação'!$E$23,'Matriz de Avaliação'!$E$25)),'Matriz de Avaliação'!$E$27)),'Matriz de Avaliação'!$E$29)),'Matriz de Avaliação'!$E$31)</f>
        <v>BAIXO</v>
      </c>
      <c r="Q213" s="351" t="s">
        <v>1033</v>
      </c>
      <c r="R213" s="38">
        <f>IF(S213=0,"?",(VLOOKUP(S213,'Matriz de Avaliação'!$C$36:$E$40,2,FALSE)))</f>
        <v>2.5</v>
      </c>
      <c r="S213" s="48" t="s">
        <v>161</v>
      </c>
      <c r="T213" s="35">
        <f t="shared" si="26"/>
        <v>3</v>
      </c>
      <c r="U213" s="74" t="str">
        <f>IF(T213&lt;'Matriz de Avaliação'!$D$31,(IF(T213&lt;'Matriz de Avaliação'!$D$29,(IF(T213&lt;'Matriz de Avaliação'!$D$27,(IF(T213&lt;'Matriz de Avaliação'!$D$25,'Matriz de Avaliação'!$E$23,'Matriz de Avaliação'!$E$25)),'Matriz de Avaliação'!$E$27)),'Matriz de Avaliação'!$E$29)),'Matriz de Avaliação'!$E$31)</f>
        <v>BAIXO</v>
      </c>
      <c r="V213" s="452"/>
      <c r="W213" s="452"/>
      <c r="X213" s="452"/>
      <c r="Y213" s="452"/>
      <c r="Z213" s="452"/>
    </row>
    <row r="214" spans="2:26" ht="34.200000000000003" outlineLevel="1">
      <c r="B214" s="531" t="s">
        <v>542</v>
      </c>
      <c r="C214" s="531" t="s">
        <v>56</v>
      </c>
      <c r="D214" s="531" t="s">
        <v>253</v>
      </c>
      <c r="E214" s="368" t="s">
        <v>51</v>
      </c>
      <c r="F214" s="352" t="s">
        <v>16</v>
      </c>
      <c r="G214" s="352" t="s">
        <v>364</v>
      </c>
      <c r="H214" s="337" t="s">
        <v>17</v>
      </c>
      <c r="I214" s="36">
        <f>IF(J214=0,"?",(VLOOKUP(J214,'Matriz de Avaliação'!$C$5:$D$9,2,FALSE)))</f>
        <v>5</v>
      </c>
      <c r="J214" s="66" t="s">
        <v>121</v>
      </c>
      <c r="K214" s="37">
        <f>IF(L214=0,"?",(VLOOKUP(L214,'Matriz de Avaliação'!$C$11:$D$15,2,FALSE)))</f>
        <v>4</v>
      </c>
      <c r="L214" s="65" t="s">
        <v>97</v>
      </c>
      <c r="M214" s="38">
        <f>IF(N214=0,"?",(VLOOKUP(N214,'Matriz de Avaliação'!$C$17:$D$21,2,FALSE)))</f>
        <v>0.5</v>
      </c>
      <c r="N214" s="48" t="s">
        <v>31</v>
      </c>
      <c r="O214" s="35">
        <f t="shared" si="25"/>
        <v>10</v>
      </c>
      <c r="P214" s="74" t="str">
        <f>IF(O214&lt;'Matriz de Avaliação'!$D$31,(IF(O214&lt;'Matriz de Avaliação'!$D$29,(IF(O214&lt;'Matriz de Avaliação'!$D$27,(IF(O214&lt;'Matriz de Avaliação'!$D$25,'Matriz de Avaliação'!$E$23,'Matriz de Avaliação'!$E$25)),'Matriz de Avaliação'!$E$27)),'Matriz de Avaliação'!$E$29)),'Matriz de Avaliação'!$E$31)</f>
        <v>BAIXO</v>
      </c>
      <c r="Q214" s="351" t="s">
        <v>1084</v>
      </c>
      <c r="R214" s="38">
        <f>IF(S214=0,"?",(VLOOKUP(S214,'Matriz de Avaliação'!$C$36:$E$40,2,FALSE)))</f>
        <v>2.5</v>
      </c>
      <c r="S214" s="48" t="s">
        <v>161</v>
      </c>
      <c r="T214" s="35">
        <f t="shared" si="26"/>
        <v>4</v>
      </c>
      <c r="U214" s="74" t="str">
        <f>IF(T214&lt;'Matriz de Avaliação'!$D$31,(IF(T214&lt;'Matriz de Avaliação'!$D$29,(IF(T214&lt;'Matriz de Avaliação'!$D$27,(IF(T214&lt;'Matriz de Avaliação'!$D$25,'Matriz de Avaliação'!$E$23,'Matriz de Avaliação'!$E$25)),'Matriz de Avaliação'!$E$27)),'Matriz de Avaliação'!$E$29)),'Matriz de Avaliação'!$E$31)</f>
        <v>BAIXO</v>
      </c>
      <c r="V214" s="452"/>
      <c r="W214" s="452"/>
      <c r="X214" s="452"/>
      <c r="Y214" s="452"/>
      <c r="Z214" s="452"/>
    </row>
    <row r="215" spans="2:26" ht="26.4" outlineLevel="1">
      <c r="B215" s="531" t="s">
        <v>542</v>
      </c>
      <c r="C215" s="531" t="s">
        <v>56</v>
      </c>
      <c r="D215" s="531" t="s">
        <v>253</v>
      </c>
      <c r="E215" s="368" t="s">
        <v>51</v>
      </c>
      <c r="F215" s="352" t="s">
        <v>1060</v>
      </c>
      <c r="G215" s="352" t="s">
        <v>352</v>
      </c>
      <c r="H215" s="337" t="s">
        <v>70</v>
      </c>
      <c r="I215" s="36">
        <f>IF(J215=0,"?",(VLOOKUP(J215,'Matriz de Avaliação'!$C$5:$D$9,2,FALSE)))</f>
        <v>5</v>
      </c>
      <c r="J215" s="66" t="s">
        <v>121</v>
      </c>
      <c r="K215" s="37">
        <f>IF(L215=0,"?",(VLOOKUP(L215,'Matriz de Avaliação'!$C$11:$D$15,2,FALSE)))</f>
        <v>4</v>
      </c>
      <c r="L215" s="65" t="s">
        <v>97</v>
      </c>
      <c r="M215" s="38">
        <f>IF(N215=0,"?",(VLOOKUP(N215,'Matriz de Avaliação'!$C$17:$D$21,2,FALSE)))</f>
        <v>0.5</v>
      </c>
      <c r="N215" s="48" t="s">
        <v>31</v>
      </c>
      <c r="O215" s="35">
        <f t="shared" si="25"/>
        <v>10</v>
      </c>
      <c r="P215" s="74" t="str">
        <f>IF(O215&lt;'Matriz de Avaliação'!$D$31,(IF(O215&lt;'Matriz de Avaliação'!$D$29,(IF(O215&lt;'Matriz de Avaliação'!$D$27,(IF(O215&lt;'Matriz de Avaliação'!$D$25,'Matriz de Avaliação'!$E$23,'Matriz de Avaliação'!$E$25)),'Matriz de Avaliação'!$E$27)),'Matriz de Avaliação'!$E$29)),'Matriz de Avaliação'!$E$31)</f>
        <v>BAIXO</v>
      </c>
      <c r="Q215" s="351" t="s">
        <v>866</v>
      </c>
      <c r="R215" s="38">
        <f>IF(S215=0,"?",(VLOOKUP(S215,'Matriz de Avaliação'!$C$36:$E$40,2,FALSE)))</f>
        <v>2</v>
      </c>
      <c r="S215" s="48" t="s">
        <v>159</v>
      </c>
      <c r="T215" s="35">
        <f t="shared" si="26"/>
        <v>5</v>
      </c>
      <c r="U215" s="74" t="str">
        <f>IF(T215&lt;'Matriz de Avaliação'!$D$31,(IF(T215&lt;'Matriz de Avaliação'!$D$29,(IF(T215&lt;'Matriz de Avaliação'!$D$27,(IF(T215&lt;'Matriz de Avaliação'!$D$25,'Matriz de Avaliação'!$E$23,'Matriz de Avaliação'!$E$25)),'Matriz de Avaliação'!$E$27)),'Matriz de Avaliação'!$E$29)),'Matriz de Avaliação'!$E$31)</f>
        <v>BAIXO</v>
      </c>
      <c r="V215" s="452"/>
      <c r="W215" s="452"/>
      <c r="X215" s="452"/>
      <c r="Y215" s="452"/>
      <c r="Z215" s="452"/>
    </row>
    <row r="216" spans="2:26" ht="29.25" customHeight="1" outlineLevel="1">
      <c r="B216" s="531" t="s">
        <v>542</v>
      </c>
      <c r="C216" s="531" t="s">
        <v>56</v>
      </c>
      <c r="D216" s="531" t="s">
        <v>253</v>
      </c>
      <c r="E216" s="368" t="s">
        <v>51</v>
      </c>
      <c r="F216" s="352" t="s">
        <v>72</v>
      </c>
      <c r="G216" s="352" t="s">
        <v>78</v>
      </c>
      <c r="H216" s="337" t="s">
        <v>73</v>
      </c>
      <c r="I216" s="36">
        <f>IF(J216=0,"?",(VLOOKUP(J216,'Matriz de Avaliação'!$C$5:$D$9,2,FALSE)))</f>
        <v>1</v>
      </c>
      <c r="J216" s="66" t="s">
        <v>120</v>
      </c>
      <c r="K216" s="37">
        <f>IF(L216=0,"?",(VLOOKUP(L216,'Matriz de Avaliação'!$C$11:$D$15,2,FALSE)))</f>
        <v>2</v>
      </c>
      <c r="L216" s="65" t="s">
        <v>5</v>
      </c>
      <c r="M216" s="38">
        <f>IF(N216=0,"?",(VLOOKUP(N216,'Matriz de Avaliação'!$C$17:$D$21,2,FALSE)))</f>
        <v>0.5</v>
      </c>
      <c r="N216" s="48" t="s">
        <v>31</v>
      </c>
      <c r="O216" s="35">
        <f t="shared" si="25"/>
        <v>1</v>
      </c>
      <c r="P216" s="74" t="str">
        <f>IF(O216&lt;'Matriz de Avaliação'!$D$31,(IF(O216&lt;'Matriz de Avaliação'!$D$29,(IF(O216&lt;'Matriz de Avaliação'!$D$27,(IF(O216&lt;'Matriz de Avaliação'!$D$25,'Matriz de Avaliação'!$E$23,'Matriz de Avaliação'!$E$25)),'Matriz de Avaliação'!$E$27)),'Matriz de Avaliação'!$E$29)),'Matriz de Avaliação'!$E$31)</f>
        <v>BAIXO</v>
      </c>
      <c r="Q216" s="351" t="s">
        <v>1033</v>
      </c>
      <c r="R216" s="38">
        <f>IF(S216=0,"?",(VLOOKUP(S216,'Matriz de Avaliação'!$C$36:$E$40,2,FALSE)))</f>
        <v>2.5</v>
      </c>
      <c r="S216" s="48" t="s">
        <v>161</v>
      </c>
      <c r="T216" s="35">
        <f t="shared" si="26"/>
        <v>0.4</v>
      </c>
      <c r="U216" s="74" t="str">
        <f>IF(T216&lt;'Matriz de Avaliação'!$D$31,(IF(T216&lt;'Matriz de Avaliação'!$D$29,(IF(T216&lt;'Matriz de Avaliação'!$D$27,(IF(T216&lt;'Matriz de Avaliação'!$D$25,'Matriz de Avaliação'!$E$23,'Matriz de Avaliação'!$E$25)),'Matriz de Avaliação'!$E$27)),'Matriz de Avaliação'!$E$29)),'Matriz de Avaliação'!$E$31)</f>
        <v>BAIXO</v>
      </c>
      <c r="V216" s="452"/>
      <c r="W216" s="452"/>
      <c r="X216" s="452"/>
      <c r="Y216" s="452"/>
      <c r="Z216" s="452"/>
    </row>
    <row r="217" spans="2:26" ht="34.200000000000003" outlineLevel="1">
      <c r="B217" s="531" t="s">
        <v>542</v>
      </c>
      <c r="C217" s="531" t="s">
        <v>56</v>
      </c>
      <c r="D217" s="531" t="s">
        <v>253</v>
      </c>
      <c r="E217" s="368" t="s">
        <v>51</v>
      </c>
      <c r="F217" s="352" t="s">
        <v>81</v>
      </c>
      <c r="G217" s="352" t="s">
        <v>371</v>
      </c>
      <c r="H217" s="337" t="s">
        <v>1126</v>
      </c>
      <c r="I217" s="36">
        <f>IF(J217=0,"?",(VLOOKUP(J217,'Matriz de Avaliação'!$C$5:$D$9,2,FALSE)))</f>
        <v>1</v>
      </c>
      <c r="J217" s="66" t="s">
        <v>120</v>
      </c>
      <c r="K217" s="37">
        <f>IF(L217=0,"?",(VLOOKUP(L217,'Matriz de Avaliação'!$C$11:$D$15,2,FALSE)))</f>
        <v>2</v>
      </c>
      <c r="L217" s="65" t="s">
        <v>5</v>
      </c>
      <c r="M217" s="38">
        <f>IF(N217=0,"?",(VLOOKUP(N217,'Matriz de Avaliação'!$C$17:$D$21,2,FALSE)))</f>
        <v>0.5</v>
      </c>
      <c r="N217" s="48" t="s">
        <v>31</v>
      </c>
      <c r="O217" s="35">
        <f t="shared" si="25"/>
        <v>1</v>
      </c>
      <c r="P217" s="74" t="str">
        <f>IF(O217&lt;'Matriz de Avaliação'!$D$31,(IF(O217&lt;'Matriz de Avaliação'!$D$29,(IF(O217&lt;'Matriz de Avaliação'!$D$27,(IF(O217&lt;'Matriz de Avaliação'!$D$25,'Matriz de Avaliação'!$E$23,'Matriz de Avaliação'!$E$25)),'Matriz de Avaliação'!$E$27)),'Matriz de Avaliação'!$E$29)),'Matriz de Avaliação'!$E$31)</f>
        <v>BAIXO</v>
      </c>
      <c r="Q217" s="351" t="s">
        <v>1059</v>
      </c>
      <c r="R217" s="38">
        <f>IF(S217=0,"?",(VLOOKUP(S217,'Matriz de Avaliação'!$C$36:$E$40,2,FALSE)))</f>
        <v>2.5</v>
      </c>
      <c r="S217" s="48" t="s">
        <v>161</v>
      </c>
      <c r="T217" s="35">
        <f t="shared" si="26"/>
        <v>0.4</v>
      </c>
      <c r="U217" s="74" t="str">
        <f>IF(T217&lt;'Matriz de Avaliação'!$D$31,(IF(T217&lt;'Matriz de Avaliação'!$D$29,(IF(T217&lt;'Matriz de Avaliação'!$D$27,(IF(T217&lt;'Matriz de Avaliação'!$D$25,'Matriz de Avaliação'!$E$23,'Matriz de Avaliação'!$E$25)),'Matriz de Avaliação'!$E$27)),'Matriz de Avaliação'!$E$29)),'Matriz de Avaliação'!$E$31)</f>
        <v>BAIXO</v>
      </c>
      <c r="V217" s="452"/>
      <c r="W217" s="452"/>
      <c r="X217" s="452"/>
      <c r="Y217" s="452"/>
      <c r="Z217" s="452"/>
    </row>
    <row r="218" spans="2:26" ht="34.200000000000003" outlineLevel="1">
      <c r="B218" s="531" t="s">
        <v>542</v>
      </c>
      <c r="C218" s="531" t="s">
        <v>56</v>
      </c>
      <c r="D218" s="531" t="s">
        <v>253</v>
      </c>
      <c r="E218" s="368" t="s">
        <v>52</v>
      </c>
      <c r="F218" s="352" t="s">
        <v>63</v>
      </c>
      <c r="G218" s="352" t="s">
        <v>371</v>
      </c>
      <c r="H218" s="337" t="s">
        <v>141</v>
      </c>
      <c r="I218" s="36">
        <f>IF(J218=0,"?",(VLOOKUP(J218,'Matriz de Avaliação'!$C$5:$D$9,2,FALSE)))</f>
        <v>5</v>
      </c>
      <c r="J218" s="66" t="s">
        <v>121</v>
      </c>
      <c r="K218" s="37">
        <f>IF(L218=0,"?",(VLOOKUP(L218,'Matriz de Avaliação'!$C$11:$D$15,2,FALSE)))</f>
        <v>2</v>
      </c>
      <c r="L218" s="65" t="s">
        <v>5</v>
      </c>
      <c r="M218" s="38">
        <f>IF(N218=0,"?",(VLOOKUP(N218,'Matriz de Avaliação'!$C$17:$D$21,2,FALSE)))</f>
        <v>0.5</v>
      </c>
      <c r="N218" s="48" t="s">
        <v>31</v>
      </c>
      <c r="O218" s="35">
        <f t="shared" si="25"/>
        <v>5</v>
      </c>
      <c r="P218" s="74" t="str">
        <f>IF(O218&lt;'Matriz de Avaliação'!$D$31,(IF(O218&lt;'Matriz de Avaliação'!$D$29,(IF(O218&lt;'Matriz de Avaliação'!$D$27,(IF(O218&lt;'Matriz de Avaliação'!$D$25,'Matriz de Avaliação'!$E$23,'Matriz de Avaliação'!$E$25)),'Matriz de Avaliação'!$E$27)),'Matriz de Avaliação'!$E$29)),'Matriz de Avaliação'!$E$31)</f>
        <v>BAIXO</v>
      </c>
      <c r="Q218" s="351" t="s">
        <v>1057</v>
      </c>
      <c r="R218" s="38">
        <f>IF(S218=0,"?",(VLOOKUP(S218,'Matriz de Avaliação'!$C$36:$E$40,2,FALSE)))</f>
        <v>1.5</v>
      </c>
      <c r="S218" s="48" t="s">
        <v>165</v>
      </c>
      <c r="T218" s="35">
        <f t="shared" si="26"/>
        <v>3.3333333333333335</v>
      </c>
      <c r="U218" s="74" t="str">
        <f>IF(T218&lt;'Matriz de Avaliação'!$D$31,(IF(T218&lt;'Matriz de Avaliação'!$D$29,(IF(T218&lt;'Matriz de Avaliação'!$D$27,(IF(T218&lt;'Matriz de Avaliação'!$D$25,'Matriz de Avaliação'!$E$23,'Matriz de Avaliação'!$E$25)),'Matriz de Avaliação'!$E$27)),'Matriz de Avaliação'!$E$29)),'Matriz de Avaliação'!$E$31)</f>
        <v>BAIXO</v>
      </c>
      <c r="V218" s="452"/>
      <c r="W218" s="452"/>
      <c r="X218" s="452"/>
      <c r="Y218" s="452"/>
      <c r="Z218" s="452"/>
    </row>
    <row r="219" spans="2:26" ht="26.4" outlineLevel="1">
      <c r="B219" s="531" t="s">
        <v>542</v>
      </c>
      <c r="C219" s="531" t="s">
        <v>56</v>
      </c>
      <c r="D219" s="381" t="s">
        <v>254</v>
      </c>
      <c r="E219" s="368" t="s">
        <v>51</v>
      </c>
      <c r="F219" s="352" t="s">
        <v>184</v>
      </c>
      <c r="G219" s="352" t="s">
        <v>362</v>
      </c>
      <c r="H219" s="337" t="s">
        <v>75</v>
      </c>
      <c r="I219" s="36">
        <f>IF(J219=0,"?",(VLOOKUP(J219,'Matriz de Avaliação'!$C$5:$D$9,2,FALSE)))</f>
        <v>1</v>
      </c>
      <c r="J219" s="66" t="s">
        <v>120</v>
      </c>
      <c r="K219" s="37">
        <f>IF(L219=0,"?",(VLOOKUP(L219,'Matriz de Avaliação'!$C$11:$D$15,2,FALSE)))</f>
        <v>3</v>
      </c>
      <c r="L219" s="65" t="s">
        <v>124</v>
      </c>
      <c r="M219" s="38">
        <f>IF(N219=0,"?",(VLOOKUP(N219,'Matriz de Avaliação'!$C$17:$D$21,2,FALSE)))</f>
        <v>0.5</v>
      </c>
      <c r="N219" s="48" t="s">
        <v>31</v>
      </c>
      <c r="O219" s="35">
        <f t="shared" si="25"/>
        <v>1.5</v>
      </c>
      <c r="P219" s="74" t="str">
        <f>IF(O219&lt;'Matriz de Avaliação'!$D$31,(IF(O219&lt;'Matriz de Avaliação'!$D$29,(IF(O219&lt;'Matriz de Avaliação'!$D$27,(IF(O219&lt;'Matriz de Avaliação'!$D$25,'Matriz de Avaliação'!$E$23,'Matriz de Avaliação'!$E$25)),'Matriz de Avaliação'!$E$27)),'Matriz de Avaliação'!$E$29)),'Matriz de Avaliação'!$E$31)</f>
        <v>BAIXO</v>
      </c>
      <c r="Q219" s="351" t="s">
        <v>1033</v>
      </c>
      <c r="R219" s="38">
        <f>IF(S219=0,"?",(VLOOKUP(S219,'Matriz de Avaliação'!$C$36:$E$40,2,FALSE)))</f>
        <v>2.5</v>
      </c>
      <c r="S219" s="48" t="s">
        <v>161</v>
      </c>
      <c r="T219" s="35">
        <f t="shared" si="26"/>
        <v>0.6</v>
      </c>
      <c r="U219" s="74" t="str">
        <f>IF(T219&lt;'Matriz de Avaliação'!$D$31,(IF(T219&lt;'Matriz de Avaliação'!$D$29,(IF(T219&lt;'Matriz de Avaliação'!$D$27,(IF(T219&lt;'Matriz de Avaliação'!$D$25,'Matriz de Avaliação'!$E$23,'Matriz de Avaliação'!$E$25)),'Matriz de Avaliação'!$E$27)),'Matriz de Avaliação'!$E$29)),'Matriz de Avaliação'!$E$31)</f>
        <v>BAIXO</v>
      </c>
      <c r="V219" s="452"/>
      <c r="W219" s="452"/>
      <c r="X219" s="452"/>
      <c r="Y219" s="452"/>
      <c r="Z219" s="452"/>
    </row>
    <row r="220" spans="2:26" ht="34.200000000000003" outlineLevel="1">
      <c r="B220" s="531" t="s">
        <v>542</v>
      </c>
      <c r="C220" s="531" t="s">
        <v>56</v>
      </c>
      <c r="D220" s="531" t="s">
        <v>254</v>
      </c>
      <c r="E220" s="368" t="s">
        <v>51</v>
      </c>
      <c r="F220" s="352" t="s">
        <v>16</v>
      </c>
      <c r="G220" s="352" t="s">
        <v>364</v>
      </c>
      <c r="H220" s="337" t="s">
        <v>17</v>
      </c>
      <c r="I220" s="36">
        <f>IF(J220=0,"?",(VLOOKUP(J220,'Matriz de Avaliação'!$C$5:$D$9,2,FALSE)))</f>
        <v>1</v>
      </c>
      <c r="J220" s="66" t="s">
        <v>120</v>
      </c>
      <c r="K220" s="37">
        <f>IF(L220=0,"?",(VLOOKUP(L220,'Matriz de Avaliação'!$C$11:$D$15,2,FALSE)))</f>
        <v>3</v>
      </c>
      <c r="L220" s="65" t="s">
        <v>124</v>
      </c>
      <c r="M220" s="38">
        <f>IF(N220=0,"?",(VLOOKUP(N220,'Matriz de Avaliação'!$C$17:$D$21,2,FALSE)))</f>
        <v>0.5</v>
      </c>
      <c r="N220" s="48" t="s">
        <v>31</v>
      </c>
      <c r="O220" s="35">
        <f t="shared" si="25"/>
        <v>1.5</v>
      </c>
      <c r="P220" s="74" t="str">
        <f>IF(O220&lt;'Matriz de Avaliação'!$D$31,(IF(O220&lt;'Matriz de Avaliação'!$D$29,(IF(O220&lt;'Matriz de Avaliação'!$D$27,(IF(O220&lt;'Matriz de Avaliação'!$D$25,'Matriz de Avaliação'!$E$23,'Matriz de Avaliação'!$E$25)),'Matriz de Avaliação'!$E$27)),'Matriz de Avaliação'!$E$29)),'Matriz de Avaliação'!$E$31)</f>
        <v>BAIXO</v>
      </c>
      <c r="Q220" s="351" t="s">
        <v>1084</v>
      </c>
      <c r="R220" s="38">
        <f>IF(S220=0,"?",(VLOOKUP(S220,'Matriz de Avaliação'!$C$36:$E$40,2,FALSE)))</f>
        <v>2.5</v>
      </c>
      <c r="S220" s="48" t="s">
        <v>161</v>
      </c>
      <c r="T220" s="35">
        <f t="shared" si="26"/>
        <v>0.6</v>
      </c>
      <c r="U220" s="74" t="str">
        <f>IF(T220&lt;'Matriz de Avaliação'!$D$31,(IF(T220&lt;'Matriz de Avaliação'!$D$29,(IF(T220&lt;'Matriz de Avaliação'!$D$27,(IF(T220&lt;'Matriz de Avaliação'!$D$25,'Matriz de Avaliação'!$E$23,'Matriz de Avaliação'!$E$25)),'Matriz de Avaliação'!$E$27)),'Matriz de Avaliação'!$E$29)),'Matriz de Avaliação'!$E$31)</f>
        <v>BAIXO</v>
      </c>
      <c r="V220" s="452"/>
      <c r="W220" s="452"/>
      <c r="X220" s="452"/>
      <c r="Y220" s="452"/>
      <c r="Z220" s="452"/>
    </row>
    <row r="221" spans="2:26" ht="26.4" outlineLevel="1">
      <c r="B221" s="531" t="s">
        <v>542</v>
      </c>
      <c r="C221" s="531" t="s">
        <v>56</v>
      </c>
      <c r="D221" s="531" t="s">
        <v>254</v>
      </c>
      <c r="E221" s="368" t="s">
        <v>51</v>
      </c>
      <c r="F221" s="352" t="s">
        <v>1060</v>
      </c>
      <c r="G221" s="352" t="s">
        <v>352</v>
      </c>
      <c r="H221" s="337" t="s">
        <v>70</v>
      </c>
      <c r="I221" s="36">
        <f>IF(J221=0,"?",(VLOOKUP(J221,'Matriz de Avaliação'!$C$5:$D$9,2,FALSE)))</f>
        <v>1</v>
      </c>
      <c r="J221" s="66" t="s">
        <v>120</v>
      </c>
      <c r="K221" s="37">
        <f>IF(L221=0,"?",(VLOOKUP(L221,'Matriz de Avaliação'!$C$11:$D$15,2,FALSE)))</f>
        <v>3</v>
      </c>
      <c r="L221" s="65" t="s">
        <v>124</v>
      </c>
      <c r="M221" s="38">
        <f>IF(N221=0,"?",(VLOOKUP(N221,'Matriz de Avaliação'!$C$17:$D$21,2,FALSE)))</f>
        <v>0.5</v>
      </c>
      <c r="N221" s="48" t="s">
        <v>31</v>
      </c>
      <c r="O221" s="35">
        <f t="shared" si="25"/>
        <v>1.5</v>
      </c>
      <c r="P221" s="74" t="str">
        <f>IF(O221&lt;'Matriz de Avaliação'!$D$31,(IF(O221&lt;'Matriz de Avaliação'!$D$29,(IF(O221&lt;'Matriz de Avaliação'!$D$27,(IF(O221&lt;'Matriz de Avaliação'!$D$25,'Matriz de Avaliação'!$E$23,'Matriz de Avaliação'!$E$25)),'Matriz de Avaliação'!$E$27)),'Matriz de Avaliação'!$E$29)),'Matriz de Avaliação'!$E$31)</f>
        <v>BAIXO</v>
      </c>
      <c r="Q221" s="351" t="s">
        <v>866</v>
      </c>
      <c r="R221" s="38">
        <f>IF(S221=0,"?",(VLOOKUP(S221,'Matriz de Avaliação'!$C$36:$E$40,2,FALSE)))</f>
        <v>2</v>
      </c>
      <c r="S221" s="48" t="s">
        <v>159</v>
      </c>
      <c r="T221" s="35">
        <f t="shared" si="26"/>
        <v>0.75</v>
      </c>
      <c r="U221" s="74" t="str">
        <f>IF(T221&lt;'Matriz de Avaliação'!$D$31,(IF(T221&lt;'Matriz de Avaliação'!$D$29,(IF(T221&lt;'Matriz de Avaliação'!$D$27,(IF(T221&lt;'Matriz de Avaliação'!$D$25,'Matriz de Avaliação'!$E$23,'Matriz de Avaliação'!$E$25)),'Matriz de Avaliação'!$E$27)),'Matriz de Avaliação'!$E$29)),'Matriz de Avaliação'!$E$31)</f>
        <v>BAIXO</v>
      </c>
      <c r="V221" s="452"/>
      <c r="W221" s="452"/>
      <c r="X221" s="452"/>
      <c r="Y221" s="452"/>
      <c r="Z221" s="452"/>
    </row>
    <row r="222" spans="2:26" ht="26.4" outlineLevel="1">
      <c r="B222" s="531" t="s">
        <v>542</v>
      </c>
      <c r="C222" s="531" t="s">
        <v>56</v>
      </c>
      <c r="D222" s="531" t="s">
        <v>254</v>
      </c>
      <c r="E222" s="368" t="s">
        <v>51</v>
      </c>
      <c r="F222" s="352" t="s">
        <v>72</v>
      </c>
      <c r="G222" s="352" t="s">
        <v>78</v>
      </c>
      <c r="H222" s="337" t="s">
        <v>73</v>
      </c>
      <c r="I222" s="36">
        <f>IF(J222=0,"?",(VLOOKUP(J222,'Matriz de Avaliação'!$C$5:$D$9,2,FALSE)))</f>
        <v>1</v>
      </c>
      <c r="J222" s="66" t="s">
        <v>120</v>
      </c>
      <c r="K222" s="37">
        <f>IF(L222=0,"?",(VLOOKUP(L222,'Matriz de Avaliação'!$C$11:$D$15,2,FALSE)))</f>
        <v>2</v>
      </c>
      <c r="L222" s="65" t="s">
        <v>5</v>
      </c>
      <c r="M222" s="38">
        <f>IF(N222=0,"?",(VLOOKUP(N222,'Matriz de Avaliação'!$C$17:$D$21,2,FALSE)))</f>
        <v>0.5</v>
      </c>
      <c r="N222" s="48" t="s">
        <v>31</v>
      </c>
      <c r="O222" s="35">
        <f t="shared" si="25"/>
        <v>1</v>
      </c>
      <c r="P222" s="74" t="str">
        <f>IF(O222&lt;'Matriz de Avaliação'!$D$31,(IF(O222&lt;'Matriz de Avaliação'!$D$29,(IF(O222&lt;'Matriz de Avaliação'!$D$27,(IF(O222&lt;'Matriz de Avaliação'!$D$25,'Matriz de Avaliação'!$E$23,'Matriz de Avaliação'!$E$25)),'Matriz de Avaliação'!$E$27)),'Matriz de Avaliação'!$E$29)),'Matriz de Avaliação'!$E$31)</f>
        <v>BAIXO</v>
      </c>
      <c r="Q222" s="351" t="s">
        <v>1033</v>
      </c>
      <c r="R222" s="38">
        <f>IF(S222=0,"?",(VLOOKUP(S222,'Matriz de Avaliação'!$C$36:$E$40,2,FALSE)))</f>
        <v>2.5</v>
      </c>
      <c r="S222" s="48" t="s">
        <v>161</v>
      </c>
      <c r="T222" s="35">
        <f t="shared" si="26"/>
        <v>0.4</v>
      </c>
      <c r="U222" s="74" t="str">
        <f>IF(T222&lt;'Matriz de Avaliação'!$D$31,(IF(T222&lt;'Matriz de Avaliação'!$D$29,(IF(T222&lt;'Matriz de Avaliação'!$D$27,(IF(T222&lt;'Matriz de Avaliação'!$D$25,'Matriz de Avaliação'!$E$23,'Matriz de Avaliação'!$E$25)),'Matriz de Avaliação'!$E$27)),'Matriz de Avaliação'!$E$29)),'Matriz de Avaliação'!$E$31)</f>
        <v>BAIXO</v>
      </c>
      <c r="V222" s="452"/>
      <c r="W222" s="452"/>
      <c r="X222" s="452"/>
      <c r="Y222" s="452"/>
      <c r="Z222" s="452"/>
    </row>
    <row r="223" spans="2:26" ht="34.799999999999997" outlineLevel="1" thickBot="1">
      <c r="B223" s="531" t="s">
        <v>542</v>
      </c>
      <c r="C223" s="531" t="s">
        <v>56</v>
      </c>
      <c r="D223" s="531" t="s">
        <v>254</v>
      </c>
      <c r="E223" s="368" t="s">
        <v>52</v>
      </c>
      <c r="F223" s="352" t="s">
        <v>63</v>
      </c>
      <c r="G223" s="352" t="s">
        <v>362</v>
      </c>
      <c r="H223" s="337" t="s">
        <v>141</v>
      </c>
      <c r="I223" s="36">
        <f>IF(J223=0,"?",(VLOOKUP(J223,'Matriz de Avaliação'!$C$5:$D$9,2,FALSE)))</f>
        <v>5</v>
      </c>
      <c r="J223" s="66" t="s">
        <v>121</v>
      </c>
      <c r="K223" s="37">
        <f>IF(L223=0,"?",(VLOOKUP(L223,'Matriz de Avaliação'!$C$11:$D$15,2,FALSE)))</f>
        <v>3</v>
      </c>
      <c r="L223" s="65" t="s">
        <v>124</v>
      </c>
      <c r="M223" s="38">
        <f>IF(N223=0,"?",(VLOOKUP(N223,'Matriz de Avaliação'!$C$17:$D$21,2,FALSE)))</f>
        <v>0.5</v>
      </c>
      <c r="N223" s="48" t="s">
        <v>31</v>
      </c>
      <c r="O223" s="35">
        <f t="shared" si="25"/>
        <v>7.5</v>
      </c>
      <c r="P223" s="74" t="str">
        <f>IF(O223&lt;'Matriz de Avaliação'!$D$31,(IF(O223&lt;'Matriz de Avaliação'!$D$29,(IF(O223&lt;'Matriz de Avaliação'!$D$27,(IF(O223&lt;'Matriz de Avaliação'!$D$25,'Matriz de Avaliação'!$E$23,'Matriz de Avaliação'!$E$25)),'Matriz de Avaliação'!$E$27)),'Matriz de Avaliação'!$E$29)),'Matriz de Avaliação'!$E$31)</f>
        <v>BAIXO</v>
      </c>
      <c r="Q223" s="351" t="s">
        <v>1057</v>
      </c>
      <c r="R223" s="38">
        <f>IF(S223=0,"?",(VLOOKUP(S223,'Matriz de Avaliação'!$C$36:$E$40,2,FALSE)))</f>
        <v>1.5</v>
      </c>
      <c r="S223" s="48" t="s">
        <v>165</v>
      </c>
      <c r="T223" s="35">
        <f t="shared" si="26"/>
        <v>5</v>
      </c>
      <c r="U223" s="74" t="str">
        <f>IF(T223&lt;'Matriz de Avaliação'!$D$31,(IF(T223&lt;'Matriz de Avaliação'!$D$29,(IF(T223&lt;'Matriz de Avaliação'!$D$27,(IF(T223&lt;'Matriz de Avaliação'!$D$25,'Matriz de Avaliação'!$E$23,'Matriz de Avaliação'!$E$25)),'Matriz de Avaliação'!$E$27)),'Matriz de Avaliação'!$E$29)),'Matriz de Avaliação'!$E$31)</f>
        <v>BAIXO</v>
      </c>
      <c r="V223" s="452"/>
      <c r="W223" s="452"/>
      <c r="X223" s="452"/>
      <c r="Y223" s="452"/>
      <c r="Z223" s="452"/>
    </row>
    <row r="224" spans="2:26" ht="22.5" customHeight="1" thickBot="1">
      <c r="B224" s="179" t="s">
        <v>541</v>
      </c>
      <c r="C224" s="32"/>
      <c r="D224" s="32"/>
      <c r="E224" s="47"/>
      <c r="F224" s="47"/>
      <c r="G224" s="47"/>
      <c r="H224" s="47"/>
      <c r="I224" s="31"/>
      <c r="J224" s="32"/>
      <c r="K224" s="31"/>
      <c r="L224" s="32"/>
      <c r="M224" s="31"/>
      <c r="N224" s="32"/>
      <c r="O224" s="31"/>
      <c r="P224" s="32"/>
      <c r="Q224" s="473"/>
      <c r="R224" s="31"/>
      <c r="S224" s="32"/>
      <c r="T224" s="31"/>
      <c r="U224" s="31"/>
      <c r="V224" s="32"/>
      <c r="W224" s="32"/>
      <c r="X224" s="32"/>
      <c r="Y224" s="32"/>
      <c r="Z224" s="32"/>
    </row>
    <row r="225" spans="2:26" ht="48" customHeight="1" outlineLevel="1">
      <c r="B225" s="484" t="s">
        <v>541</v>
      </c>
      <c r="C225" s="484" t="s">
        <v>257</v>
      </c>
      <c r="D225" s="484" t="s">
        <v>258</v>
      </c>
      <c r="E225" s="368" t="s">
        <v>51</v>
      </c>
      <c r="F225" s="352" t="s">
        <v>72</v>
      </c>
      <c r="G225" s="352" t="s">
        <v>78</v>
      </c>
      <c r="H225" s="485" t="s">
        <v>73</v>
      </c>
      <c r="I225" s="36">
        <f>IF(J225=0,"?",(VLOOKUP(J225,'Matriz de Avaliação'!$C$5:$D$9,2,FALSE)))</f>
        <v>5</v>
      </c>
      <c r="J225" s="66" t="s">
        <v>121</v>
      </c>
      <c r="K225" s="37">
        <f>IF(L225=0,"?",(VLOOKUP(L225,'Matriz de Avaliação'!$C$11:$D$15,2,FALSE)))</f>
        <v>4</v>
      </c>
      <c r="L225" s="65" t="s">
        <v>97</v>
      </c>
      <c r="M225" s="38">
        <f>IF(N225=0,"?",(VLOOKUP(N225,'Matriz de Avaliação'!$C$17:$D$21,2,FALSE)))</f>
        <v>0.5</v>
      </c>
      <c r="N225" s="472" t="s">
        <v>31</v>
      </c>
      <c r="O225" s="35">
        <f t="shared" ref="O225:O231" si="27">I225*K225*M225</f>
        <v>10</v>
      </c>
      <c r="P225" s="74" t="str">
        <f>IF(O225&lt;'Matriz de Avaliação'!$D$31,(IF(O225&lt;'Matriz de Avaliação'!$D$29,(IF(O225&lt;'Matriz de Avaliação'!$D$27,(IF(O225&lt;'Matriz de Avaliação'!$D$25,'Matriz de Avaliação'!$E$23,'Matriz de Avaliação'!$E$25)),'Matriz de Avaliação'!$E$27)),'Matriz de Avaliação'!$E$29)),'Matriz de Avaliação'!$E$31)</f>
        <v>BAIXO</v>
      </c>
      <c r="Q225" s="351" t="s">
        <v>1057</v>
      </c>
      <c r="R225" s="38">
        <f>IF(S225=0,"?",(VLOOKUP(S225,'Matriz de Avaliação'!$C$36:$E$40,2,FALSE)))</f>
        <v>1.5</v>
      </c>
      <c r="S225" s="48" t="s">
        <v>165</v>
      </c>
      <c r="T225" s="35">
        <f t="shared" ref="T225:T231" si="28">(I225*K225*M225)/R225</f>
        <v>6.666666666666667</v>
      </c>
      <c r="U225" s="74" t="str">
        <f>IF(T225&lt;'Matriz de Avaliação'!$D$31,(IF(T225&lt;'Matriz de Avaliação'!$D$29,(IF(T225&lt;'Matriz de Avaliação'!$D$27,(IF(T225&lt;'Matriz de Avaliação'!$D$25,'Matriz de Avaliação'!$E$23,'Matriz de Avaliação'!$E$25)),'Matriz de Avaliação'!$E$27)),'Matriz de Avaliação'!$E$29)),'Matriz de Avaliação'!$E$31)</f>
        <v>BAIXO</v>
      </c>
      <c r="V225" s="452"/>
      <c r="W225" s="452"/>
      <c r="X225" s="452"/>
      <c r="Y225" s="452"/>
      <c r="Z225" s="452"/>
    </row>
    <row r="226" spans="2:26" ht="34.5" customHeight="1" outlineLevel="1">
      <c r="B226" s="531" t="s">
        <v>541</v>
      </c>
      <c r="C226" s="531" t="s">
        <v>257</v>
      </c>
      <c r="D226" s="531" t="s">
        <v>258</v>
      </c>
      <c r="E226" s="368" t="s">
        <v>51</v>
      </c>
      <c r="F226" s="352" t="s">
        <v>72</v>
      </c>
      <c r="G226" s="352" t="s">
        <v>78</v>
      </c>
      <c r="H226" s="486" t="s">
        <v>584</v>
      </c>
      <c r="I226" s="36">
        <f>IF(J226=0,"?",(VLOOKUP(J226,'Matriz de Avaliação'!$C$5:$D$9,2,FALSE)))</f>
        <v>5</v>
      </c>
      <c r="J226" s="66" t="s">
        <v>121</v>
      </c>
      <c r="K226" s="37">
        <f>IF(L226=0,"?",(VLOOKUP(L226,'Matriz de Avaliação'!$C$11:$D$15,2,FALSE)))</f>
        <v>4</v>
      </c>
      <c r="L226" s="65" t="s">
        <v>97</v>
      </c>
      <c r="M226" s="38">
        <f>IF(N226=0,"?",(VLOOKUP(N226,'Matriz de Avaliação'!$C$17:$D$21,2,FALSE)))</f>
        <v>0.5</v>
      </c>
      <c r="N226" s="472" t="s">
        <v>31</v>
      </c>
      <c r="O226" s="35">
        <f t="shared" si="27"/>
        <v>10</v>
      </c>
      <c r="P226" s="74" t="str">
        <f>IF(O226&lt;'Matriz de Avaliação'!$D$31,(IF(O226&lt;'Matriz de Avaliação'!$D$29,(IF(O226&lt;'Matriz de Avaliação'!$D$27,(IF(O226&lt;'Matriz de Avaliação'!$D$25,'Matriz de Avaliação'!$E$23,'Matriz de Avaliação'!$E$25)),'Matriz de Avaliação'!$E$27)),'Matriz de Avaliação'!$E$29)),'Matriz de Avaliação'!$E$31)</f>
        <v>BAIXO</v>
      </c>
      <c r="Q226" s="351" t="s">
        <v>1057</v>
      </c>
      <c r="R226" s="38">
        <f>IF(S226=0,"?",(VLOOKUP(S226,'Matriz de Avaliação'!$C$36:$E$40,2,FALSE)))</f>
        <v>1.5</v>
      </c>
      <c r="S226" s="48" t="s">
        <v>165</v>
      </c>
      <c r="T226" s="35">
        <f t="shared" si="28"/>
        <v>6.666666666666667</v>
      </c>
      <c r="U226" s="74" t="str">
        <f>IF(T226&lt;'Matriz de Avaliação'!$D$31,(IF(T226&lt;'Matriz de Avaliação'!$D$29,(IF(T226&lt;'Matriz de Avaliação'!$D$27,(IF(T226&lt;'Matriz de Avaliação'!$D$25,'Matriz de Avaliação'!$E$23,'Matriz de Avaliação'!$E$25)),'Matriz de Avaliação'!$E$27)),'Matriz de Avaliação'!$E$29)),'Matriz de Avaliação'!$E$31)</f>
        <v>BAIXO</v>
      </c>
      <c r="V226" s="452"/>
      <c r="W226" s="452"/>
      <c r="X226" s="452"/>
      <c r="Y226" s="452"/>
      <c r="Z226" s="452"/>
    </row>
    <row r="227" spans="2:26" ht="46.5" customHeight="1" outlineLevel="1">
      <c r="B227" s="531" t="s">
        <v>541</v>
      </c>
      <c r="C227" s="531" t="s">
        <v>257</v>
      </c>
      <c r="D227" s="531" t="s">
        <v>258</v>
      </c>
      <c r="E227" s="368" t="s">
        <v>51</v>
      </c>
      <c r="F227" s="352" t="s">
        <v>74</v>
      </c>
      <c r="G227" s="352" t="s">
        <v>362</v>
      </c>
      <c r="H227" s="486" t="s">
        <v>77</v>
      </c>
      <c r="I227" s="36">
        <f>IF(J227=0,"?",(VLOOKUP(J227,'Matriz de Avaliação'!$C$5:$D$9,2,FALSE)))</f>
        <v>1</v>
      </c>
      <c r="J227" s="66" t="s">
        <v>120</v>
      </c>
      <c r="K227" s="37">
        <f>IF(L227=0,"?",(VLOOKUP(L227,'Matriz de Avaliação'!$C$11:$D$15,2,FALSE)))</f>
        <v>4</v>
      </c>
      <c r="L227" s="65" t="s">
        <v>97</v>
      </c>
      <c r="M227" s="38">
        <f>IF(N227=0,"?",(VLOOKUP(N227,'Matriz de Avaliação'!$C$17:$D$21,2,FALSE)))</f>
        <v>0.5</v>
      </c>
      <c r="N227" s="472" t="s">
        <v>31</v>
      </c>
      <c r="O227" s="35">
        <f t="shared" si="27"/>
        <v>2</v>
      </c>
      <c r="P227" s="74" t="str">
        <f>IF(O227&lt;'Matriz de Avaliação'!$D$31,(IF(O227&lt;'Matriz de Avaliação'!$D$29,(IF(O227&lt;'Matriz de Avaliação'!$D$27,(IF(O227&lt;'Matriz de Avaliação'!$D$25,'Matriz de Avaliação'!$E$23,'Matriz de Avaliação'!$E$25)),'Matriz de Avaliação'!$E$27)),'Matriz de Avaliação'!$E$29)),'Matriz de Avaliação'!$E$31)</f>
        <v>BAIXO</v>
      </c>
      <c r="Q227" s="351" t="s">
        <v>1057</v>
      </c>
      <c r="R227" s="38">
        <f>IF(S227=0,"?",(VLOOKUP(S227,'Matriz de Avaliação'!$C$36:$E$40,2,FALSE)))</f>
        <v>1.5</v>
      </c>
      <c r="S227" s="48" t="s">
        <v>165</v>
      </c>
      <c r="T227" s="35">
        <f t="shared" si="28"/>
        <v>1.3333333333333333</v>
      </c>
      <c r="U227" s="74" t="str">
        <f>IF(T227&lt;'Matriz de Avaliação'!$D$31,(IF(T227&lt;'Matriz de Avaliação'!$D$29,(IF(T227&lt;'Matriz de Avaliação'!$D$27,(IF(T227&lt;'Matriz de Avaliação'!$D$25,'Matriz de Avaliação'!$E$23,'Matriz de Avaliação'!$E$25)),'Matriz de Avaliação'!$E$27)),'Matriz de Avaliação'!$E$29)),'Matriz de Avaliação'!$E$31)</f>
        <v>BAIXO</v>
      </c>
      <c r="V227" s="452"/>
      <c r="W227" s="452"/>
      <c r="X227" s="452"/>
      <c r="Y227" s="452"/>
      <c r="Z227" s="452"/>
    </row>
    <row r="228" spans="2:26" ht="45.75" customHeight="1" outlineLevel="1">
      <c r="B228" s="531" t="s">
        <v>541</v>
      </c>
      <c r="C228" s="531" t="s">
        <v>257</v>
      </c>
      <c r="D228" s="381" t="s">
        <v>585</v>
      </c>
      <c r="E228" s="435" t="s">
        <v>52</v>
      </c>
      <c r="F228" s="352" t="s">
        <v>63</v>
      </c>
      <c r="G228" s="352" t="s">
        <v>78</v>
      </c>
      <c r="H228" s="486" t="s">
        <v>584</v>
      </c>
      <c r="I228" s="36">
        <f>IF(J228=0,"?",(VLOOKUP(J228,'Matriz de Avaliação'!$C$5:$D$9,2,FALSE)))</f>
        <v>5</v>
      </c>
      <c r="J228" s="66" t="s">
        <v>121</v>
      </c>
      <c r="K228" s="37">
        <f>IF(L228=0,"?",(VLOOKUP(L228,'Matriz de Avaliação'!$C$11:$D$15,2,FALSE)))</f>
        <v>3</v>
      </c>
      <c r="L228" s="65" t="s">
        <v>124</v>
      </c>
      <c r="M228" s="38">
        <f>IF(N228=0,"?",(VLOOKUP(N228,'Matriz de Avaliação'!$C$17:$D$21,2,FALSE)))</f>
        <v>0.5</v>
      </c>
      <c r="N228" s="472" t="s">
        <v>31</v>
      </c>
      <c r="O228" s="35">
        <f t="shared" si="27"/>
        <v>7.5</v>
      </c>
      <c r="P228" s="74" t="str">
        <f>IF(O228&lt;'Matriz de Avaliação'!$D$31,(IF(O228&lt;'Matriz de Avaliação'!$D$29,(IF(O228&lt;'Matriz de Avaliação'!$D$27,(IF(O228&lt;'Matriz de Avaliação'!$D$25,'Matriz de Avaliação'!$E$23,'Matriz de Avaliação'!$E$25)),'Matriz de Avaliação'!$E$27)),'Matriz de Avaliação'!$E$29)),'Matriz de Avaliação'!$E$31)</f>
        <v>BAIXO</v>
      </c>
      <c r="Q228" s="351" t="s">
        <v>1057</v>
      </c>
      <c r="R228" s="38">
        <f>IF(S228=0,"?",(VLOOKUP(S228,'Matriz de Avaliação'!$C$36:$E$40,2,FALSE)))</f>
        <v>1.5</v>
      </c>
      <c r="S228" s="48" t="s">
        <v>165</v>
      </c>
      <c r="T228" s="35">
        <f t="shared" si="28"/>
        <v>5</v>
      </c>
      <c r="U228" s="74" t="str">
        <f>IF(T228&lt;'Matriz de Avaliação'!$D$31,(IF(T228&lt;'Matriz de Avaliação'!$D$29,(IF(T228&lt;'Matriz de Avaliação'!$D$27,(IF(T228&lt;'Matriz de Avaliação'!$D$25,'Matriz de Avaliação'!$E$23,'Matriz de Avaliação'!$E$25)),'Matriz de Avaliação'!$E$27)),'Matriz de Avaliação'!$E$29)),'Matriz de Avaliação'!$E$31)</f>
        <v>BAIXO</v>
      </c>
      <c r="V228" s="452"/>
      <c r="W228" s="452"/>
      <c r="X228" s="452"/>
      <c r="Y228" s="452"/>
      <c r="Z228" s="452"/>
    </row>
    <row r="229" spans="2:26" ht="36" customHeight="1" outlineLevel="1">
      <c r="B229" s="531" t="s">
        <v>541</v>
      </c>
      <c r="C229" s="531" t="s">
        <v>257</v>
      </c>
      <c r="D229" s="531" t="s">
        <v>585</v>
      </c>
      <c r="E229" s="435" t="s">
        <v>51</v>
      </c>
      <c r="F229" s="352" t="s">
        <v>138</v>
      </c>
      <c r="G229" s="352" t="s">
        <v>366</v>
      </c>
      <c r="H229" s="337" t="s">
        <v>67</v>
      </c>
      <c r="I229" s="36">
        <f>IF(J229=0,"?",(VLOOKUP(J229,'Matriz de Avaliação'!$C$5:$D$9,2,FALSE)))</f>
        <v>1</v>
      </c>
      <c r="J229" s="66" t="s">
        <v>120</v>
      </c>
      <c r="K229" s="37">
        <f>IF(L229=0,"?",(VLOOKUP(L229,'Matriz de Avaliação'!$C$11:$D$15,2,FALSE)))</f>
        <v>3</v>
      </c>
      <c r="L229" s="65" t="s">
        <v>124</v>
      </c>
      <c r="M229" s="38">
        <f>IF(N229=0,"?",(VLOOKUP(N229,'Matriz de Avaliação'!$C$17:$D$21,2,FALSE)))</f>
        <v>0.5</v>
      </c>
      <c r="N229" s="472" t="s">
        <v>31</v>
      </c>
      <c r="O229" s="35">
        <f t="shared" si="27"/>
        <v>1.5</v>
      </c>
      <c r="P229" s="74" t="str">
        <f>IF(O229&lt;'Matriz de Avaliação'!$D$31,(IF(O229&lt;'Matriz de Avaliação'!$D$29,(IF(O229&lt;'Matriz de Avaliação'!$D$27,(IF(O229&lt;'Matriz de Avaliação'!$D$25,'Matriz de Avaliação'!$E$23,'Matriz de Avaliação'!$E$25)),'Matriz de Avaliação'!$E$27)),'Matriz de Avaliação'!$E$29)),'Matriz de Avaliação'!$E$31)</f>
        <v>BAIXO</v>
      </c>
      <c r="Q229" s="350" t="s">
        <v>875</v>
      </c>
      <c r="R229" s="38">
        <f>IF(S229=0,"?",(VLOOKUP(S229,'Matriz de Avaliação'!$C$36:$E$40,2,FALSE)))</f>
        <v>2</v>
      </c>
      <c r="S229" s="48" t="s">
        <v>159</v>
      </c>
      <c r="T229" s="35">
        <f t="shared" si="28"/>
        <v>0.75</v>
      </c>
      <c r="U229" s="74" t="str">
        <f>IF(T229&lt;'Matriz de Avaliação'!$D$31,(IF(T229&lt;'Matriz de Avaliação'!$D$29,(IF(T229&lt;'Matriz de Avaliação'!$D$27,(IF(T229&lt;'Matriz de Avaliação'!$D$25,'Matriz de Avaliação'!$E$23,'Matriz de Avaliação'!$E$25)),'Matriz de Avaliação'!$E$27)),'Matriz de Avaliação'!$E$29)),'Matriz de Avaliação'!$E$31)</f>
        <v>BAIXO</v>
      </c>
      <c r="V229" s="452"/>
      <c r="W229" s="452"/>
      <c r="X229" s="452"/>
      <c r="Y229" s="452"/>
      <c r="Z229" s="452"/>
    </row>
    <row r="230" spans="2:26" ht="26.4" outlineLevel="1">
      <c r="B230" s="531" t="s">
        <v>541</v>
      </c>
      <c r="C230" s="531" t="s">
        <v>257</v>
      </c>
      <c r="D230" s="531" t="s">
        <v>585</v>
      </c>
      <c r="E230" s="435" t="s">
        <v>52</v>
      </c>
      <c r="F230" s="352" t="s">
        <v>575</v>
      </c>
      <c r="G230" s="352" t="s">
        <v>356</v>
      </c>
      <c r="H230" s="337" t="s">
        <v>1128</v>
      </c>
      <c r="I230" s="36">
        <f>IF(J230=0,"?",(VLOOKUP(J230,'Matriz de Avaliação'!$C$5:$D$9,2,FALSE)))</f>
        <v>1</v>
      </c>
      <c r="J230" s="66" t="s">
        <v>120</v>
      </c>
      <c r="K230" s="37">
        <f>IF(L230=0,"?",(VLOOKUP(L230,'Matriz de Avaliação'!$C$11:$D$15,2,FALSE)))</f>
        <v>3</v>
      </c>
      <c r="L230" s="65" t="s">
        <v>124</v>
      </c>
      <c r="M230" s="38">
        <f>IF(N230=0,"?",(VLOOKUP(N230,'Matriz de Avaliação'!$C$17:$D$21,2,FALSE)))</f>
        <v>0.5</v>
      </c>
      <c r="N230" s="472" t="s">
        <v>31</v>
      </c>
      <c r="O230" s="35">
        <f t="shared" si="27"/>
        <v>1.5</v>
      </c>
      <c r="P230" s="74" t="str">
        <f>IF(O230&lt;'Matriz de Avaliação'!$D$31,(IF(O230&lt;'Matriz de Avaliação'!$D$29,(IF(O230&lt;'Matriz de Avaliação'!$D$27,(IF(O230&lt;'Matriz de Avaliação'!$D$25,'Matriz de Avaliação'!$E$23,'Matriz de Avaliação'!$E$25)),'Matriz de Avaliação'!$E$27)),'Matriz de Avaliação'!$E$29)),'Matriz de Avaliação'!$E$31)</f>
        <v>BAIXO</v>
      </c>
      <c r="Q230" s="351" t="s">
        <v>1057</v>
      </c>
      <c r="R230" s="38">
        <f>IF(S230=0,"?",(VLOOKUP(S230,'Matriz de Avaliação'!$C$36:$E$40,2,FALSE)))</f>
        <v>1.5</v>
      </c>
      <c r="S230" s="48" t="s">
        <v>165</v>
      </c>
      <c r="T230" s="35">
        <f t="shared" si="28"/>
        <v>1</v>
      </c>
      <c r="U230" s="74" t="str">
        <f>IF(T230&lt;'Matriz de Avaliação'!$D$31,(IF(T230&lt;'Matriz de Avaliação'!$D$29,(IF(T230&lt;'Matriz de Avaliação'!$D$27,(IF(T230&lt;'Matriz de Avaliação'!$D$25,'Matriz de Avaliação'!$E$23,'Matriz de Avaliação'!$E$25)),'Matriz de Avaliação'!$E$27)),'Matriz de Avaliação'!$E$29)),'Matriz de Avaliação'!$E$31)</f>
        <v>BAIXO</v>
      </c>
      <c r="V230" s="452"/>
      <c r="W230" s="452"/>
      <c r="X230" s="452"/>
      <c r="Y230" s="452"/>
      <c r="Z230" s="452"/>
    </row>
    <row r="231" spans="2:26" ht="27" outlineLevel="1" thickBot="1">
      <c r="B231" s="531" t="s">
        <v>541</v>
      </c>
      <c r="C231" s="531" t="s">
        <v>257</v>
      </c>
      <c r="D231" s="531" t="s">
        <v>585</v>
      </c>
      <c r="E231" s="435" t="s">
        <v>51</v>
      </c>
      <c r="F231" s="352" t="s">
        <v>256</v>
      </c>
      <c r="G231" s="352" t="s">
        <v>471</v>
      </c>
      <c r="H231" s="337" t="s">
        <v>638</v>
      </c>
      <c r="I231" s="36">
        <f>IF(J231=0,"?",(VLOOKUP(J231,'Matriz de Avaliação'!$C$5:$D$9,2,FALSE)))</f>
        <v>5</v>
      </c>
      <c r="J231" s="66" t="s">
        <v>121</v>
      </c>
      <c r="K231" s="37">
        <f>IF(L231=0,"?",(VLOOKUP(L231,'Matriz de Avaliação'!$C$11:$D$15,2,FALSE)))</f>
        <v>4</v>
      </c>
      <c r="L231" s="65" t="s">
        <v>97</v>
      </c>
      <c r="M231" s="38">
        <f>IF(N231=0,"?",(VLOOKUP(N231,'Matriz de Avaliação'!$C$17:$D$21,2,FALSE)))</f>
        <v>0.5</v>
      </c>
      <c r="N231" s="472" t="s">
        <v>31</v>
      </c>
      <c r="O231" s="35">
        <f t="shared" si="27"/>
        <v>10</v>
      </c>
      <c r="P231" s="74" t="str">
        <f>IF(O231&lt;'Matriz de Avaliação'!$D$31,(IF(O231&lt;'Matriz de Avaliação'!$D$29,(IF(O231&lt;'Matriz de Avaliação'!$D$27,(IF(O231&lt;'Matriz de Avaliação'!$D$25,'Matriz de Avaliação'!$E$23,'Matriz de Avaliação'!$E$25)),'Matriz de Avaliação'!$E$27)),'Matriz de Avaliação'!$E$29)),'Matriz de Avaliação'!$E$31)</f>
        <v>BAIXO</v>
      </c>
      <c r="Q231" s="351" t="s">
        <v>1057</v>
      </c>
      <c r="R231" s="38">
        <f>IF(S231=0,"?",(VLOOKUP(S231,'Matriz de Avaliação'!$C$36:$E$40,2,FALSE)))</f>
        <v>1.5</v>
      </c>
      <c r="S231" s="48" t="s">
        <v>165</v>
      </c>
      <c r="T231" s="35">
        <f t="shared" si="28"/>
        <v>6.666666666666667</v>
      </c>
      <c r="U231" s="74" t="str">
        <f>IF(T231&lt;'Matriz de Avaliação'!$D$31,(IF(T231&lt;'Matriz de Avaliação'!$D$29,(IF(T231&lt;'Matriz de Avaliação'!$D$27,(IF(T231&lt;'Matriz de Avaliação'!$D$25,'Matriz de Avaliação'!$E$23,'Matriz de Avaliação'!$E$25)),'Matriz de Avaliação'!$E$27)),'Matriz de Avaliação'!$E$29)),'Matriz de Avaliação'!$E$31)</f>
        <v>BAIXO</v>
      </c>
      <c r="V231" s="452"/>
      <c r="W231" s="452"/>
      <c r="X231" s="452"/>
      <c r="Y231" s="452"/>
      <c r="Z231" s="452"/>
    </row>
    <row r="232" spans="2:26" ht="22.5" customHeight="1" thickBot="1">
      <c r="B232" s="179" t="s">
        <v>206</v>
      </c>
      <c r="C232" s="32"/>
      <c r="D232" s="32"/>
      <c r="E232" s="32"/>
      <c r="F232" s="47"/>
      <c r="G232" s="47"/>
      <c r="H232" s="47"/>
      <c r="I232" s="31"/>
      <c r="J232" s="32"/>
      <c r="K232" s="31"/>
      <c r="L232" s="32"/>
      <c r="M232" s="31"/>
      <c r="N232" s="32"/>
      <c r="O232" s="31"/>
      <c r="P232" s="31"/>
      <c r="Q232" s="473"/>
      <c r="R232" s="31"/>
      <c r="S232" s="32"/>
      <c r="T232" s="31"/>
      <c r="U232" s="31"/>
      <c r="V232" s="32"/>
      <c r="W232" s="32"/>
      <c r="X232" s="32"/>
      <c r="Y232" s="32"/>
      <c r="Z232" s="32"/>
    </row>
    <row r="233" spans="2:26" ht="36" customHeight="1" outlineLevel="1">
      <c r="B233" s="532" t="s">
        <v>206</v>
      </c>
      <c r="C233" s="366" t="s">
        <v>956</v>
      </c>
      <c r="D233" s="366" t="s">
        <v>169</v>
      </c>
      <c r="E233" s="368" t="s">
        <v>52</v>
      </c>
      <c r="F233" s="352" t="s">
        <v>63</v>
      </c>
      <c r="G233" s="363" t="s">
        <v>959</v>
      </c>
      <c r="H233" s="337" t="s">
        <v>962</v>
      </c>
      <c r="I233" s="36">
        <f>IF(J233=0,"?",(VLOOKUP(J233,'Matriz de Avaliação'!$C$5:$D$9,2,FALSE)))</f>
        <v>25</v>
      </c>
      <c r="J233" s="191" t="s">
        <v>122</v>
      </c>
      <c r="K233" s="37">
        <f>IF(L233=0,"?",(VLOOKUP(L233,'Matriz de Avaliação'!$C$11:$D$15,2,FALSE)))</f>
        <v>5</v>
      </c>
      <c r="L233" s="377" t="s">
        <v>125</v>
      </c>
      <c r="M233" s="38">
        <f>IF(N233=0,"?",(VLOOKUP(N233,'Matriz de Avaliação'!$C$17:$D$21,2,FALSE)))</f>
        <v>1</v>
      </c>
      <c r="N233" s="225" t="s">
        <v>32</v>
      </c>
      <c r="O233" s="35">
        <f>I233*K233*M233</f>
        <v>125</v>
      </c>
      <c r="P233" s="74" t="str">
        <f>IF(O233&lt;'Matriz de Avaliação'!$D$31,(IF(O233&lt;'Matriz de Avaliação'!$D$29,(IF(O233&lt;'Matriz de Avaliação'!$D$27,(IF(O233&lt;'Matriz de Avaliação'!$D$25,'Matriz de Avaliação'!$E$23,'Matriz de Avaliação'!$E$25)),'Matriz de Avaliação'!$E$27)),'Matriz de Avaliação'!$E$29)),'Matriz de Avaliação'!$E$31)</f>
        <v>SIGNIFICATIVO</v>
      </c>
      <c r="Q233" s="351" t="s">
        <v>1057</v>
      </c>
      <c r="R233" s="38">
        <f>IF(S233=0,"?",(VLOOKUP(S233,'Matriz de Avaliação'!$C$36:$E$40,2,FALSE)))</f>
        <v>1.5</v>
      </c>
      <c r="S233" s="48" t="s">
        <v>165</v>
      </c>
      <c r="T233" s="35">
        <f>(I233*K233*M233)/R233</f>
        <v>83.333333333333329</v>
      </c>
      <c r="U233" s="74" t="str">
        <f>IF(T233&lt;'Matriz de Avaliação'!$D$31,(IF(T233&lt;'Matriz de Avaliação'!$D$29,(IF(T233&lt;'Matriz de Avaliação'!$D$27,(IF(T233&lt;'Matriz de Avaliação'!$D$25,'Matriz de Avaliação'!$E$23,'Matriz de Avaliação'!$E$25)),'Matriz de Avaliação'!$E$27)),'Matriz de Avaliação'!$E$29)),'Matriz de Avaliação'!$E$31)</f>
        <v>MÉDIO</v>
      </c>
      <c r="V233" s="452"/>
      <c r="W233" s="364"/>
      <c r="X233" s="364"/>
      <c r="Y233" s="364"/>
      <c r="Z233" s="364"/>
    </row>
    <row r="234" spans="2:26" ht="38.25" customHeight="1" outlineLevel="1">
      <c r="B234" s="531" t="s">
        <v>206</v>
      </c>
      <c r="C234" s="531" t="s">
        <v>956</v>
      </c>
      <c r="D234" s="531" t="s">
        <v>169</v>
      </c>
      <c r="E234" s="368" t="s">
        <v>52</v>
      </c>
      <c r="F234" s="352" t="s">
        <v>63</v>
      </c>
      <c r="G234" s="363" t="s">
        <v>960</v>
      </c>
      <c r="H234" s="337" t="s">
        <v>961</v>
      </c>
      <c r="I234" s="36">
        <f>IF(J234=0,"?",(VLOOKUP(J234,'Matriz de Avaliação'!$C$5:$D$9,2,FALSE)))</f>
        <v>50</v>
      </c>
      <c r="J234" s="191" t="s">
        <v>123</v>
      </c>
      <c r="K234" s="37">
        <f>IF(L234=0,"?",(VLOOKUP(L234,'Matriz de Avaliação'!$C$11:$D$15,2,FALSE)))</f>
        <v>1</v>
      </c>
      <c r="L234" s="377" t="s">
        <v>3</v>
      </c>
      <c r="M234" s="38">
        <f>IF(N234=0,"?",(VLOOKUP(N234,'Matriz de Avaliação'!$C$17:$D$21,2,FALSE)))</f>
        <v>0.5</v>
      </c>
      <c r="N234" s="225" t="s">
        <v>31</v>
      </c>
      <c r="O234" s="35">
        <f>I234*K234*M234</f>
        <v>25</v>
      </c>
      <c r="P234" s="74" t="str">
        <f>IF(O234&lt;'Matriz de Avaliação'!$D$31,(IF(O234&lt;'Matriz de Avaliação'!$D$29,(IF(O234&lt;'Matriz de Avaliação'!$D$27,(IF(O234&lt;'Matriz de Avaliação'!$D$25,'Matriz de Avaliação'!$E$23,'Matriz de Avaliação'!$E$25)),'Matriz de Avaliação'!$E$27)),'Matriz de Avaliação'!$E$29)),'Matriz de Avaliação'!$E$31)</f>
        <v>MÉDIO</v>
      </c>
      <c r="Q234" s="351" t="s">
        <v>1057</v>
      </c>
      <c r="R234" s="38">
        <f>IF(S234=0,"?",(VLOOKUP(S234,'Matriz de Avaliação'!$C$36:$E$40,2,FALSE)))</f>
        <v>1.5</v>
      </c>
      <c r="S234" s="48" t="s">
        <v>165</v>
      </c>
      <c r="T234" s="35">
        <f>(I234*K234*M234)/R234</f>
        <v>16.666666666666668</v>
      </c>
      <c r="U234" s="74" t="str">
        <f>IF(T234&lt;'Matriz de Avaliação'!$D$31,(IF(T234&lt;'Matriz de Avaliação'!$D$29,(IF(T234&lt;'Matriz de Avaliação'!$D$27,(IF(T234&lt;'Matriz de Avaliação'!$D$25,'Matriz de Avaliação'!$E$23,'Matriz de Avaliação'!$E$25)),'Matriz de Avaliação'!$E$27)),'Matriz de Avaliação'!$E$29)),'Matriz de Avaliação'!$E$31)</f>
        <v>BAIXO</v>
      </c>
      <c r="V234" s="452"/>
      <c r="W234" s="364"/>
      <c r="X234" s="364"/>
      <c r="Y234" s="364"/>
      <c r="Z234" s="364"/>
    </row>
    <row r="235" spans="2:26" ht="36" customHeight="1" outlineLevel="1">
      <c r="B235" s="531" t="s">
        <v>206</v>
      </c>
      <c r="C235" s="531" t="s">
        <v>956</v>
      </c>
      <c r="D235" s="533" t="s">
        <v>169</v>
      </c>
      <c r="E235" s="368" t="s">
        <v>52</v>
      </c>
      <c r="F235" s="352" t="s">
        <v>63</v>
      </c>
      <c r="G235" s="363" t="s">
        <v>364</v>
      </c>
      <c r="H235" s="343" t="s">
        <v>76</v>
      </c>
      <c r="I235" s="36">
        <f>IF(J235=0,"?",(VLOOKUP(J235,'Matriz de Avaliação'!$C$5:$D$9,2,FALSE)))</f>
        <v>25</v>
      </c>
      <c r="J235" s="191" t="s">
        <v>122</v>
      </c>
      <c r="K235" s="37">
        <f>IF(L235=0,"?",(VLOOKUP(L235,'Matriz de Avaliação'!$C$11:$D$15,2,FALSE)))</f>
        <v>5</v>
      </c>
      <c r="L235" s="377" t="s">
        <v>125</v>
      </c>
      <c r="M235" s="38">
        <f>IF(N235=0,"?",(VLOOKUP(N235,'Matriz de Avaliação'!$C$17:$D$21,2,FALSE)))</f>
        <v>0.5</v>
      </c>
      <c r="N235" s="225" t="s">
        <v>31</v>
      </c>
      <c r="O235" s="35">
        <f>I235*K235*M235</f>
        <v>62.5</v>
      </c>
      <c r="P235" s="74" t="str">
        <f>IF(O235&lt;'Matriz de Avaliação'!$D$31,(IF(O235&lt;'Matriz de Avaliação'!$D$29,(IF(O235&lt;'Matriz de Avaliação'!$D$27,(IF(O235&lt;'Matriz de Avaliação'!$D$25,'Matriz de Avaliação'!$E$23,'Matriz de Avaliação'!$E$25)),'Matriz de Avaliação'!$E$27)),'Matriz de Avaliação'!$E$29)),'Matriz de Avaliação'!$E$31)</f>
        <v>MÉDIO</v>
      </c>
      <c r="Q235" s="351" t="s">
        <v>1057</v>
      </c>
      <c r="R235" s="38">
        <f>IF(S235=0,"?",(VLOOKUP(S235,'Matriz de Avaliação'!$C$36:$E$40,2,FALSE)))</f>
        <v>1.5</v>
      </c>
      <c r="S235" s="48" t="s">
        <v>165</v>
      </c>
      <c r="T235" s="35">
        <f t="shared" ref="T235:T249" si="29">(I235*K235*M235)/R235</f>
        <v>41.666666666666664</v>
      </c>
      <c r="U235" s="74" t="str">
        <f>IF(T235&lt;'Matriz de Avaliação'!$D$31,(IF(T235&lt;'Matriz de Avaliação'!$D$29,(IF(T235&lt;'Matriz de Avaliação'!$D$27,(IF(T235&lt;'Matriz de Avaliação'!$D$25,'Matriz de Avaliação'!$E$23,'Matriz de Avaliação'!$E$25)),'Matriz de Avaliação'!$E$27)),'Matriz de Avaliação'!$E$29)),'Matriz de Avaliação'!$E$31)</f>
        <v>MÉDIO</v>
      </c>
      <c r="V235" s="452"/>
      <c r="W235" s="364"/>
      <c r="X235" s="452"/>
      <c r="Y235" s="364"/>
      <c r="Z235" s="364"/>
    </row>
    <row r="236" spans="2:26" ht="36" customHeight="1" outlineLevel="1">
      <c r="B236" s="531"/>
      <c r="C236" s="531"/>
      <c r="D236" s="350" t="s">
        <v>918</v>
      </c>
      <c r="E236" s="368" t="s">
        <v>52</v>
      </c>
      <c r="F236" s="352" t="s">
        <v>63</v>
      </c>
      <c r="G236" s="352" t="s">
        <v>369</v>
      </c>
      <c r="H236" s="337" t="s">
        <v>481</v>
      </c>
      <c r="I236" s="36">
        <f>IF(J236=0,"?",(VLOOKUP(J236,'Matriz de Avaliação'!$C$5:$D$9,2,FALSE)))</f>
        <v>25</v>
      </c>
      <c r="J236" s="191" t="s">
        <v>122</v>
      </c>
      <c r="K236" s="37">
        <f>IF(L236=0,"?",(VLOOKUP(L236,'Matriz de Avaliação'!$C$11:$D$15,2,FALSE)))</f>
        <v>5</v>
      </c>
      <c r="L236" s="377" t="s">
        <v>125</v>
      </c>
      <c r="M236" s="38">
        <f>IF(N236=0,"?",(VLOOKUP(N236,'Matriz de Avaliação'!$C$17:$D$21,2,FALSE)))</f>
        <v>0.5</v>
      </c>
      <c r="N236" s="225" t="s">
        <v>31</v>
      </c>
      <c r="O236" s="35">
        <f>I236*K236*M236</f>
        <v>62.5</v>
      </c>
      <c r="P236" s="74" t="str">
        <f>IF(O236&lt;'Matriz de Avaliação'!$D$31,(IF(O236&lt;'Matriz de Avaliação'!$D$29,(IF(O236&lt;'Matriz de Avaliação'!$D$27,(IF(O236&lt;'Matriz de Avaliação'!$D$25,'Matriz de Avaliação'!$E$23,'Matriz de Avaliação'!$E$25)),'Matriz de Avaliação'!$E$27)),'Matriz de Avaliação'!$E$29)),'Matriz de Avaliação'!$E$31)</f>
        <v>MÉDIO</v>
      </c>
      <c r="Q236" s="351" t="s">
        <v>1057</v>
      </c>
      <c r="R236" s="38">
        <f>IF(S236=0,"?",(VLOOKUP(S236,'Matriz de Avaliação'!$C$36:$E$40,2,FALSE)))</f>
        <v>1.5</v>
      </c>
      <c r="S236" s="48" t="s">
        <v>165</v>
      </c>
      <c r="T236" s="35">
        <f t="shared" si="29"/>
        <v>41.666666666666664</v>
      </c>
      <c r="U236" s="74" t="str">
        <f>IF(T236&lt;'Matriz de Avaliação'!$D$31,(IF(T236&lt;'Matriz de Avaliação'!$D$29,(IF(T236&lt;'Matriz de Avaliação'!$D$27,(IF(T236&lt;'Matriz de Avaliação'!$D$25,'Matriz de Avaliação'!$E$23,'Matriz de Avaliação'!$E$25)),'Matriz de Avaliação'!$E$27)),'Matriz de Avaliação'!$E$29)),'Matriz de Avaliação'!$E$31)</f>
        <v>MÉDIO</v>
      </c>
      <c r="V236" s="452"/>
      <c r="W236" s="452"/>
      <c r="X236" s="452"/>
      <c r="Y236" s="452"/>
      <c r="Z236" s="452"/>
    </row>
    <row r="237" spans="2:26" ht="36" customHeight="1" outlineLevel="1">
      <c r="B237" s="531" t="s">
        <v>206</v>
      </c>
      <c r="C237" s="531" t="s">
        <v>956</v>
      </c>
      <c r="D237" s="352" t="s">
        <v>918</v>
      </c>
      <c r="E237" s="368" t="s">
        <v>51</v>
      </c>
      <c r="F237" s="352" t="s">
        <v>418</v>
      </c>
      <c r="G237" s="352" t="s">
        <v>369</v>
      </c>
      <c r="H237" s="337" t="s">
        <v>481</v>
      </c>
      <c r="I237" s="36">
        <f>IF(J237=0,"?",(VLOOKUP(J237,'Matriz de Avaliação'!$C$5:$D$9,2,FALSE)))</f>
        <v>15</v>
      </c>
      <c r="J237" s="191" t="s">
        <v>23</v>
      </c>
      <c r="K237" s="37">
        <f>IF(L237=0,"?",(VLOOKUP(L237,'Matriz de Avaliação'!$C$11:$D$15,2,FALSE)))</f>
        <v>5</v>
      </c>
      <c r="L237" s="377" t="s">
        <v>125</v>
      </c>
      <c r="M237" s="38">
        <f>IF(N237=0,"?",(VLOOKUP(N237,'Matriz de Avaliação'!$C$17:$D$21,2,FALSE)))</f>
        <v>0.5</v>
      </c>
      <c r="N237" s="225" t="s">
        <v>31</v>
      </c>
      <c r="O237" s="35">
        <f>I237*K237*M237</f>
        <v>37.5</v>
      </c>
      <c r="P237" s="74" t="str">
        <f>IF(O237&lt;'Matriz de Avaliação'!$D$31,(IF(O237&lt;'Matriz de Avaliação'!$D$29,(IF(O237&lt;'Matriz de Avaliação'!$D$27,(IF(O237&lt;'Matriz de Avaliação'!$D$25,'Matriz de Avaliação'!$E$23,'Matriz de Avaliação'!$E$25)),'Matriz de Avaliação'!$E$27)),'Matriz de Avaliação'!$E$29)),'Matriz de Avaliação'!$E$31)</f>
        <v>MÉDIO</v>
      </c>
      <c r="Q237" s="351" t="s">
        <v>1057</v>
      </c>
      <c r="R237" s="38">
        <f>IF(S237=0,"?",(VLOOKUP(S237,'Matriz de Avaliação'!$C$36:$E$40,2,FALSE)))</f>
        <v>1.5</v>
      </c>
      <c r="S237" s="48" t="s">
        <v>165</v>
      </c>
      <c r="T237" s="35">
        <f t="shared" si="29"/>
        <v>25</v>
      </c>
      <c r="U237" s="74" t="str">
        <f>IF(T237&lt;'Matriz de Avaliação'!$D$31,(IF(T237&lt;'Matriz de Avaliação'!$D$29,(IF(T237&lt;'Matriz de Avaliação'!$D$27,(IF(T237&lt;'Matriz de Avaliação'!$D$25,'Matriz de Avaliação'!$E$23,'Matriz de Avaliação'!$E$25)),'Matriz de Avaliação'!$E$27)),'Matriz de Avaliação'!$E$29)),'Matriz de Avaliação'!$E$31)</f>
        <v>MÉDIO</v>
      </c>
      <c r="V237" s="452"/>
      <c r="W237" s="452"/>
      <c r="X237" s="452"/>
      <c r="Y237" s="452"/>
      <c r="Z237" s="452"/>
    </row>
    <row r="238" spans="2:26" ht="34.200000000000003" outlineLevel="1">
      <c r="B238" s="531" t="s">
        <v>206</v>
      </c>
      <c r="C238" s="531" t="s">
        <v>956</v>
      </c>
      <c r="D238" s="347" t="s">
        <v>169</v>
      </c>
      <c r="E238" s="368" t="s">
        <v>51</v>
      </c>
      <c r="F238" s="1054" t="s">
        <v>61</v>
      </c>
      <c r="G238" s="488" t="s">
        <v>959</v>
      </c>
      <c r="H238" s="337" t="s">
        <v>962</v>
      </c>
      <c r="I238" s="36">
        <f>IF(J238=0,"?",(VLOOKUP(J238,'Matriz de Avaliação'!$C$5:$D$9,2,FALSE)))</f>
        <v>15</v>
      </c>
      <c r="J238" s="191" t="s">
        <v>23</v>
      </c>
      <c r="K238" s="37">
        <f>IF(L238=0,"?",(VLOOKUP(L238,'Matriz de Avaliação'!$C$11:$D$15,2,FALSE)))</f>
        <v>5</v>
      </c>
      <c r="L238" s="377" t="s">
        <v>125</v>
      </c>
      <c r="M238" s="38">
        <f>IF(N238=0,"?",(VLOOKUP(N238,'Matriz de Avaliação'!$C$17:$D$21,2,FALSE)))</f>
        <v>1</v>
      </c>
      <c r="N238" s="225" t="s">
        <v>32</v>
      </c>
      <c r="O238" s="35">
        <f t="shared" ref="O238:O249" si="30">I238*K238*M238</f>
        <v>75</v>
      </c>
      <c r="P238" s="74" t="str">
        <f>IF(O238&lt;'Matriz de Avaliação'!$D$31,(IF(O238&lt;'Matriz de Avaliação'!$D$29,(IF(O238&lt;'Matriz de Avaliação'!$D$27,(IF(O238&lt;'Matriz de Avaliação'!$D$25,'Matriz de Avaliação'!$E$23,'Matriz de Avaliação'!$E$25)),'Matriz de Avaliação'!$E$27)),'Matriz de Avaliação'!$E$29)),'Matriz de Avaliação'!$E$31)</f>
        <v>MÉDIO</v>
      </c>
      <c r="Q238" s="351" t="s">
        <v>912</v>
      </c>
      <c r="R238" s="38">
        <f>IF(S238=0,"?",(VLOOKUP(S238,'Matriz de Avaliação'!$C$36:$E$40,2,FALSE)))</f>
        <v>2.5</v>
      </c>
      <c r="S238" s="48" t="s">
        <v>161</v>
      </c>
      <c r="T238" s="35">
        <f t="shared" si="29"/>
        <v>30</v>
      </c>
      <c r="U238" s="74" t="str">
        <f>IF(T238&lt;'Matriz de Avaliação'!$D$31,(IF(T238&lt;'Matriz de Avaliação'!$D$29,(IF(T238&lt;'Matriz de Avaliação'!$D$27,(IF(T238&lt;'Matriz de Avaliação'!$D$25,'Matriz de Avaliação'!$E$23,'Matriz de Avaliação'!$E$25)),'Matriz de Avaliação'!$E$27)),'Matriz de Avaliação'!$E$29)),'Matriz de Avaliação'!$E$31)</f>
        <v>MÉDIO</v>
      </c>
      <c r="V238" s="452"/>
      <c r="W238" s="364"/>
      <c r="X238" s="364"/>
      <c r="Y238" s="364"/>
      <c r="Z238" s="364"/>
    </row>
    <row r="239" spans="2:26" ht="34.200000000000003" outlineLevel="1">
      <c r="B239" s="531" t="s">
        <v>206</v>
      </c>
      <c r="C239" s="531" t="s">
        <v>956</v>
      </c>
      <c r="D239" s="390"/>
      <c r="E239" s="368" t="s">
        <v>51</v>
      </c>
      <c r="F239" s="1056"/>
      <c r="G239" s="488" t="s">
        <v>960</v>
      </c>
      <c r="H239" s="337" t="s">
        <v>961</v>
      </c>
      <c r="I239" s="36">
        <f>IF(J239=0,"?",(VLOOKUP(J239,'Matriz de Avaliação'!$C$5:$D$9,2,FALSE)))</f>
        <v>50</v>
      </c>
      <c r="J239" s="191" t="s">
        <v>123</v>
      </c>
      <c r="K239" s="37">
        <f>IF(L239=0,"?",(VLOOKUP(L239,'Matriz de Avaliação'!$C$11:$D$15,2,FALSE)))</f>
        <v>1</v>
      </c>
      <c r="L239" s="377" t="s">
        <v>3</v>
      </c>
      <c r="M239" s="38">
        <f>IF(N239=0,"?",(VLOOKUP(N239,'Matriz de Avaliação'!$C$17:$D$21,2,FALSE)))</f>
        <v>0.5</v>
      </c>
      <c r="N239" s="225" t="s">
        <v>31</v>
      </c>
      <c r="O239" s="35">
        <f t="shared" si="30"/>
        <v>25</v>
      </c>
      <c r="P239" s="74" t="str">
        <f>IF(O239&lt;'Matriz de Avaliação'!$D$31,(IF(O239&lt;'Matriz de Avaliação'!$D$29,(IF(O239&lt;'Matriz de Avaliação'!$D$27,(IF(O239&lt;'Matriz de Avaliação'!$D$25,'Matriz de Avaliação'!$E$23,'Matriz de Avaliação'!$E$25)),'Matriz de Avaliação'!$E$27)),'Matriz de Avaliação'!$E$29)),'Matriz de Avaliação'!$E$31)</f>
        <v>MÉDIO</v>
      </c>
      <c r="Q239" s="351" t="s">
        <v>912</v>
      </c>
      <c r="R239" s="38">
        <f>IF(S239=0,"?",(VLOOKUP(S239,'Matriz de Avaliação'!$C$36:$E$40,2,FALSE)))</f>
        <v>2.5</v>
      </c>
      <c r="S239" s="48" t="s">
        <v>161</v>
      </c>
      <c r="T239" s="35">
        <f t="shared" si="29"/>
        <v>10</v>
      </c>
      <c r="U239" s="74" t="str">
        <f>IF(T239&lt;'Matriz de Avaliação'!$D$31,(IF(T239&lt;'Matriz de Avaliação'!$D$29,(IF(T239&lt;'Matriz de Avaliação'!$D$27,(IF(T239&lt;'Matriz de Avaliação'!$D$25,'Matriz de Avaliação'!$E$23,'Matriz de Avaliação'!$E$25)),'Matriz de Avaliação'!$E$27)),'Matriz de Avaliação'!$E$29)),'Matriz de Avaliação'!$E$31)</f>
        <v>BAIXO</v>
      </c>
      <c r="V239" s="452"/>
      <c r="W239" s="364"/>
      <c r="X239" s="364"/>
      <c r="Y239" s="364"/>
      <c r="Z239" s="364"/>
    </row>
    <row r="240" spans="2:26" ht="34.200000000000003" outlineLevel="1">
      <c r="B240" s="531" t="s">
        <v>206</v>
      </c>
      <c r="C240" s="531" t="s">
        <v>956</v>
      </c>
      <c r="D240" s="390"/>
      <c r="E240" s="368" t="s">
        <v>51</v>
      </c>
      <c r="F240" s="1055"/>
      <c r="G240" s="488" t="s">
        <v>364</v>
      </c>
      <c r="H240" s="343" t="s">
        <v>76</v>
      </c>
      <c r="I240" s="36">
        <f>IF(J240=0,"?",(VLOOKUP(J240,'Matriz de Avaliação'!$C$5:$D$9,2,FALSE)))</f>
        <v>15</v>
      </c>
      <c r="J240" s="191" t="s">
        <v>23</v>
      </c>
      <c r="K240" s="37">
        <f>IF(L240=0,"?",(VLOOKUP(L240,'Matriz de Avaliação'!$C$11:$D$15,2,FALSE)))</f>
        <v>5</v>
      </c>
      <c r="L240" s="377" t="s">
        <v>125</v>
      </c>
      <c r="M240" s="38">
        <f>IF(N240=0,"?",(VLOOKUP(N240,'Matriz de Avaliação'!$C$17:$D$21,2,FALSE)))</f>
        <v>0.5</v>
      </c>
      <c r="N240" s="225" t="s">
        <v>31</v>
      </c>
      <c r="O240" s="35">
        <f t="shared" si="30"/>
        <v>37.5</v>
      </c>
      <c r="P240" s="74" t="str">
        <f>IF(O240&lt;'Matriz de Avaliação'!$D$31,(IF(O240&lt;'Matriz de Avaliação'!$D$29,(IF(O240&lt;'Matriz de Avaliação'!$D$27,(IF(O240&lt;'Matriz de Avaliação'!$D$25,'Matriz de Avaliação'!$E$23,'Matriz de Avaliação'!$E$25)),'Matriz de Avaliação'!$E$27)),'Matriz de Avaliação'!$E$29)),'Matriz de Avaliação'!$E$31)</f>
        <v>MÉDIO</v>
      </c>
      <c r="Q240" s="351" t="s">
        <v>912</v>
      </c>
      <c r="R240" s="38">
        <f>IF(S240=0,"?",(VLOOKUP(S240,'Matriz de Avaliação'!$C$36:$E$40,2,FALSE)))</f>
        <v>2.5</v>
      </c>
      <c r="S240" s="48" t="s">
        <v>161</v>
      </c>
      <c r="T240" s="35">
        <f t="shared" si="29"/>
        <v>15</v>
      </c>
      <c r="U240" s="74" t="str">
        <f>IF(T240&lt;'Matriz de Avaliação'!$D$31,(IF(T240&lt;'Matriz de Avaliação'!$D$29,(IF(T240&lt;'Matriz de Avaliação'!$D$27,(IF(T240&lt;'Matriz de Avaliação'!$D$25,'Matriz de Avaliação'!$E$23,'Matriz de Avaliação'!$E$25)),'Matriz de Avaliação'!$E$27)),'Matriz de Avaliação'!$E$29)),'Matriz de Avaliação'!$E$31)</f>
        <v>BAIXO</v>
      </c>
      <c r="V240" s="452"/>
      <c r="W240" s="364"/>
      <c r="X240" s="452"/>
      <c r="Y240" s="364"/>
      <c r="Z240" s="364"/>
    </row>
    <row r="241" spans="2:26" ht="78" customHeight="1" outlineLevel="1">
      <c r="B241" s="531" t="s">
        <v>206</v>
      </c>
      <c r="C241" s="531" t="s">
        <v>956</v>
      </c>
      <c r="D241" s="390"/>
      <c r="E241" s="368" t="s">
        <v>52</v>
      </c>
      <c r="F241" s="1054" t="s">
        <v>61</v>
      </c>
      <c r="G241" s="488" t="s">
        <v>1479</v>
      </c>
      <c r="H241" s="343" t="s">
        <v>1478</v>
      </c>
      <c r="I241" s="36">
        <f>IF(J241=0,"?",(VLOOKUP(J241,'Matriz de Avaliação'!$C$5:$D$9,2,FALSE)))</f>
        <v>50</v>
      </c>
      <c r="J241" s="191" t="s">
        <v>123</v>
      </c>
      <c r="K241" s="37">
        <f>IF(L241=0,"?",(VLOOKUP(L241,'Matriz de Avaliação'!$C$11:$D$15,2,FALSE)))</f>
        <v>2</v>
      </c>
      <c r="L241" s="377" t="s">
        <v>5</v>
      </c>
      <c r="M241" s="38">
        <f>IF(N241=0,"?",(VLOOKUP(N241,'Matriz de Avaliação'!$C$17:$D$21,2,FALSE)))</f>
        <v>0.5</v>
      </c>
      <c r="N241" s="225" t="s">
        <v>31</v>
      </c>
      <c r="O241" s="35">
        <f t="shared" si="30"/>
        <v>50</v>
      </c>
      <c r="P241" s="74" t="str">
        <f>IF(O241&lt;'Matriz de Avaliação'!$D$31,(IF(O241&lt;'Matriz de Avaliação'!$D$29,(IF(O241&lt;'Matriz de Avaliação'!$D$27,(IF(O241&lt;'Matriz de Avaliação'!$D$25,'Matriz de Avaliação'!$E$23,'Matriz de Avaliação'!$E$25)),'Matriz de Avaliação'!$E$27)),'Matriz de Avaliação'!$E$29)),'Matriz de Avaliação'!$E$31)</f>
        <v>MÉDIO</v>
      </c>
      <c r="Q241" s="446" t="s">
        <v>1470</v>
      </c>
      <c r="R241" s="38">
        <f>IF(S241=0,"?",(VLOOKUP(S241,'Matriz de Avaliação'!$C$36:$E$40,2,FALSE)))</f>
        <v>2.5</v>
      </c>
      <c r="S241" s="48" t="s">
        <v>161</v>
      </c>
      <c r="T241" s="35">
        <f t="shared" si="29"/>
        <v>20</v>
      </c>
      <c r="U241" s="74" t="str">
        <f>IF(T241&lt;'Matriz de Avaliação'!$D$31,(IF(T241&lt;'Matriz de Avaliação'!$D$29,(IF(T241&lt;'Matriz de Avaliação'!$D$27,(IF(T241&lt;'Matriz de Avaliação'!$D$25,'Matriz de Avaliação'!$E$23,'Matriz de Avaliação'!$E$25)),'Matriz de Avaliação'!$E$27)),'Matriz de Avaliação'!$E$29)),'Matriz de Avaliação'!$E$31)</f>
        <v>MÉDIO</v>
      </c>
      <c r="V241" s="452"/>
      <c r="W241" s="452"/>
      <c r="X241" s="452"/>
      <c r="Y241" s="452"/>
      <c r="Z241" s="452"/>
    </row>
    <row r="242" spans="2:26" ht="65.25" customHeight="1" outlineLevel="1">
      <c r="B242" s="531" t="s">
        <v>206</v>
      </c>
      <c r="C242" s="531" t="s">
        <v>956</v>
      </c>
      <c r="D242" s="390"/>
      <c r="E242" s="368" t="s">
        <v>52</v>
      </c>
      <c r="F242" s="1056"/>
      <c r="G242" s="488" t="s">
        <v>1479</v>
      </c>
      <c r="H242" s="343" t="s">
        <v>1478</v>
      </c>
      <c r="I242" s="36">
        <f>IF(J242=0,"?",(VLOOKUP(J242,'Matriz de Avaliação'!$C$5:$D$9,2,FALSE)))</f>
        <v>50</v>
      </c>
      <c r="J242" s="191" t="s">
        <v>123</v>
      </c>
      <c r="K242" s="37">
        <f>IF(L242=0,"?",(VLOOKUP(L242,'Matriz de Avaliação'!$C$11:$D$15,2,FALSE)))</f>
        <v>3</v>
      </c>
      <c r="L242" s="377" t="s">
        <v>124</v>
      </c>
      <c r="M242" s="38">
        <f>IF(N242=0,"?",(VLOOKUP(N242,'Matriz de Avaliação'!$C$17:$D$21,2,FALSE)))</f>
        <v>0.5</v>
      </c>
      <c r="N242" s="225" t="s">
        <v>31</v>
      </c>
      <c r="O242" s="35">
        <f t="shared" si="30"/>
        <v>75</v>
      </c>
      <c r="P242" s="74" t="str">
        <f>IF(O242&lt;'Matriz de Avaliação'!$D$31,(IF(O242&lt;'Matriz de Avaliação'!$D$29,(IF(O242&lt;'Matriz de Avaliação'!$D$27,(IF(O242&lt;'Matriz de Avaliação'!$D$25,'Matriz de Avaliação'!$E$23,'Matriz de Avaliação'!$E$25)),'Matriz de Avaliação'!$E$27)),'Matriz de Avaliação'!$E$29)),'Matriz de Avaliação'!$E$31)</f>
        <v>MÉDIO</v>
      </c>
      <c r="Q242" s="446" t="s">
        <v>1470</v>
      </c>
      <c r="R242" s="38">
        <f>IF(S242=0,"?",(VLOOKUP(S242,'Matriz de Avaliação'!$C$36:$E$40,2,FALSE)))</f>
        <v>2.5</v>
      </c>
      <c r="S242" s="48" t="s">
        <v>161</v>
      </c>
      <c r="T242" s="35">
        <f t="shared" si="29"/>
        <v>30</v>
      </c>
      <c r="U242" s="74" t="str">
        <f>IF(T242&lt;'Matriz de Avaliação'!$D$31,(IF(T242&lt;'Matriz de Avaliação'!$D$29,(IF(T242&lt;'Matriz de Avaliação'!$D$27,(IF(T242&lt;'Matriz de Avaliação'!$D$25,'Matriz de Avaliação'!$E$23,'Matriz de Avaliação'!$E$25)),'Matriz de Avaliação'!$E$27)),'Matriz de Avaliação'!$E$29)),'Matriz de Avaliação'!$E$31)</f>
        <v>MÉDIO</v>
      </c>
      <c r="V242" s="452"/>
      <c r="W242" s="452"/>
      <c r="X242" s="452"/>
      <c r="Y242" s="452"/>
      <c r="Z242" s="452"/>
    </row>
    <row r="243" spans="2:26" ht="78" customHeight="1" outlineLevel="1">
      <c r="B243" s="531" t="s">
        <v>206</v>
      </c>
      <c r="C243" s="531" t="s">
        <v>956</v>
      </c>
      <c r="D243" s="1061"/>
      <c r="E243" s="368" t="s">
        <v>52</v>
      </c>
      <c r="F243" s="1055"/>
      <c r="G243" s="488" t="s">
        <v>1479</v>
      </c>
      <c r="H243" s="343" t="s">
        <v>1476</v>
      </c>
      <c r="I243" s="36">
        <f>IF(J243=0,"?",(VLOOKUP(J243,'Matriz de Avaliação'!$C$5:$D$9,2,FALSE)))</f>
        <v>50</v>
      </c>
      <c r="J243" s="191" t="s">
        <v>123</v>
      </c>
      <c r="K243" s="37">
        <f>IF(L243=0,"?",(VLOOKUP(L243,'Matriz de Avaliação'!$C$11:$D$15,2,FALSE)))</f>
        <v>4</v>
      </c>
      <c r="L243" s="377" t="s">
        <v>97</v>
      </c>
      <c r="M243" s="38">
        <f>IF(N243=0,"?",(VLOOKUP(N243,'Matriz de Avaliação'!$C$17:$D$21,2,FALSE)))</f>
        <v>0.5</v>
      </c>
      <c r="N243" s="225" t="s">
        <v>31</v>
      </c>
      <c r="O243" s="35">
        <f t="shared" si="30"/>
        <v>100</v>
      </c>
      <c r="P243" s="74" t="str">
        <f>IF(O243&lt;'Matriz de Avaliação'!$D$31,(IF(O243&lt;'Matriz de Avaliação'!$D$29,(IF(O243&lt;'Matriz de Avaliação'!$D$27,(IF(O243&lt;'Matriz de Avaliação'!$D$25,'Matriz de Avaliação'!$E$23,'Matriz de Avaliação'!$E$25)),'Matriz de Avaliação'!$E$27)),'Matriz de Avaliação'!$E$29)),'Matriz de Avaliação'!$E$31)</f>
        <v>SIGNIFICATIVO</v>
      </c>
      <c r="Q243" s="446" t="s">
        <v>1470</v>
      </c>
      <c r="R243" s="38">
        <f>IF(S243=0,"?",(VLOOKUP(S243,'Matriz de Avaliação'!$C$36:$E$40,2,FALSE)))</f>
        <v>2.5</v>
      </c>
      <c r="S243" s="48" t="s">
        <v>161</v>
      </c>
      <c r="T243" s="35">
        <f>(I243*K243*M243)/R243</f>
        <v>40</v>
      </c>
      <c r="U243" s="74" t="str">
        <f>IF(T243&lt;'Matriz de Avaliação'!$D$31,(IF(T243&lt;'Matriz de Avaliação'!$D$29,(IF(T243&lt;'Matriz de Avaliação'!$D$27,(IF(T243&lt;'Matriz de Avaliação'!$D$25,'Matriz de Avaliação'!$E$23,'Matriz de Avaliação'!$E$25)),'Matriz de Avaliação'!$E$27)),'Matriz de Avaliação'!$E$29)),'Matriz de Avaliação'!$E$31)</f>
        <v>MÉDIO</v>
      </c>
      <c r="V243" s="452"/>
      <c r="W243" s="452"/>
      <c r="X243" s="452"/>
      <c r="Y243" s="452"/>
      <c r="Z243" s="452"/>
    </row>
    <row r="244" spans="2:26" ht="78" customHeight="1" outlineLevel="1">
      <c r="B244" s="531" t="s">
        <v>206</v>
      </c>
      <c r="C244" s="531"/>
      <c r="D244" s="1061"/>
      <c r="E244" s="368" t="s">
        <v>51</v>
      </c>
      <c r="F244" s="1054" t="s">
        <v>61</v>
      </c>
      <c r="G244" s="488" t="s">
        <v>1479</v>
      </c>
      <c r="H244" s="343" t="s">
        <v>1478</v>
      </c>
      <c r="I244" s="36">
        <f>IF(J244=0,"?",(VLOOKUP(J244,'Matriz de Avaliação'!$C$5:$D$9,2,FALSE)))</f>
        <v>25</v>
      </c>
      <c r="J244" s="191" t="s">
        <v>122</v>
      </c>
      <c r="K244" s="37">
        <f>IF(L244=0,"?",(VLOOKUP(L244,'Matriz de Avaliação'!$C$11:$D$15,2,FALSE)))</f>
        <v>2</v>
      </c>
      <c r="L244" s="377" t="s">
        <v>5</v>
      </c>
      <c r="M244" s="38">
        <f>IF(N244=0,"?",(VLOOKUP(N244,'Matriz de Avaliação'!$C$17:$D$21,2,FALSE)))</f>
        <v>0.5</v>
      </c>
      <c r="N244" s="225" t="s">
        <v>31</v>
      </c>
      <c r="O244" s="35">
        <f t="shared" si="30"/>
        <v>25</v>
      </c>
      <c r="P244" s="74" t="str">
        <f>IF(O244&lt;'Matriz de Avaliação'!$D$31,(IF(O244&lt;'Matriz de Avaliação'!$D$29,(IF(O244&lt;'Matriz de Avaliação'!$D$27,(IF(O244&lt;'Matriz de Avaliação'!$D$25,'Matriz de Avaliação'!$E$23,'Matriz de Avaliação'!$E$25)),'Matriz de Avaliação'!$E$27)),'Matriz de Avaliação'!$E$29)),'Matriz de Avaliação'!$E$31)</f>
        <v>MÉDIO</v>
      </c>
      <c r="Q244" s="446" t="s">
        <v>1470</v>
      </c>
      <c r="R244" s="38">
        <f>IF(S244=0,"?",(VLOOKUP(S244,'Matriz de Avaliação'!$C$36:$E$40,2,FALSE)))</f>
        <v>2.5</v>
      </c>
      <c r="S244" s="48" t="s">
        <v>161</v>
      </c>
      <c r="T244" s="35">
        <f>(I244*K244*M244)/R244</f>
        <v>10</v>
      </c>
      <c r="U244" s="74" t="str">
        <f>IF(T244&lt;'Matriz de Avaliação'!$D$31,(IF(T244&lt;'Matriz de Avaliação'!$D$29,(IF(T244&lt;'Matriz de Avaliação'!$D$27,(IF(T244&lt;'Matriz de Avaliação'!$D$25,'Matriz de Avaliação'!$E$23,'Matriz de Avaliação'!$E$25)),'Matriz de Avaliação'!$E$27)),'Matriz de Avaliação'!$E$29)),'Matriz de Avaliação'!$E$31)</f>
        <v>BAIXO</v>
      </c>
      <c r="V244" s="452"/>
      <c r="W244" s="452"/>
      <c r="X244" s="452"/>
      <c r="Y244" s="452"/>
      <c r="Z244" s="452"/>
    </row>
    <row r="245" spans="2:26" ht="78" customHeight="1" outlineLevel="1">
      <c r="B245" s="531" t="s">
        <v>206</v>
      </c>
      <c r="C245" s="531"/>
      <c r="D245" s="1061"/>
      <c r="E245" s="368" t="s">
        <v>51</v>
      </c>
      <c r="F245" s="1056"/>
      <c r="G245" s="488" t="s">
        <v>1479</v>
      </c>
      <c r="H245" s="343" t="s">
        <v>1478</v>
      </c>
      <c r="I245" s="36">
        <f>IF(J245=0,"?",(VLOOKUP(J245,'Matriz de Avaliação'!$C$5:$D$9,2,FALSE)))</f>
        <v>25</v>
      </c>
      <c r="J245" s="191" t="s">
        <v>122</v>
      </c>
      <c r="K245" s="37">
        <f>IF(L245=0,"?",(VLOOKUP(L245,'Matriz de Avaliação'!$C$11:$D$15,2,FALSE)))</f>
        <v>3</v>
      </c>
      <c r="L245" s="377" t="s">
        <v>124</v>
      </c>
      <c r="M245" s="38">
        <f>IF(N245=0,"?",(VLOOKUP(N245,'Matriz de Avaliação'!$C$17:$D$21,2,FALSE)))</f>
        <v>0.5</v>
      </c>
      <c r="N245" s="225" t="s">
        <v>31</v>
      </c>
      <c r="O245" s="35">
        <f t="shared" si="30"/>
        <v>37.5</v>
      </c>
      <c r="P245" s="74" t="str">
        <f>IF(O245&lt;'Matriz de Avaliação'!$D$31,(IF(O245&lt;'Matriz de Avaliação'!$D$29,(IF(O245&lt;'Matriz de Avaliação'!$D$27,(IF(O245&lt;'Matriz de Avaliação'!$D$25,'Matriz de Avaliação'!$E$23,'Matriz de Avaliação'!$E$25)),'Matriz de Avaliação'!$E$27)),'Matriz de Avaliação'!$E$29)),'Matriz de Avaliação'!$E$31)</f>
        <v>MÉDIO</v>
      </c>
      <c r="Q245" s="446" t="s">
        <v>1470</v>
      </c>
      <c r="R245" s="38">
        <f>IF(S245=0,"?",(VLOOKUP(S245,'Matriz de Avaliação'!$C$36:$E$40,2,FALSE)))</f>
        <v>2.5</v>
      </c>
      <c r="S245" s="48" t="s">
        <v>161</v>
      </c>
      <c r="T245" s="35">
        <f>(I245*K245*M245)/R245</f>
        <v>15</v>
      </c>
      <c r="U245" s="74" t="str">
        <f>IF(T245&lt;'Matriz de Avaliação'!$D$31,(IF(T245&lt;'Matriz de Avaliação'!$D$29,(IF(T245&lt;'Matriz de Avaliação'!$D$27,(IF(T245&lt;'Matriz de Avaliação'!$D$25,'Matriz de Avaliação'!$E$23,'Matriz de Avaliação'!$E$25)),'Matriz de Avaliação'!$E$27)),'Matriz de Avaliação'!$E$29)),'Matriz de Avaliação'!$E$31)</f>
        <v>BAIXO</v>
      </c>
      <c r="V245" s="452"/>
      <c r="W245" s="452"/>
      <c r="X245" s="452"/>
      <c r="Y245" s="452"/>
      <c r="Z245" s="452"/>
    </row>
    <row r="246" spans="2:26" ht="78" customHeight="1" outlineLevel="1">
      <c r="B246" s="531" t="s">
        <v>206</v>
      </c>
      <c r="C246" s="531"/>
      <c r="D246" s="1062"/>
      <c r="E246" s="368" t="s">
        <v>51</v>
      </c>
      <c r="F246" s="1055"/>
      <c r="G246" s="488" t="s">
        <v>1479</v>
      </c>
      <c r="H246" s="343" t="s">
        <v>1478</v>
      </c>
      <c r="I246" s="36">
        <f>IF(J246=0,"?",(VLOOKUP(J246,'Matriz de Avaliação'!$C$5:$D$9,2,FALSE)))</f>
        <v>25</v>
      </c>
      <c r="J246" s="191" t="s">
        <v>122</v>
      </c>
      <c r="K246" s="37">
        <f>IF(L246=0,"?",(VLOOKUP(L246,'Matriz de Avaliação'!$C$11:$D$15,2,FALSE)))</f>
        <v>4</v>
      </c>
      <c r="L246" s="377" t="s">
        <v>97</v>
      </c>
      <c r="M246" s="38">
        <f>IF(N246=0,"?",(VLOOKUP(N246,'Matriz de Avaliação'!$C$17:$D$21,2,FALSE)))</f>
        <v>0.5</v>
      </c>
      <c r="N246" s="225" t="s">
        <v>31</v>
      </c>
      <c r="O246" s="35">
        <f t="shared" si="30"/>
        <v>50</v>
      </c>
      <c r="P246" s="74" t="str">
        <f>IF(O246&lt;'Matriz de Avaliação'!$D$31,(IF(O246&lt;'Matriz de Avaliação'!$D$29,(IF(O246&lt;'Matriz de Avaliação'!$D$27,(IF(O246&lt;'Matriz de Avaliação'!$D$25,'Matriz de Avaliação'!$E$23,'Matriz de Avaliação'!$E$25)),'Matriz de Avaliação'!$E$27)),'Matriz de Avaliação'!$E$29)),'Matriz de Avaliação'!$E$31)</f>
        <v>MÉDIO</v>
      </c>
      <c r="Q246" s="446" t="s">
        <v>1470</v>
      </c>
      <c r="R246" s="38">
        <f>IF(S246=0,"?",(VLOOKUP(S246,'Matriz de Avaliação'!$C$36:$E$40,2,FALSE)))</f>
        <v>2.5</v>
      </c>
      <c r="S246" s="48" t="s">
        <v>161</v>
      </c>
      <c r="T246" s="35">
        <f>(I246*K246*M246)/R246</f>
        <v>20</v>
      </c>
      <c r="U246" s="74" t="str">
        <f>IF(T246&lt;'Matriz de Avaliação'!$D$31,(IF(T246&lt;'Matriz de Avaliação'!$D$29,(IF(T246&lt;'Matriz de Avaliação'!$D$27,(IF(T246&lt;'Matriz de Avaliação'!$D$25,'Matriz de Avaliação'!$E$23,'Matriz de Avaliação'!$E$25)),'Matriz de Avaliação'!$E$27)),'Matriz de Avaliação'!$E$29)),'Matriz de Avaliação'!$E$31)</f>
        <v>MÉDIO</v>
      </c>
      <c r="V246" s="452"/>
      <c r="W246" s="452"/>
      <c r="X246" s="452"/>
      <c r="Y246" s="452"/>
      <c r="Z246" s="452"/>
    </row>
    <row r="247" spans="2:26" ht="36" customHeight="1" outlineLevel="1">
      <c r="B247" s="531" t="s">
        <v>206</v>
      </c>
      <c r="C247" s="531" t="s">
        <v>956</v>
      </c>
      <c r="D247" s="352" t="s">
        <v>176</v>
      </c>
      <c r="E247" s="368" t="s">
        <v>52</v>
      </c>
      <c r="F247" s="352" t="s">
        <v>94</v>
      </c>
      <c r="G247" s="352" t="s">
        <v>360</v>
      </c>
      <c r="H247" s="350" t="s">
        <v>141</v>
      </c>
      <c r="I247" s="36">
        <f>IF(J247=0,"?",(VLOOKUP(J247,'Matriz de Avaliação'!$C$5:$D$9,2,FALSE)))</f>
        <v>5</v>
      </c>
      <c r="J247" s="191" t="s">
        <v>121</v>
      </c>
      <c r="K247" s="37">
        <f>IF(L247=0,"?",(VLOOKUP(L247,'Matriz de Avaliação'!$C$11:$D$15,2,FALSE)))</f>
        <v>3</v>
      </c>
      <c r="L247" s="377" t="s">
        <v>124</v>
      </c>
      <c r="M247" s="38">
        <f>IF(N247=0,"?",(VLOOKUP(N247,'Matriz de Avaliação'!$C$17:$D$21,2,FALSE)))</f>
        <v>1</v>
      </c>
      <c r="N247" s="225" t="s">
        <v>32</v>
      </c>
      <c r="O247" s="35">
        <f t="shared" si="30"/>
        <v>15</v>
      </c>
      <c r="P247" s="74" t="str">
        <f>IF(O247&lt;'Matriz de Avaliação'!$D$31,(IF(O247&lt;'Matriz de Avaliação'!$D$29,(IF(O247&lt;'Matriz de Avaliação'!$D$27,(IF(O247&lt;'Matriz de Avaliação'!$D$25,'Matriz de Avaliação'!$E$23,'Matriz de Avaliação'!$E$25)),'Matriz de Avaliação'!$E$27)),'Matriz de Avaliação'!$E$29)),'Matriz de Avaliação'!$E$31)</f>
        <v>BAIXO</v>
      </c>
      <c r="Q247" s="351" t="s">
        <v>915</v>
      </c>
      <c r="R247" s="38">
        <f>IF(S247=0,"?",(VLOOKUP(S247,'Matriz de Avaliação'!$C$36:$E$40,2,FALSE)))</f>
        <v>2</v>
      </c>
      <c r="S247" s="48" t="s">
        <v>1263</v>
      </c>
      <c r="T247" s="35">
        <f t="shared" si="29"/>
        <v>7.5</v>
      </c>
      <c r="U247" s="74" t="str">
        <f>IF(T247&lt;'Matriz de Avaliação'!$D$31,(IF(T247&lt;'Matriz de Avaliação'!$D$29,(IF(T247&lt;'Matriz de Avaliação'!$D$27,(IF(T247&lt;'Matriz de Avaliação'!$D$25,'Matriz de Avaliação'!$E$23,'Matriz de Avaliação'!$E$25)),'Matriz de Avaliação'!$E$27)),'Matriz de Avaliação'!$E$29)),'Matriz de Avaliação'!$E$31)</f>
        <v>BAIXO</v>
      </c>
      <c r="V247" s="452"/>
      <c r="W247" s="452"/>
      <c r="X247" s="452"/>
      <c r="Y247" s="452"/>
      <c r="Z247" s="452"/>
    </row>
    <row r="248" spans="2:26" ht="53.25" customHeight="1" outlineLevel="1">
      <c r="B248" s="531" t="s">
        <v>206</v>
      </c>
      <c r="C248" s="531" t="s">
        <v>956</v>
      </c>
      <c r="D248" s="366" t="s">
        <v>173</v>
      </c>
      <c r="E248" s="368" t="s">
        <v>51</v>
      </c>
      <c r="F248" s="352" t="s">
        <v>179</v>
      </c>
      <c r="G248" s="352" t="s">
        <v>362</v>
      </c>
      <c r="H248" s="486" t="s">
        <v>180</v>
      </c>
      <c r="I248" s="36">
        <f>IF(J248=0,"?",(VLOOKUP(J248,'Matriz de Avaliação'!$C$5:$D$9,2,FALSE)))</f>
        <v>5</v>
      </c>
      <c r="J248" s="191" t="s">
        <v>121</v>
      </c>
      <c r="K248" s="37">
        <f>IF(L248=0,"?",(VLOOKUP(L248,'Matriz de Avaliação'!$C$11:$D$15,2,FALSE)))</f>
        <v>5</v>
      </c>
      <c r="L248" s="377" t="s">
        <v>125</v>
      </c>
      <c r="M248" s="38">
        <f>IF(N248=0,"?",(VLOOKUP(N248,'Matriz de Avaliação'!$C$17:$D$21,2,FALSE)))</f>
        <v>3</v>
      </c>
      <c r="N248" s="225" t="s">
        <v>33</v>
      </c>
      <c r="O248" s="35">
        <f t="shared" si="30"/>
        <v>75</v>
      </c>
      <c r="P248" s="74" t="str">
        <f>IF(O248&lt;'Matriz de Avaliação'!$D$31,(IF(O248&lt;'Matriz de Avaliação'!$D$29,(IF(O248&lt;'Matriz de Avaliação'!$D$27,(IF(O248&lt;'Matriz de Avaliação'!$D$25,'Matriz de Avaliação'!$E$23,'Matriz de Avaliação'!$E$25)),'Matriz de Avaliação'!$E$27)),'Matriz de Avaliação'!$E$29)),'Matriz de Avaliação'!$E$31)</f>
        <v>MÉDIO</v>
      </c>
      <c r="Q248" s="351" t="s">
        <v>916</v>
      </c>
      <c r="R248" s="38">
        <f>IF(S248=0,"?",(VLOOKUP(S248,'Matriz de Avaliação'!$C$36:$E$40,2,FALSE)))</f>
        <v>2.5</v>
      </c>
      <c r="S248" s="48" t="s">
        <v>161</v>
      </c>
      <c r="T248" s="35">
        <f t="shared" si="29"/>
        <v>30</v>
      </c>
      <c r="U248" s="74" t="str">
        <f>IF(T248&lt;'Matriz de Avaliação'!$D$31,(IF(T248&lt;'Matriz de Avaliação'!$D$29,(IF(T248&lt;'Matriz de Avaliação'!$D$27,(IF(T248&lt;'Matriz de Avaliação'!$D$25,'Matriz de Avaliação'!$E$23,'Matriz de Avaliação'!$E$25)),'Matriz de Avaliação'!$E$27)),'Matriz de Avaliação'!$E$29)),'Matriz de Avaliação'!$E$31)</f>
        <v>MÉDIO</v>
      </c>
      <c r="V248" s="452"/>
      <c r="W248" s="364"/>
      <c r="X248" s="364"/>
      <c r="Y248" s="364"/>
      <c r="Z248" s="364"/>
    </row>
    <row r="249" spans="2:26" ht="53.25" customHeight="1" outlineLevel="1">
      <c r="B249" s="531" t="s">
        <v>206</v>
      </c>
      <c r="C249" s="531" t="s">
        <v>956</v>
      </c>
      <c r="D249" s="533" t="s">
        <v>173</v>
      </c>
      <c r="E249" s="368" t="s">
        <v>52</v>
      </c>
      <c r="F249" s="352" t="s">
        <v>190</v>
      </c>
      <c r="G249" s="352" t="s">
        <v>362</v>
      </c>
      <c r="H249" s="486" t="s">
        <v>180</v>
      </c>
      <c r="I249" s="36">
        <f>IF(J249=0,"?",(VLOOKUP(J249,'Matriz de Avaliação'!$C$5:$D$9,2,FALSE)))</f>
        <v>5</v>
      </c>
      <c r="J249" s="191" t="s">
        <v>121</v>
      </c>
      <c r="K249" s="37">
        <f>IF(L249=0,"?",(VLOOKUP(L249,'Matriz de Avaliação'!$C$11:$D$15,2,FALSE)))</f>
        <v>5</v>
      </c>
      <c r="L249" s="377" t="s">
        <v>125</v>
      </c>
      <c r="M249" s="38">
        <f>IF(N249=0,"?",(VLOOKUP(N249,'Matriz de Avaliação'!$C$17:$D$21,2,FALSE)))</f>
        <v>1</v>
      </c>
      <c r="N249" s="225" t="s">
        <v>32</v>
      </c>
      <c r="O249" s="35">
        <f t="shared" si="30"/>
        <v>25</v>
      </c>
      <c r="P249" s="74" t="str">
        <f>IF(O249&lt;'Matriz de Avaliação'!$D$31,(IF(O249&lt;'Matriz de Avaliação'!$D$29,(IF(O249&lt;'Matriz de Avaliação'!$D$27,(IF(O249&lt;'Matriz de Avaliação'!$D$25,'Matriz de Avaliação'!$E$23,'Matriz de Avaliação'!$E$25)),'Matriz de Avaliação'!$E$27)),'Matriz de Avaliação'!$E$29)),'Matriz de Avaliação'!$E$31)</f>
        <v>MÉDIO</v>
      </c>
      <c r="Q249" s="351" t="s">
        <v>916</v>
      </c>
      <c r="R249" s="38">
        <f>IF(S249=0,"?",(VLOOKUP(S249,'Matriz de Avaliação'!$C$36:$E$40,2,FALSE)))</f>
        <v>2.5</v>
      </c>
      <c r="S249" s="48" t="s">
        <v>161</v>
      </c>
      <c r="T249" s="35">
        <f t="shared" si="29"/>
        <v>10</v>
      </c>
      <c r="U249" s="74" t="str">
        <f>IF(T249&lt;'Matriz de Avaliação'!$D$31,(IF(T249&lt;'Matriz de Avaliação'!$D$29,(IF(T249&lt;'Matriz de Avaliação'!$D$27,(IF(T249&lt;'Matriz de Avaliação'!$D$25,'Matriz de Avaliação'!$E$23,'Matriz de Avaliação'!$E$25)),'Matriz de Avaliação'!$E$27)),'Matriz de Avaliação'!$E$29)),'Matriz de Avaliação'!$E$31)</f>
        <v>BAIXO</v>
      </c>
      <c r="V249" s="452"/>
      <c r="W249" s="364"/>
      <c r="X249" s="364"/>
      <c r="Y249" s="364"/>
      <c r="Z249" s="364"/>
    </row>
    <row r="250" spans="2:26" ht="36" customHeight="1" outlineLevel="1">
      <c r="B250" s="531" t="s">
        <v>206</v>
      </c>
      <c r="C250" s="531" t="s">
        <v>956</v>
      </c>
      <c r="D250" s="352" t="s">
        <v>566</v>
      </c>
      <c r="E250" s="368" t="s">
        <v>133</v>
      </c>
      <c r="F250" s="352" t="s">
        <v>568</v>
      </c>
      <c r="G250" s="363" t="s">
        <v>80</v>
      </c>
      <c r="H250" s="343" t="s">
        <v>474</v>
      </c>
      <c r="I250" s="36">
        <f>IF(J250=0,"?",(VLOOKUP(J250,'Matriz de Avaliação'!$C$5:$D$9,2,FALSE)))</f>
        <v>25</v>
      </c>
      <c r="J250" s="191" t="s">
        <v>122</v>
      </c>
      <c r="K250" s="37">
        <f>IF(L250=0,"?",(VLOOKUP(L250,'Matriz de Avaliação'!$C$11:$D$15,2,FALSE)))</f>
        <v>5</v>
      </c>
      <c r="L250" s="377" t="s">
        <v>125</v>
      </c>
      <c r="M250" s="38">
        <f>IF(N250=0,"?",(VLOOKUP(N250,'Matriz de Avaliação'!$C$17:$D$21,2,FALSE)))</f>
        <v>0.5</v>
      </c>
      <c r="N250" s="225" t="s">
        <v>31</v>
      </c>
      <c r="O250" s="35">
        <f t="shared" ref="O250:O258" si="31">I250*K250*M250</f>
        <v>62.5</v>
      </c>
      <c r="P250" s="74" t="str">
        <f>IF(O250&lt;'Matriz de Avaliação'!$D$31,(IF(O250&lt;'Matriz de Avaliação'!$D$29,(IF(O250&lt;'Matriz de Avaliação'!$D$27,(IF(O250&lt;'Matriz de Avaliação'!$D$25,'Matriz de Avaliação'!$E$23,'Matriz de Avaliação'!$E$25)),'Matriz de Avaliação'!$E$27)),'Matriz de Avaliação'!$E$29)),'Matriz de Avaliação'!$E$31)</f>
        <v>MÉDIO</v>
      </c>
      <c r="Q250" s="351" t="s">
        <v>861</v>
      </c>
      <c r="R250" s="38">
        <f>IF(S250=0,"?",(VLOOKUP(S250,'Matriz de Avaliação'!$C$36:$E$40,2,FALSE)))</f>
        <v>2</v>
      </c>
      <c r="S250" s="48" t="s">
        <v>1263</v>
      </c>
      <c r="T250" s="35">
        <f t="shared" ref="T250:T256" si="32">(I250*K250*M250)/R250</f>
        <v>31.25</v>
      </c>
      <c r="U250" s="74" t="str">
        <f>IF(T250&lt;'Matriz de Avaliação'!$D$31,(IF(T250&lt;'Matriz de Avaliação'!$D$29,(IF(T250&lt;'Matriz de Avaliação'!$D$27,(IF(T250&lt;'Matriz de Avaliação'!$D$25,'Matriz de Avaliação'!$E$23,'Matriz de Avaliação'!$E$25)),'Matriz de Avaliação'!$E$27)),'Matriz de Avaliação'!$E$29)),'Matriz de Avaliação'!$E$31)</f>
        <v>MÉDIO</v>
      </c>
      <c r="V250" s="452"/>
      <c r="W250" s="364"/>
      <c r="X250" s="452"/>
      <c r="Y250" s="364"/>
      <c r="Z250" s="364"/>
    </row>
    <row r="251" spans="2:26" ht="54.75" customHeight="1" outlineLevel="1">
      <c r="B251" s="531" t="s">
        <v>206</v>
      </c>
      <c r="C251" s="531"/>
      <c r="D251" s="350" t="s">
        <v>563</v>
      </c>
      <c r="E251" s="368" t="s">
        <v>52</v>
      </c>
      <c r="F251" s="352" t="s">
        <v>63</v>
      </c>
      <c r="G251" s="363" t="s">
        <v>352</v>
      </c>
      <c r="H251" s="343" t="s">
        <v>44</v>
      </c>
      <c r="I251" s="36">
        <f>IF(J251=0,"?",(VLOOKUP(J251,'Matriz de Avaliação'!$C$5:$D$9,2,FALSE)))</f>
        <v>15</v>
      </c>
      <c r="J251" s="191" t="s">
        <v>23</v>
      </c>
      <c r="K251" s="37">
        <f>IF(L251=0,"?",(VLOOKUP(L251,'Matriz de Avaliação'!$C$11:$D$15,2,FALSE)))</f>
        <v>5</v>
      </c>
      <c r="L251" s="377" t="s">
        <v>125</v>
      </c>
      <c r="M251" s="38">
        <f>IF(N251=0,"?",(VLOOKUP(N251,'Matriz de Avaliação'!$C$17:$D$21,2,FALSE)))</f>
        <v>3</v>
      </c>
      <c r="N251" s="225" t="s">
        <v>33</v>
      </c>
      <c r="O251" s="35">
        <f t="shared" si="31"/>
        <v>225</v>
      </c>
      <c r="P251" s="74" t="str">
        <f>IF(O251&lt;'Matriz de Avaliação'!$D$31,(IF(O251&lt;'Matriz de Avaliação'!$D$29,(IF(O251&lt;'Matriz de Avaliação'!$D$27,(IF(O251&lt;'Matriz de Avaliação'!$D$25,'Matriz de Avaliação'!$E$23,'Matriz de Avaliação'!$E$25)),'Matriz de Avaliação'!$E$27)),'Matriz de Avaliação'!$E$29)),'Matriz de Avaliação'!$E$31)</f>
        <v>SIGNIFICATIVO</v>
      </c>
      <c r="Q251" s="351" t="s">
        <v>913</v>
      </c>
      <c r="R251" s="38">
        <f>IF(S251=0,"?",(VLOOKUP(S251,'Matriz de Avaliação'!$C$36:$E$40,2,FALSE)))</f>
        <v>2.5</v>
      </c>
      <c r="S251" s="48" t="s">
        <v>161</v>
      </c>
      <c r="T251" s="35">
        <f t="shared" si="32"/>
        <v>90</v>
      </c>
      <c r="U251" s="74" t="str">
        <f>IF(T251&lt;'Matriz de Avaliação'!$D$31,(IF(T251&lt;'Matriz de Avaliação'!$D$29,(IF(T251&lt;'Matriz de Avaliação'!$D$27,(IF(T251&lt;'Matriz de Avaliação'!$D$25,'Matriz de Avaliação'!$E$23,'Matriz de Avaliação'!$E$25)),'Matriz de Avaliação'!$E$27)),'Matriz de Avaliação'!$E$29)),'Matriz de Avaliação'!$E$31)</f>
        <v>MÉDIO</v>
      </c>
      <c r="V251" s="452"/>
      <c r="W251" s="364"/>
      <c r="X251" s="452"/>
      <c r="Y251" s="364"/>
      <c r="Z251" s="364"/>
    </row>
    <row r="252" spans="2:26" ht="62.25" customHeight="1" outlineLevel="1">
      <c r="B252" s="531" t="s">
        <v>206</v>
      </c>
      <c r="C252" s="533" t="s">
        <v>956</v>
      </c>
      <c r="D252" s="352" t="s">
        <v>563</v>
      </c>
      <c r="E252" s="368" t="s">
        <v>51</v>
      </c>
      <c r="F252" s="352" t="s">
        <v>564</v>
      </c>
      <c r="G252" s="363" t="s">
        <v>352</v>
      </c>
      <c r="H252" s="343" t="s">
        <v>44</v>
      </c>
      <c r="I252" s="36">
        <f>IF(J252=0,"?",(VLOOKUP(J252,'Matriz de Avaliação'!$C$5:$D$9,2,FALSE)))</f>
        <v>5</v>
      </c>
      <c r="J252" s="191" t="s">
        <v>121</v>
      </c>
      <c r="K252" s="37">
        <f>IF(L252=0,"?",(VLOOKUP(L252,'Matriz de Avaliação'!$C$11:$D$15,2,FALSE)))</f>
        <v>5</v>
      </c>
      <c r="L252" s="377" t="s">
        <v>125</v>
      </c>
      <c r="M252" s="38">
        <f>IF(N252=0,"?",(VLOOKUP(N252,'Matriz de Avaliação'!$C$17:$D$21,2,FALSE)))</f>
        <v>1</v>
      </c>
      <c r="N252" s="225" t="s">
        <v>32</v>
      </c>
      <c r="O252" s="35">
        <f t="shared" si="31"/>
        <v>25</v>
      </c>
      <c r="P252" s="74" t="str">
        <f>IF(O252&lt;'Matriz de Avaliação'!$D$31,(IF(O252&lt;'Matriz de Avaliação'!$D$29,(IF(O252&lt;'Matriz de Avaliação'!$D$27,(IF(O252&lt;'Matriz de Avaliação'!$D$25,'Matriz de Avaliação'!$E$23,'Matriz de Avaliação'!$E$25)),'Matriz de Avaliação'!$E$27)),'Matriz de Avaliação'!$E$29)),'Matriz de Avaliação'!$E$31)</f>
        <v>MÉDIO</v>
      </c>
      <c r="Q252" s="351" t="s">
        <v>913</v>
      </c>
      <c r="R252" s="38">
        <f>IF(S252=0,"?",(VLOOKUP(S252,'Matriz de Avaliação'!$C$36:$E$40,2,FALSE)))</f>
        <v>2.5</v>
      </c>
      <c r="S252" s="48" t="s">
        <v>161</v>
      </c>
      <c r="T252" s="35">
        <f t="shared" si="32"/>
        <v>10</v>
      </c>
      <c r="U252" s="74" t="str">
        <f>IF(T252&lt;'Matriz de Avaliação'!$D$31,(IF(T252&lt;'Matriz de Avaliação'!$D$29,(IF(T252&lt;'Matriz de Avaliação'!$D$27,(IF(T252&lt;'Matriz de Avaliação'!$D$25,'Matriz de Avaliação'!$E$23,'Matriz de Avaliação'!$E$25)),'Matriz de Avaliação'!$E$27)),'Matriz de Avaliação'!$E$29)),'Matriz de Avaliação'!$E$31)</f>
        <v>BAIXO</v>
      </c>
      <c r="V252" s="452"/>
      <c r="W252" s="364"/>
      <c r="X252" s="452"/>
      <c r="Y252" s="364"/>
      <c r="Z252" s="364"/>
    </row>
    <row r="253" spans="2:26" ht="49.5" customHeight="1" outlineLevel="1">
      <c r="B253" s="1060" t="s">
        <v>507</v>
      </c>
      <c r="C253" s="1060" t="s">
        <v>507</v>
      </c>
      <c r="D253" s="352" t="s">
        <v>566</v>
      </c>
      <c r="E253" s="368" t="s">
        <v>51</v>
      </c>
      <c r="F253" s="352" t="s">
        <v>567</v>
      </c>
      <c r="G253" s="363" t="s">
        <v>352</v>
      </c>
      <c r="H253" s="343" t="s">
        <v>44</v>
      </c>
      <c r="I253" s="36">
        <f>IF(J253=0,"?",(VLOOKUP(J253,'Matriz de Avaliação'!$C$5:$D$9,2,FALSE)))</f>
        <v>5</v>
      </c>
      <c r="J253" s="191" t="s">
        <v>121</v>
      </c>
      <c r="K253" s="37">
        <f>IF(L253=0,"?",(VLOOKUP(L253,'Matriz de Avaliação'!$C$11:$D$15,2,FALSE)))</f>
        <v>3</v>
      </c>
      <c r="L253" s="377" t="s">
        <v>124</v>
      </c>
      <c r="M253" s="38">
        <f>IF(N253=0,"?",(VLOOKUP(N253,'Matriz de Avaliação'!$C$17:$D$21,2,FALSE)))</f>
        <v>1</v>
      </c>
      <c r="N253" s="225" t="s">
        <v>32</v>
      </c>
      <c r="O253" s="35">
        <f t="shared" si="31"/>
        <v>15</v>
      </c>
      <c r="P253" s="74" t="str">
        <f>IF(O253&lt;'Matriz de Avaliação'!$D$31,(IF(O253&lt;'Matriz de Avaliação'!$D$29,(IF(O253&lt;'Matriz de Avaliação'!$D$27,(IF(O253&lt;'Matriz de Avaliação'!$D$25,'Matriz de Avaliação'!$E$23,'Matriz de Avaliação'!$E$25)),'Matriz de Avaliação'!$E$27)),'Matriz de Avaliação'!$E$29)),'Matriz de Avaliação'!$E$31)</f>
        <v>BAIXO</v>
      </c>
      <c r="Q253" s="341" t="s">
        <v>848</v>
      </c>
      <c r="R253" s="38">
        <f>IF(S253=0,"?",(VLOOKUP(S253,'Matriz de Avaliação'!$C$36:$E$40,2,FALSE)))</f>
        <v>2</v>
      </c>
      <c r="S253" s="48" t="s">
        <v>1263</v>
      </c>
      <c r="T253" s="35">
        <f t="shared" si="32"/>
        <v>7.5</v>
      </c>
      <c r="U253" s="74" t="str">
        <f>IF(T253&lt;'Matriz de Avaliação'!$D$31,(IF(T253&lt;'Matriz de Avaliação'!$D$29,(IF(T253&lt;'Matriz de Avaliação'!$D$27,(IF(T253&lt;'Matriz de Avaliação'!$D$25,'Matriz de Avaliação'!$E$23,'Matriz de Avaliação'!$E$25)),'Matriz de Avaliação'!$E$27)),'Matriz de Avaliação'!$E$29)),'Matriz de Avaliação'!$E$31)</f>
        <v>BAIXO</v>
      </c>
      <c r="V253" s="452"/>
      <c r="W253" s="452"/>
      <c r="X253" s="452"/>
      <c r="Y253" s="364"/>
      <c r="Z253" s="364"/>
    </row>
    <row r="254" spans="2:26" ht="49.5" customHeight="1" outlineLevel="1">
      <c r="B254" s="1061"/>
      <c r="C254" s="1061"/>
      <c r="D254" s="353" t="s">
        <v>169</v>
      </c>
      <c r="E254" s="368" t="s">
        <v>52</v>
      </c>
      <c r="F254" s="352" t="s">
        <v>63</v>
      </c>
      <c r="G254" s="363" t="s">
        <v>353</v>
      </c>
      <c r="H254" s="343" t="s">
        <v>1477</v>
      </c>
      <c r="I254" s="36">
        <f>IF(J254=0,"?",(VLOOKUP(J254,'Matriz de Avaliação'!$C$5:$D$9,2,FALSE)))</f>
        <v>25</v>
      </c>
      <c r="J254" s="191" t="s">
        <v>122</v>
      </c>
      <c r="K254" s="37">
        <f>IF(L254=0,"?",(VLOOKUP(L254,'Matriz de Avaliação'!$C$11:$D$15,2,FALSE)))</f>
        <v>4</v>
      </c>
      <c r="L254" s="377" t="s">
        <v>97</v>
      </c>
      <c r="M254" s="38">
        <f>IF(N254=0,"?",(VLOOKUP(N254,'Matriz de Avaliação'!$C$17:$D$21,2,FALSE)))</f>
        <v>0.5</v>
      </c>
      <c r="N254" s="225" t="s">
        <v>31</v>
      </c>
      <c r="O254" s="35">
        <f t="shared" si="31"/>
        <v>50</v>
      </c>
      <c r="P254" s="74" t="str">
        <f>IF(O254&lt;'Matriz de Avaliação'!$D$31,(IF(O254&lt;'Matriz de Avaliação'!$D$29,(IF(O254&lt;'Matriz de Avaliação'!$D$27,(IF(O254&lt;'Matriz de Avaliação'!$D$25,'Matriz de Avaliação'!$E$23,'Matriz de Avaliação'!$E$25)),'Matriz de Avaliação'!$E$27)),'Matriz de Avaliação'!$E$29)),'Matriz de Avaliação'!$E$31)</f>
        <v>MÉDIO</v>
      </c>
      <c r="Q254" s="341" t="s">
        <v>848</v>
      </c>
      <c r="R254" s="38">
        <f>IF(S254=0,"?",(VLOOKUP(S254,'Matriz de Avaliação'!$C$36:$E$40,2,FALSE)))</f>
        <v>1.5</v>
      </c>
      <c r="S254" s="48" t="s">
        <v>165</v>
      </c>
      <c r="T254" s="35">
        <f t="shared" si="32"/>
        <v>33.333333333333336</v>
      </c>
      <c r="U254" s="74" t="str">
        <f>IF(T254&lt;'Matriz de Avaliação'!$D$31,(IF(T254&lt;'Matriz de Avaliação'!$D$29,(IF(T254&lt;'Matriz de Avaliação'!$D$27,(IF(T254&lt;'Matriz de Avaliação'!$D$25,'Matriz de Avaliação'!$E$23,'Matriz de Avaliação'!$E$25)),'Matriz de Avaliação'!$E$27)),'Matriz de Avaliação'!$E$29)),'Matriz de Avaliação'!$E$31)</f>
        <v>MÉDIO</v>
      </c>
      <c r="V254" s="452"/>
      <c r="W254" s="452"/>
      <c r="X254" s="452"/>
      <c r="Y254" s="364"/>
      <c r="Z254" s="364"/>
    </row>
    <row r="255" spans="2:26" ht="49.5" customHeight="1" outlineLevel="1">
      <c r="B255" s="1062"/>
      <c r="C255" s="1062"/>
      <c r="D255" s="353" t="s">
        <v>169</v>
      </c>
      <c r="E255" s="368" t="s">
        <v>51</v>
      </c>
      <c r="F255" s="352" t="s">
        <v>61</v>
      </c>
      <c r="G255" s="363" t="s">
        <v>353</v>
      </c>
      <c r="H255" s="343" t="s">
        <v>1477</v>
      </c>
      <c r="I255" s="36">
        <f>IF(J255=0,"?",(VLOOKUP(J255,'Matriz de Avaliação'!$C$5:$D$9,2,FALSE)))</f>
        <v>15</v>
      </c>
      <c r="J255" s="191" t="s">
        <v>23</v>
      </c>
      <c r="K255" s="37">
        <f>IF(L255=0,"?",(VLOOKUP(L255,'Matriz de Avaliação'!$C$11:$D$15,2,FALSE)))</f>
        <v>4</v>
      </c>
      <c r="L255" s="377" t="s">
        <v>97</v>
      </c>
      <c r="M255" s="38">
        <f>IF(N255=0,"?",(VLOOKUP(N255,'Matriz de Avaliação'!$C$17:$D$21,2,FALSE)))</f>
        <v>0.5</v>
      </c>
      <c r="N255" s="225" t="s">
        <v>31</v>
      </c>
      <c r="O255" s="35">
        <f t="shared" si="31"/>
        <v>30</v>
      </c>
      <c r="P255" s="74" t="str">
        <f>IF(O255&lt;'Matriz de Avaliação'!$D$31,(IF(O255&lt;'Matriz de Avaliação'!$D$29,(IF(O255&lt;'Matriz de Avaliação'!$D$27,(IF(O255&lt;'Matriz de Avaliação'!$D$25,'Matriz de Avaliação'!$E$23,'Matriz de Avaliação'!$E$25)),'Matriz de Avaliação'!$E$27)),'Matriz de Avaliação'!$E$29)),'Matriz de Avaliação'!$E$31)</f>
        <v>MÉDIO</v>
      </c>
      <c r="Q255" s="341" t="s">
        <v>848</v>
      </c>
      <c r="R255" s="38">
        <f>IF(S255=0,"?",(VLOOKUP(S255,'Matriz de Avaliação'!$C$36:$E$40,2,FALSE)))</f>
        <v>1.5</v>
      </c>
      <c r="S255" s="48" t="s">
        <v>165</v>
      </c>
      <c r="T255" s="35">
        <f t="shared" si="32"/>
        <v>20</v>
      </c>
      <c r="U255" s="74" t="str">
        <f>IF(T255&lt;'Matriz de Avaliação'!$D$31,(IF(T255&lt;'Matriz de Avaliação'!$D$29,(IF(T255&lt;'Matriz de Avaliação'!$D$27,(IF(T255&lt;'Matriz de Avaliação'!$D$25,'Matriz de Avaliação'!$E$23,'Matriz de Avaliação'!$E$25)),'Matriz de Avaliação'!$E$27)),'Matriz de Avaliação'!$E$29)),'Matriz de Avaliação'!$E$31)</f>
        <v>MÉDIO</v>
      </c>
      <c r="V255" s="452"/>
      <c r="W255" s="452"/>
      <c r="X255" s="452"/>
      <c r="Y255" s="364"/>
      <c r="Z255" s="364"/>
    </row>
    <row r="256" spans="2:26" ht="36" customHeight="1" outlineLevel="1">
      <c r="B256" s="366" t="s">
        <v>508</v>
      </c>
      <c r="C256" s="366" t="s">
        <v>508</v>
      </c>
      <c r="D256" s="366" t="s">
        <v>917</v>
      </c>
      <c r="E256" s="368" t="s">
        <v>51</v>
      </c>
      <c r="F256" s="350" t="s">
        <v>61</v>
      </c>
      <c r="G256" s="350" t="s">
        <v>354</v>
      </c>
      <c r="H256" s="337" t="s">
        <v>576</v>
      </c>
      <c r="I256" s="36">
        <f>IF(J256=0,"?",(VLOOKUP(J256,'Matriz de Avaliação'!$C$5:$D$9,2,FALSE)))</f>
        <v>15</v>
      </c>
      <c r="J256" s="66" t="s">
        <v>23</v>
      </c>
      <c r="K256" s="37">
        <f>IF(L256=0,"?",(VLOOKUP(L256,'Matriz de Avaliação'!$C$11:$D$15,2,FALSE)))</f>
        <v>5</v>
      </c>
      <c r="L256" s="377" t="s">
        <v>125</v>
      </c>
      <c r="M256" s="38">
        <f>IF(N256=0,"?",(VLOOKUP(N256,'Matriz de Avaliação'!$C$17:$D$21,2,FALSE)))</f>
        <v>0.5</v>
      </c>
      <c r="N256" s="225" t="s">
        <v>31</v>
      </c>
      <c r="O256" s="35">
        <f t="shared" si="31"/>
        <v>37.5</v>
      </c>
      <c r="P256" s="74" t="str">
        <f>IF(O256&lt;'Matriz de Avaliação'!$D$31,(IF(O256&lt;'Matriz de Avaliação'!$D$29,(IF(O256&lt;'Matriz de Avaliação'!$D$27,(IF(O256&lt;'Matriz de Avaliação'!$D$25,'Matriz de Avaliação'!$E$23,'Matriz de Avaliação'!$E$25)),'Matriz de Avaliação'!$E$27)),'Matriz de Avaliação'!$E$29)),'Matriz de Avaliação'!$E$31)</f>
        <v>MÉDIO</v>
      </c>
      <c r="Q256" s="351" t="s">
        <v>912</v>
      </c>
      <c r="R256" s="38">
        <f>IF(S256=0,"?",(VLOOKUP(S256,'Matriz de Avaliação'!$C$36:$E$40,2,FALSE)))</f>
        <v>2.5</v>
      </c>
      <c r="S256" s="48" t="s">
        <v>161</v>
      </c>
      <c r="T256" s="35">
        <f t="shared" si="32"/>
        <v>15</v>
      </c>
      <c r="U256" s="74" t="str">
        <f>IF(T256&lt;'Matriz de Avaliação'!$D$31,(IF(T256&lt;'Matriz de Avaliação'!$D$29,(IF(T256&lt;'Matriz de Avaliação'!$D$27,(IF(T256&lt;'Matriz de Avaliação'!$D$25,'Matriz de Avaliação'!$E$23,'Matriz de Avaliação'!$E$25)),'Matriz de Avaliação'!$E$27)),'Matriz de Avaliação'!$E$29)),'Matriz de Avaliação'!$E$31)</f>
        <v>BAIXO</v>
      </c>
      <c r="V256" s="452"/>
      <c r="W256" s="364"/>
      <c r="X256" s="364"/>
      <c r="Y256" s="364"/>
      <c r="Z256" s="364"/>
    </row>
    <row r="257" spans="2:26" ht="36" customHeight="1" outlineLevel="1">
      <c r="B257" s="531" t="s">
        <v>508</v>
      </c>
      <c r="C257" s="531" t="s">
        <v>508</v>
      </c>
      <c r="D257" s="531" t="s">
        <v>917</v>
      </c>
      <c r="E257" s="368" t="s">
        <v>52</v>
      </c>
      <c r="F257" s="352" t="s">
        <v>63</v>
      </c>
      <c r="G257" s="363" t="s">
        <v>354</v>
      </c>
      <c r="H257" s="337" t="s">
        <v>876</v>
      </c>
      <c r="I257" s="36">
        <f>IF(J257=0,"?",(VLOOKUP(J257,'Matriz de Avaliação'!$C$5:$D$9,2,FALSE)))</f>
        <v>15</v>
      </c>
      <c r="J257" s="191" t="s">
        <v>23</v>
      </c>
      <c r="K257" s="37">
        <f>IF(L257=0,"?",(VLOOKUP(L257,'Matriz de Avaliação'!$C$11:$D$15,2,FALSE)))</f>
        <v>1</v>
      </c>
      <c r="L257" s="377" t="s">
        <v>3</v>
      </c>
      <c r="M257" s="38">
        <f>IF(N257=0,"?",(VLOOKUP(N257,'Matriz de Avaliação'!$C$17:$D$21,2,FALSE)))</f>
        <v>0.5</v>
      </c>
      <c r="N257" s="225" t="s">
        <v>31</v>
      </c>
      <c r="O257" s="35">
        <f t="shared" si="31"/>
        <v>7.5</v>
      </c>
      <c r="P257" s="74" t="str">
        <f>IF(O257&lt;'Matriz de Avaliação'!$D$31,(IF(O257&lt;'Matriz de Avaliação'!$D$29,(IF(O257&lt;'Matriz de Avaliação'!$D$27,(IF(O257&lt;'Matriz de Avaliação'!$D$25,'Matriz de Avaliação'!$E$23,'Matriz de Avaliação'!$E$25)),'Matriz de Avaliação'!$E$27)),'Matriz de Avaliação'!$E$29)),'Matriz de Avaliação'!$E$31)</f>
        <v>BAIXO</v>
      </c>
      <c r="Q257" s="351" t="s">
        <v>1057</v>
      </c>
      <c r="R257" s="38">
        <f>IF(S257=0,"?",(VLOOKUP(S257,'Matriz de Avaliação'!$C$36:$E$40,2,FALSE)))</f>
        <v>1.5</v>
      </c>
      <c r="S257" s="48" t="s">
        <v>165</v>
      </c>
      <c r="T257" s="35">
        <f t="shared" ref="T257:T277" si="33">(I257*K257*M257)/R257</f>
        <v>5</v>
      </c>
      <c r="U257" s="74" t="str">
        <f>IF(T257&lt;'Matriz de Avaliação'!$D$31,(IF(T257&lt;'Matriz de Avaliação'!$D$29,(IF(T257&lt;'Matriz de Avaliação'!$D$27,(IF(T257&lt;'Matriz de Avaliação'!$D$25,'Matriz de Avaliação'!$E$23,'Matriz de Avaliação'!$E$25)),'Matriz de Avaliação'!$E$27)),'Matriz de Avaliação'!$E$29)),'Matriz de Avaliação'!$E$31)</f>
        <v>BAIXO</v>
      </c>
      <c r="V257" s="452"/>
      <c r="W257" s="364"/>
      <c r="X257" s="364"/>
      <c r="Y257" s="364"/>
      <c r="Z257" s="364"/>
    </row>
    <row r="258" spans="2:26" ht="36" customHeight="1" outlineLevel="1">
      <c r="B258" s="531" t="s">
        <v>508</v>
      </c>
      <c r="C258" s="531" t="s">
        <v>508</v>
      </c>
      <c r="D258" s="352" t="s">
        <v>566</v>
      </c>
      <c r="E258" s="368" t="s">
        <v>51</v>
      </c>
      <c r="F258" s="352" t="s">
        <v>567</v>
      </c>
      <c r="G258" s="363" t="s">
        <v>352</v>
      </c>
      <c r="H258" s="343" t="s">
        <v>44</v>
      </c>
      <c r="I258" s="36">
        <f>IF(J258=0,"?",(VLOOKUP(J258,'Matriz de Avaliação'!$C$5:$D$9,2,FALSE)))</f>
        <v>5</v>
      </c>
      <c r="J258" s="191" t="s">
        <v>121</v>
      </c>
      <c r="K258" s="37">
        <f>IF(L258=0,"?",(VLOOKUP(L258,'Matriz de Avaliação'!$C$11:$D$15,2,FALSE)))</f>
        <v>5</v>
      </c>
      <c r="L258" s="377" t="s">
        <v>125</v>
      </c>
      <c r="M258" s="38">
        <f>IF(N258=0,"?",(VLOOKUP(N258,'Matriz de Avaliação'!$C$17:$D$21,2,FALSE)))</f>
        <v>1</v>
      </c>
      <c r="N258" s="225" t="s">
        <v>32</v>
      </c>
      <c r="O258" s="35">
        <f t="shared" si="31"/>
        <v>25</v>
      </c>
      <c r="P258" s="74" t="str">
        <f>IF(O258&lt;'Matriz de Avaliação'!$D$31,(IF(O258&lt;'Matriz de Avaliação'!$D$29,(IF(O258&lt;'Matriz de Avaliação'!$D$27,(IF(O258&lt;'Matriz de Avaliação'!$D$25,'Matriz de Avaliação'!$E$23,'Matriz de Avaliação'!$E$25)),'Matriz de Avaliação'!$E$27)),'Matriz de Avaliação'!$E$29)),'Matriz de Avaliação'!$E$31)</f>
        <v>MÉDIO</v>
      </c>
      <c r="Q258" s="341" t="s">
        <v>848</v>
      </c>
      <c r="R258" s="38">
        <f>IF(S258=0,"?",(VLOOKUP(S258,'Matriz de Avaliação'!$C$36:$E$40,2,FALSE)))</f>
        <v>2</v>
      </c>
      <c r="S258" s="48" t="s">
        <v>1263</v>
      </c>
      <c r="T258" s="35">
        <f t="shared" si="33"/>
        <v>12.5</v>
      </c>
      <c r="U258" s="74" t="str">
        <f>IF(T258&lt;'Matriz de Avaliação'!$D$31,(IF(T258&lt;'Matriz de Avaliação'!$D$29,(IF(T258&lt;'Matriz de Avaliação'!$D$27,(IF(T258&lt;'Matriz de Avaliação'!$D$25,'Matriz de Avaliação'!$E$23,'Matriz de Avaliação'!$E$25)),'Matriz de Avaliação'!$E$27)),'Matriz de Avaliação'!$E$29)),'Matriz de Avaliação'!$E$31)</f>
        <v>BAIXO</v>
      </c>
      <c r="V258" s="452"/>
      <c r="W258" s="452"/>
      <c r="X258" s="452"/>
      <c r="Y258" s="364"/>
      <c r="Z258" s="364"/>
    </row>
    <row r="259" spans="2:26" ht="36" customHeight="1" outlineLevel="1">
      <c r="B259" s="533" t="s">
        <v>508</v>
      </c>
      <c r="C259" s="533" t="s">
        <v>508</v>
      </c>
      <c r="D259" s="352" t="s">
        <v>578</v>
      </c>
      <c r="E259" s="368" t="s">
        <v>51</v>
      </c>
      <c r="F259" s="352" t="s">
        <v>565</v>
      </c>
      <c r="G259" s="363" t="s">
        <v>86</v>
      </c>
      <c r="H259" s="343" t="s">
        <v>444</v>
      </c>
      <c r="I259" s="36">
        <f>IF(J259=0,"?",(VLOOKUP(J259,'Matriz de Avaliação'!$C$5:$D$9,2,FALSE)))</f>
        <v>15</v>
      </c>
      <c r="J259" s="191" t="s">
        <v>23</v>
      </c>
      <c r="K259" s="37">
        <f>IF(L259=0,"?",(VLOOKUP(L259,'Matriz de Avaliação'!$C$11:$D$15,2,FALSE)))</f>
        <v>4</v>
      </c>
      <c r="L259" s="377" t="s">
        <v>97</v>
      </c>
      <c r="M259" s="38">
        <f>IF(N259=0,"?",(VLOOKUP(N259,'Matriz de Avaliação'!$C$17:$D$21,2,FALSE)))</f>
        <v>0.5</v>
      </c>
      <c r="N259" s="225" t="s">
        <v>31</v>
      </c>
      <c r="O259" s="35">
        <f t="shared" ref="O259:O268" si="34">I259*K259*M259</f>
        <v>30</v>
      </c>
      <c r="P259" s="74" t="str">
        <f>IF(O259&lt;'Matriz de Avaliação'!$D$31,(IF(O259&lt;'Matriz de Avaliação'!$D$29,(IF(O259&lt;'Matriz de Avaliação'!$D$27,(IF(O259&lt;'Matriz de Avaliação'!$D$25,'Matriz de Avaliação'!$E$23,'Matriz de Avaliação'!$E$25)),'Matriz de Avaliação'!$E$27)),'Matriz de Avaliação'!$E$29)),'Matriz de Avaliação'!$E$31)</f>
        <v>MÉDIO</v>
      </c>
      <c r="Q259" s="351" t="s">
        <v>1057</v>
      </c>
      <c r="R259" s="38">
        <f>IF(S259=0,"?",(VLOOKUP(S259,'Matriz de Avaliação'!$C$36:$E$40,2,FALSE)))</f>
        <v>1.5</v>
      </c>
      <c r="S259" s="48" t="s">
        <v>165</v>
      </c>
      <c r="T259" s="35">
        <f t="shared" si="33"/>
        <v>20</v>
      </c>
      <c r="U259" s="74" t="str">
        <f>IF(T259&lt;'Matriz de Avaliação'!$D$31,(IF(T259&lt;'Matriz de Avaliação'!$D$29,(IF(T259&lt;'Matriz de Avaliação'!$D$27,(IF(T259&lt;'Matriz de Avaliação'!$D$25,'Matriz de Avaliação'!$E$23,'Matriz de Avaliação'!$E$25)),'Matriz de Avaliação'!$E$27)),'Matriz de Avaliação'!$E$29)),'Matriz de Avaliação'!$E$31)</f>
        <v>MÉDIO</v>
      </c>
      <c r="V259" s="452"/>
      <c r="W259" s="364"/>
      <c r="X259" s="452"/>
      <c r="Y259" s="364"/>
      <c r="Z259" s="364"/>
    </row>
    <row r="260" spans="2:26" ht="36" customHeight="1" outlineLevel="1">
      <c r="B260" s="366" t="s">
        <v>206</v>
      </c>
      <c r="C260" s="366" t="s">
        <v>171</v>
      </c>
      <c r="D260" s="352" t="s">
        <v>577</v>
      </c>
      <c r="E260" s="368" t="s">
        <v>51</v>
      </c>
      <c r="F260" s="352" t="s">
        <v>81</v>
      </c>
      <c r="G260" s="363" t="s">
        <v>296</v>
      </c>
      <c r="H260" s="343" t="s">
        <v>1126</v>
      </c>
      <c r="I260" s="36">
        <f>IF(J260=0,"?",(VLOOKUP(J260,'Matriz de Avaliação'!$C$5:$D$9,2,FALSE)))</f>
        <v>1</v>
      </c>
      <c r="J260" s="191" t="s">
        <v>120</v>
      </c>
      <c r="K260" s="37">
        <f>IF(L260=0,"?",(VLOOKUP(L260,'Matriz de Avaliação'!$C$11:$D$15,2,FALSE)))</f>
        <v>5</v>
      </c>
      <c r="L260" s="377" t="s">
        <v>125</v>
      </c>
      <c r="M260" s="38">
        <f>IF(N260=0,"?",(VLOOKUP(N260,'Matriz de Avaliação'!$C$17:$D$21,2,FALSE)))</f>
        <v>0.5</v>
      </c>
      <c r="N260" s="225" t="s">
        <v>31</v>
      </c>
      <c r="O260" s="35">
        <f t="shared" si="34"/>
        <v>2.5</v>
      </c>
      <c r="P260" s="74" t="str">
        <f>IF(O260&lt;'Matriz de Avaliação'!$D$31,(IF(O260&lt;'Matriz de Avaliação'!$D$29,(IF(O260&lt;'Matriz de Avaliação'!$D$27,(IF(O260&lt;'Matriz de Avaliação'!$D$25,'Matriz de Avaliação'!$E$23,'Matriz de Avaliação'!$E$25)),'Matriz de Avaliação'!$E$27)),'Matriz de Avaliação'!$E$29)),'Matriz de Avaliação'!$E$31)</f>
        <v>BAIXO</v>
      </c>
      <c r="Q260" s="350" t="s">
        <v>941</v>
      </c>
      <c r="R260" s="38">
        <f>IF(S260=0,"?",(VLOOKUP(S260,'Matriz de Avaliação'!$C$36:$E$40,2,FALSE)))</f>
        <v>2</v>
      </c>
      <c r="S260" s="48" t="s">
        <v>1263</v>
      </c>
      <c r="T260" s="35">
        <f t="shared" si="33"/>
        <v>1.25</v>
      </c>
      <c r="U260" s="74" t="str">
        <f>IF(T260&lt;'Matriz de Avaliação'!$D$31,(IF(T260&lt;'Matriz de Avaliação'!$D$29,(IF(T260&lt;'Matriz de Avaliação'!$D$27,(IF(T260&lt;'Matriz de Avaliação'!$D$25,'Matriz de Avaliação'!$E$23,'Matriz de Avaliação'!$E$25)),'Matriz de Avaliação'!$E$27)),'Matriz de Avaliação'!$E$29)),'Matriz de Avaliação'!$E$31)</f>
        <v>BAIXO</v>
      </c>
      <c r="V260" s="452"/>
      <c r="W260" s="452"/>
      <c r="X260" s="452"/>
      <c r="Y260" s="364"/>
      <c r="Z260" s="364"/>
    </row>
    <row r="261" spans="2:26" ht="36" customHeight="1" outlineLevel="1">
      <c r="B261" s="531" t="s">
        <v>206</v>
      </c>
      <c r="C261" s="531" t="s">
        <v>171</v>
      </c>
      <c r="D261" s="366" t="s">
        <v>174</v>
      </c>
      <c r="E261" s="368" t="s">
        <v>51</v>
      </c>
      <c r="F261" s="352" t="s">
        <v>648</v>
      </c>
      <c r="G261" s="352" t="s">
        <v>356</v>
      </c>
      <c r="H261" s="337" t="s">
        <v>1128</v>
      </c>
      <c r="I261" s="36">
        <f>IF(J261=0,"?",(VLOOKUP(J261,'Matriz de Avaliação'!$C$5:$D$9,2,FALSE)))</f>
        <v>5</v>
      </c>
      <c r="J261" s="191" t="s">
        <v>121</v>
      </c>
      <c r="K261" s="37">
        <f>IF(L261=0,"?",(VLOOKUP(L261,'Matriz de Avaliação'!$C$11:$D$15,2,FALSE)))</f>
        <v>4</v>
      </c>
      <c r="L261" s="377" t="s">
        <v>97</v>
      </c>
      <c r="M261" s="38">
        <f>IF(N261=0,"?",(VLOOKUP(N261,'Matriz de Avaliação'!$C$17:$D$21,2,FALSE)))</f>
        <v>0.5</v>
      </c>
      <c r="N261" s="225" t="s">
        <v>31</v>
      </c>
      <c r="O261" s="35">
        <f t="shared" si="34"/>
        <v>10</v>
      </c>
      <c r="P261" s="74" t="str">
        <f>IF(O261&lt;'Matriz de Avaliação'!$D$31,(IF(O261&lt;'Matriz de Avaliação'!$D$29,(IF(O261&lt;'Matriz de Avaliação'!$D$27,(IF(O261&lt;'Matriz de Avaliação'!$D$25,'Matriz de Avaliação'!$E$23,'Matriz de Avaliação'!$E$25)),'Matriz de Avaliação'!$E$27)),'Matriz de Avaliação'!$E$29)),'Matriz de Avaliação'!$E$31)</f>
        <v>BAIXO</v>
      </c>
      <c r="Q261" s="351" t="s">
        <v>602</v>
      </c>
      <c r="R261" s="38">
        <f>IF(S261=0,"?",(VLOOKUP(S261,'Matriz de Avaliação'!$C$36:$E$40,2,FALSE)))</f>
        <v>2.5</v>
      </c>
      <c r="S261" s="48" t="s">
        <v>161</v>
      </c>
      <c r="T261" s="35">
        <f t="shared" si="33"/>
        <v>4</v>
      </c>
      <c r="U261" s="74" t="str">
        <f>IF(T261&lt;'Matriz de Avaliação'!$D$31,(IF(T261&lt;'Matriz de Avaliação'!$D$29,(IF(T261&lt;'Matriz de Avaliação'!$D$27,(IF(T261&lt;'Matriz de Avaliação'!$D$25,'Matriz de Avaliação'!$E$23,'Matriz de Avaliação'!$E$25)),'Matriz de Avaliação'!$E$27)),'Matriz de Avaliação'!$E$29)),'Matriz de Avaliação'!$E$31)</f>
        <v>BAIXO</v>
      </c>
      <c r="V261" s="452"/>
      <c r="W261" s="452"/>
      <c r="X261" s="452"/>
      <c r="Y261" s="452"/>
      <c r="Z261" s="452"/>
    </row>
    <row r="262" spans="2:26" ht="36" customHeight="1" outlineLevel="1">
      <c r="B262" s="531" t="s">
        <v>206</v>
      </c>
      <c r="C262" s="531" t="s">
        <v>171</v>
      </c>
      <c r="D262" s="533" t="s">
        <v>174</v>
      </c>
      <c r="E262" s="368" t="s">
        <v>51</v>
      </c>
      <c r="F262" s="352" t="s">
        <v>484</v>
      </c>
      <c r="G262" s="352" t="s">
        <v>212</v>
      </c>
      <c r="H262" s="337" t="s">
        <v>141</v>
      </c>
      <c r="I262" s="36">
        <f>IF(J262=0,"?",(VLOOKUP(J262,'Matriz de Avaliação'!$C$5:$D$9,2,FALSE)))</f>
        <v>5</v>
      </c>
      <c r="J262" s="191" t="s">
        <v>121</v>
      </c>
      <c r="K262" s="37">
        <f>IF(L262=0,"?",(VLOOKUP(L262,'Matriz de Avaliação'!$C$11:$D$15,2,FALSE)))</f>
        <v>5</v>
      </c>
      <c r="L262" s="377" t="s">
        <v>125</v>
      </c>
      <c r="M262" s="38">
        <f>IF(N262=0,"?",(VLOOKUP(N262,'Matriz de Avaliação'!$C$17:$D$21,2,FALSE)))</f>
        <v>0.5</v>
      </c>
      <c r="N262" s="225" t="s">
        <v>31</v>
      </c>
      <c r="O262" s="35">
        <f t="shared" si="34"/>
        <v>12.5</v>
      </c>
      <c r="P262" s="74" t="str">
        <f>IF(O262&lt;'Matriz de Avaliação'!$D$31,(IF(O262&lt;'Matriz de Avaliação'!$D$29,(IF(O262&lt;'Matriz de Avaliação'!$D$27,(IF(O262&lt;'Matriz de Avaliação'!$D$25,'Matriz de Avaliação'!$E$23,'Matriz de Avaliação'!$E$25)),'Matriz de Avaliação'!$E$27)),'Matriz de Avaliação'!$E$29)),'Matriz de Avaliação'!$E$31)</f>
        <v>BAIXO</v>
      </c>
      <c r="Q262" s="341" t="s">
        <v>848</v>
      </c>
      <c r="R262" s="38">
        <f>IF(S262=0,"?",(VLOOKUP(S262,'Matriz de Avaliação'!$C$36:$E$40,2,FALSE)))</f>
        <v>2</v>
      </c>
      <c r="S262" s="48" t="s">
        <v>1263</v>
      </c>
      <c r="T262" s="35">
        <f t="shared" si="33"/>
        <v>6.25</v>
      </c>
      <c r="U262" s="74" t="str">
        <f>IF(T262&lt;'Matriz de Avaliação'!$D$31,(IF(T262&lt;'Matriz de Avaliação'!$D$29,(IF(T262&lt;'Matriz de Avaliação'!$D$27,(IF(T262&lt;'Matriz de Avaliação'!$D$25,'Matriz de Avaliação'!$E$23,'Matriz de Avaliação'!$E$25)),'Matriz de Avaliação'!$E$27)),'Matriz de Avaliação'!$E$29)),'Matriz de Avaliação'!$E$31)</f>
        <v>BAIXO</v>
      </c>
      <c r="V262" s="452"/>
      <c r="W262" s="452"/>
      <c r="X262" s="452"/>
      <c r="Y262" s="452"/>
      <c r="Z262" s="452"/>
    </row>
    <row r="263" spans="2:26" ht="66" customHeight="1" outlineLevel="1">
      <c r="B263" s="531" t="s">
        <v>206</v>
      </c>
      <c r="C263" s="531" t="s">
        <v>171</v>
      </c>
      <c r="D263" s="366" t="s">
        <v>175</v>
      </c>
      <c r="E263" s="368" t="s">
        <v>51</v>
      </c>
      <c r="F263" s="352" t="s">
        <v>90</v>
      </c>
      <c r="G263" s="350" t="s">
        <v>91</v>
      </c>
      <c r="H263" s="350" t="s">
        <v>482</v>
      </c>
      <c r="I263" s="36">
        <f>IF(J263=0,"?",(VLOOKUP(J263,'Matriz de Avaliação'!$C$5:$D$9,2,FALSE)))</f>
        <v>5</v>
      </c>
      <c r="J263" s="191" t="s">
        <v>121</v>
      </c>
      <c r="K263" s="37">
        <f>IF(L263=0,"?",(VLOOKUP(L263,'Matriz de Avaliação'!$C$11:$D$15,2,FALSE)))</f>
        <v>5</v>
      </c>
      <c r="L263" s="377" t="s">
        <v>125</v>
      </c>
      <c r="M263" s="38">
        <f>IF(N263=0,"?",(VLOOKUP(N263,'Matriz de Avaliação'!$C$17:$D$21,2,FALSE)))</f>
        <v>1</v>
      </c>
      <c r="N263" s="225" t="s">
        <v>32</v>
      </c>
      <c r="O263" s="35">
        <f t="shared" si="34"/>
        <v>25</v>
      </c>
      <c r="P263" s="74" t="str">
        <f>IF(O263&lt;'Matriz de Avaliação'!$D$31,(IF(O263&lt;'Matriz de Avaliação'!$D$29,(IF(O263&lt;'Matriz de Avaliação'!$D$27,(IF(O263&lt;'Matriz de Avaliação'!$D$25,'Matriz de Avaliação'!$E$23,'Matriz de Avaliação'!$E$25)),'Matriz de Avaliação'!$E$27)),'Matriz de Avaliação'!$E$29)),'Matriz de Avaliação'!$E$31)</f>
        <v>MÉDIO</v>
      </c>
      <c r="Q263" s="351" t="s">
        <v>831</v>
      </c>
      <c r="R263" s="38">
        <f>IF(S263=0,"?",(VLOOKUP(S263,'Matriz de Avaliação'!$C$36:$E$40,2,FALSE)))</f>
        <v>2.5</v>
      </c>
      <c r="S263" s="48" t="s">
        <v>161</v>
      </c>
      <c r="T263" s="35">
        <f t="shared" si="33"/>
        <v>10</v>
      </c>
      <c r="U263" s="74" t="str">
        <f>IF(T263&lt;'Matriz de Avaliação'!$D$31,(IF(T263&lt;'Matriz de Avaliação'!$D$29,(IF(T263&lt;'Matriz de Avaliação'!$D$27,(IF(T263&lt;'Matriz de Avaliação'!$D$25,'Matriz de Avaliação'!$E$23,'Matriz de Avaliação'!$E$25)),'Matriz de Avaliação'!$E$27)),'Matriz de Avaliação'!$E$29)),'Matriz de Avaliação'!$E$31)</f>
        <v>BAIXO</v>
      </c>
      <c r="V263" s="452"/>
      <c r="W263" s="452"/>
      <c r="X263" s="452"/>
      <c r="Y263" s="452"/>
      <c r="Z263" s="452"/>
    </row>
    <row r="264" spans="2:26" ht="67.5" customHeight="1" outlineLevel="1">
      <c r="B264" s="531" t="s">
        <v>206</v>
      </c>
      <c r="C264" s="531" t="s">
        <v>171</v>
      </c>
      <c r="D264" s="533" t="s">
        <v>175</v>
      </c>
      <c r="E264" s="368" t="s">
        <v>52</v>
      </c>
      <c r="F264" s="352" t="s">
        <v>84</v>
      </c>
      <c r="G264" s="352" t="s">
        <v>370</v>
      </c>
      <c r="H264" s="350" t="s">
        <v>67</v>
      </c>
      <c r="I264" s="36">
        <f>IF(J264=0,"?",(VLOOKUP(J264,'Matriz de Avaliação'!$C$5:$D$9,2,FALSE)))</f>
        <v>15</v>
      </c>
      <c r="J264" s="191" t="s">
        <v>23</v>
      </c>
      <c r="K264" s="37">
        <f>IF(L264=0,"?",(VLOOKUP(L264,'Matriz de Avaliação'!$C$11:$D$15,2,FALSE)))</f>
        <v>5</v>
      </c>
      <c r="L264" s="377" t="s">
        <v>125</v>
      </c>
      <c r="M264" s="38">
        <f>IF(N264=0,"?",(VLOOKUP(N264,'Matriz de Avaliação'!$C$17:$D$21,2,FALSE)))</f>
        <v>1</v>
      </c>
      <c r="N264" s="225" t="s">
        <v>32</v>
      </c>
      <c r="O264" s="35">
        <f t="shared" si="34"/>
        <v>75</v>
      </c>
      <c r="P264" s="74" t="str">
        <f>IF(O264&lt;'Matriz de Avaliação'!$D$31,(IF(O264&lt;'Matriz de Avaliação'!$D$29,(IF(O264&lt;'Matriz de Avaliação'!$D$27,(IF(O264&lt;'Matriz de Avaliação'!$D$25,'Matriz de Avaliação'!$E$23,'Matriz de Avaliação'!$E$25)),'Matriz de Avaliação'!$E$27)),'Matriz de Avaliação'!$E$29)),'Matriz de Avaliação'!$E$31)</f>
        <v>MÉDIO</v>
      </c>
      <c r="Q264" s="351" t="s">
        <v>831</v>
      </c>
      <c r="R264" s="38">
        <f>IF(S264=0,"?",(VLOOKUP(S264,'Matriz de Avaliação'!$C$36:$E$40,2,FALSE)))</f>
        <v>2.5</v>
      </c>
      <c r="S264" s="48" t="s">
        <v>161</v>
      </c>
      <c r="T264" s="35">
        <f t="shared" si="33"/>
        <v>30</v>
      </c>
      <c r="U264" s="74" t="str">
        <f>IF(T264&lt;'Matriz de Avaliação'!$D$31,(IF(T264&lt;'Matriz de Avaliação'!$D$29,(IF(T264&lt;'Matriz de Avaliação'!$D$27,(IF(T264&lt;'Matriz de Avaliação'!$D$25,'Matriz de Avaliação'!$E$23,'Matriz de Avaliação'!$E$25)),'Matriz de Avaliação'!$E$27)),'Matriz de Avaliação'!$E$29)),'Matriz de Avaliação'!$E$31)</f>
        <v>MÉDIO</v>
      </c>
      <c r="V264" s="452"/>
      <c r="W264" s="452"/>
      <c r="X264" s="452"/>
      <c r="Y264" s="452"/>
      <c r="Z264" s="452"/>
    </row>
    <row r="265" spans="2:26" ht="48.75" customHeight="1" outlineLevel="1">
      <c r="B265" s="531" t="s">
        <v>206</v>
      </c>
      <c r="C265" s="531" t="s">
        <v>171</v>
      </c>
      <c r="D265" s="352" t="s">
        <v>58</v>
      </c>
      <c r="E265" s="368" t="s">
        <v>133</v>
      </c>
      <c r="F265" s="352" t="s">
        <v>88</v>
      </c>
      <c r="G265" s="352" t="s">
        <v>79</v>
      </c>
      <c r="H265" s="337" t="s">
        <v>189</v>
      </c>
      <c r="I265" s="36">
        <f>IF(J265=0,"?",(VLOOKUP(J265,'Matriz de Avaliação'!$C$5:$D$9,2,FALSE)))</f>
        <v>25</v>
      </c>
      <c r="J265" s="191" t="s">
        <v>122</v>
      </c>
      <c r="K265" s="37">
        <f>IF(L265=0,"?",(VLOOKUP(L265,'Matriz de Avaliação'!$C$11:$D$15,2,FALSE)))</f>
        <v>5</v>
      </c>
      <c r="L265" s="377" t="s">
        <v>125</v>
      </c>
      <c r="M265" s="38">
        <f>IF(N265=0,"?",(VLOOKUP(N265,'Matriz de Avaliação'!$C$17:$D$21,2,FALSE)))</f>
        <v>0.5</v>
      </c>
      <c r="N265" s="225" t="s">
        <v>31</v>
      </c>
      <c r="O265" s="35">
        <f t="shared" si="34"/>
        <v>62.5</v>
      </c>
      <c r="P265" s="74" t="str">
        <f>IF(O265&lt;'Matriz de Avaliação'!$D$31,(IF(O265&lt;'Matriz de Avaliação'!$D$29,(IF(O265&lt;'Matriz de Avaliação'!$D$27,(IF(O265&lt;'Matriz de Avaliação'!$D$25,'Matriz de Avaliação'!$E$23,'Matriz de Avaliação'!$E$25)),'Matriz de Avaliação'!$E$27)),'Matriz de Avaliação'!$E$29)),'Matriz de Avaliação'!$E$31)</f>
        <v>MÉDIO</v>
      </c>
      <c r="Q265" s="351" t="s">
        <v>1715</v>
      </c>
      <c r="R265" s="38">
        <f>IF(S265=0,"?",(VLOOKUP(S265,'Matriz de Avaliação'!$C$36:$E$40,2,FALSE)))</f>
        <v>2.5</v>
      </c>
      <c r="S265" s="48" t="s">
        <v>161</v>
      </c>
      <c r="T265" s="35">
        <f t="shared" si="33"/>
        <v>25</v>
      </c>
      <c r="U265" s="74" t="str">
        <f>IF(T265&lt;'Matriz de Avaliação'!$D$31,(IF(T265&lt;'Matriz de Avaliação'!$D$29,(IF(T265&lt;'Matriz de Avaliação'!$D$27,(IF(T265&lt;'Matriz de Avaliação'!$D$25,'Matriz de Avaliação'!$E$23,'Matriz de Avaliação'!$E$25)),'Matriz de Avaliação'!$E$27)),'Matriz de Avaliação'!$E$29)),'Matriz de Avaliação'!$E$31)</f>
        <v>MÉDIO</v>
      </c>
      <c r="V265" s="452"/>
      <c r="W265" s="452"/>
      <c r="X265" s="452"/>
      <c r="Y265" s="452"/>
      <c r="Z265" s="452"/>
    </row>
    <row r="266" spans="2:26" ht="36" customHeight="1" outlineLevel="1">
      <c r="B266" s="531" t="s">
        <v>206</v>
      </c>
      <c r="C266" s="531" t="s">
        <v>171</v>
      </c>
      <c r="D266" s="366" t="s">
        <v>57</v>
      </c>
      <c r="E266" s="368" t="s">
        <v>133</v>
      </c>
      <c r="F266" s="352" t="s">
        <v>87</v>
      </c>
      <c r="G266" s="352" t="s">
        <v>469</v>
      </c>
      <c r="H266" s="337" t="s">
        <v>509</v>
      </c>
      <c r="I266" s="36">
        <f>IF(J266=0,"?",(VLOOKUP(J266,'Matriz de Avaliação'!$C$5:$D$9,2,FALSE)))</f>
        <v>5</v>
      </c>
      <c r="J266" s="191" t="s">
        <v>121</v>
      </c>
      <c r="K266" s="37">
        <f>IF(L266=0,"?",(VLOOKUP(L266,'Matriz de Avaliação'!$C$11:$D$15,2,FALSE)))</f>
        <v>2</v>
      </c>
      <c r="L266" s="377" t="s">
        <v>5</v>
      </c>
      <c r="M266" s="38">
        <f>IF(N266=0,"?",(VLOOKUP(N266,'Matriz de Avaliação'!$C$17:$D$21,2,FALSE)))</f>
        <v>0.5</v>
      </c>
      <c r="N266" s="225" t="s">
        <v>31</v>
      </c>
      <c r="O266" s="35">
        <f t="shared" si="34"/>
        <v>5</v>
      </c>
      <c r="P266" s="74" t="str">
        <f>IF(O266&lt;'Matriz de Avaliação'!$D$31,(IF(O266&lt;'Matriz de Avaliação'!$D$29,(IF(O266&lt;'Matriz de Avaliação'!$D$27,(IF(O266&lt;'Matriz de Avaliação'!$D$25,'Matriz de Avaliação'!$E$23,'Matriz de Avaliação'!$E$25)),'Matriz de Avaliação'!$E$27)),'Matriz de Avaliação'!$E$29)),'Matriz de Avaliação'!$E$31)</f>
        <v>BAIXO</v>
      </c>
      <c r="Q266" s="351" t="s">
        <v>1715</v>
      </c>
      <c r="R266" s="38">
        <f>IF(S266=0,"?",(VLOOKUP(S266,'Matriz de Avaliação'!$C$36:$E$40,2,FALSE)))</f>
        <v>2.5</v>
      </c>
      <c r="S266" s="48" t="s">
        <v>161</v>
      </c>
      <c r="T266" s="35">
        <f t="shared" si="33"/>
        <v>2</v>
      </c>
      <c r="U266" s="74" t="str">
        <f>IF(T266&lt;'Matriz de Avaliação'!$D$31,(IF(T266&lt;'Matriz de Avaliação'!$D$29,(IF(T266&lt;'Matriz de Avaliação'!$D$27,(IF(T266&lt;'Matriz de Avaliação'!$D$25,'Matriz de Avaliação'!$E$23,'Matriz de Avaliação'!$E$25)),'Matriz de Avaliação'!$E$27)),'Matriz de Avaliação'!$E$29)),'Matriz de Avaliação'!$E$31)</f>
        <v>BAIXO</v>
      </c>
      <c r="V266" s="452"/>
      <c r="W266" s="452"/>
      <c r="X266" s="452"/>
      <c r="Y266" s="452"/>
      <c r="Z266" s="452"/>
    </row>
    <row r="267" spans="2:26" ht="36" customHeight="1" outlineLevel="1">
      <c r="B267" s="531" t="s">
        <v>206</v>
      </c>
      <c r="C267" s="531" t="s">
        <v>171</v>
      </c>
      <c r="D267" s="533" t="s">
        <v>57</v>
      </c>
      <c r="E267" s="368" t="s">
        <v>133</v>
      </c>
      <c r="F267" s="352" t="s">
        <v>87</v>
      </c>
      <c r="G267" s="352" t="s">
        <v>364</v>
      </c>
      <c r="H267" s="337" t="s">
        <v>76</v>
      </c>
      <c r="I267" s="36">
        <f>IF(J267=0,"?",(VLOOKUP(J267,'Matriz de Avaliação'!$C$5:$D$9,2,FALSE)))</f>
        <v>15</v>
      </c>
      <c r="J267" s="191" t="s">
        <v>23</v>
      </c>
      <c r="K267" s="37">
        <f>IF(L267=0,"?",(VLOOKUP(L267,'Matriz de Avaliação'!$C$11:$D$15,2,FALSE)))</f>
        <v>2</v>
      </c>
      <c r="L267" s="377" t="s">
        <v>5</v>
      </c>
      <c r="M267" s="38">
        <f>IF(N267=0,"?",(VLOOKUP(N267,'Matriz de Avaliação'!$C$17:$D$21,2,FALSE)))</f>
        <v>0.5</v>
      </c>
      <c r="N267" s="225" t="s">
        <v>31</v>
      </c>
      <c r="O267" s="35">
        <f t="shared" si="34"/>
        <v>15</v>
      </c>
      <c r="P267" s="74" t="str">
        <f>IF(O267&lt;'Matriz de Avaliação'!$D$31,(IF(O267&lt;'Matriz de Avaliação'!$D$29,(IF(O267&lt;'Matriz de Avaliação'!$D$27,(IF(O267&lt;'Matriz de Avaliação'!$D$25,'Matriz de Avaliação'!$E$23,'Matriz de Avaliação'!$E$25)),'Matriz de Avaliação'!$E$27)),'Matriz de Avaliação'!$E$29)),'Matriz de Avaliação'!$E$31)</f>
        <v>BAIXO</v>
      </c>
      <c r="Q267" s="351" t="s">
        <v>1715</v>
      </c>
      <c r="R267" s="38">
        <f>IF(S267=0,"?",(VLOOKUP(S267,'Matriz de Avaliação'!$C$36:$E$40,2,FALSE)))</f>
        <v>2.5</v>
      </c>
      <c r="S267" s="48" t="s">
        <v>161</v>
      </c>
      <c r="T267" s="35">
        <f t="shared" si="33"/>
        <v>6</v>
      </c>
      <c r="U267" s="74" t="str">
        <f>IF(T267&lt;'Matriz de Avaliação'!$D$31,(IF(T267&lt;'Matriz de Avaliação'!$D$29,(IF(T267&lt;'Matriz de Avaliação'!$D$27,(IF(T267&lt;'Matriz de Avaliação'!$D$25,'Matriz de Avaliação'!$E$23,'Matriz de Avaliação'!$E$25)),'Matriz de Avaliação'!$E$27)),'Matriz de Avaliação'!$E$29)),'Matriz de Avaliação'!$E$31)</f>
        <v>BAIXO</v>
      </c>
      <c r="V267" s="452"/>
      <c r="W267" s="452"/>
      <c r="X267" s="452"/>
      <c r="Y267" s="452"/>
      <c r="Z267" s="452"/>
    </row>
    <row r="268" spans="2:26" ht="36" customHeight="1" outlineLevel="1">
      <c r="B268" s="533" t="s">
        <v>206</v>
      </c>
      <c r="C268" s="533" t="s">
        <v>171</v>
      </c>
      <c r="D268" s="352" t="s">
        <v>178</v>
      </c>
      <c r="E268" s="368" t="s">
        <v>51</v>
      </c>
      <c r="F268" s="352" t="s">
        <v>170</v>
      </c>
      <c r="G268" s="352" t="s">
        <v>471</v>
      </c>
      <c r="H268" s="350" t="s">
        <v>1128</v>
      </c>
      <c r="I268" s="36">
        <f>IF(J268=0,"?",(VLOOKUP(J268,'Matriz de Avaliação'!$C$5:$D$9,2,FALSE)))</f>
        <v>5</v>
      </c>
      <c r="J268" s="191" t="s">
        <v>121</v>
      </c>
      <c r="K268" s="37">
        <f>IF(L268=0,"?",(VLOOKUP(L268,'Matriz de Avaliação'!$C$11:$D$15,2,FALSE)))</f>
        <v>4</v>
      </c>
      <c r="L268" s="377" t="s">
        <v>97</v>
      </c>
      <c r="M268" s="38">
        <f>IF(N268=0,"?",(VLOOKUP(N268,'Matriz de Avaliação'!$C$17:$D$21,2,FALSE)))</f>
        <v>0.5</v>
      </c>
      <c r="N268" s="225" t="s">
        <v>31</v>
      </c>
      <c r="O268" s="35">
        <f t="shared" si="34"/>
        <v>10</v>
      </c>
      <c r="P268" s="74" t="str">
        <f>IF(O268&lt;'Matriz de Avaliação'!$D$31,(IF(O268&lt;'Matriz de Avaliação'!$D$29,(IF(O268&lt;'Matriz de Avaliação'!$D$27,(IF(O268&lt;'Matriz de Avaliação'!$D$25,'Matriz de Avaliação'!$E$23,'Matriz de Avaliação'!$E$25)),'Matriz de Avaliação'!$E$27)),'Matriz de Avaliação'!$E$29)),'Matriz de Avaliação'!$E$31)</f>
        <v>BAIXO</v>
      </c>
      <c r="Q268" s="351" t="s">
        <v>914</v>
      </c>
      <c r="R268" s="38">
        <f>IF(S268=0,"?",(VLOOKUP(S268,'Matriz de Avaliação'!$C$36:$E$40,2,FALSE)))</f>
        <v>2</v>
      </c>
      <c r="S268" s="48" t="s">
        <v>1263</v>
      </c>
      <c r="T268" s="35">
        <f t="shared" si="33"/>
        <v>5</v>
      </c>
      <c r="U268" s="74" t="str">
        <f>IF(T268&lt;'Matriz de Avaliação'!$D$31,(IF(T268&lt;'Matriz de Avaliação'!$D$29,(IF(T268&lt;'Matriz de Avaliação'!$D$27,(IF(T268&lt;'Matriz de Avaliação'!$D$25,'Matriz de Avaliação'!$E$23,'Matriz de Avaliação'!$E$25)),'Matriz de Avaliação'!$E$27)),'Matriz de Avaliação'!$E$29)),'Matriz de Avaliação'!$E$31)</f>
        <v>BAIXO</v>
      </c>
      <c r="V268" s="452"/>
      <c r="W268" s="452"/>
      <c r="X268" s="452"/>
      <c r="Y268" s="452"/>
      <c r="Z268" s="452"/>
    </row>
    <row r="269" spans="2:26" ht="36" customHeight="1" outlineLevel="1">
      <c r="B269" s="531" t="s">
        <v>206</v>
      </c>
      <c r="C269" s="531" t="s">
        <v>171</v>
      </c>
      <c r="D269" s="352" t="s">
        <v>178</v>
      </c>
      <c r="E269" s="368" t="s">
        <v>52</v>
      </c>
      <c r="F269" s="352" t="s">
        <v>94</v>
      </c>
      <c r="G269" s="352" t="s">
        <v>359</v>
      </c>
      <c r="H269" s="434" t="s">
        <v>141</v>
      </c>
      <c r="I269" s="36">
        <f>IF(J269=0,"?",(VLOOKUP(J269,'Matriz de Avaliação'!$C$5:$D$9,2,FALSE)))</f>
        <v>5</v>
      </c>
      <c r="J269" s="66" t="s">
        <v>121</v>
      </c>
      <c r="K269" s="37">
        <f>IF(L269=0,"?",(VLOOKUP(L269,'Matriz de Avaliação'!$C$11:$D$15,2,FALSE)))</f>
        <v>1</v>
      </c>
      <c r="L269" s="65" t="s">
        <v>3</v>
      </c>
      <c r="M269" s="38">
        <f>IF(N269=0,"?",(VLOOKUP(N269,'Matriz de Avaliação'!$C$17:$D$21,2,FALSE)))</f>
        <v>0.5</v>
      </c>
      <c r="N269" s="48" t="s">
        <v>31</v>
      </c>
      <c r="O269" s="35">
        <f t="shared" ref="O269:O302" si="35">I269*K269*M269</f>
        <v>2.5</v>
      </c>
      <c r="P269" s="74" t="str">
        <f>IF(O269&lt;'Matriz de Avaliação'!$D$31,(IF(O269&lt;'Matriz de Avaliação'!$D$29,(IF(O269&lt;'Matriz de Avaliação'!$D$27,(IF(O269&lt;'Matriz de Avaliação'!$D$25,'Matriz de Avaliação'!$E$23,'Matriz de Avaliação'!$E$25)),'Matriz de Avaliação'!$E$27)),'Matriz de Avaliação'!$E$29)),'Matriz de Avaliação'!$E$31)</f>
        <v>BAIXO</v>
      </c>
      <c r="Q269" s="351" t="s">
        <v>1031</v>
      </c>
      <c r="R269" s="38">
        <f>IF(S269=0,"?",(VLOOKUP(S269,'Matriz de Avaliação'!$C$36:$E$40,2,FALSE)))</f>
        <v>1.5</v>
      </c>
      <c r="S269" s="48" t="s">
        <v>165</v>
      </c>
      <c r="T269" s="35">
        <f t="shared" si="33"/>
        <v>1.6666666666666667</v>
      </c>
      <c r="U269" s="74" t="str">
        <f>IF(T269&lt;'Matriz de Avaliação'!$D$31,(IF(T269&lt;'Matriz de Avaliação'!$D$29,(IF(T269&lt;'Matriz de Avaliação'!$D$27,(IF(T269&lt;'Matriz de Avaliação'!$D$25,'Matriz de Avaliação'!$E$23,'Matriz de Avaliação'!$E$25)),'Matriz de Avaliação'!$E$27)),'Matriz de Avaliação'!$E$29)),'Matriz de Avaliação'!$E$31)</f>
        <v>BAIXO</v>
      </c>
      <c r="V269" s="452"/>
      <c r="W269" s="452"/>
      <c r="X269" s="452"/>
      <c r="Y269" s="452"/>
      <c r="Z269" s="452"/>
    </row>
    <row r="270" spans="2:26" ht="36" customHeight="1" outlineLevel="1">
      <c r="B270" s="531" t="s">
        <v>206</v>
      </c>
      <c r="C270" s="531" t="s">
        <v>171</v>
      </c>
      <c r="D270" s="352" t="s">
        <v>172</v>
      </c>
      <c r="E270" s="368" t="s">
        <v>51</v>
      </c>
      <c r="F270" s="352" t="s">
        <v>72</v>
      </c>
      <c r="G270" s="352" t="s">
        <v>78</v>
      </c>
      <c r="H270" s="486" t="s">
        <v>73</v>
      </c>
      <c r="I270" s="36">
        <f>IF(J270=0,"?",(VLOOKUP(J270,'Matriz de Avaliação'!$C$5:$D$9,2,FALSE)))</f>
        <v>1</v>
      </c>
      <c r="J270" s="191" t="s">
        <v>120</v>
      </c>
      <c r="K270" s="37">
        <f>IF(L270=0,"?",(VLOOKUP(L270,'Matriz de Avaliação'!$C$11:$D$15,2,FALSE)))</f>
        <v>5</v>
      </c>
      <c r="L270" s="377" t="s">
        <v>125</v>
      </c>
      <c r="M270" s="38">
        <f>IF(N270=0,"?",(VLOOKUP(N270,'Matriz de Avaliação'!$C$17:$D$21,2,FALSE)))</f>
        <v>1</v>
      </c>
      <c r="N270" s="225" t="s">
        <v>32</v>
      </c>
      <c r="O270" s="35">
        <f t="shared" si="35"/>
        <v>5</v>
      </c>
      <c r="P270" s="74" t="str">
        <f>IF(O270&lt;'Matriz de Avaliação'!$D$31,(IF(O270&lt;'Matriz de Avaliação'!$D$29,(IF(O270&lt;'Matriz de Avaliação'!$D$27,(IF(O270&lt;'Matriz de Avaliação'!$D$25,'Matriz de Avaliação'!$E$23,'Matriz de Avaliação'!$E$25)),'Matriz de Avaliação'!$E$27)),'Matriz de Avaliação'!$E$29)),'Matriz de Avaliação'!$E$31)</f>
        <v>BAIXO</v>
      </c>
      <c r="Q270" s="341" t="s">
        <v>848</v>
      </c>
      <c r="R270" s="38">
        <f>IF(S270=0,"?",(VLOOKUP(S270,'Matriz de Avaliação'!$C$36:$E$40,2,FALSE)))</f>
        <v>2</v>
      </c>
      <c r="S270" s="48" t="s">
        <v>1263</v>
      </c>
      <c r="T270" s="35">
        <f t="shared" si="33"/>
        <v>2.5</v>
      </c>
      <c r="U270" s="74" t="str">
        <f>IF(T270&lt;'Matriz de Avaliação'!$D$31,(IF(T270&lt;'Matriz de Avaliação'!$D$29,(IF(T270&lt;'Matriz de Avaliação'!$D$27,(IF(T270&lt;'Matriz de Avaliação'!$D$25,'Matriz de Avaliação'!$E$23,'Matriz de Avaliação'!$E$25)),'Matriz de Avaliação'!$E$27)),'Matriz de Avaliação'!$E$29)),'Matriz de Avaliação'!$E$31)</f>
        <v>BAIXO</v>
      </c>
      <c r="V270" s="452"/>
      <c r="W270" s="364"/>
      <c r="X270" s="364"/>
      <c r="Y270" s="364"/>
      <c r="Z270" s="364"/>
    </row>
    <row r="271" spans="2:26" ht="36" customHeight="1" outlineLevel="1">
      <c r="B271" s="531" t="s">
        <v>206</v>
      </c>
      <c r="C271" s="531" t="s">
        <v>171</v>
      </c>
      <c r="D271" s="352" t="s">
        <v>957</v>
      </c>
      <c r="E271" s="368" t="s">
        <v>51</v>
      </c>
      <c r="F271" s="352" t="s">
        <v>138</v>
      </c>
      <c r="G271" s="350" t="s">
        <v>366</v>
      </c>
      <c r="H271" s="337" t="s">
        <v>67</v>
      </c>
      <c r="I271" s="36">
        <f>IF(J271=0,"?",(VLOOKUP(J271,'Matriz de Avaliação'!$C$5:$D$9,2,FALSE)))</f>
        <v>15</v>
      </c>
      <c r="J271" s="191" t="s">
        <v>23</v>
      </c>
      <c r="K271" s="37">
        <f>IF(L271=0,"?",(VLOOKUP(L271,'Matriz de Avaliação'!$C$11:$D$15,2,FALSE)))</f>
        <v>3</v>
      </c>
      <c r="L271" s="377" t="s">
        <v>124</v>
      </c>
      <c r="M271" s="38">
        <f>IF(N271=0,"?",(VLOOKUP(N271,'Matriz de Avaliação'!$C$17:$D$21,2,FALSE)))</f>
        <v>0.5</v>
      </c>
      <c r="N271" s="225" t="s">
        <v>31</v>
      </c>
      <c r="O271" s="35">
        <f t="shared" si="35"/>
        <v>22.5</v>
      </c>
      <c r="P271" s="74" t="str">
        <f>IF(O271&lt;'Matriz de Avaliação'!$D$31,(IF(O271&lt;'Matriz de Avaliação'!$D$29,(IF(O271&lt;'Matriz de Avaliação'!$D$27,(IF(O271&lt;'Matriz de Avaliação'!$D$25,'Matriz de Avaliação'!$E$23,'Matriz de Avaliação'!$E$25)),'Matriz de Avaliação'!$E$27)),'Matriz de Avaliação'!$E$29)),'Matriz de Avaliação'!$E$31)</f>
        <v>MÉDIO</v>
      </c>
      <c r="Q271" s="341" t="s">
        <v>848</v>
      </c>
      <c r="R271" s="38">
        <f>IF(S271=0,"?",(VLOOKUP(S271,'Matriz de Avaliação'!$C$36:$E$40,2,FALSE)))</f>
        <v>2</v>
      </c>
      <c r="S271" s="48" t="s">
        <v>1263</v>
      </c>
      <c r="T271" s="35">
        <f t="shared" si="33"/>
        <v>11.25</v>
      </c>
      <c r="U271" s="74" t="str">
        <f>IF(T271&lt;'Matriz de Avaliação'!$D$31,(IF(T271&lt;'Matriz de Avaliação'!$D$29,(IF(T271&lt;'Matriz de Avaliação'!$D$27,(IF(T271&lt;'Matriz de Avaliação'!$D$25,'Matriz de Avaliação'!$E$23,'Matriz de Avaliação'!$E$25)),'Matriz de Avaliação'!$E$27)),'Matriz de Avaliação'!$E$29)),'Matriz de Avaliação'!$E$31)</f>
        <v>BAIXO</v>
      </c>
      <c r="V271" s="452"/>
      <c r="W271" s="364"/>
      <c r="X271" s="364"/>
      <c r="Y271" s="364"/>
      <c r="Z271" s="364"/>
    </row>
    <row r="272" spans="2:26" ht="36" customHeight="1" outlineLevel="1">
      <c r="B272" s="531" t="s">
        <v>206</v>
      </c>
      <c r="C272" s="531" t="s">
        <v>171</v>
      </c>
      <c r="D272" s="366" t="s">
        <v>921</v>
      </c>
      <c r="E272" s="368" t="s">
        <v>52</v>
      </c>
      <c r="F272" s="352" t="s">
        <v>228</v>
      </c>
      <c r="G272" s="350" t="s">
        <v>369</v>
      </c>
      <c r="H272" s="337" t="s">
        <v>480</v>
      </c>
      <c r="I272" s="36">
        <f>IF(J272=0,"?",(VLOOKUP(J272,'Matriz de Avaliação'!$C$5:$D$9,2,FALSE)))</f>
        <v>15</v>
      </c>
      <c r="J272" s="191" t="s">
        <v>23</v>
      </c>
      <c r="K272" s="37">
        <f>IF(L272=0,"?",(VLOOKUP(L272,'Matriz de Avaliação'!$C$11:$D$15,2,FALSE)))</f>
        <v>3</v>
      </c>
      <c r="L272" s="377" t="s">
        <v>124</v>
      </c>
      <c r="M272" s="38">
        <f>IF(N272=0,"?",(VLOOKUP(N272,'Matriz de Avaliação'!$C$17:$D$21,2,FALSE)))</f>
        <v>0.5</v>
      </c>
      <c r="N272" s="225" t="s">
        <v>31</v>
      </c>
      <c r="O272" s="35">
        <f t="shared" si="35"/>
        <v>22.5</v>
      </c>
      <c r="P272" s="74" t="str">
        <f>IF(O272&lt;'Matriz de Avaliação'!$D$31,(IF(O272&lt;'Matriz de Avaliação'!$D$29,(IF(O272&lt;'Matriz de Avaliação'!$D$27,(IF(O272&lt;'Matriz de Avaliação'!$D$25,'Matriz de Avaliação'!$E$23,'Matriz de Avaliação'!$E$25)),'Matriz de Avaliação'!$E$27)),'Matriz de Avaliação'!$E$29)),'Matriz de Avaliação'!$E$31)</f>
        <v>MÉDIO</v>
      </c>
      <c r="Q272" s="341" t="s">
        <v>848</v>
      </c>
      <c r="R272" s="38">
        <f>IF(S272=0,"?",(VLOOKUP(S272,'Matriz de Avaliação'!$C$36:$E$40,2,FALSE)))</f>
        <v>2</v>
      </c>
      <c r="S272" s="48" t="s">
        <v>1263</v>
      </c>
      <c r="T272" s="35">
        <f t="shared" si="33"/>
        <v>11.25</v>
      </c>
      <c r="U272" s="74" t="str">
        <f>IF(T272&lt;'Matriz de Avaliação'!$D$31,(IF(T272&lt;'Matriz de Avaliação'!$D$29,(IF(T272&lt;'Matriz de Avaliação'!$D$27,(IF(T272&lt;'Matriz de Avaliação'!$D$25,'Matriz de Avaliação'!$E$23,'Matriz de Avaliação'!$E$25)),'Matriz de Avaliação'!$E$27)),'Matriz de Avaliação'!$E$29)),'Matriz de Avaliação'!$E$31)</f>
        <v>BAIXO</v>
      </c>
      <c r="V272" s="452"/>
      <c r="W272" s="364"/>
      <c r="X272" s="364"/>
      <c r="Y272" s="364"/>
      <c r="Z272" s="364"/>
    </row>
    <row r="273" spans="2:26" ht="36" customHeight="1" outlineLevel="1">
      <c r="B273" s="531" t="s">
        <v>206</v>
      </c>
      <c r="C273" s="531" t="s">
        <v>171</v>
      </c>
      <c r="D273" s="533" t="s">
        <v>921</v>
      </c>
      <c r="E273" s="368" t="s">
        <v>51</v>
      </c>
      <c r="F273" s="352" t="s">
        <v>920</v>
      </c>
      <c r="G273" s="350" t="s">
        <v>478</v>
      </c>
      <c r="H273" s="337" t="s">
        <v>62</v>
      </c>
      <c r="I273" s="36">
        <f>IF(J273=0,"?",(VLOOKUP(J273,'Matriz de Avaliação'!$C$5:$D$9,2,FALSE)))</f>
        <v>5</v>
      </c>
      <c r="J273" s="191" t="s">
        <v>121</v>
      </c>
      <c r="K273" s="37">
        <f>IF(L273=0,"?",(VLOOKUP(L273,'Matriz de Avaliação'!$C$11:$D$15,2,FALSE)))</f>
        <v>4</v>
      </c>
      <c r="L273" s="377" t="s">
        <v>97</v>
      </c>
      <c r="M273" s="38">
        <f>IF(N273=0,"?",(VLOOKUP(N273,'Matriz de Avaliação'!$C$17:$D$21,2,FALSE)))</f>
        <v>5</v>
      </c>
      <c r="N273" s="225" t="s">
        <v>127</v>
      </c>
      <c r="O273" s="35">
        <f t="shared" si="35"/>
        <v>100</v>
      </c>
      <c r="P273" s="74" t="str">
        <f>IF(O273&lt;'Matriz de Avaliação'!$D$31,(IF(O273&lt;'Matriz de Avaliação'!$D$29,(IF(O273&lt;'Matriz de Avaliação'!$D$27,(IF(O273&lt;'Matriz de Avaliação'!$D$25,'Matriz de Avaliação'!$E$23,'Matriz de Avaliação'!$E$25)),'Matriz de Avaliação'!$E$27)),'Matriz de Avaliação'!$E$29)),'Matriz de Avaliação'!$E$31)</f>
        <v>SIGNIFICATIVO</v>
      </c>
      <c r="Q273" s="351" t="s">
        <v>603</v>
      </c>
      <c r="R273" s="38">
        <f>IF(S273=0,"?",(VLOOKUP(S273,'Matriz de Avaliação'!$C$36:$E$40,2,FALSE)))</f>
        <v>2</v>
      </c>
      <c r="S273" s="48" t="s">
        <v>1263</v>
      </c>
      <c r="T273" s="35">
        <f t="shared" si="33"/>
        <v>50</v>
      </c>
      <c r="U273" s="74" t="str">
        <f>IF(T273&lt;'Matriz de Avaliação'!$D$31,(IF(T273&lt;'Matriz de Avaliação'!$D$29,(IF(T273&lt;'Matriz de Avaliação'!$D$27,(IF(T273&lt;'Matriz de Avaliação'!$D$25,'Matriz de Avaliação'!$E$23,'Matriz de Avaliação'!$E$25)),'Matriz de Avaliação'!$E$27)),'Matriz de Avaliação'!$E$29)),'Matriz de Avaliação'!$E$31)</f>
        <v>MÉDIO</v>
      </c>
      <c r="V273" s="452"/>
      <c r="W273" s="364"/>
      <c r="X273" s="364"/>
      <c r="Y273" s="364"/>
      <c r="Z273" s="364"/>
    </row>
    <row r="274" spans="2:26" ht="36" customHeight="1" outlineLevel="1">
      <c r="B274" s="950" t="s">
        <v>1726</v>
      </c>
      <c r="C274" s="950" t="s">
        <v>571</v>
      </c>
      <c r="D274" s="366" t="s">
        <v>570</v>
      </c>
      <c r="E274" s="368" t="s">
        <v>51</v>
      </c>
      <c r="F274" s="350" t="s">
        <v>574</v>
      </c>
      <c r="G274" s="352" t="s">
        <v>478</v>
      </c>
      <c r="H274" s="337" t="s">
        <v>579</v>
      </c>
      <c r="I274" s="36">
        <v>5</v>
      </c>
      <c r="J274" s="191" t="s">
        <v>121</v>
      </c>
      <c r="K274" s="37">
        <v>4</v>
      </c>
      <c r="L274" s="377" t="s">
        <v>97</v>
      </c>
      <c r="M274" s="38">
        <v>1</v>
      </c>
      <c r="N274" s="225" t="s">
        <v>32</v>
      </c>
      <c r="O274" s="35">
        <f t="shared" si="35"/>
        <v>20</v>
      </c>
      <c r="P274" s="74" t="s">
        <v>38</v>
      </c>
      <c r="Q274" s="341" t="s">
        <v>862</v>
      </c>
      <c r="R274" s="38">
        <f>IF(S274=0,"?",(VLOOKUP(S274,'Matriz de Avaliação'!$C$36:$E$40,2,FALSE)))</f>
        <v>1.5</v>
      </c>
      <c r="S274" s="48" t="s">
        <v>165</v>
      </c>
      <c r="T274" s="35">
        <f t="shared" si="33"/>
        <v>13.333333333333334</v>
      </c>
      <c r="U274" s="74" t="str">
        <f>IF(T274&lt;'Matriz de Avaliação'!$D$31,(IF(T274&lt;'Matriz de Avaliação'!$D$29,(IF(T274&lt;'Matriz de Avaliação'!$D$27,(IF(T274&lt;'Matriz de Avaliação'!$D$25,'Matriz de Avaliação'!$E$23,'Matriz de Avaliação'!$E$25)),'Matriz de Avaliação'!$E$27)),'Matriz de Avaliação'!$E$29)),'Matriz de Avaliação'!$E$31)</f>
        <v>BAIXO</v>
      </c>
      <c r="V274" s="452"/>
      <c r="W274" s="452"/>
      <c r="X274" s="452"/>
      <c r="Y274" s="452"/>
      <c r="Z274" s="452"/>
    </row>
    <row r="275" spans="2:26" ht="36" customHeight="1" outlineLevel="1">
      <c r="B275" s="531"/>
      <c r="C275" s="531"/>
      <c r="D275" s="361"/>
      <c r="E275" s="368" t="s">
        <v>51</v>
      </c>
      <c r="F275" s="350" t="s">
        <v>2</v>
      </c>
      <c r="G275" s="352" t="s">
        <v>478</v>
      </c>
      <c r="H275" s="337" t="s">
        <v>479</v>
      </c>
      <c r="I275" s="36">
        <v>5</v>
      </c>
      <c r="J275" s="191" t="s">
        <v>121</v>
      </c>
      <c r="K275" s="37">
        <v>4</v>
      </c>
      <c r="L275" s="377" t="s">
        <v>97</v>
      </c>
      <c r="M275" s="38">
        <v>0.5</v>
      </c>
      <c r="N275" s="225" t="s">
        <v>32</v>
      </c>
      <c r="O275" s="35">
        <f t="shared" si="35"/>
        <v>10</v>
      </c>
      <c r="P275" s="74" t="s">
        <v>37</v>
      </c>
      <c r="Q275" s="341"/>
      <c r="R275" s="38" t="str">
        <f>IF(S275=0,"?",(VLOOKUP(S275,'Matriz de Avaliação'!$C$36:$E$40,2,FALSE)))</f>
        <v>?</v>
      </c>
      <c r="S275" s="48"/>
      <c r="T275" s="35" t="e">
        <f t="shared" si="33"/>
        <v>#VALUE!</v>
      </c>
      <c r="U275" s="74" t="e">
        <f>IF(T275&lt;'Matriz de Avaliação'!$D$31,(IF(T275&lt;'Matriz de Avaliação'!$D$29,(IF(T275&lt;'Matriz de Avaliação'!$D$27,(IF(T275&lt;'Matriz de Avaliação'!$D$25,'Matriz de Avaliação'!$E$23,'Matriz de Avaliação'!$E$25)),'Matriz de Avaliação'!$E$27)),'Matriz de Avaliação'!$E$29)),'Matriz de Avaliação'!$E$31)</f>
        <v>#VALUE!</v>
      </c>
      <c r="V275" s="452"/>
      <c r="W275" s="452"/>
      <c r="X275" s="452"/>
      <c r="Y275" s="452"/>
      <c r="Z275" s="452"/>
    </row>
    <row r="276" spans="2:26" ht="36" customHeight="1" outlineLevel="1">
      <c r="B276" s="531"/>
      <c r="C276" s="531"/>
      <c r="D276" s="361"/>
      <c r="E276" s="368" t="s">
        <v>51</v>
      </c>
      <c r="F276" s="350" t="s">
        <v>718</v>
      </c>
      <c r="G276" s="352" t="s">
        <v>1133</v>
      </c>
      <c r="H276" s="352" t="s">
        <v>713</v>
      </c>
      <c r="I276" s="36">
        <v>5</v>
      </c>
      <c r="J276" s="191" t="s">
        <v>121</v>
      </c>
      <c r="K276" s="37">
        <v>4</v>
      </c>
      <c r="L276" s="377" t="s">
        <v>97</v>
      </c>
      <c r="M276" s="38">
        <v>0.5</v>
      </c>
      <c r="N276" s="225" t="s">
        <v>32</v>
      </c>
      <c r="O276" s="35">
        <f t="shared" si="35"/>
        <v>10</v>
      </c>
      <c r="P276" s="74" t="s">
        <v>37</v>
      </c>
      <c r="Q276" s="341"/>
      <c r="R276" s="38" t="str">
        <f>IF(S276=0,"?",(VLOOKUP(S276,'Matriz de Avaliação'!$C$36:$E$40,2,FALSE)))</f>
        <v>?</v>
      </c>
      <c r="S276" s="48"/>
      <c r="T276" s="35" t="e">
        <f t="shared" si="33"/>
        <v>#VALUE!</v>
      </c>
      <c r="U276" s="74" t="e">
        <f>IF(T276&lt;'Matriz de Avaliação'!$D$31,(IF(T276&lt;'Matriz de Avaliação'!$D$29,(IF(T276&lt;'Matriz de Avaliação'!$D$27,(IF(T276&lt;'Matriz de Avaliação'!$D$25,'Matriz de Avaliação'!$E$23,'Matriz de Avaliação'!$E$25)),'Matriz de Avaliação'!$E$27)),'Matriz de Avaliação'!$E$29)),'Matriz de Avaliação'!$E$31)</f>
        <v>#VALUE!</v>
      </c>
      <c r="V276" s="452"/>
      <c r="W276" s="452"/>
      <c r="X276" s="452"/>
      <c r="Y276" s="452"/>
      <c r="Z276" s="452"/>
    </row>
    <row r="277" spans="2:26" ht="36" customHeight="1" outlineLevel="1">
      <c r="B277" s="531" t="s">
        <v>919</v>
      </c>
      <c r="C277" s="531" t="s">
        <v>571</v>
      </c>
      <c r="D277" s="531" t="s">
        <v>570</v>
      </c>
      <c r="E277" s="368" t="s">
        <v>51</v>
      </c>
      <c r="F277" s="350" t="s">
        <v>138</v>
      </c>
      <c r="G277" s="352" t="s">
        <v>366</v>
      </c>
      <c r="H277" s="337" t="s">
        <v>67</v>
      </c>
      <c r="I277" s="36">
        <v>15</v>
      </c>
      <c r="J277" s="191" t="s">
        <v>23</v>
      </c>
      <c r="K277" s="37">
        <v>4</v>
      </c>
      <c r="L277" s="377" t="s">
        <v>97</v>
      </c>
      <c r="M277" s="38">
        <v>0.5</v>
      </c>
      <c r="N277" s="225" t="s">
        <v>31</v>
      </c>
      <c r="O277" s="35">
        <f t="shared" si="35"/>
        <v>30</v>
      </c>
      <c r="P277" s="74" t="s">
        <v>38</v>
      </c>
      <c r="Q277" s="341" t="s">
        <v>848</v>
      </c>
      <c r="R277" s="38">
        <f>IF(S277=0,"?",(VLOOKUP(S277,'Matriz de Avaliação'!$C$36:$E$40,2,FALSE)))</f>
        <v>2</v>
      </c>
      <c r="S277" s="48" t="s">
        <v>1263</v>
      </c>
      <c r="T277" s="35">
        <f t="shared" si="33"/>
        <v>15</v>
      </c>
      <c r="U277" s="74" t="str">
        <f>IF(T277&lt;'Matriz de Avaliação'!$D$31,(IF(T277&lt;'Matriz de Avaliação'!$D$29,(IF(T277&lt;'Matriz de Avaliação'!$D$27,(IF(T277&lt;'Matriz de Avaliação'!$D$25,'Matriz de Avaliação'!$E$23,'Matriz de Avaliação'!$E$25)),'Matriz de Avaliação'!$E$27)),'Matriz de Avaliação'!$E$29)),'Matriz de Avaliação'!$E$31)</f>
        <v>BAIXO</v>
      </c>
      <c r="V277" s="452"/>
      <c r="W277" s="452"/>
      <c r="X277" s="452"/>
      <c r="Y277" s="452"/>
      <c r="Z277" s="452"/>
    </row>
    <row r="278" spans="2:26" ht="36" customHeight="1" outlineLevel="1">
      <c r="B278" s="531" t="s">
        <v>919</v>
      </c>
      <c r="C278" s="531" t="s">
        <v>571</v>
      </c>
      <c r="D278" s="531" t="s">
        <v>570</v>
      </c>
      <c r="E278" s="368" t="s">
        <v>51</v>
      </c>
      <c r="F278" s="350" t="s">
        <v>575</v>
      </c>
      <c r="G278" s="352" t="s">
        <v>356</v>
      </c>
      <c r="H278" s="337" t="s">
        <v>1128</v>
      </c>
      <c r="I278" s="36">
        <v>5</v>
      </c>
      <c r="J278" s="191" t="s">
        <v>121</v>
      </c>
      <c r="K278" s="37">
        <v>4</v>
      </c>
      <c r="L278" s="377" t="s">
        <v>97</v>
      </c>
      <c r="M278" s="38">
        <v>0.5</v>
      </c>
      <c r="N278" s="225" t="s">
        <v>31</v>
      </c>
      <c r="O278" s="35">
        <f t="shared" si="35"/>
        <v>10</v>
      </c>
      <c r="P278" s="74" t="s">
        <v>37</v>
      </c>
      <c r="Q278" s="351" t="s">
        <v>1035</v>
      </c>
      <c r="R278" s="38">
        <f>IF(S278=0,"?",(VLOOKUP(S278,'Matriz de Avaliação'!$C$36:$E$40,2,FALSE)))</f>
        <v>1.5</v>
      </c>
      <c r="S278" s="48" t="s">
        <v>165</v>
      </c>
      <c r="T278" s="35">
        <f t="shared" ref="T278" si="36">(I278*K278*M278)/R278</f>
        <v>6.666666666666667</v>
      </c>
      <c r="U278" s="74" t="str">
        <f>IF(T278&lt;'Matriz de Avaliação'!$D$31,(IF(T278&lt;'Matriz de Avaliação'!$D$29,(IF(T278&lt;'Matriz de Avaliação'!$D$27,(IF(T278&lt;'Matriz de Avaliação'!$D$25,'Matriz de Avaliação'!$E$23,'Matriz de Avaliação'!$E$25)),'Matriz de Avaliação'!$E$27)),'Matriz de Avaliação'!$E$29)),'Matriz de Avaliação'!$E$31)</f>
        <v>BAIXO</v>
      </c>
      <c r="V278" s="452"/>
      <c r="W278" s="452"/>
      <c r="X278" s="452"/>
      <c r="Y278" s="452"/>
      <c r="Z278" s="452"/>
    </row>
    <row r="279" spans="2:26" ht="36" customHeight="1" outlineLevel="1">
      <c r="B279" s="531" t="s">
        <v>919</v>
      </c>
      <c r="C279" s="531" t="s">
        <v>571</v>
      </c>
      <c r="D279" s="531" t="s">
        <v>570</v>
      </c>
      <c r="E279" s="368" t="s">
        <v>51</v>
      </c>
      <c r="F279" s="350" t="s">
        <v>955</v>
      </c>
      <c r="G279" s="352" t="s">
        <v>471</v>
      </c>
      <c r="H279" s="337" t="s">
        <v>1128</v>
      </c>
      <c r="I279" s="36">
        <v>15</v>
      </c>
      <c r="J279" s="191" t="s">
        <v>23</v>
      </c>
      <c r="K279" s="37">
        <v>1</v>
      </c>
      <c r="L279" s="377" t="s">
        <v>96</v>
      </c>
      <c r="M279" s="38">
        <v>0.5</v>
      </c>
      <c r="N279" s="225" t="s">
        <v>31</v>
      </c>
      <c r="O279" s="35">
        <f t="shared" si="35"/>
        <v>7.5</v>
      </c>
      <c r="P279" s="74" t="s">
        <v>37</v>
      </c>
      <c r="Q279" s="351" t="s">
        <v>924</v>
      </c>
      <c r="R279" s="38">
        <f>IF(S279=0,"?",(VLOOKUP(S279,'Matriz de Avaliação'!$C$36:$E$40,2,FALSE)))</f>
        <v>2</v>
      </c>
      <c r="S279" s="48" t="s">
        <v>1263</v>
      </c>
      <c r="T279" s="35">
        <f>(I279*K279*M279)/R279</f>
        <v>3.75</v>
      </c>
      <c r="U279" s="74" t="str">
        <f>IF(T279&lt;'Matriz de Avaliação'!$D$31,(IF(T279&lt;'Matriz de Avaliação'!$D$29,(IF(T279&lt;'Matriz de Avaliação'!$D$27,(IF(T279&lt;'Matriz de Avaliação'!$D$25,'Matriz de Avaliação'!$E$23,'Matriz de Avaliação'!$E$25)),'Matriz de Avaliação'!$E$27)),'Matriz de Avaliação'!$E$29)),'Matriz de Avaliação'!$E$31)</f>
        <v>BAIXO</v>
      </c>
      <c r="V279" s="452"/>
      <c r="W279" s="452"/>
      <c r="X279" s="452"/>
      <c r="Y279" s="452"/>
      <c r="Z279" s="452"/>
    </row>
    <row r="280" spans="2:26" ht="36" customHeight="1" outlineLevel="1">
      <c r="B280" s="531" t="s">
        <v>919</v>
      </c>
      <c r="C280" s="531" t="s">
        <v>571</v>
      </c>
      <c r="D280" s="531" t="s">
        <v>570</v>
      </c>
      <c r="E280" s="368" t="s">
        <v>51</v>
      </c>
      <c r="F280" s="352" t="s">
        <v>963</v>
      </c>
      <c r="G280" s="352" t="s">
        <v>355</v>
      </c>
      <c r="H280" s="337" t="s">
        <v>66</v>
      </c>
      <c r="I280" s="36">
        <v>25</v>
      </c>
      <c r="J280" s="191" t="s">
        <v>122</v>
      </c>
      <c r="K280" s="37">
        <v>1</v>
      </c>
      <c r="L280" s="377" t="s">
        <v>96</v>
      </c>
      <c r="M280" s="38">
        <v>0.5</v>
      </c>
      <c r="N280" s="225" t="s">
        <v>31</v>
      </c>
      <c r="O280" s="35">
        <f t="shared" si="35"/>
        <v>12.5</v>
      </c>
      <c r="P280" s="74" t="s">
        <v>37</v>
      </c>
      <c r="Q280" s="351" t="s">
        <v>924</v>
      </c>
      <c r="R280" s="38">
        <f>IF(S280=0,"?",(VLOOKUP(S280,'Matriz de Avaliação'!$C$36:$E$40,2,FALSE)))</f>
        <v>2</v>
      </c>
      <c r="S280" s="48" t="s">
        <v>1263</v>
      </c>
      <c r="T280" s="35">
        <f>(I280*K280*M280)/R280</f>
        <v>6.25</v>
      </c>
      <c r="U280" s="74" t="str">
        <f>IF(T280&lt;'Matriz de Avaliação'!$D$31,(IF(T280&lt;'Matriz de Avaliação'!$D$29,(IF(T280&lt;'Matriz de Avaliação'!$D$27,(IF(T280&lt;'Matriz de Avaliação'!$D$25,'Matriz de Avaliação'!$E$23,'Matriz de Avaliação'!$E$25)),'Matriz de Avaliação'!$E$27)),'Matriz de Avaliação'!$E$29)),'Matriz de Avaliação'!$E$31)</f>
        <v>BAIXO</v>
      </c>
      <c r="V280" s="452"/>
      <c r="W280" s="452"/>
      <c r="X280" s="452"/>
      <c r="Y280" s="452"/>
      <c r="Z280" s="452"/>
    </row>
    <row r="281" spans="2:26" ht="36" customHeight="1" outlineLevel="1">
      <c r="B281" s="531" t="s">
        <v>919</v>
      </c>
      <c r="C281" s="531" t="s">
        <v>571</v>
      </c>
      <c r="D281" s="531" t="s">
        <v>570</v>
      </c>
      <c r="E281" s="368" t="s">
        <v>51</v>
      </c>
      <c r="F281" s="352" t="s">
        <v>179</v>
      </c>
      <c r="G281" s="352" t="s">
        <v>362</v>
      </c>
      <c r="H281" s="337" t="s">
        <v>923</v>
      </c>
      <c r="I281" s="36">
        <v>5</v>
      </c>
      <c r="J281" s="191" t="s">
        <v>121</v>
      </c>
      <c r="K281" s="37">
        <v>4</v>
      </c>
      <c r="L281" s="377" t="s">
        <v>97</v>
      </c>
      <c r="M281" s="38">
        <v>0.5</v>
      </c>
      <c r="N281" s="225" t="s">
        <v>31</v>
      </c>
      <c r="O281" s="35">
        <f t="shared" si="35"/>
        <v>10</v>
      </c>
      <c r="P281" s="74" t="s">
        <v>37</v>
      </c>
      <c r="Q281" s="341" t="s">
        <v>848</v>
      </c>
      <c r="R281" s="38">
        <f>IF(S281=0,"?",(VLOOKUP(S281,'Matriz de Avaliação'!$C$36:$E$40,2,FALSE)))</f>
        <v>2</v>
      </c>
      <c r="S281" s="48" t="s">
        <v>1263</v>
      </c>
      <c r="T281" s="35">
        <f>(I281*K281*M281)/R281</f>
        <v>5</v>
      </c>
      <c r="U281" s="74" t="str">
        <f>IF(T281&lt;'Matriz de Avaliação'!$D$31,(IF(T281&lt;'Matriz de Avaliação'!$D$29,(IF(T281&lt;'Matriz de Avaliação'!$D$27,(IF(T281&lt;'Matriz de Avaliação'!$D$25,'Matriz de Avaliação'!$E$23,'Matriz de Avaliação'!$E$25)),'Matriz de Avaliação'!$E$27)),'Matriz de Avaliação'!$E$29)),'Matriz de Avaliação'!$E$31)</f>
        <v>BAIXO</v>
      </c>
      <c r="V281" s="452"/>
      <c r="W281" s="452"/>
      <c r="X281" s="452"/>
      <c r="Y281" s="452"/>
      <c r="Z281" s="452"/>
    </row>
    <row r="282" spans="2:26" ht="36" customHeight="1" outlineLevel="1">
      <c r="B282" s="531" t="s">
        <v>919</v>
      </c>
      <c r="C282" s="531" t="s">
        <v>571</v>
      </c>
      <c r="D282" s="531" t="s">
        <v>570</v>
      </c>
      <c r="E282" s="368" t="s">
        <v>52</v>
      </c>
      <c r="F282" s="352" t="s">
        <v>958</v>
      </c>
      <c r="G282" s="352" t="s">
        <v>475</v>
      </c>
      <c r="H282" s="337" t="s">
        <v>66</v>
      </c>
      <c r="I282" s="36">
        <v>5</v>
      </c>
      <c r="J282" s="191" t="s">
        <v>121</v>
      </c>
      <c r="K282" s="37">
        <v>3</v>
      </c>
      <c r="L282" s="377" t="s">
        <v>124</v>
      </c>
      <c r="M282" s="38">
        <v>0.5</v>
      </c>
      <c r="N282" s="225" t="s">
        <v>31</v>
      </c>
      <c r="O282" s="35">
        <f t="shared" si="35"/>
        <v>7.5</v>
      </c>
      <c r="P282" s="74" t="s">
        <v>37</v>
      </c>
      <c r="Q282" s="351" t="s">
        <v>925</v>
      </c>
      <c r="R282" s="38">
        <f>IF(S282=0,"?",(VLOOKUP(S282,'Matriz de Avaliação'!$C$36:$E$40,2,FALSE)))</f>
        <v>2</v>
      </c>
      <c r="S282" s="48" t="s">
        <v>1263</v>
      </c>
      <c r="T282" s="35">
        <f>(I282*K282*M282)/R282</f>
        <v>3.75</v>
      </c>
      <c r="U282" s="74" t="str">
        <f>IF(T282&lt;'Matriz de Avaliação'!$D$31,(IF(T282&lt;'Matriz de Avaliação'!$D$29,(IF(T282&lt;'Matriz de Avaliação'!$D$27,(IF(T282&lt;'Matriz de Avaliação'!$D$25,'Matriz de Avaliação'!$E$23,'Matriz de Avaliação'!$E$25)),'Matriz de Avaliação'!$E$27)),'Matriz de Avaliação'!$E$29)),'Matriz de Avaliação'!$E$31)</f>
        <v>BAIXO</v>
      </c>
      <c r="V282" s="452"/>
      <c r="W282" s="452"/>
      <c r="X282" s="452"/>
      <c r="Y282" s="452"/>
      <c r="Z282" s="452"/>
    </row>
    <row r="283" spans="2:26" ht="45.75" customHeight="1" outlineLevel="1">
      <c r="B283" s="531" t="s">
        <v>919</v>
      </c>
      <c r="C283" s="531" t="s">
        <v>571</v>
      </c>
      <c r="D283" s="350" t="s">
        <v>1727</v>
      </c>
      <c r="E283" s="368" t="s">
        <v>51</v>
      </c>
      <c r="F283" s="350" t="s">
        <v>1728</v>
      </c>
      <c r="G283" s="352" t="s">
        <v>369</v>
      </c>
      <c r="H283" s="337" t="s">
        <v>440</v>
      </c>
      <c r="I283" s="36">
        <v>15</v>
      </c>
      <c r="J283" s="191" t="s">
        <v>23</v>
      </c>
      <c r="K283" s="37">
        <v>4</v>
      </c>
      <c r="L283" s="377" t="s">
        <v>97</v>
      </c>
      <c r="M283" s="38">
        <v>0.5</v>
      </c>
      <c r="N283" s="225" t="s">
        <v>31</v>
      </c>
      <c r="O283" s="35">
        <f t="shared" si="35"/>
        <v>30</v>
      </c>
      <c r="P283" s="74" t="s">
        <v>38</v>
      </c>
      <c r="Q283" s="351" t="s">
        <v>1057</v>
      </c>
      <c r="R283" s="38">
        <f>IF(S283=0,"?",(VLOOKUP(S283,'Matriz de Avaliação'!$C$36:$E$40,2,FALSE)))</f>
        <v>1.5</v>
      </c>
      <c r="S283" s="48" t="s">
        <v>165</v>
      </c>
      <c r="T283" s="35">
        <f t="shared" ref="T283:T301" si="37">(I283*K283*M283)/R283</f>
        <v>20</v>
      </c>
      <c r="U283" s="74" t="str">
        <f>IF(T283&lt;'Matriz de Avaliação'!$D$31,(IF(T283&lt;'Matriz de Avaliação'!$D$29,(IF(T283&lt;'Matriz de Avaliação'!$D$27,(IF(T283&lt;'Matriz de Avaliação'!$D$25,'Matriz de Avaliação'!$E$23,'Matriz de Avaliação'!$E$25)),'Matriz de Avaliação'!$E$27)),'Matriz de Avaliação'!$E$29)),'Matriz de Avaliação'!$E$31)</f>
        <v>MÉDIO</v>
      </c>
      <c r="V283" s="452"/>
      <c r="W283" s="452"/>
      <c r="X283" s="452"/>
      <c r="Y283" s="452"/>
      <c r="Z283" s="452"/>
    </row>
    <row r="284" spans="2:26" ht="45.75" customHeight="1" outlineLevel="1">
      <c r="B284" s="531"/>
      <c r="C284" s="1052" t="s">
        <v>242</v>
      </c>
      <c r="D284" s="1054" t="s">
        <v>1729</v>
      </c>
      <c r="E284" s="435" t="s">
        <v>133</v>
      </c>
      <c r="F284" s="350" t="s">
        <v>340</v>
      </c>
      <c r="G284" s="352" t="s">
        <v>476</v>
      </c>
      <c r="H284" s="337" t="s">
        <v>829</v>
      </c>
      <c r="I284" s="36">
        <v>15</v>
      </c>
      <c r="J284" s="191" t="s">
        <v>120</v>
      </c>
      <c r="K284" s="37">
        <v>3</v>
      </c>
      <c r="L284" s="377" t="s">
        <v>97</v>
      </c>
      <c r="M284" s="38">
        <v>1</v>
      </c>
      <c r="N284" s="225" t="s">
        <v>32</v>
      </c>
      <c r="O284" s="35">
        <v>45</v>
      </c>
      <c r="P284" s="74" t="s">
        <v>38</v>
      </c>
      <c r="Q284" s="351" t="s">
        <v>1741</v>
      </c>
      <c r="R284" s="38">
        <f>IF(S284=0,"?",(VLOOKUP(S284,'Matriz de Avaliação'!$C$36:$E$40,2,FALSE)))</f>
        <v>2</v>
      </c>
      <c r="S284" s="48" t="s">
        <v>159</v>
      </c>
      <c r="T284" s="35">
        <f t="shared" si="37"/>
        <v>22.5</v>
      </c>
      <c r="U284" s="74" t="str">
        <f>IF(T284&lt;'Matriz de Avaliação'!$D$31,(IF(T284&lt;'Matriz de Avaliação'!$D$29,(IF(T284&lt;'Matriz de Avaliação'!$D$27,(IF(T284&lt;'Matriz de Avaliação'!$D$25,'Matriz de Avaliação'!$E$23,'Matriz de Avaliação'!$E$25)),'Matriz de Avaliação'!$E$27)),'Matriz de Avaliação'!$E$29)),'Matriz de Avaliação'!$E$31)</f>
        <v>MÉDIO</v>
      </c>
      <c r="V284" s="452"/>
      <c r="W284" s="452"/>
      <c r="X284" s="452"/>
      <c r="Y284" s="452"/>
      <c r="Z284" s="452"/>
    </row>
    <row r="285" spans="2:26" ht="45.75" customHeight="1" outlineLevel="1">
      <c r="B285" s="531"/>
      <c r="C285" s="1053"/>
      <c r="D285" s="1055"/>
      <c r="E285" s="435" t="s">
        <v>52</v>
      </c>
      <c r="F285" s="350" t="s">
        <v>340</v>
      </c>
      <c r="G285" s="352" t="s">
        <v>375</v>
      </c>
      <c r="H285" s="337" t="s">
        <v>451</v>
      </c>
      <c r="I285" s="36">
        <v>15</v>
      </c>
      <c r="J285" s="191" t="s">
        <v>120</v>
      </c>
      <c r="K285" s="37">
        <v>3</v>
      </c>
      <c r="L285" s="377" t="s">
        <v>97</v>
      </c>
      <c r="M285" s="38">
        <v>1</v>
      </c>
      <c r="N285" s="225" t="s">
        <v>32</v>
      </c>
      <c r="O285" s="35">
        <f t="shared" si="35"/>
        <v>45</v>
      </c>
      <c r="P285" s="74" t="s">
        <v>38</v>
      </c>
      <c r="Q285" s="351" t="s">
        <v>1741</v>
      </c>
      <c r="R285" s="38">
        <f>IF(S285=0,"?",(VLOOKUP(S285,'Matriz de Avaliação'!$C$36:$E$40,2,FALSE)))</f>
        <v>2</v>
      </c>
      <c r="S285" s="48" t="s">
        <v>159</v>
      </c>
      <c r="T285" s="35">
        <f t="shared" si="37"/>
        <v>22.5</v>
      </c>
      <c r="U285" s="74" t="str">
        <f>IF(T285&lt;'Matriz de Avaliação'!$D$31,(IF(T285&lt;'Matriz de Avaliação'!$D$29,(IF(T285&lt;'Matriz de Avaliação'!$D$27,(IF(T285&lt;'Matriz de Avaliação'!$D$25,'Matriz de Avaliação'!$E$23,'Matriz de Avaliação'!$E$25)),'Matriz de Avaliação'!$E$27)),'Matriz de Avaliação'!$E$29)),'Matriz de Avaliação'!$E$31)</f>
        <v>MÉDIO</v>
      </c>
      <c r="V285" s="452"/>
      <c r="W285" s="452"/>
      <c r="X285" s="452"/>
      <c r="Y285" s="452"/>
      <c r="Z285" s="452"/>
    </row>
    <row r="286" spans="2:26" ht="45.75" customHeight="1" outlineLevel="1">
      <c r="B286" s="531"/>
      <c r="C286" s="1053"/>
      <c r="D286" s="1054" t="s">
        <v>1730</v>
      </c>
      <c r="E286" s="435"/>
      <c r="F286" s="350" t="s">
        <v>1731</v>
      </c>
      <c r="G286" s="352" t="s">
        <v>355</v>
      </c>
      <c r="H286" s="337" t="s">
        <v>66</v>
      </c>
      <c r="I286" s="36">
        <v>50</v>
      </c>
      <c r="J286" s="191" t="s">
        <v>123</v>
      </c>
      <c r="K286" s="37">
        <v>2</v>
      </c>
      <c r="L286" s="377" t="s">
        <v>5</v>
      </c>
      <c r="M286" s="38">
        <v>0.5</v>
      </c>
      <c r="N286" s="225" t="s">
        <v>31</v>
      </c>
      <c r="O286" s="35">
        <f t="shared" si="35"/>
        <v>50</v>
      </c>
      <c r="P286" s="74" t="s">
        <v>38</v>
      </c>
      <c r="Q286" s="351" t="s">
        <v>1740</v>
      </c>
      <c r="R286" s="38">
        <f>IF(S286=0,"?",(VLOOKUP(S286,'Matriz de Avaliação'!$C$36:$E$40,2,FALSE)))</f>
        <v>2</v>
      </c>
      <c r="S286" s="48" t="s">
        <v>159</v>
      </c>
      <c r="T286" s="35">
        <f t="shared" si="37"/>
        <v>25</v>
      </c>
      <c r="U286" s="74" t="str">
        <f>IF(T286&lt;'Matriz de Avaliação'!$D$31,(IF(T286&lt;'Matriz de Avaliação'!$D$29,(IF(T286&lt;'Matriz de Avaliação'!$D$27,(IF(T286&lt;'Matriz de Avaliação'!$D$25,'Matriz de Avaliação'!$E$23,'Matriz de Avaliação'!$E$25)),'Matriz de Avaliação'!$E$27)),'Matriz de Avaliação'!$E$29)),'Matriz de Avaliação'!$E$31)</f>
        <v>MÉDIO</v>
      </c>
      <c r="V286" s="452"/>
      <c r="W286" s="452"/>
      <c r="X286" s="452"/>
      <c r="Y286" s="452"/>
      <c r="Z286" s="452"/>
    </row>
    <row r="287" spans="2:26" ht="45.75" customHeight="1" outlineLevel="1">
      <c r="B287" s="531"/>
      <c r="C287" s="1053"/>
      <c r="D287" s="1055"/>
      <c r="E287" s="435"/>
      <c r="F287" s="350" t="s">
        <v>802</v>
      </c>
      <c r="G287" s="352" t="s">
        <v>354</v>
      </c>
      <c r="H287" s="350" t="s">
        <v>1732</v>
      </c>
      <c r="I287" s="36">
        <v>50</v>
      </c>
      <c r="J287" s="191" t="s">
        <v>123</v>
      </c>
      <c r="K287" s="37">
        <v>1</v>
      </c>
      <c r="L287" s="377" t="s">
        <v>3</v>
      </c>
      <c r="M287" s="38">
        <v>0.5</v>
      </c>
      <c r="N287" s="225" t="s">
        <v>31</v>
      </c>
      <c r="O287" s="35">
        <f t="shared" si="35"/>
        <v>25</v>
      </c>
      <c r="P287" s="74" t="s">
        <v>38</v>
      </c>
      <c r="Q287" s="351" t="s">
        <v>1740</v>
      </c>
      <c r="R287" s="38">
        <f>IF(S287=0,"?",(VLOOKUP(S287,'Matriz de Avaliação'!$C$36:$E$40,2,FALSE)))</f>
        <v>2</v>
      </c>
      <c r="S287" s="48" t="s">
        <v>159</v>
      </c>
      <c r="T287" s="35">
        <f t="shared" si="37"/>
        <v>12.5</v>
      </c>
      <c r="U287" s="74" t="str">
        <f>IF(T287&lt;'Matriz de Avaliação'!$D$31,(IF(T287&lt;'Matriz de Avaliação'!$D$29,(IF(T287&lt;'Matriz de Avaliação'!$D$27,(IF(T287&lt;'Matriz de Avaliação'!$D$25,'Matriz de Avaliação'!$E$23,'Matriz de Avaliação'!$E$25)),'Matriz de Avaliação'!$E$27)),'Matriz de Avaliação'!$E$29)),'Matriz de Avaliação'!$E$31)</f>
        <v>BAIXO</v>
      </c>
      <c r="V287" s="452"/>
      <c r="W287" s="452"/>
      <c r="X287" s="452"/>
      <c r="Y287" s="452"/>
      <c r="Z287" s="452"/>
    </row>
    <row r="288" spans="2:26" ht="45.75" customHeight="1" outlineLevel="1">
      <c r="B288" s="531"/>
      <c r="C288" s="1052" t="s">
        <v>1733</v>
      </c>
      <c r="D288" s="353" t="s">
        <v>1410</v>
      </c>
      <c r="E288" s="368" t="s">
        <v>51</v>
      </c>
      <c r="F288" s="350" t="s">
        <v>1411</v>
      </c>
      <c r="G288" s="352" t="s">
        <v>362</v>
      </c>
      <c r="H288" s="521" t="s">
        <v>612</v>
      </c>
      <c r="I288" s="36">
        <v>5</v>
      </c>
      <c r="J288" s="191" t="s">
        <v>23</v>
      </c>
      <c r="K288" s="37">
        <v>5</v>
      </c>
      <c r="L288" s="377" t="s">
        <v>5</v>
      </c>
      <c r="M288" s="38">
        <v>1</v>
      </c>
      <c r="N288" s="225" t="s">
        <v>31</v>
      </c>
      <c r="O288" s="35">
        <f t="shared" si="35"/>
        <v>25</v>
      </c>
      <c r="P288" s="74" t="s">
        <v>38</v>
      </c>
      <c r="Q288" s="351" t="s">
        <v>1742</v>
      </c>
      <c r="R288" s="38">
        <f>IF(S288=0,"?",(VLOOKUP(S288,'Matriz de Avaliação'!$C$36:$E$40,2,FALSE)))</f>
        <v>2</v>
      </c>
      <c r="S288" s="48" t="s">
        <v>159</v>
      </c>
      <c r="T288" s="35">
        <f t="shared" si="37"/>
        <v>12.5</v>
      </c>
      <c r="U288" s="74" t="str">
        <f>IF(T288&lt;'Matriz de Avaliação'!$D$31,(IF(T288&lt;'Matriz de Avaliação'!$D$29,(IF(T288&lt;'Matriz de Avaliação'!$D$27,(IF(T288&lt;'Matriz de Avaliação'!$D$25,'Matriz de Avaliação'!$E$23,'Matriz de Avaliação'!$E$25)),'Matriz de Avaliação'!$E$27)),'Matriz de Avaliação'!$E$29)),'Matriz de Avaliação'!$E$31)</f>
        <v>BAIXO</v>
      </c>
      <c r="V288" s="452"/>
      <c r="W288" s="452"/>
      <c r="X288" s="452"/>
      <c r="Y288" s="452"/>
      <c r="Z288" s="452"/>
    </row>
    <row r="289" spans="2:26" ht="45.75" customHeight="1" outlineLevel="1">
      <c r="B289" s="531"/>
      <c r="C289" s="1053"/>
      <c r="D289" s="1054" t="s">
        <v>1412</v>
      </c>
      <c r="E289" s="368" t="s">
        <v>55</v>
      </c>
      <c r="F289" s="350" t="s">
        <v>82</v>
      </c>
      <c r="G289" s="352" t="s">
        <v>471</v>
      </c>
      <c r="H289" s="521" t="s">
        <v>1128</v>
      </c>
      <c r="I289" s="36">
        <v>5</v>
      </c>
      <c r="J289" s="191" t="s">
        <v>23</v>
      </c>
      <c r="K289" s="37">
        <v>4</v>
      </c>
      <c r="L289" s="377" t="s">
        <v>3</v>
      </c>
      <c r="M289" s="38">
        <v>0.5</v>
      </c>
      <c r="N289" s="225" t="s">
        <v>31</v>
      </c>
      <c r="O289" s="35">
        <f t="shared" si="35"/>
        <v>10</v>
      </c>
      <c r="P289" s="74" t="s">
        <v>37</v>
      </c>
      <c r="Q289" s="351" t="s">
        <v>1743</v>
      </c>
      <c r="R289" s="38">
        <f>IF(S289=0,"?",(VLOOKUP(S289,'Matriz de Avaliação'!$C$36:$E$40,2,FALSE)))</f>
        <v>1</v>
      </c>
      <c r="S289" s="48" t="s">
        <v>1272</v>
      </c>
      <c r="T289" s="35">
        <f t="shared" si="37"/>
        <v>10</v>
      </c>
      <c r="U289" s="74" t="str">
        <f>IF(T289&lt;'Matriz de Avaliação'!$D$31,(IF(T289&lt;'Matriz de Avaliação'!$D$29,(IF(T289&lt;'Matriz de Avaliação'!$D$27,(IF(T289&lt;'Matriz de Avaliação'!$D$25,'Matriz de Avaliação'!$E$23,'Matriz de Avaliação'!$E$25)),'Matriz de Avaliação'!$E$27)),'Matriz de Avaliação'!$E$29)),'Matriz de Avaliação'!$E$31)</f>
        <v>BAIXO</v>
      </c>
      <c r="V289" s="452"/>
      <c r="W289" s="452"/>
      <c r="X289" s="452"/>
      <c r="Y289" s="452"/>
      <c r="Z289" s="452"/>
    </row>
    <row r="290" spans="2:26" ht="45.75" customHeight="1" outlineLevel="1">
      <c r="B290" s="531"/>
      <c r="C290" s="1053"/>
      <c r="D290" s="1056"/>
      <c r="E290" s="368" t="s">
        <v>55</v>
      </c>
      <c r="F290" s="350" t="s">
        <v>302</v>
      </c>
      <c r="G290" s="352" t="s">
        <v>369</v>
      </c>
      <c r="H290" s="521" t="s">
        <v>480</v>
      </c>
      <c r="I290" s="36">
        <v>5</v>
      </c>
      <c r="J290" s="191" t="s">
        <v>23</v>
      </c>
      <c r="K290" s="37">
        <v>5</v>
      </c>
      <c r="L290" s="377" t="s">
        <v>124</v>
      </c>
      <c r="M290" s="38">
        <v>0.5</v>
      </c>
      <c r="N290" s="225" t="s">
        <v>31</v>
      </c>
      <c r="O290" s="35">
        <v>12.5</v>
      </c>
      <c r="P290" s="74" t="s">
        <v>37</v>
      </c>
      <c r="Q290" s="351" t="s">
        <v>603</v>
      </c>
      <c r="R290" s="38">
        <f>IF(S290=0,"?",(VLOOKUP(S290,'Matriz de Avaliação'!$C$36:$E$40,2,FALSE)))</f>
        <v>1.5</v>
      </c>
      <c r="S290" s="48" t="s">
        <v>165</v>
      </c>
      <c r="T290" s="35">
        <f t="shared" si="37"/>
        <v>8.3333333333333339</v>
      </c>
      <c r="U290" s="74" t="str">
        <f>IF(T290&lt;'Matriz de Avaliação'!$D$31,(IF(T290&lt;'Matriz de Avaliação'!$D$29,(IF(T290&lt;'Matriz de Avaliação'!$D$27,(IF(T290&lt;'Matriz de Avaliação'!$D$25,'Matriz de Avaliação'!$E$23,'Matriz de Avaliação'!$E$25)),'Matriz de Avaliação'!$E$27)),'Matriz de Avaliação'!$E$29)),'Matriz de Avaliação'!$E$31)</f>
        <v>BAIXO</v>
      </c>
      <c r="V290" s="452"/>
      <c r="W290" s="452"/>
      <c r="X290" s="452"/>
      <c r="Y290" s="452"/>
      <c r="Z290" s="452"/>
    </row>
    <row r="291" spans="2:26" ht="45.75" customHeight="1" outlineLevel="1">
      <c r="B291" s="531"/>
      <c r="C291" s="1053"/>
      <c r="D291" s="1056"/>
      <c r="E291" s="368" t="s">
        <v>55</v>
      </c>
      <c r="F291" s="1057" t="s">
        <v>802</v>
      </c>
      <c r="G291" s="357" t="s">
        <v>360</v>
      </c>
      <c r="H291" s="357" t="s">
        <v>322</v>
      </c>
      <c r="I291" s="36">
        <v>15</v>
      </c>
      <c r="J291" s="191" t="s">
        <v>23</v>
      </c>
      <c r="K291" s="37">
        <v>1</v>
      </c>
      <c r="L291" s="377" t="s">
        <v>3</v>
      </c>
      <c r="M291" s="38">
        <v>0.5</v>
      </c>
      <c r="N291" s="225" t="s">
        <v>31</v>
      </c>
      <c r="O291" s="35">
        <f t="shared" si="35"/>
        <v>7.5</v>
      </c>
      <c r="P291" s="74" t="s">
        <v>37</v>
      </c>
      <c r="Q291" s="351" t="s">
        <v>1052</v>
      </c>
      <c r="R291" s="38">
        <v>2</v>
      </c>
      <c r="S291" s="48" t="s">
        <v>159</v>
      </c>
      <c r="T291" s="35">
        <f t="shared" si="37"/>
        <v>3.75</v>
      </c>
      <c r="U291" s="74" t="str">
        <f>IF(T291&lt;'Matriz de Avaliação'!$D$31,(IF(T291&lt;'Matriz de Avaliação'!$D$29,(IF(T291&lt;'Matriz de Avaliação'!$D$27,(IF(T291&lt;'Matriz de Avaliação'!$D$25,'Matriz de Avaliação'!$E$23,'Matriz de Avaliação'!$E$25)),'Matriz de Avaliação'!$E$27)),'Matriz de Avaliação'!$E$29)),'Matriz de Avaliação'!$E$31)</f>
        <v>BAIXO</v>
      </c>
      <c r="V291" s="452"/>
      <c r="W291" s="452"/>
      <c r="X291" s="452"/>
      <c r="Y291" s="452"/>
      <c r="Z291" s="452"/>
    </row>
    <row r="292" spans="2:26" ht="45.75" customHeight="1" outlineLevel="1">
      <c r="B292" s="531"/>
      <c r="C292" s="1059"/>
      <c r="D292" s="1056"/>
      <c r="E292" s="368" t="s">
        <v>55</v>
      </c>
      <c r="F292" s="1058"/>
      <c r="G292" s="352" t="s">
        <v>354</v>
      </c>
      <c r="H292" s="521" t="s">
        <v>615</v>
      </c>
      <c r="I292" s="36">
        <v>25</v>
      </c>
      <c r="J292" s="191" t="s">
        <v>122</v>
      </c>
      <c r="K292" s="37">
        <v>1</v>
      </c>
      <c r="L292" s="377" t="s">
        <v>3</v>
      </c>
      <c r="M292" s="38">
        <v>0.5</v>
      </c>
      <c r="N292" s="225" t="s">
        <v>31</v>
      </c>
      <c r="O292" s="35">
        <f t="shared" si="35"/>
        <v>12.5</v>
      </c>
      <c r="P292" s="74" t="s">
        <v>37</v>
      </c>
      <c r="Q292" s="351" t="s">
        <v>1745</v>
      </c>
      <c r="R292" s="38">
        <v>2.5</v>
      </c>
      <c r="S292" s="48" t="s">
        <v>161</v>
      </c>
      <c r="T292" s="35">
        <v>24</v>
      </c>
      <c r="U292" s="74" t="str">
        <f>IF(T292&lt;'Matriz de Avaliação'!$D$31,(IF(T292&lt;'Matriz de Avaliação'!$D$29,(IF(T292&lt;'Matriz de Avaliação'!$D$27,(IF(T292&lt;'Matriz de Avaliação'!$D$25,'Matriz de Avaliação'!$E$23,'Matriz de Avaliação'!$E$25)),'Matriz de Avaliação'!$E$27)),'Matriz de Avaliação'!$E$29)),'Matriz de Avaliação'!$E$31)</f>
        <v>MÉDIO</v>
      </c>
      <c r="V292" s="452"/>
      <c r="W292" s="452"/>
      <c r="X292" s="452"/>
      <c r="Y292" s="452"/>
      <c r="Z292" s="452"/>
    </row>
    <row r="293" spans="2:26" ht="45.75" customHeight="1" outlineLevel="1">
      <c r="B293" s="531"/>
      <c r="C293" s="353" t="s">
        <v>1734</v>
      </c>
      <c r="D293" s="350" t="s">
        <v>1735</v>
      </c>
      <c r="E293" s="368"/>
      <c r="F293" s="350" t="s">
        <v>1736</v>
      </c>
      <c r="G293" s="352" t="s">
        <v>369</v>
      </c>
      <c r="H293" s="521" t="s">
        <v>480</v>
      </c>
      <c r="I293" s="36">
        <v>15</v>
      </c>
      <c r="J293" s="191" t="s">
        <v>23</v>
      </c>
      <c r="K293" s="37">
        <v>3</v>
      </c>
      <c r="L293" s="377" t="s">
        <v>124</v>
      </c>
      <c r="M293" s="38">
        <v>0.5</v>
      </c>
      <c r="N293" s="225" t="s">
        <v>31</v>
      </c>
      <c r="O293" s="35">
        <f t="shared" si="35"/>
        <v>22.5</v>
      </c>
      <c r="P293" s="74" t="s">
        <v>38</v>
      </c>
      <c r="Q293" s="351" t="s">
        <v>602</v>
      </c>
      <c r="R293" s="38">
        <v>2</v>
      </c>
      <c r="S293" s="48" t="s">
        <v>159</v>
      </c>
      <c r="T293" s="35">
        <v>22.5</v>
      </c>
      <c r="U293" s="74" t="str">
        <f>IF(T293&lt;'Matriz de Avaliação'!$D$31,(IF(T293&lt;'Matriz de Avaliação'!$D$29,(IF(T293&lt;'Matriz de Avaliação'!$D$27,(IF(T293&lt;'Matriz de Avaliação'!$D$25,'Matriz de Avaliação'!$E$23,'Matriz de Avaliação'!$E$25)),'Matriz de Avaliação'!$E$27)),'Matriz de Avaliação'!$E$29)),'Matriz de Avaliação'!$E$31)</f>
        <v>MÉDIO</v>
      </c>
      <c r="V293" s="452"/>
      <c r="W293" s="452"/>
      <c r="X293" s="452"/>
      <c r="Y293" s="452"/>
      <c r="Z293" s="452"/>
    </row>
    <row r="294" spans="2:26" ht="45.75" customHeight="1" outlineLevel="1">
      <c r="B294" s="531"/>
      <c r="C294" s="1052" t="s">
        <v>1737</v>
      </c>
      <c r="D294" s="653" t="s">
        <v>982</v>
      </c>
      <c r="E294" s="368" t="s">
        <v>55</v>
      </c>
      <c r="F294" s="352" t="s">
        <v>82</v>
      </c>
      <c r="G294" s="352" t="s">
        <v>471</v>
      </c>
      <c r="H294" s="521" t="s">
        <v>1128</v>
      </c>
      <c r="I294" s="36">
        <v>25</v>
      </c>
      <c r="J294" s="191" t="s">
        <v>122</v>
      </c>
      <c r="K294" s="37"/>
      <c r="L294" s="377" t="s">
        <v>124</v>
      </c>
      <c r="M294" s="38"/>
      <c r="N294" s="225" t="s">
        <v>31</v>
      </c>
      <c r="O294" s="35">
        <f t="shared" si="35"/>
        <v>0</v>
      </c>
      <c r="P294" s="74" t="s">
        <v>37</v>
      </c>
      <c r="Q294" s="351" t="s">
        <v>1746</v>
      </c>
      <c r="R294" s="38">
        <v>2.5</v>
      </c>
      <c r="S294" s="48" t="s">
        <v>161</v>
      </c>
      <c r="T294" s="35">
        <v>10</v>
      </c>
      <c r="U294" s="74" t="str">
        <f>IF(T294&lt;'Matriz de Avaliação'!$D$31,(IF(T294&lt;'Matriz de Avaliação'!$D$29,(IF(T294&lt;'Matriz de Avaliação'!$D$27,(IF(T294&lt;'Matriz de Avaliação'!$D$25,'Matriz de Avaliação'!$E$23,'Matriz de Avaliação'!$E$25)),'Matriz de Avaliação'!$E$27)),'Matriz de Avaliação'!$E$29)),'Matriz de Avaliação'!$E$31)</f>
        <v>BAIXO</v>
      </c>
      <c r="V294" s="452"/>
      <c r="W294" s="452"/>
      <c r="X294" s="452"/>
      <c r="Y294" s="452"/>
      <c r="Z294" s="452"/>
    </row>
    <row r="295" spans="2:26" ht="45.75" customHeight="1" outlineLevel="1">
      <c r="B295" s="531"/>
      <c r="C295" s="1053"/>
      <c r="D295" s="653" t="s">
        <v>982</v>
      </c>
      <c r="E295" s="368" t="s">
        <v>55</v>
      </c>
      <c r="F295" s="352" t="s">
        <v>909</v>
      </c>
      <c r="G295" s="352" t="s">
        <v>362</v>
      </c>
      <c r="H295" s="521" t="s">
        <v>66</v>
      </c>
      <c r="I295" s="36">
        <v>25</v>
      </c>
      <c r="J295" s="191" t="s">
        <v>122</v>
      </c>
      <c r="K295" s="37">
        <v>2</v>
      </c>
      <c r="L295" s="377" t="s">
        <v>5</v>
      </c>
      <c r="M295" s="38">
        <v>0.5</v>
      </c>
      <c r="N295" s="225" t="s">
        <v>31</v>
      </c>
      <c r="O295" s="35">
        <f t="shared" si="35"/>
        <v>25</v>
      </c>
      <c r="P295" s="74" t="s">
        <v>38</v>
      </c>
      <c r="Q295" s="351" t="s">
        <v>1747</v>
      </c>
      <c r="R295" s="38">
        <v>2</v>
      </c>
      <c r="S295" s="48" t="s">
        <v>159</v>
      </c>
      <c r="T295" s="35">
        <v>0.75</v>
      </c>
      <c r="U295" s="74" t="str">
        <f>IF(T295&lt;'Matriz de Avaliação'!$D$31,(IF(T295&lt;'Matriz de Avaliação'!$D$29,(IF(T295&lt;'Matriz de Avaliação'!$D$27,(IF(T295&lt;'Matriz de Avaliação'!$D$25,'Matriz de Avaliação'!$E$23,'Matriz de Avaliação'!$E$25)),'Matriz de Avaliação'!$E$27)),'Matriz de Avaliação'!$E$29)),'Matriz de Avaliação'!$E$31)</f>
        <v>BAIXO</v>
      </c>
      <c r="V295" s="452"/>
      <c r="W295" s="452"/>
      <c r="X295" s="452"/>
      <c r="Y295" s="452"/>
      <c r="Z295" s="452"/>
    </row>
    <row r="296" spans="2:26" ht="45.75" customHeight="1" outlineLevel="1">
      <c r="B296" s="531"/>
      <c r="C296" s="1053"/>
      <c r="D296" s="653" t="s">
        <v>983</v>
      </c>
      <c r="E296" s="368" t="s">
        <v>55</v>
      </c>
      <c r="F296" s="357" t="s">
        <v>82</v>
      </c>
      <c r="G296" s="357" t="s">
        <v>471</v>
      </c>
      <c r="H296" s="521" t="s">
        <v>1128</v>
      </c>
      <c r="I296" s="36">
        <v>25</v>
      </c>
      <c r="J296" s="191" t="s">
        <v>122</v>
      </c>
      <c r="K296" s="37">
        <v>3</v>
      </c>
      <c r="L296" s="377" t="s">
        <v>124</v>
      </c>
      <c r="M296" s="38">
        <v>0.5</v>
      </c>
      <c r="N296" s="225" t="s">
        <v>31</v>
      </c>
      <c r="O296" s="35">
        <f t="shared" si="35"/>
        <v>37.5</v>
      </c>
      <c r="P296" s="74" t="s">
        <v>38</v>
      </c>
      <c r="Q296" s="351" t="s">
        <v>602</v>
      </c>
      <c r="R296" s="38">
        <v>2</v>
      </c>
      <c r="S296" s="48" t="s">
        <v>161</v>
      </c>
      <c r="T296" s="35">
        <f t="shared" si="37"/>
        <v>18.75</v>
      </c>
      <c r="U296" s="74" t="str">
        <f>IF(T296&lt;'Matriz de Avaliação'!$D$31,(IF(T296&lt;'Matriz de Avaliação'!$D$29,(IF(T296&lt;'Matriz de Avaliação'!$D$27,(IF(T296&lt;'Matriz de Avaliação'!$D$25,'Matriz de Avaliação'!$E$23,'Matriz de Avaliação'!$E$25)),'Matriz de Avaliação'!$E$27)),'Matriz de Avaliação'!$E$29)),'Matriz de Avaliação'!$E$31)</f>
        <v>BAIXO</v>
      </c>
      <c r="V296" s="452"/>
      <c r="W296" s="452"/>
      <c r="X296" s="452"/>
      <c r="Y296" s="452"/>
      <c r="Z296" s="452"/>
    </row>
    <row r="297" spans="2:26" ht="45.75" customHeight="1" outlineLevel="1">
      <c r="B297" s="531"/>
      <c r="C297" s="1053"/>
      <c r="D297" s="653" t="s">
        <v>983</v>
      </c>
      <c r="E297" s="368" t="s">
        <v>55</v>
      </c>
      <c r="F297" s="357" t="s">
        <v>64</v>
      </c>
      <c r="G297" s="357" t="s">
        <v>467</v>
      </c>
      <c r="H297" s="521" t="s">
        <v>66</v>
      </c>
      <c r="I297" s="36">
        <v>25</v>
      </c>
      <c r="J297" s="191" t="s">
        <v>122</v>
      </c>
      <c r="K297" s="37">
        <v>1</v>
      </c>
      <c r="L297" s="377" t="s">
        <v>3</v>
      </c>
      <c r="M297" s="38">
        <v>0.5</v>
      </c>
      <c r="N297" s="225" t="s">
        <v>31</v>
      </c>
      <c r="O297" s="35">
        <f t="shared" si="35"/>
        <v>12.5</v>
      </c>
      <c r="P297" s="74" t="s">
        <v>37</v>
      </c>
      <c r="Q297" s="351" t="s">
        <v>1748</v>
      </c>
      <c r="R297" s="38">
        <v>2</v>
      </c>
      <c r="S297" s="48" t="s">
        <v>159</v>
      </c>
      <c r="T297" s="35">
        <f t="shared" si="37"/>
        <v>6.25</v>
      </c>
      <c r="U297" s="74" t="str">
        <f>IF(T297&lt;'Matriz de Avaliação'!$D$31,(IF(T297&lt;'Matriz de Avaliação'!$D$29,(IF(T297&lt;'Matriz de Avaliação'!$D$27,(IF(T297&lt;'Matriz de Avaliação'!$D$25,'Matriz de Avaliação'!$E$23,'Matriz de Avaliação'!$E$25)),'Matriz de Avaliação'!$E$27)),'Matriz de Avaliação'!$E$29)),'Matriz de Avaliação'!$E$31)</f>
        <v>BAIXO</v>
      </c>
      <c r="V297" s="452"/>
      <c r="W297" s="452"/>
      <c r="X297" s="452"/>
      <c r="Y297" s="452"/>
      <c r="Z297" s="452"/>
    </row>
    <row r="298" spans="2:26" ht="45.75" customHeight="1" outlineLevel="1">
      <c r="B298" s="531"/>
      <c r="C298" s="1053"/>
      <c r="D298" s="653" t="s">
        <v>222</v>
      </c>
      <c r="E298" s="435" t="s">
        <v>51</v>
      </c>
      <c r="F298" s="352" t="s">
        <v>648</v>
      </c>
      <c r="G298" s="352" t="s">
        <v>356</v>
      </c>
      <c r="H298" s="521" t="s">
        <v>1128</v>
      </c>
      <c r="I298" s="36">
        <v>25</v>
      </c>
      <c r="J298" s="191" t="s">
        <v>122</v>
      </c>
      <c r="K298" s="37">
        <v>5</v>
      </c>
      <c r="L298" s="377" t="s">
        <v>125</v>
      </c>
      <c r="M298" s="38">
        <v>0.5</v>
      </c>
      <c r="N298" s="225" t="s">
        <v>31</v>
      </c>
      <c r="O298" s="35">
        <f t="shared" si="35"/>
        <v>62.5</v>
      </c>
      <c r="P298" s="74" t="s">
        <v>38</v>
      </c>
      <c r="Q298" s="351" t="s">
        <v>1749</v>
      </c>
      <c r="R298" s="38">
        <v>2</v>
      </c>
      <c r="S298" s="48" t="s">
        <v>159</v>
      </c>
      <c r="T298" s="35">
        <f t="shared" si="37"/>
        <v>31.25</v>
      </c>
      <c r="U298" s="74" t="str">
        <f>IF(T298&lt;'Matriz de Avaliação'!$D$31,(IF(T298&lt;'Matriz de Avaliação'!$D$29,(IF(T298&lt;'Matriz de Avaliação'!$D$27,(IF(T298&lt;'Matriz de Avaliação'!$D$25,'Matriz de Avaliação'!$E$23,'Matriz de Avaliação'!$E$25)),'Matriz de Avaliação'!$E$27)),'Matriz de Avaliação'!$E$29)),'Matriz de Avaliação'!$E$31)</f>
        <v>MÉDIO</v>
      </c>
      <c r="V298" s="452"/>
      <c r="W298" s="452"/>
      <c r="X298" s="452"/>
      <c r="Y298" s="452"/>
      <c r="Z298" s="452"/>
    </row>
    <row r="299" spans="2:26" ht="45.75" customHeight="1" outlineLevel="1">
      <c r="B299" s="531"/>
      <c r="C299" s="1053"/>
      <c r="D299" s="653" t="s">
        <v>222</v>
      </c>
      <c r="E299" s="435" t="s">
        <v>51</v>
      </c>
      <c r="F299" s="352" t="s">
        <v>82</v>
      </c>
      <c r="G299" s="352" t="s">
        <v>471</v>
      </c>
      <c r="H299" s="521" t="s">
        <v>1128</v>
      </c>
      <c r="I299" s="36">
        <v>15</v>
      </c>
      <c r="J299" s="191" t="s">
        <v>23</v>
      </c>
      <c r="K299" s="37">
        <v>4</v>
      </c>
      <c r="L299" s="377" t="s">
        <v>97</v>
      </c>
      <c r="M299" s="38">
        <v>0.5</v>
      </c>
      <c r="N299" s="225" t="s">
        <v>31</v>
      </c>
      <c r="O299" s="35">
        <f t="shared" si="35"/>
        <v>30</v>
      </c>
      <c r="P299" s="74" t="s">
        <v>38</v>
      </c>
      <c r="Q299" s="351" t="s">
        <v>602</v>
      </c>
      <c r="R299" s="38">
        <v>2</v>
      </c>
      <c r="S299" s="48" t="s">
        <v>161</v>
      </c>
      <c r="T299" s="35">
        <f t="shared" si="37"/>
        <v>15</v>
      </c>
      <c r="U299" s="74" t="str">
        <f>IF(T299&lt;'Matriz de Avaliação'!$D$31,(IF(T299&lt;'Matriz de Avaliação'!$D$29,(IF(T299&lt;'Matriz de Avaliação'!$D$27,(IF(T299&lt;'Matriz de Avaliação'!$D$25,'Matriz de Avaliação'!$E$23,'Matriz de Avaliação'!$E$25)),'Matriz de Avaliação'!$E$27)),'Matriz de Avaliação'!$E$29)),'Matriz de Avaliação'!$E$31)</f>
        <v>BAIXO</v>
      </c>
      <c r="V299" s="452"/>
      <c r="W299" s="452"/>
      <c r="X299" s="452"/>
      <c r="Y299" s="452"/>
      <c r="Z299" s="452"/>
    </row>
    <row r="300" spans="2:26" ht="45.75" customHeight="1" outlineLevel="1">
      <c r="B300" s="531"/>
      <c r="C300" s="1053"/>
      <c r="D300" s="653"/>
      <c r="E300" s="435" t="s">
        <v>51</v>
      </c>
      <c r="F300" s="352" t="s">
        <v>802</v>
      </c>
      <c r="G300" s="352" t="s">
        <v>360</v>
      </c>
      <c r="H300" s="521" t="s">
        <v>711</v>
      </c>
      <c r="I300" s="36">
        <v>15</v>
      </c>
      <c r="J300" s="191" t="s">
        <v>23</v>
      </c>
      <c r="K300" s="37">
        <v>1</v>
      </c>
      <c r="L300" s="377" t="s">
        <v>3</v>
      </c>
      <c r="M300" s="38">
        <v>0.5</v>
      </c>
      <c r="N300" s="225" t="s">
        <v>31</v>
      </c>
      <c r="O300" s="35">
        <f t="shared" si="35"/>
        <v>7.5</v>
      </c>
      <c r="P300" s="74" t="s">
        <v>37</v>
      </c>
      <c r="Q300" s="351" t="s">
        <v>1052</v>
      </c>
      <c r="R300" s="38">
        <v>2</v>
      </c>
      <c r="S300" s="48" t="s">
        <v>161</v>
      </c>
      <c r="T300" s="35">
        <v>5</v>
      </c>
      <c r="U300" s="74" t="str">
        <f>IF(T300&lt;'Matriz de Avaliação'!$D$31,(IF(T300&lt;'Matriz de Avaliação'!$D$29,(IF(T300&lt;'Matriz de Avaliação'!$D$27,(IF(T300&lt;'Matriz de Avaliação'!$D$25,'Matriz de Avaliação'!$E$23,'Matriz de Avaliação'!$E$25)),'Matriz de Avaliação'!$E$27)),'Matriz de Avaliação'!$E$29)),'Matriz de Avaliação'!$E$31)</f>
        <v>BAIXO</v>
      </c>
      <c r="V300" s="452"/>
      <c r="W300" s="452"/>
      <c r="X300" s="452"/>
      <c r="Y300" s="452"/>
      <c r="Z300" s="452"/>
    </row>
    <row r="301" spans="2:26" ht="45.75" customHeight="1" outlineLevel="1">
      <c r="B301" s="531"/>
      <c r="C301" s="1053"/>
      <c r="D301" s="361"/>
      <c r="E301" s="435" t="s">
        <v>51</v>
      </c>
      <c r="F301" s="352" t="s">
        <v>81</v>
      </c>
      <c r="G301" s="352" t="s">
        <v>371</v>
      </c>
      <c r="H301" s="521" t="s">
        <v>1126</v>
      </c>
      <c r="I301" s="521">
        <v>25</v>
      </c>
      <c r="J301" s="191" t="s">
        <v>122</v>
      </c>
      <c r="K301" s="37">
        <v>2</v>
      </c>
      <c r="L301" s="377" t="s">
        <v>5</v>
      </c>
      <c r="M301" s="38">
        <v>0.5</v>
      </c>
      <c r="N301" s="225" t="s">
        <v>31</v>
      </c>
      <c r="O301" s="35">
        <f t="shared" si="35"/>
        <v>25</v>
      </c>
      <c r="P301" s="74" t="s">
        <v>38</v>
      </c>
      <c r="Q301" s="351" t="s">
        <v>1750</v>
      </c>
      <c r="R301" s="38">
        <v>1</v>
      </c>
      <c r="S301" s="48" t="s">
        <v>1272</v>
      </c>
      <c r="T301" s="35">
        <f t="shared" si="37"/>
        <v>25</v>
      </c>
      <c r="U301" s="74" t="str">
        <f>IF(T301&lt;'Matriz de Avaliação'!$D$31,(IF(T301&lt;'Matriz de Avaliação'!$D$29,(IF(T301&lt;'Matriz de Avaliação'!$D$27,(IF(T301&lt;'Matriz de Avaliação'!$D$25,'Matriz de Avaliação'!$E$23,'Matriz de Avaliação'!$E$25)),'Matriz de Avaliação'!$E$27)),'Matriz de Avaliação'!$E$29)),'Matriz de Avaliação'!$E$31)</f>
        <v>MÉDIO</v>
      </c>
      <c r="V301" s="452"/>
      <c r="W301" s="452"/>
      <c r="X301" s="452"/>
      <c r="Y301" s="452"/>
      <c r="Z301" s="452"/>
    </row>
    <row r="302" spans="2:26" ht="45.75" customHeight="1" outlineLevel="1" thickBot="1">
      <c r="B302" s="531"/>
      <c r="C302" s="456" t="s">
        <v>1738</v>
      </c>
      <c r="D302" s="456" t="s">
        <v>222</v>
      </c>
      <c r="E302" s="407" t="s">
        <v>133</v>
      </c>
      <c r="F302" s="352" t="s">
        <v>1036</v>
      </c>
      <c r="G302" s="352" t="s">
        <v>79</v>
      </c>
      <c r="H302" s="337" t="s">
        <v>463</v>
      </c>
      <c r="I302" s="951">
        <v>25</v>
      </c>
      <c r="J302" s="191" t="s">
        <v>122</v>
      </c>
      <c r="K302" s="37">
        <v>5</v>
      </c>
      <c r="L302" s="377" t="s">
        <v>125</v>
      </c>
      <c r="M302" s="38">
        <v>0.5</v>
      </c>
      <c r="N302" s="225" t="s">
        <v>31</v>
      </c>
      <c r="O302" s="35">
        <f t="shared" si="35"/>
        <v>62.5</v>
      </c>
      <c r="P302" s="74" t="s">
        <v>38</v>
      </c>
      <c r="Q302" s="351" t="s">
        <v>1751</v>
      </c>
      <c r="R302" s="38">
        <v>2.5</v>
      </c>
      <c r="S302" s="48" t="s">
        <v>161</v>
      </c>
      <c r="T302" s="35">
        <v>50</v>
      </c>
      <c r="U302" s="74" t="str">
        <f>IF(T302&lt;'Matriz de Avaliação'!$D$31,(IF(T302&lt;'Matriz de Avaliação'!$D$29,(IF(T302&lt;'Matriz de Avaliação'!$D$27,(IF(T302&lt;'Matriz de Avaliação'!$D$25,'Matriz de Avaliação'!$E$23,'Matriz de Avaliação'!$E$25)),'Matriz de Avaliação'!$E$27)),'Matriz de Avaliação'!$E$29)),'Matriz de Avaliação'!$E$31)</f>
        <v>MÉDIO</v>
      </c>
      <c r="V302" s="452"/>
      <c r="W302" s="452"/>
      <c r="X302" s="452"/>
      <c r="Y302" s="452"/>
      <c r="Z302" s="452"/>
    </row>
    <row r="303" spans="2:26" ht="22.5" customHeight="1" thickBot="1">
      <c r="B303" s="179" t="s">
        <v>486</v>
      </c>
      <c r="C303" s="32"/>
      <c r="D303" s="32"/>
      <c r="E303" s="32"/>
      <c r="F303" s="47"/>
      <c r="G303" s="47"/>
      <c r="H303" s="47"/>
      <c r="I303" s="31"/>
      <c r="J303" s="32"/>
      <c r="K303" s="31"/>
      <c r="L303" s="32"/>
      <c r="M303" s="31"/>
      <c r="N303" s="32"/>
      <c r="O303" s="33"/>
      <c r="P303" s="31"/>
      <c r="Q303" s="473"/>
      <c r="R303" s="31"/>
      <c r="S303" s="32"/>
      <c r="T303" s="31"/>
      <c r="U303" s="31"/>
      <c r="V303" s="32"/>
      <c r="W303" s="32"/>
      <c r="X303" s="32"/>
      <c r="Y303" s="32"/>
      <c r="Z303" s="32"/>
    </row>
    <row r="304" spans="2:26" ht="36" customHeight="1" outlineLevel="1">
      <c r="B304" s="1067" t="s">
        <v>486</v>
      </c>
      <c r="C304" s="361" t="s">
        <v>501</v>
      </c>
      <c r="D304" s="361" t="s">
        <v>501</v>
      </c>
      <c r="E304" s="435" t="s">
        <v>51</v>
      </c>
      <c r="F304" s="352" t="s">
        <v>2</v>
      </c>
      <c r="G304" s="352" t="s">
        <v>478</v>
      </c>
      <c r="H304" s="337" t="s">
        <v>479</v>
      </c>
      <c r="I304" s="36">
        <f>IF(J304=0,"?",(VLOOKUP(J304,'Matriz de Avaliação'!$C$5:$D$9,2,FALSE)))</f>
        <v>5</v>
      </c>
      <c r="J304" s="66" t="s">
        <v>121</v>
      </c>
      <c r="K304" s="37">
        <f>IF(L304=0,"?",(VLOOKUP(L304,'Matriz de Avaliação'!$C$11:$D$15,2,FALSE)))</f>
        <v>5</v>
      </c>
      <c r="L304" s="65" t="s">
        <v>125</v>
      </c>
      <c r="M304" s="38">
        <f>IF(N304=0,"?",(VLOOKUP(N304,'Matriz de Avaliação'!$C$17:$D$21,2,FALSE)))</f>
        <v>0.5</v>
      </c>
      <c r="N304" s="472" t="s">
        <v>31</v>
      </c>
      <c r="O304" s="35">
        <f>I304*K304*M304</f>
        <v>12.5</v>
      </c>
      <c r="P304" s="74" t="str">
        <f>IF(O304&lt;'Matriz de Avaliação'!$D$31,(IF(O304&lt;'Matriz de Avaliação'!$D$29,(IF(O304&lt;'Matriz de Avaliação'!$D$27,(IF(O304&lt;'Matriz de Avaliação'!$D$25,'Matriz de Avaliação'!$E$23,'Matriz de Avaliação'!$E$25)),'Matriz de Avaliação'!$E$27)),'Matriz de Avaliação'!$E$29)),'Matriz de Avaliação'!$E$31)</f>
        <v>BAIXO</v>
      </c>
      <c r="Q304" s="351" t="s">
        <v>1057</v>
      </c>
      <c r="R304" s="38">
        <f>IF(S304=0,"?",(VLOOKUP(S304,'Matriz de Avaliação'!$C$36:$E$40,2,FALSE)))</f>
        <v>1.5</v>
      </c>
      <c r="S304" s="48" t="s">
        <v>165</v>
      </c>
      <c r="T304" s="35">
        <f t="shared" ref="T304:T332" si="38">(I304*K304*M304)/R304</f>
        <v>8.3333333333333339</v>
      </c>
      <c r="U304" s="74" t="str">
        <f>IF(T304&lt;'Matriz de Avaliação'!$D$31,(IF(T304&lt;'Matriz de Avaliação'!$D$29,(IF(T304&lt;'Matriz de Avaliação'!$D$27,(IF(T304&lt;'Matriz de Avaliação'!$D$25,'Matriz de Avaliação'!$E$23,'Matriz de Avaliação'!$E$25)),'Matriz de Avaliação'!$E$27)),'Matriz de Avaliação'!$E$29)),'Matriz de Avaliação'!$E$31)</f>
        <v>BAIXO</v>
      </c>
      <c r="V304" s="364"/>
      <c r="W304" s="364"/>
      <c r="X304" s="364"/>
      <c r="Y304" s="364"/>
      <c r="Z304" s="364"/>
    </row>
    <row r="305" spans="2:26" ht="36" customHeight="1" outlineLevel="1">
      <c r="B305" s="1066"/>
      <c r="C305" s="531" t="s">
        <v>501</v>
      </c>
      <c r="D305" s="361" t="s">
        <v>501</v>
      </c>
      <c r="E305" s="435" t="s">
        <v>51</v>
      </c>
      <c r="F305" s="352" t="s">
        <v>385</v>
      </c>
      <c r="G305" s="352" t="s">
        <v>296</v>
      </c>
      <c r="H305" s="350" t="s">
        <v>1126</v>
      </c>
      <c r="I305" s="36">
        <f>IF(J305=0,"?",(VLOOKUP(J305,'Matriz de Avaliação'!$C$5:$D$9,2,FALSE)))</f>
        <v>1</v>
      </c>
      <c r="J305" s="66" t="s">
        <v>120</v>
      </c>
      <c r="K305" s="37">
        <f>IF(L305=0,"?",(VLOOKUP(L305,'Matriz de Avaliação'!$C$11:$D$15,2,FALSE)))</f>
        <v>5</v>
      </c>
      <c r="L305" s="65" t="s">
        <v>125</v>
      </c>
      <c r="M305" s="38">
        <f>IF(N305=0,"?",(VLOOKUP(N305,'Matriz de Avaliação'!$C$17:$D$21,2,FALSE)))</f>
        <v>0.5</v>
      </c>
      <c r="N305" s="472" t="s">
        <v>31</v>
      </c>
      <c r="O305" s="35">
        <f t="shared" ref="O305:O310" si="39">I305*K305*M305</f>
        <v>2.5</v>
      </c>
      <c r="P305" s="74" t="str">
        <f>IF(O305&lt;'Matriz de Avaliação'!$D$31,(IF(O305&lt;'Matriz de Avaliação'!$D$29,(IF(O305&lt;'Matriz de Avaliação'!$D$27,(IF(O305&lt;'Matriz de Avaliação'!$D$25,'Matriz de Avaliação'!$E$23,'Matriz de Avaliação'!$E$25)),'Matriz de Avaliação'!$E$27)),'Matriz de Avaliação'!$E$29)),'Matriz de Avaliação'!$E$31)</f>
        <v>BAIXO</v>
      </c>
      <c r="Q305" s="350" t="s">
        <v>941</v>
      </c>
      <c r="R305" s="38">
        <f>IF(S305=0,"?",(VLOOKUP(S305,'Matriz de Avaliação'!$C$36:$E$40,2,FALSE)))</f>
        <v>2</v>
      </c>
      <c r="S305" s="225" t="s">
        <v>159</v>
      </c>
      <c r="T305" s="35">
        <f t="shared" si="38"/>
        <v>1.25</v>
      </c>
      <c r="U305" s="74" t="str">
        <f>IF(T305&lt;'Matriz de Avaliação'!$D$31,(IF(T305&lt;'Matriz de Avaliação'!$D$29,(IF(T305&lt;'Matriz de Avaliação'!$D$27,(IF(T305&lt;'Matriz de Avaliação'!$D$25,'Matriz de Avaliação'!$E$23,'Matriz de Avaliação'!$E$25)),'Matriz de Avaliação'!$E$27)),'Matriz de Avaliação'!$E$29)),'Matriz de Avaliação'!$E$31)</f>
        <v>BAIXO</v>
      </c>
      <c r="V305" s="452"/>
      <c r="W305" s="452"/>
      <c r="X305" s="452"/>
      <c r="Y305" s="364"/>
      <c r="Z305" s="364"/>
    </row>
    <row r="306" spans="2:26" ht="34.200000000000003" outlineLevel="1">
      <c r="B306" s="1066"/>
      <c r="C306" s="531" t="s">
        <v>491</v>
      </c>
      <c r="D306" s="361" t="s">
        <v>489</v>
      </c>
      <c r="E306" s="435" t="s">
        <v>51</v>
      </c>
      <c r="F306" s="352" t="s">
        <v>487</v>
      </c>
      <c r="G306" s="352" t="s">
        <v>363</v>
      </c>
      <c r="H306" s="343" t="s">
        <v>580</v>
      </c>
      <c r="I306" s="36">
        <f>IF(J306=0,"?",(VLOOKUP(J306,'Matriz de Avaliação'!$C$5:$D$9,2,FALSE)))</f>
        <v>5</v>
      </c>
      <c r="J306" s="180" t="s">
        <v>121</v>
      </c>
      <c r="K306" s="37">
        <f>IF(L306=0,"?",(VLOOKUP(L306,'Matriz de Avaliação'!$C$11:$D$15,2,FALSE)))</f>
        <v>5</v>
      </c>
      <c r="L306" s="471" t="s">
        <v>125</v>
      </c>
      <c r="M306" s="38">
        <f>IF(N306=0,"?",(VLOOKUP(N306,'Matriz de Avaliação'!$C$17:$D$21,2,FALSE)))</f>
        <v>0.5</v>
      </c>
      <c r="N306" s="472" t="s">
        <v>31</v>
      </c>
      <c r="O306" s="35">
        <f t="shared" si="39"/>
        <v>12.5</v>
      </c>
      <c r="P306" s="74" t="str">
        <f>IF(O306&lt;'Matriz de Avaliação'!$D$31,(IF(O306&lt;'Matriz de Avaliação'!$D$29,(IF(O306&lt;'Matriz de Avaliação'!$D$27,(IF(O306&lt;'Matriz de Avaliação'!$D$25,'Matriz de Avaliação'!$E$23,'Matriz de Avaliação'!$E$25)),'Matriz de Avaliação'!$E$27)),'Matriz de Avaliação'!$E$29)),'Matriz de Avaliação'!$E$31)</f>
        <v>BAIXO</v>
      </c>
      <c r="Q306" s="341" t="s">
        <v>848</v>
      </c>
      <c r="R306" s="38">
        <f>IF(S306=0,"?",(VLOOKUP(S306,'Matriz de Avaliação'!$C$36:$E$40,2,FALSE)))</f>
        <v>2</v>
      </c>
      <c r="S306" s="225" t="s">
        <v>159</v>
      </c>
      <c r="T306" s="35">
        <f t="shared" si="38"/>
        <v>6.25</v>
      </c>
      <c r="U306" s="74" t="str">
        <f>IF(T306&lt;'Matriz de Avaliação'!$D$31,(IF(T306&lt;'Matriz de Avaliação'!$D$29,(IF(T306&lt;'Matriz de Avaliação'!$D$27,(IF(T306&lt;'Matriz de Avaliação'!$D$25,'Matriz de Avaliação'!$E$23,'Matriz de Avaliação'!$E$25)),'Matriz de Avaliação'!$E$27)),'Matriz de Avaliação'!$E$29)),'Matriz de Avaliação'!$E$31)</f>
        <v>BAIXO</v>
      </c>
      <c r="V306" s="364"/>
      <c r="W306" s="364"/>
      <c r="X306" s="364"/>
      <c r="Y306" s="364"/>
      <c r="Z306" s="364"/>
    </row>
    <row r="307" spans="2:26" ht="34.200000000000003" outlineLevel="1">
      <c r="B307" s="1066"/>
      <c r="C307" s="531" t="s">
        <v>491</v>
      </c>
      <c r="D307" s="361" t="s">
        <v>490</v>
      </c>
      <c r="E307" s="435" t="s">
        <v>51</v>
      </c>
      <c r="F307" s="352" t="s">
        <v>488</v>
      </c>
      <c r="G307" s="352" t="s">
        <v>363</v>
      </c>
      <c r="H307" s="343" t="s">
        <v>580</v>
      </c>
      <c r="I307" s="36">
        <f>IF(J307=0,"?",(VLOOKUP(J307,'Matriz de Avaliação'!$C$5:$D$9,2,FALSE)))</f>
        <v>5</v>
      </c>
      <c r="J307" s="180" t="s">
        <v>121</v>
      </c>
      <c r="K307" s="37">
        <f>IF(L307=0,"?",(VLOOKUP(L307,'Matriz de Avaliação'!$C$11:$D$15,2,FALSE)))</f>
        <v>5</v>
      </c>
      <c r="L307" s="471" t="s">
        <v>125</v>
      </c>
      <c r="M307" s="38">
        <f>IF(N307=0,"?",(VLOOKUP(N307,'Matriz de Avaliação'!$C$17:$D$21,2,FALSE)))</f>
        <v>0.5</v>
      </c>
      <c r="N307" s="472" t="s">
        <v>31</v>
      </c>
      <c r="O307" s="35">
        <f t="shared" si="39"/>
        <v>12.5</v>
      </c>
      <c r="P307" s="74" t="str">
        <f>IF(O307&lt;'Matriz de Avaliação'!$D$31,(IF(O307&lt;'Matriz de Avaliação'!$D$29,(IF(O307&lt;'Matriz de Avaliação'!$D$27,(IF(O307&lt;'Matriz de Avaliação'!$D$25,'Matriz de Avaliação'!$E$23,'Matriz de Avaliação'!$E$25)),'Matriz de Avaliação'!$E$27)),'Matriz de Avaliação'!$E$29)),'Matriz de Avaliação'!$E$31)</f>
        <v>BAIXO</v>
      </c>
      <c r="Q307" s="341" t="s">
        <v>848</v>
      </c>
      <c r="R307" s="38">
        <f>IF(S307=0,"?",(VLOOKUP(S307,'Matriz de Avaliação'!$C$36:$E$40,2,FALSE)))</f>
        <v>2</v>
      </c>
      <c r="S307" s="48" t="s">
        <v>159</v>
      </c>
      <c r="T307" s="35">
        <f t="shared" si="38"/>
        <v>6.25</v>
      </c>
      <c r="U307" s="74" t="str">
        <f>IF(T307&lt;'Matriz de Avaliação'!$D$31,(IF(T307&lt;'Matriz de Avaliação'!$D$29,(IF(T307&lt;'Matriz de Avaliação'!$D$27,(IF(T307&lt;'Matriz de Avaliação'!$D$25,'Matriz de Avaliação'!$E$23,'Matriz de Avaliação'!$E$25)),'Matriz de Avaliação'!$E$27)),'Matriz de Avaliação'!$E$29)),'Matriz de Avaliação'!$E$31)</f>
        <v>BAIXO</v>
      </c>
      <c r="V307" s="364"/>
      <c r="W307" s="364"/>
      <c r="X307" s="364"/>
      <c r="Y307" s="364"/>
      <c r="Z307" s="364"/>
    </row>
    <row r="308" spans="2:26" ht="26.4" outlineLevel="1">
      <c r="B308" s="1066"/>
      <c r="C308" s="531" t="s">
        <v>491</v>
      </c>
      <c r="D308" s="361" t="s">
        <v>490</v>
      </c>
      <c r="E308" s="435" t="s">
        <v>51</v>
      </c>
      <c r="F308" s="352" t="s">
        <v>488</v>
      </c>
      <c r="G308" s="352" t="s">
        <v>372</v>
      </c>
      <c r="H308" s="337" t="s">
        <v>447</v>
      </c>
      <c r="I308" s="36">
        <f>IF(J308=0,"?",(VLOOKUP(J308,'Matriz de Avaliação'!$C$5:$D$9,2,FALSE)))</f>
        <v>1</v>
      </c>
      <c r="J308" s="180" t="s">
        <v>120</v>
      </c>
      <c r="K308" s="37">
        <f>IF(L308=0,"?",(VLOOKUP(L308,'Matriz de Avaliação'!$C$11:$D$15,2,FALSE)))</f>
        <v>5</v>
      </c>
      <c r="L308" s="471" t="s">
        <v>125</v>
      </c>
      <c r="M308" s="38">
        <f>IF(N308=0,"?",(VLOOKUP(N308,'Matriz de Avaliação'!$C$17:$D$21,2,FALSE)))</f>
        <v>0.5</v>
      </c>
      <c r="N308" s="472" t="s">
        <v>31</v>
      </c>
      <c r="O308" s="35">
        <f t="shared" si="39"/>
        <v>2.5</v>
      </c>
      <c r="P308" s="74" t="str">
        <f>IF(O308&lt;'Matriz de Avaliação'!$D$31,(IF(O308&lt;'Matriz de Avaliação'!$D$29,(IF(O308&lt;'Matriz de Avaliação'!$D$27,(IF(O308&lt;'Matriz de Avaliação'!$D$25,'Matriz de Avaliação'!$E$23,'Matriz de Avaliação'!$E$25)),'Matriz de Avaliação'!$E$27)),'Matriz de Avaliação'!$E$29)),'Matriz de Avaliação'!$E$31)</f>
        <v>BAIXO</v>
      </c>
      <c r="Q308" s="341" t="s">
        <v>848</v>
      </c>
      <c r="R308" s="38">
        <f>IF(S308=0,"?",(VLOOKUP(S308,'Matriz de Avaliação'!$C$36:$E$40,2,FALSE)))</f>
        <v>2</v>
      </c>
      <c r="S308" s="48" t="s">
        <v>159</v>
      </c>
      <c r="T308" s="35">
        <f t="shared" si="38"/>
        <v>1.25</v>
      </c>
      <c r="U308" s="74" t="str">
        <f>IF(T308&lt;'Matriz de Avaliação'!$D$31,(IF(T308&lt;'Matriz de Avaliação'!$D$29,(IF(T308&lt;'Matriz de Avaliação'!$D$27,(IF(T308&lt;'Matriz de Avaliação'!$D$25,'Matriz de Avaliação'!$E$23,'Matriz de Avaliação'!$E$25)),'Matriz de Avaliação'!$E$27)),'Matriz de Avaliação'!$E$29)),'Matriz de Avaliação'!$E$31)</f>
        <v>BAIXO</v>
      </c>
      <c r="V308" s="364"/>
      <c r="W308" s="364"/>
      <c r="X308" s="364"/>
      <c r="Y308" s="364"/>
      <c r="Z308" s="364"/>
    </row>
    <row r="309" spans="2:26" ht="26.4" outlineLevel="1">
      <c r="B309" s="1066"/>
      <c r="C309" s="531" t="s">
        <v>491</v>
      </c>
      <c r="D309" s="361" t="s">
        <v>490</v>
      </c>
      <c r="E309" s="435" t="s">
        <v>52</v>
      </c>
      <c r="F309" s="352" t="s">
        <v>9</v>
      </c>
      <c r="G309" s="352" t="s">
        <v>360</v>
      </c>
      <c r="H309" s="350" t="s">
        <v>141</v>
      </c>
      <c r="I309" s="36">
        <f>IF(J309=0,"?",(VLOOKUP(J309,'Matriz de Avaliação'!$C$5:$D$9,2,FALSE)))</f>
        <v>5</v>
      </c>
      <c r="J309" s="180" t="s">
        <v>121</v>
      </c>
      <c r="K309" s="37">
        <f>IF(L309=0,"?",(VLOOKUP(L309,'Matriz de Avaliação'!$C$11:$D$15,2,FALSE)))</f>
        <v>3</v>
      </c>
      <c r="L309" s="471" t="s">
        <v>124</v>
      </c>
      <c r="M309" s="38">
        <f>IF(N309=0,"?",(VLOOKUP(N309,'Matriz de Avaliação'!$C$17:$D$21,2,FALSE)))</f>
        <v>0.5</v>
      </c>
      <c r="N309" s="472" t="s">
        <v>31</v>
      </c>
      <c r="O309" s="35">
        <f>I309*K309*M309</f>
        <v>7.5</v>
      </c>
      <c r="P309" s="74" t="str">
        <f>IF(O309&lt;'Matriz de Avaliação'!$D$31,(IF(O309&lt;'Matriz de Avaliação'!$D$29,(IF(O309&lt;'Matriz de Avaliação'!$D$27,(IF(O309&lt;'Matriz de Avaliação'!$D$25,'Matriz de Avaliação'!$E$23,'Matriz de Avaliação'!$E$25)),'Matriz de Avaliação'!$E$27)),'Matriz de Avaliação'!$E$29)),'Matriz de Avaliação'!$E$31)</f>
        <v>BAIXO</v>
      </c>
      <c r="Q309" s="341" t="s">
        <v>848</v>
      </c>
      <c r="R309" s="38">
        <f>IF(S309=0,"?",(VLOOKUP(S309,'Matriz de Avaliação'!$C$36:$E$40,2,FALSE)))</f>
        <v>2</v>
      </c>
      <c r="S309" s="48" t="s">
        <v>159</v>
      </c>
      <c r="T309" s="35">
        <f t="shared" si="38"/>
        <v>3.75</v>
      </c>
      <c r="U309" s="74" t="str">
        <f>IF(T309&lt;'Matriz de Avaliação'!$D$31,(IF(T309&lt;'Matriz de Avaliação'!$D$29,(IF(T309&lt;'Matriz de Avaliação'!$D$27,(IF(T309&lt;'Matriz de Avaliação'!$D$25,'Matriz de Avaliação'!$E$23,'Matriz de Avaliação'!$E$25)),'Matriz de Avaliação'!$E$27)),'Matriz de Avaliação'!$E$29)),'Matriz de Avaliação'!$E$31)</f>
        <v>BAIXO</v>
      </c>
      <c r="V309" s="364"/>
      <c r="W309" s="364"/>
      <c r="X309" s="364"/>
      <c r="Y309" s="364"/>
      <c r="Z309" s="364"/>
    </row>
    <row r="310" spans="2:26" ht="34.200000000000003" outlineLevel="1">
      <c r="B310" s="1066"/>
      <c r="C310" s="531" t="s">
        <v>491</v>
      </c>
      <c r="D310" s="361" t="s">
        <v>492</v>
      </c>
      <c r="E310" s="435" t="s">
        <v>51</v>
      </c>
      <c r="F310" s="352" t="s">
        <v>487</v>
      </c>
      <c r="G310" s="352" t="s">
        <v>363</v>
      </c>
      <c r="H310" s="343" t="s">
        <v>580</v>
      </c>
      <c r="I310" s="36">
        <f>IF(J310=0,"?",(VLOOKUP(J310,'Matriz de Avaliação'!$C$5:$D$9,2,FALSE)))</f>
        <v>5</v>
      </c>
      <c r="J310" s="180" t="s">
        <v>121</v>
      </c>
      <c r="K310" s="37">
        <f>IF(L310=0,"?",(VLOOKUP(L310,'Matriz de Avaliação'!$C$11:$D$15,2,FALSE)))</f>
        <v>5</v>
      </c>
      <c r="L310" s="471" t="s">
        <v>125</v>
      </c>
      <c r="M310" s="38">
        <f>IF(N310=0,"?",(VLOOKUP(N310,'Matriz de Avaliação'!$C$17:$D$21,2,FALSE)))</f>
        <v>0.5</v>
      </c>
      <c r="N310" s="472" t="s">
        <v>31</v>
      </c>
      <c r="O310" s="35">
        <f t="shared" si="39"/>
        <v>12.5</v>
      </c>
      <c r="P310" s="74" t="str">
        <f>IF(O310&lt;'Matriz de Avaliação'!$D$31,(IF(O310&lt;'Matriz de Avaliação'!$D$29,(IF(O310&lt;'Matriz de Avaliação'!$D$27,(IF(O310&lt;'Matriz de Avaliação'!$D$25,'Matriz de Avaliação'!$E$23,'Matriz de Avaliação'!$E$25)),'Matriz de Avaliação'!$E$27)),'Matriz de Avaliação'!$E$29)),'Matriz de Avaliação'!$E$31)</f>
        <v>BAIXO</v>
      </c>
      <c r="Q310" s="341" t="s">
        <v>848</v>
      </c>
      <c r="R310" s="38">
        <f>IF(S310=0,"?",(VLOOKUP(S310,'Matriz de Avaliação'!$C$36:$E$40,2,FALSE)))</f>
        <v>2</v>
      </c>
      <c r="S310" s="48" t="s">
        <v>159</v>
      </c>
      <c r="T310" s="35">
        <f t="shared" si="38"/>
        <v>6.25</v>
      </c>
      <c r="U310" s="74" t="str">
        <f>IF(T310&lt;'Matriz de Avaliação'!$D$31,(IF(T310&lt;'Matriz de Avaliação'!$D$29,(IF(T310&lt;'Matriz de Avaliação'!$D$27,(IF(T310&lt;'Matriz de Avaliação'!$D$25,'Matriz de Avaliação'!$E$23,'Matriz de Avaliação'!$E$25)),'Matriz de Avaliação'!$E$27)),'Matriz de Avaliação'!$E$29)),'Matriz de Avaliação'!$E$31)</f>
        <v>BAIXO</v>
      </c>
      <c r="V310" s="364"/>
      <c r="W310" s="364"/>
      <c r="X310" s="364"/>
      <c r="Y310" s="364"/>
      <c r="Z310" s="364"/>
    </row>
    <row r="311" spans="2:26" ht="36" customHeight="1" outlineLevel="1">
      <c r="B311" s="1066"/>
      <c r="C311" s="531" t="s">
        <v>491</v>
      </c>
      <c r="D311" s="361" t="s">
        <v>492</v>
      </c>
      <c r="E311" s="435" t="s">
        <v>51</v>
      </c>
      <c r="F311" s="352" t="s">
        <v>488</v>
      </c>
      <c r="G311" s="352" t="s">
        <v>363</v>
      </c>
      <c r="H311" s="343" t="s">
        <v>580</v>
      </c>
      <c r="I311" s="36">
        <f>IF(J311=0,"?",(VLOOKUP(J311,'Matriz de Avaliação'!$C$5:$D$9,2,FALSE)))</f>
        <v>5</v>
      </c>
      <c r="J311" s="66" t="s">
        <v>121</v>
      </c>
      <c r="K311" s="37">
        <f>IF(L311=0,"?",(VLOOKUP(L311,'Matriz de Avaliação'!$C$11:$D$15,2,FALSE)))</f>
        <v>5</v>
      </c>
      <c r="L311" s="65" t="s">
        <v>125</v>
      </c>
      <c r="M311" s="38">
        <f>IF(N311=0,"?",(VLOOKUP(N311,'Matriz de Avaliação'!$C$17:$D$21,2,FALSE)))</f>
        <v>0.5</v>
      </c>
      <c r="N311" s="472" t="s">
        <v>31</v>
      </c>
      <c r="O311" s="35">
        <f t="shared" ref="O311:O332" si="40">I311*K311*M311</f>
        <v>12.5</v>
      </c>
      <c r="P311" s="74" t="str">
        <f>IF(O311&lt;'Matriz de Avaliação'!$D$31,(IF(O311&lt;'Matriz de Avaliação'!$D$29,(IF(O311&lt;'Matriz de Avaliação'!$D$27,(IF(O311&lt;'Matriz de Avaliação'!$D$25,'Matriz de Avaliação'!$E$23,'Matriz de Avaliação'!$E$25)),'Matriz de Avaliação'!$E$27)),'Matriz de Avaliação'!$E$29)),'Matriz de Avaliação'!$E$31)</f>
        <v>BAIXO</v>
      </c>
      <c r="Q311" s="341" t="s">
        <v>848</v>
      </c>
      <c r="R311" s="38">
        <f>IF(S311=0,"?",(VLOOKUP(S311,'Matriz de Avaliação'!$C$36:$E$40,2,FALSE)))</f>
        <v>2</v>
      </c>
      <c r="S311" s="48" t="s">
        <v>159</v>
      </c>
      <c r="T311" s="35">
        <f t="shared" si="38"/>
        <v>6.25</v>
      </c>
      <c r="U311" s="74" t="str">
        <f>IF(T311&lt;'Matriz de Avaliação'!$D$31,(IF(T311&lt;'Matriz de Avaliação'!$D$29,(IF(T311&lt;'Matriz de Avaliação'!$D$27,(IF(T311&lt;'Matriz de Avaliação'!$D$25,'Matriz de Avaliação'!$E$23,'Matriz de Avaliação'!$E$25)),'Matriz de Avaliação'!$E$27)),'Matriz de Avaliação'!$E$29)),'Matriz de Avaliação'!$E$31)</f>
        <v>BAIXO</v>
      </c>
      <c r="V311" s="364"/>
      <c r="W311" s="364"/>
      <c r="X311" s="364"/>
      <c r="Y311" s="364"/>
      <c r="Z311" s="364"/>
    </row>
    <row r="312" spans="2:26" ht="26.4" outlineLevel="1">
      <c r="B312" s="1066"/>
      <c r="C312" s="531" t="s">
        <v>491</v>
      </c>
      <c r="D312" s="361" t="s">
        <v>492</v>
      </c>
      <c r="E312" s="435" t="s">
        <v>51</v>
      </c>
      <c r="F312" s="352" t="s">
        <v>488</v>
      </c>
      <c r="G312" s="352" t="s">
        <v>372</v>
      </c>
      <c r="H312" s="343" t="s">
        <v>447</v>
      </c>
      <c r="I312" s="36">
        <f>IF(J312=0,"?",(VLOOKUP(J312,'Matriz de Avaliação'!$C$5:$D$9,2,FALSE)))</f>
        <v>1</v>
      </c>
      <c r="J312" s="180" t="s">
        <v>120</v>
      </c>
      <c r="K312" s="37">
        <f>IF(L312=0,"?",(VLOOKUP(L312,'Matriz de Avaliação'!$C$11:$D$15,2,FALSE)))</f>
        <v>5</v>
      </c>
      <c r="L312" s="471" t="s">
        <v>125</v>
      </c>
      <c r="M312" s="38">
        <f>IF(N312=0,"?",(VLOOKUP(N312,'Matriz de Avaliação'!$C$17:$D$21,2,FALSE)))</f>
        <v>0.5</v>
      </c>
      <c r="N312" s="472" t="s">
        <v>31</v>
      </c>
      <c r="O312" s="35">
        <f t="shared" si="40"/>
        <v>2.5</v>
      </c>
      <c r="P312" s="74" t="str">
        <f>IF(O312&lt;'Matriz de Avaliação'!$D$31,(IF(O312&lt;'Matriz de Avaliação'!$D$29,(IF(O312&lt;'Matriz de Avaliação'!$D$27,(IF(O312&lt;'Matriz de Avaliação'!$D$25,'Matriz de Avaliação'!$E$23,'Matriz de Avaliação'!$E$25)),'Matriz de Avaliação'!$E$27)),'Matriz de Avaliação'!$E$29)),'Matriz de Avaliação'!$E$31)</f>
        <v>BAIXO</v>
      </c>
      <c r="Q312" s="341" t="s">
        <v>848</v>
      </c>
      <c r="R312" s="38">
        <f>IF(S312=0,"?",(VLOOKUP(S312,'Matriz de Avaliação'!$C$36:$E$40,2,FALSE)))</f>
        <v>2</v>
      </c>
      <c r="S312" s="48" t="s">
        <v>159</v>
      </c>
      <c r="T312" s="35">
        <f t="shared" si="38"/>
        <v>1.25</v>
      </c>
      <c r="U312" s="74" t="str">
        <f>IF(T312&lt;'Matriz de Avaliação'!$D$31,(IF(T312&lt;'Matriz de Avaliação'!$D$29,(IF(T312&lt;'Matriz de Avaliação'!$D$27,(IF(T312&lt;'Matriz de Avaliação'!$D$25,'Matriz de Avaliação'!$E$23,'Matriz de Avaliação'!$E$25)),'Matriz de Avaliação'!$E$27)),'Matriz de Avaliação'!$E$29)),'Matriz de Avaliação'!$E$31)</f>
        <v>BAIXO</v>
      </c>
      <c r="V312" s="364"/>
      <c r="W312" s="364"/>
      <c r="X312" s="364"/>
      <c r="Y312" s="364"/>
      <c r="Z312" s="364"/>
    </row>
    <row r="313" spans="2:26" ht="26.4" outlineLevel="1">
      <c r="B313" s="1066"/>
      <c r="C313" s="531" t="s">
        <v>491</v>
      </c>
      <c r="D313" s="361" t="s">
        <v>492</v>
      </c>
      <c r="E313" s="435" t="s">
        <v>52</v>
      </c>
      <c r="F313" s="352" t="s">
        <v>9</v>
      </c>
      <c r="G313" s="352" t="s">
        <v>360</v>
      </c>
      <c r="H313" s="350" t="s">
        <v>141</v>
      </c>
      <c r="I313" s="36">
        <f>IF(J313=0,"?",(VLOOKUP(J313,'Matriz de Avaliação'!$C$5:$D$9,2,FALSE)))</f>
        <v>5</v>
      </c>
      <c r="J313" s="180" t="s">
        <v>121</v>
      </c>
      <c r="K313" s="37">
        <f>IF(L313=0,"?",(VLOOKUP(L313,'Matriz de Avaliação'!$C$11:$D$15,2,FALSE)))</f>
        <v>5</v>
      </c>
      <c r="L313" s="471" t="s">
        <v>125</v>
      </c>
      <c r="M313" s="38">
        <f>IF(N313=0,"?",(VLOOKUP(N313,'Matriz de Avaliação'!$C$17:$D$21,2,FALSE)))</f>
        <v>0.5</v>
      </c>
      <c r="N313" s="472" t="s">
        <v>31</v>
      </c>
      <c r="O313" s="35">
        <f t="shared" si="40"/>
        <v>12.5</v>
      </c>
      <c r="P313" s="74" t="str">
        <f>IF(O313&lt;'Matriz de Avaliação'!$D$31,(IF(O313&lt;'Matriz de Avaliação'!$D$29,(IF(O313&lt;'Matriz de Avaliação'!$D$27,(IF(O313&lt;'Matriz de Avaliação'!$D$25,'Matriz de Avaliação'!$E$23,'Matriz de Avaliação'!$E$25)),'Matriz de Avaliação'!$E$27)),'Matriz de Avaliação'!$E$29)),'Matriz de Avaliação'!$E$31)</f>
        <v>BAIXO</v>
      </c>
      <c r="Q313" s="341" t="s">
        <v>848</v>
      </c>
      <c r="R313" s="38">
        <f>IF(S313=0,"?",(VLOOKUP(S313,'Matriz de Avaliação'!$C$36:$E$40,2,FALSE)))</f>
        <v>2</v>
      </c>
      <c r="S313" s="48" t="s">
        <v>159</v>
      </c>
      <c r="T313" s="35">
        <f t="shared" si="38"/>
        <v>6.25</v>
      </c>
      <c r="U313" s="74" t="str">
        <f>IF(T313&lt;'Matriz de Avaliação'!$D$31,(IF(T313&lt;'Matriz de Avaliação'!$D$29,(IF(T313&lt;'Matriz de Avaliação'!$D$27,(IF(T313&lt;'Matriz de Avaliação'!$D$25,'Matriz de Avaliação'!$E$23,'Matriz de Avaliação'!$E$25)),'Matriz de Avaliação'!$E$27)),'Matriz de Avaliação'!$E$29)),'Matriz de Avaliação'!$E$31)</f>
        <v>BAIXO</v>
      </c>
      <c r="V313" s="364"/>
      <c r="W313" s="364"/>
      <c r="X313" s="364"/>
      <c r="Y313" s="364"/>
      <c r="Z313" s="364"/>
    </row>
    <row r="314" spans="2:26" ht="34.200000000000003" outlineLevel="1">
      <c r="B314" s="1066"/>
      <c r="C314" s="361" t="s">
        <v>500</v>
      </c>
      <c r="D314" s="361" t="s">
        <v>502</v>
      </c>
      <c r="E314" s="435" t="s">
        <v>55</v>
      </c>
      <c r="F314" s="352" t="s">
        <v>487</v>
      </c>
      <c r="G314" s="352" t="s">
        <v>363</v>
      </c>
      <c r="H314" s="343" t="s">
        <v>580</v>
      </c>
      <c r="I314" s="36">
        <f>IF(J314=0,"?",(VLOOKUP(J314,'Matriz de Avaliação'!$C$5:$D$9,2,FALSE)))</f>
        <v>5</v>
      </c>
      <c r="J314" s="180" t="s">
        <v>121</v>
      </c>
      <c r="K314" s="37">
        <f>IF(L314=0,"?",(VLOOKUP(L314,'Matriz de Avaliação'!$C$11:$D$15,2,FALSE)))</f>
        <v>5</v>
      </c>
      <c r="L314" s="471" t="s">
        <v>125</v>
      </c>
      <c r="M314" s="38">
        <f>IF(N314=0,"?",(VLOOKUP(N314,'Matriz de Avaliação'!$C$17:$D$21,2,FALSE)))</f>
        <v>0.5</v>
      </c>
      <c r="N314" s="472" t="s">
        <v>31</v>
      </c>
      <c r="O314" s="35">
        <f t="shared" si="40"/>
        <v>12.5</v>
      </c>
      <c r="P314" s="74" t="str">
        <f>IF(O314&lt;'Matriz de Avaliação'!$D$31,(IF(O314&lt;'Matriz de Avaliação'!$D$29,(IF(O314&lt;'Matriz de Avaliação'!$D$27,(IF(O314&lt;'Matriz de Avaliação'!$D$25,'Matriz de Avaliação'!$E$23,'Matriz de Avaliação'!$E$25)),'Matriz de Avaliação'!$E$27)),'Matriz de Avaliação'!$E$29)),'Matriz de Avaliação'!$E$31)</f>
        <v>BAIXO</v>
      </c>
      <c r="Q314" s="341" t="s">
        <v>848</v>
      </c>
      <c r="R314" s="38">
        <f>IF(S314=0,"?",(VLOOKUP(S314,'Matriz de Avaliação'!$C$36:$E$40,2,FALSE)))</f>
        <v>2</v>
      </c>
      <c r="S314" s="48" t="s">
        <v>159</v>
      </c>
      <c r="T314" s="35">
        <f t="shared" si="38"/>
        <v>6.25</v>
      </c>
      <c r="U314" s="74" t="str">
        <f>IF(T314&lt;'Matriz de Avaliação'!$D$31,(IF(T314&lt;'Matriz de Avaliação'!$D$29,(IF(T314&lt;'Matriz de Avaliação'!$D$27,(IF(T314&lt;'Matriz de Avaliação'!$D$25,'Matriz de Avaliação'!$E$23,'Matriz de Avaliação'!$E$25)),'Matriz de Avaliação'!$E$27)),'Matriz de Avaliação'!$E$29)),'Matriz de Avaliação'!$E$31)</f>
        <v>BAIXO</v>
      </c>
      <c r="V314" s="364"/>
      <c r="W314" s="364"/>
      <c r="X314" s="364"/>
      <c r="Y314" s="364"/>
      <c r="Z314" s="364"/>
    </row>
    <row r="315" spans="2:26" ht="34.200000000000003" outlineLevel="1">
      <c r="B315" s="1066"/>
      <c r="C315" s="531" t="s">
        <v>500</v>
      </c>
      <c r="D315" s="361" t="s">
        <v>503</v>
      </c>
      <c r="E315" s="435" t="s">
        <v>51</v>
      </c>
      <c r="F315" s="352" t="s">
        <v>487</v>
      </c>
      <c r="G315" s="352" t="s">
        <v>363</v>
      </c>
      <c r="H315" s="343" t="s">
        <v>580</v>
      </c>
      <c r="I315" s="36">
        <f>IF(J315=0,"?",(VLOOKUP(J315,'Matriz de Avaliação'!$C$5:$D$9,2,FALSE)))</f>
        <v>5</v>
      </c>
      <c r="J315" s="180" t="s">
        <v>121</v>
      </c>
      <c r="K315" s="37">
        <f>IF(L315=0,"?",(VLOOKUP(L315,'Matriz de Avaliação'!$C$11:$D$15,2,FALSE)))</f>
        <v>5</v>
      </c>
      <c r="L315" s="471" t="s">
        <v>125</v>
      </c>
      <c r="M315" s="38">
        <f>IF(N315=0,"?",(VLOOKUP(N315,'Matriz de Avaliação'!$C$17:$D$21,2,FALSE)))</f>
        <v>0.5</v>
      </c>
      <c r="N315" s="472" t="s">
        <v>31</v>
      </c>
      <c r="O315" s="35">
        <f t="shared" si="40"/>
        <v>12.5</v>
      </c>
      <c r="P315" s="74" t="str">
        <f>IF(O315&lt;'Matriz de Avaliação'!$D$31,(IF(O315&lt;'Matriz de Avaliação'!$D$29,(IF(O315&lt;'Matriz de Avaliação'!$D$27,(IF(O315&lt;'Matriz de Avaliação'!$D$25,'Matriz de Avaliação'!$E$23,'Matriz de Avaliação'!$E$25)),'Matriz de Avaliação'!$E$27)),'Matriz de Avaliação'!$E$29)),'Matriz de Avaliação'!$E$31)</f>
        <v>BAIXO</v>
      </c>
      <c r="Q315" s="341" t="s">
        <v>848</v>
      </c>
      <c r="R315" s="38">
        <f>IF(S315=0,"?",(VLOOKUP(S315,'Matriz de Avaliação'!$C$36:$E$40,2,FALSE)))</f>
        <v>2</v>
      </c>
      <c r="S315" s="48" t="s">
        <v>159</v>
      </c>
      <c r="T315" s="35">
        <f t="shared" si="38"/>
        <v>6.25</v>
      </c>
      <c r="U315" s="74" t="str">
        <f>IF(T315&lt;'Matriz de Avaliação'!$D$31,(IF(T315&lt;'Matriz de Avaliação'!$D$29,(IF(T315&lt;'Matriz de Avaliação'!$D$27,(IF(T315&lt;'Matriz de Avaliação'!$D$25,'Matriz de Avaliação'!$E$23,'Matriz de Avaliação'!$E$25)),'Matriz de Avaliação'!$E$27)),'Matriz de Avaliação'!$E$29)),'Matriz de Avaliação'!$E$31)</f>
        <v>BAIXO</v>
      </c>
      <c r="V315" s="364"/>
      <c r="W315" s="364"/>
      <c r="X315" s="364"/>
      <c r="Y315" s="364"/>
      <c r="Z315" s="364"/>
    </row>
    <row r="316" spans="2:26" ht="34.200000000000003" outlineLevel="1">
      <c r="B316" s="1066"/>
      <c r="C316" s="531" t="s">
        <v>500</v>
      </c>
      <c r="D316" s="361" t="s">
        <v>503</v>
      </c>
      <c r="E316" s="435" t="s">
        <v>51</v>
      </c>
      <c r="F316" s="352" t="s">
        <v>488</v>
      </c>
      <c r="G316" s="352" t="s">
        <v>363</v>
      </c>
      <c r="H316" s="343" t="s">
        <v>580</v>
      </c>
      <c r="I316" s="36">
        <f>IF(J316=0,"?",(VLOOKUP(J316,'Matriz de Avaliação'!$C$5:$D$9,2,FALSE)))</f>
        <v>5</v>
      </c>
      <c r="J316" s="180" t="s">
        <v>121</v>
      </c>
      <c r="K316" s="37">
        <f>IF(L316=0,"?",(VLOOKUP(L316,'Matriz de Avaliação'!$C$11:$D$15,2,FALSE)))</f>
        <v>5</v>
      </c>
      <c r="L316" s="471" t="s">
        <v>125</v>
      </c>
      <c r="M316" s="38">
        <f>IF(N316=0,"?",(VLOOKUP(N316,'Matriz de Avaliação'!$C$17:$D$21,2,FALSE)))</f>
        <v>0.5</v>
      </c>
      <c r="N316" s="472" t="s">
        <v>31</v>
      </c>
      <c r="O316" s="35">
        <f t="shared" si="40"/>
        <v>12.5</v>
      </c>
      <c r="P316" s="74" t="str">
        <f>IF(O316&lt;'Matriz de Avaliação'!$D$31,(IF(O316&lt;'Matriz de Avaliação'!$D$29,(IF(O316&lt;'Matriz de Avaliação'!$D$27,(IF(O316&lt;'Matriz de Avaliação'!$D$25,'Matriz de Avaliação'!$E$23,'Matriz de Avaliação'!$E$25)),'Matriz de Avaliação'!$E$27)),'Matriz de Avaliação'!$E$29)),'Matriz de Avaliação'!$E$31)</f>
        <v>BAIXO</v>
      </c>
      <c r="Q316" s="341" t="s">
        <v>848</v>
      </c>
      <c r="R316" s="38">
        <f>IF(S316=0,"?",(VLOOKUP(S316,'Matriz de Avaliação'!$C$36:$E$40,2,FALSE)))</f>
        <v>2</v>
      </c>
      <c r="S316" s="48" t="s">
        <v>159</v>
      </c>
      <c r="T316" s="35">
        <f t="shared" si="38"/>
        <v>6.25</v>
      </c>
      <c r="U316" s="74" t="str">
        <f>IF(T316&lt;'Matriz de Avaliação'!$D$31,(IF(T316&lt;'Matriz de Avaliação'!$D$29,(IF(T316&lt;'Matriz de Avaliação'!$D$27,(IF(T316&lt;'Matriz de Avaliação'!$D$25,'Matriz de Avaliação'!$E$23,'Matriz de Avaliação'!$E$25)),'Matriz de Avaliação'!$E$27)),'Matriz de Avaliação'!$E$29)),'Matriz de Avaliação'!$E$31)</f>
        <v>BAIXO</v>
      </c>
      <c r="V316" s="364"/>
      <c r="W316" s="364"/>
      <c r="X316" s="364"/>
      <c r="Y316" s="364"/>
      <c r="Z316" s="364"/>
    </row>
    <row r="317" spans="2:26" ht="34.200000000000003" outlineLevel="1">
      <c r="B317" s="1066"/>
      <c r="C317" s="531" t="s">
        <v>500</v>
      </c>
      <c r="D317" s="361" t="s">
        <v>503</v>
      </c>
      <c r="E317" s="435" t="s">
        <v>51</v>
      </c>
      <c r="F317" s="352" t="s">
        <v>488</v>
      </c>
      <c r="G317" s="352" t="s">
        <v>372</v>
      </c>
      <c r="H317" s="343" t="s">
        <v>447</v>
      </c>
      <c r="I317" s="36">
        <f>IF(J317=0,"?",(VLOOKUP(J317,'Matriz de Avaliação'!$C$5:$D$9,2,FALSE)))</f>
        <v>1</v>
      </c>
      <c r="J317" s="180" t="s">
        <v>120</v>
      </c>
      <c r="K317" s="37">
        <f>IF(L317=0,"?",(VLOOKUP(L317,'Matriz de Avaliação'!$C$11:$D$15,2,FALSE)))</f>
        <v>5</v>
      </c>
      <c r="L317" s="471" t="s">
        <v>125</v>
      </c>
      <c r="M317" s="38">
        <f>IF(N317=0,"?",(VLOOKUP(N317,'Matriz de Avaliação'!$C$17:$D$21,2,FALSE)))</f>
        <v>0.5</v>
      </c>
      <c r="N317" s="472" t="s">
        <v>31</v>
      </c>
      <c r="O317" s="35">
        <f t="shared" si="40"/>
        <v>2.5</v>
      </c>
      <c r="P317" s="74" t="str">
        <f>IF(O317&lt;'Matriz de Avaliação'!$D$31,(IF(O317&lt;'Matriz de Avaliação'!$D$29,(IF(O317&lt;'Matriz de Avaliação'!$D$27,(IF(O317&lt;'Matriz de Avaliação'!$D$25,'Matriz de Avaliação'!$E$23,'Matriz de Avaliação'!$E$25)),'Matriz de Avaliação'!$E$27)),'Matriz de Avaliação'!$E$29)),'Matriz de Avaliação'!$E$31)</f>
        <v>BAIXO</v>
      </c>
      <c r="Q317" s="341" t="s">
        <v>848</v>
      </c>
      <c r="R317" s="38">
        <f>IF(S317=0,"?",(VLOOKUP(S317,'Matriz de Avaliação'!$C$36:$E$40,2,FALSE)))</f>
        <v>2</v>
      </c>
      <c r="S317" s="48" t="s">
        <v>159</v>
      </c>
      <c r="T317" s="35">
        <f t="shared" si="38"/>
        <v>1.25</v>
      </c>
      <c r="U317" s="74" t="str">
        <f>IF(T317&lt;'Matriz de Avaliação'!$D$31,(IF(T317&lt;'Matriz de Avaliação'!$D$29,(IF(T317&lt;'Matriz de Avaliação'!$D$27,(IF(T317&lt;'Matriz de Avaliação'!$D$25,'Matriz de Avaliação'!$E$23,'Matriz de Avaliação'!$E$25)),'Matriz de Avaliação'!$E$27)),'Matriz de Avaliação'!$E$29)),'Matriz de Avaliação'!$E$31)</f>
        <v>BAIXO</v>
      </c>
      <c r="V317" s="364"/>
      <c r="W317" s="364"/>
      <c r="X317" s="364"/>
      <c r="Y317" s="364"/>
      <c r="Z317" s="364"/>
    </row>
    <row r="318" spans="2:26" ht="34.200000000000003" outlineLevel="1">
      <c r="B318" s="1066"/>
      <c r="C318" s="531" t="s">
        <v>500</v>
      </c>
      <c r="D318" s="361" t="s">
        <v>503</v>
      </c>
      <c r="E318" s="435" t="s">
        <v>51</v>
      </c>
      <c r="F318" s="352" t="s">
        <v>398</v>
      </c>
      <c r="G318" s="352" t="s">
        <v>358</v>
      </c>
      <c r="H318" s="350" t="s">
        <v>141</v>
      </c>
      <c r="I318" s="36">
        <f>IF(J318=0,"?",(VLOOKUP(J318,'Matriz de Avaliação'!$C$5:$D$9,2,FALSE)))</f>
        <v>5</v>
      </c>
      <c r="J318" s="180" t="s">
        <v>121</v>
      </c>
      <c r="K318" s="37">
        <f>IF(L318=0,"?",(VLOOKUP(L318,'Matriz de Avaliação'!$C$11:$D$15,2,FALSE)))</f>
        <v>5</v>
      </c>
      <c r="L318" s="471" t="s">
        <v>125</v>
      </c>
      <c r="M318" s="38">
        <f>IF(N318=0,"?",(VLOOKUP(N318,'Matriz de Avaliação'!$C$17:$D$21,2,FALSE)))</f>
        <v>0.5</v>
      </c>
      <c r="N318" s="472" t="s">
        <v>31</v>
      </c>
      <c r="O318" s="35">
        <f t="shared" si="40"/>
        <v>12.5</v>
      </c>
      <c r="P318" s="74" t="str">
        <f>IF(O318&lt;'Matriz de Avaliação'!$D$31,(IF(O318&lt;'Matriz de Avaliação'!$D$29,(IF(O318&lt;'Matriz de Avaliação'!$D$27,(IF(O318&lt;'Matriz de Avaliação'!$D$25,'Matriz de Avaliação'!$E$23,'Matriz de Avaliação'!$E$25)),'Matriz de Avaliação'!$E$27)),'Matriz de Avaliação'!$E$29)),'Matriz de Avaliação'!$E$31)</f>
        <v>BAIXO</v>
      </c>
      <c r="Q318" s="341" t="s">
        <v>848</v>
      </c>
      <c r="R318" s="38">
        <f>IF(S318=0,"?",(VLOOKUP(S318,'Matriz de Avaliação'!$C$36:$E$40,2,FALSE)))</f>
        <v>2</v>
      </c>
      <c r="S318" s="48" t="s">
        <v>159</v>
      </c>
      <c r="T318" s="35">
        <f t="shared" si="38"/>
        <v>6.25</v>
      </c>
      <c r="U318" s="74" t="str">
        <f>IF(T318&lt;'Matriz de Avaliação'!$D$31,(IF(T318&lt;'Matriz de Avaliação'!$D$29,(IF(T318&lt;'Matriz de Avaliação'!$D$27,(IF(T318&lt;'Matriz de Avaliação'!$D$25,'Matriz de Avaliação'!$E$23,'Matriz de Avaliação'!$E$25)),'Matriz de Avaliação'!$E$27)),'Matriz de Avaliação'!$E$29)),'Matriz de Avaliação'!$E$31)</f>
        <v>BAIXO</v>
      </c>
      <c r="V318" s="364"/>
      <c r="W318" s="364"/>
      <c r="X318" s="364"/>
      <c r="Y318" s="364"/>
      <c r="Z318" s="364"/>
    </row>
    <row r="319" spans="2:26" ht="34.200000000000003" outlineLevel="1">
      <c r="B319" s="1066"/>
      <c r="C319" s="531" t="s">
        <v>500</v>
      </c>
      <c r="D319" s="361" t="s">
        <v>503</v>
      </c>
      <c r="E319" s="435" t="s">
        <v>52</v>
      </c>
      <c r="F319" s="352" t="s">
        <v>9</v>
      </c>
      <c r="G319" s="352" t="s">
        <v>360</v>
      </c>
      <c r="H319" s="343" t="s">
        <v>580</v>
      </c>
      <c r="I319" s="36">
        <f>IF(J319=0,"?",(VLOOKUP(J319,'Matriz de Avaliação'!$C$5:$D$9,2,FALSE)))</f>
        <v>5</v>
      </c>
      <c r="J319" s="180" t="s">
        <v>121</v>
      </c>
      <c r="K319" s="37">
        <f>IF(L319=0,"?",(VLOOKUP(L319,'Matriz de Avaliação'!$C$11:$D$15,2,FALSE)))</f>
        <v>5</v>
      </c>
      <c r="L319" s="471" t="s">
        <v>125</v>
      </c>
      <c r="M319" s="38">
        <f>IF(N319=0,"?",(VLOOKUP(N319,'Matriz de Avaliação'!$C$17:$D$21,2,FALSE)))</f>
        <v>0.5</v>
      </c>
      <c r="N319" s="472" t="s">
        <v>31</v>
      </c>
      <c r="O319" s="35">
        <f t="shared" si="40"/>
        <v>12.5</v>
      </c>
      <c r="P319" s="74" t="str">
        <f>IF(O319&lt;'Matriz de Avaliação'!$D$31,(IF(O319&lt;'Matriz de Avaliação'!$D$29,(IF(O319&lt;'Matriz de Avaliação'!$D$27,(IF(O319&lt;'Matriz de Avaliação'!$D$25,'Matriz de Avaliação'!$E$23,'Matriz de Avaliação'!$E$25)),'Matriz de Avaliação'!$E$27)),'Matriz de Avaliação'!$E$29)),'Matriz de Avaliação'!$E$31)</f>
        <v>BAIXO</v>
      </c>
      <c r="Q319" s="341" t="s">
        <v>848</v>
      </c>
      <c r="R319" s="38">
        <f>IF(S319=0,"?",(VLOOKUP(S319,'Matriz de Avaliação'!$C$36:$E$40,2,FALSE)))</f>
        <v>2</v>
      </c>
      <c r="S319" s="48" t="s">
        <v>159</v>
      </c>
      <c r="T319" s="35">
        <f t="shared" si="38"/>
        <v>6.25</v>
      </c>
      <c r="U319" s="74" t="str">
        <f>IF(T319&lt;'Matriz de Avaliação'!$D$31,(IF(T319&lt;'Matriz de Avaliação'!$D$29,(IF(T319&lt;'Matriz de Avaliação'!$D$27,(IF(T319&lt;'Matriz de Avaliação'!$D$25,'Matriz de Avaliação'!$E$23,'Matriz de Avaliação'!$E$25)),'Matriz de Avaliação'!$E$27)),'Matriz de Avaliação'!$E$29)),'Matriz de Avaliação'!$E$31)</f>
        <v>BAIXO</v>
      </c>
      <c r="V319" s="364"/>
      <c r="W319" s="364"/>
      <c r="X319" s="364"/>
      <c r="Y319" s="364"/>
      <c r="Z319" s="364"/>
    </row>
    <row r="320" spans="2:26" ht="34.200000000000003" outlineLevel="1">
      <c r="B320" s="1066"/>
      <c r="C320" s="361" t="s">
        <v>495</v>
      </c>
      <c r="D320" s="361" t="s">
        <v>499</v>
      </c>
      <c r="E320" s="435" t="s">
        <v>55</v>
      </c>
      <c r="F320" s="352" t="s">
        <v>498</v>
      </c>
      <c r="G320" s="352" t="s">
        <v>363</v>
      </c>
      <c r="H320" s="343" t="s">
        <v>580</v>
      </c>
      <c r="I320" s="36">
        <f>IF(J320=0,"?",(VLOOKUP(J320,'Matriz de Avaliação'!$C$5:$D$9,2,FALSE)))</f>
        <v>5</v>
      </c>
      <c r="J320" s="180" t="s">
        <v>121</v>
      </c>
      <c r="K320" s="37">
        <f>IF(L320=0,"?",(VLOOKUP(L320,'Matriz de Avaliação'!$C$11:$D$15,2,FALSE)))</f>
        <v>3</v>
      </c>
      <c r="L320" s="471" t="s">
        <v>124</v>
      </c>
      <c r="M320" s="38">
        <f>IF(N320=0,"?",(VLOOKUP(N320,'Matriz de Avaliação'!$C$17:$D$21,2,FALSE)))</f>
        <v>0.5</v>
      </c>
      <c r="N320" s="472" t="s">
        <v>31</v>
      </c>
      <c r="O320" s="35">
        <f t="shared" si="40"/>
        <v>7.5</v>
      </c>
      <c r="P320" s="74" t="str">
        <f>IF(O320&lt;'Matriz de Avaliação'!$D$31,(IF(O320&lt;'Matriz de Avaliação'!$D$29,(IF(O320&lt;'Matriz de Avaliação'!$D$27,(IF(O320&lt;'Matriz de Avaliação'!$D$25,'Matriz de Avaliação'!$E$23,'Matriz de Avaliação'!$E$25)),'Matriz de Avaliação'!$E$27)),'Matriz de Avaliação'!$E$29)),'Matriz de Avaliação'!$E$31)</f>
        <v>BAIXO</v>
      </c>
      <c r="Q320" s="341" t="s">
        <v>848</v>
      </c>
      <c r="R320" s="38">
        <f>IF(S320=0,"?",(VLOOKUP(S320,'Matriz de Avaliação'!$C$36:$E$40,2,FALSE)))</f>
        <v>2</v>
      </c>
      <c r="S320" s="48" t="s">
        <v>159</v>
      </c>
      <c r="T320" s="35">
        <f t="shared" si="38"/>
        <v>3.75</v>
      </c>
      <c r="U320" s="74" t="str">
        <f>IF(T320&lt;'Matriz de Avaliação'!$D$31,(IF(T320&lt;'Matriz de Avaliação'!$D$29,(IF(T320&lt;'Matriz de Avaliação'!$D$27,(IF(T320&lt;'Matriz de Avaliação'!$D$25,'Matriz de Avaliação'!$E$23,'Matriz de Avaliação'!$E$25)),'Matriz de Avaliação'!$E$27)),'Matriz de Avaliação'!$E$29)),'Matriz de Avaliação'!$E$31)</f>
        <v>BAIXO</v>
      </c>
      <c r="V320" s="364"/>
      <c r="W320" s="364"/>
      <c r="X320" s="364"/>
      <c r="Y320" s="364"/>
      <c r="Z320" s="364"/>
    </row>
    <row r="321" spans="2:26" ht="34.200000000000003" outlineLevel="1">
      <c r="B321" s="1066"/>
      <c r="C321" s="531" t="s">
        <v>495</v>
      </c>
      <c r="D321" s="361" t="s">
        <v>499</v>
      </c>
      <c r="E321" s="435" t="s">
        <v>55</v>
      </c>
      <c r="F321" s="352" t="s">
        <v>398</v>
      </c>
      <c r="G321" s="352" t="s">
        <v>358</v>
      </c>
      <c r="H321" s="350" t="s">
        <v>141</v>
      </c>
      <c r="I321" s="36">
        <f>IF(J321=0,"?",(VLOOKUP(J321,'Matriz de Avaliação'!$C$5:$D$9,2,FALSE)))</f>
        <v>5</v>
      </c>
      <c r="J321" s="180" t="s">
        <v>121</v>
      </c>
      <c r="K321" s="37">
        <f>IF(L321=0,"?",(VLOOKUP(L321,'Matriz de Avaliação'!$C$11:$D$15,2,FALSE)))</f>
        <v>3</v>
      </c>
      <c r="L321" s="471" t="s">
        <v>124</v>
      </c>
      <c r="M321" s="38">
        <f>IF(N321=0,"?",(VLOOKUP(N321,'Matriz de Avaliação'!$C$17:$D$21,2,FALSE)))</f>
        <v>0.5</v>
      </c>
      <c r="N321" s="472" t="s">
        <v>31</v>
      </c>
      <c r="O321" s="35">
        <f t="shared" si="40"/>
        <v>7.5</v>
      </c>
      <c r="P321" s="74" t="str">
        <f>IF(O321&lt;'Matriz de Avaliação'!$D$31,(IF(O321&lt;'Matriz de Avaliação'!$D$29,(IF(O321&lt;'Matriz de Avaliação'!$D$27,(IF(O321&lt;'Matriz de Avaliação'!$D$25,'Matriz de Avaliação'!$E$23,'Matriz de Avaliação'!$E$25)),'Matriz de Avaliação'!$E$27)),'Matriz de Avaliação'!$E$29)),'Matriz de Avaliação'!$E$31)</f>
        <v>BAIXO</v>
      </c>
      <c r="Q321" s="341" t="s">
        <v>848</v>
      </c>
      <c r="R321" s="38">
        <f>IF(S321=0,"?",(VLOOKUP(S321,'Matriz de Avaliação'!$C$36:$E$40,2,FALSE)))</f>
        <v>2</v>
      </c>
      <c r="S321" s="48" t="s">
        <v>159</v>
      </c>
      <c r="T321" s="35">
        <f t="shared" si="38"/>
        <v>3.75</v>
      </c>
      <c r="U321" s="74" t="str">
        <f>IF(T321&lt;'Matriz de Avaliação'!$D$31,(IF(T321&lt;'Matriz de Avaliação'!$D$29,(IF(T321&lt;'Matriz de Avaliação'!$D$27,(IF(T321&lt;'Matriz de Avaliação'!$D$25,'Matriz de Avaliação'!$E$23,'Matriz de Avaliação'!$E$25)),'Matriz de Avaliação'!$E$27)),'Matriz de Avaliação'!$E$29)),'Matriz de Avaliação'!$E$31)</f>
        <v>BAIXO</v>
      </c>
      <c r="V321" s="364"/>
      <c r="W321" s="364"/>
      <c r="X321" s="364"/>
      <c r="Y321" s="364"/>
      <c r="Z321" s="364"/>
    </row>
    <row r="322" spans="2:26" ht="34.200000000000003" outlineLevel="1">
      <c r="B322" s="1066"/>
      <c r="C322" s="531" t="s">
        <v>495</v>
      </c>
      <c r="D322" s="361" t="s">
        <v>497</v>
      </c>
      <c r="E322" s="435" t="s">
        <v>55</v>
      </c>
      <c r="F322" s="352" t="s">
        <v>138</v>
      </c>
      <c r="G322" s="352" t="s">
        <v>366</v>
      </c>
      <c r="H322" s="350" t="s">
        <v>67</v>
      </c>
      <c r="I322" s="36">
        <f>IF(J322=0,"?",(VLOOKUP(J322,'Matriz de Avaliação'!$C$5:$D$9,2,FALSE)))</f>
        <v>5</v>
      </c>
      <c r="J322" s="180" t="s">
        <v>121</v>
      </c>
      <c r="K322" s="37">
        <f>IF(L322=0,"?",(VLOOKUP(L322,'Matriz de Avaliação'!$C$11:$D$15,2,FALSE)))</f>
        <v>3</v>
      </c>
      <c r="L322" s="471" t="s">
        <v>124</v>
      </c>
      <c r="M322" s="38">
        <f>IF(N322=0,"?",(VLOOKUP(N322,'Matriz de Avaliação'!$C$17:$D$21,2,FALSE)))</f>
        <v>0.5</v>
      </c>
      <c r="N322" s="472" t="s">
        <v>31</v>
      </c>
      <c r="O322" s="35">
        <f t="shared" si="40"/>
        <v>7.5</v>
      </c>
      <c r="P322" s="74" t="str">
        <f>IF(O322&lt;'Matriz de Avaliação'!$D$31,(IF(O322&lt;'Matriz de Avaliação'!$D$29,(IF(O322&lt;'Matriz de Avaliação'!$D$27,(IF(O322&lt;'Matriz de Avaliação'!$D$25,'Matriz de Avaliação'!$E$23,'Matriz de Avaliação'!$E$25)),'Matriz de Avaliação'!$E$27)),'Matriz de Avaliação'!$E$29)),'Matriz de Avaliação'!$E$31)</f>
        <v>BAIXO</v>
      </c>
      <c r="Q322" s="341" t="s">
        <v>848</v>
      </c>
      <c r="R322" s="38">
        <f>IF(S322=0,"?",(VLOOKUP(S322,'Matriz de Avaliação'!$C$36:$E$40,2,FALSE)))</f>
        <v>2</v>
      </c>
      <c r="S322" s="48" t="s">
        <v>159</v>
      </c>
      <c r="T322" s="35">
        <f t="shared" si="38"/>
        <v>3.75</v>
      </c>
      <c r="U322" s="74" t="str">
        <f>IF(T322&lt;'Matriz de Avaliação'!$D$31,(IF(T322&lt;'Matriz de Avaliação'!$D$29,(IF(T322&lt;'Matriz de Avaliação'!$D$27,(IF(T322&lt;'Matriz de Avaliação'!$D$25,'Matriz de Avaliação'!$E$23,'Matriz de Avaliação'!$E$25)),'Matriz de Avaliação'!$E$27)),'Matriz de Avaliação'!$E$29)),'Matriz de Avaliação'!$E$31)</f>
        <v>BAIXO</v>
      </c>
      <c r="V322" s="364"/>
      <c r="W322" s="364"/>
      <c r="X322" s="364"/>
      <c r="Y322" s="364"/>
      <c r="Z322" s="364"/>
    </row>
    <row r="323" spans="2:26" ht="34.200000000000003" outlineLevel="1">
      <c r="B323" s="1066"/>
      <c r="C323" s="531" t="s">
        <v>495</v>
      </c>
      <c r="D323" s="361" t="s">
        <v>494</v>
      </c>
      <c r="E323" s="435" t="s">
        <v>51</v>
      </c>
      <c r="F323" s="352" t="s">
        <v>496</v>
      </c>
      <c r="G323" s="352" t="s">
        <v>469</v>
      </c>
      <c r="H323" s="350" t="s">
        <v>241</v>
      </c>
      <c r="I323" s="36">
        <f>IF(J323=0,"?",(VLOOKUP(J323,'Matriz de Avaliação'!$C$5:$D$9,2,FALSE)))</f>
        <v>5</v>
      </c>
      <c r="J323" s="180" t="s">
        <v>121</v>
      </c>
      <c r="K323" s="37">
        <f>IF(L323=0,"?",(VLOOKUP(L323,'Matriz de Avaliação'!$C$11:$D$15,2,FALSE)))</f>
        <v>3</v>
      </c>
      <c r="L323" s="471" t="s">
        <v>124</v>
      </c>
      <c r="M323" s="38">
        <f>IF(N323=0,"?",(VLOOKUP(N323,'Matriz de Avaliação'!$C$17:$D$21,2,FALSE)))</f>
        <v>0.5</v>
      </c>
      <c r="N323" s="472" t="s">
        <v>31</v>
      </c>
      <c r="O323" s="35">
        <f t="shared" si="40"/>
        <v>7.5</v>
      </c>
      <c r="P323" s="74" t="str">
        <f>IF(O323&lt;'Matriz de Avaliação'!$D$31,(IF(O323&lt;'Matriz de Avaliação'!$D$29,(IF(O323&lt;'Matriz de Avaliação'!$D$27,(IF(O323&lt;'Matriz de Avaliação'!$D$25,'Matriz de Avaliação'!$E$23,'Matriz de Avaliação'!$E$25)),'Matriz de Avaliação'!$E$27)),'Matriz de Avaliação'!$E$29)),'Matriz de Avaliação'!$E$31)</f>
        <v>BAIXO</v>
      </c>
      <c r="Q323" s="341" t="s">
        <v>848</v>
      </c>
      <c r="R323" s="38">
        <f>IF(S323=0,"?",(VLOOKUP(S323,'Matriz de Avaliação'!$C$36:$E$40,2,FALSE)))</f>
        <v>2</v>
      </c>
      <c r="S323" s="48" t="s">
        <v>159</v>
      </c>
      <c r="T323" s="35">
        <f t="shared" si="38"/>
        <v>3.75</v>
      </c>
      <c r="U323" s="74" t="str">
        <f>IF(T323&lt;'Matriz de Avaliação'!$D$31,(IF(T323&lt;'Matriz de Avaliação'!$D$29,(IF(T323&lt;'Matriz de Avaliação'!$D$27,(IF(T323&lt;'Matriz de Avaliação'!$D$25,'Matriz de Avaliação'!$E$23,'Matriz de Avaliação'!$E$25)),'Matriz de Avaliação'!$E$27)),'Matriz de Avaliação'!$E$29)),'Matriz de Avaliação'!$E$31)</f>
        <v>BAIXO</v>
      </c>
      <c r="V323" s="364"/>
      <c r="W323" s="364"/>
      <c r="X323" s="364"/>
      <c r="Y323" s="364"/>
      <c r="Z323" s="364"/>
    </row>
    <row r="324" spans="2:26" ht="34.200000000000003" outlineLevel="1">
      <c r="B324" s="1066"/>
      <c r="C324" s="531" t="s">
        <v>495</v>
      </c>
      <c r="D324" s="361" t="s">
        <v>494</v>
      </c>
      <c r="E324" s="435" t="s">
        <v>51</v>
      </c>
      <c r="F324" s="352" t="s">
        <v>496</v>
      </c>
      <c r="G324" s="352" t="s">
        <v>364</v>
      </c>
      <c r="H324" s="481" t="s">
        <v>76</v>
      </c>
      <c r="I324" s="36">
        <f>IF(J324=0,"?",(VLOOKUP(J324,'Matriz de Avaliação'!$C$5:$D$9,2,FALSE)))</f>
        <v>5</v>
      </c>
      <c r="J324" s="180" t="s">
        <v>121</v>
      </c>
      <c r="K324" s="37">
        <f>IF(L324=0,"?",(VLOOKUP(L324,'Matriz de Avaliação'!$C$11:$D$15,2,FALSE)))</f>
        <v>3</v>
      </c>
      <c r="L324" s="471" t="s">
        <v>124</v>
      </c>
      <c r="M324" s="38">
        <f>IF(N324=0,"?",(VLOOKUP(N324,'Matriz de Avaliação'!$C$17:$D$21,2,FALSE)))</f>
        <v>0.5</v>
      </c>
      <c r="N324" s="472" t="s">
        <v>31</v>
      </c>
      <c r="O324" s="35">
        <f t="shared" si="40"/>
        <v>7.5</v>
      </c>
      <c r="P324" s="74" t="str">
        <f>IF(O324&lt;'Matriz de Avaliação'!$D$31,(IF(O324&lt;'Matriz de Avaliação'!$D$29,(IF(O324&lt;'Matriz de Avaliação'!$D$27,(IF(O324&lt;'Matriz de Avaliação'!$D$25,'Matriz de Avaliação'!$E$23,'Matriz de Avaliação'!$E$25)),'Matriz de Avaliação'!$E$27)),'Matriz de Avaliação'!$E$29)),'Matriz de Avaliação'!$E$31)</f>
        <v>BAIXO</v>
      </c>
      <c r="Q324" s="351" t="s">
        <v>1050</v>
      </c>
      <c r="R324" s="38">
        <f>IF(S324=0,"?",(VLOOKUP(S324,'Matriz de Avaliação'!$C$36:$E$40,2,FALSE)))</f>
        <v>2</v>
      </c>
      <c r="S324" s="48" t="s">
        <v>159</v>
      </c>
      <c r="T324" s="35">
        <f t="shared" si="38"/>
        <v>3.75</v>
      </c>
      <c r="U324" s="74" t="str">
        <f>IF(T324&lt;'Matriz de Avaliação'!$D$31,(IF(T324&lt;'Matriz de Avaliação'!$D$29,(IF(T324&lt;'Matriz de Avaliação'!$D$27,(IF(T324&lt;'Matriz de Avaliação'!$D$25,'Matriz de Avaliação'!$E$23,'Matriz de Avaliação'!$E$25)),'Matriz de Avaliação'!$E$27)),'Matriz de Avaliação'!$E$29)),'Matriz de Avaliação'!$E$31)</f>
        <v>BAIXO</v>
      </c>
      <c r="V324" s="364"/>
      <c r="W324" s="364"/>
      <c r="X324" s="364"/>
      <c r="Y324" s="364"/>
      <c r="Z324" s="364"/>
    </row>
    <row r="325" spans="2:26" ht="34.200000000000003" outlineLevel="1">
      <c r="B325" s="1066"/>
      <c r="C325" s="1065" t="s">
        <v>1242</v>
      </c>
      <c r="D325" s="484" t="s">
        <v>1245</v>
      </c>
      <c r="E325" s="435" t="s">
        <v>51</v>
      </c>
      <c r="F325" s="352" t="s">
        <v>487</v>
      </c>
      <c r="G325" s="352" t="s">
        <v>363</v>
      </c>
      <c r="H325" s="343" t="s">
        <v>580</v>
      </c>
      <c r="I325" s="36">
        <f>IF(J325=0,"?",(VLOOKUP(J325,'Matriz de Avaliação'!$C$5:$D$9,2,FALSE)))</f>
        <v>5</v>
      </c>
      <c r="J325" s="191" t="s">
        <v>121</v>
      </c>
      <c r="K325" s="37">
        <f>IF(L325=0,"?",(VLOOKUP(L325,'Matriz de Avaliação'!$C$11:$D$15,2,FALSE)))</f>
        <v>4</v>
      </c>
      <c r="L325" s="377" t="s">
        <v>97</v>
      </c>
      <c r="M325" s="38">
        <f>IF(N325=0,"?",(VLOOKUP(N325,'Matriz de Avaliação'!$C$17:$D$21,2,FALSE)))</f>
        <v>0.5</v>
      </c>
      <c r="N325" s="225" t="s">
        <v>31</v>
      </c>
      <c r="O325" s="35">
        <f t="shared" ref="O325:O330" si="41">I325*K325*M325</f>
        <v>10</v>
      </c>
      <c r="P325" s="74" t="str">
        <f>IF(O325&lt;'Matriz de Avaliação'!$D$31,(IF(O325&lt;'Matriz de Avaliação'!$D$29,(IF(O325&lt;'Matriz de Avaliação'!$D$27,(IF(O325&lt;'Matriz de Avaliação'!$D$25,'Matriz de Avaliação'!$E$23,'Matriz de Avaliação'!$E$25)),'Matriz de Avaliação'!$E$27)),'Matriz de Avaliação'!$E$29)),'Matriz de Avaliação'!$E$31)</f>
        <v>BAIXO</v>
      </c>
      <c r="Q325" s="341" t="s">
        <v>848</v>
      </c>
      <c r="R325" s="38">
        <f>IF(S325=0,"?",(VLOOKUP(S325,'Matriz de Avaliação'!$C$36:$E$40,2,FALSE)))</f>
        <v>2</v>
      </c>
      <c r="S325" s="48" t="s">
        <v>159</v>
      </c>
      <c r="T325" s="35">
        <f t="shared" si="38"/>
        <v>5</v>
      </c>
      <c r="U325" s="74" t="str">
        <f>IF(T325&lt;'Matriz de Avaliação'!$D$31,(IF(T325&lt;'Matriz de Avaliação'!$D$29,(IF(T325&lt;'Matriz de Avaliação'!$D$27,(IF(T325&lt;'Matriz de Avaliação'!$D$25,'Matriz de Avaliação'!$E$23,'Matriz de Avaliação'!$E$25)),'Matriz de Avaliação'!$E$27)),'Matriz de Avaliação'!$E$29)),'Matriz de Avaliação'!$E$31)</f>
        <v>BAIXO</v>
      </c>
      <c r="V325" s="364"/>
      <c r="W325" s="364"/>
      <c r="X325" s="364"/>
      <c r="Y325" s="364"/>
      <c r="Z325" s="364"/>
    </row>
    <row r="326" spans="2:26" ht="34.200000000000003" outlineLevel="1">
      <c r="B326" s="1066"/>
      <c r="C326" s="1066"/>
      <c r="D326" s="484" t="s">
        <v>1245</v>
      </c>
      <c r="E326" s="435" t="s">
        <v>55</v>
      </c>
      <c r="F326" s="350" t="s">
        <v>1664</v>
      </c>
      <c r="G326" s="352" t="s">
        <v>1663</v>
      </c>
      <c r="H326" s="337" t="s">
        <v>1666</v>
      </c>
      <c r="I326" s="36">
        <v>50</v>
      </c>
      <c r="J326" s="191" t="s">
        <v>123</v>
      </c>
      <c r="K326" s="37">
        <v>2</v>
      </c>
      <c r="L326" s="377" t="s">
        <v>5</v>
      </c>
      <c r="M326" s="38">
        <v>0.5</v>
      </c>
      <c r="N326" s="225" t="s">
        <v>31</v>
      </c>
      <c r="O326" s="35">
        <f t="shared" si="41"/>
        <v>50</v>
      </c>
      <c r="P326" s="74" t="str">
        <f>IF(O326&lt;'Matriz de Avaliação'!$D$31,(IF(O326&lt;'Matriz de Avaliação'!$D$29,(IF(O326&lt;'Matriz de Avaliação'!$D$27,(IF(O326&lt;'Matriz de Avaliação'!$D$25,'Matriz de Avaliação'!$E$23,'Matriz de Avaliação'!$E$25)),'Matriz de Avaliação'!$E$27)),'Matriz de Avaliação'!$E$29)),'Matriz de Avaliação'!$E$31)</f>
        <v>MÉDIO</v>
      </c>
      <c r="Q326" s="350" t="s">
        <v>1665</v>
      </c>
      <c r="R326" s="38">
        <v>2.5</v>
      </c>
      <c r="S326" s="48" t="s">
        <v>161</v>
      </c>
      <c r="T326" s="35">
        <f t="shared" si="38"/>
        <v>20</v>
      </c>
      <c r="U326" s="74" t="str">
        <f>IF(T326&lt;'Matriz de Avaliação'!$D$31,(IF(T326&lt;'Matriz de Avaliação'!$D$29,(IF(T326&lt;'Matriz de Avaliação'!$D$27,(IF(T326&lt;'Matriz de Avaliação'!$D$25,'Matriz de Avaliação'!$E$23,'Matriz de Avaliação'!$E$25)),'Matriz de Avaliação'!$E$27)),'Matriz de Avaliação'!$E$29)),'Matriz de Avaliação'!$E$31)</f>
        <v>MÉDIO</v>
      </c>
      <c r="V326" s="364"/>
      <c r="W326" s="364"/>
      <c r="X326" s="364"/>
      <c r="Y326" s="364"/>
      <c r="Z326" s="364"/>
    </row>
    <row r="327" spans="2:26" ht="26.4" outlineLevel="1">
      <c r="B327" s="1066"/>
      <c r="C327" s="534" t="s">
        <v>1242</v>
      </c>
      <c r="D327" s="484" t="s">
        <v>1245</v>
      </c>
      <c r="E327" s="435" t="s">
        <v>51</v>
      </c>
      <c r="F327" s="357" t="s">
        <v>138</v>
      </c>
      <c r="G327" s="357" t="s">
        <v>370</v>
      </c>
      <c r="H327" s="481" t="s">
        <v>67</v>
      </c>
      <c r="I327" s="36">
        <f>IF(J327=0,"?",(VLOOKUP(J327,'Matriz de Avaliação'!$C$5:$D$9,2,FALSE)))</f>
        <v>5</v>
      </c>
      <c r="J327" s="66" t="s">
        <v>121</v>
      </c>
      <c r="K327" s="37">
        <f>IF(L327=0,"?",(VLOOKUP(L327,'Matriz de Avaliação'!$C$11:$D$15,2,FALSE)))</f>
        <v>3</v>
      </c>
      <c r="L327" s="377" t="s">
        <v>124</v>
      </c>
      <c r="M327" s="38">
        <f>IF(N327=0,"?",(VLOOKUP(N327,'Matriz de Avaliação'!$C$17:$D$21,2,FALSE)))</f>
        <v>0.5</v>
      </c>
      <c r="N327" s="225" t="s">
        <v>31</v>
      </c>
      <c r="O327" s="35">
        <f t="shared" si="41"/>
        <v>7.5</v>
      </c>
      <c r="P327" s="74" t="str">
        <f>IF(O327&lt;'Matriz de Avaliação'!$D$31,(IF(O327&lt;'Matriz de Avaliação'!$D$29,(IF(O327&lt;'Matriz de Avaliação'!$D$27,(IF(O327&lt;'Matriz de Avaliação'!$D$25,'Matriz de Avaliação'!$E$23,'Matriz de Avaliação'!$E$25)),'Matriz de Avaliação'!$E$27)),'Matriz de Avaliação'!$E$29)),'Matriz de Avaliação'!$E$31)</f>
        <v>BAIXO</v>
      </c>
      <c r="Q327" s="341" t="s">
        <v>848</v>
      </c>
      <c r="R327" s="38">
        <f>IF(S327=0,"?",(VLOOKUP(S327,'Matriz de Avaliação'!$C$36:$E$40,2,FALSE)))</f>
        <v>2</v>
      </c>
      <c r="S327" s="48" t="s">
        <v>159</v>
      </c>
      <c r="T327" s="35">
        <f t="shared" si="38"/>
        <v>3.75</v>
      </c>
      <c r="U327" s="74" t="str">
        <f>IF(T327&lt;'Matriz de Avaliação'!$D$31,(IF(T327&lt;'Matriz de Avaliação'!$D$29,(IF(T327&lt;'Matriz de Avaliação'!$D$27,(IF(T327&lt;'Matriz de Avaliação'!$D$25,'Matriz de Avaliação'!$E$23,'Matriz de Avaliação'!$E$25)),'Matriz de Avaliação'!$E$27)),'Matriz de Avaliação'!$E$29)),'Matriz de Avaliação'!$E$31)</f>
        <v>BAIXO</v>
      </c>
      <c r="V327" s="364"/>
      <c r="W327" s="364"/>
      <c r="X327" s="364"/>
      <c r="Y327" s="364"/>
      <c r="Z327" s="364"/>
    </row>
    <row r="328" spans="2:26" ht="26.4" outlineLevel="1">
      <c r="B328" s="1066"/>
      <c r="C328" s="534" t="s">
        <v>1242</v>
      </c>
      <c r="D328" s="484" t="s">
        <v>1243</v>
      </c>
      <c r="E328" s="435" t="s">
        <v>51</v>
      </c>
      <c r="F328" s="357" t="s">
        <v>138</v>
      </c>
      <c r="G328" s="357" t="s">
        <v>370</v>
      </c>
      <c r="H328" s="481" t="s">
        <v>67</v>
      </c>
      <c r="I328" s="36">
        <f>IF(J328=0,"?",(VLOOKUP(J328,'Matriz de Avaliação'!$C$5:$D$9,2,FALSE)))</f>
        <v>1</v>
      </c>
      <c r="J328" s="191" t="s">
        <v>120</v>
      </c>
      <c r="K328" s="37">
        <f>IF(L328=0,"?",(VLOOKUP(L328,'Matriz de Avaliação'!$C$11:$D$15,2,FALSE)))</f>
        <v>3</v>
      </c>
      <c r="L328" s="377" t="s">
        <v>124</v>
      </c>
      <c r="M328" s="38">
        <f>IF(N328=0,"?",(VLOOKUP(N328,'Matriz de Avaliação'!$C$17:$D$21,2,FALSE)))</f>
        <v>0.5</v>
      </c>
      <c r="N328" s="225" t="s">
        <v>31</v>
      </c>
      <c r="O328" s="35">
        <f t="shared" si="41"/>
        <v>1.5</v>
      </c>
      <c r="P328" s="74" t="str">
        <f>IF(O328&lt;'Matriz de Avaliação'!$D$31,(IF(O328&lt;'Matriz de Avaliação'!$D$29,(IF(O328&lt;'Matriz de Avaliação'!$D$27,(IF(O328&lt;'Matriz de Avaliação'!$D$25,'Matriz de Avaliação'!$E$23,'Matriz de Avaliação'!$E$25)),'Matriz de Avaliação'!$E$27)),'Matriz de Avaliação'!$E$29)),'Matriz de Avaliação'!$E$31)</f>
        <v>BAIXO</v>
      </c>
      <c r="Q328" s="341" t="s">
        <v>848</v>
      </c>
      <c r="R328" s="38">
        <f>IF(S328=0,"?",(VLOOKUP(S328,'Matriz de Avaliação'!$C$36:$E$40,2,FALSE)))</f>
        <v>2</v>
      </c>
      <c r="S328" s="48" t="s">
        <v>159</v>
      </c>
      <c r="T328" s="35">
        <f t="shared" si="38"/>
        <v>0.75</v>
      </c>
      <c r="U328" s="74" t="str">
        <f>IF(T328&lt;'Matriz de Avaliação'!$D$31,(IF(T328&lt;'Matriz de Avaliação'!$D$29,(IF(T328&lt;'Matriz de Avaliação'!$D$27,(IF(T328&lt;'Matriz de Avaliação'!$D$25,'Matriz de Avaliação'!$E$23,'Matriz de Avaliação'!$E$25)),'Matriz de Avaliação'!$E$27)),'Matriz de Avaliação'!$E$29)),'Matriz de Avaliação'!$E$31)</f>
        <v>BAIXO</v>
      </c>
      <c r="V328" s="364"/>
      <c r="W328" s="364"/>
      <c r="X328" s="364"/>
      <c r="Y328" s="364"/>
      <c r="Z328" s="364"/>
    </row>
    <row r="329" spans="2:26" ht="45.6" outlineLevel="1">
      <c r="B329" s="531" t="s">
        <v>486</v>
      </c>
      <c r="C329" s="534" t="s">
        <v>1242</v>
      </c>
      <c r="D329" s="484" t="s">
        <v>1244</v>
      </c>
      <c r="E329" s="435" t="s">
        <v>51</v>
      </c>
      <c r="F329" s="352" t="s">
        <v>398</v>
      </c>
      <c r="G329" s="352" t="s">
        <v>358</v>
      </c>
      <c r="H329" s="481" t="s">
        <v>108</v>
      </c>
      <c r="I329" s="36">
        <f>IF(J329=0,"?",(VLOOKUP(J329,'Matriz de Avaliação'!$C$5:$D$9,2,FALSE)))</f>
        <v>5</v>
      </c>
      <c r="J329" s="180" t="s">
        <v>121</v>
      </c>
      <c r="K329" s="37">
        <f>IF(L329=0,"?",(VLOOKUP(L329,'Matriz de Avaliação'!$C$11:$D$15,2,FALSE)))</f>
        <v>3</v>
      </c>
      <c r="L329" s="377" t="s">
        <v>124</v>
      </c>
      <c r="M329" s="38">
        <f>IF(N329=0,"?",(VLOOKUP(N329,'Matriz de Avaliação'!$C$17:$D$21,2,FALSE)))</f>
        <v>0.5</v>
      </c>
      <c r="N329" s="225" t="s">
        <v>31</v>
      </c>
      <c r="O329" s="35">
        <f t="shared" si="41"/>
        <v>7.5</v>
      </c>
      <c r="P329" s="74" t="str">
        <f>IF(O329&lt;'Matriz de Avaliação'!$D$31,(IF(O329&lt;'Matriz de Avaliação'!$D$29,(IF(O329&lt;'Matriz de Avaliação'!$D$27,(IF(O329&lt;'Matriz de Avaliação'!$D$25,'Matriz de Avaliação'!$E$23,'Matriz de Avaliação'!$E$25)),'Matriz de Avaliação'!$E$27)),'Matriz de Avaliação'!$E$29)),'Matriz de Avaliação'!$E$31)</f>
        <v>BAIXO</v>
      </c>
      <c r="Q329" s="341" t="s">
        <v>848</v>
      </c>
      <c r="R329" s="38">
        <f>IF(S329=0,"?",(VLOOKUP(S329,'Matriz de Avaliação'!$C$36:$E$40,2,FALSE)))</f>
        <v>2</v>
      </c>
      <c r="S329" s="48" t="s">
        <v>159</v>
      </c>
      <c r="T329" s="35">
        <f t="shared" si="38"/>
        <v>3.75</v>
      </c>
      <c r="U329" s="74" t="str">
        <f>IF(T329&lt;'Matriz de Avaliação'!$D$31,(IF(T329&lt;'Matriz de Avaliação'!$D$29,(IF(T329&lt;'Matriz de Avaliação'!$D$27,(IF(T329&lt;'Matriz de Avaliação'!$D$25,'Matriz de Avaliação'!$E$23,'Matriz de Avaliação'!$E$25)),'Matriz de Avaliação'!$E$27)),'Matriz de Avaliação'!$E$29)),'Matriz de Avaliação'!$E$31)</f>
        <v>BAIXO</v>
      </c>
      <c r="V329" s="364"/>
      <c r="W329" s="364"/>
      <c r="X329" s="364"/>
      <c r="Y329" s="364"/>
      <c r="Z329" s="364"/>
    </row>
    <row r="330" spans="2:26" ht="45.6" outlineLevel="1">
      <c r="B330" s="531" t="s">
        <v>486</v>
      </c>
      <c r="C330" s="534" t="s">
        <v>1242</v>
      </c>
      <c r="D330" s="484" t="s">
        <v>1244</v>
      </c>
      <c r="E330" s="435" t="s">
        <v>51</v>
      </c>
      <c r="F330" s="352" t="s">
        <v>81</v>
      </c>
      <c r="G330" s="352" t="s">
        <v>296</v>
      </c>
      <c r="H330" s="481" t="s">
        <v>1126</v>
      </c>
      <c r="I330" s="36">
        <f>IF(J330=0,"?",(VLOOKUP(J330,'Matriz de Avaliação'!$C$5:$D$9,2,FALSE)))</f>
        <v>5</v>
      </c>
      <c r="J330" s="191" t="s">
        <v>121</v>
      </c>
      <c r="K330" s="37">
        <f>IF(L330=0,"?",(VLOOKUP(L330,'Matriz de Avaliação'!$C$11:$D$15,2,FALSE)))</f>
        <v>3</v>
      </c>
      <c r="L330" s="377" t="s">
        <v>124</v>
      </c>
      <c r="M330" s="38">
        <f>IF(N330=0,"?",(VLOOKUP(N330,'Matriz de Avaliação'!$C$17:$D$21,2,FALSE)))</f>
        <v>0.5</v>
      </c>
      <c r="N330" s="225" t="s">
        <v>31</v>
      </c>
      <c r="O330" s="35">
        <f t="shared" si="41"/>
        <v>7.5</v>
      </c>
      <c r="P330" s="74" t="str">
        <f>IF(O330&lt;'Matriz de Avaliação'!$D$31,(IF(O330&lt;'Matriz de Avaliação'!$D$29,(IF(O330&lt;'Matriz de Avaliação'!$D$27,(IF(O330&lt;'Matriz de Avaliação'!$D$25,'Matriz de Avaliação'!$E$23,'Matriz de Avaliação'!$E$25)),'Matriz de Avaliação'!$E$27)),'Matriz de Avaliação'!$E$29)),'Matriz de Avaliação'!$E$31)</f>
        <v>BAIXO</v>
      </c>
      <c r="Q330" s="341" t="s">
        <v>848</v>
      </c>
      <c r="R330" s="38">
        <f>IF(S330=0,"?",(VLOOKUP(S330,'Matriz de Avaliação'!$C$36:$E$40,2,FALSE)))</f>
        <v>2</v>
      </c>
      <c r="S330" s="48" t="s">
        <v>159</v>
      </c>
      <c r="T330" s="35">
        <f t="shared" si="38"/>
        <v>3.75</v>
      </c>
      <c r="U330" s="74" t="str">
        <f>IF(T330&lt;'Matriz de Avaliação'!$D$31,(IF(T330&lt;'Matriz de Avaliação'!$D$29,(IF(T330&lt;'Matriz de Avaliação'!$D$27,(IF(T330&lt;'Matriz de Avaliação'!$D$25,'Matriz de Avaliação'!$E$23,'Matriz de Avaliação'!$E$25)),'Matriz de Avaliação'!$E$27)),'Matriz de Avaliação'!$E$29)),'Matriz de Avaliação'!$E$31)</f>
        <v>BAIXO</v>
      </c>
      <c r="V330" s="364"/>
      <c r="W330" s="364"/>
      <c r="X330" s="364"/>
      <c r="Y330" s="364"/>
      <c r="Z330" s="364"/>
    </row>
    <row r="331" spans="2:26" ht="26.4" outlineLevel="1">
      <c r="B331" s="531" t="s">
        <v>486</v>
      </c>
      <c r="C331" s="361" t="s">
        <v>505</v>
      </c>
      <c r="D331" s="361" t="s">
        <v>506</v>
      </c>
      <c r="E331" s="368" t="s">
        <v>52</v>
      </c>
      <c r="F331" s="352" t="s">
        <v>2</v>
      </c>
      <c r="G331" s="352" t="s">
        <v>478</v>
      </c>
      <c r="H331" s="337" t="s">
        <v>479</v>
      </c>
      <c r="I331" s="36">
        <f>IF(J331=0,"?",(VLOOKUP(J331,'Matriz de Avaliação'!$C$5:$D$9,2,FALSE)))</f>
        <v>1</v>
      </c>
      <c r="J331" s="180" t="s">
        <v>120</v>
      </c>
      <c r="K331" s="37">
        <f>IF(L331=0,"?",(VLOOKUP(L331,'Matriz de Avaliação'!$C$11:$D$15,2,FALSE)))</f>
        <v>5</v>
      </c>
      <c r="L331" s="471" t="s">
        <v>125</v>
      </c>
      <c r="M331" s="38">
        <f>IF(N331=0,"?",(VLOOKUP(N331,'Matriz de Avaliação'!$C$17:$D$21,2,FALSE)))</f>
        <v>0.5</v>
      </c>
      <c r="N331" s="472" t="s">
        <v>31</v>
      </c>
      <c r="O331" s="35">
        <f t="shared" si="40"/>
        <v>2.5</v>
      </c>
      <c r="P331" s="74" t="str">
        <f>IF(O331&lt;'Matriz de Avaliação'!$D$31,(IF(O331&lt;'Matriz de Avaliação'!$D$29,(IF(O331&lt;'Matriz de Avaliação'!$D$27,(IF(O331&lt;'Matriz de Avaliação'!$D$25,'Matriz de Avaliação'!$E$23,'Matriz de Avaliação'!$E$25)),'Matriz de Avaliação'!$E$27)),'Matriz de Avaliação'!$E$29)),'Matriz de Avaliação'!$E$31)</f>
        <v>BAIXO</v>
      </c>
      <c r="Q331" s="341" t="s">
        <v>848</v>
      </c>
      <c r="R331" s="38">
        <f>IF(S331=0,"?",(VLOOKUP(S331,'Matriz de Avaliação'!$C$36:$E$40,2,FALSE)))</f>
        <v>2</v>
      </c>
      <c r="S331" s="48" t="s">
        <v>159</v>
      </c>
      <c r="T331" s="35">
        <f t="shared" si="38"/>
        <v>1.25</v>
      </c>
      <c r="U331" s="74" t="str">
        <f>IF(T331&lt;'Matriz de Avaliação'!$D$31,(IF(T331&lt;'Matriz de Avaliação'!$D$29,(IF(T331&lt;'Matriz de Avaliação'!$D$27,(IF(T331&lt;'Matriz de Avaliação'!$D$25,'Matriz de Avaliação'!$E$23,'Matriz de Avaliação'!$E$25)),'Matriz de Avaliação'!$E$27)),'Matriz de Avaliação'!$E$29)),'Matriz de Avaliação'!$E$31)</f>
        <v>BAIXO</v>
      </c>
      <c r="V331" s="364"/>
      <c r="W331" s="364"/>
      <c r="X331" s="364"/>
      <c r="Y331" s="364"/>
      <c r="Z331" s="364"/>
    </row>
    <row r="332" spans="2:26" ht="27" outlineLevel="1" thickBot="1">
      <c r="B332" s="531" t="s">
        <v>486</v>
      </c>
      <c r="C332" s="361" t="s">
        <v>493</v>
      </c>
      <c r="D332" s="361" t="s">
        <v>493</v>
      </c>
      <c r="E332" s="368" t="s">
        <v>52</v>
      </c>
      <c r="F332" s="352" t="s">
        <v>339</v>
      </c>
      <c r="G332" s="352" t="s">
        <v>369</v>
      </c>
      <c r="H332" s="350" t="s">
        <v>481</v>
      </c>
      <c r="I332" s="36">
        <f>IF(J332=0,"?",(VLOOKUP(J332,'Matriz de Avaliação'!$C$5:$D$9,2,FALSE)))</f>
        <v>1</v>
      </c>
      <c r="J332" s="180" t="s">
        <v>120</v>
      </c>
      <c r="K332" s="37">
        <f>IF(L332=0,"?",(VLOOKUP(L332,'Matriz de Avaliação'!$C$11:$D$15,2,FALSE)))</f>
        <v>5</v>
      </c>
      <c r="L332" s="471" t="s">
        <v>125</v>
      </c>
      <c r="M332" s="38">
        <f>IF(N332=0,"?",(VLOOKUP(N332,'Matriz de Avaliação'!$C$17:$D$21,2,FALSE)))</f>
        <v>0.5</v>
      </c>
      <c r="N332" s="472" t="s">
        <v>31</v>
      </c>
      <c r="O332" s="35">
        <f t="shared" si="40"/>
        <v>2.5</v>
      </c>
      <c r="P332" s="74" t="str">
        <f>IF(O332&lt;'Matriz de Avaliação'!$D$31,(IF(O332&lt;'Matriz de Avaliação'!$D$29,(IF(O332&lt;'Matriz de Avaliação'!$D$27,(IF(O332&lt;'Matriz de Avaliação'!$D$25,'Matriz de Avaliação'!$E$23,'Matriz de Avaliação'!$E$25)),'Matriz de Avaliação'!$E$27)),'Matriz de Avaliação'!$E$29)),'Matriz de Avaliação'!$E$31)</f>
        <v>BAIXO</v>
      </c>
      <c r="Q332" s="350" t="s">
        <v>600</v>
      </c>
      <c r="R332" s="38">
        <f>IF(S332=0,"?",(VLOOKUP(S332,'Matriz de Avaliação'!$C$36:$E$40,2,FALSE)))</f>
        <v>2</v>
      </c>
      <c r="S332" s="48" t="s">
        <v>159</v>
      </c>
      <c r="T332" s="35">
        <f t="shared" si="38"/>
        <v>1.25</v>
      </c>
      <c r="U332" s="74" t="str">
        <f>IF(T332&lt;'Matriz de Avaliação'!$D$31,(IF(T332&lt;'Matriz de Avaliação'!$D$29,(IF(T332&lt;'Matriz de Avaliação'!$D$27,(IF(T332&lt;'Matriz de Avaliação'!$D$25,'Matriz de Avaliação'!$E$23,'Matriz de Avaliação'!$E$25)),'Matriz de Avaliação'!$E$27)),'Matriz de Avaliação'!$E$29)),'Matriz de Avaliação'!$E$31)</f>
        <v>BAIXO</v>
      </c>
      <c r="V332" s="364"/>
      <c r="W332" s="364"/>
      <c r="X332" s="364"/>
      <c r="Y332" s="364"/>
      <c r="Z332" s="364"/>
    </row>
    <row r="333" spans="2:26" ht="22.5" customHeight="1" thickBot="1">
      <c r="B333" s="179" t="s">
        <v>928</v>
      </c>
      <c r="C333" s="32"/>
      <c r="D333" s="32"/>
      <c r="E333" s="32"/>
      <c r="F333" s="47"/>
      <c r="G333" s="47"/>
      <c r="H333" s="47"/>
      <c r="I333" s="31"/>
      <c r="J333" s="32"/>
      <c r="K333" s="31"/>
      <c r="L333" s="32"/>
      <c r="M333" s="31"/>
      <c r="N333" s="32"/>
      <c r="O333" s="33"/>
      <c r="P333" s="32"/>
      <c r="Q333" s="473"/>
      <c r="R333" s="31"/>
      <c r="S333" s="32"/>
      <c r="T333" s="31"/>
      <c r="U333" s="32"/>
      <c r="V333" s="32"/>
      <c r="W333" s="32"/>
      <c r="X333" s="32"/>
      <c r="Y333" s="32"/>
      <c r="Z333" s="32"/>
    </row>
    <row r="334" spans="2:26" ht="36" customHeight="1" outlineLevel="1">
      <c r="B334" s="361" t="s">
        <v>928</v>
      </c>
      <c r="C334" s="361" t="s">
        <v>929</v>
      </c>
      <c r="D334" s="361" t="s">
        <v>930</v>
      </c>
      <c r="E334" s="435" t="s">
        <v>51</v>
      </c>
      <c r="F334" s="352" t="s">
        <v>83</v>
      </c>
      <c r="G334" s="352" t="s">
        <v>362</v>
      </c>
      <c r="H334" s="337" t="s">
        <v>75</v>
      </c>
      <c r="I334" s="36">
        <f>IF(J334=0,"?",(VLOOKUP(J334,'Matriz de Avaliação'!$C$5:$D$9,2,FALSE)))</f>
        <v>15</v>
      </c>
      <c r="J334" s="66" t="s">
        <v>23</v>
      </c>
      <c r="K334" s="37">
        <f>IF(L334=0,"?",(VLOOKUP(L334,'Matriz de Avaliação'!$C$11:$D$15,2,FALSE)))</f>
        <v>4</v>
      </c>
      <c r="L334" s="65" t="s">
        <v>97</v>
      </c>
      <c r="M334" s="38">
        <f>IF(N334=0,"?",(VLOOKUP(N334,'Matriz de Avaliação'!$C$17:$D$21,2,FALSE)))</f>
        <v>0.5</v>
      </c>
      <c r="N334" s="472" t="s">
        <v>31</v>
      </c>
      <c r="O334" s="35">
        <f t="shared" ref="O334:O341" si="42">I334*K334*M334</f>
        <v>30</v>
      </c>
      <c r="P334" s="74" t="str">
        <f>IF(O334&lt;'Matriz de Avaliação'!$D$31,(IF(O334&lt;'Matriz de Avaliação'!$D$29,(IF(O334&lt;'Matriz de Avaliação'!$D$27,(IF(O334&lt;'Matriz de Avaliação'!$D$25,'Matriz de Avaliação'!$E$23,'Matriz de Avaliação'!$E$25)),'Matriz de Avaliação'!$E$27)),'Matriz de Avaliação'!$E$29)),'Matriz de Avaliação'!$E$31)</f>
        <v>MÉDIO</v>
      </c>
      <c r="Q334" s="350" t="s">
        <v>941</v>
      </c>
      <c r="R334" s="38">
        <f>IF(S334=0,"?",(VLOOKUP(S334,'Matriz de Avaliação'!$C$36:$E$40,2,FALSE)))</f>
        <v>2</v>
      </c>
      <c r="S334" s="48" t="s">
        <v>159</v>
      </c>
      <c r="T334" s="35">
        <f t="shared" ref="T334:T341" si="43">(I334*K334*M334)/R334</f>
        <v>15</v>
      </c>
      <c r="U334" s="74" t="str">
        <f>IF(T334&lt;'Matriz de Avaliação'!$D$31,(IF(T334&lt;'Matriz de Avaliação'!$D$29,(IF(T334&lt;'Matriz de Avaliação'!$D$27,(IF(T334&lt;'Matriz de Avaliação'!$D$25,'Matriz de Avaliação'!$E$23,'Matriz de Avaliação'!$E$25)),'Matriz de Avaliação'!$E$27)),'Matriz de Avaliação'!$E$29)),'Matriz de Avaliação'!$E$31)</f>
        <v>BAIXO</v>
      </c>
      <c r="V334" s="364"/>
      <c r="W334" s="364"/>
      <c r="X334" s="364"/>
      <c r="Y334" s="364"/>
      <c r="Z334" s="364"/>
    </row>
    <row r="335" spans="2:26" ht="36" customHeight="1" outlineLevel="1">
      <c r="B335" s="531" t="s">
        <v>928</v>
      </c>
      <c r="C335" s="531" t="s">
        <v>929</v>
      </c>
      <c r="D335" s="531" t="s">
        <v>930</v>
      </c>
      <c r="E335" s="435" t="s">
        <v>51</v>
      </c>
      <c r="F335" s="352" t="s">
        <v>83</v>
      </c>
      <c r="G335" s="352" t="s">
        <v>364</v>
      </c>
      <c r="H335" s="350" t="s">
        <v>76</v>
      </c>
      <c r="I335" s="36">
        <f>IF(J335=0,"?",(VLOOKUP(J335,'Matriz de Avaliação'!$C$5:$D$9,2,FALSE)))</f>
        <v>5</v>
      </c>
      <c r="J335" s="66" t="s">
        <v>121</v>
      </c>
      <c r="K335" s="37">
        <f>IF(L335=0,"?",(VLOOKUP(L335,'Matriz de Avaliação'!$C$11:$D$15,2,FALSE)))</f>
        <v>4</v>
      </c>
      <c r="L335" s="65" t="s">
        <v>97</v>
      </c>
      <c r="M335" s="38">
        <f>IF(N335=0,"?",(VLOOKUP(N335,'Matriz de Avaliação'!$C$17:$D$21,2,FALSE)))</f>
        <v>0.5</v>
      </c>
      <c r="N335" s="472" t="s">
        <v>31</v>
      </c>
      <c r="O335" s="35">
        <f t="shared" si="42"/>
        <v>10</v>
      </c>
      <c r="P335" s="74" t="str">
        <f>IF(O335&lt;'Matriz de Avaliação'!$D$31,(IF(O335&lt;'Matriz de Avaliação'!$D$29,(IF(O335&lt;'Matriz de Avaliação'!$D$27,(IF(O335&lt;'Matriz de Avaliação'!$D$25,'Matriz de Avaliação'!$E$23,'Matriz de Avaliação'!$E$25)),'Matriz de Avaliação'!$E$27)),'Matriz de Avaliação'!$E$29)),'Matriz de Avaliação'!$E$31)</f>
        <v>BAIXO</v>
      </c>
      <c r="Q335" s="350" t="s">
        <v>941</v>
      </c>
      <c r="R335" s="38">
        <f>IF(S335=0,"?",(VLOOKUP(S335,'Matriz de Avaliação'!$C$36:$E$40,2,FALSE)))</f>
        <v>2</v>
      </c>
      <c r="S335" s="48" t="s">
        <v>159</v>
      </c>
      <c r="T335" s="35">
        <f t="shared" si="43"/>
        <v>5</v>
      </c>
      <c r="U335" s="74" t="str">
        <f>IF(T335&lt;'Matriz de Avaliação'!$D$31,(IF(T335&lt;'Matriz de Avaliação'!$D$29,(IF(T335&lt;'Matriz de Avaliação'!$D$27,(IF(T335&lt;'Matriz de Avaliação'!$D$25,'Matriz de Avaliação'!$E$23,'Matriz de Avaliação'!$E$25)),'Matriz de Avaliação'!$E$27)),'Matriz de Avaliação'!$E$29)),'Matriz de Avaliação'!$E$31)</f>
        <v>BAIXO</v>
      </c>
      <c r="V335" s="364"/>
      <c r="W335" s="364"/>
      <c r="X335" s="364"/>
      <c r="Y335" s="364"/>
      <c r="Z335" s="364"/>
    </row>
    <row r="336" spans="2:26" ht="26.4" outlineLevel="1">
      <c r="B336" s="531" t="s">
        <v>928</v>
      </c>
      <c r="C336" s="531" t="s">
        <v>929</v>
      </c>
      <c r="D336" s="531" t="s">
        <v>930</v>
      </c>
      <c r="E336" s="435" t="s">
        <v>51</v>
      </c>
      <c r="F336" s="352" t="s">
        <v>83</v>
      </c>
      <c r="G336" s="352" t="s">
        <v>372</v>
      </c>
      <c r="H336" s="337" t="s">
        <v>1433</v>
      </c>
      <c r="I336" s="36">
        <f>IF(J336=0,"?",(VLOOKUP(J336,'Matriz de Avaliação'!$C$5:$D$9,2,FALSE)))</f>
        <v>25</v>
      </c>
      <c r="J336" s="180" t="s">
        <v>122</v>
      </c>
      <c r="K336" s="37">
        <f>IF(L336=0,"?",(VLOOKUP(L336,'Matriz de Avaliação'!$C$11:$D$15,2,FALSE)))</f>
        <v>4</v>
      </c>
      <c r="L336" s="65" t="s">
        <v>97</v>
      </c>
      <c r="M336" s="38">
        <f>IF(N336=0,"?",(VLOOKUP(N336,'Matriz de Avaliação'!$C$17:$D$21,2,FALSE)))</f>
        <v>0.5</v>
      </c>
      <c r="N336" s="472" t="s">
        <v>31</v>
      </c>
      <c r="O336" s="35">
        <f t="shared" si="42"/>
        <v>50</v>
      </c>
      <c r="P336" s="74" t="str">
        <f>IF(O336&lt;'Matriz de Avaliação'!$D$31,(IF(O336&lt;'Matriz de Avaliação'!$D$29,(IF(O336&lt;'Matriz de Avaliação'!$D$27,(IF(O336&lt;'Matriz de Avaliação'!$D$25,'Matriz de Avaliação'!$E$23,'Matriz de Avaliação'!$E$25)),'Matriz de Avaliação'!$E$27)),'Matriz de Avaliação'!$E$29)),'Matriz de Avaliação'!$E$31)</f>
        <v>MÉDIO</v>
      </c>
      <c r="Q336" s="350" t="s">
        <v>941</v>
      </c>
      <c r="R336" s="38">
        <f>IF(S336=0,"?",(VLOOKUP(S336,'Matriz de Avaliação'!$C$36:$E$40,2,FALSE)))</f>
        <v>2</v>
      </c>
      <c r="S336" s="48" t="s">
        <v>159</v>
      </c>
      <c r="T336" s="35">
        <f t="shared" si="43"/>
        <v>25</v>
      </c>
      <c r="U336" s="74" t="str">
        <f>IF(T336&lt;'Matriz de Avaliação'!$D$31,(IF(T336&lt;'Matriz de Avaliação'!$D$29,(IF(T336&lt;'Matriz de Avaliação'!$D$27,(IF(T336&lt;'Matriz de Avaliação'!$D$25,'Matriz de Avaliação'!$E$23,'Matriz de Avaliação'!$E$25)),'Matriz de Avaliação'!$E$27)),'Matriz de Avaliação'!$E$29)),'Matriz de Avaliação'!$E$31)</f>
        <v>MÉDIO</v>
      </c>
      <c r="V336" s="364"/>
      <c r="W336" s="364"/>
      <c r="X336" s="364"/>
      <c r="Y336" s="364"/>
      <c r="Z336" s="364"/>
    </row>
    <row r="337" spans="2:26" ht="26.4" outlineLevel="1">
      <c r="B337" s="531" t="s">
        <v>928</v>
      </c>
      <c r="C337" s="531" t="s">
        <v>929</v>
      </c>
      <c r="D337" s="531" t="s">
        <v>930</v>
      </c>
      <c r="E337" s="435" t="s">
        <v>51</v>
      </c>
      <c r="F337" s="352" t="s">
        <v>81</v>
      </c>
      <c r="G337" s="352" t="s">
        <v>371</v>
      </c>
      <c r="H337" s="343" t="s">
        <v>1126</v>
      </c>
      <c r="I337" s="36">
        <f>IF(J337=0,"?",(VLOOKUP(J337,'Matriz de Avaliação'!$C$5:$D$9,2,FALSE)))</f>
        <v>25</v>
      </c>
      <c r="J337" s="180" t="s">
        <v>122</v>
      </c>
      <c r="K337" s="37">
        <f>IF(L337=0,"?",(VLOOKUP(L337,'Matriz de Avaliação'!$C$11:$D$15,2,FALSE)))</f>
        <v>4</v>
      </c>
      <c r="L337" s="65" t="s">
        <v>97</v>
      </c>
      <c r="M337" s="38">
        <f>IF(N337=0,"?",(VLOOKUP(N337,'Matriz de Avaliação'!$C$17:$D$21,2,FALSE)))</f>
        <v>0.5</v>
      </c>
      <c r="N337" s="472" t="s">
        <v>31</v>
      </c>
      <c r="O337" s="35">
        <f t="shared" si="42"/>
        <v>50</v>
      </c>
      <c r="P337" s="74" t="str">
        <f>IF(O337&lt;'Matriz de Avaliação'!$D$31,(IF(O337&lt;'Matriz de Avaliação'!$D$29,(IF(O337&lt;'Matriz de Avaliação'!$D$27,(IF(O337&lt;'Matriz de Avaliação'!$D$25,'Matriz de Avaliação'!$E$23,'Matriz de Avaliação'!$E$25)),'Matriz de Avaliação'!$E$27)),'Matriz de Avaliação'!$E$29)),'Matriz de Avaliação'!$E$31)</f>
        <v>MÉDIO</v>
      </c>
      <c r="Q337" s="350" t="s">
        <v>941</v>
      </c>
      <c r="R337" s="38">
        <f>IF(S337=0,"?",(VLOOKUP(S337,'Matriz de Avaliação'!$C$36:$E$40,2,FALSE)))</f>
        <v>2</v>
      </c>
      <c r="S337" s="48" t="s">
        <v>159</v>
      </c>
      <c r="T337" s="35">
        <f t="shared" si="43"/>
        <v>25</v>
      </c>
      <c r="U337" s="74" t="str">
        <f>IF(T337&lt;'Matriz de Avaliação'!$D$31,(IF(T337&lt;'Matriz de Avaliação'!$D$29,(IF(T337&lt;'Matriz de Avaliação'!$D$27,(IF(T337&lt;'Matriz de Avaliação'!$D$25,'Matriz de Avaliação'!$E$23,'Matriz de Avaliação'!$E$25)),'Matriz de Avaliação'!$E$27)),'Matriz de Avaliação'!$E$29)),'Matriz de Avaliação'!$E$31)</f>
        <v>MÉDIO</v>
      </c>
      <c r="V337" s="452"/>
      <c r="W337" s="452"/>
      <c r="X337" s="452"/>
      <c r="Y337" s="364"/>
      <c r="Z337" s="364"/>
    </row>
    <row r="338" spans="2:26" ht="26.4" outlineLevel="1">
      <c r="B338" s="531" t="s">
        <v>928</v>
      </c>
      <c r="C338" s="531" t="s">
        <v>929</v>
      </c>
      <c r="D338" s="531" t="s">
        <v>930</v>
      </c>
      <c r="E338" s="435" t="s">
        <v>51</v>
      </c>
      <c r="F338" s="352" t="s">
        <v>138</v>
      </c>
      <c r="G338" s="352" t="s">
        <v>370</v>
      </c>
      <c r="H338" s="337" t="s">
        <v>67</v>
      </c>
      <c r="I338" s="36">
        <f>IF(J338=0,"?",(VLOOKUP(J338,'Matriz de Avaliação'!$C$5:$D$9,2,FALSE)))</f>
        <v>15</v>
      </c>
      <c r="J338" s="180" t="s">
        <v>23</v>
      </c>
      <c r="K338" s="37">
        <f>IF(L338=0,"?",(VLOOKUP(L338,'Matriz de Avaliação'!$C$11:$D$15,2,FALSE)))</f>
        <v>4</v>
      </c>
      <c r="L338" s="65" t="s">
        <v>97</v>
      </c>
      <c r="M338" s="38">
        <f>IF(N338=0,"?",(VLOOKUP(N338,'Matriz de Avaliação'!$C$17:$D$21,2,FALSE)))</f>
        <v>0.5</v>
      </c>
      <c r="N338" s="472" t="s">
        <v>31</v>
      </c>
      <c r="O338" s="35">
        <f t="shared" si="42"/>
        <v>30</v>
      </c>
      <c r="P338" s="74" t="str">
        <f>IF(O338&lt;'Matriz de Avaliação'!$D$31,(IF(O338&lt;'Matriz de Avaliação'!$D$29,(IF(O338&lt;'Matriz de Avaliação'!$D$27,(IF(O338&lt;'Matriz de Avaliação'!$D$25,'Matriz de Avaliação'!$E$23,'Matriz de Avaliação'!$E$25)),'Matriz de Avaliação'!$E$27)),'Matriz de Avaliação'!$E$29)),'Matriz de Avaliação'!$E$31)</f>
        <v>MÉDIO</v>
      </c>
      <c r="Q338" s="350" t="s">
        <v>941</v>
      </c>
      <c r="R338" s="38">
        <f>IF(S338=0,"?",(VLOOKUP(S338,'Matriz de Avaliação'!$C$36:$E$40,2,FALSE)))</f>
        <v>2</v>
      </c>
      <c r="S338" s="48" t="s">
        <v>159</v>
      </c>
      <c r="T338" s="35">
        <f t="shared" si="43"/>
        <v>15</v>
      </c>
      <c r="U338" s="74" t="str">
        <f>IF(T338&lt;'Matriz de Avaliação'!$D$31,(IF(T338&lt;'Matriz de Avaliação'!$D$29,(IF(T338&lt;'Matriz de Avaliação'!$D$27,(IF(T338&lt;'Matriz de Avaliação'!$D$25,'Matriz de Avaliação'!$E$23,'Matriz de Avaliação'!$E$25)),'Matriz de Avaliação'!$E$27)),'Matriz de Avaliação'!$E$29)),'Matriz de Avaliação'!$E$31)</f>
        <v>BAIXO</v>
      </c>
      <c r="V338" s="364"/>
      <c r="W338" s="364"/>
      <c r="X338" s="364"/>
      <c r="Y338" s="364"/>
      <c r="Z338" s="364"/>
    </row>
    <row r="339" spans="2:26" ht="26.4" outlineLevel="1">
      <c r="B339" s="531" t="s">
        <v>928</v>
      </c>
      <c r="C339" s="531" t="s">
        <v>929</v>
      </c>
      <c r="D339" s="366" t="s">
        <v>1566</v>
      </c>
      <c r="E339" s="435" t="s">
        <v>51</v>
      </c>
      <c r="F339" s="352" t="s">
        <v>774</v>
      </c>
      <c r="G339" s="352" t="s">
        <v>356</v>
      </c>
      <c r="H339" s="350" t="s">
        <v>1128</v>
      </c>
      <c r="I339" s="36">
        <f>IF(J339=0,"?",(VLOOKUP(J339,'Matriz de Avaliação'!$C$5:$D$9,2,FALSE)))</f>
        <v>5</v>
      </c>
      <c r="J339" s="191" t="s">
        <v>121</v>
      </c>
      <c r="K339" s="37">
        <f>IF(L339=0,"?",(VLOOKUP(L339,'Matriz de Avaliação'!$C$11:$D$15,2,FALSE)))</f>
        <v>4</v>
      </c>
      <c r="L339" s="377" t="s">
        <v>97</v>
      </c>
      <c r="M339" s="38">
        <f>IF(N339=0,"?",(VLOOKUP(N339,'Matriz de Avaliação'!$C$17:$D$21,2,FALSE)))</f>
        <v>0.5</v>
      </c>
      <c r="N339" s="225" t="s">
        <v>31</v>
      </c>
      <c r="O339" s="35">
        <f t="shared" si="42"/>
        <v>10</v>
      </c>
      <c r="P339" s="74" t="str">
        <f>IF(O339&lt;'Matriz de Avaliação'!$D$31,(IF(O339&lt;'Matriz de Avaliação'!$D$29,(IF(O339&lt;'Matriz de Avaliação'!$D$27,(IF(O339&lt;'Matriz de Avaliação'!$D$25,'Matriz de Avaliação'!$E$23,'Matriz de Avaliação'!$E$25)),'Matriz de Avaliação'!$E$27)),'Matriz de Avaliação'!$E$29)),'Matriz de Avaliação'!$E$31)</f>
        <v>BAIXO</v>
      </c>
      <c r="Q339" s="351" t="s">
        <v>1035</v>
      </c>
      <c r="R339" s="38">
        <f>IF(S339=0,"?",(VLOOKUP(S339,'Matriz de Avaliação'!$C$36:$E$40,2,FALSE)))</f>
        <v>1.5</v>
      </c>
      <c r="S339" s="48" t="s">
        <v>165</v>
      </c>
      <c r="T339" s="35">
        <f t="shared" si="43"/>
        <v>6.666666666666667</v>
      </c>
      <c r="U339" s="74" t="str">
        <f>IF(T339&lt;'Matriz de Avaliação'!$D$31,(IF(T339&lt;'Matriz de Avaliação'!$D$29,(IF(T339&lt;'Matriz de Avaliação'!$D$27,(IF(T339&lt;'Matriz de Avaliação'!$D$25,'Matriz de Avaliação'!$E$23,'Matriz de Avaliação'!$E$25)),'Matriz de Avaliação'!$E$27)),'Matriz de Avaliação'!$E$29)),'Matriz de Avaliação'!$E$31)</f>
        <v>BAIXO</v>
      </c>
      <c r="V339" s="364"/>
      <c r="W339" s="364"/>
      <c r="X339" s="364"/>
      <c r="Y339" s="364"/>
      <c r="Z339" s="364"/>
    </row>
    <row r="340" spans="2:26" ht="48" customHeight="1" outlineLevel="1">
      <c r="B340" s="531"/>
      <c r="C340" s="531"/>
      <c r="D340" s="361"/>
      <c r="E340" s="435" t="s">
        <v>51</v>
      </c>
      <c r="F340" s="352" t="s">
        <v>83</v>
      </c>
      <c r="G340" s="352" t="s">
        <v>362</v>
      </c>
      <c r="H340" s="337" t="s">
        <v>75</v>
      </c>
      <c r="I340" s="36">
        <f>IF(J340=0,"?",(VLOOKUP(J340,'Matriz de Avaliação'!$C$5:$D$9,2,FALSE)))</f>
        <v>15</v>
      </c>
      <c r="J340" s="66" t="s">
        <v>23</v>
      </c>
      <c r="K340" s="37">
        <f>IF(L340=0,"?",(VLOOKUP(L340,'Matriz de Avaliação'!$C$11:$D$15,2,FALSE)))</f>
        <v>4</v>
      </c>
      <c r="L340" s="65" t="s">
        <v>97</v>
      </c>
      <c r="M340" s="38">
        <f>IF(N340=0,"?",(VLOOKUP(N340,'Matriz de Avaliação'!$C$17:$D$21,2,FALSE)))</f>
        <v>0.5</v>
      </c>
      <c r="N340" s="472" t="s">
        <v>31</v>
      </c>
      <c r="O340" s="35">
        <f t="shared" ref="O340" si="44">I340*K340*M340</f>
        <v>30</v>
      </c>
      <c r="P340" s="74" t="str">
        <f>IF(O340&lt;'Matriz de Avaliação'!$D$31,(IF(O340&lt;'Matriz de Avaliação'!$D$29,(IF(O340&lt;'Matriz de Avaliação'!$D$27,(IF(O340&lt;'Matriz de Avaliação'!$D$25,'Matriz de Avaliação'!$E$23,'Matriz de Avaliação'!$E$25)),'Matriz de Avaliação'!$E$27)),'Matriz de Avaliação'!$E$29)),'Matriz de Avaliação'!$E$31)</f>
        <v>MÉDIO</v>
      </c>
      <c r="Q340" s="350" t="s">
        <v>941</v>
      </c>
      <c r="R340" s="38">
        <f>IF(S340=0,"?",(VLOOKUP(S340,'Matriz de Avaliação'!$C$36:$E$40,2,FALSE)))</f>
        <v>2</v>
      </c>
      <c r="S340" s="48" t="s">
        <v>159</v>
      </c>
      <c r="T340" s="35">
        <f t="shared" ref="T340" si="45">(I340*K340*M340)/R340</f>
        <v>15</v>
      </c>
      <c r="U340" s="74" t="str">
        <f>IF(T340&lt;'Matriz de Avaliação'!$D$31,(IF(T340&lt;'Matriz de Avaliação'!$D$29,(IF(T340&lt;'Matriz de Avaliação'!$D$27,(IF(T340&lt;'Matriz de Avaliação'!$D$25,'Matriz de Avaliação'!$E$23,'Matriz de Avaliação'!$E$25)),'Matriz de Avaliação'!$E$27)),'Matriz de Avaliação'!$E$29)),'Matriz de Avaliação'!$E$31)</f>
        <v>BAIXO</v>
      </c>
      <c r="V340" s="364"/>
      <c r="W340" s="364"/>
      <c r="X340" s="364"/>
      <c r="Y340" s="364"/>
      <c r="Z340" s="364"/>
    </row>
    <row r="341" spans="2:26" ht="27" outlineLevel="1" thickBot="1">
      <c r="B341" s="531" t="s">
        <v>928</v>
      </c>
      <c r="C341" s="531" t="s">
        <v>929</v>
      </c>
      <c r="D341" s="531" t="s">
        <v>931</v>
      </c>
      <c r="E341" s="435" t="s">
        <v>51</v>
      </c>
      <c r="F341" s="352" t="s">
        <v>718</v>
      </c>
      <c r="G341" s="352" t="s">
        <v>1133</v>
      </c>
      <c r="H341" s="343" t="s">
        <v>713</v>
      </c>
      <c r="I341" s="36">
        <f>IF(J341=0,"?",(VLOOKUP(J341,'Matriz de Avaliação'!$C$5:$D$9,2,FALSE)))</f>
        <v>1</v>
      </c>
      <c r="J341" s="191" t="s">
        <v>120</v>
      </c>
      <c r="K341" s="37">
        <f>IF(L341=0,"?",(VLOOKUP(L341,'Matriz de Avaliação'!$C$11:$D$15,2,FALSE)))</f>
        <v>3</v>
      </c>
      <c r="L341" s="377" t="s">
        <v>124</v>
      </c>
      <c r="M341" s="38">
        <f>IF(N341=0,"?",(VLOOKUP(N341,'Matriz de Avaliação'!$C$17:$D$21,2,FALSE)))</f>
        <v>0.5</v>
      </c>
      <c r="N341" s="225" t="s">
        <v>31</v>
      </c>
      <c r="O341" s="35">
        <f t="shared" si="42"/>
        <v>1.5</v>
      </c>
      <c r="P341" s="74" t="str">
        <f>IF(O341&lt;'Matriz de Avaliação'!$D$31,(IF(O341&lt;'Matriz de Avaliação'!$D$29,(IF(O341&lt;'Matriz de Avaliação'!$D$27,(IF(O341&lt;'Matriz de Avaliação'!$D$25,'Matriz de Avaliação'!$E$23,'Matriz de Avaliação'!$E$25)),'Matriz de Avaliação'!$E$27)),'Matriz de Avaliação'!$E$29)),'Matriz de Avaliação'!$E$31)</f>
        <v>BAIXO</v>
      </c>
      <c r="Q341" s="351" t="s">
        <v>1057</v>
      </c>
      <c r="R341" s="38">
        <f>IF(S341=0,"?",(VLOOKUP(S341,'Matriz de Avaliação'!$C$36:$E$40,2,FALSE)))</f>
        <v>1.5</v>
      </c>
      <c r="S341" s="48" t="s">
        <v>165</v>
      </c>
      <c r="T341" s="35">
        <f t="shared" si="43"/>
        <v>1</v>
      </c>
      <c r="U341" s="74" t="str">
        <f>IF(T341&lt;'Matriz de Avaliação'!$D$31,(IF(T341&lt;'Matriz de Avaliação'!$D$29,(IF(T341&lt;'Matriz de Avaliação'!$D$27,(IF(T341&lt;'Matriz de Avaliação'!$D$25,'Matriz de Avaliação'!$E$23,'Matriz de Avaliação'!$E$25)),'Matriz de Avaliação'!$E$27)),'Matriz de Avaliação'!$E$29)),'Matriz de Avaliação'!$E$31)</f>
        <v>BAIXO</v>
      </c>
      <c r="V341" s="364"/>
      <c r="W341" s="364"/>
      <c r="X341" s="364"/>
      <c r="Y341" s="364"/>
      <c r="Z341" s="364"/>
    </row>
    <row r="342" spans="2:26" ht="22.5" customHeight="1" thickBot="1">
      <c r="B342" s="179" t="s">
        <v>942</v>
      </c>
      <c r="C342" s="32"/>
      <c r="D342" s="32"/>
      <c r="E342" s="32"/>
      <c r="F342" s="47"/>
      <c r="G342" s="47"/>
      <c r="H342" s="47"/>
      <c r="I342" s="31"/>
      <c r="J342" s="32"/>
      <c r="K342" s="31"/>
      <c r="L342" s="32"/>
      <c r="M342" s="31"/>
      <c r="N342" s="32"/>
      <c r="O342" s="31"/>
      <c r="P342" s="32"/>
      <c r="Q342" s="473"/>
      <c r="R342" s="31"/>
      <c r="S342" s="32"/>
      <c r="T342" s="31"/>
      <c r="U342" s="32"/>
      <c r="V342" s="32"/>
      <c r="W342" s="32"/>
      <c r="X342" s="32"/>
      <c r="Y342" s="32"/>
      <c r="Z342" s="32"/>
    </row>
    <row r="343" spans="2:26" ht="26.4" outlineLevel="1">
      <c r="B343" s="361" t="s">
        <v>942</v>
      </c>
      <c r="C343" s="361" t="s">
        <v>943</v>
      </c>
      <c r="D343" s="361" t="s">
        <v>237</v>
      </c>
      <c r="E343" s="368" t="s">
        <v>51</v>
      </c>
      <c r="F343" s="352" t="s">
        <v>323</v>
      </c>
      <c r="G343" s="352" t="s">
        <v>355</v>
      </c>
      <c r="H343" s="434" t="s">
        <v>1128</v>
      </c>
      <c r="I343" s="36">
        <f>IF(J343=0,"?",(VLOOKUP(J343,'Matriz de Avaliação'!$C$5:$D$9,2,FALSE)))</f>
        <v>5</v>
      </c>
      <c r="J343" s="66" t="s">
        <v>121</v>
      </c>
      <c r="K343" s="37">
        <f>IF(L343=0,"?",(VLOOKUP(L343,'Matriz de Avaliação'!$C$11:$D$15,2,FALSE)))</f>
        <v>2</v>
      </c>
      <c r="L343" s="377" t="s">
        <v>5</v>
      </c>
      <c r="M343" s="38">
        <f>IF(N343=0,"?",(VLOOKUP(N343,'Matriz de Avaliação'!$C$17:$D$21,2,FALSE)))</f>
        <v>0.5</v>
      </c>
      <c r="N343" s="225" t="s">
        <v>181</v>
      </c>
      <c r="O343" s="35">
        <f t="shared" ref="O343:O353" si="46">I343*K343*M343</f>
        <v>5</v>
      </c>
      <c r="P343" s="74" t="str">
        <f>IF(O343&lt;'Matriz de Avaliação'!$D$31,(IF(O343&lt;'Matriz de Avaliação'!$D$29,(IF(O343&lt;'Matriz de Avaliação'!$D$27,(IF(O343&lt;'Matriz de Avaliação'!$D$25,'Matriz de Avaliação'!$E$23,'Matriz de Avaliação'!$E$25)),'Matriz de Avaliação'!$E$27)),'Matriz de Avaliação'!$E$29)),'Matriz de Avaliação'!$E$31)</f>
        <v>BAIXO</v>
      </c>
      <c r="Q343" s="351" t="s">
        <v>1325</v>
      </c>
      <c r="R343" s="38">
        <f>IF(S343=0,"?",(VLOOKUP(S343,'Matriz de Avaliação'!$C$36:$E$40,2,FALSE)))</f>
        <v>2</v>
      </c>
      <c r="S343" s="48" t="s">
        <v>159</v>
      </c>
      <c r="T343" s="35">
        <f t="shared" ref="T343:T353" si="47">(I343*K343*M343)/R343</f>
        <v>2.5</v>
      </c>
      <c r="U343" s="74" t="str">
        <f>IF(T343&lt;'Matriz de Avaliação'!$D$31,(IF(T343&lt;'Matriz de Avaliação'!$D$29,(IF(T343&lt;'Matriz de Avaliação'!$D$27,(IF(T343&lt;'Matriz de Avaliação'!$D$25,'Matriz de Avaliação'!$E$23,'Matriz de Avaliação'!$E$25)),'Matriz de Avaliação'!$E$27)),'Matriz de Avaliação'!$E$29)),'Matriz de Avaliação'!$E$31)</f>
        <v>BAIXO</v>
      </c>
      <c r="V343" s="364"/>
      <c r="W343" s="474"/>
      <c r="X343" s="475"/>
      <c r="Y343" s="364"/>
      <c r="Z343" s="364"/>
    </row>
    <row r="344" spans="2:26" ht="26.4" outlineLevel="1">
      <c r="B344" s="531" t="s">
        <v>942</v>
      </c>
      <c r="C344" s="531" t="s">
        <v>943</v>
      </c>
      <c r="D344" s="531" t="s">
        <v>237</v>
      </c>
      <c r="E344" s="368" t="s">
        <v>52</v>
      </c>
      <c r="F344" s="352" t="s">
        <v>229</v>
      </c>
      <c r="G344" s="352" t="s">
        <v>357</v>
      </c>
      <c r="H344" s="434" t="s">
        <v>141</v>
      </c>
      <c r="I344" s="36">
        <f>IF(J344=0,"?",(VLOOKUP(J344,'Matriz de Avaliação'!$C$5:$D$9,2,FALSE)))</f>
        <v>5</v>
      </c>
      <c r="J344" s="66" t="s">
        <v>121</v>
      </c>
      <c r="K344" s="37">
        <f>IF(L344=0,"?",(VLOOKUP(L344,'Matriz de Avaliação'!$C$11:$D$15,2,FALSE)))</f>
        <v>2</v>
      </c>
      <c r="L344" s="377" t="s">
        <v>5</v>
      </c>
      <c r="M344" s="38">
        <f>IF(N344=0,"?",(VLOOKUP(N344,'Matriz de Avaliação'!$C$17:$D$21,2,FALSE)))</f>
        <v>0.5</v>
      </c>
      <c r="N344" s="225" t="s">
        <v>181</v>
      </c>
      <c r="O344" s="35">
        <f t="shared" si="46"/>
        <v>5</v>
      </c>
      <c r="P344" s="74" t="str">
        <f>IF(O344&lt;'Matriz de Avaliação'!$D$31,(IF(O344&lt;'Matriz de Avaliação'!$D$29,(IF(O344&lt;'Matriz de Avaliação'!$D$27,(IF(O344&lt;'Matriz de Avaliação'!$D$25,'Matriz de Avaliação'!$E$23,'Matriz de Avaliação'!$E$25)),'Matriz de Avaliação'!$E$27)),'Matriz de Avaliação'!$E$29)),'Matriz de Avaliação'!$E$31)</f>
        <v>BAIXO</v>
      </c>
      <c r="Q344" s="341" t="s">
        <v>1052</v>
      </c>
      <c r="R344" s="38">
        <f>IF(S344=0,"?",(VLOOKUP(S344,'Matriz de Avaliação'!$C$36:$E$40,2,FALSE)))</f>
        <v>2</v>
      </c>
      <c r="S344" s="48" t="s">
        <v>159</v>
      </c>
      <c r="T344" s="35">
        <f t="shared" si="47"/>
        <v>2.5</v>
      </c>
      <c r="U344" s="74" t="str">
        <f>IF(T344&lt;'Matriz de Avaliação'!$D$31,(IF(T344&lt;'Matriz de Avaliação'!$D$29,(IF(T344&lt;'Matriz de Avaliação'!$D$27,(IF(T344&lt;'Matriz de Avaliação'!$D$25,'Matriz de Avaliação'!$E$23,'Matriz de Avaliação'!$E$25)),'Matriz de Avaliação'!$E$27)),'Matriz de Avaliação'!$E$29)),'Matriz de Avaliação'!$E$31)</f>
        <v>BAIXO</v>
      </c>
      <c r="V344" s="364"/>
      <c r="W344" s="364"/>
      <c r="X344" s="475"/>
      <c r="Y344" s="475"/>
      <c r="Z344" s="475"/>
    </row>
    <row r="345" spans="2:26" ht="36" customHeight="1" outlineLevel="1">
      <c r="B345" s="531" t="s">
        <v>942</v>
      </c>
      <c r="C345" s="531" t="s">
        <v>943</v>
      </c>
      <c r="D345" s="531" t="s">
        <v>237</v>
      </c>
      <c r="E345" s="368" t="s">
        <v>51</v>
      </c>
      <c r="F345" s="352" t="s">
        <v>138</v>
      </c>
      <c r="G345" s="352" t="s">
        <v>366</v>
      </c>
      <c r="H345" s="434" t="s">
        <v>67</v>
      </c>
      <c r="I345" s="36">
        <f>IF(J345=0,"?",(VLOOKUP(J345,'Matriz de Avaliação'!$C$5:$D$9,2,FALSE)))</f>
        <v>5</v>
      </c>
      <c r="J345" s="66" t="s">
        <v>121</v>
      </c>
      <c r="K345" s="37">
        <f>IF(L345=0,"?",(VLOOKUP(L345,'Matriz de Avaliação'!$C$11:$D$15,2,FALSE)))</f>
        <v>2</v>
      </c>
      <c r="L345" s="377" t="s">
        <v>5</v>
      </c>
      <c r="M345" s="38">
        <f>IF(N345=0,"?",(VLOOKUP(N345,'Matriz de Avaliação'!$C$17:$D$21,2,FALSE)))</f>
        <v>0.5</v>
      </c>
      <c r="N345" s="225" t="s">
        <v>181</v>
      </c>
      <c r="O345" s="35">
        <f t="shared" si="46"/>
        <v>5</v>
      </c>
      <c r="P345" s="74" t="str">
        <f>IF(O345&lt;'Matriz de Avaliação'!$D$31,(IF(O345&lt;'Matriz de Avaliação'!$D$29,(IF(O345&lt;'Matriz de Avaliação'!$D$27,(IF(O345&lt;'Matriz de Avaliação'!$D$25,'Matriz de Avaliação'!$E$23,'Matriz de Avaliação'!$E$25)),'Matriz de Avaliação'!$E$27)),'Matriz de Avaliação'!$E$29)),'Matriz de Avaliação'!$E$31)</f>
        <v>BAIXO</v>
      </c>
      <c r="Q345" s="341" t="s">
        <v>848</v>
      </c>
      <c r="R345" s="38">
        <f>IF(S345=0,"?",(VLOOKUP(S345,'Matriz de Avaliação'!$C$36:$E$40,2,FALSE)))</f>
        <v>2</v>
      </c>
      <c r="S345" s="48" t="s">
        <v>159</v>
      </c>
      <c r="T345" s="35">
        <f t="shared" si="47"/>
        <v>2.5</v>
      </c>
      <c r="U345" s="74" t="str">
        <f>IF(T345&lt;'Matriz de Avaliação'!$D$31,(IF(T345&lt;'Matriz de Avaliação'!$D$29,(IF(T345&lt;'Matriz de Avaliação'!$D$27,(IF(T345&lt;'Matriz de Avaliação'!$D$25,'Matriz de Avaliação'!$E$23,'Matriz de Avaliação'!$E$25)),'Matriz de Avaliação'!$E$27)),'Matriz de Avaliação'!$E$29)),'Matriz de Avaliação'!$E$31)</f>
        <v>BAIXO</v>
      </c>
      <c r="V345" s="364"/>
      <c r="W345" s="364"/>
      <c r="X345" s="364"/>
      <c r="Y345" s="364"/>
      <c r="Z345" s="364"/>
    </row>
    <row r="346" spans="2:26" ht="26.4" outlineLevel="1">
      <c r="B346" s="531" t="s">
        <v>942</v>
      </c>
      <c r="C346" s="531" t="s">
        <v>943</v>
      </c>
      <c r="D346" s="531" t="s">
        <v>237</v>
      </c>
      <c r="E346" s="368" t="s">
        <v>51</v>
      </c>
      <c r="F346" s="352" t="s">
        <v>138</v>
      </c>
      <c r="G346" s="352" t="s">
        <v>360</v>
      </c>
      <c r="H346" s="434" t="s">
        <v>141</v>
      </c>
      <c r="I346" s="36">
        <f>IF(J346=0,"?",(VLOOKUP(J346,'Matriz de Avaliação'!$C$5:$D$9,2,FALSE)))</f>
        <v>1</v>
      </c>
      <c r="J346" s="191" t="s">
        <v>120</v>
      </c>
      <c r="K346" s="37">
        <f>IF(L346=0,"?",(VLOOKUP(L346,'Matriz de Avaliação'!$C$11:$D$15,2,FALSE)))</f>
        <v>2</v>
      </c>
      <c r="L346" s="377" t="s">
        <v>5</v>
      </c>
      <c r="M346" s="38">
        <f>IF(N346=0,"?",(VLOOKUP(N346,'Matriz de Avaliação'!$C$17:$D$21,2,FALSE)))</f>
        <v>0.5</v>
      </c>
      <c r="N346" s="225" t="s">
        <v>181</v>
      </c>
      <c r="O346" s="35">
        <f t="shared" si="46"/>
        <v>1</v>
      </c>
      <c r="P346" s="74" t="str">
        <f>IF(O346&lt;'Matriz de Avaliação'!$D$31,(IF(O346&lt;'Matriz de Avaliação'!$D$29,(IF(O346&lt;'Matriz de Avaliação'!$D$27,(IF(O346&lt;'Matriz de Avaliação'!$D$25,'Matriz de Avaliação'!$E$23,'Matriz de Avaliação'!$E$25)),'Matriz de Avaliação'!$E$27)),'Matriz de Avaliação'!$E$29)),'Matriz de Avaliação'!$E$31)</f>
        <v>BAIXO</v>
      </c>
      <c r="Q346" s="341" t="s">
        <v>848</v>
      </c>
      <c r="R346" s="38">
        <f>IF(S346=0,"?",(VLOOKUP(S346,'Matriz de Avaliação'!$C$36:$E$40,2,FALSE)))</f>
        <v>2</v>
      </c>
      <c r="S346" s="48" t="s">
        <v>159</v>
      </c>
      <c r="T346" s="35">
        <f t="shared" si="47"/>
        <v>0.5</v>
      </c>
      <c r="U346" s="74" t="str">
        <f>IF(T346&lt;'Matriz de Avaliação'!$D$31,(IF(T346&lt;'Matriz de Avaliação'!$D$29,(IF(T346&lt;'Matriz de Avaliação'!$D$27,(IF(T346&lt;'Matriz de Avaliação'!$D$25,'Matriz de Avaliação'!$E$23,'Matriz de Avaliação'!$E$25)),'Matriz de Avaliação'!$E$27)),'Matriz de Avaliação'!$E$29)),'Matriz de Avaliação'!$E$31)</f>
        <v>BAIXO</v>
      </c>
      <c r="V346" s="364"/>
      <c r="W346" s="364"/>
      <c r="X346" s="475"/>
      <c r="Y346" s="475"/>
      <c r="Z346" s="475"/>
    </row>
    <row r="347" spans="2:26" ht="68.25" customHeight="1" outlineLevel="1">
      <c r="B347" s="531" t="s">
        <v>942</v>
      </c>
      <c r="C347" s="531" t="s">
        <v>943</v>
      </c>
      <c r="D347" s="531" t="s">
        <v>237</v>
      </c>
      <c r="E347" s="368" t="s">
        <v>133</v>
      </c>
      <c r="F347" s="366" t="s">
        <v>88</v>
      </c>
      <c r="G347" s="366" t="s">
        <v>79</v>
      </c>
      <c r="H347" s="337" t="s">
        <v>474</v>
      </c>
      <c r="I347" s="36">
        <f>IF(J347=0,"?",(VLOOKUP(J347,'Matriz de Avaliação'!$C$5:$D$9,2,FALSE)))</f>
        <v>50</v>
      </c>
      <c r="J347" s="191" t="s">
        <v>123</v>
      </c>
      <c r="K347" s="37">
        <f>IF(L347=0,"?",(VLOOKUP(L347,'Matriz de Avaliação'!$C$11:$D$15,2,FALSE)))</f>
        <v>2</v>
      </c>
      <c r="L347" s="377" t="s">
        <v>5</v>
      </c>
      <c r="M347" s="38">
        <f>IF(N347=0,"?",(VLOOKUP(N347,'Matriz de Avaliação'!$C$17:$D$21,2,FALSE)))</f>
        <v>0.5</v>
      </c>
      <c r="N347" s="225" t="s">
        <v>181</v>
      </c>
      <c r="O347" s="35">
        <f t="shared" si="46"/>
        <v>50</v>
      </c>
      <c r="P347" s="74" t="str">
        <f>IF(O347&lt;'Matriz de Avaliação'!$D$31,(IF(O347&lt;'Matriz de Avaliação'!$D$29,(IF(O347&lt;'Matriz de Avaliação'!$D$27,(IF(O347&lt;'Matriz de Avaliação'!$D$25,'Matriz de Avaliação'!$E$23,'Matriz de Avaliação'!$E$25)),'Matriz de Avaliação'!$E$27)),'Matriz de Avaliação'!$E$29)),'Matriz de Avaliação'!$E$31)</f>
        <v>MÉDIO</v>
      </c>
      <c r="Q347" s="351" t="s">
        <v>1715</v>
      </c>
      <c r="R347" s="38">
        <f>IF(S347=0,"?",(VLOOKUP(S347,'Matriz de Avaliação'!$C$36:$E$40,2,FALSE)))</f>
        <v>2.5</v>
      </c>
      <c r="S347" s="48" t="s">
        <v>161</v>
      </c>
      <c r="T347" s="35">
        <f t="shared" si="47"/>
        <v>20</v>
      </c>
      <c r="U347" s="74" t="str">
        <f>IF(T347&lt;'Matriz de Avaliação'!$D$31,(IF(T347&lt;'Matriz de Avaliação'!$D$29,(IF(T347&lt;'Matriz de Avaliação'!$D$27,(IF(T347&lt;'Matriz de Avaliação'!$D$25,'Matriz de Avaliação'!$E$23,'Matriz de Avaliação'!$E$25)),'Matriz de Avaliação'!$E$27)),'Matriz de Avaliação'!$E$29)),'Matriz de Avaliação'!$E$31)</f>
        <v>MÉDIO</v>
      </c>
      <c r="V347" s="364"/>
      <c r="W347" s="474"/>
      <c r="X347" s="475"/>
      <c r="Y347" s="364"/>
      <c r="Z347" s="364"/>
    </row>
    <row r="348" spans="2:26" ht="26.4" outlineLevel="1">
      <c r="B348" s="531" t="s">
        <v>942</v>
      </c>
      <c r="C348" s="531" t="s">
        <v>943</v>
      </c>
      <c r="D348" s="531" t="s">
        <v>237</v>
      </c>
      <c r="E348" s="368" t="s">
        <v>51</v>
      </c>
      <c r="F348" s="352" t="s">
        <v>852</v>
      </c>
      <c r="G348" s="352" t="s">
        <v>464</v>
      </c>
      <c r="H348" s="337" t="s">
        <v>853</v>
      </c>
      <c r="I348" s="36">
        <f>IF(J348=0,"?",(VLOOKUP(J348,'Matriz de Avaliação'!$C$5:$D$9,2,FALSE)))</f>
        <v>15</v>
      </c>
      <c r="J348" s="191" t="s">
        <v>23</v>
      </c>
      <c r="K348" s="37">
        <f>IF(L348=0,"?",(VLOOKUP(L348,'Matriz de Avaliação'!$C$11:$D$15,2,FALSE)))</f>
        <v>2</v>
      </c>
      <c r="L348" s="377" t="s">
        <v>5</v>
      </c>
      <c r="M348" s="38">
        <f>IF(N348=0,"?",(VLOOKUP(N348,'Matriz de Avaliação'!$C$17:$D$21,2,FALSE)))</f>
        <v>0.5</v>
      </c>
      <c r="N348" s="225" t="s">
        <v>181</v>
      </c>
      <c r="O348" s="35">
        <f t="shared" si="46"/>
        <v>15</v>
      </c>
      <c r="P348" s="74" t="str">
        <f>IF(O348&lt;'Matriz de Avaliação'!$D$31,(IF(O348&lt;'Matriz de Avaliação'!$D$29,(IF(O348&lt;'Matriz de Avaliação'!$D$27,(IF(O348&lt;'Matriz de Avaliação'!$D$25,'Matriz de Avaliação'!$E$23,'Matriz de Avaliação'!$E$25)),'Matriz de Avaliação'!$E$27)),'Matriz de Avaliação'!$E$29)),'Matriz de Avaliação'!$E$31)</f>
        <v>BAIXO</v>
      </c>
      <c r="Q348" s="341" t="s">
        <v>848</v>
      </c>
      <c r="R348" s="38">
        <f>IF(S348=0,"?",(VLOOKUP(S348,'Matriz de Avaliação'!$C$36:$E$40,2,FALSE)))</f>
        <v>2</v>
      </c>
      <c r="S348" s="48" t="s">
        <v>159</v>
      </c>
      <c r="T348" s="35">
        <f t="shared" si="47"/>
        <v>7.5</v>
      </c>
      <c r="U348" s="74" t="str">
        <f>IF(T348&lt;'Matriz de Avaliação'!$D$31,(IF(T348&lt;'Matriz de Avaliação'!$D$29,(IF(T348&lt;'Matriz de Avaliação'!$D$27,(IF(T348&lt;'Matriz de Avaliação'!$D$25,'Matriz de Avaliação'!$E$23,'Matriz de Avaliação'!$E$25)),'Matriz de Avaliação'!$E$27)),'Matriz de Avaliação'!$E$29)),'Matriz de Avaliação'!$E$31)</f>
        <v>BAIXO</v>
      </c>
      <c r="V348" s="364"/>
      <c r="W348" s="474"/>
      <c r="X348" s="475"/>
      <c r="Y348" s="364"/>
      <c r="Z348" s="364"/>
    </row>
    <row r="349" spans="2:26" ht="26.4" outlineLevel="1">
      <c r="B349" s="531" t="s">
        <v>942</v>
      </c>
      <c r="C349" s="531" t="s">
        <v>943</v>
      </c>
      <c r="D349" s="531" t="s">
        <v>237</v>
      </c>
      <c r="E349" s="368" t="s">
        <v>51</v>
      </c>
      <c r="F349" s="352" t="s">
        <v>82</v>
      </c>
      <c r="G349" s="352" t="s">
        <v>471</v>
      </c>
      <c r="H349" s="337" t="s">
        <v>1128</v>
      </c>
      <c r="I349" s="36">
        <f>IF(J349=0,"?",(VLOOKUP(J349,'Matriz de Avaliação'!$C$5:$D$9,2,FALSE)))</f>
        <v>15</v>
      </c>
      <c r="J349" s="191" t="s">
        <v>23</v>
      </c>
      <c r="K349" s="37">
        <f>IF(L349=0,"?",(VLOOKUP(L349,'Matriz de Avaliação'!$C$11:$D$15,2,FALSE)))</f>
        <v>2</v>
      </c>
      <c r="L349" s="377" t="s">
        <v>5</v>
      </c>
      <c r="M349" s="38">
        <f>IF(N349=0,"?",(VLOOKUP(N349,'Matriz de Avaliação'!$C$17:$D$21,2,FALSE)))</f>
        <v>0.5</v>
      </c>
      <c r="N349" s="225" t="s">
        <v>181</v>
      </c>
      <c r="O349" s="35">
        <f>I349*K349*M349</f>
        <v>15</v>
      </c>
      <c r="P349" s="74" t="str">
        <f>IF(O349&lt;'Matriz de Avaliação'!$D$31,(IF(O349&lt;'Matriz de Avaliação'!$D$29,(IF(O349&lt;'Matriz de Avaliação'!$D$27,(IF(O349&lt;'Matriz de Avaliação'!$D$25,'Matriz de Avaliação'!$E$23,'Matriz de Avaliação'!$E$25)),'Matriz de Avaliação'!$E$27)),'Matriz de Avaliação'!$E$29)),'Matriz de Avaliação'!$E$31)</f>
        <v>BAIXO</v>
      </c>
      <c r="Q349" s="351" t="s">
        <v>914</v>
      </c>
      <c r="R349" s="38">
        <f>IF(S349=0,"?",(VLOOKUP(S349,'Matriz de Avaliação'!$C$36:$E$40,2,FALSE)))</f>
        <v>2</v>
      </c>
      <c r="S349" s="48" t="s">
        <v>159</v>
      </c>
      <c r="T349" s="35">
        <f>(I349*K349*M349)/R349</f>
        <v>7.5</v>
      </c>
      <c r="U349" s="74" t="str">
        <f>IF(T349&lt;'Matriz de Avaliação'!$D$31,(IF(T349&lt;'Matriz de Avaliação'!$D$29,(IF(T349&lt;'Matriz de Avaliação'!$D$27,(IF(T349&lt;'Matriz de Avaliação'!$D$25,'Matriz de Avaliação'!$E$23,'Matriz de Avaliação'!$E$25)),'Matriz de Avaliação'!$E$27)),'Matriz de Avaliação'!$E$29)),'Matriz de Avaliação'!$E$31)</f>
        <v>BAIXO</v>
      </c>
      <c r="V349" s="364"/>
      <c r="W349" s="474"/>
      <c r="X349" s="475"/>
      <c r="Y349" s="364"/>
      <c r="Z349" s="364"/>
    </row>
    <row r="350" spans="2:26" ht="39" customHeight="1" outlineLevel="1">
      <c r="B350" s="531" t="s">
        <v>942</v>
      </c>
      <c r="C350" s="361" t="s">
        <v>239</v>
      </c>
      <c r="D350" s="361" t="s">
        <v>239</v>
      </c>
      <c r="E350" s="368" t="s">
        <v>51</v>
      </c>
      <c r="F350" s="352" t="s">
        <v>648</v>
      </c>
      <c r="G350" s="352" t="s">
        <v>356</v>
      </c>
      <c r="H350" s="350" t="s">
        <v>1128</v>
      </c>
      <c r="I350" s="36">
        <f>IF(J350=0,"?",(VLOOKUP(J350,'Matriz de Avaliação'!$C$5:$D$9,2,FALSE)))</f>
        <v>5</v>
      </c>
      <c r="J350" s="66" t="s">
        <v>121</v>
      </c>
      <c r="K350" s="37">
        <f>IF(L350=0,"?",(VLOOKUP(L350,'Matriz de Avaliação'!$C$11:$D$15,2,FALSE)))</f>
        <v>4</v>
      </c>
      <c r="L350" s="65" t="s">
        <v>97</v>
      </c>
      <c r="M350" s="38">
        <f>IF(N350=0,"?",(VLOOKUP(N350,'Matriz de Avaliação'!$C$17:$D$21,2,FALSE)))</f>
        <v>1</v>
      </c>
      <c r="N350" s="48" t="s">
        <v>32</v>
      </c>
      <c r="O350" s="35">
        <f t="shared" si="46"/>
        <v>20</v>
      </c>
      <c r="P350" s="74" t="str">
        <f>IF(O350&lt;'Matriz de Avaliação'!$D$31,(IF(O350&lt;'Matriz de Avaliação'!$D$29,(IF(O350&lt;'Matriz de Avaliação'!$D$27,(IF(O350&lt;'Matriz de Avaliação'!$D$25,'Matriz de Avaliação'!$E$23,'Matriz de Avaliação'!$E$25)),'Matriz de Avaliação'!$E$27)),'Matriz de Avaliação'!$E$29)),'Matriz de Avaliação'!$E$31)</f>
        <v>MÉDIO</v>
      </c>
      <c r="Q350" s="350" t="s">
        <v>602</v>
      </c>
      <c r="R350" s="38">
        <f>IF(S350=0,"?",(VLOOKUP(S350,'Matriz de Avaliação'!$C$36:$E$40,2,FALSE)))</f>
        <v>2.5</v>
      </c>
      <c r="S350" s="48" t="s">
        <v>161</v>
      </c>
      <c r="T350" s="35">
        <f t="shared" si="47"/>
        <v>8</v>
      </c>
      <c r="U350" s="74" t="str">
        <f>IF(T350&lt;'Matriz de Avaliação'!$D$31,(IF(T350&lt;'Matriz de Avaliação'!$D$29,(IF(T350&lt;'Matriz de Avaliação'!$D$27,(IF(T350&lt;'Matriz de Avaliação'!$D$25,'Matriz de Avaliação'!$E$23,'Matriz de Avaliação'!$E$25)),'Matriz de Avaliação'!$E$27)),'Matriz de Avaliação'!$E$29)),'Matriz de Avaliação'!$E$31)</f>
        <v>BAIXO</v>
      </c>
      <c r="V350" s="364"/>
      <c r="W350" s="474"/>
      <c r="X350" s="364"/>
      <c r="Y350" s="364"/>
      <c r="Z350" s="364"/>
    </row>
    <row r="351" spans="2:26" ht="26.4" outlineLevel="1">
      <c r="B351" s="531" t="s">
        <v>942</v>
      </c>
      <c r="C351" s="531" t="s">
        <v>239</v>
      </c>
      <c r="D351" s="531" t="s">
        <v>239</v>
      </c>
      <c r="E351" s="368" t="s">
        <v>51</v>
      </c>
      <c r="F351" s="352" t="s">
        <v>240</v>
      </c>
      <c r="G351" s="352" t="s">
        <v>469</v>
      </c>
      <c r="H351" s="350" t="s">
        <v>241</v>
      </c>
      <c r="I351" s="36">
        <f>IF(J351=0,"?",(VLOOKUP(J351,'Matriz de Avaliação'!$C$5:$D$9,2,FALSE)))</f>
        <v>5</v>
      </c>
      <c r="J351" s="66" t="s">
        <v>121</v>
      </c>
      <c r="K351" s="37">
        <f>IF(L351=0,"?",(VLOOKUP(L351,'Matriz de Avaliação'!$C$11:$D$15,2,FALSE)))</f>
        <v>4</v>
      </c>
      <c r="L351" s="65" t="s">
        <v>97</v>
      </c>
      <c r="M351" s="38">
        <f>IF(N351=0,"?",(VLOOKUP(N351,'Matriz de Avaliação'!$C$17:$D$21,2,FALSE)))</f>
        <v>1</v>
      </c>
      <c r="N351" s="48" t="s">
        <v>32</v>
      </c>
      <c r="O351" s="35">
        <f t="shared" si="46"/>
        <v>20</v>
      </c>
      <c r="P351" s="74" t="str">
        <f>IF(O351&lt;'Matriz de Avaliação'!$D$31,(IF(O351&lt;'Matriz de Avaliação'!$D$29,(IF(O351&lt;'Matriz de Avaliação'!$D$27,(IF(O351&lt;'Matriz de Avaliação'!$D$25,'Matriz de Avaliação'!$E$23,'Matriz de Avaliação'!$E$25)),'Matriz de Avaliação'!$E$27)),'Matriz de Avaliação'!$E$29)),'Matriz de Avaliação'!$E$31)</f>
        <v>MÉDIO</v>
      </c>
      <c r="Q351" s="350" t="s">
        <v>601</v>
      </c>
      <c r="R351" s="38">
        <f>IF(S351=0,"?",(VLOOKUP(S351,'Matriz de Avaliação'!$C$36:$E$40,2,FALSE)))</f>
        <v>1.5</v>
      </c>
      <c r="S351" s="48" t="s">
        <v>165</v>
      </c>
      <c r="T351" s="35">
        <f t="shared" si="47"/>
        <v>13.333333333333334</v>
      </c>
      <c r="U351" s="74" t="str">
        <f>IF(T351&lt;'Matriz de Avaliação'!$D$31,(IF(T351&lt;'Matriz de Avaliação'!$D$29,(IF(T351&lt;'Matriz de Avaliação'!$D$27,(IF(T351&lt;'Matriz de Avaliação'!$D$25,'Matriz de Avaliação'!$E$23,'Matriz de Avaliação'!$E$25)),'Matriz de Avaliação'!$E$27)),'Matriz de Avaliação'!$E$29)),'Matriz de Avaliação'!$E$31)</f>
        <v>BAIXO</v>
      </c>
      <c r="V351" s="364"/>
      <c r="W351" s="474"/>
      <c r="X351" s="364"/>
      <c r="Y351" s="364"/>
      <c r="Z351" s="364"/>
    </row>
    <row r="352" spans="2:26" ht="34.200000000000003" outlineLevel="1">
      <c r="B352" s="531" t="s">
        <v>942</v>
      </c>
      <c r="C352" s="531" t="s">
        <v>239</v>
      </c>
      <c r="D352" s="531" t="s">
        <v>239</v>
      </c>
      <c r="E352" s="368" t="s">
        <v>51</v>
      </c>
      <c r="F352" s="366" t="s">
        <v>240</v>
      </c>
      <c r="G352" s="366" t="s">
        <v>354</v>
      </c>
      <c r="H352" s="350" t="s">
        <v>62</v>
      </c>
      <c r="I352" s="36">
        <f>IF(J352=0,"?",(VLOOKUP(J352,'Matriz de Avaliação'!$C$5:$D$9,2,FALSE)))</f>
        <v>1</v>
      </c>
      <c r="J352" s="66" t="s">
        <v>120</v>
      </c>
      <c r="K352" s="37">
        <f>IF(L352=0,"?",(VLOOKUP(L352,'Matriz de Avaliação'!$C$11:$D$15,2,FALSE)))</f>
        <v>4</v>
      </c>
      <c r="L352" s="65" t="s">
        <v>97</v>
      </c>
      <c r="M352" s="38">
        <f>IF(N352=0,"?",(VLOOKUP(N352,'Matriz de Avaliação'!$C$17:$D$21,2,FALSE)))</f>
        <v>1</v>
      </c>
      <c r="N352" s="48" t="s">
        <v>32</v>
      </c>
      <c r="O352" s="35">
        <f t="shared" si="46"/>
        <v>4</v>
      </c>
      <c r="P352" s="74" t="str">
        <f>IF(O352&lt;'Matriz de Avaliação'!$D$31,(IF(O352&lt;'Matriz de Avaliação'!$D$29,(IF(O352&lt;'Matriz de Avaliação'!$D$27,(IF(O352&lt;'Matriz de Avaliação'!$D$25,'Matriz de Avaliação'!$E$23,'Matriz de Avaliação'!$E$25)),'Matriz de Avaliação'!$E$27)),'Matriz de Avaliação'!$E$29)),'Matriz de Avaliação'!$E$31)</f>
        <v>BAIXO</v>
      </c>
      <c r="Q352" s="350" t="s">
        <v>851</v>
      </c>
      <c r="R352" s="38">
        <f>IF(S352=0,"?",(VLOOKUP(S352,'Matriz de Avaliação'!$C$36:$E$40,2,FALSE)))</f>
        <v>1.5</v>
      </c>
      <c r="S352" s="48" t="s">
        <v>165</v>
      </c>
      <c r="T352" s="35">
        <f t="shared" si="47"/>
        <v>2.6666666666666665</v>
      </c>
      <c r="U352" s="74" t="str">
        <f>IF(T352&lt;'Matriz de Avaliação'!$D$31,(IF(T352&lt;'Matriz de Avaliação'!$D$29,(IF(T352&lt;'Matriz de Avaliação'!$D$27,(IF(T352&lt;'Matriz de Avaliação'!$D$25,'Matriz de Avaliação'!$E$23,'Matriz de Avaliação'!$E$25)),'Matriz de Avaliação'!$E$27)),'Matriz de Avaliação'!$E$29)),'Matriz de Avaliação'!$E$31)</f>
        <v>BAIXO</v>
      </c>
      <c r="V352" s="364"/>
      <c r="W352" s="364"/>
      <c r="X352" s="364"/>
      <c r="Y352" s="364"/>
      <c r="Z352" s="364"/>
    </row>
    <row r="353" spans="2:26" ht="27" outlineLevel="1" thickBot="1">
      <c r="B353" s="531" t="s">
        <v>942</v>
      </c>
      <c r="C353" s="531" t="s">
        <v>239</v>
      </c>
      <c r="D353" s="531" t="s">
        <v>239</v>
      </c>
      <c r="E353" s="479" t="s">
        <v>51</v>
      </c>
      <c r="F353" s="363" t="s">
        <v>240</v>
      </c>
      <c r="G353" s="480" t="s">
        <v>364</v>
      </c>
      <c r="H353" s="481" t="s">
        <v>76</v>
      </c>
      <c r="I353" s="36">
        <f>IF(J353=0,"?",(VLOOKUP(J353,'Matriz de Avaliação'!$C$5:$D$9,2,FALSE)))</f>
        <v>5</v>
      </c>
      <c r="J353" s="66" t="s">
        <v>121</v>
      </c>
      <c r="K353" s="37">
        <f>IF(L353=0,"?",(VLOOKUP(L353,'Matriz de Avaliação'!$C$11:$D$15,2,FALSE)))</f>
        <v>4</v>
      </c>
      <c r="L353" s="65" t="s">
        <v>97</v>
      </c>
      <c r="M353" s="38">
        <f>IF(N353=0,"?",(VLOOKUP(N353,'Matriz de Avaliação'!$C$17:$D$21,2,FALSE)))</f>
        <v>1</v>
      </c>
      <c r="N353" s="48" t="s">
        <v>32</v>
      </c>
      <c r="O353" s="35">
        <f t="shared" si="46"/>
        <v>20</v>
      </c>
      <c r="P353" s="74" t="str">
        <f>IF(O353&lt;'Matriz de Avaliação'!$D$31,(IF(O353&lt;'Matriz de Avaliação'!$D$29,(IF(O353&lt;'Matriz de Avaliação'!$D$27,(IF(O353&lt;'Matriz de Avaliação'!$D$25,'Matriz de Avaliação'!$E$23,'Matriz de Avaliação'!$E$25)),'Matriz de Avaliação'!$E$27)),'Matriz de Avaliação'!$E$29)),'Matriz de Avaliação'!$E$31)</f>
        <v>MÉDIO</v>
      </c>
      <c r="Q353" s="350" t="s">
        <v>601</v>
      </c>
      <c r="R353" s="38">
        <f>IF(S353=0,"?",(VLOOKUP(S353,'Matriz de Avaliação'!$C$36:$E$40,2,FALSE)))</f>
        <v>1.5</v>
      </c>
      <c r="S353" s="48" t="s">
        <v>165</v>
      </c>
      <c r="T353" s="35">
        <f t="shared" si="47"/>
        <v>13.333333333333334</v>
      </c>
      <c r="U353" s="74" t="str">
        <f>IF(T353&lt;'Matriz de Avaliação'!$D$31,(IF(T353&lt;'Matriz de Avaliação'!$D$29,(IF(T353&lt;'Matriz de Avaliação'!$D$27,(IF(T353&lt;'Matriz de Avaliação'!$D$25,'Matriz de Avaliação'!$E$23,'Matriz de Avaliação'!$E$25)),'Matriz de Avaliação'!$E$27)),'Matriz de Avaliação'!$E$29)),'Matriz de Avaliação'!$E$31)</f>
        <v>BAIXO</v>
      </c>
      <c r="V353" s="364"/>
      <c r="W353" s="364"/>
      <c r="X353" s="364"/>
      <c r="Y353" s="364"/>
      <c r="Z353" s="364"/>
    </row>
    <row r="354" spans="2:26" ht="22.5" customHeight="1" thickBot="1">
      <c r="B354" s="179" t="s">
        <v>944</v>
      </c>
      <c r="C354" s="197"/>
      <c r="D354" s="197"/>
      <c r="E354" s="197"/>
      <c r="F354" s="241"/>
      <c r="G354" s="198"/>
      <c r="H354" s="198"/>
      <c r="I354" s="199"/>
      <c r="J354" s="197"/>
      <c r="K354" s="199"/>
      <c r="L354" s="197"/>
      <c r="M354" s="199"/>
      <c r="N354" s="197"/>
      <c r="O354" s="199"/>
      <c r="P354" s="197"/>
      <c r="Q354" s="473"/>
      <c r="R354" s="199"/>
      <c r="S354" s="197"/>
      <c r="T354" s="199"/>
      <c r="U354" s="197"/>
      <c r="V354" s="32"/>
      <c r="W354" s="32"/>
      <c r="X354" s="32"/>
      <c r="Y354" s="32"/>
      <c r="Z354" s="32"/>
    </row>
    <row r="355" spans="2:26" ht="26.4" outlineLevel="1">
      <c r="B355" s="361" t="s">
        <v>944</v>
      </c>
      <c r="C355" s="361" t="s">
        <v>945</v>
      </c>
      <c r="D355" s="361" t="s">
        <v>946</v>
      </c>
      <c r="E355" s="487" t="s">
        <v>51</v>
      </c>
      <c r="F355" s="352" t="s">
        <v>496</v>
      </c>
      <c r="G355" s="363" t="s">
        <v>469</v>
      </c>
      <c r="H355" s="488" t="s">
        <v>954</v>
      </c>
      <c r="I355" s="192">
        <f>IF(J355=0,"?",(VLOOKUP(J355,'Matriz de Avaliação'!$C$5:$D$9,2,FALSE)))</f>
        <v>15</v>
      </c>
      <c r="J355" s="242" t="s">
        <v>23</v>
      </c>
      <c r="K355" s="240">
        <f>IF(L355=0,"?",(VLOOKUP(L355,'Matriz de Avaliação'!$C$11:$D$15,2,FALSE)))</f>
        <v>4</v>
      </c>
      <c r="L355" s="489" t="s">
        <v>97</v>
      </c>
      <c r="M355" s="193">
        <f>IF(N355=0,"?",(VLOOKUP(N355,'Matriz de Avaliação'!$C$17:$D$21,2,FALSE)))</f>
        <v>1</v>
      </c>
      <c r="N355" s="490" t="s">
        <v>32</v>
      </c>
      <c r="O355" s="195">
        <f t="shared" ref="O355:O364" si="48">I355*K355*M355</f>
        <v>60</v>
      </c>
      <c r="P355" s="196" t="str">
        <f>IF(O355&lt;'Matriz de Avaliação'!$D$31,(IF(O355&lt;'Matriz de Avaliação'!$D$29,(IF(O355&lt;'Matriz de Avaliação'!$D$27,(IF(O355&lt;'Matriz de Avaliação'!$D$25,'Matriz de Avaliação'!$E$23,'Matriz de Avaliação'!$E$25)),'Matriz de Avaliação'!$E$27)),'Matriz de Avaliação'!$E$29)),'Matriz de Avaliação'!$E$31)</f>
        <v>MÉDIO</v>
      </c>
      <c r="Q355" s="354" t="s">
        <v>916</v>
      </c>
      <c r="R355" s="193">
        <f>IF(S355=0,"?",(VLOOKUP(S355,'Matriz de Avaliação'!$C$36:$E$40,2,FALSE)))</f>
        <v>2.5</v>
      </c>
      <c r="S355" s="48" t="s">
        <v>161</v>
      </c>
      <c r="T355" s="195">
        <f t="shared" ref="T355:T364" si="49">(I355*K355*M355)/R355</f>
        <v>24</v>
      </c>
      <c r="U355" s="196" t="str">
        <f>IF(T355&lt;'Matriz de Avaliação'!$D$31,(IF(T355&lt;'Matriz de Avaliação'!$D$29,(IF(T355&lt;'Matriz de Avaliação'!$D$27,(IF(T355&lt;'Matriz de Avaliação'!$D$25,'Matriz de Avaliação'!$E$23,'Matriz de Avaliação'!$E$25)),'Matriz de Avaliação'!$E$27)),'Matriz de Avaliação'!$E$29)),'Matriz de Avaliação'!$E$31)</f>
        <v>MÉDIO</v>
      </c>
      <c r="V355" s="364"/>
      <c r="W355" s="474"/>
      <c r="X355" s="364"/>
      <c r="Y355" s="364"/>
      <c r="Z355" s="364"/>
    </row>
    <row r="356" spans="2:26" ht="34.200000000000003" outlineLevel="1">
      <c r="B356" s="534" t="s">
        <v>944</v>
      </c>
      <c r="C356" s="534"/>
      <c r="D356" s="534" t="s">
        <v>946</v>
      </c>
      <c r="E356" s="368" t="s">
        <v>51</v>
      </c>
      <c r="F356" s="352" t="s">
        <v>496</v>
      </c>
      <c r="G356" s="352" t="s">
        <v>354</v>
      </c>
      <c r="H356" s="488" t="s">
        <v>954</v>
      </c>
      <c r="I356" s="36">
        <f>IF(J356=0,"?",(VLOOKUP(J356,'Matriz de Avaliação'!$C$5:$D$9,2,FALSE)))</f>
        <v>15</v>
      </c>
      <c r="J356" s="191" t="s">
        <v>23</v>
      </c>
      <c r="K356" s="37">
        <f>IF(L356=0,"?",(VLOOKUP(L356,'Matriz de Avaliação'!$C$11:$D$15,2,FALSE)))</f>
        <v>4</v>
      </c>
      <c r="L356" s="489" t="s">
        <v>97</v>
      </c>
      <c r="M356" s="38">
        <f>IF(N356=0,"?",(VLOOKUP(N356,'Matriz de Avaliação'!$C$17:$D$21,2,FALSE)))</f>
        <v>1</v>
      </c>
      <c r="N356" s="490" t="s">
        <v>32</v>
      </c>
      <c r="O356" s="35">
        <f t="shared" si="48"/>
        <v>60</v>
      </c>
      <c r="P356" s="74" t="str">
        <f>IF(O356&lt;'Matriz de Avaliação'!$D$31,(IF(O356&lt;'Matriz de Avaliação'!$D$29,(IF(O356&lt;'Matriz de Avaliação'!$D$27,(IF(O356&lt;'Matriz de Avaliação'!$D$25,'Matriz de Avaliação'!$E$23,'Matriz de Avaliação'!$E$25)),'Matriz de Avaliação'!$E$27)),'Matriz de Avaliação'!$E$29)),'Matriz de Avaliação'!$E$31)</f>
        <v>MÉDIO</v>
      </c>
      <c r="Q356" s="354" t="s">
        <v>916</v>
      </c>
      <c r="R356" s="38">
        <f>IF(S356=0,"?",(VLOOKUP(S356,'Matriz de Avaliação'!$C$36:$E$40,2,FALSE)))</f>
        <v>2.5</v>
      </c>
      <c r="S356" s="48" t="s">
        <v>161</v>
      </c>
      <c r="T356" s="35">
        <f t="shared" si="49"/>
        <v>24</v>
      </c>
      <c r="U356" s="74" t="str">
        <f>IF(T356&lt;'Matriz de Avaliação'!$D$31,(IF(T356&lt;'Matriz de Avaliação'!$D$29,(IF(T356&lt;'Matriz de Avaliação'!$D$27,(IF(T356&lt;'Matriz de Avaliação'!$D$25,'Matriz de Avaliação'!$E$23,'Matriz de Avaliação'!$E$25)),'Matriz de Avaliação'!$E$27)),'Matriz de Avaliação'!$E$29)),'Matriz de Avaliação'!$E$31)</f>
        <v>MÉDIO</v>
      </c>
      <c r="V356" s="364"/>
      <c r="W356" s="364"/>
      <c r="X356" s="364"/>
      <c r="Y356" s="475"/>
      <c r="Z356" s="475"/>
    </row>
    <row r="357" spans="2:26" ht="36" customHeight="1" outlineLevel="1">
      <c r="B357" s="534" t="s">
        <v>944</v>
      </c>
      <c r="C357" s="534" t="s">
        <v>945</v>
      </c>
      <c r="D357" s="534" t="s">
        <v>946</v>
      </c>
      <c r="E357" s="368" t="s">
        <v>51</v>
      </c>
      <c r="F357" s="352" t="s">
        <v>496</v>
      </c>
      <c r="G357" s="352" t="s">
        <v>364</v>
      </c>
      <c r="H357" s="488" t="s">
        <v>76</v>
      </c>
      <c r="I357" s="36">
        <f>IF(J357=0,"?",(VLOOKUP(J357,'Matriz de Avaliação'!$C$5:$D$9,2,FALSE)))</f>
        <v>15</v>
      </c>
      <c r="J357" s="191" t="s">
        <v>23</v>
      </c>
      <c r="K357" s="37">
        <f>IF(L357=0,"?",(VLOOKUP(L357,'Matriz de Avaliação'!$C$11:$D$15,2,FALSE)))</f>
        <v>4</v>
      </c>
      <c r="L357" s="489" t="s">
        <v>97</v>
      </c>
      <c r="M357" s="38">
        <f>IF(N357=0,"?",(VLOOKUP(N357,'Matriz de Avaliação'!$C$17:$D$21,2,FALSE)))</f>
        <v>1</v>
      </c>
      <c r="N357" s="490" t="s">
        <v>32</v>
      </c>
      <c r="O357" s="35">
        <f t="shared" si="48"/>
        <v>60</v>
      </c>
      <c r="P357" s="74" t="str">
        <f>IF(O357&lt;'Matriz de Avaliação'!$D$31,(IF(O357&lt;'Matriz de Avaliação'!$D$29,(IF(O357&lt;'Matriz de Avaliação'!$D$27,(IF(O357&lt;'Matriz de Avaliação'!$D$25,'Matriz de Avaliação'!$E$23,'Matriz de Avaliação'!$E$25)),'Matriz de Avaliação'!$E$27)),'Matriz de Avaliação'!$E$29)),'Matriz de Avaliação'!$E$31)</f>
        <v>MÉDIO</v>
      </c>
      <c r="Q357" s="354" t="s">
        <v>916</v>
      </c>
      <c r="R357" s="38">
        <f>IF(S357=0,"?",(VLOOKUP(S357,'Matriz de Avaliação'!$C$36:$E$40,2,FALSE)))</f>
        <v>2.5</v>
      </c>
      <c r="S357" s="48" t="s">
        <v>161</v>
      </c>
      <c r="T357" s="35">
        <f t="shared" si="49"/>
        <v>24</v>
      </c>
      <c r="U357" s="74" t="str">
        <f>IF(T357&lt;'Matriz de Avaliação'!$D$31,(IF(T357&lt;'Matriz de Avaliação'!$D$29,(IF(T357&lt;'Matriz de Avaliação'!$D$27,(IF(T357&lt;'Matriz de Avaliação'!$D$25,'Matriz de Avaliação'!$E$23,'Matriz de Avaliação'!$E$25)),'Matriz de Avaliação'!$E$27)),'Matriz de Avaliação'!$E$29)),'Matriz de Avaliação'!$E$31)</f>
        <v>MÉDIO</v>
      </c>
      <c r="V357" s="364"/>
      <c r="W357" s="364"/>
      <c r="X357" s="364"/>
      <c r="Y357" s="364"/>
      <c r="Z357" s="364"/>
    </row>
    <row r="358" spans="2:26" ht="26.4" outlineLevel="1">
      <c r="B358" s="531" t="s">
        <v>944</v>
      </c>
      <c r="C358" s="531"/>
      <c r="D358" s="366" t="s">
        <v>947</v>
      </c>
      <c r="E358" s="368" t="s">
        <v>51</v>
      </c>
      <c r="F358" s="352" t="s">
        <v>64</v>
      </c>
      <c r="G358" s="366" t="s">
        <v>355</v>
      </c>
      <c r="H358" s="350" t="s">
        <v>66</v>
      </c>
      <c r="I358" s="36">
        <f>IF(J358=0,"?",(VLOOKUP(J358,'Matriz de Avaliação'!$C$5:$D$9,2,FALSE)))</f>
        <v>50</v>
      </c>
      <c r="J358" s="191" t="s">
        <v>123</v>
      </c>
      <c r="K358" s="37">
        <f>IF(L358=0,"?",(VLOOKUP(L358,'Matriz de Avaliação'!$C$11:$D$15,2,FALSE)))</f>
        <v>4</v>
      </c>
      <c r="L358" s="489" t="s">
        <v>97</v>
      </c>
      <c r="M358" s="38">
        <f>IF(N358=0,"?",(VLOOKUP(N358,'Matriz de Avaliação'!$C$17:$D$21,2,FALSE)))</f>
        <v>0.5</v>
      </c>
      <c r="N358" s="490" t="s">
        <v>31</v>
      </c>
      <c r="O358" s="35">
        <f t="shared" si="48"/>
        <v>100</v>
      </c>
      <c r="P358" s="74" t="str">
        <f>IF(O358&lt;'Matriz de Avaliação'!$D$31,(IF(O358&lt;'Matriz de Avaliação'!$D$29,(IF(O358&lt;'Matriz de Avaliação'!$D$27,(IF(O358&lt;'Matriz de Avaliação'!$D$25,'Matriz de Avaliação'!$E$23,'Matriz de Avaliação'!$E$25)),'Matriz de Avaliação'!$E$27)),'Matriz de Avaliação'!$E$29)),'Matriz de Avaliação'!$E$31)</f>
        <v>SIGNIFICATIVO</v>
      </c>
      <c r="Q358" s="350" t="s">
        <v>1066</v>
      </c>
      <c r="R358" s="38">
        <f>IF(S358=0,"?",(VLOOKUP(S358,'Matriz de Avaliação'!$C$36:$E$40,2,FALSE)))</f>
        <v>2.5</v>
      </c>
      <c r="S358" s="48" t="s">
        <v>161</v>
      </c>
      <c r="T358" s="35">
        <f t="shared" si="49"/>
        <v>40</v>
      </c>
      <c r="U358" s="74" t="str">
        <f>IF(T358&lt;'Matriz de Avaliação'!$D$31,(IF(T358&lt;'Matriz de Avaliação'!$D$29,(IF(T358&lt;'Matriz de Avaliação'!$D$27,(IF(T358&lt;'Matriz de Avaliação'!$D$25,'Matriz de Avaliação'!$E$23,'Matriz de Avaliação'!$E$25)),'Matriz de Avaliação'!$E$27)),'Matriz de Avaliação'!$E$29)),'Matriz de Avaliação'!$E$31)</f>
        <v>MÉDIO</v>
      </c>
      <c r="V358" s="364"/>
      <c r="W358" s="364"/>
      <c r="X358" s="475"/>
      <c r="Y358" s="475"/>
      <c r="Z358" s="475"/>
    </row>
    <row r="359" spans="2:26" ht="26.4" outlineLevel="1">
      <c r="B359" s="531" t="s">
        <v>944</v>
      </c>
      <c r="C359" s="531" t="s">
        <v>945</v>
      </c>
      <c r="D359" s="361"/>
      <c r="E359" s="368" t="s">
        <v>51</v>
      </c>
      <c r="F359" s="366" t="s">
        <v>948</v>
      </c>
      <c r="G359" s="366" t="s">
        <v>355</v>
      </c>
      <c r="H359" s="337" t="s">
        <v>1128</v>
      </c>
      <c r="I359" s="36">
        <f>IF(J359=0,"?",(VLOOKUP(J359,'Matriz de Avaliação'!$C$5:$D$9,2,FALSE)))</f>
        <v>25</v>
      </c>
      <c r="J359" s="191" t="s">
        <v>122</v>
      </c>
      <c r="K359" s="37">
        <f>IF(L359=0,"?",(VLOOKUP(L359,'Matriz de Avaliação'!$C$11:$D$15,2,FALSE)))</f>
        <v>4</v>
      </c>
      <c r="L359" s="489" t="s">
        <v>97</v>
      </c>
      <c r="M359" s="38">
        <f>IF(N359=0,"?",(VLOOKUP(N359,'Matriz de Avaliação'!$C$17:$D$21,2,FALSE)))</f>
        <v>0.5</v>
      </c>
      <c r="N359" s="490" t="s">
        <v>31</v>
      </c>
      <c r="O359" s="35">
        <f t="shared" si="48"/>
        <v>50</v>
      </c>
      <c r="P359" s="74" t="str">
        <f>IF(O359&lt;'Matriz de Avaliação'!$D$31,(IF(O359&lt;'Matriz de Avaliação'!$D$29,(IF(O359&lt;'Matriz de Avaliação'!$D$27,(IF(O359&lt;'Matriz de Avaliação'!$D$25,'Matriz de Avaliação'!$E$23,'Matriz de Avaliação'!$E$25)),'Matriz de Avaliação'!$E$27)),'Matriz de Avaliação'!$E$29)),'Matriz de Avaliação'!$E$31)</f>
        <v>MÉDIO</v>
      </c>
      <c r="Q359" s="351" t="s">
        <v>1053</v>
      </c>
      <c r="R359" s="38">
        <f>IF(S359=0,"?",(VLOOKUP(S359,'Matriz de Avaliação'!$C$36:$E$40,2,FALSE)))</f>
        <v>2</v>
      </c>
      <c r="S359" s="48" t="s">
        <v>159</v>
      </c>
      <c r="T359" s="35">
        <f t="shared" si="49"/>
        <v>25</v>
      </c>
      <c r="U359" s="74" t="str">
        <f>IF(T359&lt;'Matriz de Avaliação'!$D$31,(IF(T359&lt;'Matriz de Avaliação'!$D$29,(IF(T359&lt;'Matriz de Avaliação'!$D$27,(IF(T359&lt;'Matriz de Avaliação'!$D$25,'Matriz de Avaliação'!$E$23,'Matriz de Avaliação'!$E$25)),'Matriz de Avaliação'!$E$27)),'Matriz de Avaliação'!$E$29)),'Matriz de Avaliação'!$E$31)</f>
        <v>MÉDIO</v>
      </c>
      <c r="V359" s="364"/>
      <c r="W359" s="474"/>
      <c r="X359" s="475"/>
      <c r="Y359" s="364"/>
      <c r="Z359" s="364"/>
    </row>
    <row r="360" spans="2:26" ht="46.5" customHeight="1" outlineLevel="1">
      <c r="B360" s="531" t="s">
        <v>944</v>
      </c>
      <c r="C360" s="531"/>
      <c r="D360" s="366" t="s">
        <v>1469</v>
      </c>
      <c r="E360" s="368" t="s">
        <v>51</v>
      </c>
      <c r="F360" s="352" t="s">
        <v>416</v>
      </c>
      <c r="G360" s="352" t="s">
        <v>354</v>
      </c>
      <c r="H360" s="350" t="s">
        <v>953</v>
      </c>
      <c r="I360" s="36">
        <f>IF(J360=0,"?",(VLOOKUP(J360,'Matriz de Avaliação'!$C$5:$D$9,2,FALSE)))</f>
        <v>15</v>
      </c>
      <c r="J360" s="191" t="s">
        <v>23</v>
      </c>
      <c r="K360" s="37">
        <f>IF(L360=0,"?",(VLOOKUP(L360,'Matriz de Avaliação'!$C$11:$D$15,2,FALSE)))</f>
        <v>4</v>
      </c>
      <c r="L360" s="489" t="s">
        <v>97</v>
      </c>
      <c r="M360" s="38">
        <f>IF(N360=0,"?",(VLOOKUP(N360,'Matriz de Avaliação'!$C$17:$D$21,2,FALSE)))</f>
        <v>1</v>
      </c>
      <c r="N360" s="490" t="s">
        <v>32</v>
      </c>
      <c r="O360" s="35">
        <f>I360*K360*M360</f>
        <v>60</v>
      </c>
      <c r="P360" s="74" t="str">
        <f>IF(O360&lt;'Matriz de Avaliação'!$D$31,(IF(O360&lt;'Matriz de Avaliação'!$D$29,(IF(O360&lt;'Matriz de Avaliação'!$D$27,(IF(O360&lt;'Matriz de Avaliação'!$D$25,'Matriz de Avaliação'!$E$23,'Matriz de Avaliação'!$E$25)),'Matriz de Avaliação'!$E$27)),'Matriz de Avaliação'!$E$29)),'Matriz de Avaliação'!$E$31)</f>
        <v>MÉDIO</v>
      </c>
      <c r="Q360" s="354" t="s">
        <v>916</v>
      </c>
      <c r="R360" s="38">
        <f>IF(S360=0,"?",(VLOOKUP(S360,'Matriz de Avaliação'!$C$36:$E$40,2,FALSE)))</f>
        <v>2.5</v>
      </c>
      <c r="S360" s="48" t="s">
        <v>161</v>
      </c>
      <c r="T360" s="35">
        <f>(I360*K360*M360)/R360</f>
        <v>24</v>
      </c>
      <c r="U360" s="74" t="str">
        <f>IF(T360&lt;'Matriz de Avaliação'!$D$31,(IF(T360&lt;'Matriz de Avaliação'!$D$29,(IF(T360&lt;'Matriz de Avaliação'!$D$27,(IF(T360&lt;'Matriz de Avaliação'!$D$25,'Matriz de Avaliação'!$E$23,'Matriz de Avaliação'!$E$25)),'Matriz de Avaliação'!$E$27)),'Matriz de Avaliação'!$E$29)),'Matriz de Avaliação'!$E$31)</f>
        <v>MÉDIO</v>
      </c>
      <c r="V360" s="364"/>
      <c r="W360" s="364"/>
      <c r="X360" s="364"/>
      <c r="Y360" s="364"/>
      <c r="Z360" s="364"/>
    </row>
    <row r="361" spans="2:26" ht="26.4" outlineLevel="1">
      <c r="B361" s="531" t="s">
        <v>944</v>
      </c>
      <c r="C361" s="531" t="s">
        <v>945</v>
      </c>
      <c r="D361" s="361"/>
      <c r="E361" s="368" t="s">
        <v>51</v>
      </c>
      <c r="F361" s="352" t="s">
        <v>82</v>
      </c>
      <c r="G361" s="352" t="s">
        <v>471</v>
      </c>
      <c r="H361" s="350" t="s">
        <v>1128</v>
      </c>
      <c r="I361" s="36">
        <f>IF(J361=0,"?",(VLOOKUP(J361,'Matriz de Avaliação'!$C$5:$D$9,2,FALSE)))</f>
        <v>5</v>
      </c>
      <c r="J361" s="191" t="s">
        <v>121</v>
      </c>
      <c r="K361" s="37">
        <f>IF(L361=0,"?",(VLOOKUP(L361,'Matriz de Avaliação'!$C$11:$D$15,2,FALSE)))</f>
        <v>4</v>
      </c>
      <c r="L361" s="489" t="s">
        <v>97</v>
      </c>
      <c r="M361" s="38">
        <f>IF(N361=0,"?",(VLOOKUP(N361,'Matriz de Avaliação'!$C$17:$D$21,2,FALSE)))</f>
        <v>1</v>
      </c>
      <c r="N361" s="490" t="s">
        <v>32</v>
      </c>
      <c r="O361" s="35">
        <f>I361*K361*M361</f>
        <v>20</v>
      </c>
      <c r="P361" s="74" t="str">
        <f>IF(O361&lt;'Matriz de Avaliação'!$D$31,(IF(O361&lt;'Matriz de Avaliação'!$D$29,(IF(O361&lt;'Matriz de Avaliação'!$D$27,(IF(O361&lt;'Matriz de Avaliação'!$D$25,'Matriz de Avaliação'!$E$23,'Matriz de Avaliação'!$E$25)),'Matriz de Avaliação'!$E$27)),'Matriz de Avaliação'!$E$29)),'Matriz de Avaliação'!$E$31)</f>
        <v>MÉDIO</v>
      </c>
      <c r="Q361" s="354" t="s">
        <v>916</v>
      </c>
      <c r="R361" s="38">
        <f>IF(S361=0,"?",(VLOOKUP(S361,'Matriz de Avaliação'!$C$36:$E$40,2,FALSE)))</f>
        <v>2.5</v>
      </c>
      <c r="S361" s="48" t="s">
        <v>161</v>
      </c>
      <c r="T361" s="35">
        <f>(I361*K361*M361)/R361</f>
        <v>8</v>
      </c>
      <c r="U361" s="74" t="str">
        <f>IF(T361&lt;'Matriz de Avaliação'!$D$31,(IF(T361&lt;'Matriz de Avaliação'!$D$29,(IF(T361&lt;'Matriz de Avaliação'!$D$27,(IF(T361&lt;'Matriz de Avaliação'!$D$25,'Matriz de Avaliação'!$E$23,'Matriz de Avaliação'!$E$25)),'Matriz de Avaliação'!$E$27)),'Matriz de Avaliação'!$E$29)),'Matriz de Avaliação'!$E$31)</f>
        <v>BAIXO</v>
      </c>
      <c r="V361" s="364"/>
      <c r="W361" s="364"/>
      <c r="X361" s="475"/>
      <c r="Y361" s="475"/>
      <c r="Z361" s="475"/>
    </row>
    <row r="362" spans="2:26" ht="36" customHeight="1" outlineLevel="1">
      <c r="B362" s="531" t="s">
        <v>944</v>
      </c>
      <c r="C362" s="531" t="s">
        <v>945</v>
      </c>
      <c r="D362" s="361" t="s">
        <v>569</v>
      </c>
      <c r="E362" s="368" t="s">
        <v>51</v>
      </c>
      <c r="F362" s="352" t="s">
        <v>319</v>
      </c>
      <c r="G362" s="352" t="s">
        <v>368</v>
      </c>
      <c r="H362" s="350" t="s">
        <v>580</v>
      </c>
      <c r="I362" s="36">
        <f>IF(J362=0,"?",(VLOOKUP(J362,'Matriz de Avaliação'!$C$5:$D$9,2,FALSE)))</f>
        <v>50</v>
      </c>
      <c r="J362" s="191" t="s">
        <v>123</v>
      </c>
      <c r="K362" s="37">
        <f>IF(L362=0,"?",(VLOOKUP(L362,'Matriz de Avaliação'!$C$11:$D$15,2,FALSE)))</f>
        <v>4</v>
      </c>
      <c r="L362" s="489" t="s">
        <v>97</v>
      </c>
      <c r="M362" s="38">
        <f>IF(N362=0,"?",(VLOOKUP(N362,'Matriz de Avaliação'!$C$17:$D$21,2,FALSE)))</f>
        <v>0.5</v>
      </c>
      <c r="N362" s="490" t="s">
        <v>31</v>
      </c>
      <c r="O362" s="35">
        <f t="shared" si="48"/>
        <v>100</v>
      </c>
      <c r="P362" s="74" t="str">
        <f>IF(O362&lt;'Matriz de Avaliação'!$D$31,(IF(O362&lt;'Matriz de Avaliação'!$D$29,(IF(O362&lt;'Matriz de Avaliação'!$D$27,(IF(O362&lt;'Matriz de Avaliação'!$D$25,'Matriz de Avaliação'!$E$23,'Matriz de Avaliação'!$E$25)),'Matriz de Avaliação'!$E$27)),'Matriz de Avaliação'!$E$29)),'Matriz de Avaliação'!$E$31)</f>
        <v>SIGNIFICATIVO</v>
      </c>
      <c r="Q362" s="350" t="s">
        <v>922</v>
      </c>
      <c r="R362" s="38">
        <f>IF(S362=0,"?",(VLOOKUP(S362,'Matriz de Avaliação'!$C$36:$E$40,2,FALSE)))</f>
        <v>2.5</v>
      </c>
      <c r="S362" s="48" t="s">
        <v>161</v>
      </c>
      <c r="T362" s="35">
        <f t="shared" si="49"/>
        <v>40</v>
      </c>
      <c r="U362" s="74" t="str">
        <f>IF(T362&lt;'Matriz de Avaliação'!$D$31,(IF(T362&lt;'Matriz de Avaliação'!$D$29,(IF(T362&lt;'Matriz de Avaliação'!$D$27,(IF(T362&lt;'Matriz de Avaliação'!$D$25,'Matriz de Avaliação'!$E$23,'Matriz de Avaliação'!$E$25)),'Matriz de Avaliação'!$E$27)),'Matriz de Avaliação'!$E$29)),'Matriz de Avaliação'!$E$31)</f>
        <v>MÉDIO</v>
      </c>
      <c r="V362" s="364"/>
      <c r="W362" s="364"/>
      <c r="X362" s="364"/>
      <c r="Y362" s="364"/>
      <c r="Z362" s="364"/>
    </row>
    <row r="363" spans="2:26" ht="34.200000000000003" outlineLevel="1">
      <c r="B363" s="531" t="s">
        <v>944</v>
      </c>
      <c r="C363" s="531" t="s">
        <v>945</v>
      </c>
      <c r="D363" s="361" t="s">
        <v>949</v>
      </c>
      <c r="E363" s="368" t="s">
        <v>51</v>
      </c>
      <c r="F363" s="352" t="s">
        <v>319</v>
      </c>
      <c r="G363" s="352" t="s">
        <v>363</v>
      </c>
      <c r="H363" s="350" t="s">
        <v>580</v>
      </c>
      <c r="I363" s="36">
        <f>IF(J363=0,"?",(VLOOKUP(J363,'Matriz de Avaliação'!$C$5:$D$9,2,FALSE)))</f>
        <v>50</v>
      </c>
      <c r="J363" s="191" t="s">
        <v>123</v>
      </c>
      <c r="K363" s="37">
        <f>IF(L363=0,"?",(VLOOKUP(L363,'Matriz de Avaliação'!$C$11:$D$15,2,FALSE)))</f>
        <v>4</v>
      </c>
      <c r="L363" s="489" t="s">
        <v>97</v>
      </c>
      <c r="M363" s="38">
        <f>IF(N363=0,"?",(VLOOKUP(N363,'Matriz de Avaliação'!$C$17:$D$21,2,FALSE)))</f>
        <v>0.5</v>
      </c>
      <c r="N363" s="490" t="s">
        <v>31</v>
      </c>
      <c r="O363" s="35">
        <f t="shared" si="48"/>
        <v>100</v>
      </c>
      <c r="P363" s="74" t="str">
        <f>IF(O363&lt;'Matriz de Avaliação'!$D$31,(IF(O363&lt;'Matriz de Avaliação'!$D$29,(IF(O363&lt;'Matriz de Avaliação'!$D$27,(IF(O363&lt;'Matriz de Avaliação'!$D$25,'Matriz de Avaliação'!$E$23,'Matriz de Avaliação'!$E$25)),'Matriz de Avaliação'!$E$27)),'Matriz de Avaliação'!$E$29)),'Matriz de Avaliação'!$E$31)</f>
        <v>SIGNIFICATIVO</v>
      </c>
      <c r="Q363" s="350" t="s">
        <v>952</v>
      </c>
      <c r="R363" s="38">
        <f>IF(S363=0,"?",(VLOOKUP(S363,'Matriz de Avaliação'!$C$36:$E$40,2,FALSE)))</f>
        <v>2.5</v>
      </c>
      <c r="S363" s="48" t="s">
        <v>161</v>
      </c>
      <c r="T363" s="35">
        <f t="shared" si="49"/>
        <v>40</v>
      </c>
      <c r="U363" s="74" t="str">
        <f>IF(T363&lt;'Matriz de Avaliação'!$D$31,(IF(T363&lt;'Matriz de Avaliação'!$D$29,(IF(T363&lt;'Matriz de Avaliação'!$D$27,(IF(T363&lt;'Matriz de Avaliação'!$D$25,'Matriz de Avaliação'!$E$23,'Matriz de Avaliação'!$E$25)),'Matriz de Avaliação'!$E$27)),'Matriz de Avaliação'!$E$29)),'Matriz de Avaliação'!$E$31)</f>
        <v>MÉDIO</v>
      </c>
      <c r="V363" s="364"/>
      <c r="W363" s="364"/>
      <c r="X363" s="475"/>
      <c r="Y363" s="475"/>
      <c r="Z363" s="475"/>
    </row>
    <row r="364" spans="2:26" ht="26.4" outlineLevel="1">
      <c r="B364" s="531" t="s">
        <v>944</v>
      </c>
      <c r="C364" s="531" t="s">
        <v>945</v>
      </c>
      <c r="D364" s="361" t="s">
        <v>950</v>
      </c>
      <c r="E364" s="368" t="s">
        <v>51</v>
      </c>
      <c r="F364" s="366" t="s">
        <v>718</v>
      </c>
      <c r="G364" s="366" t="s">
        <v>1133</v>
      </c>
      <c r="H364" s="337" t="s">
        <v>713</v>
      </c>
      <c r="I364" s="36">
        <f>IF(J364=0,"?",(VLOOKUP(J364,'Matriz de Avaliação'!$C$5:$D$9,2,FALSE)))</f>
        <v>5</v>
      </c>
      <c r="J364" s="191" t="s">
        <v>121</v>
      </c>
      <c r="K364" s="37">
        <f>IF(L364=0,"?",(VLOOKUP(L364,'Matriz de Avaliação'!$C$11:$D$15,2,FALSE)))</f>
        <v>4</v>
      </c>
      <c r="L364" s="489" t="s">
        <v>97</v>
      </c>
      <c r="M364" s="38">
        <f>IF(N364=0,"?",(VLOOKUP(N364,'Matriz de Avaliação'!$C$17:$D$21,2,FALSE)))</f>
        <v>1</v>
      </c>
      <c r="N364" s="490" t="s">
        <v>32</v>
      </c>
      <c r="O364" s="35">
        <f t="shared" si="48"/>
        <v>20</v>
      </c>
      <c r="P364" s="74" t="str">
        <f>IF(O364&lt;'Matriz de Avaliação'!$D$31,(IF(O364&lt;'Matriz de Avaliação'!$D$29,(IF(O364&lt;'Matriz de Avaliação'!$D$27,(IF(O364&lt;'Matriz de Avaliação'!$D$25,'Matriz de Avaliação'!$E$23,'Matriz de Avaliação'!$E$25)),'Matriz de Avaliação'!$E$27)),'Matriz de Avaliação'!$E$29)),'Matriz de Avaliação'!$E$31)</f>
        <v>MÉDIO</v>
      </c>
      <c r="Q364" s="354" t="s">
        <v>916</v>
      </c>
      <c r="R364" s="38">
        <f>IF(S364=0,"?",(VLOOKUP(S364,'Matriz de Avaliação'!$C$36:$E$40,2,FALSE)))</f>
        <v>2.5</v>
      </c>
      <c r="S364" s="48" t="s">
        <v>161</v>
      </c>
      <c r="T364" s="35">
        <f t="shared" si="49"/>
        <v>8</v>
      </c>
      <c r="U364" s="74" t="str">
        <f>IF(T364&lt;'Matriz de Avaliação'!$D$31,(IF(T364&lt;'Matriz de Avaliação'!$D$29,(IF(T364&lt;'Matriz de Avaliação'!$D$27,(IF(T364&lt;'Matriz de Avaliação'!$D$25,'Matriz de Avaliação'!$E$23,'Matriz de Avaliação'!$E$25)),'Matriz de Avaliação'!$E$27)),'Matriz de Avaliação'!$E$29)),'Matriz de Avaliação'!$E$31)</f>
        <v>BAIXO</v>
      </c>
      <c r="V364" s="364"/>
      <c r="W364" s="474"/>
      <c r="X364" s="475"/>
      <c r="Y364" s="364"/>
      <c r="Z364" s="364"/>
    </row>
    <row r="365" spans="2:26" ht="36" customHeight="1" outlineLevel="1">
      <c r="B365" s="531" t="s">
        <v>944</v>
      </c>
      <c r="C365" s="531" t="s">
        <v>945</v>
      </c>
      <c r="D365" s="1063" t="s">
        <v>83</v>
      </c>
      <c r="E365" s="491" t="s">
        <v>51</v>
      </c>
      <c r="F365" s="352" t="s">
        <v>81</v>
      </c>
      <c r="G365" s="352" t="s">
        <v>296</v>
      </c>
      <c r="H365" s="350" t="s">
        <v>1126</v>
      </c>
      <c r="I365" s="36">
        <f>IF(J365=0,"?",(VLOOKUP(J365,'Matriz de Avaliação'!$C$5:$D$9,2,FALSE)))</f>
        <v>15</v>
      </c>
      <c r="J365" s="191" t="s">
        <v>23</v>
      </c>
      <c r="K365" s="37">
        <f>IF(L365=0,"?",(VLOOKUP(L365,'Matriz de Avaliação'!$C$11:$D$15,2,FALSE)))</f>
        <v>4</v>
      </c>
      <c r="L365" s="489" t="s">
        <v>97</v>
      </c>
      <c r="M365" s="38">
        <f>IF(N365=0,"?",(VLOOKUP(N365,'Matriz de Avaliação'!$C$17:$D$21,2,FALSE)))</f>
        <v>1</v>
      </c>
      <c r="N365" s="490" t="s">
        <v>32</v>
      </c>
      <c r="O365" s="35">
        <f>I365*K365*M365</f>
        <v>60</v>
      </c>
      <c r="P365" s="74" t="str">
        <f>IF(O365&lt;'Matriz de Avaliação'!$D$31,(IF(O365&lt;'Matriz de Avaliação'!$D$29,(IF(O365&lt;'Matriz de Avaliação'!$D$27,(IF(O365&lt;'Matriz de Avaliação'!$D$25,'Matriz de Avaliação'!$E$23,'Matriz de Avaliação'!$E$25)),'Matriz de Avaliação'!$E$27)),'Matriz de Avaliação'!$E$29)),'Matriz de Avaliação'!$E$31)</f>
        <v>MÉDIO</v>
      </c>
      <c r="Q365" s="354" t="s">
        <v>916</v>
      </c>
      <c r="R365" s="38">
        <f>IF(S365=0,"?",(VLOOKUP(S365,'Matriz de Avaliação'!$C$36:$E$40,2,FALSE)))</f>
        <v>2.5</v>
      </c>
      <c r="S365" s="48" t="s">
        <v>161</v>
      </c>
      <c r="T365" s="35">
        <f>(I365*K365*M365)/R365</f>
        <v>24</v>
      </c>
      <c r="U365" s="74" t="str">
        <f>IF(T365&lt;'Matriz de Avaliação'!$D$31,(IF(T365&lt;'Matriz de Avaliação'!$D$29,(IF(T365&lt;'Matriz de Avaliação'!$D$27,(IF(T365&lt;'Matriz de Avaliação'!$D$25,'Matriz de Avaliação'!$E$23,'Matriz de Avaliação'!$E$25)),'Matriz de Avaliação'!$E$27)),'Matriz de Avaliação'!$E$29)),'Matriz de Avaliação'!$E$31)</f>
        <v>MÉDIO</v>
      </c>
      <c r="V365" s="452"/>
      <c r="W365" s="452"/>
      <c r="X365" s="452"/>
      <c r="Y365" s="364"/>
      <c r="Z365" s="364"/>
    </row>
    <row r="366" spans="2:26" ht="26.4" outlineLevel="1">
      <c r="B366" s="531" t="s">
        <v>944</v>
      </c>
      <c r="C366" s="531"/>
      <c r="D366" s="1063"/>
      <c r="E366" s="491" t="s">
        <v>51</v>
      </c>
      <c r="F366" s="352" t="s">
        <v>529</v>
      </c>
      <c r="G366" s="352" t="s">
        <v>372</v>
      </c>
      <c r="H366" s="337" t="s">
        <v>1433</v>
      </c>
      <c r="I366" s="36">
        <f>IF(J366=0,"?",(VLOOKUP(J366,'Matriz de Avaliação'!$C$5:$D$9,2,FALSE)))</f>
        <v>15</v>
      </c>
      <c r="J366" s="191" t="s">
        <v>23</v>
      </c>
      <c r="K366" s="37">
        <f>IF(L366=0,"?",(VLOOKUP(L366,'Matriz de Avaliação'!$C$11:$D$15,2,FALSE)))</f>
        <v>4</v>
      </c>
      <c r="L366" s="489" t="s">
        <v>97</v>
      </c>
      <c r="M366" s="38">
        <f>IF(N366=0,"?",(VLOOKUP(N366,'Matriz de Avaliação'!$C$17:$D$21,2,FALSE)))</f>
        <v>1</v>
      </c>
      <c r="N366" s="490" t="s">
        <v>32</v>
      </c>
      <c r="O366" s="35">
        <f>I366*K366*M366</f>
        <v>60</v>
      </c>
      <c r="P366" s="74" t="str">
        <f>IF(O366&lt;'Matriz de Avaliação'!$D$31,(IF(O366&lt;'Matriz de Avaliação'!$D$29,(IF(O366&lt;'Matriz de Avaliação'!$D$27,(IF(O366&lt;'Matriz de Avaliação'!$D$25,'Matriz de Avaliação'!$E$23,'Matriz de Avaliação'!$E$25)),'Matriz de Avaliação'!$E$27)),'Matriz de Avaliação'!$E$29)),'Matriz de Avaliação'!$E$31)</f>
        <v>MÉDIO</v>
      </c>
      <c r="Q366" s="354" t="s">
        <v>916</v>
      </c>
      <c r="R366" s="38">
        <f>IF(S366=0,"?",(VLOOKUP(S366,'Matriz de Avaliação'!$C$36:$E$40,2,FALSE)))</f>
        <v>2.5</v>
      </c>
      <c r="S366" s="48" t="s">
        <v>161</v>
      </c>
      <c r="T366" s="35">
        <f>(I366*K366*M366)/R366</f>
        <v>24</v>
      </c>
      <c r="U366" s="74" t="str">
        <f>IF(T366&lt;'Matriz de Avaliação'!$D$31,(IF(T366&lt;'Matriz de Avaliação'!$D$29,(IF(T366&lt;'Matriz de Avaliação'!$D$27,(IF(T366&lt;'Matriz de Avaliação'!$D$25,'Matriz de Avaliação'!$E$23,'Matriz de Avaliação'!$E$25)),'Matriz de Avaliação'!$E$27)),'Matriz de Avaliação'!$E$29)),'Matriz de Avaliação'!$E$31)</f>
        <v>MÉDIO</v>
      </c>
      <c r="V366" s="364"/>
      <c r="W366" s="364"/>
      <c r="X366" s="475"/>
      <c r="Y366" s="475"/>
      <c r="Z366" s="475"/>
    </row>
    <row r="367" spans="2:26" ht="26.4" outlineLevel="1">
      <c r="B367" s="531" t="s">
        <v>944</v>
      </c>
      <c r="C367" s="531" t="s">
        <v>945</v>
      </c>
      <c r="D367" s="1063"/>
      <c r="E367" s="491" t="s">
        <v>51</v>
      </c>
      <c r="F367" s="366" t="s">
        <v>951</v>
      </c>
      <c r="G367" s="366" t="s">
        <v>362</v>
      </c>
      <c r="H367" s="337" t="s">
        <v>75</v>
      </c>
      <c r="I367" s="36">
        <f>IF(J367=0,"?",(VLOOKUP(J367,'Matriz de Avaliação'!$C$5:$D$9,2,FALSE)))</f>
        <v>5</v>
      </c>
      <c r="J367" s="191" t="s">
        <v>121</v>
      </c>
      <c r="K367" s="37">
        <f>IF(L367=0,"?",(VLOOKUP(L367,'Matriz de Avaliação'!$C$11:$D$15,2,FALSE)))</f>
        <v>4</v>
      </c>
      <c r="L367" s="489" t="s">
        <v>97</v>
      </c>
      <c r="M367" s="38">
        <f>IF(N367=0,"?",(VLOOKUP(N367,'Matriz de Avaliação'!$C$17:$D$21,2,FALSE)))</f>
        <v>1</v>
      </c>
      <c r="N367" s="490" t="s">
        <v>32</v>
      </c>
      <c r="O367" s="35">
        <f>I367*K367*M367</f>
        <v>20</v>
      </c>
      <c r="P367" s="74" t="str">
        <f>IF(O367&lt;'Matriz de Avaliação'!$D$31,(IF(O367&lt;'Matriz de Avaliação'!$D$29,(IF(O367&lt;'Matriz de Avaliação'!$D$27,(IF(O367&lt;'Matriz de Avaliação'!$D$25,'Matriz de Avaliação'!$E$23,'Matriz de Avaliação'!$E$25)),'Matriz de Avaliação'!$E$27)),'Matriz de Avaliação'!$E$29)),'Matriz de Avaliação'!$E$31)</f>
        <v>MÉDIO</v>
      </c>
      <c r="Q367" s="351" t="s">
        <v>1057</v>
      </c>
      <c r="R367" s="38">
        <f>IF(S367=0,"?",(VLOOKUP(S367,'Matriz de Avaliação'!$C$36:$E$40,2,FALSE)))</f>
        <v>1.5</v>
      </c>
      <c r="S367" s="48" t="s">
        <v>165</v>
      </c>
      <c r="T367" s="35">
        <f>(I367*K367*M367)/R367</f>
        <v>13.333333333333334</v>
      </c>
      <c r="U367" s="74" t="str">
        <f>IF(T367&lt;'Matriz de Avaliação'!$D$31,(IF(T367&lt;'Matriz de Avaliação'!$D$29,(IF(T367&lt;'Matriz de Avaliação'!$D$27,(IF(T367&lt;'Matriz de Avaliação'!$D$25,'Matriz de Avaliação'!$E$23,'Matriz de Avaliação'!$E$25)),'Matriz de Avaliação'!$E$27)),'Matriz de Avaliação'!$E$29)),'Matriz de Avaliação'!$E$31)</f>
        <v>BAIXO</v>
      </c>
      <c r="V367" s="364"/>
      <c r="W367" s="474"/>
      <c r="X367" s="475"/>
      <c r="Y367" s="364"/>
      <c r="Z367" s="364"/>
    </row>
    <row r="368" spans="2:26" ht="27" outlineLevel="1" thickBot="1">
      <c r="B368" s="531" t="s">
        <v>944</v>
      </c>
      <c r="C368" s="533"/>
      <c r="D368" s="1064"/>
      <c r="E368" s="491" t="s">
        <v>51</v>
      </c>
      <c r="F368" s="366" t="s">
        <v>138</v>
      </c>
      <c r="G368" s="366" t="s">
        <v>366</v>
      </c>
      <c r="H368" s="337" t="s">
        <v>67</v>
      </c>
      <c r="I368" s="36">
        <f>IF(J368=0,"?",(VLOOKUP(J368,'Matriz de Avaliação'!$C$5:$D$9,2,FALSE)))</f>
        <v>15</v>
      </c>
      <c r="J368" s="191" t="s">
        <v>23</v>
      </c>
      <c r="K368" s="37">
        <f>IF(L368=0,"?",(VLOOKUP(L368,'Matriz de Avaliação'!$C$11:$D$15,2,FALSE)))</f>
        <v>4</v>
      </c>
      <c r="L368" s="489" t="s">
        <v>97</v>
      </c>
      <c r="M368" s="38">
        <f>IF(N368=0,"?",(VLOOKUP(N368,'Matriz de Avaliação'!$C$17:$D$21,2,FALSE)))</f>
        <v>1</v>
      </c>
      <c r="N368" s="490" t="s">
        <v>32</v>
      </c>
      <c r="O368" s="35">
        <f>I368*K368*M368</f>
        <v>60</v>
      </c>
      <c r="P368" s="74" t="str">
        <f>IF(O368&lt;'Matriz de Avaliação'!$D$31,(IF(O368&lt;'Matriz de Avaliação'!$D$29,(IF(O368&lt;'Matriz de Avaliação'!$D$27,(IF(O368&lt;'Matriz de Avaliação'!$D$25,'Matriz de Avaliação'!$E$23,'Matriz de Avaliação'!$E$25)),'Matriz de Avaliação'!$E$27)),'Matriz de Avaliação'!$E$29)),'Matriz de Avaliação'!$E$31)</f>
        <v>MÉDIO</v>
      </c>
      <c r="Q368" s="354" t="s">
        <v>916</v>
      </c>
      <c r="R368" s="38">
        <f>IF(S368=0,"?",(VLOOKUP(S368,'Matriz de Avaliação'!$C$36:$E$40,2,FALSE)))</f>
        <v>2.5</v>
      </c>
      <c r="S368" s="48" t="s">
        <v>161</v>
      </c>
      <c r="T368" s="35">
        <f>(I368*K368*M368)/R368</f>
        <v>24</v>
      </c>
      <c r="U368" s="74" t="str">
        <f>IF(T368&lt;'Matriz de Avaliação'!$D$31,(IF(T368&lt;'Matriz de Avaliação'!$D$29,(IF(T368&lt;'Matriz de Avaliação'!$D$27,(IF(T368&lt;'Matriz de Avaliação'!$D$25,'Matriz de Avaliação'!$E$23,'Matriz de Avaliação'!$E$25)),'Matriz de Avaliação'!$E$27)),'Matriz de Avaliação'!$E$29)),'Matriz de Avaliação'!$E$31)</f>
        <v>MÉDIO</v>
      </c>
      <c r="V368" s="364"/>
      <c r="W368" s="474"/>
      <c r="X368" s="475"/>
      <c r="Y368" s="364"/>
      <c r="Z368" s="364"/>
    </row>
    <row r="369" spans="2:26" ht="16.2" outlineLevel="1" thickBot="1">
      <c r="B369" s="179" t="s">
        <v>345</v>
      </c>
      <c r="C369" s="197"/>
      <c r="D369" s="197"/>
      <c r="E369" s="197"/>
      <c r="F369" s="198"/>
      <c r="G369" s="198"/>
      <c r="H369" s="198"/>
      <c r="I369" s="199"/>
      <c r="J369" s="197"/>
      <c r="K369" s="199"/>
      <c r="L369" s="197"/>
      <c r="M369" s="199"/>
      <c r="N369" s="197"/>
      <c r="O369" s="199"/>
      <c r="P369" s="200"/>
      <c r="Q369" s="494"/>
      <c r="R369" s="199"/>
      <c r="S369" s="197"/>
      <c r="T369" s="199"/>
      <c r="U369" s="200"/>
      <c r="V369" s="197"/>
      <c r="W369" s="197"/>
      <c r="X369" s="197"/>
      <c r="Y369" s="197"/>
      <c r="Z369" s="797"/>
    </row>
    <row r="370" spans="2:26" ht="34.200000000000003" outlineLevel="1">
      <c r="B370" s="843" t="s">
        <v>238</v>
      </c>
      <c r="C370" s="492" t="s">
        <v>218</v>
      </c>
      <c r="D370" s="492" t="s">
        <v>225</v>
      </c>
      <c r="E370" s="842" t="s">
        <v>51</v>
      </c>
      <c r="F370" s="488" t="s">
        <v>231</v>
      </c>
      <c r="G370" s="488" t="s">
        <v>368</v>
      </c>
      <c r="H370" s="343" t="s">
        <v>580</v>
      </c>
      <c r="I370" s="844">
        <f>IF(J370=0,"?",(VLOOKUP(J370,'Matriz de Avaliação'!$C$5:$D$9,2,FALSE)))</f>
        <v>50</v>
      </c>
      <c r="J370" s="845" t="s">
        <v>123</v>
      </c>
      <c r="K370" s="846">
        <f>IF(L370=0,"?",(VLOOKUP(L370,'Matriz de Avaliação'!$C$11:$D$15,2,FALSE)))</f>
        <v>5</v>
      </c>
      <c r="L370" s="847" t="s">
        <v>125</v>
      </c>
      <c r="M370" s="848">
        <f>IF(N370=0,"?",(VLOOKUP(N370,'Matriz de Avaliação'!$C$17:$D$21,2,FALSE)))</f>
        <v>1</v>
      </c>
      <c r="N370" s="472" t="s">
        <v>32</v>
      </c>
      <c r="O370" s="850">
        <f>I370*K370*M370</f>
        <v>250</v>
      </c>
      <c r="P370" s="74" t="str">
        <f>IF(O370&lt;'Matriz de Avaliação'!$D$31,(IF(O370&lt;'Matriz de Avaliação'!$D$29,(IF(O370&lt;'Matriz de Avaliação'!$D$27,(IF(O370&lt;'Matriz de Avaliação'!$D$25,'Matriz de Avaliação'!$E$23,'Matriz de Avaliação'!$E$25)),'Matriz de Avaliação'!$E$27)),'Matriz de Avaliação'!$E$29)),'Matriz de Avaliação'!$E$31)</f>
        <v>SIGNIFICATIVO</v>
      </c>
      <c r="Q370" s="351" t="s">
        <v>591</v>
      </c>
      <c r="R370" s="38">
        <f>IF(S370=0,"?",(VLOOKUP(S370,'Matriz de Avaliação'!$C$36:$E$40,2,FALSE)))</f>
        <v>2</v>
      </c>
      <c r="S370" s="48" t="s">
        <v>159</v>
      </c>
      <c r="T370" s="35">
        <f>(I370*K370*M370)/R370</f>
        <v>125</v>
      </c>
      <c r="U370" s="74" t="str">
        <f>IF(T370&lt;'Matriz de Avaliação'!$D$31,(IF(T370&lt;'Matriz de Avaliação'!$D$29,(IF(T370&lt;'Matriz de Avaliação'!$D$27,(IF(T370&lt;'Matriz de Avaliação'!$D$25,'Matriz de Avaliação'!$E$23,'Matriz de Avaliação'!$E$25)),'Matriz de Avaliação'!$E$27)),'Matriz de Avaliação'!$E$29)),'Matriz de Avaliação'!$E$31)</f>
        <v>SIGNIFICATIVO</v>
      </c>
      <c r="V370" s="452"/>
      <c r="W370" s="452"/>
      <c r="X370" s="452"/>
      <c r="Y370" s="852"/>
      <c r="Z370" s="364"/>
    </row>
    <row r="371" spans="2:26" ht="45.6" outlineLevel="1">
      <c r="B371" s="853" t="s">
        <v>238</v>
      </c>
      <c r="C371" s="854" t="s">
        <v>1674</v>
      </c>
      <c r="D371" s="854" t="s">
        <v>1675</v>
      </c>
      <c r="E371" s="511" t="s">
        <v>133</v>
      </c>
      <c r="F371" s="350" t="s">
        <v>340</v>
      </c>
      <c r="G371" s="350" t="s">
        <v>476</v>
      </c>
      <c r="H371" s="337" t="s">
        <v>829</v>
      </c>
      <c r="I371" s="855">
        <f>IF(J371=0,"?",(VLOOKUP(J371,'Matriz de Avaliação'!$C$5:$D$9,2,FALSE)))</f>
        <v>15</v>
      </c>
      <c r="J371" s="856" t="s">
        <v>23</v>
      </c>
      <c r="K371" s="857">
        <f>IF(L371=0,"?",(VLOOKUP(L371,'Matriz de Avaliação'!$C$11:$D$15,2,FALSE)))</f>
        <v>3</v>
      </c>
      <c r="L371" s="858" t="s">
        <v>124</v>
      </c>
      <c r="M371" s="859">
        <f>IF(N371=0,"?",(VLOOKUP(N371,'Matriz de Avaliação'!$C$17:$D$21,2,FALSE)))</f>
        <v>1</v>
      </c>
      <c r="N371" s="860" t="s">
        <v>32</v>
      </c>
      <c r="O371" s="861">
        <f t="shared" ref="O371:O382" si="50">I371*K371*M371</f>
        <v>45</v>
      </c>
      <c r="P371" s="828" t="str">
        <f>IF(O371&lt;'Matriz de Avaliação'!$D$31,(IF(O371&lt;'Matriz de Avaliação'!$D$29,(IF(O371&lt;'Matriz de Avaliação'!$D$27,(IF(O371&lt;'Matriz de Avaliação'!$D$25,'Matriz de Avaliação'!$E$23,'Matriz de Avaliação'!$E$25)),'Matriz de Avaliação'!$E$27)),'Matriz de Avaliação'!$E$29)),'Matriz de Avaliação'!$E$31)</f>
        <v>MÉDIO</v>
      </c>
      <c r="Q371" s="350" t="s">
        <v>1047</v>
      </c>
      <c r="R371" s="38">
        <f>IF(S371=0,"?",(VLOOKUP(S371,'Matriz de Avaliação'!$C$36:$E$40,2,FALSE)))</f>
        <v>2</v>
      </c>
      <c r="S371" s="48" t="s">
        <v>159</v>
      </c>
      <c r="T371" s="35">
        <f t="shared" ref="T371:T382" si="51">(I371*K371*M371)/R371</f>
        <v>22.5</v>
      </c>
      <c r="U371" s="74" t="str">
        <f>IF(T371&lt;'Matriz de Avaliação'!$D$31,(IF(T371&lt;'Matriz de Avaliação'!$D$29,(IF(T371&lt;'Matriz de Avaliação'!$D$27,(IF(T371&lt;'Matriz de Avaliação'!$D$25,'Matriz de Avaliação'!$E$23,'Matriz de Avaliação'!$E$25)),'Matriz de Avaliação'!$E$27)),'Matriz de Avaliação'!$E$29)),'Matriz de Avaliação'!$E$31)</f>
        <v>MÉDIO</v>
      </c>
      <c r="V371" s="364"/>
      <c r="W371" s="364"/>
      <c r="X371" s="364"/>
      <c r="Y371" s="793"/>
      <c r="Z371" s="364"/>
    </row>
    <row r="372" spans="2:26" ht="45.6" outlineLevel="1">
      <c r="B372" s="853" t="s">
        <v>238</v>
      </c>
      <c r="C372" s="853" t="s">
        <v>346</v>
      </c>
      <c r="D372" s="853" t="s">
        <v>242</v>
      </c>
      <c r="E372" s="511" t="s">
        <v>52</v>
      </c>
      <c r="F372" s="350" t="s">
        <v>340</v>
      </c>
      <c r="G372" s="350" t="s">
        <v>375</v>
      </c>
      <c r="H372" s="337" t="s">
        <v>451</v>
      </c>
      <c r="I372" s="855">
        <f>IF(J372=0,"?",(VLOOKUP(J372,'Matriz de Avaliação'!$C$5:$D$9,2,FALSE)))</f>
        <v>15</v>
      </c>
      <c r="J372" s="856" t="s">
        <v>23</v>
      </c>
      <c r="K372" s="857">
        <f>IF(L372=0,"?",(VLOOKUP(L372,'Matriz de Avaliação'!$C$11:$D$15,2,FALSE)))</f>
        <v>3</v>
      </c>
      <c r="L372" s="858" t="s">
        <v>124</v>
      </c>
      <c r="M372" s="859">
        <f>IF(N372=0,"?",(VLOOKUP(N372,'Matriz de Avaliação'!$C$17:$D$21,2,FALSE)))</f>
        <v>1</v>
      </c>
      <c r="N372" s="860" t="s">
        <v>32</v>
      </c>
      <c r="O372" s="861">
        <f t="shared" si="50"/>
        <v>45</v>
      </c>
      <c r="P372" s="828" t="str">
        <f>IF(O372&lt;'Matriz de Avaliação'!$D$31,(IF(O372&lt;'Matriz de Avaliação'!$D$29,(IF(O372&lt;'Matriz de Avaliação'!$D$27,(IF(O372&lt;'Matriz de Avaliação'!$D$25,'Matriz de Avaliação'!$E$23,'Matriz de Avaliação'!$E$25)),'Matriz de Avaliação'!$E$27)),'Matriz de Avaliação'!$E$29)),'Matriz de Avaliação'!$E$31)</f>
        <v>MÉDIO</v>
      </c>
      <c r="Q372" s="350" t="s">
        <v>1047</v>
      </c>
      <c r="R372" s="38">
        <f>IF(S372=0,"?",(VLOOKUP(S372,'Matriz de Avaliação'!$C$36:$E$40,2,FALSE)))</f>
        <v>2</v>
      </c>
      <c r="S372" s="48" t="s">
        <v>159</v>
      </c>
      <c r="T372" s="35">
        <f t="shared" si="51"/>
        <v>22.5</v>
      </c>
      <c r="U372" s="74" t="str">
        <f>IF(T372&lt;'Matriz de Avaliação'!$D$31,(IF(T372&lt;'Matriz de Avaliação'!$D$29,(IF(T372&lt;'Matriz de Avaliação'!$D$27,(IF(T372&lt;'Matriz de Avaliação'!$D$25,'Matriz de Avaliação'!$E$23,'Matriz de Avaliação'!$E$25)),'Matriz de Avaliação'!$E$27)),'Matriz de Avaliação'!$E$29)),'Matriz de Avaliação'!$E$31)</f>
        <v>MÉDIO</v>
      </c>
      <c r="V372" s="364"/>
      <c r="W372" s="364"/>
      <c r="X372" s="364"/>
      <c r="Y372" s="793"/>
      <c r="Z372" s="364"/>
    </row>
    <row r="373" spans="2:26" ht="45.6" outlineLevel="1">
      <c r="B373" s="853" t="s">
        <v>238</v>
      </c>
      <c r="C373" s="853" t="s">
        <v>346</v>
      </c>
      <c r="D373" s="853" t="s">
        <v>242</v>
      </c>
      <c r="E373" s="842" t="s">
        <v>52</v>
      </c>
      <c r="F373" s="350" t="s">
        <v>958</v>
      </c>
      <c r="G373" s="488" t="s">
        <v>1703</v>
      </c>
      <c r="H373" s="337" t="s">
        <v>66</v>
      </c>
      <c r="I373" s="855">
        <f>IF(J373=0,"?",(VLOOKUP(J373,'Matriz de Avaliação'!$C$5:$D$9,2,FALSE)))</f>
        <v>25</v>
      </c>
      <c r="J373" s="827" t="s">
        <v>122</v>
      </c>
      <c r="K373" s="857">
        <f>IF(L373=0,"?",(VLOOKUP(L373,'Matriz de Avaliação'!$C$11:$D$15,2,FALSE)))</f>
        <v>3</v>
      </c>
      <c r="L373" s="858" t="s">
        <v>124</v>
      </c>
      <c r="M373" s="859">
        <f>IF(N373=0,"?",(VLOOKUP(N373,'Matriz de Avaliação'!$C$17:$D$21,2,FALSE)))</f>
        <v>1</v>
      </c>
      <c r="N373" s="860" t="s">
        <v>32</v>
      </c>
      <c r="O373" s="861">
        <f t="shared" si="50"/>
        <v>75</v>
      </c>
      <c r="P373" s="828" t="str">
        <f>IF(O373&lt;'Matriz de Avaliação'!$D$31,(IF(O373&lt;'Matriz de Avaliação'!$D$29,(IF(O373&lt;'Matriz de Avaliação'!$D$27,(IF(O373&lt;'Matriz de Avaliação'!$D$25,'Matriz de Avaliação'!$E$23,'Matriz de Avaliação'!$E$25)),'Matriz de Avaliação'!$E$27)),'Matriz de Avaliação'!$E$29)),'Matriz de Avaliação'!$E$31)</f>
        <v>MÉDIO</v>
      </c>
      <c r="Q373" s="350" t="s">
        <v>1047</v>
      </c>
      <c r="R373" s="38">
        <f>IF(S373=0,"?",(VLOOKUP(S373,'Matriz de Avaliação'!$C$36:$E$40,2,FALSE)))</f>
        <v>2</v>
      </c>
      <c r="S373" s="48" t="s">
        <v>159</v>
      </c>
      <c r="T373" s="35">
        <f t="shared" si="51"/>
        <v>37.5</v>
      </c>
      <c r="U373" s="74" t="str">
        <f>IF(T373&lt;'Matriz de Avaliação'!$D$31,(IF(T373&lt;'Matriz de Avaliação'!$D$29,(IF(T373&lt;'Matriz de Avaliação'!$D$27,(IF(T373&lt;'Matriz de Avaliação'!$D$25,'Matriz de Avaliação'!$E$23,'Matriz de Avaliação'!$E$25)),'Matriz de Avaliação'!$E$27)),'Matriz de Avaliação'!$E$29)),'Matriz de Avaliação'!$E$31)</f>
        <v>MÉDIO</v>
      </c>
      <c r="V373" s="364"/>
      <c r="W373" s="364"/>
      <c r="X373" s="364"/>
      <c r="Y373" s="793"/>
      <c r="Z373" s="364"/>
    </row>
    <row r="374" spans="2:26" ht="45.6" outlineLevel="1">
      <c r="B374" s="853" t="s">
        <v>238</v>
      </c>
      <c r="C374" s="853" t="s">
        <v>346</v>
      </c>
      <c r="D374" s="853" t="s">
        <v>242</v>
      </c>
      <c r="E374" s="511" t="s">
        <v>51</v>
      </c>
      <c r="F374" s="350" t="s">
        <v>774</v>
      </c>
      <c r="G374" s="350" t="s">
        <v>471</v>
      </c>
      <c r="H374" s="337" t="s">
        <v>1128</v>
      </c>
      <c r="I374" s="855">
        <f>IF(J374=0,"?",(VLOOKUP(J374,'Matriz de Avaliação'!$C$5:$D$9,2,FALSE)))</f>
        <v>15</v>
      </c>
      <c r="J374" s="827" t="s">
        <v>23</v>
      </c>
      <c r="K374" s="857">
        <f>IF(L374=0,"?",(VLOOKUP(L374,'Matriz de Avaliação'!$C$11:$D$15,2,FALSE)))</f>
        <v>5</v>
      </c>
      <c r="L374" s="863" t="s">
        <v>125</v>
      </c>
      <c r="M374" s="859">
        <f>IF(N374=0,"?",(VLOOKUP(N374,'Matriz de Avaliação'!$C$17:$D$21,2,FALSE)))</f>
        <v>1</v>
      </c>
      <c r="N374" s="862" t="s">
        <v>32</v>
      </c>
      <c r="O374" s="861">
        <f t="shared" si="50"/>
        <v>75</v>
      </c>
      <c r="P374" s="828" t="str">
        <f>IF(O374&lt;'Matriz de Avaliação'!$D$31,(IF(O374&lt;'Matriz de Avaliação'!$D$29,(IF(O374&lt;'Matriz de Avaliação'!$D$27,(IF(O374&lt;'Matriz de Avaliação'!$D$25,'Matriz de Avaliação'!$E$23,'Matriz de Avaliação'!$E$25)),'Matriz de Avaliação'!$E$27)),'Matriz de Avaliação'!$E$29)),'Matriz de Avaliação'!$E$31)</f>
        <v>MÉDIO</v>
      </c>
      <c r="Q374" s="350" t="s">
        <v>966</v>
      </c>
      <c r="R374" s="38">
        <f>IF(S374=0,"?",(VLOOKUP(S374,'Matriz de Avaliação'!$C$36:$E$40,2,FALSE)))</f>
        <v>2</v>
      </c>
      <c r="S374" s="48" t="s">
        <v>159</v>
      </c>
      <c r="T374" s="35">
        <f t="shared" si="51"/>
        <v>37.5</v>
      </c>
      <c r="U374" s="74" t="str">
        <f>IF(T374&lt;'Matriz de Avaliação'!$D$31,(IF(T374&lt;'Matriz de Avaliação'!$D$29,(IF(T374&lt;'Matriz de Avaliação'!$D$27,(IF(T374&lt;'Matriz de Avaliação'!$D$25,'Matriz de Avaliação'!$E$23,'Matriz de Avaliação'!$E$25)),'Matriz de Avaliação'!$E$27)),'Matriz de Avaliação'!$E$29)),'Matriz de Avaliação'!$E$31)</f>
        <v>MÉDIO</v>
      </c>
      <c r="V374" s="364"/>
      <c r="W374" s="364"/>
      <c r="X374" s="364"/>
      <c r="Y374" s="793"/>
      <c r="Z374" s="364"/>
    </row>
    <row r="375" spans="2:26" ht="45.6" outlineLevel="1">
      <c r="B375" s="853" t="s">
        <v>238</v>
      </c>
      <c r="C375" s="853" t="s">
        <v>346</v>
      </c>
      <c r="D375" s="853" t="s">
        <v>242</v>
      </c>
      <c r="E375" s="511" t="s">
        <v>51</v>
      </c>
      <c r="F375" s="350" t="s">
        <v>138</v>
      </c>
      <c r="G375" s="350" t="s">
        <v>366</v>
      </c>
      <c r="H375" s="350" t="s">
        <v>67</v>
      </c>
      <c r="I375" s="855">
        <f>IF(J375=0,"?",(VLOOKUP(J375,'Matriz de Avaliação'!$C$5:$D$9,2,FALSE)))</f>
        <v>5</v>
      </c>
      <c r="J375" s="864" t="s">
        <v>121</v>
      </c>
      <c r="K375" s="857">
        <f>IF(L375=0,"?",(VLOOKUP(L375,'Matriz de Avaliação'!$C$11:$D$15,2,FALSE)))</f>
        <v>5</v>
      </c>
      <c r="L375" s="863" t="s">
        <v>125</v>
      </c>
      <c r="M375" s="859">
        <f>IF(N375=0,"?",(VLOOKUP(N375,'Matriz de Avaliação'!$C$17:$D$21,2,FALSE)))</f>
        <v>1</v>
      </c>
      <c r="N375" s="862" t="s">
        <v>32</v>
      </c>
      <c r="O375" s="861">
        <f t="shared" si="50"/>
        <v>25</v>
      </c>
      <c r="P375" s="828" t="str">
        <f>IF(O375&lt;'Matriz de Avaliação'!$D$31,(IF(O375&lt;'Matriz de Avaliação'!$D$29,(IF(O375&lt;'Matriz de Avaliação'!$D$27,(IF(O375&lt;'Matriz de Avaliação'!$D$25,'Matriz de Avaliação'!$E$23,'Matriz de Avaliação'!$E$25)),'Matriz de Avaliação'!$E$27)),'Matriz de Avaliação'!$E$29)),'Matriz de Avaliação'!$E$31)</f>
        <v>MÉDIO</v>
      </c>
      <c r="Q375" s="350" t="s">
        <v>848</v>
      </c>
      <c r="R375" s="38">
        <f>IF(S375=0,"?",(VLOOKUP(S375,'Matriz de Avaliação'!$C$36:$E$40,2,FALSE)))</f>
        <v>2</v>
      </c>
      <c r="S375" s="48" t="s">
        <v>159</v>
      </c>
      <c r="T375" s="35">
        <f t="shared" si="51"/>
        <v>12.5</v>
      </c>
      <c r="U375" s="74" t="str">
        <f>IF(T375&lt;'Matriz de Avaliação'!$D$31,(IF(T375&lt;'Matriz de Avaliação'!$D$29,(IF(T375&lt;'Matriz de Avaliação'!$D$27,(IF(T375&lt;'Matriz de Avaliação'!$D$25,'Matriz de Avaliação'!$E$23,'Matriz de Avaliação'!$E$25)),'Matriz de Avaliação'!$E$27)),'Matriz de Avaliação'!$E$29)),'Matriz de Avaliação'!$E$31)</f>
        <v>BAIXO</v>
      </c>
      <c r="V375" s="364"/>
      <c r="W375" s="364"/>
      <c r="X375" s="364"/>
      <c r="Y375" s="793"/>
      <c r="Z375" s="364"/>
    </row>
    <row r="376" spans="2:26" ht="45.6" outlineLevel="1">
      <c r="B376" s="853" t="s">
        <v>238</v>
      </c>
      <c r="C376" s="853" t="s">
        <v>346</v>
      </c>
      <c r="D376" s="853" t="s">
        <v>242</v>
      </c>
      <c r="E376" s="511" t="s">
        <v>51</v>
      </c>
      <c r="F376" s="865" t="s">
        <v>138</v>
      </c>
      <c r="G376" s="350" t="s">
        <v>360</v>
      </c>
      <c r="H376" s="350" t="s">
        <v>141</v>
      </c>
      <c r="I376" s="855">
        <f>IF(J376=0,"?",(VLOOKUP(J376,'Matriz de Avaliação'!$C$5:$D$9,2,FALSE)))</f>
        <v>1</v>
      </c>
      <c r="J376" s="864" t="s">
        <v>120</v>
      </c>
      <c r="K376" s="857">
        <f>IF(L376=0,"?",(VLOOKUP(L376,'Matriz de Avaliação'!$C$11:$D$15,2,FALSE)))</f>
        <v>5</v>
      </c>
      <c r="L376" s="863" t="s">
        <v>125</v>
      </c>
      <c r="M376" s="859">
        <f>IF(N376=0,"?",(VLOOKUP(N376,'Matriz de Avaliação'!$C$17:$D$21,2,FALSE)))</f>
        <v>1</v>
      </c>
      <c r="N376" s="862" t="s">
        <v>32</v>
      </c>
      <c r="O376" s="861">
        <f t="shared" si="50"/>
        <v>5</v>
      </c>
      <c r="P376" s="828" t="str">
        <f>IF(O376&lt;'Matriz de Avaliação'!$D$31,(IF(O376&lt;'Matriz de Avaliação'!$D$29,(IF(O376&lt;'Matriz de Avaliação'!$D$27,(IF(O376&lt;'Matriz de Avaliação'!$D$25,'Matriz de Avaliação'!$E$23,'Matriz de Avaliação'!$E$25)),'Matriz de Avaliação'!$E$27)),'Matriz de Avaliação'!$E$29)),'Matriz de Avaliação'!$E$31)</f>
        <v>BAIXO</v>
      </c>
      <c r="Q376" s="350" t="s">
        <v>848</v>
      </c>
      <c r="R376" s="38">
        <f>IF(S376=0,"?",(VLOOKUP(S376,'Matriz de Avaliação'!$C$36:$E$40,2,FALSE)))</f>
        <v>2</v>
      </c>
      <c r="S376" s="48" t="s">
        <v>159</v>
      </c>
      <c r="T376" s="35">
        <f t="shared" si="51"/>
        <v>2.5</v>
      </c>
      <c r="U376" s="828" t="str">
        <f>IF(T376&lt;'Matriz de Avaliação'!$D$31,(IF(T376&lt;'Matriz de Avaliação'!$D$29,(IF(T376&lt;'Matriz de Avaliação'!$D$27,(IF(T376&lt;'Matriz de Avaliação'!$D$25,'Matriz de Avaliação'!$E$23,'Matriz de Avaliação'!$E$25)),'Matriz de Avaliação'!$E$27)),'Matriz de Avaliação'!$E$29)),'Matriz de Avaliação'!$E$31)</f>
        <v>BAIXO</v>
      </c>
      <c r="V376" s="364"/>
      <c r="W376" s="364"/>
      <c r="X376" s="364"/>
      <c r="Y376" s="793"/>
      <c r="Z376" s="364"/>
    </row>
    <row r="377" spans="2:26" ht="45.6" outlineLevel="1">
      <c r="B377" s="853" t="s">
        <v>238</v>
      </c>
      <c r="C377" s="853" t="s">
        <v>346</v>
      </c>
      <c r="D377" s="853" t="s">
        <v>242</v>
      </c>
      <c r="E377" s="511" t="s">
        <v>51</v>
      </c>
      <c r="F377" s="350" t="s">
        <v>1675</v>
      </c>
      <c r="G377" s="350" t="s">
        <v>464</v>
      </c>
      <c r="H377" s="337" t="s">
        <v>69</v>
      </c>
      <c r="I377" s="855">
        <f>IF(J377=0,"?",(VLOOKUP(J377,'Matriz de Avaliação'!$C$5:$D$9,2,FALSE)))</f>
        <v>5</v>
      </c>
      <c r="J377" s="864" t="s">
        <v>121</v>
      </c>
      <c r="K377" s="857">
        <f>IF(L377=0,"?",(VLOOKUP(L377,'Matriz de Avaliação'!$C$11:$D$15,2,FALSE)))</f>
        <v>5</v>
      </c>
      <c r="L377" s="863" t="s">
        <v>125</v>
      </c>
      <c r="M377" s="859">
        <f>IF(N377=0,"?",(VLOOKUP(N377,'Matriz de Avaliação'!$C$17:$D$21,2,FALSE)))</f>
        <v>1</v>
      </c>
      <c r="N377" s="862" t="s">
        <v>32</v>
      </c>
      <c r="O377" s="861">
        <f t="shared" si="50"/>
        <v>25</v>
      </c>
      <c r="P377" s="828" t="str">
        <f>IF(O377&lt;'Matriz de Avaliação'!$D$31,(IF(O377&lt;'Matriz de Avaliação'!$D$29,(IF(O377&lt;'Matriz de Avaliação'!$D$27,(IF(O377&lt;'Matriz de Avaliação'!$D$25,'Matriz de Avaliação'!$E$23,'Matriz de Avaliação'!$E$25)),'Matriz de Avaliação'!$E$27)),'Matriz de Avaliação'!$E$29)),'Matriz de Avaliação'!$E$31)</f>
        <v>MÉDIO</v>
      </c>
      <c r="Q377" s="350" t="s">
        <v>1676</v>
      </c>
      <c r="R377" s="38">
        <f>IF(S377=0,"?",(VLOOKUP(S377,'Matriz de Avaliação'!$C$36:$E$40,2,FALSE)))</f>
        <v>2</v>
      </c>
      <c r="S377" s="48" t="s">
        <v>159</v>
      </c>
      <c r="T377" s="35">
        <f t="shared" si="51"/>
        <v>12.5</v>
      </c>
      <c r="U377" s="828" t="str">
        <f>IF(T377&lt;'Matriz de Avaliação'!$D$31,(IF(T377&lt;'Matriz de Avaliação'!$D$29,(IF(T377&lt;'Matriz de Avaliação'!$D$27,(IF(T377&lt;'Matriz de Avaliação'!$D$25,'Matriz de Avaliação'!$E$23,'Matriz de Avaliação'!$E$25)),'Matriz de Avaliação'!$E$27)),'Matriz de Avaliação'!$E$29)),'Matriz de Avaliação'!$E$31)</f>
        <v>BAIXO</v>
      </c>
      <c r="V377" s="364"/>
      <c r="W377" s="364"/>
      <c r="X377" s="364"/>
      <c r="Y377" s="793"/>
      <c r="Z377" s="364"/>
    </row>
    <row r="378" spans="2:26" ht="45.6" outlineLevel="1">
      <c r="B378" s="853" t="s">
        <v>238</v>
      </c>
      <c r="C378" s="853" t="s">
        <v>346</v>
      </c>
      <c r="D378" s="456" t="s">
        <v>950</v>
      </c>
      <c r="E378" s="511" t="s">
        <v>51</v>
      </c>
      <c r="F378" s="353" t="s">
        <v>718</v>
      </c>
      <c r="G378" s="353" t="s">
        <v>1133</v>
      </c>
      <c r="H378" s="337" t="s">
        <v>713</v>
      </c>
      <c r="I378" s="855">
        <f>IF(J378=0,"?",(VLOOKUP(J378,'Matriz de Avaliação'!$C$5:$D$9,2,FALSE)))</f>
        <v>5</v>
      </c>
      <c r="J378" s="827" t="s">
        <v>121</v>
      </c>
      <c r="K378" s="857">
        <f>IF(L378=0,"?",(VLOOKUP(L378,'Matriz de Avaliação'!$C$11:$D$15,2,FALSE)))</f>
        <v>4</v>
      </c>
      <c r="L378" s="871" t="s">
        <v>97</v>
      </c>
      <c r="M378" s="859">
        <f>IF(N378=0,"?",(VLOOKUP(N378,'Matriz de Avaliação'!$C$17:$D$21,2,FALSE)))</f>
        <v>1</v>
      </c>
      <c r="N378" s="872" t="s">
        <v>32</v>
      </c>
      <c r="O378" s="861">
        <f t="shared" si="50"/>
        <v>20</v>
      </c>
      <c r="P378" s="828" t="str">
        <f>IF(O378&lt;'Matriz de Avaliação'!$D$31,(IF(O378&lt;'Matriz de Avaliação'!$D$29,(IF(O378&lt;'Matriz de Avaliação'!$D$27,(IF(O378&lt;'Matriz de Avaliação'!$D$25,'Matriz de Avaliação'!$E$23,'Matriz de Avaliação'!$E$25)),'Matriz de Avaliação'!$E$27)),'Matriz de Avaliação'!$E$29)),'Matriz de Avaliação'!$E$31)</f>
        <v>MÉDIO</v>
      </c>
      <c r="Q378" s="354" t="s">
        <v>916</v>
      </c>
      <c r="R378" s="38">
        <f>IF(S378=0,"?",(VLOOKUP(S378,'Matriz de Avaliação'!$C$36:$E$40,2,FALSE)))</f>
        <v>2.5</v>
      </c>
      <c r="S378" s="48" t="s">
        <v>161</v>
      </c>
      <c r="T378" s="35">
        <f t="shared" si="51"/>
        <v>8</v>
      </c>
      <c r="U378" s="828" t="str">
        <f>IF(T378&lt;'Matriz de Avaliação'!$D$31,(IF(T378&lt;'Matriz de Avaliação'!$D$29,(IF(T378&lt;'Matriz de Avaliação'!$D$27,(IF(T378&lt;'Matriz de Avaliação'!$D$25,'Matriz de Avaliação'!$E$23,'Matriz de Avaliação'!$E$25)),'Matriz de Avaliação'!$E$27)),'Matriz de Avaliação'!$E$29)),'Matriz de Avaliação'!$E$31)</f>
        <v>BAIXO</v>
      </c>
      <c r="V378" s="364"/>
      <c r="W378" s="364"/>
      <c r="X378" s="364"/>
      <c r="Y378" s="793"/>
      <c r="Z378" s="364"/>
    </row>
    <row r="379" spans="2:26" ht="26.4" outlineLevel="1">
      <c r="B379" s="853" t="s">
        <v>238</v>
      </c>
      <c r="C379" s="353" t="s">
        <v>749</v>
      </c>
      <c r="D379" s="873" t="s">
        <v>1677</v>
      </c>
      <c r="E379" s="511" t="s">
        <v>51</v>
      </c>
      <c r="F379" s="350" t="s">
        <v>575</v>
      </c>
      <c r="G379" s="350" t="s">
        <v>356</v>
      </c>
      <c r="H379" s="337" t="s">
        <v>1128</v>
      </c>
      <c r="I379" s="855">
        <f>IF(J379=0,"?",(VLOOKUP(J379,'Matriz de Avaliação'!$C$5:$D$9,2,FALSE)))</f>
        <v>5</v>
      </c>
      <c r="J379" s="864" t="s">
        <v>121</v>
      </c>
      <c r="K379" s="857">
        <f>IF(L379=0,"?",(VLOOKUP(L379,'Matriz de Avaliação'!$C$11:$D$15,2,FALSE)))</f>
        <v>5</v>
      </c>
      <c r="L379" s="863" t="s">
        <v>125</v>
      </c>
      <c r="M379" s="859">
        <f>IF(N379=0,"?",(VLOOKUP(N379,'Matriz de Avaliação'!$C$17:$D$21,2,FALSE)))</f>
        <v>3</v>
      </c>
      <c r="N379" s="867" t="s">
        <v>33</v>
      </c>
      <c r="O379" s="861">
        <f t="shared" si="50"/>
        <v>75</v>
      </c>
      <c r="P379" s="828" t="str">
        <f>IF(O379&lt;'Matriz de Avaliação'!$D$31,(IF(O379&lt;'Matriz de Avaliação'!$D$29,(IF(O379&lt;'Matriz de Avaliação'!$D$27,(IF(O379&lt;'Matriz de Avaliação'!$D$25,'Matriz de Avaliação'!$E$23,'Matriz de Avaliação'!$E$25)),'Matriz de Avaliação'!$E$27)),'Matriz de Avaliação'!$E$29)),'Matriz de Avaliação'!$E$31)</f>
        <v>MÉDIO</v>
      </c>
      <c r="Q379" s="350" t="s">
        <v>880</v>
      </c>
      <c r="R379" s="38">
        <f>IF(S379=0,"?",(VLOOKUP(S379,'Matriz de Avaliação'!$C$36:$E$40,2,FALSE)))</f>
        <v>1.5</v>
      </c>
      <c r="S379" s="48" t="s">
        <v>165</v>
      </c>
      <c r="T379" s="35">
        <f t="shared" si="51"/>
        <v>50</v>
      </c>
      <c r="U379" s="828" t="str">
        <f>IF(T379&lt;'Matriz de Avaliação'!$D$31,(IF(T379&lt;'Matriz de Avaliação'!$D$29,(IF(T379&lt;'Matriz de Avaliação'!$D$27,(IF(T379&lt;'Matriz de Avaliação'!$D$25,'Matriz de Avaliação'!$E$23,'Matriz de Avaliação'!$E$25)),'Matriz de Avaliação'!$E$27)),'Matriz de Avaliação'!$E$29)),'Matriz de Avaliação'!$E$31)</f>
        <v>MÉDIO</v>
      </c>
      <c r="V379" s="364"/>
      <c r="W379" s="364"/>
      <c r="X379" s="364"/>
      <c r="Y379" s="793"/>
      <c r="Z379" s="364"/>
    </row>
    <row r="380" spans="2:26" ht="45.6" outlineLevel="1">
      <c r="B380" s="853" t="s">
        <v>238</v>
      </c>
      <c r="C380" s="853" t="s">
        <v>346</v>
      </c>
      <c r="D380" s="853" t="s">
        <v>242</v>
      </c>
      <c r="E380" s="511" t="s">
        <v>51</v>
      </c>
      <c r="F380" s="350" t="s">
        <v>82</v>
      </c>
      <c r="G380" s="350" t="s">
        <v>471</v>
      </c>
      <c r="H380" s="337" t="s">
        <v>1128</v>
      </c>
      <c r="I380" s="855">
        <f>IF(J380=0,"?",(VLOOKUP(J380,'Matriz de Avaliação'!$C$5:$D$9,2,FALSE)))</f>
        <v>15</v>
      </c>
      <c r="J380" s="827" t="s">
        <v>23</v>
      </c>
      <c r="K380" s="857">
        <f>IF(L380=0,"?",(VLOOKUP(L380,'Matriz de Avaliação'!$C$11:$D$15,2,FALSE)))</f>
        <v>5</v>
      </c>
      <c r="L380" s="682" t="s">
        <v>125</v>
      </c>
      <c r="M380" s="859">
        <f>IF(N380=0,"?",(VLOOKUP(N380,'Matriz de Avaliação'!$C$17:$D$21,2,FALSE)))</f>
        <v>1</v>
      </c>
      <c r="N380" s="867" t="s">
        <v>32</v>
      </c>
      <c r="O380" s="861">
        <f t="shared" si="50"/>
        <v>75</v>
      </c>
      <c r="P380" s="828" t="str">
        <f>IF(O380&lt;'Matriz de Avaliação'!$D$31,(IF(O380&lt;'Matriz de Avaliação'!$D$29,(IF(O380&lt;'Matriz de Avaliação'!$D$27,(IF(O380&lt;'Matriz de Avaliação'!$D$25,'Matriz de Avaliação'!$E$23,'Matriz de Avaliação'!$E$25)),'Matriz de Avaliação'!$E$27)),'Matriz de Avaliação'!$E$29)),'Matriz de Avaliação'!$E$31)</f>
        <v>MÉDIO</v>
      </c>
      <c r="Q380" s="350" t="s">
        <v>835</v>
      </c>
      <c r="R380" s="38">
        <f>IF(S380=0,"?",(VLOOKUP(S380,'Matriz de Avaliação'!$C$36:$E$40,2,FALSE)))</f>
        <v>2</v>
      </c>
      <c r="S380" s="48" t="s">
        <v>159</v>
      </c>
      <c r="T380" s="35">
        <f t="shared" si="51"/>
        <v>37.5</v>
      </c>
      <c r="U380" s="828" t="str">
        <f>IF(T380&lt;'Matriz de Avaliação'!$D$31,(IF(T380&lt;'Matriz de Avaliação'!$D$29,(IF(T380&lt;'Matriz de Avaliação'!$D$27,(IF(T380&lt;'Matriz de Avaliação'!$D$25,'Matriz de Avaliação'!$E$23,'Matriz de Avaliação'!$E$25)),'Matriz de Avaliação'!$E$27)),'Matriz de Avaliação'!$E$29)),'Matriz de Avaliação'!$E$31)</f>
        <v>MÉDIO</v>
      </c>
      <c r="V380" s="364"/>
      <c r="W380" s="364"/>
      <c r="X380" s="364"/>
      <c r="Y380" s="793"/>
      <c r="Z380" s="364"/>
    </row>
    <row r="381" spans="2:26" ht="46.2" outlineLevel="1" thickBot="1">
      <c r="B381" s="853" t="s">
        <v>238</v>
      </c>
      <c r="C381" s="866" t="s">
        <v>346</v>
      </c>
      <c r="D381" s="866" t="s">
        <v>242</v>
      </c>
      <c r="E381" s="511" t="s">
        <v>51</v>
      </c>
      <c r="F381" s="350"/>
      <c r="G381" s="350"/>
      <c r="H381" s="350"/>
      <c r="I381" s="855">
        <f>IF(J381=0,"?",(VLOOKUP(J381,'Matriz de Avaliação'!$C$5:$D$9,2,FALSE)))</f>
        <v>1</v>
      </c>
      <c r="J381" s="864" t="s">
        <v>120</v>
      </c>
      <c r="K381" s="857">
        <f>IF(L381=0,"?",(VLOOKUP(L381,'Matriz de Avaliação'!$C$11:$D$15,2,FALSE)))</f>
        <v>5</v>
      </c>
      <c r="L381" s="863" t="s">
        <v>125</v>
      </c>
      <c r="M381" s="859">
        <f>IF(N381=0,"?",(VLOOKUP(N381,'Matriz de Avaliação'!$C$17:$D$21,2,FALSE)))</f>
        <v>0.5</v>
      </c>
      <c r="N381" s="862" t="s">
        <v>31</v>
      </c>
      <c r="O381" s="861">
        <f t="shared" si="50"/>
        <v>2.5</v>
      </c>
      <c r="P381" s="828" t="str">
        <f>IF(O381&lt;'Matriz de Avaliação'!$D$31,(IF(O381&lt;'Matriz de Avaliação'!$D$29,(IF(O381&lt;'Matriz de Avaliação'!$D$27,(IF(O381&lt;'Matriz de Avaliação'!$D$25,'Matriz de Avaliação'!$E$23,'Matriz de Avaliação'!$E$25)),'Matriz de Avaliação'!$E$27)),'Matriz de Avaliação'!$E$29)),'Matriz de Avaliação'!$E$31)</f>
        <v>BAIXO</v>
      </c>
      <c r="Q381" s="350" t="s">
        <v>848</v>
      </c>
      <c r="R381" s="38">
        <f>IF(S381=0,"?",(VLOOKUP(S381,'Matriz de Avaliação'!$C$36:$E$40,2,FALSE)))</f>
        <v>2</v>
      </c>
      <c r="S381" s="48" t="s">
        <v>159</v>
      </c>
      <c r="T381" s="35">
        <f t="shared" si="51"/>
        <v>1.25</v>
      </c>
      <c r="U381" s="828" t="str">
        <f>IF(T381&lt;'Matriz de Avaliação'!$D$31,(IF(T381&lt;'Matriz de Avaliação'!$D$29,(IF(T381&lt;'Matriz de Avaliação'!$D$27,(IF(T381&lt;'Matriz de Avaliação'!$D$25,'Matriz de Avaliação'!$E$23,'Matriz de Avaliação'!$E$25)),'Matriz de Avaliação'!$E$27)),'Matriz de Avaliação'!$E$29)),'Matriz de Avaliação'!$E$31)</f>
        <v>BAIXO</v>
      </c>
      <c r="V381" s="364"/>
      <c r="W381" s="364"/>
      <c r="X381" s="364"/>
      <c r="Y381" s="793"/>
      <c r="Z381" s="364"/>
    </row>
    <row r="382" spans="2:26" ht="46.2" outlineLevel="1" thickBot="1">
      <c r="B382" s="843" t="s">
        <v>238</v>
      </c>
      <c r="C382" s="854" t="s">
        <v>346</v>
      </c>
      <c r="D382" s="337" t="s">
        <v>1508</v>
      </c>
      <c r="E382" s="511"/>
      <c r="F382" s="350" t="s">
        <v>647</v>
      </c>
      <c r="G382" s="350" t="s">
        <v>364</v>
      </c>
      <c r="H382" s="337" t="s">
        <v>760</v>
      </c>
      <c r="I382" s="861">
        <v>25</v>
      </c>
      <c r="J382" s="864" t="s">
        <v>122</v>
      </c>
      <c r="K382" s="861">
        <v>5</v>
      </c>
      <c r="L382" s="863" t="s">
        <v>125</v>
      </c>
      <c r="M382" s="861">
        <v>0.5</v>
      </c>
      <c r="N382" s="862" t="s">
        <v>31</v>
      </c>
      <c r="O382" s="861">
        <f t="shared" si="50"/>
        <v>62.5</v>
      </c>
      <c r="P382" s="828" t="str">
        <f>IF(O382&lt;'Matriz de Avaliação'!$D$31,(IF(O382&lt;'Matriz de Avaliação'!$D$29,(IF(O382&lt;'Matriz de Avaliação'!$D$27,(IF(O382&lt;'Matriz de Avaliação'!$D$25,'Matriz de Avaliação'!$E$23,'Matriz de Avaliação'!$E$25)),'Matriz de Avaliação'!$E$27)),'Matriz de Avaliação'!$E$29)),'Matriz de Avaliação'!$E$31)</f>
        <v>MÉDIO</v>
      </c>
      <c r="Q382" s="350" t="s">
        <v>1509</v>
      </c>
      <c r="R382" s="38">
        <f>IF(S382=0,"?",(VLOOKUP(S382,'Matriz de Avaliação'!$C$36:$E$40,2,FALSE)))</f>
        <v>2</v>
      </c>
      <c r="S382" s="48" t="s">
        <v>159</v>
      </c>
      <c r="T382" s="35">
        <f t="shared" si="51"/>
        <v>31.25</v>
      </c>
      <c r="U382" s="828" t="str">
        <f>IF(T382&lt;'Matriz de Avaliação'!$D$31,(IF(T382&lt;'Matriz de Avaliação'!$D$29,(IF(T382&lt;'Matriz de Avaliação'!$D$27,(IF(T382&lt;'Matriz de Avaliação'!$D$25,'Matriz de Avaliação'!$E$23,'Matriz de Avaliação'!$E$25)),'Matriz de Avaliação'!$E$27)),'Matriz de Avaliação'!$E$29)),'Matriz de Avaliação'!$E$31)</f>
        <v>MÉDIO</v>
      </c>
      <c r="V382" s="364"/>
      <c r="W382" s="364"/>
      <c r="X382" s="364"/>
      <c r="Y382" s="793"/>
      <c r="Z382" s="364"/>
    </row>
    <row r="383" spans="2:26" ht="22.5" customHeight="1" thickBot="1">
      <c r="B383" s="45" t="s">
        <v>1597</v>
      </c>
      <c r="C383" s="46"/>
      <c r="D383" s="32"/>
      <c r="E383" s="32"/>
      <c r="F383" s="47"/>
      <c r="G383" s="47"/>
      <c r="H383" s="47"/>
      <c r="I383" s="31"/>
      <c r="J383" s="32"/>
      <c r="K383" s="31"/>
      <c r="L383" s="32"/>
      <c r="M383" s="31"/>
      <c r="N383" s="32"/>
      <c r="O383" s="31"/>
      <c r="P383" s="33"/>
      <c r="Q383" s="671"/>
      <c r="R383" s="31"/>
      <c r="S383" s="32"/>
      <c r="T383" s="31"/>
      <c r="U383" s="33"/>
      <c r="V383" s="672"/>
      <c r="W383" s="32"/>
      <c r="X383" s="32"/>
      <c r="Y383" s="32"/>
      <c r="Z383" s="32"/>
    </row>
    <row r="384" spans="2:26" ht="40.35" customHeight="1" outlineLevel="1" thickBot="1">
      <c r="B384" s="1049" t="s">
        <v>1598</v>
      </c>
      <c r="C384" s="1050"/>
      <c r="D384" s="1051"/>
      <c r="E384" s="368"/>
      <c r="F384" s="352" t="s">
        <v>1601</v>
      </c>
      <c r="G384" s="352" t="s">
        <v>1600</v>
      </c>
      <c r="H384" s="337" t="s">
        <v>1599</v>
      </c>
      <c r="I384" s="36">
        <v>1</v>
      </c>
      <c r="J384" s="66" t="s">
        <v>120</v>
      </c>
      <c r="K384" s="37">
        <v>2</v>
      </c>
      <c r="L384" s="65" t="s">
        <v>5</v>
      </c>
      <c r="M384" s="38">
        <v>1</v>
      </c>
      <c r="N384" s="48" t="s">
        <v>32</v>
      </c>
      <c r="O384" s="35">
        <f>I384*K384*M384</f>
        <v>2</v>
      </c>
      <c r="P384" s="277" t="s">
        <v>37</v>
      </c>
      <c r="Q384" s="375" t="s">
        <v>1593</v>
      </c>
      <c r="R384" s="38">
        <v>2</v>
      </c>
      <c r="S384" s="48" t="s">
        <v>159</v>
      </c>
      <c r="T384" s="35">
        <f>(I384*K384*M384)/R384</f>
        <v>1</v>
      </c>
      <c r="U384" s="828" t="str">
        <f>IF(T384&lt;'Matriz de Avaliação'!$D$31,(IF(T384&lt;'Matriz de Avaliação'!$D$29,(IF(T384&lt;'Matriz de Avaliação'!$D$27,(IF(T384&lt;'Matriz de Avaliação'!$D$25,'Matriz de Avaliação'!$E$23,'Matriz de Avaliação'!$E$25)),'Matriz de Avaliação'!$E$27)),'Matriz de Avaliação'!$E$29)),'Matriz de Avaliação'!$E$31)</f>
        <v>BAIXO</v>
      </c>
      <c r="V384" s="445"/>
      <c r="W384" s="375"/>
      <c r="X384" s="677"/>
      <c r="Y384" s="364"/>
      <c r="Z384" s="364"/>
    </row>
    <row r="385" spans="1:26" ht="22.5" customHeight="1" thickBot="1">
      <c r="B385" s="45" t="s">
        <v>1576</v>
      </c>
      <c r="C385" s="46"/>
      <c r="D385" s="32"/>
      <c r="E385" s="32"/>
      <c r="F385" s="47"/>
      <c r="G385" s="47"/>
      <c r="H385" s="47"/>
      <c r="I385" s="31"/>
      <c r="J385" s="32"/>
      <c r="K385" s="31"/>
      <c r="L385" s="32"/>
      <c r="M385" s="31"/>
      <c r="N385" s="32"/>
      <c r="O385" s="31"/>
      <c r="P385" s="33"/>
      <c r="Q385" s="671"/>
      <c r="R385" s="31"/>
      <c r="S385" s="32"/>
      <c r="T385" s="777"/>
      <c r="U385" s="778"/>
      <c r="V385" s="778"/>
      <c r="W385" s="778"/>
      <c r="X385" s="778"/>
      <c r="Y385" s="779"/>
      <c r="Z385" s="779"/>
    </row>
    <row r="386" spans="1:26" ht="137.4" outlineLevel="1" thickBot="1">
      <c r="B386" s="1046" t="s">
        <v>1577</v>
      </c>
      <c r="C386" s="1047"/>
      <c r="D386" s="1048"/>
      <c r="E386" s="435" t="s">
        <v>51</v>
      </c>
      <c r="F386" s="352" t="s">
        <v>1578</v>
      </c>
      <c r="G386" s="352" t="s">
        <v>1579</v>
      </c>
      <c r="H386" s="337" t="s">
        <v>1580</v>
      </c>
      <c r="I386" s="36">
        <v>25</v>
      </c>
      <c r="J386" s="66" t="s">
        <v>122</v>
      </c>
      <c r="K386" s="37">
        <v>4</v>
      </c>
      <c r="L386" s="65" t="s">
        <v>97</v>
      </c>
      <c r="M386" s="38">
        <v>6</v>
      </c>
      <c r="N386" s="48" t="s">
        <v>126</v>
      </c>
      <c r="O386" s="35">
        <f t="shared" ref="O386" si="52">I386*K386*M386</f>
        <v>600</v>
      </c>
      <c r="P386" s="277" t="s">
        <v>39</v>
      </c>
      <c r="Q386" s="445" t="s">
        <v>1581</v>
      </c>
      <c r="R386" s="38">
        <v>2.5</v>
      </c>
      <c r="S386" s="48" t="s">
        <v>161</v>
      </c>
      <c r="T386" s="35">
        <f>(I386*K386*M386)/R386</f>
        <v>240</v>
      </c>
      <c r="U386" s="828" t="str">
        <f>IF(T386&lt;'Matriz de Avaliação'!$D$31,(IF(T386&lt;'Matriz de Avaliação'!$D$29,(IF(T386&lt;'Matriz de Avaliação'!$D$27,(IF(T386&lt;'Matriz de Avaliação'!$D$25,'Matriz de Avaliação'!$E$23,'Matriz de Avaliação'!$E$25)),'Matriz de Avaliação'!$E$27)),'Matriz de Avaliação'!$E$29)),'Matriz de Avaliação'!$E$31)</f>
        <v>SIGNIFICATIVO</v>
      </c>
      <c r="V386" s="673" t="s">
        <v>1582</v>
      </c>
      <c r="W386" s="674" t="s">
        <v>1583</v>
      </c>
      <c r="X386" s="675" t="s">
        <v>1584</v>
      </c>
      <c r="Y386" s="676" t="s">
        <v>1585</v>
      </c>
      <c r="Z386" s="676"/>
    </row>
    <row r="387" spans="1:26" ht="27" outlineLevel="1" thickBot="1">
      <c r="B387" s="1046"/>
      <c r="C387" s="1047"/>
      <c r="D387" s="1048"/>
      <c r="E387" s="435" t="s">
        <v>51</v>
      </c>
      <c r="F387" s="352" t="s">
        <v>1591</v>
      </c>
      <c r="G387" s="352" t="s">
        <v>1592</v>
      </c>
      <c r="H387" s="337" t="s">
        <v>1588</v>
      </c>
      <c r="I387" s="36">
        <v>1</v>
      </c>
      <c r="J387" s="66" t="s">
        <v>120</v>
      </c>
      <c r="K387" s="37">
        <v>2</v>
      </c>
      <c r="L387" s="65" t="s">
        <v>5</v>
      </c>
      <c r="M387" s="38">
        <v>1</v>
      </c>
      <c r="N387" s="48" t="s">
        <v>32</v>
      </c>
      <c r="O387" s="35">
        <f>I387*K387*M387</f>
        <v>2</v>
      </c>
      <c r="P387" s="277" t="s">
        <v>37</v>
      </c>
      <c r="Q387" s="375" t="s">
        <v>1593</v>
      </c>
      <c r="R387" s="38">
        <v>2</v>
      </c>
      <c r="S387" s="48" t="s">
        <v>159</v>
      </c>
      <c r="T387" s="35">
        <f>(I387*K387*M387)/R387</f>
        <v>1</v>
      </c>
      <c r="U387" s="828" t="str">
        <f>IF(T387&lt;'Matriz de Avaliação'!$D$31,(IF(T387&lt;'Matriz de Avaliação'!$D$29,(IF(T387&lt;'Matriz de Avaliação'!$D$27,(IF(T387&lt;'Matriz de Avaliação'!$D$25,'Matriz de Avaliação'!$E$23,'Matriz de Avaliação'!$E$25)),'Matriz de Avaliação'!$E$27)),'Matriz de Avaliação'!$E$29)),'Matriz de Avaliação'!$E$31)</f>
        <v>BAIXO</v>
      </c>
      <c r="V387" s="445" t="s">
        <v>1594</v>
      </c>
      <c r="W387" s="375" t="s">
        <v>1595</v>
      </c>
      <c r="X387" s="677" t="s">
        <v>1584</v>
      </c>
      <c r="Y387" s="364" t="s">
        <v>1585</v>
      </c>
      <c r="Z387" s="364"/>
    </row>
    <row r="388" spans="1:26" ht="40.5" customHeight="1" outlineLevel="1">
      <c r="B388" s="1046"/>
      <c r="C388" s="1047"/>
      <c r="D388" s="1048"/>
      <c r="E388" s="435" t="s">
        <v>51</v>
      </c>
      <c r="F388" s="366" t="s">
        <v>1638</v>
      </c>
      <c r="G388" s="214" t="s">
        <v>366</v>
      </c>
      <c r="H388" s="350" t="s">
        <v>1128</v>
      </c>
      <c r="I388" s="36">
        <f>IF(J388=0,"?",(VLOOKUP(J388,'Matriz de Avaliação'!$C$5:$D$9,2,FALSE)))</f>
        <v>15</v>
      </c>
      <c r="J388" s="66" t="s">
        <v>23</v>
      </c>
      <c r="K388" s="37">
        <f>IF(L388=0,"?",(VLOOKUP(L388,'Matriz de Avaliação'!$C$11:$D$15,2,FALSE)))</f>
        <v>5</v>
      </c>
      <c r="L388" s="65" t="s">
        <v>125</v>
      </c>
      <c r="M388" s="38">
        <f>IF(N388=0,"?",(VLOOKUP(N388,'Matriz de Avaliação'!$C$17:$D$21,2,FALSE)))</f>
        <v>1</v>
      </c>
      <c r="N388" s="48" t="s">
        <v>32</v>
      </c>
      <c r="O388" s="35">
        <f t="shared" ref="O388:O389" si="53">I388*K388*M388</f>
        <v>75</v>
      </c>
      <c r="P388" s="74" t="str">
        <f>IF(O388&lt;'Matriz de Avaliação'!$D$31,(IF(O388&lt;'Matriz de Avaliação'!$D$29,(IF(O388&lt;'Matriz de Avaliação'!$D$27,(IF(O388&lt;'Matriz de Avaliação'!$D$25,'Matriz de Avaliação'!$E$23,'Matriz de Avaliação'!$E$25)),'Matriz de Avaliação'!$E$27)),'Matriz de Avaliação'!$E$29)),'Matriz de Avaliação'!$E$31)</f>
        <v>MÉDIO</v>
      </c>
      <c r="Q388" s="350" t="s">
        <v>1640</v>
      </c>
      <c r="R388" s="38">
        <f>IF(S388=0,"?",(VLOOKUP(S388,'Matriz de Avaliação'!$C$36:$E$40,2,FALSE)))</f>
        <v>2</v>
      </c>
      <c r="S388" s="48" t="s">
        <v>159</v>
      </c>
      <c r="T388" s="35">
        <f t="shared" ref="T388:T389" si="54">(I388*K388*M388)/R388</f>
        <v>37.5</v>
      </c>
      <c r="U388" s="828" t="str">
        <f>IF(T388&lt;'Matriz de Avaliação'!$D$31,(IF(T388&lt;'Matriz de Avaliação'!$D$29,(IF(T388&lt;'Matriz de Avaliação'!$D$27,(IF(T388&lt;'Matriz de Avaliação'!$D$25,'Matriz de Avaliação'!$E$23,'Matriz de Avaliação'!$E$25)),'Matriz de Avaliação'!$E$27)),'Matriz de Avaliação'!$E$29)),'Matriz de Avaliação'!$E$31)</f>
        <v>MÉDIO</v>
      </c>
      <c r="V388" s="364"/>
      <c r="W388" s="375" t="s">
        <v>1583</v>
      </c>
      <c r="X388" s="375" t="s">
        <v>1584</v>
      </c>
      <c r="Y388" s="364" t="s">
        <v>1585</v>
      </c>
      <c r="Z388" s="364"/>
    </row>
    <row r="389" spans="1:26" ht="40.35" customHeight="1" outlineLevel="1" thickBot="1">
      <c r="B389" s="1049"/>
      <c r="C389" s="1050"/>
      <c r="D389" s="1051"/>
      <c r="E389" s="435" t="s">
        <v>51</v>
      </c>
      <c r="F389" s="366" t="s">
        <v>1639</v>
      </c>
      <c r="G389" s="352" t="s">
        <v>469</v>
      </c>
      <c r="H389" s="350" t="s">
        <v>1644</v>
      </c>
      <c r="I389" s="36">
        <f>IF(J389=0,"?",(VLOOKUP(J389,'Matriz de Avaliação'!$C$5:$D$9,2,FALSE)))</f>
        <v>15</v>
      </c>
      <c r="J389" s="66" t="s">
        <v>23</v>
      </c>
      <c r="K389" s="37">
        <f>IF(L389=0,"?",(VLOOKUP(L389,'Matriz de Avaliação'!$C$11:$D$15,2,FALSE)))</f>
        <v>5</v>
      </c>
      <c r="L389" s="65" t="s">
        <v>125</v>
      </c>
      <c r="M389" s="38">
        <f>IF(N389=0,"?",(VLOOKUP(N389,'Matriz de Avaliação'!$C$17:$D$21,2,FALSE)))</f>
        <v>1</v>
      </c>
      <c r="N389" s="48" t="s">
        <v>32</v>
      </c>
      <c r="O389" s="35">
        <f t="shared" si="53"/>
        <v>75</v>
      </c>
      <c r="P389" s="74" t="str">
        <f>IF(O389&lt;'Matriz de Avaliação'!$D$31,(IF(O389&lt;'Matriz de Avaliação'!$D$29,(IF(O389&lt;'Matriz de Avaliação'!$D$27,(IF(O389&lt;'Matriz de Avaliação'!$D$25,'Matriz de Avaliação'!$E$23,'Matriz de Avaliação'!$E$25)),'Matriz de Avaliação'!$E$27)),'Matriz de Avaliação'!$E$29)),'Matriz de Avaliação'!$E$31)</f>
        <v>MÉDIO</v>
      </c>
      <c r="Q389" s="350" t="s">
        <v>1645</v>
      </c>
      <c r="R389" s="38">
        <f>IF(S389=0,"?",(VLOOKUP(S389,'Matriz de Avaliação'!$C$36:$E$40,2,FALSE)))</f>
        <v>2</v>
      </c>
      <c r="S389" s="48" t="s">
        <v>159</v>
      </c>
      <c r="T389" s="35">
        <f t="shared" si="54"/>
        <v>37.5</v>
      </c>
      <c r="U389" s="828" t="str">
        <f>IF(T389&lt;'Matriz de Avaliação'!$D$31,(IF(T389&lt;'Matriz de Avaliação'!$D$29,(IF(T389&lt;'Matriz de Avaliação'!$D$27,(IF(T389&lt;'Matriz de Avaliação'!$D$25,'Matriz de Avaliação'!$E$23,'Matriz de Avaliação'!$E$25)),'Matriz de Avaliação'!$E$27)),'Matriz de Avaliação'!$E$29)),'Matriz de Avaliação'!$E$31)</f>
        <v>MÉDIO</v>
      </c>
      <c r="V389" s="364"/>
      <c r="W389" s="375" t="s">
        <v>1583</v>
      </c>
      <c r="X389" s="375" t="s">
        <v>1584</v>
      </c>
      <c r="Y389" s="364" t="s">
        <v>1585</v>
      </c>
      <c r="Z389" s="364"/>
    </row>
    <row r="390" spans="1:26" ht="13.8" thickBot="1">
      <c r="B390" s="220"/>
      <c r="C390" s="229"/>
      <c r="D390" s="230"/>
      <c r="F390" s="220"/>
      <c r="G390" s="220"/>
      <c r="Z390" s="6"/>
    </row>
    <row r="391" spans="1:26" ht="21" thickBot="1">
      <c r="A391" s="244"/>
      <c r="B391" s="285" t="s">
        <v>18</v>
      </c>
      <c r="C391" s="286"/>
      <c r="D391" s="287"/>
      <c r="E391" s="287"/>
      <c r="F391" s="288"/>
      <c r="G391" s="288"/>
      <c r="H391" s="288"/>
      <c r="I391" s="289"/>
      <c r="J391" s="287"/>
      <c r="K391" s="289"/>
      <c r="L391" s="287"/>
      <c r="M391" s="289"/>
      <c r="N391" s="287"/>
      <c r="O391" s="289"/>
      <c r="P391" s="290"/>
      <c r="Q391" s="291"/>
      <c r="R391" s="289"/>
      <c r="S391" s="287"/>
      <c r="T391" s="289"/>
      <c r="U391" s="290"/>
      <c r="V391" s="287"/>
      <c r="W391" s="287"/>
      <c r="X391" s="287"/>
      <c r="Y391" s="287"/>
      <c r="Z391" s="927"/>
    </row>
    <row r="392" spans="1:26" s="2" customFormat="1" ht="53.4" hidden="1" outlineLevel="2" thickBot="1">
      <c r="A392" s="292">
        <f>A323</f>
        <v>0</v>
      </c>
      <c r="B392" s="292">
        <f>B322</f>
        <v>0</v>
      </c>
      <c r="C392" s="292" t="str">
        <f t="shared" ref="C392:P392" si="55">C320</f>
        <v>Armazenamento e/ou manuseamento  de produtos químicos</v>
      </c>
      <c r="D392" s="261" t="str">
        <f t="shared" si="55"/>
        <v>Reposição de bidão de emulsão betuminosa (com empilhador)</v>
      </c>
      <c r="E392" s="261" t="str">
        <f t="shared" si="55"/>
        <v>O</v>
      </c>
      <c r="F392" s="261" t="str">
        <f t="shared" si="55"/>
        <v>Circulação/condução de empilhadores</v>
      </c>
      <c r="G392" s="261" t="str">
        <f t="shared" si="55"/>
        <v>Atropelamentos, golpes ou choques contra ou com veículos</v>
      </c>
      <c r="H392" s="261" t="str">
        <f t="shared" si="55"/>
        <v>Choques, contusões e lesões internas</v>
      </c>
      <c r="I392" s="261">
        <f t="shared" si="55"/>
        <v>5</v>
      </c>
      <c r="J392" s="261" t="str">
        <f t="shared" si="55"/>
        <v>Menor</v>
      </c>
      <c r="K392" s="261">
        <f t="shared" si="55"/>
        <v>3</v>
      </c>
      <c r="L392" s="261" t="str">
        <f t="shared" si="55"/>
        <v>Pouco frequente</v>
      </c>
      <c r="M392" s="261">
        <f t="shared" si="55"/>
        <v>0.5</v>
      </c>
      <c r="N392" s="261" t="str">
        <f t="shared" si="55"/>
        <v>Muito baixa</v>
      </c>
      <c r="O392" s="261">
        <f t="shared" si="55"/>
        <v>7.5</v>
      </c>
      <c r="P392" s="261" t="str">
        <f t="shared" si="55"/>
        <v>BAIXO</v>
      </c>
      <c r="Q392" s="293"/>
      <c r="R392" s="293">
        <f>R320</f>
        <v>2</v>
      </c>
      <c r="S392" s="292" t="str">
        <f>S320</f>
        <v>Controlos formais</v>
      </c>
      <c r="T392" s="292">
        <f>T320</f>
        <v>3.75</v>
      </c>
      <c r="U392" s="292" t="str">
        <f>U320</f>
        <v>BAIXO</v>
      </c>
      <c r="V392" s="292"/>
      <c r="W392" s="292"/>
      <c r="X392" s="292"/>
      <c r="Y392" s="928"/>
      <c r="Z392" s="245"/>
    </row>
    <row r="393" spans="1:26" ht="32.549999999999997" customHeight="1" outlineLevel="2" thickBot="1">
      <c r="A393" s="244"/>
      <c r="B393" s="244" t="s">
        <v>19</v>
      </c>
      <c r="C393" s="244" t="s">
        <v>20</v>
      </c>
      <c r="D393" s="294" t="s">
        <v>21</v>
      </c>
      <c r="E393" s="295" t="s">
        <v>51</v>
      </c>
      <c r="F393" s="929" t="s">
        <v>453</v>
      </c>
      <c r="G393" s="929" t="s">
        <v>454</v>
      </c>
      <c r="H393" s="243"/>
      <c r="I393" s="296">
        <v>1</v>
      </c>
      <c r="J393" s="297" t="s">
        <v>120</v>
      </c>
      <c r="K393" s="298">
        <v>1</v>
      </c>
      <c r="L393" s="297" t="s">
        <v>3</v>
      </c>
      <c r="M393" s="298">
        <v>0.5</v>
      </c>
      <c r="N393" s="297" t="s">
        <v>31</v>
      </c>
      <c r="O393" s="275"/>
      <c r="P393" s="306" t="s">
        <v>37</v>
      </c>
      <c r="Q393" s="248"/>
      <c r="R393" s="299">
        <v>1</v>
      </c>
      <c r="S393" s="300" t="s">
        <v>1272</v>
      </c>
      <c r="T393" s="275"/>
      <c r="U393" s="306" t="s">
        <v>37</v>
      </c>
      <c r="V393" s="245"/>
      <c r="W393" s="245"/>
      <c r="X393" s="245"/>
      <c r="Y393" s="245"/>
      <c r="Z393" s="245"/>
    </row>
    <row r="394" spans="1:26" ht="32.549999999999997" customHeight="1" outlineLevel="2" thickBot="1">
      <c r="A394" s="244"/>
      <c r="B394" s="243"/>
      <c r="C394" s="244"/>
      <c r="D394" s="301" t="s">
        <v>22</v>
      </c>
      <c r="E394" s="302" t="s">
        <v>55</v>
      </c>
      <c r="F394" s="918" t="s">
        <v>339</v>
      </c>
      <c r="G394" s="918" t="s">
        <v>478</v>
      </c>
      <c r="H394" s="243"/>
      <c r="I394" s="303">
        <v>5</v>
      </c>
      <c r="J394" s="304" t="s">
        <v>121</v>
      </c>
      <c r="K394" s="305">
        <v>2</v>
      </c>
      <c r="L394" s="304" t="s">
        <v>5</v>
      </c>
      <c r="M394" s="305">
        <v>1</v>
      </c>
      <c r="N394" s="304" t="s">
        <v>32</v>
      </c>
      <c r="O394" s="275"/>
      <c r="P394" s="310" t="s">
        <v>38</v>
      </c>
      <c r="Q394" s="248"/>
      <c r="R394" s="307">
        <v>1.5</v>
      </c>
      <c r="S394" s="308" t="s">
        <v>165</v>
      </c>
      <c r="T394" s="275"/>
      <c r="U394" s="310" t="s">
        <v>38</v>
      </c>
      <c r="V394" s="245"/>
      <c r="W394" s="245"/>
      <c r="X394" s="245"/>
      <c r="Y394" s="245"/>
      <c r="Z394" s="245"/>
    </row>
    <row r="395" spans="1:26" ht="28.2" outlineLevel="2" thickBot="1">
      <c r="A395" s="244"/>
      <c r="B395" s="243"/>
      <c r="C395" s="244"/>
      <c r="D395" s="309" t="s">
        <v>142</v>
      </c>
      <c r="E395" s="302" t="s">
        <v>52</v>
      </c>
      <c r="F395" s="930" t="s">
        <v>137</v>
      </c>
      <c r="G395" s="918" t="s">
        <v>367</v>
      </c>
      <c r="H395" s="243"/>
      <c r="I395" s="303">
        <v>15</v>
      </c>
      <c r="J395" s="304" t="s">
        <v>23</v>
      </c>
      <c r="K395" s="305">
        <v>3</v>
      </c>
      <c r="L395" s="304" t="s">
        <v>124</v>
      </c>
      <c r="M395" s="305">
        <v>3</v>
      </c>
      <c r="N395" s="304" t="s">
        <v>33</v>
      </c>
      <c r="O395" s="275"/>
      <c r="P395" s="313" t="s">
        <v>98</v>
      </c>
      <c r="Q395" s="248"/>
      <c r="R395" s="307">
        <v>2</v>
      </c>
      <c r="S395" s="308" t="s">
        <v>159</v>
      </c>
      <c r="T395" s="275"/>
      <c r="U395" s="313" t="s">
        <v>98</v>
      </c>
      <c r="V395" s="245"/>
      <c r="W395" s="245"/>
      <c r="X395" s="245"/>
      <c r="Y395" s="245"/>
      <c r="Z395" s="245"/>
    </row>
    <row r="396" spans="1:26" ht="28.2" outlineLevel="2" thickBot="1">
      <c r="A396" s="244"/>
      <c r="B396" s="243"/>
      <c r="C396" s="244"/>
      <c r="D396" s="311" t="s">
        <v>143</v>
      </c>
      <c r="E396" s="312" t="s">
        <v>133</v>
      </c>
      <c r="F396" s="930" t="s">
        <v>376</v>
      </c>
      <c r="G396" s="931" t="s">
        <v>1133</v>
      </c>
      <c r="H396" s="243"/>
      <c r="I396" s="303">
        <v>25</v>
      </c>
      <c r="J396" s="304" t="s">
        <v>122</v>
      </c>
      <c r="K396" s="305">
        <v>4</v>
      </c>
      <c r="L396" s="304" t="s">
        <v>97</v>
      </c>
      <c r="M396" s="305">
        <v>5</v>
      </c>
      <c r="N396" s="304" t="s">
        <v>127</v>
      </c>
      <c r="O396" s="275"/>
      <c r="P396" s="318" t="s">
        <v>39</v>
      </c>
      <c r="Q396" s="248"/>
      <c r="R396" s="307">
        <v>2.5</v>
      </c>
      <c r="S396" s="308" t="s">
        <v>161</v>
      </c>
      <c r="T396" s="275"/>
      <c r="U396" s="318" t="s">
        <v>39</v>
      </c>
      <c r="V396" s="245"/>
      <c r="W396" s="245"/>
      <c r="X396" s="245"/>
      <c r="Y396" s="245"/>
      <c r="Z396" s="245"/>
    </row>
    <row r="397" spans="1:26" ht="40.200000000000003" outlineLevel="2" thickBot="1">
      <c r="A397" s="244"/>
      <c r="B397" s="244"/>
      <c r="C397" s="244"/>
      <c r="D397" s="309" t="s">
        <v>144</v>
      </c>
      <c r="E397" s="245"/>
      <c r="F397" s="930" t="s">
        <v>377</v>
      </c>
      <c r="G397" s="930" t="s">
        <v>371</v>
      </c>
      <c r="H397" s="243"/>
      <c r="I397" s="314">
        <v>50</v>
      </c>
      <c r="J397" s="315" t="s">
        <v>123</v>
      </c>
      <c r="K397" s="316">
        <v>5</v>
      </c>
      <c r="L397" s="315" t="s">
        <v>125</v>
      </c>
      <c r="M397" s="316">
        <v>6</v>
      </c>
      <c r="N397" s="315" t="s">
        <v>126</v>
      </c>
      <c r="O397" s="317"/>
      <c r="P397" s="321" t="s">
        <v>40</v>
      </c>
      <c r="Q397" s="248"/>
      <c r="R397" s="319">
        <v>3</v>
      </c>
      <c r="S397" s="320" t="s">
        <v>166</v>
      </c>
      <c r="T397" s="317"/>
      <c r="U397" s="321" t="s">
        <v>40</v>
      </c>
      <c r="V397" s="245"/>
      <c r="W397" s="245"/>
      <c r="X397" s="245"/>
      <c r="Y397" s="245"/>
      <c r="Z397" s="245"/>
    </row>
    <row r="398" spans="1:26" ht="21" customHeight="1" outlineLevel="2">
      <c r="A398" s="244"/>
      <c r="B398" s="244"/>
      <c r="C398" s="244"/>
      <c r="D398" s="309" t="s">
        <v>145</v>
      </c>
      <c r="E398" s="245"/>
      <c r="F398" s="930" t="s">
        <v>378</v>
      </c>
      <c r="G398" s="930" t="s">
        <v>372</v>
      </c>
      <c r="H398" s="243"/>
      <c r="I398" s="246"/>
      <c r="J398" s="245"/>
      <c r="K398" s="246"/>
      <c r="L398" s="245"/>
      <c r="M398" s="246"/>
      <c r="N398" s="245"/>
      <c r="O398" s="246"/>
      <c r="P398" s="932"/>
      <c r="Q398" s="248"/>
      <c r="R398" s="246"/>
      <c r="S398" s="245"/>
      <c r="T398" s="246"/>
      <c r="U398" s="932"/>
      <c r="V398" s="245"/>
      <c r="W398" s="245"/>
      <c r="X398" s="245"/>
      <c r="Y398" s="245"/>
      <c r="Z398" s="245"/>
    </row>
    <row r="399" spans="1:26" ht="21" customHeight="1" outlineLevel="2">
      <c r="A399" s="244"/>
      <c r="B399" s="244"/>
      <c r="C399" s="244"/>
      <c r="D399" s="309" t="s">
        <v>146</v>
      </c>
      <c r="E399" s="245"/>
      <c r="F399" s="930" t="s">
        <v>379</v>
      </c>
      <c r="G399" s="930" t="s">
        <v>455</v>
      </c>
      <c r="H399" s="243"/>
      <c r="I399" s="246"/>
      <c r="J399" s="245"/>
      <c r="K399" s="246"/>
      <c r="L399" s="245"/>
      <c r="M399" s="246"/>
      <c r="N399" s="245"/>
      <c r="O399" s="246"/>
      <c r="P399" s="932"/>
      <c r="Q399" s="248"/>
      <c r="R399" s="246"/>
      <c r="S399" s="245"/>
      <c r="T399" s="246"/>
      <c r="U399" s="932"/>
      <c r="V399" s="245"/>
      <c r="W399" s="245"/>
      <c r="X399" s="245"/>
      <c r="Y399" s="245"/>
      <c r="Z399" s="245"/>
    </row>
    <row r="400" spans="1:26" ht="21" customHeight="1" outlineLevel="2">
      <c r="A400" s="244"/>
      <c r="B400" s="244"/>
      <c r="C400" s="244"/>
      <c r="D400" s="309" t="s">
        <v>147</v>
      </c>
      <c r="E400" s="245"/>
      <c r="F400" s="930" t="s">
        <v>328</v>
      </c>
      <c r="G400" s="930" t="s">
        <v>86</v>
      </c>
      <c r="H400" s="243"/>
      <c r="I400" s="246"/>
      <c r="J400" s="245"/>
      <c r="K400" s="246"/>
      <c r="L400" s="245"/>
      <c r="M400" s="246"/>
      <c r="N400" s="245"/>
      <c r="O400" s="246"/>
      <c r="P400" s="932"/>
      <c r="Q400" s="248"/>
      <c r="R400" s="246"/>
      <c r="S400" s="245"/>
      <c r="T400" s="246"/>
      <c r="U400" s="932"/>
      <c r="V400" s="245"/>
      <c r="W400" s="245"/>
      <c r="X400" s="245"/>
      <c r="Y400" s="245"/>
      <c r="Z400" s="245"/>
    </row>
    <row r="401" spans="1:26" ht="21" customHeight="1" outlineLevel="2">
      <c r="A401" s="244"/>
      <c r="B401" s="244"/>
      <c r="C401" s="244"/>
      <c r="D401" s="309" t="s">
        <v>148</v>
      </c>
      <c r="E401" s="245"/>
      <c r="F401" s="930" t="s">
        <v>380</v>
      </c>
      <c r="G401" s="933" t="s">
        <v>91</v>
      </c>
      <c r="H401" s="243"/>
      <c r="I401" s="246"/>
      <c r="J401" s="245"/>
      <c r="K401" s="246"/>
      <c r="L401" s="245"/>
      <c r="M401" s="246"/>
      <c r="N401" s="245"/>
      <c r="O401" s="246"/>
      <c r="P401" s="932"/>
      <c r="Q401" s="248"/>
      <c r="R401" s="246"/>
      <c r="S401" s="245"/>
      <c r="T401" s="246"/>
      <c r="U401" s="932"/>
      <c r="V401" s="245"/>
      <c r="W401" s="245"/>
      <c r="X401" s="245"/>
      <c r="Y401" s="245"/>
      <c r="Z401" s="245"/>
    </row>
    <row r="402" spans="1:26" ht="21" customHeight="1" outlineLevel="2">
      <c r="A402" s="244"/>
      <c r="B402" s="244"/>
      <c r="C402" s="244"/>
      <c r="D402" s="311" t="s">
        <v>149</v>
      </c>
      <c r="E402" s="245"/>
      <c r="F402" s="930" t="s">
        <v>381</v>
      </c>
      <c r="G402" s="929" t="s">
        <v>456</v>
      </c>
      <c r="H402" s="243"/>
      <c r="I402" s="246"/>
      <c r="J402" s="245"/>
      <c r="K402" s="246"/>
      <c r="L402" s="245"/>
      <c r="M402" s="246"/>
      <c r="N402" s="245"/>
      <c r="O402" s="246"/>
      <c r="P402" s="932"/>
      <c r="Q402" s="248"/>
      <c r="R402" s="246"/>
      <c r="S402" s="245"/>
      <c r="T402" s="246"/>
      <c r="U402" s="932"/>
      <c r="V402" s="245"/>
      <c r="W402" s="245"/>
      <c r="X402" s="245"/>
      <c r="Y402" s="245"/>
      <c r="Z402" s="245"/>
    </row>
    <row r="403" spans="1:26" ht="21" customHeight="1" outlineLevel="2">
      <c r="A403" s="244"/>
      <c r="B403" s="244"/>
      <c r="C403" s="244"/>
      <c r="D403" s="245"/>
      <c r="E403" s="245"/>
      <c r="F403" s="930" t="s">
        <v>382</v>
      </c>
      <c r="G403" s="918" t="s">
        <v>469</v>
      </c>
      <c r="H403" s="243"/>
      <c r="I403" s="246"/>
      <c r="J403" s="245"/>
      <c r="K403" s="246"/>
      <c r="L403" s="245"/>
      <c r="M403" s="246"/>
      <c r="N403" s="245"/>
      <c r="O403" s="246"/>
      <c r="P403" s="932"/>
      <c r="Q403" s="248"/>
      <c r="R403" s="246"/>
      <c r="S403" s="245"/>
      <c r="T403" s="246"/>
      <c r="U403" s="932"/>
      <c r="V403" s="245"/>
      <c r="W403" s="245"/>
      <c r="X403" s="245"/>
      <c r="Y403" s="245"/>
      <c r="Z403" s="245"/>
    </row>
    <row r="404" spans="1:26" ht="21" customHeight="1" outlineLevel="2">
      <c r="A404" s="244"/>
      <c r="B404" s="244"/>
      <c r="C404" s="244"/>
      <c r="D404" s="245"/>
      <c r="E404" s="245"/>
      <c r="F404" s="930" t="s">
        <v>139</v>
      </c>
      <c r="G404" s="918" t="s">
        <v>353</v>
      </c>
      <c r="H404" s="243"/>
      <c r="I404" s="246"/>
      <c r="J404" s="245"/>
      <c r="K404" s="246"/>
      <c r="L404" s="245"/>
      <c r="M404" s="246"/>
      <c r="N404" s="245"/>
      <c r="O404" s="246"/>
      <c r="P404" s="932"/>
      <c r="Q404" s="248"/>
      <c r="R404" s="246"/>
      <c r="S404" s="245"/>
      <c r="T404" s="246"/>
      <c r="U404" s="932"/>
      <c r="V404" s="245"/>
      <c r="W404" s="245"/>
      <c r="X404" s="245"/>
      <c r="Y404" s="245"/>
      <c r="Z404" s="245"/>
    </row>
    <row r="405" spans="1:26" ht="21" customHeight="1" outlineLevel="2">
      <c r="A405" s="244"/>
      <c r="B405" s="244"/>
      <c r="C405" s="244"/>
      <c r="D405" s="245"/>
      <c r="E405" s="245"/>
      <c r="F405" s="930" t="s">
        <v>383</v>
      </c>
      <c r="G405" s="930" t="s">
        <v>354</v>
      </c>
      <c r="H405" s="243"/>
      <c r="I405" s="246"/>
      <c r="J405" s="245"/>
      <c r="K405" s="246"/>
      <c r="L405" s="245"/>
      <c r="M405" s="246"/>
      <c r="N405" s="245"/>
      <c r="O405" s="246"/>
      <c r="P405" s="932"/>
      <c r="Q405" s="248"/>
      <c r="R405" s="246"/>
      <c r="S405" s="245"/>
      <c r="T405" s="246"/>
      <c r="U405" s="932"/>
      <c r="V405" s="245"/>
      <c r="W405" s="245"/>
      <c r="X405" s="245"/>
      <c r="Y405" s="245"/>
      <c r="Z405" s="245"/>
    </row>
    <row r="406" spans="1:26" ht="21" customHeight="1" outlineLevel="2">
      <c r="A406" s="244"/>
      <c r="B406" s="244"/>
      <c r="C406" s="244"/>
      <c r="D406" s="245"/>
      <c r="E406" s="245"/>
      <c r="F406" s="930" t="s">
        <v>384</v>
      </c>
      <c r="G406" s="933" t="s">
        <v>364</v>
      </c>
      <c r="H406" s="243"/>
      <c r="I406" s="246"/>
      <c r="J406" s="245"/>
      <c r="K406" s="246"/>
      <c r="L406" s="245"/>
      <c r="M406" s="246"/>
      <c r="N406" s="245"/>
      <c r="O406" s="246"/>
      <c r="P406" s="932"/>
      <c r="Q406" s="248"/>
      <c r="R406" s="246"/>
      <c r="S406" s="245"/>
      <c r="T406" s="246"/>
      <c r="U406" s="932"/>
      <c r="V406" s="245"/>
      <c r="W406" s="245"/>
      <c r="X406" s="245"/>
      <c r="Y406" s="245"/>
      <c r="Z406" s="245"/>
    </row>
    <row r="407" spans="1:26" ht="27.75" customHeight="1" outlineLevel="2">
      <c r="A407" s="244"/>
      <c r="B407" s="244"/>
      <c r="C407" s="244"/>
      <c r="D407" s="245"/>
      <c r="E407" s="245"/>
      <c r="F407" s="933" t="s">
        <v>385</v>
      </c>
      <c r="G407" s="929" t="s">
        <v>457</v>
      </c>
      <c r="H407" s="243"/>
      <c r="I407" s="246"/>
      <c r="J407" s="245"/>
      <c r="K407" s="246"/>
      <c r="L407" s="245"/>
      <c r="M407" s="246"/>
      <c r="N407" s="245"/>
      <c r="O407" s="246"/>
      <c r="P407" s="932"/>
      <c r="Q407" s="248"/>
      <c r="R407" s="246"/>
      <c r="S407" s="245"/>
      <c r="T407" s="246"/>
      <c r="U407" s="932"/>
      <c r="V407" s="245"/>
      <c r="W407" s="245"/>
      <c r="X407" s="245"/>
      <c r="Y407" s="245"/>
      <c r="Z407" s="245"/>
    </row>
    <row r="408" spans="1:26" ht="21" customHeight="1" outlineLevel="2">
      <c r="A408" s="244"/>
      <c r="B408" s="244"/>
      <c r="C408" s="244"/>
      <c r="D408" s="245"/>
      <c r="E408" s="245"/>
      <c r="F408" s="929" t="s">
        <v>419</v>
      </c>
      <c r="G408" s="934" t="s">
        <v>369</v>
      </c>
      <c r="H408" s="243"/>
      <c r="I408" s="246"/>
      <c r="J408" s="245"/>
      <c r="K408" s="246"/>
      <c r="L408" s="245"/>
      <c r="M408" s="246"/>
      <c r="N408" s="245"/>
      <c r="O408" s="246"/>
      <c r="P408" s="932"/>
      <c r="Q408" s="248"/>
      <c r="R408" s="246"/>
      <c r="S408" s="245"/>
      <c r="T408" s="246"/>
      <c r="U408" s="932"/>
      <c r="V408" s="245"/>
      <c r="W408" s="245"/>
      <c r="X408" s="245"/>
      <c r="Y408" s="245"/>
      <c r="Z408" s="245"/>
    </row>
    <row r="409" spans="1:26" ht="21" customHeight="1" outlineLevel="2">
      <c r="A409" s="244"/>
      <c r="B409" s="244"/>
      <c r="C409" s="244"/>
      <c r="D409" s="245"/>
      <c r="E409" s="245"/>
      <c r="F409" s="918" t="s">
        <v>231</v>
      </c>
      <c r="G409" s="929" t="s">
        <v>458</v>
      </c>
      <c r="H409" s="243"/>
      <c r="I409" s="246"/>
      <c r="J409" s="245"/>
      <c r="K409" s="246"/>
      <c r="L409" s="245"/>
      <c r="M409" s="246"/>
      <c r="N409" s="245"/>
      <c r="O409" s="246"/>
      <c r="P409" s="932"/>
      <c r="Q409" s="248"/>
      <c r="R409" s="246"/>
      <c r="S409" s="245"/>
      <c r="T409" s="246"/>
      <c r="U409" s="932"/>
      <c r="V409" s="245"/>
      <c r="W409" s="245"/>
      <c r="X409" s="245"/>
      <c r="Y409" s="245"/>
      <c r="Z409" s="245"/>
    </row>
    <row r="410" spans="1:26" ht="21" customHeight="1" outlineLevel="2">
      <c r="A410" s="244"/>
      <c r="B410" s="244"/>
      <c r="C410" s="244"/>
      <c r="D410" s="245"/>
      <c r="E410" s="245"/>
      <c r="F410" s="930" t="s">
        <v>386</v>
      </c>
      <c r="G410" s="918" t="s">
        <v>366</v>
      </c>
      <c r="H410" s="243"/>
      <c r="I410" s="246"/>
      <c r="J410" s="245"/>
      <c r="K410" s="246"/>
      <c r="L410" s="245"/>
      <c r="M410" s="246"/>
      <c r="N410" s="245"/>
      <c r="O410" s="246"/>
      <c r="P410" s="932"/>
      <c r="Q410" s="248"/>
      <c r="R410" s="246"/>
      <c r="S410" s="245"/>
      <c r="T410" s="246"/>
      <c r="U410" s="932"/>
      <c r="V410" s="245"/>
      <c r="W410" s="245"/>
      <c r="X410" s="245"/>
      <c r="Y410" s="245"/>
      <c r="Z410" s="245"/>
    </row>
    <row r="411" spans="1:26" ht="21" customHeight="1" outlineLevel="2">
      <c r="A411" s="244"/>
      <c r="B411" s="244"/>
      <c r="C411" s="244"/>
      <c r="D411" s="245"/>
      <c r="E411" s="245"/>
      <c r="F411" s="930" t="s">
        <v>140</v>
      </c>
      <c r="G411" s="933" t="s">
        <v>370</v>
      </c>
      <c r="H411" s="243"/>
      <c r="I411" s="246"/>
      <c r="J411" s="245"/>
      <c r="K411" s="246"/>
      <c r="L411" s="245"/>
      <c r="M411" s="246"/>
      <c r="N411" s="245"/>
      <c r="O411" s="246"/>
      <c r="P411" s="932"/>
      <c r="Q411" s="248"/>
      <c r="R411" s="246"/>
      <c r="S411" s="245"/>
      <c r="T411" s="246"/>
      <c r="U411" s="932"/>
      <c r="V411" s="245"/>
      <c r="W411" s="245"/>
      <c r="X411" s="245"/>
      <c r="Y411" s="245"/>
      <c r="Z411" s="245"/>
    </row>
    <row r="412" spans="1:26" ht="21" customHeight="1" outlineLevel="2">
      <c r="A412" s="244"/>
      <c r="B412" s="244"/>
      <c r="C412" s="244"/>
      <c r="D412" s="245"/>
      <c r="E412" s="245"/>
      <c r="F412" s="930" t="s">
        <v>226</v>
      </c>
      <c r="G412" s="929" t="s">
        <v>459</v>
      </c>
      <c r="H412" s="243"/>
      <c r="I412" s="246"/>
      <c r="J412" s="245"/>
      <c r="K412" s="246"/>
      <c r="L412" s="245"/>
      <c r="M412" s="246"/>
      <c r="N412" s="245"/>
      <c r="O412" s="246"/>
      <c r="P412" s="932"/>
      <c r="Q412" s="248"/>
      <c r="R412" s="246"/>
      <c r="S412" s="245"/>
      <c r="T412" s="246"/>
      <c r="U412" s="932"/>
      <c r="V412" s="245"/>
      <c r="W412" s="245"/>
      <c r="X412" s="245"/>
      <c r="Y412" s="245"/>
      <c r="Z412" s="245"/>
    </row>
    <row r="413" spans="1:26" ht="21" customHeight="1" outlineLevel="2">
      <c r="A413" s="244"/>
      <c r="B413" s="244"/>
      <c r="C413" s="244"/>
      <c r="D413" s="244"/>
      <c r="E413" s="244"/>
      <c r="F413" s="930" t="s">
        <v>229</v>
      </c>
      <c r="G413" s="918" t="s">
        <v>355</v>
      </c>
      <c r="H413" s="244"/>
      <c r="I413" s="246"/>
      <c r="J413" s="245"/>
      <c r="K413" s="246"/>
      <c r="L413" s="245"/>
      <c r="M413" s="246"/>
      <c r="N413" s="245"/>
      <c r="O413" s="246"/>
      <c r="P413" s="932"/>
      <c r="Q413" s="248"/>
      <c r="R413" s="246"/>
      <c r="S413" s="245"/>
      <c r="T413" s="246"/>
      <c r="U413" s="932"/>
      <c r="V413" s="245"/>
      <c r="W413" s="245"/>
      <c r="X413" s="245"/>
      <c r="Y413" s="245"/>
      <c r="Z413" s="245"/>
    </row>
    <row r="414" spans="1:26" ht="21" customHeight="1" outlineLevel="2">
      <c r="A414" s="244"/>
      <c r="B414" s="244"/>
      <c r="C414" s="244"/>
      <c r="D414" s="244"/>
      <c r="E414" s="244"/>
      <c r="F414" s="930" t="s">
        <v>387</v>
      </c>
      <c r="G414" s="930" t="s">
        <v>471</v>
      </c>
      <c r="H414" s="244"/>
      <c r="I414" s="246"/>
      <c r="J414" s="245"/>
      <c r="K414" s="246"/>
      <c r="L414" s="245"/>
      <c r="M414" s="246"/>
      <c r="N414" s="245"/>
      <c r="O414" s="246"/>
      <c r="P414" s="932"/>
      <c r="Q414" s="248"/>
      <c r="R414" s="246"/>
      <c r="S414" s="245"/>
      <c r="T414" s="246"/>
      <c r="U414" s="932"/>
      <c r="V414" s="245"/>
      <c r="W414" s="245"/>
      <c r="X414" s="245"/>
      <c r="Y414" s="245"/>
      <c r="Z414" s="245"/>
    </row>
    <row r="415" spans="1:26" ht="21" customHeight="1" outlineLevel="2">
      <c r="A415" s="244"/>
      <c r="B415" s="244"/>
      <c r="C415" s="244"/>
      <c r="D415" s="244"/>
      <c r="E415" s="244"/>
      <c r="F415" s="933" t="s">
        <v>388</v>
      </c>
      <c r="G415" s="930" t="s">
        <v>356</v>
      </c>
      <c r="H415" s="244"/>
      <c r="I415" s="246"/>
      <c r="J415" s="245"/>
      <c r="K415" s="246"/>
      <c r="L415" s="245"/>
      <c r="M415" s="246"/>
      <c r="N415" s="245"/>
      <c r="O415" s="246"/>
      <c r="P415" s="932"/>
      <c r="Q415" s="248"/>
      <c r="R415" s="246"/>
      <c r="S415" s="245"/>
      <c r="T415" s="246"/>
      <c r="U415" s="932"/>
      <c r="V415" s="245"/>
      <c r="W415" s="245"/>
      <c r="X415" s="245"/>
      <c r="Y415" s="245"/>
      <c r="Z415" s="245"/>
    </row>
    <row r="416" spans="1:26" ht="21" customHeight="1" outlineLevel="2">
      <c r="A416" s="244"/>
      <c r="B416" s="244"/>
      <c r="C416" s="244"/>
      <c r="D416" s="244"/>
      <c r="E416" s="244"/>
      <c r="F416" s="929" t="s">
        <v>420</v>
      </c>
      <c r="G416" s="930" t="s">
        <v>357</v>
      </c>
      <c r="H416" s="244"/>
      <c r="I416" s="246"/>
      <c r="J416" s="245"/>
      <c r="K416" s="246"/>
      <c r="L416" s="245"/>
      <c r="M416" s="246"/>
      <c r="N416" s="245"/>
      <c r="O416" s="246"/>
      <c r="P416" s="932"/>
      <c r="Q416" s="248"/>
      <c r="R416" s="246"/>
      <c r="S416" s="245"/>
      <c r="T416" s="246"/>
      <c r="U416" s="932"/>
      <c r="V416" s="245"/>
      <c r="W416" s="245"/>
      <c r="X416" s="245"/>
      <c r="Y416" s="245"/>
      <c r="Z416" s="245"/>
    </row>
    <row r="417" spans="1:26" ht="21" customHeight="1" outlineLevel="2">
      <c r="A417" s="244"/>
      <c r="B417" s="244"/>
      <c r="C417" s="244"/>
      <c r="D417" s="244"/>
      <c r="E417" s="244"/>
      <c r="F417" s="918" t="s">
        <v>389</v>
      </c>
      <c r="G417" s="930" t="s">
        <v>358</v>
      </c>
      <c r="H417" s="244"/>
      <c r="I417" s="246"/>
      <c r="J417" s="245"/>
      <c r="K417" s="246"/>
      <c r="L417" s="245"/>
      <c r="M417" s="246"/>
      <c r="N417" s="245"/>
      <c r="O417" s="246"/>
      <c r="P417" s="932"/>
      <c r="Q417" s="248"/>
      <c r="R417" s="246"/>
      <c r="S417" s="245"/>
      <c r="T417" s="246"/>
      <c r="U417" s="932"/>
      <c r="V417" s="245"/>
      <c r="W417" s="245"/>
      <c r="X417" s="245"/>
      <c r="Y417" s="245"/>
      <c r="Z417" s="245"/>
    </row>
    <row r="418" spans="1:26" ht="21" customHeight="1" outlineLevel="2">
      <c r="A418" s="244"/>
      <c r="B418" s="244"/>
      <c r="C418" s="244"/>
      <c r="D418" s="244"/>
      <c r="E418" s="244"/>
      <c r="F418" s="930" t="s">
        <v>390</v>
      </c>
      <c r="G418" s="930" t="s">
        <v>359</v>
      </c>
      <c r="H418" s="244"/>
      <c r="I418" s="246"/>
      <c r="J418" s="245"/>
      <c r="K418" s="246"/>
      <c r="L418" s="245"/>
      <c r="M418" s="246"/>
      <c r="N418" s="245"/>
      <c r="O418" s="246"/>
      <c r="P418" s="932"/>
      <c r="Q418" s="248"/>
      <c r="R418" s="246"/>
      <c r="S418" s="245"/>
      <c r="T418" s="246"/>
      <c r="U418" s="932"/>
      <c r="V418" s="245"/>
      <c r="W418" s="245"/>
      <c r="X418" s="245"/>
      <c r="Y418" s="245"/>
      <c r="Z418" s="245"/>
    </row>
    <row r="419" spans="1:26" ht="21" customHeight="1" outlineLevel="2">
      <c r="A419" s="244"/>
      <c r="B419" s="244"/>
      <c r="C419" s="244"/>
      <c r="D419" s="244"/>
      <c r="E419" s="244"/>
      <c r="F419" s="930" t="s">
        <v>391</v>
      </c>
      <c r="G419" s="933" t="s">
        <v>470</v>
      </c>
      <c r="H419" s="244"/>
      <c r="I419" s="246"/>
      <c r="J419" s="245"/>
      <c r="K419" s="246"/>
      <c r="L419" s="245"/>
      <c r="M419" s="246"/>
      <c r="N419" s="245"/>
      <c r="O419" s="246"/>
      <c r="P419" s="932"/>
      <c r="Q419" s="248"/>
      <c r="R419" s="246"/>
      <c r="S419" s="245"/>
      <c r="T419" s="246"/>
      <c r="U419" s="932"/>
      <c r="V419" s="245"/>
      <c r="W419" s="245"/>
      <c r="X419" s="245"/>
      <c r="Y419" s="245"/>
      <c r="Z419" s="245"/>
    </row>
    <row r="420" spans="1:26" ht="21" customHeight="1" outlineLevel="2">
      <c r="A420" s="244"/>
      <c r="B420" s="244"/>
      <c r="C420" s="244"/>
      <c r="D420" s="244"/>
      <c r="E420" s="244"/>
      <c r="F420" s="933" t="s">
        <v>392</v>
      </c>
      <c r="G420" s="929" t="s">
        <v>460</v>
      </c>
      <c r="H420" s="244"/>
      <c r="I420" s="246"/>
      <c r="J420" s="245"/>
      <c r="K420" s="246"/>
      <c r="L420" s="245"/>
      <c r="M420" s="246"/>
      <c r="N420" s="245"/>
      <c r="O420" s="246"/>
      <c r="P420" s="932"/>
      <c r="Q420" s="248"/>
      <c r="R420" s="246"/>
      <c r="S420" s="245"/>
      <c r="T420" s="246"/>
      <c r="U420" s="932"/>
      <c r="V420" s="245"/>
      <c r="W420" s="245"/>
      <c r="X420" s="245"/>
      <c r="Y420" s="245"/>
      <c r="Z420" s="245"/>
    </row>
    <row r="421" spans="1:26" ht="21" customHeight="1" outlineLevel="2">
      <c r="A421" s="244"/>
      <c r="B421" s="244"/>
      <c r="C421" s="244"/>
      <c r="D421" s="244"/>
      <c r="E421" s="244"/>
      <c r="F421" s="929" t="s">
        <v>421</v>
      </c>
      <c r="G421" s="930" t="s">
        <v>360</v>
      </c>
      <c r="H421" s="244"/>
      <c r="I421" s="246"/>
      <c r="J421" s="245"/>
      <c r="K421" s="246"/>
      <c r="L421" s="245"/>
      <c r="M421" s="246"/>
      <c r="N421" s="245"/>
      <c r="O421" s="246"/>
      <c r="P421" s="932"/>
      <c r="Q421" s="248"/>
      <c r="R421" s="246"/>
      <c r="S421" s="245"/>
      <c r="T421" s="246"/>
      <c r="U421" s="932"/>
      <c r="V421" s="245"/>
      <c r="W421" s="245"/>
      <c r="X421" s="245"/>
      <c r="Y421" s="245"/>
      <c r="Z421" s="245"/>
    </row>
    <row r="422" spans="1:26" ht="21" customHeight="1" outlineLevel="2">
      <c r="A422" s="244"/>
      <c r="B422" s="244"/>
      <c r="C422" s="244"/>
      <c r="D422" s="244"/>
      <c r="E422" s="244"/>
      <c r="F422" s="918" t="s">
        <v>393</v>
      </c>
      <c r="G422" s="930" t="s">
        <v>363</v>
      </c>
      <c r="H422" s="244"/>
      <c r="I422" s="246"/>
      <c r="J422" s="245"/>
      <c r="K422" s="246"/>
      <c r="L422" s="245"/>
      <c r="M422" s="246"/>
      <c r="N422" s="245"/>
      <c r="O422" s="246"/>
      <c r="P422" s="932"/>
      <c r="Q422" s="248"/>
      <c r="R422" s="246"/>
      <c r="S422" s="245"/>
      <c r="T422" s="246"/>
      <c r="U422" s="932"/>
      <c r="V422" s="245"/>
      <c r="W422" s="245"/>
      <c r="X422" s="245"/>
      <c r="Y422" s="245"/>
      <c r="Z422" s="245"/>
    </row>
    <row r="423" spans="1:26" ht="21" customHeight="1" outlineLevel="2">
      <c r="A423" s="244"/>
      <c r="B423" s="244"/>
      <c r="C423" s="244"/>
      <c r="D423" s="244"/>
      <c r="E423" s="244"/>
      <c r="F423" s="930" t="s">
        <v>394</v>
      </c>
      <c r="G423" s="933" t="s">
        <v>368</v>
      </c>
      <c r="H423" s="244"/>
      <c r="I423" s="246"/>
      <c r="J423" s="245"/>
      <c r="K423" s="246"/>
      <c r="L423" s="245"/>
      <c r="M423" s="246"/>
      <c r="N423" s="245"/>
      <c r="O423" s="246"/>
      <c r="P423" s="932"/>
      <c r="Q423" s="248"/>
      <c r="R423" s="246"/>
      <c r="S423" s="245"/>
      <c r="T423" s="246"/>
      <c r="U423" s="932"/>
      <c r="V423" s="245"/>
      <c r="W423" s="245"/>
      <c r="X423" s="245"/>
      <c r="Y423" s="245"/>
      <c r="Z423" s="245"/>
    </row>
    <row r="424" spans="1:26" ht="21" customHeight="1" outlineLevel="2">
      <c r="A424" s="244"/>
      <c r="B424" s="244"/>
      <c r="C424" s="244"/>
      <c r="D424" s="244"/>
      <c r="E424" s="244"/>
      <c r="F424" s="930" t="s">
        <v>43</v>
      </c>
      <c r="G424" s="929" t="s">
        <v>461</v>
      </c>
      <c r="H424" s="244"/>
      <c r="I424" s="246"/>
      <c r="J424" s="245"/>
      <c r="K424" s="246"/>
      <c r="L424" s="245"/>
      <c r="M424" s="246"/>
      <c r="N424" s="245"/>
      <c r="O424" s="246"/>
      <c r="P424" s="932"/>
      <c r="Q424" s="248"/>
      <c r="R424" s="246"/>
      <c r="S424" s="245"/>
      <c r="T424" s="246"/>
      <c r="U424" s="932"/>
      <c r="V424" s="245"/>
      <c r="W424" s="245"/>
      <c r="X424" s="245"/>
      <c r="Y424" s="245"/>
      <c r="Z424" s="245"/>
    </row>
    <row r="425" spans="1:26" ht="21" customHeight="1" outlineLevel="2">
      <c r="A425" s="244"/>
      <c r="B425" s="244"/>
      <c r="C425" s="244"/>
      <c r="D425" s="244"/>
      <c r="E425" s="244"/>
      <c r="F425" s="930" t="s">
        <v>112</v>
      </c>
      <c r="G425" s="918" t="s">
        <v>352</v>
      </c>
      <c r="H425" s="244"/>
      <c r="I425" s="246"/>
      <c r="J425" s="245"/>
      <c r="K425" s="246"/>
      <c r="L425" s="245"/>
      <c r="M425" s="246"/>
      <c r="N425" s="245"/>
      <c r="O425" s="246"/>
      <c r="P425" s="932"/>
      <c r="Q425" s="248"/>
      <c r="R425" s="246"/>
      <c r="S425" s="245"/>
      <c r="T425" s="246"/>
      <c r="U425" s="932"/>
      <c r="V425" s="245"/>
      <c r="W425" s="245"/>
      <c r="X425" s="245"/>
      <c r="Y425" s="245"/>
      <c r="Z425" s="245"/>
    </row>
    <row r="426" spans="1:26" ht="21" customHeight="1" outlineLevel="2">
      <c r="A426" s="244"/>
      <c r="B426" s="244"/>
      <c r="C426" s="244"/>
      <c r="D426" s="244"/>
      <c r="E426" s="244"/>
      <c r="F426" s="930" t="s">
        <v>395</v>
      </c>
      <c r="G426" s="930" t="s">
        <v>78</v>
      </c>
      <c r="H426" s="244"/>
      <c r="I426" s="246"/>
      <c r="J426" s="245"/>
      <c r="K426" s="246"/>
      <c r="L426" s="245"/>
      <c r="M426" s="246"/>
      <c r="N426" s="245"/>
      <c r="O426" s="246"/>
      <c r="P426" s="932"/>
      <c r="Q426" s="248"/>
      <c r="R426" s="246"/>
      <c r="S426" s="245"/>
      <c r="T426" s="246"/>
      <c r="U426" s="932"/>
      <c r="V426" s="245"/>
      <c r="W426" s="245"/>
      <c r="X426" s="245"/>
      <c r="Y426" s="245"/>
      <c r="Z426" s="245"/>
    </row>
    <row r="427" spans="1:26" ht="21" customHeight="1" outlineLevel="2">
      <c r="A427" s="244"/>
      <c r="B427" s="244"/>
      <c r="C427" s="244"/>
      <c r="D427" s="244"/>
      <c r="E427" s="244"/>
      <c r="F427" s="930" t="s">
        <v>42</v>
      </c>
      <c r="G427" s="930" t="s">
        <v>361</v>
      </c>
      <c r="H427" s="244"/>
      <c r="I427" s="246"/>
      <c r="J427" s="245"/>
      <c r="K427" s="246"/>
      <c r="L427" s="245"/>
      <c r="M427" s="246"/>
      <c r="N427" s="245"/>
      <c r="O427" s="246"/>
      <c r="P427" s="932"/>
      <c r="Q427" s="248"/>
      <c r="R427" s="246"/>
      <c r="S427" s="245"/>
      <c r="T427" s="246"/>
      <c r="U427" s="932"/>
      <c r="V427" s="245"/>
      <c r="W427" s="245"/>
      <c r="X427" s="245"/>
      <c r="Y427" s="245"/>
      <c r="Z427" s="245"/>
    </row>
    <row r="428" spans="1:26" ht="21" customHeight="1" outlineLevel="2">
      <c r="A428" s="244"/>
      <c r="B428" s="244"/>
      <c r="C428" s="244"/>
      <c r="D428" s="244"/>
      <c r="E428" s="244"/>
      <c r="F428" s="930" t="s">
        <v>396</v>
      </c>
      <c r="G428" s="930" t="s">
        <v>362</v>
      </c>
      <c r="H428" s="244"/>
      <c r="I428" s="246"/>
      <c r="J428" s="245"/>
      <c r="K428" s="246"/>
      <c r="L428" s="245"/>
      <c r="M428" s="246"/>
      <c r="N428" s="245"/>
      <c r="O428" s="246"/>
      <c r="P428" s="932"/>
      <c r="Q428" s="248"/>
      <c r="R428" s="246"/>
      <c r="S428" s="245"/>
      <c r="T428" s="246"/>
      <c r="U428" s="932"/>
      <c r="V428" s="245"/>
      <c r="W428" s="245"/>
      <c r="X428" s="245"/>
      <c r="Y428" s="245"/>
      <c r="Z428" s="245"/>
    </row>
    <row r="429" spans="1:26" ht="21" customHeight="1" outlineLevel="2">
      <c r="A429" s="244"/>
      <c r="B429" s="244"/>
      <c r="C429" s="244"/>
      <c r="D429" s="244"/>
      <c r="E429" s="244"/>
      <c r="F429" s="930" t="s">
        <v>397</v>
      </c>
      <c r="G429" s="930" t="s">
        <v>464</v>
      </c>
      <c r="H429" s="244"/>
      <c r="I429" s="246"/>
      <c r="J429" s="245"/>
      <c r="K429" s="246"/>
      <c r="L429" s="245"/>
      <c r="M429" s="246"/>
      <c r="N429" s="245"/>
      <c r="O429" s="246"/>
      <c r="P429" s="932"/>
      <c r="Q429" s="248"/>
      <c r="R429" s="246"/>
      <c r="S429" s="245"/>
      <c r="T429" s="246"/>
      <c r="U429" s="932"/>
      <c r="V429" s="245"/>
      <c r="W429" s="245"/>
      <c r="X429" s="245"/>
      <c r="Y429" s="245"/>
      <c r="Z429" s="245"/>
    </row>
    <row r="430" spans="1:26" ht="21" customHeight="1" outlineLevel="2">
      <c r="A430" s="244"/>
      <c r="B430" s="244"/>
      <c r="C430" s="244"/>
      <c r="D430" s="244"/>
      <c r="E430" s="244"/>
      <c r="F430" s="930" t="s">
        <v>398</v>
      </c>
      <c r="G430" s="933" t="s">
        <v>365</v>
      </c>
      <c r="H430" s="244"/>
      <c r="I430" s="246"/>
      <c r="J430" s="245"/>
      <c r="K430" s="246"/>
      <c r="L430" s="245"/>
      <c r="M430" s="246"/>
      <c r="N430" s="245"/>
      <c r="O430" s="246"/>
      <c r="P430" s="932"/>
      <c r="Q430" s="248"/>
      <c r="R430" s="246"/>
      <c r="S430" s="245"/>
      <c r="T430" s="246"/>
      <c r="U430" s="932"/>
      <c r="V430" s="245"/>
      <c r="W430" s="245"/>
      <c r="X430" s="245"/>
      <c r="Y430" s="245"/>
      <c r="Z430" s="245"/>
    </row>
    <row r="431" spans="1:26" ht="21" customHeight="1" outlineLevel="2">
      <c r="A431" s="244"/>
      <c r="B431" s="244"/>
      <c r="C431" s="244"/>
      <c r="D431" s="244"/>
      <c r="E431" s="244"/>
      <c r="F431" s="933" t="s">
        <v>41</v>
      </c>
      <c r="G431" s="929" t="s">
        <v>465</v>
      </c>
      <c r="H431" s="244"/>
      <c r="I431" s="246"/>
      <c r="J431" s="245"/>
      <c r="K431" s="246"/>
      <c r="L431" s="245"/>
      <c r="M431" s="246"/>
      <c r="N431" s="245"/>
      <c r="O431" s="246"/>
      <c r="P431" s="932"/>
      <c r="Q431" s="248"/>
      <c r="R431" s="246"/>
      <c r="S431" s="245"/>
      <c r="T431" s="246"/>
      <c r="U431" s="932"/>
      <c r="V431" s="245"/>
      <c r="W431" s="245"/>
      <c r="X431" s="245"/>
      <c r="Y431" s="245"/>
      <c r="Z431" s="245"/>
    </row>
    <row r="432" spans="1:26" ht="21" customHeight="1" outlineLevel="2">
      <c r="A432" s="244"/>
      <c r="B432" s="244"/>
      <c r="C432" s="244"/>
      <c r="D432" s="244"/>
      <c r="E432" s="244"/>
      <c r="F432" s="929" t="s">
        <v>422</v>
      </c>
      <c r="G432" s="935" t="s">
        <v>373</v>
      </c>
      <c r="H432" s="244"/>
      <c r="I432" s="246"/>
      <c r="J432" s="245"/>
      <c r="K432" s="246"/>
      <c r="L432" s="245"/>
      <c r="M432" s="246"/>
      <c r="N432" s="245"/>
      <c r="O432" s="246"/>
      <c r="P432" s="932"/>
      <c r="Q432" s="248"/>
      <c r="R432" s="246"/>
      <c r="S432" s="245"/>
      <c r="T432" s="246"/>
      <c r="U432" s="932"/>
      <c r="V432" s="245"/>
      <c r="W432" s="245"/>
      <c r="X432" s="245"/>
      <c r="Y432" s="245"/>
      <c r="Z432" s="245"/>
    </row>
    <row r="433" spans="1:26" ht="21" customHeight="1" outlineLevel="2">
      <c r="A433" s="244"/>
      <c r="B433" s="244"/>
      <c r="C433" s="244"/>
      <c r="D433" s="244"/>
      <c r="E433" s="244"/>
      <c r="F433" s="918" t="s">
        <v>399</v>
      </c>
      <c r="G433" s="934" t="s">
        <v>374</v>
      </c>
      <c r="H433" s="244"/>
      <c r="I433" s="246"/>
      <c r="J433" s="245"/>
      <c r="K433" s="246"/>
      <c r="L433" s="245"/>
      <c r="M433" s="246"/>
      <c r="N433" s="245"/>
      <c r="O433" s="246"/>
      <c r="P433" s="932"/>
      <c r="Q433" s="248"/>
      <c r="R433" s="246"/>
      <c r="S433" s="245"/>
      <c r="T433" s="246"/>
      <c r="U433" s="932"/>
      <c r="V433" s="245"/>
      <c r="W433" s="245"/>
      <c r="X433" s="245"/>
      <c r="Y433" s="245"/>
      <c r="Z433" s="245"/>
    </row>
    <row r="434" spans="1:26" ht="21" customHeight="1" outlineLevel="2">
      <c r="A434" s="244"/>
      <c r="B434" s="244"/>
      <c r="C434" s="244"/>
      <c r="D434" s="244"/>
      <c r="E434" s="244"/>
      <c r="F434" s="930" t="s">
        <v>400</v>
      </c>
      <c r="G434" s="936" t="s">
        <v>375</v>
      </c>
      <c r="H434" s="244"/>
      <c r="I434" s="246"/>
      <c r="J434" s="245"/>
      <c r="K434" s="246"/>
      <c r="L434" s="245"/>
      <c r="M434" s="246"/>
      <c r="N434" s="245"/>
      <c r="O434" s="246"/>
      <c r="P434" s="932"/>
      <c r="Q434" s="248"/>
      <c r="R434" s="246"/>
      <c r="S434" s="245"/>
      <c r="T434" s="246"/>
      <c r="U434" s="932"/>
      <c r="V434" s="245"/>
      <c r="W434" s="245"/>
      <c r="X434" s="245"/>
      <c r="Y434" s="245"/>
      <c r="Z434" s="245"/>
    </row>
    <row r="435" spans="1:26" ht="21" customHeight="1" outlineLevel="2">
      <c r="A435" s="244"/>
      <c r="B435" s="244"/>
      <c r="C435" s="244"/>
      <c r="D435" s="244"/>
      <c r="E435" s="244"/>
      <c r="F435" s="930" t="s">
        <v>401</v>
      </c>
      <c r="G435" s="936" t="s">
        <v>476</v>
      </c>
      <c r="H435" s="244"/>
      <c r="I435" s="246"/>
      <c r="J435" s="245"/>
      <c r="K435" s="246"/>
      <c r="L435" s="245"/>
      <c r="M435" s="246"/>
      <c r="N435" s="245"/>
      <c r="O435" s="246"/>
      <c r="P435" s="932"/>
      <c r="Q435" s="248"/>
      <c r="R435" s="246"/>
      <c r="S435" s="245"/>
      <c r="T435" s="246"/>
      <c r="U435" s="932"/>
      <c r="V435" s="245"/>
      <c r="W435" s="245"/>
      <c r="X435" s="245"/>
      <c r="Y435" s="245"/>
      <c r="Z435" s="245"/>
    </row>
    <row r="436" spans="1:26" ht="21" customHeight="1" outlineLevel="2">
      <c r="A436" s="244"/>
      <c r="B436" s="244"/>
      <c r="C436" s="244"/>
      <c r="D436" s="244"/>
      <c r="E436" s="244"/>
      <c r="F436" s="930" t="s">
        <v>402</v>
      </c>
      <c r="G436" s="929" t="s">
        <v>466</v>
      </c>
      <c r="H436" s="244"/>
      <c r="I436" s="246"/>
      <c r="J436" s="245"/>
      <c r="K436" s="246"/>
      <c r="L436" s="245"/>
      <c r="M436" s="246"/>
      <c r="N436" s="245"/>
      <c r="O436" s="246"/>
      <c r="P436" s="932"/>
      <c r="Q436" s="248"/>
      <c r="R436" s="246"/>
      <c r="S436" s="245"/>
      <c r="T436" s="246"/>
      <c r="U436" s="932"/>
      <c r="V436" s="245"/>
      <c r="W436" s="245"/>
      <c r="X436" s="245"/>
      <c r="Y436" s="245"/>
      <c r="Z436" s="245"/>
    </row>
    <row r="437" spans="1:26" ht="21" customHeight="1" outlineLevel="2">
      <c r="A437" s="244"/>
      <c r="B437" s="244"/>
      <c r="C437" s="244"/>
      <c r="D437" s="244"/>
      <c r="E437" s="244"/>
      <c r="F437" s="930" t="s">
        <v>403</v>
      </c>
      <c r="G437" s="918" t="s">
        <v>80</v>
      </c>
      <c r="H437" s="244"/>
      <c r="I437" s="246"/>
      <c r="J437" s="245"/>
      <c r="K437" s="246"/>
      <c r="L437" s="245"/>
      <c r="M437" s="246"/>
      <c r="N437" s="245"/>
      <c r="O437" s="246"/>
      <c r="P437" s="932"/>
      <c r="Q437" s="248"/>
      <c r="R437" s="246"/>
      <c r="S437" s="245"/>
      <c r="T437" s="246"/>
      <c r="U437" s="932"/>
      <c r="V437" s="245"/>
      <c r="W437" s="245"/>
      <c r="X437" s="245"/>
      <c r="Y437" s="245"/>
      <c r="Z437" s="245"/>
    </row>
    <row r="438" spans="1:26" ht="21" customHeight="1" outlineLevel="2">
      <c r="A438" s="244"/>
      <c r="B438" s="244"/>
      <c r="C438" s="244"/>
      <c r="D438" s="244"/>
      <c r="E438" s="244"/>
      <c r="F438" s="930" t="s">
        <v>9</v>
      </c>
      <c r="G438" s="930" t="s">
        <v>79</v>
      </c>
      <c r="H438" s="244"/>
      <c r="I438" s="246"/>
      <c r="J438" s="245"/>
      <c r="K438" s="246"/>
      <c r="L438" s="245"/>
      <c r="M438" s="246"/>
      <c r="N438" s="245"/>
      <c r="O438" s="246"/>
      <c r="P438" s="932"/>
      <c r="Q438" s="248"/>
      <c r="R438" s="246"/>
      <c r="S438" s="245"/>
      <c r="T438" s="246"/>
      <c r="U438" s="932"/>
      <c r="V438" s="245"/>
      <c r="W438" s="245"/>
      <c r="X438" s="245"/>
      <c r="Y438" s="245"/>
      <c r="Z438" s="245"/>
    </row>
    <row r="439" spans="1:26" ht="21" customHeight="1" outlineLevel="2">
      <c r="A439" s="244"/>
      <c r="B439" s="244"/>
      <c r="C439" s="244"/>
      <c r="D439" s="244"/>
      <c r="E439" s="244"/>
      <c r="F439" s="930" t="s">
        <v>404</v>
      </c>
      <c r="G439" s="933" t="s">
        <v>485</v>
      </c>
      <c r="H439" s="244"/>
      <c r="I439" s="246"/>
      <c r="J439" s="245"/>
      <c r="K439" s="246"/>
      <c r="L439" s="245"/>
      <c r="M439" s="246"/>
      <c r="N439" s="245"/>
      <c r="O439" s="246"/>
      <c r="P439" s="932"/>
      <c r="Q439" s="248"/>
      <c r="R439" s="246"/>
      <c r="S439" s="245"/>
      <c r="T439" s="246"/>
      <c r="U439" s="932"/>
      <c r="V439" s="245"/>
      <c r="W439" s="245"/>
      <c r="X439" s="245"/>
      <c r="Y439" s="245"/>
      <c r="Z439" s="245"/>
    </row>
    <row r="440" spans="1:26" ht="21" customHeight="1" outlineLevel="2">
      <c r="A440" s="244"/>
      <c r="B440" s="244"/>
      <c r="C440" s="244"/>
      <c r="D440" s="244"/>
      <c r="E440" s="244"/>
      <c r="F440" s="930" t="s">
        <v>405</v>
      </c>
      <c r="G440" s="933" t="s">
        <v>1703</v>
      </c>
      <c r="H440" s="244"/>
      <c r="I440" s="246"/>
      <c r="J440" s="245"/>
      <c r="K440" s="246"/>
      <c r="L440" s="245"/>
      <c r="M440" s="246"/>
      <c r="N440" s="245"/>
      <c r="O440" s="246"/>
      <c r="P440" s="932"/>
      <c r="Q440" s="248"/>
      <c r="R440" s="246"/>
      <c r="S440" s="245"/>
      <c r="T440" s="246"/>
      <c r="U440" s="932"/>
      <c r="V440" s="245"/>
      <c r="W440" s="245"/>
      <c r="X440" s="245"/>
      <c r="Y440" s="245"/>
      <c r="Z440" s="245"/>
    </row>
    <row r="441" spans="1:26" ht="21" customHeight="1" outlineLevel="2">
      <c r="A441" s="244"/>
      <c r="B441" s="244"/>
      <c r="C441" s="244"/>
      <c r="D441" s="244"/>
      <c r="E441" s="244"/>
      <c r="F441" s="930" t="s">
        <v>406</v>
      </c>
      <c r="G441" s="933" t="s">
        <v>212</v>
      </c>
      <c r="H441" s="244"/>
      <c r="I441" s="246"/>
      <c r="J441" s="245"/>
      <c r="K441" s="246"/>
      <c r="L441" s="245"/>
      <c r="M441" s="246"/>
      <c r="N441" s="245"/>
      <c r="O441" s="246"/>
      <c r="P441" s="932"/>
      <c r="Q441" s="248"/>
      <c r="R441" s="246"/>
      <c r="S441" s="245"/>
      <c r="T441" s="246"/>
      <c r="U441" s="932"/>
      <c r="V441" s="245"/>
      <c r="W441" s="245"/>
      <c r="X441" s="245"/>
      <c r="Y441" s="245"/>
      <c r="Z441" s="245"/>
    </row>
    <row r="442" spans="1:26" ht="21" customHeight="1" outlineLevel="2">
      <c r="A442" s="244"/>
      <c r="B442" s="244"/>
      <c r="C442" s="244"/>
      <c r="D442" s="244"/>
      <c r="E442" s="244"/>
      <c r="F442" s="930" t="s">
        <v>407</v>
      </c>
      <c r="G442" s="244"/>
      <c r="H442" s="244"/>
      <c r="I442" s="246"/>
      <c r="J442" s="245"/>
      <c r="K442" s="246"/>
      <c r="L442" s="245"/>
      <c r="M442" s="246"/>
      <c r="N442" s="245"/>
      <c r="O442" s="246"/>
      <c r="P442" s="932"/>
      <c r="Q442" s="248"/>
      <c r="R442" s="246"/>
      <c r="S442" s="245"/>
      <c r="T442" s="246"/>
      <c r="U442" s="932"/>
      <c r="V442" s="245"/>
      <c r="W442" s="245"/>
      <c r="X442" s="245"/>
      <c r="Y442" s="245"/>
      <c r="Z442" s="245"/>
    </row>
    <row r="443" spans="1:26" ht="21" customHeight="1" outlineLevel="2">
      <c r="A443" s="244"/>
      <c r="B443" s="244"/>
      <c r="C443" s="244"/>
      <c r="D443" s="244"/>
      <c r="E443" s="244"/>
      <c r="F443" s="930" t="s">
        <v>408</v>
      </c>
      <c r="G443" s="244"/>
      <c r="H443" s="244"/>
      <c r="I443" s="246"/>
      <c r="J443" s="245"/>
      <c r="K443" s="246"/>
      <c r="L443" s="245"/>
      <c r="M443" s="246"/>
      <c r="N443" s="245"/>
      <c r="O443" s="246"/>
      <c r="P443" s="932"/>
      <c r="Q443" s="248"/>
      <c r="R443" s="246"/>
      <c r="S443" s="245"/>
      <c r="T443" s="246"/>
      <c r="U443" s="932"/>
      <c r="V443" s="245"/>
      <c r="W443" s="245"/>
      <c r="X443" s="245"/>
      <c r="Y443" s="245"/>
      <c r="Z443" s="245"/>
    </row>
    <row r="444" spans="1:26" ht="21" customHeight="1" outlineLevel="2">
      <c r="A444" s="244"/>
      <c r="B444" s="244"/>
      <c r="C444" s="244"/>
      <c r="D444" s="244"/>
      <c r="E444" s="244"/>
      <c r="F444" s="930" t="s">
        <v>409</v>
      </c>
      <c r="G444" s="244"/>
      <c r="H444" s="244"/>
      <c r="I444" s="246"/>
      <c r="J444" s="245"/>
      <c r="K444" s="246"/>
      <c r="L444" s="245"/>
      <c r="M444" s="246"/>
      <c r="N444" s="245"/>
      <c r="O444" s="246"/>
      <c r="P444" s="932"/>
      <c r="Q444" s="248"/>
      <c r="R444" s="246"/>
      <c r="S444" s="245"/>
      <c r="T444" s="246"/>
      <c r="U444" s="932"/>
      <c r="V444" s="245"/>
      <c r="W444" s="245"/>
      <c r="X444" s="245"/>
      <c r="Y444" s="245"/>
      <c r="Z444" s="245"/>
    </row>
    <row r="445" spans="1:26" ht="21" customHeight="1" outlineLevel="2">
      <c r="A445" s="244"/>
      <c r="B445" s="244"/>
      <c r="C445" s="244"/>
      <c r="D445" s="244"/>
      <c r="E445" s="244"/>
      <c r="F445" s="929" t="s">
        <v>423</v>
      </c>
      <c r="G445" s="244"/>
      <c r="H445" s="244"/>
      <c r="I445" s="246"/>
      <c r="J445" s="245"/>
      <c r="K445" s="246"/>
      <c r="L445" s="245"/>
      <c r="M445" s="246"/>
      <c r="N445" s="245"/>
      <c r="O445" s="246"/>
      <c r="P445" s="932"/>
      <c r="Q445" s="248"/>
      <c r="R445" s="246"/>
      <c r="S445" s="245"/>
      <c r="T445" s="246"/>
      <c r="U445" s="932"/>
      <c r="V445" s="245"/>
      <c r="W445" s="245"/>
      <c r="X445" s="245"/>
      <c r="Y445" s="245"/>
      <c r="Z445" s="245"/>
    </row>
    <row r="446" spans="1:26" ht="21" customHeight="1" outlineLevel="2">
      <c r="A446" s="244"/>
      <c r="B446" s="244"/>
      <c r="C446" s="244"/>
      <c r="D446" s="244"/>
      <c r="E446" s="244"/>
      <c r="F446" s="930" t="s">
        <v>410</v>
      </c>
      <c r="G446" s="244"/>
      <c r="H446" s="244"/>
      <c r="I446" s="246"/>
      <c r="J446" s="245"/>
      <c r="K446" s="246"/>
      <c r="L446" s="245"/>
      <c r="M446" s="246"/>
      <c r="N446" s="245"/>
      <c r="O446" s="246"/>
      <c r="P446" s="932"/>
      <c r="Q446" s="248"/>
      <c r="R446" s="246"/>
      <c r="S446" s="245"/>
      <c r="T446" s="246"/>
      <c r="U446" s="932"/>
      <c r="V446" s="245"/>
      <c r="W446" s="245"/>
      <c r="X446" s="245"/>
      <c r="Y446" s="245"/>
      <c r="Z446" s="245"/>
    </row>
    <row r="447" spans="1:26" ht="21" customHeight="1" outlineLevel="2">
      <c r="A447" s="244"/>
      <c r="B447" s="244"/>
      <c r="C447" s="244"/>
      <c r="D447" s="244"/>
      <c r="E447" s="244"/>
      <c r="F447" s="930" t="s">
        <v>138</v>
      </c>
      <c r="G447" s="244"/>
      <c r="H447" s="244"/>
      <c r="I447" s="246"/>
      <c r="J447" s="245"/>
      <c r="K447" s="246"/>
      <c r="L447" s="245"/>
      <c r="M447" s="246"/>
      <c r="N447" s="245"/>
      <c r="O447" s="246"/>
      <c r="P447" s="932"/>
      <c r="Q447" s="248"/>
      <c r="R447" s="246"/>
      <c r="S447" s="245"/>
      <c r="T447" s="246"/>
      <c r="U447" s="932"/>
      <c r="V447" s="245"/>
      <c r="W447" s="245"/>
      <c r="X447" s="245"/>
      <c r="Y447" s="245"/>
      <c r="Z447" s="245"/>
    </row>
    <row r="448" spans="1:26" ht="21" customHeight="1" outlineLevel="2">
      <c r="A448" s="244"/>
      <c r="B448" s="244"/>
      <c r="C448" s="244"/>
      <c r="D448" s="244"/>
      <c r="E448" s="244"/>
      <c r="F448" s="930" t="s">
        <v>1036</v>
      </c>
      <c r="G448" s="244"/>
      <c r="H448" s="244"/>
      <c r="I448" s="246"/>
      <c r="J448" s="245"/>
      <c r="K448" s="246"/>
      <c r="L448" s="245"/>
      <c r="M448" s="246"/>
      <c r="N448" s="245"/>
      <c r="O448" s="246"/>
      <c r="P448" s="932"/>
      <c r="Q448" s="248"/>
      <c r="R448" s="246"/>
      <c r="S448" s="245"/>
      <c r="T448" s="246"/>
      <c r="U448" s="932"/>
      <c r="V448" s="245"/>
      <c r="W448" s="245"/>
      <c r="X448" s="245"/>
      <c r="Y448" s="245"/>
      <c r="Z448" s="245"/>
    </row>
    <row r="449" spans="1:26" ht="21" customHeight="1" outlineLevel="2">
      <c r="A449" s="244"/>
      <c r="B449" s="244"/>
      <c r="C449" s="244"/>
      <c r="D449" s="244"/>
      <c r="E449" s="244"/>
      <c r="F449" s="930" t="s">
        <v>411</v>
      </c>
      <c r="G449" s="244"/>
      <c r="H449" s="244"/>
      <c r="I449" s="246"/>
      <c r="J449" s="245"/>
      <c r="K449" s="246"/>
      <c r="L449" s="245"/>
      <c r="M449" s="246"/>
      <c r="N449" s="245"/>
      <c r="O449" s="246"/>
      <c r="P449" s="932"/>
      <c r="Q449" s="248"/>
      <c r="R449" s="246"/>
      <c r="S449" s="245"/>
      <c r="T449" s="246"/>
      <c r="U449" s="932"/>
      <c r="V449" s="245"/>
      <c r="W449" s="245"/>
      <c r="X449" s="245"/>
      <c r="Y449" s="245"/>
      <c r="Z449" s="245"/>
    </row>
    <row r="450" spans="1:26" ht="21" customHeight="1" outlineLevel="2">
      <c r="A450" s="244"/>
      <c r="B450" s="244"/>
      <c r="C450" s="244"/>
      <c r="D450" s="244"/>
      <c r="E450" s="244"/>
      <c r="F450" s="930" t="s">
        <v>412</v>
      </c>
      <c r="G450" s="244"/>
      <c r="H450" s="244"/>
      <c r="I450" s="246"/>
      <c r="J450" s="245"/>
      <c r="K450" s="246"/>
      <c r="L450" s="245"/>
      <c r="M450" s="246"/>
      <c r="N450" s="245"/>
      <c r="O450" s="246"/>
      <c r="P450" s="932"/>
      <c r="Q450" s="248"/>
      <c r="R450" s="246"/>
      <c r="S450" s="245"/>
      <c r="T450" s="246"/>
      <c r="U450" s="932"/>
      <c r="V450" s="245"/>
      <c r="W450" s="245"/>
      <c r="X450" s="245"/>
      <c r="Y450" s="245"/>
      <c r="Z450" s="245"/>
    </row>
    <row r="451" spans="1:26" ht="21" customHeight="1" outlineLevel="2">
      <c r="A451" s="244"/>
      <c r="B451" s="244"/>
      <c r="C451" s="244"/>
      <c r="D451" s="244"/>
      <c r="E451" s="244"/>
      <c r="F451" s="930" t="s">
        <v>413</v>
      </c>
      <c r="G451" s="244"/>
      <c r="H451" s="244"/>
      <c r="I451" s="246"/>
      <c r="J451" s="245"/>
      <c r="K451" s="246"/>
      <c r="L451" s="245"/>
      <c r="M451" s="246"/>
      <c r="N451" s="245"/>
      <c r="O451" s="246"/>
      <c r="P451" s="932"/>
      <c r="Q451" s="248"/>
      <c r="R451" s="246"/>
      <c r="S451" s="245"/>
      <c r="T451" s="246"/>
      <c r="U451" s="932"/>
      <c r="V451" s="245"/>
      <c r="W451" s="245"/>
      <c r="X451" s="245"/>
      <c r="Y451" s="245"/>
      <c r="Z451" s="245"/>
    </row>
    <row r="452" spans="1:26" ht="21" customHeight="1" outlineLevel="2">
      <c r="A452" s="244"/>
      <c r="B452" s="244"/>
      <c r="C452" s="244"/>
      <c r="D452" s="244"/>
      <c r="E452" s="244"/>
      <c r="F452" s="930" t="s">
        <v>414</v>
      </c>
      <c r="G452" s="244"/>
      <c r="H452" s="244"/>
      <c r="I452" s="246"/>
      <c r="J452" s="245"/>
      <c r="K452" s="246"/>
      <c r="L452" s="245"/>
      <c r="M452" s="246"/>
      <c r="N452" s="245"/>
      <c r="O452" s="246"/>
      <c r="P452" s="937"/>
      <c r="Q452" s="248"/>
      <c r="R452" s="246"/>
      <c r="S452" s="245"/>
      <c r="T452" s="246"/>
      <c r="U452" s="938"/>
      <c r="V452" s="245"/>
      <c r="W452" s="245"/>
      <c r="X452" s="245"/>
      <c r="Y452" s="245"/>
      <c r="Z452" s="245"/>
    </row>
    <row r="453" spans="1:26" ht="21" customHeight="1" outlineLevel="2">
      <c r="A453" s="244"/>
      <c r="B453" s="244"/>
      <c r="C453" s="244"/>
      <c r="D453" s="244"/>
      <c r="E453" s="244"/>
      <c r="F453" s="930" t="s">
        <v>415</v>
      </c>
      <c r="G453" s="244"/>
      <c r="H453" s="244"/>
      <c r="I453" s="246"/>
      <c r="J453" s="245"/>
      <c r="K453" s="246"/>
      <c r="L453" s="245"/>
      <c r="M453" s="246"/>
      <c r="N453" s="245"/>
      <c r="O453" s="246"/>
      <c r="P453" s="937"/>
      <c r="Q453" s="248"/>
      <c r="R453" s="246"/>
      <c r="S453" s="245"/>
      <c r="T453" s="246"/>
      <c r="U453" s="247"/>
      <c r="V453" s="245"/>
      <c r="W453" s="245"/>
      <c r="X453" s="245"/>
      <c r="Y453" s="245"/>
      <c r="Z453" s="245"/>
    </row>
    <row r="454" spans="1:26" ht="21" customHeight="1" outlineLevel="2">
      <c r="A454" s="244"/>
      <c r="B454" s="244"/>
      <c r="C454" s="244"/>
      <c r="D454" s="244"/>
      <c r="E454" s="244"/>
      <c r="F454" s="930" t="s">
        <v>416</v>
      </c>
      <c r="G454" s="244"/>
      <c r="H454" s="244"/>
      <c r="I454" s="246"/>
      <c r="J454" s="245"/>
      <c r="K454" s="246"/>
      <c r="L454" s="245"/>
      <c r="M454" s="246"/>
      <c r="N454" s="245"/>
      <c r="O454" s="246"/>
      <c r="P454" s="937"/>
      <c r="Q454" s="248"/>
      <c r="R454" s="246"/>
      <c r="S454" s="245"/>
      <c r="T454" s="246"/>
      <c r="U454" s="247"/>
      <c r="V454" s="245"/>
      <c r="W454" s="245"/>
      <c r="X454" s="245"/>
      <c r="Y454" s="245"/>
      <c r="Z454" s="245"/>
    </row>
    <row r="455" spans="1:26" ht="21" customHeight="1" outlineLevel="2">
      <c r="A455" s="244"/>
      <c r="B455" s="244"/>
      <c r="C455" s="244"/>
      <c r="D455" s="244"/>
      <c r="E455" s="244"/>
      <c r="F455" s="930" t="s">
        <v>417</v>
      </c>
      <c r="G455" s="244"/>
      <c r="H455" s="244"/>
      <c r="I455" s="246"/>
      <c r="J455" s="245"/>
      <c r="K455" s="246"/>
      <c r="L455" s="245"/>
      <c r="M455" s="246"/>
      <c r="N455" s="245"/>
      <c r="O455" s="246"/>
      <c r="P455" s="937"/>
      <c r="Q455" s="248"/>
      <c r="R455" s="246"/>
      <c r="S455" s="245"/>
      <c r="T455" s="246"/>
      <c r="U455" s="247"/>
      <c r="V455" s="245"/>
      <c r="W455" s="245"/>
      <c r="X455" s="245"/>
      <c r="Y455" s="245"/>
      <c r="Z455" s="245"/>
    </row>
    <row r="456" spans="1:26" ht="21" customHeight="1" outlineLevel="2">
      <c r="A456" s="244"/>
      <c r="B456" s="244"/>
      <c r="C456" s="244"/>
      <c r="D456" s="244"/>
      <c r="E456" s="244"/>
      <c r="F456" s="930" t="s">
        <v>468</v>
      </c>
      <c r="G456" s="244"/>
      <c r="H456" s="244"/>
      <c r="I456" s="246"/>
      <c r="J456" s="245"/>
      <c r="K456" s="246"/>
      <c r="L456" s="245"/>
      <c r="M456" s="246"/>
      <c r="N456" s="245"/>
      <c r="O456" s="246"/>
      <c r="P456" s="937"/>
      <c r="Q456" s="248"/>
      <c r="R456" s="246"/>
      <c r="S456" s="245"/>
      <c r="T456" s="246"/>
      <c r="U456" s="247"/>
      <c r="V456" s="245"/>
      <c r="W456" s="245"/>
      <c r="X456" s="245"/>
      <c r="Y456" s="245"/>
      <c r="Z456" s="245"/>
    </row>
    <row r="457" spans="1:26" ht="21" customHeight="1" outlineLevel="2">
      <c r="A457" s="244"/>
      <c r="B457" s="244"/>
      <c r="C457" s="244"/>
      <c r="D457" s="244"/>
      <c r="E457" s="244"/>
      <c r="F457" s="930" t="s">
        <v>230</v>
      </c>
      <c r="G457" s="244"/>
      <c r="H457" s="244"/>
      <c r="I457" s="246"/>
      <c r="J457" s="245"/>
      <c r="K457" s="246"/>
      <c r="L457" s="245"/>
      <c r="M457" s="246"/>
      <c r="N457" s="245"/>
      <c r="O457" s="246"/>
      <c r="P457" s="937"/>
      <c r="Q457" s="248"/>
      <c r="R457" s="246"/>
      <c r="S457" s="245"/>
      <c r="T457" s="246"/>
      <c r="U457" s="247"/>
      <c r="V457" s="245"/>
      <c r="W457" s="245"/>
      <c r="X457" s="245"/>
      <c r="Y457" s="245"/>
      <c r="Z457" s="245"/>
    </row>
    <row r="458" spans="1:26" ht="21" customHeight="1" outlineLevel="2">
      <c r="A458" s="244"/>
      <c r="B458" s="244"/>
      <c r="C458" s="244"/>
      <c r="D458" s="244"/>
      <c r="E458" s="244"/>
      <c r="F458" s="930" t="s">
        <v>11</v>
      </c>
      <c r="G458" s="244"/>
      <c r="H458" s="244"/>
      <c r="I458" s="246"/>
      <c r="J458" s="245"/>
      <c r="K458" s="246"/>
      <c r="L458" s="245"/>
      <c r="M458" s="246"/>
      <c r="N458" s="245"/>
      <c r="O458" s="246"/>
      <c r="P458" s="937"/>
      <c r="Q458" s="248"/>
      <c r="R458" s="246"/>
      <c r="S458" s="245"/>
      <c r="T458" s="246"/>
      <c r="U458" s="247"/>
      <c r="V458" s="245"/>
      <c r="W458" s="245"/>
      <c r="X458" s="245"/>
      <c r="Y458" s="245"/>
      <c r="Z458" s="245"/>
    </row>
    <row r="459" spans="1:26" ht="20.25" customHeight="1" outlineLevel="2">
      <c r="A459" s="244"/>
      <c r="B459" s="244"/>
      <c r="C459" s="244"/>
      <c r="D459" s="244"/>
      <c r="E459" s="244"/>
      <c r="F459" s="933" t="s">
        <v>418</v>
      </c>
      <c r="G459" s="244"/>
      <c r="H459" s="244"/>
      <c r="I459" s="246"/>
      <c r="J459" s="245"/>
      <c r="K459" s="246"/>
      <c r="L459" s="245"/>
      <c r="M459" s="246"/>
      <c r="N459" s="245"/>
      <c r="O459" s="246"/>
      <c r="P459" s="937"/>
      <c r="Q459" s="248"/>
      <c r="R459" s="246"/>
      <c r="S459" s="245"/>
      <c r="T459" s="246"/>
      <c r="U459" s="247"/>
      <c r="V459" s="245"/>
      <c r="W459" s="245"/>
      <c r="X459" s="245"/>
      <c r="Y459" s="245"/>
      <c r="Z459" s="245"/>
    </row>
    <row r="460" spans="1:26" ht="20.25" customHeight="1" outlineLevel="2">
      <c r="A460" s="244"/>
      <c r="B460" s="244"/>
      <c r="C460" s="244"/>
      <c r="D460" s="244"/>
      <c r="E460" s="244"/>
      <c r="F460" s="244"/>
      <c r="G460" s="244"/>
      <c r="H460" s="244"/>
      <c r="I460" s="246"/>
      <c r="J460" s="245"/>
      <c r="K460" s="246"/>
      <c r="L460" s="245"/>
      <c r="M460" s="246"/>
      <c r="N460" s="245"/>
      <c r="O460" s="246"/>
      <c r="P460" s="937"/>
      <c r="Q460" s="248"/>
      <c r="R460" s="246"/>
      <c r="S460" s="245"/>
      <c r="T460" s="246"/>
      <c r="U460" s="247"/>
      <c r="V460" s="245"/>
      <c r="W460" s="245"/>
      <c r="X460" s="245"/>
      <c r="Y460" s="245"/>
      <c r="Z460" s="245"/>
    </row>
    <row r="461" spans="1:26" ht="20.25" customHeight="1" outlineLevel="2">
      <c r="A461" s="244"/>
      <c r="B461" s="244"/>
      <c r="C461" s="244"/>
      <c r="D461" s="244"/>
      <c r="E461" s="244"/>
      <c r="F461" s="244"/>
      <c r="G461" s="244"/>
      <c r="H461" s="244"/>
      <c r="I461" s="246"/>
      <c r="J461" s="245"/>
      <c r="K461" s="246"/>
      <c r="L461" s="245"/>
      <c r="M461" s="246"/>
      <c r="N461" s="245"/>
      <c r="O461" s="246"/>
      <c r="P461" s="937"/>
      <c r="Q461" s="248"/>
      <c r="R461" s="246"/>
      <c r="S461" s="245"/>
      <c r="T461" s="246"/>
      <c r="U461" s="247"/>
      <c r="V461" s="245"/>
      <c r="W461" s="245"/>
      <c r="X461" s="245"/>
      <c r="Y461" s="245"/>
      <c r="Z461" s="245"/>
    </row>
    <row r="462" spans="1:26" ht="20.25" customHeight="1" outlineLevel="2">
      <c r="A462" s="244"/>
      <c r="B462" s="244"/>
      <c r="C462" s="244"/>
      <c r="D462" s="244"/>
      <c r="E462" s="244"/>
      <c r="F462" s="244"/>
      <c r="G462" s="244"/>
      <c r="H462" s="244"/>
      <c r="I462" s="246"/>
      <c r="J462" s="245"/>
      <c r="K462" s="246"/>
      <c r="L462" s="245"/>
      <c r="M462" s="246"/>
      <c r="N462" s="245"/>
      <c r="O462" s="246"/>
      <c r="P462" s="937"/>
      <c r="Q462" s="248"/>
      <c r="R462" s="246"/>
      <c r="S462" s="245"/>
      <c r="T462" s="246"/>
      <c r="U462" s="247"/>
      <c r="V462" s="245"/>
      <c r="W462" s="245"/>
      <c r="X462" s="245"/>
      <c r="Y462" s="245"/>
      <c r="Z462" s="245"/>
    </row>
    <row r="463" spans="1:26" outlineLevel="2">
      <c r="A463" s="244"/>
      <c r="B463" s="244"/>
      <c r="C463" s="244"/>
      <c r="D463" s="244"/>
      <c r="E463" s="244"/>
      <c r="F463" s="244"/>
      <c r="G463" s="244"/>
      <c r="H463" s="244"/>
      <c r="I463" s="246"/>
      <c r="J463" s="245"/>
      <c r="K463" s="246"/>
      <c r="L463" s="245"/>
      <c r="M463" s="246"/>
      <c r="N463" s="245"/>
      <c r="O463" s="246"/>
      <c r="P463" s="937"/>
      <c r="Q463" s="248"/>
      <c r="R463" s="246"/>
      <c r="S463" s="245"/>
      <c r="T463" s="246"/>
      <c r="U463" s="247"/>
      <c r="V463" s="245"/>
      <c r="W463" s="245"/>
      <c r="X463" s="245"/>
      <c r="Y463" s="245"/>
      <c r="Z463" s="245"/>
    </row>
    <row r="464" spans="1:26" outlineLevel="2">
      <c r="A464" s="244"/>
      <c r="B464" s="244"/>
      <c r="C464" s="244"/>
      <c r="D464" s="244"/>
      <c r="E464" s="244"/>
      <c r="F464" s="244"/>
      <c r="G464" s="244"/>
      <c r="H464" s="244"/>
      <c r="I464" s="246"/>
      <c r="J464" s="245"/>
      <c r="K464" s="246"/>
      <c r="L464" s="245"/>
      <c r="M464" s="246"/>
      <c r="N464" s="245"/>
      <c r="O464" s="246"/>
      <c r="P464" s="937"/>
      <c r="Q464" s="248"/>
      <c r="R464" s="246"/>
      <c r="S464" s="245"/>
      <c r="T464" s="246"/>
      <c r="U464" s="247"/>
      <c r="V464" s="245"/>
      <c r="W464" s="245"/>
      <c r="X464" s="245"/>
      <c r="Y464" s="245"/>
      <c r="Z464" s="244"/>
    </row>
    <row r="465" spans="1:26" hidden="1">
      <c r="A465" s="244"/>
      <c r="B465" s="244"/>
      <c r="C465" s="244"/>
      <c r="D465" s="244"/>
      <c r="E465" s="244"/>
      <c r="F465" s="244"/>
      <c r="G465" s="244"/>
      <c r="H465" s="244"/>
      <c r="I465" s="244"/>
      <c r="J465" s="244"/>
      <c r="K465" s="244"/>
      <c r="L465" s="244"/>
      <c r="M465" s="244"/>
      <c r="N465" s="244"/>
      <c r="O465" s="244"/>
      <c r="P465" s="932"/>
      <c r="Q465" s="244"/>
      <c r="R465" s="244"/>
      <c r="S465" s="244"/>
      <c r="T465" s="244"/>
      <c r="U465" s="244"/>
      <c r="V465" s="244"/>
      <c r="W465" s="244"/>
      <c r="X465" s="244"/>
      <c r="Y465" s="244"/>
      <c r="Z465" s="244"/>
    </row>
    <row r="466" spans="1:26" ht="25.5" hidden="1" customHeight="1">
      <c r="A466" s="244"/>
      <c r="B466" s="244"/>
      <c r="C466" s="244"/>
      <c r="D466" s="244"/>
      <c r="E466" s="244"/>
      <c r="F466" s="244"/>
      <c r="G466" s="244"/>
      <c r="H466" s="244"/>
      <c r="I466" s="244"/>
      <c r="J466" s="244"/>
      <c r="K466" s="244"/>
      <c r="L466" s="244"/>
      <c r="M466" s="244"/>
      <c r="N466" s="244"/>
      <c r="O466" s="244"/>
      <c r="P466" s="932"/>
      <c r="Q466" s="244"/>
      <c r="R466" s="244"/>
      <c r="S466" s="244"/>
      <c r="T466" s="244"/>
      <c r="U466" s="244"/>
      <c r="V466" s="244"/>
      <c r="W466" s="244"/>
      <c r="X466" s="244"/>
      <c r="Y466" s="244"/>
      <c r="Z466" s="244"/>
    </row>
    <row r="467" spans="1:26" ht="25.5" hidden="1" customHeight="1">
      <c r="A467" s="244"/>
      <c r="B467" s="244"/>
      <c r="C467" s="244"/>
      <c r="D467" s="244"/>
      <c r="E467" s="244"/>
      <c r="F467" s="244"/>
      <c r="G467" s="244"/>
      <c r="H467" s="244"/>
      <c r="I467" s="244"/>
      <c r="J467" s="244"/>
      <c r="K467" s="244"/>
      <c r="L467" s="244"/>
      <c r="M467" s="244"/>
      <c r="N467" s="244"/>
      <c r="O467" s="244"/>
      <c r="P467" s="932"/>
      <c r="Q467" s="244"/>
      <c r="R467" s="244"/>
      <c r="S467" s="244"/>
      <c r="T467" s="244"/>
      <c r="U467" s="244"/>
      <c r="V467" s="244"/>
      <c r="W467" s="244"/>
      <c r="X467" s="244"/>
      <c r="Y467" s="244"/>
      <c r="Z467" s="244"/>
    </row>
    <row r="468" spans="1:26" ht="25.5" hidden="1" customHeight="1">
      <c r="A468" s="244"/>
      <c r="B468" s="244"/>
      <c r="C468" s="244"/>
      <c r="D468" s="244"/>
      <c r="E468" s="244"/>
      <c r="F468" s="244"/>
      <c r="G468" s="244"/>
      <c r="H468" s="244"/>
      <c r="I468" s="244"/>
      <c r="J468" s="244"/>
      <c r="K468" s="244"/>
      <c r="L468" s="244"/>
      <c r="M468" s="244"/>
      <c r="N468" s="244"/>
      <c r="O468" s="244"/>
      <c r="P468" s="932"/>
      <c r="Q468" s="244"/>
      <c r="R468" s="244"/>
      <c r="S468" s="244"/>
      <c r="T468" s="244"/>
      <c r="U468" s="244"/>
      <c r="V468" s="244"/>
      <c r="W468" s="244"/>
      <c r="X468" s="244"/>
      <c r="Y468" s="244"/>
      <c r="Z468" s="244"/>
    </row>
    <row r="469" spans="1:26" ht="18.75" hidden="1" customHeight="1">
      <c r="A469" s="244"/>
      <c r="B469" s="244"/>
      <c r="C469" s="244"/>
      <c r="D469" s="244"/>
      <c r="E469" s="244"/>
      <c r="F469" s="244"/>
      <c r="G469" s="244"/>
      <c r="H469" s="244"/>
      <c r="I469" s="244"/>
      <c r="J469" s="244"/>
      <c r="K469" s="244"/>
      <c r="L469" s="244"/>
      <c r="M469" s="244"/>
      <c r="N469" s="244"/>
      <c r="O469" s="244"/>
      <c r="P469" s="932"/>
      <c r="Q469" s="244"/>
      <c r="R469" s="244"/>
      <c r="S469" s="244"/>
      <c r="T469" s="244"/>
      <c r="U469" s="244"/>
      <c r="V469" s="244"/>
      <c r="W469" s="244"/>
      <c r="X469" s="244"/>
      <c r="Y469" s="244"/>
      <c r="Z469" s="244"/>
    </row>
    <row r="470" spans="1:26" hidden="1">
      <c r="A470" s="244"/>
      <c r="B470" s="244"/>
      <c r="C470" s="244"/>
      <c r="D470" s="244"/>
      <c r="E470" s="244"/>
      <c r="F470" s="244"/>
      <c r="G470" s="244"/>
      <c r="H470" s="244"/>
      <c r="I470" s="244"/>
      <c r="J470" s="244"/>
      <c r="K470" s="244"/>
      <c r="L470" s="244"/>
      <c r="M470" s="244"/>
      <c r="N470" s="244"/>
      <c r="O470" s="244"/>
      <c r="P470" s="932"/>
      <c r="Q470" s="244"/>
      <c r="R470" s="244"/>
      <c r="S470" s="244"/>
      <c r="T470" s="244"/>
      <c r="U470" s="244"/>
      <c r="V470" s="244"/>
      <c r="W470" s="244"/>
      <c r="X470" s="244"/>
      <c r="Y470" s="244"/>
      <c r="Z470" s="244"/>
    </row>
    <row r="471" spans="1:26" ht="16.5" hidden="1" customHeight="1">
      <c r="A471" s="244"/>
      <c r="B471" s="244"/>
      <c r="C471" s="244"/>
      <c r="D471" s="244"/>
      <c r="E471" s="244"/>
      <c r="F471" s="244"/>
      <c r="G471" s="244"/>
      <c r="H471" s="244"/>
      <c r="I471" s="244"/>
      <c r="J471" s="244"/>
      <c r="K471" s="244"/>
      <c r="L471" s="244"/>
      <c r="M471" s="244"/>
      <c r="N471" s="244"/>
      <c r="O471" s="244"/>
      <c r="P471" s="932"/>
      <c r="Q471" s="244"/>
      <c r="R471" s="244"/>
      <c r="S471" s="244"/>
      <c r="T471" s="244"/>
      <c r="U471" s="244"/>
      <c r="V471" s="244"/>
      <c r="W471" s="244"/>
      <c r="X471" s="244"/>
      <c r="Y471" s="244"/>
      <c r="Z471" s="244"/>
    </row>
    <row r="472" spans="1:26" ht="14.25" hidden="1" customHeight="1">
      <c r="A472" s="244"/>
      <c r="B472" s="244"/>
      <c r="C472" s="244"/>
      <c r="D472" s="244"/>
      <c r="E472" s="244"/>
      <c r="F472" s="244"/>
      <c r="G472" s="244"/>
      <c r="H472" s="244"/>
      <c r="I472" s="244"/>
      <c r="J472" s="244"/>
      <c r="K472" s="244"/>
      <c r="L472" s="244"/>
      <c r="M472" s="244"/>
      <c r="N472" s="244"/>
      <c r="O472" s="244"/>
      <c r="P472" s="932"/>
      <c r="Q472" s="244"/>
      <c r="R472" s="244"/>
      <c r="S472" s="244"/>
      <c r="T472" s="244"/>
      <c r="U472" s="244"/>
      <c r="V472" s="244"/>
      <c r="W472" s="244"/>
      <c r="X472" s="244"/>
      <c r="Y472" s="244"/>
      <c r="Z472" s="244"/>
    </row>
    <row r="473" spans="1:26" hidden="1">
      <c r="A473" s="244"/>
      <c r="B473" s="244"/>
      <c r="C473" s="244"/>
      <c r="D473" s="244"/>
      <c r="E473" s="244"/>
      <c r="F473" s="244"/>
      <c r="G473" s="244"/>
      <c r="H473" s="244"/>
      <c r="I473" s="244"/>
      <c r="J473" s="244"/>
      <c r="K473" s="244"/>
      <c r="L473" s="244"/>
      <c r="M473" s="244"/>
      <c r="N473" s="244"/>
      <c r="O473" s="244"/>
      <c r="P473" s="932"/>
      <c r="Q473" s="244"/>
      <c r="R473" s="244"/>
      <c r="S473" s="244"/>
      <c r="T473" s="244"/>
      <c r="U473" s="244"/>
      <c r="V473" s="244"/>
      <c r="W473" s="244"/>
      <c r="X473" s="244"/>
      <c r="Y473" s="244"/>
      <c r="Z473" s="244"/>
    </row>
    <row r="474" spans="1:26" ht="18" hidden="1" customHeight="1">
      <c r="A474" s="244"/>
      <c r="B474" s="244"/>
      <c r="C474" s="244"/>
      <c r="D474" s="244"/>
      <c r="E474" s="244"/>
      <c r="F474" s="244"/>
      <c r="G474" s="244"/>
      <c r="H474" s="244"/>
      <c r="I474" s="244"/>
      <c r="J474" s="244"/>
      <c r="K474" s="244"/>
      <c r="L474" s="244"/>
      <c r="M474" s="244"/>
      <c r="N474" s="244"/>
      <c r="O474" s="244"/>
      <c r="P474" s="932"/>
      <c r="Q474" s="244"/>
      <c r="R474" s="244"/>
      <c r="S474" s="244"/>
      <c r="T474" s="244"/>
      <c r="U474" s="244"/>
      <c r="V474" s="244"/>
      <c r="W474" s="244"/>
      <c r="X474" s="244"/>
      <c r="Y474" s="244"/>
      <c r="Z474" s="244"/>
    </row>
    <row r="475" spans="1:26" ht="24" hidden="1" customHeight="1">
      <c r="A475" s="244"/>
      <c r="B475" s="244"/>
      <c r="C475" s="244"/>
      <c r="D475" s="244"/>
      <c r="E475" s="244"/>
      <c r="F475" s="244"/>
      <c r="G475" s="244"/>
      <c r="H475" s="244"/>
      <c r="I475" s="244"/>
      <c r="J475" s="244"/>
      <c r="K475" s="244"/>
      <c r="L475" s="244"/>
      <c r="M475" s="244"/>
      <c r="N475" s="244"/>
      <c r="O475" s="244"/>
      <c r="P475" s="932"/>
      <c r="Q475" s="244"/>
      <c r="R475" s="244"/>
      <c r="S475" s="244"/>
      <c r="T475" s="244"/>
      <c r="U475" s="244"/>
      <c r="V475" s="244"/>
      <c r="W475" s="244"/>
      <c r="X475" s="244"/>
      <c r="Y475" s="244"/>
      <c r="Z475" s="244"/>
    </row>
    <row r="476" spans="1:26" ht="24" hidden="1" customHeight="1">
      <c r="A476" s="244"/>
      <c r="B476" s="244"/>
      <c r="C476" s="244"/>
      <c r="D476" s="244"/>
      <c r="E476" s="244"/>
      <c r="F476" s="244"/>
      <c r="G476" s="244"/>
      <c r="H476" s="244"/>
      <c r="I476" s="244"/>
      <c r="J476" s="244"/>
      <c r="K476" s="244"/>
      <c r="L476" s="244"/>
      <c r="M476" s="244"/>
      <c r="N476" s="244"/>
      <c r="O476" s="244"/>
      <c r="P476" s="932"/>
      <c r="Q476" s="244"/>
      <c r="R476" s="244"/>
      <c r="S476" s="244"/>
      <c r="T476" s="244"/>
      <c r="U476" s="244"/>
      <c r="V476" s="244"/>
      <c r="W476" s="244"/>
      <c r="X476" s="244"/>
      <c r="Y476" s="244"/>
      <c r="Z476" s="244"/>
    </row>
    <row r="477" spans="1:26" ht="24" hidden="1" customHeight="1">
      <c r="A477" s="244"/>
      <c r="B477" s="244"/>
      <c r="C477" s="244"/>
      <c r="D477" s="244"/>
      <c r="E477" s="244"/>
      <c r="F477" s="244"/>
      <c r="G477" s="244"/>
      <c r="H477" s="244"/>
      <c r="I477" s="244"/>
      <c r="J477" s="244"/>
      <c r="K477" s="244"/>
      <c r="L477" s="244"/>
      <c r="M477" s="244"/>
      <c r="N477" s="244"/>
      <c r="O477" s="244"/>
      <c r="P477" s="932"/>
      <c r="Q477" s="244"/>
      <c r="R477" s="244"/>
      <c r="S477" s="244"/>
      <c r="T477" s="244"/>
      <c r="U477" s="244"/>
      <c r="V477" s="244"/>
      <c r="W477" s="244"/>
      <c r="X477" s="244"/>
      <c r="Y477" s="244"/>
      <c r="Z477" s="244"/>
    </row>
    <row r="478" spans="1:26" ht="24" hidden="1" customHeight="1">
      <c r="A478" s="244"/>
      <c r="B478" s="244"/>
      <c r="C478" s="244"/>
      <c r="D478" s="244"/>
      <c r="E478" s="244"/>
      <c r="F478" s="244"/>
      <c r="G478" s="244"/>
      <c r="H478" s="244"/>
      <c r="I478" s="244"/>
      <c r="J478" s="244"/>
      <c r="K478" s="244"/>
      <c r="L478" s="244"/>
      <c r="M478" s="244"/>
      <c r="N478" s="244"/>
      <c r="O478" s="244"/>
      <c r="P478" s="932"/>
      <c r="Q478" s="244"/>
      <c r="R478" s="244"/>
      <c r="S478" s="244"/>
      <c r="T478" s="244"/>
      <c r="U478" s="244"/>
      <c r="V478" s="244"/>
      <c r="W478" s="244"/>
      <c r="X478" s="244"/>
      <c r="Y478" s="244"/>
      <c r="Z478" s="244"/>
    </row>
    <row r="479" spans="1:26" ht="24" hidden="1" customHeight="1">
      <c r="A479" s="244"/>
      <c r="B479" s="244"/>
      <c r="C479" s="244"/>
      <c r="D479" s="244"/>
      <c r="E479" s="244"/>
      <c r="F479" s="244"/>
      <c r="G479" s="244"/>
      <c r="H479" s="244"/>
      <c r="I479" s="244"/>
      <c r="J479" s="244"/>
      <c r="K479" s="244"/>
      <c r="L479" s="244"/>
      <c r="M479" s="244"/>
      <c r="N479" s="244"/>
      <c r="O479" s="244"/>
      <c r="P479" s="932"/>
      <c r="Q479" s="244"/>
      <c r="R479" s="244"/>
      <c r="S479" s="244"/>
      <c r="T479" s="244"/>
      <c r="U479" s="244"/>
      <c r="V479" s="244"/>
      <c r="W479" s="244"/>
      <c r="X479" s="244"/>
      <c r="Y479" s="244"/>
      <c r="Z479" s="244"/>
    </row>
    <row r="480" spans="1:26" ht="24" hidden="1" customHeight="1">
      <c r="A480" s="244"/>
      <c r="B480" s="244"/>
      <c r="C480" s="244"/>
      <c r="D480" s="244"/>
      <c r="E480" s="244"/>
      <c r="F480" s="244"/>
      <c r="G480" s="244"/>
      <c r="H480" s="244"/>
      <c r="I480" s="244"/>
      <c r="J480" s="244"/>
      <c r="K480" s="244"/>
      <c r="L480" s="244"/>
      <c r="M480" s="244"/>
      <c r="N480" s="244"/>
      <c r="O480" s="244"/>
      <c r="P480" s="932"/>
      <c r="Q480" s="244"/>
      <c r="R480" s="244"/>
      <c r="S480" s="244"/>
      <c r="T480" s="244"/>
      <c r="U480" s="244"/>
      <c r="V480" s="244"/>
      <c r="W480" s="244"/>
      <c r="X480" s="244"/>
      <c r="Y480" s="244"/>
      <c r="Z480" s="244"/>
    </row>
    <row r="481" spans="1:26" hidden="1">
      <c r="A481" s="244"/>
      <c r="B481" s="244"/>
      <c r="C481" s="244"/>
      <c r="D481" s="244"/>
      <c r="E481" s="244"/>
      <c r="F481" s="244"/>
      <c r="G481" s="244"/>
      <c r="H481" s="244"/>
      <c r="I481" s="244"/>
      <c r="J481" s="244"/>
      <c r="K481" s="244"/>
      <c r="L481" s="244"/>
      <c r="M481" s="244"/>
      <c r="N481" s="244"/>
      <c r="O481" s="244"/>
      <c r="P481" s="932"/>
      <c r="Q481" s="244"/>
      <c r="R481" s="244"/>
      <c r="S481" s="244"/>
      <c r="T481" s="244"/>
      <c r="U481" s="244"/>
      <c r="V481" s="244"/>
      <c r="W481" s="244"/>
      <c r="X481" s="244"/>
      <c r="Y481" s="244"/>
      <c r="Z481" s="244"/>
    </row>
    <row r="482" spans="1:26" hidden="1">
      <c r="A482" s="244"/>
      <c r="B482" s="244"/>
      <c r="C482" s="244"/>
      <c r="D482" s="244"/>
      <c r="E482" s="244"/>
      <c r="F482" s="244"/>
      <c r="G482" s="244"/>
      <c r="H482" s="244"/>
      <c r="I482" s="244"/>
      <c r="J482" s="244"/>
      <c r="K482" s="244"/>
      <c r="L482" s="244"/>
      <c r="M482" s="244"/>
      <c r="N482" s="244"/>
      <c r="O482" s="244"/>
      <c r="P482" s="932"/>
      <c r="Q482" s="244"/>
      <c r="R482" s="244"/>
      <c r="S482" s="244"/>
      <c r="T482" s="244"/>
      <c r="U482" s="244"/>
      <c r="V482" s="244"/>
      <c r="W482" s="244"/>
      <c r="X482" s="244"/>
      <c r="Y482" s="244"/>
      <c r="Z482" s="244"/>
    </row>
    <row r="483" spans="1:26" hidden="1">
      <c r="A483" s="244"/>
      <c r="B483" s="244"/>
      <c r="C483" s="244"/>
      <c r="D483" s="244"/>
      <c r="E483" s="244"/>
      <c r="F483" s="244"/>
      <c r="G483" s="244"/>
      <c r="H483" s="244"/>
      <c r="I483" s="244"/>
      <c r="J483" s="244"/>
      <c r="K483" s="244"/>
      <c r="L483" s="244"/>
      <c r="M483" s="244"/>
      <c r="N483" s="244"/>
      <c r="O483" s="244"/>
      <c r="P483" s="932"/>
      <c r="Q483" s="244"/>
      <c r="R483" s="244"/>
      <c r="S483" s="244"/>
      <c r="T483" s="244"/>
      <c r="U483" s="244"/>
      <c r="V483" s="244"/>
      <c r="W483" s="244"/>
      <c r="X483" s="244"/>
      <c r="Y483" s="244"/>
      <c r="Z483" s="244"/>
    </row>
    <row r="484" spans="1:26" hidden="1">
      <c r="A484" s="244"/>
      <c r="B484" s="244"/>
      <c r="C484" s="244"/>
      <c r="D484" s="244"/>
      <c r="E484" s="244"/>
      <c r="F484" s="244"/>
      <c r="G484" s="244"/>
      <c r="H484" s="244"/>
      <c r="I484" s="244"/>
      <c r="J484" s="244"/>
      <c r="K484" s="244"/>
      <c r="L484" s="244"/>
      <c r="M484" s="244"/>
      <c r="N484" s="244"/>
      <c r="O484" s="244"/>
      <c r="P484" s="932"/>
      <c r="Q484" s="244"/>
      <c r="R484" s="244"/>
      <c r="S484" s="244"/>
      <c r="T484" s="244"/>
      <c r="U484" s="244"/>
      <c r="V484" s="244"/>
      <c r="W484" s="244"/>
      <c r="X484" s="244"/>
      <c r="Y484" s="244"/>
      <c r="Z484" s="244"/>
    </row>
    <row r="485" spans="1:26" hidden="1">
      <c r="A485" s="244"/>
      <c r="B485" s="244"/>
      <c r="C485" s="244"/>
      <c r="D485" s="244"/>
      <c r="E485" s="244"/>
      <c r="F485" s="244"/>
      <c r="G485" s="244"/>
      <c r="H485" s="244"/>
      <c r="I485" s="244"/>
      <c r="J485" s="244"/>
      <c r="K485" s="244"/>
      <c r="L485" s="244"/>
      <c r="M485" s="244"/>
      <c r="N485" s="244"/>
      <c r="O485" s="244"/>
      <c r="P485" s="932"/>
      <c r="Q485" s="244"/>
      <c r="R485" s="244"/>
      <c r="S485" s="244"/>
      <c r="T485" s="244"/>
      <c r="U485" s="244"/>
      <c r="V485" s="244"/>
      <c r="W485" s="244"/>
      <c r="X485" s="244"/>
      <c r="Y485" s="244"/>
      <c r="Z485" s="244"/>
    </row>
    <row r="486" spans="1:26" hidden="1">
      <c r="A486" s="244"/>
      <c r="B486" s="244"/>
      <c r="C486" s="244"/>
      <c r="D486" s="244"/>
      <c r="E486" s="244"/>
      <c r="F486" s="244"/>
      <c r="G486" s="244"/>
      <c r="H486" s="244"/>
      <c r="I486" s="244"/>
      <c r="J486" s="244"/>
      <c r="K486" s="244"/>
      <c r="L486" s="244"/>
      <c r="M486" s="244"/>
      <c r="N486" s="244"/>
      <c r="O486" s="244"/>
      <c r="P486" s="932"/>
      <c r="Q486" s="244"/>
      <c r="R486" s="244"/>
      <c r="S486" s="244"/>
      <c r="T486" s="244"/>
      <c r="U486" s="244"/>
      <c r="V486" s="244"/>
      <c r="W486" s="244"/>
      <c r="X486" s="244"/>
      <c r="Y486" s="244"/>
      <c r="Z486" s="244"/>
    </row>
    <row r="487" spans="1:26" hidden="1">
      <c r="A487" s="244"/>
      <c r="B487" s="244"/>
      <c r="C487" s="244"/>
      <c r="D487" s="244"/>
      <c r="E487" s="244"/>
      <c r="F487" s="244"/>
      <c r="G487" s="244"/>
      <c r="H487" s="244"/>
      <c r="I487" s="244"/>
      <c r="J487" s="244"/>
      <c r="K487" s="244"/>
      <c r="L487" s="244"/>
      <c r="M487" s="244"/>
      <c r="N487" s="244"/>
      <c r="O487" s="244"/>
      <c r="P487" s="932"/>
      <c r="Q487" s="244"/>
      <c r="R487" s="244"/>
      <c r="S487" s="244"/>
      <c r="T487" s="244"/>
      <c r="U487" s="244"/>
      <c r="V487" s="244"/>
      <c r="W487" s="244"/>
      <c r="X487" s="244"/>
      <c r="Y487" s="244"/>
      <c r="Z487" s="244"/>
    </row>
    <row r="488" spans="1:26" hidden="1">
      <c r="A488" s="244"/>
      <c r="B488" s="244"/>
      <c r="C488" s="244"/>
      <c r="D488" s="244"/>
      <c r="E488" s="244"/>
      <c r="F488" s="244"/>
      <c r="G488" s="244"/>
      <c r="H488" s="244"/>
      <c r="I488" s="244"/>
      <c r="J488" s="244"/>
      <c r="K488" s="244"/>
      <c r="L488" s="244"/>
      <c r="M488" s="244"/>
      <c r="N488" s="244"/>
      <c r="O488" s="244"/>
      <c r="P488" s="932"/>
      <c r="Q488" s="244"/>
      <c r="R488" s="244"/>
      <c r="S488" s="244"/>
      <c r="T488" s="244"/>
      <c r="U488" s="244"/>
      <c r="V488" s="244"/>
      <c r="W488" s="244"/>
      <c r="X488" s="244"/>
      <c r="Y488" s="244"/>
      <c r="Z488" s="244"/>
    </row>
    <row r="489" spans="1:26" hidden="1">
      <c r="A489" s="244"/>
      <c r="B489" s="244"/>
      <c r="C489" s="244"/>
      <c r="D489" s="244"/>
      <c r="E489" s="244"/>
      <c r="F489" s="244"/>
      <c r="G489" s="244"/>
      <c r="H489" s="244"/>
      <c r="I489" s="244"/>
      <c r="J489" s="244"/>
      <c r="K489" s="244"/>
      <c r="L489" s="244"/>
      <c r="M489" s="244"/>
      <c r="N489" s="244"/>
      <c r="O489" s="244"/>
      <c r="P489" s="932"/>
      <c r="Q489" s="244"/>
      <c r="R489" s="244"/>
      <c r="S489" s="244"/>
      <c r="T489" s="244"/>
      <c r="U489" s="244"/>
      <c r="V489" s="244"/>
      <c r="W489" s="244"/>
      <c r="X489" s="244"/>
      <c r="Y489" s="244"/>
      <c r="Z489" s="244"/>
    </row>
    <row r="490" spans="1:26" hidden="1">
      <c r="A490" s="244"/>
      <c r="B490" s="244"/>
      <c r="C490" s="244"/>
      <c r="D490" s="244"/>
      <c r="E490" s="244"/>
      <c r="F490" s="244"/>
      <c r="G490" s="244"/>
      <c r="H490" s="244"/>
      <c r="I490" s="244"/>
      <c r="J490" s="244"/>
      <c r="K490" s="244"/>
      <c r="L490" s="244"/>
      <c r="M490" s="244"/>
      <c r="N490" s="244"/>
      <c r="O490" s="244"/>
      <c r="P490" s="932"/>
      <c r="Q490" s="244"/>
      <c r="R490" s="244"/>
      <c r="S490" s="244"/>
      <c r="T490" s="244"/>
      <c r="U490" s="244"/>
      <c r="V490" s="244"/>
      <c r="W490" s="244"/>
      <c r="X490" s="244"/>
      <c r="Y490" s="244"/>
      <c r="Z490" s="244"/>
    </row>
    <row r="491" spans="1:26" hidden="1">
      <c r="A491" s="244"/>
      <c r="B491" s="244"/>
      <c r="C491" s="244"/>
      <c r="D491" s="244"/>
      <c r="E491" s="244"/>
      <c r="F491" s="244"/>
      <c r="G491" s="244"/>
      <c r="H491" s="244"/>
      <c r="I491" s="244"/>
      <c r="J491" s="244"/>
      <c r="K491" s="244"/>
      <c r="L491" s="244"/>
      <c r="M491" s="244"/>
      <c r="N491" s="244"/>
      <c r="O491" s="244"/>
      <c r="P491" s="932"/>
      <c r="Q491" s="244"/>
      <c r="R491" s="244"/>
      <c r="S491" s="244"/>
      <c r="T491" s="244"/>
      <c r="U491" s="244"/>
      <c r="V491" s="244"/>
      <c r="W491" s="244"/>
      <c r="X491" s="244"/>
      <c r="Y491" s="244"/>
      <c r="Z491" s="244"/>
    </row>
    <row r="492" spans="1:26" hidden="1">
      <c r="A492" s="244"/>
      <c r="B492" s="244"/>
      <c r="C492" s="244"/>
      <c r="D492" s="244"/>
      <c r="E492" s="244"/>
      <c r="F492" s="244"/>
      <c r="G492" s="244"/>
      <c r="H492" s="244"/>
      <c r="I492" s="244"/>
      <c r="J492" s="244"/>
      <c r="K492" s="244"/>
      <c r="L492" s="244"/>
      <c r="M492" s="244"/>
      <c r="N492" s="244"/>
      <c r="O492" s="244"/>
      <c r="P492" s="932"/>
      <c r="Q492" s="244"/>
      <c r="R492" s="244"/>
      <c r="S492" s="244"/>
      <c r="T492" s="244"/>
      <c r="U492" s="244"/>
      <c r="V492" s="244"/>
      <c r="W492" s="244"/>
      <c r="X492" s="244"/>
      <c r="Y492" s="244"/>
      <c r="Z492" s="244"/>
    </row>
    <row r="493" spans="1:26" hidden="1">
      <c r="A493" s="244"/>
      <c r="B493" s="244"/>
      <c r="C493" s="244"/>
      <c r="D493" s="244"/>
      <c r="E493" s="244"/>
      <c r="F493" s="244"/>
      <c r="G493" s="244"/>
      <c r="H493" s="244"/>
      <c r="I493" s="244"/>
      <c r="J493" s="244"/>
      <c r="K493" s="244"/>
      <c r="L493" s="244"/>
      <c r="M493" s="244"/>
      <c r="N493" s="244"/>
      <c r="O493" s="244"/>
      <c r="P493" s="932"/>
      <c r="Q493" s="244"/>
      <c r="R493" s="244"/>
      <c r="S493" s="244"/>
      <c r="T493" s="244"/>
      <c r="U493" s="244"/>
      <c r="V493" s="244"/>
      <c r="W493" s="244"/>
      <c r="X493" s="244"/>
      <c r="Y493" s="244"/>
      <c r="Z493" s="244"/>
    </row>
    <row r="494" spans="1:26" hidden="1">
      <c r="A494" s="244"/>
      <c r="B494" s="244"/>
      <c r="C494" s="244"/>
      <c r="D494" s="244"/>
      <c r="E494" s="244"/>
      <c r="F494" s="244"/>
      <c r="G494" s="244"/>
      <c r="H494" s="244"/>
      <c r="I494" s="244"/>
      <c r="J494" s="244"/>
      <c r="K494" s="244"/>
      <c r="L494" s="244"/>
      <c r="M494" s="244"/>
      <c r="N494" s="244"/>
      <c r="O494" s="244"/>
      <c r="P494" s="932"/>
      <c r="Q494" s="244"/>
      <c r="R494" s="244"/>
      <c r="S494" s="244"/>
      <c r="T494" s="244"/>
      <c r="U494" s="244"/>
      <c r="V494" s="244"/>
      <c r="W494" s="244"/>
      <c r="X494" s="244"/>
      <c r="Y494" s="244"/>
      <c r="Z494" s="244"/>
    </row>
    <row r="495" spans="1:26" hidden="1">
      <c r="A495" s="244"/>
      <c r="B495" s="244"/>
      <c r="C495" s="244"/>
      <c r="D495" s="244"/>
      <c r="E495" s="244"/>
      <c r="F495" s="244"/>
      <c r="G495" s="244"/>
      <c r="H495" s="244"/>
      <c r="I495" s="244"/>
      <c r="J495" s="244"/>
      <c r="K495" s="244"/>
      <c r="L495" s="244"/>
      <c r="M495" s="244"/>
      <c r="N495" s="244"/>
      <c r="O495" s="244"/>
      <c r="P495" s="932"/>
      <c r="Q495" s="244"/>
      <c r="R495" s="244"/>
      <c r="S495" s="244"/>
      <c r="T495" s="244"/>
      <c r="U495" s="244"/>
      <c r="V495" s="244"/>
      <c r="W495" s="244"/>
      <c r="X495" s="244"/>
      <c r="Y495" s="244"/>
      <c r="Z495" s="244"/>
    </row>
    <row r="496" spans="1:26" hidden="1">
      <c r="A496" s="244"/>
      <c r="B496" s="244"/>
      <c r="C496" s="244"/>
      <c r="D496" s="244"/>
      <c r="E496" s="244"/>
      <c r="F496" s="244"/>
      <c r="G496" s="244"/>
      <c r="H496" s="244"/>
      <c r="I496" s="244"/>
      <c r="J496" s="244"/>
      <c r="K496" s="244"/>
      <c r="L496" s="244"/>
      <c r="M496" s="244"/>
      <c r="N496" s="244"/>
      <c r="O496" s="244"/>
      <c r="P496" s="932"/>
      <c r="Q496" s="244"/>
      <c r="R496" s="244"/>
      <c r="S496" s="244"/>
      <c r="T496" s="244"/>
      <c r="U496" s="244"/>
      <c r="V496" s="244"/>
      <c r="W496" s="244"/>
      <c r="X496" s="244"/>
      <c r="Y496" s="244"/>
      <c r="Z496" s="244"/>
    </row>
    <row r="497" spans="1:26" hidden="1">
      <c r="A497" s="244"/>
      <c r="B497" s="244"/>
      <c r="C497" s="244"/>
      <c r="D497" s="244"/>
      <c r="E497" s="244"/>
      <c r="F497" s="244"/>
      <c r="G497" s="244"/>
      <c r="H497" s="244"/>
      <c r="I497" s="244"/>
      <c r="J497" s="244"/>
      <c r="K497" s="244"/>
      <c r="L497" s="244"/>
      <c r="M497" s="244"/>
      <c r="N497" s="244"/>
      <c r="O497" s="244"/>
      <c r="P497" s="932"/>
      <c r="Q497" s="244"/>
      <c r="R497" s="244"/>
      <c r="S497" s="244"/>
      <c r="T497" s="244"/>
      <c r="U497" s="244"/>
      <c r="V497" s="244"/>
      <c r="W497" s="244"/>
      <c r="X497" s="244"/>
      <c r="Y497" s="244"/>
      <c r="Z497" s="244"/>
    </row>
    <row r="498" spans="1:26" hidden="1">
      <c r="A498" s="244"/>
      <c r="B498" s="244"/>
      <c r="C498" s="244"/>
      <c r="D498" s="244"/>
      <c r="E498" s="244"/>
      <c r="F498" s="244"/>
      <c r="G498" s="244"/>
      <c r="H498" s="244"/>
      <c r="I498" s="244"/>
      <c r="J498" s="244"/>
      <c r="K498" s="244"/>
      <c r="L498" s="244"/>
      <c r="M498" s="244"/>
      <c r="N498" s="244"/>
      <c r="O498" s="244"/>
      <c r="P498" s="932"/>
      <c r="Q498" s="244"/>
      <c r="R498" s="244"/>
      <c r="S498" s="244"/>
      <c r="T498" s="244"/>
      <c r="U498" s="244"/>
      <c r="V498" s="244"/>
      <c r="W498" s="244"/>
      <c r="X498" s="244"/>
      <c r="Y498" s="244"/>
      <c r="Z498" s="244"/>
    </row>
    <row r="499" spans="1:26" hidden="1">
      <c r="A499" s="244"/>
      <c r="B499" s="244"/>
      <c r="C499" s="244"/>
      <c r="D499" s="244"/>
      <c r="E499" s="244"/>
      <c r="F499" s="244"/>
      <c r="G499" s="244"/>
      <c r="H499" s="244"/>
      <c r="I499" s="244"/>
      <c r="J499" s="244"/>
      <c r="K499" s="244"/>
      <c r="L499" s="244"/>
      <c r="M499" s="244"/>
      <c r="N499" s="244"/>
      <c r="O499" s="244"/>
      <c r="P499" s="932"/>
      <c r="Q499" s="244"/>
      <c r="R499" s="244"/>
      <c r="S499" s="244"/>
      <c r="T499" s="244"/>
      <c r="U499" s="244"/>
      <c r="V499" s="244"/>
      <c r="W499" s="244"/>
      <c r="X499" s="244"/>
      <c r="Y499" s="244"/>
      <c r="Z499" s="244"/>
    </row>
    <row r="500" spans="1:26" hidden="1">
      <c r="A500" s="244"/>
      <c r="B500" s="244"/>
      <c r="C500" s="244"/>
      <c r="D500" s="244"/>
      <c r="E500" s="244"/>
      <c r="F500" s="244"/>
      <c r="G500" s="244"/>
      <c r="H500" s="244"/>
      <c r="I500" s="244"/>
      <c r="J500" s="244"/>
      <c r="K500" s="244"/>
      <c r="L500" s="244"/>
      <c r="M500" s="244"/>
      <c r="N500" s="244"/>
      <c r="O500" s="244"/>
      <c r="P500" s="932"/>
      <c r="Q500" s="244"/>
      <c r="R500" s="244"/>
      <c r="S500" s="244"/>
      <c r="T500" s="244"/>
      <c r="U500" s="244"/>
      <c r="V500" s="244"/>
      <c r="W500" s="244"/>
      <c r="X500" s="244"/>
      <c r="Y500" s="244"/>
      <c r="Z500" s="244"/>
    </row>
    <row r="501" spans="1:26" hidden="1">
      <c r="A501" s="244"/>
      <c r="B501" s="244"/>
      <c r="C501" s="244"/>
      <c r="D501" s="244"/>
      <c r="E501" s="244"/>
      <c r="F501" s="244"/>
      <c r="G501" s="244"/>
      <c r="H501" s="244"/>
      <c r="I501" s="244"/>
      <c r="J501" s="244"/>
      <c r="K501" s="244"/>
      <c r="L501" s="244"/>
      <c r="M501" s="244"/>
      <c r="N501" s="244"/>
      <c r="O501" s="244"/>
      <c r="P501" s="932"/>
      <c r="Q501" s="244"/>
      <c r="R501" s="244"/>
      <c r="S501" s="244"/>
      <c r="T501" s="244"/>
      <c r="U501" s="244"/>
      <c r="V501" s="244"/>
      <c r="W501" s="244"/>
      <c r="X501" s="244"/>
      <c r="Y501" s="244"/>
      <c r="Z501" s="244"/>
    </row>
    <row r="502" spans="1:26" hidden="1">
      <c r="A502" s="244"/>
      <c r="B502" s="244"/>
      <c r="C502" s="244"/>
      <c r="D502" s="244"/>
      <c r="E502" s="244"/>
      <c r="F502" s="244"/>
      <c r="G502" s="244"/>
      <c r="H502" s="244"/>
      <c r="I502" s="244"/>
      <c r="J502" s="244"/>
      <c r="K502" s="244"/>
      <c r="L502" s="244"/>
      <c r="M502" s="244"/>
      <c r="N502" s="244"/>
      <c r="O502" s="244"/>
      <c r="P502" s="932"/>
      <c r="Q502" s="244"/>
      <c r="R502" s="244"/>
      <c r="S502" s="244"/>
      <c r="T502" s="244"/>
      <c r="U502" s="244"/>
      <c r="V502" s="244"/>
      <c r="W502" s="244"/>
      <c r="X502" s="244"/>
      <c r="Y502" s="244"/>
      <c r="Z502" s="244"/>
    </row>
    <row r="503" spans="1:26" hidden="1">
      <c r="A503" s="244"/>
      <c r="B503" s="244"/>
      <c r="C503" s="244"/>
      <c r="D503" s="244"/>
      <c r="E503" s="244"/>
      <c r="F503" s="244"/>
      <c r="G503" s="244"/>
      <c r="H503" s="244"/>
      <c r="I503" s="244"/>
      <c r="J503" s="244"/>
      <c r="K503" s="244"/>
      <c r="L503" s="244"/>
      <c r="M503" s="244"/>
      <c r="N503" s="244"/>
      <c r="O503" s="244"/>
      <c r="P503" s="932"/>
      <c r="Q503" s="244"/>
      <c r="R503" s="244"/>
      <c r="S503" s="244"/>
      <c r="T503" s="244"/>
      <c r="U503" s="244"/>
      <c r="V503" s="244"/>
      <c r="W503" s="244"/>
      <c r="X503" s="244"/>
      <c r="Y503" s="244"/>
      <c r="Z503" s="244"/>
    </row>
    <row r="504" spans="1:26" hidden="1">
      <c r="A504" s="244"/>
      <c r="B504" s="244"/>
      <c r="C504" s="244"/>
      <c r="D504" s="244"/>
      <c r="E504" s="244"/>
      <c r="F504" s="244"/>
      <c r="G504" s="244"/>
      <c r="H504" s="244"/>
      <c r="I504" s="244"/>
      <c r="J504" s="244"/>
      <c r="K504" s="244"/>
      <c r="L504" s="244"/>
      <c r="M504" s="244"/>
      <c r="N504" s="244"/>
      <c r="O504" s="244"/>
      <c r="P504" s="932"/>
      <c r="Q504" s="244"/>
      <c r="R504" s="244"/>
      <c r="S504" s="244"/>
      <c r="T504" s="244"/>
      <c r="U504" s="244"/>
      <c r="V504" s="244"/>
      <c r="W504" s="244"/>
      <c r="X504" s="244"/>
      <c r="Y504" s="244"/>
      <c r="Z504" s="244"/>
    </row>
    <row r="505" spans="1:26" hidden="1">
      <c r="A505" s="244"/>
      <c r="B505" s="244"/>
      <c r="C505" s="244"/>
      <c r="D505" s="244"/>
      <c r="E505" s="244"/>
      <c r="F505" s="244"/>
      <c r="G505" s="244"/>
      <c r="H505" s="244"/>
      <c r="I505" s="244"/>
      <c r="J505" s="244"/>
      <c r="K505" s="244"/>
      <c r="L505" s="244"/>
      <c r="M505" s="244"/>
      <c r="N505" s="244"/>
      <c r="O505" s="244"/>
      <c r="P505" s="932"/>
      <c r="Q505" s="244"/>
      <c r="R505" s="244"/>
      <c r="S505" s="244"/>
      <c r="T505" s="244"/>
      <c r="U505" s="244"/>
      <c r="V505" s="244"/>
      <c r="W505" s="244"/>
      <c r="X505" s="244"/>
      <c r="Y505" s="244"/>
      <c r="Z505" s="244"/>
    </row>
    <row r="506" spans="1:26" hidden="1">
      <c r="A506" s="244"/>
      <c r="B506" s="244"/>
      <c r="C506" s="244"/>
      <c r="D506" s="244"/>
      <c r="E506" s="244"/>
      <c r="F506" s="244"/>
      <c r="G506" s="244"/>
      <c r="H506" s="244"/>
      <c r="I506" s="244"/>
      <c r="J506" s="244"/>
      <c r="K506" s="244"/>
      <c r="L506" s="244"/>
      <c r="M506" s="244"/>
      <c r="N506" s="244"/>
      <c r="O506" s="244"/>
      <c r="P506" s="932"/>
      <c r="Q506" s="244"/>
      <c r="R506" s="244"/>
      <c r="S506" s="244"/>
      <c r="T506" s="244"/>
      <c r="U506" s="244"/>
      <c r="V506" s="244"/>
      <c r="W506" s="244"/>
      <c r="X506" s="244"/>
      <c r="Y506" s="244"/>
      <c r="Z506" s="244"/>
    </row>
    <row r="507" spans="1:26" hidden="1">
      <c r="A507" s="244"/>
      <c r="B507" s="244"/>
      <c r="C507" s="244"/>
      <c r="D507" s="244"/>
      <c r="E507" s="244"/>
      <c r="F507" s="244"/>
      <c r="G507" s="244"/>
      <c r="H507" s="244"/>
      <c r="I507" s="244"/>
      <c r="J507" s="244"/>
      <c r="K507" s="244"/>
      <c r="L507" s="244"/>
      <c r="M507" s="244"/>
      <c r="N507" s="244"/>
      <c r="O507" s="244"/>
      <c r="P507" s="932"/>
      <c r="Q507" s="244"/>
      <c r="R507" s="244"/>
      <c r="S507" s="244"/>
      <c r="T507" s="244"/>
      <c r="U507" s="244"/>
      <c r="V507" s="244"/>
      <c r="W507" s="244"/>
      <c r="X507" s="244"/>
      <c r="Y507" s="244"/>
      <c r="Z507" s="244"/>
    </row>
    <row r="508" spans="1:26" hidden="1">
      <c r="A508" s="244"/>
      <c r="B508" s="244"/>
      <c r="C508" s="244"/>
      <c r="D508" s="244"/>
      <c r="E508" s="244"/>
      <c r="F508" s="244"/>
      <c r="G508" s="244"/>
      <c r="H508" s="244"/>
      <c r="I508" s="244"/>
      <c r="J508" s="244"/>
      <c r="K508" s="244"/>
      <c r="L508" s="244"/>
      <c r="M508" s="244"/>
      <c r="N508" s="244"/>
      <c r="O508" s="244"/>
      <c r="P508" s="932"/>
      <c r="Q508" s="244"/>
      <c r="R508" s="244"/>
      <c r="S508" s="244"/>
      <c r="T508" s="244"/>
      <c r="U508" s="244"/>
      <c r="V508" s="244"/>
      <c r="W508" s="244"/>
      <c r="X508" s="244"/>
      <c r="Y508" s="244"/>
      <c r="Z508" s="244"/>
    </row>
    <row r="509" spans="1:26" hidden="1">
      <c r="A509" s="244"/>
      <c r="B509" s="244"/>
      <c r="C509" s="244"/>
      <c r="D509" s="244"/>
      <c r="E509" s="244"/>
      <c r="F509" s="244"/>
      <c r="G509" s="244"/>
      <c r="H509" s="244"/>
      <c r="I509" s="244"/>
      <c r="J509" s="244"/>
      <c r="K509" s="244"/>
      <c r="L509" s="244"/>
      <c r="M509" s="244"/>
      <c r="N509" s="244"/>
      <c r="O509" s="244"/>
      <c r="P509" s="932"/>
      <c r="Q509" s="244"/>
      <c r="R509" s="244"/>
      <c r="S509" s="244"/>
      <c r="T509" s="244"/>
      <c r="U509" s="244"/>
      <c r="V509" s="244"/>
      <c r="W509" s="244"/>
      <c r="X509" s="244"/>
      <c r="Y509" s="244"/>
      <c r="Z509" s="244"/>
    </row>
    <row r="510" spans="1:26" hidden="1">
      <c r="A510" s="244"/>
      <c r="B510" s="244"/>
      <c r="C510" s="244"/>
      <c r="D510" s="244"/>
      <c r="E510" s="244"/>
      <c r="F510" s="244"/>
      <c r="G510" s="244"/>
      <c r="H510" s="244"/>
      <c r="I510" s="244"/>
      <c r="J510" s="244"/>
      <c r="K510" s="244"/>
      <c r="L510" s="244"/>
      <c r="M510" s="244"/>
      <c r="N510" s="244"/>
      <c r="O510" s="244"/>
      <c r="P510" s="932"/>
      <c r="Q510" s="244"/>
      <c r="R510" s="244"/>
      <c r="S510" s="244"/>
      <c r="T510" s="244"/>
      <c r="U510" s="244"/>
      <c r="V510" s="244"/>
      <c r="W510" s="244"/>
      <c r="X510" s="244"/>
      <c r="Y510" s="244"/>
      <c r="Z510" s="244"/>
    </row>
    <row r="511" spans="1:26" hidden="1">
      <c r="A511" s="244"/>
      <c r="B511" s="244"/>
      <c r="C511" s="244"/>
      <c r="D511" s="244"/>
      <c r="E511" s="244"/>
      <c r="F511" s="244"/>
      <c r="G511" s="244"/>
      <c r="H511" s="244"/>
      <c r="I511" s="244"/>
      <c r="J511" s="244"/>
      <c r="K511" s="244"/>
      <c r="L511" s="244"/>
      <c r="M511" s="244"/>
      <c r="N511" s="244"/>
      <c r="O511" s="244"/>
      <c r="P511" s="932"/>
      <c r="Q511" s="244"/>
      <c r="R511" s="244"/>
      <c r="S511" s="244"/>
      <c r="T511" s="244"/>
      <c r="U511" s="244"/>
      <c r="V511" s="244"/>
      <c r="W511" s="244"/>
      <c r="X511" s="244"/>
      <c r="Y511" s="244"/>
      <c r="Z511" s="244"/>
    </row>
    <row r="512" spans="1:26" hidden="1">
      <c r="A512" s="244"/>
      <c r="B512" s="244"/>
      <c r="C512" s="244"/>
      <c r="D512" s="244"/>
      <c r="E512" s="244"/>
      <c r="F512" s="244"/>
      <c r="G512" s="244"/>
      <c r="H512" s="244"/>
      <c r="I512" s="244"/>
      <c r="J512" s="244"/>
      <c r="K512" s="244"/>
      <c r="L512" s="244"/>
      <c r="M512" s="244"/>
      <c r="N512" s="244"/>
      <c r="O512" s="244"/>
      <c r="P512" s="932"/>
      <c r="Q512" s="244"/>
      <c r="R512" s="244"/>
      <c r="S512" s="244"/>
      <c r="T512" s="244"/>
      <c r="U512" s="244"/>
      <c r="V512" s="244"/>
      <c r="W512" s="244"/>
      <c r="X512" s="244"/>
      <c r="Y512" s="244"/>
      <c r="Z512" s="244"/>
    </row>
    <row r="513" spans="1:26" hidden="1">
      <c r="A513" s="244"/>
      <c r="B513" s="244"/>
      <c r="C513" s="244"/>
      <c r="D513" s="244"/>
      <c r="E513" s="244"/>
      <c r="F513" s="244"/>
      <c r="G513" s="244"/>
      <c r="H513" s="244"/>
      <c r="I513" s="244"/>
      <c r="J513" s="244"/>
      <c r="K513" s="244"/>
      <c r="L513" s="244"/>
      <c r="M513" s="244"/>
      <c r="N513" s="244"/>
      <c r="O513" s="244"/>
      <c r="P513" s="932"/>
      <c r="Q513" s="244"/>
      <c r="R513" s="244"/>
      <c r="S513" s="244"/>
      <c r="T513" s="244"/>
      <c r="U513" s="244"/>
      <c r="V513" s="244"/>
      <c r="W513" s="244"/>
      <c r="X513" s="244"/>
      <c r="Y513" s="244"/>
      <c r="Z513" s="244"/>
    </row>
    <row r="514" spans="1:26" hidden="1">
      <c r="A514" s="244"/>
      <c r="B514" s="244"/>
      <c r="C514" s="244"/>
      <c r="D514" s="244"/>
      <c r="E514" s="244"/>
      <c r="F514" s="244"/>
      <c r="G514" s="244"/>
      <c r="H514" s="244"/>
      <c r="I514" s="244"/>
      <c r="J514" s="244"/>
      <c r="K514" s="244"/>
      <c r="L514" s="244"/>
      <c r="M514" s="244"/>
      <c r="N514" s="244"/>
      <c r="O514" s="244"/>
      <c r="P514" s="932"/>
      <c r="Q514" s="244"/>
      <c r="R514" s="244"/>
      <c r="S514" s="244"/>
      <c r="T514" s="244"/>
      <c r="U514" s="244"/>
      <c r="V514" s="244"/>
      <c r="W514" s="244"/>
      <c r="X514" s="244"/>
      <c r="Y514" s="244"/>
      <c r="Z514" s="244"/>
    </row>
    <row r="515" spans="1:26" hidden="1">
      <c r="A515" s="244"/>
      <c r="B515" s="244"/>
      <c r="C515" s="244"/>
      <c r="D515" s="244"/>
      <c r="E515" s="244"/>
      <c r="F515" s="244"/>
      <c r="G515" s="244"/>
      <c r="H515" s="244"/>
      <c r="I515" s="244"/>
      <c r="J515" s="244"/>
      <c r="K515" s="244"/>
      <c r="L515" s="244"/>
      <c r="M515" s="244"/>
      <c r="N515" s="244"/>
      <c r="O515" s="244"/>
      <c r="P515" s="932"/>
      <c r="Q515" s="244"/>
      <c r="R515" s="244"/>
      <c r="S515" s="244"/>
      <c r="T515" s="244"/>
      <c r="U515" s="244"/>
      <c r="V515" s="244"/>
      <c r="W515" s="244"/>
      <c r="X515" s="244"/>
      <c r="Y515" s="244"/>
      <c r="Z515" s="244"/>
    </row>
    <row r="516" spans="1:26" hidden="1">
      <c r="A516" s="244"/>
      <c r="B516" s="244"/>
      <c r="C516" s="244"/>
      <c r="D516" s="244"/>
      <c r="E516" s="244"/>
      <c r="F516" s="244"/>
      <c r="G516" s="244"/>
      <c r="H516" s="244"/>
      <c r="I516" s="244"/>
      <c r="J516" s="244"/>
      <c r="K516" s="244"/>
      <c r="L516" s="244"/>
      <c r="M516" s="244"/>
      <c r="N516" s="244"/>
      <c r="O516" s="244"/>
      <c r="P516" s="932"/>
      <c r="Q516" s="244"/>
      <c r="R516" s="244"/>
      <c r="S516" s="244"/>
      <c r="T516" s="244"/>
      <c r="U516" s="244"/>
      <c r="V516" s="244"/>
      <c r="W516" s="244"/>
      <c r="X516" s="244"/>
      <c r="Y516" s="244"/>
      <c r="Z516" s="244"/>
    </row>
    <row r="517" spans="1:26" hidden="1">
      <c r="A517" s="244"/>
      <c r="B517" s="244"/>
      <c r="C517" s="244"/>
      <c r="D517" s="244"/>
      <c r="E517" s="244"/>
      <c r="F517" s="244"/>
      <c r="G517" s="244"/>
      <c r="H517" s="244"/>
      <c r="I517" s="244"/>
      <c r="J517" s="244"/>
      <c r="K517" s="244"/>
      <c r="L517" s="244"/>
      <c r="M517" s="244"/>
      <c r="N517" s="244"/>
      <c r="O517" s="244"/>
      <c r="P517" s="932"/>
      <c r="Q517" s="244"/>
      <c r="R517" s="244"/>
      <c r="S517" s="244"/>
      <c r="T517" s="244"/>
      <c r="U517" s="244"/>
      <c r="V517" s="244"/>
      <c r="W517" s="244"/>
      <c r="X517" s="244"/>
      <c r="Y517" s="244"/>
      <c r="Z517" s="244"/>
    </row>
    <row r="518" spans="1:26" hidden="1">
      <c r="A518" s="244"/>
      <c r="B518" s="244"/>
      <c r="C518" s="244"/>
      <c r="D518" s="244"/>
      <c r="E518" s="244"/>
      <c r="F518" s="244"/>
      <c r="G518" s="244"/>
      <c r="H518" s="244"/>
      <c r="I518" s="244"/>
      <c r="J518" s="244"/>
      <c r="K518" s="244"/>
      <c r="L518" s="244"/>
      <c r="M518" s="244"/>
      <c r="N518" s="244"/>
      <c r="O518" s="244"/>
      <c r="P518" s="932"/>
      <c r="Q518" s="244"/>
      <c r="R518" s="244"/>
      <c r="S518" s="244"/>
      <c r="T518" s="244"/>
      <c r="U518" s="244"/>
      <c r="V518" s="244"/>
      <c r="W518" s="244"/>
      <c r="X518" s="244"/>
      <c r="Y518" s="244"/>
      <c r="Z518" s="244"/>
    </row>
    <row r="519" spans="1:26" hidden="1">
      <c r="A519" s="244"/>
      <c r="B519" s="244"/>
      <c r="C519" s="244"/>
      <c r="D519" s="244"/>
      <c r="E519" s="244"/>
      <c r="F519" s="244"/>
      <c r="G519" s="244"/>
      <c r="H519" s="244"/>
      <c r="I519" s="244"/>
      <c r="J519" s="244"/>
      <c r="K519" s="244"/>
      <c r="L519" s="244"/>
      <c r="M519" s="244"/>
      <c r="N519" s="244"/>
      <c r="O519" s="244"/>
      <c r="P519" s="932"/>
      <c r="Q519" s="244"/>
      <c r="R519" s="244"/>
      <c r="S519" s="244"/>
      <c r="T519" s="244"/>
      <c r="U519" s="244"/>
      <c r="V519" s="244"/>
      <c r="W519" s="244"/>
      <c r="X519" s="244"/>
      <c r="Y519" s="244"/>
      <c r="Z519" s="244"/>
    </row>
    <row r="520" spans="1:26" hidden="1">
      <c r="A520" s="244"/>
      <c r="B520" s="244"/>
      <c r="C520" s="244"/>
      <c r="D520" s="244"/>
      <c r="E520" s="244"/>
      <c r="F520" s="244"/>
      <c r="G520" s="244"/>
      <c r="H520" s="244"/>
      <c r="I520" s="244"/>
      <c r="J520" s="244"/>
      <c r="K520" s="244"/>
      <c r="L520" s="244"/>
      <c r="M520" s="244"/>
      <c r="N520" s="244"/>
      <c r="O520" s="244"/>
      <c r="P520" s="932"/>
      <c r="Q520" s="244"/>
      <c r="R520" s="244"/>
      <c r="S520" s="244"/>
      <c r="T520" s="244"/>
      <c r="U520" s="244"/>
      <c r="V520" s="244"/>
      <c r="W520" s="244"/>
      <c r="X520" s="244"/>
      <c r="Y520" s="244"/>
      <c r="Z520" s="244"/>
    </row>
    <row r="521" spans="1:26" hidden="1">
      <c r="A521" s="244"/>
      <c r="B521" s="244"/>
      <c r="C521" s="244"/>
      <c r="D521" s="244"/>
      <c r="E521" s="244"/>
      <c r="F521" s="244"/>
      <c r="G521" s="244"/>
      <c r="H521" s="244"/>
      <c r="I521" s="244"/>
      <c r="J521" s="244"/>
      <c r="K521" s="244"/>
      <c r="L521" s="244"/>
      <c r="M521" s="244"/>
      <c r="N521" s="244"/>
      <c r="O521" s="244"/>
      <c r="P521" s="932"/>
      <c r="Q521" s="244"/>
      <c r="R521" s="244"/>
      <c r="S521" s="244"/>
      <c r="T521" s="244"/>
      <c r="U521" s="244"/>
      <c r="V521" s="244"/>
      <c r="W521" s="244"/>
      <c r="X521" s="244"/>
      <c r="Y521" s="244"/>
      <c r="Z521" s="244"/>
    </row>
    <row r="522" spans="1:26" hidden="1">
      <c r="A522" s="244"/>
      <c r="B522" s="244"/>
      <c r="C522" s="244"/>
      <c r="D522" s="244"/>
      <c r="E522" s="244"/>
      <c r="F522" s="244"/>
      <c r="G522" s="244"/>
      <c r="H522" s="244"/>
      <c r="I522" s="244"/>
      <c r="J522" s="244"/>
      <c r="K522" s="244"/>
      <c r="L522" s="244"/>
      <c r="M522" s="244"/>
      <c r="N522" s="244"/>
      <c r="O522" s="244"/>
      <c r="P522" s="932"/>
      <c r="Q522" s="244"/>
      <c r="R522" s="244"/>
      <c r="S522" s="244"/>
      <c r="T522" s="244"/>
      <c r="U522" s="244"/>
      <c r="V522" s="244"/>
      <c r="W522" s="244"/>
      <c r="X522" s="244"/>
      <c r="Y522" s="244"/>
      <c r="Z522" s="244"/>
    </row>
    <row r="523" spans="1:26" hidden="1">
      <c r="A523" s="244"/>
      <c r="B523" s="244"/>
      <c r="C523" s="244"/>
      <c r="D523" s="244"/>
      <c r="E523" s="244"/>
      <c r="F523" s="244"/>
      <c r="G523" s="244"/>
      <c r="H523" s="244"/>
      <c r="I523" s="244"/>
      <c r="J523" s="244"/>
      <c r="K523" s="244"/>
      <c r="L523" s="244"/>
      <c r="M523" s="244"/>
      <c r="N523" s="244"/>
      <c r="O523" s="244"/>
      <c r="P523" s="932"/>
      <c r="Q523" s="244"/>
      <c r="R523" s="244"/>
      <c r="S523" s="244"/>
      <c r="T523" s="244"/>
      <c r="U523" s="244"/>
      <c r="V523" s="244"/>
      <c r="W523" s="244"/>
      <c r="X523" s="244"/>
      <c r="Y523" s="244"/>
      <c r="Z523" s="244"/>
    </row>
    <row r="524" spans="1:26" hidden="1">
      <c r="A524" s="244"/>
      <c r="B524" s="244"/>
      <c r="C524" s="244"/>
      <c r="D524" s="244"/>
      <c r="E524" s="244"/>
      <c r="F524" s="244"/>
      <c r="G524" s="244"/>
      <c r="H524" s="244"/>
      <c r="I524" s="244"/>
      <c r="J524" s="244"/>
      <c r="K524" s="244"/>
      <c r="L524" s="244"/>
      <c r="M524" s="244"/>
      <c r="N524" s="244"/>
      <c r="O524" s="244"/>
      <c r="P524" s="932"/>
      <c r="Q524" s="244"/>
      <c r="R524" s="244"/>
      <c r="S524" s="244"/>
      <c r="T524" s="244"/>
      <c r="U524" s="244"/>
      <c r="V524" s="244"/>
      <c r="W524" s="244"/>
      <c r="X524" s="244"/>
      <c r="Y524" s="244"/>
      <c r="Z524" s="244"/>
    </row>
    <row r="525" spans="1:26" hidden="1">
      <c r="A525" s="244"/>
      <c r="B525" s="244"/>
      <c r="C525" s="244"/>
      <c r="D525" s="244"/>
      <c r="E525" s="244"/>
      <c r="F525" s="244"/>
      <c r="G525" s="244"/>
      <c r="H525" s="244"/>
      <c r="I525" s="244"/>
      <c r="J525" s="244"/>
      <c r="K525" s="244"/>
      <c r="L525" s="244"/>
      <c r="M525" s="244"/>
      <c r="N525" s="244"/>
      <c r="O525" s="244"/>
      <c r="P525" s="932"/>
      <c r="Q525" s="244"/>
      <c r="R525" s="244"/>
      <c r="S525" s="244"/>
      <c r="T525" s="244"/>
      <c r="U525" s="244"/>
      <c r="V525" s="244"/>
      <c r="W525" s="244"/>
      <c r="X525" s="244"/>
      <c r="Y525" s="244"/>
      <c r="Z525" s="244"/>
    </row>
    <row r="526" spans="1:26" hidden="1">
      <c r="A526" s="244"/>
      <c r="B526" s="244"/>
      <c r="C526" s="244"/>
      <c r="D526" s="244"/>
      <c r="E526" s="244"/>
      <c r="F526" s="244"/>
      <c r="G526" s="244"/>
      <c r="H526" s="244"/>
      <c r="I526" s="244"/>
      <c r="J526" s="244"/>
      <c r="K526" s="244"/>
      <c r="L526" s="244"/>
      <c r="M526" s="244"/>
      <c r="N526" s="244"/>
      <c r="O526" s="244"/>
      <c r="P526" s="932"/>
      <c r="Q526" s="244"/>
      <c r="R526" s="244"/>
      <c r="S526" s="244"/>
      <c r="T526" s="244"/>
      <c r="U526" s="244"/>
      <c r="V526" s="244"/>
      <c r="W526" s="244"/>
      <c r="X526" s="244"/>
      <c r="Y526" s="244"/>
      <c r="Z526" s="244"/>
    </row>
    <row r="527" spans="1:26" hidden="1">
      <c r="A527" s="244"/>
      <c r="B527" s="244"/>
      <c r="C527" s="244"/>
      <c r="D527" s="244"/>
      <c r="E527" s="244"/>
      <c r="F527" s="244"/>
      <c r="G527" s="244"/>
      <c r="H527" s="244"/>
      <c r="I527" s="244"/>
      <c r="J527" s="244"/>
      <c r="K527" s="244"/>
      <c r="L527" s="244"/>
      <c r="M527" s="244"/>
      <c r="N527" s="244"/>
      <c r="O527" s="244"/>
      <c r="P527" s="932"/>
      <c r="Q527" s="244"/>
      <c r="R527" s="244"/>
      <c r="S527" s="244"/>
      <c r="T527" s="244"/>
      <c r="U527" s="244"/>
      <c r="V527" s="244"/>
      <c r="W527" s="244"/>
      <c r="X527" s="244"/>
      <c r="Y527" s="244"/>
      <c r="Z527" s="244"/>
    </row>
    <row r="528" spans="1:26" hidden="1">
      <c r="A528" s="244"/>
      <c r="B528" s="244"/>
      <c r="C528" s="244"/>
      <c r="D528" s="244"/>
      <c r="E528" s="244"/>
      <c r="F528" s="244"/>
      <c r="G528" s="244"/>
      <c r="H528" s="244"/>
      <c r="I528" s="244"/>
      <c r="J528" s="244"/>
      <c r="K528" s="244"/>
      <c r="L528" s="244"/>
      <c r="M528" s="244"/>
      <c r="N528" s="244"/>
      <c r="O528" s="244"/>
      <c r="P528" s="932"/>
      <c r="Q528" s="244"/>
      <c r="R528" s="244"/>
      <c r="S528" s="244"/>
      <c r="T528" s="244"/>
      <c r="U528" s="244"/>
      <c r="V528" s="244"/>
      <c r="W528" s="244"/>
      <c r="X528" s="244"/>
      <c r="Y528" s="244"/>
      <c r="Z528" s="244"/>
    </row>
    <row r="529" spans="1:26" hidden="1">
      <c r="A529" s="244"/>
      <c r="B529" s="244"/>
      <c r="C529" s="244"/>
      <c r="D529" s="244"/>
      <c r="E529" s="244"/>
      <c r="F529" s="244"/>
      <c r="G529" s="244"/>
      <c r="H529" s="244"/>
      <c r="I529" s="244"/>
      <c r="J529" s="244"/>
      <c r="K529" s="244"/>
      <c r="L529" s="244"/>
      <c r="M529" s="244"/>
      <c r="N529" s="244"/>
      <c r="O529" s="244"/>
      <c r="P529" s="932"/>
      <c r="Q529" s="244"/>
      <c r="R529" s="244"/>
      <c r="S529" s="244"/>
      <c r="T529" s="244"/>
      <c r="U529" s="244"/>
      <c r="V529" s="244"/>
      <c r="W529" s="244"/>
      <c r="X529" s="244"/>
      <c r="Y529" s="244"/>
      <c r="Z529" s="244"/>
    </row>
    <row r="530" spans="1:26" hidden="1">
      <c r="A530" s="244"/>
      <c r="B530" s="244"/>
      <c r="C530" s="244"/>
      <c r="D530" s="244"/>
      <c r="E530" s="244"/>
      <c r="F530" s="244"/>
      <c r="G530" s="244"/>
      <c r="H530" s="244"/>
      <c r="I530" s="244"/>
      <c r="J530" s="244"/>
      <c r="K530" s="244"/>
      <c r="L530" s="244"/>
      <c r="M530" s="244"/>
      <c r="N530" s="244"/>
      <c r="O530" s="244"/>
      <c r="P530" s="932"/>
      <c r="Q530" s="244"/>
      <c r="R530" s="244"/>
      <c r="S530" s="244"/>
      <c r="T530" s="244"/>
      <c r="U530" s="244"/>
      <c r="V530" s="244"/>
      <c r="W530" s="244"/>
      <c r="X530" s="244"/>
      <c r="Y530" s="244"/>
      <c r="Z530" s="244"/>
    </row>
    <row r="531" spans="1:26" hidden="1">
      <c r="A531" s="244"/>
      <c r="B531" s="244"/>
      <c r="C531" s="244"/>
      <c r="D531" s="244"/>
      <c r="E531" s="244"/>
      <c r="F531" s="244"/>
      <c r="G531" s="244"/>
      <c r="H531" s="244"/>
      <c r="I531" s="244"/>
      <c r="J531" s="244"/>
      <c r="K531" s="244"/>
      <c r="L531" s="244"/>
      <c r="M531" s="244"/>
      <c r="N531" s="244"/>
      <c r="O531" s="244"/>
      <c r="P531" s="932"/>
      <c r="Q531" s="244"/>
      <c r="R531" s="244"/>
      <c r="S531" s="244"/>
      <c r="T531" s="244"/>
      <c r="U531" s="244"/>
      <c r="V531" s="244"/>
      <c r="W531" s="244"/>
      <c r="X531" s="244"/>
      <c r="Y531" s="244"/>
      <c r="Z531" s="244"/>
    </row>
    <row r="532" spans="1:26" hidden="1">
      <c r="A532" s="244"/>
      <c r="B532" s="244"/>
      <c r="C532" s="244"/>
      <c r="D532" s="244"/>
      <c r="E532" s="244"/>
      <c r="F532" s="244"/>
      <c r="G532" s="244"/>
      <c r="H532" s="244"/>
      <c r="I532" s="244"/>
      <c r="J532" s="244"/>
      <c r="K532" s="244"/>
      <c r="L532" s="244"/>
      <c r="M532" s="244"/>
      <c r="N532" s="244"/>
      <c r="O532" s="244"/>
      <c r="P532" s="932"/>
      <c r="Q532" s="244"/>
      <c r="R532" s="244"/>
      <c r="S532" s="244"/>
      <c r="T532" s="244"/>
      <c r="U532" s="244"/>
      <c r="V532" s="244"/>
      <c r="W532" s="244"/>
      <c r="X532" s="244"/>
      <c r="Y532" s="244"/>
      <c r="Z532" s="244"/>
    </row>
    <row r="533" spans="1:26" hidden="1">
      <c r="A533" s="244"/>
      <c r="B533" s="244"/>
      <c r="C533" s="244"/>
      <c r="D533" s="244"/>
      <c r="E533" s="244"/>
      <c r="F533" s="244"/>
      <c r="G533" s="244"/>
      <c r="H533" s="244"/>
      <c r="I533" s="244"/>
      <c r="J533" s="244"/>
      <c r="K533" s="244"/>
      <c r="L533" s="244"/>
      <c r="M533" s="244"/>
      <c r="N533" s="244"/>
      <c r="O533" s="244"/>
      <c r="P533" s="932"/>
      <c r="Q533" s="244"/>
      <c r="R533" s="244"/>
      <c r="S533" s="244"/>
      <c r="T533" s="244"/>
      <c r="U533" s="244"/>
      <c r="V533" s="244"/>
      <c r="W533" s="244"/>
      <c r="X533" s="244"/>
      <c r="Y533" s="244"/>
      <c r="Z533" s="244"/>
    </row>
    <row r="534" spans="1:26" hidden="1">
      <c r="A534" s="244"/>
      <c r="B534" s="244"/>
      <c r="C534" s="244"/>
      <c r="D534" s="244"/>
      <c r="E534" s="244"/>
      <c r="F534" s="244"/>
      <c r="G534" s="244"/>
      <c r="H534" s="244"/>
      <c r="I534" s="244"/>
      <c r="J534" s="244"/>
      <c r="K534" s="244"/>
      <c r="L534" s="244"/>
      <c r="M534" s="244"/>
      <c r="N534" s="244"/>
      <c r="O534" s="244"/>
      <c r="P534" s="932"/>
      <c r="Q534" s="244"/>
      <c r="R534" s="244"/>
      <c r="S534" s="244"/>
      <c r="T534" s="244"/>
      <c r="U534" s="244"/>
      <c r="V534" s="244"/>
      <c r="W534" s="244"/>
      <c r="X534" s="244"/>
      <c r="Y534" s="244"/>
      <c r="Z534" s="244"/>
    </row>
    <row r="535" spans="1:26" hidden="1">
      <c r="A535" s="244"/>
      <c r="B535" s="244"/>
      <c r="C535" s="244"/>
      <c r="D535" s="244"/>
      <c r="E535" s="244"/>
      <c r="F535" s="244"/>
      <c r="G535" s="244"/>
      <c r="H535" s="244"/>
      <c r="I535" s="244"/>
      <c r="J535" s="244"/>
      <c r="K535" s="244"/>
      <c r="L535" s="244"/>
      <c r="M535" s="244"/>
      <c r="N535" s="244"/>
      <c r="O535" s="244"/>
      <c r="P535" s="932"/>
      <c r="Q535" s="244"/>
      <c r="R535" s="244"/>
      <c r="S535" s="244"/>
      <c r="T535" s="244"/>
      <c r="U535" s="244"/>
      <c r="V535" s="244"/>
      <c r="W535" s="244"/>
      <c r="X535" s="244"/>
      <c r="Y535" s="244"/>
      <c r="Z535" s="244"/>
    </row>
    <row r="536" spans="1:26" hidden="1">
      <c r="A536" s="244"/>
      <c r="B536" s="244"/>
      <c r="C536" s="244"/>
      <c r="D536" s="244"/>
      <c r="E536" s="244"/>
      <c r="F536" s="244"/>
      <c r="G536" s="244"/>
      <c r="H536" s="244"/>
      <c r="I536" s="244"/>
      <c r="J536" s="244"/>
      <c r="K536" s="244"/>
      <c r="L536" s="244"/>
      <c r="M536" s="244"/>
      <c r="N536" s="244"/>
      <c r="O536" s="244"/>
      <c r="P536" s="932"/>
      <c r="Q536" s="244"/>
      <c r="R536" s="244"/>
      <c r="S536" s="244"/>
      <c r="T536" s="244"/>
      <c r="U536" s="244"/>
      <c r="V536" s="244"/>
      <c r="W536" s="244"/>
      <c r="X536" s="244"/>
      <c r="Y536" s="244"/>
      <c r="Z536" s="244"/>
    </row>
    <row r="537" spans="1:26" hidden="1">
      <c r="A537" s="244"/>
      <c r="B537" s="244"/>
      <c r="C537" s="244"/>
      <c r="D537" s="244"/>
      <c r="E537" s="244"/>
      <c r="F537" s="244"/>
      <c r="G537" s="244"/>
      <c r="H537" s="244"/>
      <c r="I537" s="244"/>
      <c r="J537" s="244"/>
      <c r="K537" s="244"/>
      <c r="L537" s="244"/>
      <c r="M537" s="244"/>
      <c r="N537" s="244"/>
      <c r="O537" s="244"/>
      <c r="P537" s="932"/>
      <c r="Q537" s="244"/>
      <c r="R537" s="244"/>
      <c r="S537" s="244"/>
      <c r="T537" s="244"/>
      <c r="U537" s="244"/>
      <c r="V537" s="244"/>
      <c r="W537" s="244"/>
      <c r="X537" s="244"/>
      <c r="Y537" s="244"/>
      <c r="Z537" s="244"/>
    </row>
    <row r="538" spans="1:26" hidden="1">
      <c r="A538" s="244"/>
      <c r="B538" s="244"/>
      <c r="C538" s="244"/>
      <c r="D538" s="244"/>
      <c r="E538" s="244"/>
      <c r="F538" s="244"/>
      <c r="G538" s="244"/>
      <c r="H538" s="244"/>
      <c r="I538" s="244"/>
      <c r="J538" s="244"/>
      <c r="K538" s="244"/>
      <c r="L538" s="244"/>
      <c r="M538" s="244"/>
      <c r="N538" s="244"/>
      <c r="O538" s="244"/>
      <c r="P538" s="932"/>
      <c r="Q538" s="244"/>
      <c r="R538" s="244"/>
      <c r="S538" s="244"/>
      <c r="T538" s="244"/>
      <c r="U538" s="244"/>
      <c r="V538" s="244"/>
      <c r="W538" s="244"/>
      <c r="X538" s="244"/>
      <c r="Y538" s="244"/>
      <c r="Z538" s="244"/>
    </row>
    <row r="539" spans="1:26" hidden="1">
      <c r="A539" s="244"/>
      <c r="B539" s="244"/>
      <c r="C539" s="244"/>
      <c r="D539" s="244"/>
      <c r="E539" s="244"/>
      <c r="F539" s="244"/>
      <c r="G539" s="244"/>
      <c r="H539" s="244"/>
      <c r="I539" s="244"/>
      <c r="J539" s="244"/>
      <c r="K539" s="244"/>
      <c r="L539" s="244"/>
      <c r="M539" s="244"/>
      <c r="N539" s="244"/>
      <c r="O539" s="244"/>
      <c r="P539" s="932"/>
      <c r="Q539" s="244"/>
      <c r="R539" s="244"/>
      <c r="S539" s="244"/>
      <c r="T539" s="244"/>
      <c r="U539" s="244"/>
      <c r="V539" s="244"/>
      <c r="W539" s="244"/>
      <c r="X539" s="244"/>
      <c r="Y539" s="244"/>
      <c r="Z539" s="244"/>
    </row>
    <row r="540" spans="1:26" hidden="1">
      <c r="A540" s="244"/>
      <c r="B540" s="244"/>
      <c r="C540" s="244"/>
      <c r="D540" s="244"/>
      <c r="E540" s="244"/>
      <c r="F540" s="244"/>
      <c r="G540" s="244"/>
      <c r="H540" s="244"/>
      <c r="I540" s="244"/>
      <c r="J540" s="244"/>
      <c r="K540" s="244"/>
      <c r="L540" s="244"/>
      <c r="M540" s="244"/>
      <c r="N540" s="244"/>
      <c r="O540" s="244"/>
      <c r="P540" s="932"/>
      <c r="Q540" s="244"/>
      <c r="R540" s="244"/>
      <c r="S540" s="244"/>
      <c r="T540" s="244"/>
      <c r="U540" s="244"/>
      <c r="V540" s="244"/>
      <c r="W540" s="244"/>
      <c r="X540" s="244"/>
      <c r="Y540" s="244"/>
      <c r="Z540" s="244"/>
    </row>
    <row r="541" spans="1:26" hidden="1">
      <c r="A541" s="244"/>
      <c r="B541" s="244"/>
      <c r="C541" s="244"/>
      <c r="D541" s="244"/>
      <c r="E541" s="244"/>
      <c r="F541" s="244"/>
      <c r="G541" s="244"/>
      <c r="H541" s="244"/>
      <c r="I541" s="244"/>
      <c r="J541" s="244"/>
      <c r="K541" s="244"/>
      <c r="L541" s="244"/>
      <c r="M541" s="244"/>
      <c r="N541" s="244"/>
      <c r="O541" s="244"/>
      <c r="P541" s="932"/>
      <c r="Q541" s="244"/>
      <c r="R541" s="244"/>
      <c r="S541" s="244"/>
      <c r="T541" s="244"/>
      <c r="U541" s="244"/>
      <c r="V541" s="244"/>
      <c r="W541" s="244"/>
      <c r="X541" s="244"/>
      <c r="Y541" s="244"/>
      <c r="Z541" s="244"/>
    </row>
    <row r="542" spans="1:26" hidden="1">
      <c r="A542" s="244"/>
      <c r="B542" s="244"/>
      <c r="C542" s="244"/>
      <c r="D542" s="244"/>
      <c r="E542" s="244"/>
      <c r="F542" s="244"/>
      <c r="G542" s="244"/>
      <c r="H542" s="244"/>
      <c r="I542" s="244"/>
      <c r="J542" s="244"/>
      <c r="K542" s="244"/>
      <c r="L542" s="244"/>
      <c r="M542" s="244"/>
      <c r="N542" s="244"/>
      <c r="O542" s="244"/>
      <c r="P542" s="932"/>
      <c r="Q542" s="244"/>
      <c r="R542" s="244"/>
      <c r="S542" s="244"/>
      <c r="T542" s="244"/>
      <c r="U542" s="244"/>
      <c r="V542" s="244"/>
      <c r="W542" s="244"/>
      <c r="X542" s="244"/>
      <c r="Y542" s="244"/>
      <c r="Z542" s="244"/>
    </row>
    <row r="543" spans="1:26" hidden="1">
      <c r="A543" s="244"/>
      <c r="B543" s="244"/>
      <c r="C543" s="244"/>
      <c r="D543" s="244"/>
      <c r="E543" s="244"/>
      <c r="F543" s="244"/>
      <c r="G543" s="244"/>
      <c r="H543" s="244"/>
      <c r="I543" s="244"/>
      <c r="J543" s="244"/>
      <c r="K543" s="244"/>
      <c r="L543" s="244"/>
      <c r="M543" s="244"/>
      <c r="N543" s="244"/>
      <c r="O543" s="244"/>
      <c r="P543" s="932"/>
      <c r="Q543" s="244"/>
      <c r="R543" s="244"/>
      <c r="S543" s="244"/>
      <c r="T543" s="244"/>
      <c r="U543" s="244"/>
      <c r="V543" s="244"/>
      <c r="W543" s="244"/>
      <c r="X543" s="244"/>
      <c r="Y543" s="244"/>
      <c r="Z543" s="244"/>
    </row>
    <row r="544" spans="1:26" hidden="1">
      <c r="A544" s="244"/>
      <c r="B544" s="244"/>
      <c r="C544" s="244"/>
      <c r="D544" s="244"/>
      <c r="E544" s="244"/>
      <c r="F544" s="244"/>
      <c r="G544" s="244"/>
      <c r="H544" s="244"/>
      <c r="I544" s="244"/>
      <c r="J544" s="244"/>
      <c r="K544" s="244"/>
      <c r="L544" s="244"/>
      <c r="M544" s="244"/>
      <c r="N544" s="244"/>
      <c r="O544" s="244"/>
      <c r="P544" s="932"/>
      <c r="Q544" s="244"/>
      <c r="R544" s="244"/>
      <c r="S544" s="244"/>
      <c r="T544" s="244"/>
      <c r="U544" s="244"/>
      <c r="V544" s="244"/>
      <c r="W544" s="244"/>
      <c r="X544" s="244"/>
      <c r="Y544" s="244"/>
      <c r="Z544" s="244"/>
    </row>
    <row r="545" spans="1:26" hidden="1">
      <c r="A545" s="244"/>
      <c r="B545" s="244"/>
      <c r="C545" s="244"/>
      <c r="D545" s="244"/>
      <c r="E545" s="244"/>
      <c r="F545" s="244"/>
      <c r="G545" s="244"/>
      <c r="H545" s="244"/>
      <c r="I545" s="244"/>
      <c r="J545" s="244"/>
      <c r="K545" s="244"/>
      <c r="L545" s="244"/>
      <c r="M545" s="244"/>
      <c r="N545" s="244"/>
      <c r="O545" s="244"/>
      <c r="P545" s="932"/>
      <c r="Q545" s="244"/>
      <c r="R545" s="244"/>
      <c r="S545" s="244"/>
      <c r="T545" s="244"/>
      <c r="U545" s="244"/>
      <c r="V545" s="244"/>
      <c r="W545" s="244"/>
      <c r="X545" s="244"/>
      <c r="Y545" s="244"/>
      <c r="Z545" s="244"/>
    </row>
    <row r="546" spans="1:26" hidden="1">
      <c r="A546" s="244"/>
      <c r="B546" s="244"/>
      <c r="C546" s="244"/>
      <c r="D546" s="244"/>
      <c r="E546" s="244"/>
      <c r="F546" s="244"/>
      <c r="G546" s="244"/>
      <c r="H546" s="244"/>
      <c r="I546" s="244"/>
      <c r="J546" s="244"/>
      <c r="K546" s="244"/>
      <c r="L546" s="244"/>
      <c r="M546" s="244"/>
      <c r="N546" s="244"/>
      <c r="O546" s="244"/>
      <c r="P546" s="937"/>
      <c r="Q546" s="244"/>
      <c r="R546" s="244"/>
      <c r="S546" s="244"/>
      <c r="T546" s="244"/>
      <c r="U546" s="247"/>
      <c r="V546" s="244"/>
      <c r="W546" s="244"/>
      <c r="X546" s="244"/>
      <c r="Y546" s="244"/>
      <c r="Z546" s="245"/>
    </row>
    <row r="547" spans="1:26" hidden="1">
      <c r="A547" s="244"/>
      <c r="B547" s="243"/>
      <c r="C547" s="244"/>
      <c r="D547" s="245"/>
      <c r="E547" s="245"/>
      <c r="F547" s="243"/>
      <c r="G547" s="244"/>
      <c r="H547" s="243"/>
      <c r="I547" s="246"/>
      <c r="J547" s="245"/>
      <c r="K547" s="246"/>
      <c r="L547" s="245"/>
      <c r="M547" s="246"/>
      <c r="N547" s="245"/>
      <c r="O547" s="246"/>
      <c r="P547" s="937"/>
      <c r="Q547" s="248"/>
      <c r="R547" s="246"/>
      <c r="S547" s="245"/>
      <c r="T547" s="246"/>
      <c r="U547" s="247"/>
      <c r="V547" s="245"/>
      <c r="W547" s="245"/>
      <c r="X547" s="245"/>
      <c r="Y547" s="245"/>
      <c r="Z547" s="245"/>
    </row>
    <row r="548" spans="1:26" hidden="1">
      <c r="A548" s="244"/>
      <c r="B548" s="243"/>
      <c r="C548" s="244"/>
      <c r="D548" s="245"/>
      <c r="E548" s="245"/>
      <c r="F548" s="243"/>
      <c r="G548" s="244"/>
      <c r="H548" s="243"/>
      <c r="I548" s="246"/>
      <c r="J548" s="245"/>
      <c r="K548" s="246"/>
      <c r="L548" s="245"/>
      <c r="M548" s="246"/>
      <c r="N548" s="245"/>
      <c r="O548" s="246"/>
      <c r="P548" s="937"/>
      <c r="Q548" s="248"/>
      <c r="R548" s="246"/>
      <c r="S548" s="245"/>
      <c r="T548" s="246"/>
      <c r="U548" s="247"/>
      <c r="V548" s="245"/>
      <c r="W548" s="245"/>
      <c r="X548" s="245"/>
      <c r="Y548" s="245"/>
      <c r="Z548" s="245"/>
    </row>
    <row r="549" spans="1:26" hidden="1">
      <c r="A549" s="244"/>
      <c r="B549" s="243"/>
      <c r="C549" s="244"/>
      <c r="D549" s="245"/>
      <c r="E549" s="245"/>
      <c r="F549" s="243"/>
      <c r="G549" s="243"/>
      <c r="H549" s="243"/>
      <c r="I549" s="246"/>
      <c r="J549" s="245"/>
      <c r="K549" s="246"/>
      <c r="L549" s="245"/>
      <c r="M549" s="246"/>
      <c r="N549" s="245"/>
      <c r="O549" s="246"/>
      <c r="P549" s="932"/>
      <c r="Q549" s="248"/>
      <c r="R549" s="246"/>
      <c r="S549" s="245"/>
      <c r="T549" s="246"/>
      <c r="U549" s="244"/>
      <c r="V549" s="245"/>
      <c r="W549" s="245"/>
      <c r="X549" s="245"/>
      <c r="Y549" s="245"/>
      <c r="Z549" s="244"/>
    </row>
    <row r="550" spans="1:26" hidden="1">
      <c r="A550" s="244"/>
      <c r="B550" s="244"/>
      <c r="C550" s="244"/>
      <c r="D550" s="244"/>
      <c r="E550" s="244"/>
      <c r="F550" s="244"/>
      <c r="G550" s="243"/>
      <c r="H550" s="244"/>
      <c r="I550" s="244"/>
      <c r="J550" s="244"/>
      <c r="K550" s="244"/>
      <c r="L550" s="244"/>
      <c r="M550" s="244"/>
      <c r="N550" s="244"/>
      <c r="O550" s="244"/>
      <c r="P550" s="932"/>
      <c r="Q550" s="244"/>
      <c r="R550" s="244"/>
      <c r="S550" s="244"/>
      <c r="T550" s="244"/>
      <c r="U550" s="244"/>
      <c r="V550" s="244"/>
      <c r="W550" s="244"/>
      <c r="X550" s="244"/>
      <c r="Y550" s="244"/>
      <c r="Z550" s="244"/>
    </row>
    <row r="551" spans="1:26" hidden="1">
      <c r="A551" s="244"/>
      <c r="B551" s="244"/>
      <c r="C551" s="244"/>
      <c r="D551" s="244"/>
      <c r="E551" s="244"/>
      <c r="F551" s="244"/>
      <c r="G551" s="243"/>
      <c r="H551" s="244"/>
      <c r="I551" s="244"/>
      <c r="J551" s="244"/>
      <c r="K551" s="244"/>
      <c r="L551" s="244"/>
      <c r="M551" s="244"/>
      <c r="N551" s="244"/>
      <c r="O551" s="244"/>
      <c r="P551" s="932"/>
      <c r="Q551" s="244"/>
      <c r="R551" s="244"/>
      <c r="S551" s="244"/>
      <c r="T551" s="244"/>
      <c r="U551" s="244"/>
      <c r="V551" s="244"/>
      <c r="W551" s="244"/>
      <c r="X551" s="244"/>
      <c r="Y551" s="244"/>
      <c r="Z551" s="244"/>
    </row>
    <row r="552" spans="1:26" hidden="1">
      <c r="A552" s="244"/>
      <c r="B552" s="244"/>
      <c r="C552" s="244"/>
      <c r="D552" s="244"/>
      <c r="E552" s="244"/>
      <c r="F552" s="244"/>
      <c r="G552" s="244"/>
      <c r="H552" s="244"/>
      <c r="I552" s="244"/>
      <c r="J552" s="244"/>
      <c r="K552" s="244"/>
      <c r="L552" s="244"/>
      <c r="M552" s="244"/>
      <c r="N552" s="244"/>
      <c r="O552" s="244"/>
      <c r="P552" s="932"/>
      <c r="Q552" s="244"/>
      <c r="R552" s="244"/>
      <c r="S552" s="244"/>
      <c r="T552" s="244"/>
      <c r="U552" s="244"/>
      <c r="V552" s="244"/>
      <c r="W552" s="244"/>
      <c r="X552" s="244"/>
      <c r="Y552" s="244"/>
      <c r="Z552" s="244"/>
    </row>
    <row r="553" spans="1:26" hidden="1">
      <c r="A553" s="244"/>
      <c r="B553" s="244"/>
      <c r="C553" s="244"/>
      <c r="D553" s="244"/>
      <c r="E553" s="244"/>
      <c r="F553" s="244"/>
      <c r="G553" s="244"/>
      <c r="H553" s="244"/>
      <c r="I553" s="244"/>
      <c r="J553" s="244"/>
      <c r="K553" s="244"/>
      <c r="L553" s="244"/>
      <c r="M553" s="244"/>
      <c r="N553" s="244"/>
      <c r="O553" s="244"/>
      <c r="P553" s="932"/>
      <c r="Q553" s="244"/>
      <c r="R553" s="244"/>
      <c r="S553" s="244"/>
      <c r="T553" s="244"/>
      <c r="U553" s="244"/>
      <c r="V553" s="244"/>
      <c r="W553" s="244"/>
      <c r="X553" s="244"/>
      <c r="Y553" s="244"/>
      <c r="Z553" s="244"/>
    </row>
    <row r="554" spans="1:26" hidden="1">
      <c r="A554" s="244"/>
      <c r="B554" s="244"/>
      <c r="C554" s="244"/>
      <c r="D554" s="244"/>
      <c r="E554" s="244"/>
      <c r="F554" s="244"/>
      <c r="G554" s="244"/>
      <c r="H554" s="244"/>
      <c r="I554" s="244"/>
      <c r="J554" s="244"/>
      <c r="K554" s="244"/>
      <c r="L554" s="244"/>
      <c r="M554" s="244"/>
      <c r="N554" s="244"/>
      <c r="O554" s="244"/>
      <c r="P554" s="932"/>
      <c r="Q554" s="244"/>
      <c r="R554" s="244"/>
      <c r="S554" s="244"/>
      <c r="T554" s="244"/>
      <c r="U554" s="244"/>
      <c r="V554" s="244"/>
      <c r="W554" s="244"/>
      <c r="X554" s="244"/>
      <c r="Y554" s="244"/>
      <c r="Z554" s="244"/>
    </row>
    <row r="555" spans="1:26" hidden="1">
      <c r="A555" s="244"/>
      <c r="B555" s="244"/>
      <c r="C555" s="244"/>
      <c r="D555" s="244"/>
      <c r="E555" s="244"/>
      <c r="F555" s="244"/>
      <c r="G555" s="244"/>
      <c r="H555" s="244"/>
      <c r="I555" s="244"/>
      <c r="J555" s="244"/>
      <c r="K555" s="244"/>
      <c r="L555" s="244"/>
      <c r="M555" s="244"/>
      <c r="N555" s="244"/>
      <c r="O555" s="244"/>
      <c r="P555" s="932"/>
      <c r="Q555" s="244"/>
      <c r="R555" s="244"/>
      <c r="S555" s="244"/>
      <c r="T555" s="244"/>
      <c r="U555" s="244"/>
      <c r="V555" s="244"/>
      <c r="W555" s="244"/>
      <c r="X555" s="244"/>
      <c r="Y555" s="244"/>
      <c r="Z555" s="244"/>
    </row>
    <row r="556" spans="1:26" hidden="1">
      <c r="A556" s="244"/>
      <c r="B556" s="244"/>
      <c r="C556" s="244"/>
      <c r="D556" s="244"/>
      <c r="E556" s="244"/>
      <c r="F556" s="244"/>
      <c r="G556" s="244"/>
      <c r="H556" s="244"/>
      <c r="I556" s="244"/>
      <c r="J556" s="244"/>
      <c r="K556" s="244"/>
      <c r="L556" s="244"/>
      <c r="M556" s="244"/>
      <c r="N556" s="244"/>
      <c r="O556" s="244"/>
      <c r="P556" s="932"/>
      <c r="Q556" s="244"/>
      <c r="R556" s="244"/>
      <c r="S556" s="244"/>
      <c r="T556" s="244"/>
      <c r="U556" s="244"/>
      <c r="V556" s="244"/>
      <c r="W556" s="244"/>
      <c r="X556" s="244"/>
      <c r="Y556" s="244"/>
      <c r="Z556" s="244"/>
    </row>
    <row r="557" spans="1:26" hidden="1">
      <c r="A557" s="244"/>
      <c r="B557" s="244"/>
      <c r="C557" s="244"/>
      <c r="D557" s="244"/>
      <c r="E557" s="244"/>
      <c r="F557" s="244"/>
      <c r="G557" s="244"/>
      <c r="H557" s="244"/>
      <c r="I557" s="244"/>
      <c r="J557" s="244"/>
      <c r="K557" s="244"/>
      <c r="L557" s="244"/>
      <c r="M557" s="244"/>
      <c r="N557" s="244"/>
      <c r="O557" s="244"/>
      <c r="P557" s="932"/>
      <c r="Q557" s="244"/>
      <c r="R557" s="244"/>
      <c r="S557" s="244"/>
      <c r="T557" s="244"/>
      <c r="U557" s="244"/>
      <c r="V557" s="244"/>
      <c r="W557" s="244"/>
      <c r="X557" s="244"/>
      <c r="Y557" s="244"/>
      <c r="Z557" s="244"/>
    </row>
    <row r="558" spans="1:26" hidden="1">
      <c r="A558" s="244"/>
      <c r="B558" s="244"/>
      <c r="C558" s="244"/>
      <c r="D558" s="244"/>
      <c r="E558" s="244"/>
      <c r="F558" s="244"/>
      <c r="G558" s="244"/>
      <c r="H558" s="244"/>
      <c r="I558" s="244"/>
      <c r="J558" s="244"/>
      <c r="K558" s="244"/>
      <c r="L558" s="244"/>
      <c r="M558" s="244"/>
      <c r="N558" s="244"/>
      <c r="O558" s="244"/>
      <c r="P558" s="932"/>
      <c r="Q558" s="244"/>
      <c r="R558" s="244"/>
      <c r="S558" s="244"/>
      <c r="T558" s="244"/>
      <c r="U558" s="244"/>
      <c r="V558" s="244"/>
      <c r="W558" s="244"/>
      <c r="X558" s="244"/>
      <c r="Y558" s="244"/>
      <c r="Z558" s="244"/>
    </row>
    <row r="559" spans="1:26" hidden="1">
      <c r="A559" s="244"/>
      <c r="B559" s="244"/>
      <c r="C559" s="244"/>
      <c r="D559" s="244"/>
      <c r="E559" s="244"/>
      <c r="F559" s="244"/>
      <c r="G559" s="244"/>
      <c r="H559" s="244"/>
      <c r="I559" s="244"/>
      <c r="J559" s="244"/>
      <c r="K559" s="244"/>
      <c r="L559" s="244"/>
      <c r="M559" s="244"/>
      <c r="N559" s="244"/>
      <c r="O559" s="244"/>
      <c r="P559" s="932"/>
      <c r="Q559" s="244"/>
      <c r="R559" s="244"/>
      <c r="S559" s="244"/>
      <c r="T559" s="244"/>
      <c r="U559" s="244"/>
      <c r="V559" s="244"/>
      <c r="W559" s="244"/>
      <c r="X559" s="244"/>
      <c r="Y559" s="244"/>
      <c r="Z559" s="244"/>
    </row>
    <row r="560" spans="1:26" hidden="1">
      <c r="A560" s="244"/>
      <c r="B560" s="244"/>
      <c r="C560" s="244"/>
      <c r="D560" s="244"/>
      <c r="E560" s="244"/>
      <c r="F560" s="244"/>
      <c r="G560" s="244"/>
      <c r="H560" s="244"/>
      <c r="I560" s="244"/>
      <c r="J560" s="244"/>
      <c r="K560" s="244"/>
      <c r="L560" s="244"/>
      <c r="M560" s="244"/>
      <c r="N560" s="244"/>
      <c r="O560" s="244"/>
      <c r="P560" s="932"/>
      <c r="Q560" s="244"/>
      <c r="R560" s="244"/>
      <c r="S560" s="244"/>
      <c r="T560" s="244"/>
      <c r="U560" s="244"/>
      <c r="V560" s="244"/>
      <c r="W560" s="244"/>
      <c r="X560" s="244"/>
      <c r="Y560" s="244"/>
      <c r="Z560" s="244"/>
    </row>
    <row r="561" spans="1:26" hidden="1">
      <c r="A561" s="244"/>
      <c r="B561" s="244"/>
      <c r="C561" s="244"/>
      <c r="D561" s="244"/>
      <c r="E561" s="244"/>
      <c r="F561" s="244"/>
      <c r="G561" s="244"/>
      <c r="H561" s="244"/>
      <c r="I561" s="244"/>
      <c r="J561" s="244"/>
      <c r="K561" s="244"/>
      <c r="L561" s="244"/>
      <c r="M561" s="244"/>
      <c r="N561" s="244"/>
      <c r="O561" s="244"/>
      <c r="P561" s="932"/>
      <c r="Q561" s="244"/>
      <c r="R561" s="244"/>
      <c r="S561" s="244"/>
      <c r="T561" s="244"/>
      <c r="U561" s="244"/>
      <c r="V561" s="244"/>
      <c r="W561" s="244"/>
      <c r="X561" s="244"/>
      <c r="Y561" s="244"/>
      <c r="Z561" s="244"/>
    </row>
    <row r="562" spans="1:26" hidden="1">
      <c r="A562" s="244"/>
      <c r="B562" s="244"/>
      <c r="C562" s="244"/>
      <c r="D562" s="244"/>
      <c r="E562" s="244"/>
      <c r="F562" s="244"/>
      <c r="G562" s="244"/>
      <c r="H562" s="244"/>
      <c r="I562" s="244"/>
      <c r="J562" s="244"/>
      <c r="K562" s="244"/>
      <c r="L562" s="244"/>
      <c r="M562" s="244"/>
      <c r="N562" s="244"/>
      <c r="O562" s="244"/>
      <c r="P562" s="932"/>
      <c r="Q562" s="244"/>
      <c r="R562" s="244"/>
      <c r="S562" s="244"/>
      <c r="T562" s="244"/>
      <c r="U562" s="244"/>
      <c r="V562" s="244"/>
      <c r="W562" s="244"/>
      <c r="X562" s="244"/>
      <c r="Y562" s="244"/>
      <c r="Z562" s="244"/>
    </row>
    <row r="563" spans="1:26" hidden="1">
      <c r="A563" s="244"/>
      <c r="B563" s="244"/>
      <c r="C563" s="244"/>
      <c r="D563" s="244"/>
      <c r="E563" s="244"/>
      <c r="F563" s="244"/>
      <c r="G563" s="244"/>
      <c r="H563" s="244"/>
      <c r="I563" s="244"/>
      <c r="J563" s="244"/>
      <c r="K563" s="244"/>
      <c r="L563" s="244"/>
      <c r="M563" s="244"/>
      <c r="N563" s="244"/>
      <c r="O563" s="244"/>
      <c r="P563" s="932"/>
      <c r="Q563" s="244"/>
      <c r="R563" s="244"/>
      <c r="S563" s="244"/>
      <c r="T563" s="244"/>
      <c r="U563" s="244"/>
      <c r="V563" s="244"/>
      <c r="W563" s="244"/>
      <c r="X563" s="244"/>
      <c r="Y563" s="244"/>
      <c r="Z563" s="244"/>
    </row>
    <row r="564" spans="1:26" hidden="1">
      <c r="A564" s="244"/>
      <c r="B564" s="244"/>
      <c r="C564" s="244"/>
      <c r="D564" s="244"/>
      <c r="E564" s="244"/>
      <c r="F564" s="244"/>
      <c r="G564" s="244"/>
      <c r="H564" s="244"/>
      <c r="I564" s="244"/>
      <c r="J564" s="244"/>
      <c r="K564" s="244"/>
      <c r="L564" s="244"/>
      <c r="M564" s="244"/>
      <c r="N564" s="244"/>
      <c r="O564" s="244"/>
      <c r="P564" s="932"/>
      <c r="Q564" s="244"/>
      <c r="R564" s="244"/>
      <c r="S564" s="244"/>
      <c r="T564" s="244"/>
      <c r="U564" s="244"/>
      <c r="V564" s="244"/>
      <c r="W564" s="244"/>
      <c r="X564" s="244"/>
      <c r="Y564" s="244"/>
      <c r="Z564" s="244"/>
    </row>
    <row r="565" spans="1:26" hidden="1">
      <c r="A565" s="244"/>
      <c r="B565" s="244"/>
      <c r="C565" s="244"/>
      <c r="D565" s="244"/>
      <c r="E565" s="244"/>
      <c r="F565" s="244"/>
      <c r="G565" s="244"/>
      <c r="H565" s="244"/>
      <c r="I565" s="244"/>
      <c r="J565" s="244"/>
      <c r="K565" s="244"/>
      <c r="L565" s="244"/>
      <c r="M565" s="244"/>
      <c r="N565" s="244"/>
      <c r="O565" s="244"/>
      <c r="P565" s="932"/>
      <c r="Q565" s="244"/>
      <c r="R565" s="244"/>
      <c r="S565" s="244"/>
      <c r="T565" s="244"/>
      <c r="U565" s="244"/>
      <c r="V565" s="244"/>
      <c r="W565" s="244"/>
      <c r="X565" s="244"/>
      <c r="Y565" s="244"/>
      <c r="Z565" s="244"/>
    </row>
    <row r="566" spans="1:26" hidden="1">
      <c r="A566" s="244"/>
      <c r="B566" s="244"/>
      <c r="C566" s="244"/>
      <c r="D566" s="244"/>
      <c r="E566" s="244"/>
      <c r="F566" s="244"/>
      <c r="G566" s="244"/>
      <c r="H566" s="244"/>
      <c r="I566" s="244"/>
      <c r="J566" s="244"/>
      <c r="K566" s="244"/>
      <c r="L566" s="244"/>
      <c r="M566" s="244"/>
      <c r="N566" s="244"/>
      <c r="O566" s="244"/>
      <c r="P566" s="932"/>
      <c r="Q566" s="244"/>
      <c r="R566" s="244"/>
      <c r="S566" s="244"/>
      <c r="T566" s="244"/>
      <c r="U566" s="244"/>
      <c r="V566" s="244"/>
      <c r="W566" s="244"/>
      <c r="X566" s="244"/>
      <c r="Y566" s="244"/>
      <c r="Z566" s="244"/>
    </row>
    <row r="567" spans="1:26" hidden="1">
      <c r="A567" s="244"/>
      <c r="B567" s="244"/>
      <c r="C567" s="244"/>
      <c r="D567" s="244"/>
      <c r="E567" s="244"/>
      <c r="F567" s="244"/>
      <c r="G567" s="244"/>
      <c r="H567" s="244"/>
      <c r="I567" s="244"/>
      <c r="J567" s="244"/>
      <c r="K567" s="244"/>
      <c r="L567" s="244"/>
      <c r="M567" s="244"/>
      <c r="N567" s="244"/>
      <c r="O567" s="244"/>
      <c r="P567" s="932"/>
      <c r="Q567" s="244"/>
      <c r="R567" s="244"/>
      <c r="S567" s="244"/>
      <c r="T567" s="244"/>
      <c r="U567" s="244"/>
      <c r="V567" s="244"/>
      <c r="W567" s="244"/>
      <c r="X567" s="244"/>
      <c r="Y567" s="244"/>
      <c r="Z567" s="244"/>
    </row>
    <row r="568" spans="1:26" hidden="1">
      <c r="A568" s="244"/>
      <c r="B568" s="244"/>
      <c r="C568" s="244"/>
      <c r="D568" s="244"/>
      <c r="E568" s="244"/>
      <c r="F568" s="244"/>
      <c r="G568" s="244"/>
      <c r="H568" s="244"/>
      <c r="I568" s="244"/>
      <c r="J568" s="244"/>
      <c r="K568" s="244"/>
      <c r="L568" s="244"/>
      <c r="M568" s="244"/>
      <c r="N568" s="244"/>
      <c r="O568" s="244"/>
      <c r="P568" s="932"/>
      <c r="Q568" s="244"/>
      <c r="R568" s="244"/>
      <c r="S568" s="244"/>
      <c r="T568" s="244"/>
      <c r="U568" s="244"/>
      <c r="V568" s="244"/>
      <c r="W568" s="244"/>
      <c r="X568" s="244"/>
      <c r="Y568" s="244"/>
      <c r="Z568" s="244"/>
    </row>
    <row r="569" spans="1:26" hidden="1">
      <c r="A569" s="244"/>
      <c r="B569" s="244"/>
      <c r="C569" s="244"/>
      <c r="D569" s="244"/>
      <c r="E569" s="244"/>
      <c r="F569" s="244"/>
      <c r="G569" s="244"/>
      <c r="H569" s="244"/>
      <c r="I569" s="244"/>
      <c r="J569" s="244"/>
      <c r="K569" s="244"/>
      <c r="L569" s="244"/>
      <c r="M569" s="244"/>
      <c r="N569" s="244"/>
      <c r="O569" s="244"/>
      <c r="P569" s="932"/>
      <c r="Q569" s="244"/>
      <c r="R569" s="244"/>
      <c r="S569" s="244"/>
      <c r="T569" s="244"/>
      <c r="U569" s="244"/>
      <c r="V569" s="244"/>
      <c r="W569" s="244"/>
      <c r="X569" s="244"/>
      <c r="Y569" s="244"/>
      <c r="Z569" s="244"/>
    </row>
    <row r="570" spans="1:26" hidden="1">
      <c r="A570" s="244"/>
      <c r="B570" s="244"/>
      <c r="C570" s="244"/>
      <c r="D570" s="244"/>
      <c r="E570" s="244"/>
      <c r="F570" s="244"/>
      <c r="G570" s="244"/>
      <c r="H570" s="244"/>
      <c r="I570" s="244"/>
      <c r="J570" s="244"/>
      <c r="K570" s="244"/>
      <c r="L570" s="244"/>
      <c r="M570" s="244"/>
      <c r="N570" s="244"/>
      <c r="O570" s="244"/>
      <c r="P570" s="932"/>
      <c r="Q570" s="244"/>
      <c r="R570" s="244"/>
      <c r="S570" s="244"/>
      <c r="T570" s="244"/>
      <c r="U570" s="244"/>
      <c r="V570" s="244"/>
      <c r="W570" s="244"/>
      <c r="X570" s="244"/>
      <c r="Y570" s="244"/>
      <c r="Z570" s="244"/>
    </row>
    <row r="571" spans="1:26" hidden="1">
      <c r="A571" s="244"/>
      <c r="B571" s="244"/>
      <c r="C571" s="244"/>
      <c r="D571" s="244"/>
      <c r="E571" s="244"/>
      <c r="F571" s="244"/>
      <c r="G571" s="244"/>
      <c r="H571" s="244"/>
      <c r="I571" s="244"/>
      <c r="J571" s="244"/>
      <c r="K571" s="244"/>
      <c r="L571" s="244"/>
      <c r="M571" s="244"/>
      <c r="N571" s="244"/>
      <c r="O571" s="244"/>
      <c r="P571" s="932"/>
      <c r="Q571" s="244"/>
      <c r="R571" s="244"/>
      <c r="S571" s="244"/>
      <c r="T571" s="244"/>
      <c r="U571" s="244"/>
      <c r="V571" s="244"/>
      <c r="W571" s="244"/>
      <c r="X571" s="244"/>
      <c r="Y571" s="244"/>
      <c r="Z571" s="244"/>
    </row>
    <row r="572" spans="1:26" hidden="1">
      <c r="A572" s="244"/>
      <c r="B572" s="244"/>
      <c r="C572" s="244"/>
      <c r="D572" s="244"/>
      <c r="E572" s="244"/>
      <c r="F572" s="244"/>
      <c r="G572" s="244"/>
      <c r="H572" s="244"/>
      <c r="I572" s="244"/>
      <c r="J572" s="244"/>
      <c r="K572" s="244"/>
      <c r="L572" s="244"/>
      <c r="M572" s="244"/>
      <c r="N572" s="244"/>
      <c r="O572" s="244"/>
      <c r="P572" s="932"/>
      <c r="Q572" s="244"/>
      <c r="R572" s="244"/>
      <c r="S572" s="244"/>
      <c r="T572" s="244"/>
      <c r="U572" s="244"/>
      <c r="V572" s="244"/>
      <c r="W572" s="244"/>
      <c r="X572" s="244"/>
      <c r="Y572" s="244"/>
      <c r="Z572" s="244"/>
    </row>
    <row r="573" spans="1:26" hidden="1">
      <c r="A573" s="244"/>
      <c r="B573" s="244"/>
      <c r="C573" s="244"/>
      <c r="D573" s="244"/>
      <c r="E573" s="244"/>
      <c r="F573" s="244"/>
      <c r="G573" s="244"/>
      <c r="H573" s="244"/>
      <c r="I573" s="244"/>
      <c r="J573" s="244"/>
      <c r="K573" s="244"/>
      <c r="L573" s="244"/>
      <c r="M573" s="244"/>
      <c r="N573" s="244"/>
      <c r="O573" s="244"/>
      <c r="P573" s="932"/>
      <c r="Q573" s="244"/>
      <c r="R573" s="244"/>
      <c r="S573" s="244"/>
      <c r="T573" s="244"/>
      <c r="U573" s="244"/>
      <c r="V573" s="244"/>
      <c r="W573" s="244"/>
      <c r="X573" s="244"/>
      <c r="Y573" s="244"/>
      <c r="Z573" s="244"/>
    </row>
    <row r="574" spans="1:26" hidden="1">
      <c r="A574" s="244"/>
      <c r="B574" s="244"/>
      <c r="C574" s="244"/>
      <c r="D574" s="244"/>
      <c r="E574" s="244"/>
      <c r="F574" s="244"/>
      <c r="G574" s="244"/>
      <c r="H574" s="244"/>
      <c r="I574" s="244"/>
      <c r="J574" s="244"/>
      <c r="K574" s="244"/>
      <c r="L574" s="244"/>
      <c r="M574" s="244"/>
      <c r="N574" s="244"/>
      <c r="O574" s="244"/>
      <c r="P574" s="932"/>
      <c r="Q574" s="244"/>
      <c r="R574" s="244"/>
      <c r="S574" s="244"/>
      <c r="T574" s="244"/>
      <c r="U574" s="244"/>
      <c r="V574" s="244"/>
      <c r="W574" s="244"/>
      <c r="X574" s="244"/>
      <c r="Y574" s="244"/>
      <c r="Z574" s="244"/>
    </row>
    <row r="575" spans="1:26" hidden="1">
      <c r="A575" s="244"/>
      <c r="B575" s="244"/>
      <c r="C575" s="244"/>
      <c r="D575" s="244"/>
      <c r="E575" s="244"/>
      <c r="F575" s="244"/>
      <c r="G575" s="244"/>
      <c r="H575" s="244"/>
      <c r="I575" s="244"/>
      <c r="J575" s="244"/>
      <c r="K575" s="244"/>
      <c r="L575" s="244"/>
      <c r="M575" s="244"/>
      <c r="N575" s="244"/>
      <c r="O575" s="244"/>
      <c r="P575" s="932"/>
      <c r="Q575" s="244"/>
      <c r="R575" s="244"/>
      <c r="S575" s="244"/>
      <c r="T575" s="244"/>
      <c r="U575" s="244"/>
      <c r="V575" s="244"/>
      <c r="W575" s="244"/>
      <c r="X575" s="244"/>
      <c r="Y575" s="244"/>
      <c r="Z575" s="244"/>
    </row>
    <row r="576" spans="1:26" hidden="1">
      <c r="A576" s="244"/>
      <c r="B576" s="244"/>
      <c r="C576" s="244"/>
      <c r="D576" s="244"/>
      <c r="E576" s="244"/>
      <c r="F576" s="244"/>
      <c r="G576" s="244"/>
      <c r="H576" s="244"/>
      <c r="I576" s="244"/>
      <c r="J576" s="244"/>
      <c r="K576" s="244"/>
      <c r="L576" s="244"/>
      <c r="M576" s="244"/>
      <c r="N576" s="244"/>
      <c r="O576" s="244"/>
      <c r="P576" s="932"/>
      <c r="Q576" s="244"/>
      <c r="R576" s="244"/>
      <c r="S576" s="244"/>
      <c r="T576" s="244"/>
      <c r="U576" s="244"/>
      <c r="V576" s="244"/>
      <c r="W576" s="244"/>
      <c r="X576" s="244"/>
      <c r="Y576" s="244"/>
      <c r="Z576" s="244"/>
    </row>
    <row r="577" spans="1:26" hidden="1">
      <c r="A577" s="244"/>
      <c r="B577" s="244"/>
      <c r="C577" s="244"/>
      <c r="D577" s="244"/>
      <c r="E577" s="244"/>
      <c r="F577" s="244"/>
      <c r="G577" s="244"/>
      <c r="H577" s="244"/>
      <c r="I577" s="244"/>
      <c r="J577" s="244"/>
      <c r="K577" s="244"/>
      <c r="L577" s="244"/>
      <c r="M577" s="244"/>
      <c r="N577" s="244"/>
      <c r="O577" s="244"/>
      <c r="P577" s="932"/>
      <c r="Q577" s="244"/>
      <c r="R577" s="244"/>
      <c r="S577" s="244"/>
      <c r="T577" s="244"/>
      <c r="U577" s="244"/>
      <c r="V577" s="244"/>
      <c r="W577" s="244"/>
      <c r="X577" s="244"/>
      <c r="Y577" s="244"/>
      <c r="Z577" s="244"/>
    </row>
    <row r="578" spans="1:26" hidden="1">
      <c r="A578" s="244"/>
      <c r="B578" s="244"/>
      <c r="C578" s="244"/>
      <c r="D578" s="244"/>
      <c r="E578" s="244"/>
      <c r="F578" s="244"/>
      <c r="G578" s="244"/>
      <c r="H578" s="244"/>
      <c r="I578" s="244"/>
      <c r="J578" s="244"/>
      <c r="K578" s="244"/>
      <c r="L578" s="244"/>
      <c r="M578" s="244"/>
      <c r="N578" s="244"/>
      <c r="O578" s="244"/>
      <c r="P578" s="932"/>
      <c r="Q578" s="244"/>
      <c r="R578" s="244"/>
      <c r="S578" s="244"/>
      <c r="T578" s="244"/>
      <c r="U578" s="244"/>
      <c r="V578" s="244"/>
      <c r="W578" s="244"/>
      <c r="X578" s="244"/>
      <c r="Y578" s="244"/>
      <c r="Z578" s="244"/>
    </row>
    <row r="579" spans="1:26" hidden="1">
      <c r="A579" s="244"/>
      <c r="B579" s="244"/>
      <c r="C579" s="244"/>
      <c r="D579" s="244"/>
      <c r="E579" s="244"/>
      <c r="F579" s="244"/>
      <c r="G579" s="244"/>
      <c r="H579" s="244"/>
      <c r="I579" s="244"/>
      <c r="J579" s="244"/>
      <c r="K579" s="244"/>
      <c r="L579" s="244"/>
      <c r="M579" s="244"/>
      <c r="N579" s="244"/>
      <c r="O579" s="244"/>
      <c r="P579" s="932"/>
      <c r="Q579" s="244"/>
      <c r="R579" s="244"/>
      <c r="S579" s="244"/>
      <c r="T579" s="244"/>
      <c r="U579" s="244"/>
      <c r="V579" s="244"/>
      <c r="W579" s="244"/>
      <c r="X579" s="244"/>
      <c r="Y579" s="244"/>
      <c r="Z579" s="244"/>
    </row>
    <row r="580" spans="1:26" hidden="1">
      <c r="A580" s="244"/>
      <c r="B580" s="244"/>
      <c r="C580" s="244"/>
      <c r="D580" s="244"/>
      <c r="E580" s="244"/>
      <c r="F580" s="244"/>
      <c r="G580" s="244"/>
      <c r="H580" s="244"/>
      <c r="I580" s="244"/>
      <c r="J580" s="244"/>
      <c r="K580" s="244"/>
      <c r="L580" s="244"/>
      <c r="M580" s="244"/>
      <c r="N580" s="244"/>
      <c r="O580" s="244"/>
      <c r="P580" s="932"/>
      <c r="Q580" s="244"/>
      <c r="R580" s="244"/>
      <c r="S580" s="244"/>
      <c r="T580" s="244"/>
      <c r="U580" s="244"/>
      <c r="V580" s="244"/>
      <c r="W580" s="244"/>
      <c r="X580" s="244"/>
      <c r="Y580" s="244"/>
      <c r="Z580" s="244"/>
    </row>
    <row r="581" spans="1:26" hidden="1">
      <c r="A581" s="244"/>
      <c r="B581" s="244"/>
      <c r="C581" s="244"/>
      <c r="D581" s="244"/>
      <c r="E581" s="244"/>
      <c r="F581" s="244"/>
      <c r="G581" s="244"/>
      <c r="H581" s="244"/>
      <c r="I581" s="244"/>
      <c r="J581" s="244"/>
      <c r="K581" s="244"/>
      <c r="L581" s="244"/>
      <c r="M581" s="244"/>
      <c r="N581" s="244"/>
      <c r="O581" s="244"/>
      <c r="P581" s="932"/>
      <c r="Q581" s="244"/>
      <c r="R581" s="244"/>
      <c r="S581" s="244"/>
      <c r="T581" s="244"/>
      <c r="U581" s="244"/>
      <c r="V581" s="244"/>
      <c r="W581" s="244"/>
      <c r="X581" s="244"/>
      <c r="Y581" s="244"/>
      <c r="Z581" s="244"/>
    </row>
    <row r="582" spans="1:26" hidden="1">
      <c r="A582" s="244"/>
      <c r="B582" s="244"/>
      <c r="C582" s="244"/>
      <c r="D582" s="244"/>
      <c r="E582" s="244"/>
      <c r="F582" s="244"/>
      <c r="G582" s="244"/>
      <c r="H582" s="244"/>
      <c r="I582" s="244"/>
      <c r="J582" s="244"/>
      <c r="K582" s="244"/>
      <c r="L582" s="244"/>
      <c r="M582" s="244"/>
      <c r="N582" s="244"/>
      <c r="O582" s="244"/>
      <c r="P582" s="932"/>
      <c r="Q582" s="244"/>
      <c r="R582" s="244"/>
      <c r="S582" s="244"/>
      <c r="T582" s="244"/>
      <c r="U582" s="244"/>
      <c r="V582" s="244"/>
      <c r="W582" s="244"/>
      <c r="X582" s="244"/>
      <c r="Y582" s="244"/>
      <c r="Z582" s="244"/>
    </row>
    <row r="583" spans="1:26" hidden="1">
      <c r="A583" s="244"/>
      <c r="B583" s="244"/>
      <c r="C583" s="244"/>
      <c r="D583" s="244"/>
      <c r="E583" s="244"/>
      <c r="F583" s="244"/>
      <c r="G583" s="244"/>
      <c r="H583" s="244"/>
      <c r="I583" s="244"/>
      <c r="J583" s="244"/>
      <c r="K583" s="244"/>
      <c r="L583" s="244"/>
      <c r="M583" s="244"/>
      <c r="N583" s="244"/>
      <c r="O583" s="244"/>
      <c r="P583" s="932"/>
      <c r="Q583" s="244"/>
      <c r="R583" s="244"/>
      <c r="S583" s="244"/>
      <c r="T583" s="244"/>
      <c r="U583" s="244"/>
      <c r="V583" s="244"/>
      <c r="W583" s="244"/>
      <c r="X583" s="244"/>
      <c r="Y583" s="244"/>
      <c r="Z583" s="244"/>
    </row>
    <row r="584" spans="1:26" hidden="1">
      <c r="A584" s="244"/>
      <c r="B584" s="244"/>
      <c r="C584" s="244"/>
      <c r="D584" s="244"/>
      <c r="E584" s="244"/>
      <c r="F584" s="244"/>
      <c r="G584" s="244"/>
      <c r="H584" s="244"/>
      <c r="I584" s="244"/>
      <c r="J584" s="244"/>
      <c r="K584" s="244"/>
      <c r="L584" s="244"/>
      <c r="M584" s="244"/>
      <c r="N584" s="244"/>
      <c r="O584" s="244"/>
      <c r="P584" s="932"/>
      <c r="Q584" s="244"/>
      <c r="R584" s="244"/>
      <c r="S584" s="244"/>
      <c r="T584" s="244"/>
      <c r="U584" s="244"/>
      <c r="V584" s="244"/>
      <c r="W584" s="244"/>
      <c r="X584" s="244"/>
      <c r="Y584" s="244"/>
      <c r="Z584" s="244"/>
    </row>
    <row r="585" spans="1:26" hidden="1">
      <c r="A585" s="244"/>
      <c r="B585" s="244"/>
      <c r="C585" s="244"/>
      <c r="D585" s="244"/>
      <c r="E585" s="244"/>
      <c r="F585" s="244"/>
      <c r="G585" s="244"/>
      <c r="H585" s="244"/>
      <c r="I585" s="244"/>
      <c r="J585" s="244"/>
      <c r="K585" s="244"/>
      <c r="L585" s="244"/>
      <c r="M585" s="244"/>
      <c r="N585" s="244"/>
      <c r="O585" s="244"/>
      <c r="P585" s="932"/>
      <c r="Q585" s="244"/>
      <c r="R585" s="244"/>
      <c r="S585" s="244"/>
      <c r="T585" s="244"/>
      <c r="U585" s="244"/>
      <c r="V585" s="244"/>
      <c r="W585" s="244"/>
      <c r="X585" s="244"/>
      <c r="Y585" s="244"/>
      <c r="Z585" s="244"/>
    </row>
    <row r="586" spans="1:26" hidden="1">
      <c r="A586" s="244"/>
      <c r="B586" s="244"/>
      <c r="C586" s="244"/>
      <c r="D586" s="244"/>
      <c r="E586" s="244"/>
      <c r="F586" s="244"/>
      <c r="G586" s="244"/>
      <c r="H586" s="244"/>
      <c r="I586" s="244"/>
      <c r="J586" s="244"/>
      <c r="K586" s="244"/>
      <c r="L586" s="244"/>
      <c r="M586" s="244"/>
      <c r="N586" s="244"/>
      <c r="O586" s="244"/>
      <c r="P586" s="932"/>
      <c r="Q586" s="244"/>
      <c r="R586" s="244"/>
      <c r="S586" s="244"/>
      <c r="T586" s="244"/>
      <c r="U586" s="244"/>
      <c r="V586" s="244"/>
      <c r="W586" s="244"/>
      <c r="X586" s="244"/>
      <c r="Y586" s="244"/>
      <c r="Z586" s="244"/>
    </row>
    <row r="587" spans="1:26" hidden="1">
      <c r="A587" s="244"/>
      <c r="B587" s="244"/>
      <c r="C587" s="244"/>
      <c r="D587" s="244"/>
      <c r="E587" s="244"/>
      <c r="F587" s="244"/>
      <c r="G587" s="244"/>
      <c r="H587" s="244"/>
      <c r="I587" s="244"/>
      <c r="J587" s="244"/>
      <c r="K587" s="244"/>
      <c r="L587" s="244"/>
      <c r="M587" s="244"/>
      <c r="N587" s="244"/>
      <c r="O587" s="244"/>
      <c r="P587" s="932"/>
      <c r="Q587" s="244"/>
      <c r="R587" s="244"/>
      <c r="S587" s="244"/>
      <c r="T587" s="244"/>
      <c r="U587" s="244"/>
      <c r="V587" s="244"/>
      <c r="W587" s="244"/>
      <c r="X587" s="244"/>
      <c r="Y587" s="244"/>
      <c r="Z587" s="244"/>
    </row>
    <row r="588" spans="1:26" hidden="1">
      <c r="A588" s="244"/>
      <c r="B588" s="244"/>
      <c r="C588" s="244"/>
      <c r="D588" s="244"/>
      <c r="E588" s="244"/>
      <c r="F588" s="244"/>
      <c r="G588" s="244"/>
      <c r="H588" s="244"/>
      <c r="I588" s="244"/>
      <c r="J588" s="244"/>
      <c r="K588" s="244"/>
      <c r="L588" s="244"/>
      <c r="M588" s="244"/>
      <c r="N588" s="244"/>
      <c r="O588" s="244"/>
      <c r="P588" s="932"/>
      <c r="Q588" s="244"/>
      <c r="R588" s="244"/>
      <c r="S588" s="244"/>
      <c r="T588" s="244"/>
      <c r="U588" s="244"/>
      <c r="V588" s="244"/>
      <c r="W588" s="244"/>
      <c r="X588" s="244"/>
      <c r="Y588" s="244"/>
      <c r="Z588" s="244"/>
    </row>
    <row r="589" spans="1:26" hidden="1">
      <c r="A589" s="244"/>
      <c r="B589" s="244"/>
      <c r="C589" s="244"/>
      <c r="D589" s="244"/>
      <c r="E589" s="244"/>
      <c r="F589" s="244"/>
      <c r="G589" s="244"/>
      <c r="H589" s="244"/>
      <c r="I589" s="244"/>
      <c r="J589" s="244"/>
      <c r="K589" s="244"/>
      <c r="L589" s="244"/>
      <c r="M589" s="244"/>
      <c r="N589" s="244"/>
      <c r="O589" s="244"/>
      <c r="P589" s="932"/>
      <c r="Q589" s="244"/>
      <c r="R589" s="244"/>
      <c r="S589" s="244"/>
      <c r="T589" s="244"/>
      <c r="U589" s="244"/>
      <c r="V589" s="244"/>
      <c r="W589" s="244"/>
      <c r="X589" s="244"/>
      <c r="Y589" s="244"/>
      <c r="Z589" s="244"/>
    </row>
    <row r="590" spans="1:26" hidden="1">
      <c r="A590" s="244"/>
      <c r="B590" s="244"/>
      <c r="C590" s="244"/>
      <c r="D590" s="244"/>
      <c r="E590" s="244"/>
      <c r="F590" s="244"/>
      <c r="G590" s="244"/>
      <c r="H590" s="244"/>
      <c r="I590" s="244"/>
      <c r="J590" s="244"/>
      <c r="K590" s="244"/>
      <c r="L590" s="244"/>
      <c r="M590" s="244"/>
      <c r="N590" s="244"/>
      <c r="O590" s="244"/>
      <c r="P590" s="932"/>
      <c r="Q590" s="244"/>
      <c r="R590" s="244"/>
      <c r="S590" s="244"/>
      <c r="T590" s="244"/>
      <c r="U590" s="244"/>
      <c r="V590" s="244"/>
      <c r="W590" s="244"/>
      <c r="X590" s="244"/>
      <c r="Y590" s="244"/>
      <c r="Z590" s="244"/>
    </row>
    <row r="591" spans="1:26" hidden="1">
      <c r="A591" s="244"/>
      <c r="B591" s="244"/>
      <c r="C591" s="244"/>
      <c r="D591" s="244"/>
      <c r="E591" s="244"/>
      <c r="F591" s="244"/>
      <c r="G591" s="244"/>
      <c r="H591" s="244"/>
      <c r="I591" s="244"/>
      <c r="J591" s="244"/>
      <c r="K591" s="244"/>
      <c r="L591" s="244"/>
      <c r="M591" s="244"/>
      <c r="N591" s="244"/>
      <c r="O591" s="244"/>
      <c r="P591" s="932"/>
      <c r="Q591" s="244"/>
      <c r="R591" s="244"/>
      <c r="S591" s="244"/>
      <c r="T591" s="244"/>
      <c r="U591" s="244"/>
      <c r="V591" s="244"/>
      <c r="W591" s="244"/>
      <c r="X591" s="244"/>
      <c r="Y591" s="244"/>
      <c r="Z591" s="244"/>
    </row>
    <row r="592" spans="1:26" hidden="1">
      <c r="A592" s="244"/>
      <c r="B592" s="244"/>
      <c r="C592" s="244"/>
      <c r="D592" s="244"/>
      <c r="E592" s="244"/>
      <c r="F592" s="244"/>
      <c r="G592" s="244"/>
      <c r="H592" s="244"/>
      <c r="I592" s="244"/>
      <c r="J592" s="244"/>
      <c r="K592" s="244"/>
      <c r="L592" s="244"/>
      <c r="M592" s="244"/>
      <c r="N592" s="244"/>
      <c r="O592" s="244"/>
      <c r="P592" s="932"/>
      <c r="Q592" s="244"/>
      <c r="R592" s="244"/>
      <c r="S592" s="244"/>
      <c r="T592" s="244"/>
      <c r="U592" s="244"/>
      <c r="V592" s="244"/>
      <c r="W592" s="244"/>
      <c r="X592" s="244"/>
      <c r="Y592" s="244"/>
      <c r="Z592" s="244"/>
    </row>
    <row r="593" spans="1:26" hidden="1">
      <c r="A593" s="244"/>
      <c r="B593" s="244"/>
      <c r="C593" s="244"/>
      <c r="D593" s="244"/>
      <c r="E593" s="244"/>
      <c r="F593" s="244"/>
      <c r="G593" s="244"/>
      <c r="H593" s="244"/>
      <c r="I593" s="244"/>
      <c r="J593" s="244"/>
      <c r="K593" s="244"/>
      <c r="L593" s="244"/>
      <c r="M593" s="244"/>
      <c r="N593" s="244"/>
      <c r="O593" s="244"/>
      <c r="P593" s="932"/>
      <c r="Q593" s="244"/>
      <c r="R593" s="244"/>
      <c r="S593" s="244"/>
      <c r="T593" s="244"/>
      <c r="U593" s="244"/>
      <c r="V593" s="244"/>
      <c r="W593" s="244"/>
      <c r="X593" s="244"/>
      <c r="Y593" s="244"/>
      <c r="Z593" s="244"/>
    </row>
    <row r="594" spans="1:26" hidden="1">
      <c r="A594" s="244"/>
      <c r="B594" s="244"/>
      <c r="C594" s="244"/>
      <c r="D594" s="244"/>
      <c r="E594" s="244"/>
      <c r="F594" s="244"/>
      <c r="G594" s="244"/>
      <c r="H594" s="244"/>
      <c r="I594" s="244"/>
      <c r="J594" s="244"/>
      <c r="K594" s="244"/>
      <c r="L594" s="244"/>
      <c r="M594" s="244"/>
      <c r="N594" s="244"/>
      <c r="O594" s="244"/>
      <c r="P594" s="932"/>
      <c r="Q594" s="244"/>
      <c r="R594" s="244"/>
      <c r="S594" s="244"/>
      <c r="T594" s="244"/>
      <c r="U594" s="244"/>
      <c r="V594" s="244"/>
      <c r="W594" s="244"/>
      <c r="X594" s="244"/>
      <c r="Y594" s="244"/>
      <c r="Z594" s="244"/>
    </row>
    <row r="595" spans="1:26" hidden="1">
      <c r="A595" s="244"/>
      <c r="B595" s="244"/>
      <c r="C595" s="244"/>
      <c r="D595" s="244"/>
      <c r="E595" s="244"/>
      <c r="F595" s="244"/>
      <c r="G595" s="244"/>
      <c r="H595" s="244"/>
      <c r="I595" s="244"/>
      <c r="J595" s="244"/>
      <c r="K595" s="244"/>
      <c r="L595" s="244"/>
      <c r="M595" s="244"/>
      <c r="N595" s="244"/>
      <c r="O595" s="244"/>
      <c r="P595" s="932"/>
      <c r="Q595" s="244"/>
      <c r="R595" s="244"/>
      <c r="S595" s="244"/>
      <c r="T595" s="244"/>
      <c r="U595" s="244"/>
      <c r="V595" s="244"/>
      <c r="W595" s="244"/>
      <c r="X595" s="244"/>
      <c r="Y595" s="244"/>
      <c r="Z595" s="244"/>
    </row>
    <row r="596" spans="1:26" hidden="1">
      <c r="A596" s="244"/>
      <c r="B596" s="244"/>
      <c r="C596" s="244"/>
      <c r="D596" s="244"/>
      <c r="E596" s="244"/>
      <c r="F596" s="244"/>
      <c r="G596" s="244"/>
      <c r="H596" s="244"/>
      <c r="I596" s="244"/>
      <c r="J596" s="244"/>
      <c r="K596" s="244"/>
      <c r="L596" s="244"/>
      <c r="M596" s="244"/>
      <c r="N596" s="244"/>
      <c r="O596" s="244"/>
      <c r="P596" s="932"/>
      <c r="Q596" s="244"/>
      <c r="R596" s="244"/>
      <c r="S596" s="244"/>
      <c r="T596" s="244"/>
      <c r="U596" s="244"/>
      <c r="V596" s="244"/>
      <c r="W596" s="244"/>
      <c r="X596" s="244"/>
      <c r="Y596" s="244"/>
      <c r="Z596" s="244"/>
    </row>
    <row r="597" spans="1:26" hidden="1">
      <c r="A597" s="244"/>
      <c r="B597" s="244"/>
      <c r="C597" s="244"/>
      <c r="D597" s="244"/>
      <c r="E597" s="244"/>
      <c r="F597" s="244"/>
      <c r="G597" s="244"/>
      <c r="H597" s="244"/>
      <c r="I597" s="244"/>
      <c r="J597" s="244"/>
      <c r="K597" s="244"/>
      <c r="L597" s="244"/>
      <c r="M597" s="244"/>
      <c r="N597" s="244"/>
      <c r="O597" s="244"/>
      <c r="P597" s="932"/>
      <c r="Q597" s="244"/>
      <c r="R597" s="244"/>
      <c r="S597" s="244"/>
      <c r="T597" s="244"/>
      <c r="U597" s="244"/>
      <c r="V597" s="244"/>
      <c r="W597" s="244"/>
      <c r="X597" s="244"/>
      <c r="Y597" s="244"/>
      <c r="Z597" s="244"/>
    </row>
    <row r="598" spans="1:26" hidden="1">
      <c r="A598" s="244"/>
      <c r="B598" s="244"/>
      <c r="C598" s="244"/>
      <c r="D598" s="244"/>
      <c r="E598" s="244"/>
      <c r="F598" s="244"/>
      <c r="G598" s="244"/>
      <c r="H598" s="244"/>
      <c r="I598" s="244"/>
      <c r="J598" s="244"/>
      <c r="K598" s="244"/>
      <c r="L598" s="244"/>
      <c r="M598" s="244"/>
      <c r="N598" s="244"/>
      <c r="O598" s="244"/>
      <c r="P598" s="932"/>
      <c r="Q598" s="244"/>
      <c r="R598" s="244"/>
      <c r="S598" s="244"/>
      <c r="T598" s="244"/>
      <c r="U598" s="244"/>
      <c r="V598" s="244"/>
      <c r="W598" s="244"/>
      <c r="X598" s="244"/>
      <c r="Y598" s="244"/>
      <c r="Z598" s="244"/>
    </row>
    <row r="599" spans="1:26" hidden="1">
      <c r="A599" s="244"/>
      <c r="B599" s="244"/>
      <c r="C599" s="244"/>
      <c r="D599" s="244"/>
      <c r="E599" s="244"/>
      <c r="F599" s="244"/>
      <c r="G599" s="244"/>
      <c r="H599" s="244"/>
      <c r="I599" s="244"/>
      <c r="J599" s="244"/>
      <c r="K599" s="244"/>
      <c r="L599" s="244"/>
      <c r="M599" s="244"/>
      <c r="N599" s="244"/>
      <c r="O599" s="244"/>
      <c r="P599" s="932"/>
      <c r="Q599" s="244"/>
      <c r="R599" s="244"/>
      <c r="S599" s="244"/>
      <c r="T599" s="244"/>
      <c r="U599" s="244"/>
      <c r="V599" s="244"/>
      <c r="W599" s="244"/>
      <c r="X599" s="244"/>
      <c r="Y599" s="244"/>
      <c r="Z599" s="244"/>
    </row>
    <row r="600" spans="1:26" hidden="1">
      <c r="A600" s="244"/>
      <c r="B600" s="244"/>
      <c r="C600" s="244"/>
      <c r="D600" s="244"/>
      <c r="E600" s="244"/>
      <c r="F600" s="244"/>
      <c r="G600" s="244"/>
      <c r="H600" s="244"/>
      <c r="I600" s="244"/>
      <c r="J600" s="244"/>
      <c r="K600" s="244"/>
      <c r="L600" s="244"/>
      <c r="M600" s="244"/>
      <c r="N600" s="244"/>
      <c r="O600" s="244"/>
      <c r="P600" s="932"/>
      <c r="Q600" s="244"/>
      <c r="R600" s="244"/>
      <c r="S600" s="244"/>
      <c r="T600" s="244"/>
      <c r="U600" s="244"/>
      <c r="V600" s="244"/>
      <c r="W600" s="244"/>
      <c r="X600" s="244"/>
      <c r="Y600" s="244"/>
      <c r="Z600" s="244"/>
    </row>
    <row r="601" spans="1:26" hidden="1">
      <c r="A601" s="244"/>
      <c r="B601" s="244"/>
      <c r="C601" s="244"/>
      <c r="D601" s="244"/>
      <c r="E601" s="244"/>
      <c r="F601" s="244"/>
      <c r="G601" s="244"/>
      <c r="H601" s="244"/>
      <c r="I601" s="244"/>
      <c r="J601" s="244"/>
      <c r="K601" s="244"/>
      <c r="L601" s="244"/>
      <c r="M601" s="244"/>
      <c r="N601" s="244"/>
      <c r="O601" s="244"/>
      <c r="P601" s="932"/>
      <c r="Q601" s="244"/>
      <c r="R601" s="244"/>
      <c r="S601" s="244"/>
      <c r="T601" s="244"/>
      <c r="U601" s="244"/>
      <c r="V601" s="244"/>
      <c r="W601" s="244"/>
      <c r="X601" s="244"/>
      <c r="Y601" s="244"/>
      <c r="Z601" s="244"/>
    </row>
    <row r="602" spans="1:26" hidden="1">
      <c r="A602" s="244"/>
      <c r="B602" s="244"/>
      <c r="C602" s="244"/>
      <c r="D602" s="244"/>
      <c r="E602" s="244"/>
      <c r="F602" s="244"/>
      <c r="G602" s="244"/>
      <c r="H602" s="244"/>
      <c r="I602" s="244"/>
      <c r="J602" s="244"/>
      <c r="K602" s="244"/>
      <c r="L602" s="244"/>
      <c r="M602" s="244"/>
      <c r="N602" s="244"/>
      <c r="O602" s="244"/>
      <c r="P602" s="932"/>
      <c r="Q602" s="244"/>
      <c r="R602" s="244"/>
      <c r="S602" s="244"/>
      <c r="T602" s="244"/>
      <c r="U602" s="244"/>
      <c r="V602" s="244"/>
      <c r="W602" s="244"/>
      <c r="X602" s="244"/>
      <c r="Y602" s="244"/>
      <c r="Z602" s="244"/>
    </row>
    <row r="603" spans="1:26" hidden="1">
      <c r="A603" s="244"/>
      <c r="B603" s="244"/>
      <c r="C603" s="244"/>
      <c r="D603" s="244"/>
      <c r="E603" s="244"/>
      <c r="F603" s="244"/>
      <c r="G603" s="244"/>
      <c r="H603" s="244"/>
      <c r="I603" s="244"/>
      <c r="J603" s="244"/>
      <c r="K603" s="244"/>
      <c r="L603" s="244"/>
      <c r="M603" s="244"/>
      <c r="N603" s="244"/>
      <c r="O603" s="244"/>
      <c r="P603" s="932"/>
      <c r="Q603" s="244"/>
      <c r="R603" s="244"/>
      <c r="S603" s="244"/>
      <c r="T603" s="244"/>
      <c r="U603" s="244"/>
      <c r="V603" s="244"/>
      <c r="W603" s="244"/>
      <c r="X603" s="244"/>
      <c r="Y603" s="244"/>
      <c r="Z603" s="244"/>
    </row>
    <row r="604" spans="1:26" hidden="1">
      <c r="A604" s="244"/>
      <c r="B604" s="244"/>
      <c r="C604" s="244"/>
      <c r="D604" s="244"/>
      <c r="E604" s="244"/>
      <c r="F604" s="244"/>
      <c r="G604" s="244"/>
      <c r="H604" s="244"/>
      <c r="I604" s="244"/>
      <c r="J604" s="244"/>
      <c r="K604" s="244"/>
      <c r="L604" s="244"/>
      <c r="M604" s="244"/>
      <c r="N604" s="244"/>
      <c r="O604" s="244"/>
      <c r="P604" s="932"/>
      <c r="Q604" s="244"/>
      <c r="R604" s="244"/>
      <c r="S604" s="244"/>
      <c r="T604" s="244"/>
      <c r="U604" s="244"/>
      <c r="V604" s="244"/>
      <c r="W604" s="244"/>
      <c r="X604" s="244"/>
      <c r="Y604" s="244"/>
      <c r="Z604" s="244"/>
    </row>
    <row r="605" spans="1:26" hidden="1">
      <c r="A605" s="244"/>
      <c r="B605" s="244"/>
      <c r="C605" s="244"/>
      <c r="D605" s="244"/>
      <c r="E605" s="244"/>
      <c r="F605" s="244"/>
      <c r="G605" s="244"/>
      <c r="H605" s="244"/>
      <c r="I605" s="244"/>
      <c r="J605" s="244"/>
      <c r="K605" s="244"/>
      <c r="L605" s="244"/>
      <c r="M605" s="244"/>
      <c r="N605" s="244"/>
      <c r="O605" s="244"/>
      <c r="P605" s="932"/>
      <c r="Q605" s="244"/>
      <c r="R605" s="244"/>
      <c r="S605" s="244"/>
      <c r="T605" s="244"/>
      <c r="U605" s="244"/>
      <c r="V605" s="244"/>
      <c r="W605" s="244"/>
      <c r="X605" s="244"/>
      <c r="Y605" s="244"/>
      <c r="Z605" s="244"/>
    </row>
    <row r="606" spans="1:26" hidden="1">
      <c r="A606" s="244"/>
      <c r="B606" s="244"/>
      <c r="C606" s="244"/>
      <c r="D606" s="244"/>
      <c r="E606" s="244"/>
      <c r="F606" s="244"/>
      <c r="G606" s="244"/>
      <c r="H606" s="244"/>
      <c r="I606" s="244"/>
      <c r="J606" s="244"/>
      <c r="K606" s="244"/>
      <c r="L606" s="244"/>
      <c r="M606" s="244"/>
      <c r="N606" s="244"/>
      <c r="O606" s="244"/>
      <c r="P606" s="932"/>
      <c r="Q606" s="244"/>
      <c r="R606" s="244"/>
      <c r="S606" s="244"/>
      <c r="T606" s="244"/>
      <c r="U606" s="244"/>
      <c r="V606" s="244"/>
      <c r="W606" s="244"/>
      <c r="X606" s="244"/>
      <c r="Y606" s="244"/>
      <c r="Z606" s="244"/>
    </row>
    <row r="607" spans="1:26" hidden="1">
      <c r="A607" s="244"/>
      <c r="B607" s="244"/>
      <c r="C607" s="244"/>
      <c r="D607" s="244"/>
      <c r="E607" s="244"/>
      <c r="F607" s="244"/>
      <c r="G607" s="244"/>
      <c r="H607" s="244"/>
      <c r="I607" s="244"/>
      <c r="J607" s="244"/>
      <c r="K607" s="244"/>
      <c r="L607" s="244"/>
      <c r="M607" s="244"/>
      <c r="N607" s="244"/>
      <c r="O607" s="244"/>
      <c r="P607" s="932"/>
      <c r="Q607" s="244"/>
      <c r="R607" s="244"/>
      <c r="S607" s="244"/>
      <c r="T607" s="244"/>
      <c r="U607" s="244"/>
      <c r="V607" s="244"/>
      <c r="W607" s="244"/>
      <c r="X607" s="244"/>
      <c r="Y607" s="244"/>
      <c r="Z607" s="244"/>
    </row>
    <row r="608" spans="1:26" hidden="1">
      <c r="A608" s="244"/>
      <c r="B608" s="244"/>
      <c r="C608" s="244"/>
      <c r="D608" s="244"/>
      <c r="E608" s="244"/>
      <c r="F608" s="244"/>
      <c r="G608" s="244"/>
      <c r="H608" s="244"/>
      <c r="I608" s="244"/>
      <c r="J608" s="244"/>
      <c r="K608" s="244"/>
      <c r="L608" s="244"/>
      <c r="M608" s="244"/>
      <c r="N608" s="244"/>
      <c r="O608" s="244"/>
      <c r="P608" s="932"/>
      <c r="Q608" s="244"/>
      <c r="R608" s="244"/>
      <c r="S608" s="244"/>
      <c r="T608" s="244"/>
      <c r="U608" s="244"/>
      <c r="V608" s="244"/>
      <c r="W608" s="244"/>
      <c r="X608" s="244"/>
      <c r="Y608" s="244"/>
      <c r="Z608" s="244"/>
    </row>
    <row r="609" spans="1:26" hidden="1">
      <c r="A609" s="244"/>
      <c r="B609" s="244"/>
      <c r="C609" s="244"/>
      <c r="D609" s="244"/>
      <c r="E609" s="244"/>
      <c r="F609" s="244"/>
      <c r="G609" s="244"/>
      <c r="H609" s="244"/>
      <c r="I609" s="244"/>
      <c r="J609" s="244"/>
      <c r="K609" s="244"/>
      <c r="L609" s="244"/>
      <c r="M609" s="244"/>
      <c r="N609" s="244"/>
      <c r="O609" s="244"/>
      <c r="P609" s="932"/>
      <c r="Q609" s="244"/>
      <c r="R609" s="244"/>
      <c r="S609" s="244"/>
      <c r="T609" s="244"/>
      <c r="U609" s="244"/>
      <c r="V609" s="244"/>
      <c r="W609" s="244"/>
      <c r="X609" s="244"/>
      <c r="Y609" s="244"/>
      <c r="Z609" s="244"/>
    </row>
    <row r="610" spans="1:26" hidden="1">
      <c r="A610" s="244"/>
      <c r="B610" s="244"/>
      <c r="C610" s="244"/>
      <c r="D610" s="244"/>
      <c r="E610" s="244"/>
      <c r="F610" s="244"/>
      <c r="G610" s="244"/>
      <c r="H610" s="244"/>
      <c r="I610" s="244"/>
      <c r="J610" s="244"/>
      <c r="K610" s="244"/>
      <c r="L610" s="244"/>
      <c r="M610" s="244"/>
      <c r="N610" s="244"/>
      <c r="O610" s="244"/>
      <c r="P610" s="932"/>
      <c r="Q610" s="244"/>
      <c r="R610" s="244"/>
      <c r="S610" s="244"/>
      <c r="T610" s="244"/>
      <c r="U610" s="244"/>
      <c r="V610" s="244"/>
      <c r="W610" s="244"/>
      <c r="X610" s="244"/>
      <c r="Y610" s="244"/>
      <c r="Z610" s="244"/>
    </row>
    <row r="611" spans="1:26" hidden="1">
      <c r="A611" s="244"/>
      <c r="B611" s="244"/>
      <c r="C611" s="244"/>
      <c r="D611" s="244"/>
      <c r="E611" s="244"/>
      <c r="F611" s="244"/>
      <c r="G611" s="244"/>
      <c r="H611" s="244"/>
      <c r="I611" s="244"/>
      <c r="J611" s="244"/>
      <c r="K611" s="244"/>
      <c r="L611" s="244"/>
      <c r="M611" s="244"/>
      <c r="N611" s="244"/>
      <c r="O611" s="244"/>
      <c r="P611" s="932"/>
      <c r="Q611" s="244"/>
      <c r="R611" s="244"/>
      <c r="S611" s="244"/>
      <c r="T611" s="244"/>
      <c r="U611" s="244"/>
      <c r="V611" s="244"/>
      <c r="W611" s="244"/>
      <c r="X611" s="244"/>
      <c r="Y611" s="244"/>
      <c r="Z611" s="244"/>
    </row>
    <row r="612" spans="1:26" hidden="1">
      <c r="A612" s="244"/>
      <c r="B612" s="244"/>
      <c r="C612" s="244"/>
      <c r="D612" s="244"/>
      <c r="E612" s="244"/>
      <c r="F612" s="244"/>
      <c r="G612" s="244"/>
      <c r="H612" s="244"/>
      <c r="I612" s="244"/>
      <c r="J612" s="244"/>
      <c r="K612" s="244"/>
      <c r="L612" s="244"/>
      <c r="M612" s="244"/>
      <c r="N612" s="244"/>
      <c r="O612" s="244"/>
      <c r="P612" s="937"/>
      <c r="Q612" s="244"/>
      <c r="R612" s="244"/>
      <c r="S612" s="244"/>
      <c r="T612" s="244"/>
      <c r="U612" s="247"/>
      <c r="V612" s="244"/>
      <c r="W612" s="244"/>
      <c r="X612" s="244"/>
      <c r="Y612" s="244"/>
      <c r="Z612" s="245"/>
    </row>
    <row r="613" spans="1:26" hidden="1">
      <c r="A613" s="244"/>
      <c r="B613" s="243"/>
      <c r="C613" s="244"/>
      <c r="D613" s="245"/>
      <c r="E613" s="245"/>
      <c r="F613" s="243"/>
      <c r="G613" s="244"/>
      <c r="H613" s="243"/>
      <c r="I613" s="246"/>
      <c r="J613" s="245"/>
      <c r="K613" s="246"/>
      <c r="L613" s="245"/>
      <c r="M613" s="246"/>
      <c r="N613" s="245"/>
      <c r="O613" s="246"/>
      <c r="P613" s="937"/>
      <c r="Q613" s="248"/>
      <c r="R613" s="246"/>
      <c r="S613" s="245"/>
      <c r="T613" s="246"/>
      <c r="U613" s="247"/>
      <c r="V613" s="245"/>
      <c r="W613" s="245"/>
      <c r="X613" s="245"/>
      <c r="Y613" s="245"/>
      <c r="Z613" s="245"/>
    </row>
    <row r="614" spans="1:26" hidden="1">
      <c r="A614" s="244"/>
      <c r="B614" s="243"/>
      <c r="C614" s="244"/>
      <c r="D614" s="245"/>
      <c r="E614" s="245"/>
      <c r="F614" s="243"/>
      <c r="G614" s="244"/>
      <c r="H614" s="243"/>
      <c r="I614" s="246"/>
      <c r="J614" s="245"/>
      <c r="K614" s="246"/>
      <c r="L614" s="245"/>
      <c r="M614" s="246"/>
      <c r="N614" s="245"/>
      <c r="O614" s="246"/>
      <c r="P614" s="247"/>
      <c r="Q614" s="248"/>
      <c r="R614" s="246"/>
      <c r="S614" s="245"/>
      <c r="T614" s="246"/>
      <c r="U614" s="247"/>
      <c r="V614" s="245"/>
      <c r="W614" s="245"/>
      <c r="X614" s="245"/>
      <c r="Y614" s="245"/>
      <c r="Z614" s="245"/>
    </row>
    <row r="615" spans="1:26" hidden="1">
      <c r="A615" s="244"/>
      <c r="B615" s="243"/>
      <c r="C615" s="244"/>
      <c r="D615" s="245"/>
      <c r="E615" s="245"/>
      <c r="F615" s="243"/>
      <c r="G615" s="243"/>
      <c r="H615" s="243"/>
      <c r="I615" s="246"/>
      <c r="J615" s="245"/>
      <c r="K615" s="246"/>
      <c r="L615" s="245"/>
      <c r="M615" s="246"/>
      <c r="N615" s="245"/>
      <c r="O615" s="246"/>
      <c r="P615" s="247"/>
      <c r="Q615" s="248"/>
      <c r="R615" s="246"/>
      <c r="S615" s="245"/>
      <c r="T615" s="246"/>
      <c r="U615" s="247"/>
      <c r="V615" s="245"/>
      <c r="W615" s="245"/>
      <c r="X615" s="245"/>
      <c r="Y615" s="245"/>
      <c r="Z615" s="245"/>
    </row>
    <row r="616" spans="1:26" hidden="1">
      <c r="A616" s="244"/>
      <c r="B616" s="243"/>
      <c r="C616" s="244"/>
      <c r="D616" s="245"/>
      <c r="E616" s="245"/>
      <c r="F616" s="243"/>
      <c r="G616" s="243"/>
      <c r="H616" s="243"/>
      <c r="I616" s="246"/>
      <c r="J616" s="245"/>
      <c r="K616" s="246"/>
      <c r="L616" s="245"/>
      <c r="M616" s="246"/>
      <c r="N616" s="245"/>
      <c r="O616" s="246"/>
      <c r="P616" s="247"/>
      <c r="Q616" s="248"/>
      <c r="R616" s="246"/>
      <c r="S616" s="245"/>
      <c r="T616" s="246"/>
      <c r="U616" s="247"/>
      <c r="V616" s="245"/>
      <c r="W616" s="245"/>
      <c r="X616" s="245"/>
      <c r="Y616" s="245"/>
      <c r="Z616" s="245"/>
    </row>
    <row r="617" spans="1:26" hidden="1">
      <c r="A617" s="244"/>
      <c r="B617" s="243"/>
      <c r="C617" s="244"/>
      <c r="D617" s="245"/>
      <c r="E617" s="245"/>
      <c r="F617" s="243"/>
      <c r="G617" s="243"/>
      <c r="H617" s="243"/>
      <c r="I617" s="246"/>
      <c r="J617" s="245"/>
      <c r="K617" s="246"/>
      <c r="L617" s="245"/>
      <c r="M617" s="246"/>
      <c r="N617" s="245"/>
      <c r="O617" s="246"/>
      <c r="P617" s="247"/>
      <c r="Q617" s="248"/>
      <c r="R617" s="246"/>
      <c r="S617" s="245"/>
      <c r="T617" s="246"/>
      <c r="U617" s="247"/>
      <c r="V617" s="245"/>
      <c r="W617" s="245"/>
      <c r="X617" s="245"/>
      <c r="Y617" s="245"/>
      <c r="Z617" s="245"/>
    </row>
    <row r="618" spans="1:26" hidden="1">
      <c r="A618" s="244"/>
      <c r="B618" s="243"/>
      <c r="C618" s="244"/>
      <c r="D618" s="245"/>
      <c r="E618" s="245"/>
      <c r="F618" s="243"/>
      <c r="G618" s="243"/>
      <c r="H618" s="243"/>
      <c r="I618" s="246"/>
      <c r="J618" s="245"/>
      <c r="K618" s="246"/>
      <c r="L618" s="245"/>
      <c r="M618" s="246"/>
      <c r="N618" s="245"/>
      <c r="O618" s="246"/>
      <c r="P618" s="247"/>
      <c r="Q618" s="248"/>
      <c r="R618" s="246"/>
      <c r="S618" s="245"/>
      <c r="T618" s="246"/>
      <c r="U618" s="247"/>
      <c r="V618" s="245"/>
      <c r="W618" s="245"/>
      <c r="X618" s="245"/>
      <c r="Y618" s="245"/>
      <c r="Z618" s="245"/>
    </row>
    <row r="619" spans="1:26" hidden="1">
      <c r="A619" s="244"/>
      <c r="B619" s="243"/>
      <c r="C619" s="244"/>
      <c r="D619" s="245"/>
      <c r="E619" s="245"/>
      <c r="F619" s="243"/>
      <c r="G619" s="243"/>
      <c r="H619" s="243"/>
      <c r="I619" s="246"/>
      <c r="J619" s="245"/>
      <c r="K619" s="246"/>
      <c r="L619" s="245"/>
      <c r="M619" s="246"/>
      <c r="N619" s="245"/>
      <c r="O619" s="246"/>
      <c r="P619" s="247"/>
      <c r="Q619" s="248"/>
      <c r="R619" s="246"/>
      <c r="S619" s="245"/>
      <c r="T619" s="246"/>
      <c r="U619" s="247"/>
      <c r="V619" s="245"/>
      <c r="W619" s="245"/>
      <c r="X619" s="245"/>
      <c r="Y619" s="245"/>
      <c r="Z619" s="245"/>
    </row>
    <row r="620" spans="1:26" hidden="1">
      <c r="A620" s="244"/>
      <c r="B620" s="243"/>
      <c r="C620" s="244"/>
      <c r="D620" s="245"/>
      <c r="E620" s="245"/>
      <c r="F620" s="243"/>
      <c r="G620" s="243"/>
      <c r="H620" s="243"/>
      <c r="I620" s="246"/>
      <c r="J620" s="245"/>
      <c r="K620" s="246"/>
      <c r="L620" s="245"/>
      <c r="M620" s="246"/>
      <c r="N620" s="245"/>
      <c r="O620" s="246"/>
      <c r="P620" s="247"/>
      <c r="Q620" s="248"/>
      <c r="R620" s="246"/>
      <c r="S620" s="245"/>
      <c r="T620" s="246"/>
      <c r="U620" s="247"/>
      <c r="V620" s="245"/>
      <c r="W620" s="245"/>
      <c r="X620" s="245"/>
      <c r="Y620" s="245"/>
      <c r="Z620" s="245"/>
    </row>
    <row r="621" spans="1:26" hidden="1">
      <c r="A621" s="244"/>
      <c r="B621" s="243"/>
      <c r="C621" s="244"/>
      <c r="D621" s="245"/>
      <c r="E621" s="245"/>
      <c r="F621" s="243"/>
      <c r="G621" s="243"/>
      <c r="H621" s="243"/>
      <c r="I621" s="246"/>
      <c r="J621" s="245"/>
      <c r="K621" s="246"/>
      <c r="L621" s="245"/>
      <c r="M621" s="246"/>
      <c r="N621" s="245"/>
      <c r="O621" s="246"/>
      <c r="P621" s="247"/>
      <c r="Q621" s="248"/>
      <c r="R621" s="246"/>
      <c r="S621" s="245"/>
      <c r="T621" s="246"/>
      <c r="U621" s="247"/>
      <c r="V621" s="245"/>
      <c r="W621" s="245"/>
      <c r="X621" s="245"/>
      <c r="Y621" s="245"/>
      <c r="Z621" s="245"/>
    </row>
    <row r="622" spans="1:26" hidden="1">
      <c r="A622" s="244"/>
      <c r="B622" s="243"/>
      <c r="C622" s="244"/>
      <c r="D622" s="245"/>
      <c r="E622" s="245"/>
      <c r="F622" s="243"/>
      <c r="G622" s="243"/>
      <c r="H622" s="243"/>
      <c r="I622" s="246"/>
      <c r="J622" s="245"/>
      <c r="K622" s="246"/>
      <c r="L622" s="245"/>
      <c r="M622" s="246"/>
      <c r="N622" s="245"/>
      <c r="O622" s="246"/>
      <c r="P622" s="247"/>
      <c r="Q622" s="248"/>
      <c r="R622" s="246"/>
      <c r="S622" s="245"/>
      <c r="T622" s="246"/>
      <c r="U622" s="247"/>
      <c r="V622" s="245"/>
      <c r="W622" s="245"/>
      <c r="X622" s="245"/>
      <c r="Y622" s="245"/>
      <c r="Z622" s="245"/>
    </row>
    <row r="623" spans="1:26">
      <c r="A623" s="244"/>
      <c r="B623" s="243"/>
      <c r="C623" s="244"/>
      <c r="D623" s="245"/>
      <c r="E623" s="245"/>
      <c r="F623" s="243"/>
      <c r="G623" s="243"/>
      <c r="H623" s="243"/>
      <c r="I623" s="246"/>
      <c r="J623" s="245"/>
      <c r="K623" s="246"/>
      <c r="L623" s="245"/>
      <c r="M623" s="246"/>
      <c r="N623" s="245"/>
      <c r="O623" s="246"/>
      <c r="P623" s="247"/>
      <c r="Q623" s="248"/>
      <c r="R623" s="246"/>
      <c r="S623" s="245"/>
      <c r="T623" s="246"/>
      <c r="U623" s="247"/>
      <c r="V623" s="245"/>
      <c r="W623" s="245"/>
      <c r="X623" s="245"/>
      <c r="Y623" s="245"/>
      <c r="Z623" s="245"/>
    </row>
    <row r="624" spans="1:26"/>
    <row r="625"/>
    <row r="626"/>
    <row r="627"/>
    <row r="629"/>
    <row r="630"/>
    <row r="631"/>
    <row r="632"/>
    <row r="633"/>
    <row r="634"/>
    <row r="635"/>
    <row r="636"/>
    <row r="637"/>
    <row r="638"/>
    <row r="639"/>
    <row r="640"/>
    <row r="641"/>
    <row r="642"/>
    <row r="643"/>
    <row r="644"/>
    <row r="645"/>
    <row r="646"/>
    <row r="647"/>
    <row r="648"/>
    <row r="649"/>
    <row r="650"/>
    <row r="651"/>
    <row r="652"/>
  </sheetData>
  <autoFilter ref="A3:Y389" xr:uid="{00000000-0009-0000-0000-000006000000}"/>
  <mergeCells count="18">
    <mergeCell ref="C294:C301"/>
    <mergeCell ref="B384:D384"/>
    <mergeCell ref="B386:D389"/>
    <mergeCell ref="D365:D368"/>
    <mergeCell ref="C325:C326"/>
    <mergeCell ref="B304:B328"/>
    <mergeCell ref="F241:F243"/>
    <mergeCell ref="F238:F240"/>
    <mergeCell ref="B253:B255"/>
    <mergeCell ref="C253:C255"/>
    <mergeCell ref="F244:F246"/>
    <mergeCell ref="D243:D246"/>
    <mergeCell ref="C284:C287"/>
    <mergeCell ref="D284:D285"/>
    <mergeCell ref="D286:D287"/>
    <mergeCell ref="D289:D292"/>
    <mergeCell ref="F291:F292"/>
    <mergeCell ref="C288:C292"/>
  </mergeCells>
  <conditionalFormatting sqref="C302">
    <cfRule type="cellIs" dxfId="808" priority="202" stopIfTrue="1" operator="equal">
      <formula>C295</formula>
    </cfRule>
    <cfRule type="cellIs" dxfId="807" priority="203" stopIfTrue="1" operator="notEqual">
      <formula>C298</formula>
    </cfRule>
    <cfRule type="cellIs" dxfId="806" priority="204" stopIfTrue="1" operator="equal">
      <formula>C298</formula>
    </cfRule>
    <cfRule type="cellIs" dxfId="805" priority="273" stopIfTrue="1" operator="equal">
      <formula>C301</formula>
    </cfRule>
    <cfRule type="cellIs" dxfId="804" priority="199" stopIfTrue="1" operator="between">
      <formula>C301</formula>
      <formula>#REF!</formula>
    </cfRule>
    <cfRule type="cellIs" dxfId="803" priority="198" stopIfTrue="1" operator="notEqual">
      <formula>C301</formula>
    </cfRule>
    <cfRule type="cellIs" dxfId="802" priority="197" stopIfTrue="1" operator="equal">
      <formula>C301</formula>
    </cfRule>
    <cfRule type="cellIs" dxfId="801" priority="196" stopIfTrue="1" operator="notEqual">
      <formula>C301</formula>
    </cfRule>
    <cfRule type="cellIs" dxfId="800" priority="195" stopIfTrue="1" operator="equal">
      <formula>C301</formula>
    </cfRule>
    <cfRule type="cellIs" dxfId="799" priority="194" stopIfTrue="1" operator="notEqual">
      <formula>C301</formula>
    </cfRule>
    <cfRule type="cellIs" dxfId="798" priority="193" stopIfTrue="1" operator="equal">
      <formula>C301</formula>
    </cfRule>
    <cfRule type="cellIs" dxfId="797" priority="278" stopIfTrue="1" operator="notEqual">
      <formula>C301</formula>
    </cfRule>
    <cfRule type="cellIs" dxfId="796" priority="274" stopIfTrue="1" operator="notEqual">
      <formula>C301</formula>
    </cfRule>
    <cfRule type="cellIs" dxfId="795" priority="277" stopIfTrue="1" operator="equal">
      <formula>C301</formula>
    </cfRule>
    <cfRule type="cellIs" dxfId="794" priority="276" stopIfTrue="1" operator="notEqual">
      <formula>C301</formula>
    </cfRule>
    <cfRule type="cellIs" dxfId="793" priority="275" stopIfTrue="1" operator="equal">
      <formula>C301</formula>
    </cfRule>
    <cfRule type="cellIs" dxfId="792" priority="192" stopIfTrue="1" operator="notEqual">
      <formula>C301</formula>
    </cfRule>
    <cfRule type="cellIs" dxfId="791" priority="290" stopIfTrue="1" operator="equal">
      <formula>#REF!</formula>
    </cfRule>
    <cfRule type="cellIs" dxfId="790" priority="289" stopIfTrue="1" operator="notEqual">
      <formula>#REF!</formula>
    </cfRule>
    <cfRule type="cellIs" dxfId="789" priority="201" stopIfTrue="1" operator="notEqual">
      <formula>C295</formula>
    </cfRule>
    <cfRule type="cellIs" dxfId="788" priority="200" stopIfTrue="1" operator="equal">
      <formula>C301</formula>
    </cfRule>
    <cfRule type="cellIs" dxfId="787" priority="284" stopIfTrue="1" operator="equal">
      <formula>C298</formula>
    </cfRule>
    <cfRule type="cellIs" dxfId="786" priority="283" stopIfTrue="1" operator="notEqual">
      <formula>C298</formula>
    </cfRule>
    <cfRule type="cellIs" dxfId="785" priority="282" stopIfTrue="1" operator="equal">
      <formula>C295</formula>
    </cfRule>
    <cfRule type="cellIs" dxfId="784" priority="281" stopIfTrue="1" operator="notEqual">
      <formula>C295</formula>
    </cfRule>
    <cfRule type="cellIs" dxfId="783" priority="280" stopIfTrue="1" operator="equal">
      <formula>C301</formula>
    </cfRule>
    <cfRule type="cellIs" dxfId="782" priority="279" stopIfTrue="1" operator="between">
      <formula>C301</formula>
      <formula>#REF!</formula>
    </cfRule>
    <cfRule type="cellIs" dxfId="781" priority="272" stopIfTrue="1" operator="notEqual">
      <formula>C301</formula>
    </cfRule>
  </conditionalFormatting>
  <conditionalFormatting sqref="C302:D302">
    <cfRule type="cellIs" dxfId="778" priority="226" stopIfTrue="1" operator="equal">
      <formula>C301</formula>
    </cfRule>
    <cfRule type="cellIs" dxfId="777" priority="225" stopIfTrue="1" operator="notEqual">
      <formula>C301</formula>
    </cfRule>
    <cfRule type="cellIs" dxfId="776" priority="224" stopIfTrue="1" operator="notEqual">
      <formula>#REF!</formula>
    </cfRule>
    <cfRule type="cellIs" dxfId="775" priority="223" stopIfTrue="1" operator="equal">
      <formula>#REF!</formula>
    </cfRule>
    <cfRule type="cellIs" dxfId="774" priority="205" stopIfTrue="1" operator="notEqual">
      <formula>C301</formula>
    </cfRule>
    <cfRule type="cellIs" dxfId="773" priority="285" stopIfTrue="1" operator="notEqual">
      <formula>C301</formula>
    </cfRule>
    <cfRule type="cellIs" dxfId="772" priority="222" stopIfTrue="1" operator="notEqual">
      <formula>#REF!</formula>
    </cfRule>
    <cfRule type="cellIs" dxfId="771" priority="188" stopIfTrue="1" operator="notEqual">
      <formula>#REF!</formula>
    </cfRule>
    <cfRule type="cellIs" dxfId="770" priority="189" stopIfTrue="1" operator="equal">
      <formula>#REF!</formula>
    </cfRule>
    <cfRule type="cellIs" dxfId="769" priority="190" stopIfTrue="1" operator="notEqual">
      <formula>C301</formula>
    </cfRule>
    <cfRule type="cellIs" dxfId="768" priority="172" stopIfTrue="1" operator="notEqual">
      <formula>C301</formula>
    </cfRule>
    <cfRule type="cellIs" dxfId="767" priority="293" stopIfTrue="1" operator="equal">
      <formula>C301</formula>
    </cfRule>
    <cfRule type="cellIs" dxfId="766" priority="292" stopIfTrue="1" operator="notEqual">
      <formula>C301</formula>
    </cfRule>
    <cfRule type="cellIs" dxfId="765" priority="291" stopIfTrue="1" operator="notEqual">
      <formula>#REF!</formula>
    </cfRule>
    <cfRule type="cellIs" dxfId="764" priority="286" stopIfTrue="1" operator="equal">
      <formula>C301</formula>
    </cfRule>
    <cfRule type="cellIs" dxfId="763" priority="173" stopIfTrue="1" operator="between">
      <formula>C301</formula>
      <formula>#REF!</formula>
    </cfRule>
    <cfRule type="cellIs" dxfId="762" priority="174" stopIfTrue="1" operator="equal">
      <formula>C301</formula>
    </cfRule>
    <cfRule type="cellIs" dxfId="761" priority="191" stopIfTrue="1" operator="equal">
      <formula>C301</formula>
    </cfRule>
    <cfRule type="cellIs" dxfId="760" priority="206" stopIfTrue="1" operator="equal">
      <formula>C301</formula>
    </cfRule>
    <cfRule type="cellIs" dxfId="759" priority="255" stopIfTrue="1" operator="equal">
      <formula>C301</formula>
    </cfRule>
    <cfRule type="cellIs" dxfId="758" priority="271" stopIfTrue="1" operator="equal">
      <formula>C301</formula>
    </cfRule>
    <cfRule type="cellIs" dxfId="757" priority="270" stopIfTrue="1" operator="notEqual">
      <formula>C301</formula>
    </cfRule>
    <cfRule type="cellIs" dxfId="756" priority="269" stopIfTrue="1" operator="equal">
      <formula>#REF!</formula>
    </cfRule>
    <cfRule type="cellIs" dxfId="755" priority="268" stopIfTrue="1" operator="notEqual">
      <formula>#REF!</formula>
    </cfRule>
    <cfRule type="cellIs" dxfId="754" priority="254" stopIfTrue="1" operator="between">
      <formula>C301</formula>
      <formula>#REF!</formula>
    </cfRule>
    <cfRule type="cellIs" dxfId="753" priority="253" stopIfTrue="1" operator="notEqual">
      <formula>C301</formula>
    </cfRule>
  </conditionalFormatting>
  <conditionalFormatting sqref="D288:D289">
    <cfRule type="cellIs" dxfId="752" priority="367" stopIfTrue="1" operator="equal">
      <formula>#REF!</formula>
    </cfRule>
    <cfRule type="cellIs" dxfId="751" priority="366" stopIfTrue="1" operator="notEqual">
      <formula>#REF!</formula>
    </cfRule>
  </conditionalFormatting>
  <conditionalFormatting sqref="D294">
    <cfRule type="cellIs" dxfId="750" priority="458" stopIfTrue="1" operator="between">
      <formula>D292</formula>
      <formula>#REF!</formula>
    </cfRule>
    <cfRule type="cellIs" dxfId="749" priority="459" stopIfTrue="1" operator="equal">
      <formula>D292</formula>
    </cfRule>
    <cfRule type="cellIs" dxfId="748" priority="457" stopIfTrue="1" operator="notEqual">
      <formula>D292</formula>
    </cfRule>
    <cfRule type="cellIs" dxfId="747" priority="456" stopIfTrue="1" operator="equal">
      <formula>D292</formula>
    </cfRule>
    <cfRule type="cellIs" dxfId="746" priority="455" stopIfTrue="1" operator="notEqual">
      <formula>D292</formula>
    </cfRule>
  </conditionalFormatting>
  <conditionalFormatting sqref="D294:D297">
    <cfRule type="cellIs" dxfId="745" priority="390" stopIfTrue="1" operator="notEqual">
      <formula>#REF!</formula>
    </cfRule>
    <cfRule type="cellIs" dxfId="744" priority="389" stopIfTrue="1" operator="equal">
      <formula>#REF!</formula>
    </cfRule>
    <cfRule type="cellIs" dxfId="743" priority="378" stopIfTrue="1" operator="equal">
      <formula>D289</formula>
    </cfRule>
    <cfRule type="cellIs" dxfId="742" priority="377" stopIfTrue="1" operator="notEqual">
      <formula>D289</formula>
    </cfRule>
    <cfRule type="cellIs" dxfId="741" priority="379" stopIfTrue="1" operator="notEqual">
      <formula>#REF!</formula>
    </cfRule>
    <cfRule type="cellIs" dxfId="740" priority="380" stopIfTrue="1" operator="equal">
      <formula>#REF!</formula>
    </cfRule>
    <cfRule type="cellIs" dxfId="739" priority="388" stopIfTrue="1" operator="notEqual">
      <formula>#REF!</formula>
    </cfRule>
  </conditionalFormatting>
  <conditionalFormatting sqref="D294:D300">
    <cfRule type="cellIs" dxfId="738" priority="425" stopIfTrue="1" operator="notEqual">
      <formula>D286</formula>
    </cfRule>
    <cfRule type="cellIs" dxfId="737" priority="426" stopIfTrue="1" operator="equal">
      <formula>D286</formula>
    </cfRule>
  </conditionalFormatting>
  <conditionalFormatting sqref="D294:D301">
    <cfRule type="cellIs" dxfId="736" priority="376" stopIfTrue="1" operator="equal">
      <formula>D285</formula>
    </cfRule>
    <cfRule type="cellIs" dxfId="735" priority="375" stopIfTrue="1" operator="notEqual">
      <formula>D285</formula>
    </cfRule>
  </conditionalFormatting>
  <conditionalFormatting sqref="D295:D301">
    <cfRule type="cellIs" dxfId="734" priority="424" stopIfTrue="1" operator="equal">
      <formula>D294</formula>
    </cfRule>
    <cfRule type="cellIs" dxfId="733" priority="423" stopIfTrue="1" operator="notEqual">
      <formula>D294</formula>
    </cfRule>
    <cfRule type="cellIs" dxfId="732" priority="381" stopIfTrue="1" operator="notEqual">
      <formula>D294</formula>
    </cfRule>
    <cfRule type="cellIs" dxfId="731" priority="382" stopIfTrue="1" operator="between">
      <formula>D294</formula>
      <formula>#REF!</formula>
    </cfRule>
    <cfRule type="cellIs" dxfId="730" priority="383" stopIfTrue="1" operator="equal">
      <formula>D294</formula>
    </cfRule>
  </conditionalFormatting>
  <conditionalFormatting sqref="D298">
    <cfRule type="cellIs" dxfId="729" priority="355" stopIfTrue="1" operator="notEqual">
      <formula>D297</formula>
    </cfRule>
    <cfRule type="cellIs" dxfId="728" priority="356" stopIfTrue="1" operator="equal">
      <formula>D297</formula>
    </cfRule>
    <cfRule type="cellIs" dxfId="727" priority="357" stopIfTrue="1" operator="notEqual">
      <formula>D294</formula>
    </cfRule>
    <cfRule type="cellIs" dxfId="726" priority="358" stopIfTrue="1" operator="equal">
      <formula>D294</formula>
    </cfRule>
    <cfRule type="cellIs" dxfId="725" priority="365" stopIfTrue="1" operator="equal">
      <formula>D297</formula>
    </cfRule>
    <cfRule type="cellIs" dxfId="724" priority="360" stopIfTrue="1" operator="equal">
      <formula>D297</formula>
    </cfRule>
    <cfRule type="cellIs" dxfId="723" priority="354" stopIfTrue="1" operator="equal">
      <formula>D297</formula>
    </cfRule>
    <cfRule type="cellIs" dxfId="722" priority="353" stopIfTrue="1" operator="notEqual">
      <formula>D297</formula>
    </cfRule>
    <cfRule type="cellIs" dxfId="721" priority="364" stopIfTrue="1" operator="notEqual">
      <formula>D297</formula>
    </cfRule>
    <cfRule type="cellIs" dxfId="720" priority="363" stopIfTrue="1" operator="notEqual">
      <formula>#REF!</formula>
    </cfRule>
    <cfRule type="cellIs" dxfId="719" priority="362" stopIfTrue="1" operator="equal">
      <formula>#REF!</formula>
    </cfRule>
    <cfRule type="cellIs" dxfId="718" priority="352" stopIfTrue="1" operator="equal">
      <formula>D297</formula>
    </cfRule>
    <cfRule type="cellIs" dxfId="717" priority="351" stopIfTrue="1" operator="notEqual">
      <formula>D297</formula>
    </cfRule>
    <cfRule type="cellIs" dxfId="716" priority="359" stopIfTrue="1" operator="notEqual">
      <formula>D297</formula>
    </cfRule>
    <cfRule type="cellIs" dxfId="715" priority="361" stopIfTrue="1" operator="notEqual">
      <formula>#REF!</formula>
    </cfRule>
  </conditionalFormatting>
  <conditionalFormatting sqref="D298:D299">
    <cfRule type="cellIs" dxfId="714" priority="342" stopIfTrue="1" operator="equal">
      <formula>D297</formula>
    </cfRule>
    <cfRule type="cellIs" dxfId="713" priority="334" stopIfTrue="1" operator="notEqual">
      <formula>D294</formula>
    </cfRule>
    <cfRule type="cellIs" dxfId="712" priority="335" stopIfTrue="1" operator="equal">
      <formula>D294</formula>
    </cfRule>
    <cfRule type="cellIs" dxfId="711" priority="339" stopIfTrue="1" operator="equal">
      <formula>#REF!</formula>
    </cfRule>
    <cfRule type="cellIs" dxfId="710" priority="338" stopIfTrue="1" operator="notEqual">
      <formula>#REF!</formula>
    </cfRule>
    <cfRule type="cellIs" dxfId="709" priority="341" stopIfTrue="1" operator="notEqual">
      <formula>D297</formula>
    </cfRule>
  </conditionalFormatting>
  <conditionalFormatting sqref="D298:D300">
    <cfRule type="cellIs" dxfId="708" priority="297" stopIfTrue="1" operator="notEqual">
      <formula>D289</formula>
    </cfRule>
    <cfRule type="cellIs" dxfId="707" priority="298" stopIfTrue="1" operator="equal">
      <formula>D289</formula>
    </cfRule>
  </conditionalFormatting>
  <conditionalFormatting sqref="D298:D301 F301">
    <cfRule type="cellIs" dxfId="706" priority="387" stopIfTrue="1" operator="equal">
      <formula>D294</formula>
    </cfRule>
    <cfRule type="cellIs" dxfId="705" priority="386" stopIfTrue="1" operator="notEqual">
      <formula>D294</formula>
    </cfRule>
  </conditionalFormatting>
  <conditionalFormatting sqref="D298:D301">
    <cfRule type="cellIs" dxfId="704" priority="368" stopIfTrue="1" operator="notEqual">
      <formula>#REF!</formula>
    </cfRule>
    <cfRule type="cellIs" dxfId="703" priority="369" stopIfTrue="1" operator="equal">
      <formula>#REF!</formula>
    </cfRule>
    <cfRule type="cellIs" dxfId="702" priority="370" stopIfTrue="1" operator="notEqual">
      <formula>#REF!</formula>
    </cfRule>
    <cfRule type="cellIs" dxfId="701" priority="371" stopIfTrue="1" operator="equal">
      <formula>#REF!</formula>
    </cfRule>
    <cfRule type="cellIs" dxfId="700" priority="372" stopIfTrue="1" operator="notEqual">
      <formula>#REF!</formula>
    </cfRule>
  </conditionalFormatting>
  <conditionalFormatting sqref="D299">
    <cfRule type="cellIs" dxfId="699" priority="340" stopIfTrue="1" operator="notEqual">
      <formula>#REF!</formula>
    </cfRule>
    <cfRule type="cellIs" dxfId="698" priority="337" stopIfTrue="1" operator="equal">
      <formula>D298</formula>
    </cfRule>
    <cfRule type="cellIs" dxfId="697" priority="336" stopIfTrue="1" operator="notEqual">
      <formula>D298</formula>
    </cfRule>
    <cfRule type="cellIs" dxfId="696" priority="333" stopIfTrue="1" operator="equal">
      <formula>D298</formula>
    </cfRule>
    <cfRule type="cellIs" dxfId="695" priority="332" stopIfTrue="1" operator="notEqual">
      <formula>D298</formula>
    </cfRule>
    <cfRule type="cellIs" dxfId="694" priority="331" stopIfTrue="1" operator="equal">
      <formula>D298</formula>
    </cfRule>
    <cfRule type="cellIs" dxfId="693" priority="330" stopIfTrue="1" operator="notEqual">
      <formula>D298</formula>
    </cfRule>
    <cfRule type="cellIs" dxfId="692" priority="329" stopIfTrue="1" operator="equal">
      <formula>D298</formula>
    </cfRule>
    <cfRule type="cellIs" dxfId="691" priority="328" stopIfTrue="1" operator="notEqual">
      <formula>D298</formula>
    </cfRule>
  </conditionalFormatting>
  <conditionalFormatting sqref="D299:D300">
    <cfRule type="cellIs" dxfId="690" priority="311" stopIfTrue="1" operator="notEqual">
      <formula>D295</formula>
    </cfRule>
    <cfRule type="cellIs" dxfId="689" priority="319" stopIfTrue="1" operator="equal">
      <formula>D298</formula>
    </cfRule>
    <cfRule type="cellIs" dxfId="688" priority="318" stopIfTrue="1" operator="notEqual">
      <formula>D298</formula>
    </cfRule>
    <cfRule type="cellIs" dxfId="687" priority="316" stopIfTrue="1" operator="equal">
      <formula>#REF!</formula>
    </cfRule>
    <cfRule type="cellIs" dxfId="686" priority="315" stopIfTrue="1" operator="notEqual">
      <formula>#REF!</formula>
    </cfRule>
    <cfRule type="cellIs" dxfId="685" priority="312" stopIfTrue="1" operator="equal">
      <formula>D295</formula>
    </cfRule>
  </conditionalFormatting>
  <conditionalFormatting sqref="D300">
    <cfRule type="cellIs" dxfId="684" priority="308" stopIfTrue="1" operator="equal">
      <formula>D299</formula>
    </cfRule>
    <cfRule type="cellIs" dxfId="683" priority="306" stopIfTrue="1" operator="equal">
      <formula>D299</formula>
    </cfRule>
    <cfRule type="cellIs" dxfId="682" priority="305" stopIfTrue="1" operator="notEqual">
      <formula>D299</formula>
    </cfRule>
    <cfRule type="cellIs" dxfId="681" priority="304" stopIfTrue="1" operator="equal">
      <formula>D299</formula>
    </cfRule>
    <cfRule type="cellIs" dxfId="680" priority="303" stopIfTrue="1" operator="notEqual">
      <formula>D299</formula>
    </cfRule>
    <cfRule type="cellIs" dxfId="679" priority="302" stopIfTrue="1" operator="equal">
      <formula>#REF!</formula>
    </cfRule>
    <cfRule type="cellIs" dxfId="678" priority="301" stopIfTrue="1" operator="notEqual">
      <formula>#REF!</formula>
    </cfRule>
    <cfRule type="cellIs" dxfId="677" priority="317" stopIfTrue="1" operator="notEqual">
      <formula>#REF!</formula>
    </cfRule>
    <cfRule type="cellIs" dxfId="676" priority="300" stopIfTrue="1" operator="equal">
      <formula>D296</formula>
    </cfRule>
    <cfRule type="cellIs" dxfId="675" priority="299" stopIfTrue="1" operator="notEqual">
      <formula>D296</formula>
    </cfRule>
    <cfRule type="cellIs" dxfId="674" priority="314" stopIfTrue="1" operator="equal">
      <formula>D299</formula>
    </cfRule>
    <cfRule type="cellIs" dxfId="673" priority="313" stopIfTrue="1" operator="notEqual">
      <formula>D299</formula>
    </cfRule>
    <cfRule type="cellIs" dxfId="672" priority="310" stopIfTrue="1" operator="equal">
      <formula>D299</formula>
    </cfRule>
    <cfRule type="cellIs" dxfId="671" priority="309" stopIfTrue="1" operator="notEqual">
      <formula>D299</formula>
    </cfRule>
    <cfRule type="cellIs" dxfId="670" priority="307" stopIfTrue="1" operator="notEqual">
      <formula>D299</formula>
    </cfRule>
  </conditionalFormatting>
  <conditionalFormatting sqref="D301">
    <cfRule type="cellIs" dxfId="669" priority="384" stopIfTrue="1" operator="notEqual">
      <formula>D294</formula>
    </cfRule>
    <cfRule type="cellIs" dxfId="668" priority="385" stopIfTrue="1" operator="equal">
      <formula>D294</formula>
    </cfRule>
  </conditionalFormatting>
  <conditionalFormatting sqref="D302">
    <cfRule type="cellIs" dxfId="667" priority="242" stopIfTrue="1" operator="equal">
      <formula>D298</formula>
    </cfRule>
    <cfRule type="cellIs" dxfId="666" priority="243" stopIfTrue="1" operator="notEqual">
      <formula>D301</formula>
    </cfRule>
    <cfRule type="cellIs" dxfId="665" priority="244" stopIfTrue="1" operator="equal">
      <formula>D301</formula>
    </cfRule>
    <cfRule type="cellIs" dxfId="664" priority="245" stopIfTrue="1" operator="notEqual">
      <formula>#REF!</formula>
    </cfRule>
    <cfRule type="cellIs" dxfId="663" priority="246" stopIfTrue="1" operator="equal">
      <formula>#REF!</formula>
    </cfRule>
    <cfRule type="cellIs" dxfId="662" priority="163" stopIfTrue="1" operator="notEqual">
      <formula>D301</formula>
    </cfRule>
    <cfRule type="cellIs" dxfId="661" priority="164" stopIfTrue="1" operator="between">
      <formula>D301</formula>
      <formula>#REF!</formula>
    </cfRule>
    <cfRule type="cellIs" dxfId="660" priority="165" stopIfTrue="1" operator="equal">
      <formula>D301</formula>
    </cfRule>
    <cfRule type="cellIs" dxfId="659" priority="166" stopIfTrue="1" operator="notEqual">
      <formula>D301</formula>
    </cfRule>
    <cfRule type="cellIs" dxfId="658" priority="167" stopIfTrue="1" operator="equal">
      <formula>D301</formula>
    </cfRule>
    <cfRule type="cellIs" dxfId="657" priority="168" stopIfTrue="1" operator="notEqual">
      <formula>D301</formula>
    </cfRule>
    <cfRule type="cellIs" dxfId="656" priority="169" stopIfTrue="1" operator="equal">
      <formula>D301</formula>
    </cfRule>
    <cfRule type="cellIs" dxfId="655" priority="170" stopIfTrue="1" operator="notEqual">
      <formula>D301</formula>
    </cfRule>
    <cfRule type="cellIs" dxfId="654" priority="171" stopIfTrue="1" operator="equal">
      <formula>D301</formula>
    </cfRule>
    <cfRule type="cellIs" dxfId="653" priority="175" stopIfTrue="1" operator="notEqual">
      <formula>D295</formula>
    </cfRule>
    <cfRule type="cellIs" dxfId="652" priority="176" stopIfTrue="1" operator="equal">
      <formula>D295</formula>
    </cfRule>
    <cfRule type="cellIs" dxfId="651" priority="177" stopIfTrue="1" operator="notEqual">
      <formula>D298</formula>
    </cfRule>
    <cfRule type="cellIs" dxfId="650" priority="178" stopIfTrue="1" operator="equal">
      <formula>D298</formula>
    </cfRule>
    <cfRule type="cellIs" dxfId="649" priority="179" stopIfTrue="1" operator="notEqual">
      <formula>D301</formula>
    </cfRule>
    <cfRule type="cellIs" dxfId="648" priority="180" stopIfTrue="1" operator="equal">
      <formula>D301</formula>
    </cfRule>
    <cfRule type="cellIs" dxfId="647" priority="181" stopIfTrue="1" operator="notEqual">
      <formula>D294</formula>
    </cfRule>
    <cfRule type="cellIs" dxfId="646" priority="182" stopIfTrue="1" operator="equal">
      <formula>D294</formula>
    </cfRule>
    <cfRule type="cellIs" dxfId="645" priority="186" stopIfTrue="1" operator="notEqual">
      <formula>D298</formula>
    </cfRule>
    <cfRule type="cellIs" dxfId="644" priority="187" stopIfTrue="1" operator="equal">
      <formula>D298</formula>
    </cfRule>
    <cfRule type="cellIs" dxfId="643" priority="209" stopIfTrue="1" operator="notEqual">
      <formula>D301</formula>
    </cfRule>
    <cfRule type="cellIs" dxfId="642" priority="210" stopIfTrue="1" operator="equal">
      <formula>D301</formula>
    </cfRule>
    <cfRule type="cellIs" dxfId="641" priority="211" stopIfTrue="1" operator="notEqual">
      <formula>D301</formula>
    </cfRule>
    <cfRule type="cellIs" dxfId="640" priority="212" stopIfTrue="1" operator="equal">
      <formula>D301</formula>
    </cfRule>
    <cfRule type="cellIs" dxfId="639" priority="213" stopIfTrue="1" operator="notEqual">
      <formula>D301</formula>
    </cfRule>
    <cfRule type="cellIs" dxfId="638" priority="214" stopIfTrue="1" operator="between">
      <formula>D301</formula>
      <formula>#REF!</formula>
    </cfRule>
    <cfRule type="cellIs" dxfId="637" priority="215" stopIfTrue="1" operator="equal">
      <formula>D301</formula>
    </cfRule>
    <cfRule type="cellIs" dxfId="636" priority="216" stopIfTrue="1" operator="notEqual">
      <formula>D295</formula>
    </cfRule>
    <cfRule type="cellIs" dxfId="635" priority="217" stopIfTrue="1" operator="equal">
      <formula>D295</formula>
    </cfRule>
    <cfRule type="cellIs" dxfId="634" priority="218" stopIfTrue="1" operator="notEqual">
      <formula>D298</formula>
    </cfRule>
    <cfRule type="cellIs" dxfId="633" priority="219" stopIfTrue="1" operator="equal">
      <formula>D298</formula>
    </cfRule>
    <cfRule type="cellIs" dxfId="632" priority="220" stopIfTrue="1" operator="notEqual">
      <formula>D301</formula>
    </cfRule>
    <cfRule type="cellIs" dxfId="631" priority="221" stopIfTrue="1" operator="equal">
      <formula>D301</formula>
    </cfRule>
    <cfRule type="cellIs" dxfId="630" priority="230" stopIfTrue="1" operator="notEqual">
      <formula>D301</formula>
    </cfRule>
    <cfRule type="cellIs" dxfId="629" priority="231" stopIfTrue="1" operator="equal">
      <formula>D301</formula>
    </cfRule>
    <cfRule type="cellIs" dxfId="628" priority="232" stopIfTrue="1" operator="notEqual">
      <formula>D301</formula>
    </cfRule>
    <cfRule type="cellIs" dxfId="627" priority="233" stopIfTrue="1" operator="equal">
      <formula>D301</formula>
    </cfRule>
    <cfRule type="cellIs" dxfId="626" priority="234" stopIfTrue="1" operator="notEqual">
      <formula>D301</formula>
    </cfRule>
    <cfRule type="cellIs" dxfId="625" priority="235" stopIfTrue="1" operator="equal">
      <formula>D301</formula>
    </cfRule>
    <cfRule type="cellIs" dxfId="624" priority="236" stopIfTrue="1" operator="notEqual">
      <formula>D301</formula>
    </cfRule>
    <cfRule type="cellIs" dxfId="623" priority="237" stopIfTrue="1" operator="between">
      <formula>D301</formula>
      <formula>#REF!</formula>
    </cfRule>
    <cfRule type="cellIs" dxfId="622" priority="238" stopIfTrue="1" operator="equal">
      <formula>D301</formula>
    </cfRule>
    <cfRule type="cellIs" dxfId="621" priority="239" stopIfTrue="1" operator="notEqual">
      <formula>D295</formula>
    </cfRule>
    <cfRule type="cellIs" dxfId="620" priority="240" stopIfTrue="1" operator="equal">
      <formula>D295</formula>
    </cfRule>
    <cfRule type="cellIs" dxfId="619" priority="241" stopIfTrue="1" operator="notEqual">
      <formula>D298</formula>
    </cfRule>
  </conditionalFormatting>
  <conditionalFormatting sqref="F298:F299">
    <cfRule type="cellIs" dxfId="618" priority="374" stopIfTrue="1" operator="equal">
      <formula>F297</formula>
    </cfRule>
    <cfRule type="cellIs" dxfId="617" priority="373" stopIfTrue="1" operator="notEqual">
      <formula>F297</formula>
    </cfRule>
  </conditionalFormatting>
  <conditionalFormatting sqref="F300">
    <cfRule type="cellIs" dxfId="616" priority="392" stopIfTrue="1" operator="equal">
      <formula>F297</formula>
    </cfRule>
    <cfRule type="cellIs" dxfId="615" priority="391" stopIfTrue="1" operator="notEqual">
      <formula>F297</formula>
    </cfRule>
  </conditionalFormatting>
  <conditionalFormatting sqref="F302">
    <cfRule type="cellIs" dxfId="614" priority="296" stopIfTrue="1" operator="equal">
      <formula>#REF!</formula>
    </cfRule>
    <cfRule type="cellIs" dxfId="613" priority="295" stopIfTrue="1" operator="between">
      <formula>#REF!</formula>
      <formula>#REF!</formula>
    </cfRule>
    <cfRule type="cellIs" dxfId="612" priority="294" stopIfTrue="1" operator="notEqual">
      <formula>#REF!</formula>
    </cfRule>
  </conditionalFormatting>
  <conditionalFormatting sqref="F326">
    <cfRule type="cellIs" dxfId="611" priority="907" stopIfTrue="1" operator="notEqual">
      <formula>#REF!</formula>
    </cfRule>
    <cfRule type="cellIs" dxfId="610" priority="909" stopIfTrue="1" operator="equal">
      <formula>#REF!</formula>
    </cfRule>
    <cfRule type="cellIs" dxfId="609" priority="908" stopIfTrue="1" operator="between">
      <formula>#REF!</formula>
      <formula>#REF!</formula>
    </cfRule>
  </conditionalFormatting>
  <conditionalFormatting sqref="F302:G302">
    <cfRule type="cellIs" dxfId="593" priority="250" stopIfTrue="1" operator="notEqual">
      <formula>F301</formula>
    </cfRule>
    <cfRule type="cellIs" dxfId="592" priority="252" stopIfTrue="1" operator="equal">
      <formula>F301</formula>
    </cfRule>
    <cfRule type="cellIs" dxfId="591" priority="256" stopIfTrue="1" operator="notEqual">
      <formula>F295</formula>
    </cfRule>
    <cfRule type="cellIs" dxfId="590" priority="257" stopIfTrue="1" operator="between">
      <formula>F295</formula>
      <formula>#REF!</formula>
    </cfRule>
    <cfRule type="cellIs" dxfId="589" priority="258" stopIfTrue="1" operator="equal">
      <formula>F295</formula>
    </cfRule>
    <cfRule type="cellIs" dxfId="588" priority="262" stopIfTrue="1" operator="notEqual">
      <formula>F298</formula>
    </cfRule>
    <cfRule type="cellIs" dxfId="587" priority="263" stopIfTrue="1" operator="between">
      <formula>F298</formula>
      <formula>#REF!</formula>
    </cfRule>
    <cfRule type="cellIs" dxfId="586" priority="264" stopIfTrue="1" operator="equal">
      <formula>F298</formula>
    </cfRule>
    <cfRule type="cellIs" dxfId="585" priority="265" stopIfTrue="1" operator="notEqual">
      <formula>#REF!</formula>
    </cfRule>
    <cfRule type="cellIs" dxfId="584" priority="266" stopIfTrue="1" operator="between">
      <formula>#REF!</formula>
      <formula>#REF!</formula>
    </cfRule>
    <cfRule type="cellIs" dxfId="583" priority="267" stopIfTrue="1" operator="equal">
      <formula>#REF!</formula>
    </cfRule>
    <cfRule type="cellIs" dxfId="582" priority="227" stopIfTrue="1" operator="notEqual">
      <formula>F301</formula>
    </cfRule>
    <cfRule type="cellIs" dxfId="581" priority="251" stopIfTrue="1" operator="between">
      <formula>F301</formula>
      <formula>#REF!</formula>
    </cfRule>
    <cfRule type="cellIs" dxfId="580" priority="228" stopIfTrue="1" operator="between">
      <formula>F301</formula>
      <formula>#REF!</formula>
    </cfRule>
    <cfRule type="cellIs" dxfId="579" priority="229" stopIfTrue="1" operator="equal">
      <formula>F301</formula>
    </cfRule>
    <cfRule type="cellIs" dxfId="578" priority="247" stopIfTrue="1" operator="notEqual">
      <formula>F294</formula>
    </cfRule>
    <cfRule type="cellIs" dxfId="577" priority="248" stopIfTrue="1" operator="between">
      <formula>F294</formula>
      <formula>#REF!</formula>
    </cfRule>
    <cfRule type="cellIs" dxfId="576" priority="249" stopIfTrue="1" operator="equal">
      <formula>F294</formula>
    </cfRule>
  </conditionalFormatting>
  <conditionalFormatting sqref="F302:H302">
    <cfRule type="cellIs" dxfId="575" priority="261" stopIfTrue="1" operator="equal">
      <formula>#REF!</formula>
    </cfRule>
    <cfRule type="cellIs" dxfId="574" priority="260" stopIfTrue="1" operator="between">
      <formula>#REF!</formula>
      <formula>#REF!</formula>
    </cfRule>
    <cfRule type="cellIs" dxfId="573" priority="259" stopIfTrue="1" operator="notEqual">
      <formula>#REF!</formula>
    </cfRule>
  </conditionalFormatting>
  <conditionalFormatting sqref="G288">
    <cfRule type="cellIs" dxfId="572" priority="395" stopIfTrue="1" operator="notEqual">
      <formula>#REF!</formula>
    </cfRule>
    <cfRule type="cellIs" dxfId="571" priority="396" stopIfTrue="1" operator="between">
      <formula>#REF!</formula>
      <formula>#REF!</formula>
    </cfRule>
    <cfRule type="cellIs" dxfId="570" priority="397" stopIfTrue="1" operator="equal">
      <formula>#REF!</formula>
    </cfRule>
  </conditionalFormatting>
  <conditionalFormatting sqref="H276">
    <cfRule type="cellIs" dxfId="569" priority="429" stopIfTrue="1" operator="equal">
      <formula>#REF!</formula>
    </cfRule>
    <cfRule type="cellIs" dxfId="568" priority="427" stopIfTrue="1" operator="notEqual">
      <formula>#REF!</formula>
    </cfRule>
    <cfRule type="cellIs" dxfId="567" priority="428" stopIfTrue="1" operator="between">
      <formula>#REF!</formula>
      <formula>#REF!</formula>
    </cfRule>
  </conditionalFormatting>
  <conditionalFormatting sqref="I38 I40">
    <cfRule type="cellIs" dxfId="566" priority="8610" stopIfTrue="1" operator="notEqual">
      <formula>#REF!</formula>
    </cfRule>
    <cfRule type="cellIs" dxfId="565" priority="8611" stopIfTrue="1" operator="between">
      <formula>#REF!</formula>
      <formula>#REF!</formula>
    </cfRule>
    <cfRule type="cellIs" dxfId="564" priority="8612" stopIfTrue="1" operator="equal">
      <formula>#REF!</formula>
    </cfRule>
  </conditionalFormatting>
  <conditionalFormatting sqref="I38">
    <cfRule type="cellIs" dxfId="563" priority="5691" stopIfTrue="1" operator="notEqual">
      <formula>I37</formula>
    </cfRule>
    <cfRule type="cellIs" dxfId="562" priority="5692" stopIfTrue="1" operator="between">
      <formula>I37</formula>
      <formula>#REF!</formula>
    </cfRule>
    <cfRule type="cellIs" dxfId="561" priority="5693" stopIfTrue="1" operator="equal">
      <formula>I37</formula>
    </cfRule>
    <cfRule type="cellIs" dxfId="560" priority="1226" stopIfTrue="1" operator="equal">
      <formula>#REF!</formula>
    </cfRule>
    <cfRule type="cellIs" dxfId="559" priority="1224" stopIfTrue="1" operator="notEqual">
      <formula>#REF!</formula>
    </cfRule>
    <cfRule type="cellIs" dxfId="558" priority="1225" stopIfTrue="1" operator="between">
      <formula>#REF!</formula>
      <formula>I54</formula>
    </cfRule>
    <cfRule type="cellIs" dxfId="557" priority="83767" stopIfTrue="1" operator="notEqual">
      <formula>I37</formula>
    </cfRule>
    <cfRule type="cellIs" dxfId="556" priority="83768" stopIfTrue="1" operator="between">
      <formula>I37</formula>
      <formula>I56</formula>
    </cfRule>
    <cfRule type="cellIs" dxfId="555" priority="83769" stopIfTrue="1" operator="equal">
      <formula>I37</formula>
    </cfRule>
  </conditionalFormatting>
  <conditionalFormatting sqref="I40">
    <cfRule type="cellIs" dxfId="554" priority="79814" stopIfTrue="1" operator="notEqual">
      <formula>I38</formula>
    </cfRule>
    <cfRule type="cellIs" dxfId="553" priority="79815" stopIfTrue="1" operator="between">
      <formula>I38</formula>
      <formula>#REF!</formula>
    </cfRule>
    <cfRule type="cellIs" dxfId="552" priority="79816" stopIfTrue="1" operator="equal">
      <formula>I38</formula>
    </cfRule>
    <cfRule type="cellIs" dxfId="551" priority="81165" stopIfTrue="1" operator="notEqual">
      <formula>#REF!</formula>
    </cfRule>
    <cfRule type="cellIs" dxfId="550" priority="81166" stopIfTrue="1" operator="between">
      <formula>#REF!</formula>
      <formula>I55</formula>
    </cfRule>
    <cfRule type="cellIs" dxfId="549" priority="81167" stopIfTrue="1" operator="equal">
      <formula>#REF!</formula>
    </cfRule>
    <cfRule type="cellIs" dxfId="548" priority="84427" stopIfTrue="1" operator="notEqual">
      <formula>I38</formula>
    </cfRule>
    <cfRule type="cellIs" dxfId="547" priority="84428" stopIfTrue="1" operator="between">
      <formula>I38</formula>
      <formula>I57</formula>
    </cfRule>
    <cfRule type="cellIs" dxfId="546" priority="84429" stopIfTrue="1" operator="equal">
      <formula>I38</formula>
    </cfRule>
  </conditionalFormatting>
  <conditionalFormatting sqref="I46">
    <cfRule type="cellIs" dxfId="545" priority="963" stopIfTrue="1" operator="notEqual">
      <formula>I45</formula>
    </cfRule>
    <cfRule type="cellIs" dxfId="544" priority="964" stopIfTrue="1" operator="between">
      <formula>I45</formula>
      <formula>I58</formula>
    </cfRule>
    <cfRule type="cellIs" dxfId="543" priority="966" stopIfTrue="1" operator="notEqual">
      <formula>#REF!</formula>
    </cfRule>
    <cfRule type="cellIs" dxfId="542" priority="967" stopIfTrue="1" operator="between">
      <formula>#REF!</formula>
      <formula>I56</formula>
    </cfRule>
    <cfRule type="cellIs" dxfId="541" priority="968" stopIfTrue="1" operator="equal">
      <formula>#REF!</formula>
    </cfRule>
    <cfRule type="cellIs" dxfId="540" priority="974" stopIfTrue="1" operator="notEqual">
      <formula>#REF!</formula>
    </cfRule>
    <cfRule type="cellIs" dxfId="539" priority="975" stopIfTrue="1" operator="between">
      <formula>#REF!</formula>
      <formula>#REF!</formula>
    </cfRule>
    <cfRule type="cellIs" dxfId="538" priority="976" stopIfTrue="1" operator="equal">
      <formula>#REF!</formula>
    </cfRule>
    <cfRule type="cellIs" dxfId="537" priority="982" stopIfTrue="1" operator="notEqual">
      <formula>I45</formula>
    </cfRule>
    <cfRule type="cellIs" dxfId="536" priority="983" stopIfTrue="1" operator="between">
      <formula>I45</formula>
      <formula>#REF!</formula>
    </cfRule>
    <cfRule type="cellIs" dxfId="535" priority="965" stopIfTrue="1" operator="equal">
      <formula>I45</formula>
    </cfRule>
    <cfRule type="cellIs" dxfId="534" priority="984" stopIfTrue="1" operator="equal">
      <formula>I45</formula>
    </cfRule>
  </conditionalFormatting>
  <conditionalFormatting sqref="J5:J382">
    <cfRule type="cellIs" dxfId="533" priority="418" stopIfTrue="1" operator="equal">
      <formula>"Muito Grave"</formula>
    </cfRule>
    <cfRule type="cellIs" dxfId="532" priority="417" stopIfTrue="1" operator="equal">
      <formula>"Grave"</formula>
    </cfRule>
    <cfRule type="cellIs" dxfId="531" priority="416" stopIfTrue="1" operator="equal">
      <formula>"Moderado"</formula>
    </cfRule>
  </conditionalFormatting>
  <conditionalFormatting sqref="J386:J389">
    <cfRule type="cellIs" dxfId="530" priority="1060" stopIfTrue="1" operator="equal">
      <formula>"Muito Grave"</formula>
    </cfRule>
    <cfRule type="cellIs" dxfId="529" priority="1058" stopIfTrue="1" operator="equal">
      <formula>"Moderado"</formula>
    </cfRule>
    <cfRule type="cellIs" dxfId="528" priority="1059" stopIfTrue="1" operator="equal">
      <formula>"Grave"</formula>
    </cfRule>
  </conditionalFormatting>
  <conditionalFormatting sqref="L38 L40 J384">
    <cfRule type="cellIs" dxfId="527" priority="5809" stopIfTrue="1" operator="equal">
      <formula>"Moderado"</formula>
    </cfRule>
    <cfRule type="cellIs" dxfId="526" priority="5811" stopIfTrue="1" operator="equal">
      <formula>"Muito Grave"</formula>
    </cfRule>
    <cfRule type="cellIs" dxfId="525" priority="5810" stopIfTrue="1" operator="equal">
      <formula>"Grave"</formula>
    </cfRule>
  </conditionalFormatting>
  <conditionalFormatting sqref="L46">
    <cfRule type="cellIs" dxfId="524" priority="985" stopIfTrue="1" operator="equal">
      <formula>"Moderado"</formula>
    </cfRule>
    <cfRule type="cellIs" dxfId="523" priority="986" stopIfTrue="1" operator="equal">
      <formula>"Grave"</formula>
    </cfRule>
    <cfRule type="cellIs" dxfId="522" priority="987" stopIfTrue="1" operator="equal">
      <formula>"Muito Grave"</formula>
    </cfRule>
  </conditionalFormatting>
  <conditionalFormatting sqref="O49">
    <cfRule type="cellIs" dxfId="521" priority="930" stopIfTrue="1" operator="equal">
      <formula>#REF!</formula>
    </cfRule>
    <cfRule type="cellIs" dxfId="520" priority="929" stopIfTrue="1" operator="equal">
      <formula>#REF!</formula>
    </cfRule>
    <cfRule type="cellIs" dxfId="519" priority="928" stopIfTrue="1" operator="equal">
      <formula>#REF!</formula>
    </cfRule>
  </conditionalFormatting>
  <conditionalFormatting sqref="O94">
    <cfRule type="cellIs" dxfId="518" priority="1021" stopIfTrue="1" operator="equal">
      <formula>#REF!</formula>
    </cfRule>
    <cfRule type="cellIs" dxfId="517" priority="1022" stopIfTrue="1" operator="equal">
      <formula>#REF!</formula>
    </cfRule>
    <cfRule type="cellIs" dxfId="516" priority="1023" stopIfTrue="1" operator="equal">
      <formula>#REF!</formula>
    </cfRule>
  </conditionalFormatting>
  <conditionalFormatting sqref="O340">
    <cfRule type="cellIs" dxfId="515" priority="1159" stopIfTrue="1" operator="equal">
      <formula>#REF!</formula>
    </cfRule>
    <cfRule type="cellIs" dxfId="514" priority="1160" stopIfTrue="1" operator="equal">
      <formula>#REF!</formula>
    </cfRule>
    <cfRule type="cellIs" dxfId="513" priority="1158" stopIfTrue="1" operator="equal">
      <formula>#REF!</formula>
    </cfRule>
  </conditionalFormatting>
  <conditionalFormatting sqref="O378">
    <cfRule type="cellIs" dxfId="512" priority="671" stopIfTrue="1" operator="equal">
      <formula>#REF!</formula>
    </cfRule>
    <cfRule type="cellIs" dxfId="511" priority="673" stopIfTrue="1" operator="equal">
      <formula>#REF!</formula>
    </cfRule>
    <cfRule type="cellIs" dxfId="510" priority="672" stopIfTrue="1" operator="equal">
      <formula>#REF!</formula>
    </cfRule>
  </conditionalFormatting>
  <conditionalFormatting sqref="O49:P49 U44:U51">
    <cfRule type="expression" dxfId="509" priority="934" stopIfTrue="1">
      <formula>ISERROR(O44)</formula>
    </cfRule>
    <cfRule type="cellIs" dxfId="508" priority="923" stopIfTrue="1" operator="equal">
      <formula>"Extremo"</formula>
    </cfRule>
  </conditionalFormatting>
  <conditionalFormatting sqref="O94:P94 U59:U116">
    <cfRule type="expression" dxfId="507" priority="1027" stopIfTrue="1">
      <formula>ISERROR(O59)</formula>
    </cfRule>
  </conditionalFormatting>
  <conditionalFormatting sqref="O94:P94 U94">
    <cfRule type="cellIs" dxfId="506" priority="1019" stopIfTrue="1" operator="equal">
      <formula>"Médio"</formula>
    </cfRule>
    <cfRule type="cellIs" dxfId="505" priority="1020" stopIfTrue="1" operator="equal">
      <formula>"Significativo"</formula>
    </cfRule>
    <cfRule type="cellIs" dxfId="504" priority="1018" stopIfTrue="1" operator="equal">
      <formula>"Baixo"</formula>
    </cfRule>
    <cfRule type="cellIs" dxfId="503" priority="1017" stopIfTrue="1" operator="equal">
      <formula>"Elevado"</formula>
    </cfRule>
    <cfRule type="cellIs" dxfId="502" priority="1016" stopIfTrue="1" operator="equal">
      <formula>"Extremo"</formula>
    </cfRule>
  </conditionalFormatting>
  <conditionalFormatting sqref="O340:P340 U334:U341">
    <cfRule type="expression" dxfId="501" priority="1164" stopIfTrue="1">
      <formula>ISERROR(O334)</formula>
    </cfRule>
  </conditionalFormatting>
  <conditionalFormatting sqref="O340:P340 U340">
    <cfRule type="cellIs" dxfId="500" priority="1155" stopIfTrue="1" operator="equal">
      <formula>"Baixo"</formula>
    </cfRule>
    <cfRule type="cellIs" dxfId="499" priority="1153" stopIfTrue="1" operator="equal">
      <formula>"Extremo"</formula>
    </cfRule>
    <cfRule type="cellIs" dxfId="498" priority="1157" stopIfTrue="1" operator="equal">
      <formula>"Significativo"</formula>
    </cfRule>
    <cfRule type="cellIs" dxfId="497" priority="1156" stopIfTrue="1" operator="equal">
      <formula>"Médio"</formula>
    </cfRule>
    <cfRule type="cellIs" dxfId="496" priority="1154" stopIfTrue="1" operator="equal">
      <formula>"Elevado"</formula>
    </cfRule>
  </conditionalFormatting>
  <conditionalFormatting sqref="O378:P378 U378">
    <cfRule type="cellIs" dxfId="495" priority="668" stopIfTrue="1" operator="equal">
      <formula>"Baixo"</formula>
    </cfRule>
    <cfRule type="cellIs" dxfId="494" priority="667" stopIfTrue="1" operator="equal">
      <formula>"Elevado"</formula>
    </cfRule>
    <cfRule type="expression" dxfId="493" priority="677" stopIfTrue="1">
      <formula>ISERROR(O378)</formula>
    </cfRule>
    <cfRule type="cellIs" dxfId="492" priority="670" stopIfTrue="1" operator="equal">
      <formula>"Significativo"</formula>
    </cfRule>
    <cfRule type="cellIs" dxfId="491" priority="669" stopIfTrue="1" operator="equal">
      <formula>"Médio"</formula>
    </cfRule>
  </conditionalFormatting>
  <conditionalFormatting sqref="P1 U1:U33 N15 Q15 P36:P42 U36:U42 R38 W38 R40 W40 P53:P57 U53:U57 O58:O93 P59:P93 P95:P116 O95:O223 P118:P179 U118:U179 O122:P122 P181:P223 U181:U223 P225:P231 U225:U231 U233:U302 O303:O339 O304:P310 U304:U332 P311:P332 O313:P331 P334:P339 P341 O341:O368 P343:P353 U343:U353 O349:P349 P355:P368 U355:U368 O357:P361 O365:P368">
    <cfRule type="expression" dxfId="490" priority="5812" stopIfTrue="1">
      <formula>ISERROR(N1)</formula>
    </cfRule>
  </conditionalFormatting>
  <conditionalFormatting sqref="P3:P34">
    <cfRule type="expression" dxfId="489" priority="609" stopIfTrue="1">
      <formula>ISERROR(P3)</formula>
    </cfRule>
  </conditionalFormatting>
  <conditionalFormatting sqref="P4 U4 N15 P15:Q15 U15 O58:O93 O95:O223 O303:O339 O341:O368">
    <cfRule type="cellIs" dxfId="488" priority="6133" stopIfTrue="1" operator="equal">
      <formula>#REF!</formula>
    </cfRule>
    <cfRule type="cellIs" dxfId="487" priority="6134" stopIfTrue="1" operator="equal">
      <formula>#REF!</formula>
    </cfRule>
  </conditionalFormatting>
  <conditionalFormatting sqref="P5:P33 U5:U33 N15 Q15 O58:O93 O95:O223 O122:P122 O303:O339 O304:P310 O313:P331 O341:O368 O349:P349 O357:P361 O365:P368 W38 W40 P36:P42 U36:U42 R38 R40 P53:P57 U53:U57 P59:P93 P95:P116 P118:P179 U118:U179 P181:P223 U181:U223 P225:P231 U225:U231 U233:U302 U304:U332 P311:P332 P334:P339 P341 P343:P353 U343:U353 P355:P368 U355:U368 U334:U339 U341 U59:U93 U95:U116 P233:P273 P384">
    <cfRule type="cellIs" dxfId="486" priority="6150" stopIfTrue="1" operator="equal">
      <formula>"Extremo"</formula>
    </cfRule>
  </conditionalFormatting>
  <conditionalFormatting sqref="P5:P33 U5:U33 N15 Q15 P36:P42 U36:U42 R38 W38 R40 W40 P53:P57 U53:U57 O58:O93 P59:P93 U59:U93 P95:P116 U95:U116 O95:O223 P118:P179 U118:U179 O122:P122 P181:P223 U181:U223 P225:P231 U225:U231 P233:P273 U233:U302 O303:O339 O304:P310 U304:U332 P311:P332 O313:P331 P334:P339 U334:U339 P341 U341 O341:O368 P343:P353 U343:U353 O349:P349 P355:P368 U355:U368 O357:P361 O365:P368 P384">
    <cfRule type="cellIs" dxfId="485" priority="6152" stopIfTrue="1" operator="equal">
      <formula>"Baixo"</formula>
    </cfRule>
    <cfRule type="cellIs" dxfId="484" priority="6153" stopIfTrue="1" operator="equal">
      <formula>"Médio"</formula>
    </cfRule>
    <cfRule type="cellIs" dxfId="483" priority="6154" stopIfTrue="1" operator="equal">
      <formula>"Significativo"</formula>
    </cfRule>
    <cfRule type="cellIs" dxfId="482" priority="6151" stopIfTrue="1" operator="equal">
      <formula>"Elevado"</formula>
    </cfRule>
  </conditionalFormatting>
  <conditionalFormatting sqref="P26 U26 P32:P33 U32:U33 AA26 AA32:AA34">
    <cfRule type="cellIs" dxfId="481" priority="84713" operator="equal">
      <formula>$P$1083</formula>
    </cfRule>
  </conditionalFormatting>
  <conditionalFormatting sqref="P26 U26 AA26 P32:P33 U32:U33 AA32:AA34">
    <cfRule type="cellIs" dxfId="480" priority="84714" operator="equal">
      <formula>$P$1082</formula>
    </cfRule>
    <cfRule type="cellIs" dxfId="479" priority="84715" stopIfTrue="1" operator="equal">
      <formula>$P$1079</formula>
    </cfRule>
    <cfRule type="cellIs" dxfId="478" priority="84716" stopIfTrue="1" operator="equal">
      <formula>$P$1080</formula>
    </cfRule>
    <cfRule type="cellIs" dxfId="477" priority="84717" stopIfTrue="1" operator="equal">
      <formula>$P$1081</formula>
    </cfRule>
  </conditionalFormatting>
  <conditionalFormatting sqref="P26">
    <cfRule type="cellIs" dxfId="476" priority="84747" stopIfTrue="1" operator="equal">
      <formula>$P$83</formula>
    </cfRule>
    <cfRule type="cellIs" dxfId="475" priority="84743" stopIfTrue="1" operator="equal">
      <formula>$P$87</formula>
    </cfRule>
    <cfRule type="cellIs" dxfId="474" priority="84744" stopIfTrue="1" operator="equal">
      <formula>$P$86</formula>
    </cfRule>
    <cfRule type="cellIs" dxfId="473" priority="84745" stopIfTrue="1" operator="equal">
      <formula>$P$85</formula>
    </cfRule>
    <cfRule type="cellIs" dxfId="472" priority="84746" stopIfTrue="1" operator="equal">
      <formula>$P$84</formula>
    </cfRule>
  </conditionalFormatting>
  <conditionalFormatting sqref="P34">
    <cfRule type="cellIs" dxfId="471" priority="602" stopIfTrue="1" operator="equal">
      <formula>$P$364</formula>
    </cfRule>
    <cfRule type="cellIs" dxfId="470" priority="599" operator="equal">
      <formula>"Extremo"</formula>
    </cfRule>
    <cfRule type="cellIs" dxfId="469" priority="607" stopIfTrue="1" operator="equal">
      <formula>"Médio"</formula>
    </cfRule>
    <cfRule type="cellIs" dxfId="468" priority="608" stopIfTrue="1" operator="equal">
      <formula>"Significativo"</formula>
    </cfRule>
    <cfRule type="cellIs" dxfId="467" priority="606" stopIfTrue="1" operator="equal">
      <formula>"Baixo"</formula>
    </cfRule>
    <cfRule type="cellIs" dxfId="466" priority="605" stopIfTrue="1" operator="equal">
      <formula>"Elevado"</formula>
    </cfRule>
    <cfRule type="cellIs" dxfId="465" priority="604" stopIfTrue="1" operator="equal">
      <formula>"Extremo"</formula>
    </cfRule>
    <cfRule type="cellIs" dxfId="464" priority="603" stopIfTrue="1" operator="equal">
      <formula>$P$365</formula>
    </cfRule>
    <cfRule type="cellIs" dxfId="463" priority="600" operator="equal">
      <formula>"Elevado"</formula>
    </cfRule>
    <cfRule type="cellIs" dxfId="462" priority="594" operator="equal">
      <formula>$P$957</formula>
    </cfRule>
    <cfRule type="cellIs" dxfId="461" priority="595" operator="equal">
      <formula>$P$956</formula>
    </cfRule>
    <cfRule type="cellIs" dxfId="460" priority="598" stopIfTrue="1" operator="equal">
      <formula>$P$955</formula>
    </cfRule>
    <cfRule type="cellIs" dxfId="459" priority="596" stopIfTrue="1" operator="equal">
      <formula>$P$953</formula>
    </cfRule>
    <cfRule type="cellIs" dxfId="458" priority="597" stopIfTrue="1" operator="equal">
      <formula>$P$954</formula>
    </cfRule>
    <cfRule type="cellIs" dxfId="457" priority="601" stopIfTrue="1" operator="equal">
      <formula>$P$363</formula>
    </cfRule>
  </conditionalFormatting>
  <conditionalFormatting sqref="P36:P42 U36:U42 P53:P57 U53:U57 P59:P93 U59:U116 P95:P116 P118:P179 U118:U179 P181:P223 U181:U223 P225:P231 U225:U231 P233:P273 U233:U302 P304:P332 U304:U332 P334:P339 U334:U341 P341 P343:P353 U343:U353 P355:P368 U355:U368 P378">
    <cfRule type="cellIs" dxfId="456" priority="78715" stopIfTrue="1" operator="equal">
      <formula>$P$412</formula>
    </cfRule>
    <cfRule type="cellIs" dxfId="455" priority="78716" stopIfTrue="1" operator="equal">
      <formula>$P$413</formula>
    </cfRule>
    <cfRule type="cellIs" dxfId="454" priority="78714" operator="equal">
      <formula>"Elevado"</formula>
    </cfRule>
    <cfRule type="cellIs" dxfId="453" priority="78713" operator="equal">
      <formula>"Extremo"</formula>
    </cfRule>
    <cfRule type="cellIs" dxfId="452" priority="78717" stopIfTrue="1" operator="equal">
      <formula>$P$414</formula>
    </cfRule>
  </conditionalFormatting>
  <conditionalFormatting sqref="P44:P48">
    <cfRule type="cellIs" dxfId="451" priority="955" stopIfTrue="1" operator="equal">
      <formula>"Significativo"</formula>
    </cfRule>
    <cfRule type="expression" dxfId="450" priority="959" stopIfTrue="1">
      <formula>ISERROR(P44)</formula>
    </cfRule>
    <cfRule type="cellIs" dxfId="449" priority="947" operator="equal">
      <formula>"Elevado"</formula>
    </cfRule>
    <cfRule type="cellIs" dxfId="448" priority="951" stopIfTrue="1" operator="equal">
      <formula>"Extremo"</formula>
    </cfRule>
    <cfRule type="cellIs" dxfId="447" priority="946" operator="equal">
      <formula>"Extremo"</formula>
    </cfRule>
    <cfRule type="cellIs" dxfId="446" priority="948" stopIfTrue="1" operator="equal">
      <formula>$P$406</formula>
    </cfRule>
    <cfRule type="cellIs" dxfId="445" priority="949" stopIfTrue="1" operator="equal">
      <formula>$P$407</formula>
    </cfRule>
    <cfRule type="cellIs" dxfId="444" priority="950" stopIfTrue="1" operator="equal">
      <formula>$P$408</formula>
    </cfRule>
    <cfRule type="cellIs" dxfId="443" priority="952" stopIfTrue="1" operator="equal">
      <formula>"Elevado"</formula>
    </cfRule>
    <cfRule type="cellIs" dxfId="442" priority="953" stopIfTrue="1" operator="equal">
      <formula>"Baixo"</formula>
    </cfRule>
    <cfRule type="cellIs" dxfId="441" priority="954" stopIfTrue="1" operator="equal">
      <formula>"Médio"</formula>
    </cfRule>
  </conditionalFormatting>
  <conditionalFormatting sqref="P48">
    <cfRule type="cellIs" dxfId="440" priority="945" stopIfTrue="1" operator="equal">
      <formula>$P$968</formula>
    </cfRule>
    <cfRule type="cellIs" dxfId="439" priority="943" stopIfTrue="1" operator="equal">
      <formula>$P$966</formula>
    </cfRule>
    <cfRule type="cellIs" dxfId="438" priority="944" stopIfTrue="1" operator="equal">
      <formula>$P$967</formula>
    </cfRule>
    <cfRule type="cellIs" dxfId="437" priority="941" operator="equal">
      <formula>$P$970</formula>
    </cfRule>
    <cfRule type="cellIs" dxfId="436" priority="942" operator="equal">
      <formula>$P$969</formula>
    </cfRule>
  </conditionalFormatting>
  <conditionalFormatting sqref="P49 U49">
    <cfRule type="cellIs" dxfId="435" priority="910" operator="equal">
      <formula>$P$1000</formula>
    </cfRule>
    <cfRule type="cellIs" dxfId="434" priority="914" stopIfTrue="1" operator="equal">
      <formula>$P$998</formula>
    </cfRule>
    <cfRule type="cellIs" dxfId="433" priority="913" stopIfTrue="1" operator="equal">
      <formula>$P$997</formula>
    </cfRule>
    <cfRule type="cellIs" dxfId="432" priority="912" stopIfTrue="1" operator="equal">
      <formula>$P$996</formula>
    </cfRule>
    <cfRule type="cellIs" dxfId="431" priority="911" operator="equal">
      <formula>$P$999</formula>
    </cfRule>
  </conditionalFormatting>
  <conditionalFormatting sqref="P49">
    <cfRule type="cellIs" dxfId="430" priority="919" operator="equal">
      <formula>"Elevado"</formula>
    </cfRule>
    <cfRule type="cellIs" dxfId="429" priority="921" stopIfTrue="1" operator="equal">
      <formula>$P$407</formula>
    </cfRule>
    <cfRule type="cellIs" dxfId="428" priority="920" stopIfTrue="1" operator="equal">
      <formula>$P$406</formula>
    </cfRule>
    <cfRule type="cellIs" dxfId="427" priority="922" stopIfTrue="1" operator="equal">
      <formula>$P$408</formula>
    </cfRule>
    <cfRule type="cellIs" dxfId="426" priority="918" operator="equal">
      <formula>"Extremo"</formula>
    </cfRule>
  </conditionalFormatting>
  <conditionalFormatting sqref="P94">
    <cfRule type="cellIs" dxfId="425" priority="1012" operator="equal">
      <formula>"Elevado"</formula>
    </cfRule>
    <cfRule type="cellIs" dxfId="424" priority="1013" stopIfTrue="1" operator="equal">
      <formula>$P$412</formula>
    </cfRule>
    <cfRule type="cellIs" dxfId="423" priority="1014" stopIfTrue="1" operator="equal">
      <formula>$P$413</formula>
    </cfRule>
    <cfRule type="cellIs" dxfId="422" priority="1015" stopIfTrue="1" operator="equal">
      <formula>$P$414</formula>
    </cfRule>
    <cfRule type="cellIs" dxfId="421" priority="1011" operator="equal">
      <formula>"Extremo"</formula>
    </cfRule>
  </conditionalFormatting>
  <conditionalFormatting sqref="P118:P179 U118:U179 P181:P223 U181:U223 P225:P231 U225:U231">
    <cfRule type="cellIs" dxfId="420" priority="78891" operator="equal">
      <formula>$P$1005</formula>
    </cfRule>
    <cfRule type="cellIs" dxfId="419" priority="78892" stopIfTrue="1" operator="equal">
      <formula>$P$1002</formula>
    </cfRule>
    <cfRule type="cellIs" dxfId="418" priority="78894" stopIfTrue="1" operator="equal">
      <formula>$P$1004</formula>
    </cfRule>
    <cfRule type="cellIs" dxfId="417" priority="78893" stopIfTrue="1" operator="equal">
      <formula>$P$1003</formula>
    </cfRule>
  </conditionalFormatting>
  <conditionalFormatting sqref="P233:P273 U233:U302 P304:P332 U304:U332 P334:P339 U334:U341 P341 P343:P353 U343:U353 P355:P368 U355:U368 P378">
    <cfRule type="cellIs" dxfId="416" priority="78813" operator="equal">
      <formula>$P$976</formula>
    </cfRule>
    <cfRule type="cellIs" dxfId="415" priority="78814" operator="equal">
      <formula>$P$975</formula>
    </cfRule>
    <cfRule type="cellIs" dxfId="414" priority="78815" stopIfTrue="1" operator="equal">
      <formula>$P$972</formula>
    </cfRule>
    <cfRule type="cellIs" dxfId="413" priority="78816" stopIfTrue="1" operator="equal">
      <formula>$P$973</formula>
    </cfRule>
    <cfRule type="cellIs" dxfId="412" priority="78817" stopIfTrue="1" operator="equal">
      <formula>$P$974</formula>
    </cfRule>
  </conditionalFormatting>
  <conditionalFormatting sqref="P233:P302">
    <cfRule type="expression" dxfId="411" priority="451" stopIfTrue="1">
      <formula>ISERROR(P233)</formula>
    </cfRule>
  </conditionalFormatting>
  <conditionalFormatting sqref="P274:P302">
    <cfRule type="cellIs" dxfId="410" priority="447" stopIfTrue="1" operator="equal">
      <formula>"Significativo"</formula>
    </cfRule>
    <cfRule type="cellIs" dxfId="409" priority="446" stopIfTrue="1" operator="equal">
      <formula>"Médio"</formula>
    </cfRule>
    <cfRule type="cellIs" dxfId="408" priority="445" stopIfTrue="1" operator="equal">
      <formula>"Baixo"</formula>
    </cfRule>
    <cfRule type="cellIs" dxfId="407" priority="444" stopIfTrue="1" operator="equal">
      <formula>"Elevado"</formula>
    </cfRule>
    <cfRule type="cellIs" dxfId="406" priority="443" stopIfTrue="1" operator="equal">
      <formula>"Extremo"</formula>
    </cfRule>
  </conditionalFormatting>
  <conditionalFormatting sqref="P340">
    <cfRule type="cellIs" dxfId="405" priority="1143" stopIfTrue="1" operator="equal">
      <formula>$P$973</formula>
    </cfRule>
    <cfRule type="cellIs" dxfId="404" priority="1144" stopIfTrue="1" operator="equal">
      <formula>$P$974</formula>
    </cfRule>
    <cfRule type="cellIs" dxfId="403" priority="1148" stopIfTrue="1" operator="equal">
      <formula>$P$413</formula>
    </cfRule>
    <cfRule type="cellIs" dxfId="402" priority="1149" stopIfTrue="1" operator="equal">
      <formula>$P$414</formula>
    </cfRule>
    <cfRule type="cellIs" dxfId="401" priority="1145" operator="equal">
      <formula>"Extremo"</formula>
    </cfRule>
    <cfRule type="cellIs" dxfId="400" priority="1140" operator="equal">
      <formula>$P$976</formula>
    </cfRule>
    <cfRule type="cellIs" dxfId="399" priority="1141" operator="equal">
      <formula>$P$975</formula>
    </cfRule>
    <cfRule type="cellIs" dxfId="398" priority="1147" stopIfTrue="1" operator="equal">
      <formula>$P$412</formula>
    </cfRule>
    <cfRule type="cellIs" dxfId="397" priority="1142" stopIfTrue="1" operator="equal">
      <formula>$P$972</formula>
    </cfRule>
    <cfRule type="cellIs" dxfId="396" priority="1146" operator="equal">
      <formula>"Elevado"</formula>
    </cfRule>
  </conditionalFormatting>
  <conditionalFormatting sqref="P369 P371:P373 P375">
    <cfRule type="cellIs" dxfId="395" priority="795" stopIfTrue="1" operator="equal">
      <formula>$P$77</formula>
    </cfRule>
    <cfRule type="cellIs" dxfId="394" priority="796" stopIfTrue="1" operator="equal">
      <formula>$P$76</formula>
    </cfRule>
    <cfRule type="cellIs" dxfId="393" priority="797" stopIfTrue="1" operator="equal">
      <formula>$P$75</formula>
    </cfRule>
    <cfRule type="cellIs" dxfId="392" priority="798" stopIfTrue="1" operator="equal">
      <formula>$P$74</formula>
    </cfRule>
    <cfRule type="cellIs" dxfId="391" priority="799" stopIfTrue="1" operator="equal">
      <formula>$P$73</formula>
    </cfRule>
  </conditionalFormatting>
  <conditionalFormatting sqref="P370">
    <cfRule type="expression" dxfId="390" priority="500" stopIfTrue="1">
      <formula>ISERROR(P370)</formula>
    </cfRule>
    <cfRule type="cellIs" dxfId="389" priority="496" stopIfTrue="1" operator="equal">
      <formula>"Elevado"</formula>
    </cfRule>
    <cfRule type="cellIs" dxfId="388" priority="485" operator="equal">
      <formula>$P$976</formula>
    </cfRule>
    <cfRule type="cellIs" dxfId="387" priority="486" operator="equal">
      <formula>$P$975</formula>
    </cfRule>
    <cfRule type="cellIs" dxfId="386" priority="487" stopIfTrue="1" operator="equal">
      <formula>$P$972</formula>
    </cfRule>
    <cfRule type="cellIs" dxfId="385" priority="488" stopIfTrue="1" operator="equal">
      <formula>$P$973</formula>
    </cfRule>
    <cfRule type="cellIs" dxfId="384" priority="489" stopIfTrue="1" operator="equal">
      <formula>$P$974</formula>
    </cfRule>
    <cfRule type="cellIs" dxfId="383" priority="490" operator="equal">
      <formula>"Extremo"</formula>
    </cfRule>
    <cfRule type="cellIs" dxfId="382" priority="491" operator="equal">
      <formula>"Elevado"</formula>
    </cfRule>
    <cfRule type="cellIs" dxfId="381" priority="492" stopIfTrue="1" operator="equal">
      <formula>$P$412</formula>
    </cfRule>
    <cfRule type="cellIs" dxfId="380" priority="493" stopIfTrue="1" operator="equal">
      <formula>$P$413</formula>
    </cfRule>
    <cfRule type="cellIs" dxfId="379" priority="494" stopIfTrue="1" operator="equal">
      <formula>$P$414</formula>
    </cfRule>
    <cfRule type="cellIs" dxfId="378" priority="495" stopIfTrue="1" operator="equal">
      <formula>"Extremo"</formula>
    </cfRule>
    <cfRule type="cellIs" dxfId="377" priority="497" stopIfTrue="1" operator="equal">
      <formula>"Baixo"</formula>
    </cfRule>
    <cfRule type="cellIs" dxfId="376" priority="498" stopIfTrue="1" operator="equal">
      <formula>"Médio"</formula>
    </cfRule>
    <cfRule type="cellIs" dxfId="375" priority="499" stopIfTrue="1" operator="equal">
      <formula>"Significativo"</formula>
    </cfRule>
  </conditionalFormatting>
  <conditionalFormatting sqref="P374 P377">
    <cfRule type="cellIs" dxfId="374" priority="882" stopIfTrue="1" operator="equal">
      <formula>$P$180</formula>
    </cfRule>
    <cfRule type="cellIs" dxfId="373" priority="878" stopIfTrue="1" operator="equal">
      <formula>$P$181</formula>
    </cfRule>
    <cfRule type="cellIs" dxfId="372" priority="876" stopIfTrue="1" operator="equal">
      <formula>$P$179</formula>
    </cfRule>
    <cfRule type="cellIs" dxfId="371" priority="879" stopIfTrue="1" operator="equal">
      <formula>$P$253</formula>
    </cfRule>
    <cfRule type="cellIs" dxfId="370" priority="880" stopIfTrue="1" operator="equal">
      <formula>$P$254</formula>
    </cfRule>
    <cfRule type="cellIs" dxfId="369" priority="881" stopIfTrue="1" operator="equal">
      <formula>$P$255</formula>
    </cfRule>
    <cfRule type="cellIs" dxfId="368" priority="877" stopIfTrue="1" operator="equal">
      <formula>$P$180</formula>
    </cfRule>
    <cfRule type="cellIs" dxfId="367" priority="884" stopIfTrue="1" operator="equal">
      <formula>$P$182</formula>
    </cfRule>
    <cfRule type="cellIs" dxfId="366" priority="883" stopIfTrue="1" operator="equal">
      <formula>$P$181</formula>
    </cfRule>
  </conditionalFormatting>
  <conditionalFormatting sqref="P374">
    <cfRule type="cellIs" dxfId="365" priority="893" stopIfTrue="1" operator="equal">
      <formula>"Extremo"</formula>
    </cfRule>
    <cfRule type="cellIs" dxfId="364" priority="894" stopIfTrue="1" operator="equal">
      <formula>"Elevado"</formula>
    </cfRule>
    <cfRule type="cellIs" dxfId="363" priority="895" stopIfTrue="1" operator="equal">
      <formula>"Baixo"</formula>
    </cfRule>
    <cfRule type="cellIs" dxfId="362" priority="896" stopIfTrue="1" operator="equal">
      <formula>"Médio"</formula>
    </cfRule>
    <cfRule type="cellIs" dxfId="361" priority="897" stopIfTrue="1" operator="equal">
      <formula>"Significativo"</formula>
    </cfRule>
  </conditionalFormatting>
  <conditionalFormatting sqref="P376">
    <cfRule type="cellIs" dxfId="360" priority="750" stopIfTrue="1" operator="equal">
      <formula>$P$366</formula>
    </cfRule>
    <cfRule type="cellIs" dxfId="359" priority="749" stopIfTrue="1" operator="equal">
      <formula>$P$365</formula>
    </cfRule>
    <cfRule type="cellIs" dxfId="358" priority="748" stopIfTrue="1" operator="equal">
      <formula>$P$364</formula>
    </cfRule>
    <cfRule type="cellIs" dxfId="357" priority="742" operator="equal">
      <formula>$P$957</formula>
    </cfRule>
    <cfRule type="cellIs" dxfId="356" priority="741" operator="equal">
      <formula>$P$958</formula>
    </cfRule>
    <cfRule type="cellIs" dxfId="355" priority="754" stopIfTrue="1" operator="equal">
      <formula>"Médio"</formula>
    </cfRule>
    <cfRule type="cellIs" dxfId="354" priority="753" stopIfTrue="1" operator="equal">
      <formula>"Baixo"</formula>
    </cfRule>
    <cfRule type="cellIs" dxfId="353" priority="755" stopIfTrue="1" operator="equal">
      <formula>"Significativo"</formula>
    </cfRule>
    <cfRule type="expression" dxfId="352" priority="756" stopIfTrue="1">
      <formula>ISERROR(P376)</formula>
    </cfRule>
    <cfRule type="cellIs" dxfId="351" priority="752" stopIfTrue="1" operator="equal">
      <formula>"Elevado"</formula>
    </cfRule>
    <cfRule type="cellIs" dxfId="350" priority="751" stopIfTrue="1" operator="equal">
      <formula>"Extremo"</formula>
    </cfRule>
    <cfRule type="cellIs" dxfId="349" priority="747" operator="equal">
      <formula>"Elevado"</formula>
    </cfRule>
    <cfRule type="cellIs" dxfId="348" priority="746" operator="equal">
      <formula>"Extremo"</formula>
    </cfRule>
    <cfRule type="cellIs" dxfId="347" priority="745" stopIfTrue="1" operator="equal">
      <formula>$P$956</formula>
    </cfRule>
    <cfRule type="cellIs" dxfId="346" priority="744" stopIfTrue="1" operator="equal">
      <formula>$P$955</formula>
    </cfRule>
    <cfRule type="cellIs" dxfId="345" priority="743" stopIfTrue="1" operator="equal">
      <formula>$P$954</formula>
    </cfRule>
  </conditionalFormatting>
  <conditionalFormatting sqref="P377">
    <cfRule type="cellIs" dxfId="344" priority="889" stopIfTrue="1" operator="equal">
      <formula>"Significativo"</formula>
    </cfRule>
    <cfRule type="cellIs" dxfId="343" priority="885" stopIfTrue="1" operator="equal">
      <formula>"Extremo"</formula>
    </cfRule>
    <cfRule type="cellIs" dxfId="342" priority="886" stopIfTrue="1" operator="equal">
      <formula>"Elevado"</formula>
    </cfRule>
    <cfRule type="cellIs" dxfId="341" priority="887" stopIfTrue="1" operator="equal">
      <formula>"Baixo"</formula>
    </cfRule>
    <cfRule type="cellIs" dxfId="340" priority="888" stopIfTrue="1" operator="equal">
      <formula>"Médio"</formula>
    </cfRule>
  </conditionalFormatting>
  <conditionalFormatting sqref="P379:P380">
    <cfRule type="cellIs" dxfId="339" priority="636" stopIfTrue="1" operator="equal">
      <formula>$P$207</formula>
    </cfRule>
    <cfRule type="cellIs" dxfId="338" priority="637" stopIfTrue="1" operator="equal">
      <formula>$P$208</formula>
    </cfRule>
    <cfRule type="cellIs" dxfId="337" priority="638" stopIfTrue="1" operator="equal">
      <formula>$P$209</formula>
    </cfRule>
    <cfRule type="cellIs" dxfId="336" priority="619" stopIfTrue="1" operator="equal">
      <formula>"Médio"</formula>
    </cfRule>
    <cfRule type="cellIs" dxfId="335" priority="617" stopIfTrue="1" operator="equal">
      <formula>"Elevado"</formula>
    </cfRule>
    <cfRule type="cellIs" dxfId="334" priority="616" stopIfTrue="1" operator="equal">
      <formula>"Extremo"</formula>
    </cfRule>
    <cfRule type="cellIs" dxfId="333" priority="620" stopIfTrue="1" operator="equal">
      <formula>"Significativo"</formula>
    </cfRule>
    <cfRule type="cellIs" dxfId="332" priority="618" stopIfTrue="1" operator="equal">
      <formula>"Baixo"</formula>
    </cfRule>
  </conditionalFormatting>
  <conditionalFormatting sqref="P380 U380">
    <cfRule type="cellIs" dxfId="331" priority="631" stopIfTrue="1" operator="equal">
      <formula>$P$282</formula>
    </cfRule>
    <cfRule type="cellIs" dxfId="330" priority="630" stopIfTrue="1" operator="equal">
      <formula>$P$281</formula>
    </cfRule>
    <cfRule type="cellIs" dxfId="329" priority="632" stopIfTrue="1" operator="equal">
      <formula>#REF!</formula>
    </cfRule>
  </conditionalFormatting>
  <conditionalFormatting sqref="P380">
    <cfRule type="cellIs" dxfId="328" priority="629" stopIfTrue="1" operator="equal">
      <formula>$P$210</formula>
    </cfRule>
    <cfRule type="cellIs" dxfId="327" priority="627" stopIfTrue="1" operator="equal">
      <formula>$P$208</formula>
    </cfRule>
    <cfRule type="cellIs" dxfId="326" priority="628" stopIfTrue="1" operator="equal">
      <formula>$P$209</formula>
    </cfRule>
  </conditionalFormatting>
  <conditionalFormatting sqref="P381:P382 U381:U382">
    <cfRule type="cellIs" dxfId="325" priority="856" stopIfTrue="1" operator="equal">
      <formula>"Médio"</formula>
    </cfRule>
    <cfRule type="cellIs" dxfId="324" priority="857" stopIfTrue="1" operator="equal">
      <formula>"Significativo"</formula>
    </cfRule>
    <cfRule type="expression" dxfId="323" priority="858" stopIfTrue="1">
      <formula>ISERROR(P381)</formula>
    </cfRule>
    <cfRule type="cellIs" dxfId="322" priority="855" stopIfTrue="1" operator="equal">
      <formula>"Baixo"</formula>
    </cfRule>
    <cfRule type="cellIs" dxfId="321" priority="854" stopIfTrue="1" operator="equal">
      <formula>"Elevado"</formula>
    </cfRule>
    <cfRule type="cellIs" dxfId="320" priority="853" stopIfTrue="1" operator="equal">
      <formula>"Extremo"</formula>
    </cfRule>
    <cfRule type="cellIs" dxfId="319" priority="852" stopIfTrue="1" operator="equal">
      <formula>$P$180</formula>
    </cfRule>
    <cfRule type="cellIs" dxfId="318" priority="851" stopIfTrue="1" operator="equal">
      <formula>$P$179</formula>
    </cfRule>
    <cfRule type="cellIs" dxfId="317" priority="850" stopIfTrue="1" operator="equal">
      <formula>$P$178</formula>
    </cfRule>
  </conditionalFormatting>
  <conditionalFormatting sqref="P381:P382">
    <cfRule type="cellIs" dxfId="316" priority="860" stopIfTrue="1" operator="equal">
      <formula>"Elevado"</formula>
    </cfRule>
    <cfRule type="cellIs" dxfId="315" priority="861" stopIfTrue="1" operator="equal">
      <formula>"Baixo"</formula>
    </cfRule>
    <cfRule type="cellIs" dxfId="314" priority="862" stopIfTrue="1" operator="equal">
      <formula>"Médio"</formula>
    </cfRule>
    <cfRule type="cellIs" dxfId="313" priority="863" stopIfTrue="1" operator="equal">
      <formula>"Significativo"</formula>
    </cfRule>
    <cfRule type="cellIs" dxfId="312" priority="859" stopIfTrue="1" operator="equal">
      <formula>"Extremo"</formula>
    </cfRule>
  </conditionalFormatting>
  <conditionalFormatting sqref="P386:P389">
    <cfRule type="cellIs" dxfId="305" priority="1047" stopIfTrue="1" operator="equal">
      <formula>"Médio"</formula>
    </cfRule>
    <cfRule type="cellIs" dxfId="304" priority="1048" stopIfTrue="1" operator="equal">
      <formula>"Significativo"</formula>
    </cfRule>
    <cfRule type="cellIs" dxfId="303" priority="1046" stopIfTrue="1" operator="equal">
      <formula>"Baixo"</formula>
    </cfRule>
    <cfRule type="cellIs" dxfId="302" priority="1045" stopIfTrue="1" operator="equal">
      <formula>"Elevado"</formula>
    </cfRule>
    <cfRule type="cellIs" dxfId="301" priority="1044" stopIfTrue="1" operator="equal">
      <formula>"Extremo"</formula>
    </cfRule>
  </conditionalFormatting>
  <conditionalFormatting sqref="P388:P389">
    <cfRule type="expression" dxfId="300" priority="1040" stopIfTrue="1">
      <formula>ISERROR(P388)</formula>
    </cfRule>
  </conditionalFormatting>
  <conditionalFormatting sqref="P390 U390">
    <cfRule type="cellIs" dxfId="299" priority="78216" stopIfTrue="1" operator="equal">
      <formula>$P$396</formula>
    </cfRule>
    <cfRule type="cellIs" dxfId="298" priority="78214" stopIfTrue="1" operator="equal">
      <formula>$P$394</formula>
    </cfRule>
    <cfRule type="cellIs" dxfId="297" priority="78215" stopIfTrue="1" operator="equal">
      <formula>$P$395</formula>
    </cfRule>
  </conditionalFormatting>
  <conditionalFormatting sqref="P391 U391 P452:P464 U452:U464">
    <cfRule type="cellIs" dxfId="296" priority="612" stopIfTrue="1" operator="equal">
      <formula>$P$75</formula>
    </cfRule>
  </conditionalFormatting>
  <conditionalFormatting sqref="P391 U391 P452:P623 U452:U623">
    <cfRule type="cellIs" dxfId="295" priority="611" stopIfTrue="1" operator="equal">
      <formula>#REF!</formula>
    </cfRule>
  </conditionalFormatting>
  <conditionalFormatting sqref="P391 U391 P452:P65195 U452:U65195">
    <cfRule type="expression" dxfId="294" priority="610" stopIfTrue="1">
      <formula>ISERROR(P391)</formula>
    </cfRule>
  </conditionalFormatting>
  <conditionalFormatting sqref="P465:P623 U465:U623">
    <cfRule type="cellIs" dxfId="293" priority="615" stopIfTrue="1" operator="equal">
      <formula>#REF!</formula>
    </cfRule>
  </conditionalFormatting>
  <conditionalFormatting sqref="P15:Q15 U4 N15 U15 O58:O93 O95:O223 O303:O339 O341:O368 P4">
    <cfRule type="cellIs" dxfId="292" priority="6132" stopIfTrue="1" operator="equal">
      <formula>#REF!</formula>
    </cfRule>
  </conditionalFormatting>
  <conditionalFormatting sqref="Q5:Q23 V35:Z42 S38 S40 Q384 Y385:Z385">
    <cfRule type="cellIs" dxfId="291" priority="5818" stopIfTrue="1" operator="equal">
      <formula>"Significativo"</formula>
    </cfRule>
    <cfRule type="cellIs" dxfId="290" priority="5819" stopIfTrue="1" operator="equal">
      <formula>"Elevado"</formula>
    </cfRule>
    <cfRule type="cellIs" dxfId="289" priority="5820" stopIfTrue="1" operator="equal">
      <formula>"Extremo"</formula>
    </cfRule>
  </conditionalFormatting>
  <conditionalFormatting sqref="Q24">
    <cfRule type="cellIs" dxfId="288" priority="552" stopIfTrue="1" operator="equal">
      <formula>"Significativo"</formula>
    </cfRule>
    <cfRule type="cellIs" dxfId="287" priority="553" stopIfTrue="1" operator="equal">
      <formula>"Elevado"</formula>
    </cfRule>
    <cfRule type="cellIs" dxfId="286" priority="554" stopIfTrue="1" operator="equal">
      <formula>"Extremo"</formula>
    </cfRule>
  </conditionalFormatting>
  <conditionalFormatting sqref="Q24:Q56">
    <cfRule type="cellIs" dxfId="285" priority="548" stopIfTrue="1" operator="equal">
      <formula>"Extremo"</formula>
    </cfRule>
    <cfRule type="cellIs" dxfId="284" priority="547" stopIfTrue="1" operator="equal">
      <formula>"Elevado"</formula>
    </cfRule>
    <cfRule type="cellIs" dxfId="283" priority="546" stopIfTrue="1" operator="equal">
      <formula>"Significativo"</formula>
    </cfRule>
  </conditionalFormatting>
  <conditionalFormatting sqref="Q25">
    <cfRule type="cellIs" dxfId="282" priority="545" stopIfTrue="1" operator="equal">
      <formula>"Extremo"</formula>
    </cfRule>
    <cfRule type="cellIs" dxfId="281" priority="543" stopIfTrue="1" operator="equal">
      <formula>"Significativo"</formula>
    </cfRule>
    <cfRule type="cellIs" dxfId="280" priority="544" stopIfTrue="1" operator="equal">
      <formula>"Elevado"</formula>
    </cfRule>
  </conditionalFormatting>
  <conditionalFormatting sqref="Q57">
    <cfRule type="cellIs" dxfId="279" priority="537" stopIfTrue="1" operator="equal">
      <formula>"Significativo"</formula>
    </cfRule>
    <cfRule type="cellIs" dxfId="278" priority="538" stopIfTrue="1" operator="equal">
      <formula>"Elevado"</formula>
    </cfRule>
    <cfRule type="cellIs" dxfId="277" priority="539" stopIfTrue="1" operator="equal">
      <formula>"Extremo"</formula>
    </cfRule>
  </conditionalFormatting>
  <conditionalFormatting sqref="Q57:Q113">
    <cfRule type="cellIs" dxfId="276" priority="540" stopIfTrue="1" operator="equal">
      <formula>"Significativo"</formula>
    </cfRule>
    <cfRule type="cellIs" dxfId="275" priority="541" stopIfTrue="1" operator="equal">
      <formula>"Elevado"</formula>
    </cfRule>
    <cfRule type="cellIs" dxfId="274" priority="542" stopIfTrue="1" operator="equal">
      <formula>"Extremo"</formula>
    </cfRule>
  </conditionalFormatting>
  <conditionalFormatting sqref="Q114">
    <cfRule type="cellIs" dxfId="273" priority="534" stopIfTrue="1" operator="equal">
      <formula>"Significativo"</formula>
    </cfRule>
    <cfRule type="cellIs" dxfId="272" priority="535" stopIfTrue="1" operator="equal">
      <formula>"Elevado"</formula>
    </cfRule>
    <cfRule type="cellIs" dxfId="271" priority="536" stopIfTrue="1" operator="equal">
      <formula>"Extremo"</formula>
    </cfRule>
  </conditionalFormatting>
  <conditionalFormatting sqref="Q114:Q264">
    <cfRule type="cellIs" dxfId="270" priority="529" stopIfTrue="1" operator="equal">
      <formula>"Elevado"</formula>
    </cfRule>
    <cfRule type="cellIs" dxfId="269" priority="530" stopIfTrue="1" operator="equal">
      <formula>"Extremo"</formula>
    </cfRule>
    <cfRule type="cellIs" dxfId="268" priority="528" stopIfTrue="1" operator="equal">
      <formula>"Significativo"</formula>
    </cfRule>
  </conditionalFormatting>
  <conditionalFormatting sqref="Q115">
    <cfRule type="cellIs" dxfId="267" priority="527" stopIfTrue="1" operator="equal">
      <formula>"Extremo"</formula>
    </cfRule>
    <cfRule type="cellIs" dxfId="266" priority="525" stopIfTrue="1" operator="equal">
      <formula>"Significativo"</formula>
    </cfRule>
    <cfRule type="cellIs" dxfId="265" priority="526" stopIfTrue="1" operator="equal">
      <formula>"Elevado"</formula>
    </cfRule>
  </conditionalFormatting>
  <conditionalFormatting sqref="Q265">
    <cfRule type="cellIs" dxfId="264" priority="524" stopIfTrue="1" operator="equal">
      <formula>"Extremo"</formula>
    </cfRule>
    <cfRule type="cellIs" dxfId="263" priority="523" stopIfTrue="1" operator="equal">
      <formula>"Elevado"</formula>
    </cfRule>
    <cfRule type="cellIs" dxfId="262" priority="522" stopIfTrue="1" operator="equal">
      <formula>"Significativo"</formula>
    </cfRule>
  </conditionalFormatting>
  <conditionalFormatting sqref="Q265:Q266">
    <cfRule type="cellIs" dxfId="261" priority="518" stopIfTrue="1" operator="equal">
      <formula>"Extremo"</formula>
    </cfRule>
    <cfRule type="cellIs" dxfId="260" priority="517" stopIfTrue="1" operator="equal">
      <formula>"Elevado"</formula>
    </cfRule>
    <cfRule type="cellIs" dxfId="259" priority="516" stopIfTrue="1" operator="equal">
      <formula>"Significativo"</formula>
    </cfRule>
  </conditionalFormatting>
  <conditionalFormatting sqref="Q266:Q273">
    <cfRule type="cellIs" dxfId="258" priority="512" stopIfTrue="1" operator="equal">
      <formula>"Extremo"</formula>
    </cfRule>
    <cfRule type="cellIs" dxfId="257" priority="510" stopIfTrue="1" operator="equal">
      <formula>"Significativo"</formula>
    </cfRule>
    <cfRule type="cellIs" dxfId="256" priority="511" stopIfTrue="1" operator="equal">
      <formula>"Elevado"</formula>
    </cfRule>
  </conditionalFormatting>
  <conditionalFormatting sqref="Q267">
    <cfRule type="cellIs" dxfId="255" priority="509" stopIfTrue="1" operator="equal">
      <formula>"Extremo"</formula>
    </cfRule>
    <cfRule type="cellIs" dxfId="254" priority="508" stopIfTrue="1" operator="equal">
      <formula>"Elevado"</formula>
    </cfRule>
    <cfRule type="cellIs" dxfId="253" priority="507" stopIfTrue="1" operator="equal">
      <formula>"Significativo"</formula>
    </cfRule>
  </conditionalFormatting>
  <conditionalFormatting sqref="Q274:Q302">
    <cfRule type="cellIs" dxfId="252" priority="160" stopIfTrue="1" operator="equal">
      <formula>"Significativo"</formula>
    </cfRule>
    <cfRule type="cellIs" dxfId="251" priority="161" stopIfTrue="1" operator="equal">
      <formula>"Elevado"</formula>
    </cfRule>
    <cfRule type="cellIs" dxfId="250" priority="162" stopIfTrue="1" operator="equal">
      <formula>"Extremo"</formula>
    </cfRule>
  </conditionalFormatting>
  <conditionalFormatting sqref="Q303:Q382">
    <cfRule type="cellIs" dxfId="249" priority="505" stopIfTrue="1" operator="equal">
      <formula>"Elevado"</formula>
    </cfRule>
    <cfRule type="cellIs" dxfId="248" priority="504" stopIfTrue="1" operator="equal">
      <formula>"Significativo"</formula>
    </cfRule>
    <cfRule type="cellIs" dxfId="247" priority="506" stopIfTrue="1" operator="equal">
      <formula>"Extremo"</formula>
    </cfRule>
  </conditionalFormatting>
  <conditionalFormatting sqref="Q347">
    <cfRule type="cellIs" dxfId="246" priority="501" stopIfTrue="1" operator="equal">
      <formula>"Significativo"</formula>
    </cfRule>
    <cfRule type="cellIs" dxfId="245" priority="503" stopIfTrue="1" operator="equal">
      <formula>"Extremo"</formula>
    </cfRule>
    <cfRule type="cellIs" dxfId="244" priority="502" stopIfTrue="1" operator="equal">
      <formula>"Elevado"</formula>
    </cfRule>
  </conditionalFormatting>
  <conditionalFormatting sqref="Q386:Q389">
    <cfRule type="cellIs" dxfId="243" priority="1043" stopIfTrue="1" operator="equal">
      <formula>"Extremo"</formula>
    </cfRule>
    <cfRule type="cellIs" dxfId="242" priority="1042" stopIfTrue="1" operator="equal">
      <formula>"Elevado"</formula>
    </cfRule>
    <cfRule type="cellIs" dxfId="241" priority="1041" stopIfTrue="1" operator="equal">
      <formula>"Significativo"</formula>
    </cfRule>
  </conditionalFormatting>
  <conditionalFormatting sqref="R46 W46 P50:P51">
    <cfRule type="expression" dxfId="240" priority="988" stopIfTrue="1">
      <formula>ISERROR(P46)</formula>
    </cfRule>
    <cfRule type="cellIs" dxfId="239" priority="977" stopIfTrue="1" operator="equal">
      <formula>"Extremo"</formula>
    </cfRule>
    <cfRule type="cellIs" dxfId="238" priority="978" stopIfTrue="1" operator="equal">
      <formula>"Elevado"</formula>
    </cfRule>
    <cfRule type="cellIs" dxfId="237" priority="979" stopIfTrue="1" operator="equal">
      <formula>"Baixo"</formula>
    </cfRule>
    <cfRule type="cellIs" dxfId="236" priority="980" stopIfTrue="1" operator="equal">
      <formula>"Médio"</formula>
    </cfRule>
    <cfRule type="cellIs" dxfId="235" priority="981" stopIfTrue="1" operator="equal">
      <formula>"Significativo"</formula>
    </cfRule>
  </conditionalFormatting>
  <conditionalFormatting sqref="U26">
    <cfRule type="cellIs" dxfId="234" priority="84752" stopIfTrue="1" operator="equal">
      <formula>$U$87</formula>
    </cfRule>
    <cfRule type="cellIs" dxfId="233" priority="84751" stopIfTrue="1" operator="equal">
      <formula>$U$86</formula>
    </cfRule>
    <cfRule type="cellIs" dxfId="232" priority="84750" stopIfTrue="1" operator="equal">
      <formula>$U$85</formula>
    </cfRule>
    <cfRule type="cellIs" dxfId="231" priority="84749" stopIfTrue="1" operator="equal">
      <formula>$U$83</formula>
    </cfRule>
    <cfRule type="cellIs" dxfId="230" priority="84748" stopIfTrue="1" operator="equal">
      <formula>$U$84</formula>
    </cfRule>
  </conditionalFormatting>
  <conditionalFormatting sqref="U34">
    <cfRule type="cellIs" dxfId="227" priority="561" stopIfTrue="1" operator="equal">
      <formula>"Médio"</formula>
    </cfRule>
    <cfRule type="cellIs" dxfId="226" priority="560" stopIfTrue="1" operator="equal">
      <formula>"Baixo"</formula>
    </cfRule>
    <cfRule type="cellIs" dxfId="223" priority="567" stopIfTrue="1" operator="equal">
      <formula>"Significativo"</formula>
    </cfRule>
    <cfRule type="cellIs" dxfId="222" priority="566" stopIfTrue="1" operator="equal">
      <formula>"Médio"</formula>
    </cfRule>
    <cfRule type="cellIs" dxfId="221" priority="565" stopIfTrue="1" operator="equal">
      <formula>"Baixo"</formula>
    </cfRule>
    <cfRule type="cellIs" dxfId="220" priority="564" stopIfTrue="1" operator="equal">
      <formula>"Elevado"</formula>
    </cfRule>
    <cfRule type="cellIs" dxfId="219" priority="563" stopIfTrue="1" operator="equal">
      <formula>"Extremo"</formula>
    </cfRule>
    <cfRule type="cellIs" dxfId="218" priority="562" stopIfTrue="1" operator="equal">
      <formula>"Significativo"</formula>
    </cfRule>
    <cfRule type="cellIs" dxfId="217" priority="558" stopIfTrue="1" operator="equal">
      <formula>"Extremo"</formula>
    </cfRule>
    <cfRule type="cellIs" dxfId="216" priority="559" stopIfTrue="1" operator="equal">
      <formula>"Elevado"</formula>
    </cfRule>
  </conditionalFormatting>
  <conditionalFormatting sqref="U44:U51 O49:P49">
    <cfRule type="cellIs" dxfId="215" priority="925" stopIfTrue="1" operator="equal">
      <formula>"Baixo"</formula>
    </cfRule>
    <cfRule type="cellIs" dxfId="214" priority="926" stopIfTrue="1" operator="equal">
      <formula>"Médio"</formula>
    </cfRule>
    <cfRule type="cellIs" dxfId="213" priority="927" stopIfTrue="1" operator="equal">
      <formula>"Significativo"</formula>
    </cfRule>
    <cfRule type="cellIs" dxfId="212" priority="924" stopIfTrue="1" operator="equal">
      <formula>"Elevado"</formula>
    </cfRule>
  </conditionalFormatting>
  <conditionalFormatting sqref="U44:U51 P50:P51">
    <cfRule type="cellIs" dxfId="211" priority="1004" operator="equal">
      <formula>"Elevado"</formula>
    </cfRule>
    <cfRule type="cellIs" dxfId="210" priority="1003" operator="equal">
      <formula>"Extremo"</formula>
    </cfRule>
    <cfRule type="cellIs" dxfId="209" priority="1006" stopIfTrue="1" operator="equal">
      <formula>$P$407</formula>
    </cfRule>
    <cfRule type="cellIs" dxfId="208" priority="1005" stopIfTrue="1" operator="equal">
      <formula>$P$406</formula>
    </cfRule>
    <cfRule type="cellIs" dxfId="207" priority="1007" stopIfTrue="1" operator="equal">
      <formula>$P$408</formula>
    </cfRule>
  </conditionalFormatting>
  <conditionalFormatting sqref="U48">
    <cfRule type="cellIs" dxfId="206" priority="1000" stopIfTrue="1" operator="equal">
      <formula>$P$966</formula>
    </cfRule>
    <cfRule type="cellIs" dxfId="205" priority="1002" stopIfTrue="1" operator="equal">
      <formula>$P$968</formula>
    </cfRule>
    <cfRule type="cellIs" dxfId="204" priority="1001" stopIfTrue="1" operator="equal">
      <formula>$P$967</formula>
    </cfRule>
    <cfRule type="cellIs" dxfId="203" priority="999" operator="equal">
      <formula>$P$969</formula>
    </cfRule>
    <cfRule type="cellIs" dxfId="202" priority="998" operator="equal">
      <formula>$P$970</formula>
    </cfRule>
  </conditionalFormatting>
  <conditionalFormatting sqref="U48:U49">
    <cfRule type="cellIs" dxfId="201" priority="917" stopIfTrue="1" operator="equal">
      <formula>$P$409</formula>
    </cfRule>
    <cfRule type="cellIs" dxfId="200" priority="915" stopIfTrue="1" operator="equal">
      <formula>$P$407</formula>
    </cfRule>
    <cfRule type="cellIs" dxfId="199" priority="916" stopIfTrue="1" operator="equal">
      <formula>$P$408</formula>
    </cfRule>
  </conditionalFormatting>
  <conditionalFormatting sqref="U59:U93 U95:U116 U118:U179 U181:U223 U225:U231 U233:U302 U304:U332 U334:U339 U341 U343:U353 U355:U368">
    <cfRule type="cellIs" dxfId="198" priority="78865" stopIfTrue="1" operator="equal">
      <formula>$P$415</formula>
    </cfRule>
    <cfRule type="cellIs" dxfId="197" priority="78864" stopIfTrue="1" operator="equal">
      <formula>$P$414</formula>
    </cfRule>
  </conditionalFormatting>
  <conditionalFormatting sqref="U94">
    <cfRule type="cellIs" dxfId="196" priority="1009" stopIfTrue="1" operator="equal">
      <formula>$P$414</formula>
    </cfRule>
    <cfRule type="cellIs" dxfId="195" priority="1008" stopIfTrue="1" operator="equal">
      <formula>$P$413</formula>
    </cfRule>
    <cfRule type="cellIs" dxfId="194" priority="1010" stopIfTrue="1" operator="equal">
      <formula>$P$415</formula>
    </cfRule>
  </conditionalFormatting>
  <conditionalFormatting sqref="U118:U179 U181:U223 U225:U231 P118:P179 P181:P223 P225:P231">
    <cfRule type="cellIs" dxfId="193" priority="78890" operator="equal">
      <formula>$P$1006</formula>
    </cfRule>
  </conditionalFormatting>
  <conditionalFormatting sqref="U233:U302 U304:U332 U334:U339 U341 U343:U353 U355:U368 U59:U93 U95:U116 U118:U179 U181:U223 U225:U231">
    <cfRule type="cellIs" dxfId="192" priority="78863" stopIfTrue="1" operator="equal">
      <formula>$P$413</formula>
    </cfRule>
  </conditionalFormatting>
  <conditionalFormatting sqref="U340">
    <cfRule type="cellIs" dxfId="191" priority="1138" stopIfTrue="1" operator="equal">
      <formula>$P$414</formula>
    </cfRule>
    <cfRule type="cellIs" dxfId="190" priority="1137" stopIfTrue="1" operator="equal">
      <formula>$P$413</formula>
    </cfRule>
    <cfRule type="cellIs" dxfId="189" priority="1139" stopIfTrue="1" operator="equal">
      <formula>$P$415</formula>
    </cfRule>
  </conditionalFormatting>
  <conditionalFormatting sqref="U369">
    <cfRule type="cellIs" dxfId="188" priority="793" stopIfTrue="1" operator="equal">
      <formula>$U$75</formula>
    </cfRule>
    <cfRule type="cellIs" dxfId="187" priority="794" stopIfTrue="1" operator="equal">
      <formula>$U$76</formula>
    </cfRule>
    <cfRule type="cellIs" dxfId="186" priority="792" stopIfTrue="1" operator="equal">
      <formula>$U$73</formula>
    </cfRule>
    <cfRule type="cellIs" dxfId="185" priority="791" stopIfTrue="1" operator="equal">
      <formula>$U$74</formula>
    </cfRule>
  </conditionalFormatting>
  <conditionalFormatting sqref="U370:U375">
    <cfRule type="cellIs" dxfId="184" priority="144" operator="equal">
      <formula>$P$976</formula>
    </cfRule>
    <cfRule type="cellIs" dxfId="183" priority="143" stopIfTrue="1" operator="equal">
      <formula>$P$415</formula>
    </cfRule>
    <cfRule type="cellIs" dxfId="182" priority="156" stopIfTrue="1" operator="equal">
      <formula>"Baixo"</formula>
    </cfRule>
    <cfRule type="cellIs" dxfId="181" priority="155" stopIfTrue="1" operator="equal">
      <formula>"Elevado"</formula>
    </cfRule>
    <cfRule type="cellIs" dxfId="180" priority="154" stopIfTrue="1" operator="equal">
      <formula>"Extremo"</formula>
    </cfRule>
    <cfRule type="cellIs" dxfId="179" priority="153" stopIfTrue="1" operator="equal">
      <formula>$P$414</formula>
    </cfRule>
    <cfRule type="cellIs" dxfId="178" priority="152" stopIfTrue="1" operator="equal">
      <formula>$P$413</formula>
    </cfRule>
    <cfRule type="cellIs" dxfId="177" priority="151" stopIfTrue="1" operator="equal">
      <formula>$P$412</formula>
    </cfRule>
    <cfRule type="cellIs" dxfId="176" priority="150" operator="equal">
      <formula>"Elevado"</formula>
    </cfRule>
    <cfRule type="cellIs" dxfId="175" priority="146" stopIfTrue="1" operator="equal">
      <formula>$P$972</formula>
    </cfRule>
    <cfRule type="cellIs" dxfId="174" priority="142" stopIfTrue="1" operator="equal">
      <formula>$P$414</formula>
    </cfRule>
    <cfRule type="cellIs" dxfId="173" priority="141" stopIfTrue="1" operator="equal">
      <formula>$P$413</formula>
    </cfRule>
    <cfRule type="cellIs" dxfId="172" priority="157" stopIfTrue="1" operator="equal">
      <formula>"Médio"</formula>
    </cfRule>
    <cfRule type="cellIs" dxfId="171" priority="158" stopIfTrue="1" operator="equal">
      <formula>"Significativo"</formula>
    </cfRule>
    <cfRule type="expression" dxfId="170" priority="159" stopIfTrue="1">
      <formula>ISERROR(U370)</formula>
    </cfRule>
    <cfRule type="cellIs" dxfId="169" priority="149" operator="equal">
      <formula>"Extremo"</formula>
    </cfRule>
    <cfRule type="cellIs" dxfId="168" priority="148" stopIfTrue="1" operator="equal">
      <formula>$P$974</formula>
    </cfRule>
    <cfRule type="cellIs" dxfId="167" priority="147" stopIfTrue="1" operator="equal">
      <formula>$P$973</formula>
    </cfRule>
    <cfRule type="cellIs" dxfId="166" priority="145" operator="equal">
      <formula>$P$975</formula>
    </cfRule>
  </conditionalFormatting>
  <conditionalFormatting sqref="U376">
    <cfRule type="cellIs" dxfId="165" priority="732" stopIfTrue="1" operator="equal">
      <formula>$P$364</formula>
    </cfRule>
    <cfRule type="cellIs" dxfId="164" priority="737" stopIfTrue="1" operator="equal">
      <formula>"Baixo"</formula>
    </cfRule>
    <cfRule type="cellIs" dxfId="163" priority="722" operator="equal">
      <formula>$P$958</formula>
    </cfRule>
    <cfRule type="cellIs" dxfId="162" priority="733" stopIfTrue="1" operator="equal">
      <formula>$P$365</formula>
    </cfRule>
    <cfRule type="cellIs" dxfId="161" priority="724" stopIfTrue="1" operator="equal">
      <formula>$P$954</formula>
    </cfRule>
    <cfRule type="cellIs" dxfId="160" priority="725" stopIfTrue="1" operator="equal">
      <formula>$P$955</formula>
    </cfRule>
    <cfRule type="cellIs" dxfId="159" priority="726" stopIfTrue="1" operator="equal">
      <formula>$P$956</formula>
    </cfRule>
    <cfRule type="cellIs" dxfId="158" priority="723" operator="equal">
      <formula>$P$957</formula>
    </cfRule>
    <cfRule type="cellIs" dxfId="157" priority="727" stopIfTrue="1" operator="equal">
      <formula>$P$365</formula>
    </cfRule>
    <cfRule type="cellIs" dxfId="156" priority="728" stopIfTrue="1" operator="equal">
      <formula>$P$366</formula>
    </cfRule>
    <cfRule type="cellIs" dxfId="155" priority="729" stopIfTrue="1" operator="equal">
      <formula>$P$367</formula>
    </cfRule>
    <cfRule type="cellIs" dxfId="154" priority="731" operator="equal">
      <formula>"Elevado"</formula>
    </cfRule>
    <cfRule type="cellIs" dxfId="153" priority="730" operator="equal">
      <formula>"Extremo"</formula>
    </cfRule>
    <cfRule type="cellIs" dxfId="152" priority="734" stopIfTrue="1" operator="equal">
      <formula>$P$366</formula>
    </cfRule>
    <cfRule type="expression" dxfId="151" priority="740" stopIfTrue="1">
      <formula>ISERROR(U376)</formula>
    </cfRule>
    <cfRule type="cellIs" dxfId="150" priority="739" stopIfTrue="1" operator="equal">
      <formula>"Significativo"</formula>
    </cfRule>
    <cfRule type="cellIs" dxfId="149" priority="738" stopIfTrue="1" operator="equal">
      <formula>"Médio"</formula>
    </cfRule>
    <cfRule type="cellIs" dxfId="148" priority="736" stopIfTrue="1" operator="equal">
      <formula>"Elevado"</formula>
    </cfRule>
    <cfRule type="cellIs" dxfId="147" priority="735" stopIfTrue="1" operator="equal">
      <formula>"Extremo"</formula>
    </cfRule>
  </conditionalFormatting>
  <conditionalFormatting sqref="U376:U380">
    <cfRule type="cellIs" dxfId="146" priority="694" stopIfTrue="1" operator="equal">
      <formula>$P$364</formula>
    </cfRule>
    <cfRule type="cellIs" dxfId="145" priority="684" operator="equal">
      <formula>$P$958</formula>
    </cfRule>
    <cfRule type="cellIs" dxfId="144" priority="685" operator="equal">
      <formula>$P$957</formula>
    </cfRule>
    <cfRule type="cellIs" dxfId="143" priority="686" stopIfTrue="1" operator="equal">
      <formula>$P$954</formula>
    </cfRule>
    <cfRule type="cellIs" dxfId="142" priority="687" stopIfTrue="1" operator="equal">
      <formula>$P$955</formula>
    </cfRule>
    <cfRule type="cellIs" dxfId="141" priority="688" stopIfTrue="1" operator="equal">
      <formula>$P$956</formula>
    </cfRule>
    <cfRule type="cellIs" dxfId="140" priority="690" stopIfTrue="1" operator="equal">
      <formula>$P$366</formula>
    </cfRule>
    <cfRule type="cellIs" dxfId="139" priority="691" stopIfTrue="1" operator="equal">
      <formula>$P$367</formula>
    </cfRule>
    <cfRule type="cellIs" dxfId="138" priority="692" operator="equal">
      <formula>"Extremo"</formula>
    </cfRule>
    <cfRule type="cellIs" dxfId="137" priority="693" operator="equal">
      <formula>"Elevado"</formula>
    </cfRule>
    <cfRule type="cellIs" dxfId="136" priority="695" stopIfTrue="1" operator="equal">
      <formula>$P$365</formula>
    </cfRule>
    <cfRule type="cellIs" dxfId="135" priority="697" stopIfTrue="1" operator="equal">
      <formula>"Extremo"</formula>
    </cfRule>
    <cfRule type="cellIs" dxfId="134" priority="698" stopIfTrue="1" operator="equal">
      <formula>"Elevado"</formula>
    </cfRule>
    <cfRule type="cellIs" dxfId="133" priority="699" stopIfTrue="1" operator="equal">
      <formula>"Baixo"</formula>
    </cfRule>
    <cfRule type="cellIs" dxfId="132" priority="700" stopIfTrue="1" operator="equal">
      <formula>"Médio"</formula>
    </cfRule>
    <cfRule type="cellIs" dxfId="131" priority="701" stopIfTrue="1" operator="equal">
      <formula>"Significativo"</formula>
    </cfRule>
    <cfRule type="expression" dxfId="130" priority="702" stopIfTrue="1">
      <formula>ISERROR(U376)</formula>
    </cfRule>
    <cfRule type="cellIs" dxfId="129" priority="689" stopIfTrue="1" operator="equal">
      <formula>$P$365</formula>
    </cfRule>
    <cfRule type="cellIs" dxfId="128" priority="696" stopIfTrue="1" operator="equal">
      <formula>$P$366</formula>
    </cfRule>
  </conditionalFormatting>
  <conditionalFormatting sqref="U378 O378:P378">
    <cfRule type="cellIs" dxfId="127" priority="666" stopIfTrue="1" operator="equal">
      <formula>"Extremo"</formula>
    </cfRule>
  </conditionalFormatting>
  <conditionalFormatting sqref="U378">
    <cfRule type="cellIs" dxfId="126" priority="657" operator="equal">
      <formula>$P$975</formula>
    </cfRule>
    <cfRule type="cellIs" dxfId="125" priority="659" stopIfTrue="1" operator="equal">
      <formula>$P$973</formula>
    </cfRule>
    <cfRule type="cellIs" dxfId="124" priority="660" stopIfTrue="1" operator="equal">
      <formula>$P$974</formula>
    </cfRule>
    <cfRule type="cellIs" dxfId="123" priority="661" operator="equal">
      <formula>"Extremo"</formula>
    </cfRule>
    <cfRule type="cellIs" dxfId="122" priority="662" operator="equal">
      <formula>"Elevado"</formula>
    </cfRule>
    <cfRule type="cellIs" dxfId="121" priority="663" stopIfTrue="1" operator="equal">
      <formula>$P$412</formula>
    </cfRule>
    <cfRule type="cellIs" dxfId="120" priority="664" stopIfTrue="1" operator="equal">
      <formula>$P$413</formula>
    </cfRule>
    <cfRule type="cellIs" dxfId="119" priority="654" stopIfTrue="1" operator="equal">
      <formula>$P$414</formula>
    </cfRule>
    <cfRule type="cellIs" dxfId="118" priority="665" stopIfTrue="1" operator="equal">
      <formula>$P$414</formula>
    </cfRule>
    <cfRule type="cellIs" dxfId="117" priority="658" stopIfTrue="1" operator="equal">
      <formula>$P$972</formula>
    </cfRule>
    <cfRule type="cellIs" dxfId="116" priority="653" stopIfTrue="1" operator="equal">
      <formula>$P$413</formula>
    </cfRule>
    <cfRule type="cellIs" dxfId="115" priority="655" stopIfTrue="1" operator="equal">
      <formula>$P$415</formula>
    </cfRule>
    <cfRule type="cellIs" dxfId="114" priority="656" operator="equal">
      <formula>$P$976</formula>
    </cfRule>
  </conditionalFormatting>
  <conditionalFormatting sqref="U379:U380">
    <cfRule type="cellIs" dxfId="113" priority="651" stopIfTrue="1" operator="equal">
      <formula>$P$208</formula>
    </cfRule>
    <cfRule type="cellIs" dxfId="112" priority="650" stopIfTrue="1" operator="equal">
      <formula>$P$207</formula>
    </cfRule>
    <cfRule type="cellIs" dxfId="111" priority="652" stopIfTrue="1" operator="equal">
      <formula>$P$209</formula>
    </cfRule>
  </conditionalFormatting>
  <conditionalFormatting sqref="U380">
    <cfRule type="cellIs" dxfId="110" priority="633" stopIfTrue="1" operator="equal">
      <formula>$P$255</formula>
    </cfRule>
    <cfRule type="cellIs" dxfId="109" priority="635" stopIfTrue="1" operator="equal">
      <formula>$P$257</formula>
    </cfRule>
    <cfRule type="cellIs" dxfId="108" priority="634" stopIfTrue="1" operator="equal">
      <formula>$P$256</formula>
    </cfRule>
  </conditionalFormatting>
  <conditionalFormatting sqref="U384">
    <cfRule type="cellIs" dxfId="107" priority="113" stopIfTrue="1" operator="equal">
      <formula>$P$281</formula>
    </cfRule>
    <cfRule type="cellIs" dxfId="106" priority="138" stopIfTrue="1" operator="equal">
      <formula>"Médio"</formula>
    </cfRule>
    <cfRule type="expression" dxfId="105" priority="140" stopIfTrue="1">
      <formula>ISERROR(U384)</formula>
    </cfRule>
    <cfRule type="cellIs" dxfId="104" priority="130" operator="equal">
      <formula>"Extremo"</formula>
    </cfRule>
    <cfRule type="cellIs" dxfId="103" priority="122" operator="equal">
      <formula>$P$958</formula>
    </cfRule>
    <cfRule type="cellIs" dxfId="102" priority="115" stopIfTrue="1" operator="equal">
      <formula>#REF!</formula>
    </cfRule>
    <cfRule type="cellIs" dxfId="101" priority="116" stopIfTrue="1" operator="equal">
      <formula>$P$255</formula>
    </cfRule>
    <cfRule type="cellIs" dxfId="100" priority="117" stopIfTrue="1" operator="equal">
      <formula>$P$256</formula>
    </cfRule>
    <cfRule type="cellIs" dxfId="99" priority="118" stopIfTrue="1" operator="equal">
      <formula>$P$257</formula>
    </cfRule>
    <cfRule type="cellIs" dxfId="98" priority="139" stopIfTrue="1" operator="equal">
      <formula>"Significativo"</formula>
    </cfRule>
    <cfRule type="cellIs" dxfId="97" priority="129" stopIfTrue="1" operator="equal">
      <formula>$P$367</formula>
    </cfRule>
    <cfRule type="cellIs" dxfId="96" priority="128" stopIfTrue="1" operator="equal">
      <formula>$P$366</formula>
    </cfRule>
    <cfRule type="cellIs" dxfId="95" priority="114" stopIfTrue="1" operator="equal">
      <formula>$P$282</formula>
    </cfRule>
    <cfRule type="cellIs" dxfId="94" priority="127" stopIfTrue="1" operator="equal">
      <formula>$P$365</formula>
    </cfRule>
    <cfRule type="cellIs" dxfId="93" priority="131" operator="equal">
      <formula>"Elevado"</formula>
    </cfRule>
    <cfRule type="cellIs" dxfId="92" priority="126" stopIfTrue="1" operator="equal">
      <formula>$P$956</formula>
    </cfRule>
    <cfRule type="cellIs" dxfId="91" priority="124" stopIfTrue="1" operator="equal">
      <formula>$P$954</formula>
    </cfRule>
    <cfRule type="cellIs" dxfId="90" priority="120" stopIfTrue="1" operator="equal">
      <formula>$P$208</formula>
    </cfRule>
    <cfRule type="cellIs" dxfId="89" priority="137" stopIfTrue="1" operator="equal">
      <formula>"Baixo"</formula>
    </cfRule>
    <cfRule type="cellIs" dxfId="88" priority="121" stopIfTrue="1" operator="equal">
      <formula>$P$209</formula>
    </cfRule>
    <cfRule type="cellIs" dxfId="87" priority="125" stopIfTrue="1" operator="equal">
      <formula>$P$955</formula>
    </cfRule>
    <cfRule type="cellIs" dxfId="86" priority="119" stopIfTrue="1" operator="equal">
      <formula>$P$207</formula>
    </cfRule>
    <cfRule type="cellIs" dxfId="85" priority="134" stopIfTrue="1" operator="equal">
      <formula>$P$366</formula>
    </cfRule>
    <cfRule type="cellIs" dxfId="84" priority="133" stopIfTrue="1" operator="equal">
      <formula>$P$365</formula>
    </cfRule>
    <cfRule type="cellIs" dxfId="83" priority="132" stopIfTrue="1" operator="equal">
      <formula>$P$364</formula>
    </cfRule>
    <cfRule type="cellIs" dxfId="82" priority="135" stopIfTrue="1" operator="equal">
      <formula>"Extremo"</formula>
    </cfRule>
    <cfRule type="cellIs" dxfId="81" priority="136" stopIfTrue="1" operator="equal">
      <formula>"Elevado"</formula>
    </cfRule>
    <cfRule type="cellIs" dxfId="80" priority="123" operator="equal">
      <formula>$P$957</formula>
    </cfRule>
  </conditionalFormatting>
  <conditionalFormatting sqref="U386">
    <cfRule type="expression" dxfId="79" priority="112" stopIfTrue="1">
      <formula>ISERROR(U386)</formula>
    </cfRule>
    <cfRule type="cellIs" dxfId="78" priority="111" stopIfTrue="1" operator="equal">
      <formula>"Significativo"</formula>
    </cfRule>
    <cfRule type="cellIs" dxfId="77" priority="110" stopIfTrue="1" operator="equal">
      <formula>"Médio"</formula>
    </cfRule>
    <cfRule type="cellIs" dxfId="76" priority="109" stopIfTrue="1" operator="equal">
      <formula>"Baixo"</formula>
    </cfRule>
    <cfRule type="cellIs" dxfId="75" priority="108" stopIfTrue="1" operator="equal">
      <formula>"Elevado"</formula>
    </cfRule>
    <cfRule type="cellIs" dxfId="74" priority="101" stopIfTrue="1" operator="equal">
      <formula>$P$367</formula>
    </cfRule>
    <cfRule type="cellIs" dxfId="73" priority="107" stopIfTrue="1" operator="equal">
      <formula>"Extremo"</formula>
    </cfRule>
    <cfRule type="cellIs" dxfId="72" priority="102" operator="equal">
      <formula>"Extremo"</formula>
    </cfRule>
    <cfRule type="cellIs" dxfId="71" priority="105" stopIfTrue="1" operator="equal">
      <formula>$P$365</formula>
    </cfRule>
    <cfRule type="cellIs" dxfId="70" priority="100" stopIfTrue="1" operator="equal">
      <formula>$P$366</formula>
    </cfRule>
    <cfRule type="cellIs" dxfId="69" priority="103" operator="equal">
      <formula>"Elevado"</formula>
    </cfRule>
    <cfRule type="cellIs" dxfId="68" priority="106" stopIfTrue="1" operator="equal">
      <formula>$P$366</formula>
    </cfRule>
    <cfRule type="cellIs" dxfId="67" priority="104" stopIfTrue="1" operator="equal">
      <formula>$P$364</formula>
    </cfRule>
  </conditionalFormatting>
  <conditionalFormatting sqref="U386:U389">
    <cfRule type="cellIs" dxfId="66" priority="13" stopIfTrue="1" operator="equal">
      <formula>$P$955</formula>
    </cfRule>
    <cfRule type="cellIs" dxfId="65" priority="1" stopIfTrue="1" operator="equal">
      <formula>$P$281</formula>
    </cfRule>
    <cfRule type="cellIs" dxfId="64" priority="11" operator="equal">
      <formula>$P$957</formula>
    </cfRule>
    <cfRule type="cellIs" dxfId="63" priority="10" operator="equal">
      <formula>$P$958</formula>
    </cfRule>
    <cfRule type="cellIs" dxfId="62" priority="15" stopIfTrue="1" operator="equal">
      <formula>$P$365</formula>
    </cfRule>
    <cfRule type="cellIs" dxfId="61" priority="9" stopIfTrue="1" operator="equal">
      <formula>$P$209</formula>
    </cfRule>
    <cfRule type="cellIs" dxfId="60" priority="8" stopIfTrue="1" operator="equal">
      <formula>$P$208</formula>
    </cfRule>
    <cfRule type="cellIs" dxfId="59" priority="7" stopIfTrue="1" operator="equal">
      <formula>$P$207</formula>
    </cfRule>
    <cfRule type="cellIs" dxfId="58" priority="6" stopIfTrue="1" operator="equal">
      <formula>$P$257</formula>
    </cfRule>
    <cfRule type="cellIs" dxfId="57" priority="5" stopIfTrue="1" operator="equal">
      <formula>$P$256</formula>
    </cfRule>
    <cfRule type="cellIs" dxfId="56" priority="4" stopIfTrue="1" operator="equal">
      <formula>$P$255</formula>
    </cfRule>
    <cfRule type="cellIs" dxfId="55" priority="3" stopIfTrue="1" operator="equal">
      <formula>#REF!</formula>
    </cfRule>
    <cfRule type="cellIs" dxfId="54" priority="2" stopIfTrue="1" operator="equal">
      <formula>$P$282</formula>
    </cfRule>
    <cfRule type="cellIs" dxfId="53" priority="12" stopIfTrue="1" operator="equal">
      <formula>$P$954</formula>
    </cfRule>
    <cfRule type="cellIs" dxfId="52" priority="14" stopIfTrue="1" operator="equal">
      <formula>$P$956</formula>
    </cfRule>
  </conditionalFormatting>
  <conditionalFormatting sqref="U387">
    <cfRule type="cellIs" dxfId="51" priority="76" stopIfTrue="1" operator="equal">
      <formula>$P$364</formula>
    </cfRule>
    <cfRule type="cellIs" dxfId="50" priority="75" operator="equal">
      <formula>"Elevado"</formula>
    </cfRule>
    <cfRule type="cellIs" dxfId="49" priority="83" stopIfTrue="1" operator="equal">
      <formula>"Significativo"</formula>
    </cfRule>
    <cfRule type="cellIs" dxfId="48" priority="77" stopIfTrue="1" operator="equal">
      <formula>$P$365</formula>
    </cfRule>
    <cfRule type="cellIs" dxfId="47" priority="78" stopIfTrue="1" operator="equal">
      <formula>$P$366</formula>
    </cfRule>
    <cfRule type="cellIs" dxfId="46" priority="79" stopIfTrue="1" operator="equal">
      <formula>"Extremo"</formula>
    </cfRule>
    <cfRule type="cellIs" dxfId="45" priority="80" stopIfTrue="1" operator="equal">
      <formula>"Elevado"</formula>
    </cfRule>
    <cfRule type="cellIs" dxfId="44" priority="81" stopIfTrue="1" operator="equal">
      <formula>"Baixo"</formula>
    </cfRule>
    <cfRule type="cellIs" dxfId="43" priority="82" stopIfTrue="1" operator="equal">
      <formula>"Médio"</formula>
    </cfRule>
    <cfRule type="expression" dxfId="42" priority="84" stopIfTrue="1">
      <formula>ISERROR(U387)</formula>
    </cfRule>
    <cfRule type="cellIs" dxfId="41" priority="74" operator="equal">
      <formula>"Extremo"</formula>
    </cfRule>
    <cfRule type="cellIs" dxfId="40" priority="73" stopIfTrue="1" operator="equal">
      <formula>$P$367</formula>
    </cfRule>
  </conditionalFormatting>
  <conditionalFormatting sqref="U387:U388">
    <cfRule type="cellIs" dxfId="39" priority="50" stopIfTrue="1" operator="equal">
      <formula>$P$366</formula>
    </cfRule>
  </conditionalFormatting>
  <conditionalFormatting sqref="U388">
    <cfRule type="cellIs" dxfId="38" priority="47" operator="equal">
      <formula>"Elevado"</formula>
    </cfRule>
    <cfRule type="cellIs" dxfId="37" priority="46" operator="equal">
      <formula>"Extremo"</formula>
    </cfRule>
    <cfRule type="cellIs" dxfId="36" priority="55" stopIfTrue="1" operator="equal">
      <formula>"Significativo"</formula>
    </cfRule>
    <cfRule type="expression" dxfId="35" priority="56" stopIfTrue="1">
      <formula>ISERROR(U388)</formula>
    </cfRule>
    <cfRule type="cellIs" dxfId="34" priority="54" stopIfTrue="1" operator="equal">
      <formula>"Médio"</formula>
    </cfRule>
    <cfRule type="cellIs" dxfId="33" priority="53" stopIfTrue="1" operator="equal">
      <formula>"Baixo"</formula>
    </cfRule>
    <cfRule type="cellIs" dxfId="32" priority="52" stopIfTrue="1" operator="equal">
      <formula>"Elevado"</formula>
    </cfRule>
    <cfRule type="cellIs" dxfId="31" priority="51" stopIfTrue="1" operator="equal">
      <formula>"Extremo"</formula>
    </cfRule>
    <cfRule type="cellIs" dxfId="30" priority="49" stopIfTrue="1" operator="equal">
      <formula>$P$365</formula>
    </cfRule>
    <cfRule type="cellIs" dxfId="29" priority="48" stopIfTrue="1" operator="equal">
      <formula>$P$364</formula>
    </cfRule>
    <cfRule type="cellIs" dxfId="28" priority="45" stopIfTrue="1" operator="equal">
      <formula>$P$367</formula>
    </cfRule>
  </conditionalFormatting>
  <conditionalFormatting sqref="U388:U389">
    <cfRule type="cellIs" dxfId="27" priority="22" stopIfTrue="1" operator="equal">
      <formula>$P$366</formula>
    </cfRule>
  </conditionalFormatting>
  <conditionalFormatting sqref="U389">
    <cfRule type="cellIs" dxfId="26" priority="17" stopIfTrue="1" operator="equal">
      <formula>$P$367</formula>
    </cfRule>
    <cfRule type="cellIs" dxfId="25" priority="16" stopIfTrue="1" operator="equal">
      <formula>$P$366</formula>
    </cfRule>
    <cfRule type="cellIs" dxfId="24" priority="19" operator="equal">
      <formula>"Elevado"</formula>
    </cfRule>
    <cfRule type="cellIs" dxfId="23" priority="20" stopIfTrue="1" operator="equal">
      <formula>$P$364</formula>
    </cfRule>
    <cfRule type="cellIs" dxfId="22" priority="21" stopIfTrue="1" operator="equal">
      <formula>$P$365</formula>
    </cfRule>
    <cfRule type="cellIs" dxfId="21" priority="23" stopIfTrue="1" operator="equal">
      <formula>"Extremo"</formula>
    </cfRule>
    <cfRule type="cellIs" dxfId="20" priority="18" operator="equal">
      <formula>"Extremo"</formula>
    </cfRule>
    <cfRule type="cellIs" dxfId="19" priority="24" stopIfTrue="1" operator="equal">
      <formula>"Elevado"</formula>
    </cfRule>
    <cfRule type="cellIs" dxfId="18" priority="25" stopIfTrue="1" operator="equal">
      <formula>"Baixo"</formula>
    </cfRule>
    <cfRule type="cellIs" dxfId="17" priority="26" stopIfTrue="1" operator="equal">
      <formula>"Médio"</formula>
    </cfRule>
    <cfRule type="cellIs" dxfId="16" priority="27" stopIfTrue="1" operator="equal">
      <formula>"Significativo"</formula>
    </cfRule>
    <cfRule type="expression" dxfId="15" priority="28" stopIfTrue="1">
      <formula>ISERROR(U389)</formula>
    </cfRule>
  </conditionalFormatting>
  <conditionalFormatting sqref="V5:Z34">
    <cfRule type="cellIs" dxfId="14" priority="588" stopIfTrue="1" operator="equal">
      <formula>"Significativo"</formula>
    </cfRule>
    <cfRule type="cellIs" dxfId="13" priority="589" stopIfTrue="1" operator="equal">
      <formula>"Elevado"</formula>
    </cfRule>
    <cfRule type="cellIs" dxfId="12" priority="590" stopIfTrue="1" operator="equal">
      <formula>"Extremo"</formula>
    </cfRule>
  </conditionalFormatting>
  <conditionalFormatting sqref="V43:Z47 S46">
    <cfRule type="cellIs" dxfId="11" priority="989" stopIfTrue="1" operator="equal">
      <formula>"Significativo"</formula>
    </cfRule>
    <cfRule type="cellIs" dxfId="10" priority="990" stopIfTrue="1" operator="equal">
      <formula>"Elevado"</formula>
    </cfRule>
    <cfRule type="cellIs" dxfId="9" priority="991" stopIfTrue="1" operator="equal">
      <formula>"Extremo"</formula>
    </cfRule>
  </conditionalFormatting>
  <conditionalFormatting sqref="V48:Z384">
    <cfRule type="cellIs" dxfId="8" priority="422" stopIfTrue="1" operator="equal">
      <formula>"Extremo"</formula>
    </cfRule>
    <cfRule type="cellIs" dxfId="7" priority="420" stopIfTrue="1" operator="equal">
      <formula>"Significativo"</formula>
    </cfRule>
    <cfRule type="cellIs" dxfId="6" priority="421" stopIfTrue="1" operator="equal">
      <formula>"Elevado"</formula>
    </cfRule>
  </conditionalFormatting>
  <conditionalFormatting sqref="V386:Z389">
    <cfRule type="cellIs" dxfId="5" priority="1032" stopIfTrue="1" operator="equal">
      <formula>"Elevado"</formula>
    </cfRule>
    <cfRule type="cellIs" dxfId="4" priority="1033" stopIfTrue="1" operator="equal">
      <formula>"Extremo"</formula>
    </cfRule>
    <cfRule type="cellIs" dxfId="3" priority="1031" stopIfTrue="1" operator="equal">
      <formula>"Significativo"</formula>
    </cfRule>
  </conditionalFormatting>
  <conditionalFormatting sqref="W34">
    <cfRule type="cellIs" dxfId="2" priority="586" stopIfTrue="1" operator="equal">
      <formula>"Elevado"</formula>
    </cfRule>
    <cfRule type="cellIs" dxfId="1" priority="587" stopIfTrue="1" operator="equal">
      <formula>"Extremo"</formula>
    </cfRule>
    <cfRule type="cellIs" dxfId="0" priority="585" stopIfTrue="1" operator="equal">
      <formula>"Significativo"</formula>
    </cfRule>
  </conditionalFormatting>
  <dataValidations xWindow="1522" yWindow="697" count="76">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7:L33 L91:L116 L53:L57 L5:L14 L181:L223 L118:L179 L59:L64 L225:L231 L36:L42 L304:L332 L69:L89 L334:L341 L16:L25 L233:L273" xr:uid="{00000000-0002-0000-0600-000000000000}">
      <formula1>$L$393:$L$397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7:J33 J91:J116 J53:J57 J5:J14 J181:J223 J118:J179 J59:J67 J225:J231 J329:J332 J304:J326 J36:J42 J69:J89 J334:J341 J16:J25 J233:J273" xr:uid="{00000000-0002-0000-0600-000001000000}">
      <formula1>$J$393:$J$397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70 N91:N116 N53:N57 N5:N14 N181:N223 N118:N179 N59:N66 N225:N231 N36:N42 N304:N332 N69:N89 N334:N341 N16:N25 N27:N33 N233:N273" xr:uid="{00000000-0002-0000-0600-000002000000}">
      <formula1>$N$393:$N$397</formula1>
    </dataValidation>
    <dataValidation type="list" allowBlank="1" showInputMessage="1" showErrorMessage="1" prompt="N - Normal_x000a_O - Ocasional_x000a_AI - Acto / Sit. Insegura_x000a_E - Emergência" sqref="E53:E57 E378 E355:E368 E36:E42 E343:E349 E5:E14 E304:E330 E334:E341 E233:E273" xr:uid="{00000000-0002-0000-0600-000003000000}">
      <formula1>$E$393:$E$396</formula1>
    </dataValidation>
    <dataValidation type="list" allowBlank="1" showInputMessage="1" showErrorMessage="1" sqref="E331:E332 E350:E353 E118:E179 E225:E231 E59:E116 E181:E223 E16:E25 E27:E33" xr:uid="{00000000-0002-0000-0600-000004000000}">
      <formula1>$E$393:$E$396</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80" xr:uid="{00000000-0002-0000-0600-000005000000}">
      <formula1>$S$393:$S$397</formula1>
    </dataValidation>
    <dataValidation type="list" allowBlank="1" showInputMessage="1" showErrorMessage="1" sqref="J343:J353 J378 J355:J368 J327:J328" xr:uid="{00000000-0002-0000-0600-000006000000}">
      <formula1>$J$393:$J$397</formula1>
    </dataValidation>
    <dataValidation type="list" allowBlank="1" showInputMessage="1" showErrorMessage="1" sqref="L343:L353 L378 L355:L368" xr:uid="{00000000-0002-0000-0600-000007000000}">
      <formula1>$L$393:$L$397</formula1>
    </dataValidation>
    <dataValidation type="list" allowBlank="1" showInputMessage="1" showErrorMessage="1" sqref="N343:N353 N378 N355:N368" xr:uid="{00000000-0002-0000-0600-000008000000}">
      <formula1>$N$393:$N$397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67:N68" xr:uid="{00000000-0002-0000-0600-000009000000}">
      <formula1>#REF!</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68" xr:uid="{00000000-0002-0000-0600-00000A000000}">
      <formula1>#REF!</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65:L68" xr:uid="{00000000-0002-0000-0600-00000B000000}">
      <formula1>#REF!</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90" xr:uid="{00000000-0002-0000-0600-00000C000000}">
      <formula1>$J$392:$J$396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90" xr:uid="{00000000-0002-0000-0600-00000D000000}">
      <formula1>$L$392:$L$396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90" xr:uid="{00000000-0002-0000-0600-00000E000000}">
      <formula1>$N$392:$N$396</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04:S332 S378 S355:S368 S53:S57 S27:S33 S5:S14 S59:S79 S81:S116 S118:S179 S181:S223 S225:S231 S36:S42 S334:S341 S343:S353 S16:S25 S233:S273 S285 S275:S276 S289:S302" xr:uid="{00000000-0002-0000-0600-00000F000000}">
      <formula1>$S$393:$S$397</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6" xr:uid="{00000000-0002-0000-0600-000011000000}">
      <formula1>$S$83:$S$87</formula1>
    </dataValidation>
    <dataValidation type="list" allowBlank="1" showInputMessage="1" showErrorMessage="1" sqref="E26" xr:uid="{00000000-0002-0000-0600-000012000000}">
      <formula1>$E$83:$E$86</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6" xr:uid="{00000000-0002-0000-0600-000013000000}">
      <formula1>$N$83:$N$87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6" xr:uid="{00000000-0002-0000-0600-000014000000}">
      <formula1>$J$83:$J$87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6" xr:uid="{00000000-0002-0000-0600-000015000000}">
      <formula1>$L$83:$L$87</formula1>
    </dataValidation>
    <dataValidation type="list" allowBlank="1" showInputMessage="1" showErrorMessage="1" sqref="G59:G68 G129 G5:G14 G36:G37 G124 G39:G40 G42" xr:uid="{00000000-0002-0000-0600-000016000000}">
      <formula1>$G$393:$G$440</formula1>
    </dataValidation>
    <dataValidation type="list" allowBlank="1" showInputMessage="1" showErrorMessage="1" sqref="G334:G341 G378 G355:G368 G16:G25 G53:G57 G118:G123 G225:G231 G130:G179 G69:G116 G125:G128 G304:G332 G181:G223 G343:G353 G27:G33" xr:uid="{00000000-0002-0000-0600-000017000000}">
      <formula1>$G$393:$G$441</formula1>
    </dataValidation>
    <dataValidation type="list" allowBlank="1" showInputMessage="1" showErrorMessage="1" sqref="G235:G237 G240:G262 G264:G273" xr:uid="{00000000-0002-0000-0600-000018000000}">
      <formula1>$G$393:$G$442</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84 N386:N389" xr:uid="{00000000-0002-0000-0600-000019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84 J386:J389" xr:uid="{00000000-0002-0000-0600-00001A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84 L386:L389" xr:uid="{00000000-0002-0000-0600-00001B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384 S386:S389" xr:uid="{00000000-0002-0000-0600-00001C000000}">
      <formula1>$S$19:$S$23</formula1>
    </dataValidation>
    <dataValidation type="list" allowBlank="1" showInputMessage="1" showErrorMessage="1" prompt="N - Normal_x000a_O - Ocasional_x000a_AI - Acto / Sit. Insegura_x000a_E - Emergência" sqref="E384 E386:E389" xr:uid="{00000000-0002-0000-0600-00001D000000}">
      <formula1>$E$19:$E$22</formula1>
    </dataValidation>
    <dataValidation type="list" allowBlank="1" showInputMessage="1" showErrorMessage="1" sqref="G389" xr:uid="{00000000-0002-0000-0600-00001E000000}">
      <formula1>$G$392:$G$440</formula1>
    </dataValidation>
    <dataValidation type="list" allowBlank="1" showInputMessage="1" showErrorMessage="1" sqref="G26" xr:uid="{00000000-0002-0000-0600-000010000000}">
      <formula1>$G$83:$G$132</formula1>
    </dataValidation>
    <dataValidation type="list" allowBlank="1" showInputMessage="1" showErrorMessage="1" sqref="G48" xr:uid="{E9B3DDFE-3F1B-40E1-9799-BD4EDC54AC32}">
      <formula1>$G$387:$G$436</formula1>
    </dataValidation>
    <dataValidation type="list" allowBlank="1" showInputMessage="1" showErrorMessage="1" sqref="G49" xr:uid="{D0928112-5978-43AA-9BD3-584CD8EB34D7}">
      <formula1>$G$387:$G$435</formula1>
    </dataValidation>
    <dataValidation type="list" allowBlank="1" showInputMessage="1" showErrorMessage="1" sqref="G47 G44:G45 G51" xr:uid="{F186E0E1-CC1B-4628-A368-55FF17C54FDE}">
      <formula1>$G$387:$G$434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44:S51" xr:uid="{4B03291E-55F9-4BC7-AE62-9DB3568BA451}">
      <formula1>$S$387:$S$391</formula1>
    </dataValidation>
    <dataValidation type="list" allowBlank="1" showInputMessage="1" showErrorMessage="1" sqref="E49" xr:uid="{B326DA38-2A46-440F-8C00-63ADEEBCEFEC}">
      <formula1>$E$387:$E$390</formula1>
    </dataValidation>
    <dataValidation type="list" allowBlank="1" showInputMessage="1" showErrorMessage="1" prompt="N - Normal_x000a_O - Ocasional_x000a_AI - Acto / Sit. Insegura_x000a_E - Emergência" sqref="E44:E48 E50:E51" xr:uid="{DE055144-5F18-4A42-AE7E-36F781E7AF83}">
      <formula1>$E$387:$E$390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44:N51" xr:uid="{1D2CDD10-1072-481C-8A1B-A6AB389C0A58}">
      <formula1>$N$387:$N$391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44:J51" xr:uid="{7BAC5A48-2590-4C60-85A2-C1FEBE332421}">
      <formula1>$J$387:$J$391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44:L51" xr:uid="{BFC0E3EC-8387-46CB-A95D-A1DB65D1842C}">
      <formula1>$L$387:$L$391</formula1>
    </dataValidation>
    <dataValidation type="list" allowBlank="1" showInputMessage="1" showErrorMessage="1" sqref="G374:G377 G381:G382" xr:uid="{ED5C500F-6716-4AD2-8653-637B88E42CDE}">
      <formula1>$G$73:$G$121</formula1>
    </dataValidation>
    <dataValidation type="list" allowBlank="1" showInputMessage="1" showErrorMessage="1" sqref="G370:G372" xr:uid="{AFFBC54B-9EF6-43EA-BF7A-176BD9B7FE6C}">
      <formula1>$G$73:$G$119</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70:S377 S381:S382" xr:uid="{BCF438F7-2D84-4B71-8E22-DDE6E058BE93}">
      <formula1>$S$73:$S$77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74" xr:uid="{09285BE9-BEE7-4D51-A685-68C83286AB4A}">
      <formula1>$J$179:$J$183</formula1>
    </dataValidation>
    <dataValidation type="list" allowBlank="1" showInputMessage="1" showErrorMessage="1" sqref="E369:E377 E381:E382" xr:uid="{110B1464-AA2B-4176-BFD4-BB22DE877F46}">
      <formula1>$E$73:$E$76</formula1>
    </dataValidation>
    <dataValidation type="list" allowBlank="1" showInputMessage="1" showErrorMessage="1" sqref="N374:N377 N381:N382" xr:uid="{B00BBAC6-A378-4417-A160-9FED5569AFB1}">
      <formula1>$N$73:$N$77</formula1>
    </dataValidation>
    <dataValidation type="list" allowBlank="1" showInputMessage="1" showErrorMessage="1" sqref="L374:L377 L381:L382" xr:uid="{8C6EDA79-EA74-4B11-A99A-435C2D42A139}">
      <formula1>$L$73:$L$77</formula1>
    </dataValidation>
    <dataValidation type="list" allowBlank="1" showInputMessage="1" showErrorMessage="1" sqref="J375:J377 J381:J382" xr:uid="{6C0AC34E-1BE4-4F15-AB28-2A2C5894AED2}">
      <formula1>$J$73:$J$77</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71:N373" xr:uid="{3E76F0F2-DA4C-46BC-9A11-8ABECB64A5B2}">
      <formula1>$N$73:$N$77</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70:J373" xr:uid="{515003DE-6269-4DA1-ACD9-2B9A0FD4BCD6}">
      <formula1>$J$73:$J$77</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70:L373" xr:uid="{6344B0F1-B62C-40DE-9637-C295400E8128}">
      <formula1>$L$73:$L$77</formula1>
    </dataValidation>
    <dataValidation type="list" allowBlank="1" showInputMessage="1" showErrorMessage="1" sqref="G379:G380" xr:uid="{3D11B108-BE7A-44F2-BA66-DCB2B1A58154}">
      <formula1>$G$207:$G$254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79:S380" xr:uid="{7EEC6000-7F5E-4995-8EE4-FB270DC4E712}">
      <formula1>$S$207:$S$211</formula1>
    </dataValidation>
    <dataValidation type="list" allowBlank="1" showInputMessage="1" showErrorMessage="1" sqref="E379:E380" xr:uid="{2C7EB291-D291-4C33-86FC-654943246DCA}">
      <formula1>$E$207:$E$210</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79:N380" xr:uid="{B1B57A9F-50BE-4160-A9CF-3E9837C1288C}">
      <formula1>$N$207:$N$211</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79:J380" xr:uid="{771C7C0A-9719-49F8-8D8B-76C45AFC34E7}">
      <formula1>$J$207:$J$211</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79:L380" xr:uid="{CE3CF265-ECA8-4FD3-9EF9-BDAF4750DBF4}">
      <formula1>$L$207:$L$211</formula1>
    </dataValidation>
    <dataValidation type="list" allowBlank="1" showInputMessage="1" showErrorMessage="1" sqref="G373" xr:uid="{795E04A6-334D-4D43-9EC7-D484D9F66665}">
      <formula1>$G$393:$G$445</formula1>
    </dataValidation>
    <dataValidation showDropDown="1" showInputMessage="1" showErrorMessage="1" sqref="W34" xr:uid="{3E5F54C6-3EBF-48A8-9BD6-D3A9964C247F}"/>
    <dataValidation type="list" allowBlank="1" showInputMessage="1" showErrorMessage="1" sqref="G34" xr:uid="{BDB62CC2-AFE6-4129-89FD-C8BD9468897E}">
      <formula1>$G$41:$G$82</formula1>
    </dataValidation>
    <dataValidation type="list" allowBlank="1" showInputMessage="1" showErrorMessage="1" prompt="N - Normal_x000a_O - Ocasional_x000a_AI - Acto / Sit. Insegura_x000a_E - Emergência" sqref="E34" xr:uid="{C348824B-8C1D-4018-9250-729BB39E0287}">
      <formula1>$E$63:$E$66</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4" xr:uid="{51C685E1-452E-4D91-A801-03E31422E935}">
      <formula1>$L$75:$L$75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4" xr:uid="{E4B8C80E-C2C7-4A05-B93C-2068E7BC31C7}">
      <formula1>$J$75:$J$75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4" xr:uid="{BC8CDCE4-6B3F-4754-8024-125AC886EC09}">
      <formula1>$N$75:$N$75</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34" xr:uid="{F802436C-DE47-4168-B314-81FBDD967CC9}">
      <formula1>$S$66:$S$70</formula1>
    </dataValidation>
    <dataValidation type="list" allowBlank="1" showInputMessage="1" showErrorMessage="1" sqref="G289:G293 G287" xr:uid="{DD9A2DF3-F604-4023-AE2C-1F7AFB43B6DA}">
      <formula1>$G$37:$G$65</formula1>
    </dataValidation>
    <dataValidation type="list" allowBlank="1" showInputMessage="1" showErrorMessage="1" sqref="G302" xr:uid="{C83FE153-81BB-455B-978E-C08243FF30F9}">
      <formula1>$G$32:$G$36</formula1>
    </dataValidation>
    <dataValidation type="list" allowBlank="1" showInputMessage="1" showErrorMessage="1" prompt="N - Normal_x000a_O - Ocasional_x000a_AI - Acto / Sit. Insegura_x000a_E - Emergência" sqref="E288:E302" xr:uid="{51820CCD-4D8E-448E-9F0B-D4C9CACD592D}">
      <formula1>#REF!</formula1>
    </dataValidation>
    <dataValidation type="list" allowBlank="1" showInputMessage="1" showErrorMessage="1" sqref="G294:G301 E284:E287 G284:G285 G288" xr:uid="{530A68A9-5F32-4C84-BE46-B16CCCBE42F8}">
      <formula1>#REF!</formula1>
    </dataValidation>
    <dataValidation type="list" allowBlank="1" showInputMessage="1" showErrorMessage="1" sqref="G275" xr:uid="{5A52840B-FA31-4821-B811-1B499404DA92}">
      <formula1>$G$135:$G$184</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274:L302" xr:uid="{6742BA0B-8098-46A7-B59D-B806C7272597}">
      <formula1>$L$141:$L$145</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274:J302" xr:uid="{29FABC91-838A-4C2F-929A-111343E7264D}">
      <formula1>$J$141:$J$145</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274:N302" xr:uid="{2D3494B7-B803-4F48-90BE-57E56CF7E113}">
      <formula1>$N$141:$N$145</formula1>
    </dataValidation>
    <dataValidation type="list" allowBlank="1" showInputMessage="1" showErrorMessage="1" prompt="N - Normal_x000a_O - Ocasional_x000a_AI - Acto / Sit. Insegura_x000a_E - Emergência" sqref="E274:E283" xr:uid="{DA730178-B088-4A6D-8F07-EFF50C673A38}">
      <formula1>$E$141:$E$144</formula1>
    </dataValidation>
    <dataValidation type="list" allowBlank="1" showInputMessage="1" showErrorMessage="1" promptTitle="Classifique o FACTOR DE CONTROLO" prompt="_x000a_1 - Factores de controlo insuficientes_x000a__x000a_1,5 - Sinalização / EPI's / Ferramentas_x000a__x000a_2 - Controlos formais_x000a__x000a_2,5 - Múltiplos controlos_x000a__x000a_3 - Controlos de engenharia" sqref="S277:S284 S274 S286:S288" xr:uid="{2FAB0091-ED8D-41A0-9E9B-B4F08ABCA513}">
      <formula1>$S$141:$S$145</formula1>
    </dataValidation>
    <dataValidation type="list" allowBlank="1" showInputMessage="1" showErrorMessage="1" sqref="G277:G283 G274" xr:uid="{0612BC0D-B3F5-46C0-834E-FF6D942885C5}">
      <formula1>$G$141:$G$190</formula1>
    </dataValidation>
  </dataValidations>
  <pageMargins left="0.39370078740157483" right="0.39370078740157483" top="0.62" bottom="0.44" header="0" footer="0"/>
  <pageSetup paperSize="9" scale="99" fitToHeight="0"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136" stopIfTrue="1" operator="equal" id="{8D1E84B5-A778-47D7-BDDE-1CA0DD207B8A}">
            <xm:f>'Pandemias-Epidemias'!B343</xm:f>
            <x14:dxf>
              <font>
                <condense val="0"/>
                <extend val="0"/>
                <color indexed="9"/>
              </font>
              <fill>
                <patternFill>
                  <bgColor indexed="9"/>
                </patternFill>
              </fill>
              <border>
                <top/>
              </border>
            </x14:dxf>
          </x14:cfRule>
          <x14:cfRule type="cellIs" priority="1135" stopIfTrue="1" operator="notEqual" id="{4A42E824-61E8-4705-BECA-B964D12C80C2}">
            <xm:f>'Pandemias-Epidemias'!B343</xm:f>
            <x14:dxf>
              <font>
                <strike val="0"/>
                <condense val="0"/>
                <extend val="0"/>
                <color auto="1"/>
              </font>
              <fill>
                <patternFill patternType="none">
                  <bgColor indexed="65"/>
                </patternFill>
              </fill>
              <border>
                <top style="thin">
                  <color indexed="64"/>
                </top>
                <bottom/>
              </border>
            </x14:dxf>
          </x14:cfRule>
          <xm:sqref>B386:B388</xm:sqref>
        </x14:conditionalFormatting>
        <x14:conditionalFormatting xmlns:xm="http://schemas.microsoft.com/office/excel/2006/main">
          <x14:cfRule type="cellIs" priority="1125" stopIfTrue="1" operator="notEqual" id="{441EE8FF-C186-44A7-8038-100CAB842C1B}">
            <xm:f>'Pandemias-Epidemias'!#REF!</xm:f>
            <x14:dxf>
              <font>
                <condense val="0"/>
                <extend val="0"/>
                <color auto="1"/>
              </font>
              <border>
                <top style="thin">
                  <color indexed="64"/>
                </top>
              </border>
            </x14:dxf>
          </x14:cfRule>
          <xm:sqref>C383</xm:sqref>
        </x14:conditionalFormatting>
        <x14:conditionalFormatting xmlns:xm="http://schemas.microsoft.com/office/excel/2006/main">
          <x14:cfRule type="cellIs" priority="1095" stopIfTrue="1" operator="notEqual" id="{D928B2D7-24AD-4376-A98B-26CD93A7D945}">
            <xm:f>'Pandemias-Epidemias'!#REF!</xm:f>
            <x14:dxf>
              <font>
                <condense val="0"/>
                <extend val="0"/>
                <color auto="1"/>
              </font>
              <border>
                <top style="thin">
                  <color indexed="64"/>
                </top>
              </border>
            </x14:dxf>
          </x14:cfRule>
          <xm:sqref>C385</xm:sqref>
        </x14:conditionalFormatting>
        <x14:conditionalFormatting xmlns:xm="http://schemas.microsoft.com/office/excel/2006/main">
          <x14:cfRule type="cellIs" priority="573" stopIfTrue="1" operator="notEqual" id="{99F6B15A-8FB0-426D-BE52-2DEF212B2297}">
            <xm:f>'ETAR - Geral'!F35</xm:f>
            <x14:dxf>
              <font>
                <condense val="0"/>
                <extend val="0"/>
                <color auto="1"/>
              </font>
              <border>
                <top style="thin">
                  <color indexed="64"/>
                </top>
                <bottom/>
              </border>
            </x14:dxf>
          </x14:cfRule>
          <x14:cfRule type="cellIs" priority="582" stopIfTrue="1" operator="notEqual" id="{D5AED895-4075-4CFF-B91D-BBB71A690423}">
            <xm:f>'ETAR - Geral'!F33</xm:f>
            <x14:dxf>
              <font>
                <condense val="0"/>
                <extend val="0"/>
                <color auto="1"/>
              </font>
              <border>
                <top style="thin">
                  <color indexed="64"/>
                </top>
                <bottom/>
              </border>
            </x14:dxf>
          </x14:cfRule>
          <x14:cfRule type="cellIs" priority="581" stopIfTrue="1" operator="equal" id="{74AAB6A9-98CF-4048-B484-7FA11324B7DE}">
            <xm:f>'ETAR - Geral'!F27</xm:f>
            <x14:dxf>
              <font>
                <condense val="0"/>
                <extend val="0"/>
                <color indexed="9"/>
              </font>
              <border>
                <top/>
              </border>
            </x14:dxf>
          </x14:cfRule>
          <x14:cfRule type="cellIs" priority="580" stopIfTrue="1" operator="between" id="{9FD1A418-224D-4C55-8A66-8EA60DFC2F8D}">
            <xm:f>'ETAR - Geral'!F27</xm:f>
            <xm:f>'ETAR - Geral'!#REF!</xm:f>
            <x14:dxf>
              <font>
                <condense val="0"/>
                <extend val="0"/>
                <color indexed="9"/>
              </font>
              <border>
                <top/>
                <bottom/>
              </border>
            </x14:dxf>
          </x14:cfRule>
          <x14:cfRule type="cellIs" priority="579" stopIfTrue="1" operator="notEqual" id="{7F3E7210-11EE-4893-97C9-F11FE67FF20E}">
            <xm:f>'ETAR - Geral'!F27</xm:f>
            <x14:dxf>
              <font>
                <condense val="0"/>
                <extend val="0"/>
                <color auto="1"/>
              </font>
              <border>
                <top style="thin">
                  <color indexed="64"/>
                </top>
                <bottom/>
              </border>
            </x14:dxf>
          </x14:cfRule>
          <x14:cfRule type="cellIs" priority="578" stopIfTrue="1" operator="equal" id="{406FCD62-07E4-497E-A81D-F4263BBAB181}">
            <xm:f>'ETAR - Geral'!F35</xm:f>
            <x14:dxf>
              <font>
                <condense val="0"/>
                <extend val="0"/>
                <color indexed="9"/>
              </font>
              <border>
                <top/>
              </border>
            </x14:dxf>
          </x14:cfRule>
          <x14:cfRule type="cellIs" priority="577" stopIfTrue="1" operator="between" id="{09755F72-2EEC-4B1B-83BD-4FE5AE7AA115}">
            <xm:f>'ETAR - Geral'!F35</xm:f>
            <xm:f>'ETAR - Geral'!F51</xm:f>
            <x14:dxf>
              <font>
                <condense val="0"/>
                <extend val="0"/>
                <color indexed="9"/>
              </font>
              <border>
                <top/>
                <bottom/>
              </border>
            </x14:dxf>
          </x14:cfRule>
          <x14:cfRule type="cellIs" priority="574" stopIfTrue="1" operator="between" id="{21E36E7C-320D-43F9-89F1-D70025E8AABF}">
            <xm:f>'ETAR - Geral'!F35</xm:f>
            <xm:f>'ETAR - Geral'!F48</xm:f>
            <x14:dxf>
              <font>
                <condense val="0"/>
                <extend val="0"/>
                <color indexed="9"/>
              </font>
              <border>
                <top/>
                <bottom/>
              </border>
            </x14:dxf>
          </x14:cfRule>
          <x14:cfRule type="cellIs" priority="575" stopIfTrue="1" operator="equal" id="{754E9A6B-8DCD-4DC6-952B-F0355F5F97BC}">
            <xm:f>'ETAR - Geral'!F35</xm:f>
            <x14:dxf>
              <font>
                <condense val="0"/>
                <extend val="0"/>
                <color indexed="9"/>
              </font>
              <border>
                <top/>
              </border>
            </x14:dxf>
          </x14:cfRule>
          <x14:cfRule type="cellIs" priority="576" stopIfTrue="1" operator="notEqual" id="{66BD74AA-694B-4D96-B612-BB7FBEA7B4BC}">
            <xm:f>'ETAR - Geral'!F35</xm:f>
            <x14:dxf>
              <font>
                <condense val="0"/>
                <extend val="0"/>
                <color auto="1"/>
              </font>
              <border>
                <top style="thin">
                  <color indexed="64"/>
                </top>
                <bottom/>
              </border>
            </x14:dxf>
          </x14:cfRule>
          <x14:cfRule type="cellIs" priority="592" stopIfTrue="1" operator="between" id="{CDAA675D-739D-4FF6-9B9C-E9FED9D192AA}">
            <xm:f>'ETAR - Geral'!F35</xm:f>
            <xm:f>'ETAR - Geral'!#REF!</xm:f>
            <x14:dxf>
              <font>
                <condense val="0"/>
                <extend val="0"/>
                <color indexed="9"/>
              </font>
              <border>
                <top/>
                <bottom/>
              </border>
            </x14:dxf>
          </x14:cfRule>
          <x14:cfRule type="cellIs" priority="591" stopIfTrue="1" operator="notEqual" id="{6F01198D-2F42-4ACE-B599-257E79CF43BF}">
            <xm:f>'ETAR - Geral'!F35</xm:f>
            <x14:dxf>
              <font>
                <condense val="0"/>
                <extend val="0"/>
                <color auto="1"/>
              </font>
              <border>
                <top style="thin">
                  <color indexed="64"/>
                </top>
                <bottom/>
              </border>
            </x14:dxf>
          </x14:cfRule>
          <x14:cfRule type="cellIs" priority="583" stopIfTrue="1" operator="between" id="{BE5249F1-6F47-4AB8-A6BD-4317F1BBDCB1}">
            <xm:f>'ETAR - Geral'!F33</xm:f>
            <xm:f>'ETAR - Geral'!#REF!</xm:f>
            <x14:dxf>
              <font>
                <condense val="0"/>
                <extend val="0"/>
                <color indexed="9"/>
              </font>
              <border>
                <top/>
                <bottom/>
              </border>
            </x14:dxf>
          </x14:cfRule>
          <x14:cfRule type="cellIs" priority="584" stopIfTrue="1" operator="equal" id="{3E0B25D8-1E37-4AA2-BAD8-A0BA54F732FC}">
            <xm:f>'ETAR - Geral'!F33</xm:f>
            <x14:dxf>
              <font>
                <condense val="0"/>
                <extend val="0"/>
                <color indexed="9"/>
              </font>
              <border>
                <top/>
              </border>
            </x14:dxf>
          </x14:cfRule>
          <x14:cfRule type="cellIs" priority="593" stopIfTrue="1" operator="equal" id="{BDEB9A7C-2526-4D28-82E8-AED40A222E82}">
            <xm:f>'ETAR - Geral'!F35</xm:f>
            <x14:dxf>
              <font>
                <condense val="0"/>
                <extend val="0"/>
                <color indexed="9"/>
              </font>
              <border>
                <top/>
              </border>
            </x14:dxf>
          </x14:cfRule>
          <xm:sqref>F34:G34</xm:sqref>
        </x14:conditionalFormatting>
        <x14:conditionalFormatting xmlns:xm="http://schemas.microsoft.com/office/excel/2006/main">
          <x14:cfRule type="cellIs" priority="1129" stopIfTrue="1" operator="equal" id="{FCFED06A-C1F4-4240-9E36-ABC0BA64CE59}">
            <xm:f>'Pandemias-Epidemias'!$P$21</xm:f>
            <x14:dxf>
              <font>
                <condense val="0"/>
                <extend val="0"/>
                <color indexed="9"/>
              </font>
              <fill>
                <patternFill>
                  <bgColor indexed="17"/>
                </patternFill>
              </fill>
            </x14:dxf>
          </x14:cfRule>
          <x14:cfRule type="cellIs" priority="1130" stopIfTrue="1" operator="equal" id="{0BC7FC2E-C1FC-4281-8609-5E7BA0C82457}">
            <xm:f>'Pandemias-Epidemias'!$P$22</xm:f>
            <x14:dxf>
              <fill>
                <patternFill>
                  <bgColor indexed="13"/>
                </patternFill>
              </fill>
            </x14:dxf>
          </x14:cfRule>
          <x14:cfRule type="cellIs" priority="1131" stopIfTrue="1" operator="equal" id="{65D35C80-F23E-4927-AEB0-BB62D2A1BB08}">
            <xm:f>'Pandemias-Epidemias'!$P$23</xm:f>
            <x14:dxf>
              <fill>
                <patternFill>
                  <bgColor indexed="53"/>
                </patternFill>
              </fill>
            </x14:dxf>
          </x14:cfRule>
          <xm:sqref>P383 U383</xm:sqref>
        </x14:conditionalFormatting>
        <x14:conditionalFormatting xmlns:xm="http://schemas.microsoft.com/office/excel/2006/main">
          <x14:cfRule type="cellIs" priority="1099" stopIfTrue="1" operator="equal" id="{9746431E-CCB0-4F50-A2D3-B6278DA4BD7E}">
            <xm:f>'Pandemias-Epidemias'!$P$21</xm:f>
            <x14:dxf>
              <font>
                <condense val="0"/>
                <extend val="0"/>
                <color indexed="9"/>
              </font>
              <fill>
                <patternFill>
                  <bgColor indexed="17"/>
                </patternFill>
              </fill>
            </x14:dxf>
          </x14:cfRule>
          <x14:cfRule type="cellIs" priority="1100" stopIfTrue="1" operator="equal" id="{4A18E129-BE8B-4E99-80A1-0A6391ED81B1}">
            <xm:f>'Pandemias-Epidemias'!$P$22</xm:f>
            <x14:dxf>
              <fill>
                <patternFill>
                  <bgColor indexed="13"/>
                </patternFill>
              </fill>
            </x14:dxf>
          </x14:cfRule>
          <x14:cfRule type="cellIs" priority="1101" stopIfTrue="1" operator="equal" id="{EB03B628-D0BD-4F14-BD06-7E11711EABFE}">
            <xm:f>'Pandemias-Epidemias'!$P$23</xm:f>
            <x14:dxf>
              <fill>
                <patternFill>
                  <bgColor indexed="53"/>
                </patternFill>
              </fill>
            </x14:dxf>
          </x14:cfRule>
          <xm:sqref>P385</xm:sqref>
        </x14:conditionalFormatting>
        <x14:conditionalFormatting xmlns:xm="http://schemas.microsoft.com/office/excel/2006/main">
          <x14:cfRule type="cellIs" priority="572" stopIfTrue="1" operator="equal" id="{BD6378E7-AC52-4382-B453-597EF8C13567}">
            <xm:f>'ETAR - Geral'!$P$88</xm:f>
            <x14:dxf>
              <fill>
                <patternFill>
                  <bgColor indexed="53"/>
                </patternFill>
              </fill>
            </x14:dxf>
          </x14:cfRule>
          <x14:cfRule type="cellIs" priority="570" stopIfTrue="1" operator="equal" id="{5EBAA98A-D1AF-4A7D-AF7B-2DFF2759AE38}">
            <xm:f>'ETAR - Geral'!$P$87</xm:f>
            <x14:dxf>
              <fill>
                <patternFill>
                  <bgColor indexed="13"/>
                </patternFill>
              </fill>
            </x14:dxf>
          </x14:cfRule>
          <x14:cfRule type="cellIs" priority="569" stopIfTrue="1" operator="equal" id="{0924C10A-3C1E-44E4-82AF-4F1E8C7387F0}">
            <xm:f>'ETAR - Geral'!$P$86</xm:f>
            <x14:dxf>
              <fill>
                <patternFill>
                  <bgColor indexed="50"/>
                </patternFill>
              </fill>
            </x14:dxf>
          </x14:cfRule>
          <x14:cfRule type="cellIs" priority="568" stopIfTrue="1" operator="equal" id="{32820F10-9FC4-4047-8F26-AB75BD8C707B}">
            <xm:f>'ETAR - Geral'!$P$85</xm:f>
            <x14:dxf>
              <font>
                <condense val="0"/>
                <extend val="0"/>
                <color indexed="9"/>
              </font>
              <fill>
                <patternFill>
                  <bgColor indexed="17"/>
                </patternFill>
              </fill>
            </x14:dxf>
          </x14:cfRule>
          <xm:sqref>U34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6">
    <tabColor indexed="12"/>
    <outlinePr summaryBelow="0"/>
    <pageSetUpPr fitToPage="1"/>
  </sheetPr>
  <dimension ref="A1:AC275"/>
  <sheetViews>
    <sheetView zoomScale="90" zoomScaleNormal="90" zoomScaleSheetLayoutView="70" workbookViewId="0">
      <pane ySplit="3" topLeftCell="A4" activePane="bottomLeft" state="frozen"/>
      <selection activeCell="F10" sqref="F10"/>
      <selection pane="bottomLeft" activeCell="F10" sqref="F10"/>
    </sheetView>
  </sheetViews>
  <sheetFormatPr defaultColWidth="0"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55468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3.44140625" style="6" hidden="1" customWidth="1" outlineLevel="1"/>
    <col min="23" max="23" width="15.77734375" style="6" hidden="1" customWidth="1" outlineLevel="1"/>
    <col min="24" max="24" width="10.77734375" style="6" hidden="1" customWidth="1" outlineLevel="1"/>
    <col min="25" max="25" width="19.5546875" style="6" hidden="1" customWidth="1" outlineLevel="1"/>
    <col min="26" max="26" width="21" style="6" hidden="1" customWidth="1" outlineLevel="1"/>
    <col min="27" max="27" width="24.77734375" style="6" hidden="1" customWidth="1" collapsed="1"/>
    <col min="28" max="29" width="24.77734375" style="1" hidden="1" customWidth="1"/>
    <col min="30" max="16384" width="9.21875" style="1" hidden="1"/>
  </cols>
  <sheetData>
    <row r="1" spans="2:27" ht="4.5" customHeight="1">
      <c r="Q1" s="98"/>
      <c r="AA1" s="1"/>
    </row>
    <row r="2" spans="2:27" s="108" customFormat="1" ht="58.5" customHeight="1" thickBot="1">
      <c r="B2" s="90" t="s">
        <v>45</v>
      </c>
      <c r="C2" s="95" t="s">
        <v>45</v>
      </c>
      <c r="D2" s="77"/>
      <c r="E2" s="77"/>
      <c r="F2" s="78"/>
      <c r="G2" s="227" t="s">
        <v>606</v>
      </c>
      <c r="H2" s="221"/>
      <c r="I2" s="222"/>
      <c r="J2" s="223"/>
      <c r="K2" s="222"/>
      <c r="L2" s="224"/>
      <c r="M2" s="222"/>
      <c r="N2" s="224"/>
      <c r="O2" s="222"/>
      <c r="P2" s="224"/>
      <c r="Q2" s="102"/>
      <c r="R2" s="77"/>
      <c r="S2" s="96"/>
      <c r="T2" s="77"/>
      <c r="U2" s="79"/>
      <c r="V2" s="77"/>
      <c r="W2" s="77"/>
      <c r="X2" s="77"/>
      <c r="Y2" s="77"/>
      <c r="Z2" s="77"/>
    </row>
    <row r="3" spans="2:27" s="28" customFormat="1" ht="46.5" customHeight="1" thickBot="1">
      <c r="B3" s="735" t="s">
        <v>1613</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89" t="s">
        <v>156</v>
      </c>
      <c r="V3" s="359" t="s">
        <v>828</v>
      </c>
      <c r="W3" s="359" t="s">
        <v>1573</v>
      </c>
      <c r="X3" s="359" t="s">
        <v>1574</v>
      </c>
      <c r="Y3" s="359" t="s">
        <v>1575</v>
      </c>
      <c r="Z3" s="359" t="s">
        <v>1646</v>
      </c>
    </row>
    <row r="4" spans="2:27" ht="22.5" customHeight="1" thickBot="1">
      <c r="B4" s="179" t="s">
        <v>235</v>
      </c>
      <c r="C4" s="46"/>
      <c r="D4" s="32"/>
      <c r="E4" s="32"/>
      <c r="F4" s="47"/>
      <c r="G4" s="47"/>
      <c r="H4" s="47"/>
      <c r="I4" s="31"/>
      <c r="J4" s="32"/>
      <c r="K4" s="31"/>
      <c r="L4" s="32"/>
      <c r="M4" s="31"/>
      <c r="N4" s="32"/>
      <c r="O4" s="31"/>
      <c r="P4" s="32"/>
      <c r="Q4" s="99"/>
      <c r="R4" s="31"/>
      <c r="S4" s="32"/>
      <c r="T4" s="31"/>
      <c r="U4" s="31"/>
      <c r="V4" s="32"/>
      <c r="W4" s="32"/>
      <c r="X4" s="32"/>
      <c r="Y4" s="32"/>
      <c r="Z4" s="32"/>
      <c r="AA4" s="1"/>
    </row>
    <row r="5" spans="2:27" ht="57" outlineLevel="1">
      <c r="B5" s="361" t="s">
        <v>350</v>
      </c>
      <c r="C5" s="361" t="s">
        <v>207</v>
      </c>
      <c r="D5" s="361" t="s">
        <v>207</v>
      </c>
      <c r="E5" s="368" t="s">
        <v>51</v>
      </c>
      <c r="F5" s="352" t="s">
        <v>208</v>
      </c>
      <c r="G5" s="363" t="s">
        <v>91</v>
      </c>
      <c r="H5" s="466" t="s">
        <v>482</v>
      </c>
      <c r="I5" s="36">
        <f>IF(J5=0,"?",(VLOOKUP(J5,'Matriz de Avaliação'!$C$5:$D$9,2,FALSE)))</f>
        <v>5</v>
      </c>
      <c r="J5" s="66" t="s">
        <v>121</v>
      </c>
      <c r="K5" s="37">
        <f>IF(L5=0,"?",(VLOOKUP(L5,'Matriz de Avaliação'!$C$11:$D$15,2,FALSE)))</f>
        <v>5</v>
      </c>
      <c r="L5" s="65" t="s">
        <v>125</v>
      </c>
      <c r="M5" s="38">
        <f>IF(N5=0,"?",(VLOOKUP(N5,'Matriz de Avaliação'!$C$17:$D$21,2,FALSE)))</f>
        <v>1</v>
      </c>
      <c r="N5" s="48" t="s">
        <v>32</v>
      </c>
      <c r="O5" s="35">
        <f t="shared" ref="O5:O26" si="0">I5*K5*M5</f>
        <v>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66" t="s">
        <v>831</v>
      </c>
      <c r="R5" s="38">
        <f>IF(S5=0,"?",(VLOOKUP(S5,'Matriz de Avaliação'!$C$36:$E$40,2,FALSE)))</f>
        <v>2.5</v>
      </c>
      <c r="S5" s="48" t="s">
        <v>161</v>
      </c>
      <c r="T5" s="35">
        <f t="shared" ref="T5:T26" si="1">(I5*K5*M5)/R5</f>
        <v>10</v>
      </c>
      <c r="U5" s="74" t="str">
        <f>IF(T5&lt;'Matriz de Avaliação'!$D$31,(IF(T5&lt;'Matriz de Avaliação'!$D$29,(IF(T5&lt;'Matriz de Avaliação'!$D$27,(IF(T5&lt;'Matriz de Avaliação'!$D$25,'Matriz de Avaliação'!$E$23,'Matriz de Avaliação'!$E$25)),'Matriz de Avaliação'!$E$27)),'Matriz de Avaliação'!$E$29)),'Matriz de Avaliação'!$E$31)</f>
        <v>BAIXO</v>
      </c>
      <c r="V5" s="384"/>
      <c r="W5" s="384"/>
      <c r="X5" s="384"/>
      <c r="Y5" s="384"/>
      <c r="Z5" s="384"/>
      <c r="AA5" s="1"/>
    </row>
    <row r="6" spans="2:27" ht="57" outlineLevel="1">
      <c r="B6" s="361" t="s">
        <v>350</v>
      </c>
      <c r="C6" s="361" t="s">
        <v>207</v>
      </c>
      <c r="D6" s="361" t="s">
        <v>207</v>
      </c>
      <c r="E6" s="368" t="s">
        <v>51</v>
      </c>
      <c r="F6" s="352" t="s">
        <v>208</v>
      </c>
      <c r="G6" s="352" t="s">
        <v>370</v>
      </c>
      <c r="H6" s="350" t="s">
        <v>67</v>
      </c>
      <c r="I6" s="36">
        <f>IF(J6=0,"?",(VLOOKUP(J6,'Matriz de Avaliação'!$C$5:$D$9,2,FALSE)))</f>
        <v>5</v>
      </c>
      <c r="J6" s="66" t="s">
        <v>121</v>
      </c>
      <c r="K6" s="37">
        <f>IF(L6=0,"?",(VLOOKUP(L6,'Matriz de Avaliação'!$C$11:$D$15,2,FALSE)))</f>
        <v>5</v>
      </c>
      <c r="L6" s="65" t="s">
        <v>125</v>
      </c>
      <c r="M6" s="38">
        <f>IF(N6=0,"?",(VLOOKUP(N6,'Matriz de Avaliação'!$C$17:$D$21,2,FALSE)))</f>
        <v>1</v>
      </c>
      <c r="N6" s="48" t="s">
        <v>32</v>
      </c>
      <c r="O6" s="35">
        <f t="shared" si="0"/>
        <v>25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51" t="s">
        <v>831</v>
      </c>
      <c r="R6" s="38">
        <f>IF(S6=0,"?",(VLOOKUP(S6,'Matriz de Avaliação'!$C$36:$E$40,2,FALSE)))</f>
        <v>2.5</v>
      </c>
      <c r="S6" s="48" t="s">
        <v>161</v>
      </c>
      <c r="T6" s="35">
        <f t="shared" si="1"/>
        <v>10</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c r="AA6" s="1"/>
    </row>
    <row r="7" spans="2:27" ht="57" outlineLevel="1">
      <c r="B7" s="361" t="s">
        <v>350</v>
      </c>
      <c r="C7" s="361" t="s">
        <v>207</v>
      </c>
      <c r="D7" s="361" t="s">
        <v>207</v>
      </c>
      <c r="E7" s="368" t="s">
        <v>52</v>
      </c>
      <c r="F7" s="352" t="s">
        <v>209</v>
      </c>
      <c r="G7" s="352" t="s">
        <v>370</v>
      </c>
      <c r="H7" s="350" t="s">
        <v>67</v>
      </c>
      <c r="I7" s="36">
        <f>IF(J7=0,"?",(VLOOKUP(J7,'Matriz de Avaliação'!$C$5:$D$9,2,FALSE)))</f>
        <v>15</v>
      </c>
      <c r="J7" s="66" t="s">
        <v>23</v>
      </c>
      <c r="K7" s="37">
        <f>IF(L7=0,"?",(VLOOKUP(L7,'Matriz de Avaliação'!$C$11:$D$15,2,FALSE)))</f>
        <v>3</v>
      </c>
      <c r="L7" s="65" t="s">
        <v>124</v>
      </c>
      <c r="M7" s="38">
        <f>IF(N7=0,"?",(VLOOKUP(N7,'Matriz de Avaliação'!$C$17:$D$21,2,FALSE)))</f>
        <v>1</v>
      </c>
      <c r="N7" s="48" t="s">
        <v>32</v>
      </c>
      <c r="O7" s="35">
        <f t="shared" si="0"/>
        <v>45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50" t="s">
        <v>831</v>
      </c>
      <c r="R7" s="38">
        <f>IF(S7=0,"?",(VLOOKUP(S7,'Matriz de Avaliação'!$C$36:$E$40,2,FALSE)))</f>
        <v>2.5</v>
      </c>
      <c r="S7" s="48" t="s">
        <v>161</v>
      </c>
      <c r="T7" s="35">
        <f t="shared" si="1"/>
        <v>18</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c r="AA7" s="1"/>
    </row>
    <row r="8" spans="2:27" ht="57" outlineLevel="1">
      <c r="B8" s="361" t="s">
        <v>350</v>
      </c>
      <c r="C8" s="361" t="s">
        <v>207</v>
      </c>
      <c r="D8" s="361" t="s">
        <v>207</v>
      </c>
      <c r="E8" s="368" t="s">
        <v>51</v>
      </c>
      <c r="F8" s="352" t="s">
        <v>210</v>
      </c>
      <c r="G8" s="352" t="s">
        <v>362</v>
      </c>
      <c r="H8" s="350" t="s">
        <v>211</v>
      </c>
      <c r="I8" s="36">
        <f>IF(J8=0,"?",(VLOOKUP(J8,'Matriz de Avaliação'!$C$5:$D$9,2,FALSE)))</f>
        <v>1</v>
      </c>
      <c r="J8" s="66" t="s">
        <v>120</v>
      </c>
      <c r="K8" s="37">
        <f>IF(L8=0,"?",(VLOOKUP(L8,'Matriz de Avaliação'!$C$11:$D$15,2,FALSE)))</f>
        <v>5</v>
      </c>
      <c r="L8" s="65" t="s">
        <v>125</v>
      </c>
      <c r="M8" s="38">
        <f>IF(N8=0,"?",(VLOOKUP(N8,'Matriz de Avaliação'!$C$17:$D$21,2,FALSE)))</f>
        <v>3</v>
      </c>
      <c r="N8" s="48" t="s">
        <v>33</v>
      </c>
      <c r="O8" s="35">
        <f t="shared" si="0"/>
        <v>15</v>
      </c>
      <c r="P8" s="74" t="str">
        <f>IF(O8&lt;'Matriz de Avaliação'!$D$31,(IF(O8&lt;'Matriz de Avaliação'!$D$29,(IF(O8&lt;'Matriz de Avaliação'!$D$27,(IF(O8&lt;'Matriz de Avaliação'!$D$25,'Matriz de Avaliação'!$E$23,'Matriz de Avaliação'!$E$25)),'Matriz de Avaliação'!$E$27)),'Matriz de Avaliação'!$E$29)),'Matriz de Avaliação'!$E$31)</f>
        <v>BAIXO</v>
      </c>
      <c r="Q8" s="350" t="s">
        <v>842</v>
      </c>
      <c r="R8" s="38">
        <f>IF(S8=0,"?",(VLOOKUP(S8,'Matriz de Avaliação'!$C$36:$E$40,2,FALSE)))</f>
        <v>2</v>
      </c>
      <c r="S8" s="48" t="s">
        <v>159</v>
      </c>
      <c r="T8" s="35">
        <f t="shared" si="1"/>
        <v>7.5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c r="AA8" s="1"/>
    </row>
    <row r="9" spans="2:27" ht="57" outlineLevel="1">
      <c r="B9" s="361" t="s">
        <v>350</v>
      </c>
      <c r="C9" s="361" t="s">
        <v>207</v>
      </c>
      <c r="D9" s="361" t="s">
        <v>207</v>
      </c>
      <c r="E9" s="368" t="s">
        <v>51</v>
      </c>
      <c r="F9" s="352" t="s">
        <v>137</v>
      </c>
      <c r="G9" s="352" t="s">
        <v>91</v>
      </c>
      <c r="H9" s="350" t="s">
        <v>482</v>
      </c>
      <c r="I9" s="36">
        <f>IF(J9=0,"?",(VLOOKUP(J9,'Matriz de Avaliação'!$C$5:$D$9,2,FALSE)))</f>
        <v>1</v>
      </c>
      <c r="J9" s="66" t="s">
        <v>120</v>
      </c>
      <c r="K9" s="37">
        <f>IF(L9=0,"?",(VLOOKUP(L9,'Matriz de Avaliação'!$C$11:$D$15,2,FALSE)))</f>
        <v>5</v>
      </c>
      <c r="L9" s="65" t="s">
        <v>125</v>
      </c>
      <c r="M9" s="38">
        <f>IF(N9=0,"?",(VLOOKUP(N9,'Matriz de Avaliação'!$C$17:$D$21,2,FALSE)))</f>
        <v>0.5</v>
      </c>
      <c r="N9" s="48" t="s">
        <v>181</v>
      </c>
      <c r="O9" s="35">
        <f t="shared" si="0"/>
        <v>2.5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349" t="s">
        <v>820</v>
      </c>
      <c r="R9" s="38">
        <f>IF(S9=0,"?",(VLOOKUP(S9,'Matriz de Avaliação'!$C$36:$E$40,2,FALSE)))</f>
        <v>2</v>
      </c>
      <c r="S9" s="48" t="s">
        <v>159</v>
      </c>
      <c r="T9" s="35">
        <f t="shared" si="1"/>
        <v>1.25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4"/>
      <c r="Y9" s="364"/>
      <c r="Z9" s="364"/>
      <c r="AA9" s="1"/>
    </row>
    <row r="10" spans="2:27" ht="57" outlineLevel="1">
      <c r="B10" s="361" t="s">
        <v>350</v>
      </c>
      <c r="C10" s="361" t="s">
        <v>207</v>
      </c>
      <c r="D10" s="361" t="s">
        <v>207</v>
      </c>
      <c r="E10" s="368" t="s">
        <v>51</v>
      </c>
      <c r="F10" s="352" t="s">
        <v>484</v>
      </c>
      <c r="G10" s="352" t="s">
        <v>212</v>
      </c>
      <c r="H10" s="350" t="s">
        <v>141</v>
      </c>
      <c r="I10" s="36">
        <f>IF(J10=0,"?",(VLOOKUP(J10,'Matriz de Avaliação'!$C$5:$D$9,2,FALSE)))</f>
        <v>1</v>
      </c>
      <c r="J10" s="66" t="s">
        <v>120</v>
      </c>
      <c r="K10" s="37">
        <f>IF(L10=0,"?",(VLOOKUP(L10,'Matriz de Avaliação'!$C$11:$D$15,2,FALSE)))</f>
        <v>5</v>
      </c>
      <c r="L10" s="65" t="s">
        <v>125</v>
      </c>
      <c r="M10" s="38">
        <f>IF(N10=0,"?",(VLOOKUP(N10,'Matriz de Avaliação'!$C$17:$D$21,2,FALSE)))</f>
        <v>0.5</v>
      </c>
      <c r="N10" s="48" t="s">
        <v>181</v>
      </c>
      <c r="O10" s="35">
        <f t="shared" si="0"/>
        <v>2.5</v>
      </c>
      <c r="P10" s="74" t="str">
        <f>IF(O10&lt;'Matriz de Avaliação'!$D$31,(IF(O10&lt;'Matriz de Avaliação'!$D$29,(IF(O10&lt;'Matriz de Avaliação'!$D$27,(IF(O10&lt;'Matriz de Avaliação'!$D$25,'Matriz de Avaliação'!$E$23,'Matriz de Avaliação'!$E$25)),'Matriz de Avaliação'!$E$27)),'Matriz de Avaliação'!$E$29)),'Matriz de Avaliação'!$E$31)</f>
        <v>BAIXO</v>
      </c>
      <c r="Q10" s="349" t="s">
        <v>821</v>
      </c>
      <c r="R10" s="38">
        <f>IF(S10=0,"?",(VLOOKUP(S10,'Matriz de Avaliação'!$C$36:$E$40,2,FALSE)))</f>
        <v>1.5</v>
      </c>
      <c r="S10" s="48" t="s">
        <v>165</v>
      </c>
      <c r="T10" s="35">
        <f t="shared" si="1"/>
        <v>1.6666666666666667</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364"/>
      <c r="Z10" s="364"/>
      <c r="AA10" s="1"/>
    </row>
    <row r="11" spans="2:27" ht="57" outlineLevel="1">
      <c r="B11" s="361" t="s">
        <v>350</v>
      </c>
      <c r="C11" s="361" t="s">
        <v>207</v>
      </c>
      <c r="D11" s="361" t="s">
        <v>207</v>
      </c>
      <c r="E11" s="368" t="s">
        <v>51</v>
      </c>
      <c r="F11" s="352" t="s">
        <v>213</v>
      </c>
      <c r="G11" s="352" t="s">
        <v>360</v>
      </c>
      <c r="H11" s="350" t="s">
        <v>141</v>
      </c>
      <c r="I11" s="36">
        <f>IF(J11=0,"?",(VLOOKUP(J11,'Matriz de Avaliação'!$C$5:$D$9,2,FALSE)))</f>
        <v>5</v>
      </c>
      <c r="J11" s="66" t="s">
        <v>121</v>
      </c>
      <c r="K11" s="37">
        <f>IF(L11=0,"?",(VLOOKUP(L11,'Matriz de Avaliação'!$C$11:$D$15,2,FALSE)))</f>
        <v>5</v>
      </c>
      <c r="L11" s="65" t="s">
        <v>125</v>
      </c>
      <c r="M11" s="38">
        <f>IF(N11=0,"?",(VLOOKUP(N11,'Matriz de Avaliação'!$C$17:$D$21,2,FALSE)))</f>
        <v>0.5</v>
      </c>
      <c r="N11" s="48" t="s">
        <v>181</v>
      </c>
      <c r="O11" s="35">
        <f t="shared" si="0"/>
        <v>12.5</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349" t="s">
        <v>845</v>
      </c>
      <c r="R11" s="38">
        <f>IF(S11=0,"?",(VLOOKUP(S11,'Matriz de Avaliação'!$C$36:$E$40,2,FALSE)))</f>
        <v>2</v>
      </c>
      <c r="S11" s="48" t="s">
        <v>159</v>
      </c>
      <c r="T11" s="35">
        <f t="shared" si="1"/>
        <v>6.25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364"/>
      <c r="Z11" s="364"/>
      <c r="AA11" s="1"/>
    </row>
    <row r="12" spans="2:27" ht="57" outlineLevel="1">
      <c r="B12" s="361" t="s">
        <v>350</v>
      </c>
      <c r="C12" s="361" t="s">
        <v>207</v>
      </c>
      <c r="D12" s="361" t="s">
        <v>207</v>
      </c>
      <c r="E12" s="368" t="s">
        <v>51</v>
      </c>
      <c r="F12" s="352" t="s">
        <v>214</v>
      </c>
      <c r="G12" s="352" t="s">
        <v>374</v>
      </c>
      <c r="H12" s="350" t="s">
        <v>92</v>
      </c>
      <c r="I12" s="36">
        <f>IF(J12=0,"?",(VLOOKUP(J12,'Matriz de Avaliação'!$C$5:$D$9,2,FALSE)))</f>
        <v>1</v>
      </c>
      <c r="J12" s="66" t="s">
        <v>120</v>
      </c>
      <c r="K12" s="37">
        <f>IF(L12=0,"?",(VLOOKUP(L12,'Matriz de Avaliação'!$C$11:$D$15,2,FALSE)))</f>
        <v>5</v>
      </c>
      <c r="L12" s="65" t="s">
        <v>125</v>
      </c>
      <c r="M12" s="38">
        <f>IF(N12=0,"?",(VLOOKUP(N12,'Matriz de Avaliação'!$C$17:$D$21,2,FALSE)))</f>
        <v>1</v>
      </c>
      <c r="N12" s="48" t="s">
        <v>32</v>
      </c>
      <c r="O12" s="35">
        <f t="shared" si="0"/>
        <v>5</v>
      </c>
      <c r="P12" s="74" t="str">
        <f>IF(O12&lt;'Matriz de Avaliação'!$D$31,(IF(O12&lt;'Matriz de Avaliação'!$D$29,(IF(O12&lt;'Matriz de Avaliação'!$D$27,(IF(O12&lt;'Matriz de Avaliação'!$D$25,'Matriz de Avaliação'!$E$23,'Matriz de Avaliação'!$E$25)),'Matriz de Avaliação'!$E$27)),'Matriz de Avaliação'!$E$29)),'Matriz de Avaliação'!$E$31)</f>
        <v>BAIXO</v>
      </c>
      <c r="Q12" s="349" t="s">
        <v>846</v>
      </c>
      <c r="R12" s="38">
        <f>IF(S12=0,"?",(VLOOKUP(S12,'Matriz de Avaliação'!$C$36:$E$40,2,FALSE)))</f>
        <v>2</v>
      </c>
      <c r="S12" s="48" t="s">
        <v>159</v>
      </c>
      <c r="T12" s="35">
        <f t="shared" si="1"/>
        <v>2.5</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75"/>
      <c r="W12" s="375"/>
      <c r="X12" s="375"/>
      <c r="Y12" s="375"/>
      <c r="Z12" s="375"/>
      <c r="AA12" s="1"/>
    </row>
    <row r="13" spans="2:27" ht="57" outlineLevel="1">
      <c r="B13" s="361" t="s">
        <v>350</v>
      </c>
      <c r="C13" s="361" t="s">
        <v>207</v>
      </c>
      <c r="D13" s="361" t="s">
        <v>207</v>
      </c>
      <c r="E13" s="368" t="s">
        <v>51</v>
      </c>
      <c r="F13" s="352" t="s">
        <v>483</v>
      </c>
      <c r="G13" s="352" t="s">
        <v>78</v>
      </c>
      <c r="H13" s="350" t="s">
        <v>73</v>
      </c>
      <c r="I13" s="36">
        <f>IF(J13=0,"?",(VLOOKUP(J13,'Matriz de Avaliação'!$C$5:$D$9,2,FALSE)))</f>
        <v>15</v>
      </c>
      <c r="J13" s="66" t="s">
        <v>23</v>
      </c>
      <c r="K13" s="37">
        <f>IF(L13=0,"?",(VLOOKUP(L13,'Matriz de Avaliação'!$C$11:$D$15,2,FALSE)))</f>
        <v>5</v>
      </c>
      <c r="L13" s="65" t="s">
        <v>125</v>
      </c>
      <c r="M13" s="38">
        <f>IF(N13=0,"?",(VLOOKUP(N13,'Matriz de Avaliação'!$C$17:$D$21,2,FALSE)))</f>
        <v>0.5</v>
      </c>
      <c r="N13" s="48" t="s">
        <v>31</v>
      </c>
      <c r="O13" s="35">
        <f t="shared" si="0"/>
        <v>37.5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349" t="s">
        <v>820</v>
      </c>
      <c r="R13" s="38">
        <f>IF(S13=0,"?",(VLOOKUP(S13,'Matriz de Avaliação'!$C$36:$E$40,2,FALSE)))</f>
        <v>2</v>
      </c>
      <c r="S13" s="48" t="s">
        <v>159</v>
      </c>
      <c r="T13" s="35">
        <f t="shared" si="1"/>
        <v>18.75</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75"/>
      <c r="W13" s="375"/>
      <c r="X13" s="375"/>
      <c r="Y13" s="375"/>
      <c r="Z13" s="375"/>
      <c r="AA13" s="1"/>
    </row>
    <row r="14" spans="2:27" ht="57" outlineLevel="1">
      <c r="B14" s="361" t="s">
        <v>350</v>
      </c>
      <c r="C14" s="361" t="s">
        <v>207</v>
      </c>
      <c r="D14" s="361" t="s">
        <v>207</v>
      </c>
      <c r="E14" s="368" t="s">
        <v>51</v>
      </c>
      <c r="F14" s="352" t="s">
        <v>215</v>
      </c>
      <c r="G14" s="352" t="s">
        <v>478</v>
      </c>
      <c r="H14" s="350" t="s">
        <v>62</v>
      </c>
      <c r="I14" s="36">
        <f>IF(J14=0,"?",(VLOOKUP(J14,'Matriz de Avaliação'!$C$5:$D$9,2,FALSE)))</f>
        <v>5</v>
      </c>
      <c r="J14" s="66" t="s">
        <v>121</v>
      </c>
      <c r="K14" s="37">
        <f>IF(L14=0,"?",(VLOOKUP(L14,'Matriz de Avaliação'!$C$11:$D$15,2,FALSE)))</f>
        <v>5</v>
      </c>
      <c r="L14" s="65" t="s">
        <v>125</v>
      </c>
      <c r="M14" s="38">
        <f>IF(N14=0,"?",(VLOOKUP(N14,'Matriz de Avaliação'!$C$17:$D$21,2,FALSE)))</f>
        <v>1</v>
      </c>
      <c r="N14" s="48" t="s">
        <v>32</v>
      </c>
      <c r="O14" s="35">
        <f t="shared" si="0"/>
        <v>25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349" t="s">
        <v>603</v>
      </c>
      <c r="R14" s="38">
        <f>IF(S14=0,"?",(VLOOKUP(S14,'Matriz de Avaliação'!$C$36:$E$40,2,FALSE)))</f>
        <v>2</v>
      </c>
      <c r="S14" s="48" t="s">
        <v>159</v>
      </c>
      <c r="T14" s="35">
        <f t="shared" si="1"/>
        <v>12.5</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75"/>
      <c r="W14" s="375"/>
      <c r="X14" s="375"/>
      <c r="Y14" s="375"/>
      <c r="Z14" s="375"/>
      <c r="AA14" s="1"/>
    </row>
    <row r="15" spans="2:27" ht="34.799999999999997" outlineLevel="1" thickBot="1">
      <c r="B15" s="361" t="s">
        <v>350</v>
      </c>
      <c r="C15" s="361" t="s">
        <v>243</v>
      </c>
      <c r="D15" s="361" t="s">
        <v>347</v>
      </c>
      <c r="E15" s="435" t="s">
        <v>133</v>
      </c>
      <c r="F15" s="352" t="s">
        <v>1705</v>
      </c>
      <c r="G15" s="352" t="s">
        <v>465</v>
      </c>
      <c r="H15" s="337" t="s">
        <v>829</v>
      </c>
      <c r="I15" s="36">
        <f>IF(J15=0,"?",(VLOOKUP(J15,'Matriz de Avaliação'!$C$5:$D$9,2,FALSE)))</f>
        <v>15</v>
      </c>
      <c r="J15" s="180" t="s">
        <v>23</v>
      </c>
      <c r="K15" s="37">
        <f>IF(L15=0,"?",(VLOOKUP(L15,'Matriz de Avaliação'!$C$11:$D$15,2,FALSE)))</f>
        <v>3</v>
      </c>
      <c r="L15" s="471" t="s">
        <v>124</v>
      </c>
      <c r="M15" s="38">
        <f>IF(N15=0,"?",(VLOOKUP(N15,'Matriz de Avaliação'!$C$17:$D$21,2,FALSE)))</f>
        <v>1</v>
      </c>
      <c r="N15" s="472" t="s">
        <v>32</v>
      </c>
      <c r="O15" s="35">
        <f>I15*K15*M15</f>
        <v>45</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351" t="s">
        <v>1447</v>
      </c>
      <c r="R15" s="38">
        <f>IF(S15=0,"?",(VLOOKUP(S15,'Matriz de Avaliação'!$C$36:$E$40,2,FALSE)))</f>
        <v>2</v>
      </c>
      <c r="S15" s="48" t="s">
        <v>159</v>
      </c>
      <c r="T15" s="35">
        <f>(I15*K15*M15)/R15</f>
        <v>22.5</v>
      </c>
      <c r="U15" s="74" t="str">
        <f>IF(T15&lt;'Matriz de Avaliação'!$D$31,(IF(T15&lt;'Matriz de Avaliação'!$D$29,(IF(T15&lt;'Matriz de Avaliação'!$D$27,(IF(T15&lt;'Matriz de Avaliação'!$D$25,'Matriz de Avaliação'!$E$23,'Matriz de Avaliação'!$E$25)),'Matriz de Avaliação'!$E$27)),'Matriz de Avaliação'!$E$29)),'Matriz de Avaliação'!$E$31)</f>
        <v>MÉDIO</v>
      </c>
      <c r="V15" s="364"/>
      <c r="W15" s="364"/>
      <c r="X15" s="364"/>
      <c r="Y15" s="364"/>
      <c r="Z15" s="364"/>
      <c r="AA15" s="1"/>
    </row>
    <row r="16" spans="2:27" ht="22.5" customHeight="1" thickBot="1">
      <c r="B16" s="179" t="s">
        <v>236</v>
      </c>
      <c r="C16" s="32"/>
      <c r="D16" s="32"/>
      <c r="E16" s="32"/>
      <c r="F16" s="47"/>
      <c r="G16" s="47"/>
      <c r="H16" s="47"/>
      <c r="I16" s="31"/>
      <c r="J16" s="32"/>
      <c r="K16" s="31"/>
      <c r="L16" s="32"/>
      <c r="M16" s="31"/>
      <c r="N16" s="32"/>
      <c r="O16" s="31"/>
      <c r="P16" s="32"/>
      <c r="Q16" s="99"/>
      <c r="R16" s="31"/>
      <c r="S16" s="32"/>
      <c r="T16" s="31"/>
      <c r="U16" s="31"/>
      <c r="V16" s="32"/>
      <c r="W16" s="32"/>
      <c r="X16" s="32"/>
      <c r="Y16" s="32"/>
      <c r="Z16" s="32"/>
      <c r="AA16" s="1"/>
    </row>
    <row r="17" spans="2:27" ht="42.75" customHeight="1" outlineLevel="1">
      <c r="B17" s="361" t="s">
        <v>216</v>
      </c>
      <c r="C17" s="361" t="s">
        <v>217</v>
      </c>
      <c r="D17" s="361" t="s">
        <v>219</v>
      </c>
      <c r="E17" s="435" t="s">
        <v>51</v>
      </c>
      <c r="F17" s="357" t="s">
        <v>1372</v>
      </c>
      <c r="G17" s="352" t="s">
        <v>356</v>
      </c>
      <c r="H17" s="521" t="s">
        <v>1128</v>
      </c>
      <c r="I17" s="36">
        <f>IF(J17=0,"?",(VLOOKUP(J17,'Matriz de Avaliação'!$C$5:$D$9,2,FALSE)))</f>
        <v>15</v>
      </c>
      <c r="J17" s="66" t="s">
        <v>23</v>
      </c>
      <c r="K17" s="37">
        <f>IF(L17=0,"?",(VLOOKUP(L17,'Matriz de Avaliação'!$C$11:$D$15,2,FALSE)))</f>
        <v>4</v>
      </c>
      <c r="L17" s="65" t="s">
        <v>97</v>
      </c>
      <c r="M17" s="38">
        <f>IF(N17=0,"?",(VLOOKUP(N17,'Matriz de Avaliação'!$C$17:$D$21,2,FALSE)))</f>
        <v>5</v>
      </c>
      <c r="N17" s="48" t="s">
        <v>127</v>
      </c>
      <c r="O17" s="35">
        <f t="shared" si="0"/>
        <v>300</v>
      </c>
      <c r="P17" s="74" t="str">
        <f>IF(O17&lt;'Matriz de Avaliação'!$D$31,(IF(O17&lt;'Matriz de Avaliação'!$D$29,(IF(O17&lt;'Matriz de Avaliação'!$D$27,(IF(O17&lt;'Matriz de Avaliação'!$D$25,'Matriz de Avaliação'!$E$23,'Matriz de Avaliação'!$E$25)),'Matriz de Avaliação'!$E$27)),'Matriz de Avaliação'!$E$29)),'Matriz de Avaliação'!$E$31)</f>
        <v>ELEVADO</v>
      </c>
      <c r="Q17" s="349" t="s">
        <v>1670</v>
      </c>
      <c r="R17" s="38">
        <f>IF(S17=0,"?",(VLOOKUP(S17,'Matriz de Avaliação'!$C$36:$E$40,2,FALSE)))</f>
        <v>2.5</v>
      </c>
      <c r="S17" s="48" t="s">
        <v>161</v>
      </c>
      <c r="T17" s="35">
        <f t="shared" si="1"/>
        <v>120</v>
      </c>
      <c r="U17" s="74" t="str">
        <f>IF(T17&lt;'Matriz de Avaliação'!$D$31,(IF(T17&lt;'Matriz de Avaliação'!$D$29,(IF(T17&lt;'Matriz de Avaliação'!$D$27,(IF(T17&lt;'Matriz de Avaliação'!$D$25,'Matriz de Avaliação'!$E$23,'Matriz de Avaliação'!$E$25)),'Matriz de Avaliação'!$E$27)),'Matriz de Avaliação'!$E$29)),'Matriz de Avaliação'!$E$31)</f>
        <v>SIGNIFICATIVO</v>
      </c>
      <c r="V17" s="375"/>
      <c r="W17" s="375"/>
      <c r="X17" s="375"/>
      <c r="Y17" s="375"/>
      <c r="Z17" s="375"/>
      <c r="AA17" s="1"/>
    </row>
    <row r="18" spans="2:27" ht="34.200000000000003" outlineLevel="1">
      <c r="B18" s="361" t="s">
        <v>216</v>
      </c>
      <c r="C18" s="361" t="s">
        <v>217</v>
      </c>
      <c r="D18" s="352" t="s">
        <v>220</v>
      </c>
      <c r="E18" s="435" t="s">
        <v>51</v>
      </c>
      <c r="F18" s="357" t="s">
        <v>1373</v>
      </c>
      <c r="G18" s="352" t="s">
        <v>471</v>
      </c>
      <c r="H18" s="521" t="s">
        <v>1128</v>
      </c>
      <c r="I18" s="36">
        <f>IF(J18=0,"?",(VLOOKUP(J18,'Matriz de Avaliação'!$C$5:$D$9,2,FALSE)))</f>
        <v>15</v>
      </c>
      <c r="J18" s="66" t="s">
        <v>23</v>
      </c>
      <c r="K18" s="37">
        <f>IF(L18=0,"?",(VLOOKUP(L18,'Matriz de Avaliação'!$C$11:$D$15,2,FALSE)))</f>
        <v>5</v>
      </c>
      <c r="L18" s="65" t="s">
        <v>125</v>
      </c>
      <c r="M18" s="38">
        <f>IF(N18=0,"?",(VLOOKUP(N18,'Matriz de Avaliação'!$C$17:$D$21,2,FALSE)))</f>
        <v>5</v>
      </c>
      <c r="N18" s="48" t="s">
        <v>127</v>
      </c>
      <c r="O18" s="35">
        <f t="shared" si="0"/>
        <v>375</v>
      </c>
      <c r="P18" s="74" t="str">
        <f>IF(O18&lt;'Matriz de Avaliação'!$D$31,(IF(O18&lt;'Matriz de Avaliação'!$D$29,(IF(O18&lt;'Matriz de Avaliação'!$D$27,(IF(O18&lt;'Matriz de Avaliação'!$D$25,'Matriz de Avaliação'!$E$23,'Matriz de Avaliação'!$E$25)),'Matriz de Avaliação'!$E$27)),'Matriz de Avaliação'!$E$29)),'Matriz de Avaliação'!$E$31)</f>
        <v>ELEVADO</v>
      </c>
      <c r="Q18" s="349" t="s">
        <v>1670</v>
      </c>
      <c r="R18" s="38">
        <f>IF(S18=0,"?",(VLOOKUP(S18,'Matriz de Avaliação'!$C$36:$E$40,2,FALSE)))</f>
        <v>2.5</v>
      </c>
      <c r="S18" s="48" t="s">
        <v>161</v>
      </c>
      <c r="T18" s="35">
        <f t="shared" si="1"/>
        <v>150</v>
      </c>
      <c r="U18" s="74" t="str">
        <f>IF(T18&lt;'Matriz de Avaliação'!$D$31,(IF(T18&lt;'Matriz de Avaliação'!$D$29,(IF(T18&lt;'Matriz de Avaliação'!$D$27,(IF(T18&lt;'Matriz de Avaliação'!$D$25,'Matriz de Avaliação'!$E$23,'Matriz de Avaliação'!$E$25)),'Matriz de Avaliação'!$E$27)),'Matriz de Avaliação'!$E$29)),'Matriz de Avaliação'!$E$31)</f>
        <v>SIGNIFICATIVO</v>
      </c>
      <c r="V18" s="364"/>
      <c r="W18" s="375"/>
      <c r="X18" s="375"/>
      <c r="Y18" s="375"/>
      <c r="Z18" s="375"/>
      <c r="AA18" s="1"/>
    </row>
    <row r="19" spans="2:27" ht="42" customHeight="1" outlineLevel="1">
      <c r="B19" s="361" t="s">
        <v>216</v>
      </c>
      <c r="C19" s="361" t="s">
        <v>217</v>
      </c>
      <c r="D19" s="366" t="s">
        <v>222</v>
      </c>
      <c r="E19" s="435" t="s">
        <v>52</v>
      </c>
      <c r="F19" s="352" t="s">
        <v>2</v>
      </c>
      <c r="G19" s="352" t="s">
        <v>478</v>
      </c>
      <c r="H19" s="337" t="s">
        <v>479</v>
      </c>
      <c r="I19" s="36">
        <f>IF(J19=0,"?",(VLOOKUP(J19,'Matriz de Avaliação'!$C$5:$D$9,2,FALSE)))</f>
        <v>5</v>
      </c>
      <c r="J19" s="66" t="s">
        <v>121</v>
      </c>
      <c r="K19" s="37">
        <f>IF(L19=0,"?",(VLOOKUP(L19,'Matriz de Avaliação'!$C$11:$D$15,2,FALSE)))</f>
        <v>5</v>
      </c>
      <c r="L19" s="65" t="s">
        <v>125</v>
      </c>
      <c r="M19" s="38">
        <f>IF(N19=0,"?",(VLOOKUP(N19,'Matriz de Avaliação'!$C$17:$D$21,2,FALSE)))</f>
        <v>0.5</v>
      </c>
      <c r="N19" s="48" t="s">
        <v>31</v>
      </c>
      <c r="O19" s="35">
        <f t="shared" si="0"/>
        <v>12.5</v>
      </c>
      <c r="P19" s="74" t="str">
        <f>IF(O19&lt;'Matriz de Avaliação'!$D$31,(IF(O19&lt;'Matriz de Avaliação'!$D$29,(IF(O19&lt;'Matriz de Avaliação'!$D$27,(IF(O19&lt;'Matriz de Avaliação'!$D$25,'Matriz de Avaliação'!$E$23,'Matriz de Avaliação'!$E$25)),'Matriz de Avaliação'!$E$27)),'Matriz de Avaliação'!$E$29)),'Matriz de Avaliação'!$E$31)</f>
        <v>BAIXO</v>
      </c>
      <c r="Q19" s="349" t="s">
        <v>603</v>
      </c>
      <c r="R19" s="38">
        <f>IF(S19=0,"?",(VLOOKUP(S19,'Matriz de Avaliação'!$C$36:$E$40,2,FALSE)))</f>
        <v>2</v>
      </c>
      <c r="S19" s="48" t="s">
        <v>159</v>
      </c>
      <c r="T19" s="35">
        <f t="shared" si="1"/>
        <v>6.25</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452"/>
      <c r="Y19" s="364"/>
      <c r="Z19" s="364"/>
      <c r="AA19" s="1"/>
    </row>
    <row r="20" spans="2:27" ht="34.200000000000003" outlineLevel="1">
      <c r="B20" s="361" t="s">
        <v>216</v>
      </c>
      <c r="C20" s="361" t="s">
        <v>217</v>
      </c>
      <c r="D20" s="361" t="s">
        <v>222</v>
      </c>
      <c r="E20" s="435" t="s">
        <v>52</v>
      </c>
      <c r="F20" s="352" t="s">
        <v>228</v>
      </c>
      <c r="G20" s="352" t="s">
        <v>369</v>
      </c>
      <c r="H20" s="337" t="s">
        <v>480</v>
      </c>
      <c r="I20" s="36">
        <f>IF(J20=0,"?",(VLOOKUP(J20,'Matriz de Avaliação'!$C$5:$D$9,2,FALSE)))</f>
        <v>5</v>
      </c>
      <c r="J20" s="66" t="s">
        <v>121</v>
      </c>
      <c r="K20" s="37">
        <f>IF(L20=0,"?",(VLOOKUP(L20,'Matriz de Avaliação'!$C$11:$D$15,2,FALSE)))</f>
        <v>5</v>
      </c>
      <c r="L20" s="65" t="s">
        <v>125</v>
      </c>
      <c r="M20" s="38">
        <f>IF(N20=0,"?",(VLOOKUP(N20,'Matriz de Avaliação'!$C$17:$D$21,2,FALSE)))</f>
        <v>1</v>
      </c>
      <c r="N20" s="48" t="s">
        <v>32</v>
      </c>
      <c r="O20" s="35">
        <f t="shared" si="0"/>
        <v>25</v>
      </c>
      <c r="P20" s="74" t="str">
        <f>IF(O20&lt;'Matriz de Avaliação'!$D$31,(IF(O20&lt;'Matriz de Avaliação'!$D$29,(IF(O20&lt;'Matriz de Avaliação'!$D$27,(IF(O20&lt;'Matriz de Avaliação'!$D$25,'Matriz de Avaliação'!$E$23,'Matriz de Avaliação'!$E$25)),'Matriz de Avaliação'!$E$27)),'Matriz de Avaliação'!$E$29)),'Matriz de Avaliação'!$E$31)</f>
        <v>MÉDIO</v>
      </c>
      <c r="Q20" s="352" t="s">
        <v>1086</v>
      </c>
      <c r="R20" s="38">
        <f>IF(S20=0,"?",(VLOOKUP(S20,'Matriz de Avaliação'!$C$36:$E$40,2,FALSE)))</f>
        <v>2</v>
      </c>
      <c r="S20" s="48" t="s">
        <v>159</v>
      </c>
      <c r="T20" s="35">
        <f t="shared" si="1"/>
        <v>12.5</v>
      </c>
      <c r="U20" s="74" t="str">
        <f>IF(T20&lt;'Matriz de Avaliação'!$D$31,(IF(T20&lt;'Matriz de Avaliação'!$D$29,(IF(T20&lt;'Matriz de Avaliação'!$D$27,(IF(T20&lt;'Matriz de Avaliação'!$D$25,'Matriz de Avaliação'!$E$23,'Matriz de Avaliação'!$E$25)),'Matriz de Avaliação'!$E$27)),'Matriz de Avaliação'!$E$29)),'Matriz de Avaliação'!$E$31)</f>
        <v>BAIXO</v>
      </c>
      <c r="V20" s="375"/>
      <c r="W20" s="474"/>
      <c r="X20" s="364"/>
      <c r="Y20" s="364"/>
      <c r="Z20" s="364"/>
      <c r="AA20" s="1"/>
    </row>
    <row r="21" spans="2:27" ht="78" customHeight="1" outlineLevel="1">
      <c r="B21" s="361" t="s">
        <v>216</v>
      </c>
      <c r="C21" s="361" t="s">
        <v>217</v>
      </c>
      <c r="D21" s="366" t="s">
        <v>223</v>
      </c>
      <c r="E21" s="435" t="s">
        <v>133</v>
      </c>
      <c r="F21" s="352" t="s">
        <v>229</v>
      </c>
      <c r="G21" s="352" t="s">
        <v>360</v>
      </c>
      <c r="H21" s="337" t="s">
        <v>233</v>
      </c>
      <c r="I21" s="36">
        <f>IF(J21=0,"?",(VLOOKUP(J21,'Matriz de Avaliação'!$C$5:$D$9,2,FALSE)))</f>
        <v>5</v>
      </c>
      <c r="J21" s="66" t="s">
        <v>121</v>
      </c>
      <c r="K21" s="37">
        <f>IF(L21=0,"?",(VLOOKUP(L21,'Matriz de Avaliação'!$C$11:$D$15,2,FALSE)))</f>
        <v>3</v>
      </c>
      <c r="L21" s="65" t="s">
        <v>124</v>
      </c>
      <c r="M21" s="38">
        <f>IF(N21=0,"?",(VLOOKUP(N21,'Matriz de Avaliação'!$C$17:$D$21,2,FALSE)))</f>
        <v>3</v>
      </c>
      <c r="N21" s="48" t="s">
        <v>33</v>
      </c>
      <c r="O21" s="35">
        <f t="shared" si="0"/>
        <v>45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49" t="s">
        <v>845</v>
      </c>
      <c r="R21" s="38">
        <f>IF(S21=0,"?",(VLOOKUP(S21,'Matriz de Avaliação'!$C$36:$E$40,2,FALSE)))</f>
        <v>2</v>
      </c>
      <c r="S21" s="48" t="s">
        <v>159</v>
      </c>
      <c r="T21" s="35">
        <f t="shared" si="1"/>
        <v>22.5</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64"/>
      <c r="W21" s="474"/>
      <c r="X21" s="364"/>
      <c r="Y21" s="364"/>
      <c r="Z21" s="364"/>
      <c r="AA21" s="1"/>
    </row>
    <row r="22" spans="2:27" ht="34.200000000000003" outlineLevel="1">
      <c r="B22" s="361" t="s">
        <v>216</v>
      </c>
      <c r="C22" s="361" t="s">
        <v>217</v>
      </c>
      <c r="D22" s="361" t="s">
        <v>224</v>
      </c>
      <c r="E22" s="435" t="s">
        <v>55</v>
      </c>
      <c r="F22" s="352" t="s">
        <v>229</v>
      </c>
      <c r="G22" s="352" t="s">
        <v>360</v>
      </c>
      <c r="H22" s="337" t="s">
        <v>233</v>
      </c>
      <c r="I22" s="36">
        <f>IF(J22=0,"?",(VLOOKUP(J22,'Matriz de Avaliação'!$C$5:$D$9,2,FALSE)))</f>
        <v>5</v>
      </c>
      <c r="J22" s="66" t="s">
        <v>121</v>
      </c>
      <c r="K22" s="37">
        <f>IF(L22=0,"?",(VLOOKUP(L22,'Matriz de Avaliação'!$C$11:$D$15,2,FALSE)))</f>
        <v>4</v>
      </c>
      <c r="L22" s="65" t="s">
        <v>97</v>
      </c>
      <c r="M22" s="38">
        <f>IF(N22=0,"?",(VLOOKUP(N22,'Matriz de Avaliação'!$C$17:$D$21,2,FALSE)))</f>
        <v>1</v>
      </c>
      <c r="N22" s="48" t="s">
        <v>32</v>
      </c>
      <c r="O22" s="35">
        <f t="shared" si="0"/>
        <v>20</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349" t="s">
        <v>845</v>
      </c>
      <c r="R22" s="38">
        <f>IF(S22=0,"?",(VLOOKUP(S22,'Matriz de Avaliação'!$C$36:$E$40,2,FALSE)))</f>
        <v>2</v>
      </c>
      <c r="S22" s="48" t="s">
        <v>159</v>
      </c>
      <c r="T22" s="35">
        <f t="shared" si="1"/>
        <v>10</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474"/>
      <c r="X22" s="364"/>
      <c r="Y22" s="364"/>
      <c r="Z22" s="364"/>
      <c r="AA22" s="1"/>
    </row>
    <row r="23" spans="2:27" ht="34.200000000000003" outlineLevel="1">
      <c r="B23" s="361" t="s">
        <v>216</v>
      </c>
      <c r="C23" s="361" t="s">
        <v>217</v>
      </c>
      <c r="D23" s="361" t="s">
        <v>222</v>
      </c>
      <c r="E23" s="435" t="s">
        <v>133</v>
      </c>
      <c r="F23" s="352" t="s">
        <v>11</v>
      </c>
      <c r="G23" s="352" t="s">
        <v>375</v>
      </c>
      <c r="H23" s="337" t="s">
        <v>233</v>
      </c>
      <c r="I23" s="36">
        <f>IF(J23=0,"?",(VLOOKUP(J23,'Matriz de Avaliação'!$C$5:$D$9,2,FALSE)))</f>
        <v>15</v>
      </c>
      <c r="J23" s="66" t="s">
        <v>23</v>
      </c>
      <c r="K23" s="37">
        <f>IF(L23=0,"?",(VLOOKUP(L23,'Matriz de Avaliação'!$C$11:$D$15,2,FALSE)))</f>
        <v>3</v>
      </c>
      <c r="L23" s="65" t="s">
        <v>124</v>
      </c>
      <c r="M23" s="38">
        <f>IF(N23=0,"?",(VLOOKUP(N23,'Matriz de Avaliação'!$C$17:$D$21,2,FALSE)))</f>
        <v>1</v>
      </c>
      <c r="N23" s="48" t="s">
        <v>32</v>
      </c>
      <c r="O23" s="35">
        <f t="shared" si="0"/>
        <v>45</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51" t="s">
        <v>1068</v>
      </c>
      <c r="R23" s="38">
        <f>IF(S23=0,"?",(VLOOKUP(S23,'Matriz de Avaliação'!$C$36:$E$40,2,FALSE)))</f>
        <v>2.5</v>
      </c>
      <c r="S23" s="48" t="s">
        <v>161</v>
      </c>
      <c r="T23" s="35">
        <f t="shared" si="1"/>
        <v>18</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c r="AA23" s="1"/>
    </row>
    <row r="24" spans="2:27" ht="34.200000000000003" outlineLevel="1">
      <c r="B24" s="361" t="s">
        <v>216</v>
      </c>
      <c r="C24" s="361" t="s">
        <v>217</v>
      </c>
      <c r="D24" s="361" t="s">
        <v>222</v>
      </c>
      <c r="E24" s="435" t="s">
        <v>133</v>
      </c>
      <c r="F24" s="352" t="s">
        <v>230</v>
      </c>
      <c r="G24" s="352" t="s">
        <v>485</v>
      </c>
      <c r="H24" s="337" t="s">
        <v>233</v>
      </c>
      <c r="I24" s="36">
        <f>IF(J24=0,"?",(VLOOKUP(J24,'Matriz de Avaliação'!$C$5:$D$9,2,FALSE)))</f>
        <v>50</v>
      </c>
      <c r="J24" s="66" t="s">
        <v>123</v>
      </c>
      <c r="K24" s="37">
        <f>IF(L24=0,"?",(VLOOKUP(L24,'Matriz de Avaliação'!$C$11:$D$15,2,FALSE)))</f>
        <v>4</v>
      </c>
      <c r="L24" s="65" t="s">
        <v>97</v>
      </c>
      <c r="M24" s="38">
        <f>IF(N24=0,"?",(VLOOKUP(N24,'Matriz de Avaliação'!$C$17:$D$21,2,FALSE)))</f>
        <v>0.5</v>
      </c>
      <c r="N24" s="48" t="s">
        <v>31</v>
      </c>
      <c r="O24" s="35">
        <f t="shared" si="0"/>
        <v>100</v>
      </c>
      <c r="P24" s="74" t="str">
        <f>IF(O24&lt;'Matriz de Avaliação'!$D$31,(IF(O24&lt;'Matriz de Avaliação'!$D$29,(IF(O24&lt;'Matriz de Avaliação'!$D$27,(IF(O24&lt;'Matriz de Avaliação'!$D$25,'Matriz de Avaliação'!$E$23,'Matriz de Avaliação'!$E$25)),'Matriz de Avaliação'!$E$27)),'Matriz de Avaliação'!$E$29)),'Matriz de Avaliação'!$E$31)</f>
        <v>SIGNIFICATIVO</v>
      </c>
      <c r="Q24" s="351" t="s">
        <v>1715</v>
      </c>
      <c r="R24" s="38">
        <f>IF(S24=0,"?",(VLOOKUP(S24,'Matriz de Avaliação'!$C$36:$E$40,2,FALSE)))</f>
        <v>2.5</v>
      </c>
      <c r="S24" s="48" t="s">
        <v>161</v>
      </c>
      <c r="T24" s="35">
        <f t="shared" si="1"/>
        <v>40</v>
      </c>
      <c r="U24" s="74" t="str">
        <f>IF(T24&lt;'Matriz de Avaliação'!$D$31,(IF(T24&lt;'Matriz de Avaliação'!$D$29,(IF(T24&lt;'Matriz de Avaliação'!$D$27,(IF(T24&lt;'Matriz de Avaliação'!$D$25,'Matriz de Avaliação'!$E$23,'Matriz de Avaliação'!$E$25)),'Matriz de Avaliação'!$E$27)),'Matriz de Avaliação'!$E$29)),'Matriz de Avaliação'!$E$31)</f>
        <v>MÉDIO</v>
      </c>
      <c r="V24" s="364"/>
      <c r="W24" s="474"/>
      <c r="X24" s="364"/>
      <c r="Y24" s="364"/>
      <c r="Z24" s="364"/>
      <c r="AA24" s="1"/>
    </row>
    <row r="25" spans="2:27" ht="34.200000000000003" outlineLevel="1">
      <c r="B25" s="361" t="s">
        <v>216</v>
      </c>
      <c r="C25" s="361" t="s">
        <v>217</v>
      </c>
      <c r="D25" s="361" t="s">
        <v>222</v>
      </c>
      <c r="E25" s="435" t="s">
        <v>133</v>
      </c>
      <c r="F25" s="352" t="s">
        <v>1036</v>
      </c>
      <c r="G25" s="352" t="s">
        <v>79</v>
      </c>
      <c r="H25" s="337" t="s">
        <v>463</v>
      </c>
      <c r="I25" s="36">
        <f>IF(J25=0,"?",(VLOOKUP(J25,'Matriz de Avaliação'!$C$5:$D$9,2,FALSE)))</f>
        <v>50</v>
      </c>
      <c r="J25" s="66" t="s">
        <v>123</v>
      </c>
      <c r="K25" s="37">
        <f>IF(L25=0,"?",(VLOOKUP(L25,'Matriz de Avaliação'!$C$11:$D$15,2,FALSE)))</f>
        <v>5</v>
      </c>
      <c r="L25" s="65" t="s">
        <v>125</v>
      </c>
      <c r="M25" s="38">
        <f>IF(N25=0,"?",(VLOOKUP(N25,'Matriz de Avaliação'!$C$17:$D$21,2,FALSE)))</f>
        <v>0.5</v>
      </c>
      <c r="N25" s="48" t="s">
        <v>31</v>
      </c>
      <c r="O25" s="35">
        <f t="shared" si="0"/>
        <v>125</v>
      </c>
      <c r="P25" s="74" t="str">
        <f>IF(O25&lt;'Matriz de Avaliação'!$D$31,(IF(O25&lt;'Matriz de Avaliação'!$D$29,(IF(O25&lt;'Matriz de Avaliação'!$D$27,(IF(O25&lt;'Matriz de Avaliação'!$D$25,'Matriz de Avaliação'!$E$23,'Matriz de Avaliação'!$E$25)),'Matriz de Avaliação'!$E$27)),'Matriz de Avaliação'!$E$29)),'Matriz de Avaliação'!$E$31)</f>
        <v>SIGNIFICATIVO</v>
      </c>
      <c r="Q25" s="351" t="s">
        <v>1715</v>
      </c>
      <c r="R25" s="38">
        <f>IF(S25=0,"?",(VLOOKUP(S25,'Matriz de Avaliação'!$C$36:$E$40,2,FALSE)))</f>
        <v>2.5</v>
      </c>
      <c r="S25" s="48" t="s">
        <v>161</v>
      </c>
      <c r="T25" s="35">
        <f t="shared" si="1"/>
        <v>50</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474"/>
      <c r="X25" s="364"/>
      <c r="Y25" s="364"/>
      <c r="Z25" s="364"/>
      <c r="AA25" s="1"/>
    </row>
    <row r="26" spans="2:27" ht="27" outlineLevel="1" thickBot="1">
      <c r="B26" s="361" t="s">
        <v>333</v>
      </c>
      <c r="C26" s="361" t="s">
        <v>334</v>
      </c>
      <c r="D26" s="361" t="s">
        <v>334</v>
      </c>
      <c r="E26" s="368" t="s">
        <v>52</v>
      </c>
      <c r="F26" s="352" t="s">
        <v>339</v>
      </c>
      <c r="G26" s="352" t="s">
        <v>369</v>
      </c>
      <c r="H26" s="350" t="s">
        <v>481</v>
      </c>
      <c r="I26" s="36">
        <f>IF(J26=0,"?",(VLOOKUP(J26,'Matriz de Avaliação'!$C$5:$D$9,2,FALSE)))</f>
        <v>15</v>
      </c>
      <c r="J26" s="66" t="s">
        <v>23</v>
      </c>
      <c r="K26" s="37">
        <f>IF(L26=0,"?",(VLOOKUP(L26,'Matriz de Avaliação'!$C$11:$D$15,2,FALSE)))</f>
        <v>3</v>
      </c>
      <c r="L26" s="65" t="s">
        <v>124</v>
      </c>
      <c r="M26" s="38">
        <f>IF(N26=0,"?",(VLOOKUP(N26,'Matriz de Avaliação'!$C$17:$D$21,2,FALSE)))</f>
        <v>1</v>
      </c>
      <c r="N26" s="48" t="s">
        <v>32</v>
      </c>
      <c r="O26" s="35">
        <f t="shared" si="0"/>
        <v>45</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349" t="s">
        <v>847</v>
      </c>
      <c r="R26" s="38">
        <f>IF(S26=0,"?",(VLOOKUP(S26,'Matriz de Avaliação'!$C$36:$E$40,2,FALSE)))</f>
        <v>2.5</v>
      </c>
      <c r="S26" s="48" t="s">
        <v>161</v>
      </c>
      <c r="T26" s="35">
        <f t="shared" si="1"/>
        <v>18</v>
      </c>
      <c r="U26" s="74" t="str">
        <f>IF(T26&lt;'Matriz de Avaliação'!$D$31,(IF(T26&lt;'Matriz de Avaliação'!$D$29,(IF(T26&lt;'Matriz de Avaliação'!$D$27,(IF(T26&lt;'Matriz de Avaliação'!$D$25,'Matriz de Avaliação'!$E$23,'Matriz de Avaliação'!$E$25)),'Matriz de Avaliação'!$E$27)),'Matriz de Avaliação'!$E$29)),'Matriz de Avaliação'!$E$31)</f>
        <v>BAIXO</v>
      </c>
      <c r="V26" s="364"/>
      <c r="W26" s="364"/>
      <c r="X26" s="364"/>
      <c r="Y26" s="364"/>
      <c r="Z26" s="364"/>
      <c r="AA26" s="1"/>
    </row>
    <row r="27" spans="2:27" ht="22.5" customHeight="1" thickBot="1">
      <c r="B27" s="179" t="s">
        <v>204</v>
      </c>
      <c r="C27" s="32"/>
      <c r="D27" s="32"/>
      <c r="E27" s="32"/>
      <c r="F27" s="47"/>
      <c r="G27" s="47"/>
      <c r="H27" s="47"/>
      <c r="I27" s="31"/>
      <c r="J27" s="32"/>
      <c r="K27" s="31"/>
      <c r="L27" s="32"/>
      <c r="M27" s="31"/>
      <c r="N27" s="32"/>
      <c r="O27" s="31"/>
      <c r="P27" s="32"/>
      <c r="Q27" s="99"/>
      <c r="R27" s="31"/>
      <c r="S27" s="32"/>
      <c r="T27" s="31"/>
      <c r="U27" s="32"/>
      <c r="V27" s="32"/>
      <c r="W27" s="32"/>
      <c r="X27" s="32"/>
      <c r="Y27" s="32"/>
      <c r="Z27" s="32"/>
      <c r="AA27" s="1"/>
    </row>
    <row r="28" spans="2:27" ht="36.75" customHeight="1" outlineLevel="1">
      <c r="B28" s="361" t="s">
        <v>326</v>
      </c>
      <c r="C28" s="361" t="s">
        <v>324</v>
      </c>
      <c r="D28" s="361" t="s">
        <v>329</v>
      </c>
      <c r="E28" s="368" t="s">
        <v>51</v>
      </c>
      <c r="F28" s="357" t="s">
        <v>1373</v>
      </c>
      <c r="G28" s="352" t="s">
        <v>471</v>
      </c>
      <c r="H28" s="521" t="s">
        <v>1128</v>
      </c>
      <c r="I28" s="36">
        <f>IF(J28=0,"?",(VLOOKUP(J28,'Matriz de Avaliação'!$C$5:$D$9,2,FALSE)))</f>
        <v>5</v>
      </c>
      <c r="J28" s="66" t="s">
        <v>121</v>
      </c>
      <c r="K28" s="37">
        <f>IF(L28=0,"?",(VLOOKUP(L28,'Matriz de Avaliação'!$C$11:$D$15,2,FALSE)))</f>
        <v>4</v>
      </c>
      <c r="L28" s="65" t="s">
        <v>97</v>
      </c>
      <c r="M28" s="38">
        <f>IF(N28=0,"?",(VLOOKUP(N28,'Matriz de Avaliação'!$C$17:$D$21,2,FALSE)))</f>
        <v>1</v>
      </c>
      <c r="N28" s="48" t="s">
        <v>32</v>
      </c>
      <c r="O28" s="35">
        <f t="shared" ref="O28:O34" si="2">I28*K28*M28</f>
        <v>20</v>
      </c>
      <c r="P28" s="74" t="str">
        <f>IF(O28&lt;'Matriz de Avaliação'!$D$31,(IF(O28&lt;'Matriz de Avaliação'!$D$29,(IF(O28&lt;'Matriz de Avaliação'!$D$27,(IF(O28&lt;'Matriz de Avaliação'!$D$25,'Matriz de Avaliação'!$E$23,'Matriz de Avaliação'!$E$25)),'Matriz de Avaliação'!$E$27)),'Matriz de Avaliação'!$E$29)),'Matriz de Avaliação'!$E$31)</f>
        <v>MÉDIO</v>
      </c>
      <c r="Q28" s="351" t="s">
        <v>840</v>
      </c>
      <c r="R28" s="38">
        <f>IF(S28=0,"?",(VLOOKUP(S28,'Matriz de Avaliação'!$C$36:$E$40,2,FALSE)))</f>
        <v>2.5</v>
      </c>
      <c r="S28" s="48" t="s">
        <v>161</v>
      </c>
      <c r="T28" s="35">
        <f t="shared" ref="T28:T34" si="3">(I28*K28*M28)/R28</f>
        <v>8</v>
      </c>
      <c r="U28" s="74" t="str">
        <f>IF(T28&lt;'Matriz de Avaliação'!$D$31,(IF(T28&lt;'Matriz de Avaliação'!$D$29,(IF(T28&lt;'Matriz de Avaliação'!$D$27,(IF(T28&lt;'Matriz de Avaliação'!$D$25,'Matriz de Avaliação'!$E$23,'Matriz de Avaliação'!$E$25)),'Matriz de Avaliação'!$E$27)),'Matriz de Avaliação'!$E$29)),'Matriz de Avaliação'!$E$31)</f>
        <v>BAIXO</v>
      </c>
      <c r="V28" s="364"/>
      <c r="W28" s="474"/>
      <c r="X28" s="475"/>
      <c r="Y28" s="364"/>
      <c r="Z28" s="364"/>
      <c r="AA28" s="1"/>
    </row>
    <row r="29" spans="2:27" ht="36.75" customHeight="1" outlineLevel="1">
      <c r="B29" s="361" t="s">
        <v>326</v>
      </c>
      <c r="C29" s="361" t="s">
        <v>324</v>
      </c>
      <c r="D29" s="361" t="s">
        <v>331</v>
      </c>
      <c r="E29" s="368" t="s">
        <v>51</v>
      </c>
      <c r="F29" s="352" t="s">
        <v>323</v>
      </c>
      <c r="G29" s="352" t="s">
        <v>355</v>
      </c>
      <c r="H29" s="350" t="s">
        <v>1128</v>
      </c>
      <c r="I29" s="36">
        <f>IF(J29=0,"?",(VLOOKUP(J29,'Matriz de Avaliação'!$C$5:$D$9,2,FALSE)))</f>
        <v>5</v>
      </c>
      <c r="J29" s="66" t="s">
        <v>121</v>
      </c>
      <c r="K29" s="37">
        <f>IF(L29=0,"?",(VLOOKUP(L29,'Matriz de Avaliação'!$C$11:$D$15,2,FALSE)))</f>
        <v>4</v>
      </c>
      <c r="L29" s="65" t="s">
        <v>97</v>
      </c>
      <c r="M29" s="38">
        <f>IF(N29=0,"?",(VLOOKUP(N29,'Matriz de Avaliação'!$C$17:$D$21,2,FALSE)))</f>
        <v>1</v>
      </c>
      <c r="N29" s="48" t="s">
        <v>32</v>
      </c>
      <c r="O29" s="35">
        <f t="shared" si="2"/>
        <v>20</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351" t="s">
        <v>841</v>
      </c>
      <c r="R29" s="38">
        <f>IF(S29=0,"?",(VLOOKUP(S29,'Matriz de Avaliação'!$C$36:$E$40,2,FALSE)))</f>
        <v>2</v>
      </c>
      <c r="S29" s="48" t="s">
        <v>159</v>
      </c>
      <c r="T29" s="35">
        <f t="shared" si="3"/>
        <v>10</v>
      </c>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64"/>
      <c r="W29" s="474"/>
      <c r="X29" s="475"/>
      <c r="Y29" s="364"/>
      <c r="Z29" s="364"/>
      <c r="AA29" s="1"/>
    </row>
    <row r="30" spans="2:27" ht="36.75" customHeight="1" outlineLevel="1">
      <c r="B30" s="361" t="s">
        <v>326</v>
      </c>
      <c r="C30" s="361" t="s">
        <v>324</v>
      </c>
      <c r="D30" s="361" t="s">
        <v>331</v>
      </c>
      <c r="E30" s="368" t="s">
        <v>52</v>
      </c>
      <c r="F30" s="352" t="s">
        <v>229</v>
      </c>
      <c r="G30" s="352" t="s">
        <v>357</v>
      </c>
      <c r="H30" s="350" t="s">
        <v>141</v>
      </c>
      <c r="I30" s="36">
        <f>IF(J30=0,"?",(VLOOKUP(J30,'Matriz de Avaliação'!$C$5:$D$9,2,FALSE)))</f>
        <v>5</v>
      </c>
      <c r="J30" s="66" t="s">
        <v>121</v>
      </c>
      <c r="K30" s="37">
        <f>IF(L30=0,"?",(VLOOKUP(L30,'Matriz de Avaliação'!$C$11:$D$15,2,FALSE)))</f>
        <v>4</v>
      </c>
      <c r="L30" s="65" t="s">
        <v>97</v>
      </c>
      <c r="M30" s="38">
        <f>IF(N30=0,"?",(VLOOKUP(N30,'Matriz de Avaliação'!$C$17:$D$21,2,FALSE)))</f>
        <v>0.5</v>
      </c>
      <c r="N30" s="48" t="s">
        <v>181</v>
      </c>
      <c r="O30" s="35">
        <f t="shared" si="2"/>
        <v>10</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349" t="s">
        <v>845</v>
      </c>
      <c r="R30" s="38">
        <f>IF(S30=0,"?",(VLOOKUP(S30,'Matriz de Avaliação'!$C$36:$E$40,2,FALSE)))</f>
        <v>2</v>
      </c>
      <c r="S30" s="48" t="s">
        <v>159</v>
      </c>
      <c r="T30" s="35">
        <f t="shared" si="3"/>
        <v>5</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475"/>
      <c r="Y30" s="475"/>
      <c r="Z30" s="475"/>
      <c r="AA30" s="1"/>
    </row>
    <row r="31" spans="2:27" ht="36.75" customHeight="1" outlineLevel="1">
      <c r="B31" s="361" t="s">
        <v>326</v>
      </c>
      <c r="C31" s="361" t="s">
        <v>324</v>
      </c>
      <c r="D31" s="361" t="s">
        <v>331</v>
      </c>
      <c r="E31" s="368" t="s">
        <v>51</v>
      </c>
      <c r="F31" s="361" t="s">
        <v>138</v>
      </c>
      <c r="G31" s="361" t="s">
        <v>366</v>
      </c>
      <c r="H31" s="350" t="s">
        <v>67</v>
      </c>
      <c r="I31" s="36">
        <f>IF(J31=0,"?",(VLOOKUP(J31,'Matriz de Avaliação'!$C$5:$D$9,2,FALSE)))</f>
        <v>5</v>
      </c>
      <c r="J31" s="66" t="s">
        <v>121</v>
      </c>
      <c r="K31" s="37">
        <f>IF(L31=0,"?",(VLOOKUP(L31,'Matriz de Avaliação'!$C$11:$D$15,2,FALSE)))</f>
        <v>4</v>
      </c>
      <c r="L31" s="65" t="s">
        <v>97</v>
      </c>
      <c r="M31" s="38">
        <f>IF(N31=0,"?",(VLOOKUP(N31,'Matriz de Avaliação'!$C$17:$D$21,2,FALSE)))</f>
        <v>1</v>
      </c>
      <c r="N31" s="48" t="s">
        <v>32</v>
      </c>
      <c r="O31" s="35">
        <f t="shared" si="2"/>
        <v>20</v>
      </c>
      <c r="P31" s="74" t="str">
        <f>IF(O31&lt;'Matriz de Avaliação'!$D$31,(IF(O31&lt;'Matriz de Avaliação'!$D$29,(IF(O31&lt;'Matriz de Avaliação'!$D$27,(IF(O31&lt;'Matriz de Avaliação'!$D$25,'Matriz de Avaliação'!$E$23,'Matriz de Avaliação'!$E$25)),'Matriz de Avaliação'!$E$27)),'Matriz de Avaliação'!$E$29)),'Matriz de Avaliação'!$E$31)</f>
        <v>MÉDIO</v>
      </c>
      <c r="Q31" s="350" t="s">
        <v>1067</v>
      </c>
      <c r="R31" s="38">
        <f>IF(S31=0,"?",(VLOOKUP(S31,'Matriz de Avaliação'!$C$36:$E$40,2,FALSE)))</f>
        <v>2</v>
      </c>
      <c r="S31" s="48" t="s">
        <v>159</v>
      </c>
      <c r="T31" s="35">
        <f t="shared" si="3"/>
        <v>10</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64"/>
      <c r="W31" s="364"/>
      <c r="X31" s="364"/>
      <c r="Y31" s="364"/>
      <c r="Z31" s="364"/>
      <c r="AA31" s="1"/>
    </row>
    <row r="32" spans="2:27" ht="36.75" customHeight="1" outlineLevel="1">
      <c r="B32" s="361" t="s">
        <v>326</v>
      </c>
      <c r="C32" s="361" t="s">
        <v>324</v>
      </c>
      <c r="D32" s="361" t="s">
        <v>331</v>
      </c>
      <c r="E32" s="368" t="s">
        <v>51</v>
      </c>
      <c r="F32" s="361" t="s">
        <v>138</v>
      </c>
      <c r="G32" s="361" t="s">
        <v>360</v>
      </c>
      <c r="H32" s="337" t="s">
        <v>141</v>
      </c>
      <c r="I32" s="36">
        <f>IF(J32=0,"?",(VLOOKUP(J32,'Matriz de Avaliação'!$C$5:$D$9,2,FALSE)))</f>
        <v>1</v>
      </c>
      <c r="J32" s="66" t="s">
        <v>120</v>
      </c>
      <c r="K32" s="37">
        <f>IF(L32=0,"?",(VLOOKUP(L32,'Matriz de Avaliação'!$C$11:$D$15,2,FALSE)))</f>
        <v>4</v>
      </c>
      <c r="L32" s="65" t="s">
        <v>97</v>
      </c>
      <c r="M32" s="38">
        <f>IF(N32=0,"?",(VLOOKUP(N32,'Matriz de Avaliação'!$C$17:$D$21,2,FALSE)))</f>
        <v>1</v>
      </c>
      <c r="N32" s="48" t="s">
        <v>32</v>
      </c>
      <c r="O32" s="35">
        <f t="shared" si="2"/>
        <v>4</v>
      </c>
      <c r="P32" s="74" t="str">
        <f>IF(O32&lt;'Matriz de Avaliação'!$D$31,(IF(O32&lt;'Matriz de Avaliação'!$D$29,(IF(O32&lt;'Matriz de Avaliação'!$D$27,(IF(O32&lt;'Matriz de Avaliação'!$D$25,'Matriz de Avaliação'!$E$23,'Matriz de Avaliação'!$E$25)),'Matriz de Avaliação'!$E$27)),'Matriz de Avaliação'!$E$29)),'Matriz de Avaliação'!$E$31)</f>
        <v>BAIXO</v>
      </c>
      <c r="Q32" s="350" t="s">
        <v>1067</v>
      </c>
      <c r="R32" s="38">
        <f>IF(S32=0,"?",(VLOOKUP(S32,'Matriz de Avaliação'!$C$36:$E$40,2,FALSE)))</f>
        <v>2</v>
      </c>
      <c r="S32" s="48" t="s">
        <v>159</v>
      </c>
      <c r="T32" s="35">
        <f t="shared" si="3"/>
        <v>2</v>
      </c>
      <c r="U32" s="74" t="str">
        <f>IF(T32&lt;'Matriz de Avaliação'!$D$31,(IF(T32&lt;'Matriz de Avaliação'!$D$29,(IF(T32&lt;'Matriz de Avaliação'!$D$27,(IF(T32&lt;'Matriz de Avaliação'!$D$25,'Matriz de Avaliação'!$E$23,'Matriz de Avaliação'!$E$25)),'Matriz de Avaliação'!$E$27)),'Matriz de Avaliação'!$E$29)),'Matriz de Avaliação'!$E$31)</f>
        <v>BAIXO</v>
      </c>
      <c r="V32" s="364"/>
      <c r="W32" s="364"/>
      <c r="X32" s="475"/>
      <c r="Y32" s="475"/>
      <c r="Z32" s="475"/>
      <c r="AA32" s="1"/>
    </row>
    <row r="33" spans="1:27" ht="34.200000000000003" outlineLevel="1">
      <c r="B33" s="361" t="s">
        <v>326</v>
      </c>
      <c r="C33" s="361" t="s">
        <v>324</v>
      </c>
      <c r="D33" s="361" t="s">
        <v>826</v>
      </c>
      <c r="E33" s="368" t="s">
        <v>51</v>
      </c>
      <c r="F33" s="352" t="s">
        <v>827</v>
      </c>
      <c r="G33" s="352" t="s">
        <v>354</v>
      </c>
      <c r="H33" s="337" t="s">
        <v>844</v>
      </c>
      <c r="I33" s="36">
        <f>IF(J33=0,"?",(VLOOKUP(J33,'Matriz de Avaliação'!$C$5:$D$9,2,FALSE)))</f>
        <v>1</v>
      </c>
      <c r="J33" s="66" t="s">
        <v>120</v>
      </c>
      <c r="K33" s="37">
        <f>IF(L33=0,"?",(VLOOKUP(L33,'Matriz de Avaliação'!$C$11:$D$15,2,FALSE)))</f>
        <v>3</v>
      </c>
      <c r="L33" s="65" t="s">
        <v>124</v>
      </c>
      <c r="M33" s="38">
        <f>IF(N33=0,"?",(VLOOKUP(N33,'Matriz de Avaliação'!$C$17:$D$21,2,FALSE)))</f>
        <v>0.5</v>
      </c>
      <c r="N33" s="48" t="s">
        <v>31</v>
      </c>
      <c r="O33" s="35">
        <f t="shared" si="2"/>
        <v>1.5</v>
      </c>
      <c r="P33" s="74" t="str">
        <f>IF(O33&lt;'Matriz de Avaliação'!$D$31,(IF(O33&lt;'Matriz de Avaliação'!$D$29,(IF(O33&lt;'Matriz de Avaliação'!$D$27,(IF(O33&lt;'Matriz de Avaliação'!$D$25,'Matriz de Avaliação'!$E$23,'Matriz de Avaliação'!$E$25)),'Matriz de Avaliação'!$E$27)),'Matriz de Avaliação'!$E$29)),'Matriz de Avaliação'!$E$31)</f>
        <v>BAIXO</v>
      </c>
      <c r="Q33" s="351" t="s">
        <v>1069</v>
      </c>
      <c r="R33" s="38">
        <f>IF(S33=0,"?",(VLOOKUP(S33,'Matriz de Avaliação'!$C$36:$E$40,2,FALSE)))</f>
        <v>2.5</v>
      </c>
      <c r="S33" s="48" t="s">
        <v>161</v>
      </c>
      <c r="T33" s="35">
        <f t="shared" si="3"/>
        <v>0.6</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475"/>
      <c r="Y33" s="475"/>
      <c r="Z33" s="475"/>
      <c r="AA33" s="1"/>
    </row>
    <row r="34" spans="1:27" ht="71.25" customHeight="1" outlineLevel="1" thickBot="1">
      <c r="B34" s="363" t="s">
        <v>326</v>
      </c>
      <c r="C34" s="363" t="s">
        <v>324</v>
      </c>
      <c r="D34" s="363" t="s">
        <v>332</v>
      </c>
      <c r="E34" s="368" t="s">
        <v>133</v>
      </c>
      <c r="F34" s="352" t="s">
        <v>1037</v>
      </c>
      <c r="G34" s="352" t="s">
        <v>79</v>
      </c>
      <c r="H34" s="521" t="s">
        <v>463</v>
      </c>
      <c r="I34" s="35">
        <f>IF(J34=0,"?",(VLOOKUP(J34,'Matriz de Avaliação'!$C$5:$D$9,2,FALSE)))</f>
        <v>25</v>
      </c>
      <c r="J34" s="66" t="s">
        <v>122</v>
      </c>
      <c r="K34" s="37">
        <f>IF(L34=0,"?",(VLOOKUP(L34,'Matriz de Avaliação'!$C$11:$D$15,2,FALSE)))</f>
        <v>1</v>
      </c>
      <c r="L34" s="65" t="s">
        <v>96</v>
      </c>
      <c r="M34" s="38">
        <f>IF(N34=0,"?",(VLOOKUP(N34,'Matriz de Avaliação'!$C$17:$D$21,2,FALSE)))</f>
        <v>1</v>
      </c>
      <c r="N34" s="48" t="s">
        <v>32</v>
      </c>
      <c r="O34" s="35">
        <f t="shared" si="2"/>
        <v>25</v>
      </c>
      <c r="P34" s="74" t="str">
        <f>IF(O34&lt;'Matriz de Avaliação'!$D$31,(IF(O34&lt;'Matriz de Avaliação'!$D$29,(IF(O34&lt;'Matriz de Avaliação'!$D$27,(IF(O34&lt;'Matriz de Avaliação'!$D$25,'Matriz de Avaliação'!$E$23,'Matriz de Avaliação'!$E$25)),'Matriz de Avaliação'!$E$27)),'Matriz de Avaliação'!$E$29)),'Matriz de Avaliação'!$E$31)</f>
        <v>MÉDIO</v>
      </c>
      <c r="Q34" s="351" t="s">
        <v>1715</v>
      </c>
      <c r="R34" s="38">
        <f>IF(S34=0,"?",(VLOOKUP(S34,'Matriz de Avaliação'!$C$36:$E$40,2,FALSE)))</f>
        <v>2.5</v>
      </c>
      <c r="S34" s="48" t="s">
        <v>161</v>
      </c>
      <c r="T34" s="35">
        <f t="shared" si="3"/>
        <v>10</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64"/>
      <c r="W34" s="474"/>
      <c r="X34" s="475"/>
      <c r="Y34" s="364"/>
      <c r="Z34" s="364"/>
      <c r="AA34" s="1"/>
    </row>
    <row r="35" spans="1:27" ht="22.5" customHeight="1" thickBot="1">
      <c r="B35" s="45" t="s">
        <v>1576</v>
      </c>
      <c r="C35" s="46"/>
      <c r="D35" s="32"/>
      <c r="E35" s="32"/>
      <c r="F35" s="47"/>
      <c r="G35" s="47"/>
      <c r="H35" s="47"/>
      <c r="I35" s="31"/>
      <c r="J35" s="32"/>
      <c r="K35" s="31"/>
      <c r="L35" s="32"/>
      <c r="M35" s="31"/>
      <c r="N35" s="32"/>
      <c r="O35" s="31"/>
      <c r="P35" s="33"/>
      <c r="Q35" s="671"/>
      <c r="R35" s="31"/>
      <c r="S35" s="32"/>
      <c r="T35" s="31"/>
      <c r="U35" s="780"/>
      <c r="V35" s="778"/>
      <c r="W35" s="778"/>
      <c r="X35" s="778"/>
      <c r="Y35" s="778"/>
      <c r="Z35" s="778"/>
      <c r="AA35" s="1"/>
    </row>
    <row r="36" spans="1:27" ht="148.19999999999999" outlineLevel="1">
      <c r="B36" s="1046" t="s">
        <v>1577</v>
      </c>
      <c r="C36" s="1047"/>
      <c r="D36" s="1048"/>
      <c r="E36" s="435" t="s">
        <v>51</v>
      </c>
      <c r="F36" s="352" t="s">
        <v>1578</v>
      </c>
      <c r="G36" s="352" t="s">
        <v>1579</v>
      </c>
      <c r="H36" s="337" t="s">
        <v>1580</v>
      </c>
      <c r="I36" s="36">
        <v>25</v>
      </c>
      <c r="J36" s="66" t="s">
        <v>122</v>
      </c>
      <c r="K36" s="37">
        <v>4</v>
      </c>
      <c r="L36" s="65" t="s">
        <v>97</v>
      </c>
      <c r="M36" s="38">
        <v>6</v>
      </c>
      <c r="N36" s="48" t="s">
        <v>126</v>
      </c>
      <c r="O36" s="35">
        <f t="shared" ref="O36:O37" si="4">I36*K36*M36</f>
        <v>600</v>
      </c>
      <c r="P36" s="277" t="s">
        <v>39</v>
      </c>
      <c r="Q36" s="445" t="s">
        <v>1581</v>
      </c>
      <c r="R36" s="38">
        <v>2.5</v>
      </c>
      <c r="S36" s="48" t="s">
        <v>161</v>
      </c>
      <c r="T36" s="35">
        <f>(I36*K36*M36)/R36</f>
        <v>240</v>
      </c>
      <c r="U36" s="277" t="s">
        <v>98</v>
      </c>
      <c r="V36" s="673" t="s">
        <v>1582</v>
      </c>
      <c r="W36" s="674" t="s">
        <v>1583</v>
      </c>
      <c r="X36" s="675" t="s">
        <v>1584</v>
      </c>
      <c r="Y36" s="676" t="s">
        <v>1585</v>
      </c>
      <c r="Z36" s="676"/>
      <c r="AA36" s="1"/>
    </row>
    <row r="37" spans="1:27" ht="69" outlineLevel="1" thickBot="1">
      <c r="B37" s="1046"/>
      <c r="C37" s="1047"/>
      <c r="D37" s="1048"/>
      <c r="E37" s="435" t="s">
        <v>51</v>
      </c>
      <c r="F37" s="352" t="s">
        <v>1586</v>
      </c>
      <c r="G37" s="352" t="s">
        <v>1587</v>
      </c>
      <c r="H37" s="337" t="s">
        <v>1588</v>
      </c>
      <c r="I37" s="36">
        <v>1</v>
      </c>
      <c r="J37" s="66" t="s">
        <v>120</v>
      </c>
      <c r="K37" s="37">
        <v>4</v>
      </c>
      <c r="L37" s="65" t="s">
        <v>97</v>
      </c>
      <c r="M37" s="38">
        <v>1</v>
      </c>
      <c r="N37" s="48" t="s">
        <v>32</v>
      </c>
      <c r="O37" s="35">
        <f t="shared" si="4"/>
        <v>4</v>
      </c>
      <c r="P37" s="277" t="s">
        <v>37</v>
      </c>
      <c r="Q37" s="375" t="s">
        <v>1589</v>
      </c>
      <c r="R37" s="38">
        <v>2.5</v>
      </c>
      <c r="S37" s="48" t="s">
        <v>161</v>
      </c>
      <c r="T37" s="35">
        <f>(I37*K37*M37)/R37</f>
        <v>1.6</v>
      </c>
      <c r="U37" s="74" t="s">
        <v>37</v>
      </c>
      <c r="V37" s="434" t="s">
        <v>1590</v>
      </c>
      <c r="W37" s="375" t="s">
        <v>1583</v>
      </c>
      <c r="X37" s="375" t="s">
        <v>1584</v>
      </c>
      <c r="Y37" s="364" t="s">
        <v>1585</v>
      </c>
      <c r="Z37" s="364"/>
      <c r="AA37" s="1"/>
    </row>
    <row r="38" spans="1:27" ht="34.799999999999997" outlineLevel="1" thickBot="1">
      <c r="B38" s="1046"/>
      <c r="C38" s="1047"/>
      <c r="D38" s="1048"/>
      <c r="E38" s="435" t="s">
        <v>51</v>
      </c>
      <c r="F38" s="352" t="s">
        <v>1591</v>
      </c>
      <c r="G38" s="352" t="s">
        <v>1592</v>
      </c>
      <c r="H38" s="337" t="s">
        <v>1588</v>
      </c>
      <c r="I38" s="36">
        <v>1</v>
      </c>
      <c r="J38" s="66" t="s">
        <v>120</v>
      </c>
      <c r="K38" s="37">
        <v>2</v>
      </c>
      <c r="L38" s="65" t="s">
        <v>5</v>
      </c>
      <c r="M38" s="38">
        <v>1</v>
      </c>
      <c r="N38" s="48" t="s">
        <v>32</v>
      </c>
      <c r="O38" s="35">
        <f>I38*K38*M38</f>
        <v>2</v>
      </c>
      <c r="P38" s="277" t="s">
        <v>37</v>
      </c>
      <c r="Q38" s="375" t="s">
        <v>1593</v>
      </c>
      <c r="R38" s="38">
        <v>2</v>
      </c>
      <c r="S38" s="48" t="s">
        <v>159</v>
      </c>
      <c r="T38" s="35">
        <f>(I38*K38*M38)/R38</f>
        <v>1</v>
      </c>
      <c r="U38" s="74" t="s">
        <v>37</v>
      </c>
      <c r="V38" s="445" t="s">
        <v>1594</v>
      </c>
      <c r="W38" s="375" t="s">
        <v>1595</v>
      </c>
      <c r="X38" s="677" t="s">
        <v>1584</v>
      </c>
      <c r="Y38" s="364"/>
      <c r="Z38" s="364"/>
      <c r="AA38" s="1"/>
    </row>
    <row r="39" spans="1:27" ht="27.6" outlineLevel="1">
      <c r="B39" s="1046"/>
      <c r="C39" s="1047"/>
      <c r="D39" s="1048"/>
      <c r="E39" s="435" t="s">
        <v>51</v>
      </c>
      <c r="F39" s="366" t="s">
        <v>1638</v>
      </c>
      <c r="G39" s="214" t="s">
        <v>366</v>
      </c>
      <c r="H39" s="350" t="s">
        <v>1128</v>
      </c>
      <c r="I39" s="36">
        <f>IF(J39=0,"?",(VLOOKUP(J39,'Matriz de Avaliação'!$C$5:$D$9,2,FALSE)))</f>
        <v>15</v>
      </c>
      <c r="J39" s="66" t="s">
        <v>23</v>
      </c>
      <c r="K39" s="37">
        <f>IF(L39=0,"?",(VLOOKUP(L39,'Matriz de Avaliação'!$C$11:$D$15,2,FALSE)))</f>
        <v>5</v>
      </c>
      <c r="L39" s="65" t="s">
        <v>125</v>
      </c>
      <c r="M39" s="38">
        <f>IF(N39=0,"?",(VLOOKUP(N39,'Matriz de Avaliação'!$C$17:$D$21,2,FALSE)))</f>
        <v>1</v>
      </c>
      <c r="N39" s="48" t="s">
        <v>32</v>
      </c>
      <c r="O39" s="35">
        <f t="shared" ref="O39:O40" si="5">I39*K39*M39</f>
        <v>75</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350" t="s">
        <v>1640</v>
      </c>
      <c r="R39" s="38">
        <f>IF(S39=0,"?",(VLOOKUP(S39,'Matriz de Avaliação'!$C$36:$E$40,2,FALSE)))</f>
        <v>2</v>
      </c>
      <c r="S39" s="48" t="s">
        <v>159</v>
      </c>
      <c r="T39" s="35">
        <f t="shared" ref="T39:T40" si="6">(I39*K39*M39)/R39</f>
        <v>37.5</v>
      </c>
      <c r="U39" s="74" t="str">
        <f>IF(T39&lt;'Matriz de Avaliação'!$D$31,(IF(T39&lt;'Matriz de Avaliação'!$D$29,(IF(T39&lt;'Matriz de Avaliação'!$D$27,(IF(T39&lt;'Matriz de Avaliação'!$D$25,'Matriz de Avaliação'!$E$23,'Matriz de Avaliação'!$E$25)),'Matriz de Avaliação'!$E$27)),'Matriz de Avaliação'!$E$29)),'Matriz de Avaliação'!$E$31)</f>
        <v>MÉDIO</v>
      </c>
      <c r="V39" s="364"/>
      <c r="W39" s="375" t="s">
        <v>1583</v>
      </c>
      <c r="X39" s="375" t="s">
        <v>1584</v>
      </c>
      <c r="Y39" s="364" t="s">
        <v>1585</v>
      </c>
      <c r="Z39" s="364"/>
      <c r="AA39" s="1"/>
    </row>
    <row r="40" spans="1:27" ht="40.35" customHeight="1" outlineLevel="1" thickBot="1">
      <c r="B40" s="1049"/>
      <c r="C40" s="1050"/>
      <c r="D40" s="1051"/>
      <c r="E40" s="435" t="s">
        <v>51</v>
      </c>
      <c r="F40" s="366" t="s">
        <v>1639</v>
      </c>
      <c r="G40" s="352" t="s">
        <v>469</v>
      </c>
      <c r="H40" s="350" t="s">
        <v>1644</v>
      </c>
      <c r="I40" s="36">
        <f>IF(J40=0,"?",(VLOOKUP(J40,'Matriz de Avaliação'!$C$5:$D$9,2,FALSE)))</f>
        <v>15</v>
      </c>
      <c r="J40" s="66" t="s">
        <v>23</v>
      </c>
      <c r="K40" s="37">
        <f>IF(L40=0,"?",(VLOOKUP(L40,'Matriz de Avaliação'!$C$11:$D$15,2,FALSE)))</f>
        <v>5</v>
      </c>
      <c r="L40" s="65" t="s">
        <v>125</v>
      </c>
      <c r="M40" s="38">
        <f>IF(N40=0,"?",(VLOOKUP(N40,'Matriz de Avaliação'!$C$17:$D$21,2,FALSE)))</f>
        <v>1</v>
      </c>
      <c r="N40" s="48" t="s">
        <v>32</v>
      </c>
      <c r="O40" s="35">
        <f t="shared" si="5"/>
        <v>75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350" t="s">
        <v>1645</v>
      </c>
      <c r="R40" s="38">
        <f>IF(S40=0,"?",(VLOOKUP(S40,'Matriz de Avaliação'!$C$36:$E$40,2,FALSE)))</f>
        <v>2</v>
      </c>
      <c r="S40" s="48" t="s">
        <v>159</v>
      </c>
      <c r="T40" s="35">
        <f t="shared" si="6"/>
        <v>37.5</v>
      </c>
      <c r="U40" s="74" t="str">
        <f>IF(T40&lt;'Matriz de Avaliação'!$D$31,(IF(T40&lt;'Matriz de Avaliação'!$D$29,(IF(T40&lt;'Matriz de Avaliação'!$D$27,(IF(T40&lt;'Matriz de Avaliação'!$D$25,'Matriz de Avaliação'!$E$23,'Matriz de Avaliação'!$E$25)),'Matriz de Avaliação'!$E$27)),'Matriz de Avaliação'!$E$29)),'Matriz de Avaliação'!$E$31)</f>
        <v>MÉDIO</v>
      </c>
      <c r="V40" s="364"/>
      <c r="W40" s="375" t="s">
        <v>1583</v>
      </c>
      <c r="X40" s="375" t="s">
        <v>1584</v>
      </c>
      <c r="Y40" s="364" t="s">
        <v>1585</v>
      </c>
      <c r="Z40" s="364"/>
      <c r="AA40" s="1"/>
    </row>
    <row r="41" spans="1:27" ht="13.8" thickBot="1">
      <c r="D41" s="230"/>
      <c r="AA41" s="1"/>
    </row>
    <row r="42" spans="1:27" ht="21" thickBot="1">
      <c r="A42" s="244"/>
      <c r="B42" s="285" t="s">
        <v>18</v>
      </c>
      <c r="C42" s="286"/>
      <c r="D42" s="287"/>
      <c r="E42" s="287"/>
      <c r="F42" s="288"/>
      <c r="G42" s="288"/>
      <c r="H42" s="288"/>
      <c r="I42" s="289"/>
      <c r="J42" s="287"/>
      <c r="K42" s="289"/>
      <c r="L42" s="287"/>
      <c r="M42" s="289"/>
      <c r="N42" s="287"/>
      <c r="O42" s="289"/>
      <c r="P42" s="290"/>
      <c r="Q42" s="291"/>
      <c r="R42" s="289"/>
      <c r="S42" s="287"/>
      <c r="T42" s="289"/>
      <c r="U42" s="290"/>
      <c r="V42" s="287"/>
      <c r="W42" s="287"/>
      <c r="X42" s="287"/>
      <c r="Y42" s="287"/>
      <c r="Z42" s="927"/>
      <c r="AA42" s="1"/>
    </row>
    <row r="43" spans="1:27" s="2" customFormat="1" ht="13.8" outlineLevel="2" thickBot="1">
      <c r="A43" s="292" t="e">
        <f>#REF!</f>
        <v>#REF!</v>
      </c>
      <c r="B43" s="292" t="e">
        <f>#REF!</f>
        <v>#REF!</v>
      </c>
      <c r="C43" s="292" t="e">
        <f t="shared" ref="C43" si="7">#REF!</f>
        <v>#REF!</v>
      </c>
      <c r="D43" s="261" t="e">
        <f t="shared" ref="D43" si="8">#REF!</f>
        <v>#REF!</v>
      </c>
      <c r="E43" s="261" t="e">
        <f t="shared" ref="E43" si="9">#REF!</f>
        <v>#REF!</v>
      </c>
      <c r="F43" s="261" t="e">
        <f t="shared" ref="F43" si="10">#REF!</f>
        <v>#REF!</v>
      </c>
      <c r="G43" s="261" t="e">
        <f t="shared" ref="G43" si="11">#REF!</f>
        <v>#REF!</v>
      </c>
      <c r="H43" s="261" t="e">
        <f t="shared" ref="H43" si="12">#REF!</f>
        <v>#REF!</v>
      </c>
      <c r="I43" s="261" t="e">
        <f t="shared" ref="I43" si="13">#REF!</f>
        <v>#REF!</v>
      </c>
      <c r="J43" s="261" t="e">
        <f t="shared" ref="J43" si="14">#REF!</f>
        <v>#REF!</v>
      </c>
      <c r="K43" s="261" t="e">
        <f t="shared" ref="K43" si="15">#REF!</f>
        <v>#REF!</v>
      </c>
      <c r="L43" s="261" t="e">
        <f t="shared" ref="L43" si="16">#REF!</f>
        <v>#REF!</v>
      </c>
      <c r="M43" s="261" t="e">
        <f t="shared" ref="M43" si="17">#REF!</f>
        <v>#REF!</v>
      </c>
      <c r="N43" s="261" t="e">
        <f t="shared" ref="N43" si="18">#REF!</f>
        <v>#REF!</v>
      </c>
      <c r="O43" s="261" t="e">
        <f t="shared" ref="O43" si="19">#REF!</f>
        <v>#REF!</v>
      </c>
      <c r="P43" s="261" t="e">
        <f t="shared" ref="P43" si="20">#REF!</f>
        <v>#REF!</v>
      </c>
      <c r="Q43" s="293"/>
      <c r="R43" s="293" t="e">
        <f>#REF!</f>
        <v>#REF!</v>
      </c>
      <c r="S43" s="292" t="e">
        <f>#REF!</f>
        <v>#REF!</v>
      </c>
      <c r="T43" s="292" t="e">
        <f>#REF!</f>
        <v>#REF!</v>
      </c>
      <c r="U43" s="292" t="e">
        <f>#REF!</f>
        <v>#REF!</v>
      </c>
      <c r="V43" s="292"/>
      <c r="W43" s="292"/>
      <c r="X43" s="292"/>
      <c r="Y43" s="928"/>
      <c r="Z43" s="245"/>
    </row>
    <row r="44" spans="1:27" ht="21" customHeight="1" outlineLevel="2" thickBot="1">
      <c r="A44" s="244"/>
      <c r="B44" s="244" t="s">
        <v>19</v>
      </c>
      <c r="C44" s="244" t="s">
        <v>20</v>
      </c>
      <c r="D44" s="294" t="s">
        <v>21</v>
      </c>
      <c r="E44" s="295" t="s">
        <v>51</v>
      </c>
      <c r="F44" s="929" t="s">
        <v>453</v>
      </c>
      <c r="G44" s="929" t="s">
        <v>454</v>
      </c>
      <c r="H44" s="243"/>
      <c r="I44" s="296">
        <v>1</v>
      </c>
      <c r="J44" s="297" t="s">
        <v>120</v>
      </c>
      <c r="K44" s="298">
        <v>1</v>
      </c>
      <c r="L44" s="297" t="s">
        <v>3</v>
      </c>
      <c r="M44" s="298">
        <v>0.5</v>
      </c>
      <c r="N44" s="297" t="s">
        <v>31</v>
      </c>
      <c r="O44" s="275"/>
      <c r="P44" s="306" t="s">
        <v>37</v>
      </c>
      <c r="Q44" s="248"/>
      <c r="R44" s="299">
        <v>1</v>
      </c>
      <c r="S44" s="300" t="s">
        <v>1272</v>
      </c>
      <c r="T44" s="275"/>
      <c r="U44" s="306" t="s">
        <v>37</v>
      </c>
      <c r="V44" s="245"/>
      <c r="W44" s="245"/>
      <c r="X44" s="245"/>
      <c r="Y44" s="245"/>
      <c r="Z44" s="245"/>
      <c r="AA44" s="1"/>
    </row>
    <row r="45" spans="1:27" ht="21" customHeight="1" outlineLevel="2" thickBot="1">
      <c r="A45" s="244"/>
      <c r="B45" s="243"/>
      <c r="C45" s="244"/>
      <c r="D45" s="301" t="s">
        <v>22</v>
      </c>
      <c r="E45" s="302" t="s">
        <v>55</v>
      </c>
      <c r="F45" s="918" t="s">
        <v>339</v>
      </c>
      <c r="G45" s="918" t="s">
        <v>478</v>
      </c>
      <c r="H45" s="243"/>
      <c r="I45" s="303">
        <v>5</v>
      </c>
      <c r="J45" s="304" t="s">
        <v>121</v>
      </c>
      <c r="K45" s="305">
        <v>2</v>
      </c>
      <c r="L45" s="304" t="s">
        <v>5</v>
      </c>
      <c r="M45" s="305">
        <v>1</v>
      </c>
      <c r="N45" s="304" t="s">
        <v>32</v>
      </c>
      <c r="O45" s="275"/>
      <c r="P45" s="310" t="s">
        <v>38</v>
      </c>
      <c r="Q45" s="248"/>
      <c r="R45" s="307">
        <v>1.5</v>
      </c>
      <c r="S45" s="308" t="s">
        <v>165</v>
      </c>
      <c r="T45" s="275"/>
      <c r="U45" s="310" t="s">
        <v>38</v>
      </c>
      <c r="V45" s="245"/>
      <c r="W45" s="245"/>
      <c r="X45" s="245"/>
      <c r="Y45" s="245"/>
      <c r="Z45" s="245"/>
      <c r="AA45" s="1"/>
    </row>
    <row r="46" spans="1:27" ht="21" customHeight="1" outlineLevel="2" thickBot="1">
      <c r="A46" s="244"/>
      <c r="B46" s="243"/>
      <c r="C46" s="244"/>
      <c r="D46" s="309" t="s">
        <v>142</v>
      </c>
      <c r="E46" s="302" t="s">
        <v>52</v>
      </c>
      <c r="F46" s="930" t="s">
        <v>137</v>
      </c>
      <c r="G46" s="918" t="s">
        <v>367</v>
      </c>
      <c r="H46" s="243"/>
      <c r="I46" s="303">
        <v>15</v>
      </c>
      <c r="J46" s="304" t="s">
        <v>23</v>
      </c>
      <c r="K46" s="305">
        <v>3</v>
      </c>
      <c r="L46" s="304" t="s">
        <v>124</v>
      </c>
      <c r="M46" s="305">
        <v>3</v>
      </c>
      <c r="N46" s="304" t="s">
        <v>33</v>
      </c>
      <c r="O46" s="275"/>
      <c r="P46" s="313" t="s">
        <v>98</v>
      </c>
      <c r="Q46" s="248"/>
      <c r="R46" s="307">
        <v>2</v>
      </c>
      <c r="S46" s="308" t="s">
        <v>159</v>
      </c>
      <c r="T46" s="275"/>
      <c r="U46" s="313" t="s">
        <v>98</v>
      </c>
      <c r="V46" s="245"/>
      <c r="W46" s="245"/>
      <c r="X46" s="245"/>
      <c r="Y46" s="245"/>
      <c r="Z46" s="245"/>
      <c r="AA46" s="1"/>
    </row>
    <row r="47" spans="1:27" ht="21" customHeight="1" outlineLevel="2" thickBot="1">
      <c r="A47" s="244"/>
      <c r="B47" s="243"/>
      <c r="C47" s="244"/>
      <c r="D47" s="311" t="s">
        <v>143</v>
      </c>
      <c r="E47" s="312" t="s">
        <v>133</v>
      </c>
      <c r="F47" s="930" t="s">
        <v>376</v>
      </c>
      <c r="G47" s="931" t="s">
        <v>1133</v>
      </c>
      <c r="H47" s="243"/>
      <c r="I47" s="303">
        <v>25</v>
      </c>
      <c r="J47" s="304" t="s">
        <v>122</v>
      </c>
      <c r="K47" s="305">
        <v>4</v>
      </c>
      <c r="L47" s="304" t="s">
        <v>97</v>
      </c>
      <c r="M47" s="305">
        <v>5</v>
      </c>
      <c r="N47" s="304" t="s">
        <v>127</v>
      </c>
      <c r="O47" s="275"/>
      <c r="P47" s="318" t="s">
        <v>39</v>
      </c>
      <c r="Q47" s="248"/>
      <c r="R47" s="307">
        <v>2.5</v>
      </c>
      <c r="S47" s="308" t="s">
        <v>161</v>
      </c>
      <c r="T47" s="275"/>
      <c r="U47" s="318" t="s">
        <v>39</v>
      </c>
      <c r="V47" s="245"/>
      <c r="W47" s="245"/>
      <c r="X47" s="245"/>
      <c r="Y47" s="245"/>
      <c r="Z47" s="245"/>
      <c r="AA47" s="1"/>
    </row>
    <row r="48" spans="1:27" ht="21" customHeight="1" outlineLevel="2" thickBot="1">
      <c r="A48" s="244"/>
      <c r="B48" s="244"/>
      <c r="C48" s="244"/>
      <c r="D48" s="309" t="s">
        <v>144</v>
      </c>
      <c r="E48" s="245"/>
      <c r="F48" s="930" t="s">
        <v>377</v>
      </c>
      <c r="G48" s="930" t="s">
        <v>371</v>
      </c>
      <c r="H48" s="243"/>
      <c r="I48" s="314">
        <v>50</v>
      </c>
      <c r="J48" s="315" t="s">
        <v>123</v>
      </c>
      <c r="K48" s="316">
        <v>5</v>
      </c>
      <c r="L48" s="315" t="s">
        <v>125</v>
      </c>
      <c r="M48" s="316">
        <v>6</v>
      </c>
      <c r="N48" s="315" t="s">
        <v>126</v>
      </c>
      <c r="O48" s="317"/>
      <c r="P48" s="321" t="s">
        <v>40</v>
      </c>
      <c r="Q48" s="248"/>
      <c r="R48" s="319">
        <v>3</v>
      </c>
      <c r="S48" s="320" t="s">
        <v>166</v>
      </c>
      <c r="T48" s="317"/>
      <c r="U48" s="321" t="s">
        <v>40</v>
      </c>
      <c r="V48" s="245"/>
      <c r="W48" s="245"/>
      <c r="X48" s="245"/>
      <c r="Y48" s="245"/>
      <c r="Z48" s="245"/>
      <c r="AA48" s="1"/>
    </row>
    <row r="49" spans="1:27" ht="21" customHeight="1" outlineLevel="2">
      <c r="A49" s="244"/>
      <c r="B49" s="244"/>
      <c r="C49" s="244"/>
      <c r="D49" s="309" t="s">
        <v>145</v>
      </c>
      <c r="E49" s="245"/>
      <c r="F49" s="930" t="s">
        <v>378</v>
      </c>
      <c r="G49" s="930" t="s">
        <v>372</v>
      </c>
      <c r="H49" s="243"/>
      <c r="I49" s="246"/>
      <c r="J49" s="245"/>
      <c r="K49" s="246"/>
      <c r="L49" s="245"/>
      <c r="M49" s="246"/>
      <c r="N49" s="245"/>
      <c r="O49" s="246"/>
      <c r="P49" s="932"/>
      <c r="Q49" s="248"/>
      <c r="R49" s="246"/>
      <c r="S49" s="245"/>
      <c r="T49" s="246"/>
      <c r="U49" s="932"/>
      <c r="V49" s="245"/>
      <c r="W49" s="245"/>
      <c r="X49" s="245"/>
      <c r="Y49" s="245"/>
      <c r="Z49" s="245"/>
      <c r="AA49" s="1"/>
    </row>
    <row r="50" spans="1:27" ht="21" customHeight="1" outlineLevel="2">
      <c r="A50" s="244"/>
      <c r="B50" s="244"/>
      <c r="C50" s="244"/>
      <c r="D50" s="309" t="s">
        <v>146</v>
      </c>
      <c r="E50" s="245"/>
      <c r="F50" s="930" t="s">
        <v>379</v>
      </c>
      <c r="G50" s="930" t="s">
        <v>455</v>
      </c>
      <c r="H50" s="243"/>
      <c r="I50" s="246"/>
      <c r="J50" s="245"/>
      <c r="K50" s="246"/>
      <c r="L50" s="245"/>
      <c r="M50" s="246"/>
      <c r="N50" s="245"/>
      <c r="O50" s="246"/>
      <c r="P50" s="932"/>
      <c r="Q50" s="248"/>
      <c r="R50" s="246"/>
      <c r="S50" s="245"/>
      <c r="T50" s="246"/>
      <c r="U50" s="932"/>
      <c r="V50" s="245"/>
      <c r="W50" s="245"/>
      <c r="X50" s="245"/>
      <c r="Y50" s="245"/>
      <c r="Z50" s="245"/>
      <c r="AA50" s="1"/>
    </row>
    <row r="51" spans="1:27" ht="21" customHeight="1" outlineLevel="2">
      <c r="A51" s="244"/>
      <c r="B51" s="244"/>
      <c r="C51" s="244"/>
      <c r="D51" s="309" t="s">
        <v>147</v>
      </c>
      <c r="E51" s="245"/>
      <c r="F51" s="930" t="s">
        <v>328</v>
      </c>
      <c r="G51" s="930" t="s">
        <v>86</v>
      </c>
      <c r="H51" s="243"/>
      <c r="I51" s="246"/>
      <c r="J51" s="245"/>
      <c r="K51" s="246"/>
      <c r="L51" s="245"/>
      <c r="M51" s="246"/>
      <c r="N51" s="245"/>
      <c r="O51" s="246"/>
      <c r="P51" s="932"/>
      <c r="Q51" s="248"/>
      <c r="R51" s="246"/>
      <c r="S51" s="245"/>
      <c r="T51" s="246"/>
      <c r="U51" s="932"/>
      <c r="V51" s="245"/>
      <c r="W51" s="245"/>
      <c r="X51" s="245"/>
      <c r="Y51" s="245"/>
      <c r="Z51" s="245"/>
      <c r="AA51" s="1"/>
    </row>
    <row r="52" spans="1:27" ht="21" customHeight="1" outlineLevel="2">
      <c r="A52" s="244"/>
      <c r="B52" s="244"/>
      <c r="C52" s="244"/>
      <c r="D52" s="309" t="s">
        <v>148</v>
      </c>
      <c r="E52" s="245"/>
      <c r="F52" s="930" t="s">
        <v>380</v>
      </c>
      <c r="G52" s="933" t="s">
        <v>91</v>
      </c>
      <c r="H52" s="243"/>
      <c r="I52" s="246"/>
      <c r="J52" s="245"/>
      <c r="K52" s="246"/>
      <c r="L52" s="245"/>
      <c r="M52" s="246"/>
      <c r="N52" s="245"/>
      <c r="O52" s="246"/>
      <c r="P52" s="932"/>
      <c r="Q52" s="248"/>
      <c r="R52" s="246"/>
      <c r="S52" s="245"/>
      <c r="T52" s="246"/>
      <c r="U52" s="932"/>
      <c r="V52" s="245"/>
      <c r="W52" s="245"/>
      <c r="X52" s="245"/>
      <c r="Y52" s="245"/>
      <c r="Z52" s="245"/>
      <c r="AA52" s="1"/>
    </row>
    <row r="53" spans="1:27" ht="21" customHeight="1" outlineLevel="2">
      <c r="A53" s="244"/>
      <c r="B53" s="244"/>
      <c r="C53" s="244"/>
      <c r="D53" s="311" t="s">
        <v>149</v>
      </c>
      <c r="E53" s="245"/>
      <c r="F53" s="930" t="s">
        <v>381</v>
      </c>
      <c r="G53" s="929" t="s">
        <v>456</v>
      </c>
      <c r="H53" s="243"/>
      <c r="I53" s="246"/>
      <c r="J53" s="245"/>
      <c r="K53" s="246"/>
      <c r="L53" s="245"/>
      <c r="M53" s="246"/>
      <c r="N53" s="245"/>
      <c r="O53" s="246"/>
      <c r="P53" s="932"/>
      <c r="Q53" s="248"/>
      <c r="R53" s="246"/>
      <c r="S53" s="245"/>
      <c r="T53" s="246"/>
      <c r="U53" s="932"/>
      <c r="V53" s="245"/>
      <c r="W53" s="245"/>
      <c r="X53" s="245"/>
      <c r="Y53" s="245"/>
      <c r="Z53" s="245"/>
      <c r="AA53" s="1"/>
    </row>
    <row r="54" spans="1:27" ht="21" customHeight="1" outlineLevel="2">
      <c r="A54" s="244"/>
      <c r="B54" s="244"/>
      <c r="C54" s="244"/>
      <c r="D54" s="245"/>
      <c r="E54" s="245"/>
      <c r="F54" s="930" t="s">
        <v>382</v>
      </c>
      <c r="G54" s="918" t="s">
        <v>469</v>
      </c>
      <c r="H54" s="243"/>
      <c r="I54" s="246"/>
      <c r="J54" s="245"/>
      <c r="K54" s="246"/>
      <c r="L54" s="245"/>
      <c r="M54" s="246"/>
      <c r="N54" s="245"/>
      <c r="O54" s="246"/>
      <c r="P54" s="932"/>
      <c r="Q54" s="248"/>
      <c r="R54" s="246"/>
      <c r="S54" s="245"/>
      <c r="T54" s="246"/>
      <c r="U54" s="932"/>
      <c r="V54" s="245"/>
      <c r="W54" s="245"/>
      <c r="X54" s="245"/>
      <c r="Y54" s="245"/>
      <c r="Z54" s="245"/>
      <c r="AA54" s="1"/>
    </row>
    <row r="55" spans="1:27" ht="21" customHeight="1" outlineLevel="2">
      <c r="A55" s="244"/>
      <c r="B55" s="244"/>
      <c r="C55" s="244"/>
      <c r="D55" s="245"/>
      <c r="E55" s="245"/>
      <c r="F55" s="930" t="s">
        <v>139</v>
      </c>
      <c r="G55" s="918" t="s">
        <v>353</v>
      </c>
      <c r="H55" s="243"/>
      <c r="I55" s="246"/>
      <c r="J55" s="245"/>
      <c r="K55" s="246"/>
      <c r="L55" s="245"/>
      <c r="M55" s="246"/>
      <c r="N55" s="245"/>
      <c r="O55" s="246"/>
      <c r="P55" s="932"/>
      <c r="Q55" s="248"/>
      <c r="R55" s="246"/>
      <c r="S55" s="245"/>
      <c r="T55" s="246"/>
      <c r="U55" s="932"/>
      <c r="V55" s="245"/>
      <c r="W55" s="245"/>
      <c r="X55" s="245"/>
      <c r="Y55" s="245"/>
      <c r="Z55" s="245"/>
      <c r="AA55" s="1"/>
    </row>
    <row r="56" spans="1:27" ht="21" customHeight="1" outlineLevel="2">
      <c r="A56" s="244"/>
      <c r="B56" s="244"/>
      <c r="C56" s="244"/>
      <c r="D56" s="245"/>
      <c r="E56" s="245"/>
      <c r="F56" s="930" t="s">
        <v>383</v>
      </c>
      <c r="G56" s="930" t="s">
        <v>354</v>
      </c>
      <c r="H56" s="243"/>
      <c r="I56" s="246"/>
      <c r="J56" s="245"/>
      <c r="K56" s="246"/>
      <c r="L56" s="245"/>
      <c r="M56" s="246"/>
      <c r="N56" s="245"/>
      <c r="O56" s="246"/>
      <c r="P56" s="932"/>
      <c r="Q56" s="248"/>
      <c r="R56" s="246"/>
      <c r="S56" s="245"/>
      <c r="T56" s="246"/>
      <c r="U56" s="932"/>
      <c r="V56" s="245"/>
      <c r="W56" s="245"/>
      <c r="X56" s="245"/>
      <c r="Y56" s="245"/>
      <c r="Z56" s="245"/>
      <c r="AA56" s="1"/>
    </row>
    <row r="57" spans="1:27" ht="21" customHeight="1" outlineLevel="2">
      <c r="A57" s="244"/>
      <c r="B57" s="244"/>
      <c r="C57" s="244"/>
      <c r="D57" s="245"/>
      <c r="E57" s="245"/>
      <c r="F57" s="930" t="s">
        <v>384</v>
      </c>
      <c r="G57" s="933" t="s">
        <v>364</v>
      </c>
      <c r="H57" s="243"/>
      <c r="I57" s="246"/>
      <c r="J57" s="245"/>
      <c r="K57" s="246"/>
      <c r="L57" s="245"/>
      <c r="M57" s="246"/>
      <c r="N57" s="245"/>
      <c r="O57" s="246"/>
      <c r="P57" s="932"/>
      <c r="Q57" s="248"/>
      <c r="R57" s="246"/>
      <c r="S57" s="245"/>
      <c r="T57" s="246"/>
      <c r="U57" s="932"/>
      <c r="V57" s="245"/>
      <c r="W57" s="245"/>
      <c r="X57" s="245"/>
      <c r="Y57" s="245"/>
      <c r="Z57" s="245"/>
      <c r="AA57" s="1"/>
    </row>
    <row r="58" spans="1:27" ht="21" customHeight="1" outlineLevel="2">
      <c r="A58" s="244"/>
      <c r="B58" s="244"/>
      <c r="C58" s="244"/>
      <c r="D58" s="245"/>
      <c r="E58" s="245"/>
      <c r="F58" s="933" t="s">
        <v>385</v>
      </c>
      <c r="G58" s="929" t="s">
        <v>457</v>
      </c>
      <c r="H58" s="243"/>
      <c r="I58" s="246"/>
      <c r="J58" s="245"/>
      <c r="K58" s="246"/>
      <c r="L58" s="245"/>
      <c r="M58" s="246"/>
      <c r="N58" s="245"/>
      <c r="O58" s="246"/>
      <c r="P58" s="932"/>
      <c r="Q58" s="248"/>
      <c r="R58" s="246"/>
      <c r="S58" s="245"/>
      <c r="T58" s="246"/>
      <c r="U58" s="932"/>
      <c r="V58" s="245"/>
      <c r="W58" s="245"/>
      <c r="X58" s="245"/>
      <c r="Y58" s="245"/>
      <c r="Z58" s="245"/>
      <c r="AA58" s="1"/>
    </row>
    <row r="59" spans="1:27" ht="21" customHeight="1" outlineLevel="2">
      <c r="A59" s="244"/>
      <c r="B59" s="244"/>
      <c r="C59" s="244"/>
      <c r="D59" s="245"/>
      <c r="E59" s="245"/>
      <c r="F59" s="929" t="s">
        <v>419</v>
      </c>
      <c r="G59" s="934" t="s">
        <v>369</v>
      </c>
      <c r="H59" s="243"/>
      <c r="I59" s="246"/>
      <c r="J59" s="245"/>
      <c r="K59" s="246"/>
      <c r="L59" s="245"/>
      <c r="M59" s="246"/>
      <c r="N59" s="245"/>
      <c r="O59" s="246"/>
      <c r="P59" s="932"/>
      <c r="Q59" s="248"/>
      <c r="R59" s="246"/>
      <c r="S59" s="245"/>
      <c r="T59" s="246"/>
      <c r="U59" s="932"/>
      <c r="V59" s="245"/>
      <c r="W59" s="245"/>
      <c r="X59" s="245"/>
      <c r="Y59" s="245"/>
      <c r="Z59" s="245"/>
      <c r="AA59" s="1"/>
    </row>
    <row r="60" spans="1:27" ht="21" customHeight="1" outlineLevel="2">
      <c r="A60" s="244"/>
      <c r="B60" s="244"/>
      <c r="C60" s="244"/>
      <c r="D60" s="245"/>
      <c r="E60" s="245"/>
      <c r="F60" s="918" t="s">
        <v>231</v>
      </c>
      <c r="G60" s="929" t="s">
        <v>458</v>
      </c>
      <c r="H60" s="243"/>
      <c r="I60" s="246"/>
      <c r="J60" s="245"/>
      <c r="K60" s="246"/>
      <c r="L60" s="245"/>
      <c r="M60" s="246"/>
      <c r="N60" s="245"/>
      <c r="O60" s="246"/>
      <c r="P60" s="932"/>
      <c r="Q60" s="248"/>
      <c r="R60" s="246"/>
      <c r="S60" s="245"/>
      <c r="T60" s="246"/>
      <c r="U60" s="932"/>
      <c r="V60" s="245"/>
      <c r="W60" s="245"/>
      <c r="X60" s="245"/>
      <c r="Y60" s="245"/>
      <c r="Z60" s="245"/>
      <c r="AA60" s="1"/>
    </row>
    <row r="61" spans="1:27" ht="21" customHeight="1" outlineLevel="2">
      <c r="A61" s="244"/>
      <c r="B61" s="244"/>
      <c r="C61" s="244"/>
      <c r="D61" s="245"/>
      <c r="E61" s="245"/>
      <c r="F61" s="930" t="s">
        <v>386</v>
      </c>
      <c r="G61" s="918" t="s">
        <v>366</v>
      </c>
      <c r="H61" s="243"/>
      <c r="I61" s="246"/>
      <c r="J61" s="245"/>
      <c r="K61" s="246"/>
      <c r="L61" s="245"/>
      <c r="M61" s="246"/>
      <c r="N61" s="245"/>
      <c r="O61" s="246"/>
      <c r="P61" s="932"/>
      <c r="Q61" s="248"/>
      <c r="R61" s="246"/>
      <c r="S61" s="245"/>
      <c r="T61" s="246"/>
      <c r="U61" s="932"/>
      <c r="V61" s="245"/>
      <c r="W61" s="245"/>
      <c r="X61" s="245"/>
      <c r="Y61" s="245"/>
      <c r="Z61" s="245"/>
      <c r="AA61" s="1"/>
    </row>
    <row r="62" spans="1:27" ht="21" customHeight="1" outlineLevel="2">
      <c r="A62" s="244"/>
      <c r="B62" s="244"/>
      <c r="C62" s="244"/>
      <c r="D62" s="245"/>
      <c r="E62" s="245"/>
      <c r="F62" s="930" t="s">
        <v>140</v>
      </c>
      <c r="G62" s="933" t="s">
        <v>370</v>
      </c>
      <c r="H62" s="243"/>
      <c r="I62" s="246"/>
      <c r="J62" s="245"/>
      <c r="K62" s="246"/>
      <c r="L62" s="245"/>
      <c r="M62" s="246"/>
      <c r="N62" s="245"/>
      <c r="O62" s="246"/>
      <c r="P62" s="932"/>
      <c r="Q62" s="248"/>
      <c r="R62" s="246"/>
      <c r="S62" s="245"/>
      <c r="T62" s="246"/>
      <c r="U62" s="932"/>
      <c r="V62" s="245"/>
      <c r="W62" s="245"/>
      <c r="X62" s="245"/>
      <c r="Y62" s="245"/>
      <c r="Z62" s="245"/>
      <c r="AA62" s="1"/>
    </row>
    <row r="63" spans="1:27" ht="21" customHeight="1" outlineLevel="2">
      <c r="A63" s="244"/>
      <c r="B63" s="244"/>
      <c r="C63" s="244"/>
      <c r="D63" s="245"/>
      <c r="E63" s="245"/>
      <c r="F63" s="930" t="s">
        <v>226</v>
      </c>
      <c r="G63" s="929" t="s">
        <v>459</v>
      </c>
      <c r="H63" s="243"/>
      <c r="I63" s="246"/>
      <c r="J63" s="245"/>
      <c r="K63" s="246"/>
      <c r="L63" s="245"/>
      <c r="M63" s="246"/>
      <c r="N63" s="245"/>
      <c r="O63" s="246"/>
      <c r="P63" s="932"/>
      <c r="Q63" s="248"/>
      <c r="R63" s="246"/>
      <c r="S63" s="245"/>
      <c r="T63" s="246"/>
      <c r="U63" s="932"/>
      <c r="V63" s="245"/>
      <c r="W63" s="245"/>
      <c r="X63" s="245"/>
      <c r="Y63" s="245"/>
      <c r="Z63" s="245"/>
      <c r="AA63" s="1"/>
    </row>
    <row r="64" spans="1:27" ht="21" customHeight="1" outlineLevel="2">
      <c r="A64" s="244"/>
      <c r="B64" s="244"/>
      <c r="C64" s="244"/>
      <c r="D64" s="244"/>
      <c r="E64" s="244"/>
      <c r="F64" s="930" t="s">
        <v>229</v>
      </c>
      <c r="G64" s="918" t="s">
        <v>355</v>
      </c>
      <c r="H64" s="244"/>
      <c r="I64" s="246"/>
      <c r="J64" s="245"/>
      <c r="K64" s="246"/>
      <c r="L64" s="245"/>
      <c r="M64" s="246"/>
      <c r="N64" s="245"/>
      <c r="O64" s="246"/>
      <c r="P64" s="932"/>
      <c r="Q64" s="248"/>
      <c r="R64" s="246"/>
      <c r="S64" s="245"/>
      <c r="T64" s="246"/>
      <c r="U64" s="932"/>
      <c r="V64" s="245"/>
      <c r="W64" s="245"/>
      <c r="X64" s="245"/>
      <c r="Y64" s="245"/>
      <c r="Z64" s="245"/>
      <c r="AA64" s="1"/>
    </row>
    <row r="65" spans="1:27" ht="21" customHeight="1" outlineLevel="2">
      <c r="A65" s="244"/>
      <c r="B65" s="244"/>
      <c r="C65" s="244"/>
      <c r="D65" s="244"/>
      <c r="E65" s="244"/>
      <c r="F65" s="930" t="s">
        <v>387</v>
      </c>
      <c r="G65" s="930" t="s">
        <v>471</v>
      </c>
      <c r="H65" s="244"/>
      <c r="I65" s="246"/>
      <c r="J65" s="245"/>
      <c r="K65" s="246"/>
      <c r="L65" s="245"/>
      <c r="M65" s="246"/>
      <c r="N65" s="245"/>
      <c r="O65" s="246"/>
      <c r="P65" s="932"/>
      <c r="Q65" s="248"/>
      <c r="R65" s="246"/>
      <c r="S65" s="245"/>
      <c r="T65" s="246"/>
      <c r="U65" s="932"/>
      <c r="V65" s="245"/>
      <c r="W65" s="245"/>
      <c r="X65" s="245"/>
      <c r="Y65" s="245"/>
      <c r="Z65" s="245"/>
      <c r="AA65" s="1"/>
    </row>
    <row r="66" spans="1:27" ht="21" customHeight="1" outlineLevel="2">
      <c r="A66" s="244"/>
      <c r="B66" s="244"/>
      <c r="C66" s="244"/>
      <c r="D66" s="244"/>
      <c r="E66" s="244"/>
      <c r="F66" s="933" t="s">
        <v>388</v>
      </c>
      <c r="G66" s="930" t="s">
        <v>356</v>
      </c>
      <c r="H66" s="244"/>
      <c r="I66" s="246"/>
      <c r="J66" s="245"/>
      <c r="K66" s="246"/>
      <c r="L66" s="245"/>
      <c r="M66" s="246"/>
      <c r="N66" s="245"/>
      <c r="O66" s="246"/>
      <c r="P66" s="932"/>
      <c r="Q66" s="248"/>
      <c r="R66" s="246"/>
      <c r="S66" s="245"/>
      <c r="T66" s="246"/>
      <c r="U66" s="932"/>
      <c r="V66" s="245"/>
      <c r="W66" s="245"/>
      <c r="X66" s="245"/>
      <c r="Y66" s="245"/>
      <c r="Z66" s="245"/>
      <c r="AA66" s="1"/>
    </row>
    <row r="67" spans="1:27" ht="21" customHeight="1" outlineLevel="2">
      <c r="A67" s="244"/>
      <c r="B67" s="244"/>
      <c r="C67" s="244"/>
      <c r="D67" s="244"/>
      <c r="E67" s="244"/>
      <c r="F67" s="929" t="s">
        <v>420</v>
      </c>
      <c r="G67" s="930" t="s">
        <v>357</v>
      </c>
      <c r="H67" s="244"/>
      <c r="I67" s="246"/>
      <c r="J67" s="245"/>
      <c r="K67" s="246"/>
      <c r="L67" s="245"/>
      <c r="M67" s="246"/>
      <c r="N67" s="245"/>
      <c r="O67" s="246"/>
      <c r="P67" s="932"/>
      <c r="Q67" s="248"/>
      <c r="R67" s="246"/>
      <c r="S67" s="245"/>
      <c r="T67" s="246"/>
      <c r="U67" s="932"/>
      <c r="V67" s="245"/>
      <c r="W67" s="245"/>
      <c r="X67" s="245"/>
      <c r="Y67" s="245"/>
      <c r="Z67" s="245"/>
      <c r="AA67" s="1"/>
    </row>
    <row r="68" spans="1:27" ht="21" customHeight="1" outlineLevel="2">
      <c r="A68" s="244"/>
      <c r="B68" s="244"/>
      <c r="C68" s="244"/>
      <c r="D68" s="244"/>
      <c r="E68" s="244"/>
      <c r="F68" s="918" t="s">
        <v>389</v>
      </c>
      <c r="G68" s="930" t="s">
        <v>358</v>
      </c>
      <c r="H68" s="244"/>
      <c r="I68" s="246"/>
      <c r="J68" s="245"/>
      <c r="K68" s="246"/>
      <c r="L68" s="245"/>
      <c r="M68" s="246"/>
      <c r="N68" s="245"/>
      <c r="O68" s="246"/>
      <c r="P68" s="932"/>
      <c r="Q68" s="248"/>
      <c r="R68" s="246"/>
      <c r="S68" s="245"/>
      <c r="T68" s="246"/>
      <c r="U68" s="932"/>
      <c r="V68" s="245"/>
      <c r="W68" s="245"/>
      <c r="X68" s="245"/>
      <c r="Y68" s="245"/>
      <c r="Z68" s="245"/>
      <c r="AA68" s="1"/>
    </row>
    <row r="69" spans="1:27" ht="21" customHeight="1" outlineLevel="2">
      <c r="A69" s="244"/>
      <c r="B69" s="244"/>
      <c r="C69" s="244"/>
      <c r="D69" s="244"/>
      <c r="E69" s="244"/>
      <c r="F69" s="930" t="s">
        <v>390</v>
      </c>
      <c r="G69" s="930" t="s">
        <v>359</v>
      </c>
      <c r="H69" s="244"/>
      <c r="I69" s="246"/>
      <c r="J69" s="245"/>
      <c r="K69" s="246"/>
      <c r="L69" s="245"/>
      <c r="M69" s="246"/>
      <c r="N69" s="245"/>
      <c r="O69" s="246"/>
      <c r="P69" s="932"/>
      <c r="Q69" s="248"/>
      <c r="R69" s="246"/>
      <c r="S69" s="245"/>
      <c r="T69" s="246"/>
      <c r="U69" s="932"/>
      <c r="V69" s="245"/>
      <c r="W69" s="245"/>
      <c r="X69" s="245"/>
      <c r="Y69" s="245"/>
      <c r="Z69" s="245"/>
      <c r="AA69" s="1"/>
    </row>
    <row r="70" spans="1:27" ht="21" customHeight="1" outlineLevel="2">
      <c r="A70" s="244"/>
      <c r="B70" s="244"/>
      <c r="C70" s="244"/>
      <c r="D70" s="244"/>
      <c r="E70" s="244"/>
      <c r="F70" s="930" t="s">
        <v>391</v>
      </c>
      <c r="G70" s="933" t="s">
        <v>470</v>
      </c>
      <c r="H70" s="244"/>
      <c r="I70" s="246"/>
      <c r="J70" s="245"/>
      <c r="K70" s="246"/>
      <c r="L70" s="245"/>
      <c r="M70" s="246"/>
      <c r="N70" s="245"/>
      <c r="O70" s="246"/>
      <c r="P70" s="932"/>
      <c r="Q70" s="248"/>
      <c r="R70" s="246"/>
      <c r="S70" s="245"/>
      <c r="T70" s="246"/>
      <c r="U70" s="932"/>
      <c r="V70" s="245"/>
      <c r="W70" s="245"/>
      <c r="X70" s="245"/>
      <c r="Y70" s="245"/>
      <c r="Z70" s="245"/>
      <c r="AA70" s="1"/>
    </row>
    <row r="71" spans="1:27" ht="21" customHeight="1" outlineLevel="2">
      <c r="A71" s="244"/>
      <c r="B71" s="244"/>
      <c r="C71" s="244"/>
      <c r="D71" s="244"/>
      <c r="E71" s="244"/>
      <c r="F71" s="933" t="s">
        <v>392</v>
      </c>
      <c r="G71" s="929" t="s">
        <v>460</v>
      </c>
      <c r="H71" s="244"/>
      <c r="I71" s="246"/>
      <c r="J71" s="245"/>
      <c r="K71" s="246"/>
      <c r="L71" s="245"/>
      <c r="M71" s="246"/>
      <c r="N71" s="245"/>
      <c r="O71" s="246"/>
      <c r="P71" s="932"/>
      <c r="Q71" s="248"/>
      <c r="R71" s="246"/>
      <c r="S71" s="245"/>
      <c r="T71" s="246"/>
      <c r="U71" s="932"/>
      <c r="V71" s="245"/>
      <c r="W71" s="245"/>
      <c r="X71" s="245"/>
      <c r="Y71" s="245"/>
      <c r="Z71" s="245"/>
      <c r="AA71" s="1"/>
    </row>
    <row r="72" spans="1:27" ht="21" customHeight="1" outlineLevel="2">
      <c r="A72" s="244"/>
      <c r="B72" s="244"/>
      <c r="C72" s="244"/>
      <c r="D72" s="244"/>
      <c r="E72" s="244"/>
      <c r="F72" s="929" t="s">
        <v>421</v>
      </c>
      <c r="G72" s="930" t="s">
        <v>360</v>
      </c>
      <c r="H72" s="244"/>
      <c r="I72" s="246"/>
      <c r="J72" s="245"/>
      <c r="K72" s="246"/>
      <c r="L72" s="245"/>
      <c r="M72" s="246"/>
      <c r="N72" s="245"/>
      <c r="O72" s="246"/>
      <c r="P72" s="932"/>
      <c r="Q72" s="248"/>
      <c r="R72" s="246"/>
      <c r="S72" s="245"/>
      <c r="T72" s="246"/>
      <c r="U72" s="932"/>
      <c r="V72" s="245"/>
      <c r="W72" s="245"/>
      <c r="X72" s="245"/>
      <c r="Y72" s="245"/>
      <c r="Z72" s="245"/>
      <c r="AA72" s="1"/>
    </row>
    <row r="73" spans="1:27" ht="21" customHeight="1" outlineLevel="2">
      <c r="A73" s="244"/>
      <c r="B73" s="244"/>
      <c r="C73" s="244"/>
      <c r="D73" s="244"/>
      <c r="E73" s="244"/>
      <c r="F73" s="918" t="s">
        <v>393</v>
      </c>
      <c r="G73" s="930" t="s">
        <v>363</v>
      </c>
      <c r="H73" s="244"/>
      <c r="I73" s="246"/>
      <c r="J73" s="245"/>
      <c r="K73" s="246"/>
      <c r="L73" s="245"/>
      <c r="M73" s="246"/>
      <c r="N73" s="245"/>
      <c r="O73" s="246"/>
      <c r="P73" s="932"/>
      <c r="Q73" s="248"/>
      <c r="R73" s="246"/>
      <c r="S73" s="245"/>
      <c r="T73" s="246"/>
      <c r="U73" s="932"/>
      <c r="V73" s="245"/>
      <c r="W73" s="245"/>
      <c r="X73" s="245"/>
      <c r="Y73" s="245"/>
      <c r="Z73" s="245"/>
      <c r="AA73" s="1"/>
    </row>
    <row r="74" spans="1:27" ht="21" customHeight="1" outlineLevel="2">
      <c r="A74" s="244"/>
      <c r="B74" s="244"/>
      <c r="C74" s="244"/>
      <c r="D74" s="244"/>
      <c r="E74" s="244"/>
      <c r="F74" s="930" t="s">
        <v>394</v>
      </c>
      <c r="G74" s="933" t="s">
        <v>368</v>
      </c>
      <c r="H74" s="244"/>
      <c r="I74" s="246"/>
      <c r="J74" s="245"/>
      <c r="K74" s="246"/>
      <c r="L74" s="245"/>
      <c r="M74" s="246"/>
      <c r="N74" s="245"/>
      <c r="O74" s="246"/>
      <c r="P74" s="932"/>
      <c r="Q74" s="248"/>
      <c r="R74" s="246"/>
      <c r="S74" s="245"/>
      <c r="T74" s="246"/>
      <c r="U74" s="932"/>
      <c r="V74" s="245"/>
      <c r="W74" s="245"/>
      <c r="X74" s="245"/>
      <c r="Y74" s="245"/>
      <c r="Z74" s="245"/>
      <c r="AA74" s="1"/>
    </row>
    <row r="75" spans="1:27" ht="21" customHeight="1" outlineLevel="2">
      <c r="A75" s="244"/>
      <c r="B75" s="244"/>
      <c r="C75" s="244"/>
      <c r="D75" s="244"/>
      <c r="E75" s="244"/>
      <c r="F75" s="930" t="s">
        <v>43</v>
      </c>
      <c r="G75" s="929" t="s">
        <v>461</v>
      </c>
      <c r="H75" s="244"/>
      <c r="I75" s="246"/>
      <c r="J75" s="245"/>
      <c r="K75" s="246"/>
      <c r="L75" s="245"/>
      <c r="M75" s="246"/>
      <c r="N75" s="245"/>
      <c r="O75" s="246"/>
      <c r="P75" s="932"/>
      <c r="Q75" s="248"/>
      <c r="R75" s="246"/>
      <c r="S75" s="245"/>
      <c r="T75" s="246"/>
      <c r="U75" s="932"/>
      <c r="V75" s="245"/>
      <c r="W75" s="245"/>
      <c r="X75" s="245"/>
      <c r="Y75" s="245"/>
      <c r="Z75" s="245"/>
      <c r="AA75" s="1"/>
    </row>
    <row r="76" spans="1:27" ht="21" customHeight="1" outlineLevel="2">
      <c r="A76" s="244"/>
      <c r="B76" s="244"/>
      <c r="C76" s="244"/>
      <c r="D76" s="244"/>
      <c r="E76" s="244"/>
      <c r="F76" s="930" t="s">
        <v>112</v>
      </c>
      <c r="G76" s="918" t="s">
        <v>352</v>
      </c>
      <c r="H76" s="244"/>
      <c r="I76" s="246"/>
      <c r="J76" s="245"/>
      <c r="K76" s="246"/>
      <c r="L76" s="245"/>
      <c r="M76" s="246"/>
      <c r="N76" s="245"/>
      <c r="O76" s="246"/>
      <c r="P76" s="932"/>
      <c r="Q76" s="248"/>
      <c r="R76" s="246"/>
      <c r="S76" s="245"/>
      <c r="T76" s="246"/>
      <c r="U76" s="932"/>
      <c r="V76" s="245"/>
      <c r="W76" s="245"/>
      <c r="X76" s="245"/>
      <c r="Y76" s="245"/>
      <c r="Z76" s="245"/>
      <c r="AA76" s="1"/>
    </row>
    <row r="77" spans="1:27" ht="21" customHeight="1" outlineLevel="2">
      <c r="A77" s="244"/>
      <c r="B77" s="244"/>
      <c r="C77" s="244"/>
      <c r="D77" s="244"/>
      <c r="E77" s="244"/>
      <c r="F77" s="930" t="s">
        <v>395</v>
      </c>
      <c r="G77" s="930" t="s">
        <v>78</v>
      </c>
      <c r="H77" s="244"/>
      <c r="I77" s="246"/>
      <c r="J77" s="245"/>
      <c r="K77" s="246"/>
      <c r="L77" s="245"/>
      <c r="M77" s="246"/>
      <c r="N77" s="245"/>
      <c r="O77" s="246"/>
      <c r="P77" s="932"/>
      <c r="Q77" s="248"/>
      <c r="R77" s="246"/>
      <c r="S77" s="245"/>
      <c r="T77" s="246"/>
      <c r="U77" s="932"/>
      <c r="V77" s="245"/>
      <c r="W77" s="245"/>
      <c r="X77" s="245"/>
      <c r="Y77" s="245"/>
      <c r="Z77" s="245"/>
      <c r="AA77" s="1"/>
    </row>
    <row r="78" spans="1:27" ht="21" customHeight="1" outlineLevel="2">
      <c r="A78" s="244"/>
      <c r="B78" s="244"/>
      <c r="C78" s="244"/>
      <c r="D78" s="244"/>
      <c r="E78" s="244"/>
      <c r="F78" s="930" t="s">
        <v>42</v>
      </c>
      <c r="G78" s="930" t="s">
        <v>361</v>
      </c>
      <c r="H78" s="244"/>
      <c r="I78" s="246"/>
      <c r="J78" s="245"/>
      <c r="K78" s="246"/>
      <c r="L78" s="245"/>
      <c r="M78" s="246"/>
      <c r="N78" s="245"/>
      <c r="O78" s="246"/>
      <c r="P78" s="932"/>
      <c r="Q78" s="248"/>
      <c r="R78" s="246"/>
      <c r="S78" s="245"/>
      <c r="T78" s="246"/>
      <c r="U78" s="932"/>
      <c r="V78" s="245"/>
      <c r="W78" s="245"/>
      <c r="X78" s="245"/>
      <c r="Y78" s="245"/>
      <c r="Z78" s="245"/>
      <c r="AA78" s="1"/>
    </row>
    <row r="79" spans="1:27" ht="21" customHeight="1" outlineLevel="2">
      <c r="A79" s="244"/>
      <c r="B79" s="244"/>
      <c r="C79" s="244"/>
      <c r="D79" s="244"/>
      <c r="E79" s="244"/>
      <c r="F79" s="930" t="s">
        <v>396</v>
      </c>
      <c r="G79" s="930" t="s">
        <v>362</v>
      </c>
      <c r="H79" s="244"/>
      <c r="I79" s="246"/>
      <c r="J79" s="245"/>
      <c r="K79" s="246"/>
      <c r="L79" s="245"/>
      <c r="M79" s="246"/>
      <c r="N79" s="245"/>
      <c r="O79" s="246"/>
      <c r="P79" s="932"/>
      <c r="Q79" s="248"/>
      <c r="R79" s="246"/>
      <c r="S79" s="245"/>
      <c r="T79" s="246"/>
      <c r="U79" s="932"/>
      <c r="V79" s="245"/>
      <c r="W79" s="245"/>
      <c r="X79" s="245"/>
      <c r="Y79" s="245"/>
      <c r="Z79" s="245"/>
      <c r="AA79" s="1"/>
    </row>
    <row r="80" spans="1:27" ht="21" customHeight="1" outlineLevel="2">
      <c r="A80" s="244"/>
      <c r="B80" s="244"/>
      <c r="C80" s="244"/>
      <c r="D80" s="244"/>
      <c r="E80" s="244"/>
      <c r="F80" s="930" t="s">
        <v>397</v>
      </c>
      <c r="G80" s="930" t="s">
        <v>464</v>
      </c>
      <c r="H80" s="244"/>
      <c r="I80" s="246"/>
      <c r="J80" s="245"/>
      <c r="K80" s="246"/>
      <c r="L80" s="245"/>
      <c r="M80" s="246"/>
      <c r="N80" s="245"/>
      <c r="O80" s="246"/>
      <c r="P80" s="932"/>
      <c r="Q80" s="248"/>
      <c r="R80" s="246"/>
      <c r="S80" s="245"/>
      <c r="T80" s="246"/>
      <c r="U80" s="932"/>
      <c r="V80" s="245"/>
      <c r="W80" s="245"/>
      <c r="X80" s="245"/>
      <c r="Y80" s="245"/>
      <c r="Z80" s="245"/>
      <c r="AA80" s="1"/>
    </row>
    <row r="81" spans="1:27" ht="21" customHeight="1" outlineLevel="2">
      <c r="A81" s="244"/>
      <c r="B81" s="244"/>
      <c r="C81" s="244"/>
      <c r="D81" s="244"/>
      <c r="E81" s="244"/>
      <c r="F81" s="930" t="s">
        <v>398</v>
      </c>
      <c r="G81" s="933" t="s">
        <v>365</v>
      </c>
      <c r="H81" s="244"/>
      <c r="I81" s="246"/>
      <c r="J81" s="245"/>
      <c r="K81" s="246"/>
      <c r="L81" s="245"/>
      <c r="M81" s="246"/>
      <c r="N81" s="245"/>
      <c r="O81" s="246"/>
      <c r="P81" s="932"/>
      <c r="Q81" s="248"/>
      <c r="R81" s="246"/>
      <c r="S81" s="245"/>
      <c r="T81" s="246"/>
      <c r="U81" s="932"/>
      <c r="V81" s="245"/>
      <c r="W81" s="245"/>
      <c r="X81" s="245"/>
      <c r="Y81" s="245"/>
      <c r="Z81" s="245"/>
      <c r="AA81" s="1"/>
    </row>
    <row r="82" spans="1:27" ht="21" customHeight="1" outlineLevel="2">
      <c r="A82" s="244"/>
      <c r="B82" s="244"/>
      <c r="C82" s="244"/>
      <c r="D82" s="244"/>
      <c r="E82" s="244"/>
      <c r="F82" s="933" t="s">
        <v>41</v>
      </c>
      <c r="G82" s="929" t="s">
        <v>465</v>
      </c>
      <c r="H82" s="244"/>
      <c r="I82" s="246"/>
      <c r="J82" s="245"/>
      <c r="K82" s="246"/>
      <c r="L82" s="245"/>
      <c r="M82" s="246"/>
      <c r="N82" s="245"/>
      <c r="O82" s="246"/>
      <c r="P82" s="932"/>
      <c r="Q82" s="248"/>
      <c r="R82" s="246"/>
      <c r="S82" s="245"/>
      <c r="T82" s="246"/>
      <c r="U82" s="932"/>
      <c r="V82" s="245"/>
      <c r="W82" s="245"/>
      <c r="X82" s="245"/>
      <c r="Y82" s="245"/>
      <c r="Z82" s="245"/>
      <c r="AA82" s="1"/>
    </row>
    <row r="83" spans="1:27" ht="21" customHeight="1" outlineLevel="2">
      <c r="A83" s="244"/>
      <c r="B83" s="244"/>
      <c r="C83" s="244"/>
      <c r="D83" s="244"/>
      <c r="E83" s="244"/>
      <c r="F83" s="929" t="s">
        <v>422</v>
      </c>
      <c r="G83" s="935" t="s">
        <v>373</v>
      </c>
      <c r="H83" s="244"/>
      <c r="I83" s="246"/>
      <c r="J83" s="245"/>
      <c r="K83" s="246"/>
      <c r="L83" s="245"/>
      <c r="M83" s="246"/>
      <c r="N83" s="245"/>
      <c r="O83" s="246"/>
      <c r="P83" s="932"/>
      <c r="Q83" s="248"/>
      <c r="R83" s="246"/>
      <c r="S83" s="245"/>
      <c r="T83" s="246"/>
      <c r="U83" s="932"/>
      <c r="V83" s="245"/>
      <c r="W83" s="245"/>
      <c r="X83" s="245"/>
      <c r="Y83" s="245"/>
      <c r="Z83" s="245"/>
      <c r="AA83" s="1"/>
    </row>
    <row r="84" spans="1:27" ht="21" customHeight="1" outlineLevel="2">
      <c r="A84" s="244"/>
      <c r="B84" s="244"/>
      <c r="C84" s="244"/>
      <c r="D84" s="244"/>
      <c r="E84" s="244"/>
      <c r="F84" s="918" t="s">
        <v>399</v>
      </c>
      <c r="G84" s="934" t="s">
        <v>374</v>
      </c>
      <c r="H84" s="244"/>
      <c r="I84" s="246"/>
      <c r="J84" s="245"/>
      <c r="K84" s="246"/>
      <c r="L84" s="245"/>
      <c r="M84" s="246"/>
      <c r="N84" s="245"/>
      <c r="O84" s="246"/>
      <c r="P84" s="932"/>
      <c r="Q84" s="248"/>
      <c r="R84" s="246"/>
      <c r="S84" s="245"/>
      <c r="T84" s="246"/>
      <c r="U84" s="932"/>
      <c r="V84" s="245"/>
      <c r="W84" s="245"/>
      <c r="X84" s="245"/>
      <c r="Y84" s="245"/>
      <c r="Z84" s="245"/>
      <c r="AA84" s="1"/>
    </row>
    <row r="85" spans="1:27" ht="21" customHeight="1" outlineLevel="2">
      <c r="A85" s="244"/>
      <c r="B85" s="244"/>
      <c r="C85" s="244"/>
      <c r="D85" s="244"/>
      <c r="E85" s="244"/>
      <c r="F85" s="930" t="s">
        <v>400</v>
      </c>
      <c r="G85" s="936" t="s">
        <v>375</v>
      </c>
      <c r="H85" s="244"/>
      <c r="I85" s="246"/>
      <c r="J85" s="245"/>
      <c r="K85" s="246"/>
      <c r="L85" s="245"/>
      <c r="M85" s="246"/>
      <c r="N85" s="245"/>
      <c r="O85" s="246"/>
      <c r="P85" s="932"/>
      <c r="Q85" s="248"/>
      <c r="R85" s="246"/>
      <c r="S85" s="245"/>
      <c r="T85" s="246"/>
      <c r="U85" s="932"/>
      <c r="V85" s="245"/>
      <c r="W85" s="245"/>
      <c r="X85" s="245"/>
      <c r="Y85" s="245"/>
      <c r="Z85" s="245"/>
      <c r="AA85" s="1"/>
    </row>
    <row r="86" spans="1:27" ht="21" customHeight="1" outlineLevel="2">
      <c r="A86" s="244"/>
      <c r="B86" s="244"/>
      <c r="C86" s="244"/>
      <c r="D86" s="244"/>
      <c r="E86" s="244"/>
      <c r="F86" s="930" t="s">
        <v>401</v>
      </c>
      <c r="G86" s="936" t="s">
        <v>476</v>
      </c>
      <c r="H86" s="244"/>
      <c r="I86" s="246"/>
      <c r="J86" s="245"/>
      <c r="K86" s="246"/>
      <c r="L86" s="245"/>
      <c r="M86" s="246"/>
      <c r="N86" s="245"/>
      <c r="O86" s="246"/>
      <c r="P86" s="932"/>
      <c r="Q86" s="248"/>
      <c r="R86" s="246"/>
      <c r="S86" s="245"/>
      <c r="T86" s="246"/>
      <c r="U86" s="932"/>
      <c r="V86" s="245"/>
      <c r="W86" s="245"/>
      <c r="X86" s="245"/>
      <c r="Y86" s="245"/>
      <c r="Z86" s="245"/>
      <c r="AA86" s="1"/>
    </row>
    <row r="87" spans="1:27" ht="21" customHeight="1" outlineLevel="2">
      <c r="A87" s="244"/>
      <c r="B87" s="244"/>
      <c r="C87" s="244"/>
      <c r="D87" s="244"/>
      <c r="E87" s="244"/>
      <c r="F87" s="930" t="s">
        <v>402</v>
      </c>
      <c r="G87" s="929" t="s">
        <v>466</v>
      </c>
      <c r="H87" s="244"/>
      <c r="I87" s="246"/>
      <c r="J87" s="245"/>
      <c r="K87" s="246"/>
      <c r="L87" s="245"/>
      <c r="M87" s="246"/>
      <c r="N87" s="245"/>
      <c r="O87" s="246"/>
      <c r="P87" s="932"/>
      <c r="Q87" s="248"/>
      <c r="R87" s="246"/>
      <c r="S87" s="245"/>
      <c r="T87" s="246"/>
      <c r="U87" s="932"/>
      <c r="V87" s="245"/>
      <c r="W87" s="245"/>
      <c r="X87" s="245"/>
      <c r="Y87" s="245"/>
      <c r="Z87" s="245"/>
      <c r="AA87" s="1"/>
    </row>
    <row r="88" spans="1:27" ht="21" customHeight="1" outlineLevel="2">
      <c r="A88" s="244"/>
      <c r="B88" s="244"/>
      <c r="C88" s="244"/>
      <c r="D88" s="244"/>
      <c r="E88" s="244"/>
      <c r="F88" s="930" t="s">
        <v>403</v>
      </c>
      <c r="G88" s="918" t="s">
        <v>80</v>
      </c>
      <c r="H88" s="244"/>
      <c r="I88" s="246"/>
      <c r="J88" s="245"/>
      <c r="K88" s="246"/>
      <c r="L88" s="245"/>
      <c r="M88" s="246"/>
      <c r="N88" s="245"/>
      <c r="O88" s="246"/>
      <c r="P88" s="932"/>
      <c r="Q88" s="248"/>
      <c r="R88" s="246"/>
      <c r="S88" s="245"/>
      <c r="T88" s="246"/>
      <c r="U88" s="932"/>
      <c r="V88" s="245"/>
      <c r="W88" s="245"/>
      <c r="X88" s="245"/>
      <c r="Y88" s="245"/>
      <c r="Z88" s="245"/>
      <c r="AA88" s="1"/>
    </row>
    <row r="89" spans="1:27" ht="21" customHeight="1" outlineLevel="2">
      <c r="A89" s="244"/>
      <c r="B89" s="244"/>
      <c r="C89" s="244"/>
      <c r="D89" s="244"/>
      <c r="E89" s="244"/>
      <c r="F89" s="930" t="s">
        <v>9</v>
      </c>
      <c r="G89" s="930" t="s">
        <v>79</v>
      </c>
      <c r="H89" s="244"/>
      <c r="I89" s="246"/>
      <c r="J89" s="245"/>
      <c r="K89" s="246"/>
      <c r="L89" s="245"/>
      <c r="M89" s="246"/>
      <c r="N89" s="245"/>
      <c r="O89" s="246"/>
      <c r="P89" s="932"/>
      <c r="Q89" s="248"/>
      <c r="R89" s="246"/>
      <c r="S89" s="245"/>
      <c r="T89" s="246"/>
      <c r="U89" s="932"/>
      <c r="V89" s="245"/>
      <c r="W89" s="245"/>
      <c r="X89" s="245"/>
      <c r="Y89" s="245"/>
      <c r="Z89" s="245"/>
      <c r="AA89" s="1"/>
    </row>
    <row r="90" spans="1:27" ht="21" customHeight="1" outlineLevel="2">
      <c r="A90" s="244"/>
      <c r="B90" s="244"/>
      <c r="C90" s="244"/>
      <c r="D90" s="244"/>
      <c r="E90" s="244"/>
      <c r="F90" s="930" t="s">
        <v>404</v>
      </c>
      <c r="G90" s="933" t="s">
        <v>485</v>
      </c>
      <c r="H90" s="244"/>
      <c r="I90" s="246"/>
      <c r="J90" s="245"/>
      <c r="K90" s="246"/>
      <c r="L90" s="245"/>
      <c r="M90" s="246"/>
      <c r="N90" s="245"/>
      <c r="O90" s="246"/>
      <c r="P90" s="932"/>
      <c r="Q90" s="248"/>
      <c r="R90" s="246"/>
      <c r="S90" s="245"/>
      <c r="T90" s="246"/>
      <c r="U90" s="932"/>
      <c r="V90" s="245"/>
      <c r="W90" s="245"/>
      <c r="X90" s="245"/>
      <c r="Y90" s="245"/>
      <c r="Z90" s="245"/>
      <c r="AA90" s="1"/>
    </row>
    <row r="91" spans="1:27" ht="21" customHeight="1" outlineLevel="2">
      <c r="A91" s="244"/>
      <c r="B91" s="244"/>
      <c r="C91" s="244"/>
      <c r="D91" s="244"/>
      <c r="E91" s="244"/>
      <c r="F91" s="930" t="s">
        <v>405</v>
      </c>
      <c r="G91" s="933" t="s">
        <v>1703</v>
      </c>
      <c r="H91" s="244"/>
      <c r="I91" s="246"/>
      <c r="J91" s="245"/>
      <c r="K91" s="246"/>
      <c r="L91" s="245"/>
      <c r="M91" s="246"/>
      <c r="N91" s="245"/>
      <c r="O91" s="246"/>
      <c r="P91" s="932"/>
      <c r="Q91" s="248"/>
      <c r="R91" s="246"/>
      <c r="S91" s="245"/>
      <c r="T91" s="246"/>
      <c r="U91" s="932"/>
      <c r="V91" s="245"/>
      <c r="W91" s="245"/>
      <c r="X91" s="245"/>
      <c r="Y91" s="245"/>
      <c r="Z91" s="245"/>
      <c r="AA91" s="1"/>
    </row>
    <row r="92" spans="1:27" ht="21" customHeight="1" outlineLevel="2">
      <c r="A92" s="244"/>
      <c r="B92" s="244"/>
      <c r="C92" s="244"/>
      <c r="D92" s="244"/>
      <c r="E92" s="244"/>
      <c r="F92" s="930" t="s">
        <v>406</v>
      </c>
      <c r="G92" s="933" t="s">
        <v>212</v>
      </c>
      <c r="H92" s="244"/>
      <c r="I92" s="246"/>
      <c r="J92" s="245"/>
      <c r="K92" s="246"/>
      <c r="L92" s="245"/>
      <c r="M92" s="246"/>
      <c r="N92" s="245"/>
      <c r="O92" s="246"/>
      <c r="P92" s="932"/>
      <c r="Q92" s="248"/>
      <c r="R92" s="246"/>
      <c r="S92" s="245"/>
      <c r="T92" s="246"/>
      <c r="U92" s="932"/>
      <c r="V92" s="245"/>
      <c r="W92" s="245"/>
      <c r="X92" s="245"/>
      <c r="Y92" s="245"/>
      <c r="Z92" s="245"/>
      <c r="AA92" s="1"/>
    </row>
    <row r="93" spans="1:27" ht="21" customHeight="1" outlineLevel="2">
      <c r="A93" s="244"/>
      <c r="B93" s="244"/>
      <c r="C93" s="244"/>
      <c r="D93" s="244"/>
      <c r="E93" s="244"/>
      <c r="F93" s="930" t="s">
        <v>407</v>
      </c>
      <c r="G93" s="244"/>
      <c r="H93" s="244"/>
      <c r="I93" s="246"/>
      <c r="J93" s="245"/>
      <c r="K93" s="246"/>
      <c r="L93" s="245"/>
      <c r="M93" s="246"/>
      <c r="N93" s="245"/>
      <c r="O93" s="246"/>
      <c r="P93" s="932"/>
      <c r="Q93" s="248"/>
      <c r="R93" s="246"/>
      <c r="S93" s="245"/>
      <c r="T93" s="246"/>
      <c r="U93" s="932"/>
      <c r="V93" s="245"/>
      <c r="W93" s="245"/>
      <c r="X93" s="245"/>
      <c r="Y93" s="245"/>
      <c r="Z93" s="245"/>
      <c r="AA93" s="1"/>
    </row>
    <row r="94" spans="1:27" ht="21" customHeight="1" outlineLevel="2">
      <c r="A94" s="244"/>
      <c r="B94" s="244"/>
      <c r="C94" s="244"/>
      <c r="D94" s="244"/>
      <c r="E94" s="244"/>
      <c r="F94" s="930" t="s">
        <v>408</v>
      </c>
      <c r="G94" s="244"/>
      <c r="H94" s="244"/>
      <c r="I94" s="246"/>
      <c r="J94" s="245"/>
      <c r="K94" s="246"/>
      <c r="L94" s="245"/>
      <c r="M94" s="246"/>
      <c r="N94" s="245"/>
      <c r="O94" s="246"/>
      <c r="P94" s="932"/>
      <c r="Q94" s="248"/>
      <c r="R94" s="246"/>
      <c r="S94" s="245"/>
      <c r="T94" s="246"/>
      <c r="U94" s="932"/>
      <c r="V94" s="245"/>
      <c r="W94" s="245"/>
      <c r="X94" s="245"/>
      <c r="Y94" s="245"/>
      <c r="Z94" s="245"/>
      <c r="AA94" s="1"/>
    </row>
    <row r="95" spans="1:27" ht="21" customHeight="1" outlineLevel="2">
      <c r="A95" s="244"/>
      <c r="B95" s="244"/>
      <c r="C95" s="244"/>
      <c r="D95" s="244"/>
      <c r="E95" s="244"/>
      <c r="F95" s="930" t="s">
        <v>409</v>
      </c>
      <c r="G95" s="244"/>
      <c r="H95" s="244"/>
      <c r="I95" s="246"/>
      <c r="J95" s="245"/>
      <c r="K95" s="246"/>
      <c r="L95" s="245"/>
      <c r="M95" s="246"/>
      <c r="N95" s="245"/>
      <c r="O95" s="246"/>
      <c r="P95" s="932"/>
      <c r="Q95" s="248"/>
      <c r="R95" s="246"/>
      <c r="S95" s="245"/>
      <c r="T95" s="246"/>
      <c r="U95" s="932"/>
      <c r="V95" s="245"/>
      <c r="W95" s="245"/>
      <c r="X95" s="245"/>
      <c r="Y95" s="245"/>
      <c r="Z95" s="245"/>
      <c r="AA95" s="1"/>
    </row>
    <row r="96" spans="1:27" ht="21" customHeight="1" outlineLevel="2">
      <c r="A96" s="244"/>
      <c r="B96" s="244"/>
      <c r="C96" s="244"/>
      <c r="D96" s="244"/>
      <c r="E96" s="244"/>
      <c r="F96" s="929" t="s">
        <v>423</v>
      </c>
      <c r="G96" s="244"/>
      <c r="H96" s="244"/>
      <c r="I96" s="246"/>
      <c r="J96" s="245"/>
      <c r="K96" s="246"/>
      <c r="L96" s="245"/>
      <c r="M96" s="246"/>
      <c r="N96" s="245"/>
      <c r="O96" s="246"/>
      <c r="P96" s="932"/>
      <c r="Q96" s="248"/>
      <c r="R96" s="246"/>
      <c r="S96" s="245"/>
      <c r="T96" s="246"/>
      <c r="U96" s="932"/>
      <c r="V96" s="245"/>
      <c r="W96" s="245"/>
      <c r="X96" s="245"/>
      <c r="Y96" s="245"/>
      <c r="Z96" s="245"/>
      <c r="AA96" s="1"/>
    </row>
    <row r="97" spans="1:27" ht="21" customHeight="1" outlineLevel="2">
      <c r="A97" s="244"/>
      <c r="B97" s="244"/>
      <c r="C97" s="244"/>
      <c r="D97" s="244"/>
      <c r="E97" s="244"/>
      <c r="F97" s="930" t="s">
        <v>410</v>
      </c>
      <c r="G97" s="244"/>
      <c r="H97" s="244"/>
      <c r="I97" s="246"/>
      <c r="J97" s="245"/>
      <c r="K97" s="246"/>
      <c r="L97" s="245"/>
      <c r="M97" s="246"/>
      <c r="N97" s="245"/>
      <c r="O97" s="246"/>
      <c r="P97" s="932"/>
      <c r="Q97" s="248"/>
      <c r="R97" s="246"/>
      <c r="S97" s="245"/>
      <c r="T97" s="246"/>
      <c r="U97" s="932"/>
      <c r="V97" s="245"/>
      <c r="W97" s="245"/>
      <c r="X97" s="245"/>
      <c r="Y97" s="245"/>
      <c r="Z97" s="245"/>
      <c r="AA97" s="1"/>
    </row>
    <row r="98" spans="1:27" ht="21" customHeight="1" outlineLevel="2">
      <c r="A98" s="244"/>
      <c r="B98" s="244"/>
      <c r="C98" s="244"/>
      <c r="D98" s="244"/>
      <c r="E98" s="244"/>
      <c r="F98" s="930" t="s">
        <v>138</v>
      </c>
      <c r="G98" s="244"/>
      <c r="H98" s="244"/>
      <c r="I98" s="246"/>
      <c r="J98" s="245"/>
      <c r="K98" s="246"/>
      <c r="L98" s="245"/>
      <c r="M98" s="246"/>
      <c r="N98" s="245"/>
      <c r="O98" s="246"/>
      <c r="P98" s="932"/>
      <c r="Q98" s="248"/>
      <c r="R98" s="246"/>
      <c r="S98" s="245"/>
      <c r="T98" s="246"/>
      <c r="U98" s="932"/>
      <c r="V98" s="245"/>
      <c r="W98" s="245"/>
      <c r="X98" s="245"/>
      <c r="Y98" s="245"/>
      <c r="Z98" s="245"/>
      <c r="AA98" s="1"/>
    </row>
    <row r="99" spans="1:27" ht="21" customHeight="1" outlineLevel="2">
      <c r="A99" s="244"/>
      <c r="B99" s="244"/>
      <c r="C99" s="244"/>
      <c r="D99" s="244"/>
      <c r="E99" s="244"/>
      <c r="F99" s="930" t="s">
        <v>1036</v>
      </c>
      <c r="G99" s="244"/>
      <c r="H99" s="244"/>
      <c r="I99" s="246"/>
      <c r="J99" s="245"/>
      <c r="K99" s="246"/>
      <c r="L99" s="245"/>
      <c r="M99" s="246"/>
      <c r="N99" s="245"/>
      <c r="O99" s="246"/>
      <c r="P99" s="932"/>
      <c r="Q99" s="248"/>
      <c r="R99" s="246"/>
      <c r="S99" s="245"/>
      <c r="T99" s="246"/>
      <c r="U99" s="932"/>
      <c r="V99" s="245"/>
      <c r="W99" s="245"/>
      <c r="X99" s="245"/>
      <c r="Y99" s="245"/>
      <c r="Z99" s="245"/>
      <c r="AA99" s="1"/>
    </row>
    <row r="100" spans="1:27" ht="21" customHeight="1" outlineLevel="2">
      <c r="A100" s="244"/>
      <c r="B100" s="244"/>
      <c r="C100" s="244"/>
      <c r="D100" s="244"/>
      <c r="E100" s="244"/>
      <c r="F100" s="930" t="s">
        <v>411</v>
      </c>
      <c r="G100" s="244"/>
      <c r="H100" s="244"/>
      <c r="I100" s="246"/>
      <c r="J100" s="245"/>
      <c r="K100" s="246"/>
      <c r="L100" s="245"/>
      <c r="M100" s="246"/>
      <c r="N100" s="245"/>
      <c r="O100" s="246"/>
      <c r="P100" s="932"/>
      <c r="Q100" s="248"/>
      <c r="R100" s="246"/>
      <c r="S100" s="245"/>
      <c r="T100" s="246"/>
      <c r="U100" s="932"/>
      <c r="V100" s="245"/>
      <c r="W100" s="245"/>
      <c r="X100" s="245"/>
      <c r="Y100" s="245"/>
      <c r="Z100" s="245"/>
      <c r="AA100" s="1"/>
    </row>
    <row r="101" spans="1:27" ht="21" customHeight="1" outlineLevel="2">
      <c r="A101" s="244"/>
      <c r="B101" s="244"/>
      <c r="C101" s="244"/>
      <c r="D101" s="244"/>
      <c r="E101" s="244"/>
      <c r="F101" s="930" t="s">
        <v>412</v>
      </c>
      <c r="G101" s="244"/>
      <c r="H101" s="244"/>
      <c r="I101" s="246"/>
      <c r="J101" s="245"/>
      <c r="K101" s="246"/>
      <c r="L101" s="245"/>
      <c r="M101" s="246"/>
      <c r="N101" s="245"/>
      <c r="O101" s="246"/>
      <c r="P101" s="932"/>
      <c r="Q101" s="248"/>
      <c r="R101" s="246"/>
      <c r="S101" s="245"/>
      <c r="T101" s="246"/>
      <c r="U101" s="932"/>
      <c r="V101" s="245"/>
      <c r="W101" s="245"/>
      <c r="X101" s="245"/>
      <c r="Y101" s="245"/>
      <c r="Z101" s="245"/>
      <c r="AA101" s="1"/>
    </row>
    <row r="102" spans="1:27" ht="21" customHeight="1" outlineLevel="2">
      <c r="A102" s="244"/>
      <c r="B102" s="244"/>
      <c r="C102" s="244"/>
      <c r="D102" s="244"/>
      <c r="E102" s="244"/>
      <c r="F102" s="930" t="s">
        <v>413</v>
      </c>
      <c r="G102" s="244"/>
      <c r="H102" s="244"/>
      <c r="I102" s="246"/>
      <c r="J102" s="245"/>
      <c r="K102" s="246"/>
      <c r="L102" s="245"/>
      <c r="M102" s="246"/>
      <c r="N102" s="245"/>
      <c r="O102" s="246"/>
      <c r="P102" s="932"/>
      <c r="Q102" s="248"/>
      <c r="R102" s="246"/>
      <c r="S102" s="245"/>
      <c r="T102" s="246"/>
      <c r="U102" s="932"/>
      <c r="V102" s="245"/>
      <c r="W102" s="245"/>
      <c r="X102" s="245"/>
      <c r="Y102" s="245"/>
      <c r="Z102" s="245"/>
      <c r="AA102" s="1"/>
    </row>
    <row r="103" spans="1:27" ht="21" customHeight="1" outlineLevel="2">
      <c r="A103" s="244"/>
      <c r="B103" s="244"/>
      <c r="C103" s="244"/>
      <c r="D103" s="244"/>
      <c r="E103" s="244"/>
      <c r="F103" s="930" t="s">
        <v>414</v>
      </c>
      <c r="G103" s="244"/>
      <c r="H103" s="244"/>
      <c r="I103" s="246"/>
      <c r="J103" s="245"/>
      <c r="K103" s="246"/>
      <c r="L103" s="245"/>
      <c r="M103" s="246"/>
      <c r="N103" s="245"/>
      <c r="O103" s="246"/>
      <c r="P103" s="937"/>
      <c r="Q103" s="248"/>
      <c r="R103" s="246"/>
      <c r="S103" s="245"/>
      <c r="T103" s="246"/>
      <c r="U103" s="938"/>
      <c r="V103" s="245"/>
      <c r="W103" s="245"/>
      <c r="X103" s="245"/>
      <c r="Y103" s="245"/>
      <c r="Z103" s="245"/>
      <c r="AA103" s="1"/>
    </row>
    <row r="104" spans="1:27" ht="21" customHeight="1" outlineLevel="2">
      <c r="A104" s="244"/>
      <c r="B104" s="244"/>
      <c r="C104" s="244"/>
      <c r="D104" s="244"/>
      <c r="E104" s="244"/>
      <c r="F104" s="930" t="s">
        <v>415</v>
      </c>
      <c r="G104" s="244"/>
      <c r="H104" s="244"/>
      <c r="I104" s="246"/>
      <c r="J104" s="245"/>
      <c r="K104" s="246"/>
      <c r="L104" s="245"/>
      <c r="M104" s="246"/>
      <c r="N104" s="245"/>
      <c r="O104" s="246"/>
      <c r="P104" s="937"/>
      <c r="Q104" s="248"/>
      <c r="R104" s="246"/>
      <c r="S104" s="245"/>
      <c r="T104" s="246"/>
      <c r="U104" s="247"/>
      <c r="V104" s="245"/>
      <c r="W104" s="245"/>
      <c r="X104" s="245"/>
      <c r="Y104" s="245"/>
      <c r="Z104" s="245"/>
      <c r="AA104" s="1"/>
    </row>
    <row r="105" spans="1:27" ht="21" customHeight="1" outlineLevel="2">
      <c r="A105" s="244"/>
      <c r="B105" s="244"/>
      <c r="C105" s="244"/>
      <c r="D105" s="244"/>
      <c r="E105" s="244"/>
      <c r="F105" s="930" t="s">
        <v>416</v>
      </c>
      <c r="G105" s="244"/>
      <c r="H105" s="244"/>
      <c r="I105" s="246"/>
      <c r="J105" s="245"/>
      <c r="K105" s="246"/>
      <c r="L105" s="245"/>
      <c r="M105" s="246"/>
      <c r="N105" s="245"/>
      <c r="O105" s="246"/>
      <c r="P105" s="937"/>
      <c r="Q105" s="248"/>
      <c r="R105" s="246"/>
      <c r="S105" s="245"/>
      <c r="T105" s="246"/>
      <c r="U105" s="247"/>
      <c r="V105" s="245"/>
      <c r="W105" s="245"/>
      <c r="X105" s="245"/>
      <c r="Y105" s="245"/>
      <c r="Z105" s="245"/>
      <c r="AA105" s="1"/>
    </row>
    <row r="106" spans="1:27" ht="21" customHeight="1" outlineLevel="2">
      <c r="A106" s="244"/>
      <c r="B106" s="244"/>
      <c r="C106" s="244"/>
      <c r="D106" s="244"/>
      <c r="E106" s="244"/>
      <c r="F106" s="930" t="s">
        <v>417</v>
      </c>
      <c r="G106" s="244"/>
      <c r="H106" s="244"/>
      <c r="I106" s="246"/>
      <c r="J106" s="245"/>
      <c r="K106" s="246"/>
      <c r="L106" s="245"/>
      <c r="M106" s="246"/>
      <c r="N106" s="245"/>
      <c r="O106" s="246"/>
      <c r="P106" s="937"/>
      <c r="Q106" s="248"/>
      <c r="R106" s="246"/>
      <c r="S106" s="245"/>
      <c r="T106" s="246"/>
      <c r="U106" s="247"/>
      <c r="V106" s="245"/>
      <c r="W106" s="245"/>
      <c r="X106" s="245"/>
      <c r="Y106" s="245"/>
      <c r="Z106" s="245"/>
      <c r="AA106" s="1"/>
    </row>
    <row r="107" spans="1:27" ht="21" customHeight="1" outlineLevel="2">
      <c r="A107" s="244"/>
      <c r="B107" s="244"/>
      <c r="C107" s="244"/>
      <c r="D107" s="244"/>
      <c r="E107" s="244"/>
      <c r="F107" s="930" t="s">
        <v>468</v>
      </c>
      <c r="G107" s="244"/>
      <c r="H107" s="244"/>
      <c r="I107" s="246"/>
      <c r="J107" s="245"/>
      <c r="K107" s="246"/>
      <c r="L107" s="245"/>
      <c r="M107" s="246"/>
      <c r="N107" s="245"/>
      <c r="O107" s="246"/>
      <c r="P107" s="937"/>
      <c r="Q107" s="248"/>
      <c r="R107" s="246"/>
      <c r="S107" s="245"/>
      <c r="T107" s="246"/>
      <c r="U107" s="247"/>
      <c r="V107" s="245"/>
      <c r="W107" s="245"/>
      <c r="X107" s="245"/>
      <c r="Y107" s="245"/>
      <c r="Z107" s="245"/>
      <c r="AA107" s="1"/>
    </row>
    <row r="108" spans="1:27" ht="21" customHeight="1" outlineLevel="2">
      <c r="A108" s="244"/>
      <c r="B108" s="244"/>
      <c r="C108" s="244"/>
      <c r="D108" s="244"/>
      <c r="E108" s="244"/>
      <c r="F108" s="930" t="s">
        <v>230</v>
      </c>
      <c r="G108" s="244"/>
      <c r="H108" s="244"/>
      <c r="I108" s="246"/>
      <c r="J108" s="245"/>
      <c r="K108" s="246"/>
      <c r="L108" s="245"/>
      <c r="M108" s="246"/>
      <c r="N108" s="245"/>
      <c r="O108" s="246"/>
      <c r="P108" s="937"/>
      <c r="Q108" s="248"/>
      <c r="R108" s="246"/>
      <c r="S108" s="245"/>
      <c r="T108" s="246"/>
      <c r="U108" s="247"/>
      <c r="V108" s="245"/>
      <c r="W108" s="245"/>
      <c r="X108" s="245"/>
      <c r="Y108" s="245"/>
      <c r="Z108" s="245"/>
      <c r="AA108" s="1"/>
    </row>
    <row r="109" spans="1:27" ht="21" customHeight="1" outlineLevel="2">
      <c r="A109" s="244"/>
      <c r="B109" s="244"/>
      <c r="C109" s="244"/>
      <c r="D109" s="244"/>
      <c r="E109" s="244"/>
      <c r="F109" s="930" t="s">
        <v>11</v>
      </c>
      <c r="G109" s="244"/>
      <c r="H109" s="244"/>
      <c r="I109" s="246"/>
      <c r="J109" s="245"/>
      <c r="K109" s="246"/>
      <c r="L109" s="245"/>
      <c r="M109" s="246"/>
      <c r="N109" s="245"/>
      <c r="O109" s="246"/>
      <c r="P109" s="937"/>
      <c r="Q109" s="248"/>
      <c r="R109" s="246"/>
      <c r="S109" s="245"/>
      <c r="T109" s="246"/>
      <c r="U109" s="247"/>
      <c r="V109" s="245"/>
      <c r="W109" s="245"/>
      <c r="X109" s="245"/>
      <c r="Y109" s="245"/>
      <c r="Z109" s="245"/>
      <c r="AA109" s="1"/>
    </row>
    <row r="110" spans="1:27" ht="20.25" customHeight="1" outlineLevel="2">
      <c r="A110" s="244"/>
      <c r="B110" s="244"/>
      <c r="C110" s="244"/>
      <c r="D110" s="244"/>
      <c r="E110" s="244"/>
      <c r="F110" s="933" t="s">
        <v>418</v>
      </c>
      <c r="G110" s="244"/>
      <c r="H110" s="244"/>
      <c r="I110" s="246"/>
      <c r="J110" s="245"/>
      <c r="K110" s="246"/>
      <c r="L110" s="245"/>
      <c r="M110" s="246"/>
      <c r="N110" s="245"/>
      <c r="O110" s="246"/>
      <c r="P110" s="937"/>
      <c r="Q110" s="248"/>
      <c r="R110" s="246"/>
      <c r="S110" s="245"/>
      <c r="T110" s="246"/>
      <c r="U110" s="247"/>
      <c r="V110" s="245"/>
      <c r="W110" s="245"/>
      <c r="X110" s="245"/>
      <c r="Y110" s="245"/>
      <c r="Z110" s="245"/>
      <c r="AA110" s="1"/>
    </row>
    <row r="111" spans="1:27" ht="20.25" customHeight="1" outlineLevel="2">
      <c r="A111" s="244"/>
      <c r="B111" s="244"/>
      <c r="C111" s="244"/>
      <c r="D111" s="244"/>
      <c r="E111" s="244"/>
      <c r="F111" s="244"/>
      <c r="G111" s="244"/>
      <c r="H111" s="244"/>
      <c r="I111" s="246"/>
      <c r="J111" s="245"/>
      <c r="K111" s="246"/>
      <c r="L111" s="245"/>
      <c r="M111" s="246"/>
      <c r="N111" s="245"/>
      <c r="O111" s="246"/>
      <c r="P111" s="937"/>
      <c r="Q111" s="248"/>
      <c r="R111" s="246"/>
      <c r="S111" s="245"/>
      <c r="T111" s="246"/>
      <c r="U111" s="247"/>
      <c r="V111" s="245"/>
      <c r="W111" s="245"/>
      <c r="X111" s="245"/>
      <c r="Y111" s="245"/>
      <c r="Z111" s="245"/>
      <c r="AA111" s="1"/>
    </row>
    <row r="112" spans="1:27" ht="20.25" customHeight="1" outlineLevel="2">
      <c r="A112" s="244"/>
      <c r="B112" s="244"/>
      <c r="C112" s="244"/>
      <c r="D112" s="244"/>
      <c r="E112" s="244"/>
      <c r="F112" s="244"/>
      <c r="G112" s="244"/>
      <c r="H112" s="244"/>
      <c r="I112" s="246"/>
      <c r="J112" s="245"/>
      <c r="K112" s="246"/>
      <c r="L112" s="245"/>
      <c r="M112" s="246"/>
      <c r="N112" s="245"/>
      <c r="O112" s="246"/>
      <c r="P112" s="937"/>
      <c r="Q112" s="248"/>
      <c r="R112" s="246"/>
      <c r="S112" s="245"/>
      <c r="T112" s="246"/>
      <c r="U112" s="247"/>
      <c r="V112" s="245"/>
      <c r="W112" s="245"/>
      <c r="X112" s="245"/>
      <c r="Y112" s="245"/>
      <c r="Z112" s="245"/>
      <c r="AA112" s="1"/>
    </row>
    <row r="113" spans="1:27" ht="20.25" customHeight="1" outlineLevel="2">
      <c r="A113" s="244"/>
      <c r="B113" s="244"/>
      <c r="C113" s="244"/>
      <c r="D113" s="244"/>
      <c r="E113" s="244"/>
      <c r="F113" s="244"/>
      <c r="G113" s="244"/>
      <c r="H113" s="244"/>
      <c r="I113" s="246"/>
      <c r="J113" s="245"/>
      <c r="K113" s="246"/>
      <c r="L113" s="245"/>
      <c r="M113" s="246"/>
      <c r="N113" s="245"/>
      <c r="O113" s="246"/>
      <c r="P113" s="937"/>
      <c r="Q113" s="248"/>
      <c r="R113" s="246"/>
      <c r="S113" s="245"/>
      <c r="T113" s="246"/>
      <c r="U113" s="247"/>
      <c r="V113" s="245"/>
      <c r="W113" s="245"/>
      <c r="X113" s="245"/>
      <c r="Y113" s="245"/>
      <c r="Z113" s="245"/>
      <c r="AA113" s="1"/>
    </row>
    <row r="114" spans="1:27" outlineLevel="2">
      <c r="A114" s="244"/>
      <c r="B114" s="244"/>
      <c r="C114" s="244"/>
      <c r="D114" s="244"/>
      <c r="E114" s="244"/>
      <c r="F114" s="244"/>
      <c r="G114" s="244"/>
      <c r="H114" s="244"/>
      <c r="I114" s="246"/>
      <c r="J114" s="245"/>
      <c r="K114" s="246"/>
      <c r="L114" s="245"/>
      <c r="M114" s="246"/>
      <c r="N114" s="245"/>
      <c r="O114" s="246"/>
      <c r="P114" s="937"/>
      <c r="Q114" s="248"/>
      <c r="R114" s="246"/>
      <c r="S114" s="245"/>
      <c r="T114" s="246"/>
      <c r="U114" s="247"/>
      <c r="V114" s="245"/>
      <c r="W114" s="245"/>
      <c r="X114" s="245"/>
      <c r="Y114" s="245"/>
      <c r="Z114" s="245"/>
      <c r="AA114" s="1"/>
    </row>
    <row r="115" spans="1:27" outlineLevel="2">
      <c r="A115" s="244"/>
      <c r="B115" s="244"/>
      <c r="C115" s="244"/>
      <c r="D115" s="244"/>
      <c r="E115" s="244"/>
      <c r="F115" s="244"/>
      <c r="G115" s="244"/>
      <c r="H115" s="244"/>
      <c r="I115" s="246"/>
      <c r="J115" s="245"/>
      <c r="K115" s="246"/>
      <c r="L115" s="245"/>
      <c r="M115" s="246"/>
      <c r="N115" s="245"/>
      <c r="O115" s="246"/>
      <c r="P115" s="937"/>
      <c r="Q115" s="248"/>
      <c r="R115" s="246"/>
      <c r="S115" s="245"/>
      <c r="T115" s="246"/>
      <c r="U115" s="247"/>
      <c r="V115" s="245"/>
      <c r="W115" s="245"/>
      <c r="X115" s="245"/>
      <c r="Y115" s="245"/>
      <c r="Z115" s="244"/>
      <c r="AA115" s="1"/>
    </row>
    <row r="116" spans="1:27" hidden="1">
      <c r="A116" s="244"/>
      <c r="B116" s="244"/>
      <c r="C116" s="244"/>
      <c r="D116" s="244"/>
      <c r="E116" s="244"/>
      <c r="F116" s="244"/>
      <c r="G116" s="244"/>
      <c r="H116" s="244"/>
      <c r="I116" s="244"/>
      <c r="J116" s="244"/>
      <c r="K116" s="244"/>
      <c r="L116" s="244"/>
      <c r="M116" s="244"/>
      <c r="N116" s="244"/>
      <c r="O116" s="244"/>
      <c r="P116" s="932"/>
      <c r="Q116" s="244"/>
      <c r="R116" s="244"/>
      <c r="S116" s="244"/>
      <c r="T116" s="244"/>
      <c r="U116" s="244"/>
      <c r="V116" s="244"/>
      <c r="W116" s="244"/>
      <c r="X116" s="244"/>
      <c r="Y116" s="244"/>
      <c r="Z116" s="244"/>
      <c r="AA116" s="1"/>
    </row>
    <row r="117" spans="1:27" hidden="1">
      <c r="A117" s="244"/>
      <c r="B117" s="244"/>
      <c r="C117" s="244"/>
      <c r="D117" s="244"/>
      <c r="E117" s="244"/>
      <c r="F117" s="244"/>
      <c r="G117" s="244"/>
      <c r="H117" s="244"/>
      <c r="I117" s="244"/>
      <c r="J117" s="244"/>
      <c r="K117" s="244"/>
      <c r="L117" s="244"/>
      <c r="M117" s="244"/>
      <c r="N117" s="244"/>
      <c r="O117" s="244"/>
      <c r="P117" s="932"/>
      <c r="Q117" s="244"/>
      <c r="R117" s="244"/>
      <c r="S117" s="244"/>
      <c r="T117" s="244"/>
      <c r="U117" s="244"/>
      <c r="V117" s="244"/>
      <c r="W117" s="244"/>
      <c r="X117" s="244"/>
      <c r="Y117" s="244"/>
      <c r="Z117" s="244"/>
      <c r="AA117" s="1"/>
    </row>
    <row r="118" spans="1:27" hidden="1">
      <c r="A118" s="244"/>
      <c r="B118" s="244"/>
      <c r="C118" s="244"/>
      <c r="D118" s="244"/>
      <c r="E118" s="244"/>
      <c r="F118" s="244"/>
      <c r="G118" s="244"/>
      <c r="H118" s="244"/>
      <c r="I118" s="244"/>
      <c r="J118" s="244"/>
      <c r="K118" s="244"/>
      <c r="L118" s="244"/>
      <c r="M118" s="244"/>
      <c r="N118" s="244"/>
      <c r="O118" s="244"/>
      <c r="P118" s="932"/>
      <c r="Q118" s="244"/>
      <c r="R118" s="244"/>
      <c r="S118" s="244"/>
      <c r="T118" s="244"/>
      <c r="U118" s="244"/>
      <c r="V118" s="244"/>
      <c r="W118" s="244"/>
      <c r="X118" s="244"/>
      <c r="Y118" s="244"/>
      <c r="Z118" s="244"/>
      <c r="AA118" s="1"/>
    </row>
    <row r="119" spans="1:27" hidden="1">
      <c r="A119" s="244"/>
      <c r="B119" s="244"/>
      <c r="C119" s="244"/>
      <c r="D119" s="244"/>
      <c r="E119" s="244"/>
      <c r="F119" s="244"/>
      <c r="G119" s="244"/>
      <c r="H119" s="244"/>
      <c r="I119" s="244"/>
      <c r="J119" s="244"/>
      <c r="K119" s="244"/>
      <c r="L119" s="244"/>
      <c r="M119" s="244"/>
      <c r="N119" s="244"/>
      <c r="O119" s="244"/>
      <c r="P119" s="932"/>
      <c r="Q119" s="244"/>
      <c r="R119" s="244"/>
      <c r="S119" s="244"/>
      <c r="T119" s="244"/>
      <c r="U119" s="244"/>
      <c r="V119" s="244"/>
      <c r="W119" s="244"/>
      <c r="X119" s="244"/>
      <c r="Y119" s="244"/>
      <c r="Z119" s="244"/>
      <c r="AA119" s="1"/>
    </row>
    <row r="120" spans="1:27" hidden="1">
      <c r="A120" s="244"/>
      <c r="B120" s="244"/>
      <c r="C120" s="244"/>
      <c r="D120" s="244"/>
      <c r="E120" s="244"/>
      <c r="F120" s="244"/>
      <c r="G120" s="244"/>
      <c r="H120" s="244"/>
      <c r="I120" s="244"/>
      <c r="J120" s="244"/>
      <c r="K120" s="244"/>
      <c r="L120" s="244"/>
      <c r="M120" s="244"/>
      <c r="N120" s="244"/>
      <c r="O120" s="244"/>
      <c r="P120" s="932"/>
      <c r="Q120" s="244"/>
      <c r="R120" s="244"/>
      <c r="S120" s="244"/>
      <c r="T120" s="244"/>
      <c r="U120" s="244"/>
      <c r="V120" s="244"/>
      <c r="W120" s="244"/>
      <c r="X120" s="244"/>
      <c r="Y120" s="244"/>
      <c r="Z120" s="244"/>
      <c r="AA120" s="1"/>
    </row>
    <row r="121" spans="1:27" hidden="1">
      <c r="A121" s="244"/>
      <c r="B121" s="244"/>
      <c r="C121" s="244"/>
      <c r="D121" s="244"/>
      <c r="E121" s="244"/>
      <c r="F121" s="244"/>
      <c r="G121" s="244"/>
      <c r="H121" s="244"/>
      <c r="I121" s="244"/>
      <c r="J121" s="244"/>
      <c r="K121" s="244"/>
      <c r="L121" s="244"/>
      <c r="M121" s="244"/>
      <c r="N121" s="244"/>
      <c r="O121" s="244"/>
      <c r="P121" s="932"/>
      <c r="Q121" s="244"/>
      <c r="R121" s="244"/>
      <c r="S121" s="244"/>
      <c r="T121" s="244"/>
      <c r="U121" s="244"/>
      <c r="V121" s="244"/>
      <c r="W121" s="244"/>
      <c r="X121" s="244"/>
      <c r="Y121" s="244"/>
      <c r="Z121" s="244"/>
      <c r="AA121" s="1"/>
    </row>
    <row r="122" spans="1:27" hidden="1">
      <c r="A122" s="244"/>
      <c r="B122" s="244"/>
      <c r="C122" s="244"/>
      <c r="D122" s="244"/>
      <c r="E122" s="244"/>
      <c r="F122" s="244"/>
      <c r="G122" s="244"/>
      <c r="H122" s="244"/>
      <c r="I122" s="244"/>
      <c r="J122" s="244"/>
      <c r="K122" s="244"/>
      <c r="L122" s="244"/>
      <c r="M122" s="244"/>
      <c r="N122" s="244"/>
      <c r="O122" s="244"/>
      <c r="P122" s="932"/>
      <c r="Q122" s="244"/>
      <c r="R122" s="244"/>
      <c r="S122" s="244"/>
      <c r="T122" s="244"/>
      <c r="U122" s="244"/>
      <c r="V122" s="244"/>
      <c r="W122" s="244"/>
      <c r="X122" s="244"/>
      <c r="Y122" s="244"/>
      <c r="Z122" s="244"/>
    </row>
    <row r="123" spans="1:27" hidden="1">
      <c r="A123" s="244"/>
      <c r="B123" s="244"/>
      <c r="C123" s="244"/>
      <c r="D123" s="244"/>
      <c r="E123" s="244"/>
      <c r="F123" s="244"/>
      <c r="G123" s="244"/>
      <c r="H123" s="244"/>
      <c r="I123" s="244"/>
      <c r="J123" s="244"/>
      <c r="K123" s="244"/>
      <c r="L123" s="244"/>
      <c r="M123" s="244"/>
      <c r="N123" s="244"/>
      <c r="O123" s="244"/>
      <c r="P123" s="932"/>
      <c r="Q123" s="244"/>
      <c r="R123" s="244"/>
      <c r="S123" s="244"/>
      <c r="T123" s="244"/>
      <c r="U123" s="244"/>
      <c r="V123" s="244"/>
      <c r="W123" s="244"/>
      <c r="X123" s="244"/>
      <c r="Y123" s="244"/>
      <c r="Z123" s="244"/>
    </row>
    <row r="124" spans="1:27" hidden="1">
      <c r="A124" s="244"/>
      <c r="B124" s="244"/>
      <c r="C124" s="244"/>
      <c r="D124" s="244"/>
      <c r="E124" s="244"/>
      <c r="F124" s="244"/>
      <c r="G124" s="244"/>
      <c r="H124" s="244"/>
      <c r="I124" s="244"/>
      <c r="J124" s="244"/>
      <c r="K124" s="244"/>
      <c r="L124" s="244"/>
      <c r="M124" s="244"/>
      <c r="N124" s="244"/>
      <c r="O124" s="244"/>
      <c r="P124" s="932"/>
      <c r="Q124" s="244"/>
      <c r="R124" s="244"/>
      <c r="S124" s="244"/>
      <c r="T124" s="244"/>
      <c r="U124" s="244"/>
      <c r="V124" s="244"/>
      <c r="W124" s="244"/>
      <c r="X124" s="244"/>
      <c r="Y124" s="244"/>
      <c r="Z124" s="244"/>
    </row>
    <row r="125" spans="1:27" hidden="1">
      <c r="A125" s="244"/>
      <c r="B125" s="244"/>
      <c r="C125" s="244"/>
      <c r="D125" s="244"/>
      <c r="E125" s="244"/>
      <c r="F125" s="244"/>
      <c r="G125" s="244"/>
      <c r="H125" s="244"/>
      <c r="I125" s="244"/>
      <c r="J125" s="244"/>
      <c r="K125" s="244"/>
      <c r="L125" s="244"/>
      <c r="M125" s="244"/>
      <c r="N125" s="244"/>
      <c r="O125" s="244"/>
      <c r="P125" s="932"/>
      <c r="Q125" s="244"/>
      <c r="R125" s="244"/>
      <c r="S125" s="244"/>
      <c r="T125" s="244"/>
      <c r="U125" s="244"/>
      <c r="V125" s="244"/>
      <c r="W125" s="244"/>
      <c r="X125" s="244"/>
      <c r="Y125" s="244"/>
      <c r="Z125" s="244"/>
    </row>
    <row r="126" spans="1:27" hidden="1">
      <c r="A126" s="244"/>
      <c r="B126" s="244"/>
      <c r="C126" s="244"/>
      <c r="D126" s="244"/>
      <c r="E126" s="244"/>
      <c r="F126" s="244"/>
      <c r="G126" s="244"/>
      <c r="H126" s="244"/>
      <c r="I126" s="244"/>
      <c r="J126" s="244"/>
      <c r="K126" s="244"/>
      <c r="L126" s="244"/>
      <c r="M126" s="244"/>
      <c r="N126" s="244"/>
      <c r="O126" s="244"/>
      <c r="P126" s="932"/>
      <c r="Q126" s="244"/>
      <c r="R126" s="244"/>
      <c r="S126" s="244"/>
      <c r="T126" s="244"/>
      <c r="U126" s="244"/>
      <c r="V126" s="244"/>
      <c r="W126" s="244"/>
      <c r="X126" s="244"/>
      <c r="Y126" s="244"/>
      <c r="Z126" s="244"/>
    </row>
    <row r="127" spans="1:27" hidden="1">
      <c r="A127" s="244"/>
      <c r="B127" s="244"/>
      <c r="C127" s="244"/>
      <c r="D127" s="244"/>
      <c r="E127" s="244"/>
      <c r="F127" s="244"/>
      <c r="G127" s="244"/>
      <c r="H127" s="244"/>
      <c r="I127" s="244"/>
      <c r="J127" s="244"/>
      <c r="K127" s="244"/>
      <c r="L127" s="244"/>
      <c r="M127" s="244"/>
      <c r="N127" s="244"/>
      <c r="O127" s="244"/>
      <c r="P127" s="932"/>
      <c r="Q127" s="244"/>
      <c r="R127" s="244"/>
      <c r="S127" s="244"/>
      <c r="T127" s="244"/>
      <c r="U127" s="244"/>
      <c r="V127" s="244"/>
      <c r="W127" s="244"/>
      <c r="X127" s="244"/>
      <c r="Y127" s="244"/>
      <c r="Z127" s="244"/>
    </row>
    <row r="128" spans="1:27" hidden="1">
      <c r="A128" s="244"/>
      <c r="B128" s="244"/>
      <c r="C128" s="244"/>
      <c r="D128" s="244"/>
      <c r="E128" s="244"/>
      <c r="F128" s="244"/>
      <c r="G128" s="244"/>
      <c r="H128" s="244"/>
      <c r="I128" s="244"/>
      <c r="J128" s="244"/>
      <c r="K128" s="244"/>
      <c r="L128" s="244"/>
      <c r="M128" s="244"/>
      <c r="N128" s="244"/>
      <c r="O128" s="244"/>
      <c r="P128" s="932"/>
      <c r="Q128" s="244"/>
      <c r="R128" s="244"/>
      <c r="S128" s="244"/>
      <c r="T128" s="244"/>
      <c r="U128" s="244"/>
      <c r="V128" s="244"/>
      <c r="W128" s="244"/>
      <c r="X128" s="244"/>
      <c r="Y128" s="244"/>
      <c r="Z128" s="244"/>
      <c r="AA128" s="1"/>
    </row>
    <row r="129" spans="1:27" hidden="1">
      <c r="A129" s="244"/>
      <c r="B129" s="244"/>
      <c r="C129" s="244"/>
      <c r="D129" s="244"/>
      <c r="E129" s="244"/>
      <c r="F129" s="244"/>
      <c r="G129" s="244"/>
      <c r="H129" s="244"/>
      <c r="I129" s="244"/>
      <c r="J129" s="244"/>
      <c r="K129" s="244"/>
      <c r="L129" s="244"/>
      <c r="M129" s="244"/>
      <c r="N129" s="244"/>
      <c r="O129" s="244"/>
      <c r="P129" s="932"/>
      <c r="Q129" s="244"/>
      <c r="R129" s="244"/>
      <c r="S129" s="244"/>
      <c r="T129" s="244"/>
      <c r="U129" s="244"/>
      <c r="V129" s="244"/>
      <c r="W129" s="244"/>
      <c r="X129" s="244"/>
      <c r="Y129" s="244"/>
      <c r="Z129" s="244"/>
      <c r="AA129" s="1"/>
    </row>
    <row r="130" spans="1:27" hidden="1">
      <c r="A130" s="244"/>
      <c r="B130" s="244"/>
      <c r="C130" s="244"/>
      <c r="D130" s="244"/>
      <c r="E130" s="244"/>
      <c r="F130" s="244"/>
      <c r="G130" s="244"/>
      <c r="H130" s="244"/>
      <c r="I130" s="244"/>
      <c r="J130" s="244"/>
      <c r="K130" s="244"/>
      <c r="L130" s="244"/>
      <c r="M130" s="244"/>
      <c r="N130" s="244"/>
      <c r="O130" s="244"/>
      <c r="P130" s="932"/>
      <c r="Q130" s="244"/>
      <c r="R130" s="244"/>
      <c r="S130" s="244"/>
      <c r="T130" s="244"/>
      <c r="U130" s="244"/>
      <c r="V130" s="244"/>
      <c r="W130" s="244"/>
      <c r="X130" s="244"/>
      <c r="Y130" s="244"/>
      <c r="Z130" s="244"/>
      <c r="AA130" s="1"/>
    </row>
    <row r="131" spans="1:27" hidden="1">
      <c r="A131" s="244"/>
      <c r="B131" s="244"/>
      <c r="C131" s="244"/>
      <c r="D131" s="244"/>
      <c r="E131" s="244"/>
      <c r="F131" s="244"/>
      <c r="G131" s="244"/>
      <c r="H131" s="244"/>
      <c r="I131" s="244"/>
      <c r="J131" s="244"/>
      <c r="K131" s="244"/>
      <c r="L131" s="244"/>
      <c r="M131" s="244"/>
      <c r="N131" s="244"/>
      <c r="O131" s="244"/>
      <c r="P131" s="932"/>
      <c r="Q131" s="244"/>
      <c r="R131" s="244"/>
      <c r="S131" s="244"/>
      <c r="T131" s="244"/>
      <c r="U131" s="244"/>
      <c r="V131" s="244"/>
      <c r="W131" s="244"/>
      <c r="X131" s="244"/>
      <c r="Y131" s="244"/>
      <c r="Z131" s="244"/>
      <c r="AA131" s="1"/>
    </row>
    <row r="132" spans="1:27" hidden="1">
      <c r="A132" s="244"/>
      <c r="B132" s="244"/>
      <c r="C132" s="244"/>
      <c r="D132" s="244"/>
      <c r="E132" s="244"/>
      <c r="F132" s="244"/>
      <c r="G132" s="244"/>
      <c r="H132" s="244"/>
      <c r="I132" s="244"/>
      <c r="J132" s="244"/>
      <c r="K132" s="244"/>
      <c r="L132" s="244"/>
      <c r="M132" s="244"/>
      <c r="N132" s="244"/>
      <c r="O132" s="244"/>
      <c r="P132" s="932"/>
      <c r="Q132" s="244"/>
      <c r="R132" s="244"/>
      <c r="S132" s="244"/>
      <c r="T132" s="244"/>
      <c r="U132" s="244"/>
      <c r="V132" s="244"/>
      <c r="W132" s="244"/>
      <c r="X132" s="244"/>
      <c r="Y132" s="244"/>
      <c r="Z132" s="244"/>
      <c r="AA132" s="1"/>
    </row>
    <row r="133" spans="1:27" hidden="1">
      <c r="A133" s="244"/>
      <c r="B133" s="244"/>
      <c r="C133" s="244"/>
      <c r="D133" s="244"/>
      <c r="E133" s="244"/>
      <c r="F133" s="244"/>
      <c r="G133" s="244"/>
      <c r="H133" s="244"/>
      <c r="I133" s="244"/>
      <c r="J133" s="244"/>
      <c r="K133" s="244"/>
      <c r="L133" s="244"/>
      <c r="M133" s="244"/>
      <c r="N133" s="244"/>
      <c r="O133" s="244"/>
      <c r="P133" s="932"/>
      <c r="Q133" s="244"/>
      <c r="R133" s="244"/>
      <c r="S133" s="244"/>
      <c r="T133" s="244"/>
      <c r="U133" s="244"/>
      <c r="V133" s="244"/>
      <c r="W133" s="244"/>
      <c r="X133" s="244"/>
      <c r="Y133" s="244"/>
      <c r="Z133" s="244"/>
      <c r="AA133" s="1"/>
    </row>
    <row r="134" spans="1:27" hidden="1">
      <c r="A134" s="244"/>
      <c r="B134" s="244"/>
      <c r="C134" s="244"/>
      <c r="D134" s="244"/>
      <c r="E134" s="244"/>
      <c r="F134" s="244"/>
      <c r="G134" s="244"/>
      <c r="H134" s="244"/>
      <c r="I134" s="244"/>
      <c r="J134" s="244"/>
      <c r="K134" s="244"/>
      <c r="L134" s="244"/>
      <c r="M134" s="244"/>
      <c r="N134" s="244"/>
      <c r="O134" s="244"/>
      <c r="P134" s="932"/>
      <c r="Q134" s="244"/>
      <c r="R134" s="244"/>
      <c r="S134" s="244"/>
      <c r="T134" s="244"/>
      <c r="U134" s="244"/>
      <c r="V134" s="244"/>
      <c r="W134" s="244"/>
      <c r="X134" s="244"/>
      <c r="Y134" s="244"/>
      <c r="Z134" s="244"/>
      <c r="AA134" s="1"/>
    </row>
    <row r="135" spans="1:27" hidden="1">
      <c r="A135" s="244"/>
      <c r="B135" s="244"/>
      <c r="C135" s="244"/>
      <c r="D135" s="244"/>
      <c r="E135" s="244"/>
      <c r="F135" s="244"/>
      <c r="G135" s="244"/>
      <c r="H135" s="244"/>
      <c r="I135" s="244"/>
      <c r="J135" s="244"/>
      <c r="K135" s="244"/>
      <c r="L135" s="244"/>
      <c r="M135" s="244"/>
      <c r="N135" s="244"/>
      <c r="O135" s="244"/>
      <c r="P135" s="932"/>
      <c r="Q135" s="244"/>
      <c r="R135" s="244"/>
      <c r="S135" s="244"/>
      <c r="T135" s="244"/>
      <c r="U135" s="244"/>
      <c r="V135" s="244"/>
      <c r="W135" s="244"/>
      <c r="X135" s="244"/>
      <c r="Y135" s="244"/>
      <c r="Z135" s="244"/>
      <c r="AA135" s="1"/>
    </row>
    <row r="136" spans="1:27" hidden="1">
      <c r="A136" s="244"/>
      <c r="B136" s="244"/>
      <c r="C136" s="244"/>
      <c r="D136" s="244"/>
      <c r="E136" s="244"/>
      <c r="F136" s="244"/>
      <c r="G136" s="244"/>
      <c r="H136" s="244"/>
      <c r="I136" s="244"/>
      <c r="J136" s="244"/>
      <c r="K136" s="244"/>
      <c r="L136" s="244"/>
      <c r="M136" s="244"/>
      <c r="N136" s="244"/>
      <c r="O136" s="244"/>
      <c r="P136" s="932"/>
      <c r="Q136" s="244"/>
      <c r="R136" s="244"/>
      <c r="S136" s="244"/>
      <c r="T136" s="244"/>
      <c r="U136" s="244"/>
      <c r="V136" s="244"/>
      <c r="W136" s="244"/>
      <c r="X136" s="244"/>
      <c r="Y136" s="244"/>
      <c r="Z136" s="244"/>
      <c r="AA136" s="1"/>
    </row>
    <row r="137" spans="1:27" hidden="1">
      <c r="A137" s="244"/>
      <c r="B137" s="244"/>
      <c r="C137" s="244"/>
      <c r="D137" s="244"/>
      <c r="E137" s="244"/>
      <c r="F137" s="244"/>
      <c r="G137" s="244"/>
      <c r="H137" s="244"/>
      <c r="I137" s="244"/>
      <c r="J137" s="244"/>
      <c r="K137" s="244"/>
      <c r="L137" s="244"/>
      <c r="M137" s="244"/>
      <c r="N137" s="244"/>
      <c r="O137" s="244"/>
      <c r="P137" s="932"/>
      <c r="Q137" s="244"/>
      <c r="R137" s="244"/>
      <c r="S137" s="244"/>
      <c r="T137" s="244"/>
      <c r="U137" s="244"/>
      <c r="V137" s="244"/>
      <c r="W137" s="244"/>
      <c r="X137" s="244"/>
      <c r="Y137" s="244"/>
      <c r="Z137" s="244"/>
      <c r="AA137" s="1"/>
    </row>
    <row r="138" spans="1:27" hidden="1">
      <c r="A138" s="244"/>
      <c r="B138" s="244"/>
      <c r="C138" s="244"/>
      <c r="D138" s="244"/>
      <c r="E138" s="244"/>
      <c r="F138" s="244"/>
      <c r="G138" s="244"/>
      <c r="H138" s="244"/>
      <c r="I138" s="244"/>
      <c r="J138" s="244"/>
      <c r="K138" s="244"/>
      <c r="L138" s="244"/>
      <c r="M138" s="244"/>
      <c r="N138" s="244"/>
      <c r="O138" s="244"/>
      <c r="P138" s="932"/>
      <c r="Q138" s="244"/>
      <c r="R138" s="244"/>
      <c r="S138" s="244"/>
      <c r="T138" s="244"/>
      <c r="U138" s="244"/>
      <c r="V138" s="244"/>
      <c r="W138" s="244"/>
      <c r="X138" s="244"/>
      <c r="Y138" s="244"/>
      <c r="Z138" s="244"/>
      <c r="AA138" s="1"/>
    </row>
    <row r="139" spans="1:27" hidden="1">
      <c r="A139" s="244"/>
      <c r="B139" s="244"/>
      <c r="C139" s="244"/>
      <c r="D139" s="244"/>
      <c r="E139" s="244"/>
      <c r="F139" s="244"/>
      <c r="G139" s="244"/>
      <c r="H139" s="244"/>
      <c r="I139" s="244"/>
      <c r="J139" s="244"/>
      <c r="K139" s="244"/>
      <c r="L139" s="244"/>
      <c r="M139" s="244"/>
      <c r="N139" s="244"/>
      <c r="O139" s="244"/>
      <c r="P139" s="932"/>
      <c r="Q139" s="244"/>
      <c r="R139" s="244"/>
      <c r="S139" s="244"/>
      <c r="T139" s="244"/>
      <c r="U139" s="244"/>
      <c r="V139" s="244"/>
      <c r="W139" s="244"/>
      <c r="X139" s="244"/>
      <c r="Y139" s="244"/>
      <c r="Z139" s="244"/>
      <c r="AA139" s="1"/>
    </row>
    <row r="140" spans="1:27" hidden="1">
      <c r="A140" s="244"/>
      <c r="B140" s="244"/>
      <c r="C140" s="244"/>
      <c r="D140" s="244"/>
      <c r="E140" s="244"/>
      <c r="F140" s="244"/>
      <c r="G140" s="244"/>
      <c r="H140" s="244"/>
      <c r="I140" s="244"/>
      <c r="J140" s="244"/>
      <c r="K140" s="244"/>
      <c r="L140" s="244"/>
      <c r="M140" s="244"/>
      <c r="N140" s="244"/>
      <c r="O140" s="244"/>
      <c r="P140" s="932"/>
      <c r="Q140" s="244"/>
      <c r="R140" s="244"/>
      <c r="S140" s="244"/>
      <c r="T140" s="244"/>
      <c r="U140" s="244"/>
      <c r="V140" s="244"/>
      <c r="W140" s="244"/>
      <c r="X140" s="244"/>
      <c r="Y140" s="244"/>
      <c r="Z140" s="244"/>
      <c r="AA140" s="1"/>
    </row>
    <row r="141" spans="1:27" hidden="1">
      <c r="A141" s="244"/>
      <c r="B141" s="244"/>
      <c r="C141" s="244"/>
      <c r="D141" s="244"/>
      <c r="E141" s="244"/>
      <c r="F141" s="244"/>
      <c r="G141" s="244"/>
      <c r="H141" s="244"/>
      <c r="I141" s="244"/>
      <c r="J141" s="244"/>
      <c r="K141" s="244"/>
      <c r="L141" s="244"/>
      <c r="M141" s="244"/>
      <c r="N141" s="244"/>
      <c r="O141" s="244"/>
      <c r="P141" s="932"/>
      <c r="Q141" s="244"/>
      <c r="R141" s="244"/>
      <c r="S141" s="244"/>
      <c r="T141" s="244"/>
      <c r="U141" s="244"/>
      <c r="V141" s="244"/>
      <c r="W141" s="244"/>
      <c r="X141" s="244"/>
      <c r="Y141" s="244"/>
      <c r="Z141" s="244"/>
      <c r="AA141" s="1"/>
    </row>
    <row r="142" spans="1:27" hidden="1">
      <c r="A142" s="244"/>
      <c r="B142" s="244"/>
      <c r="C142" s="244"/>
      <c r="D142" s="244"/>
      <c r="E142" s="244"/>
      <c r="F142" s="244"/>
      <c r="G142" s="244"/>
      <c r="H142" s="244"/>
      <c r="I142" s="244"/>
      <c r="J142" s="244"/>
      <c r="K142" s="244"/>
      <c r="L142" s="244"/>
      <c r="M142" s="244"/>
      <c r="N142" s="244"/>
      <c r="O142" s="244"/>
      <c r="P142" s="932"/>
      <c r="Q142" s="244"/>
      <c r="R142" s="244"/>
      <c r="S142" s="244"/>
      <c r="T142" s="244"/>
      <c r="U142" s="244"/>
      <c r="V142" s="244"/>
      <c r="W142" s="244"/>
      <c r="X142" s="244"/>
      <c r="Y142" s="244"/>
      <c r="Z142" s="244"/>
      <c r="AA142" s="1"/>
    </row>
    <row r="143" spans="1:27" hidden="1">
      <c r="A143" s="244"/>
      <c r="B143" s="244"/>
      <c r="C143" s="244"/>
      <c r="D143" s="244"/>
      <c r="E143" s="244"/>
      <c r="F143" s="244"/>
      <c r="G143" s="244"/>
      <c r="H143" s="244"/>
      <c r="I143" s="244"/>
      <c r="J143" s="244"/>
      <c r="K143" s="244"/>
      <c r="L143" s="244"/>
      <c r="M143" s="244"/>
      <c r="N143" s="244"/>
      <c r="O143" s="244"/>
      <c r="P143" s="932"/>
      <c r="Q143" s="244"/>
      <c r="R143" s="244"/>
      <c r="S143" s="244"/>
      <c r="T143" s="244"/>
      <c r="U143" s="244"/>
      <c r="V143" s="244"/>
      <c r="W143" s="244"/>
      <c r="X143" s="244"/>
      <c r="Y143" s="244"/>
      <c r="Z143" s="244"/>
      <c r="AA143" s="1"/>
    </row>
    <row r="144" spans="1:27" hidden="1">
      <c r="A144" s="244"/>
      <c r="B144" s="244"/>
      <c r="C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c r="AA144" s="1"/>
    </row>
    <row r="145" spans="1:27" hidden="1">
      <c r="A145" s="244"/>
      <c r="B145" s="244"/>
      <c r="C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c r="AA145" s="1"/>
    </row>
    <row r="146" spans="1:27" hidden="1">
      <c r="A146" s="244"/>
      <c r="B146" s="244"/>
      <c r="C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c r="AA146" s="1"/>
    </row>
    <row r="147" spans="1:27" hidden="1">
      <c r="A147" s="244"/>
      <c r="B147" s="244"/>
      <c r="C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c r="AA147" s="1"/>
    </row>
    <row r="148" spans="1:27" hidden="1">
      <c r="A148" s="244"/>
      <c r="B148" s="244"/>
      <c r="C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c r="AA148" s="1"/>
    </row>
    <row r="149" spans="1:27" hidden="1">
      <c r="A149" s="244"/>
      <c r="B149" s="244"/>
      <c r="C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c r="AA149" s="1"/>
    </row>
    <row r="150" spans="1:27" hidden="1">
      <c r="A150" s="244"/>
      <c r="B150" s="244"/>
      <c r="C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A150" s="1"/>
    </row>
    <row r="151" spans="1:27" hidden="1">
      <c r="A151" s="244"/>
      <c r="B151" s="244"/>
      <c r="C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A151" s="1"/>
    </row>
    <row r="152" spans="1:27" hidden="1">
      <c r="A152" s="244"/>
      <c r="B152" s="244"/>
      <c r="C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A152" s="1"/>
    </row>
    <row r="153" spans="1:27" hidden="1">
      <c r="A153" s="244"/>
      <c r="B153" s="244"/>
      <c r="C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A153" s="1"/>
    </row>
    <row r="154" spans="1:27" hidden="1">
      <c r="A154" s="244"/>
      <c r="B154" s="244"/>
      <c r="C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A154" s="1"/>
    </row>
    <row r="155" spans="1:27" hidden="1">
      <c r="A155" s="244"/>
      <c r="B155" s="244"/>
      <c r="C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1"/>
    </row>
    <row r="156" spans="1:27" hidden="1">
      <c r="A156" s="244"/>
      <c r="B156" s="244"/>
      <c r="C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1"/>
    </row>
    <row r="157" spans="1:27" hidden="1">
      <c r="A157" s="244"/>
      <c r="B157" s="244"/>
      <c r="C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1"/>
    </row>
    <row r="158" spans="1:27" hidden="1">
      <c r="A158" s="244"/>
      <c r="B158" s="244"/>
      <c r="C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1"/>
    </row>
    <row r="159" spans="1:27" hidden="1">
      <c r="A159" s="244"/>
      <c r="B159" s="244"/>
      <c r="C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1"/>
    </row>
    <row r="160" spans="1:27" hidden="1">
      <c r="A160" s="244"/>
      <c r="B160" s="244"/>
      <c r="C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1"/>
    </row>
    <row r="161" spans="1:27" hidden="1">
      <c r="A161" s="244"/>
      <c r="B161" s="244"/>
      <c r="C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c r="AA161" s="1"/>
    </row>
    <row r="162" spans="1:27" hidden="1">
      <c r="A162" s="244"/>
      <c r="B162" s="244"/>
      <c r="C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A162" s="1"/>
    </row>
    <row r="163" spans="1:27" hidden="1">
      <c r="A163" s="244"/>
      <c r="B163" s="244"/>
      <c r="C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A163" s="1"/>
    </row>
    <row r="164" spans="1:27"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1"/>
    </row>
    <row r="165" spans="1:27"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1"/>
    </row>
    <row r="166" spans="1:27"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1"/>
    </row>
    <row r="167" spans="1:27"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1"/>
    </row>
    <row r="168" spans="1:27"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1"/>
    </row>
    <row r="169" spans="1:27"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1"/>
    </row>
    <row r="170" spans="1:27"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1"/>
    </row>
    <row r="171" spans="1:27"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1"/>
    </row>
    <row r="172" spans="1:27"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1"/>
    </row>
    <row r="173" spans="1:27"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1"/>
    </row>
    <row r="174" spans="1:27"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1"/>
    </row>
    <row r="175" spans="1:27"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1"/>
    </row>
    <row r="176" spans="1:27"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1"/>
    </row>
    <row r="177" spans="1:27"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c r="AA177" s="1"/>
    </row>
    <row r="178" spans="1:27"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c r="AA178" s="1"/>
    </row>
    <row r="179" spans="1:27"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c r="AA179" s="1"/>
    </row>
    <row r="180" spans="1:27"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c r="AA180" s="1"/>
    </row>
    <row r="181" spans="1:27"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c r="AA181" s="1"/>
    </row>
    <row r="182" spans="1:27"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c r="AA182" s="1"/>
    </row>
    <row r="183" spans="1:27"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c r="AA183" s="1"/>
    </row>
    <row r="184" spans="1:27"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c r="AA184" s="1"/>
    </row>
    <row r="185" spans="1:27"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c r="AA185" s="1"/>
    </row>
    <row r="186" spans="1:27" hidden="1">
      <c r="A186" s="244"/>
      <c r="B186" s="244"/>
      <c r="C186" s="244"/>
      <c r="D186" s="244"/>
      <c r="E186" s="244"/>
      <c r="F186" s="244"/>
      <c r="G186" s="244"/>
      <c r="H186" s="244"/>
      <c r="I186" s="244"/>
      <c r="J186" s="244"/>
      <c r="K186" s="244"/>
      <c r="L186" s="244"/>
      <c r="M186" s="244"/>
      <c r="N186" s="244"/>
      <c r="O186" s="244"/>
      <c r="P186" s="932"/>
      <c r="Q186" s="244"/>
      <c r="R186" s="244"/>
      <c r="S186" s="244"/>
      <c r="T186" s="244"/>
      <c r="U186" s="244"/>
      <c r="V186" s="244"/>
      <c r="W186" s="244"/>
      <c r="X186" s="244"/>
      <c r="Y186" s="244"/>
      <c r="Z186" s="244"/>
      <c r="AA186" s="1"/>
    </row>
    <row r="187" spans="1:27" hidden="1">
      <c r="A187" s="244"/>
      <c r="B187" s="244"/>
      <c r="C187" s="244"/>
      <c r="D187" s="244"/>
      <c r="E187" s="244"/>
      <c r="F187" s="244"/>
      <c r="G187" s="244"/>
      <c r="H187" s="244"/>
      <c r="I187" s="244"/>
      <c r="J187" s="244"/>
      <c r="K187" s="244"/>
      <c r="L187" s="244"/>
      <c r="M187" s="244"/>
      <c r="N187" s="244"/>
      <c r="O187" s="244"/>
      <c r="P187" s="932"/>
      <c r="Q187" s="244"/>
      <c r="R187" s="244"/>
      <c r="S187" s="244"/>
      <c r="T187" s="244"/>
      <c r="U187" s="244"/>
      <c r="V187" s="244"/>
      <c r="W187" s="244"/>
      <c r="X187" s="244"/>
      <c r="Y187" s="244"/>
      <c r="Z187" s="244"/>
      <c r="AA187" s="1"/>
    </row>
    <row r="188" spans="1:27" hidden="1">
      <c r="A188" s="244"/>
      <c r="B188" s="244"/>
      <c r="C188" s="244"/>
      <c r="D188" s="244"/>
      <c r="E188" s="244"/>
      <c r="F188" s="244"/>
      <c r="G188" s="244"/>
      <c r="H188" s="244"/>
      <c r="I188" s="244"/>
      <c r="J188" s="244"/>
      <c r="K188" s="244"/>
      <c r="L188" s="244"/>
      <c r="M188" s="244"/>
      <c r="N188" s="244"/>
      <c r="O188" s="244"/>
      <c r="P188" s="932"/>
      <c r="Q188" s="244"/>
      <c r="R188" s="244"/>
      <c r="S188" s="244"/>
      <c r="T188" s="244"/>
      <c r="U188" s="244"/>
      <c r="V188" s="244"/>
      <c r="W188" s="244"/>
      <c r="X188" s="244"/>
      <c r="Y188" s="244"/>
      <c r="Z188" s="244"/>
      <c r="AA188" s="1"/>
    </row>
    <row r="189" spans="1:27" hidden="1">
      <c r="A189" s="244"/>
      <c r="B189" s="244"/>
      <c r="C189" s="244"/>
      <c r="D189" s="244"/>
      <c r="E189" s="244"/>
      <c r="F189" s="244"/>
      <c r="G189" s="244"/>
      <c r="H189" s="244"/>
      <c r="I189" s="244"/>
      <c r="J189" s="244"/>
      <c r="K189" s="244"/>
      <c r="L189" s="244"/>
      <c r="M189" s="244"/>
      <c r="N189" s="244"/>
      <c r="O189" s="244"/>
      <c r="P189" s="932"/>
      <c r="Q189" s="244"/>
      <c r="R189" s="244"/>
      <c r="S189" s="244"/>
      <c r="T189" s="244"/>
      <c r="U189" s="244"/>
      <c r="V189" s="244"/>
      <c r="W189" s="244"/>
      <c r="X189" s="244"/>
      <c r="Y189" s="244"/>
      <c r="Z189" s="244"/>
      <c r="AA189" s="1"/>
    </row>
    <row r="190" spans="1:27" hidden="1">
      <c r="A190" s="244"/>
      <c r="B190" s="244"/>
      <c r="C190" s="244"/>
      <c r="D190" s="244"/>
      <c r="E190" s="244"/>
      <c r="F190" s="244"/>
      <c r="G190" s="244"/>
      <c r="H190" s="244"/>
      <c r="I190" s="244"/>
      <c r="J190" s="244"/>
      <c r="K190" s="244"/>
      <c r="L190" s="244"/>
      <c r="M190" s="244"/>
      <c r="N190" s="244"/>
      <c r="O190" s="244"/>
      <c r="P190" s="932"/>
      <c r="Q190" s="244"/>
      <c r="R190" s="244"/>
      <c r="S190" s="244"/>
      <c r="T190" s="244"/>
      <c r="U190" s="244"/>
      <c r="V190" s="244"/>
      <c r="W190" s="244"/>
      <c r="X190" s="244"/>
      <c r="Y190" s="244"/>
      <c r="Z190" s="244"/>
      <c r="AA190" s="1"/>
    </row>
    <row r="191" spans="1:27" hidden="1">
      <c r="A191" s="244"/>
      <c r="B191" s="244"/>
      <c r="C191" s="244"/>
      <c r="D191" s="244"/>
      <c r="E191" s="244"/>
      <c r="F191" s="244"/>
      <c r="G191" s="244"/>
      <c r="H191" s="244"/>
      <c r="I191" s="244"/>
      <c r="J191" s="244"/>
      <c r="K191" s="244"/>
      <c r="L191" s="244"/>
      <c r="M191" s="244"/>
      <c r="N191" s="244"/>
      <c r="O191" s="244"/>
      <c r="P191" s="932"/>
      <c r="Q191" s="244"/>
      <c r="R191" s="244"/>
      <c r="S191" s="244"/>
      <c r="T191" s="244"/>
      <c r="U191" s="244"/>
      <c r="V191" s="244"/>
      <c r="W191" s="244"/>
      <c r="X191" s="244"/>
      <c r="Y191" s="244"/>
      <c r="Z191" s="244"/>
      <c r="AA191" s="1"/>
    </row>
    <row r="192" spans="1:27"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c r="AA192" s="1"/>
    </row>
    <row r="193" spans="1:27"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c r="AA193" s="1"/>
    </row>
    <row r="194" spans="1:27"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c r="AA194" s="1"/>
    </row>
    <row r="195" spans="1:27"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c r="AA195" s="1"/>
    </row>
    <row r="196" spans="1:27"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c r="AA196" s="1"/>
    </row>
    <row r="197" spans="1:27" hidden="1">
      <c r="A197" s="244"/>
      <c r="B197" s="244"/>
      <c r="C197" s="244"/>
      <c r="D197" s="244"/>
      <c r="E197" s="244"/>
      <c r="F197" s="244"/>
      <c r="G197" s="244"/>
      <c r="H197" s="244"/>
      <c r="I197" s="244"/>
      <c r="J197" s="244"/>
      <c r="K197" s="244"/>
      <c r="L197" s="244"/>
      <c r="M197" s="244"/>
      <c r="N197" s="244"/>
      <c r="O197" s="244"/>
      <c r="P197" s="937"/>
      <c r="Q197" s="244"/>
      <c r="R197" s="244"/>
      <c r="S197" s="244"/>
      <c r="T197" s="244"/>
      <c r="U197" s="247"/>
      <c r="V197" s="244"/>
      <c r="W197" s="244"/>
      <c r="X197" s="244"/>
      <c r="Y197" s="244"/>
      <c r="Z197" s="245"/>
      <c r="AA197" s="1"/>
    </row>
    <row r="198" spans="1:27" hidden="1">
      <c r="A198" s="244"/>
      <c r="B198" s="243"/>
      <c r="C198" s="244"/>
      <c r="D198" s="245"/>
      <c r="E198" s="245"/>
      <c r="F198" s="243"/>
      <c r="G198" s="244"/>
      <c r="H198" s="243"/>
      <c r="I198" s="246"/>
      <c r="J198" s="245"/>
      <c r="K198" s="246"/>
      <c r="L198" s="245"/>
      <c r="M198" s="246"/>
      <c r="N198" s="245"/>
      <c r="O198" s="246"/>
      <c r="P198" s="937"/>
      <c r="Q198" s="248"/>
      <c r="R198" s="246"/>
      <c r="S198" s="245"/>
      <c r="T198" s="246"/>
      <c r="U198" s="247"/>
      <c r="V198" s="245"/>
      <c r="W198" s="245"/>
      <c r="X198" s="245"/>
      <c r="Y198" s="245"/>
      <c r="Z198" s="245"/>
      <c r="AA198" s="1"/>
    </row>
    <row r="199" spans="1:27" hidden="1">
      <c r="A199" s="244"/>
      <c r="B199" s="243"/>
      <c r="C199" s="244"/>
      <c r="D199" s="245"/>
      <c r="E199" s="245"/>
      <c r="F199" s="243"/>
      <c r="G199" s="244"/>
      <c r="H199" s="243"/>
      <c r="I199" s="246"/>
      <c r="J199" s="245"/>
      <c r="K199" s="246"/>
      <c r="L199" s="245"/>
      <c r="M199" s="246"/>
      <c r="N199" s="245"/>
      <c r="O199" s="246"/>
      <c r="P199" s="937"/>
      <c r="Q199" s="248"/>
      <c r="R199" s="246"/>
      <c r="S199" s="245"/>
      <c r="T199" s="246"/>
      <c r="U199" s="247"/>
      <c r="V199" s="245"/>
      <c r="W199" s="245"/>
      <c r="X199" s="245"/>
      <c r="Y199" s="245"/>
      <c r="Z199" s="245"/>
      <c r="AA199" s="1"/>
    </row>
    <row r="200" spans="1:27" hidden="1">
      <c r="A200" s="244"/>
      <c r="B200" s="243"/>
      <c r="C200" s="244"/>
      <c r="D200" s="245"/>
      <c r="E200" s="245"/>
      <c r="F200" s="243"/>
      <c r="G200" s="243"/>
      <c r="H200" s="243"/>
      <c r="I200" s="246"/>
      <c r="J200" s="245"/>
      <c r="K200" s="246"/>
      <c r="L200" s="245"/>
      <c r="M200" s="246"/>
      <c r="N200" s="245"/>
      <c r="O200" s="246"/>
      <c r="P200" s="932"/>
      <c r="Q200" s="248"/>
      <c r="R200" s="246"/>
      <c r="S200" s="245"/>
      <c r="T200" s="246"/>
      <c r="U200" s="244"/>
      <c r="V200" s="245"/>
      <c r="W200" s="245"/>
      <c r="X200" s="245"/>
      <c r="Y200" s="245"/>
      <c r="Z200" s="244"/>
      <c r="AA200" s="1"/>
    </row>
    <row r="201" spans="1:27" hidden="1">
      <c r="A201" s="244"/>
      <c r="B201" s="244"/>
      <c r="C201" s="244"/>
      <c r="D201" s="244"/>
      <c r="E201" s="244"/>
      <c r="F201" s="244"/>
      <c r="G201" s="243"/>
      <c r="H201" s="244"/>
      <c r="I201" s="244"/>
      <c r="J201" s="244"/>
      <c r="K201" s="244"/>
      <c r="L201" s="244"/>
      <c r="M201" s="244"/>
      <c r="N201" s="244"/>
      <c r="O201" s="244"/>
      <c r="P201" s="932"/>
      <c r="Q201" s="244"/>
      <c r="R201" s="244"/>
      <c r="S201" s="244"/>
      <c r="T201" s="244"/>
      <c r="U201" s="244"/>
      <c r="V201" s="244"/>
      <c r="W201" s="244"/>
      <c r="X201" s="244"/>
      <c r="Y201" s="244"/>
      <c r="Z201" s="244"/>
      <c r="AA201" s="1"/>
    </row>
    <row r="202" spans="1:27" hidden="1">
      <c r="A202" s="244"/>
      <c r="B202" s="244"/>
      <c r="C202" s="244"/>
      <c r="D202" s="244"/>
      <c r="E202" s="244"/>
      <c r="F202" s="244"/>
      <c r="G202" s="243"/>
      <c r="H202" s="244"/>
      <c r="I202" s="244"/>
      <c r="J202" s="244"/>
      <c r="K202" s="244"/>
      <c r="L202" s="244"/>
      <c r="M202" s="244"/>
      <c r="N202" s="244"/>
      <c r="O202" s="244"/>
      <c r="P202" s="932"/>
      <c r="Q202" s="244"/>
      <c r="R202" s="244"/>
      <c r="S202" s="244"/>
      <c r="T202" s="244"/>
      <c r="U202" s="244"/>
      <c r="V202" s="244"/>
      <c r="W202" s="244"/>
      <c r="X202" s="244"/>
      <c r="Y202" s="244"/>
      <c r="Z202" s="244"/>
      <c r="AA202" s="1"/>
    </row>
    <row r="203" spans="1:27"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c r="AA203" s="1"/>
    </row>
    <row r="204" spans="1:27"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c r="AA204" s="1"/>
    </row>
    <row r="205" spans="1:27"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c r="AA205" s="1"/>
    </row>
    <row r="206" spans="1:27"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c r="AA206" s="1"/>
    </row>
    <row r="207" spans="1:27"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c r="AA207" s="1"/>
    </row>
    <row r="208" spans="1:27"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c r="AA208" s="1"/>
    </row>
    <row r="209" spans="1:27"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1"/>
    </row>
    <row r="210" spans="1:27"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row>
    <row r="211" spans="1:27"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row>
    <row r="212" spans="1:27"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row>
    <row r="213" spans="1:27"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1"/>
    </row>
    <row r="214" spans="1:27"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1"/>
    </row>
    <row r="215" spans="1:27"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1"/>
    </row>
    <row r="216" spans="1:27"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1"/>
    </row>
    <row r="217" spans="1:27"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1"/>
    </row>
    <row r="218" spans="1:27"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1"/>
    </row>
    <row r="219" spans="1:27"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1"/>
    </row>
    <row r="220" spans="1:27"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1"/>
    </row>
    <row r="221" spans="1:27"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c r="AA221" s="1"/>
    </row>
    <row r="222" spans="1:27"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c r="AA222" s="1"/>
    </row>
    <row r="223" spans="1:27"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c r="AA223" s="1"/>
    </row>
    <row r="224" spans="1:27" hidden="1">
      <c r="A224" s="244"/>
      <c r="B224" s="244"/>
      <c r="C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c r="AA224" s="1"/>
    </row>
    <row r="225" spans="1:27" hidden="1">
      <c r="A225" s="244"/>
      <c r="B225" s="244"/>
      <c r="C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1"/>
    </row>
    <row r="226" spans="1:27" hidden="1">
      <c r="A226" s="244"/>
      <c r="B226" s="244"/>
      <c r="C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1"/>
    </row>
    <row r="227" spans="1:27" hidden="1">
      <c r="A227" s="244"/>
      <c r="B227" s="244"/>
      <c r="C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1"/>
    </row>
    <row r="228" spans="1:27" hidden="1">
      <c r="A228" s="244"/>
      <c r="B228" s="244"/>
      <c r="C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1"/>
    </row>
    <row r="229" spans="1:27" hidden="1">
      <c r="A229" s="244"/>
      <c r="B229" s="244"/>
      <c r="C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1"/>
    </row>
    <row r="230" spans="1:27" hidden="1">
      <c r="A230" s="244"/>
      <c r="B230" s="244"/>
      <c r="C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1"/>
    </row>
    <row r="231" spans="1:27"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1"/>
    </row>
    <row r="232" spans="1:27"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1"/>
    </row>
    <row r="233" spans="1:27"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1"/>
    </row>
    <row r="234" spans="1:27"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1"/>
    </row>
    <row r="235" spans="1:27"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1"/>
    </row>
    <row r="236" spans="1:27"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1"/>
    </row>
    <row r="237" spans="1:27"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1"/>
    </row>
    <row r="238" spans="1:27"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1"/>
    </row>
    <row r="239" spans="1:27"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1"/>
    </row>
    <row r="240" spans="1:27"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1"/>
    </row>
    <row r="241" spans="1:27"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1"/>
    </row>
    <row r="242" spans="1:27"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1"/>
    </row>
    <row r="243" spans="1:27"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1"/>
    </row>
    <row r="244" spans="1:27"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1"/>
    </row>
    <row r="245" spans="1:27" hidden="1">
      <c r="A245" s="244"/>
      <c r="B245" s="244"/>
      <c r="C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1"/>
    </row>
    <row r="246" spans="1:27" hidden="1">
      <c r="A246" s="244"/>
      <c r="B246" s="244"/>
      <c r="C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1"/>
    </row>
    <row r="247" spans="1:27" hidden="1">
      <c r="A247" s="244"/>
      <c r="B247" s="244"/>
      <c r="C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1"/>
    </row>
    <row r="248" spans="1:27" hidden="1">
      <c r="A248" s="244"/>
      <c r="B248" s="244"/>
      <c r="C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1"/>
    </row>
    <row r="249" spans="1:27" hidden="1">
      <c r="A249" s="244"/>
      <c r="B249" s="244"/>
      <c r="C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1"/>
    </row>
    <row r="250" spans="1:27" hidden="1">
      <c r="A250" s="244"/>
      <c r="B250" s="244"/>
      <c r="C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1"/>
    </row>
    <row r="251" spans="1:27"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1"/>
    </row>
    <row r="252" spans="1:27" hidden="1">
      <c r="A252" s="244"/>
      <c r="B252" s="244"/>
      <c r="C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1"/>
    </row>
    <row r="253" spans="1:27" hidden="1">
      <c r="A253" s="244"/>
      <c r="B253" s="244"/>
      <c r="C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1"/>
    </row>
    <row r="254" spans="1:27" hidden="1">
      <c r="A254" s="244"/>
      <c r="B254" s="244"/>
      <c r="C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1"/>
    </row>
    <row r="255" spans="1:27" hidden="1">
      <c r="A255" s="244"/>
      <c r="B255" s="244"/>
      <c r="C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1"/>
    </row>
    <row r="256" spans="1:27" hidden="1">
      <c r="A256" s="244"/>
      <c r="B256" s="244"/>
      <c r="C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1"/>
    </row>
    <row r="257" spans="1:27" hidden="1">
      <c r="A257" s="244"/>
      <c r="B257" s="244"/>
      <c r="C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c r="AA257" s="1"/>
    </row>
    <row r="258" spans="1:27" hidden="1">
      <c r="A258" s="244"/>
      <c r="B258" s="244"/>
      <c r="C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c r="AA258" s="1"/>
    </row>
    <row r="259" spans="1:27" hidden="1">
      <c r="A259" s="244"/>
      <c r="B259" s="244"/>
      <c r="C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c r="AA259" s="1"/>
    </row>
    <row r="260" spans="1:27" hidden="1">
      <c r="A260" s="244"/>
      <c r="B260" s="244"/>
      <c r="C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c r="AA260" s="1"/>
    </row>
    <row r="261" spans="1:27" hidden="1">
      <c r="A261" s="244"/>
      <c r="B261" s="244"/>
      <c r="C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1"/>
    </row>
    <row r="262" spans="1:27" hidden="1">
      <c r="A262" s="244"/>
      <c r="B262" s="244"/>
      <c r="C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1"/>
    </row>
    <row r="263" spans="1:27" hidden="1">
      <c r="A263" s="244"/>
      <c r="B263" s="244"/>
      <c r="C263" s="244"/>
      <c r="D263" s="244"/>
      <c r="E263" s="244"/>
      <c r="F263" s="244"/>
      <c r="G263" s="244"/>
      <c r="H263" s="244"/>
      <c r="I263" s="244"/>
      <c r="J263" s="244"/>
      <c r="K263" s="244"/>
      <c r="L263" s="244"/>
      <c r="M263" s="244"/>
      <c r="N263" s="244"/>
      <c r="O263" s="244"/>
      <c r="P263" s="937"/>
      <c r="Q263" s="244"/>
      <c r="R263" s="244"/>
      <c r="S263" s="244"/>
      <c r="T263" s="244"/>
      <c r="U263" s="247"/>
      <c r="V263" s="244"/>
      <c r="W263" s="244"/>
      <c r="X263" s="244"/>
      <c r="Y263" s="244"/>
      <c r="Z263" s="245"/>
      <c r="AA263" s="1"/>
    </row>
    <row r="264" spans="1:27" hidden="1">
      <c r="A264" s="244"/>
      <c r="B264" s="243"/>
      <c r="C264" s="244"/>
      <c r="D264" s="245"/>
      <c r="E264" s="245"/>
      <c r="F264" s="243"/>
      <c r="G264" s="244"/>
      <c r="H264" s="243"/>
      <c r="I264" s="246"/>
      <c r="J264" s="245"/>
      <c r="K264" s="246"/>
      <c r="L264" s="245"/>
      <c r="M264" s="246"/>
      <c r="N264" s="245"/>
      <c r="O264" s="246"/>
      <c r="P264" s="937"/>
      <c r="Q264" s="248"/>
      <c r="R264" s="246"/>
      <c r="S264" s="245"/>
      <c r="T264" s="246"/>
      <c r="U264" s="247"/>
      <c r="V264" s="245"/>
      <c r="W264" s="245"/>
      <c r="X264" s="245"/>
      <c r="Y264" s="245"/>
      <c r="Z264" s="245"/>
      <c r="AA264" s="1"/>
    </row>
    <row r="265" spans="1:27" hidden="1">
      <c r="A265" s="244"/>
      <c r="B265" s="243"/>
      <c r="C265" s="244"/>
      <c r="D265" s="245"/>
      <c r="E265" s="245"/>
      <c r="F265" s="243"/>
      <c r="G265" s="244"/>
      <c r="H265" s="243"/>
      <c r="I265" s="246"/>
      <c r="J265" s="245"/>
      <c r="K265" s="246"/>
      <c r="L265" s="245"/>
      <c r="M265" s="246"/>
      <c r="N265" s="245"/>
      <c r="O265" s="246"/>
      <c r="P265" s="247"/>
      <c r="Q265" s="248"/>
      <c r="R265" s="246"/>
      <c r="S265" s="245"/>
      <c r="T265" s="246"/>
      <c r="U265" s="247"/>
      <c r="V265" s="245"/>
      <c r="W265" s="245"/>
      <c r="X265" s="245"/>
      <c r="Y265" s="245"/>
      <c r="Z265" s="245"/>
      <c r="AA265" s="1"/>
    </row>
    <row r="266" spans="1:27" hidden="1">
      <c r="A266" s="244"/>
      <c r="B266" s="243"/>
      <c r="C266" s="244"/>
      <c r="D266" s="245"/>
      <c r="E266" s="245"/>
      <c r="F266" s="243"/>
      <c r="G266" s="243"/>
      <c r="H266" s="243"/>
      <c r="I266" s="246"/>
      <c r="J266" s="245"/>
      <c r="K266" s="246"/>
      <c r="L266" s="245"/>
      <c r="M266" s="246"/>
      <c r="N266" s="245"/>
      <c r="O266" s="246"/>
      <c r="P266" s="247"/>
      <c r="Q266" s="248"/>
      <c r="R266" s="246"/>
      <c r="S266" s="245"/>
      <c r="T266" s="246"/>
      <c r="U266" s="247"/>
      <c r="V266" s="245"/>
      <c r="W266" s="245"/>
      <c r="X266" s="245"/>
      <c r="Y266" s="245"/>
      <c r="Z266" s="245"/>
      <c r="AA266" s="1"/>
    </row>
    <row r="267" spans="1:27" hidden="1">
      <c r="A267" s="244"/>
      <c r="B267" s="243"/>
      <c r="C267" s="244"/>
      <c r="D267" s="245"/>
      <c r="E267" s="245"/>
      <c r="F267" s="243"/>
      <c r="G267" s="243"/>
      <c r="H267" s="243"/>
      <c r="I267" s="246"/>
      <c r="J267" s="245"/>
      <c r="K267" s="246"/>
      <c r="L267" s="245"/>
      <c r="M267" s="246"/>
      <c r="N267" s="245"/>
      <c r="O267" s="246"/>
      <c r="P267" s="247"/>
      <c r="Q267" s="248"/>
      <c r="R267" s="246"/>
      <c r="S267" s="245"/>
      <c r="T267" s="246"/>
      <c r="U267" s="247"/>
      <c r="V267" s="245"/>
      <c r="W267" s="245"/>
      <c r="X267" s="245"/>
      <c r="Y267" s="245"/>
      <c r="Z267" s="245"/>
      <c r="AA267" s="1"/>
    </row>
    <row r="268" spans="1:27" hidden="1">
      <c r="A268" s="244"/>
      <c r="B268" s="243"/>
      <c r="C268" s="244"/>
      <c r="D268" s="245"/>
      <c r="E268" s="245"/>
      <c r="F268" s="243"/>
      <c r="G268" s="243"/>
      <c r="H268" s="243"/>
      <c r="I268" s="246"/>
      <c r="J268" s="245"/>
      <c r="K268" s="246"/>
      <c r="L268" s="245"/>
      <c r="M268" s="246"/>
      <c r="N268" s="245"/>
      <c r="O268" s="246"/>
      <c r="P268" s="247"/>
      <c r="Q268" s="248"/>
      <c r="R268" s="246"/>
      <c r="S268" s="245"/>
      <c r="T268" s="246"/>
      <c r="U268" s="247"/>
      <c r="V268" s="245"/>
      <c r="W268" s="245"/>
      <c r="X268" s="245"/>
      <c r="Y268" s="245"/>
      <c r="Z268" s="245"/>
      <c r="AA268" s="1"/>
    </row>
    <row r="269" spans="1:27" hidden="1">
      <c r="A269" s="244"/>
      <c r="B269" s="243"/>
      <c r="C269" s="244"/>
      <c r="D269" s="245"/>
      <c r="E269" s="245"/>
      <c r="F269" s="243"/>
      <c r="G269" s="243"/>
      <c r="H269" s="243"/>
      <c r="I269" s="246"/>
      <c r="J269" s="245"/>
      <c r="K269" s="246"/>
      <c r="L269" s="245"/>
      <c r="M269" s="246"/>
      <c r="N269" s="245"/>
      <c r="O269" s="246"/>
      <c r="P269" s="247"/>
      <c r="Q269" s="248"/>
      <c r="R269" s="246"/>
      <c r="S269" s="245"/>
      <c r="T269" s="246"/>
      <c r="U269" s="247"/>
      <c r="V269" s="245"/>
      <c r="W269" s="245"/>
      <c r="X269" s="245"/>
      <c r="Y269" s="245"/>
      <c r="Z269" s="245"/>
      <c r="AA269" s="1"/>
    </row>
    <row r="270" spans="1:27" hidden="1">
      <c r="A270" s="244"/>
      <c r="B270" s="243"/>
      <c r="C270" s="244"/>
      <c r="D270" s="245"/>
      <c r="E270" s="245"/>
      <c r="F270" s="243"/>
      <c r="G270" s="243"/>
      <c r="H270" s="243"/>
      <c r="I270" s="246"/>
      <c r="J270" s="245"/>
      <c r="K270" s="246"/>
      <c r="L270" s="245"/>
      <c r="M270" s="246"/>
      <c r="N270" s="245"/>
      <c r="O270" s="246"/>
      <c r="P270" s="247"/>
      <c r="Q270" s="248"/>
      <c r="R270" s="246"/>
      <c r="S270" s="245"/>
      <c r="T270" s="246"/>
      <c r="U270" s="247"/>
      <c r="V270" s="245"/>
      <c r="W270" s="245"/>
      <c r="X270" s="245"/>
      <c r="Y270" s="245"/>
      <c r="Z270" s="245"/>
      <c r="AA270" s="1"/>
    </row>
    <row r="271" spans="1:27" hidden="1">
      <c r="A271" s="244"/>
      <c r="B271" s="243"/>
      <c r="C271" s="244"/>
      <c r="D271" s="245"/>
      <c r="E271" s="245"/>
      <c r="F271" s="243"/>
      <c r="G271" s="243"/>
      <c r="H271" s="243"/>
      <c r="I271" s="246"/>
      <c r="J271" s="245"/>
      <c r="K271" s="246"/>
      <c r="L271" s="245"/>
      <c r="M271" s="246"/>
      <c r="N271" s="245"/>
      <c r="O271" s="246"/>
      <c r="P271" s="247"/>
      <c r="Q271" s="248"/>
      <c r="R271" s="246"/>
      <c r="S271" s="245"/>
      <c r="T271" s="246"/>
      <c r="U271" s="247"/>
      <c r="V271" s="245"/>
      <c r="W271" s="245"/>
      <c r="X271" s="245"/>
      <c r="Y271" s="245"/>
      <c r="Z271" s="245"/>
      <c r="AA271" s="1"/>
    </row>
    <row r="272" spans="1:27" hidden="1">
      <c r="A272" s="244"/>
      <c r="B272" s="243"/>
      <c r="C272" s="244"/>
      <c r="D272" s="245"/>
      <c r="E272" s="245"/>
      <c r="F272" s="243"/>
      <c r="G272" s="243"/>
      <c r="H272" s="243"/>
      <c r="I272" s="246"/>
      <c r="J272" s="245"/>
      <c r="K272" s="246"/>
      <c r="L272" s="245"/>
      <c r="M272" s="246"/>
      <c r="N272" s="245"/>
      <c r="O272" s="246"/>
      <c r="P272" s="247"/>
      <c r="Q272" s="248"/>
      <c r="R272" s="246"/>
      <c r="S272" s="245"/>
      <c r="T272" s="246"/>
      <c r="U272" s="247"/>
      <c r="V272" s="245"/>
      <c r="W272" s="245"/>
      <c r="X272" s="245"/>
      <c r="Y272" s="245"/>
      <c r="Z272" s="245"/>
      <c r="AA272" s="1"/>
    </row>
    <row r="273" spans="1:27" hidden="1">
      <c r="A273" s="244"/>
      <c r="B273" s="243"/>
      <c r="C273" s="244"/>
      <c r="D273" s="245"/>
      <c r="E273" s="245"/>
      <c r="F273" s="243"/>
      <c r="G273" s="243"/>
      <c r="H273" s="243"/>
      <c r="I273" s="246"/>
      <c r="J273" s="245"/>
      <c r="K273" s="246"/>
      <c r="L273" s="245"/>
      <c r="M273" s="246"/>
      <c r="N273" s="245"/>
      <c r="O273" s="246"/>
      <c r="P273" s="247"/>
      <c r="Q273" s="248"/>
      <c r="R273" s="246"/>
      <c r="S273" s="245"/>
      <c r="T273" s="246"/>
      <c r="U273" s="247"/>
      <c r="V273" s="245"/>
      <c r="W273" s="245"/>
      <c r="X273" s="245"/>
      <c r="Y273" s="245"/>
      <c r="Z273" s="245"/>
      <c r="AA273" s="1"/>
    </row>
    <row r="274" spans="1:27" hidden="1">
      <c r="A274" s="244"/>
      <c r="B274" s="243"/>
      <c r="C274" s="244"/>
      <c r="D274" s="245"/>
      <c r="E274" s="245"/>
      <c r="F274" s="243"/>
      <c r="G274" s="243"/>
      <c r="H274" s="243"/>
      <c r="I274" s="246"/>
      <c r="J274" s="245"/>
      <c r="K274" s="246"/>
      <c r="L274" s="245"/>
      <c r="M274" s="246"/>
      <c r="N274" s="245"/>
      <c r="O274" s="246"/>
      <c r="P274" s="247"/>
      <c r="Q274" s="248"/>
      <c r="R274" s="246"/>
      <c r="S274" s="245"/>
      <c r="T274" s="246"/>
      <c r="U274" s="247"/>
      <c r="V274" s="245"/>
      <c r="W274" s="245"/>
      <c r="X274" s="245"/>
      <c r="Y274" s="245"/>
      <c r="Z274" s="245"/>
      <c r="AA274" s="1"/>
    </row>
    <row r="275" spans="1:27" hidden="1">
      <c r="B275" s="1"/>
      <c r="D275" s="1"/>
      <c r="E275" s="1"/>
      <c r="F275" s="1"/>
      <c r="G275" s="1"/>
      <c r="H275" s="1"/>
      <c r="I275" s="1"/>
      <c r="J275" s="1"/>
      <c r="K275" s="1"/>
      <c r="L275" s="1"/>
      <c r="M275" s="1"/>
      <c r="N275" s="1"/>
      <c r="O275" s="1"/>
      <c r="Q275" s="1"/>
      <c r="R275" s="1"/>
      <c r="S275" s="1"/>
      <c r="T275" s="1"/>
      <c r="V275" s="1"/>
      <c r="W275" s="1"/>
      <c r="X275" s="1"/>
      <c r="Y275" s="1"/>
      <c r="Z275" s="1"/>
      <c r="AA275" s="1"/>
    </row>
  </sheetData>
  <autoFilter ref="A3:AA40" xr:uid="{00000000-0009-0000-0000-000007000000}"/>
  <mergeCells count="1">
    <mergeCell ref="B36:D40"/>
  </mergeCells>
  <conditionalFormatting sqref="D20 B26:D26 B5:D14 D22:D25">
    <cfRule type="cellIs" dxfId="32660" priority="1509" stopIfTrue="1" operator="notEqual">
      <formula>B4</formula>
    </cfRule>
    <cfRule type="cellIs" dxfId="32659" priority="1510" stopIfTrue="1" operator="equal">
      <formula>B4</formula>
    </cfRule>
  </conditionalFormatting>
  <conditionalFormatting sqref="B17:D17">
    <cfRule type="cellIs" dxfId="32658" priority="1507" stopIfTrue="1" operator="notEqual">
      <formula>B14</formula>
    </cfRule>
    <cfRule type="cellIs" dxfId="32657" priority="1508" stopIfTrue="1" operator="equal">
      <formula>B14</formula>
    </cfRule>
  </conditionalFormatting>
  <conditionalFormatting sqref="V5:Y34 Q5:Q23 Q26:Q33">
    <cfRule type="cellIs" dxfId="32656" priority="1504" stopIfTrue="1" operator="equal">
      <formula>"Significativo"</formula>
    </cfRule>
    <cfRule type="cellIs" dxfId="32655" priority="1505" stopIfTrue="1" operator="equal">
      <formula>"Elevado"</formula>
    </cfRule>
    <cfRule type="cellIs" dxfId="32654" priority="1506" stopIfTrue="1" operator="equal">
      <formula>"Extremo"</formula>
    </cfRule>
  </conditionalFormatting>
  <conditionalFormatting sqref="J5:J34">
    <cfRule type="cellIs" dxfId="32653" priority="1498" stopIfTrue="1" operator="equal">
      <formula>"Moderado"</formula>
    </cfRule>
    <cfRule type="cellIs" dxfId="32652" priority="1499" stopIfTrue="1" operator="equal">
      <formula>"Grave"</formula>
    </cfRule>
    <cfRule type="cellIs" dxfId="32651" priority="1500" stopIfTrue="1" operator="equal">
      <formula>"Muito Grave"</formula>
    </cfRule>
  </conditionalFormatting>
  <conditionalFormatting sqref="C4">
    <cfRule type="cellIs" dxfId="32650" priority="1494" stopIfTrue="1" operator="notEqual">
      <formula>#REF!</formula>
    </cfRule>
  </conditionalFormatting>
  <conditionalFormatting sqref="F5:G8">
    <cfRule type="cellIs" dxfId="32649" priority="1491" stopIfTrue="1" operator="notEqual">
      <formula>F4</formula>
    </cfRule>
    <cfRule type="cellIs" dxfId="32648" priority="1492" stopIfTrue="1" operator="between">
      <formula>F4</formula>
      <formula>F11</formula>
    </cfRule>
    <cfRule type="cellIs" dxfId="32647" priority="1493" stopIfTrue="1" operator="equal">
      <formula>F4</formula>
    </cfRule>
  </conditionalFormatting>
  <conditionalFormatting sqref="F12:G12">
    <cfRule type="cellIs" dxfId="32646" priority="1488" stopIfTrue="1" operator="notEqual">
      <formula>F11</formula>
    </cfRule>
    <cfRule type="cellIs" dxfId="32645" priority="1489" stopIfTrue="1" operator="between">
      <formula>F11</formula>
      <formula>F21</formula>
    </cfRule>
    <cfRule type="cellIs" dxfId="32644" priority="1490" stopIfTrue="1" operator="equal">
      <formula>F11</formula>
    </cfRule>
  </conditionalFormatting>
  <conditionalFormatting sqref="F5:G14">
    <cfRule type="cellIs" dxfId="32643" priority="1482" stopIfTrue="1" operator="notEqual">
      <formula>F4</formula>
    </cfRule>
    <cfRule type="cellIs" dxfId="32642" priority="1483" stopIfTrue="1" operator="between">
      <formula>F4</formula>
      <formula>#REF!</formula>
    </cfRule>
    <cfRule type="cellIs" dxfId="32641" priority="1484" stopIfTrue="1" operator="equal">
      <formula>F4</formula>
    </cfRule>
  </conditionalFormatting>
  <conditionalFormatting sqref="F11:G11">
    <cfRule type="cellIs" dxfId="32640" priority="1477" stopIfTrue="1" operator="notEqual">
      <formula>F10</formula>
    </cfRule>
    <cfRule type="cellIs" dxfId="32639" priority="1478" stopIfTrue="1" operator="between">
      <formula>F10</formula>
      <formula>#REF!</formula>
    </cfRule>
    <cfRule type="cellIs" dxfId="32638" priority="1479" stopIfTrue="1" operator="equal">
      <formula>F10</formula>
    </cfRule>
  </conditionalFormatting>
  <conditionalFormatting sqref="B15:D15 D21 F31:G33 B27:D34 D18:D19 C18:C25">
    <cfRule type="cellIs" dxfId="32637" priority="1472" stopIfTrue="1" operator="notEqual">
      <formula>#REF!</formula>
    </cfRule>
    <cfRule type="cellIs" dxfId="32636" priority="1473" stopIfTrue="1" operator="equal">
      <formula>#REF!</formula>
    </cfRule>
  </conditionalFormatting>
  <conditionalFormatting sqref="F31:G31">
    <cfRule type="cellIs" dxfId="32635" priority="1452" stopIfTrue="1" operator="notEqual">
      <formula>#REF!</formula>
    </cfRule>
    <cfRule type="cellIs" dxfId="32634" priority="1453" stopIfTrue="1" operator="between">
      <formula>#REF!</formula>
      <formula>#REF!</formula>
    </cfRule>
    <cfRule type="cellIs" dxfId="32633" priority="1454" stopIfTrue="1" operator="equal">
      <formula>#REF!</formula>
    </cfRule>
  </conditionalFormatting>
  <conditionalFormatting sqref="B15">
    <cfRule type="cellIs" dxfId="32632" priority="1406" stopIfTrue="1" operator="notEqual">
      <formula>B6</formula>
    </cfRule>
    <cfRule type="cellIs" dxfId="32631" priority="1407" stopIfTrue="1" operator="equal">
      <formula>B6</formula>
    </cfRule>
  </conditionalFormatting>
  <conditionalFormatting sqref="B15:D15">
    <cfRule type="cellIs" dxfId="32630" priority="1404" stopIfTrue="1" operator="notEqual">
      <formula>B14</formula>
    </cfRule>
    <cfRule type="cellIs" dxfId="32629" priority="1405" stopIfTrue="1" operator="equal">
      <formula>B14</formula>
    </cfRule>
  </conditionalFormatting>
  <conditionalFormatting sqref="F12:G12">
    <cfRule type="cellIs" dxfId="32628" priority="2169" stopIfTrue="1" operator="notEqual">
      <formula>F11</formula>
    </cfRule>
    <cfRule type="cellIs" dxfId="32627" priority="2170" stopIfTrue="1" operator="between">
      <formula>F11</formula>
      <formula>#REF!</formula>
    </cfRule>
    <cfRule type="cellIs" dxfId="32626" priority="2171" stopIfTrue="1" operator="equal">
      <formula>F11</formula>
    </cfRule>
  </conditionalFormatting>
  <conditionalFormatting sqref="D28:D31">
    <cfRule type="cellIs" dxfId="32625" priority="1279" stopIfTrue="1" operator="notEqual">
      <formula>D27</formula>
    </cfRule>
    <cfRule type="cellIs" dxfId="32624" priority="1280" stopIfTrue="1" operator="equal">
      <formula>D27</formula>
    </cfRule>
  </conditionalFormatting>
  <conditionalFormatting sqref="U28:U34">
    <cfRule type="cellIs" dxfId="32623" priority="1266" stopIfTrue="1" operator="equal">
      <formula>#REF!</formula>
    </cfRule>
    <cfRule type="cellIs" dxfId="32622" priority="1267" stopIfTrue="1" operator="equal">
      <formula>#REF!</formula>
    </cfRule>
    <cfRule type="cellIs" dxfId="32621" priority="1268" stopIfTrue="1" operator="equal">
      <formula>#REF!</formula>
    </cfRule>
  </conditionalFormatting>
  <conditionalFormatting sqref="B30:D31">
    <cfRule type="cellIs" dxfId="32620" priority="1262" stopIfTrue="1" operator="notEqual">
      <formula>B29</formula>
    </cfRule>
    <cfRule type="cellIs" dxfId="32619" priority="1263" stopIfTrue="1" operator="equal">
      <formula>B29</formula>
    </cfRule>
  </conditionalFormatting>
  <conditionalFormatting sqref="D30:D31 B34:C34">
    <cfRule type="cellIs" dxfId="32618" priority="1260" stopIfTrue="1" operator="notEqual">
      <formula>B28</formula>
    </cfRule>
    <cfRule type="cellIs" dxfId="32617" priority="1261" stopIfTrue="1" operator="equal">
      <formula>B28</formula>
    </cfRule>
  </conditionalFormatting>
  <conditionalFormatting sqref="F31:G31">
    <cfRule type="cellIs" dxfId="32616" priority="1257" stopIfTrue="1" operator="notEqual">
      <formula>F30</formula>
    </cfRule>
    <cfRule type="cellIs" dxfId="32615" priority="1258" stopIfTrue="1" operator="between">
      <formula>F30</formula>
      <formula>#REF!</formula>
    </cfRule>
    <cfRule type="cellIs" dxfId="32614" priority="1259" stopIfTrue="1" operator="equal">
      <formula>F30</formula>
    </cfRule>
  </conditionalFormatting>
  <conditionalFormatting sqref="B30:D31">
    <cfRule type="cellIs" dxfId="32613" priority="1253" stopIfTrue="1" operator="notEqual">
      <formula>B29</formula>
    </cfRule>
    <cfRule type="cellIs" dxfId="32612" priority="1254" stopIfTrue="1" operator="equal">
      <formula>B29</formula>
    </cfRule>
  </conditionalFormatting>
  <conditionalFormatting sqref="D28">
    <cfRule type="cellIs" dxfId="32611" priority="1248" stopIfTrue="1" operator="notEqual">
      <formula>D34</formula>
    </cfRule>
    <cfRule type="cellIs" dxfId="32610" priority="1249" stopIfTrue="1" operator="equal">
      <formula>D34</formula>
    </cfRule>
  </conditionalFormatting>
  <conditionalFormatting sqref="B29:D29">
    <cfRule type="cellIs" dxfId="32609" priority="1246" stopIfTrue="1" operator="notEqual">
      <formula>B27</formula>
    </cfRule>
    <cfRule type="cellIs" dxfId="32608" priority="1247" stopIfTrue="1" operator="equal">
      <formula>B27</formula>
    </cfRule>
  </conditionalFormatting>
  <conditionalFormatting sqref="B29">
    <cfRule type="cellIs" dxfId="32607" priority="1244" stopIfTrue="1" operator="notEqual">
      <formula>B27</formula>
    </cfRule>
    <cfRule type="cellIs" dxfId="32606" priority="1245" stopIfTrue="1" operator="equal">
      <formula>B27</formula>
    </cfRule>
  </conditionalFormatting>
  <conditionalFormatting sqref="B30">
    <cfRule type="cellIs" dxfId="32605" priority="1242" stopIfTrue="1" operator="notEqual">
      <formula>B28</formula>
    </cfRule>
    <cfRule type="cellIs" dxfId="32604" priority="1243" stopIfTrue="1" operator="equal">
      <formula>B28</formula>
    </cfRule>
  </conditionalFormatting>
  <conditionalFormatting sqref="B31">
    <cfRule type="cellIs" dxfId="32603" priority="1240" stopIfTrue="1" operator="notEqual">
      <formula>B29</formula>
    </cfRule>
    <cfRule type="cellIs" dxfId="32602" priority="1241" stopIfTrue="1" operator="equal">
      <formula>B29</formula>
    </cfRule>
  </conditionalFormatting>
  <conditionalFormatting sqref="B34">
    <cfRule type="cellIs" dxfId="32601" priority="1238" stopIfTrue="1" operator="notEqual">
      <formula>B31</formula>
    </cfRule>
    <cfRule type="cellIs" dxfId="32600" priority="1239" stopIfTrue="1" operator="equal">
      <formula>B31</formula>
    </cfRule>
  </conditionalFormatting>
  <conditionalFormatting sqref="C29">
    <cfRule type="cellIs" dxfId="32599" priority="1236" stopIfTrue="1" operator="notEqual">
      <formula>C27</formula>
    </cfRule>
    <cfRule type="cellIs" dxfId="32598" priority="1237" stopIfTrue="1" operator="equal">
      <formula>C27</formula>
    </cfRule>
  </conditionalFormatting>
  <conditionalFormatting sqref="C30">
    <cfRule type="cellIs" dxfId="32597" priority="1234" stopIfTrue="1" operator="notEqual">
      <formula>C28</formula>
    </cfRule>
    <cfRule type="cellIs" dxfId="32596" priority="1235" stopIfTrue="1" operator="equal">
      <formula>C28</formula>
    </cfRule>
  </conditionalFormatting>
  <conditionalFormatting sqref="C31">
    <cfRule type="cellIs" dxfId="32595" priority="1232" stopIfTrue="1" operator="notEqual">
      <formula>C29</formula>
    </cfRule>
    <cfRule type="cellIs" dxfId="32594" priority="1233" stopIfTrue="1" operator="equal">
      <formula>C29</formula>
    </cfRule>
  </conditionalFormatting>
  <conditionalFormatting sqref="C34">
    <cfRule type="cellIs" dxfId="32593" priority="1230" stopIfTrue="1" operator="notEqual">
      <formula>C31</formula>
    </cfRule>
    <cfRule type="cellIs" dxfId="32592" priority="1231" stopIfTrue="1" operator="equal">
      <formula>C31</formula>
    </cfRule>
  </conditionalFormatting>
  <conditionalFormatting sqref="B29">
    <cfRule type="cellIs" dxfId="32591" priority="1228" stopIfTrue="1" operator="notEqual">
      <formula>B28</formula>
    </cfRule>
    <cfRule type="cellIs" dxfId="32590" priority="1229" stopIfTrue="1" operator="equal">
      <formula>B28</formula>
    </cfRule>
  </conditionalFormatting>
  <conditionalFormatting sqref="B29">
    <cfRule type="cellIs" dxfId="32589" priority="1226" stopIfTrue="1" operator="notEqual">
      <formula>B28</formula>
    </cfRule>
    <cfRule type="cellIs" dxfId="32588" priority="1227" stopIfTrue="1" operator="equal">
      <formula>B28</formula>
    </cfRule>
  </conditionalFormatting>
  <conditionalFormatting sqref="B29">
    <cfRule type="cellIs" dxfId="32587" priority="1224" stopIfTrue="1" operator="notEqual">
      <formula>B27</formula>
    </cfRule>
    <cfRule type="cellIs" dxfId="32586" priority="1225" stopIfTrue="1" operator="equal">
      <formula>B27</formula>
    </cfRule>
  </conditionalFormatting>
  <conditionalFormatting sqref="B28">
    <cfRule type="cellIs" dxfId="32585" priority="1222" stopIfTrue="1" operator="notEqual">
      <formula>B27</formula>
    </cfRule>
    <cfRule type="cellIs" dxfId="32584" priority="1223" stopIfTrue="1" operator="equal">
      <formula>B27</formula>
    </cfRule>
  </conditionalFormatting>
  <conditionalFormatting sqref="B28">
    <cfRule type="cellIs" dxfId="32583" priority="1220" stopIfTrue="1" operator="notEqual">
      <formula>B27</formula>
    </cfRule>
    <cfRule type="cellIs" dxfId="32582" priority="1221" stopIfTrue="1" operator="equal">
      <formula>B27</formula>
    </cfRule>
  </conditionalFormatting>
  <conditionalFormatting sqref="C29">
    <cfRule type="cellIs" dxfId="32581" priority="1218" stopIfTrue="1" operator="notEqual">
      <formula>C28</formula>
    </cfRule>
    <cfRule type="cellIs" dxfId="32580" priority="1219" stopIfTrue="1" operator="equal">
      <formula>C28</formula>
    </cfRule>
  </conditionalFormatting>
  <conditionalFormatting sqref="C29">
    <cfRule type="cellIs" dxfId="32579" priority="1216" stopIfTrue="1" operator="notEqual">
      <formula>C28</formula>
    </cfRule>
    <cfRule type="cellIs" dxfId="32578" priority="1217" stopIfTrue="1" operator="equal">
      <formula>C28</formula>
    </cfRule>
  </conditionalFormatting>
  <conditionalFormatting sqref="C29">
    <cfRule type="cellIs" dxfId="32577" priority="1214" stopIfTrue="1" operator="notEqual">
      <formula>C27</formula>
    </cfRule>
    <cfRule type="cellIs" dxfId="32576" priority="1215" stopIfTrue="1" operator="equal">
      <formula>C27</formula>
    </cfRule>
  </conditionalFormatting>
  <conditionalFormatting sqref="C28">
    <cfRule type="cellIs" dxfId="32575" priority="1212" stopIfTrue="1" operator="notEqual">
      <formula>C27</formula>
    </cfRule>
    <cfRule type="cellIs" dxfId="32574" priority="1213" stopIfTrue="1" operator="equal">
      <formula>C27</formula>
    </cfRule>
  </conditionalFormatting>
  <conditionalFormatting sqref="C28">
    <cfRule type="cellIs" dxfId="32573" priority="1210" stopIfTrue="1" operator="notEqual">
      <formula>C27</formula>
    </cfRule>
    <cfRule type="cellIs" dxfId="32572" priority="1211" stopIfTrue="1" operator="equal">
      <formula>C27</formula>
    </cfRule>
  </conditionalFormatting>
  <conditionalFormatting sqref="B29">
    <cfRule type="cellIs" dxfId="32571" priority="1208" stopIfTrue="1" operator="notEqual">
      <formula>B28</formula>
    </cfRule>
    <cfRule type="cellIs" dxfId="32570" priority="1209" stopIfTrue="1" operator="equal">
      <formula>B28</formula>
    </cfRule>
  </conditionalFormatting>
  <conditionalFormatting sqref="B29">
    <cfRule type="cellIs" dxfId="32569" priority="1206" stopIfTrue="1" operator="notEqual">
      <formula>B28</formula>
    </cfRule>
    <cfRule type="cellIs" dxfId="32568" priority="1207" stopIfTrue="1" operator="equal">
      <formula>B28</formula>
    </cfRule>
  </conditionalFormatting>
  <conditionalFormatting sqref="B29">
    <cfRule type="cellIs" dxfId="32567" priority="1204" stopIfTrue="1" operator="notEqual">
      <formula>B27</formula>
    </cfRule>
    <cfRule type="cellIs" dxfId="32566" priority="1205" stopIfTrue="1" operator="equal">
      <formula>B27</formula>
    </cfRule>
  </conditionalFormatting>
  <conditionalFormatting sqref="B29">
    <cfRule type="cellIs" dxfId="32565" priority="1202" stopIfTrue="1" operator="notEqual">
      <formula>B27</formula>
    </cfRule>
    <cfRule type="cellIs" dxfId="32564" priority="1203" stopIfTrue="1" operator="equal">
      <formula>B27</formula>
    </cfRule>
  </conditionalFormatting>
  <conditionalFormatting sqref="B29">
    <cfRule type="cellIs" dxfId="32563" priority="1200" stopIfTrue="1" operator="notEqual">
      <formula>B28</formula>
    </cfRule>
    <cfRule type="cellIs" dxfId="32562" priority="1201" stopIfTrue="1" operator="equal">
      <formula>B28</formula>
    </cfRule>
  </conditionalFormatting>
  <conditionalFormatting sqref="B29">
    <cfRule type="cellIs" dxfId="32561" priority="1198" stopIfTrue="1" operator="notEqual">
      <formula>B28</formula>
    </cfRule>
    <cfRule type="cellIs" dxfId="32560" priority="1199" stopIfTrue="1" operator="equal">
      <formula>B28</formula>
    </cfRule>
  </conditionalFormatting>
  <conditionalFormatting sqref="B29">
    <cfRule type="cellIs" dxfId="32559" priority="1196" stopIfTrue="1" operator="notEqual">
      <formula>B27</formula>
    </cfRule>
    <cfRule type="cellIs" dxfId="32558" priority="1197" stopIfTrue="1" operator="equal">
      <formula>B27</formula>
    </cfRule>
  </conditionalFormatting>
  <conditionalFormatting sqref="C29">
    <cfRule type="cellIs" dxfId="32557" priority="1194" stopIfTrue="1" operator="notEqual">
      <formula>C27</formula>
    </cfRule>
    <cfRule type="cellIs" dxfId="32556" priority="1195" stopIfTrue="1" operator="equal">
      <formula>C27</formula>
    </cfRule>
  </conditionalFormatting>
  <conditionalFormatting sqref="C29">
    <cfRule type="cellIs" dxfId="32555" priority="1192" stopIfTrue="1" operator="notEqual">
      <formula>C28</formula>
    </cfRule>
    <cfRule type="cellIs" dxfId="32554" priority="1193" stopIfTrue="1" operator="equal">
      <formula>C28</formula>
    </cfRule>
  </conditionalFormatting>
  <conditionalFormatting sqref="C29">
    <cfRule type="cellIs" dxfId="32553" priority="1190" stopIfTrue="1" operator="notEqual">
      <formula>C28</formula>
    </cfRule>
    <cfRule type="cellIs" dxfId="32552" priority="1191" stopIfTrue="1" operator="equal">
      <formula>C28</formula>
    </cfRule>
  </conditionalFormatting>
  <conditionalFormatting sqref="C29">
    <cfRule type="cellIs" dxfId="32551" priority="1188" stopIfTrue="1" operator="notEqual">
      <formula>C27</formula>
    </cfRule>
    <cfRule type="cellIs" dxfId="32550" priority="1189" stopIfTrue="1" operator="equal">
      <formula>C27</formula>
    </cfRule>
  </conditionalFormatting>
  <conditionalFormatting sqref="B29">
    <cfRule type="cellIs" dxfId="32549" priority="1186" stopIfTrue="1" operator="notEqual">
      <formula>B28</formula>
    </cfRule>
    <cfRule type="cellIs" dxfId="32548" priority="1187" stopIfTrue="1" operator="equal">
      <formula>B28</formula>
    </cfRule>
  </conditionalFormatting>
  <conditionalFormatting sqref="B29">
    <cfRule type="cellIs" dxfId="32547" priority="1184" stopIfTrue="1" operator="notEqual">
      <formula>B28</formula>
    </cfRule>
    <cfRule type="cellIs" dxfId="32546" priority="1185" stopIfTrue="1" operator="equal">
      <formula>B28</formula>
    </cfRule>
  </conditionalFormatting>
  <conditionalFormatting sqref="C29">
    <cfRule type="cellIs" dxfId="32545" priority="1182" stopIfTrue="1" operator="notEqual">
      <formula>C28</formula>
    </cfRule>
    <cfRule type="cellIs" dxfId="32544" priority="1183" stopIfTrue="1" operator="equal">
      <formula>C28</formula>
    </cfRule>
  </conditionalFormatting>
  <conditionalFormatting sqref="C29">
    <cfRule type="cellIs" dxfId="32543" priority="1180" stopIfTrue="1" operator="notEqual">
      <formula>C28</formula>
    </cfRule>
    <cfRule type="cellIs" dxfId="32542" priority="1181" stopIfTrue="1" operator="equal">
      <formula>C28</formula>
    </cfRule>
  </conditionalFormatting>
  <conditionalFormatting sqref="B29">
    <cfRule type="cellIs" dxfId="32541" priority="1178" stopIfTrue="1" operator="notEqual">
      <formula>B28</formula>
    </cfRule>
    <cfRule type="cellIs" dxfId="32540" priority="1179" stopIfTrue="1" operator="equal">
      <formula>B28</formula>
    </cfRule>
  </conditionalFormatting>
  <conditionalFormatting sqref="B29">
    <cfRule type="cellIs" dxfId="32539" priority="1172" stopIfTrue="1" operator="notEqual">
      <formula>B28</formula>
    </cfRule>
    <cfRule type="cellIs" dxfId="32538" priority="1173" stopIfTrue="1" operator="equal">
      <formula>B28</formula>
    </cfRule>
  </conditionalFormatting>
  <conditionalFormatting sqref="B30">
    <cfRule type="cellIs" dxfId="32537" priority="1168" stopIfTrue="1" operator="notEqual">
      <formula>B29</formula>
    </cfRule>
    <cfRule type="cellIs" dxfId="32536" priority="1169" stopIfTrue="1" operator="equal">
      <formula>B29</formula>
    </cfRule>
  </conditionalFormatting>
  <conditionalFormatting sqref="B30">
    <cfRule type="cellIs" dxfId="32535" priority="1166" stopIfTrue="1" operator="notEqual">
      <formula>B29</formula>
    </cfRule>
    <cfRule type="cellIs" dxfId="32534" priority="1167" stopIfTrue="1" operator="equal">
      <formula>B29</formula>
    </cfRule>
  </conditionalFormatting>
  <conditionalFormatting sqref="B31">
    <cfRule type="cellIs" dxfId="32533" priority="1162" stopIfTrue="1" operator="notEqual">
      <formula>B29</formula>
    </cfRule>
    <cfRule type="cellIs" dxfId="32532" priority="1163" stopIfTrue="1" operator="equal">
      <formula>B29</formula>
    </cfRule>
  </conditionalFormatting>
  <conditionalFormatting sqref="B31">
    <cfRule type="cellIs" dxfId="32531" priority="1160" stopIfTrue="1" operator="notEqual">
      <formula>B30</formula>
    </cfRule>
    <cfRule type="cellIs" dxfId="32530" priority="1161" stopIfTrue="1" operator="equal">
      <formula>B30</formula>
    </cfRule>
  </conditionalFormatting>
  <conditionalFormatting sqref="B31">
    <cfRule type="cellIs" dxfId="32529" priority="1158" stopIfTrue="1" operator="notEqual">
      <formula>B30</formula>
    </cfRule>
    <cfRule type="cellIs" dxfId="32528" priority="1159" stopIfTrue="1" operator="equal">
      <formula>B30</formula>
    </cfRule>
  </conditionalFormatting>
  <conditionalFormatting sqref="B31">
    <cfRule type="cellIs" dxfId="32527" priority="1156" stopIfTrue="1" operator="notEqual">
      <formula>B29</formula>
    </cfRule>
    <cfRule type="cellIs" dxfId="32526" priority="1157" stopIfTrue="1" operator="equal">
      <formula>B29</formula>
    </cfRule>
  </conditionalFormatting>
  <conditionalFormatting sqref="B34">
    <cfRule type="cellIs" dxfId="32525" priority="1154" stopIfTrue="1" operator="notEqual">
      <formula>B31</formula>
    </cfRule>
    <cfRule type="cellIs" dxfId="32524" priority="1155" stopIfTrue="1" operator="equal">
      <formula>B31</formula>
    </cfRule>
  </conditionalFormatting>
  <conditionalFormatting sqref="B34">
    <cfRule type="cellIs" dxfId="32523" priority="1152" stopIfTrue="1" operator="notEqual">
      <formula>B32</formula>
    </cfRule>
    <cfRule type="cellIs" dxfId="32522" priority="1153" stopIfTrue="1" operator="equal">
      <formula>B32</formula>
    </cfRule>
  </conditionalFormatting>
  <conditionalFormatting sqref="B34">
    <cfRule type="cellIs" dxfId="32521" priority="1150" stopIfTrue="1" operator="notEqual">
      <formula>B32</formula>
    </cfRule>
    <cfRule type="cellIs" dxfId="32520" priority="1151" stopIfTrue="1" operator="equal">
      <formula>B32</formula>
    </cfRule>
  </conditionalFormatting>
  <conditionalFormatting sqref="B34">
    <cfRule type="cellIs" dxfId="32519" priority="1148" stopIfTrue="1" operator="notEqual">
      <formula>B31</formula>
    </cfRule>
    <cfRule type="cellIs" dxfId="32518" priority="1149" stopIfTrue="1" operator="equal">
      <formula>B31</formula>
    </cfRule>
  </conditionalFormatting>
  <conditionalFormatting sqref="D30">
    <cfRule type="cellIs" dxfId="32517" priority="1146" stopIfTrue="1" operator="notEqual">
      <formula>D28</formula>
    </cfRule>
    <cfRule type="cellIs" dxfId="32516" priority="1147" stopIfTrue="1" operator="equal">
      <formula>D28</formula>
    </cfRule>
  </conditionalFormatting>
  <conditionalFormatting sqref="D31:D33 F31:G33 B33:D33">
    <cfRule type="cellIs" dxfId="32515" priority="1144" stopIfTrue="1" operator="notEqual">
      <formula>#REF!</formula>
    </cfRule>
    <cfRule type="cellIs" dxfId="32514" priority="1145" stopIfTrue="1" operator="equal">
      <formula>#REF!</formula>
    </cfRule>
  </conditionalFormatting>
  <conditionalFormatting sqref="D30:D31">
    <cfRule type="cellIs" dxfId="32513" priority="1140" stopIfTrue="1" operator="notEqual">
      <formula>D28</formula>
    </cfRule>
    <cfRule type="cellIs" dxfId="32512" priority="1141" stopIfTrue="1" operator="equal">
      <formula>D28</formula>
    </cfRule>
  </conditionalFormatting>
  <conditionalFormatting sqref="D30:D31">
    <cfRule type="cellIs" dxfId="32511" priority="1138" stopIfTrue="1" operator="notEqual">
      <formula>D28</formula>
    </cfRule>
    <cfRule type="cellIs" dxfId="32510" priority="1139" stopIfTrue="1" operator="equal">
      <formula>D28</formula>
    </cfRule>
  </conditionalFormatting>
  <conditionalFormatting sqref="D30:D31">
    <cfRule type="cellIs" dxfId="32509" priority="1136" stopIfTrue="1" operator="notEqual">
      <formula>D28</formula>
    </cfRule>
    <cfRule type="cellIs" dxfId="32508" priority="1137" stopIfTrue="1" operator="equal">
      <formula>D28</formula>
    </cfRule>
  </conditionalFormatting>
  <conditionalFormatting sqref="D30:D31">
    <cfRule type="cellIs" dxfId="32507" priority="1134" stopIfTrue="1" operator="notEqual">
      <formula>D28</formula>
    </cfRule>
    <cfRule type="cellIs" dxfId="32506" priority="1135" stopIfTrue="1" operator="equal">
      <formula>D28</formula>
    </cfRule>
  </conditionalFormatting>
  <conditionalFormatting sqref="D30:D31">
    <cfRule type="cellIs" dxfId="32505" priority="1132" stopIfTrue="1" operator="notEqual">
      <formula>D28</formula>
    </cfRule>
    <cfRule type="cellIs" dxfId="32504" priority="1133" stopIfTrue="1" operator="equal">
      <formula>D28</formula>
    </cfRule>
  </conditionalFormatting>
  <conditionalFormatting sqref="D30">
    <cfRule type="cellIs" dxfId="32503" priority="1130" stopIfTrue="1" operator="notEqual">
      <formula>D28</formula>
    </cfRule>
    <cfRule type="cellIs" dxfId="32502" priority="1131" stopIfTrue="1" operator="equal">
      <formula>D28</formula>
    </cfRule>
  </conditionalFormatting>
  <conditionalFormatting sqref="D29">
    <cfRule type="cellIs" dxfId="32501" priority="1124" stopIfTrue="1" operator="notEqual">
      <formula>D27</formula>
    </cfRule>
    <cfRule type="cellIs" dxfId="32500" priority="1125" stopIfTrue="1" operator="equal">
      <formula>D27</formula>
    </cfRule>
  </conditionalFormatting>
  <conditionalFormatting sqref="D29">
    <cfRule type="cellIs" dxfId="32499" priority="1122" stopIfTrue="1" operator="notEqual">
      <formula>D27</formula>
    </cfRule>
    <cfRule type="cellIs" dxfId="32498" priority="1123" stopIfTrue="1" operator="equal">
      <formula>D27</formula>
    </cfRule>
  </conditionalFormatting>
  <conditionalFormatting sqref="D29">
    <cfRule type="cellIs" dxfId="32497" priority="1120" stopIfTrue="1" operator="notEqual">
      <formula>D27</formula>
    </cfRule>
    <cfRule type="cellIs" dxfId="32496" priority="1121" stopIfTrue="1" operator="equal">
      <formula>D27</formula>
    </cfRule>
  </conditionalFormatting>
  <conditionalFormatting sqref="D29">
    <cfRule type="cellIs" dxfId="32495" priority="1118" stopIfTrue="1" operator="notEqual">
      <formula>D28</formula>
    </cfRule>
    <cfRule type="cellIs" dxfId="32494" priority="1119" stopIfTrue="1" operator="equal">
      <formula>D28</formula>
    </cfRule>
  </conditionalFormatting>
  <conditionalFormatting sqref="D29">
    <cfRule type="cellIs" dxfId="32493" priority="1116" stopIfTrue="1" operator="notEqual">
      <formula>D28</formula>
    </cfRule>
    <cfRule type="cellIs" dxfId="32492" priority="1117" stopIfTrue="1" operator="equal">
      <formula>D28</formula>
    </cfRule>
  </conditionalFormatting>
  <conditionalFormatting sqref="D29">
    <cfRule type="cellIs" dxfId="32491" priority="1114" stopIfTrue="1" operator="notEqual">
      <formula>D27</formula>
    </cfRule>
    <cfRule type="cellIs" dxfId="32490" priority="1115" stopIfTrue="1" operator="equal">
      <formula>D27</formula>
    </cfRule>
  </conditionalFormatting>
  <conditionalFormatting sqref="D29">
    <cfRule type="cellIs" dxfId="32489" priority="1112" stopIfTrue="1" operator="notEqual">
      <formula>D27</formula>
    </cfRule>
    <cfRule type="cellIs" dxfId="32488" priority="1113" stopIfTrue="1" operator="equal">
      <formula>D27</formula>
    </cfRule>
  </conditionalFormatting>
  <conditionalFormatting sqref="D29">
    <cfRule type="cellIs" dxfId="32487" priority="1110" stopIfTrue="1" operator="notEqual">
      <formula>D28</formula>
    </cfRule>
    <cfRule type="cellIs" dxfId="32486" priority="1111" stopIfTrue="1" operator="equal">
      <formula>D28</formula>
    </cfRule>
  </conditionalFormatting>
  <conditionalFormatting sqref="D29">
    <cfRule type="cellIs" dxfId="32485" priority="1108" stopIfTrue="1" operator="notEqual">
      <formula>D28</formula>
    </cfRule>
    <cfRule type="cellIs" dxfId="32484" priority="1109" stopIfTrue="1" operator="equal">
      <formula>D28</formula>
    </cfRule>
  </conditionalFormatting>
  <conditionalFormatting sqref="D29">
    <cfRule type="cellIs" dxfId="32483" priority="1106" stopIfTrue="1" operator="notEqual">
      <formula>D27</formula>
    </cfRule>
    <cfRule type="cellIs" dxfId="32482" priority="1107" stopIfTrue="1" operator="equal">
      <formula>D27</formula>
    </cfRule>
  </conditionalFormatting>
  <conditionalFormatting sqref="D29">
    <cfRule type="cellIs" dxfId="32481" priority="1104" stopIfTrue="1" operator="notEqual">
      <formula>D28</formula>
    </cfRule>
    <cfRule type="cellIs" dxfId="32480" priority="1105" stopIfTrue="1" operator="equal">
      <formula>D28</formula>
    </cfRule>
  </conditionalFormatting>
  <conditionalFormatting sqref="D29">
    <cfRule type="cellIs" dxfId="32479" priority="1102" stopIfTrue="1" operator="notEqual">
      <formula>D28</formula>
    </cfRule>
    <cfRule type="cellIs" dxfId="32478" priority="1103" stopIfTrue="1" operator="equal">
      <formula>D28</formula>
    </cfRule>
  </conditionalFormatting>
  <conditionalFormatting sqref="D29">
    <cfRule type="cellIs" dxfId="32477" priority="1100" stopIfTrue="1" operator="notEqual">
      <formula>D27</formula>
    </cfRule>
    <cfRule type="cellIs" dxfId="32476" priority="1101" stopIfTrue="1" operator="equal">
      <formula>D27</formula>
    </cfRule>
  </conditionalFormatting>
  <conditionalFormatting sqref="D30">
    <cfRule type="cellIs" dxfId="32475" priority="1098" stopIfTrue="1" operator="notEqual">
      <formula>D28</formula>
    </cfRule>
    <cfRule type="cellIs" dxfId="32474" priority="1099" stopIfTrue="1" operator="equal">
      <formula>D28</formula>
    </cfRule>
  </conditionalFormatting>
  <conditionalFormatting sqref="D30">
    <cfRule type="cellIs" dxfId="32473" priority="1096" stopIfTrue="1" operator="notEqual">
      <formula>D29</formula>
    </cfRule>
    <cfRule type="cellIs" dxfId="32472" priority="1097" stopIfTrue="1" operator="equal">
      <formula>D29</formula>
    </cfRule>
  </conditionalFormatting>
  <conditionalFormatting sqref="D30">
    <cfRule type="cellIs" dxfId="32471" priority="1094" stopIfTrue="1" operator="notEqual">
      <formula>D29</formula>
    </cfRule>
    <cfRule type="cellIs" dxfId="32470" priority="1095" stopIfTrue="1" operator="equal">
      <formula>D29</formula>
    </cfRule>
  </conditionalFormatting>
  <conditionalFormatting sqref="D30">
    <cfRule type="cellIs" dxfId="32469" priority="1092" stopIfTrue="1" operator="notEqual">
      <formula>D28</formula>
    </cfRule>
    <cfRule type="cellIs" dxfId="32468" priority="1093" stopIfTrue="1" operator="equal">
      <formula>D28</formula>
    </cfRule>
  </conditionalFormatting>
  <conditionalFormatting sqref="D30">
    <cfRule type="cellIs" dxfId="32467" priority="1090" stopIfTrue="1" operator="notEqual">
      <formula>D28</formula>
    </cfRule>
    <cfRule type="cellIs" dxfId="32466" priority="1091" stopIfTrue="1" operator="equal">
      <formula>D28</formula>
    </cfRule>
  </conditionalFormatting>
  <conditionalFormatting sqref="D30">
    <cfRule type="cellIs" dxfId="32465" priority="1088" stopIfTrue="1" operator="notEqual">
      <formula>D28</formula>
    </cfRule>
    <cfRule type="cellIs" dxfId="32464" priority="1089" stopIfTrue="1" operator="equal">
      <formula>D28</formula>
    </cfRule>
  </conditionalFormatting>
  <conditionalFormatting sqref="D30">
    <cfRule type="cellIs" dxfId="32463" priority="1082" stopIfTrue="1" operator="notEqual">
      <formula>D28</formula>
    </cfRule>
    <cfRule type="cellIs" dxfId="32462" priority="1083" stopIfTrue="1" operator="equal">
      <formula>D28</formula>
    </cfRule>
  </conditionalFormatting>
  <conditionalFormatting sqref="D30">
    <cfRule type="cellIs" dxfId="32461" priority="1080" stopIfTrue="1" operator="notEqual">
      <formula>D28</formula>
    </cfRule>
    <cfRule type="cellIs" dxfId="32460" priority="1081" stopIfTrue="1" operator="equal">
      <formula>D28</formula>
    </cfRule>
  </conditionalFormatting>
  <conditionalFormatting sqref="D30">
    <cfRule type="cellIs" dxfId="32459" priority="1074" stopIfTrue="1" operator="notEqual">
      <formula>D28</formula>
    </cfRule>
    <cfRule type="cellIs" dxfId="32458" priority="1075" stopIfTrue="1" operator="equal">
      <formula>D28</formula>
    </cfRule>
  </conditionalFormatting>
  <conditionalFormatting sqref="D30">
    <cfRule type="cellIs" dxfId="32457" priority="1068" stopIfTrue="1" operator="notEqual">
      <formula>D28</formula>
    </cfRule>
    <cfRule type="cellIs" dxfId="32456" priority="1069" stopIfTrue="1" operator="equal">
      <formula>D28</formula>
    </cfRule>
  </conditionalFormatting>
  <conditionalFormatting sqref="D31">
    <cfRule type="cellIs" dxfId="32455" priority="1064" stopIfTrue="1" operator="notEqual">
      <formula>D30</formula>
    </cfRule>
    <cfRule type="cellIs" dxfId="32454" priority="1065" stopIfTrue="1" operator="equal">
      <formula>D30</formula>
    </cfRule>
  </conditionalFormatting>
  <conditionalFormatting sqref="D31">
    <cfRule type="cellIs" dxfId="32453" priority="1062" stopIfTrue="1" operator="notEqual">
      <formula>D30</formula>
    </cfRule>
    <cfRule type="cellIs" dxfId="32452" priority="1063" stopIfTrue="1" operator="equal">
      <formula>D30</formula>
    </cfRule>
  </conditionalFormatting>
  <conditionalFormatting sqref="D31">
    <cfRule type="cellIs" dxfId="32451" priority="1054" stopIfTrue="1" operator="notEqual">
      <formula>D29</formula>
    </cfRule>
    <cfRule type="cellIs" dxfId="32450" priority="1055" stopIfTrue="1" operator="equal">
      <formula>D29</formula>
    </cfRule>
  </conditionalFormatting>
  <conditionalFormatting sqref="D31">
    <cfRule type="cellIs" dxfId="32449" priority="1052" stopIfTrue="1" operator="notEqual">
      <formula>D29</formula>
    </cfRule>
    <cfRule type="cellIs" dxfId="32448" priority="1053" stopIfTrue="1" operator="equal">
      <formula>D29</formula>
    </cfRule>
  </conditionalFormatting>
  <conditionalFormatting sqref="D31">
    <cfRule type="cellIs" dxfId="32447" priority="1046" stopIfTrue="1" operator="notEqual">
      <formula>D29</formula>
    </cfRule>
    <cfRule type="cellIs" dxfId="32446" priority="1047" stopIfTrue="1" operator="equal">
      <formula>D29</formula>
    </cfRule>
  </conditionalFormatting>
  <conditionalFormatting sqref="D31">
    <cfRule type="cellIs" dxfId="32445" priority="1044" stopIfTrue="1" operator="notEqual">
      <formula>D29</formula>
    </cfRule>
    <cfRule type="cellIs" dxfId="32444" priority="1045" stopIfTrue="1" operator="equal">
      <formula>D29</formula>
    </cfRule>
  </conditionalFormatting>
  <conditionalFormatting sqref="D31">
    <cfRule type="cellIs" dxfId="32443" priority="1040" stopIfTrue="1" operator="notEqual">
      <formula>D29</formula>
    </cfRule>
    <cfRule type="cellIs" dxfId="32442" priority="1041" stopIfTrue="1" operator="equal">
      <formula>D29</formula>
    </cfRule>
  </conditionalFormatting>
  <conditionalFormatting sqref="D31">
    <cfRule type="cellIs" dxfId="32441" priority="1038" stopIfTrue="1" operator="notEqual">
      <formula>D29</formula>
    </cfRule>
    <cfRule type="cellIs" dxfId="32440" priority="1039" stopIfTrue="1" operator="equal">
      <formula>D29</formula>
    </cfRule>
  </conditionalFormatting>
  <conditionalFormatting sqref="D31">
    <cfRule type="cellIs" dxfId="32439" priority="1030" stopIfTrue="1" operator="notEqual">
      <formula>D30</formula>
    </cfRule>
    <cfRule type="cellIs" dxfId="32438" priority="1031" stopIfTrue="1" operator="equal">
      <formula>D30</formula>
    </cfRule>
  </conditionalFormatting>
  <conditionalFormatting sqref="D31">
    <cfRule type="cellIs" dxfId="32437" priority="1028" stopIfTrue="1" operator="notEqual">
      <formula>D30</formula>
    </cfRule>
    <cfRule type="cellIs" dxfId="32436" priority="1029" stopIfTrue="1" operator="equal">
      <formula>D30</formula>
    </cfRule>
  </conditionalFormatting>
  <conditionalFormatting sqref="D31">
    <cfRule type="cellIs" dxfId="32435" priority="1020" stopIfTrue="1" operator="notEqual">
      <formula>D29</formula>
    </cfRule>
    <cfRule type="cellIs" dxfId="32434" priority="1021" stopIfTrue="1" operator="equal">
      <formula>D29</formula>
    </cfRule>
  </conditionalFormatting>
  <conditionalFormatting sqref="D31">
    <cfRule type="cellIs" dxfId="32433" priority="1018" stopIfTrue="1" operator="notEqual">
      <formula>D29</formula>
    </cfRule>
    <cfRule type="cellIs" dxfId="32432" priority="1019" stopIfTrue="1" operator="equal">
      <formula>D29</formula>
    </cfRule>
  </conditionalFormatting>
  <conditionalFormatting sqref="D31">
    <cfRule type="cellIs" dxfId="32431" priority="1012" stopIfTrue="1" operator="notEqual">
      <formula>D29</formula>
    </cfRule>
    <cfRule type="cellIs" dxfId="32430" priority="1013" stopIfTrue="1" operator="equal">
      <formula>D29</formula>
    </cfRule>
  </conditionalFormatting>
  <conditionalFormatting sqref="D31">
    <cfRule type="cellIs" dxfId="32429" priority="1010" stopIfTrue="1" operator="notEqual">
      <formula>D29</formula>
    </cfRule>
    <cfRule type="cellIs" dxfId="32428" priority="1011" stopIfTrue="1" operator="equal">
      <formula>D29</formula>
    </cfRule>
  </conditionalFormatting>
  <conditionalFormatting sqref="D31">
    <cfRule type="cellIs" dxfId="32427" priority="1006" stopIfTrue="1" operator="notEqual">
      <formula>D29</formula>
    </cfRule>
    <cfRule type="cellIs" dxfId="32426" priority="1007" stopIfTrue="1" operator="equal">
      <formula>D29</formula>
    </cfRule>
  </conditionalFormatting>
  <conditionalFormatting sqref="D31">
    <cfRule type="cellIs" dxfId="32425" priority="1004" stopIfTrue="1" operator="notEqual">
      <formula>D29</formula>
    </cfRule>
    <cfRule type="cellIs" dxfId="32424" priority="1005" stopIfTrue="1" operator="equal">
      <formula>D29</formula>
    </cfRule>
  </conditionalFormatting>
  <conditionalFormatting sqref="D30">
    <cfRule type="cellIs" dxfId="32423" priority="1000" stopIfTrue="1" operator="notEqual">
      <formula>D28</formula>
    </cfRule>
    <cfRule type="cellIs" dxfId="32422" priority="1001" stopIfTrue="1" operator="equal">
      <formula>D28</formula>
    </cfRule>
  </conditionalFormatting>
  <conditionalFormatting sqref="D30">
    <cfRule type="cellIs" dxfId="32421" priority="998" stopIfTrue="1" operator="notEqual">
      <formula>D28</formula>
    </cfRule>
    <cfRule type="cellIs" dxfId="32420" priority="999" stopIfTrue="1" operator="equal">
      <formula>D28</formula>
    </cfRule>
  </conditionalFormatting>
  <conditionalFormatting sqref="D30">
    <cfRule type="cellIs" dxfId="32419" priority="996" stopIfTrue="1" operator="notEqual">
      <formula>D29</formula>
    </cfRule>
    <cfRule type="cellIs" dxfId="32418" priority="997" stopIfTrue="1" operator="equal">
      <formula>D29</formula>
    </cfRule>
  </conditionalFormatting>
  <conditionalFormatting sqref="D30">
    <cfRule type="cellIs" dxfId="32417" priority="994" stopIfTrue="1" operator="notEqual">
      <formula>D29</formula>
    </cfRule>
    <cfRule type="cellIs" dxfId="32416" priority="995" stopIfTrue="1" operator="equal">
      <formula>D29</formula>
    </cfRule>
  </conditionalFormatting>
  <conditionalFormatting sqref="D30">
    <cfRule type="cellIs" dxfId="32415" priority="992" stopIfTrue="1" operator="notEqual">
      <formula>D28</formula>
    </cfRule>
    <cfRule type="cellIs" dxfId="32414" priority="993" stopIfTrue="1" operator="equal">
      <formula>D28</formula>
    </cfRule>
  </conditionalFormatting>
  <conditionalFormatting sqref="D30">
    <cfRule type="cellIs" dxfId="32413" priority="990" stopIfTrue="1" operator="notEqual">
      <formula>D28</formula>
    </cfRule>
    <cfRule type="cellIs" dxfId="32412" priority="991" stopIfTrue="1" operator="equal">
      <formula>D28</formula>
    </cfRule>
  </conditionalFormatting>
  <conditionalFormatting sqref="D30">
    <cfRule type="cellIs" dxfId="32411" priority="988" stopIfTrue="1" operator="notEqual">
      <formula>D28</formula>
    </cfRule>
    <cfRule type="cellIs" dxfId="32410" priority="989" stopIfTrue="1" operator="equal">
      <formula>D28</formula>
    </cfRule>
  </conditionalFormatting>
  <conditionalFormatting sqref="D30">
    <cfRule type="cellIs" dxfId="32409" priority="982" stopIfTrue="1" operator="notEqual">
      <formula>D28</formula>
    </cfRule>
    <cfRule type="cellIs" dxfId="32408" priority="983" stopIfTrue="1" operator="equal">
      <formula>D28</formula>
    </cfRule>
  </conditionalFormatting>
  <conditionalFormatting sqref="D30">
    <cfRule type="cellIs" dxfId="32407" priority="980" stopIfTrue="1" operator="notEqual">
      <formula>D28</formula>
    </cfRule>
    <cfRule type="cellIs" dxfId="32406" priority="981" stopIfTrue="1" operator="equal">
      <formula>D28</formula>
    </cfRule>
  </conditionalFormatting>
  <conditionalFormatting sqref="D30">
    <cfRule type="cellIs" dxfId="32405" priority="974" stopIfTrue="1" operator="notEqual">
      <formula>D28</formula>
    </cfRule>
    <cfRule type="cellIs" dxfId="32404" priority="975" stopIfTrue="1" operator="equal">
      <formula>D28</formula>
    </cfRule>
  </conditionalFormatting>
  <conditionalFormatting sqref="D30">
    <cfRule type="cellIs" dxfId="32403" priority="968" stopIfTrue="1" operator="notEqual">
      <formula>D28</formula>
    </cfRule>
    <cfRule type="cellIs" dxfId="32402" priority="969" stopIfTrue="1" operator="equal">
      <formula>D28</formula>
    </cfRule>
  </conditionalFormatting>
  <conditionalFormatting sqref="D29:D31">
    <cfRule type="cellIs" dxfId="32401" priority="966" stopIfTrue="1" operator="notEqual">
      <formula>D27</formula>
    </cfRule>
    <cfRule type="cellIs" dxfId="32400" priority="967" stopIfTrue="1" operator="equal">
      <formula>D27</formula>
    </cfRule>
  </conditionalFormatting>
  <conditionalFormatting sqref="D29:D31">
    <cfRule type="cellIs" dxfId="32399" priority="964" stopIfTrue="1" operator="notEqual">
      <formula>D27</formula>
    </cfRule>
    <cfRule type="cellIs" dxfId="32398" priority="965" stopIfTrue="1" operator="equal">
      <formula>D27</formula>
    </cfRule>
  </conditionalFormatting>
  <conditionalFormatting sqref="D29:D31">
    <cfRule type="cellIs" dxfId="32397" priority="962" stopIfTrue="1" operator="notEqual">
      <formula>D27</formula>
    </cfRule>
    <cfRule type="cellIs" dxfId="32396" priority="963" stopIfTrue="1" operator="equal">
      <formula>D27</formula>
    </cfRule>
  </conditionalFormatting>
  <conditionalFormatting sqref="D29:D31">
    <cfRule type="cellIs" dxfId="32395" priority="960" stopIfTrue="1" operator="notEqual">
      <formula>D27</formula>
    </cfRule>
    <cfRule type="cellIs" dxfId="32394" priority="961" stopIfTrue="1" operator="equal">
      <formula>D27</formula>
    </cfRule>
  </conditionalFormatting>
  <conditionalFormatting sqref="D29:D31">
    <cfRule type="cellIs" dxfId="32393" priority="958" stopIfTrue="1" operator="notEqual">
      <formula>D27</formula>
    </cfRule>
    <cfRule type="cellIs" dxfId="32392" priority="959" stopIfTrue="1" operator="equal">
      <formula>D27</formula>
    </cfRule>
  </conditionalFormatting>
  <conditionalFormatting sqref="D29:D31">
    <cfRule type="cellIs" dxfId="32391" priority="956" stopIfTrue="1" operator="notEqual">
      <formula>D27</formula>
    </cfRule>
    <cfRule type="cellIs" dxfId="32390" priority="957" stopIfTrue="1" operator="equal">
      <formula>D27</formula>
    </cfRule>
  </conditionalFormatting>
  <conditionalFormatting sqref="D29:D31">
    <cfRule type="cellIs" dxfId="32389" priority="954" stopIfTrue="1" operator="notEqual">
      <formula>D27</formula>
    </cfRule>
    <cfRule type="cellIs" dxfId="32388" priority="955" stopIfTrue="1" operator="equal">
      <formula>D27</formula>
    </cfRule>
  </conditionalFormatting>
  <conditionalFormatting sqref="D29:D31">
    <cfRule type="cellIs" dxfId="32387" priority="952" stopIfTrue="1" operator="notEqual">
      <formula>D27</formula>
    </cfRule>
    <cfRule type="cellIs" dxfId="32386" priority="953" stopIfTrue="1" operator="equal">
      <formula>D27</formula>
    </cfRule>
  </conditionalFormatting>
  <conditionalFormatting sqref="D29:D31">
    <cfRule type="cellIs" dxfId="32385" priority="950" stopIfTrue="1" operator="notEqual">
      <formula>D27</formula>
    </cfRule>
    <cfRule type="cellIs" dxfId="32384" priority="951" stopIfTrue="1" operator="equal">
      <formula>D27</formula>
    </cfRule>
  </conditionalFormatting>
  <conditionalFormatting sqref="D29">
    <cfRule type="cellIs" dxfId="32383" priority="948" stopIfTrue="1" operator="notEqual">
      <formula>D27</formula>
    </cfRule>
    <cfRule type="cellIs" dxfId="32382" priority="949" stopIfTrue="1" operator="equal">
      <formula>D27</formula>
    </cfRule>
  </conditionalFormatting>
  <conditionalFormatting sqref="D30">
    <cfRule type="cellIs" dxfId="32381" priority="946" stopIfTrue="1" operator="notEqual">
      <formula>D28</formula>
    </cfRule>
    <cfRule type="cellIs" dxfId="32380" priority="947" stopIfTrue="1" operator="equal">
      <formula>D28</formula>
    </cfRule>
  </conditionalFormatting>
  <conditionalFormatting sqref="D31">
    <cfRule type="cellIs" dxfId="32379" priority="944" stopIfTrue="1" operator="notEqual">
      <formula>D29</formula>
    </cfRule>
    <cfRule type="cellIs" dxfId="32378" priority="945" stopIfTrue="1" operator="equal">
      <formula>D29</formula>
    </cfRule>
  </conditionalFormatting>
  <conditionalFormatting sqref="D29">
    <cfRule type="cellIs" dxfId="32377" priority="940" stopIfTrue="1" operator="notEqual">
      <formula>D28</formula>
    </cfRule>
    <cfRule type="cellIs" dxfId="32376" priority="941" stopIfTrue="1" operator="equal">
      <formula>D28</formula>
    </cfRule>
  </conditionalFormatting>
  <conditionalFormatting sqref="D29">
    <cfRule type="cellIs" dxfId="32375" priority="938" stopIfTrue="1" operator="notEqual">
      <formula>D28</formula>
    </cfRule>
    <cfRule type="cellIs" dxfId="32374" priority="939" stopIfTrue="1" operator="equal">
      <formula>D28</formula>
    </cfRule>
  </conditionalFormatting>
  <conditionalFormatting sqref="D29">
    <cfRule type="cellIs" dxfId="32373" priority="936" stopIfTrue="1" operator="notEqual">
      <formula>D27</formula>
    </cfRule>
    <cfRule type="cellIs" dxfId="32372" priority="937" stopIfTrue="1" operator="equal">
      <formula>D27</formula>
    </cfRule>
  </conditionalFormatting>
  <conditionalFormatting sqref="D28">
    <cfRule type="cellIs" dxfId="32371" priority="934" stopIfTrue="1" operator="notEqual">
      <formula>D27</formula>
    </cfRule>
    <cfRule type="cellIs" dxfId="32370" priority="935" stopIfTrue="1" operator="equal">
      <formula>D27</formula>
    </cfRule>
  </conditionalFormatting>
  <conditionalFormatting sqref="D28">
    <cfRule type="cellIs" dxfId="32369" priority="932" stopIfTrue="1" operator="notEqual">
      <formula>D27</formula>
    </cfRule>
    <cfRule type="cellIs" dxfId="32368" priority="933" stopIfTrue="1" operator="equal">
      <formula>D27</formula>
    </cfRule>
  </conditionalFormatting>
  <conditionalFormatting sqref="D29">
    <cfRule type="cellIs" dxfId="32367" priority="930" stopIfTrue="1" operator="notEqual">
      <formula>D28</formula>
    </cfRule>
    <cfRule type="cellIs" dxfId="32366" priority="931" stopIfTrue="1" operator="equal">
      <formula>D28</formula>
    </cfRule>
  </conditionalFormatting>
  <conditionalFormatting sqref="D29">
    <cfRule type="cellIs" dxfId="32365" priority="928" stopIfTrue="1" operator="notEqual">
      <formula>D28</formula>
    </cfRule>
    <cfRule type="cellIs" dxfId="32364" priority="929" stopIfTrue="1" operator="equal">
      <formula>D28</formula>
    </cfRule>
  </conditionalFormatting>
  <conditionalFormatting sqref="D29">
    <cfRule type="cellIs" dxfId="32363" priority="926" stopIfTrue="1" operator="notEqual">
      <formula>D27</formula>
    </cfRule>
    <cfRule type="cellIs" dxfId="32362" priority="927" stopIfTrue="1" operator="equal">
      <formula>D27</formula>
    </cfRule>
  </conditionalFormatting>
  <conditionalFormatting sqref="D29">
    <cfRule type="cellIs" dxfId="32361" priority="924" stopIfTrue="1" operator="notEqual">
      <formula>D27</formula>
    </cfRule>
    <cfRule type="cellIs" dxfId="32360" priority="925" stopIfTrue="1" operator="equal">
      <formula>D27</formula>
    </cfRule>
  </conditionalFormatting>
  <conditionalFormatting sqref="D29">
    <cfRule type="cellIs" dxfId="32359" priority="922" stopIfTrue="1" operator="notEqual">
      <formula>D28</formula>
    </cfRule>
    <cfRule type="cellIs" dxfId="32358" priority="923" stopIfTrue="1" operator="equal">
      <formula>D28</formula>
    </cfRule>
  </conditionalFormatting>
  <conditionalFormatting sqref="D29">
    <cfRule type="cellIs" dxfId="32357" priority="920" stopIfTrue="1" operator="notEqual">
      <formula>D28</formula>
    </cfRule>
    <cfRule type="cellIs" dxfId="32356" priority="921" stopIfTrue="1" operator="equal">
      <formula>D28</formula>
    </cfRule>
  </conditionalFormatting>
  <conditionalFormatting sqref="D29">
    <cfRule type="cellIs" dxfId="32355" priority="918" stopIfTrue="1" operator="notEqual">
      <formula>D27</formula>
    </cfRule>
    <cfRule type="cellIs" dxfId="32354" priority="919" stopIfTrue="1" operator="equal">
      <formula>D27</formula>
    </cfRule>
  </conditionalFormatting>
  <conditionalFormatting sqref="D29">
    <cfRule type="cellIs" dxfId="32353" priority="916" stopIfTrue="1" operator="notEqual">
      <formula>D28</formula>
    </cfRule>
    <cfRule type="cellIs" dxfId="32352" priority="917" stopIfTrue="1" operator="equal">
      <formula>D28</formula>
    </cfRule>
  </conditionalFormatting>
  <conditionalFormatting sqref="D29">
    <cfRule type="cellIs" dxfId="32351" priority="914" stopIfTrue="1" operator="notEqual">
      <formula>D28</formula>
    </cfRule>
    <cfRule type="cellIs" dxfId="32350" priority="915" stopIfTrue="1" operator="equal">
      <formula>D28</formula>
    </cfRule>
  </conditionalFormatting>
  <conditionalFormatting sqref="D29">
    <cfRule type="cellIs" dxfId="32349" priority="912" stopIfTrue="1" operator="notEqual">
      <formula>D28</formula>
    </cfRule>
    <cfRule type="cellIs" dxfId="32348" priority="913" stopIfTrue="1" operator="equal">
      <formula>D28</formula>
    </cfRule>
  </conditionalFormatting>
  <conditionalFormatting sqref="D29">
    <cfRule type="cellIs" dxfId="32347" priority="906" stopIfTrue="1" operator="notEqual">
      <formula>D28</formula>
    </cfRule>
    <cfRule type="cellIs" dxfId="32346" priority="907" stopIfTrue="1" operator="equal">
      <formula>D28</formula>
    </cfRule>
  </conditionalFormatting>
  <conditionalFormatting sqref="D30">
    <cfRule type="cellIs" dxfId="32345" priority="902" stopIfTrue="1" operator="notEqual">
      <formula>D29</formula>
    </cfRule>
    <cfRule type="cellIs" dxfId="32344" priority="903" stopIfTrue="1" operator="equal">
      <formula>D29</formula>
    </cfRule>
  </conditionalFormatting>
  <conditionalFormatting sqref="D30">
    <cfRule type="cellIs" dxfId="32343" priority="900" stopIfTrue="1" operator="notEqual">
      <formula>D29</formula>
    </cfRule>
    <cfRule type="cellIs" dxfId="32342" priority="901" stopIfTrue="1" operator="equal">
      <formula>D29</formula>
    </cfRule>
  </conditionalFormatting>
  <conditionalFormatting sqref="D31">
    <cfRule type="cellIs" dxfId="32341" priority="896" stopIfTrue="1" operator="notEqual">
      <formula>D29</formula>
    </cfRule>
    <cfRule type="cellIs" dxfId="32340" priority="897" stopIfTrue="1" operator="equal">
      <formula>D29</formula>
    </cfRule>
  </conditionalFormatting>
  <conditionalFormatting sqref="D31">
    <cfRule type="cellIs" dxfId="32339" priority="894" stopIfTrue="1" operator="notEqual">
      <formula>D30</formula>
    </cfRule>
    <cfRule type="cellIs" dxfId="32338" priority="895" stopIfTrue="1" operator="equal">
      <formula>D30</formula>
    </cfRule>
  </conditionalFormatting>
  <conditionalFormatting sqref="D31">
    <cfRule type="cellIs" dxfId="32337" priority="892" stopIfTrue="1" operator="notEqual">
      <formula>D30</formula>
    </cfRule>
    <cfRule type="cellIs" dxfId="32336" priority="893" stopIfTrue="1" operator="equal">
      <formula>D30</formula>
    </cfRule>
  </conditionalFormatting>
  <conditionalFormatting sqref="D31">
    <cfRule type="cellIs" dxfId="32335" priority="890" stopIfTrue="1" operator="notEqual">
      <formula>D29</formula>
    </cfRule>
    <cfRule type="cellIs" dxfId="32334" priority="891" stopIfTrue="1" operator="equal">
      <formula>D29</formula>
    </cfRule>
  </conditionalFormatting>
  <conditionalFormatting sqref="B28:D28">
    <cfRule type="cellIs" dxfId="32333" priority="880" stopIfTrue="1" operator="notEqual">
      <formula>B21</formula>
    </cfRule>
    <cfRule type="cellIs" dxfId="32332" priority="881" stopIfTrue="1" operator="equal">
      <formula>B21</formula>
    </cfRule>
  </conditionalFormatting>
  <conditionalFormatting sqref="D28">
    <cfRule type="cellIs" dxfId="32331" priority="878" stopIfTrue="1" operator="notEqual">
      <formula>D20</formula>
    </cfRule>
    <cfRule type="cellIs" dxfId="32330" priority="879" stopIfTrue="1" operator="equal">
      <formula>D20</formula>
    </cfRule>
  </conditionalFormatting>
  <conditionalFormatting sqref="F29:G29">
    <cfRule type="cellIs" dxfId="32329" priority="872" stopIfTrue="1" operator="notEqual">
      <formula>#REF!</formula>
    </cfRule>
    <cfRule type="cellIs" dxfId="32328" priority="873" stopIfTrue="1" operator="between">
      <formula>#REF!</formula>
      <formula>#REF!</formula>
    </cfRule>
    <cfRule type="cellIs" dxfId="32327" priority="874" stopIfTrue="1" operator="equal">
      <formula>#REF!</formula>
    </cfRule>
  </conditionalFormatting>
  <conditionalFormatting sqref="B29:D29 F31:G33 D30:D33">
    <cfRule type="cellIs" dxfId="32326" priority="870" stopIfTrue="1" operator="notEqual">
      <formula>#REF!</formula>
    </cfRule>
    <cfRule type="cellIs" dxfId="32325" priority="871" stopIfTrue="1" operator="equal">
      <formula>#REF!</formula>
    </cfRule>
  </conditionalFormatting>
  <conditionalFormatting sqref="D32:D33">
    <cfRule type="cellIs" dxfId="32324" priority="849" stopIfTrue="1" operator="notEqual">
      <formula>D31</formula>
    </cfRule>
    <cfRule type="cellIs" dxfId="32323" priority="850" stopIfTrue="1" operator="equal">
      <formula>D31</formula>
    </cfRule>
  </conditionalFormatting>
  <conditionalFormatting sqref="B32:D33">
    <cfRule type="cellIs" dxfId="32322" priority="845" stopIfTrue="1" operator="notEqual">
      <formula>B31</formula>
    </cfRule>
    <cfRule type="cellIs" dxfId="32321" priority="846" stopIfTrue="1" operator="equal">
      <formula>B31</formula>
    </cfRule>
  </conditionalFormatting>
  <conditionalFormatting sqref="D32:D33">
    <cfRule type="cellIs" dxfId="32320" priority="843" stopIfTrue="1" operator="notEqual">
      <formula>D30</formula>
    </cfRule>
    <cfRule type="cellIs" dxfId="32319" priority="844" stopIfTrue="1" operator="equal">
      <formula>D30</formula>
    </cfRule>
  </conditionalFormatting>
  <conditionalFormatting sqref="B32:D33">
    <cfRule type="cellIs" dxfId="32318" priority="839" stopIfTrue="1" operator="notEqual">
      <formula>B31</formula>
    </cfRule>
    <cfRule type="cellIs" dxfId="32317" priority="840" stopIfTrue="1" operator="equal">
      <formula>B31</formula>
    </cfRule>
  </conditionalFormatting>
  <conditionalFormatting sqref="B32:B33">
    <cfRule type="cellIs" dxfId="32316" priority="837" stopIfTrue="1" operator="notEqual">
      <formula>B30</formula>
    </cfRule>
    <cfRule type="cellIs" dxfId="32315" priority="838" stopIfTrue="1" operator="equal">
      <formula>B30</formula>
    </cfRule>
  </conditionalFormatting>
  <conditionalFormatting sqref="C32:C33">
    <cfRule type="cellIs" dxfId="32314" priority="835" stopIfTrue="1" operator="notEqual">
      <formula>C30</formula>
    </cfRule>
    <cfRule type="cellIs" dxfId="32313" priority="836" stopIfTrue="1" operator="equal">
      <formula>C30</formula>
    </cfRule>
  </conditionalFormatting>
  <conditionalFormatting sqref="B32:B33">
    <cfRule type="cellIs" dxfId="32312" priority="833" stopIfTrue="1" operator="notEqual">
      <formula>B30</formula>
    </cfRule>
    <cfRule type="cellIs" dxfId="32311" priority="834" stopIfTrue="1" operator="equal">
      <formula>B30</formula>
    </cfRule>
  </conditionalFormatting>
  <conditionalFormatting sqref="B32:B33">
    <cfRule type="cellIs" dxfId="32310" priority="831" stopIfTrue="1" operator="notEqual">
      <formula>B31</formula>
    </cfRule>
    <cfRule type="cellIs" dxfId="32309" priority="832" stopIfTrue="1" operator="equal">
      <formula>B31</formula>
    </cfRule>
  </conditionalFormatting>
  <conditionalFormatting sqref="B32:B33">
    <cfRule type="cellIs" dxfId="32308" priority="829" stopIfTrue="1" operator="notEqual">
      <formula>B31</formula>
    </cfRule>
    <cfRule type="cellIs" dxfId="32307" priority="830" stopIfTrue="1" operator="equal">
      <formula>B31</formula>
    </cfRule>
  </conditionalFormatting>
  <conditionalFormatting sqref="B32:B33">
    <cfRule type="cellIs" dxfId="32306" priority="827" stopIfTrue="1" operator="notEqual">
      <formula>B30</formula>
    </cfRule>
    <cfRule type="cellIs" dxfId="32305" priority="828" stopIfTrue="1" operator="equal">
      <formula>B30</formula>
    </cfRule>
  </conditionalFormatting>
  <conditionalFormatting sqref="D32:D33">
    <cfRule type="cellIs" dxfId="32304" priority="823" stopIfTrue="1" operator="notEqual">
      <formula>D30</formula>
    </cfRule>
    <cfRule type="cellIs" dxfId="32303" priority="824" stopIfTrue="1" operator="equal">
      <formula>D30</formula>
    </cfRule>
  </conditionalFormatting>
  <conditionalFormatting sqref="D32:D33">
    <cfRule type="cellIs" dxfId="32302" priority="821" stopIfTrue="1" operator="notEqual">
      <formula>D30</formula>
    </cfRule>
    <cfRule type="cellIs" dxfId="32301" priority="822" stopIfTrue="1" operator="equal">
      <formula>D30</formula>
    </cfRule>
  </conditionalFormatting>
  <conditionalFormatting sqref="D32:D33">
    <cfRule type="cellIs" dxfId="32300" priority="819" stopIfTrue="1" operator="notEqual">
      <formula>D30</formula>
    </cfRule>
    <cfRule type="cellIs" dxfId="32299" priority="820" stopIfTrue="1" operator="equal">
      <formula>D30</formula>
    </cfRule>
  </conditionalFormatting>
  <conditionalFormatting sqref="D32:D33">
    <cfRule type="cellIs" dxfId="32298" priority="817" stopIfTrue="1" operator="notEqual">
      <formula>D30</formula>
    </cfRule>
    <cfRule type="cellIs" dxfId="32297" priority="818" stopIfTrue="1" operator="equal">
      <formula>D30</formula>
    </cfRule>
  </conditionalFormatting>
  <conditionalFormatting sqref="D32:D33">
    <cfRule type="cellIs" dxfId="32296" priority="815" stopIfTrue="1" operator="notEqual">
      <formula>D30</formula>
    </cfRule>
    <cfRule type="cellIs" dxfId="32295" priority="816" stopIfTrue="1" operator="equal">
      <formula>D30</formula>
    </cfRule>
  </conditionalFormatting>
  <conditionalFormatting sqref="D32:D33">
    <cfRule type="cellIs" dxfId="32294" priority="811" stopIfTrue="1" operator="notEqual">
      <formula>D31</formula>
    </cfRule>
    <cfRule type="cellIs" dxfId="32293" priority="812" stopIfTrue="1" operator="equal">
      <formula>D31</formula>
    </cfRule>
  </conditionalFormatting>
  <conditionalFormatting sqref="D32:D33">
    <cfRule type="cellIs" dxfId="32292" priority="809" stopIfTrue="1" operator="notEqual">
      <formula>D31</formula>
    </cfRule>
    <cfRule type="cellIs" dxfId="32291" priority="810" stopIfTrue="1" operator="equal">
      <formula>D31</formula>
    </cfRule>
  </conditionalFormatting>
  <conditionalFormatting sqref="D32:D33">
    <cfRule type="cellIs" dxfId="32290" priority="801" stopIfTrue="1" operator="notEqual">
      <formula>D30</formula>
    </cfRule>
    <cfRule type="cellIs" dxfId="32289" priority="802" stopIfTrue="1" operator="equal">
      <formula>D30</formula>
    </cfRule>
  </conditionalFormatting>
  <conditionalFormatting sqref="D32:D33">
    <cfRule type="cellIs" dxfId="32288" priority="799" stopIfTrue="1" operator="notEqual">
      <formula>D30</formula>
    </cfRule>
    <cfRule type="cellIs" dxfId="32287" priority="800" stopIfTrue="1" operator="equal">
      <formula>D30</formula>
    </cfRule>
  </conditionalFormatting>
  <conditionalFormatting sqref="D32:D33">
    <cfRule type="cellIs" dxfId="32286" priority="793" stopIfTrue="1" operator="notEqual">
      <formula>D30</formula>
    </cfRule>
    <cfRule type="cellIs" dxfId="32285" priority="794" stopIfTrue="1" operator="equal">
      <formula>D30</formula>
    </cfRule>
  </conditionalFormatting>
  <conditionalFormatting sqref="D32:D33">
    <cfRule type="cellIs" dxfId="32284" priority="791" stopIfTrue="1" operator="notEqual">
      <formula>D30</formula>
    </cfRule>
    <cfRule type="cellIs" dxfId="32283" priority="792" stopIfTrue="1" operator="equal">
      <formula>D30</formula>
    </cfRule>
  </conditionalFormatting>
  <conditionalFormatting sqref="D32:D33">
    <cfRule type="cellIs" dxfId="32282" priority="787" stopIfTrue="1" operator="notEqual">
      <formula>D30</formula>
    </cfRule>
    <cfRule type="cellIs" dxfId="32281" priority="788" stopIfTrue="1" operator="equal">
      <formula>D30</formula>
    </cfRule>
  </conditionalFormatting>
  <conditionalFormatting sqref="D32:D33">
    <cfRule type="cellIs" dxfId="32280" priority="785" stopIfTrue="1" operator="notEqual">
      <formula>D30</formula>
    </cfRule>
    <cfRule type="cellIs" dxfId="32279" priority="786" stopIfTrue="1" operator="equal">
      <formula>D30</formula>
    </cfRule>
  </conditionalFormatting>
  <conditionalFormatting sqref="D32:D33">
    <cfRule type="cellIs" dxfId="32278" priority="777" stopIfTrue="1" operator="notEqual">
      <formula>D31</formula>
    </cfRule>
    <cfRule type="cellIs" dxfId="32277" priority="778" stopIfTrue="1" operator="equal">
      <formula>D31</formula>
    </cfRule>
  </conditionalFormatting>
  <conditionalFormatting sqref="D32:D33">
    <cfRule type="cellIs" dxfId="32276" priority="775" stopIfTrue="1" operator="notEqual">
      <formula>D31</formula>
    </cfRule>
    <cfRule type="cellIs" dxfId="32275" priority="776" stopIfTrue="1" operator="equal">
      <formula>D31</formula>
    </cfRule>
  </conditionalFormatting>
  <conditionalFormatting sqref="D32:D33">
    <cfRule type="cellIs" dxfId="32274" priority="767" stopIfTrue="1" operator="notEqual">
      <formula>D30</formula>
    </cfRule>
    <cfRule type="cellIs" dxfId="32273" priority="768" stopIfTrue="1" operator="equal">
      <formula>D30</formula>
    </cfRule>
  </conditionalFormatting>
  <conditionalFormatting sqref="D32:D33">
    <cfRule type="cellIs" dxfId="32272" priority="765" stopIfTrue="1" operator="notEqual">
      <formula>D30</formula>
    </cfRule>
    <cfRule type="cellIs" dxfId="32271" priority="766" stopIfTrue="1" operator="equal">
      <formula>D30</formula>
    </cfRule>
  </conditionalFormatting>
  <conditionalFormatting sqref="D32:D33">
    <cfRule type="cellIs" dxfId="32270" priority="759" stopIfTrue="1" operator="notEqual">
      <formula>D30</formula>
    </cfRule>
    <cfRule type="cellIs" dxfId="32269" priority="760" stopIfTrue="1" operator="equal">
      <formula>D30</formula>
    </cfRule>
  </conditionalFormatting>
  <conditionalFormatting sqref="D32:D33">
    <cfRule type="cellIs" dxfId="32268" priority="757" stopIfTrue="1" operator="notEqual">
      <formula>D30</formula>
    </cfRule>
    <cfRule type="cellIs" dxfId="32267" priority="758" stopIfTrue="1" operator="equal">
      <formula>D30</formula>
    </cfRule>
  </conditionalFormatting>
  <conditionalFormatting sqref="D32:D33">
    <cfRule type="cellIs" dxfId="32266" priority="753" stopIfTrue="1" operator="notEqual">
      <formula>D30</formula>
    </cfRule>
    <cfRule type="cellIs" dxfId="32265" priority="754" stopIfTrue="1" operator="equal">
      <formula>D30</formula>
    </cfRule>
  </conditionalFormatting>
  <conditionalFormatting sqref="D32:D33">
    <cfRule type="cellIs" dxfId="32264" priority="751" stopIfTrue="1" operator="notEqual">
      <formula>D30</formula>
    </cfRule>
    <cfRule type="cellIs" dxfId="32263" priority="752" stopIfTrue="1" operator="equal">
      <formula>D30</formula>
    </cfRule>
  </conditionalFormatting>
  <conditionalFormatting sqref="D32:D33">
    <cfRule type="cellIs" dxfId="32262" priority="747" stopIfTrue="1" operator="notEqual">
      <formula>D30</formula>
    </cfRule>
    <cfRule type="cellIs" dxfId="32261" priority="748" stopIfTrue="1" operator="equal">
      <formula>D30</formula>
    </cfRule>
  </conditionalFormatting>
  <conditionalFormatting sqref="D32:D33">
    <cfRule type="cellIs" dxfId="32260" priority="745" stopIfTrue="1" operator="notEqual">
      <formula>D30</formula>
    </cfRule>
    <cfRule type="cellIs" dxfId="32259" priority="746" stopIfTrue="1" operator="equal">
      <formula>D30</formula>
    </cfRule>
  </conditionalFormatting>
  <conditionalFormatting sqref="D32:D33">
    <cfRule type="cellIs" dxfId="32258" priority="743" stopIfTrue="1" operator="notEqual">
      <formula>D30</formula>
    </cfRule>
    <cfRule type="cellIs" dxfId="32257" priority="744" stopIfTrue="1" operator="equal">
      <formula>D30</formula>
    </cfRule>
  </conditionalFormatting>
  <conditionalFormatting sqref="D32:D33">
    <cfRule type="cellIs" dxfId="32256" priority="741" stopIfTrue="1" operator="notEqual">
      <formula>D30</formula>
    </cfRule>
    <cfRule type="cellIs" dxfId="32255" priority="742" stopIfTrue="1" operator="equal">
      <formula>D30</formula>
    </cfRule>
  </conditionalFormatting>
  <conditionalFormatting sqref="D32:D33">
    <cfRule type="cellIs" dxfId="32254" priority="739" stopIfTrue="1" operator="notEqual">
      <formula>D30</formula>
    </cfRule>
    <cfRule type="cellIs" dxfId="32253" priority="740" stopIfTrue="1" operator="equal">
      <formula>D30</formula>
    </cfRule>
  </conditionalFormatting>
  <conditionalFormatting sqref="D32:D33">
    <cfRule type="cellIs" dxfId="32252" priority="737" stopIfTrue="1" operator="notEqual">
      <formula>D30</formula>
    </cfRule>
    <cfRule type="cellIs" dxfId="32251" priority="738" stopIfTrue="1" operator="equal">
      <formula>D30</formula>
    </cfRule>
  </conditionalFormatting>
  <conditionalFormatting sqref="D32:D33">
    <cfRule type="cellIs" dxfId="32250" priority="735" stopIfTrue="1" operator="notEqual">
      <formula>D30</formula>
    </cfRule>
    <cfRule type="cellIs" dxfId="32249" priority="736" stopIfTrue="1" operator="equal">
      <formula>D30</formula>
    </cfRule>
  </conditionalFormatting>
  <conditionalFormatting sqref="D32:D33">
    <cfRule type="cellIs" dxfId="32248" priority="733" stopIfTrue="1" operator="notEqual">
      <formula>D30</formula>
    </cfRule>
    <cfRule type="cellIs" dxfId="32247" priority="734" stopIfTrue="1" operator="equal">
      <formula>D30</formula>
    </cfRule>
  </conditionalFormatting>
  <conditionalFormatting sqref="D32:D33">
    <cfRule type="cellIs" dxfId="32246" priority="731" stopIfTrue="1" operator="notEqual">
      <formula>D30</formula>
    </cfRule>
    <cfRule type="cellIs" dxfId="32245" priority="732" stopIfTrue="1" operator="equal">
      <formula>D30</formula>
    </cfRule>
  </conditionalFormatting>
  <conditionalFormatting sqref="D32:D33">
    <cfRule type="cellIs" dxfId="32244" priority="729" stopIfTrue="1" operator="notEqual">
      <formula>D30</formula>
    </cfRule>
    <cfRule type="cellIs" dxfId="32243" priority="730" stopIfTrue="1" operator="equal">
      <formula>D30</formula>
    </cfRule>
  </conditionalFormatting>
  <conditionalFormatting sqref="D32:D33">
    <cfRule type="cellIs" dxfId="32242" priority="727" stopIfTrue="1" operator="notEqual">
      <formula>D30</formula>
    </cfRule>
    <cfRule type="cellIs" dxfId="32241" priority="728" stopIfTrue="1" operator="equal">
      <formula>D30</formula>
    </cfRule>
  </conditionalFormatting>
  <conditionalFormatting sqref="D32:D33">
    <cfRule type="cellIs" dxfId="32240" priority="725" stopIfTrue="1" operator="notEqual">
      <formula>D31</formula>
    </cfRule>
    <cfRule type="cellIs" dxfId="32239" priority="726" stopIfTrue="1" operator="equal">
      <formula>D31</formula>
    </cfRule>
  </conditionalFormatting>
  <conditionalFormatting sqref="D32:D33">
    <cfRule type="cellIs" dxfId="32238" priority="723" stopIfTrue="1" operator="notEqual">
      <formula>D31</formula>
    </cfRule>
    <cfRule type="cellIs" dxfId="32237" priority="724" stopIfTrue="1" operator="equal">
      <formula>D31</formula>
    </cfRule>
  </conditionalFormatting>
  <conditionalFormatting sqref="D32:D33">
    <cfRule type="cellIs" dxfId="32236" priority="721" stopIfTrue="1" operator="notEqual">
      <formula>D30</formula>
    </cfRule>
    <cfRule type="cellIs" dxfId="32235" priority="722" stopIfTrue="1" operator="equal">
      <formula>D30</formula>
    </cfRule>
  </conditionalFormatting>
  <conditionalFormatting sqref="F32:G33">
    <cfRule type="cellIs" dxfId="32234" priority="717" stopIfTrue="1" operator="notEqual">
      <formula>F31</formula>
    </cfRule>
    <cfRule type="cellIs" dxfId="32233" priority="718" stopIfTrue="1" operator="equal">
      <formula>F31</formula>
    </cfRule>
  </conditionalFormatting>
  <conditionalFormatting sqref="F32:G33">
    <cfRule type="cellIs" dxfId="32232" priority="713" stopIfTrue="1" operator="notEqual">
      <formula>F31</formula>
    </cfRule>
    <cfRule type="cellIs" dxfId="32231" priority="714" stopIfTrue="1" operator="equal">
      <formula>F31</formula>
    </cfRule>
  </conditionalFormatting>
  <conditionalFormatting sqref="F32:G33">
    <cfRule type="cellIs" dxfId="32230" priority="711" stopIfTrue="1" operator="notEqual">
      <formula>F30</formula>
    </cfRule>
    <cfRule type="cellIs" dxfId="32229" priority="712" stopIfTrue="1" operator="equal">
      <formula>F30</formula>
    </cfRule>
  </conditionalFormatting>
  <conditionalFormatting sqref="F32:G33">
    <cfRule type="cellIs" dxfId="32228" priority="707" stopIfTrue="1" operator="notEqual">
      <formula>F31</formula>
    </cfRule>
    <cfRule type="cellIs" dxfId="32227" priority="708" stopIfTrue="1" operator="equal">
      <formula>F31</formula>
    </cfRule>
  </conditionalFormatting>
  <conditionalFormatting sqref="F32:G33">
    <cfRule type="cellIs" dxfId="32226" priority="703" stopIfTrue="1" operator="notEqual">
      <formula>F30</formula>
    </cfRule>
    <cfRule type="cellIs" dxfId="32225" priority="704" stopIfTrue="1" operator="equal">
      <formula>F30</formula>
    </cfRule>
  </conditionalFormatting>
  <conditionalFormatting sqref="F32:G33">
    <cfRule type="cellIs" dxfId="32224" priority="701" stopIfTrue="1" operator="notEqual">
      <formula>F30</formula>
    </cfRule>
    <cfRule type="cellIs" dxfId="32223" priority="702" stopIfTrue="1" operator="equal">
      <formula>F30</formula>
    </cfRule>
  </conditionalFormatting>
  <conditionalFormatting sqref="F32:G33">
    <cfRule type="cellIs" dxfId="32222" priority="699" stopIfTrue="1" operator="notEqual">
      <formula>F30</formula>
    </cfRule>
    <cfRule type="cellIs" dxfId="32221" priority="700" stopIfTrue="1" operator="equal">
      <formula>F30</formula>
    </cfRule>
  </conditionalFormatting>
  <conditionalFormatting sqref="F32:G33">
    <cfRule type="cellIs" dxfId="32220" priority="697" stopIfTrue="1" operator="notEqual">
      <formula>F30</formula>
    </cfRule>
    <cfRule type="cellIs" dxfId="32219" priority="698" stopIfTrue="1" operator="equal">
      <formula>F30</formula>
    </cfRule>
  </conditionalFormatting>
  <conditionalFormatting sqref="F32:G33">
    <cfRule type="cellIs" dxfId="32218" priority="695" stopIfTrue="1" operator="notEqual">
      <formula>F30</formula>
    </cfRule>
    <cfRule type="cellIs" dxfId="32217" priority="696" stopIfTrue="1" operator="equal">
      <formula>F30</formula>
    </cfRule>
  </conditionalFormatting>
  <conditionalFormatting sqref="F32:G33">
    <cfRule type="cellIs" dxfId="32216" priority="691" stopIfTrue="1" operator="notEqual">
      <formula>F31</formula>
    </cfRule>
    <cfRule type="cellIs" dxfId="32215" priority="692" stopIfTrue="1" operator="equal">
      <formula>F31</formula>
    </cfRule>
  </conditionalFormatting>
  <conditionalFormatting sqref="F32:G33">
    <cfRule type="cellIs" dxfId="32214" priority="689" stopIfTrue="1" operator="notEqual">
      <formula>F31</formula>
    </cfRule>
    <cfRule type="cellIs" dxfId="32213" priority="690" stopIfTrue="1" operator="equal">
      <formula>F31</formula>
    </cfRule>
  </conditionalFormatting>
  <conditionalFormatting sqref="F32:G33">
    <cfRule type="cellIs" dxfId="32212" priority="681" stopIfTrue="1" operator="notEqual">
      <formula>F30</formula>
    </cfRule>
    <cfRule type="cellIs" dxfId="32211" priority="682" stopIfTrue="1" operator="equal">
      <formula>F30</formula>
    </cfRule>
  </conditionalFormatting>
  <conditionalFormatting sqref="F32:G33">
    <cfRule type="cellIs" dxfId="32210" priority="679" stopIfTrue="1" operator="notEqual">
      <formula>F30</formula>
    </cfRule>
    <cfRule type="cellIs" dxfId="32209" priority="680" stopIfTrue="1" operator="equal">
      <formula>F30</formula>
    </cfRule>
  </conditionalFormatting>
  <conditionalFormatting sqref="F32:G33">
    <cfRule type="cellIs" dxfId="32208" priority="673" stopIfTrue="1" operator="notEqual">
      <formula>F30</formula>
    </cfRule>
    <cfRule type="cellIs" dxfId="32207" priority="674" stopIfTrue="1" operator="equal">
      <formula>F30</formula>
    </cfRule>
  </conditionalFormatting>
  <conditionalFormatting sqref="F32:G33">
    <cfRule type="cellIs" dxfId="32206" priority="671" stopIfTrue="1" operator="notEqual">
      <formula>F30</formula>
    </cfRule>
    <cfRule type="cellIs" dxfId="32205" priority="672" stopIfTrue="1" operator="equal">
      <formula>F30</formula>
    </cfRule>
  </conditionalFormatting>
  <conditionalFormatting sqref="F32:G33">
    <cfRule type="cellIs" dxfId="32204" priority="667" stopIfTrue="1" operator="notEqual">
      <formula>F30</formula>
    </cfRule>
    <cfRule type="cellIs" dxfId="32203" priority="668" stopIfTrue="1" operator="equal">
      <formula>F30</formula>
    </cfRule>
  </conditionalFormatting>
  <conditionalFormatting sqref="F32:G33">
    <cfRule type="cellIs" dxfId="32202" priority="665" stopIfTrue="1" operator="notEqual">
      <formula>F30</formula>
    </cfRule>
    <cfRule type="cellIs" dxfId="32201" priority="666" stopIfTrue="1" operator="equal">
      <formula>F30</formula>
    </cfRule>
  </conditionalFormatting>
  <conditionalFormatting sqref="F32:G33">
    <cfRule type="cellIs" dxfId="32200" priority="657" stopIfTrue="1" operator="notEqual">
      <formula>F31</formula>
    </cfRule>
    <cfRule type="cellIs" dxfId="32199" priority="658" stopIfTrue="1" operator="equal">
      <formula>F31</formula>
    </cfRule>
  </conditionalFormatting>
  <conditionalFormatting sqref="F32:G33">
    <cfRule type="cellIs" dxfId="32198" priority="655" stopIfTrue="1" operator="notEqual">
      <formula>F31</formula>
    </cfRule>
    <cfRule type="cellIs" dxfId="32197" priority="656" stopIfTrue="1" operator="equal">
      <formula>F31</formula>
    </cfRule>
  </conditionalFormatting>
  <conditionalFormatting sqref="F32:G33">
    <cfRule type="cellIs" dxfId="32196" priority="647" stopIfTrue="1" operator="notEqual">
      <formula>F30</formula>
    </cfRule>
    <cfRule type="cellIs" dxfId="32195" priority="648" stopIfTrue="1" operator="equal">
      <formula>F30</formula>
    </cfRule>
  </conditionalFormatting>
  <conditionalFormatting sqref="F32:G33">
    <cfRule type="cellIs" dxfId="32194" priority="645" stopIfTrue="1" operator="notEqual">
      <formula>F30</formula>
    </cfRule>
    <cfRule type="cellIs" dxfId="32193" priority="646" stopIfTrue="1" operator="equal">
      <formula>F30</formula>
    </cfRule>
  </conditionalFormatting>
  <conditionalFormatting sqref="F32:G33">
    <cfRule type="cellIs" dxfId="32192" priority="639" stopIfTrue="1" operator="notEqual">
      <formula>F30</formula>
    </cfRule>
    <cfRule type="cellIs" dxfId="32191" priority="640" stopIfTrue="1" operator="equal">
      <formula>F30</formula>
    </cfRule>
  </conditionalFormatting>
  <conditionalFormatting sqref="F32:G33">
    <cfRule type="cellIs" dxfId="32190" priority="637" stopIfTrue="1" operator="notEqual">
      <formula>F30</formula>
    </cfRule>
    <cfRule type="cellIs" dxfId="32189" priority="638" stopIfTrue="1" operator="equal">
      <formula>F30</formula>
    </cfRule>
  </conditionalFormatting>
  <conditionalFormatting sqref="F32:G33">
    <cfRule type="cellIs" dxfId="32188" priority="633" stopIfTrue="1" operator="notEqual">
      <formula>F30</formula>
    </cfRule>
    <cfRule type="cellIs" dxfId="32187" priority="634" stopIfTrue="1" operator="equal">
      <formula>F30</formula>
    </cfRule>
  </conditionalFormatting>
  <conditionalFormatting sqref="F32:G33">
    <cfRule type="cellIs" dxfId="32186" priority="631" stopIfTrue="1" operator="notEqual">
      <formula>F30</formula>
    </cfRule>
    <cfRule type="cellIs" dxfId="32185" priority="632" stopIfTrue="1" operator="equal">
      <formula>F30</formula>
    </cfRule>
  </conditionalFormatting>
  <conditionalFormatting sqref="F32:G33">
    <cfRule type="cellIs" dxfId="32184" priority="627" stopIfTrue="1" operator="notEqual">
      <formula>F30</formula>
    </cfRule>
    <cfRule type="cellIs" dxfId="32183" priority="628" stopIfTrue="1" operator="equal">
      <formula>F30</formula>
    </cfRule>
  </conditionalFormatting>
  <conditionalFormatting sqref="F32:G33">
    <cfRule type="cellIs" dxfId="32182" priority="625" stopIfTrue="1" operator="notEqual">
      <formula>F30</formula>
    </cfRule>
    <cfRule type="cellIs" dxfId="32181" priority="626" stopIfTrue="1" operator="equal">
      <formula>F30</formula>
    </cfRule>
  </conditionalFormatting>
  <conditionalFormatting sqref="F32:G33">
    <cfRule type="cellIs" dxfId="32180" priority="623" stopIfTrue="1" operator="notEqual">
      <formula>F30</formula>
    </cfRule>
    <cfRule type="cellIs" dxfId="32179" priority="624" stopIfTrue="1" operator="equal">
      <formula>F30</formula>
    </cfRule>
  </conditionalFormatting>
  <conditionalFormatting sqref="F32:G33">
    <cfRule type="cellIs" dxfId="32178" priority="621" stopIfTrue="1" operator="notEqual">
      <formula>F30</formula>
    </cfRule>
    <cfRule type="cellIs" dxfId="32177" priority="622" stopIfTrue="1" operator="equal">
      <formula>F30</formula>
    </cfRule>
  </conditionalFormatting>
  <conditionalFormatting sqref="F32:G33">
    <cfRule type="cellIs" dxfId="32176" priority="619" stopIfTrue="1" operator="notEqual">
      <formula>F30</formula>
    </cfRule>
    <cfRule type="cellIs" dxfId="32175" priority="620" stopIfTrue="1" operator="equal">
      <formula>F30</formula>
    </cfRule>
  </conditionalFormatting>
  <conditionalFormatting sqref="F32:G33">
    <cfRule type="cellIs" dxfId="32174" priority="617" stopIfTrue="1" operator="notEqual">
      <formula>F30</formula>
    </cfRule>
    <cfRule type="cellIs" dxfId="32173" priority="618" stopIfTrue="1" operator="equal">
      <formula>F30</formula>
    </cfRule>
  </conditionalFormatting>
  <conditionalFormatting sqref="F32:G33">
    <cfRule type="cellIs" dxfId="32172" priority="615" stopIfTrue="1" operator="notEqual">
      <formula>F30</formula>
    </cfRule>
    <cfRule type="cellIs" dxfId="32171" priority="616" stopIfTrue="1" operator="equal">
      <formula>F30</formula>
    </cfRule>
  </conditionalFormatting>
  <conditionalFormatting sqref="F32:G33">
    <cfRule type="cellIs" dxfId="32170" priority="613" stopIfTrue="1" operator="notEqual">
      <formula>F30</formula>
    </cfRule>
    <cfRule type="cellIs" dxfId="32169" priority="614" stopIfTrue="1" operator="equal">
      <formula>F30</formula>
    </cfRule>
  </conditionalFormatting>
  <conditionalFormatting sqref="F32:G33">
    <cfRule type="cellIs" dxfId="32168" priority="611" stopIfTrue="1" operator="notEqual">
      <formula>F30</formula>
    </cfRule>
    <cfRule type="cellIs" dxfId="32167" priority="612" stopIfTrue="1" operator="equal">
      <formula>F30</formula>
    </cfRule>
  </conditionalFormatting>
  <conditionalFormatting sqref="F32:G33">
    <cfRule type="cellIs" dxfId="32166" priority="609" stopIfTrue="1" operator="notEqual">
      <formula>F30</formula>
    </cfRule>
    <cfRule type="cellIs" dxfId="32165" priority="610" stopIfTrue="1" operator="equal">
      <formula>F30</formula>
    </cfRule>
  </conditionalFormatting>
  <conditionalFormatting sqref="F32:G33">
    <cfRule type="cellIs" dxfId="32164" priority="607" stopIfTrue="1" operator="notEqual">
      <formula>F30</formula>
    </cfRule>
    <cfRule type="cellIs" dxfId="32163" priority="608" stopIfTrue="1" operator="equal">
      <formula>F30</formula>
    </cfRule>
  </conditionalFormatting>
  <conditionalFormatting sqref="F32:G33">
    <cfRule type="cellIs" dxfId="32162" priority="605" stopIfTrue="1" operator="notEqual">
      <formula>F31</formula>
    </cfRule>
    <cfRule type="cellIs" dxfId="32161" priority="606" stopIfTrue="1" operator="equal">
      <formula>F31</formula>
    </cfRule>
  </conditionalFormatting>
  <conditionalFormatting sqref="F32:G33">
    <cfRule type="cellIs" dxfId="32160" priority="603" stopIfTrue="1" operator="notEqual">
      <formula>F31</formula>
    </cfRule>
    <cfRule type="cellIs" dxfId="32159" priority="604" stopIfTrue="1" operator="equal">
      <formula>F31</formula>
    </cfRule>
  </conditionalFormatting>
  <conditionalFormatting sqref="F32:G33">
    <cfRule type="cellIs" dxfId="32158" priority="601" stopIfTrue="1" operator="notEqual">
      <formula>F30</formula>
    </cfRule>
    <cfRule type="cellIs" dxfId="32157" priority="602" stopIfTrue="1" operator="equal">
      <formula>F30</formula>
    </cfRule>
  </conditionalFormatting>
  <conditionalFormatting sqref="F31:G31">
    <cfRule type="cellIs" dxfId="32156" priority="597" stopIfTrue="1" operator="notEqual">
      <formula>F30</formula>
    </cfRule>
    <cfRule type="cellIs" dxfId="32155" priority="598" stopIfTrue="1" operator="equal">
      <formula>F30</formula>
    </cfRule>
  </conditionalFormatting>
  <conditionalFormatting sqref="F31:G31">
    <cfRule type="cellIs" dxfId="32154" priority="593" stopIfTrue="1" operator="notEqual">
      <formula>F30</formula>
    </cfRule>
    <cfRule type="cellIs" dxfId="32153" priority="594" stopIfTrue="1" operator="equal">
      <formula>F30</formula>
    </cfRule>
  </conditionalFormatting>
  <conditionalFormatting sqref="F31:G31">
    <cfRule type="cellIs" dxfId="32152" priority="591" stopIfTrue="1" operator="notEqual">
      <formula>F29</formula>
    </cfRule>
    <cfRule type="cellIs" dxfId="32151" priority="592" stopIfTrue="1" operator="equal">
      <formula>F29</formula>
    </cfRule>
  </conditionalFormatting>
  <conditionalFormatting sqref="F31:G31">
    <cfRule type="cellIs" dxfId="32150" priority="587" stopIfTrue="1" operator="notEqual">
      <formula>F30</formula>
    </cfRule>
    <cfRule type="cellIs" dxfId="32149" priority="588" stopIfTrue="1" operator="equal">
      <formula>F30</formula>
    </cfRule>
  </conditionalFormatting>
  <conditionalFormatting sqref="F31:G31">
    <cfRule type="cellIs" dxfId="32148" priority="583" stopIfTrue="1" operator="notEqual">
      <formula>F29</formula>
    </cfRule>
    <cfRule type="cellIs" dxfId="32147" priority="584" stopIfTrue="1" operator="equal">
      <formula>F29</formula>
    </cfRule>
  </conditionalFormatting>
  <conditionalFormatting sqref="F31:G31">
    <cfRule type="cellIs" dxfId="32146" priority="581" stopIfTrue="1" operator="notEqual">
      <formula>F29</formula>
    </cfRule>
    <cfRule type="cellIs" dxfId="32145" priority="582" stopIfTrue="1" operator="equal">
      <formula>F29</formula>
    </cfRule>
  </conditionalFormatting>
  <conditionalFormatting sqref="F31:G31">
    <cfRule type="cellIs" dxfId="32144" priority="579" stopIfTrue="1" operator="notEqual">
      <formula>F29</formula>
    </cfRule>
    <cfRule type="cellIs" dxfId="32143" priority="580" stopIfTrue="1" operator="equal">
      <formula>F29</formula>
    </cfRule>
  </conditionalFormatting>
  <conditionalFormatting sqref="F31:G31">
    <cfRule type="cellIs" dxfId="32142" priority="577" stopIfTrue="1" operator="notEqual">
      <formula>F29</formula>
    </cfRule>
    <cfRule type="cellIs" dxfId="32141" priority="578" stopIfTrue="1" operator="equal">
      <formula>F29</formula>
    </cfRule>
  </conditionalFormatting>
  <conditionalFormatting sqref="F31:G31">
    <cfRule type="cellIs" dxfId="32140" priority="575" stopIfTrue="1" operator="notEqual">
      <formula>F29</formula>
    </cfRule>
    <cfRule type="cellIs" dxfId="32139" priority="576" stopIfTrue="1" operator="equal">
      <formula>F29</formula>
    </cfRule>
  </conditionalFormatting>
  <conditionalFormatting sqref="F31:G31">
    <cfRule type="cellIs" dxfId="32138" priority="571" stopIfTrue="1" operator="notEqual">
      <formula>F30</formula>
    </cfRule>
    <cfRule type="cellIs" dxfId="32137" priority="572" stopIfTrue="1" operator="equal">
      <formula>F30</formula>
    </cfRule>
  </conditionalFormatting>
  <conditionalFormatting sqref="F31:G31">
    <cfRule type="cellIs" dxfId="32136" priority="569" stopIfTrue="1" operator="notEqual">
      <formula>F30</formula>
    </cfRule>
    <cfRule type="cellIs" dxfId="32135" priority="570" stopIfTrue="1" operator="equal">
      <formula>F30</formula>
    </cfRule>
  </conditionalFormatting>
  <conditionalFormatting sqref="F31:G31">
    <cfRule type="cellIs" dxfId="32134" priority="561" stopIfTrue="1" operator="notEqual">
      <formula>F29</formula>
    </cfRule>
    <cfRule type="cellIs" dxfId="32133" priority="562" stopIfTrue="1" operator="equal">
      <formula>F29</formula>
    </cfRule>
  </conditionalFormatting>
  <conditionalFormatting sqref="F31:G31">
    <cfRule type="cellIs" dxfId="32132" priority="559" stopIfTrue="1" operator="notEqual">
      <formula>F29</formula>
    </cfRule>
    <cfRule type="cellIs" dxfId="32131" priority="560" stopIfTrue="1" operator="equal">
      <formula>F29</formula>
    </cfRule>
  </conditionalFormatting>
  <conditionalFormatting sqref="F31:G31">
    <cfRule type="cellIs" dxfId="32130" priority="553" stopIfTrue="1" operator="notEqual">
      <formula>F29</formula>
    </cfRule>
    <cfRule type="cellIs" dxfId="32129" priority="554" stopIfTrue="1" operator="equal">
      <formula>F29</formula>
    </cfRule>
  </conditionalFormatting>
  <conditionalFormatting sqref="F31:G31">
    <cfRule type="cellIs" dxfId="32128" priority="551" stopIfTrue="1" operator="notEqual">
      <formula>F29</formula>
    </cfRule>
    <cfRule type="cellIs" dxfId="32127" priority="552" stopIfTrue="1" operator="equal">
      <formula>F29</formula>
    </cfRule>
  </conditionalFormatting>
  <conditionalFormatting sqref="F31:G31">
    <cfRule type="cellIs" dxfId="32126" priority="547" stopIfTrue="1" operator="notEqual">
      <formula>F29</formula>
    </cfRule>
    <cfRule type="cellIs" dxfId="32125" priority="548" stopIfTrue="1" operator="equal">
      <formula>F29</formula>
    </cfRule>
  </conditionalFormatting>
  <conditionalFormatting sqref="F31:G31">
    <cfRule type="cellIs" dxfId="32124" priority="545" stopIfTrue="1" operator="notEqual">
      <formula>F29</formula>
    </cfRule>
    <cfRule type="cellIs" dxfId="32123" priority="546" stopIfTrue="1" operator="equal">
      <formula>F29</formula>
    </cfRule>
  </conditionalFormatting>
  <conditionalFormatting sqref="F31:G31">
    <cfRule type="cellIs" dxfId="32122" priority="537" stopIfTrue="1" operator="notEqual">
      <formula>F30</formula>
    </cfRule>
    <cfRule type="cellIs" dxfId="32121" priority="538" stopIfTrue="1" operator="equal">
      <formula>F30</formula>
    </cfRule>
  </conditionalFormatting>
  <conditionalFormatting sqref="F31:G31">
    <cfRule type="cellIs" dxfId="32120" priority="535" stopIfTrue="1" operator="notEqual">
      <formula>F30</formula>
    </cfRule>
    <cfRule type="cellIs" dxfId="32119" priority="536" stopIfTrue="1" operator="equal">
      <formula>F30</formula>
    </cfRule>
  </conditionalFormatting>
  <conditionalFormatting sqref="F31:G31">
    <cfRule type="cellIs" dxfId="32118" priority="527" stopIfTrue="1" operator="notEqual">
      <formula>F29</formula>
    </cfRule>
    <cfRule type="cellIs" dxfId="32117" priority="528" stopIfTrue="1" operator="equal">
      <formula>F29</formula>
    </cfRule>
  </conditionalFormatting>
  <conditionalFormatting sqref="F31:G31">
    <cfRule type="cellIs" dxfId="32116" priority="525" stopIfTrue="1" operator="notEqual">
      <formula>F29</formula>
    </cfRule>
    <cfRule type="cellIs" dxfId="32115" priority="526" stopIfTrue="1" operator="equal">
      <formula>F29</formula>
    </cfRule>
  </conditionalFormatting>
  <conditionalFormatting sqref="F31:G31">
    <cfRule type="cellIs" dxfId="32114" priority="519" stopIfTrue="1" operator="notEqual">
      <formula>F29</formula>
    </cfRule>
    <cfRule type="cellIs" dxfId="32113" priority="520" stopIfTrue="1" operator="equal">
      <formula>F29</formula>
    </cfRule>
  </conditionalFormatting>
  <conditionalFormatting sqref="F31:G31">
    <cfRule type="cellIs" dxfId="32112" priority="517" stopIfTrue="1" operator="notEqual">
      <formula>F29</formula>
    </cfRule>
    <cfRule type="cellIs" dxfId="32111" priority="518" stopIfTrue="1" operator="equal">
      <formula>F29</formula>
    </cfRule>
  </conditionalFormatting>
  <conditionalFormatting sqref="F31:G31">
    <cfRule type="cellIs" dxfId="32110" priority="513" stopIfTrue="1" operator="notEqual">
      <formula>F29</formula>
    </cfRule>
    <cfRule type="cellIs" dxfId="32109" priority="514" stopIfTrue="1" operator="equal">
      <formula>F29</formula>
    </cfRule>
  </conditionalFormatting>
  <conditionalFormatting sqref="F31:G31">
    <cfRule type="cellIs" dxfId="32108" priority="511" stopIfTrue="1" operator="notEqual">
      <formula>F29</formula>
    </cfRule>
    <cfRule type="cellIs" dxfId="32107" priority="512" stopIfTrue="1" operator="equal">
      <formula>F29</formula>
    </cfRule>
  </conditionalFormatting>
  <conditionalFormatting sqref="F31:G31">
    <cfRule type="cellIs" dxfId="32106" priority="507" stopIfTrue="1" operator="notEqual">
      <formula>F29</formula>
    </cfRule>
    <cfRule type="cellIs" dxfId="32105" priority="508" stopIfTrue="1" operator="equal">
      <formula>F29</formula>
    </cfRule>
  </conditionalFormatting>
  <conditionalFormatting sqref="F31:G31">
    <cfRule type="cellIs" dxfId="32104" priority="505" stopIfTrue="1" operator="notEqual">
      <formula>F29</formula>
    </cfRule>
    <cfRule type="cellIs" dxfId="32103" priority="506" stopIfTrue="1" operator="equal">
      <formula>F29</formula>
    </cfRule>
  </conditionalFormatting>
  <conditionalFormatting sqref="F31:G31">
    <cfRule type="cellIs" dxfId="32102" priority="503" stopIfTrue="1" operator="notEqual">
      <formula>F29</formula>
    </cfRule>
    <cfRule type="cellIs" dxfId="32101" priority="504" stopIfTrue="1" operator="equal">
      <formula>F29</formula>
    </cfRule>
  </conditionalFormatting>
  <conditionalFormatting sqref="F31:G31">
    <cfRule type="cellIs" dxfId="32100" priority="501" stopIfTrue="1" operator="notEqual">
      <formula>F29</formula>
    </cfRule>
    <cfRule type="cellIs" dxfId="32099" priority="502" stopIfTrue="1" operator="equal">
      <formula>F29</formula>
    </cfRule>
  </conditionalFormatting>
  <conditionalFormatting sqref="F31:G31">
    <cfRule type="cellIs" dxfId="32098" priority="499" stopIfTrue="1" operator="notEqual">
      <formula>F29</formula>
    </cfRule>
    <cfRule type="cellIs" dxfId="32097" priority="500" stopIfTrue="1" operator="equal">
      <formula>F29</formula>
    </cfRule>
  </conditionalFormatting>
  <conditionalFormatting sqref="F31:G31">
    <cfRule type="cellIs" dxfId="32096" priority="497" stopIfTrue="1" operator="notEqual">
      <formula>F29</formula>
    </cfRule>
    <cfRule type="cellIs" dxfId="32095" priority="498" stopIfTrue="1" operator="equal">
      <formula>F29</formula>
    </cfRule>
  </conditionalFormatting>
  <conditionalFormatting sqref="F31:G31">
    <cfRule type="cellIs" dxfId="32094" priority="495" stopIfTrue="1" operator="notEqual">
      <formula>F29</formula>
    </cfRule>
    <cfRule type="cellIs" dxfId="32093" priority="496" stopIfTrue="1" operator="equal">
      <formula>F29</formula>
    </cfRule>
  </conditionalFormatting>
  <conditionalFormatting sqref="F31:G31">
    <cfRule type="cellIs" dxfId="32092" priority="493" stopIfTrue="1" operator="notEqual">
      <formula>F29</formula>
    </cfRule>
    <cfRule type="cellIs" dxfId="32091" priority="494" stopIfTrue="1" operator="equal">
      <formula>F29</formula>
    </cfRule>
  </conditionalFormatting>
  <conditionalFormatting sqref="F31:G31">
    <cfRule type="cellIs" dxfId="32090" priority="491" stopIfTrue="1" operator="notEqual">
      <formula>F29</formula>
    </cfRule>
    <cfRule type="cellIs" dxfId="32089" priority="492" stopIfTrue="1" operator="equal">
      <formula>F29</formula>
    </cfRule>
  </conditionalFormatting>
  <conditionalFormatting sqref="F31:G31">
    <cfRule type="cellIs" dxfId="32088" priority="489" stopIfTrue="1" operator="notEqual">
      <formula>F29</formula>
    </cfRule>
    <cfRule type="cellIs" dxfId="32087" priority="490" stopIfTrue="1" operator="equal">
      <formula>F29</formula>
    </cfRule>
  </conditionalFormatting>
  <conditionalFormatting sqref="F31:G31">
    <cfRule type="cellIs" dxfId="32086" priority="487" stopIfTrue="1" operator="notEqual">
      <formula>F29</formula>
    </cfRule>
    <cfRule type="cellIs" dxfId="32085" priority="488" stopIfTrue="1" operator="equal">
      <formula>F29</formula>
    </cfRule>
  </conditionalFormatting>
  <conditionalFormatting sqref="F31:G31">
    <cfRule type="cellIs" dxfId="32084" priority="485" stopIfTrue="1" operator="notEqual">
      <formula>F30</formula>
    </cfRule>
    <cfRule type="cellIs" dxfId="32083" priority="486" stopIfTrue="1" operator="equal">
      <formula>F30</formula>
    </cfRule>
  </conditionalFormatting>
  <conditionalFormatting sqref="F31:G31">
    <cfRule type="cellIs" dxfId="32082" priority="483" stopIfTrue="1" operator="notEqual">
      <formula>F30</formula>
    </cfRule>
    <cfRule type="cellIs" dxfId="32081" priority="484" stopIfTrue="1" operator="equal">
      <formula>F30</formula>
    </cfRule>
  </conditionalFormatting>
  <conditionalFormatting sqref="F31:G31">
    <cfRule type="cellIs" dxfId="32080" priority="481" stopIfTrue="1" operator="notEqual">
      <formula>F29</formula>
    </cfRule>
    <cfRule type="cellIs" dxfId="32079" priority="482" stopIfTrue="1" operator="equal">
      <formula>F29</formula>
    </cfRule>
  </conditionalFormatting>
  <conditionalFormatting sqref="F26:G26">
    <cfRule type="cellIs" dxfId="32078" priority="470" stopIfTrue="1" operator="notEqual">
      <formula>F1048533</formula>
    </cfRule>
    <cfRule type="cellIs" dxfId="32077" priority="471" stopIfTrue="1" operator="between">
      <formula>F1048533</formula>
      <formula>#REF!</formula>
    </cfRule>
    <cfRule type="cellIs" dxfId="32076" priority="472" stopIfTrue="1" operator="equal">
      <formula>F1048533</formula>
    </cfRule>
  </conditionalFormatting>
  <conditionalFormatting sqref="B26:D26">
    <cfRule type="cellIs" dxfId="32075" priority="468" stopIfTrue="1" operator="notEqual">
      <formula>B25</formula>
    </cfRule>
    <cfRule type="cellIs" dxfId="32074" priority="469" stopIfTrue="1" operator="equal">
      <formula>B25</formula>
    </cfRule>
  </conditionalFormatting>
  <conditionalFormatting sqref="B15">
    <cfRule type="cellIs" dxfId="32073" priority="455" stopIfTrue="1" operator="notEqual">
      <formula>B41</formula>
    </cfRule>
    <cfRule type="cellIs" dxfId="32072" priority="456" stopIfTrue="1" operator="equal">
      <formula>B41</formula>
    </cfRule>
  </conditionalFormatting>
  <conditionalFormatting sqref="B15">
    <cfRule type="cellIs" dxfId="32071" priority="453" stopIfTrue="1" operator="notEqual">
      <formula>B50</formula>
    </cfRule>
    <cfRule type="cellIs" dxfId="32070" priority="454" stopIfTrue="1" operator="equal">
      <formula>B50</formula>
    </cfRule>
  </conditionalFormatting>
  <conditionalFormatting sqref="B15:D15">
    <cfRule type="cellIs" dxfId="32069" priority="446" stopIfTrue="1" operator="notEqual">
      <formula>B52</formula>
    </cfRule>
    <cfRule type="cellIs" dxfId="32068" priority="447" stopIfTrue="1" operator="equal">
      <formula>B52</formula>
    </cfRule>
  </conditionalFormatting>
  <conditionalFormatting sqref="B15">
    <cfRule type="cellIs" dxfId="32067" priority="444" stopIfTrue="1" operator="notEqual">
      <formula>B17</formula>
    </cfRule>
    <cfRule type="cellIs" dxfId="32066" priority="445" stopIfTrue="1" operator="equal">
      <formula>B17</formula>
    </cfRule>
  </conditionalFormatting>
  <conditionalFormatting sqref="B15">
    <cfRule type="cellIs" dxfId="32065" priority="442" stopIfTrue="1" operator="notEqual">
      <formula>B14</formula>
    </cfRule>
    <cfRule type="cellIs" dxfId="32064" priority="443" stopIfTrue="1" operator="equal">
      <formula>B14</formula>
    </cfRule>
  </conditionalFormatting>
  <conditionalFormatting sqref="B15">
    <cfRule type="cellIs" dxfId="32063" priority="440" stopIfTrue="1" operator="notEqual">
      <formula>B14</formula>
    </cfRule>
    <cfRule type="cellIs" dxfId="32062" priority="441" stopIfTrue="1" operator="equal">
      <formula>B14</formula>
    </cfRule>
  </conditionalFormatting>
  <conditionalFormatting sqref="F15:G15">
    <cfRule type="cellIs" dxfId="32061" priority="437" stopIfTrue="1" operator="notEqual">
      <formula>F11</formula>
    </cfRule>
    <cfRule type="cellIs" dxfId="32060" priority="438" stopIfTrue="1" operator="between">
      <formula>F11</formula>
      <formula>#REF!</formula>
    </cfRule>
    <cfRule type="cellIs" dxfId="32059" priority="439" stopIfTrue="1" operator="equal">
      <formula>F11</formula>
    </cfRule>
  </conditionalFormatting>
  <conditionalFormatting sqref="F15:G15">
    <cfRule type="cellIs" dxfId="32058" priority="434" stopIfTrue="1" operator="notEqual">
      <formula>F9</formula>
    </cfRule>
    <cfRule type="cellIs" dxfId="32057" priority="435" stopIfTrue="1" operator="between">
      <formula>F9</formula>
      <formula>#REF!</formula>
    </cfRule>
    <cfRule type="cellIs" dxfId="32056" priority="436" stopIfTrue="1" operator="equal">
      <formula>F9</formula>
    </cfRule>
  </conditionalFormatting>
  <conditionalFormatting sqref="F15:G15">
    <cfRule type="cellIs" dxfId="32055" priority="431" stopIfTrue="1" operator="notEqual">
      <formula>F19</formula>
    </cfRule>
    <cfRule type="cellIs" dxfId="32054" priority="432" stopIfTrue="1" operator="between">
      <formula>F19</formula>
      <formula>#REF!</formula>
    </cfRule>
    <cfRule type="cellIs" dxfId="32053" priority="433" stopIfTrue="1" operator="equal">
      <formula>F19</formula>
    </cfRule>
  </conditionalFormatting>
  <conditionalFormatting sqref="F15:G15">
    <cfRule type="cellIs" dxfId="32052" priority="428" stopIfTrue="1" operator="notEqual">
      <formula>F19</formula>
    </cfRule>
    <cfRule type="cellIs" dxfId="32051" priority="429" stopIfTrue="1" operator="between">
      <formula>F19</formula>
      <formula>#REF!</formula>
    </cfRule>
    <cfRule type="cellIs" dxfId="32050" priority="430" stopIfTrue="1" operator="equal">
      <formula>F19</formula>
    </cfRule>
  </conditionalFormatting>
  <conditionalFormatting sqref="F15:G15">
    <cfRule type="cellIs" dxfId="32049" priority="425" stopIfTrue="1" operator="notEqual">
      <formula>F10</formula>
    </cfRule>
    <cfRule type="cellIs" dxfId="32048" priority="426" stopIfTrue="1" operator="between">
      <formula>F10</formula>
      <formula>#REF!</formula>
    </cfRule>
    <cfRule type="cellIs" dxfId="32047" priority="427" stopIfTrue="1" operator="equal">
      <formula>F10</formula>
    </cfRule>
  </conditionalFormatting>
  <conditionalFormatting sqref="F15:G15">
    <cfRule type="cellIs" dxfId="32046" priority="422" stopIfTrue="1" operator="notEqual">
      <formula>F11</formula>
    </cfRule>
    <cfRule type="cellIs" dxfId="32045" priority="423" stopIfTrue="1" operator="between">
      <formula>F11</formula>
      <formula>#REF!</formula>
    </cfRule>
    <cfRule type="cellIs" dxfId="32044" priority="424" stopIfTrue="1" operator="equal">
      <formula>F11</formula>
    </cfRule>
  </conditionalFormatting>
  <conditionalFormatting sqref="F15:G15">
    <cfRule type="cellIs" dxfId="32043" priority="419" stopIfTrue="1" operator="notEqual">
      <formula>F12</formula>
    </cfRule>
    <cfRule type="cellIs" dxfId="32042" priority="420" stopIfTrue="1" operator="between">
      <formula>F12</formula>
      <formula>#REF!</formula>
    </cfRule>
    <cfRule type="cellIs" dxfId="32041" priority="421" stopIfTrue="1" operator="equal">
      <formula>F12</formula>
    </cfRule>
  </conditionalFormatting>
  <conditionalFormatting sqref="F15:G15">
    <cfRule type="cellIs" dxfId="32040" priority="416" stopIfTrue="1" operator="notEqual">
      <formula>F11</formula>
    </cfRule>
    <cfRule type="cellIs" dxfId="32039" priority="417" stopIfTrue="1" operator="between">
      <formula>F11</formula>
      <formula>#REF!</formula>
    </cfRule>
    <cfRule type="cellIs" dxfId="32038" priority="418" stopIfTrue="1" operator="equal">
      <formula>F11</formula>
    </cfRule>
  </conditionalFormatting>
  <conditionalFormatting sqref="F15:G15">
    <cfRule type="cellIs" dxfId="32037" priority="413" stopIfTrue="1" operator="notEqual">
      <formula>F12</formula>
    </cfRule>
    <cfRule type="cellIs" dxfId="32036" priority="414" stopIfTrue="1" operator="between">
      <formula>F12</formula>
      <formula>#REF!</formula>
    </cfRule>
    <cfRule type="cellIs" dxfId="32035" priority="415" stopIfTrue="1" operator="equal">
      <formula>F12</formula>
    </cfRule>
  </conditionalFormatting>
  <conditionalFormatting sqref="F15:G15">
    <cfRule type="cellIs" dxfId="32034" priority="410" stopIfTrue="1" operator="notEqual">
      <formula>F9</formula>
    </cfRule>
    <cfRule type="cellIs" dxfId="32033" priority="411" stopIfTrue="1" operator="between">
      <formula>F9</formula>
      <formula>F14</formula>
    </cfRule>
    <cfRule type="cellIs" dxfId="32032" priority="412" stopIfTrue="1" operator="equal">
      <formula>F9</formula>
    </cfRule>
  </conditionalFormatting>
  <conditionalFormatting sqref="F15:G15">
    <cfRule type="cellIs" dxfId="32031" priority="2592" stopIfTrue="1" operator="notEqual">
      <formula>F14</formula>
    </cfRule>
    <cfRule type="cellIs" dxfId="32030" priority="2593" stopIfTrue="1" operator="between">
      <formula>F14</formula>
      <formula>#REF!</formula>
    </cfRule>
    <cfRule type="cellIs" dxfId="32029" priority="2594" stopIfTrue="1" operator="equal">
      <formula>F14</formula>
    </cfRule>
  </conditionalFormatting>
  <conditionalFormatting sqref="F10:G10 F13:G13">
    <cfRule type="cellIs" dxfId="32028" priority="2605" stopIfTrue="1" operator="notEqual">
      <formula>F9</formula>
    </cfRule>
    <cfRule type="cellIs" dxfId="32027" priority="2606" stopIfTrue="1" operator="between">
      <formula>F9</formula>
      <formula>F20</formula>
    </cfRule>
    <cfRule type="cellIs" dxfId="32026" priority="2607" stopIfTrue="1" operator="equal">
      <formula>F9</formula>
    </cfRule>
  </conditionalFormatting>
  <conditionalFormatting sqref="F5:G7">
    <cfRule type="cellIs" dxfId="32025" priority="358" stopIfTrue="1" operator="notEqual">
      <formula>F4</formula>
    </cfRule>
    <cfRule type="cellIs" dxfId="32024" priority="359" stopIfTrue="1" operator="between">
      <formula>F4</formula>
      <formula>F11</formula>
    </cfRule>
    <cfRule type="cellIs" dxfId="32023" priority="360" stopIfTrue="1" operator="equal">
      <formula>F4</formula>
    </cfRule>
  </conditionalFormatting>
  <conditionalFormatting sqref="F5:G14">
    <cfRule type="cellIs" dxfId="32022" priority="355" stopIfTrue="1" operator="notEqual">
      <formula>F4</formula>
    </cfRule>
    <cfRule type="cellIs" dxfId="32021" priority="356" stopIfTrue="1" operator="between">
      <formula>F4</formula>
      <formula>#REF!</formula>
    </cfRule>
    <cfRule type="cellIs" dxfId="32020" priority="357" stopIfTrue="1" operator="equal">
      <formula>F4</formula>
    </cfRule>
  </conditionalFormatting>
  <conditionalFormatting sqref="F14:G14">
    <cfRule type="cellIs" dxfId="32019" priority="352" stopIfTrue="1" operator="notEqual">
      <formula>F12</formula>
    </cfRule>
    <cfRule type="cellIs" dxfId="32018" priority="353" stopIfTrue="1" operator="between">
      <formula>F12</formula>
      <formula>#REF!</formula>
    </cfRule>
    <cfRule type="cellIs" dxfId="32017" priority="354" stopIfTrue="1" operator="equal">
      <formula>F12</formula>
    </cfRule>
  </conditionalFormatting>
  <conditionalFormatting sqref="F14:G14 F9:G9">
    <cfRule type="cellIs" dxfId="32016" priority="346" stopIfTrue="1" operator="notEqual">
      <formula>F8</formula>
    </cfRule>
    <cfRule type="cellIs" dxfId="32015" priority="347" stopIfTrue="1" operator="between">
      <formula>F8</formula>
      <formula>#REF!</formula>
    </cfRule>
    <cfRule type="cellIs" dxfId="32014" priority="348" stopIfTrue="1" operator="equal">
      <formula>F8</formula>
    </cfRule>
  </conditionalFormatting>
  <conditionalFormatting sqref="F10:G10">
    <cfRule type="cellIs" dxfId="32013" priority="340" stopIfTrue="1" operator="notEqual">
      <formula>F9</formula>
    </cfRule>
    <cfRule type="cellIs" dxfId="32012" priority="341" stopIfTrue="1" operator="between">
      <formula>F9</formula>
      <formula>F18</formula>
    </cfRule>
    <cfRule type="cellIs" dxfId="32011" priority="342" stopIfTrue="1" operator="equal">
      <formula>F9</formula>
    </cfRule>
  </conditionalFormatting>
  <conditionalFormatting sqref="F14:G14">
    <cfRule type="cellIs" dxfId="32010" priority="2718" stopIfTrue="1" operator="notEqual">
      <formula>F13</formula>
    </cfRule>
    <cfRule type="cellIs" dxfId="32009" priority="2719" stopIfTrue="1" operator="between">
      <formula>F13</formula>
      <formula>F17</formula>
    </cfRule>
    <cfRule type="cellIs" dxfId="32008" priority="2720" stopIfTrue="1" operator="equal">
      <formula>F13</formula>
    </cfRule>
  </conditionalFormatting>
  <conditionalFormatting sqref="F8:G8 F13:G13">
    <cfRule type="cellIs" dxfId="32007" priority="2736" stopIfTrue="1" operator="notEqual">
      <formula>F7</formula>
    </cfRule>
    <cfRule type="cellIs" dxfId="32006" priority="2737" stopIfTrue="1" operator="between">
      <formula>F7</formula>
      <formula>F15</formula>
    </cfRule>
    <cfRule type="cellIs" dxfId="32005" priority="2738" stopIfTrue="1" operator="equal">
      <formula>F7</formula>
    </cfRule>
  </conditionalFormatting>
  <conditionalFormatting sqref="F15:G15">
    <cfRule type="cellIs" dxfId="32004" priority="2879" stopIfTrue="1" operator="notEqual">
      <formula>F10</formula>
    </cfRule>
    <cfRule type="cellIs" dxfId="32003" priority="2880" stopIfTrue="1" operator="between">
      <formula>F10</formula>
      <formula>#REF!</formula>
    </cfRule>
    <cfRule type="cellIs" dxfId="32002" priority="2881" stopIfTrue="1" operator="equal">
      <formula>F10</formula>
    </cfRule>
  </conditionalFormatting>
  <conditionalFormatting sqref="F15:G15">
    <cfRule type="cellIs" dxfId="32001" priority="2882" stopIfTrue="1" operator="notEqual">
      <formula>F11</formula>
    </cfRule>
    <cfRule type="cellIs" dxfId="32000" priority="2883" stopIfTrue="1" operator="between">
      <formula>F11</formula>
      <formula>F18</formula>
    </cfRule>
    <cfRule type="cellIs" dxfId="31999" priority="2884" stopIfTrue="1" operator="equal">
      <formula>F11</formula>
    </cfRule>
  </conditionalFormatting>
  <conditionalFormatting sqref="F15:G15">
    <cfRule type="cellIs" dxfId="31998" priority="2888" stopIfTrue="1" operator="notEqual">
      <formula>F14</formula>
    </cfRule>
    <cfRule type="cellIs" dxfId="31997" priority="2889" stopIfTrue="1" operator="between">
      <formula>F14</formula>
      <formula>#REF!</formula>
    </cfRule>
    <cfRule type="cellIs" dxfId="31996" priority="2890" stopIfTrue="1" operator="equal">
      <formula>F14</formula>
    </cfRule>
  </conditionalFormatting>
  <conditionalFormatting sqref="F14:G14">
    <cfRule type="cellIs" dxfId="31995" priority="2891" stopIfTrue="1" operator="notEqual">
      <formula>F12</formula>
    </cfRule>
    <cfRule type="cellIs" dxfId="31994" priority="2892" stopIfTrue="1" operator="between">
      <formula>F12</formula>
      <formula>F18</formula>
    </cfRule>
    <cfRule type="cellIs" dxfId="31993" priority="2893" stopIfTrue="1" operator="equal">
      <formula>F12</formula>
    </cfRule>
  </conditionalFormatting>
  <conditionalFormatting sqref="D34">
    <cfRule type="cellIs" dxfId="31992" priority="305" stopIfTrue="1" operator="notEqual">
      <formula>D32</formula>
    </cfRule>
    <cfRule type="cellIs" dxfId="31991" priority="306" stopIfTrue="1" operator="equal">
      <formula>D32</formula>
    </cfRule>
  </conditionalFormatting>
  <conditionalFormatting sqref="D34">
    <cfRule type="cellIs" dxfId="31990" priority="303" stopIfTrue="1" operator="notEqual">
      <formula>D32</formula>
    </cfRule>
    <cfRule type="cellIs" dxfId="31989" priority="304" stopIfTrue="1" operator="equal">
      <formula>D32</formula>
    </cfRule>
  </conditionalFormatting>
  <conditionalFormatting sqref="D34">
    <cfRule type="cellIs" dxfId="31988" priority="301" stopIfTrue="1" operator="notEqual">
      <formula>D31</formula>
    </cfRule>
    <cfRule type="cellIs" dxfId="31987" priority="302" stopIfTrue="1" operator="equal">
      <formula>D31</formula>
    </cfRule>
  </conditionalFormatting>
  <conditionalFormatting sqref="D32:D33">
    <cfRule type="cellIs" dxfId="31986" priority="299" stopIfTrue="1" operator="notEqual">
      <formula>D30</formula>
    </cfRule>
    <cfRule type="cellIs" dxfId="31985" priority="300" stopIfTrue="1" operator="equal">
      <formula>D30</formula>
    </cfRule>
  </conditionalFormatting>
  <conditionalFormatting sqref="B33:D33 B18:B25">
    <cfRule type="cellIs" dxfId="31984" priority="286" stopIfTrue="1" operator="notEqual">
      <formula>#REF!</formula>
    </cfRule>
    <cfRule type="cellIs" dxfId="31983" priority="287" stopIfTrue="1" operator="equal">
      <formula>#REF!</formula>
    </cfRule>
  </conditionalFormatting>
  <conditionalFormatting sqref="U33">
    <cfRule type="cellIs" dxfId="31982" priority="283" stopIfTrue="1" operator="equal">
      <formula>#REF!</formula>
    </cfRule>
    <cfRule type="cellIs" dxfId="31981" priority="284" stopIfTrue="1" operator="equal">
      <formula>#REF!</formula>
    </cfRule>
    <cfRule type="cellIs" dxfId="31980" priority="285" stopIfTrue="1" operator="equal">
      <formula>#REF!</formula>
    </cfRule>
  </conditionalFormatting>
  <conditionalFormatting sqref="D33">
    <cfRule type="cellIs" dxfId="31979" priority="281" stopIfTrue="1" operator="notEqual">
      <formula>D31</formula>
    </cfRule>
    <cfRule type="cellIs" dxfId="31978" priority="282" stopIfTrue="1" operator="equal">
      <formula>D31</formula>
    </cfRule>
  </conditionalFormatting>
  <conditionalFormatting sqref="D33">
    <cfRule type="cellIs" dxfId="31977" priority="277" stopIfTrue="1" operator="notEqual">
      <formula>D32</formula>
    </cfRule>
    <cfRule type="cellIs" dxfId="31976" priority="278" stopIfTrue="1" operator="equal">
      <formula>D32</formula>
    </cfRule>
  </conditionalFormatting>
  <conditionalFormatting sqref="B33:D33">
    <cfRule type="cellIs" dxfId="31975" priority="275" stopIfTrue="1" operator="notEqual">
      <formula>B32</formula>
    </cfRule>
    <cfRule type="cellIs" dxfId="31974" priority="276" stopIfTrue="1" operator="equal">
      <formula>B32</formula>
    </cfRule>
  </conditionalFormatting>
  <conditionalFormatting sqref="D33">
    <cfRule type="cellIs" dxfId="31973" priority="273" stopIfTrue="1" operator="notEqual">
      <formula>D31</formula>
    </cfRule>
    <cfRule type="cellIs" dxfId="31972" priority="274" stopIfTrue="1" operator="equal">
      <formula>D31</formula>
    </cfRule>
  </conditionalFormatting>
  <conditionalFormatting sqref="B33:D33">
    <cfRule type="cellIs" dxfId="31971" priority="271" stopIfTrue="1" operator="notEqual">
      <formula>B32</formula>
    </cfRule>
    <cfRule type="cellIs" dxfId="31970" priority="272" stopIfTrue="1" operator="equal">
      <formula>B32</formula>
    </cfRule>
  </conditionalFormatting>
  <conditionalFormatting sqref="B33">
    <cfRule type="cellIs" dxfId="31969" priority="269" stopIfTrue="1" operator="notEqual">
      <formula>B31</formula>
    </cfRule>
    <cfRule type="cellIs" dxfId="31968" priority="270" stopIfTrue="1" operator="equal">
      <formula>B31</formula>
    </cfRule>
  </conditionalFormatting>
  <conditionalFormatting sqref="C33">
    <cfRule type="cellIs" dxfId="31967" priority="267" stopIfTrue="1" operator="notEqual">
      <formula>C31</formula>
    </cfRule>
    <cfRule type="cellIs" dxfId="31966" priority="268" stopIfTrue="1" operator="equal">
      <formula>C31</formula>
    </cfRule>
  </conditionalFormatting>
  <conditionalFormatting sqref="B33">
    <cfRule type="cellIs" dxfId="31965" priority="265" stopIfTrue="1" operator="notEqual">
      <formula>B31</formula>
    </cfRule>
    <cfRule type="cellIs" dxfId="31964" priority="266" stopIfTrue="1" operator="equal">
      <formula>B31</formula>
    </cfRule>
  </conditionalFormatting>
  <conditionalFormatting sqref="B33">
    <cfRule type="cellIs" dxfId="31963" priority="263" stopIfTrue="1" operator="notEqual">
      <formula>B32</formula>
    </cfRule>
    <cfRule type="cellIs" dxfId="31962" priority="264" stopIfTrue="1" operator="equal">
      <formula>B32</formula>
    </cfRule>
  </conditionalFormatting>
  <conditionalFormatting sqref="B33">
    <cfRule type="cellIs" dxfId="31961" priority="261" stopIfTrue="1" operator="notEqual">
      <formula>B32</formula>
    </cfRule>
    <cfRule type="cellIs" dxfId="31960" priority="262" stopIfTrue="1" operator="equal">
      <formula>B32</formula>
    </cfRule>
  </conditionalFormatting>
  <conditionalFormatting sqref="B33">
    <cfRule type="cellIs" dxfId="31959" priority="259" stopIfTrue="1" operator="notEqual">
      <formula>B31</formula>
    </cfRule>
    <cfRule type="cellIs" dxfId="31958" priority="260" stopIfTrue="1" operator="equal">
      <formula>B31</formula>
    </cfRule>
  </conditionalFormatting>
  <conditionalFormatting sqref="D33">
    <cfRule type="cellIs" dxfId="31957" priority="257" stopIfTrue="1" operator="notEqual">
      <formula>D31</formula>
    </cfRule>
    <cfRule type="cellIs" dxfId="31956" priority="258" stopIfTrue="1" operator="equal">
      <formula>D31</formula>
    </cfRule>
  </conditionalFormatting>
  <conditionalFormatting sqref="D33">
    <cfRule type="cellIs" dxfId="31955" priority="255" stopIfTrue="1" operator="notEqual">
      <formula>D31</formula>
    </cfRule>
    <cfRule type="cellIs" dxfId="31954" priority="256" stopIfTrue="1" operator="equal">
      <formula>D31</formula>
    </cfRule>
  </conditionalFormatting>
  <conditionalFormatting sqref="D33">
    <cfRule type="cellIs" dxfId="31953" priority="253" stopIfTrue="1" operator="notEqual">
      <formula>D31</formula>
    </cfRule>
    <cfRule type="cellIs" dxfId="31952" priority="254" stopIfTrue="1" operator="equal">
      <formula>D31</formula>
    </cfRule>
  </conditionalFormatting>
  <conditionalFormatting sqref="D33">
    <cfRule type="cellIs" dxfId="31951" priority="251" stopIfTrue="1" operator="notEqual">
      <formula>D31</formula>
    </cfRule>
    <cfRule type="cellIs" dxfId="31950" priority="252" stopIfTrue="1" operator="equal">
      <formula>D31</formula>
    </cfRule>
  </conditionalFormatting>
  <conditionalFormatting sqref="D33">
    <cfRule type="cellIs" dxfId="31949" priority="249" stopIfTrue="1" operator="notEqual">
      <formula>D32</formula>
    </cfRule>
    <cfRule type="cellIs" dxfId="31948" priority="250" stopIfTrue="1" operator="equal">
      <formula>D32</formula>
    </cfRule>
  </conditionalFormatting>
  <conditionalFormatting sqref="D33">
    <cfRule type="cellIs" dxfId="31947" priority="247" stopIfTrue="1" operator="notEqual">
      <formula>D32</formula>
    </cfRule>
    <cfRule type="cellIs" dxfId="31946" priority="248" stopIfTrue="1" operator="equal">
      <formula>D32</formula>
    </cfRule>
  </conditionalFormatting>
  <conditionalFormatting sqref="D33">
    <cfRule type="cellIs" dxfId="31945" priority="245" stopIfTrue="1" operator="notEqual">
      <formula>D31</formula>
    </cfRule>
    <cfRule type="cellIs" dxfId="31944" priority="246" stopIfTrue="1" operator="equal">
      <formula>D31</formula>
    </cfRule>
  </conditionalFormatting>
  <conditionalFormatting sqref="D33">
    <cfRule type="cellIs" dxfId="31943" priority="243" stopIfTrue="1" operator="notEqual">
      <formula>D31</formula>
    </cfRule>
    <cfRule type="cellIs" dxfId="31942" priority="244" stopIfTrue="1" operator="equal">
      <formula>D31</formula>
    </cfRule>
  </conditionalFormatting>
  <conditionalFormatting sqref="D33">
    <cfRule type="cellIs" dxfId="31941" priority="241" stopIfTrue="1" operator="notEqual">
      <formula>D31</formula>
    </cfRule>
    <cfRule type="cellIs" dxfId="31940" priority="242" stopIfTrue="1" operator="equal">
      <formula>D31</formula>
    </cfRule>
  </conditionalFormatting>
  <conditionalFormatting sqref="D33">
    <cfRule type="cellIs" dxfId="31939" priority="239" stopIfTrue="1" operator="notEqual">
      <formula>D31</formula>
    </cfRule>
    <cfRule type="cellIs" dxfId="31938" priority="240" stopIfTrue="1" operator="equal">
      <formula>D31</formula>
    </cfRule>
  </conditionalFormatting>
  <conditionalFormatting sqref="D33">
    <cfRule type="cellIs" dxfId="31937" priority="237" stopIfTrue="1" operator="notEqual">
      <formula>D31</formula>
    </cfRule>
    <cfRule type="cellIs" dxfId="31936" priority="238" stopIfTrue="1" operator="equal">
      <formula>D31</formula>
    </cfRule>
  </conditionalFormatting>
  <conditionalFormatting sqref="D33">
    <cfRule type="cellIs" dxfId="31935" priority="235" stopIfTrue="1" operator="notEqual">
      <formula>D31</formula>
    </cfRule>
    <cfRule type="cellIs" dxfId="31934" priority="236" stopIfTrue="1" operator="equal">
      <formula>D31</formula>
    </cfRule>
  </conditionalFormatting>
  <conditionalFormatting sqref="D33">
    <cfRule type="cellIs" dxfId="31933" priority="233" stopIfTrue="1" operator="notEqual">
      <formula>D32</formula>
    </cfRule>
    <cfRule type="cellIs" dxfId="31932" priority="234" stopIfTrue="1" operator="equal">
      <formula>D32</formula>
    </cfRule>
  </conditionalFormatting>
  <conditionalFormatting sqref="D33">
    <cfRule type="cellIs" dxfId="31931" priority="231" stopIfTrue="1" operator="notEqual">
      <formula>D32</formula>
    </cfRule>
    <cfRule type="cellIs" dxfId="31930" priority="232" stopIfTrue="1" operator="equal">
      <formula>D32</formula>
    </cfRule>
  </conditionalFormatting>
  <conditionalFormatting sqref="D33">
    <cfRule type="cellIs" dxfId="31929" priority="229" stopIfTrue="1" operator="notEqual">
      <formula>D31</formula>
    </cfRule>
    <cfRule type="cellIs" dxfId="31928" priority="230" stopIfTrue="1" operator="equal">
      <formula>D31</formula>
    </cfRule>
  </conditionalFormatting>
  <conditionalFormatting sqref="D33">
    <cfRule type="cellIs" dxfId="31927" priority="227" stopIfTrue="1" operator="notEqual">
      <formula>D31</formula>
    </cfRule>
    <cfRule type="cellIs" dxfId="31926" priority="228" stopIfTrue="1" operator="equal">
      <formula>D31</formula>
    </cfRule>
  </conditionalFormatting>
  <conditionalFormatting sqref="D33">
    <cfRule type="cellIs" dxfId="31925" priority="225" stopIfTrue="1" operator="notEqual">
      <formula>D31</formula>
    </cfRule>
    <cfRule type="cellIs" dxfId="31924" priority="226" stopIfTrue="1" operator="equal">
      <formula>D31</formula>
    </cfRule>
  </conditionalFormatting>
  <conditionalFormatting sqref="D33">
    <cfRule type="cellIs" dxfId="31923" priority="223" stopIfTrue="1" operator="notEqual">
      <formula>D31</formula>
    </cfRule>
    <cfRule type="cellIs" dxfId="31922" priority="224" stopIfTrue="1" operator="equal">
      <formula>D31</formula>
    </cfRule>
  </conditionalFormatting>
  <conditionalFormatting sqref="D33">
    <cfRule type="cellIs" dxfId="31921" priority="221" stopIfTrue="1" operator="notEqual">
      <formula>D31</formula>
    </cfRule>
    <cfRule type="cellIs" dxfId="31920" priority="222" stopIfTrue="1" operator="equal">
      <formula>D31</formula>
    </cfRule>
  </conditionalFormatting>
  <conditionalFormatting sqref="D33">
    <cfRule type="cellIs" dxfId="31919" priority="219" stopIfTrue="1" operator="notEqual">
      <formula>D31</formula>
    </cfRule>
    <cfRule type="cellIs" dxfId="31918" priority="220" stopIfTrue="1" operator="equal">
      <formula>D31</formula>
    </cfRule>
  </conditionalFormatting>
  <conditionalFormatting sqref="D33">
    <cfRule type="cellIs" dxfId="31917" priority="217" stopIfTrue="1" operator="notEqual">
      <formula>D31</formula>
    </cfRule>
    <cfRule type="cellIs" dxfId="31916" priority="218" stopIfTrue="1" operator="equal">
      <formula>D31</formula>
    </cfRule>
  </conditionalFormatting>
  <conditionalFormatting sqref="D33">
    <cfRule type="cellIs" dxfId="31915" priority="215" stopIfTrue="1" operator="notEqual">
      <formula>D31</formula>
    </cfRule>
    <cfRule type="cellIs" dxfId="31914" priority="216" stopIfTrue="1" operator="equal">
      <formula>D31</formula>
    </cfRule>
  </conditionalFormatting>
  <conditionalFormatting sqref="D33">
    <cfRule type="cellIs" dxfId="31913" priority="213" stopIfTrue="1" operator="notEqual">
      <formula>D31</formula>
    </cfRule>
    <cfRule type="cellIs" dxfId="31912" priority="214" stopIfTrue="1" operator="equal">
      <formula>D31</formula>
    </cfRule>
  </conditionalFormatting>
  <conditionalFormatting sqref="D33">
    <cfRule type="cellIs" dxfId="31911" priority="211" stopIfTrue="1" operator="notEqual">
      <formula>D31</formula>
    </cfRule>
    <cfRule type="cellIs" dxfId="31910" priority="212" stopIfTrue="1" operator="equal">
      <formula>D31</formula>
    </cfRule>
  </conditionalFormatting>
  <conditionalFormatting sqref="D33">
    <cfRule type="cellIs" dxfId="31909" priority="209" stopIfTrue="1" operator="notEqual">
      <formula>D31</formula>
    </cfRule>
    <cfRule type="cellIs" dxfId="31908" priority="210" stopIfTrue="1" operator="equal">
      <formula>D31</formula>
    </cfRule>
  </conditionalFormatting>
  <conditionalFormatting sqref="D33">
    <cfRule type="cellIs" dxfId="31907" priority="207" stopIfTrue="1" operator="notEqual">
      <formula>D31</formula>
    </cfRule>
    <cfRule type="cellIs" dxfId="31906" priority="208" stopIfTrue="1" operator="equal">
      <formula>D31</formula>
    </cfRule>
  </conditionalFormatting>
  <conditionalFormatting sqref="D33">
    <cfRule type="cellIs" dxfId="31905" priority="205" stopIfTrue="1" operator="notEqual">
      <formula>D31</formula>
    </cfRule>
    <cfRule type="cellIs" dxfId="31904" priority="206" stopIfTrue="1" operator="equal">
      <formula>D31</formula>
    </cfRule>
  </conditionalFormatting>
  <conditionalFormatting sqref="D33">
    <cfRule type="cellIs" dxfId="31903" priority="203" stopIfTrue="1" operator="notEqual">
      <formula>D31</formula>
    </cfRule>
    <cfRule type="cellIs" dxfId="31902" priority="204" stopIfTrue="1" operator="equal">
      <formula>D31</formula>
    </cfRule>
  </conditionalFormatting>
  <conditionalFormatting sqref="D33">
    <cfRule type="cellIs" dxfId="31901" priority="201" stopIfTrue="1" operator="notEqual">
      <formula>D31</formula>
    </cfRule>
    <cfRule type="cellIs" dxfId="31900" priority="202" stopIfTrue="1" operator="equal">
      <formula>D31</formula>
    </cfRule>
  </conditionalFormatting>
  <conditionalFormatting sqref="D33">
    <cfRule type="cellIs" dxfId="31899" priority="199" stopIfTrue="1" operator="notEqual">
      <formula>D31</formula>
    </cfRule>
    <cfRule type="cellIs" dxfId="31898" priority="200" stopIfTrue="1" operator="equal">
      <formula>D31</formula>
    </cfRule>
  </conditionalFormatting>
  <conditionalFormatting sqref="D33">
    <cfRule type="cellIs" dxfId="31897" priority="197" stopIfTrue="1" operator="notEqual">
      <formula>D31</formula>
    </cfRule>
    <cfRule type="cellIs" dxfId="31896" priority="198" stopIfTrue="1" operator="equal">
      <formula>D31</formula>
    </cfRule>
  </conditionalFormatting>
  <conditionalFormatting sqref="D33">
    <cfRule type="cellIs" dxfId="31895" priority="195" stopIfTrue="1" operator="notEqual">
      <formula>D32</formula>
    </cfRule>
    <cfRule type="cellIs" dxfId="31894" priority="196" stopIfTrue="1" operator="equal">
      <formula>D32</formula>
    </cfRule>
  </conditionalFormatting>
  <conditionalFormatting sqref="D33">
    <cfRule type="cellIs" dxfId="31893" priority="193" stopIfTrue="1" operator="notEqual">
      <formula>D32</formula>
    </cfRule>
    <cfRule type="cellIs" dxfId="31892" priority="194" stopIfTrue="1" operator="equal">
      <formula>D32</formula>
    </cfRule>
  </conditionalFormatting>
  <conditionalFormatting sqref="D33">
    <cfRule type="cellIs" dxfId="31891" priority="191" stopIfTrue="1" operator="notEqual">
      <formula>D31</formula>
    </cfRule>
    <cfRule type="cellIs" dxfId="31890" priority="192" stopIfTrue="1" operator="equal">
      <formula>D31</formula>
    </cfRule>
  </conditionalFormatting>
  <conditionalFormatting sqref="P33 U33">
    <cfRule type="cellIs" dxfId="31889" priority="186" stopIfTrue="1" operator="equal">
      <formula>"Extremo"</formula>
    </cfRule>
    <cfRule type="cellIs" dxfId="31888" priority="187" stopIfTrue="1" operator="equal">
      <formula>"Elevado"</formula>
    </cfRule>
    <cfRule type="cellIs" dxfId="31887" priority="188" stopIfTrue="1" operator="equal">
      <formula>"Baixo"</formula>
    </cfRule>
    <cfRule type="cellIs" dxfId="31886" priority="189" stopIfTrue="1" operator="equal">
      <formula>"Médio"</formula>
    </cfRule>
    <cfRule type="cellIs" dxfId="31885" priority="190" stopIfTrue="1" operator="equal">
      <formula>"Significativo"</formula>
    </cfRule>
  </conditionalFormatting>
  <conditionalFormatting sqref="B18:B25">
    <cfRule type="cellIs" dxfId="31884" priority="148" stopIfTrue="1" operator="notEqual">
      <formula>B9</formula>
    </cfRule>
    <cfRule type="cellIs" dxfId="31883" priority="149" stopIfTrue="1" operator="equal">
      <formula>B9</formula>
    </cfRule>
  </conditionalFormatting>
  <conditionalFormatting sqref="B18:B25">
    <cfRule type="cellIs" dxfId="31882" priority="146" stopIfTrue="1" operator="notEqual">
      <formula>B17</formula>
    </cfRule>
    <cfRule type="cellIs" dxfId="31881" priority="147" stopIfTrue="1" operator="equal">
      <formula>B17</formula>
    </cfRule>
  </conditionalFormatting>
  <conditionalFormatting sqref="B18:B25">
    <cfRule type="cellIs" dxfId="31880" priority="144" stopIfTrue="1" operator="notEqual">
      <formula>B44</formula>
    </cfRule>
    <cfRule type="cellIs" dxfId="31879" priority="145" stopIfTrue="1" operator="equal">
      <formula>B44</formula>
    </cfRule>
  </conditionalFormatting>
  <conditionalFormatting sqref="B18:B25">
    <cfRule type="cellIs" dxfId="31878" priority="142" stopIfTrue="1" operator="notEqual">
      <formula>B53</formula>
    </cfRule>
    <cfRule type="cellIs" dxfId="31877" priority="143" stopIfTrue="1" operator="equal">
      <formula>B53</formula>
    </cfRule>
  </conditionalFormatting>
  <conditionalFormatting sqref="B18:B25">
    <cfRule type="cellIs" dxfId="31876" priority="140" stopIfTrue="1" operator="notEqual">
      <formula>B55</formula>
    </cfRule>
    <cfRule type="cellIs" dxfId="31875" priority="141" stopIfTrue="1" operator="equal">
      <formula>B55</formula>
    </cfRule>
  </conditionalFormatting>
  <conditionalFormatting sqref="B18:B25">
    <cfRule type="cellIs" dxfId="31874" priority="138" stopIfTrue="1" operator="notEqual">
      <formula>B20</formula>
    </cfRule>
    <cfRule type="cellIs" dxfId="31873" priority="139" stopIfTrue="1" operator="equal">
      <formula>B20</formula>
    </cfRule>
  </conditionalFormatting>
  <conditionalFormatting sqref="B18:B25">
    <cfRule type="cellIs" dxfId="31872" priority="136" stopIfTrue="1" operator="notEqual">
      <formula>B17</formula>
    </cfRule>
    <cfRule type="cellIs" dxfId="31871" priority="137" stopIfTrue="1" operator="equal">
      <formula>B17</formula>
    </cfRule>
  </conditionalFormatting>
  <conditionalFormatting sqref="B18:B25">
    <cfRule type="cellIs" dxfId="31870" priority="134" stopIfTrue="1" operator="notEqual">
      <formula>B17</formula>
    </cfRule>
    <cfRule type="cellIs" dxfId="31869" priority="135" stopIfTrue="1" operator="equal">
      <formula>B17</formula>
    </cfRule>
  </conditionalFormatting>
  <conditionalFormatting sqref="C18:C25">
    <cfRule type="cellIs" dxfId="31868" priority="130" stopIfTrue="1" operator="notEqual">
      <formula>C9</formula>
    </cfRule>
    <cfRule type="cellIs" dxfId="31867" priority="131" stopIfTrue="1" operator="equal">
      <formula>C9</formula>
    </cfRule>
  </conditionalFormatting>
  <conditionalFormatting sqref="C18:C25">
    <cfRule type="cellIs" dxfId="31866" priority="128" stopIfTrue="1" operator="notEqual">
      <formula>C17</formula>
    </cfRule>
    <cfRule type="cellIs" dxfId="31865" priority="129" stopIfTrue="1" operator="equal">
      <formula>C17</formula>
    </cfRule>
  </conditionalFormatting>
  <conditionalFormatting sqref="C18:C25">
    <cfRule type="cellIs" dxfId="31864" priority="126" stopIfTrue="1" operator="notEqual">
      <formula>C44</formula>
    </cfRule>
    <cfRule type="cellIs" dxfId="31863" priority="127" stopIfTrue="1" operator="equal">
      <formula>C44</formula>
    </cfRule>
  </conditionalFormatting>
  <conditionalFormatting sqref="C18:C25">
    <cfRule type="cellIs" dxfId="31862" priority="124" stopIfTrue="1" operator="notEqual">
      <formula>C53</formula>
    </cfRule>
    <cfRule type="cellIs" dxfId="31861" priority="125" stopIfTrue="1" operator="equal">
      <formula>C53</formula>
    </cfRule>
  </conditionalFormatting>
  <conditionalFormatting sqref="C18:C25">
    <cfRule type="cellIs" dxfId="31860" priority="122" stopIfTrue="1" operator="notEqual">
      <formula>C55</formula>
    </cfRule>
    <cfRule type="cellIs" dxfId="31859" priority="123" stopIfTrue="1" operator="equal">
      <formula>C55</formula>
    </cfRule>
  </conditionalFormatting>
  <conditionalFormatting sqref="C18:C25">
    <cfRule type="cellIs" dxfId="31858" priority="120" stopIfTrue="1" operator="notEqual">
      <formula>C20</formula>
    </cfRule>
    <cfRule type="cellIs" dxfId="31857" priority="121" stopIfTrue="1" operator="equal">
      <formula>C20</formula>
    </cfRule>
  </conditionalFormatting>
  <conditionalFormatting sqref="C18:C25">
    <cfRule type="cellIs" dxfId="31856" priority="118" stopIfTrue="1" operator="notEqual">
      <formula>C17</formula>
    </cfRule>
    <cfRule type="cellIs" dxfId="31855" priority="119" stopIfTrue="1" operator="equal">
      <formula>C17</formula>
    </cfRule>
  </conditionalFormatting>
  <conditionalFormatting sqref="C18:C25">
    <cfRule type="cellIs" dxfId="31854" priority="116" stopIfTrue="1" operator="notEqual">
      <formula>C17</formula>
    </cfRule>
    <cfRule type="cellIs" dxfId="31853" priority="117" stopIfTrue="1" operator="equal">
      <formula>C17</formula>
    </cfRule>
  </conditionalFormatting>
  <conditionalFormatting sqref="P41 U41">
    <cfRule type="cellIs" dxfId="31852" priority="2894" stopIfTrue="1" operator="equal">
      <formula>$P$45</formula>
    </cfRule>
    <cfRule type="cellIs" dxfId="31851" priority="2895" stopIfTrue="1" operator="equal">
      <formula>$P$46</formula>
    </cfRule>
    <cfRule type="cellIs" dxfId="31850" priority="2896" stopIfTrue="1" operator="equal">
      <formula>$P$47</formula>
    </cfRule>
  </conditionalFormatting>
  <conditionalFormatting sqref="U28:U34">
    <cfRule type="cellIs" dxfId="31849" priority="2946" stopIfTrue="1" operator="equal">
      <formula>$P$64</formula>
    </cfRule>
    <cfRule type="cellIs" dxfId="31848" priority="2947" stopIfTrue="1" operator="equal">
      <formula>$P$65</formula>
    </cfRule>
    <cfRule type="cellIs" dxfId="31847" priority="2948" stopIfTrue="1" operator="equal">
      <formula>$P$66</formula>
    </cfRule>
  </conditionalFormatting>
  <conditionalFormatting sqref="P4:P34 U5:U15 U17:U26 U28:U34">
    <cfRule type="cellIs" dxfId="31846" priority="2949" stopIfTrue="1" operator="equal">
      <formula>$P$47</formula>
    </cfRule>
    <cfRule type="cellIs" dxfId="31845" priority="2950" stopIfTrue="1" operator="equal">
      <formula>$P$44</formula>
    </cfRule>
    <cfRule type="cellIs" dxfId="31844" priority="2951" stopIfTrue="1" operator="equal">
      <formula>$P$45</formula>
    </cfRule>
    <cfRule type="cellIs" dxfId="31843" priority="2952" stopIfTrue="1" operator="equal">
      <formula>$P$46</formula>
    </cfRule>
    <cfRule type="cellIs" dxfId="31842" priority="2953" operator="equal">
      <formula>"Extremo"</formula>
    </cfRule>
  </conditionalFormatting>
  <conditionalFormatting sqref="Q36:Q37 V36:Y37 Y36:Y38">
    <cfRule type="cellIs" dxfId="31841" priority="111" stopIfTrue="1" operator="equal">
      <formula>"Significativo"</formula>
    </cfRule>
    <cfRule type="cellIs" dxfId="31840" priority="112" stopIfTrue="1" operator="equal">
      <formula>"Elevado"</formula>
    </cfRule>
    <cfRule type="cellIs" dxfId="31839" priority="113" stopIfTrue="1" operator="equal">
      <formula>"Extremo"</formula>
    </cfRule>
  </conditionalFormatting>
  <conditionalFormatting sqref="J36:J37">
    <cfRule type="cellIs" dxfId="31838" priority="105" stopIfTrue="1" operator="equal">
      <formula>"Moderado"</formula>
    </cfRule>
    <cfRule type="cellIs" dxfId="31837" priority="106" stopIfTrue="1" operator="equal">
      <formula>"Grave"</formula>
    </cfRule>
    <cfRule type="cellIs" dxfId="31836" priority="107" stopIfTrue="1" operator="equal">
      <formula>"Muito Grave"</formula>
    </cfRule>
  </conditionalFormatting>
  <conditionalFormatting sqref="P36:P37">
    <cfRule type="cellIs" dxfId="31835" priority="96" stopIfTrue="1" operator="equal">
      <formula>"Extremo"</formula>
    </cfRule>
    <cfRule type="cellIs" dxfId="31834" priority="97" stopIfTrue="1" operator="equal">
      <formula>"Elevado"</formula>
    </cfRule>
    <cfRule type="cellIs" dxfId="31833" priority="98" stopIfTrue="1" operator="equal">
      <formula>"Baixo"</formula>
    </cfRule>
    <cfRule type="cellIs" dxfId="31832" priority="99" stopIfTrue="1" operator="equal">
      <formula>"Médio"</formula>
    </cfRule>
    <cfRule type="cellIs" dxfId="31831" priority="100" stopIfTrue="1" operator="equal">
      <formula>"Significativo"</formula>
    </cfRule>
  </conditionalFormatting>
  <conditionalFormatting sqref="U36">
    <cfRule type="cellIs" dxfId="31830" priority="86" stopIfTrue="1" operator="equal">
      <formula>"Extremo"</formula>
    </cfRule>
    <cfRule type="cellIs" dxfId="31829" priority="87" stopIfTrue="1" operator="equal">
      <formula>"Elevado"</formula>
    </cfRule>
    <cfRule type="cellIs" dxfId="31828" priority="88" stopIfTrue="1" operator="equal">
      <formula>"Baixo"</formula>
    </cfRule>
    <cfRule type="cellIs" dxfId="31827" priority="89" stopIfTrue="1" operator="equal">
      <formula>"Médio"</formula>
    </cfRule>
    <cfRule type="cellIs" dxfId="31826" priority="90" stopIfTrue="1" operator="equal">
      <formula>"Significativo"</formula>
    </cfRule>
  </conditionalFormatting>
  <conditionalFormatting sqref="V38:Y38 Q38">
    <cfRule type="cellIs" dxfId="31825" priority="83" stopIfTrue="1" operator="equal">
      <formula>"Significativo"</formula>
    </cfRule>
    <cfRule type="cellIs" dxfId="31824" priority="84" stopIfTrue="1" operator="equal">
      <formula>"Elevado"</formula>
    </cfRule>
    <cfRule type="cellIs" dxfId="31823" priority="85" stopIfTrue="1" operator="equal">
      <formula>"Extremo"</formula>
    </cfRule>
  </conditionalFormatting>
  <conditionalFormatting sqref="J38">
    <cfRule type="cellIs" dxfId="31822" priority="80" stopIfTrue="1" operator="equal">
      <formula>"Moderado"</formula>
    </cfRule>
    <cfRule type="cellIs" dxfId="31821" priority="81" stopIfTrue="1" operator="equal">
      <formula>"Grave"</formula>
    </cfRule>
    <cfRule type="cellIs" dxfId="31820" priority="82" stopIfTrue="1" operator="equal">
      <formula>"Muito Grave"</formula>
    </cfRule>
  </conditionalFormatting>
  <conditionalFormatting sqref="P38">
    <cfRule type="cellIs" dxfId="31819" priority="75" stopIfTrue="1" operator="equal">
      <formula>"Extremo"</formula>
    </cfRule>
    <cfRule type="cellIs" dxfId="31818" priority="76" stopIfTrue="1" operator="equal">
      <formula>"Elevado"</formula>
    </cfRule>
    <cfRule type="cellIs" dxfId="31817" priority="77" stopIfTrue="1" operator="equal">
      <formula>"Baixo"</formula>
    </cfRule>
    <cfRule type="cellIs" dxfId="31816" priority="78" stopIfTrue="1" operator="equal">
      <formula>"Médio"</formula>
    </cfRule>
    <cfRule type="cellIs" dxfId="31815" priority="79" stopIfTrue="1" operator="equal">
      <formula>"Significativo"</formula>
    </cfRule>
  </conditionalFormatting>
  <conditionalFormatting sqref="J39:J40">
    <cfRule type="cellIs" dxfId="31814" priority="67" stopIfTrue="1" operator="equal">
      <formula>"Moderado"</formula>
    </cfRule>
    <cfRule type="cellIs" dxfId="31813" priority="68" stopIfTrue="1" operator="equal">
      <formula>"Grave"</formula>
    </cfRule>
    <cfRule type="cellIs" dxfId="31812" priority="69" stopIfTrue="1" operator="equal">
      <formula>"Muito Grave"</formula>
    </cfRule>
  </conditionalFormatting>
  <conditionalFormatting sqref="Q40">
    <cfRule type="cellIs" dxfId="31811" priority="59" stopIfTrue="1" operator="equal">
      <formula>"Significativo"</formula>
    </cfRule>
    <cfRule type="cellIs" dxfId="31810" priority="60" stopIfTrue="1" operator="equal">
      <formula>"Elevado"</formula>
    </cfRule>
    <cfRule type="cellIs" dxfId="31809" priority="61" stopIfTrue="1" operator="equal">
      <formula>"Extremo"</formula>
    </cfRule>
  </conditionalFormatting>
  <conditionalFormatting sqref="U40 P40">
    <cfRule type="expression" dxfId="31808" priority="58" stopIfTrue="1">
      <formula>ISERROR(P40)</formula>
    </cfRule>
  </conditionalFormatting>
  <conditionalFormatting sqref="U40 P40">
    <cfRule type="cellIs" dxfId="31807" priority="62" stopIfTrue="1" operator="equal">
      <formula>"Extremo"</formula>
    </cfRule>
    <cfRule type="cellIs" dxfId="31806" priority="63" stopIfTrue="1" operator="equal">
      <formula>"Elevado"</formula>
    </cfRule>
    <cfRule type="cellIs" dxfId="31805" priority="64" stopIfTrue="1" operator="equal">
      <formula>"Baixo"</formula>
    </cfRule>
    <cfRule type="cellIs" dxfId="31804" priority="65" stopIfTrue="1" operator="equal">
      <formula>"Médio"</formula>
    </cfRule>
    <cfRule type="cellIs" dxfId="31803" priority="66" stopIfTrue="1" operator="equal">
      <formula>"Significativo"</formula>
    </cfRule>
  </conditionalFormatting>
  <conditionalFormatting sqref="V39 Q39">
    <cfRule type="cellIs" dxfId="31802" priority="50" stopIfTrue="1" operator="equal">
      <formula>"Significativo"</formula>
    </cfRule>
    <cfRule type="cellIs" dxfId="31801" priority="51" stopIfTrue="1" operator="equal">
      <formula>"Elevado"</formula>
    </cfRule>
    <cfRule type="cellIs" dxfId="31800" priority="52" stopIfTrue="1" operator="equal">
      <formula>"Extremo"</formula>
    </cfRule>
  </conditionalFormatting>
  <conditionalFormatting sqref="U39 P39">
    <cfRule type="expression" dxfId="31799" priority="49" stopIfTrue="1">
      <formula>ISERROR(P39)</formula>
    </cfRule>
  </conditionalFormatting>
  <conditionalFormatting sqref="U39 P39">
    <cfRule type="cellIs" dxfId="31798" priority="53" stopIfTrue="1" operator="equal">
      <formula>"Extremo"</formula>
    </cfRule>
    <cfRule type="cellIs" dxfId="31797" priority="54" stopIfTrue="1" operator="equal">
      <formula>"Elevado"</formula>
    </cfRule>
    <cfRule type="cellIs" dxfId="31796" priority="55" stopIfTrue="1" operator="equal">
      <formula>"Baixo"</formula>
    </cfRule>
    <cfRule type="cellIs" dxfId="31795" priority="56" stopIfTrue="1" operator="equal">
      <formula>"Médio"</formula>
    </cfRule>
    <cfRule type="cellIs" dxfId="31794" priority="57" stopIfTrue="1" operator="equal">
      <formula>"Significativo"</formula>
    </cfRule>
  </conditionalFormatting>
  <conditionalFormatting sqref="W39:Y39">
    <cfRule type="cellIs" dxfId="31793" priority="46" stopIfTrue="1" operator="equal">
      <formula>"Significativo"</formula>
    </cfRule>
    <cfRule type="cellIs" dxfId="31792" priority="47" stopIfTrue="1" operator="equal">
      <formula>"Elevado"</formula>
    </cfRule>
    <cfRule type="cellIs" dxfId="31791" priority="48" stopIfTrue="1" operator="equal">
      <formula>"Extremo"</formula>
    </cfRule>
  </conditionalFormatting>
  <conditionalFormatting sqref="W40:Y40">
    <cfRule type="cellIs" dxfId="31790" priority="43" stopIfTrue="1" operator="equal">
      <formula>"Significativo"</formula>
    </cfRule>
    <cfRule type="cellIs" dxfId="31789" priority="44" stopIfTrue="1" operator="equal">
      <formula>"Elevado"</formula>
    </cfRule>
    <cfRule type="cellIs" dxfId="31788" priority="45" stopIfTrue="1" operator="equal">
      <formula>"Extremo"</formula>
    </cfRule>
  </conditionalFormatting>
  <conditionalFormatting sqref="V40">
    <cfRule type="cellIs" dxfId="31787" priority="40" stopIfTrue="1" operator="equal">
      <formula>"Significativo"</formula>
    </cfRule>
    <cfRule type="cellIs" dxfId="31786" priority="41" stopIfTrue="1" operator="equal">
      <formula>"Elevado"</formula>
    </cfRule>
    <cfRule type="cellIs" dxfId="31785" priority="42" stopIfTrue="1" operator="equal">
      <formula>"Extremo"</formula>
    </cfRule>
  </conditionalFormatting>
  <conditionalFormatting sqref="Z5:Z34">
    <cfRule type="cellIs" dxfId="31784" priority="37" stopIfTrue="1" operator="equal">
      <formula>"Significativo"</formula>
    </cfRule>
    <cfRule type="cellIs" dxfId="31783" priority="38" stopIfTrue="1" operator="equal">
      <formula>"Elevado"</formula>
    </cfRule>
    <cfRule type="cellIs" dxfId="31782" priority="39" stopIfTrue="1" operator="equal">
      <formula>"Extremo"</formula>
    </cfRule>
  </conditionalFormatting>
  <conditionalFormatting sqref="Z36:Z38">
    <cfRule type="cellIs" dxfId="31781" priority="34" stopIfTrue="1" operator="equal">
      <formula>"Significativo"</formula>
    </cfRule>
    <cfRule type="cellIs" dxfId="31780" priority="35" stopIfTrue="1" operator="equal">
      <formula>"Elevado"</formula>
    </cfRule>
    <cfRule type="cellIs" dxfId="31779" priority="36" stopIfTrue="1" operator="equal">
      <formula>"Extremo"</formula>
    </cfRule>
  </conditionalFormatting>
  <conditionalFormatting sqref="Z38">
    <cfRule type="cellIs" dxfId="31778" priority="31" stopIfTrue="1" operator="equal">
      <formula>"Significativo"</formula>
    </cfRule>
    <cfRule type="cellIs" dxfId="31777" priority="32" stopIfTrue="1" operator="equal">
      <formula>"Elevado"</formula>
    </cfRule>
    <cfRule type="cellIs" dxfId="31776" priority="33" stopIfTrue="1" operator="equal">
      <formula>"Extremo"</formula>
    </cfRule>
  </conditionalFormatting>
  <conditionalFormatting sqref="Z39">
    <cfRule type="cellIs" dxfId="31775" priority="28" stopIfTrue="1" operator="equal">
      <formula>"Significativo"</formula>
    </cfRule>
    <cfRule type="cellIs" dxfId="31774" priority="29" stopIfTrue="1" operator="equal">
      <formula>"Elevado"</formula>
    </cfRule>
    <cfRule type="cellIs" dxfId="31773" priority="30" stopIfTrue="1" operator="equal">
      <formula>"Extremo"</formula>
    </cfRule>
  </conditionalFormatting>
  <conditionalFormatting sqref="Z40">
    <cfRule type="cellIs" dxfId="31772" priority="25" stopIfTrue="1" operator="equal">
      <formula>"Significativo"</formula>
    </cfRule>
    <cfRule type="cellIs" dxfId="31771" priority="26" stopIfTrue="1" operator="equal">
      <formula>"Elevado"</formula>
    </cfRule>
    <cfRule type="cellIs" dxfId="31770" priority="27" stopIfTrue="1" operator="equal">
      <formula>"Extremo"</formula>
    </cfRule>
  </conditionalFormatting>
  <conditionalFormatting sqref="U116:U274 P116:P274">
    <cfRule type="expression" dxfId="31769" priority="22" stopIfTrue="1">
      <formula>ISERROR(P116)</formula>
    </cfRule>
    <cfRule type="cellIs" dxfId="31768" priority="23" stopIfTrue="1" operator="equal">
      <formula>#REF!</formula>
    </cfRule>
    <cfRule type="cellIs" dxfId="31767" priority="24" stopIfTrue="1" operator="equal">
      <formula>#REF!</formula>
    </cfRule>
  </conditionalFormatting>
  <conditionalFormatting sqref="U103:U115 U42 P42 P103:P115">
    <cfRule type="expression" dxfId="31766" priority="19" stopIfTrue="1">
      <formula>ISERROR(P42)</formula>
    </cfRule>
    <cfRule type="cellIs" dxfId="31765" priority="20" stopIfTrue="1" operator="equal">
      <formula>#REF!</formula>
    </cfRule>
    <cfRule type="cellIs" dxfId="31764" priority="21" stopIfTrue="1" operator="equal">
      <formula>$P$74</formula>
    </cfRule>
  </conditionalFormatting>
  <conditionalFormatting sqref="Q24">
    <cfRule type="cellIs" dxfId="31763" priority="16" stopIfTrue="1" operator="equal">
      <formula>"Significativo"</formula>
    </cfRule>
    <cfRule type="cellIs" dxfId="31762" priority="17" stopIfTrue="1" operator="equal">
      <formula>"Elevado"</formula>
    </cfRule>
    <cfRule type="cellIs" dxfId="31761" priority="18" stopIfTrue="1" operator="equal">
      <formula>"Extremo"</formula>
    </cfRule>
  </conditionalFormatting>
  <conditionalFormatting sqref="Q24">
    <cfRule type="cellIs" dxfId="31760" priority="13" stopIfTrue="1" operator="equal">
      <formula>"Significativo"</formula>
    </cfRule>
    <cfRule type="cellIs" dxfId="31759" priority="14" stopIfTrue="1" operator="equal">
      <formula>"Elevado"</formula>
    </cfRule>
    <cfRule type="cellIs" dxfId="31758" priority="15" stopIfTrue="1" operator="equal">
      <formula>"Extremo"</formula>
    </cfRule>
  </conditionalFormatting>
  <conditionalFormatting sqref="Q25">
    <cfRule type="cellIs" dxfId="31757" priority="10" stopIfTrue="1" operator="equal">
      <formula>"Significativo"</formula>
    </cfRule>
    <cfRule type="cellIs" dxfId="31756" priority="11" stopIfTrue="1" operator="equal">
      <formula>"Elevado"</formula>
    </cfRule>
    <cfRule type="cellIs" dxfId="31755" priority="12" stopIfTrue="1" operator="equal">
      <formula>"Extremo"</formula>
    </cfRule>
  </conditionalFormatting>
  <conditionalFormatting sqref="Q25">
    <cfRule type="cellIs" dxfId="31754" priority="7" stopIfTrue="1" operator="equal">
      <formula>"Significativo"</formula>
    </cfRule>
    <cfRule type="cellIs" dxfId="31753" priority="8" stopIfTrue="1" operator="equal">
      <formula>"Elevado"</formula>
    </cfRule>
    <cfRule type="cellIs" dxfId="31752" priority="9" stopIfTrue="1" operator="equal">
      <formula>"Extremo"</formula>
    </cfRule>
  </conditionalFormatting>
  <conditionalFormatting sqref="Q34">
    <cfRule type="cellIs" dxfId="31751" priority="4" stopIfTrue="1" operator="equal">
      <formula>"Significativo"</formula>
    </cfRule>
    <cfRule type="cellIs" dxfId="31750" priority="5" stopIfTrue="1" operator="equal">
      <formula>"Elevado"</formula>
    </cfRule>
    <cfRule type="cellIs" dxfId="31749" priority="6" stopIfTrue="1" operator="equal">
      <formula>"Extremo"</formula>
    </cfRule>
  </conditionalFormatting>
  <conditionalFormatting sqref="Q34">
    <cfRule type="cellIs" dxfId="31748" priority="1" stopIfTrue="1" operator="equal">
      <formula>"Significativo"</formula>
    </cfRule>
    <cfRule type="cellIs" dxfId="31747" priority="2" stopIfTrue="1" operator="equal">
      <formula>"Elevado"</formula>
    </cfRule>
    <cfRule type="cellIs" dxfId="31746" priority="3" stopIfTrue="1" operator="equal">
      <formula>"Extremo"</formula>
    </cfRule>
  </conditionalFormatting>
  <dataValidations xWindow="412" yWindow="418" count="14">
    <dataValidation type="list" allowBlank="1" showInputMessage="1" showErrorMessage="1" sqref="J5:J15 J17:J26 J28:J34" xr:uid="{00000000-0002-0000-0700-000000000000}">
      <formula1>$J$44:$J$48</formula1>
    </dataValidation>
    <dataValidation type="list" allowBlank="1" showInputMessage="1" showErrorMessage="1" sqref="E5:E15 E17:E26 E28:E34" xr:uid="{00000000-0002-0000-0700-000001000000}">
      <formula1>$E$44:$E$47</formula1>
    </dataValidation>
    <dataValidation type="list" allowBlank="1" showInputMessage="1" showErrorMessage="1" sqref="L5:L15 L17:L26 L28:L34" xr:uid="{00000000-0002-0000-0700-000002000000}">
      <formula1>$L$44:$L$48</formula1>
    </dataValidation>
    <dataValidation type="list" allowBlank="1" showInputMessage="1" showErrorMessage="1" sqref="N5:N15 N17:N26 N28:N34" xr:uid="{00000000-0002-0000-0700-000003000000}">
      <formula1>$N$44:$N$48</formula1>
    </dataValidation>
    <dataValidation type="list" allowBlank="1" showInputMessage="1" showErrorMessage="1" sqref="S17:S26 S5:S15 S28:S34" xr:uid="{00000000-0002-0000-0700-000004000000}">
      <formula1>$S$44:$S$48</formula1>
    </dataValidation>
    <dataValidation type="list" allowBlank="1" showInputMessage="1" showErrorMessage="1" prompt="N - Normal_x000a_O - Ocasional_x000a_AI - Acto / Sit. Insegura_x000a_E - Emergência" sqref="E36:E40" xr:uid="{00000000-0002-0000-0700-000005000000}">
      <formula1>$E$19:$E$22</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36:S40" xr:uid="{00000000-0002-0000-0700-000006000000}">
      <formula1>$S$19:$S$23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6:L40" xr:uid="{00000000-0002-0000-0700-000007000000}">
      <formula1>$L$19:$L$23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6:J40" xr:uid="{00000000-0002-0000-0700-000008000000}">
      <formula1>$J$19:$J$23</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6:N40" xr:uid="{00000000-0002-0000-0700-000009000000}">
      <formula1>$N$19:$N$23</formula1>
    </dataValidation>
    <dataValidation type="list" allowBlank="1" showInputMessage="1" showErrorMessage="1" sqref="G28:G32 G34" xr:uid="{00000000-0002-0000-0700-00000A000000}">
      <formula1>$G$44:$G$91</formula1>
    </dataValidation>
    <dataValidation type="list" allowBlank="1" showInputMessage="1" showErrorMessage="1" sqref="G17:G26 G5:G15" xr:uid="{00000000-0002-0000-0700-00000B000000}">
      <formula1>$G$44:$G$92</formula1>
    </dataValidation>
    <dataValidation type="list" allowBlank="1" showInputMessage="1" showErrorMessage="1" sqref="G33" xr:uid="{00000000-0002-0000-0700-00000C000000}">
      <formula1>$G$63:$G$108</formula1>
    </dataValidation>
    <dataValidation type="list" allowBlank="1" showInputMessage="1" showErrorMessage="1" sqref="G40" xr:uid="{00000000-0002-0000-0700-00000D000000}">
      <formula1>$G$347:$G$395</formula1>
    </dataValidation>
  </dataValidations>
  <pageMargins left="0.39370078740157483" right="0.39370078740157483" top="0.98425196850393704" bottom="0.98425196850393704" header="0" footer="0"/>
  <pageSetup paperSize="9" scale="28"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14" stopIfTrue="1" operator="notEqual" id="{F3C1BB05-4A13-4E4F-88A8-6B54778C7DFC}">
            <xm:f>'Pandemias-Epidemias'!B36</xm:f>
            <x14:dxf>
              <font>
                <strike val="0"/>
                <condense val="0"/>
                <extend val="0"/>
                <color auto="1"/>
              </font>
              <fill>
                <patternFill patternType="none">
                  <bgColor indexed="65"/>
                </patternFill>
              </fill>
              <border>
                <top style="thin">
                  <color indexed="64"/>
                </top>
                <bottom/>
              </border>
            </x14:dxf>
          </x14:cfRule>
          <x14:cfRule type="cellIs" priority="115" stopIfTrue="1" operator="equal" id="{0D69BD64-5C7F-42D8-9AAB-20E5E312D090}">
            <xm:f>'Pandemias-Epidemias'!B36</xm:f>
            <x14:dxf>
              <font>
                <condense val="0"/>
                <extend val="0"/>
                <color indexed="9"/>
              </font>
              <fill>
                <patternFill>
                  <bgColor indexed="9"/>
                </patternFill>
              </fill>
              <border>
                <top/>
              </border>
            </x14:dxf>
          </x14:cfRule>
          <xm:sqref>B36</xm:sqref>
        </x14:conditionalFormatting>
        <x14:conditionalFormatting xmlns:xm="http://schemas.microsoft.com/office/excel/2006/main">
          <x14:cfRule type="cellIs" priority="108" stopIfTrue="1" operator="equal" id="{1204CFA2-CA63-4BA1-81F3-71B649E4C37A}">
            <xm:f>'Pandemias-Epidemias'!$P$21</xm:f>
            <x14:dxf>
              <font>
                <condense val="0"/>
                <extend val="0"/>
                <color indexed="9"/>
              </font>
              <fill>
                <patternFill>
                  <bgColor indexed="17"/>
                </patternFill>
              </fill>
            </x14:dxf>
          </x14:cfRule>
          <x14:cfRule type="cellIs" priority="109" stopIfTrue="1" operator="equal" id="{70EEEEB6-2D12-4BB0-8463-4B6A56077EDF}">
            <xm:f>'Pandemias-Epidemias'!$P$22</xm:f>
            <x14:dxf>
              <fill>
                <patternFill>
                  <bgColor indexed="13"/>
                </patternFill>
              </fill>
            </x14:dxf>
          </x14:cfRule>
          <x14:cfRule type="cellIs" priority="110" stopIfTrue="1" operator="equal" id="{E373C9A4-AEB4-48DC-A59E-36CB084ED075}">
            <xm:f>'Pandemias-Epidemias'!$P$23</xm:f>
            <x14:dxf>
              <fill>
                <patternFill>
                  <bgColor indexed="53"/>
                </patternFill>
              </fill>
            </x14:dxf>
          </x14:cfRule>
          <xm:sqref>U35 P35</xm:sqref>
        </x14:conditionalFormatting>
        <x14:conditionalFormatting xmlns:xm="http://schemas.microsoft.com/office/excel/2006/main">
          <x14:cfRule type="cellIs" priority="104" stopIfTrue="1" operator="notEqual" id="{3E0CED21-B4E2-496F-A02A-14B1AFF5183F}">
            <xm:f>'Pandemias-Epidemias'!#REF!</xm:f>
            <x14:dxf>
              <font>
                <condense val="0"/>
                <extend val="0"/>
                <color auto="1"/>
              </font>
              <border>
                <top style="thin">
                  <color indexed="64"/>
                </top>
              </border>
            </x14:dxf>
          </x14:cfRule>
          <xm:sqref>C35</xm:sqref>
        </x14:conditionalFormatting>
        <x14:conditionalFormatting xmlns:xm="http://schemas.microsoft.com/office/excel/2006/main">
          <x14:cfRule type="cellIs" priority="91" stopIfTrue="1" operator="equal" id="{1EA4BE34-F410-402C-8294-5FB0215AC462}">
            <xm:f>'Pandemias-Epidemias'!$P$213</xm:f>
            <x14:dxf>
              <fill>
                <patternFill>
                  <bgColor rgb="FFFF0000"/>
                </patternFill>
              </fill>
            </x14:dxf>
          </x14:cfRule>
          <x14:cfRule type="cellIs" priority="92" stopIfTrue="1" operator="equal" id="{9835EE29-F4D1-4FC0-BFA9-EF03C72AC116}">
            <xm:f>'Pandemias-Epidemias'!$P$212</xm:f>
            <x14:dxf>
              <fill>
                <patternFill>
                  <bgColor rgb="FFFFC000"/>
                </patternFill>
              </fill>
            </x14:dxf>
          </x14:cfRule>
          <x14:cfRule type="cellIs" priority="93" stopIfTrue="1" operator="equal" id="{E0553437-C2FC-4A93-BD00-AE2EE7507B30}">
            <xm:f>'Pandemias-Epidemias'!$P$209</xm:f>
            <x14:dxf>
              <font>
                <condense val="0"/>
                <extend val="0"/>
                <color indexed="9"/>
              </font>
              <fill>
                <patternFill>
                  <bgColor indexed="17"/>
                </patternFill>
              </fill>
            </x14:dxf>
          </x14:cfRule>
          <x14:cfRule type="cellIs" priority="94" stopIfTrue="1" operator="equal" id="{78017071-026F-4933-A667-2E24645221BC}">
            <xm:f>'Pandemias-Epidemias'!$P$210</xm:f>
            <x14:dxf>
              <fill>
                <patternFill>
                  <bgColor indexed="50"/>
                </patternFill>
              </fill>
            </x14:dxf>
          </x14:cfRule>
          <x14:cfRule type="cellIs" priority="95" stopIfTrue="1" operator="equal" id="{1E8D73D3-E6BF-4E83-A797-3857623B5953}">
            <xm:f>'Pandemias-Epidemias'!$P$211</xm:f>
            <x14:dxf>
              <fill>
                <patternFill>
                  <bgColor indexed="13"/>
                </patternFill>
              </fill>
            </x14:dxf>
          </x14:cfRule>
          <xm:sqref>U37</xm:sqref>
        </x14:conditionalFormatting>
        <x14:conditionalFormatting xmlns:xm="http://schemas.microsoft.com/office/excel/2006/main">
          <x14:cfRule type="cellIs" priority="70" stopIfTrue="1" operator="equal" id="{8CF176FA-FAD6-4BED-A66F-BF2C252C2D72}">
            <xm:f>'Pandemias-Epidemias'!$P$213</xm:f>
            <x14:dxf>
              <fill>
                <patternFill>
                  <bgColor rgb="FFFF0000"/>
                </patternFill>
              </fill>
            </x14:dxf>
          </x14:cfRule>
          <x14:cfRule type="cellIs" priority="71" stopIfTrue="1" operator="equal" id="{3D209D14-C367-440A-A23A-BF1EC979E62F}">
            <xm:f>'Pandemias-Epidemias'!$P$212</xm:f>
            <x14:dxf>
              <fill>
                <patternFill>
                  <bgColor rgb="FFFFC000"/>
                </patternFill>
              </fill>
            </x14:dxf>
          </x14:cfRule>
          <x14:cfRule type="cellIs" priority="72" stopIfTrue="1" operator="equal" id="{01102718-C846-4212-8848-7E9449D4047A}">
            <xm:f>'Pandemias-Epidemias'!$P$209</xm:f>
            <x14:dxf>
              <font>
                <condense val="0"/>
                <extend val="0"/>
                <color indexed="9"/>
              </font>
              <fill>
                <patternFill>
                  <bgColor indexed="17"/>
                </patternFill>
              </fill>
            </x14:dxf>
          </x14:cfRule>
          <x14:cfRule type="cellIs" priority="73" stopIfTrue="1" operator="equal" id="{AF0E8B36-12F4-4D96-AB7E-C2CB38EBEF06}">
            <xm:f>'Pandemias-Epidemias'!$P$210</xm:f>
            <x14:dxf>
              <fill>
                <patternFill>
                  <bgColor indexed="50"/>
                </patternFill>
              </fill>
            </x14:dxf>
          </x14:cfRule>
          <x14:cfRule type="cellIs" priority="74" stopIfTrue="1" operator="equal" id="{1045BAA3-5BD4-4916-8E4D-3AF48983AE6C}">
            <xm:f>'Pandemias-Epidemias'!$P$211</xm:f>
            <x14:dxf>
              <fill>
                <patternFill>
                  <bgColor indexed="13"/>
                </patternFill>
              </fill>
            </x14:dxf>
          </x14:cfRule>
          <xm:sqref>U38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7">
    <tabColor indexed="12"/>
    <outlinePr summaryBelow="0"/>
    <pageSetUpPr fitToPage="1"/>
  </sheetPr>
  <dimension ref="A1:AC275"/>
  <sheetViews>
    <sheetView zoomScale="85" zoomScaleNormal="85" zoomScaleSheetLayoutView="70" workbookViewId="0">
      <pane ySplit="3" topLeftCell="A4" activePane="bottomLeft" state="frozen"/>
      <selection activeCell="F10" sqref="F10"/>
      <selection pane="bottomLeft" activeCell="F7" sqref="F7"/>
    </sheetView>
  </sheetViews>
  <sheetFormatPr defaultColWidth="0" defaultRowHeight="13.2" zeroHeight="1" outlineLevelRow="2" outlineLevelCol="1"/>
  <cols>
    <col min="1" max="1" width="1.21875" style="1" customWidth="1"/>
    <col min="2" max="2" width="15.5546875" style="17" customWidth="1"/>
    <col min="3" max="3" width="17.5546875" style="1" customWidth="1"/>
    <col min="4" max="4" width="21.5546875" style="6" customWidth="1"/>
    <col min="5" max="5" width="6" style="6" customWidth="1"/>
    <col min="6" max="7" width="23.77734375" style="17" customWidth="1"/>
    <col min="8" max="8" width="20.21875" style="17" customWidth="1"/>
    <col min="9" max="9" width="3.77734375" style="18" hidden="1" customWidth="1" outlineLevel="1"/>
    <col min="10" max="10" width="13.44140625" style="6" customWidth="1" collapsed="1"/>
    <col min="11" max="11" width="3.77734375" style="18" hidden="1" customWidth="1" outlineLevel="1"/>
    <col min="12" max="12" width="13.44140625" style="6" customWidth="1" collapsed="1"/>
    <col min="13" max="13" width="3.77734375" style="18" hidden="1" customWidth="1" outlineLevel="1"/>
    <col min="14" max="14" width="13.44140625" style="6" customWidth="1" collapsed="1"/>
    <col min="15" max="15" width="6.44140625" style="18" hidden="1" customWidth="1" outlineLevel="1"/>
    <col min="16" max="16" width="15.44140625" style="28" customWidth="1" collapsed="1"/>
    <col min="17" max="17" width="31.5546875" style="101" customWidth="1"/>
    <col min="18" max="18" width="4.44140625" style="18" hidden="1" customWidth="1" outlineLevel="1"/>
    <col min="19" max="19" width="13.44140625" style="6" customWidth="1" collapsed="1"/>
    <col min="20" max="20" width="6.44140625" style="18" hidden="1" customWidth="1" outlineLevel="1"/>
    <col min="21" max="21" width="15.44140625" style="28" customWidth="1" collapsed="1"/>
    <col min="22" max="22" width="12.77734375" style="6" hidden="1" customWidth="1" outlineLevel="1"/>
    <col min="23" max="23" width="13.77734375" style="6" hidden="1" customWidth="1" outlineLevel="1"/>
    <col min="24" max="24" width="10.5546875" style="6" hidden="1" customWidth="1" outlineLevel="1"/>
    <col min="25" max="25" width="12.77734375" style="6" hidden="1" customWidth="1" outlineLevel="1"/>
    <col min="26" max="26" width="24.77734375" style="6" hidden="1" customWidth="1" outlineLevel="1"/>
    <col min="27" max="27" width="24.77734375" style="6" hidden="1" customWidth="1" collapsed="1"/>
    <col min="28" max="29" width="24.77734375" style="1" hidden="1" customWidth="1"/>
    <col min="30" max="16384" width="9.21875" style="1" hidden="1"/>
  </cols>
  <sheetData>
    <row r="1" spans="1:27" ht="4.5" customHeight="1">
      <c r="Q1" s="98"/>
      <c r="AA1" s="1"/>
    </row>
    <row r="2" spans="1:27" s="108" customFormat="1" ht="58.5" customHeight="1" thickBot="1">
      <c r="B2" s="90" t="s">
        <v>45</v>
      </c>
      <c r="C2" s="95" t="s">
        <v>45</v>
      </c>
      <c r="D2" s="77"/>
      <c r="E2" s="77"/>
      <c r="F2" s="78"/>
      <c r="G2" s="227" t="s">
        <v>607</v>
      </c>
      <c r="H2" s="221"/>
      <c r="I2" s="222"/>
      <c r="J2" s="223"/>
      <c r="K2" s="222"/>
      <c r="L2" s="224"/>
      <c r="M2" s="222"/>
      <c r="N2" s="224"/>
      <c r="O2" s="222"/>
      <c r="P2" s="224"/>
      <c r="Q2" s="102"/>
      <c r="R2" s="77"/>
      <c r="S2" s="96"/>
      <c r="T2" s="77"/>
      <c r="U2" s="79"/>
      <c r="V2" s="77"/>
      <c r="W2" s="77"/>
      <c r="X2" s="77"/>
      <c r="Y2" s="77"/>
      <c r="Z2" s="77"/>
    </row>
    <row r="3" spans="1:27" s="28" customFormat="1" ht="46.5" customHeight="1" thickBot="1">
      <c r="B3" s="735" t="s">
        <v>1613</v>
      </c>
      <c r="C3" s="34" t="s">
        <v>48</v>
      </c>
      <c r="D3" s="34" t="s">
        <v>49</v>
      </c>
      <c r="E3" s="34" t="s">
        <v>135</v>
      </c>
      <c r="F3" s="75" t="s">
        <v>129</v>
      </c>
      <c r="G3" s="75" t="s">
        <v>136</v>
      </c>
      <c r="H3" s="75" t="s">
        <v>327</v>
      </c>
      <c r="I3" s="34" t="s">
        <v>132</v>
      </c>
      <c r="J3" s="34" t="s">
        <v>99</v>
      </c>
      <c r="K3" s="34" t="s">
        <v>133</v>
      </c>
      <c r="L3" s="34" t="s">
        <v>131</v>
      </c>
      <c r="M3" s="34" t="s">
        <v>134</v>
      </c>
      <c r="N3" s="56" t="s">
        <v>130</v>
      </c>
      <c r="O3" s="57" t="s">
        <v>136</v>
      </c>
      <c r="P3" s="57" t="s">
        <v>155</v>
      </c>
      <c r="Q3" s="58" t="s">
        <v>50</v>
      </c>
      <c r="R3" s="34" t="s">
        <v>153</v>
      </c>
      <c r="S3" s="89" t="s">
        <v>154</v>
      </c>
      <c r="T3" s="89" t="s">
        <v>136</v>
      </c>
      <c r="U3" s="183" t="s">
        <v>156</v>
      </c>
      <c r="V3" s="359" t="s">
        <v>828</v>
      </c>
      <c r="W3" s="359" t="s">
        <v>1573</v>
      </c>
      <c r="X3" s="359" t="s">
        <v>1574</v>
      </c>
      <c r="Y3" s="359" t="s">
        <v>1575</v>
      </c>
      <c r="Z3" s="359" t="s">
        <v>1646</v>
      </c>
    </row>
    <row r="4" spans="1:27" ht="22.5" customHeight="1" thickBot="1">
      <c r="A4" s="464"/>
      <c r="B4" s="181" t="s">
        <v>235</v>
      </c>
      <c r="C4" s="46"/>
      <c r="D4" s="32"/>
      <c r="E4" s="32"/>
      <c r="F4" s="47"/>
      <c r="G4" s="47"/>
      <c r="H4" s="47"/>
      <c r="I4" s="31"/>
      <c r="J4" s="32"/>
      <c r="K4" s="31"/>
      <c r="L4" s="32"/>
      <c r="M4" s="31"/>
      <c r="N4" s="32"/>
      <c r="O4" s="31"/>
      <c r="P4" s="32"/>
      <c r="Q4" s="99"/>
      <c r="R4" s="31"/>
      <c r="S4" s="32"/>
      <c r="T4" s="31"/>
      <c r="U4" s="182"/>
      <c r="V4" s="32"/>
      <c r="W4" s="32"/>
      <c r="X4" s="32"/>
      <c r="Y4" s="32"/>
      <c r="Z4" s="32"/>
      <c r="AA4" s="1"/>
    </row>
    <row r="5" spans="1:27" ht="57" outlineLevel="1">
      <c r="A5" s="465"/>
      <c r="B5" s="365" t="s">
        <v>351</v>
      </c>
      <c r="C5" s="361" t="s">
        <v>207</v>
      </c>
      <c r="D5" s="361" t="s">
        <v>207</v>
      </c>
      <c r="E5" s="368" t="s">
        <v>51</v>
      </c>
      <c r="F5" s="352" t="s">
        <v>208</v>
      </c>
      <c r="G5" s="363" t="s">
        <v>91</v>
      </c>
      <c r="H5" s="466" t="s">
        <v>482</v>
      </c>
      <c r="I5" s="36">
        <f>IF(J5=0,"?",(VLOOKUP(J5,'Matriz de Avaliação'!$C$5:$D$9,2,FALSE)))</f>
        <v>5</v>
      </c>
      <c r="J5" s="66" t="s">
        <v>121</v>
      </c>
      <c r="K5" s="37">
        <f>IF(L5=0,"?",(VLOOKUP(L5,'Matriz de Avaliação'!$C$11:$D$15,2,FALSE)))</f>
        <v>5</v>
      </c>
      <c r="L5" s="65" t="s">
        <v>125</v>
      </c>
      <c r="M5" s="38">
        <f>IF(N5=0,"?",(VLOOKUP(N5,'Matriz de Avaliação'!$C$17:$D$21,2,FALSE)))</f>
        <v>1</v>
      </c>
      <c r="N5" s="48" t="s">
        <v>32</v>
      </c>
      <c r="O5" s="35">
        <f t="shared" ref="O5:O14" si="0">I5*K5*M5</f>
        <v>25</v>
      </c>
      <c r="P5" s="74" t="str">
        <f>IF(O5&lt;'Matriz de Avaliação'!$D$31,(IF(O5&lt;'Matriz de Avaliação'!$D$29,(IF(O5&lt;'Matriz de Avaliação'!$D$27,(IF(O5&lt;'Matriz de Avaliação'!$D$25,'Matriz de Avaliação'!$E$23,'Matriz de Avaliação'!$E$25)),'Matriz de Avaliação'!$E$27)),'Matriz de Avaliação'!$E$29)),'Matriz de Avaliação'!$E$31)</f>
        <v>MÉDIO</v>
      </c>
      <c r="Q5" s="466" t="s">
        <v>831</v>
      </c>
      <c r="R5" s="38">
        <f>IF(S5=0,"?",(VLOOKUP(S5,'Matriz de Avaliação'!$C$36:$E$40,2,FALSE)))</f>
        <v>2.5</v>
      </c>
      <c r="S5" s="48" t="s">
        <v>161</v>
      </c>
      <c r="T5" s="35">
        <f t="shared" ref="T5:T14" si="1">(I5*K5*M5)/R5</f>
        <v>10</v>
      </c>
      <c r="U5" s="74" t="str">
        <f>IF(T5&lt;'Matriz de Avaliação'!$D$31,(IF(T5&lt;'Matriz de Avaliação'!$D$29,(IF(T5&lt;'Matriz de Avaliação'!$D$27,(IF(T5&lt;'Matriz de Avaliação'!$D$25,'Matriz de Avaliação'!$E$23,'Matriz de Avaliação'!$E$25)),'Matriz de Avaliação'!$E$27)),'Matriz de Avaliação'!$E$29)),'Matriz de Avaliação'!$E$31)</f>
        <v>BAIXO</v>
      </c>
      <c r="V5" s="384"/>
      <c r="W5" s="384"/>
      <c r="X5" s="384"/>
      <c r="Y5" s="384"/>
      <c r="Z5" s="384"/>
      <c r="AA5" s="1"/>
    </row>
    <row r="6" spans="1:27" ht="57" outlineLevel="1">
      <c r="A6" s="465"/>
      <c r="B6" s="365" t="s">
        <v>351</v>
      </c>
      <c r="C6" s="361" t="s">
        <v>207</v>
      </c>
      <c r="D6" s="361" t="s">
        <v>207</v>
      </c>
      <c r="E6" s="368" t="s">
        <v>51</v>
      </c>
      <c r="F6" s="352" t="s">
        <v>208</v>
      </c>
      <c r="G6" s="352" t="s">
        <v>370</v>
      </c>
      <c r="H6" s="350" t="s">
        <v>67</v>
      </c>
      <c r="I6" s="36">
        <f>IF(J6=0,"?",(VLOOKUP(J6,'Matriz de Avaliação'!$C$5:$D$9,2,FALSE)))</f>
        <v>5</v>
      </c>
      <c r="J6" s="66" t="s">
        <v>121</v>
      </c>
      <c r="K6" s="37">
        <f>IF(L6=0,"?",(VLOOKUP(L6,'Matriz de Avaliação'!$C$11:$D$15,2,FALSE)))</f>
        <v>5</v>
      </c>
      <c r="L6" s="65" t="s">
        <v>125</v>
      </c>
      <c r="M6" s="38">
        <f>IF(N6=0,"?",(VLOOKUP(N6,'Matriz de Avaliação'!$C$17:$D$21,2,FALSE)))</f>
        <v>1</v>
      </c>
      <c r="N6" s="48" t="s">
        <v>32</v>
      </c>
      <c r="O6" s="35">
        <f t="shared" si="0"/>
        <v>25</v>
      </c>
      <c r="P6" s="74" t="str">
        <f>IF(O6&lt;'Matriz de Avaliação'!$D$31,(IF(O6&lt;'Matriz de Avaliação'!$D$29,(IF(O6&lt;'Matriz de Avaliação'!$D$27,(IF(O6&lt;'Matriz de Avaliação'!$D$25,'Matriz de Avaliação'!$E$23,'Matriz de Avaliação'!$E$25)),'Matriz de Avaliação'!$E$27)),'Matriz de Avaliação'!$E$29)),'Matriz de Avaliação'!$E$31)</f>
        <v>MÉDIO</v>
      </c>
      <c r="Q6" s="351" t="s">
        <v>831</v>
      </c>
      <c r="R6" s="38">
        <f>IF(S6=0,"?",(VLOOKUP(S6,'Matriz de Avaliação'!$C$36:$E$40,2,FALSE)))</f>
        <v>2.5</v>
      </c>
      <c r="S6" s="48" t="s">
        <v>161</v>
      </c>
      <c r="T6" s="35">
        <f t="shared" si="1"/>
        <v>10</v>
      </c>
      <c r="U6" s="74" t="str">
        <f>IF(T6&lt;'Matriz de Avaliação'!$D$31,(IF(T6&lt;'Matriz de Avaliação'!$D$29,(IF(T6&lt;'Matriz de Avaliação'!$D$27,(IF(T6&lt;'Matriz de Avaliação'!$D$25,'Matriz de Avaliação'!$E$23,'Matriz de Avaliação'!$E$25)),'Matriz de Avaliação'!$E$27)),'Matriz de Avaliação'!$E$29)),'Matriz de Avaliação'!$E$31)</f>
        <v>BAIXO</v>
      </c>
      <c r="V6" s="364"/>
      <c r="W6" s="364"/>
      <c r="X6" s="364"/>
      <c r="Y6" s="364"/>
      <c r="Z6" s="364"/>
      <c r="AA6" s="1"/>
    </row>
    <row r="7" spans="1:27" ht="57" outlineLevel="1">
      <c r="A7" s="465"/>
      <c r="B7" s="365" t="s">
        <v>351</v>
      </c>
      <c r="C7" s="361" t="s">
        <v>207</v>
      </c>
      <c r="D7" s="361" t="s">
        <v>207</v>
      </c>
      <c r="E7" s="368" t="s">
        <v>52</v>
      </c>
      <c r="F7" s="352" t="s">
        <v>209</v>
      </c>
      <c r="G7" s="352" t="s">
        <v>370</v>
      </c>
      <c r="H7" s="350" t="s">
        <v>67</v>
      </c>
      <c r="I7" s="36">
        <f>IF(J7=0,"?",(VLOOKUP(J7,'Matriz de Avaliação'!$C$5:$D$9,2,FALSE)))</f>
        <v>15</v>
      </c>
      <c r="J7" s="66" t="s">
        <v>23</v>
      </c>
      <c r="K7" s="37">
        <f>IF(L7=0,"?",(VLOOKUP(L7,'Matriz de Avaliação'!$C$11:$D$15,2,FALSE)))</f>
        <v>3</v>
      </c>
      <c r="L7" s="65" t="s">
        <v>124</v>
      </c>
      <c r="M7" s="38">
        <f>IF(N7=0,"?",(VLOOKUP(N7,'Matriz de Avaliação'!$C$17:$D$21,2,FALSE)))</f>
        <v>1</v>
      </c>
      <c r="N7" s="48" t="s">
        <v>32</v>
      </c>
      <c r="O7" s="35">
        <f t="shared" si="0"/>
        <v>45</v>
      </c>
      <c r="P7" s="74" t="str">
        <f>IF(O7&lt;'Matriz de Avaliação'!$D$31,(IF(O7&lt;'Matriz de Avaliação'!$D$29,(IF(O7&lt;'Matriz de Avaliação'!$D$27,(IF(O7&lt;'Matriz de Avaliação'!$D$25,'Matriz de Avaliação'!$E$23,'Matriz de Avaliação'!$E$25)),'Matriz de Avaliação'!$E$27)),'Matriz de Avaliação'!$E$29)),'Matriz de Avaliação'!$E$31)</f>
        <v>MÉDIO</v>
      </c>
      <c r="Q7" s="350" t="s">
        <v>831</v>
      </c>
      <c r="R7" s="38">
        <f>IF(S7=0,"?",(VLOOKUP(S7,'Matriz de Avaliação'!$C$36:$E$40,2,FALSE)))</f>
        <v>2.5</v>
      </c>
      <c r="S7" s="48" t="s">
        <v>161</v>
      </c>
      <c r="T7" s="35">
        <f t="shared" si="1"/>
        <v>18</v>
      </c>
      <c r="U7" s="74" t="str">
        <f>IF(T7&lt;'Matriz de Avaliação'!$D$31,(IF(T7&lt;'Matriz de Avaliação'!$D$29,(IF(T7&lt;'Matriz de Avaliação'!$D$27,(IF(T7&lt;'Matriz de Avaliação'!$D$25,'Matriz de Avaliação'!$E$23,'Matriz de Avaliação'!$E$25)),'Matriz de Avaliação'!$E$27)),'Matriz de Avaliação'!$E$29)),'Matriz de Avaliação'!$E$31)</f>
        <v>BAIXO</v>
      </c>
      <c r="V7" s="364"/>
      <c r="W7" s="364"/>
      <c r="X7" s="364"/>
      <c r="Y7" s="364"/>
      <c r="Z7" s="364"/>
      <c r="AA7" s="1"/>
    </row>
    <row r="8" spans="1:27" ht="57.6" outlineLevel="1" thickBot="1">
      <c r="A8" s="468"/>
      <c r="B8" s="365" t="s">
        <v>351</v>
      </c>
      <c r="C8" s="361" t="s">
        <v>207</v>
      </c>
      <c r="D8" s="361" t="s">
        <v>207</v>
      </c>
      <c r="E8" s="368" t="s">
        <v>51</v>
      </c>
      <c r="F8" s="352" t="s">
        <v>210</v>
      </c>
      <c r="G8" s="352" t="s">
        <v>362</v>
      </c>
      <c r="H8" s="350" t="s">
        <v>211</v>
      </c>
      <c r="I8" s="36">
        <f>IF(J8=0,"?",(VLOOKUP(J8,'Matriz de Avaliação'!$C$5:$D$9,2,FALSE)))</f>
        <v>1</v>
      </c>
      <c r="J8" s="66" t="s">
        <v>120</v>
      </c>
      <c r="K8" s="37">
        <f>IF(L8=0,"?",(VLOOKUP(L8,'Matriz de Avaliação'!$C$11:$D$15,2,FALSE)))</f>
        <v>5</v>
      </c>
      <c r="L8" s="65" t="s">
        <v>125</v>
      </c>
      <c r="M8" s="38">
        <f>IF(N8=0,"?",(VLOOKUP(N8,'Matriz de Avaliação'!$C$17:$D$21,2,FALSE)))</f>
        <v>3</v>
      </c>
      <c r="N8" s="48" t="s">
        <v>33</v>
      </c>
      <c r="O8" s="35">
        <f t="shared" si="0"/>
        <v>15</v>
      </c>
      <c r="P8" s="74" t="str">
        <f>IF(O8&lt;'Matriz de Avaliação'!$D$31,(IF(O8&lt;'Matriz de Avaliação'!$D$29,(IF(O8&lt;'Matriz de Avaliação'!$D$27,(IF(O8&lt;'Matriz de Avaliação'!$D$25,'Matriz de Avaliação'!$E$23,'Matriz de Avaliação'!$E$25)),'Matriz de Avaliação'!$E$27)),'Matriz de Avaliação'!$E$29)),'Matriz de Avaliação'!$E$31)</f>
        <v>BAIXO</v>
      </c>
      <c r="Q8" s="351" t="s">
        <v>842</v>
      </c>
      <c r="R8" s="38">
        <f>IF(S8=0,"?",(VLOOKUP(S8,'Matriz de Avaliação'!$C$36:$E$40,2,FALSE)))</f>
        <v>2</v>
      </c>
      <c r="S8" s="48" t="s">
        <v>159</v>
      </c>
      <c r="T8" s="35">
        <f t="shared" si="1"/>
        <v>7.5</v>
      </c>
      <c r="U8" s="74" t="str">
        <f>IF(T8&lt;'Matriz de Avaliação'!$D$31,(IF(T8&lt;'Matriz de Avaliação'!$D$29,(IF(T8&lt;'Matriz de Avaliação'!$D$27,(IF(T8&lt;'Matriz de Avaliação'!$D$25,'Matriz de Avaliação'!$E$23,'Matriz de Avaliação'!$E$25)),'Matriz de Avaliação'!$E$27)),'Matriz de Avaliação'!$E$29)),'Matriz de Avaliação'!$E$31)</f>
        <v>BAIXO</v>
      </c>
      <c r="V8" s="364"/>
      <c r="W8" s="364"/>
      <c r="X8" s="364"/>
      <c r="Y8" s="364"/>
      <c r="Z8" s="364"/>
      <c r="AA8" s="1"/>
    </row>
    <row r="9" spans="1:27" ht="57" outlineLevel="1">
      <c r="A9" s="469"/>
      <c r="B9" s="365" t="s">
        <v>351</v>
      </c>
      <c r="C9" s="361" t="s">
        <v>207</v>
      </c>
      <c r="D9" s="361" t="s">
        <v>207</v>
      </c>
      <c r="E9" s="368" t="s">
        <v>51</v>
      </c>
      <c r="F9" s="352" t="s">
        <v>137</v>
      </c>
      <c r="G9" s="352" t="s">
        <v>91</v>
      </c>
      <c r="H9" s="350" t="s">
        <v>482</v>
      </c>
      <c r="I9" s="36">
        <f>IF(J9=0,"?",(VLOOKUP(J9,'Matriz de Avaliação'!$C$5:$D$9,2,FALSE)))</f>
        <v>1</v>
      </c>
      <c r="J9" s="66" t="s">
        <v>120</v>
      </c>
      <c r="K9" s="37">
        <f>IF(L9=0,"?",(VLOOKUP(L9,'Matriz de Avaliação'!$C$11:$D$15,2,FALSE)))</f>
        <v>5</v>
      </c>
      <c r="L9" s="65" t="s">
        <v>125</v>
      </c>
      <c r="M9" s="38">
        <f>IF(N9=0,"?",(VLOOKUP(N9,'Matriz de Avaliação'!$C$17:$D$21,2,FALSE)))</f>
        <v>0.5</v>
      </c>
      <c r="N9" s="48" t="s">
        <v>181</v>
      </c>
      <c r="O9" s="35">
        <f t="shared" si="0"/>
        <v>2.5</v>
      </c>
      <c r="P9" s="74" t="str">
        <f>IF(O9&lt;'Matriz de Avaliação'!$D$31,(IF(O9&lt;'Matriz de Avaliação'!$D$29,(IF(O9&lt;'Matriz de Avaliação'!$D$27,(IF(O9&lt;'Matriz de Avaliação'!$D$25,'Matriz de Avaliação'!$E$23,'Matriz de Avaliação'!$E$25)),'Matriz de Avaliação'!$E$27)),'Matriz de Avaliação'!$E$29)),'Matriz de Avaliação'!$E$31)</f>
        <v>BAIXO</v>
      </c>
      <c r="Q9" s="349" t="s">
        <v>820</v>
      </c>
      <c r="R9" s="38">
        <f>IF(S9=0,"?",(VLOOKUP(S9,'Matriz de Avaliação'!$C$36:$E$40,2,FALSE)))</f>
        <v>2</v>
      </c>
      <c r="S9" s="48" t="s">
        <v>159</v>
      </c>
      <c r="T9" s="35">
        <f t="shared" si="1"/>
        <v>1.25</v>
      </c>
      <c r="U9" s="74" t="str">
        <f>IF(T9&lt;'Matriz de Avaliação'!$D$31,(IF(T9&lt;'Matriz de Avaliação'!$D$29,(IF(T9&lt;'Matriz de Avaliação'!$D$27,(IF(T9&lt;'Matriz de Avaliação'!$D$25,'Matriz de Avaliação'!$E$23,'Matriz de Avaliação'!$E$25)),'Matriz de Avaliação'!$E$27)),'Matriz de Avaliação'!$E$29)),'Matriz de Avaliação'!$E$31)</f>
        <v>BAIXO</v>
      </c>
      <c r="V9" s="364"/>
      <c r="W9" s="364"/>
      <c r="X9" s="364"/>
      <c r="Y9" s="364"/>
      <c r="Z9" s="364"/>
      <c r="AA9" s="1"/>
    </row>
    <row r="10" spans="1:27" ht="57" outlineLevel="1">
      <c r="A10" s="470"/>
      <c r="B10" s="365" t="s">
        <v>351</v>
      </c>
      <c r="C10" s="361" t="s">
        <v>207</v>
      </c>
      <c r="D10" s="361" t="s">
        <v>207</v>
      </c>
      <c r="E10" s="368" t="s">
        <v>51</v>
      </c>
      <c r="F10" s="352" t="s">
        <v>484</v>
      </c>
      <c r="G10" s="352" t="s">
        <v>212</v>
      </c>
      <c r="H10" s="350" t="s">
        <v>141</v>
      </c>
      <c r="I10" s="36">
        <f>IF(J10=0,"?",(VLOOKUP(J10,'Matriz de Avaliação'!$C$5:$D$9,2,FALSE)))</f>
        <v>1</v>
      </c>
      <c r="J10" s="66" t="s">
        <v>120</v>
      </c>
      <c r="K10" s="37">
        <f>IF(L10=0,"?",(VLOOKUP(L10,'Matriz de Avaliação'!$C$11:$D$15,2,FALSE)))</f>
        <v>5</v>
      </c>
      <c r="L10" s="65" t="s">
        <v>125</v>
      </c>
      <c r="M10" s="38">
        <f>IF(N10=0,"?",(VLOOKUP(N10,'Matriz de Avaliação'!$C$17:$D$21,2,FALSE)))</f>
        <v>0.5</v>
      </c>
      <c r="N10" s="48" t="s">
        <v>181</v>
      </c>
      <c r="O10" s="35">
        <f t="shared" si="0"/>
        <v>2.5</v>
      </c>
      <c r="P10" s="74" t="str">
        <f>IF(O10&lt;'Matriz de Avaliação'!$D$31,(IF(O10&lt;'Matriz de Avaliação'!$D$29,(IF(O10&lt;'Matriz de Avaliação'!$D$27,(IF(O10&lt;'Matriz de Avaliação'!$D$25,'Matriz de Avaliação'!$E$23,'Matriz de Avaliação'!$E$25)),'Matriz de Avaliação'!$E$27)),'Matriz de Avaliação'!$E$29)),'Matriz de Avaliação'!$E$31)</f>
        <v>BAIXO</v>
      </c>
      <c r="Q10" s="349" t="s">
        <v>821</v>
      </c>
      <c r="R10" s="38">
        <f>IF(S10=0,"?",(VLOOKUP(S10,'Matriz de Avaliação'!$C$36:$E$40,2,FALSE)))</f>
        <v>1.5</v>
      </c>
      <c r="S10" s="48" t="s">
        <v>165</v>
      </c>
      <c r="T10" s="35">
        <f t="shared" si="1"/>
        <v>1.6666666666666667</v>
      </c>
      <c r="U10" s="74" t="str">
        <f>IF(T10&lt;'Matriz de Avaliação'!$D$31,(IF(T10&lt;'Matriz de Avaliação'!$D$29,(IF(T10&lt;'Matriz de Avaliação'!$D$27,(IF(T10&lt;'Matriz de Avaliação'!$D$25,'Matriz de Avaliação'!$E$23,'Matriz de Avaliação'!$E$25)),'Matriz de Avaliação'!$E$27)),'Matriz de Avaliação'!$E$29)),'Matriz de Avaliação'!$E$31)</f>
        <v>BAIXO</v>
      </c>
      <c r="V10" s="364"/>
      <c r="W10" s="364"/>
      <c r="X10" s="364"/>
      <c r="Y10" s="364"/>
      <c r="Z10" s="364"/>
      <c r="AA10" s="1"/>
    </row>
    <row r="11" spans="1:27" ht="57" outlineLevel="1">
      <c r="A11" s="470"/>
      <c r="B11" s="365" t="s">
        <v>351</v>
      </c>
      <c r="C11" s="361" t="s">
        <v>207</v>
      </c>
      <c r="D11" s="361" t="s">
        <v>207</v>
      </c>
      <c r="E11" s="368" t="s">
        <v>51</v>
      </c>
      <c r="F11" s="352" t="s">
        <v>213</v>
      </c>
      <c r="G11" s="352" t="s">
        <v>360</v>
      </c>
      <c r="H11" s="350" t="s">
        <v>141</v>
      </c>
      <c r="I11" s="36">
        <f>IF(J11=0,"?",(VLOOKUP(J11,'Matriz de Avaliação'!$C$5:$D$9,2,FALSE)))</f>
        <v>5</v>
      </c>
      <c r="J11" s="66" t="s">
        <v>121</v>
      </c>
      <c r="K11" s="37">
        <f>IF(L11=0,"?",(VLOOKUP(L11,'Matriz de Avaliação'!$C$11:$D$15,2,FALSE)))</f>
        <v>5</v>
      </c>
      <c r="L11" s="65" t="s">
        <v>125</v>
      </c>
      <c r="M11" s="38">
        <f>IF(N11=0,"?",(VLOOKUP(N11,'Matriz de Avaliação'!$C$17:$D$21,2,FALSE)))</f>
        <v>0.5</v>
      </c>
      <c r="N11" s="48" t="s">
        <v>181</v>
      </c>
      <c r="O11" s="35">
        <f t="shared" si="0"/>
        <v>12.5</v>
      </c>
      <c r="P11" s="74" t="str">
        <f>IF(O11&lt;'Matriz de Avaliação'!$D$31,(IF(O11&lt;'Matriz de Avaliação'!$D$29,(IF(O11&lt;'Matriz de Avaliação'!$D$27,(IF(O11&lt;'Matriz de Avaliação'!$D$25,'Matriz de Avaliação'!$E$23,'Matriz de Avaliação'!$E$25)),'Matriz de Avaliação'!$E$27)),'Matriz de Avaliação'!$E$29)),'Matriz de Avaliação'!$E$31)</f>
        <v>BAIXO</v>
      </c>
      <c r="Q11" s="349" t="s">
        <v>836</v>
      </c>
      <c r="R11" s="38">
        <f>IF(S11=0,"?",(VLOOKUP(S11,'Matriz de Avaliação'!$C$36:$E$40,2,FALSE)))</f>
        <v>2</v>
      </c>
      <c r="S11" s="48" t="s">
        <v>159</v>
      </c>
      <c r="T11" s="35">
        <f t="shared" si="1"/>
        <v>6.25</v>
      </c>
      <c r="U11" s="74" t="str">
        <f>IF(T11&lt;'Matriz de Avaliação'!$D$31,(IF(T11&lt;'Matriz de Avaliação'!$D$29,(IF(T11&lt;'Matriz de Avaliação'!$D$27,(IF(T11&lt;'Matriz de Avaliação'!$D$25,'Matriz de Avaliação'!$E$23,'Matriz de Avaliação'!$E$25)),'Matriz de Avaliação'!$E$27)),'Matriz de Avaliação'!$E$29)),'Matriz de Avaliação'!$E$31)</f>
        <v>BAIXO</v>
      </c>
      <c r="V11" s="364"/>
      <c r="W11" s="364"/>
      <c r="X11" s="364"/>
      <c r="Y11" s="364"/>
      <c r="Z11" s="364"/>
      <c r="AA11" s="1"/>
    </row>
    <row r="12" spans="1:27" ht="57" outlineLevel="1">
      <c r="A12" s="470"/>
      <c r="B12" s="365" t="s">
        <v>351</v>
      </c>
      <c r="C12" s="361" t="s">
        <v>207</v>
      </c>
      <c r="D12" s="361" t="s">
        <v>207</v>
      </c>
      <c r="E12" s="368" t="s">
        <v>51</v>
      </c>
      <c r="F12" s="352" t="s">
        <v>214</v>
      </c>
      <c r="G12" s="352" t="s">
        <v>374</v>
      </c>
      <c r="H12" s="350" t="s">
        <v>92</v>
      </c>
      <c r="I12" s="36">
        <f>IF(J12=0,"?",(VLOOKUP(J12,'Matriz de Avaliação'!$C$5:$D$9,2,FALSE)))</f>
        <v>1</v>
      </c>
      <c r="J12" s="66" t="s">
        <v>120</v>
      </c>
      <c r="K12" s="37">
        <f>IF(L12=0,"?",(VLOOKUP(L12,'Matriz de Avaliação'!$C$11:$D$15,2,FALSE)))</f>
        <v>5</v>
      </c>
      <c r="L12" s="65" t="s">
        <v>125</v>
      </c>
      <c r="M12" s="38">
        <f>IF(N12=0,"?",(VLOOKUP(N12,'Matriz de Avaliação'!$C$17:$D$21,2,FALSE)))</f>
        <v>1</v>
      </c>
      <c r="N12" s="48" t="s">
        <v>32</v>
      </c>
      <c r="O12" s="35">
        <f t="shared" si="0"/>
        <v>5</v>
      </c>
      <c r="P12" s="74" t="str">
        <f>IF(O12&lt;'Matriz de Avaliação'!$D$31,(IF(O12&lt;'Matriz de Avaliação'!$D$29,(IF(O12&lt;'Matriz de Avaliação'!$D$27,(IF(O12&lt;'Matriz de Avaliação'!$D$25,'Matriz de Avaliação'!$E$23,'Matriz de Avaliação'!$E$25)),'Matriz de Avaliação'!$E$27)),'Matriz de Avaliação'!$E$29)),'Matriz de Avaliação'!$E$31)</f>
        <v>BAIXO</v>
      </c>
      <c r="Q12" s="349" t="s">
        <v>837</v>
      </c>
      <c r="R12" s="38">
        <f>IF(S12=0,"?",(VLOOKUP(S12,'Matriz de Avaliação'!$C$36:$E$40,2,FALSE)))</f>
        <v>2</v>
      </c>
      <c r="S12" s="48" t="s">
        <v>159</v>
      </c>
      <c r="T12" s="35">
        <f t="shared" si="1"/>
        <v>2.5</v>
      </c>
      <c r="U12" s="74" t="str">
        <f>IF(T12&lt;'Matriz de Avaliação'!$D$31,(IF(T12&lt;'Matriz de Avaliação'!$D$29,(IF(T12&lt;'Matriz de Avaliação'!$D$27,(IF(T12&lt;'Matriz de Avaliação'!$D$25,'Matriz de Avaliação'!$E$23,'Matriz de Avaliação'!$E$25)),'Matriz de Avaliação'!$E$27)),'Matriz de Avaliação'!$E$29)),'Matriz de Avaliação'!$E$31)</f>
        <v>BAIXO</v>
      </c>
      <c r="V12" s="375"/>
      <c r="W12" s="375"/>
      <c r="X12" s="375"/>
      <c r="Y12" s="375"/>
      <c r="Z12" s="375"/>
      <c r="AA12" s="1"/>
    </row>
    <row r="13" spans="1:27" ht="57" outlineLevel="1">
      <c r="A13" s="470"/>
      <c r="B13" s="365" t="s">
        <v>351</v>
      </c>
      <c r="C13" s="361" t="s">
        <v>207</v>
      </c>
      <c r="D13" s="361" t="s">
        <v>207</v>
      </c>
      <c r="E13" s="368" t="s">
        <v>51</v>
      </c>
      <c r="F13" s="352" t="s">
        <v>483</v>
      </c>
      <c r="G13" s="352" t="s">
        <v>78</v>
      </c>
      <c r="H13" s="350" t="s">
        <v>73</v>
      </c>
      <c r="I13" s="36">
        <f>IF(J13=0,"?",(VLOOKUP(J13,'Matriz de Avaliação'!$C$5:$D$9,2,FALSE)))</f>
        <v>15</v>
      </c>
      <c r="J13" s="66" t="s">
        <v>23</v>
      </c>
      <c r="K13" s="37">
        <f>IF(L13=0,"?",(VLOOKUP(L13,'Matriz de Avaliação'!$C$11:$D$15,2,FALSE)))</f>
        <v>5</v>
      </c>
      <c r="L13" s="65" t="s">
        <v>125</v>
      </c>
      <c r="M13" s="38">
        <f>IF(N13=0,"?",(VLOOKUP(N13,'Matriz de Avaliação'!$C$17:$D$21,2,FALSE)))</f>
        <v>0.5</v>
      </c>
      <c r="N13" s="48" t="s">
        <v>31</v>
      </c>
      <c r="O13" s="35">
        <f t="shared" si="0"/>
        <v>37.5</v>
      </c>
      <c r="P13" s="74" t="str">
        <f>IF(O13&lt;'Matriz de Avaliação'!$D$31,(IF(O13&lt;'Matriz de Avaliação'!$D$29,(IF(O13&lt;'Matriz de Avaliação'!$D$27,(IF(O13&lt;'Matriz de Avaliação'!$D$25,'Matriz de Avaliação'!$E$23,'Matriz de Avaliação'!$E$25)),'Matriz de Avaliação'!$E$27)),'Matriz de Avaliação'!$E$29)),'Matriz de Avaliação'!$E$31)</f>
        <v>MÉDIO</v>
      </c>
      <c r="Q13" s="349" t="s">
        <v>820</v>
      </c>
      <c r="R13" s="38">
        <f>IF(S13=0,"?",(VLOOKUP(S13,'Matriz de Avaliação'!$C$36:$E$40,2,FALSE)))</f>
        <v>2</v>
      </c>
      <c r="S13" s="48" t="s">
        <v>159</v>
      </c>
      <c r="T13" s="35">
        <f t="shared" si="1"/>
        <v>18.75</v>
      </c>
      <c r="U13" s="74" t="str">
        <f>IF(T13&lt;'Matriz de Avaliação'!$D$31,(IF(T13&lt;'Matriz de Avaliação'!$D$29,(IF(T13&lt;'Matriz de Avaliação'!$D$27,(IF(T13&lt;'Matriz de Avaliação'!$D$25,'Matriz de Avaliação'!$E$23,'Matriz de Avaliação'!$E$25)),'Matriz de Avaliação'!$E$27)),'Matriz de Avaliação'!$E$29)),'Matriz de Avaliação'!$E$31)</f>
        <v>BAIXO</v>
      </c>
      <c r="V13" s="375"/>
      <c r="W13" s="375"/>
      <c r="X13" s="375"/>
      <c r="Y13" s="375"/>
      <c r="Z13" s="375"/>
      <c r="AA13" s="1"/>
    </row>
    <row r="14" spans="1:27" ht="57" outlineLevel="1">
      <c r="A14" s="470"/>
      <c r="B14" s="365" t="s">
        <v>351</v>
      </c>
      <c r="C14" s="361" t="s">
        <v>207</v>
      </c>
      <c r="D14" s="361" t="s">
        <v>207</v>
      </c>
      <c r="E14" s="368" t="s">
        <v>51</v>
      </c>
      <c r="F14" s="352" t="s">
        <v>215</v>
      </c>
      <c r="G14" s="352" t="s">
        <v>478</v>
      </c>
      <c r="H14" s="350" t="s">
        <v>62</v>
      </c>
      <c r="I14" s="36">
        <f>IF(J14=0,"?",(VLOOKUP(J14,'Matriz de Avaliação'!$C$5:$D$9,2,FALSE)))</f>
        <v>5</v>
      </c>
      <c r="J14" s="66" t="s">
        <v>121</v>
      </c>
      <c r="K14" s="37">
        <f>IF(L14=0,"?",(VLOOKUP(L14,'Matriz de Avaliação'!$C$11:$D$15,2,FALSE)))</f>
        <v>5</v>
      </c>
      <c r="L14" s="65" t="s">
        <v>125</v>
      </c>
      <c r="M14" s="38">
        <f>IF(N14=0,"?",(VLOOKUP(N14,'Matriz de Avaliação'!$C$17:$D$21,2,FALSE)))</f>
        <v>1</v>
      </c>
      <c r="N14" s="48" t="s">
        <v>32</v>
      </c>
      <c r="O14" s="35">
        <f t="shared" si="0"/>
        <v>25</v>
      </c>
      <c r="P14" s="74" t="str">
        <f>IF(O14&lt;'Matriz de Avaliação'!$D$31,(IF(O14&lt;'Matriz de Avaliação'!$D$29,(IF(O14&lt;'Matriz de Avaliação'!$D$27,(IF(O14&lt;'Matriz de Avaliação'!$D$25,'Matriz de Avaliação'!$E$23,'Matriz de Avaliação'!$E$25)),'Matriz de Avaliação'!$E$27)),'Matriz de Avaliação'!$E$29)),'Matriz de Avaliação'!$E$31)</f>
        <v>MÉDIO</v>
      </c>
      <c r="Q14" s="349" t="s">
        <v>603</v>
      </c>
      <c r="R14" s="38">
        <f>IF(S14=0,"?",(VLOOKUP(S14,'Matriz de Avaliação'!$C$36:$E$40,2,FALSE)))</f>
        <v>2</v>
      </c>
      <c r="S14" s="48" t="s">
        <v>159</v>
      </c>
      <c r="T14" s="35">
        <f t="shared" si="1"/>
        <v>12.5</v>
      </c>
      <c r="U14" s="74" t="str">
        <f>IF(T14&lt;'Matriz de Avaliação'!$D$31,(IF(T14&lt;'Matriz de Avaliação'!$D$29,(IF(T14&lt;'Matriz de Avaliação'!$D$27,(IF(T14&lt;'Matriz de Avaliação'!$D$25,'Matriz de Avaliação'!$E$23,'Matriz de Avaliação'!$E$25)),'Matriz de Avaliação'!$E$27)),'Matriz de Avaliação'!$E$29)),'Matriz de Avaliação'!$E$31)</f>
        <v>BAIXO</v>
      </c>
      <c r="V14" s="375"/>
      <c r="W14" s="375"/>
      <c r="X14" s="375"/>
      <c r="Y14" s="375"/>
      <c r="Z14" s="375"/>
      <c r="AA14" s="1"/>
    </row>
    <row r="15" spans="1:27" ht="54" customHeight="1" outlineLevel="1" thickBot="1">
      <c r="A15" s="470"/>
      <c r="B15" s="365" t="s">
        <v>351</v>
      </c>
      <c r="C15" s="361" t="s">
        <v>243</v>
      </c>
      <c r="D15" s="361" t="s">
        <v>347</v>
      </c>
      <c r="E15" s="435" t="s">
        <v>51</v>
      </c>
      <c r="F15" s="352" t="s">
        <v>1705</v>
      </c>
      <c r="G15" s="352" t="s">
        <v>465</v>
      </c>
      <c r="H15" s="337" t="s">
        <v>829</v>
      </c>
      <c r="I15" s="36">
        <f>IF(J15=0,"?",(VLOOKUP(J15,'Matriz de Avaliação'!$C$5:$D$9,2,FALSE)))</f>
        <v>15</v>
      </c>
      <c r="J15" s="180" t="s">
        <v>23</v>
      </c>
      <c r="K15" s="37">
        <f>IF(L15=0,"?",(VLOOKUP(L15,'Matriz de Avaliação'!$C$11:$D$15,2,FALSE)))</f>
        <v>4</v>
      </c>
      <c r="L15" s="471" t="s">
        <v>97</v>
      </c>
      <c r="M15" s="38">
        <f>IF(N15=0,"?",(VLOOKUP(N15,'Matriz de Avaliação'!$C$17:$D$21,2,FALSE)))</f>
        <v>1</v>
      </c>
      <c r="N15" s="472" t="s">
        <v>32</v>
      </c>
      <c r="O15" s="35">
        <f>I15*K15*M15</f>
        <v>60</v>
      </c>
      <c r="P15" s="74" t="str">
        <f>IF(O15&lt;'Matriz de Avaliação'!$D$31,(IF(O15&lt;'Matriz de Avaliação'!$D$29,(IF(O15&lt;'Matriz de Avaliação'!$D$27,(IF(O15&lt;'Matriz de Avaliação'!$D$25,'Matriz de Avaliação'!$E$23,'Matriz de Avaliação'!$E$25)),'Matriz de Avaliação'!$E$27)),'Matriz de Avaliação'!$E$29)),'Matriz de Avaliação'!$E$31)</f>
        <v>MÉDIO</v>
      </c>
      <c r="Q15" s="351" t="s">
        <v>1448</v>
      </c>
      <c r="R15" s="38">
        <f>IF(S15=0,"?",(VLOOKUP(S15,'Matriz de Avaliação'!$C$36:$E$40,2,FALSE)))</f>
        <v>2</v>
      </c>
      <c r="S15" s="48" t="s">
        <v>159</v>
      </c>
      <c r="T15" s="35">
        <f>(I15*K15*M15)/R15</f>
        <v>30</v>
      </c>
      <c r="U15" s="74" t="str">
        <f>IF(T15&lt;'Matriz de Avaliação'!$D$31,(IF(T15&lt;'Matriz de Avaliação'!$D$29,(IF(T15&lt;'Matriz de Avaliação'!$D$27,(IF(T15&lt;'Matriz de Avaliação'!$D$25,'Matriz de Avaliação'!$E$23,'Matriz de Avaliação'!$E$25)),'Matriz de Avaliação'!$E$27)),'Matriz de Avaliação'!$E$29)),'Matriz de Avaliação'!$E$31)</f>
        <v>MÉDIO</v>
      </c>
      <c r="V15" s="364"/>
      <c r="W15" s="364"/>
      <c r="X15" s="364"/>
      <c r="Y15" s="364"/>
      <c r="Z15" s="364"/>
      <c r="AA15" s="1"/>
    </row>
    <row r="16" spans="1:27" ht="22.5" customHeight="1" thickBot="1">
      <c r="A16" s="470"/>
      <c r="B16" s="181" t="s">
        <v>236</v>
      </c>
      <c r="C16" s="32"/>
      <c r="D16" s="32"/>
      <c r="E16" s="32"/>
      <c r="F16" s="47"/>
      <c r="G16" s="47"/>
      <c r="H16" s="47"/>
      <c r="I16" s="31"/>
      <c r="J16" s="32"/>
      <c r="K16" s="31"/>
      <c r="L16" s="32"/>
      <c r="M16" s="31"/>
      <c r="N16" s="32"/>
      <c r="O16" s="31"/>
      <c r="P16" s="32"/>
      <c r="Q16" s="473"/>
      <c r="R16" s="31"/>
      <c r="S16" s="32"/>
      <c r="T16" s="31"/>
      <c r="U16" s="182"/>
      <c r="V16" s="32"/>
      <c r="W16" s="32"/>
      <c r="X16" s="32"/>
      <c r="Y16" s="32"/>
      <c r="Z16" s="32"/>
      <c r="AA16" s="1"/>
    </row>
    <row r="17" spans="1:27" ht="34.200000000000003" outlineLevel="1">
      <c r="A17" s="470"/>
      <c r="B17" s="365" t="s">
        <v>216</v>
      </c>
      <c r="C17" s="361" t="s">
        <v>217</v>
      </c>
      <c r="D17" s="361" t="s">
        <v>219</v>
      </c>
      <c r="E17" s="435" t="s">
        <v>51</v>
      </c>
      <c r="F17" s="357" t="s">
        <v>1372</v>
      </c>
      <c r="G17" s="357" t="s">
        <v>356</v>
      </c>
      <c r="H17" s="521" t="s">
        <v>1128</v>
      </c>
      <c r="I17" s="36">
        <f>IF(J17=0,"?",(VLOOKUP(J17,'Matriz de Avaliação'!$C$5:$D$9,2,FALSE)))</f>
        <v>15</v>
      </c>
      <c r="J17" s="66" t="s">
        <v>23</v>
      </c>
      <c r="K17" s="37">
        <f>IF(L17=0,"?",(VLOOKUP(L17,'Matriz de Avaliação'!$C$11:$D$15,2,FALSE)))</f>
        <v>3</v>
      </c>
      <c r="L17" s="65" t="s">
        <v>124</v>
      </c>
      <c r="M17" s="38">
        <f>IF(N17=0,"?",(VLOOKUP(N17,'Matriz de Avaliação'!$C$17:$D$21,2,FALSE)))</f>
        <v>5</v>
      </c>
      <c r="N17" s="48" t="s">
        <v>127</v>
      </c>
      <c r="O17" s="35">
        <f t="shared" ref="O17:O26" si="2">I17*K17*M17</f>
        <v>225</v>
      </c>
      <c r="P17" s="74" t="str">
        <f>IF(O17&lt;'Matriz de Avaliação'!$D$31,(IF(O17&lt;'Matriz de Avaliação'!$D$29,(IF(O17&lt;'Matriz de Avaliação'!$D$27,(IF(O17&lt;'Matriz de Avaliação'!$D$25,'Matriz de Avaliação'!$E$23,'Matriz de Avaliação'!$E$25)),'Matriz de Avaliação'!$E$27)),'Matriz de Avaliação'!$E$29)),'Matriz de Avaliação'!$E$31)</f>
        <v>SIGNIFICATIVO</v>
      </c>
      <c r="Q17" s="349" t="s">
        <v>1671</v>
      </c>
      <c r="R17" s="38">
        <f>IF(S17=0,"?",(VLOOKUP(S17,'Matriz de Avaliação'!$C$36:$E$40,2,FALSE)))</f>
        <v>2</v>
      </c>
      <c r="S17" s="48" t="s">
        <v>159</v>
      </c>
      <c r="T17" s="35">
        <f t="shared" ref="T17:T26" si="3">(I17*K17*M17)/R17</f>
        <v>112.5</v>
      </c>
      <c r="U17" s="74" t="str">
        <f>IF(T17&lt;'Matriz de Avaliação'!$D$31,(IF(T17&lt;'Matriz de Avaliação'!$D$29,(IF(T17&lt;'Matriz de Avaliação'!$D$27,(IF(T17&lt;'Matriz de Avaliação'!$D$25,'Matriz de Avaliação'!$E$23,'Matriz de Avaliação'!$E$25)),'Matriz de Avaliação'!$E$27)),'Matriz de Avaliação'!$E$29)),'Matriz de Avaliação'!$E$31)</f>
        <v>SIGNIFICATIVO</v>
      </c>
      <c r="V17" s="375"/>
      <c r="W17" s="375"/>
      <c r="X17" s="375"/>
      <c r="Y17" s="375"/>
      <c r="Z17" s="375"/>
      <c r="AA17" s="1"/>
    </row>
    <row r="18" spans="1:27" ht="34.200000000000003" outlineLevel="1">
      <c r="A18" s="470"/>
      <c r="B18" s="365" t="s">
        <v>216</v>
      </c>
      <c r="C18" s="361" t="s">
        <v>217</v>
      </c>
      <c r="D18" s="361" t="s">
        <v>220</v>
      </c>
      <c r="E18" s="435" t="s">
        <v>51</v>
      </c>
      <c r="F18" s="357" t="s">
        <v>1373</v>
      </c>
      <c r="G18" s="357" t="s">
        <v>471</v>
      </c>
      <c r="H18" s="521" t="s">
        <v>1128</v>
      </c>
      <c r="I18" s="36">
        <f>IF(J18=0,"?",(VLOOKUP(J18,'Matriz de Avaliação'!$C$5:$D$9,2,FALSE)))</f>
        <v>5</v>
      </c>
      <c r="J18" s="66" t="s">
        <v>121</v>
      </c>
      <c r="K18" s="37">
        <f>IF(L18=0,"?",(VLOOKUP(L18,'Matriz de Avaliação'!$C$11:$D$15,2,FALSE)))</f>
        <v>5</v>
      </c>
      <c r="L18" s="65" t="s">
        <v>125</v>
      </c>
      <c r="M18" s="38">
        <f>IF(N18=0,"?",(VLOOKUP(N18,'Matriz de Avaliação'!$C$17:$D$21,2,FALSE)))</f>
        <v>5</v>
      </c>
      <c r="N18" s="48" t="s">
        <v>127</v>
      </c>
      <c r="O18" s="35">
        <f t="shared" si="2"/>
        <v>125</v>
      </c>
      <c r="P18" s="74" t="str">
        <f>IF(O18&lt;'Matriz de Avaliação'!$D$31,(IF(O18&lt;'Matriz de Avaliação'!$D$29,(IF(O18&lt;'Matriz de Avaliação'!$D$27,(IF(O18&lt;'Matriz de Avaliação'!$D$25,'Matriz de Avaliação'!$E$23,'Matriz de Avaliação'!$E$25)),'Matriz de Avaliação'!$E$27)),'Matriz de Avaliação'!$E$29)),'Matriz de Avaliação'!$E$31)</f>
        <v>SIGNIFICATIVO</v>
      </c>
      <c r="Q18" s="349" t="s">
        <v>1671</v>
      </c>
      <c r="R18" s="38">
        <f>IF(S18=0,"?",(VLOOKUP(S18,'Matriz de Avaliação'!$C$36:$E$40,2,FALSE)))</f>
        <v>2</v>
      </c>
      <c r="S18" s="48" t="s">
        <v>159</v>
      </c>
      <c r="T18" s="35">
        <f t="shared" si="3"/>
        <v>62.5</v>
      </c>
      <c r="U18" s="74" t="str">
        <f>IF(T18&lt;'Matriz de Avaliação'!$D$31,(IF(T18&lt;'Matriz de Avaliação'!$D$29,(IF(T18&lt;'Matriz de Avaliação'!$D$27,(IF(T18&lt;'Matriz de Avaliação'!$D$25,'Matriz de Avaliação'!$E$23,'Matriz de Avaliação'!$E$25)),'Matriz de Avaliação'!$E$27)),'Matriz de Avaliação'!$E$29)),'Matriz de Avaliação'!$E$31)</f>
        <v>MÉDIO</v>
      </c>
      <c r="V18" s="364"/>
      <c r="W18" s="375"/>
      <c r="X18" s="375"/>
      <c r="Y18" s="375"/>
      <c r="Z18" s="375"/>
      <c r="AA18" s="1"/>
    </row>
    <row r="19" spans="1:27" ht="34.200000000000003" outlineLevel="1">
      <c r="A19" s="470"/>
      <c r="B19" s="365" t="s">
        <v>216</v>
      </c>
      <c r="C19" s="361" t="s">
        <v>217</v>
      </c>
      <c r="D19" s="361" t="s">
        <v>222</v>
      </c>
      <c r="E19" s="435" t="s">
        <v>52</v>
      </c>
      <c r="F19" s="352" t="s">
        <v>2</v>
      </c>
      <c r="G19" s="352" t="s">
        <v>478</v>
      </c>
      <c r="H19" s="337" t="s">
        <v>479</v>
      </c>
      <c r="I19" s="36">
        <f>IF(J19=0,"?",(VLOOKUP(J19,'Matriz de Avaliação'!$C$5:$D$9,2,FALSE)))</f>
        <v>5</v>
      </c>
      <c r="J19" s="66" t="s">
        <v>121</v>
      </c>
      <c r="K19" s="37">
        <f>IF(L19=0,"?",(VLOOKUP(L19,'Matriz de Avaliação'!$C$11:$D$15,2,FALSE)))</f>
        <v>5</v>
      </c>
      <c r="L19" s="65" t="s">
        <v>125</v>
      </c>
      <c r="M19" s="38">
        <f>IF(N19=0,"?",(VLOOKUP(N19,'Matriz de Avaliação'!$C$17:$D$21,2,FALSE)))</f>
        <v>0.5</v>
      </c>
      <c r="N19" s="48" t="s">
        <v>31</v>
      </c>
      <c r="O19" s="35">
        <f t="shared" si="2"/>
        <v>12.5</v>
      </c>
      <c r="P19" s="74" t="str">
        <f>IF(O19&lt;'Matriz de Avaliação'!$D$31,(IF(O19&lt;'Matriz de Avaliação'!$D$29,(IF(O19&lt;'Matriz de Avaliação'!$D$27,(IF(O19&lt;'Matriz de Avaliação'!$D$25,'Matriz de Avaliação'!$E$23,'Matriz de Avaliação'!$E$25)),'Matriz de Avaliação'!$E$27)),'Matriz de Avaliação'!$E$29)),'Matriz de Avaliação'!$E$31)</f>
        <v>BAIXO</v>
      </c>
      <c r="Q19" s="349" t="s">
        <v>603</v>
      </c>
      <c r="R19" s="38">
        <f>IF(S19=0,"?",(VLOOKUP(S19,'Matriz de Avaliação'!$C$36:$E$40,2,FALSE)))</f>
        <v>2</v>
      </c>
      <c r="S19" s="225" t="s">
        <v>159</v>
      </c>
      <c r="T19" s="35">
        <f t="shared" si="3"/>
        <v>6.25</v>
      </c>
      <c r="U19" s="74" t="str">
        <f>IF(T19&lt;'Matriz de Avaliação'!$D$31,(IF(T19&lt;'Matriz de Avaliação'!$D$29,(IF(T19&lt;'Matriz de Avaliação'!$D$27,(IF(T19&lt;'Matriz de Avaliação'!$D$25,'Matriz de Avaliação'!$E$23,'Matriz de Avaliação'!$E$25)),'Matriz de Avaliação'!$E$27)),'Matriz de Avaliação'!$E$29)),'Matriz de Avaliação'!$E$31)</f>
        <v>BAIXO</v>
      </c>
      <c r="V19" s="364"/>
      <c r="W19" s="364"/>
      <c r="X19" s="452"/>
      <c r="Y19" s="364"/>
      <c r="Z19" s="364"/>
      <c r="AA19" s="1"/>
    </row>
    <row r="20" spans="1:27" ht="34.200000000000003" outlineLevel="1">
      <c r="A20" s="470"/>
      <c r="B20" s="365" t="s">
        <v>216</v>
      </c>
      <c r="C20" s="361" t="s">
        <v>217</v>
      </c>
      <c r="D20" s="361" t="s">
        <v>222</v>
      </c>
      <c r="E20" s="435" t="s">
        <v>52</v>
      </c>
      <c r="F20" s="352" t="s">
        <v>228</v>
      </c>
      <c r="G20" s="352" t="s">
        <v>369</v>
      </c>
      <c r="H20" s="337" t="s">
        <v>480</v>
      </c>
      <c r="I20" s="36">
        <f>IF(J20=0,"?",(VLOOKUP(J20,'Matriz de Avaliação'!$C$5:$D$9,2,FALSE)))</f>
        <v>5</v>
      </c>
      <c r="J20" s="66" t="s">
        <v>121</v>
      </c>
      <c r="K20" s="37">
        <f>IF(L20=0,"?",(VLOOKUP(L20,'Matriz de Avaliação'!$C$11:$D$15,2,FALSE)))</f>
        <v>5</v>
      </c>
      <c r="L20" s="65" t="s">
        <v>125</v>
      </c>
      <c r="M20" s="38">
        <f>IF(N20=0,"?",(VLOOKUP(N20,'Matriz de Avaliação'!$C$17:$D$21,2,FALSE)))</f>
        <v>0.5</v>
      </c>
      <c r="N20" s="48" t="s">
        <v>31</v>
      </c>
      <c r="O20" s="35">
        <f t="shared" si="2"/>
        <v>12.5</v>
      </c>
      <c r="P20" s="74" t="str">
        <f>IF(O20&lt;'Matriz de Avaliação'!$D$31,(IF(O20&lt;'Matriz de Avaliação'!$D$29,(IF(O20&lt;'Matriz de Avaliação'!$D$27,(IF(O20&lt;'Matriz de Avaliação'!$D$25,'Matriz de Avaliação'!$E$23,'Matriz de Avaliação'!$E$25)),'Matriz de Avaliação'!$E$27)),'Matriz de Avaliação'!$E$29)),'Matriz de Avaliação'!$E$31)</f>
        <v>BAIXO</v>
      </c>
      <c r="Q20" s="352" t="s">
        <v>603</v>
      </c>
      <c r="R20" s="38">
        <f>IF(S20=0,"?",(VLOOKUP(S20,'Matriz de Avaliação'!$C$36:$E$40,2,FALSE)))</f>
        <v>2</v>
      </c>
      <c r="S20" s="225" t="s">
        <v>159</v>
      </c>
      <c r="T20" s="35">
        <f t="shared" si="3"/>
        <v>6.25</v>
      </c>
      <c r="U20" s="74" t="str">
        <f>IF(T20&lt;'Matriz de Avaliação'!$D$31,(IF(T20&lt;'Matriz de Avaliação'!$D$29,(IF(T20&lt;'Matriz de Avaliação'!$D$27,(IF(T20&lt;'Matriz de Avaliação'!$D$25,'Matriz de Avaliação'!$E$23,'Matriz de Avaliação'!$E$25)),'Matriz de Avaliação'!$E$27)),'Matriz de Avaliação'!$E$29)),'Matriz de Avaliação'!$E$31)</f>
        <v>BAIXO</v>
      </c>
      <c r="V20" s="375"/>
      <c r="W20" s="474"/>
      <c r="X20" s="364"/>
      <c r="Y20" s="364"/>
      <c r="Z20" s="364"/>
      <c r="AA20" s="1"/>
    </row>
    <row r="21" spans="1:27" ht="98.25" customHeight="1" outlineLevel="1">
      <c r="A21" s="470"/>
      <c r="B21" s="365" t="s">
        <v>216</v>
      </c>
      <c r="C21" s="361" t="s">
        <v>217</v>
      </c>
      <c r="D21" s="366" t="s">
        <v>223</v>
      </c>
      <c r="E21" s="435" t="s">
        <v>133</v>
      </c>
      <c r="F21" s="352" t="s">
        <v>229</v>
      </c>
      <c r="G21" s="352" t="s">
        <v>360</v>
      </c>
      <c r="H21" s="337" t="s">
        <v>233</v>
      </c>
      <c r="I21" s="36">
        <f>IF(J21=0,"?",(VLOOKUP(J21,'Matriz de Avaliação'!$C$5:$D$9,2,FALSE)))</f>
        <v>15</v>
      </c>
      <c r="J21" s="191" t="s">
        <v>23</v>
      </c>
      <c r="K21" s="37">
        <f>IF(L21=0,"?",(VLOOKUP(L21,'Matriz de Avaliação'!$C$11:$D$15,2,FALSE)))</f>
        <v>3</v>
      </c>
      <c r="L21" s="65" t="s">
        <v>124</v>
      </c>
      <c r="M21" s="38">
        <f>IF(N21=0,"?",(VLOOKUP(N21,'Matriz de Avaliação'!$C$17:$D$21,2,FALSE)))</f>
        <v>1</v>
      </c>
      <c r="N21" s="225" t="s">
        <v>32</v>
      </c>
      <c r="O21" s="35">
        <f t="shared" si="2"/>
        <v>45</v>
      </c>
      <c r="P21" s="74" t="str">
        <f>IF(O21&lt;'Matriz de Avaliação'!$D$31,(IF(O21&lt;'Matriz de Avaliação'!$D$29,(IF(O21&lt;'Matriz de Avaliação'!$D$27,(IF(O21&lt;'Matriz de Avaliação'!$D$25,'Matriz de Avaliação'!$E$23,'Matriz de Avaliação'!$E$25)),'Matriz de Avaliação'!$E$27)),'Matriz de Avaliação'!$E$29)),'Matriz de Avaliação'!$E$31)</f>
        <v>MÉDIO</v>
      </c>
      <c r="Q21" s="351" t="s">
        <v>838</v>
      </c>
      <c r="R21" s="38">
        <f>IF(S21=0,"?",(VLOOKUP(S21,'Matriz de Avaliação'!$C$36:$E$40,2,FALSE)))</f>
        <v>2</v>
      </c>
      <c r="S21" s="48" t="s">
        <v>159</v>
      </c>
      <c r="T21" s="35">
        <f t="shared" si="3"/>
        <v>22.5</v>
      </c>
      <c r="U21" s="74" t="str">
        <f>IF(T21&lt;'Matriz de Avaliação'!$D$31,(IF(T21&lt;'Matriz de Avaliação'!$D$29,(IF(T21&lt;'Matriz de Avaliação'!$D$27,(IF(T21&lt;'Matriz de Avaliação'!$D$25,'Matriz de Avaliação'!$E$23,'Matriz de Avaliação'!$E$25)),'Matriz de Avaliação'!$E$27)),'Matriz de Avaliação'!$E$29)),'Matriz de Avaliação'!$E$31)</f>
        <v>MÉDIO</v>
      </c>
      <c r="V21" s="364"/>
      <c r="W21" s="474"/>
      <c r="X21" s="364"/>
      <c r="Y21" s="364"/>
      <c r="Z21" s="364"/>
      <c r="AA21" s="1"/>
    </row>
    <row r="22" spans="1:27" ht="34.200000000000003" outlineLevel="1">
      <c r="A22" s="470"/>
      <c r="B22" s="365" t="s">
        <v>216</v>
      </c>
      <c r="C22" s="361" t="s">
        <v>217</v>
      </c>
      <c r="D22" s="361" t="s">
        <v>224</v>
      </c>
      <c r="E22" s="435" t="s">
        <v>55</v>
      </c>
      <c r="F22" s="352" t="s">
        <v>229</v>
      </c>
      <c r="G22" s="352" t="s">
        <v>360</v>
      </c>
      <c r="H22" s="337" t="s">
        <v>233</v>
      </c>
      <c r="I22" s="36">
        <f>IF(J22=0,"?",(VLOOKUP(J22,'Matriz de Avaliação'!$C$5:$D$9,2,FALSE)))</f>
        <v>5</v>
      </c>
      <c r="J22" s="66" t="s">
        <v>121</v>
      </c>
      <c r="K22" s="37">
        <f>IF(L22=0,"?",(VLOOKUP(L22,'Matriz de Avaliação'!$C$11:$D$15,2,FALSE)))</f>
        <v>4</v>
      </c>
      <c r="L22" s="65" t="s">
        <v>97</v>
      </c>
      <c r="M22" s="38">
        <f>IF(N22=0,"?",(VLOOKUP(N22,'Matriz de Avaliação'!$C$17:$D$21,2,FALSE)))</f>
        <v>1</v>
      </c>
      <c r="N22" s="48" t="s">
        <v>32</v>
      </c>
      <c r="O22" s="35">
        <f t="shared" si="2"/>
        <v>20</v>
      </c>
      <c r="P22" s="74" t="str">
        <f>IF(O22&lt;'Matriz de Avaliação'!$D$31,(IF(O22&lt;'Matriz de Avaliação'!$D$29,(IF(O22&lt;'Matriz de Avaliação'!$D$27,(IF(O22&lt;'Matriz de Avaliação'!$D$25,'Matriz de Avaliação'!$E$23,'Matriz de Avaliação'!$E$25)),'Matriz de Avaliação'!$E$27)),'Matriz de Avaliação'!$E$29)),'Matriz de Avaliação'!$E$31)</f>
        <v>MÉDIO</v>
      </c>
      <c r="Q22" s="351" t="s">
        <v>838</v>
      </c>
      <c r="R22" s="38">
        <f>IF(S22=0,"?",(VLOOKUP(S22,'Matriz de Avaliação'!$C$36:$E$40,2,FALSE)))</f>
        <v>2</v>
      </c>
      <c r="S22" s="48" t="s">
        <v>159</v>
      </c>
      <c r="T22" s="35">
        <f t="shared" si="3"/>
        <v>10</v>
      </c>
      <c r="U22" s="74" t="str">
        <f>IF(T22&lt;'Matriz de Avaliação'!$D$31,(IF(T22&lt;'Matriz de Avaliação'!$D$29,(IF(T22&lt;'Matriz de Avaliação'!$D$27,(IF(T22&lt;'Matriz de Avaliação'!$D$25,'Matriz de Avaliação'!$E$23,'Matriz de Avaliação'!$E$25)),'Matriz de Avaliação'!$E$27)),'Matriz de Avaliação'!$E$29)),'Matriz de Avaliação'!$E$31)</f>
        <v>BAIXO</v>
      </c>
      <c r="V22" s="364"/>
      <c r="W22" s="474"/>
      <c r="X22" s="364"/>
      <c r="Y22" s="364"/>
      <c r="Z22" s="364"/>
      <c r="AA22" s="1"/>
    </row>
    <row r="23" spans="1:27" ht="34.200000000000003" outlineLevel="1">
      <c r="A23" s="470"/>
      <c r="B23" s="365" t="s">
        <v>216</v>
      </c>
      <c r="C23" s="361" t="s">
        <v>217</v>
      </c>
      <c r="D23" s="361" t="s">
        <v>222</v>
      </c>
      <c r="E23" s="435" t="s">
        <v>133</v>
      </c>
      <c r="F23" s="352" t="s">
        <v>11</v>
      </c>
      <c r="G23" s="352" t="s">
        <v>375</v>
      </c>
      <c r="H23" s="337" t="s">
        <v>233</v>
      </c>
      <c r="I23" s="36">
        <f>IF(J23=0,"?",(VLOOKUP(J23,'Matriz de Avaliação'!$C$5:$D$9,2,FALSE)))</f>
        <v>15</v>
      </c>
      <c r="J23" s="66" t="s">
        <v>23</v>
      </c>
      <c r="K23" s="37">
        <f>IF(L23=0,"?",(VLOOKUP(L23,'Matriz de Avaliação'!$C$11:$D$15,2,FALSE)))</f>
        <v>3</v>
      </c>
      <c r="L23" s="65" t="s">
        <v>124</v>
      </c>
      <c r="M23" s="38">
        <f>IF(N23=0,"?",(VLOOKUP(N23,'Matriz de Avaliação'!$C$17:$D$21,2,FALSE)))</f>
        <v>1</v>
      </c>
      <c r="N23" s="225" t="s">
        <v>32</v>
      </c>
      <c r="O23" s="35">
        <f t="shared" si="2"/>
        <v>45</v>
      </c>
      <c r="P23" s="74" t="str">
        <f>IF(O23&lt;'Matriz de Avaliação'!$D$31,(IF(O23&lt;'Matriz de Avaliação'!$D$29,(IF(O23&lt;'Matriz de Avaliação'!$D$27,(IF(O23&lt;'Matriz de Avaliação'!$D$25,'Matriz de Avaliação'!$E$23,'Matriz de Avaliação'!$E$25)),'Matriz de Avaliação'!$E$27)),'Matriz de Avaliação'!$E$29)),'Matriz de Avaliação'!$E$31)</f>
        <v>MÉDIO</v>
      </c>
      <c r="Q23" s="351" t="s">
        <v>1068</v>
      </c>
      <c r="R23" s="38">
        <f>IF(S23=0,"?",(VLOOKUP(S23,'Matriz de Avaliação'!$C$36:$E$40,2,FALSE)))</f>
        <v>2.5</v>
      </c>
      <c r="S23" s="48" t="s">
        <v>161</v>
      </c>
      <c r="T23" s="35">
        <f t="shared" si="3"/>
        <v>18</v>
      </c>
      <c r="U23" s="74" t="str">
        <f>IF(T23&lt;'Matriz de Avaliação'!$D$31,(IF(T23&lt;'Matriz de Avaliação'!$D$29,(IF(T23&lt;'Matriz de Avaliação'!$D$27,(IF(T23&lt;'Matriz de Avaliação'!$D$25,'Matriz de Avaliação'!$E$23,'Matriz de Avaliação'!$E$25)),'Matriz de Avaliação'!$E$27)),'Matriz de Avaliação'!$E$29)),'Matriz de Avaliação'!$E$31)</f>
        <v>BAIXO</v>
      </c>
      <c r="V23" s="364"/>
      <c r="W23" s="364"/>
      <c r="X23" s="364"/>
      <c r="Y23" s="364"/>
      <c r="Z23" s="364"/>
      <c r="AA23" s="1"/>
    </row>
    <row r="24" spans="1:27" ht="34.200000000000003" outlineLevel="1">
      <c r="A24" s="470"/>
      <c r="B24" s="365" t="s">
        <v>216</v>
      </c>
      <c r="C24" s="361" t="s">
        <v>217</v>
      </c>
      <c r="D24" s="361" t="s">
        <v>222</v>
      </c>
      <c r="E24" s="435" t="s">
        <v>133</v>
      </c>
      <c r="F24" s="352" t="s">
        <v>230</v>
      </c>
      <c r="G24" s="352" t="s">
        <v>485</v>
      </c>
      <c r="H24" s="337" t="s">
        <v>233</v>
      </c>
      <c r="I24" s="36">
        <f>IF(J24=0,"?",(VLOOKUP(J24,'Matriz de Avaliação'!$C$5:$D$9,2,FALSE)))</f>
        <v>50</v>
      </c>
      <c r="J24" s="66" t="s">
        <v>123</v>
      </c>
      <c r="K24" s="37">
        <f>IF(L24=0,"?",(VLOOKUP(L24,'Matriz de Avaliação'!$C$11:$D$15,2,FALSE)))</f>
        <v>4</v>
      </c>
      <c r="L24" s="65" t="s">
        <v>97</v>
      </c>
      <c r="M24" s="38">
        <f>IF(N24=0,"?",(VLOOKUP(N24,'Matriz de Avaliação'!$C$17:$D$21,2,FALSE)))</f>
        <v>0.5</v>
      </c>
      <c r="N24" s="48" t="s">
        <v>31</v>
      </c>
      <c r="O24" s="35">
        <f t="shared" si="2"/>
        <v>100</v>
      </c>
      <c r="P24" s="74" t="str">
        <f>IF(O24&lt;'Matriz de Avaliação'!$D$31,(IF(O24&lt;'Matriz de Avaliação'!$D$29,(IF(O24&lt;'Matriz de Avaliação'!$D$27,(IF(O24&lt;'Matriz de Avaliação'!$D$25,'Matriz de Avaliação'!$E$23,'Matriz de Avaliação'!$E$25)),'Matriz de Avaliação'!$E$27)),'Matriz de Avaliação'!$E$29)),'Matriz de Avaliação'!$E$31)</f>
        <v>SIGNIFICATIVO</v>
      </c>
      <c r="Q24" s="351" t="s">
        <v>1715</v>
      </c>
      <c r="R24" s="38">
        <f>IF(S24=0,"?",(VLOOKUP(S24,'Matriz de Avaliação'!$C$36:$E$40,2,FALSE)))</f>
        <v>2.5</v>
      </c>
      <c r="S24" s="48" t="s">
        <v>161</v>
      </c>
      <c r="T24" s="35">
        <f t="shared" si="3"/>
        <v>40</v>
      </c>
      <c r="U24" s="74" t="str">
        <f>IF(T24&lt;'Matriz de Avaliação'!$D$31,(IF(T24&lt;'Matriz de Avaliação'!$D$29,(IF(T24&lt;'Matriz de Avaliação'!$D$27,(IF(T24&lt;'Matriz de Avaliação'!$D$25,'Matriz de Avaliação'!$E$23,'Matriz de Avaliação'!$E$25)),'Matriz de Avaliação'!$E$27)),'Matriz de Avaliação'!$E$29)),'Matriz de Avaliação'!$E$31)</f>
        <v>MÉDIO</v>
      </c>
      <c r="V24" s="364"/>
      <c r="W24" s="474"/>
      <c r="X24" s="364"/>
      <c r="Y24" s="364"/>
      <c r="Z24" s="364"/>
      <c r="AA24" s="1"/>
    </row>
    <row r="25" spans="1:27" ht="34.200000000000003" outlineLevel="1">
      <c r="A25" s="470"/>
      <c r="B25" s="365" t="s">
        <v>216</v>
      </c>
      <c r="C25" s="361" t="s">
        <v>217</v>
      </c>
      <c r="D25" s="361" t="s">
        <v>222</v>
      </c>
      <c r="E25" s="435" t="s">
        <v>133</v>
      </c>
      <c r="F25" s="352" t="s">
        <v>1036</v>
      </c>
      <c r="G25" s="352" t="s">
        <v>79</v>
      </c>
      <c r="H25" s="337" t="s">
        <v>463</v>
      </c>
      <c r="I25" s="36">
        <f>IF(J25=0,"?",(VLOOKUP(J25,'Matriz de Avaliação'!$C$5:$D$9,2,FALSE)))</f>
        <v>50</v>
      </c>
      <c r="J25" s="66" t="s">
        <v>123</v>
      </c>
      <c r="K25" s="37">
        <f>IF(L25=0,"?",(VLOOKUP(L25,'Matriz de Avaliação'!$C$11:$D$15,2,FALSE)))</f>
        <v>5</v>
      </c>
      <c r="L25" s="65" t="s">
        <v>125</v>
      </c>
      <c r="M25" s="38">
        <f>IF(N25=0,"?",(VLOOKUP(N25,'Matriz de Avaliação'!$C$17:$D$21,2,FALSE)))</f>
        <v>0.5</v>
      </c>
      <c r="N25" s="48" t="s">
        <v>31</v>
      </c>
      <c r="O25" s="35">
        <f t="shared" si="2"/>
        <v>125</v>
      </c>
      <c r="P25" s="74" t="str">
        <f>IF(O25&lt;'Matriz de Avaliação'!$D$31,(IF(O25&lt;'Matriz de Avaliação'!$D$29,(IF(O25&lt;'Matriz de Avaliação'!$D$27,(IF(O25&lt;'Matriz de Avaliação'!$D$25,'Matriz de Avaliação'!$E$23,'Matriz de Avaliação'!$E$25)),'Matriz de Avaliação'!$E$27)),'Matriz de Avaliação'!$E$29)),'Matriz de Avaliação'!$E$31)</f>
        <v>SIGNIFICATIVO</v>
      </c>
      <c r="Q25" s="351" t="s">
        <v>1715</v>
      </c>
      <c r="R25" s="38">
        <f>IF(S25=0,"?",(VLOOKUP(S25,'Matriz de Avaliação'!$C$36:$E$40,2,FALSE)))</f>
        <v>2.5</v>
      </c>
      <c r="S25" s="48" t="s">
        <v>161</v>
      </c>
      <c r="T25" s="35">
        <f t="shared" si="3"/>
        <v>50</v>
      </c>
      <c r="U25" s="74" t="str">
        <f>IF(T25&lt;'Matriz de Avaliação'!$D$31,(IF(T25&lt;'Matriz de Avaliação'!$D$29,(IF(T25&lt;'Matriz de Avaliação'!$D$27,(IF(T25&lt;'Matriz de Avaliação'!$D$25,'Matriz de Avaliação'!$E$23,'Matriz de Avaliação'!$E$25)),'Matriz de Avaliação'!$E$27)),'Matriz de Avaliação'!$E$29)),'Matriz de Avaliação'!$E$31)</f>
        <v>MÉDIO</v>
      </c>
      <c r="V25" s="364"/>
      <c r="W25" s="474"/>
      <c r="X25" s="364"/>
      <c r="Y25" s="364"/>
      <c r="Z25" s="364"/>
      <c r="AA25" s="1"/>
    </row>
    <row r="26" spans="1:27" ht="27" outlineLevel="1" thickBot="1">
      <c r="B26" s="361" t="s">
        <v>333</v>
      </c>
      <c r="C26" s="361" t="s">
        <v>334</v>
      </c>
      <c r="D26" s="361" t="s">
        <v>334</v>
      </c>
      <c r="E26" s="368" t="s">
        <v>52</v>
      </c>
      <c r="F26" s="352" t="s">
        <v>339</v>
      </c>
      <c r="G26" s="352" t="s">
        <v>369</v>
      </c>
      <c r="H26" s="350" t="s">
        <v>481</v>
      </c>
      <c r="I26" s="36">
        <f>IF(J26=0,"?",(VLOOKUP(J26,'Matriz de Avaliação'!$C$5:$D$9,2,FALSE)))</f>
        <v>15</v>
      </c>
      <c r="J26" s="66" t="s">
        <v>23</v>
      </c>
      <c r="K26" s="37">
        <f>IF(L26=0,"?",(VLOOKUP(L26,'Matriz de Avaliação'!$C$11:$D$15,2,FALSE)))</f>
        <v>3</v>
      </c>
      <c r="L26" s="65" t="s">
        <v>124</v>
      </c>
      <c r="M26" s="38">
        <f>IF(N26=0,"?",(VLOOKUP(N26,'Matriz de Avaliação'!$C$17:$D$21,2,FALSE)))</f>
        <v>1</v>
      </c>
      <c r="N26" s="48" t="s">
        <v>32</v>
      </c>
      <c r="O26" s="35">
        <f t="shared" si="2"/>
        <v>45</v>
      </c>
      <c r="P26" s="74" t="str">
        <f>IF(O26&lt;'Matriz de Avaliação'!$D$31,(IF(O26&lt;'Matriz de Avaliação'!$D$29,(IF(O26&lt;'Matriz de Avaliação'!$D$27,(IF(O26&lt;'Matriz de Avaliação'!$D$25,'Matriz de Avaliação'!$E$23,'Matriz de Avaliação'!$E$25)),'Matriz de Avaliação'!$E$27)),'Matriz de Avaliação'!$E$29)),'Matriz de Avaliação'!$E$31)</f>
        <v>MÉDIO</v>
      </c>
      <c r="Q26" s="350" t="s">
        <v>600</v>
      </c>
      <c r="R26" s="38">
        <f>IF(S26=0,"?",(VLOOKUP(S26,'Matriz de Avaliação'!$C$36:$E$40,2,FALSE)))</f>
        <v>2</v>
      </c>
      <c r="S26" s="48" t="s">
        <v>159</v>
      </c>
      <c r="T26" s="35">
        <f t="shared" si="3"/>
        <v>22.5</v>
      </c>
      <c r="U26" s="74" t="str">
        <f>IF(T26&lt;'Matriz de Avaliação'!$D$31,(IF(T26&lt;'Matriz de Avaliação'!$D$29,(IF(T26&lt;'Matriz de Avaliação'!$D$27,(IF(T26&lt;'Matriz de Avaliação'!$D$25,'Matriz de Avaliação'!$E$23,'Matriz de Avaliação'!$E$25)),'Matriz de Avaliação'!$E$27)),'Matriz de Avaliação'!$E$29)),'Matriz de Avaliação'!$E$31)</f>
        <v>MÉDIO</v>
      </c>
      <c r="V26" s="364"/>
      <c r="W26" s="364"/>
      <c r="X26" s="364"/>
      <c r="Y26" s="364"/>
      <c r="Z26" s="364"/>
      <c r="AA26" s="1"/>
    </row>
    <row r="27" spans="1:27" ht="22.5" customHeight="1" thickBot="1">
      <c r="A27" s="470"/>
      <c r="B27" s="179" t="s">
        <v>204</v>
      </c>
      <c r="C27" s="198"/>
      <c r="D27" s="198"/>
      <c r="E27" s="198"/>
      <c r="F27" s="198"/>
      <c r="G27" s="198"/>
      <c r="H27" s="198"/>
      <c r="I27" s="199"/>
      <c r="J27" s="197"/>
      <c r="K27" s="199"/>
      <c r="L27" s="197"/>
      <c r="M27" s="199"/>
      <c r="N27" s="197"/>
      <c r="O27" s="199"/>
      <c r="P27" s="197"/>
      <c r="Q27" s="473"/>
      <c r="R27" s="199"/>
      <c r="S27" s="197"/>
      <c r="T27" s="199"/>
      <c r="U27" s="201"/>
      <c r="V27" s="32"/>
      <c r="W27" s="32"/>
      <c r="X27" s="32"/>
      <c r="Y27" s="32"/>
      <c r="Z27" s="32"/>
      <c r="AA27" s="1"/>
    </row>
    <row r="28" spans="1:27" ht="33" customHeight="1" outlineLevel="1">
      <c r="B28" s="361" t="s">
        <v>326</v>
      </c>
      <c r="C28" s="361" t="s">
        <v>324</v>
      </c>
      <c r="D28" s="361" t="s">
        <v>329</v>
      </c>
      <c r="E28" s="368" t="s">
        <v>51</v>
      </c>
      <c r="F28" s="357" t="s">
        <v>1373</v>
      </c>
      <c r="G28" s="357" t="s">
        <v>471</v>
      </c>
      <c r="H28" s="521" t="s">
        <v>1128</v>
      </c>
      <c r="I28" s="36">
        <f>IF(J28=0,"?",(VLOOKUP(J28,'Matriz de Avaliação'!$C$5:$D$9,2,FALSE)))</f>
        <v>5</v>
      </c>
      <c r="J28" s="66" t="s">
        <v>121</v>
      </c>
      <c r="K28" s="37">
        <f>IF(L28=0,"?",(VLOOKUP(L28,'Matriz de Avaliação'!$C$11:$D$15,2,FALSE)))</f>
        <v>5</v>
      </c>
      <c r="L28" s="65" t="s">
        <v>125</v>
      </c>
      <c r="M28" s="38">
        <f>IF(N28=0,"?",(VLOOKUP(N28,'Matriz de Avaliação'!$C$17:$D$21,2,FALSE)))</f>
        <v>5</v>
      </c>
      <c r="N28" s="48" t="s">
        <v>127</v>
      </c>
      <c r="O28" s="35">
        <f t="shared" ref="O28:O34" si="4">I28*K28*M28</f>
        <v>125</v>
      </c>
      <c r="P28" s="74" t="str">
        <f>IF(O28&lt;'Matriz de Avaliação'!$D$31,(IF(O28&lt;'Matriz de Avaliação'!$D$29,(IF(O28&lt;'Matriz de Avaliação'!$D$27,(IF(O28&lt;'Matriz de Avaliação'!$D$25,'Matriz de Avaliação'!$E$23,'Matriz de Avaliação'!$E$25)),'Matriz de Avaliação'!$E$27)),'Matriz de Avaliação'!$E$29)),'Matriz de Avaliação'!$E$31)</f>
        <v>SIGNIFICATIVO</v>
      </c>
      <c r="Q28" s="351" t="s">
        <v>1672</v>
      </c>
      <c r="R28" s="38">
        <f>IF(S28=0,"?",(VLOOKUP(S28,'Matriz de Avaliação'!$C$36:$E$40,2,FALSE)))</f>
        <v>2.5</v>
      </c>
      <c r="S28" s="48" t="s">
        <v>161</v>
      </c>
      <c r="T28" s="35">
        <f t="shared" ref="T28:T34" si="5">(I28*K28*M28)/R28</f>
        <v>50</v>
      </c>
      <c r="U28" s="74" t="str">
        <f>IF(T28&lt;'Matriz de Avaliação'!$D$31,(IF(T28&lt;'Matriz de Avaliação'!$D$29,(IF(T28&lt;'Matriz de Avaliação'!$D$27,(IF(T28&lt;'Matriz de Avaliação'!$D$25,'Matriz de Avaliação'!$E$23,'Matriz de Avaliação'!$E$25)),'Matriz de Avaliação'!$E$27)),'Matriz de Avaliação'!$E$29)),'Matriz de Avaliação'!$E$31)</f>
        <v>MÉDIO</v>
      </c>
      <c r="V28" s="364"/>
      <c r="W28" s="474"/>
      <c r="X28" s="475"/>
      <c r="Y28" s="364"/>
      <c r="Z28" s="364"/>
      <c r="AA28" s="1"/>
    </row>
    <row r="29" spans="1:27" ht="33" customHeight="1" outlineLevel="1">
      <c r="B29" s="361" t="s">
        <v>326</v>
      </c>
      <c r="C29" s="361" t="s">
        <v>324</v>
      </c>
      <c r="D29" s="361" t="s">
        <v>331</v>
      </c>
      <c r="E29" s="368" t="s">
        <v>51</v>
      </c>
      <c r="F29" s="352" t="s">
        <v>323</v>
      </c>
      <c r="G29" s="352" t="s">
        <v>355</v>
      </c>
      <c r="H29" s="350" t="s">
        <v>1128</v>
      </c>
      <c r="I29" s="36">
        <f>IF(J29=0,"?",(VLOOKUP(J29,'Matriz de Avaliação'!$C$5:$D$9,2,FALSE)))</f>
        <v>5</v>
      </c>
      <c r="J29" s="66" t="s">
        <v>121</v>
      </c>
      <c r="K29" s="37">
        <f>IF(L29=0,"?",(VLOOKUP(L29,'Matriz de Avaliação'!$C$11:$D$15,2,FALSE)))</f>
        <v>4</v>
      </c>
      <c r="L29" s="65" t="s">
        <v>97</v>
      </c>
      <c r="M29" s="38">
        <f>IF(N29=0,"?",(VLOOKUP(N29,'Matriz de Avaliação'!$C$17:$D$21,2,FALSE)))</f>
        <v>1</v>
      </c>
      <c r="N29" s="48" t="s">
        <v>32</v>
      </c>
      <c r="O29" s="35">
        <f t="shared" si="4"/>
        <v>20</v>
      </c>
      <c r="P29" s="74" t="str">
        <f>IF(O29&lt;'Matriz de Avaliação'!$D$31,(IF(O29&lt;'Matriz de Avaliação'!$D$29,(IF(O29&lt;'Matriz de Avaliação'!$D$27,(IF(O29&lt;'Matriz de Avaliação'!$D$25,'Matriz de Avaliação'!$E$23,'Matriz de Avaliação'!$E$25)),'Matriz de Avaliação'!$E$27)),'Matriz de Avaliação'!$E$29)),'Matriz de Avaliação'!$E$31)</f>
        <v>MÉDIO</v>
      </c>
      <c r="Q29" s="351" t="s">
        <v>841</v>
      </c>
      <c r="R29" s="38">
        <f>IF(S29=0,"?",(VLOOKUP(S29,'Matriz de Avaliação'!$C$36:$E$40,2,FALSE)))</f>
        <v>2</v>
      </c>
      <c r="S29" s="48" t="s">
        <v>159</v>
      </c>
      <c r="T29" s="35">
        <f t="shared" si="5"/>
        <v>10</v>
      </c>
      <c r="U29" s="74" t="str">
        <f>IF(T29&lt;'Matriz de Avaliação'!$D$31,(IF(T29&lt;'Matriz de Avaliação'!$D$29,(IF(T29&lt;'Matriz de Avaliação'!$D$27,(IF(T29&lt;'Matriz de Avaliação'!$D$25,'Matriz de Avaliação'!$E$23,'Matriz de Avaliação'!$E$25)),'Matriz de Avaliação'!$E$27)),'Matriz de Avaliação'!$E$29)),'Matriz de Avaliação'!$E$31)</f>
        <v>BAIXO</v>
      </c>
      <c r="V29" s="364"/>
      <c r="W29" s="474"/>
      <c r="X29" s="475"/>
      <c r="Y29" s="364"/>
      <c r="Z29" s="364"/>
      <c r="AA29" s="1"/>
    </row>
    <row r="30" spans="1:27" ht="33" customHeight="1" outlineLevel="1">
      <c r="B30" s="361" t="s">
        <v>326</v>
      </c>
      <c r="C30" s="361" t="s">
        <v>324</v>
      </c>
      <c r="D30" s="361" t="s">
        <v>331</v>
      </c>
      <c r="E30" s="368" t="s">
        <v>52</v>
      </c>
      <c r="F30" s="352" t="s">
        <v>229</v>
      </c>
      <c r="G30" s="352" t="s">
        <v>357</v>
      </c>
      <c r="H30" s="350" t="s">
        <v>141</v>
      </c>
      <c r="I30" s="36">
        <f>IF(J30=0,"?",(VLOOKUP(J30,'Matriz de Avaliação'!$C$5:$D$9,2,FALSE)))</f>
        <v>5</v>
      </c>
      <c r="J30" s="66" t="s">
        <v>121</v>
      </c>
      <c r="K30" s="37">
        <f>IF(L30=0,"?",(VLOOKUP(L30,'Matriz de Avaliação'!$C$11:$D$15,2,FALSE)))</f>
        <v>4</v>
      </c>
      <c r="L30" s="65" t="s">
        <v>97</v>
      </c>
      <c r="M30" s="38">
        <f>IF(N30=0,"?",(VLOOKUP(N30,'Matriz de Avaliação'!$C$17:$D$21,2,FALSE)))</f>
        <v>0.5</v>
      </c>
      <c r="N30" s="48" t="s">
        <v>181</v>
      </c>
      <c r="O30" s="35">
        <f t="shared" si="4"/>
        <v>10</v>
      </c>
      <c r="P30" s="74" t="str">
        <f>IF(O30&lt;'Matriz de Avaliação'!$D$31,(IF(O30&lt;'Matriz de Avaliação'!$D$29,(IF(O30&lt;'Matriz de Avaliação'!$D$27,(IF(O30&lt;'Matriz de Avaliação'!$D$25,'Matriz de Avaliação'!$E$23,'Matriz de Avaliação'!$E$25)),'Matriz de Avaliação'!$E$27)),'Matriz de Avaliação'!$E$29)),'Matriz de Avaliação'!$E$31)</f>
        <v>BAIXO</v>
      </c>
      <c r="Q30" s="354" t="s">
        <v>838</v>
      </c>
      <c r="R30" s="38">
        <f>IF(S30=0,"?",(VLOOKUP(S30,'Matriz de Avaliação'!$C$36:$E$40,2,FALSE)))</f>
        <v>2</v>
      </c>
      <c r="S30" s="48" t="s">
        <v>159</v>
      </c>
      <c r="T30" s="35">
        <f t="shared" si="5"/>
        <v>5</v>
      </c>
      <c r="U30" s="74" t="str">
        <f>IF(T30&lt;'Matriz de Avaliação'!$D$31,(IF(T30&lt;'Matriz de Avaliação'!$D$29,(IF(T30&lt;'Matriz de Avaliação'!$D$27,(IF(T30&lt;'Matriz de Avaliação'!$D$25,'Matriz de Avaliação'!$E$23,'Matriz de Avaliação'!$E$25)),'Matriz de Avaliação'!$E$27)),'Matriz de Avaliação'!$E$29)),'Matriz de Avaliação'!$E$31)</f>
        <v>BAIXO</v>
      </c>
      <c r="V30" s="364"/>
      <c r="W30" s="364"/>
      <c r="X30" s="475"/>
      <c r="Y30" s="475"/>
      <c r="Z30" s="475"/>
      <c r="AA30" s="1"/>
    </row>
    <row r="31" spans="1:27" ht="33" customHeight="1" outlineLevel="1">
      <c r="B31" s="361" t="s">
        <v>326</v>
      </c>
      <c r="C31" s="361" t="s">
        <v>324</v>
      </c>
      <c r="D31" s="361" t="s">
        <v>331</v>
      </c>
      <c r="E31" s="368" t="s">
        <v>51</v>
      </c>
      <c r="F31" s="361" t="s">
        <v>138</v>
      </c>
      <c r="G31" s="361" t="s">
        <v>366</v>
      </c>
      <c r="H31" s="350" t="s">
        <v>67</v>
      </c>
      <c r="I31" s="36">
        <f>IF(J31=0,"?",(VLOOKUP(J31,'Matriz de Avaliação'!$C$5:$D$9,2,FALSE)))</f>
        <v>5</v>
      </c>
      <c r="J31" s="66" t="s">
        <v>121</v>
      </c>
      <c r="K31" s="37">
        <f>IF(L31=0,"?",(VLOOKUP(L31,'Matriz de Avaliação'!$C$11:$D$15,2,FALSE)))</f>
        <v>4</v>
      </c>
      <c r="L31" s="65" t="s">
        <v>97</v>
      </c>
      <c r="M31" s="38">
        <f>IF(N31=0,"?",(VLOOKUP(N31,'Matriz de Avaliação'!$C$17:$D$21,2,FALSE)))</f>
        <v>1</v>
      </c>
      <c r="N31" s="48" t="s">
        <v>32</v>
      </c>
      <c r="O31" s="35">
        <f t="shared" si="4"/>
        <v>20</v>
      </c>
      <c r="P31" s="74" t="str">
        <f>IF(O31&lt;'Matriz de Avaliação'!$D$31,(IF(O31&lt;'Matriz de Avaliação'!$D$29,(IF(O31&lt;'Matriz de Avaliação'!$D$27,(IF(O31&lt;'Matriz de Avaliação'!$D$25,'Matriz de Avaliação'!$E$23,'Matriz de Avaliação'!$E$25)),'Matriz de Avaliação'!$E$27)),'Matriz de Avaliação'!$E$29)),'Matriz de Avaliação'!$E$31)</f>
        <v>MÉDIO</v>
      </c>
      <c r="Q31" s="351" t="s">
        <v>842</v>
      </c>
      <c r="R31" s="38">
        <f>IF(S31=0,"?",(VLOOKUP(S31,'Matriz de Avaliação'!$C$36:$E$40,2,FALSE)))</f>
        <v>2</v>
      </c>
      <c r="S31" s="48" t="s">
        <v>159</v>
      </c>
      <c r="T31" s="35">
        <f t="shared" si="5"/>
        <v>10</v>
      </c>
      <c r="U31" s="74" t="str">
        <f>IF(T31&lt;'Matriz de Avaliação'!$D$31,(IF(T31&lt;'Matriz de Avaliação'!$D$29,(IF(T31&lt;'Matriz de Avaliação'!$D$27,(IF(T31&lt;'Matriz de Avaliação'!$D$25,'Matriz de Avaliação'!$E$23,'Matriz de Avaliação'!$E$25)),'Matriz de Avaliação'!$E$27)),'Matriz de Avaliação'!$E$29)),'Matriz de Avaliação'!$E$31)</f>
        <v>BAIXO</v>
      </c>
      <c r="V31" s="364"/>
      <c r="W31" s="364"/>
      <c r="X31" s="364"/>
      <c r="Y31" s="364"/>
      <c r="Z31" s="364"/>
      <c r="AA31" s="1"/>
    </row>
    <row r="32" spans="1:27" ht="33" customHeight="1" outlineLevel="1">
      <c r="B32" s="361" t="s">
        <v>326</v>
      </c>
      <c r="C32" s="361" t="s">
        <v>324</v>
      </c>
      <c r="D32" s="361" t="s">
        <v>331</v>
      </c>
      <c r="E32" s="368" t="s">
        <v>51</v>
      </c>
      <c r="F32" s="361" t="s">
        <v>138</v>
      </c>
      <c r="G32" s="361" t="s">
        <v>360</v>
      </c>
      <c r="H32" s="337" t="s">
        <v>141</v>
      </c>
      <c r="I32" s="36">
        <f>IF(J32=0,"?",(VLOOKUP(J32,'Matriz de Avaliação'!$C$5:$D$9,2,FALSE)))</f>
        <v>1</v>
      </c>
      <c r="J32" s="66" t="s">
        <v>120</v>
      </c>
      <c r="K32" s="37">
        <f>IF(L32=0,"?",(VLOOKUP(L32,'Matriz de Avaliação'!$C$11:$D$15,2,FALSE)))</f>
        <v>4</v>
      </c>
      <c r="L32" s="65" t="s">
        <v>97</v>
      </c>
      <c r="M32" s="38">
        <f>IF(N32=0,"?",(VLOOKUP(N32,'Matriz de Avaliação'!$C$17:$D$21,2,FALSE)))</f>
        <v>1</v>
      </c>
      <c r="N32" s="48" t="s">
        <v>32</v>
      </c>
      <c r="O32" s="35">
        <f t="shared" si="4"/>
        <v>4</v>
      </c>
      <c r="P32" s="74" t="str">
        <f>IF(O32&lt;'Matriz de Avaliação'!$D$31,(IF(O32&lt;'Matriz de Avaliação'!$D$29,(IF(O32&lt;'Matriz de Avaliação'!$D$27,(IF(O32&lt;'Matriz de Avaliação'!$D$25,'Matriz de Avaliação'!$E$23,'Matriz de Avaliação'!$E$25)),'Matriz de Avaliação'!$E$27)),'Matriz de Avaliação'!$E$29)),'Matriz de Avaliação'!$E$31)</f>
        <v>BAIXO</v>
      </c>
      <c r="Q32" s="351" t="s">
        <v>842</v>
      </c>
      <c r="R32" s="38">
        <f>IF(S32=0,"?",(VLOOKUP(S32,'Matriz de Avaliação'!$C$36:$E$40,2,FALSE)))</f>
        <v>2</v>
      </c>
      <c r="S32" s="48" t="s">
        <v>159</v>
      </c>
      <c r="T32" s="35">
        <f t="shared" si="5"/>
        <v>2</v>
      </c>
      <c r="U32" s="74" t="str">
        <f>IF(T32&lt;'Matriz de Avaliação'!$D$31,(IF(T32&lt;'Matriz de Avaliação'!$D$29,(IF(T32&lt;'Matriz de Avaliação'!$D$27,(IF(T32&lt;'Matriz de Avaliação'!$D$25,'Matriz de Avaliação'!$E$23,'Matriz de Avaliação'!$E$25)),'Matriz de Avaliação'!$E$27)),'Matriz de Avaliação'!$E$29)),'Matriz de Avaliação'!$E$31)</f>
        <v>BAIXO</v>
      </c>
      <c r="V32" s="364"/>
      <c r="W32" s="364"/>
      <c r="X32" s="475"/>
      <c r="Y32" s="475"/>
      <c r="Z32" s="475"/>
      <c r="AA32" s="1"/>
    </row>
    <row r="33" spans="1:27" ht="34.200000000000003" outlineLevel="1">
      <c r="B33" s="361" t="s">
        <v>326</v>
      </c>
      <c r="C33" s="361" t="s">
        <v>324</v>
      </c>
      <c r="D33" s="361" t="s">
        <v>826</v>
      </c>
      <c r="E33" s="368" t="s">
        <v>51</v>
      </c>
      <c r="F33" s="352" t="s">
        <v>827</v>
      </c>
      <c r="G33" s="352" t="s">
        <v>354</v>
      </c>
      <c r="H33" s="337" t="s">
        <v>844</v>
      </c>
      <c r="I33" s="36">
        <f>IF(J33=0,"?",(VLOOKUP(J33,'Matriz de Avaliação'!$C$5:$D$9,2,FALSE)))</f>
        <v>1</v>
      </c>
      <c r="J33" s="66" t="s">
        <v>120</v>
      </c>
      <c r="K33" s="37">
        <f>IF(L33=0,"?",(VLOOKUP(L33,'Matriz de Avaliação'!$C$11:$D$15,2,FALSE)))</f>
        <v>3</v>
      </c>
      <c r="L33" s="65" t="s">
        <v>124</v>
      </c>
      <c r="M33" s="38">
        <f>IF(N33=0,"?",(VLOOKUP(N33,'Matriz de Avaliação'!$C$17:$D$21,2,FALSE)))</f>
        <v>0.5</v>
      </c>
      <c r="N33" s="48" t="s">
        <v>31</v>
      </c>
      <c r="O33" s="35">
        <f t="shared" si="4"/>
        <v>1.5</v>
      </c>
      <c r="P33" s="74" t="str">
        <f>IF(O33&lt;'Matriz de Avaliação'!$D$31,(IF(O33&lt;'Matriz de Avaliação'!$D$29,(IF(O33&lt;'Matriz de Avaliação'!$D$27,(IF(O33&lt;'Matriz de Avaliação'!$D$25,'Matriz de Avaliação'!$E$23,'Matriz de Avaliação'!$E$25)),'Matriz de Avaliação'!$E$27)),'Matriz de Avaliação'!$E$29)),'Matriz de Avaliação'!$E$31)</f>
        <v>BAIXO</v>
      </c>
      <c r="Q33" s="351" t="s">
        <v>843</v>
      </c>
      <c r="R33" s="38">
        <f>IF(S33=0,"?",(VLOOKUP(S33,'Matriz de Avaliação'!$C$36:$E$40,2,FALSE)))</f>
        <v>2.5</v>
      </c>
      <c r="S33" s="48" t="s">
        <v>161</v>
      </c>
      <c r="T33" s="35">
        <f>(I33*K33*M33)/R33</f>
        <v>0.6</v>
      </c>
      <c r="U33" s="74" t="str">
        <f>IF(T33&lt;'Matriz de Avaliação'!$D$31,(IF(T33&lt;'Matriz de Avaliação'!$D$29,(IF(T33&lt;'Matriz de Avaliação'!$D$27,(IF(T33&lt;'Matriz de Avaliação'!$D$25,'Matriz de Avaliação'!$E$23,'Matriz de Avaliação'!$E$25)),'Matriz de Avaliação'!$E$27)),'Matriz de Avaliação'!$E$29)),'Matriz de Avaliação'!$E$31)</f>
        <v>BAIXO</v>
      </c>
      <c r="V33" s="364"/>
      <c r="W33" s="364"/>
      <c r="X33" s="475"/>
      <c r="Y33" s="475"/>
      <c r="Z33" s="475"/>
      <c r="AA33" s="1"/>
    </row>
    <row r="34" spans="1:27" ht="68.25" customHeight="1" outlineLevel="1" thickBot="1">
      <c r="B34" s="361" t="s">
        <v>326</v>
      </c>
      <c r="C34" s="361" t="s">
        <v>324</v>
      </c>
      <c r="D34" s="361" t="s">
        <v>332</v>
      </c>
      <c r="E34" s="368" t="s">
        <v>133</v>
      </c>
      <c r="F34" s="352" t="s">
        <v>1037</v>
      </c>
      <c r="G34" s="352" t="s">
        <v>79</v>
      </c>
      <c r="H34" s="521" t="s">
        <v>463</v>
      </c>
      <c r="I34" s="36">
        <f>IF(J34=0,"?",(VLOOKUP(J34,'Matriz de Avaliação'!$C$5:$D$9,2,FALSE)))</f>
        <v>25</v>
      </c>
      <c r="J34" s="66" t="s">
        <v>122</v>
      </c>
      <c r="K34" s="37">
        <f>IF(L34=0,"?",(VLOOKUP(L34,'Matriz de Avaliação'!$C$11:$D$15,2,FALSE)))</f>
        <v>1</v>
      </c>
      <c r="L34" s="65" t="s">
        <v>96</v>
      </c>
      <c r="M34" s="38">
        <f>IF(N34=0,"?",(VLOOKUP(N34,'Matriz de Avaliação'!$C$17:$D$21,2,FALSE)))</f>
        <v>1</v>
      </c>
      <c r="N34" s="48" t="s">
        <v>32</v>
      </c>
      <c r="O34" s="35">
        <f t="shared" si="4"/>
        <v>25</v>
      </c>
      <c r="P34" s="74" t="str">
        <f>IF(O34&lt;'Matriz de Avaliação'!$D$31,(IF(O34&lt;'Matriz de Avaliação'!$D$29,(IF(O34&lt;'Matriz de Avaliação'!$D$27,(IF(O34&lt;'Matriz de Avaliação'!$D$25,'Matriz de Avaliação'!$E$23,'Matriz de Avaliação'!$E$25)),'Matriz de Avaliação'!$E$27)),'Matriz de Avaliação'!$E$29)),'Matriz de Avaliação'!$E$31)</f>
        <v>MÉDIO</v>
      </c>
      <c r="Q34" s="351" t="s">
        <v>1715</v>
      </c>
      <c r="R34" s="38">
        <f>IF(S34=0,"?",(VLOOKUP(S34,'Matriz de Avaliação'!$C$36:$E$40,2,FALSE)))</f>
        <v>2.5</v>
      </c>
      <c r="S34" s="48" t="s">
        <v>161</v>
      </c>
      <c r="T34" s="35">
        <f t="shared" si="5"/>
        <v>10</v>
      </c>
      <c r="U34" s="74" t="str">
        <f>IF(T34&lt;'Matriz de Avaliação'!$D$31,(IF(T34&lt;'Matriz de Avaliação'!$D$29,(IF(T34&lt;'Matriz de Avaliação'!$D$27,(IF(T34&lt;'Matriz de Avaliação'!$D$25,'Matriz de Avaliação'!$E$23,'Matriz de Avaliação'!$E$25)),'Matriz de Avaliação'!$E$27)),'Matriz de Avaliação'!$E$29)),'Matriz de Avaliação'!$E$31)</f>
        <v>BAIXO</v>
      </c>
      <c r="V34" s="364"/>
      <c r="W34" s="474"/>
      <c r="X34" s="475"/>
      <c r="Y34" s="364"/>
      <c r="Z34" s="364"/>
      <c r="AA34" s="1"/>
    </row>
    <row r="35" spans="1:27" ht="22.5" customHeight="1" thickBot="1">
      <c r="B35" s="45" t="s">
        <v>1576</v>
      </c>
      <c r="C35" s="46"/>
      <c r="D35" s="32"/>
      <c r="E35" s="32"/>
      <c r="F35" s="47"/>
      <c r="G35" s="47"/>
      <c r="H35" s="47"/>
      <c r="I35" s="31"/>
      <c r="J35" s="32"/>
      <c r="K35" s="31"/>
      <c r="L35" s="32"/>
      <c r="M35" s="31"/>
      <c r="N35" s="32"/>
      <c r="O35" s="31"/>
      <c r="P35" s="33"/>
      <c r="Q35" s="671"/>
      <c r="R35" s="31"/>
      <c r="S35" s="32"/>
      <c r="T35" s="31"/>
      <c r="U35" s="780"/>
      <c r="V35" s="778"/>
      <c r="W35" s="778"/>
      <c r="X35" s="778"/>
      <c r="Y35" s="778"/>
      <c r="Z35" s="778"/>
      <c r="AA35" s="1"/>
    </row>
    <row r="36" spans="1:27" ht="148.19999999999999" outlineLevel="1">
      <c r="B36" s="1046" t="s">
        <v>1577</v>
      </c>
      <c r="C36" s="1047"/>
      <c r="D36" s="1048"/>
      <c r="E36" s="435" t="s">
        <v>51</v>
      </c>
      <c r="F36" s="352" t="s">
        <v>1578</v>
      </c>
      <c r="G36" s="352" t="s">
        <v>1579</v>
      </c>
      <c r="H36" s="337" t="s">
        <v>1580</v>
      </c>
      <c r="I36" s="36">
        <v>25</v>
      </c>
      <c r="J36" s="66" t="s">
        <v>122</v>
      </c>
      <c r="K36" s="37">
        <v>4</v>
      </c>
      <c r="L36" s="65" t="s">
        <v>97</v>
      </c>
      <c r="M36" s="38">
        <v>6</v>
      </c>
      <c r="N36" s="48" t="s">
        <v>126</v>
      </c>
      <c r="O36" s="35">
        <f t="shared" ref="O36:O37" si="6">I36*K36*M36</f>
        <v>600</v>
      </c>
      <c r="P36" s="277" t="s">
        <v>39</v>
      </c>
      <c r="Q36" s="445" t="s">
        <v>1581</v>
      </c>
      <c r="R36" s="38">
        <v>2.5</v>
      </c>
      <c r="S36" s="48" t="s">
        <v>161</v>
      </c>
      <c r="T36" s="35">
        <f>(I36*K36*M36)/R36</f>
        <v>240</v>
      </c>
      <c r="U36" s="277" t="s">
        <v>98</v>
      </c>
      <c r="V36" s="673" t="s">
        <v>1582</v>
      </c>
      <c r="W36" s="674" t="s">
        <v>1583</v>
      </c>
      <c r="X36" s="675" t="s">
        <v>1584</v>
      </c>
      <c r="Y36" s="676" t="s">
        <v>1585</v>
      </c>
      <c r="Z36" s="676"/>
      <c r="AA36" s="1"/>
    </row>
    <row r="37" spans="1:27" ht="69" outlineLevel="1" thickBot="1">
      <c r="B37" s="1046"/>
      <c r="C37" s="1047"/>
      <c r="D37" s="1048"/>
      <c r="E37" s="435" t="s">
        <v>51</v>
      </c>
      <c r="F37" s="352" t="s">
        <v>1586</v>
      </c>
      <c r="G37" s="352" t="s">
        <v>1587</v>
      </c>
      <c r="H37" s="337" t="s">
        <v>1588</v>
      </c>
      <c r="I37" s="36">
        <v>1</v>
      </c>
      <c r="J37" s="66" t="s">
        <v>120</v>
      </c>
      <c r="K37" s="37">
        <v>4</v>
      </c>
      <c r="L37" s="65" t="s">
        <v>97</v>
      </c>
      <c r="M37" s="38">
        <v>1</v>
      </c>
      <c r="N37" s="48" t="s">
        <v>32</v>
      </c>
      <c r="O37" s="35">
        <f t="shared" si="6"/>
        <v>4</v>
      </c>
      <c r="P37" s="277" t="s">
        <v>37</v>
      </c>
      <c r="Q37" s="375" t="s">
        <v>1589</v>
      </c>
      <c r="R37" s="38">
        <v>2.5</v>
      </c>
      <c r="S37" s="48" t="s">
        <v>161</v>
      </c>
      <c r="T37" s="35">
        <f>(I37*K37*M37)/R37</f>
        <v>1.6</v>
      </c>
      <c r="U37" s="74" t="s">
        <v>37</v>
      </c>
      <c r="V37" s="434" t="s">
        <v>1590</v>
      </c>
      <c r="W37" s="375" t="s">
        <v>1583</v>
      </c>
      <c r="X37" s="375" t="s">
        <v>1584</v>
      </c>
      <c r="Y37" s="364" t="s">
        <v>1585</v>
      </c>
      <c r="Z37" s="364"/>
      <c r="AA37" s="1"/>
    </row>
    <row r="38" spans="1:27" ht="34.799999999999997" outlineLevel="1" thickBot="1">
      <c r="B38" s="1046"/>
      <c r="C38" s="1047"/>
      <c r="D38" s="1048"/>
      <c r="E38" s="435" t="s">
        <v>51</v>
      </c>
      <c r="F38" s="352" t="s">
        <v>1591</v>
      </c>
      <c r="G38" s="352" t="s">
        <v>1592</v>
      </c>
      <c r="H38" s="337" t="s">
        <v>1588</v>
      </c>
      <c r="I38" s="36">
        <v>1</v>
      </c>
      <c r="J38" s="66" t="s">
        <v>120</v>
      </c>
      <c r="K38" s="37">
        <v>2</v>
      </c>
      <c r="L38" s="65" t="s">
        <v>5</v>
      </c>
      <c r="M38" s="38">
        <v>1</v>
      </c>
      <c r="N38" s="48" t="s">
        <v>32</v>
      </c>
      <c r="O38" s="35">
        <f>I38*K38*M38</f>
        <v>2</v>
      </c>
      <c r="P38" s="277" t="s">
        <v>37</v>
      </c>
      <c r="Q38" s="375" t="s">
        <v>1593</v>
      </c>
      <c r="R38" s="38">
        <v>2</v>
      </c>
      <c r="S38" s="48" t="s">
        <v>159</v>
      </c>
      <c r="T38" s="35">
        <f>(I38*K38*M38)/R38</f>
        <v>1</v>
      </c>
      <c r="U38" s="74" t="s">
        <v>37</v>
      </c>
      <c r="V38" s="445" t="s">
        <v>1594</v>
      </c>
      <c r="W38" s="375" t="s">
        <v>1595</v>
      </c>
      <c r="X38" s="677" t="s">
        <v>1584</v>
      </c>
      <c r="Y38" s="364" t="s">
        <v>1585</v>
      </c>
      <c r="Z38" s="364"/>
      <c r="AA38" s="1"/>
    </row>
    <row r="39" spans="1:27" ht="41.25" customHeight="1" outlineLevel="1">
      <c r="B39" s="1046"/>
      <c r="C39" s="1047"/>
      <c r="D39" s="1048"/>
      <c r="E39" s="435" t="s">
        <v>51</v>
      </c>
      <c r="F39" s="366" t="s">
        <v>1638</v>
      </c>
      <c r="G39" s="214" t="s">
        <v>366</v>
      </c>
      <c r="H39" s="350" t="s">
        <v>1128</v>
      </c>
      <c r="I39" s="36">
        <f>IF(J39=0,"?",(VLOOKUP(J39,'Matriz de Avaliação'!$C$5:$D$9,2,FALSE)))</f>
        <v>15</v>
      </c>
      <c r="J39" s="66" t="s">
        <v>23</v>
      </c>
      <c r="K39" s="37">
        <f>IF(L39=0,"?",(VLOOKUP(L39,'Matriz de Avaliação'!$C$11:$D$15,2,FALSE)))</f>
        <v>5</v>
      </c>
      <c r="L39" s="65" t="s">
        <v>125</v>
      </c>
      <c r="M39" s="38">
        <f>IF(N39=0,"?",(VLOOKUP(N39,'Matriz de Avaliação'!$C$17:$D$21,2,FALSE)))</f>
        <v>1</v>
      </c>
      <c r="N39" s="48" t="s">
        <v>32</v>
      </c>
      <c r="O39" s="35">
        <f t="shared" ref="O39:O40" si="7">I39*K39*M39</f>
        <v>75</v>
      </c>
      <c r="P39" s="74" t="str">
        <f>IF(O39&lt;'Matriz de Avaliação'!$D$31,(IF(O39&lt;'Matriz de Avaliação'!$D$29,(IF(O39&lt;'Matriz de Avaliação'!$D$27,(IF(O39&lt;'Matriz de Avaliação'!$D$25,'Matriz de Avaliação'!$E$23,'Matriz de Avaliação'!$E$25)),'Matriz de Avaliação'!$E$27)),'Matriz de Avaliação'!$E$29)),'Matriz de Avaliação'!$E$31)</f>
        <v>MÉDIO</v>
      </c>
      <c r="Q39" s="350" t="s">
        <v>1640</v>
      </c>
      <c r="R39" s="38">
        <f>IF(S39=0,"?",(VLOOKUP(S39,'Matriz de Avaliação'!$C$36:$E$40,2,FALSE)))</f>
        <v>2</v>
      </c>
      <c r="S39" s="48" t="s">
        <v>159</v>
      </c>
      <c r="T39" s="35">
        <f t="shared" ref="T39:T40" si="8">(I39*K39*M39)/R39</f>
        <v>37.5</v>
      </c>
      <c r="U39" s="74" t="str">
        <f>IF(T39&lt;'Matriz de Avaliação'!$D$31,(IF(T39&lt;'Matriz de Avaliação'!$D$29,(IF(T39&lt;'Matriz de Avaliação'!$D$27,(IF(T39&lt;'Matriz de Avaliação'!$D$25,'Matriz de Avaliação'!$E$23,'Matriz de Avaliação'!$E$25)),'Matriz de Avaliação'!$E$27)),'Matriz de Avaliação'!$E$29)),'Matriz de Avaliação'!$E$31)</f>
        <v>MÉDIO</v>
      </c>
      <c r="V39" s="364"/>
      <c r="W39" s="375" t="s">
        <v>1583</v>
      </c>
      <c r="X39" s="375" t="s">
        <v>1584</v>
      </c>
      <c r="Y39" s="364" t="s">
        <v>1585</v>
      </c>
      <c r="Z39" s="364"/>
      <c r="AA39" s="1"/>
    </row>
    <row r="40" spans="1:27" ht="40.35" customHeight="1" outlineLevel="1" thickBot="1">
      <c r="B40" s="1049"/>
      <c r="C40" s="1050"/>
      <c r="D40" s="1051"/>
      <c r="E40" s="435" t="s">
        <v>51</v>
      </c>
      <c r="F40" s="366" t="s">
        <v>1639</v>
      </c>
      <c r="G40" s="352" t="s">
        <v>469</v>
      </c>
      <c r="H40" s="350" t="s">
        <v>1644</v>
      </c>
      <c r="I40" s="36">
        <f>IF(J40=0,"?",(VLOOKUP(J40,'Matriz de Avaliação'!$C$5:$D$9,2,FALSE)))</f>
        <v>15</v>
      </c>
      <c r="J40" s="66" t="s">
        <v>23</v>
      </c>
      <c r="K40" s="37">
        <f>IF(L40=0,"?",(VLOOKUP(L40,'Matriz de Avaliação'!$C$11:$D$15,2,FALSE)))</f>
        <v>5</v>
      </c>
      <c r="L40" s="65" t="s">
        <v>125</v>
      </c>
      <c r="M40" s="38">
        <f>IF(N40=0,"?",(VLOOKUP(N40,'Matriz de Avaliação'!$C$17:$D$21,2,FALSE)))</f>
        <v>1</v>
      </c>
      <c r="N40" s="48" t="s">
        <v>32</v>
      </c>
      <c r="O40" s="35">
        <f t="shared" si="7"/>
        <v>75</v>
      </c>
      <c r="P40" s="74" t="str">
        <f>IF(O40&lt;'Matriz de Avaliação'!$D$31,(IF(O40&lt;'Matriz de Avaliação'!$D$29,(IF(O40&lt;'Matriz de Avaliação'!$D$27,(IF(O40&lt;'Matriz de Avaliação'!$D$25,'Matriz de Avaliação'!$E$23,'Matriz de Avaliação'!$E$25)),'Matriz de Avaliação'!$E$27)),'Matriz de Avaliação'!$E$29)),'Matriz de Avaliação'!$E$31)</f>
        <v>MÉDIO</v>
      </c>
      <c r="Q40" s="350" t="s">
        <v>1645</v>
      </c>
      <c r="R40" s="38">
        <f>IF(S40=0,"?",(VLOOKUP(S40,'Matriz de Avaliação'!$C$36:$E$40,2,FALSE)))</f>
        <v>2</v>
      </c>
      <c r="S40" s="48" t="s">
        <v>159</v>
      </c>
      <c r="T40" s="35">
        <f t="shared" si="8"/>
        <v>37.5</v>
      </c>
      <c r="U40" s="74" t="str">
        <f>IF(T40&lt;'Matriz de Avaliação'!$D$31,(IF(T40&lt;'Matriz de Avaliação'!$D$29,(IF(T40&lt;'Matriz de Avaliação'!$D$27,(IF(T40&lt;'Matriz de Avaliação'!$D$25,'Matriz de Avaliação'!$E$23,'Matriz de Avaliação'!$E$25)),'Matriz de Avaliação'!$E$27)),'Matriz de Avaliação'!$E$29)),'Matriz de Avaliação'!$E$31)</f>
        <v>MÉDIO</v>
      </c>
      <c r="V40" s="364"/>
      <c r="W40" s="375" t="s">
        <v>1583</v>
      </c>
      <c r="X40" s="375" t="s">
        <v>1584</v>
      </c>
      <c r="Y40" s="364" t="s">
        <v>1585</v>
      </c>
      <c r="Z40" s="364"/>
      <c r="AA40" s="1"/>
    </row>
    <row r="41" spans="1:27" ht="33" customHeight="1" thickBot="1">
      <c r="AA41" s="1"/>
    </row>
    <row r="42" spans="1:27" ht="21" thickBot="1">
      <c r="A42" s="244"/>
      <c r="B42" s="285" t="s">
        <v>18</v>
      </c>
      <c r="C42" s="286"/>
      <c r="D42" s="287"/>
      <c r="E42" s="287"/>
      <c r="F42" s="288"/>
      <c r="G42" s="288"/>
      <c r="H42" s="288"/>
      <c r="I42" s="289"/>
      <c r="J42" s="287"/>
      <c r="K42" s="289"/>
      <c r="L42" s="287"/>
      <c r="M42" s="289"/>
      <c r="N42" s="287"/>
      <c r="O42" s="289"/>
      <c r="P42" s="290"/>
      <c r="Q42" s="291"/>
      <c r="R42" s="289"/>
      <c r="S42" s="287"/>
      <c r="T42" s="289"/>
      <c r="U42" s="290"/>
      <c r="V42" s="287"/>
      <c r="W42" s="287"/>
      <c r="X42" s="287"/>
      <c r="Y42" s="287"/>
      <c r="Z42" s="927"/>
      <c r="AA42" s="1"/>
    </row>
    <row r="43" spans="1:27" s="2" customFormat="1" ht="13.8" outlineLevel="2" thickBot="1">
      <c r="A43" s="292" t="e">
        <f>#REF!</f>
        <v>#REF!</v>
      </c>
      <c r="B43" s="292" t="e">
        <f>#REF!</f>
        <v>#REF!</v>
      </c>
      <c r="C43" s="292" t="e">
        <f t="shared" ref="C43" si="9">#REF!</f>
        <v>#REF!</v>
      </c>
      <c r="D43" s="261" t="e">
        <f t="shared" ref="D43" si="10">#REF!</f>
        <v>#REF!</v>
      </c>
      <c r="E43" s="261" t="e">
        <f t="shared" ref="E43" si="11">#REF!</f>
        <v>#REF!</v>
      </c>
      <c r="F43" s="261" t="e">
        <f t="shared" ref="F43" si="12">#REF!</f>
        <v>#REF!</v>
      </c>
      <c r="G43" s="261" t="e">
        <f t="shared" ref="G43" si="13">#REF!</f>
        <v>#REF!</v>
      </c>
      <c r="H43" s="261" t="e">
        <f t="shared" ref="H43" si="14">#REF!</f>
        <v>#REF!</v>
      </c>
      <c r="I43" s="261" t="e">
        <f t="shared" ref="I43" si="15">#REF!</f>
        <v>#REF!</v>
      </c>
      <c r="J43" s="261" t="e">
        <f t="shared" ref="J43" si="16">#REF!</f>
        <v>#REF!</v>
      </c>
      <c r="K43" s="261" t="e">
        <f t="shared" ref="K43" si="17">#REF!</f>
        <v>#REF!</v>
      </c>
      <c r="L43" s="261" t="e">
        <f t="shared" ref="L43" si="18">#REF!</f>
        <v>#REF!</v>
      </c>
      <c r="M43" s="261" t="e">
        <f t="shared" ref="M43" si="19">#REF!</f>
        <v>#REF!</v>
      </c>
      <c r="N43" s="261" t="e">
        <f t="shared" ref="N43" si="20">#REF!</f>
        <v>#REF!</v>
      </c>
      <c r="O43" s="261" t="e">
        <f t="shared" ref="O43" si="21">#REF!</f>
        <v>#REF!</v>
      </c>
      <c r="P43" s="261" t="e">
        <f t="shared" ref="P43" si="22">#REF!</f>
        <v>#REF!</v>
      </c>
      <c r="Q43" s="293"/>
      <c r="R43" s="293" t="e">
        <f>#REF!</f>
        <v>#REF!</v>
      </c>
      <c r="S43" s="292" t="e">
        <f>#REF!</f>
        <v>#REF!</v>
      </c>
      <c r="T43" s="292" t="e">
        <f>#REF!</f>
        <v>#REF!</v>
      </c>
      <c r="U43" s="292" t="e">
        <f>#REF!</f>
        <v>#REF!</v>
      </c>
      <c r="V43" s="292"/>
      <c r="W43" s="292"/>
      <c r="X43" s="292"/>
      <c r="Y43" s="928"/>
      <c r="Z43" s="245"/>
      <c r="AA43" s="1"/>
    </row>
    <row r="44" spans="1:27" ht="21" customHeight="1" outlineLevel="2" thickBot="1">
      <c r="A44" s="244"/>
      <c r="B44" s="244" t="s">
        <v>19</v>
      </c>
      <c r="C44" s="244" t="s">
        <v>20</v>
      </c>
      <c r="D44" s="294" t="s">
        <v>21</v>
      </c>
      <c r="E44" s="295" t="s">
        <v>51</v>
      </c>
      <c r="F44" s="929" t="s">
        <v>453</v>
      </c>
      <c r="G44" s="929" t="s">
        <v>454</v>
      </c>
      <c r="H44" s="243"/>
      <c r="I44" s="296">
        <v>1</v>
      </c>
      <c r="J44" s="297" t="s">
        <v>120</v>
      </c>
      <c r="K44" s="298">
        <v>1</v>
      </c>
      <c r="L44" s="297" t="s">
        <v>3</v>
      </c>
      <c r="M44" s="298">
        <v>0.5</v>
      </c>
      <c r="N44" s="297" t="s">
        <v>31</v>
      </c>
      <c r="O44" s="275"/>
      <c r="P44" s="306" t="s">
        <v>37</v>
      </c>
      <c r="Q44" s="248"/>
      <c r="R44" s="299">
        <v>1</v>
      </c>
      <c r="S44" s="300" t="s">
        <v>1272</v>
      </c>
      <c r="T44" s="275"/>
      <c r="U44" s="306" t="s">
        <v>37</v>
      </c>
      <c r="V44" s="245"/>
      <c r="W44" s="245"/>
      <c r="X44" s="245"/>
      <c r="Y44" s="245"/>
      <c r="Z44" s="245"/>
      <c r="AA44" s="1"/>
    </row>
    <row r="45" spans="1:27" ht="21" customHeight="1" outlineLevel="2" thickBot="1">
      <c r="A45" s="244"/>
      <c r="B45" s="243"/>
      <c r="C45" s="244"/>
      <c r="D45" s="301" t="s">
        <v>22</v>
      </c>
      <c r="E45" s="302" t="s">
        <v>55</v>
      </c>
      <c r="F45" s="918" t="s">
        <v>339</v>
      </c>
      <c r="G45" s="918" t="s">
        <v>478</v>
      </c>
      <c r="H45" s="243"/>
      <c r="I45" s="303">
        <v>5</v>
      </c>
      <c r="J45" s="304" t="s">
        <v>121</v>
      </c>
      <c r="K45" s="305">
        <v>2</v>
      </c>
      <c r="L45" s="304" t="s">
        <v>5</v>
      </c>
      <c r="M45" s="305">
        <v>1</v>
      </c>
      <c r="N45" s="304" t="s">
        <v>32</v>
      </c>
      <c r="O45" s="275"/>
      <c r="P45" s="310" t="s">
        <v>38</v>
      </c>
      <c r="Q45" s="248"/>
      <c r="R45" s="307">
        <v>1.5</v>
      </c>
      <c r="S45" s="308" t="s">
        <v>165</v>
      </c>
      <c r="T45" s="275"/>
      <c r="U45" s="310" t="s">
        <v>38</v>
      </c>
      <c r="V45" s="245"/>
      <c r="W45" s="245"/>
      <c r="X45" s="245"/>
      <c r="Y45" s="245"/>
      <c r="Z45" s="245"/>
      <c r="AA45" s="1"/>
    </row>
    <row r="46" spans="1:27" ht="21" customHeight="1" outlineLevel="2" thickBot="1">
      <c r="A46" s="244"/>
      <c r="B46" s="243"/>
      <c r="C46" s="244"/>
      <c r="D46" s="309" t="s">
        <v>142</v>
      </c>
      <c r="E46" s="302" t="s">
        <v>52</v>
      </c>
      <c r="F46" s="930" t="s">
        <v>137</v>
      </c>
      <c r="G46" s="918" t="s">
        <v>367</v>
      </c>
      <c r="H46" s="243"/>
      <c r="I46" s="303">
        <v>15</v>
      </c>
      <c r="J46" s="304" t="s">
        <v>23</v>
      </c>
      <c r="K46" s="305">
        <v>3</v>
      </c>
      <c r="L46" s="304" t="s">
        <v>124</v>
      </c>
      <c r="M46" s="305">
        <v>3</v>
      </c>
      <c r="N46" s="304" t="s">
        <v>33</v>
      </c>
      <c r="O46" s="275"/>
      <c r="P46" s="313" t="s">
        <v>98</v>
      </c>
      <c r="Q46" s="248"/>
      <c r="R46" s="307">
        <v>2</v>
      </c>
      <c r="S46" s="308" t="s">
        <v>159</v>
      </c>
      <c r="T46" s="275"/>
      <c r="U46" s="313" t="s">
        <v>98</v>
      </c>
      <c r="V46" s="245"/>
      <c r="W46" s="245"/>
      <c r="X46" s="245"/>
      <c r="Y46" s="245"/>
      <c r="Z46" s="245"/>
      <c r="AA46" s="1"/>
    </row>
    <row r="47" spans="1:27" ht="21" customHeight="1" outlineLevel="2" thickBot="1">
      <c r="A47" s="244"/>
      <c r="B47" s="243"/>
      <c r="C47" s="244"/>
      <c r="D47" s="311" t="s">
        <v>143</v>
      </c>
      <c r="E47" s="312" t="s">
        <v>133</v>
      </c>
      <c r="F47" s="930" t="s">
        <v>376</v>
      </c>
      <c r="G47" s="931" t="s">
        <v>1133</v>
      </c>
      <c r="H47" s="243"/>
      <c r="I47" s="303">
        <v>25</v>
      </c>
      <c r="J47" s="304" t="s">
        <v>122</v>
      </c>
      <c r="K47" s="305">
        <v>4</v>
      </c>
      <c r="L47" s="304" t="s">
        <v>97</v>
      </c>
      <c r="M47" s="305">
        <v>5</v>
      </c>
      <c r="N47" s="304" t="s">
        <v>127</v>
      </c>
      <c r="O47" s="275"/>
      <c r="P47" s="318" t="s">
        <v>39</v>
      </c>
      <c r="Q47" s="248"/>
      <c r="R47" s="307">
        <v>2.5</v>
      </c>
      <c r="S47" s="308" t="s">
        <v>161</v>
      </c>
      <c r="T47" s="275"/>
      <c r="U47" s="318" t="s">
        <v>39</v>
      </c>
      <c r="V47" s="245"/>
      <c r="W47" s="245"/>
      <c r="X47" s="245"/>
      <c r="Y47" s="245"/>
      <c r="Z47" s="245"/>
      <c r="AA47" s="1"/>
    </row>
    <row r="48" spans="1:27" ht="21" customHeight="1" outlineLevel="2" thickBot="1">
      <c r="A48" s="244"/>
      <c r="B48" s="244"/>
      <c r="C48" s="244"/>
      <c r="D48" s="309" t="s">
        <v>144</v>
      </c>
      <c r="E48" s="245"/>
      <c r="F48" s="930" t="s">
        <v>377</v>
      </c>
      <c r="G48" s="930" t="s">
        <v>371</v>
      </c>
      <c r="H48" s="243"/>
      <c r="I48" s="314">
        <v>50</v>
      </c>
      <c r="J48" s="315" t="s">
        <v>123</v>
      </c>
      <c r="K48" s="316">
        <v>5</v>
      </c>
      <c r="L48" s="315" t="s">
        <v>125</v>
      </c>
      <c r="M48" s="316">
        <v>6</v>
      </c>
      <c r="N48" s="315" t="s">
        <v>126</v>
      </c>
      <c r="O48" s="317"/>
      <c r="P48" s="321" t="s">
        <v>40</v>
      </c>
      <c r="Q48" s="248"/>
      <c r="R48" s="319">
        <v>3</v>
      </c>
      <c r="S48" s="320" t="s">
        <v>166</v>
      </c>
      <c r="T48" s="317"/>
      <c r="U48" s="321" t="s">
        <v>40</v>
      </c>
      <c r="V48" s="245"/>
      <c r="W48" s="245"/>
      <c r="X48" s="245"/>
      <c r="Y48" s="245"/>
      <c r="Z48" s="245"/>
      <c r="AA48" s="1"/>
    </row>
    <row r="49" spans="1:27" ht="21" customHeight="1" outlineLevel="2">
      <c r="A49" s="244"/>
      <c r="B49" s="244"/>
      <c r="C49" s="244"/>
      <c r="D49" s="309" t="s">
        <v>145</v>
      </c>
      <c r="E49" s="245"/>
      <c r="F49" s="930" t="s">
        <v>378</v>
      </c>
      <c r="G49" s="930" t="s">
        <v>372</v>
      </c>
      <c r="H49" s="243"/>
      <c r="I49" s="246"/>
      <c r="J49" s="245"/>
      <c r="K49" s="246"/>
      <c r="L49" s="245"/>
      <c r="M49" s="246"/>
      <c r="N49" s="245"/>
      <c r="O49" s="246"/>
      <c r="P49" s="932"/>
      <c r="Q49" s="248"/>
      <c r="R49" s="246"/>
      <c r="S49" s="245"/>
      <c r="T49" s="246"/>
      <c r="U49" s="932"/>
      <c r="V49" s="245"/>
      <c r="W49" s="245"/>
      <c r="X49" s="245"/>
      <c r="Y49" s="245"/>
      <c r="Z49" s="245"/>
      <c r="AA49" s="1"/>
    </row>
    <row r="50" spans="1:27" ht="21" customHeight="1" outlineLevel="2">
      <c r="A50" s="244"/>
      <c r="B50" s="244"/>
      <c r="C50" s="244"/>
      <c r="D50" s="309" t="s">
        <v>146</v>
      </c>
      <c r="E50" s="245"/>
      <c r="F50" s="930" t="s">
        <v>379</v>
      </c>
      <c r="G50" s="930" t="s">
        <v>455</v>
      </c>
      <c r="H50" s="243"/>
      <c r="I50" s="246"/>
      <c r="J50" s="245"/>
      <c r="K50" s="246"/>
      <c r="L50" s="245"/>
      <c r="M50" s="246"/>
      <c r="N50" s="245"/>
      <c r="O50" s="246"/>
      <c r="P50" s="932"/>
      <c r="Q50" s="248"/>
      <c r="R50" s="246"/>
      <c r="S50" s="245"/>
      <c r="T50" s="246"/>
      <c r="U50" s="932"/>
      <c r="V50" s="245"/>
      <c r="W50" s="245"/>
      <c r="X50" s="245"/>
      <c r="Y50" s="245"/>
      <c r="Z50" s="245"/>
      <c r="AA50" s="1"/>
    </row>
    <row r="51" spans="1:27" ht="21" customHeight="1" outlineLevel="2">
      <c r="A51" s="244"/>
      <c r="B51" s="244"/>
      <c r="C51" s="244"/>
      <c r="D51" s="309" t="s">
        <v>147</v>
      </c>
      <c r="E51" s="245"/>
      <c r="F51" s="930" t="s">
        <v>328</v>
      </c>
      <c r="G51" s="930" t="s">
        <v>86</v>
      </c>
      <c r="H51" s="243"/>
      <c r="I51" s="246"/>
      <c r="J51" s="245"/>
      <c r="K51" s="246"/>
      <c r="L51" s="245"/>
      <c r="M51" s="246"/>
      <c r="N51" s="245"/>
      <c r="O51" s="246"/>
      <c r="P51" s="932"/>
      <c r="Q51" s="248"/>
      <c r="R51" s="246"/>
      <c r="S51" s="245"/>
      <c r="T51" s="246"/>
      <c r="U51" s="932"/>
      <c r="V51" s="245"/>
      <c r="W51" s="245"/>
      <c r="X51" s="245"/>
      <c r="Y51" s="245"/>
      <c r="Z51" s="245"/>
      <c r="AA51" s="1"/>
    </row>
    <row r="52" spans="1:27" ht="21" customHeight="1" outlineLevel="2">
      <c r="A52" s="244"/>
      <c r="B52" s="244"/>
      <c r="C52" s="244"/>
      <c r="D52" s="309" t="s">
        <v>148</v>
      </c>
      <c r="E52" s="245"/>
      <c r="F52" s="930" t="s">
        <v>380</v>
      </c>
      <c r="G52" s="933" t="s">
        <v>91</v>
      </c>
      <c r="H52" s="243"/>
      <c r="I52" s="246"/>
      <c r="J52" s="245"/>
      <c r="K52" s="246"/>
      <c r="L52" s="245"/>
      <c r="M52" s="246"/>
      <c r="N52" s="245"/>
      <c r="O52" s="246"/>
      <c r="P52" s="932"/>
      <c r="Q52" s="248"/>
      <c r="R52" s="246"/>
      <c r="S52" s="245"/>
      <c r="T52" s="246"/>
      <c r="U52" s="932"/>
      <c r="V52" s="245"/>
      <c r="W52" s="245"/>
      <c r="X52" s="245"/>
      <c r="Y52" s="245"/>
      <c r="Z52" s="245"/>
      <c r="AA52" s="1"/>
    </row>
    <row r="53" spans="1:27" ht="21" customHeight="1" outlineLevel="2">
      <c r="A53" s="244"/>
      <c r="B53" s="244"/>
      <c r="C53" s="244"/>
      <c r="D53" s="311" t="s">
        <v>149</v>
      </c>
      <c r="E53" s="245"/>
      <c r="F53" s="930" t="s">
        <v>381</v>
      </c>
      <c r="G53" s="929" t="s">
        <v>456</v>
      </c>
      <c r="H53" s="243"/>
      <c r="I53" s="246"/>
      <c r="J53" s="245"/>
      <c r="K53" s="246"/>
      <c r="L53" s="245"/>
      <c r="M53" s="246"/>
      <c r="N53" s="245"/>
      <c r="O53" s="246"/>
      <c r="P53" s="932"/>
      <c r="Q53" s="248"/>
      <c r="R53" s="246"/>
      <c r="S53" s="245"/>
      <c r="T53" s="246"/>
      <c r="U53" s="932"/>
      <c r="V53" s="245"/>
      <c r="W53" s="245"/>
      <c r="X53" s="245"/>
      <c r="Y53" s="245"/>
      <c r="Z53" s="245"/>
      <c r="AA53" s="1"/>
    </row>
    <row r="54" spans="1:27" ht="21" customHeight="1" outlineLevel="2">
      <c r="A54" s="244"/>
      <c r="B54" s="244"/>
      <c r="C54" s="244"/>
      <c r="D54" s="245"/>
      <c r="E54" s="245"/>
      <c r="F54" s="930" t="s">
        <v>382</v>
      </c>
      <c r="G54" s="918" t="s">
        <v>469</v>
      </c>
      <c r="H54" s="243"/>
      <c r="I54" s="246"/>
      <c r="J54" s="245"/>
      <c r="K54" s="246"/>
      <c r="L54" s="245"/>
      <c r="M54" s="246"/>
      <c r="N54" s="245"/>
      <c r="O54" s="246"/>
      <c r="P54" s="932"/>
      <c r="Q54" s="248"/>
      <c r="R54" s="246"/>
      <c r="S54" s="245"/>
      <c r="T54" s="246"/>
      <c r="U54" s="932"/>
      <c r="V54" s="245"/>
      <c r="W54" s="245"/>
      <c r="X54" s="245"/>
      <c r="Y54" s="245"/>
      <c r="Z54" s="245"/>
      <c r="AA54" s="1"/>
    </row>
    <row r="55" spans="1:27" ht="21" customHeight="1" outlineLevel="2">
      <c r="A55" s="244"/>
      <c r="B55" s="244"/>
      <c r="C55" s="244"/>
      <c r="D55" s="245"/>
      <c r="E55" s="245"/>
      <c r="F55" s="930" t="s">
        <v>139</v>
      </c>
      <c r="G55" s="918" t="s">
        <v>353</v>
      </c>
      <c r="H55" s="243"/>
      <c r="I55" s="246"/>
      <c r="J55" s="245"/>
      <c r="K55" s="246"/>
      <c r="L55" s="245"/>
      <c r="M55" s="246"/>
      <c r="N55" s="245"/>
      <c r="O55" s="246"/>
      <c r="P55" s="932"/>
      <c r="Q55" s="248"/>
      <c r="R55" s="246"/>
      <c r="S55" s="245"/>
      <c r="T55" s="246"/>
      <c r="U55" s="932"/>
      <c r="V55" s="245"/>
      <c r="W55" s="245"/>
      <c r="X55" s="245"/>
      <c r="Y55" s="245"/>
      <c r="Z55" s="245"/>
      <c r="AA55" s="1"/>
    </row>
    <row r="56" spans="1:27" ht="21" customHeight="1" outlineLevel="2">
      <c r="A56" s="244"/>
      <c r="B56" s="244"/>
      <c r="C56" s="244"/>
      <c r="D56" s="245"/>
      <c r="E56" s="245"/>
      <c r="F56" s="930" t="s">
        <v>383</v>
      </c>
      <c r="G56" s="930" t="s">
        <v>354</v>
      </c>
      <c r="H56" s="243"/>
      <c r="I56" s="246"/>
      <c r="J56" s="245"/>
      <c r="K56" s="246"/>
      <c r="L56" s="245"/>
      <c r="M56" s="246"/>
      <c r="N56" s="245"/>
      <c r="O56" s="246"/>
      <c r="P56" s="932"/>
      <c r="Q56" s="248"/>
      <c r="R56" s="246"/>
      <c r="S56" s="245"/>
      <c r="T56" s="246"/>
      <c r="U56" s="932"/>
      <c r="V56" s="245"/>
      <c r="W56" s="245"/>
      <c r="X56" s="245"/>
      <c r="Y56" s="245"/>
      <c r="Z56" s="245"/>
      <c r="AA56" s="1"/>
    </row>
    <row r="57" spans="1:27" ht="21" customHeight="1" outlineLevel="2">
      <c r="A57" s="244"/>
      <c r="B57" s="244"/>
      <c r="C57" s="244"/>
      <c r="D57" s="245"/>
      <c r="E57" s="245"/>
      <c r="F57" s="930" t="s">
        <v>384</v>
      </c>
      <c r="G57" s="933" t="s">
        <v>364</v>
      </c>
      <c r="H57" s="243"/>
      <c r="I57" s="246"/>
      <c r="J57" s="245"/>
      <c r="K57" s="246"/>
      <c r="L57" s="245"/>
      <c r="M57" s="246"/>
      <c r="N57" s="245"/>
      <c r="O57" s="246"/>
      <c r="P57" s="932"/>
      <c r="Q57" s="248"/>
      <c r="R57" s="246"/>
      <c r="S57" s="245"/>
      <c r="T57" s="246"/>
      <c r="U57" s="932"/>
      <c r="V57" s="245"/>
      <c r="W57" s="245"/>
      <c r="X57" s="245"/>
      <c r="Y57" s="245"/>
      <c r="Z57" s="245"/>
      <c r="AA57" s="1"/>
    </row>
    <row r="58" spans="1:27" ht="21" customHeight="1" outlineLevel="2">
      <c r="A58" s="244"/>
      <c r="B58" s="244"/>
      <c r="C58" s="244"/>
      <c r="D58" s="245"/>
      <c r="E58" s="245"/>
      <c r="F58" s="933" t="s">
        <v>385</v>
      </c>
      <c r="G58" s="929" t="s">
        <v>457</v>
      </c>
      <c r="H58" s="243"/>
      <c r="I58" s="246"/>
      <c r="J58" s="245"/>
      <c r="K58" s="246"/>
      <c r="L58" s="245"/>
      <c r="M58" s="246"/>
      <c r="N58" s="245"/>
      <c r="O58" s="246"/>
      <c r="P58" s="932"/>
      <c r="Q58" s="248"/>
      <c r="R58" s="246"/>
      <c r="S58" s="245"/>
      <c r="T58" s="246"/>
      <c r="U58" s="932"/>
      <c r="V58" s="245"/>
      <c r="W58" s="245"/>
      <c r="X58" s="245"/>
      <c r="Y58" s="245"/>
      <c r="Z58" s="245"/>
      <c r="AA58" s="1"/>
    </row>
    <row r="59" spans="1:27" ht="21" customHeight="1" outlineLevel="2">
      <c r="A59" s="244"/>
      <c r="B59" s="244"/>
      <c r="C59" s="244"/>
      <c r="D59" s="245"/>
      <c r="E59" s="245"/>
      <c r="F59" s="929" t="s">
        <v>419</v>
      </c>
      <c r="G59" s="934" t="s">
        <v>369</v>
      </c>
      <c r="H59" s="243"/>
      <c r="I59" s="246"/>
      <c r="J59" s="245"/>
      <c r="K59" s="246"/>
      <c r="L59" s="245"/>
      <c r="M59" s="246"/>
      <c r="N59" s="245"/>
      <c r="O59" s="246"/>
      <c r="P59" s="932"/>
      <c r="Q59" s="248"/>
      <c r="R59" s="246"/>
      <c r="S59" s="245"/>
      <c r="T59" s="246"/>
      <c r="U59" s="932"/>
      <c r="V59" s="245"/>
      <c r="W59" s="245"/>
      <c r="X59" s="245"/>
      <c r="Y59" s="245"/>
      <c r="Z59" s="245"/>
      <c r="AA59" s="1"/>
    </row>
    <row r="60" spans="1:27" ht="21" customHeight="1" outlineLevel="2">
      <c r="A60" s="244"/>
      <c r="B60" s="244"/>
      <c r="C60" s="244"/>
      <c r="D60" s="245"/>
      <c r="E60" s="245"/>
      <c r="F60" s="918" t="s">
        <v>231</v>
      </c>
      <c r="G60" s="929" t="s">
        <v>458</v>
      </c>
      <c r="H60" s="243"/>
      <c r="I60" s="246"/>
      <c r="J60" s="245"/>
      <c r="K60" s="246"/>
      <c r="L60" s="245"/>
      <c r="M60" s="246"/>
      <c r="N60" s="245"/>
      <c r="O60" s="246"/>
      <c r="P60" s="932"/>
      <c r="Q60" s="248"/>
      <c r="R60" s="246"/>
      <c r="S60" s="245"/>
      <c r="T60" s="246"/>
      <c r="U60" s="932"/>
      <c r="V60" s="245"/>
      <c r="W60" s="245"/>
      <c r="X60" s="245"/>
      <c r="Y60" s="245"/>
      <c r="Z60" s="245"/>
      <c r="AA60" s="1"/>
    </row>
    <row r="61" spans="1:27" ht="21" customHeight="1" outlineLevel="2">
      <c r="A61" s="244"/>
      <c r="B61" s="244"/>
      <c r="C61" s="244"/>
      <c r="D61" s="245"/>
      <c r="E61" s="245"/>
      <c r="F61" s="930" t="s">
        <v>386</v>
      </c>
      <c r="G61" s="918" t="s">
        <v>366</v>
      </c>
      <c r="H61" s="243"/>
      <c r="I61" s="246"/>
      <c r="J61" s="245"/>
      <c r="K61" s="246"/>
      <c r="L61" s="245"/>
      <c r="M61" s="246"/>
      <c r="N61" s="245"/>
      <c r="O61" s="246"/>
      <c r="P61" s="932"/>
      <c r="Q61" s="248"/>
      <c r="R61" s="246"/>
      <c r="S61" s="245"/>
      <c r="T61" s="246"/>
      <c r="U61" s="932"/>
      <c r="V61" s="245"/>
      <c r="W61" s="245"/>
      <c r="X61" s="245"/>
      <c r="Y61" s="245"/>
      <c r="Z61" s="245"/>
      <c r="AA61" s="1"/>
    </row>
    <row r="62" spans="1:27" ht="21" customHeight="1" outlineLevel="2">
      <c r="A62" s="244"/>
      <c r="B62" s="244"/>
      <c r="C62" s="244"/>
      <c r="D62" s="245"/>
      <c r="E62" s="245"/>
      <c r="F62" s="930" t="s">
        <v>140</v>
      </c>
      <c r="G62" s="933" t="s">
        <v>370</v>
      </c>
      <c r="H62" s="243"/>
      <c r="I62" s="246"/>
      <c r="J62" s="245"/>
      <c r="K62" s="246"/>
      <c r="L62" s="245"/>
      <c r="M62" s="246"/>
      <c r="N62" s="245"/>
      <c r="O62" s="246"/>
      <c r="P62" s="932"/>
      <c r="Q62" s="248"/>
      <c r="R62" s="246"/>
      <c r="S62" s="245"/>
      <c r="T62" s="246"/>
      <c r="U62" s="932"/>
      <c r="V62" s="245"/>
      <c r="W62" s="245"/>
      <c r="X62" s="245"/>
      <c r="Y62" s="245"/>
      <c r="Z62" s="245"/>
      <c r="AA62" s="1"/>
    </row>
    <row r="63" spans="1:27" ht="21" customHeight="1" outlineLevel="2">
      <c r="A63" s="244"/>
      <c r="B63" s="244"/>
      <c r="C63" s="244"/>
      <c r="D63" s="245"/>
      <c r="E63" s="245"/>
      <c r="F63" s="930" t="s">
        <v>226</v>
      </c>
      <c r="G63" s="929" t="s">
        <v>459</v>
      </c>
      <c r="H63" s="243"/>
      <c r="I63" s="246"/>
      <c r="J63" s="245"/>
      <c r="K63" s="246"/>
      <c r="L63" s="245"/>
      <c r="M63" s="246"/>
      <c r="N63" s="245"/>
      <c r="O63" s="246"/>
      <c r="P63" s="932"/>
      <c r="Q63" s="248"/>
      <c r="R63" s="246"/>
      <c r="S63" s="245"/>
      <c r="T63" s="246"/>
      <c r="U63" s="932"/>
      <c r="V63" s="245"/>
      <c r="W63" s="245"/>
      <c r="X63" s="245"/>
      <c r="Y63" s="245"/>
      <c r="Z63" s="245"/>
      <c r="AA63" s="1"/>
    </row>
    <row r="64" spans="1:27" ht="21" customHeight="1" outlineLevel="2">
      <c r="A64" s="244"/>
      <c r="B64" s="244"/>
      <c r="C64" s="244"/>
      <c r="D64" s="244"/>
      <c r="E64" s="244"/>
      <c r="F64" s="930" t="s">
        <v>229</v>
      </c>
      <c r="G64" s="918" t="s">
        <v>355</v>
      </c>
      <c r="H64" s="244"/>
      <c r="I64" s="246"/>
      <c r="J64" s="245"/>
      <c r="K64" s="246"/>
      <c r="L64" s="245"/>
      <c r="M64" s="246"/>
      <c r="N64" s="245"/>
      <c r="O64" s="246"/>
      <c r="P64" s="932"/>
      <c r="Q64" s="248"/>
      <c r="R64" s="246"/>
      <c r="S64" s="245"/>
      <c r="T64" s="246"/>
      <c r="U64" s="932"/>
      <c r="V64" s="245"/>
      <c r="W64" s="245"/>
      <c r="X64" s="245"/>
      <c r="Y64" s="245"/>
      <c r="Z64" s="245"/>
      <c r="AA64" s="1"/>
    </row>
    <row r="65" spans="1:27" ht="21" customHeight="1" outlineLevel="2">
      <c r="A65" s="244"/>
      <c r="B65" s="244"/>
      <c r="C65" s="244"/>
      <c r="D65" s="244"/>
      <c r="E65" s="244"/>
      <c r="F65" s="930" t="s">
        <v>387</v>
      </c>
      <c r="G65" s="930" t="s">
        <v>471</v>
      </c>
      <c r="H65" s="244"/>
      <c r="I65" s="246"/>
      <c r="J65" s="245"/>
      <c r="K65" s="246"/>
      <c r="L65" s="245"/>
      <c r="M65" s="246"/>
      <c r="N65" s="245"/>
      <c r="O65" s="246"/>
      <c r="P65" s="932"/>
      <c r="Q65" s="248"/>
      <c r="R65" s="246"/>
      <c r="S65" s="245"/>
      <c r="T65" s="246"/>
      <c r="U65" s="932"/>
      <c r="V65" s="245"/>
      <c r="W65" s="245"/>
      <c r="X65" s="245"/>
      <c r="Y65" s="245"/>
      <c r="Z65" s="245"/>
      <c r="AA65" s="1"/>
    </row>
    <row r="66" spans="1:27" ht="21" customHeight="1" outlineLevel="2">
      <c r="A66" s="244"/>
      <c r="B66" s="244"/>
      <c r="C66" s="244"/>
      <c r="D66" s="244"/>
      <c r="E66" s="244"/>
      <c r="F66" s="933" t="s">
        <v>388</v>
      </c>
      <c r="G66" s="930" t="s">
        <v>356</v>
      </c>
      <c r="H66" s="244"/>
      <c r="I66" s="246"/>
      <c r="J66" s="245"/>
      <c r="K66" s="246"/>
      <c r="L66" s="245"/>
      <c r="M66" s="246"/>
      <c r="N66" s="245"/>
      <c r="O66" s="246"/>
      <c r="P66" s="932"/>
      <c r="Q66" s="248"/>
      <c r="R66" s="246"/>
      <c r="S66" s="245"/>
      <c r="T66" s="246"/>
      <c r="U66" s="932"/>
      <c r="V66" s="245"/>
      <c r="W66" s="245"/>
      <c r="X66" s="245"/>
      <c r="Y66" s="245"/>
      <c r="Z66" s="245"/>
      <c r="AA66" s="1"/>
    </row>
    <row r="67" spans="1:27" ht="21" customHeight="1" outlineLevel="2">
      <c r="A67" s="244"/>
      <c r="B67" s="244"/>
      <c r="C67" s="244"/>
      <c r="D67" s="244"/>
      <c r="E67" s="244"/>
      <c r="F67" s="929" t="s">
        <v>420</v>
      </c>
      <c r="G67" s="930" t="s">
        <v>357</v>
      </c>
      <c r="H67" s="244"/>
      <c r="I67" s="246"/>
      <c r="J67" s="245"/>
      <c r="K67" s="246"/>
      <c r="L67" s="245"/>
      <c r="M67" s="246"/>
      <c r="N67" s="245"/>
      <c r="O67" s="246"/>
      <c r="P67" s="932"/>
      <c r="Q67" s="248"/>
      <c r="R67" s="246"/>
      <c r="S67" s="245"/>
      <c r="T67" s="246"/>
      <c r="U67" s="932"/>
      <c r="V67" s="245"/>
      <c r="W67" s="245"/>
      <c r="X67" s="245"/>
      <c r="Y67" s="245"/>
      <c r="Z67" s="245"/>
      <c r="AA67" s="1"/>
    </row>
    <row r="68" spans="1:27" ht="21" customHeight="1" outlineLevel="2">
      <c r="A68" s="244"/>
      <c r="B68" s="244"/>
      <c r="C68" s="244"/>
      <c r="D68" s="244"/>
      <c r="E68" s="244"/>
      <c r="F68" s="918" t="s">
        <v>389</v>
      </c>
      <c r="G68" s="930" t="s">
        <v>358</v>
      </c>
      <c r="H68" s="244"/>
      <c r="I68" s="246"/>
      <c r="J68" s="245"/>
      <c r="K68" s="246"/>
      <c r="L68" s="245"/>
      <c r="M68" s="246"/>
      <c r="N68" s="245"/>
      <c r="O68" s="246"/>
      <c r="P68" s="932"/>
      <c r="Q68" s="248"/>
      <c r="R68" s="246"/>
      <c r="S68" s="245"/>
      <c r="T68" s="246"/>
      <c r="U68" s="932"/>
      <c r="V68" s="245"/>
      <c r="W68" s="245"/>
      <c r="X68" s="245"/>
      <c r="Y68" s="245"/>
      <c r="Z68" s="245"/>
      <c r="AA68" s="1"/>
    </row>
    <row r="69" spans="1:27" ht="21" customHeight="1" outlineLevel="2">
      <c r="A69" s="244"/>
      <c r="B69" s="244"/>
      <c r="C69" s="244"/>
      <c r="D69" s="244"/>
      <c r="E69" s="244"/>
      <c r="F69" s="930" t="s">
        <v>390</v>
      </c>
      <c r="G69" s="930" t="s">
        <v>359</v>
      </c>
      <c r="H69" s="244"/>
      <c r="I69" s="246"/>
      <c r="J69" s="245"/>
      <c r="K69" s="246"/>
      <c r="L69" s="245"/>
      <c r="M69" s="246"/>
      <c r="N69" s="245"/>
      <c r="O69" s="246"/>
      <c r="P69" s="932"/>
      <c r="Q69" s="248"/>
      <c r="R69" s="246"/>
      <c r="S69" s="245"/>
      <c r="T69" s="246"/>
      <c r="U69" s="932"/>
      <c r="V69" s="245"/>
      <c r="W69" s="245"/>
      <c r="X69" s="245"/>
      <c r="Y69" s="245"/>
      <c r="Z69" s="245"/>
      <c r="AA69" s="1"/>
    </row>
    <row r="70" spans="1:27" ht="21" customHeight="1" outlineLevel="2">
      <c r="A70" s="244"/>
      <c r="B70" s="244"/>
      <c r="C70" s="244"/>
      <c r="D70" s="244"/>
      <c r="E70" s="244"/>
      <c r="F70" s="930" t="s">
        <v>391</v>
      </c>
      <c r="G70" s="933" t="s">
        <v>470</v>
      </c>
      <c r="H70" s="244"/>
      <c r="I70" s="246"/>
      <c r="J70" s="245"/>
      <c r="K70" s="246"/>
      <c r="L70" s="245"/>
      <c r="M70" s="246"/>
      <c r="N70" s="245"/>
      <c r="O70" s="246"/>
      <c r="P70" s="932"/>
      <c r="Q70" s="248"/>
      <c r="R70" s="246"/>
      <c r="S70" s="245"/>
      <c r="T70" s="246"/>
      <c r="U70" s="932"/>
      <c r="V70" s="245"/>
      <c r="W70" s="245"/>
      <c r="X70" s="245"/>
      <c r="Y70" s="245"/>
      <c r="Z70" s="245"/>
      <c r="AA70" s="1"/>
    </row>
    <row r="71" spans="1:27" ht="21" customHeight="1" outlineLevel="2">
      <c r="A71" s="244"/>
      <c r="B71" s="244"/>
      <c r="C71" s="244"/>
      <c r="D71" s="244"/>
      <c r="E71" s="244"/>
      <c r="F71" s="933" t="s">
        <v>392</v>
      </c>
      <c r="G71" s="929" t="s">
        <v>460</v>
      </c>
      <c r="H71" s="244"/>
      <c r="I71" s="246"/>
      <c r="J71" s="245"/>
      <c r="K71" s="246"/>
      <c r="L71" s="245"/>
      <c r="M71" s="246"/>
      <c r="N71" s="245"/>
      <c r="O71" s="246"/>
      <c r="P71" s="932"/>
      <c r="Q71" s="248"/>
      <c r="R71" s="246"/>
      <c r="S71" s="245"/>
      <c r="T71" s="246"/>
      <c r="U71" s="932"/>
      <c r="V71" s="245"/>
      <c r="W71" s="245"/>
      <c r="X71" s="245"/>
      <c r="Y71" s="245"/>
      <c r="Z71" s="245"/>
      <c r="AA71" s="1"/>
    </row>
    <row r="72" spans="1:27" ht="21" customHeight="1" outlineLevel="2">
      <c r="A72" s="244"/>
      <c r="B72" s="244"/>
      <c r="C72" s="244"/>
      <c r="D72" s="244"/>
      <c r="E72" s="244"/>
      <c r="F72" s="929" t="s">
        <v>421</v>
      </c>
      <c r="G72" s="930" t="s">
        <v>360</v>
      </c>
      <c r="H72" s="244"/>
      <c r="I72" s="246"/>
      <c r="J72" s="245"/>
      <c r="K72" s="246"/>
      <c r="L72" s="245"/>
      <c r="M72" s="246"/>
      <c r="N72" s="245"/>
      <c r="O72" s="246"/>
      <c r="P72" s="932"/>
      <c r="Q72" s="248"/>
      <c r="R72" s="246"/>
      <c r="S72" s="245"/>
      <c r="T72" s="246"/>
      <c r="U72" s="932"/>
      <c r="V72" s="245"/>
      <c r="W72" s="245"/>
      <c r="X72" s="245"/>
      <c r="Y72" s="245"/>
      <c r="Z72" s="245"/>
      <c r="AA72" s="1"/>
    </row>
    <row r="73" spans="1:27" ht="21" customHeight="1" outlineLevel="2">
      <c r="A73" s="244"/>
      <c r="B73" s="244"/>
      <c r="C73" s="244"/>
      <c r="D73" s="244"/>
      <c r="E73" s="244"/>
      <c r="F73" s="918" t="s">
        <v>393</v>
      </c>
      <c r="G73" s="930" t="s">
        <v>363</v>
      </c>
      <c r="H73" s="244"/>
      <c r="I73" s="246"/>
      <c r="J73" s="245"/>
      <c r="K73" s="246"/>
      <c r="L73" s="245"/>
      <c r="M73" s="246"/>
      <c r="N73" s="245"/>
      <c r="O73" s="246"/>
      <c r="P73" s="932"/>
      <c r="Q73" s="248"/>
      <c r="R73" s="246"/>
      <c r="S73" s="245"/>
      <c r="T73" s="246"/>
      <c r="U73" s="932"/>
      <c r="V73" s="245"/>
      <c r="W73" s="245"/>
      <c r="X73" s="245"/>
      <c r="Y73" s="245"/>
      <c r="Z73" s="245"/>
      <c r="AA73" s="1"/>
    </row>
    <row r="74" spans="1:27" ht="21" customHeight="1" outlineLevel="2">
      <c r="A74" s="244"/>
      <c r="B74" s="244"/>
      <c r="C74" s="244"/>
      <c r="D74" s="244"/>
      <c r="E74" s="244"/>
      <c r="F74" s="930" t="s">
        <v>394</v>
      </c>
      <c r="G74" s="933" t="s">
        <v>368</v>
      </c>
      <c r="H74" s="244"/>
      <c r="I74" s="246"/>
      <c r="J74" s="245"/>
      <c r="K74" s="246"/>
      <c r="L74" s="245"/>
      <c r="M74" s="246"/>
      <c r="N74" s="245"/>
      <c r="O74" s="246"/>
      <c r="P74" s="932"/>
      <c r="Q74" s="248"/>
      <c r="R74" s="246"/>
      <c r="S74" s="245"/>
      <c r="T74" s="246"/>
      <c r="U74" s="932"/>
      <c r="V74" s="245"/>
      <c r="W74" s="245"/>
      <c r="X74" s="245"/>
      <c r="Y74" s="245"/>
      <c r="Z74" s="245"/>
      <c r="AA74" s="1"/>
    </row>
    <row r="75" spans="1:27" ht="21" customHeight="1" outlineLevel="2">
      <c r="A75" s="244"/>
      <c r="B75" s="244"/>
      <c r="C75" s="244"/>
      <c r="D75" s="244"/>
      <c r="E75" s="244"/>
      <c r="F75" s="930" t="s">
        <v>43</v>
      </c>
      <c r="G75" s="929" t="s">
        <v>461</v>
      </c>
      <c r="H75" s="244"/>
      <c r="I75" s="246"/>
      <c r="J75" s="245"/>
      <c r="K75" s="246"/>
      <c r="L75" s="245"/>
      <c r="M75" s="246"/>
      <c r="N75" s="245"/>
      <c r="O75" s="246"/>
      <c r="P75" s="932"/>
      <c r="Q75" s="248"/>
      <c r="R75" s="246"/>
      <c r="S75" s="245"/>
      <c r="T75" s="246"/>
      <c r="U75" s="932"/>
      <c r="V75" s="245"/>
      <c r="W75" s="245"/>
      <c r="X75" s="245"/>
      <c r="Y75" s="245"/>
      <c r="Z75" s="245"/>
      <c r="AA75" s="1"/>
    </row>
    <row r="76" spans="1:27" ht="21" customHeight="1" outlineLevel="2">
      <c r="A76" s="244"/>
      <c r="B76" s="244"/>
      <c r="C76" s="244"/>
      <c r="D76" s="244"/>
      <c r="E76" s="244"/>
      <c r="F76" s="930" t="s">
        <v>112</v>
      </c>
      <c r="G76" s="918" t="s">
        <v>352</v>
      </c>
      <c r="H76" s="244"/>
      <c r="I76" s="246"/>
      <c r="J76" s="245"/>
      <c r="K76" s="246"/>
      <c r="L76" s="245"/>
      <c r="M76" s="246"/>
      <c r="N76" s="245"/>
      <c r="O76" s="246"/>
      <c r="P76" s="932"/>
      <c r="Q76" s="248"/>
      <c r="R76" s="246"/>
      <c r="S76" s="245"/>
      <c r="T76" s="246"/>
      <c r="U76" s="932"/>
      <c r="V76" s="245"/>
      <c r="W76" s="245"/>
      <c r="X76" s="245"/>
      <c r="Y76" s="245"/>
      <c r="Z76" s="245"/>
      <c r="AA76" s="1"/>
    </row>
    <row r="77" spans="1:27" ht="21" customHeight="1" outlineLevel="2">
      <c r="A77" s="244"/>
      <c r="B77" s="244"/>
      <c r="C77" s="244"/>
      <c r="D77" s="244"/>
      <c r="E77" s="244"/>
      <c r="F77" s="930" t="s">
        <v>395</v>
      </c>
      <c r="G77" s="930" t="s">
        <v>78</v>
      </c>
      <c r="H77" s="244"/>
      <c r="I77" s="246"/>
      <c r="J77" s="245"/>
      <c r="K77" s="246"/>
      <c r="L77" s="245"/>
      <c r="M77" s="246"/>
      <c r="N77" s="245"/>
      <c r="O77" s="246"/>
      <c r="P77" s="932"/>
      <c r="Q77" s="248"/>
      <c r="R77" s="246"/>
      <c r="S77" s="245"/>
      <c r="T77" s="246"/>
      <c r="U77" s="932"/>
      <c r="V77" s="245"/>
      <c r="W77" s="245"/>
      <c r="X77" s="245"/>
      <c r="Y77" s="245"/>
      <c r="Z77" s="245"/>
      <c r="AA77" s="1"/>
    </row>
    <row r="78" spans="1:27" ht="21" customHeight="1" outlineLevel="2">
      <c r="A78" s="244"/>
      <c r="B78" s="244"/>
      <c r="C78" s="244"/>
      <c r="D78" s="244"/>
      <c r="E78" s="244"/>
      <c r="F78" s="930" t="s">
        <v>42</v>
      </c>
      <c r="G78" s="930" t="s">
        <v>361</v>
      </c>
      <c r="H78" s="244"/>
      <c r="I78" s="246"/>
      <c r="J78" s="245"/>
      <c r="K78" s="246"/>
      <c r="L78" s="245"/>
      <c r="M78" s="246"/>
      <c r="N78" s="245"/>
      <c r="O78" s="246"/>
      <c r="P78" s="932"/>
      <c r="Q78" s="248"/>
      <c r="R78" s="246"/>
      <c r="S78" s="245"/>
      <c r="T78" s="246"/>
      <c r="U78" s="932"/>
      <c r="V78" s="245"/>
      <c r="W78" s="245"/>
      <c r="X78" s="245"/>
      <c r="Y78" s="245"/>
      <c r="Z78" s="245"/>
      <c r="AA78" s="1"/>
    </row>
    <row r="79" spans="1:27" ht="21" customHeight="1" outlineLevel="2">
      <c r="A79" s="244"/>
      <c r="B79" s="244"/>
      <c r="C79" s="244"/>
      <c r="D79" s="244"/>
      <c r="E79" s="244"/>
      <c r="F79" s="930" t="s">
        <v>396</v>
      </c>
      <c r="G79" s="930" t="s">
        <v>362</v>
      </c>
      <c r="H79" s="244"/>
      <c r="I79" s="246"/>
      <c r="J79" s="245"/>
      <c r="K79" s="246"/>
      <c r="L79" s="245"/>
      <c r="M79" s="246"/>
      <c r="N79" s="245"/>
      <c r="O79" s="246"/>
      <c r="P79" s="932"/>
      <c r="Q79" s="248"/>
      <c r="R79" s="246"/>
      <c r="S79" s="245"/>
      <c r="T79" s="246"/>
      <c r="U79" s="932"/>
      <c r="V79" s="245"/>
      <c r="W79" s="245"/>
      <c r="X79" s="245"/>
      <c r="Y79" s="245"/>
      <c r="Z79" s="245"/>
      <c r="AA79" s="1"/>
    </row>
    <row r="80" spans="1:27" ht="21" customHeight="1" outlineLevel="2">
      <c r="A80" s="244"/>
      <c r="B80" s="244"/>
      <c r="C80" s="244"/>
      <c r="D80" s="244"/>
      <c r="E80" s="244"/>
      <c r="F80" s="930" t="s">
        <v>397</v>
      </c>
      <c r="G80" s="930" t="s">
        <v>464</v>
      </c>
      <c r="H80" s="244"/>
      <c r="I80" s="246"/>
      <c r="J80" s="245"/>
      <c r="K80" s="246"/>
      <c r="L80" s="245"/>
      <c r="M80" s="246"/>
      <c r="N80" s="245"/>
      <c r="O80" s="246"/>
      <c r="P80" s="932"/>
      <c r="Q80" s="248"/>
      <c r="R80" s="246"/>
      <c r="S80" s="245"/>
      <c r="T80" s="246"/>
      <c r="U80" s="932"/>
      <c r="V80" s="245"/>
      <c r="W80" s="245"/>
      <c r="X80" s="245"/>
      <c r="Y80" s="245"/>
      <c r="Z80" s="245"/>
      <c r="AA80" s="1"/>
    </row>
    <row r="81" spans="1:27" ht="21" customHeight="1" outlineLevel="2">
      <c r="A81" s="244"/>
      <c r="B81" s="244"/>
      <c r="C81" s="244"/>
      <c r="D81" s="244"/>
      <c r="E81" s="244"/>
      <c r="F81" s="930" t="s">
        <v>398</v>
      </c>
      <c r="G81" s="933" t="s">
        <v>365</v>
      </c>
      <c r="H81" s="244"/>
      <c r="I81" s="246"/>
      <c r="J81" s="245"/>
      <c r="K81" s="246"/>
      <c r="L81" s="245"/>
      <c r="M81" s="246"/>
      <c r="N81" s="245"/>
      <c r="O81" s="246"/>
      <c r="P81" s="932"/>
      <c r="Q81" s="248"/>
      <c r="R81" s="246"/>
      <c r="S81" s="245"/>
      <c r="T81" s="246"/>
      <c r="U81" s="932"/>
      <c r="V81" s="245"/>
      <c r="W81" s="245"/>
      <c r="X81" s="245"/>
      <c r="Y81" s="245"/>
      <c r="Z81" s="245"/>
      <c r="AA81" s="1"/>
    </row>
    <row r="82" spans="1:27" ht="21" customHeight="1" outlineLevel="2">
      <c r="A82" s="244"/>
      <c r="B82" s="244"/>
      <c r="C82" s="244"/>
      <c r="D82" s="244"/>
      <c r="E82" s="244"/>
      <c r="F82" s="933" t="s">
        <v>41</v>
      </c>
      <c r="G82" s="929" t="s">
        <v>465</v>
      </c>
      <c r="H82" s="244"/>
      <c r="I82" s="246"/>
      <c r="J82" s="245"/>
      <c r="K82" s="246"/>
      <c r="L82" s="245"/>
      <c r="M82" s="246"/>
      <c r="N82" s="245"/>
      <c r="O82" s="246"/>
      <c r="P82" s="932"/>
      <c r="Q82" s="248"/>
      <c r="R82" s="246"/>
      <c r="S82" s="245"/>
      <c r="T82" s="246"/>
      <c r="U82" s="932"/>
      <c r="V82" s="245"/>
      <c r="W82" s="245"/>
      <c r="X82" s="245"/>
      <c r="Y82" s="245"/>
      <c r="Z82" s="245"/>
      <c r="AA82" s="1"/>
    </row>
    <row r="83" spans="1:27" ht="21" customHeight="1" outlineLevel="2">
      <c r="A83" s="244"/>
      <c r="B83" s="244"/>
      <c r="C83" s="244"/>
      <c r="D83" s="244"/>
      <c r="E83" s="244"/>
      <c r="F83" s="929" t="s">
        <v>422</v>
      </c>
      <c r="G83" s="935" t="s">
        <v>373</v>
      </c>
      <c r="H83" s="244"/>
      <c r="I83" s="246"/>
      <c r="J83" s="245"/>
      <c r="K83" s="246"/>
      <c r="L83" s="245"/>
      <c r="M83" s="246"/>
      <c r="N83" s="245"/>
      <c r="O83" s="246"/>
      <c r="P83" s="932"/>
      <c r="Q83" s="248"/>
      <c r="R83" s="246"/>
      <c r="S83" s="245"/>
      <c r="T83" s="246"/>
      <c r="U83" s="932"/>
      <c r="V83" s="245"/>
      <c r="W83" s="245"/>
      <c r="X83" s="245"/>
      <c r="Y83" s="245"/>
      <c r="Z83" s="245"/>
      <c r="AA83" s="1"/>
    </row>
    <row r="84" spans="1:27" ht="21" customHeight="1" outlineLevel="2">
      <c r="A84" s="244"/>
      <c r="B84" s="244"/>
      <c r="C84" s="244"/>
      <c r="D84" s="244"/>
      <c r="E84" s="244"/>
      <c r="F84" s="918" t="s">
        <v>399</v>
      </c>
      <c r="G84" s="934" t="s">
        <v>374</v>
      </c>
      <c r="H84" s="244"/>
      <c r="I84" s="246"/>
      <c r="J84" s="245"/>
      <c r="K84" s="246"/>
      <c r="L84" s="245"/>
      <c r="M84" s="246"/>
      <c r="N84" s="245"/>
      <c r="O84" s="246"/>
      <c r="P84" s="932"/>
      <c r="Q84" s="248"/>
      <c r="R84" s="246"/>
      <c r="S84" s="245"/>
      <c r="T84" s="246"/>
      <c r="U84" s="932"/>
      <c r="V84" s="245"/>
      <c r="W84" s="245"/>
      <c r="X84" s="245"/>
      <c r="Y84" s="245"/>
      <c r="Z84" s="245"/>
      <c r="AA84" s="1"/>
    </row>
    <row r="85" spans="1:27" ht="21" customHeight="1" outlineLevel="2">
      <c r="A85" s="244"/>
      <c r="B85" s="244"/>
      <c r="C85" s="244"/>
      <c r="D85" s="244"/>
      <c r="E85" s="244"/>
      <c r="F85" s="930" t="s">
        <v>400</v>
      </c>
      <c r="G85" s="936" t="s">
        <v>375</v>
      </c>
      <c r="H85" s="244"/>
      <c r="I85" s="246"/>
      <c r="J85" s="245"/>
      <c r="K85" s="246"/>
      <c r="L85" s="245"/>
      <c r="M85" s="246"/>
      <c r="N85" s="245"/>
      <c r="O85" s="246"/>
      <c r="P85" s="932"/>
      <c r="Q85" s="248"/>
      <c r="R85" s="246"/>
      <c r="S85" s="245"/>
      <c r="T85" s="246"/>
      <c r="U85" s="932"/>
      <c r="V85" s="245"/>
      <c r="W85" s="245"/>
      <c r="X85" s="245"/>
      <c r="Y85" s="245"/>
      <c r="Z85" s="245"/>
      <c r="AA85" s="1"/>
    </row>
    <row r="86" spans="1:27" ht="21" customHeight="1" outlineLevel="2">
      <c r="A86" s="244"/>
      <c r="B86" s="244"/>
      <c r="C86" s="244"/>
      <c r="D86" s="244"/>
      <c r="E86" s="244"/>
      <c r="F86" s="930" t="s">
        <v>401</v>
      </c>
      <c r="G86" s="936" t="s">
        <v>476</v>
      </c>
      <c r="H86" s="244"/>
      <c r="I86" s="246"/>
      <c r="J86" s="245"/>
      <c r="K86" s="246"/>
      <c r="L86" s="245"/>
      <c r="M86" s="246"/>
      <c r="N86" s="245"/>
      <c r="O86" s="246"/>
      <c r="P86" s="932"/>
      <c r="Q86" s="248"/>
      <c r="R86" s="246"/>
      <c r="S86" s="245"/>
      <c r="T86" s="246"/>
      <c r="U86" s="932"/>
      <c r="V86" s="245"/>
      <c r="W86" s="245"/>
      <c r="X86" s="245"/>
      <c r="Y86" s="245"/>
      <c r="Z86" s="245"/>
      <c r="AA86" s="1"/>
    </row>
    <row r="87" spans="1:27" ht="21" customHeight="1" outlineLevel="2">
      <c r="A87" s="244"/>
      <c r="B87" s="244"/>
      <c r="C87" s="244"/>
      <c r="D87" s="244"/>
      <c r="E87" s="244"/>
      <c r="F87" s="930" t="s">
        <v>402</v>
      </c>
      <c r="G87" s="929" t="s">
        <v>466</v>
      </c>
      <c r="H87" s="244"/>
      <c r="I87" s="246"/>
      <c r="J87" s="245"/>
      <c r="K87" s="246"/>
      <c r="L87" s="245"/>
      <c r="M87" s="246"/>
      <c r="N87" s="245"/>
      <c r="O87" s="246"/>
      <c r="P87" s="932"/>
      <c r="Q87" s="248"/>
      <c r="R87" s="246"/>
      <c r="S87" s="245"/>
      <c r="T87" s="246"/>
      <c r="U87" s="932"/>
      <c r="V87" s="245"/>
      <c r="W87" s="245"/>
      <c r="X87" s="245"/>
      <c r="Y87" s="245"/>
      <c r="Z87" s="245"/>
      <c r="AA87" s="1"/>
    </row>
    <row r="88" spans="1:27" ht="21" customHeight="1" outlineLevel="2">
      <c r="A88" s="244"/>
      <c r="B88" s="244"/>
      <c r="C88" s="244"/>
      <c r="D88" s="244"/>
      <c r="E88" s="244"/>
      <c r="F88" s="930" t="s">
        <v>403</v>
      </c>
      <c r="G88" s="918" t="s">
        <v>80</v>
      </c>
      <c r="H88" s="244"/>
      <c r="I88" s="246"/>
      <c r="J88" s="245"/>
      <c r="K88" s="246"/>
      <c r="L88" s="245"/>
      <c r="M88" s="246"/>
      <c r="N88" s="245"/>
      <c r="O88" s="246"/>
      <c r="P88" s="932"/>
      <c r="Q88" s="248"/>
      <c r="R88" s="246"/>
      <c r="S88" s="245"/>
      <c r="T88" s="246"/>
      <c r="U88" s="932"/>
      <c r="V88" s="245"/>
      <c r="W88" s="245"/>
      <c r="X88" s="245"/>
      <c r="Y88" s="245"/>
      <c r="Z88" s="245"/>
      <c r="AA88" s="1"/>
    </row>
    <row r="89" spans="1:27" ht="21" customHeight="1" outlineLevel="2">
      <c r="A89" s="244"/>
      <c r="B89" s="244"/>
      <c r="C89" s="244"/>
      <c r="D89" s="244"/>
      <c r="E89" s="244"/>
      <c r="F89" s="930" t="s">
        <v>9</v>
      </c>
      <c r="G89" s="930" t="s">
        <v>79</v>
      </c>
      <c r="H89" s="244"/>
      <c r="I89" s="246"/>
      <c r="J89" s="245"/>
      <c r="K89" s="246"/>
      <c r="L89" s="245"/>
      <c r="M89" s="246"/>
      <c r="N89" s="245"/>
      <c r="O89" s="246"/>
      <c r="P89" s="932"/>
      <c r="Q89" s="248"/>
      <c r="R89" s="246"/>
      <c r="S89" s="245"/>
      <c r="T89" s="246"/>
      <c r="U89" s="932"/>
      <c r="V89" s="245"/>
      <c r="W89" s="245"/>
      <c r="X89" s="245"/>
      <c r="Y89" s="245"/>
      <c r="Z89" s="245"/>
      <c r="AA89" s="1"/>
    </row>
    <row r="90" spans="1:27" ht="21" customHeight="1" outlineLevel="2">
      <c r="A90" s="244"/>
      <c r="B90" s="244"/>
      <c r="C90" s="244"/>
      <c r="D90" s="244"/>
      <c r="E90" s="244"/>
      <c r="F90" s="930" t="s">
        <v>404</v>
      </c>
      <c r="G90" s="933" t="s">
        <v>485</v>
      </c>
      <c r="H90" s="244"/>
      <c r="I90" s="246"/>
      <c r="J90" s="245"/>
      <c r="K90" s="246"/>
      <c r="L90" s="245"/>
      <c r="M90" s="246"/>
      <c r="N90" s="245"/>
      <c r="O90" s="246"/>
      <c r="P90" s="932"/>
      <c r="Q90" s="248"/>
      <c r="R90" s="246"/>
      <c r="S90" s="245"/>
      <c r="T90" s="246"/>
      <c r="U90" s="932"/>
      <c r="V90" s="245"/>
      <c r="W90" s="245"/>
      <c r="X90" s="245"/>
      <c r="Y90" s="245"/>
      <c r="Z90" s="245"/>
      <c r="AA90" s="1"/>
    </row>
    <row r="91" spans="1:27" ht="21" customHeight="1" outlineLevel="2">
      <c r="A91" s="244"/>
      <c r="B91" s="244"/>
      <c r="C91" s="244"/>
      <c r="D91" s="244"/>
      <c r="E91" s="244"/>
      <c r="F91" s="930" t="s">
        <v>405</v>
      </c>
      <c r="G91" s="933" t="s">
        <v>1703</v>
      </c>
      <c r="H91" s="244"/>
      <c r="I91" s="246"/>
      <c r="J91" s="245"/>
      <c r="K91" s="246"/>
      <c r="L91" s="245"/>
      <c r="M91" s="246"/>
      <c r="N91" s="245"/>
      <c r="O91" s="246"/>
      <c r="P91" s="932"/>
      <c r="Q91" s="248"/>
      <c r="R91" s="246"/>
      <c r="S91" s="245"/>
      <c r="T91" s="246"/>
      <c r="U91" s="932"/>
      <c r="V91" s="245"/>
      <c r="W91" s="245"/>
      <c r="X91" s="245"/>
      <c r="Y91" s="245"/>
      <c r="Z91" s="245"/>
      <c r="AA91" s="1"/>
    </row>
    <row r="92" spans="1:27" ht="21" customHeight="1" outlineLevel="2">
      <c r="A92" s="244"/>
      <c r="B92" s="244"/>
      <c r="C92" s="244"/>
      <c r="D92" s="244"/>
      <c r="E92" s="244"/>
      <c r="F92" s="930" t="s">
        <v>406</v>
      </c>
      <c r="G92" s="933" t="s">
        <v>212</v>
      </c>
      <c r="H92" s="244"/>
      <c r="I92" s="246"/>
      <c r="J92" s="245"/>
      <c r="K92" s="246"/>
      <c r="L92" s="245"/>
      <c r="M92" s="246"/>
      <c r="N92" s="245"/>
      <c r="O92" s="246"/>
      <c r="P92" s="932"/>
      <c r="Q92" s="248"/>
      <c r="R92" s="246"/>
      <c r="S92" s="245"/>
      <c r="T92" s="246"/>
      <c r="U92" s="932"/>
      <c r="V92" s="245"/>
      <c r="W92" s="245"/>
      <c r="X92" s="245"/>
      <c r="Y92" s="245"/>
      <c r="Z92" s="245"/>
      <c r="AA92" s="1"/>
    </row>
    <row r="93" spans="1:27" ht="21" customHeight="1" outlineLevel="2">
      <c r="A93" s="244"/>
      <c r="B93" s="244"/>
      <c r="C93" s="244"/>
      <c r="D93" s="244"/>
      <c r="E93" s="244"/>
      <c r="F93" s="930" t="s">
        <v>407</v>
      </c>
      <c r="G93" s="244"/>
      <c r="H93" s="244"/>
      <c r="I93" s="246"/>
      <c r="J93" s="245"/>
      <c r="K93" s="246"/>
      <c r="L93" s="245"/>
      <c r="M93" s="246"/>
      <c r="N93" s="245"/>
      <c r="O93" s="246"/>
      <c r="P93" s="932"/>
      <c r="Q93" s="248"/>
      <c r="R93" s="246"/>
      <c r="S93" s="245"/>
      <c r="T93" s="246"/>
      <c r="U93" s="932"/>
      <c r="V93" s="245"/>
      <c r="W93" s="245"/>
      <c r="X93" s="245"/>
      <c r="Y93" s="245"/>
      <c r="Z93" s="245"/>
      <c r="AA93" s="1"/>
    </row>
    <row r="94" spans="1:27" ht="21" customHeight="1" outlineLevel="2">
      <c r="A94" s="244"/>
      <c r="B94" s="244"/>
      <c r="C94" s="244"/>
      <c r="D94" s="244"/>
      <c r="E94" s="244"/>
      <c r="F94" s="930" t="s">
        <v>408</v>
      </c>
      <c r="G94" s="244"/>
      <c r="H94" s="244"/>
      <c r="I94" s="246"/>
      <c r="J94" s="245"/>
      <c r="K94" s="246"/>
      <c r="L94" s="245"/>
      <c r="M94" s="246"/>
      <c r="N94" s="245"/>
      <c r="O94" s="246"/>
      <c r="P94" s="932"/>
      <c r="Q94" s="248"/>
      <c r="R94" s="246"/>
      <c r="S94" s="245"/>
      <c r="T94" s="246"/>
      <c r="U94" s="932"/>
      <c r="V94" s="245"/>
      <c r="W94" s="245"/>
      <c r="X94" s="245"/>
      <c r="Y94" s="245"/>
      <c r="Z94" s="245"/>
      <c r="AA94" s="1"/>
    </row>
    <row r="95" spans="1:27" ht="21" customHeight="1" outlineLevel="2">
      <c r="A95" s="244"/>
      <c r="B95" s="244"/>
      <c r="C95" s="244"/>
      <c r="D95" s="244"/>
      <c r="E95" s="244"/>
      <c r="F95" s="930" t="s">
        <v>409</v>
      </c>
      <c r="G95" s="244"/>
      <c r="H95" s="244"/>
      <c r="I95" s="246"/>
      <c r="J95" s="245"/>
      <c r="K95" s="246"/>
      <c r="L95" s="245"/>
      <c r="M95" s="246"/>
      <c r="N95" s="245"/>
      <c r="O95" s="246"/>
      <c r="P95" s="932"/>
      <c r="Q95" s="248"/>
      <c r="R95" s="246"/>
      <c r="S95" s="245"/>
      <c r="T95" s="246"/>
      <c r="U95" s="932"/>
      <c r="V95" s="245"/>
      <c r="W95" s="245"/>
      <c r="X95" s="245"/>
      <c r="Y95" s="245"/>
      <c r="Z95" s="245"/>
      <c r="AA95" s="1"/>
    </row>
    <row r="96" spans="1:27" ht="21" customHeight="1" outlineLevel="2">
      <c r="A96" s="244"/>
      <c r="B96" s="244"/>
      <c r="C96" s="244"/>
      <c r="D96" s="244"/>
      <c r="E96" s="244"/>
      <c r="F96" s="929" t="s">
        <v>423</v>
      </c>
      <c r="G96" s="244"/>
      <c r="H96" s="244"/>
      <c r="I96" s="246"/>
      <c r="J96" s="245"/>
      <c r="K96" s="246"/>
      <c r="L96" s="245"/>
      <c r="M96" s="246"/>
      <c r="N96" s="245"/>
      <c r="O96" s="246"/>
      <c r="P96" s="932"/>
      <c r="Q96" s="248"/>
      <c r="R96" s="246"/>
      <c r="S96" s="245"/>
      <c r="T96" s="246"/>
      <c r="U96" s="932"/>
      <c r="V96" s="245"/>
      <c r="W96" s="245"/>
      <c r="X96" s="245"/>
      <c r="Y96" s="245"/>
      <c r="Z96" s="245"/>
      <c r="AA96" s="1"/>
    </row>
    <row r="97" spans="1:27" ht="21" customHeight="1" outlineLevel="2">
      <c r="A97" s="244"/>
      <c r="B97" s="244"/>
      <c r="C97" s="244"/>
      <c r="D97" s="244"/>
      <c r="E97" s="244"/>
      <c r="F97" s="930" t="s">
        <v>410</v>
      </c>
      <c r="G97" s="244"/>
      <c r="H97" s="244"/>
      <c r="I97" s="246"/>
      <c r="J97" s="245"/>
      <c r="K97" s="246"/>
      <c r="L97" s="245"/>
      <c r="M97" s="246"/>
      <c r="N97" s="245"/>
      <c r="O97" s="246"/>
      <c r="P97" s="932"/>
      <c r="Q97" s="248"/>
      <c r="R97" s="246"/>
      <c r="S97" s="245"/>
      <c r="T97" s="246"/>
      <c r="U97" s="932"/>
      <c r="V97" s="245"/>
      <c r="W97" s="245"/>
      <c r="X97" s="245"/>
      <c r="Y97" s="245"/>
      <c r="Z97" s="245"/>
      <c r="AA97" s="1"/>
    </row>
    <row r="98" spans="1:27" ht="21" customHeight="1" outlineLevel="2">
      <c r="A98" s="244"/>
      <c r="B98" s="244"/>
      <c r="C98" s="244"/>
      <c r="D98" s="244"/>
      <c r="E98" s="244"/>
      <c r="F98" s="930" t="s">
        <v>138</v>
      </c>
      <c r="G98" s="244"/>
      <c r="H98" s="244"/>
      <c r="I98" s="246"/>
      <c r="J98" s="245"/>
      <c r="K98" s="246"/>
      <c r="L98" s="245"/>
      <c r="M98" s="246"/>
      <c r="N98" s="245"/>
      <c r="O98" s="246"/>
      <c r="P98" s="932"/>
      <c r="Q98" s="248"/>
      <c r="R98" s="246"/>
      <c r="S98" s="245"/>
      <c r="T98" s="246"/>
      <c r="U98" s="932"/>
      <c r="V98" s="245"/>
      <c r="W98" s="245"/>
      <c r="X98" s="245"/>
      <c r="Y98" s="245"/>
      <c r="Z98" s="245"/>
      <c r="AA98" s="1"/>
    </row>
    <row r="99" spans="1:27" ht="21" customHeight="1" outlineLevel="2">
      <c r="A99" s="244"/>
      <c r="B99" s="244"/>
      <c r="C99" s="244"/>
      <c r="D99" s="244"/>
      <c r="E99" s="244"/>
      <c r="F99" s="930" t="s">
        <v>1036</v>
      </c>
      <c r="G99" s="244"/>
      <c r="H99" s="244"/>
      <c r="I99" s="246"/>
      <c r="J99" s="245"/>
      <c r="K99" s="246"/>
      <c r="L99" s="245"/>
      <c r="M99" s="246"/>
      <c r="N99" s="245"/>
      <c r="O99" s="246"/>
      <c r="P99" s="932"/>
      <c r="Q99" s="248"/>
      <c r="R99" s="246"/>
      <c r="S99" s="245"/>
      <c r="T99" s="246"/>
      <c r="U99" s="932"/>
      <c r="V99" s="245"/>
      <c r="W99" s="245"/>
      <c r="X99" s="245"/>
      <c r="Y99" s="245"/>
      <c r="Z99" s="245"/>
      <c r="AA99" s="1"/>
    </row>
    <row r="100" spans="1:27" ht="21" customHeight="1" outlineLevel="2">
      <c r="A100" s="244"/>
      <c r="B100" s="244"/>
      <c r="C100" s="244"/>
      <c r="D100" s="244"/>
      <c r="E100" s="244"/>
      <c r="F100" s="930" t="s">
        <v>411</v>
      </c>
      <c r="G100" s="244"/>
      <c r="H100" s="244"/>
      <c r="I100" s="246"/>
      <c r="J100" s="245"/>
      <c r="K100" s="246"/>
      <c r="L100" s="245"/>
      <c r="M100" s="246"/>
      <c r="N100" s="245"/>
      <c r="O100" s="246"/>
      <c r="P100" s="932"/>
      <c r="Q100" s="248"/>
      <c r="R100" s="246"/>
      <c r="S100" s="245"/>
      <c r="T100" s="246"/>
      <c r="U100" s="932"/>
      <c r="V100" s="245"/>
      <c r="W100" s="245"/>
      <c r="X100" s="245"/>
      <c r="Y100" s="245"/>
      <c r="Z100" s="245"/>
      <c r="AA100" s="1"/>
    </row>
    <row r="101" spans="1:27" ht="21" customHeight="1" outlineLevel="2">
      <c r="A101" s="244"/>
      <c r="B101" s="244"/>
      <c r="C101" s="244"/>
      <c r="D101" s="244"/>
      <c r="E101" s="244"/>
      <c r="F101" s="930" t="s">
        <v>412</v>
      </c>
      <c r="G101" s="244"/>
      <c r="H101" s="244"/>
      <c r="I101" s="246"/>
      <c r="J101" s="245"/>
      <c r="K101" s="246"/>
      <c r="L101" s="245"/>
      <c r="M101" s="246"/>
      <c r="N101" s="245"/>
      <c r="O101" s="246"/>
      <c r="P101" s="932"/>
      <c r="Q101" s="248"/>
      <c r="R101" s="246"/>
      <c r="S101" s="245"/>
      <c r="T101" s="246"/>
      <c r="U101" s="932"/>
      <c r="V101" s="245"/>
      <c r="W101" s="245"/>
      <c r="X101" s="245"/>
      <c r="Y101" s="245"/>
      <c r="Z101" s="245"/>
      <c r="AA101" s="1"/>
    </row>
    <row r="102" spans="1:27" ht="21" customHeight="1" outlineLevel="2">
      <c r="A102" s="244"/>
      <c r="B102" s="244"/>
      <c r="C102" s="244"/>
      <c r="D102" s="244"/>
      <c r="E102" s="244"/>
      <c r="F102" s="930" t="s">
        <v>413</v>
      </c>
      <c r="G102" s="244"/>
      <c r="H102" s="244"/>
      <c r="I102" s="246"/>
      <c r="J102" s="245"/>
      <c r="K102" s="246"/>
      <c r="L102" s="245"/>
      <c r="M102" s="246"/>
      <c r="N102" s="245"/>
      <c r="O102" s="246"/>
      <c r="P102" s="932"/>
      <c r="Q102" s="248"/>
      <c r="R102" s="246"/>
      <c r="S102" s="245"/>
      <c r="T102" s="246"/>
      <c r="U102" s="932"/>
      <c r="V102" s="245"/>
      <c r="W102" s="245"/>
      <c r="X102" s="245"/>
      <c r="Y102" s="245"/>
      <c r="Z102" s="245"/>
      <c r="AA102" s="1"/>
    </row>
    <row r="103" spans="1:27" ht="21" customHeight="1" outlineLevel="2">
      <c r="A103" s="244"/>
      <c r="B103" s="244"/>
      <c r="C103" s="244"/>
      <c r="D103" s="244"/>
      <c r="E103" s="244"/>
      <c r="F103" s="930" t="s">
        <v>414</v>
      </c>
      <c r="G103" s="244"/>
      <c r="H103" s="244"/>
      <c r="I103" s="246"/>
      <c r="J103" s="245"/>
      <c r="K103" s="246"/>
      <c r="L103" s="245"/>
      <c r="M103" s="246"/>
      <c r="N103" s="245"/>
      <c r="O103" s="246"/>
      <c r="P103" s="937"/>
      <c r="Q103" s="248"/>
      <c r="R103" s="246"/>
      <c r="S103" s="245"/>
      <c r="T103" s="246"/>
      <c r="U103" s="938"/>
      <c r="V103" s="245"/>
      <c r="W103" s="245"/>
      <c r="X103" s="245"/>
      <c r="Y103" s="245"/>
      <c r="Z103" s="245"/>
      <c r="AA103" s="1"/>
    </row>
    <row r="104" spans="1:27" ht="21" customHeight="1" outlineLevel="2">
      <c r="A104" s="244"/>
      <c r="B104" s="244"/>
      <c r="C104" s="244"/>
      <c r="D104" s="244"/>
      <c r="E104" s="244"/>
      <c r="F104" s="930" t="s">
        <v>415</v>
      </c>
      <c r="G104" s="244"/>
      <c r="H104" s="244"/>
      <c r="I104" s="246"/>
      <c r="J104" s="245"/>
      <c r="K104" s="246"/>
      <c r="L104" s="245"/>
      <c r="M104" s="246"/>
      <c r="N104" s="245"/>
      <c r="O104" s="246"/>
      <c r="P104" s="937"/>
      <c r="Q104" s="248"/>
      <c r="R104" s="246"/>
      <c r="S104" s="245"/>
      <c r="T104" s="246"/>
      <c r="U104" s="247"/>
      <c r="V104" s="245"/>
      <c r="W104" s="245"/>
      <c r="X104" s="245"/>
      <c r="Y104" s="245"/>
      <c r="Z104" s="245"/>
      <c r="AA104" s="1"/>
    </row>
    <row r="105" spans="1:27" ht="21" customHeight="1" outlineLevel="2">
      <c r="A105" s="244"/>
      <c r="B105" s="244"/>
      <c r="C105" s="244"/>
      <c r="D105" s="244"/>
      <c r="E105" s="244"/>
      <c r="F105" s="930" t="s">
        <v>416</v>
      </c>
      <c r="G105" s="244"/>
      <c r="H105" s="244"/>
      <c r="I105" s="246"/>
      <c r="J105" s="245"/>
      <c r="K105" s="246"/>
      <c r="L105" s="245"/>
      <c r="M105" s="246"/>
      <c r="N105" s="245"/>
      <c r="O105" s="246"/>
      <c r="P105" s="937"/>
      <c r="Q105" s="248"/>
      <c r="R105" s="246"/>
      <c r="S105" s="245"/>
      <c r="T105" s="246"/>
      <c r="U105" s="247"/>
      <c r="V105" s="245"/>
      <c r="W105" s="245"/>
      <c r="X105" s="245"/>
      <c r="Y105" s="245"/>
      <c r="Z105" s="245"/>
      <c r="AA105" s="1"/>
    </row>
    <row r="106" spans="1:27" ht="21" customHeight="1" outlineLevel="2">
      <c r="A106" s="244"/>
      <c r="B106" s="244"/>
      <c r="C106" s="244"/>
      <c r="D106" s="244"/>
      <c r="E106" s="244"/>
      <c r="F106" s="930" t="s">
        <v>417</v>
      </c>
      <c r="G106" s="244"/>
      <c r="H106" s="244"/>
      <c r="I106" s="246"/>
      <c r="J106" s="245"/>
      <c r="K106" s="246"/>
      <c r="L106" s="245"/>
      <c r="M106" s="246"/>
      <c r="N106" s="245"/>
      <c r="O106" s="246"/>
      <c r="P106" s="937"/>
      <c r="Q106" s="248"/>
      <c r="R106" s="246"/>
      <c r="S106" s="245"/>
      <c r="T106" s="246"/>
      <c r="U106" s="247"/>
      <c r="V106" s="245"/>
      <c r="W106" s="245"/>
      <c r="X106" s="245"/>
      <c r="Y106" s="245"/>
      <c r="Z106" s="245"/>
      <c r="AA106" s="1"/>
    </row>
    <row r="107" spans="1:27" ht="21" customHeight="1" outlineLevel="2">
      <c r="A107" s="244"/>
      <c r="B107" s="244"/>
      <c r="C107" s="244"/>
      <c r="D107" s="244"/>
      <c r="E107" s="244"/>
      <c r="F107" s="930" t="s">
        <v>468</v>
      </c>
      <c r="G107" s="244"/>
      <c r="H107" s="244"/>
      <c r="I107" s="246"/>
      <c r="J107" s="245"/>
      <c r="K107" s="246"/>
      <c r="L107" s="245"/>
      <c r="M107" s="246"/>
      <c r="N107" s="245"/>
      <c r="O107" s="246"/>
      <c r="P107" s="937"/>
      <c r="Q107" s="248"/>
      <c r="R107" s="246"/>
      <c r="S107" s="245"/>
      <c r="T107" s="246"/>
      <c r="U107" s="247"/>
      <c r="V107" s="245"/>
      <c r="W107" s="245"/>
      <c r="X107" s="245"/>
      <c r="Y107" s="245"/>
      <c r="Z107" s="245"/>
      <c r="AA107" s="1"/>
    </row>
    <row r="108" spans="1:27" ht="21" customHeight="1" outlineLevel="2">
      <c r="A108" s="244"/>
      <c r="B108" s="244"/>
      <c r="C108" s="244"/>
      <c r="D108" s="244"/>
      <c r="E108" s="244"/>
      <c r="F108" s="930" t="s">
        <v>230</v>
      </c>
      <c r="G108" s="244"/>
      <c r="H108" s="244"/>
      <c r="I108" s="246"/>
      <c r="J108" s="245"/>
      <c r="K108" s="246"/>
      <c r="L108" s="245"/>
      <c r="M108" s="246"/>
      <c r="N108" s="245"/>
      <c r="O108" s="246"/>
      <c r="P108" s="937"/>
      <c r="Q108" s="248"/>
      <c r="R108" s="246"/>
      <c r="S108" s="245"/>
      <c r="T108" s="246"/>
      <c r="U108" s="247"/>
      <c r="V108" s="245"/>
      <c r="W108" s="245"/>
      <c r="X108" s="245"/>
      <c r="Y108" s="245"/>
      <c r="Z108" s="245"/>
      <c r="AA108" s="1"/>
    </row>
    <row r="109" spans="1:27" ht="21" customHeight="1" outlineLevel="2">
      <c r="A109" s="244"/>
      <c r="B109" s="244"/>
      <c r="C109" s="244"/>
      <c r="D109" s="244"/>
      <c r="E109" s="244"/>
      <c r="F109" s="930" t="s">
        <v>11</v>
      </c>
      <c r="G109" s="244"/>
      <c r="H109" s="244"/>
      <c r="I109" s="246"/>
      <c r="J109" s="245"/>
      <c r="K109" s="246"/>
      <c r="L109" s="245"/>
      <c r="M109" s="246"/>
      <c r="N109" s="245"/>
      <c r="O109" s="246"/>
      <c r="P109" s="937"/>
      <c r="Q109" s="248"/>
      <c r="R109" s="246"/>
      <c r="S109" s="245"/>
      <c r="T109" s="246"/>
      <c r="U109" s="247"/>
      <c r="V109" s="245"/>
      <c r="W109" s="245"/>
      <c r="X109" s="245"/>
      <c r="Y109" s="245"/>
      <c r="Z109" s="245"/>
      <c r="AA109" s="1"/>
    </row>
    <row r="110" spans="1:27" ht="20.25" customHeight="1" outlineLevel="2">
      <c r="A110" s="244"/>
      <c r="B110" s="244"/>
      <c r="C110" s="244"/>
      <c r="D110" s="244"/>
      <c r="E110" s="244"/>
      <c r="F110" s="933" t="s">
        <v>418</v>
      </c>
      <c r="G110" s="244"/>
      <c r="H110" s="244"/>
      <c r="I110" s="246"/>
      <c r="J110" s="245"/>
      <c r="K110" s="246"/>
      <c r="L110" s="245"/>
      <c r="M110" s="246"/>
      <c r="N110" s="245"/>
      <c r="O110" s="246"/>
      <c r="P110" s="937"/>
      <c r="Q110" s="248"/>
      <c r="R110" s="246"/>
      <c r="S110" s="245"/>
      <c r="T110" s="246"/>
      <c r="U110" s="247"/>
      <c r="V110" s="245"/>
      <c r="W110" s="245"/>
      <c r="X110" s="245"/>
      <c r="Y110" s="245"/>
      <c r="Z110" s="245"/>
      <c r="AA110" s="1"/>
    </row>
    <row r="111" spans="1:27" ht="20.25" customHeight="1" outlineLevel="2">
      <c r="A111" s="244"/>
      <c r="B111" s="244"/>
      <c r="C111" s="244"/>
      <c r="D111" s="244"/>
      <c r="E111" s="244"/>
      <c r="F111" s="244"/>
      <c r="G111" s="244"/>
      <c r="H111" s="244"/>
      <c r="I111" s="246"/>
      <c r="J111" s="245"/>
      <c r="K111" s="246"/>
      <c r="L111" s="245"/>
      <c r="M111" s="246"/>
      <c r="N111" s="245"/>
      <c r="O111" s="246"/>
      <c r="P111" s="937"/>
      <c r="Q111" s="248"/>
      <c r="R111" s="246"/>
      <c r="S111" s="245"/>
      <c r="T111" s="246"/>
      <c r="U111" s="247"/>
      <c r="V111" s="245"/>
      <c r="W111" s="245"/>
      <c r="X111" s="245"/>
      <c r="Y111" s="245"/>
      <c r="Z111" s="245"/>
      <c r="AA111" s="1"/>
    </row>
    <row r="112" spans="1:27" ht="20.25" customHeight="1" outlineLevel="2">
      <c r="A112" s="244"/>
      <c r="B112" s="244"/>
      <c r="C112" s="244"/>
      <c r="D112" s="244"/>
      <c r="E112" s="244"/>
      <c r="F112" s="244"/>
      <c r="G112" s="244"/>
      <c r="H112" s="244"/>
      <c r="I112" s="246"/>
      <c r="J112" s="245"/>
      <c r="K112" s="246"/>
      <c r="L112" s="245"/>
      <c r="M112" s="246"/>
      <c r="N112" s="245"/>
      <c r="O112" s="246"/>
      <c r="P112" s="937"/>
      <c r="Q112" s="248"/>
      <c r="R112" s="246"/>
      <c r="S112" s="245"/>
      <c r="T112" s="246"/>
      <c r="U112" s="247"/>
      <c r="V112" s="245"/>
      <c r="W112" s="245"/>
      <c r="X112" s="245"/>
      <c r="Y112" s="245"/>
      <c r="Z112" s="245"/>
      <c r="AA112" s="1"/>
    </row>
    <row r="113" spans="1:27" ht="20.25" customHeight="1" outlineLevel="2">
      <c r="A113" s="244"/>
      <c r="B113" s="244"/>
      <c r="C113" s="244"/>
      <c r="D113" s="244"/>
      <c r="E113" s="244"/>
      <c r="F113" s="244"/>
      <c r="G113" s="244"/>
      <c r="H113" s="244"/>
      <c r="I113" s="246"/>
      <c r="J113" s="245"/>
      <c r="K113" s="246"/>
      <c r="L113" s="245"/>
      <c r="M113" s="246"/>
      <c r="N113" s="245"/>
      <c r="O113" s="246"/>
      <c r="P113" s="937"/>
      <c r="Q113" s="248"/>
      <c r="R113" s="246"/>
      <c r="S113" s="245"/>
      <c r="T113" s="246"/>
      <c r="U113" s="247"/>
      <c r="V113" s="245"/>
      <c r="W113" s="245"/>
      <c r="X113" s="245"/>
      <c r="Y113" s="245"/>
      <c r="Z113" s="245"/>
      <c r="AA113" s="1"/>
    </row>
    <row r="114" spans="1:27" outlineLevel="2">
      <c r="A114" s="244"/>
      <c r="B114" s="244"/>
      <c r="C114" s="244"/>
      <c r="D114" s="244"/>
      <c r="E114" s="244"/>
      <c r="F114" s="244"/>
      <c r="G114" s="244"/>
      <c r="H114" s="244"/>
      <c r="I114" s="246"/>
      <c r="J114" s="245"/>
      <c r="K114" s="246"/>
      <c r="L114" s="245"/>
      <c r="M114" s="246"/>
      <c r="N114" s="245"/>
      <c r="O114" s="246"/>
      <c r="P114" s="937"/>
      <c r="Q114" s="248"/>
      <c r="R114" s="246"/>
      <c r="S114" s="245"/>
      <c r="T114" s="246"/>
      <c r="U114" s="247"/>
      <c r="V114" s="245"/>
      <c r="W114" s="245"/>
      <c r="X114" s="245"/>
      <c r="Y114" s="245"/>
      <c r="Z114" s="245"/>
      <c r="AA114" s="1"/>
    </row>
    <row r="115" spans="1:27" outlineLevel="2">
      <c r="A115" s="244"/>
      <c r="B115" s="244"/>
      <c r="C115" s="244"/>
      <c r="D115" s="244"/>
      <c r="E115" s="244"/>
      <c r="F115" s="244"/>
      <c r="G115" s="244"/>
      <c r="H115" s="244"/>
      <c r="I115" s="246"/>
      <c r="J115" s="245"/>
      <c r="K115" s="246"/>
      <c r="L115" s="245"/>
      <c r="M115" s="246"/>
      <c r="N115" s="245"/>
      <c r="O115" s="246"/>
      <c r="P115" s="937"/>
      <c r="Q115" s="248"/>
      <c r="R115" s="246"/>
      <c r="S115" s="245"/>
      <c r="T115" s="246"/>
      <c r="U115" s="247"/>
      <c r="V115" s="245"/>
      <c r="W115" s="245"/>
      <c r="X115" s="245"/>
      <c r="Y115" s="245"/>
      <c r="Z115" s="244"/>
      <c r="AA115" s="1"/>
    </row>
    <row r="116" spans="1:27" hidden="1">
      <c r="A116" s="244"/>
      <c r="B116" s="244"/>
      <c r="C116" s="244"/>
      <c r="D116" s="244"/>
      <c r="E116" s="244"/>
      <c r="F116" s="244"/>
      <c r="G116" s="244"/>
      <c r="H116" s="244"/>
      <c r="I116" s="244"/>
      <c r="J116" s="244"/>
      <c r="K116" s="244"/>
      <c r="L116" s="244"/>
      <c r="M116" s="244"/>
      <c r="N116" s="244"/>
      <c r="O116" s="244"/>
      <c r="P116" s="932"/>
      <c r="Q116" s="244"/>
      <c r="R116" s="244"/>
      <c r="S116" s="244"/>
      <c r="T116" s="244"/>
      <c r="U116" s="244"/>
      <c r="V116" s="244"/>
      <c r="W116" s="244"/>
      <c r="X116" s="244"/>
      <c r="Y116" s="244"/>
      <c r="Z116" s="244"/>
      <c r="AA116" s="1"/>
    </row>
    <row r="117" spans="1:27" hidden="1">
      <c r="A117" s="244"/>
      <c r="B117" s="244"/>
      <c r="C117" s="244"/>
      <c r="D117" s="244"/>
      <c r="E117" s="244"/>
      <c r="F117" s="244"/>
      <c r="G117" s="244"/>
      <c r="H117" s="244"/>
      <c r="I117" s="244"/>
      <c r="J117" s="244"/>
      <c r="K117" s="244"/>
      <c r="L117" s="244"/>
      <c r="M117" s="244"/>
      <c r="N117" s="244"/>
      <c r="O117" s="244"/>
      <c r="P117" s="932"/>
      <c r="Q117" s="244"/>
      <c r="R117" s="244"/>
      <c r="S117" s="244"/>
      <c r="T117" s="244"/>
      <c r="U117" s="244"/>
      <c r="V117" s="244"/>
      <c r="W117" s="244"/>
      <c r="X117" s="244"/>
      <c r="Y117" s="244"/>
      <c r="Z117" s="244"/>
      <c r="AA117" s="1"/>
    </row>
    <row r="118" spans="1:27" hidden="1">
      <c r="A118" s="244"/>
      <c r="B118" s="244"/>
      <c r="C118" s="244"/>
      <c r="D118" s="244"/>
      <c r="E118" s="244"/>
      <c r="F118" s="244"/>
      <c r="G118" s="244"/>
      <c r="H118" s="244"/>
      <c r="I118" s="244"/>
      <c r="J118" s="244"/>
      <c r="K118" s="244"/>
      <c r="L118" s="244"/>
      <c r="M118" s="244"/>
      <c r="N118" s="244"/>
      <c r="O118" s="244"/>
      <c r="P118" s="932"/>
      <c r="Q118" s="244"/>
      <c r="R118" s="244"/>
      <c r="S118" s="244"/>
      <c r="T118" s="244"/>
      <c r="U118" s="244"/>
      <c r="V118" s="244"/>
      <c r="W118" s="244"/>
      <c r="X118" s="244"/>
      <c r="Y118" s="244"/>
      <c r="Z118" s="244"/>
      <c r="AA118" s="1"/>
    </row>
    <row r="119" spans="1:27" hidden="1">
      <c r="A119" s="244"/>
      <c r="B119" s="244"/>
      <c r="C119" s="244"/>
      <c r="D119" s="244"/>
      <c r="E119" s="244"/>
      <c r="F119" s="244"/>
      <c r="G119" s="244"/>
      <c r="H119" s="244"/>
      <c r="I119" s="244"/>
      <c r="J119" s="244"/>
      <c r="K119" s="244"/>
      <c r="L119" s="244"/>
      <c r="M119" s="244"/>
      <c r="N119" s="244"/>
      <c r="O119" s="244"/>
      <c r="P119" s="932"/>
      <c r="Q119" s="244"/>
      <c r="R119" s="244"/>
      <c r="S119" s="244"/>
      <c r="T119" s="244"/>
      <c r="U119" s="244"/>
      <c r="V119" s="244"/>
      <c r="W119" s="244"/>
      <c r="X119" s="244"/>
      <c r="Y119" s="244"/>
      <c r="Z119" s="244"/>
      <c r="AA119" s="1"/>
    </row>
    <row r="120" spans="1:27" hidden="1">
      <c r="A120" s="244"/>
      <c r="B120" s="244"/>
      <c r="C120" s="244"/>
      <c r="D120" s="244"/>
      <c r="E120" s="244"/>
      <c r="F120" s="244"/>
      <c r="G120" s="244"/>
      <c r="H120" s="244"/>
      <c r="I120" s="244"/>
      <c r="J120" s="244"/>
      <c r="K120" s="244"/>
      <c r="L120" s="244"/>
      <c r="M120" s="244"/>
      <c r="N120" s="244"/>
      <c r="O120" s="244"/>
      <c r="P120" s="932"/>
      <c r="Q120" s="244"/>
      <c r="R120" s="244"/>
      <c r="S120" s="244"/>
      <c r="T120" s="244"/>
      <c r="U120" s="244"/>
      <c r="V120" s="244"/>
      <c r="W120" s="244"/>
      <c r="X120" s="244"/>
      <c r="Y120" s="244"/>
      <c r="Z120" s="244"/>
      <c r="AA120" s="1"/>
    </row>
    <row r="121" spans="1:27" hidden="1">
      <c r="A121" s="244"/>
      <c r="B121" s="244"/>
      <c r="C121" s="244"/>
      <c r="D121" s="244"/>
      <c r="E121" s="244"/>
      <c r="F121" s="244"/>
      <c r="G121" s="244"/>
      <c r="H121" s="244"/>
      <c r="I121" s="244"/>
      <c r="J121" s="244"/>
      <c r="K121" s="244"/>
      <c r="L121" s="244"/>
      <c r="M121" s="244"/>
      <c r="N121" s="244"/>
      <c r="O121" s="244"/>
      <c r="P121" s="932"/>
      <c r="Q121" s="244"/>
      <c r="R121" s="244"/>
      <c r="S121" s="244"/>
      <c r="T121" s="244"/>
      <c r="U121" s="244"/>
      <c r="V121" s="244"/>
      <c r="W121" s="244"/>
      <c r="X121" s="244"/>
      <c r="Y121" s="244"/>
      <c r="Z121" s="244"/>
      <c r="AA121" s="1"/>
    </row>
    <row r="122" spans="1:27" hidden="1">
      <c r="A122" s="244"/>
      <c r="B122" s="244"/>
      <c r="C122" s="244"/>
      <c r="D122" s="244"/>
      <c r="E122" s="244"/>
      <c r="F122" s="244"/>
      <c r="G122" s="244"/>
      <c r="H122" s="244"/>
      <c r="I122" s="244"/>
      <c r="J122" s="244"/>
      <c r="K122" s="244"/>
      <c r="L122" s="244"/>
      <c r="M122" s="244"/>
      <c r="N122" s="244"/>
      <c r="O122" s="244"/>
      <c r="P122" s="932"/>
      <c r="Q122" s="244"/>
      <c r="R122" s="244"/>
      <c r="S122" s="244"/>
      <c r="T122" s="244"/>
      <c r="U122" s="244"/>
      <c r="V122" s="244"/>
      <c r="W122" s="244"/>
      <c r="X122" s="244"/>
      <c r="Y122" s="244"/>
      <c r="Z122" s="244"/>
    </row>
    <row r="123" spans="1:27" hidden="1">
      <c r="A123" s="244"/>
      <c r="B123" s="244"/>
      <c r="C123" s="244"/>
      <c r="D123" s="244"/>
      <c r="E123" s="244"/>
      <c r="F123" s="244"/>
      <c r="G123" s="244"/>
      <c r="H123" s="244"/>
      <c r="I123" s="244"/>
      <c r="J123" s="244"/>
      <c r="K123" s="244"/>
      <c r="L123" s="244"/>
      <c r="M123" s="244"/>
      <c r="N123" s="244"/>
      <c r="O123" s="244"/>
      <c r="P123" s="932"/>
      <c r="Q123" s="244"/>
      <c r="R123" s="244"/>
      <c r="S123" s="244"/>
      <c r="T123" s="244"/>
      <c r="U123" s="244"/>
      <c r="V123" s="244"/>
      <c r="W123" s="244"/>
      <c r="X123" s="244"/>
      <c r="Y123" s="244"/>
      <c r="Z123" s="244"/>
    </row>
    <row r="124" spans="1:27" hidden="1">
      <c r="A124" s="244"/>
      <c r="B124" s="244"/>
      <c r="C124" s="244"/>
      <c r="D124" s="244"/>
      <c r="E124" s="244"/>
      <c r="F124" s="244"/>
      <c r="G124" s="244"/>
      <c r="H124" s="244"/>
      <c r="I124" s="244"/>
      <c r="J124" s="244"/>
      <c r="K124" s="244"/>
      <c r="L124" s="244"/>
      <c r="M124" s="244"/>
      <c r="N124" s="244"/>
      <c r="O124" s="244"/>
      <c r="P124" s="932"/>
      <c r="Q124" s="244"/>
      <c r="R124" s="244"/>
      <c r="S124" s="244"/>
      <c r="T124" s="244"/>
      <c r="U124" s="244"/>
      <c r="V124" s="244"/>
      <c r="W124" s="244"/>
      <c r="X124" s="244"/>
      <c r="Y124" s="244"/>
      <c r="Z124" s="244"/>
    </row>
    <row r="125" spans="1:27" hidden="1">
      <c r="A125" s="244"/>
      <c r="B125" s="244"/>
      <c r="C125" s="244"/>
      <c r="D125" s="244"/>
      <c r="E125" s="244"/>
      <c r="F125" s="244"/>
      <c r="G125" s="244"/>
      <c r="H125" s="244"/>
      <c r="I125" s="244"/>
      <c r="J125" s="244"/>
      <c r="K125" s="244"/>
      <c r="L125" s="244"/>
      <c r="M125" s="244"/>
      <c r="N125" s="244"/>
      <c r="O125" s="244"/>
      <c r="P125" s="932"/>
      <c r="Q125" s="244"/>
      <c r="R125" s="244"/>
      <c r="S125" s="244"/>
      <c r="T125" s="244"/>
      <c r="U125" s="244"/>
      <c r="V125" s="244"/>
      <c r="W125" s="244"/>
      <c r="X125" s="244"/>
      <c r="Y125" s="244"/>
      <c r="Z125" s="244"/>
    </row>
    <row r="126" spans="1:27" hidden="1">
      <c r="A126" s="244"/>
      <c r="B126" s="244"/>
      <c r="C126" s="244"/>
      <c r="D126" s="244"/>
      <c r="E126" s="244"/>
      <c r="F126" s="244"/>
      <c r="G126" s="244"/>
      <c r="H126" s="244"/>
      <c r="I126" s="244"/>
      <c r="J126" s="244"/>
      <c r="K126" s="244"/>
      <c r="L126" s="244"/>
      <c r="M126" s="244"/>
      <c r="N126" s="244"/>
      <c r="O126" s="244"/>
      <c r="P126" s="932"/>
      <c r="Q126" s="244"/>
      <c r="R126" s="244"/>
      <c r="S126" s="244"/>
      <c r="T126" s="244"/>
      <c r="U126" s="244"/>
      <c r="V126" s="244"/>
      <c r="W126" s="244"/>
      <c r="X126" s="244"/>
      <c r="Y126" s="244"/>
      <c r="Z126" s="244"/>
    </row>
    <row r="127" spans="1:27" hidden="1">
      <c r="A127" s="244"/>
      <c r="B127" s="244"/>
      <c r="C127" s="244"/>
      <c r="D127" s="244"/>
      <c r="E127" s="244"/>
      <c r="F127" s="244"/>
      <c r="G127" s="244"/>
      <c r="H127" s="244"/>
      <c r="I127" s="244"/>
      <c r="J127" s="244"/>
      <c r="K127" s="244"/>
      <c r="L127" s="244"/>
      <c r="M127" s="244"/>
      <c r="N127" s="244"/>
      <c r="O127" s="244"/>
      <c r="P127" s="932"/>
      <c r="Q127" s="244"/>
      <c r="R127" s="244"/>
      <c r="S127" s="244"/>
      <c r="T127" s="244"/>
      <c r="U127" s="244"/>
      <c r="V127" s="244"/>
      <c r="W127" s="244"/>
      <c r="X127" s="244"/>
      <c r="Y127" s="244"/>
      <c r="Z127" s="244"/>
    </row>
    <row r="128" spans="1:27" hidden="1">
      <c r="A128" s="244"/>
      <c r="B128" s="244"/>
      <c r="C128" s="244"/>
      <c r="D128" s="244"/>
      <c r="E128" s="244"/>
      <c r="F128" s="244"/>
      <c r="G128" s="244"/>
      <c r="H128" s="244"/>
      <c r="I128" s="244"/>
      <c r="J128" s="244"/>
      <c r="K128" s="244"/>
      <c r="L128" s="244"/>
      <c r="M128" s="244"/>
      <c r="N128" s="244"/>
      <c r="O128" s="244"/>
      <c r="P128" s="932"/>
      <c r="Q128" s="244"/>
      <c r="R128" s="244"/>
      <c r="S128" s="244"/>
      <c r="T128" s="244"/>
      <c r="U128" s="244"/>
      <c r="V128" s="244"/>
      <c r="W128" s="244"/>
      <c r="X128" s="244"/>
      <c r="Y128" s="244"/>
      <c r="Z128" s="244"/>
      <c r="AA128" s="1"/>
    </row>
    <row r="129" spans="1:27" hidden="1">
      <c r="A129" s="244"/>
      <c r="B129" s="244"/>
      <c r="C129" s="244"/>
      <c r="D129" s="244"/>
      <c r="E129" s="244"/>
      <c r="F129" s="244"/>
      <c r="G129" s="244"/>
      <c r="H129" s="244"/>
      <c r="I129" s="244"/>
      <c r="J129" s="244"/>
      <c r="K129" s="244"/>
      <c r="L129" s="244"/>
      <c r="M129" s="244"/>
      <c r="N129" s="244"/>
      <c r="O129" s="244"/>
      <c r="P129" s="932"/>
      <c r="Q129" s="244"/>
      <c r="R129" s="244"/>
      <c r="S129" s="244"/>
      <c r="T129" s="244"/>
      <c r="U129" s="244"/>
      <c r="V129" s="244"/>
      <c r="W129" s="244"/>
      <c r="X129" s="244"/>
      <c r="Y129" s="244"/>
      <c r="Z129" s="244"/>
      <c r="AA129" s="1"/>
    </row>
    <row r="130" spans="1:27" hidden="1">
      <c r="A130" s="244"/>
      <c r="B130" s="244"/>
      <c r="C130" s="244"/>
      <c r="D130" s="244"/>
      <c r="E130" s="244"/>
      <c r="F130" s="244"/>
      <c r="G130" s="244"/>
      <c r="H130" s="244"/>
      <c r="I130" s="244"/>
      <c r="J130" s="244"/>
      <c r="K130" s="244"/>
      <c r="L130" s="244"/>
      <c r="M130" s="244"/>
      <c r="N130" s="244"/>
      <c r="O130" s="244"/>
      <c r="P130" s="932"/>
      <c r="Q130" s="244"/>
      <c r="R130" s="244"/>
      <c r="S130" s="244"/>
      <c r="T130" s="244"/>
      <c r="U130" s="244"/>
      <c r="V130" s="244"/>
      <c r="W130" s="244"/>
      <c r="X130" s="244"/>
      <c r="Y130" s="244"/>
      <c r="Z130" s="244"/>
      <c r="AA130" s="1"/>
    </row>
    <row r="131" spans="1:27" hidden="1">
      <c r="A131" s="244"/>
      <c r="B131" s="244"/>
      <c r="C131" s="244"/>
      <c r="D131" s="244"/>
      <c r="E131" s="244"/>
      <c r="F131" s="244"/>
      <c r="G131" s="244"/>
      <c r="H131" s="244"/>
      <c r="I131" s="244"/>
      <c r="J131" s="244"/>
      <c r="K131" s="244"/>
      <c r="L131" s="244"/>
      <c r="M131" s="244"/>
      <c r="N131" s="244"/>
      <c r="O131" s="244"/>
      <c r="P131" s="932"/>
      <c r="Q131" s="244"/>
      <c r="R131" s="244"/>
      <c r="S131" s="244"/>
      <c r="T131" s="244"/>
      <c r="U131" s="244"/>
      <c r="V131" s="244"/>
      <c r="W131" s="244"/>
      <c r="X131" s="244"/>
      <c r="Y131" s="244"/>
      <c r="Z131" s="244"/>
      <c r="AA131" s="1"/>
    </row>
    <row r="132" spans="1:27" hidden="1">
      <c r="A132" s="244"/>
      <c r="B132" s="244"/>
      <c r="C132" s="244"/>
      <c r="D132" s="244"/>
      <c r="E132" s="244"/>
      <c r="F132" s="244"/>
      <c r="G132" s="244"/>
      <c r="H132" s="244"/>
      <c r="I132" s="244"/>
      <c r="J132" s="244"/>
      <c r="K132" s="244"/>
      <c r="L132" s="244"/>
      <c r="M132" s="244"/>
      <c r="N132" s="244"/>
      <c r="O132" s="244"/>
      <c r="P132" s="932"/>
      <c r="Q132" s="244"/>
      <c r="R132" s="244"/>
      <c r="S132" s="244"/>
      <c r="T132" s="244"/>
      <c r="U132" s="244"/>
      <c r="V132" s="244"/>
      <c r="W132" s="244"/>
      <c r="X132" s="244"/>
      <c r="Y132" s="244"/>
      <c r="Z132" s="244"/>
      <c r="AA132" s="1"/>
    </row>
    <row r="133" spans="1:27" hidden="1">
      <c r="A133" s="244"/>
      <c r="B133" s="244"/>
      <c r="C133" s="244"/>
      <c r="D133" s="244"/>
      <c r="E133" s="244"/>
      <c r="F133" s="244"/>
      <c r="G133" s="244"/>
      <c r="H133" s="244"/>
      <c r="I133" s="244"/>
      <c r="J133" s="244"/>
      <c r="K133" s="244"/>
      <c r="L133" s="244"/>
      <c r="M133" s="244"/>
      <c r="N133" s="244"/>
      <c r="O133" s="244"/>
      <c r="P133" s="932"/>
      <c r="Q133" s="244"/>
      <c r="R133" s="244"/>
      <c r="S133" s="244"/>
      <c r="T133" s="244"/>
      <c r="U133" s="244"/>
      <c r="V133" s="244"/>
      <c r="W133" s="244"/>
      <c r="X133" s="244"/>
      <c r="Y133" s="244"/>
      <c r="Z133" s="244"/>
      <c r="AA133" s="1"/>
    </row>
    <row r="134" spans="1:27" hidden="1">
      <c r="A134" s="244"/>
      <c r="B134" s="244"/>
      <c r="C134" s="244"/>
      <c r="D134" s="244"/>
      <c r="E134" s="244"/>
      <c r="F134" s="244"/>
      <c r="G134" s="244"/>
      <c r="H134" s="244"/>
      <c r="I134" s="244"/>
      <c r="J134" s="244"/>
      <c r="K134" s="244"/>
      <c r="L134" s="244"/>
      <c r="M134" s="244"/>
      <c r="N134" s="244"/>
      <c r="O134" s="244"/>
      <c r="P134" s="932"/>
      <c r="Q134" s="244"/>
      <c r="R134" s="244"/>
      <c r="S134" s="244"/>
      <c r="T134" s="244"/>
      <c r="U134" s="244"/>
      <c r="V134" s="244"/>
      <c r="W134" s="244"/>
      <c r="X134" s="244"/>
      <c r="Y134" s="244"/>
      <c r="Z134" s="244"/>
      <c r="AA134" s="1"/>
    </row>
    <row r="135" spans="1:27" hidden="1">
      <c r="A135" s="244"/>
      <c r="B135" s="244"/>
      <c r="C135" s="244"/>
      <c r="D135" s="244"/>
      <c r="E135" s="244"/>
      <c r="F135" s="244"/>
      <c r="G135" s="244"/>
      <c r="H135" s="244"/>
      <c r="I135" s="244"/>
      <c r="J135" s="244"/>
      <c r="K135" s="244"/>
      <c r="L135" s="244"/>
      <c r="M135" s="244"/>
      <c r="N135" s="244"/>
      <c r="O135" s="244"/>
      <c r="P135" s="932"/>
      <c r="Q135" s="244"/>
      <c r="R135" s="244"/>
      <c r="S135" s="244"/>
      <c r="T135" s="244"/>
      <c r="U135" s="244"/>
      <c r="V135" s="244"/>
      <c r="W135" s="244"/>
      <c r="X135" s="244"/>
      <c r="Y135" s="244"/>
      <c r="Z135" s="244"/>
      <c r="AA135" s="1"/>
    </row>
    <row r="136" spans="1:27" hidden="1">
      <c r="A136" s="244"/>
      <c r="B136" s="244"/>
      <c r="C136" s="244"/>
      <c r="D136" s="244"/>
      <c r="E136" s="244"/>
      <c r="F136" s="244"/>
      <c r="G136" s="244"/>
      <c r="H136" s="244"/>
      <c r="I136" s="244"/>
      <c r="J136" s="244"/>
      <c r="K136" s="244"/>
      <c r="L136" s="244"/>
      <c r="M136" s="244"/>
      <c r="N136" s="244"/>
      <c r="O136" s="244"/>
      <c r="P136" s="932"/>
      <c r="Q136" s="244"/>
      <c r="R136" s="244"/>
      <c r="S136" s="244"/>
      <c r="T136" s="244"/>
      <c r="U136" s="244"/>
      <c r="V136" s="244"/>
      <c r="W136" s="244"/>
      <c r="X136" s="244"/>
      <c r="Y136" s="244"/>
      <c r="Z136" s="244"/>
      <c r="AA136" s="1"/>
    </row>
    <row r="137" spans="1:27" hidden="1">
      <c r="A137" s="244"/>
      <c r="B137" s="244"/>
      <c r="C137" s="244"/>
      <c r="D137" s="244"/>
      <c r="E137" s="244"/>
      <c r="F137" s="244"/>
      <c r="G137" s="244"/>
      <c r="H137" s="244"/>
      <c r="I137" s="244"/>
      <c r="J137" s="244"/>
      <c r="K137" s="244"/>
      <c r="L137" s="244"/>
      <c r="M137" s="244"/>
      <c r="N137" s="244"/>
      <c r="O137" s="244"/>
      <c r="P137" s="932"/>
      <c r="Q137" s="244"/>
      <c r="R137" s="244"/>
      <c r="S137" s="244"/>
      <c r="T137" s="244"/>
      <c r="U137" s="244"/>
      <c r="V137" s="244"/>
      <c r="W137" s="244"/>
      <c r="X137" s="244"/>
      <c r="Y137" s="244"/>
      <c r="Z137" s="244"/>
      <c r="AA137" s="1"/>
    </row>
    <row r="138" spans="1:27" hidden="1">
      <c r="A138" s="244"/>
      <c r="B138" s="244"/>
      <c r="C138" s="244"/>
      <c r="D138" s="244"/>
      <c r="E138" s="244"/>
      <c r="F138" s="244"/>
      <c r="G138" s="244"/>
      <c r="H138" s="244"/>
      <c r="I138" s="244"/>
      <c r="J138" s="244"/>
      <c r="K138" s="244"/>
      <c r="L138" s="244"/>
      <c r="M138" s="244"/>
      <c r="N138" s="244"/>
      <c r="O138" s="244"/>
      <c r="P138" s="932"/>
      <c r="Q138" s="244"/>
      <c r="R138" s="244"/>
      <c r="S138" s="244"/>
      <c r="T138" s="244"/>
      <c r="U138" s="244"/>
      <c r="V138" s="244"/>
      <c r="W138" s="244"/>
      <c r="X138" s="244"/>
      <c r="Y138" s="244"/>
      <c r="Z138" s="244"/>
      <c r="AA138" s="1"/>
    </row>
    <row r="139" spans="1:27" hidden="1">
      <c r="A139" s="244"/>
      <c r="B139" s="244"/>
      <c r="C139" s="244"/>
      <c r="D139" s="244"/>
      <c r="E139" s="244"/>
      <c r="F139" s="244"/>
      <c r="G139" s="244"/>
      <c r="H139" s="244"/>
      <c r="I139" s="244"/>
      <c r="J139" s="244"/>
      <c r="K139" s="244"/>
      <c r="L139" s="244"/>
      <c r="M139" s="244"/>
      <c r="N139" s="244"/>
      <c r="O139" s="244"/>
      <c r="P139" s="932"/>
      <c r="Q139" s="244"/>
      <c r="R139" s="244"/>
      <c r="S139" s="244"/>
      <c r="T139" s="244"/>
      <c r="U139" s="244"/>
      <c r="V139" s="244"/>
      <c r="W139" s="244"/>
      <c r="X139" s="244"/>
      <c r="Y139" s="244"/>
      <c r="Z139" s="244"/>
      <c r="AA139" s="1"/>
    </row>
    <row r="140" spans="1:27" hidden="1">
      <c r="A140" s="244"/>
      <c r="B140" s="244"/>
      <c r="C140" s="244"/>
      <c r="D140" s="244"/>
      <c r="E140" s="244"/>
      <c r="F140" s="244"/>
      <c r="G140" s="244"/>
      <c r="H140" s="244"/>
      <c r="I140" s="244"/>
      <c r="J140" s="244"/>
      <c r="K140" s="244"/>
      <c r="L140" s="244"/>
      <c r="M140" s="244"/>
      <c r="N140" s="244"/>
      <c r="O140" s="244"/>
      <c r="P140" s="932"/>
      <c r="Q140" s="244"/>
      <c r="R140" s="244"/>
      <c r="S140" s="244"/>
      <c r="T140" s="244"/>
      <c r="U140" s="244"/>
      <c r="V140" s="244"/>
      <c r="W140" s="244"/>
      <c r="X140" s="244"/>
      <c r="Y140" s="244"/>
      <c r="Z140" s="244"/>
      <c r="AA140" s="1"/>
    </row>
    <row r="141" spans="1:27" hidden="1">
      <c r="A141" s="244"/>
      <c r="B141" s="244"/>
      <c r="C141" s="244"/>
      <c r="D141" s="244"/>
      <c r="E141" s="244"/>
      <c r="F141" s="244"/>
      <c r="G141" s="244"/>
      <c r="H141" s="244"/>
      <c r="I141" s="244"/>
      <c r="J141" s="244"/>
      <c r="K141" s="244"/>
      <c r="L141" s="244"/>
      <c r="M141" s="244"/>
      <c r="N141" s="244"/>
      <c r="O141" s="244"/>
      <c r="P141" s="932"/>
      <c r="Q141" s="244"/>
      <c r="R141" s="244"/>
      <c r="S141" s="244"/>
      <c r="T141" s="244"/>
      <c r="U141" s="244"/>
      <c r="V141" s="244"/>
      <c r="W141" s="244"/>
      <c r="X141" s="244"/>
      <c r="Y141" s="244"/>
      <c r="Z141" s="244"/>
      <c r="AA141" s="1"/>
    </row>
    <row r="142" spans="1:27" hidden="1">
      <c r="A142" s="244"/>
      <c r="B142" s="244"/>
      <c r="C142" s="244"/>
      <c r="D142" s="244"/>
      <c r="E142" s="244"/>
      <c r="F142" s="244"/>
      <c r="G142" s="244"/>
      <c r="H142" s="244"/>
      <c r="I142" s="244"/>
      <c r="J142" s="244"/>
      <c r="K142" s="244"/>
      <c r="L142" s="244"/>
      <c r="M142" s="244"/>
      <c r="N142" s="244"/>
      <c r="O142" s="244"/>
      <c r="P142" s="932"/>
      <c r="Q142" s="244"/>
      <c r="R142" s="244"/>
      <c r="S142" s="244"/>
      <c r="T142" s="244"/>
      <c r="U142" s="244"/>
      <c r="V142" s="244"/>
      <c r="W142" s="244"/>
      <c r="X142" s="244"/>
      <c r="Y142" s="244"/>
      <c r="Z142" s="244"/>
      <c r="AA142" s="1"/>
    </row>
    <row r="143" spans="1:27" hidden="1">
      <c r="A143" s="244"/>
      <c r="B143" s="244"/>
      <c r="C143" s="244"/>
      <c r="D143" s="244"/>
      <c r="E143" s="244"/>
      <c r="F143" s="244"/>
      <c r="G143" s="244"/>
      <c r="H143" s="244"/>
      <c r="I143" s="244"/>
      <c r="J143" s="244"/>
      <c r="K143" s="244"/>
      <c r="L143" s="244"/>
      <c r="M143" s="244"/>
      <c r="N143" s="244"/>
      <c r="O143" s="244"/>
      <c r="P143" s="932"/>
      <c r="Q143" s="244"/>
      <c r="R143" s="244"/>
      <c r="S143" s="244"/>
      <c r="T143" s="244"/>
      <c r="U143" s="244"/>
      <c r="V143" s="244"/>
      <c r="W143" s="244"/>
      <c r="X143" s="244"/>
      <c r="Y143" s="244"/>
      <c r="Z143" s="244"/>
      <c r="AA143" s="1"/>
    </row>
    <row r="144" spans="1:27" hidden="1">
      <c r="A144" s="244"/>
      <c r="B144" s="244"/>
      <c r="C144" s="244"/>
      <c r="D144" s="244"/>
      <c r="E144" s="244"/>
      <c r="F144" s="244"/>
      <c r="G144" s="244"/>
      <c r="H144" s="244"/>
      <c r="I144" s="244"/>
      <c r="J144" s="244"/>
      <c r="K144" s="244"/>
      <c r="L144" s="244"/>
      <c r="M144" s="244"/>
      <c r="N144" s="244"/>
      <c r="O144" s="244"/>
      <c r="P144" s="932"/>
      <c r="Q144" s="244"/>
      <c r="R144" s="244"/>
      <c r="S144" s="244"/>
      <c r="T144" s="244"/>
      <c r="U144" s="244"/>
      <c r="V144" s="244"/>
      <c r="W144" s="244"/>
      <c r="X144" s="244"/>
      <c r="Y144" s="244"/>
      <c r="Z144" s="244"/>
      <c r="AA144" s="1"/>
    </row>
    <row r="145" spans="1:27" hidden="1">
      <c r="A145" s="244"/>
      <c r="B145" s="244"/>
      <c r="C145" s="244"/>
      <c r="D145" s="244"/>
      <c r="E145" s="244"/>
      <c r="F145" s="244"/>
      <c r="G145" s="244"/>
      <c r="H145" s="244"/>
      <c r="I145" s="244"/>
      <c r="J145" s="244"/>
      <c r="K145" s="244"/>
      <c r="L145" s="244"/>
      <c r="M145" s="244"/>
      <c r="N145" s="244"/>
      <c r="O145" s="244"/>
      <c r="P145" s="932"/>
      <c r="Q145" s="244"/>
      <c r="R145" s="244"/>
      <c r="S145" s="244"/>
      <c r="T145" s="244"/>
      <c r="U145" s="244"/>
      <c r="V145" s="244"/>
      <c r="W145" s="244"/>
      <c r="X145" s="244"/>
      <c r="Y145" s="244"/>
      <c r="Z145" s="244"/>
      <c r="AA145" s="1"/>
    </row>
    <row r="146" spans="1:27" hidden="1">
      <c r="A146" s="244"/>
      <c r="B146" s="244"/>
      <c r="C146" s="244"/>
      <c r="D146" s="244"/>
      <c r="E146" s="244"/>
      <c r="F146" s="244"/>
      <c r="G146" s="244"/>
      <c r="H146" s="244"/>
      <c r="I146" s="244"/>
      <c r="J146" s="244"/>
      <c r="K146" s="244"/>
      <c r="L146" s="244"/>
      <c r="M146" s="244"/>
      <c r="N146" s="244"/>
      <c r="O146" s="244"/>
      <c r="P146" s="932"/>
      <c r="Q146" s="244"/>
      <c r="R146" s="244"/>
      <c r="S146" s="244"/>
      <c r="T146" s="244"/>
      <c r="U146" s="244"/>
      <c r="V146" s="244"/>
      <c r="W146" s="244"/>
      <c r="X146" s="244"/>
      <c r="Y146" s="244"/>
      <c r="Z146" s="244"/>
      <c r="AA146" s="1"/>
    </row>
    <row r="147" spans="1:27" hidden="1">
      <c r="A147" s="244"/>
      <c r="B147" s="244"/>
      <c r="C147" s="244"/>
      <c r="D147" s="244"/>
      <c r="E147" s="244"/>
      <c r="F147" s="244"/>
      <c r="G147" s="244"/>
      <c r="H147" s="244"/>
      <c r="I147" s="244"/>
      <c r="J147" s="244"/>
      <c r="K147" s="244"/>
      <c r="L147" s="244"/>
      <c r="M147" s="244"/>
      <c r="N147" s="244"/>
      <c r="O147" s="244"/>
      <c r="P147" s="932"/>
      <c r="Q147" s="244"/>
      <c r="R147" s="244"/>
      <c r="S147" s="244"/>
      <c r="T147" s="244"/>
      <c r="U147" s="244"/>
      <c r="V147" s="244"/>
      <c r="W147" s="244"/>
      <c r="X147" s="244"/>
      <c r="Y147" s="244"/>
      <c r="Z147" s="244"/>
      <c r="AA147" s="1"/>
    </row>
    <row r="148" spans="1:27" hidden="1">
      <c r="A148" s="244"/>
      <c r="B148" s="244"/>
      <c r="C148" s="244"/>
      <c r="D148" s="244"/>
      <c r="E148" s="244"/>
      <c r="F148" s="244"/>
      <c r="G148" s="244"/>
      <c r="H148" s="244"/>
      <c r="I148" s="244"/>
      <c r="J148" s="244"/>
      <c r="K148" s="244"/>
      <c r="L148" s="244"/>
      <c r="M148" s="244"/>
      <c r="N148" s="244"/>
      <c r="O148" s="244"/>
      <c r="P148" s="932"/>
      <c r="Q148" s="244"/>
      <c r="R148" s="244"/>
      <c r="S148" s="244"/>
      <c r="T148" s="244"/>
      <c r="U148" s="244"/>
      <c r="V148" s="244"/>
      <c r="W148" s="244"/>
      <c r="X148" s="244"/>
      <c r="Y148" s="244"/>
      <c r="Z148" s="244"/>
      <c r="AA148" s="1"/>
    </row>
    <row r="149" spans="1:27" hidden="1">
      <c r="A149" s="244"/>
      <c r="B149" s="244"/>
      <c r="C149" s="244"/>
      <c r="D149" s="244"/>
      <c r="E149" s="244"/>
      <c r="F149" s="244"/>
      <c r="G149" s="244"/>
      <c r="H149" s="244"/>
      <c r="I149" s="244"/>
      <c r="J149" s="244"/>
      <c r="K149" s="244"/>
      <c r="L149" s="244"/>
      <c r="M149" s="244"/>
      <c r="N149" s="244"/>
      <c r="O149" s="244"/>
      <c r="P149" s="932"/>
      <c r="Q149" s="244"/>
      <c r="R149" s="244"/>
      <c r="S149" s="244"/>
      <c r="T149" s="244"/>
      <c r="U149" s="244"/>
      <c r="V149" s="244"/>
      <c r="W149" s="244"/>
      <c r="X149" s="244"/>
      <c r="Y149" s="244"/>
      <c r="Z149" s="244"/>
      <c r="AA149" s="1"/>
    </row>
    <row r="150" spans="1:27" hidden="1">
      <c r="A150" s="244"/>
      <c r="B150" s="244"/>
      <c r="C150" s="244"/>
      <c r="D150" s="244"/>
      <c r="E150" s="244"/>
      <c r="F150" s="244"/>
      <c r="G150" s="244"/>
      <c r="H150" s="244"/>
      <c r="I150" s="244"/>
      <c r="J150" s="244"/>
      <c r="K150" s="244"/>
      <c r="L150" s="244"/>
      <c r="M150" s="244"/>
      <c r="N150" s="244"/>
      <c r="O150" s="244"/>
      <c r="P150" s="932"/>
      <c r="Q150" s="244"/>
      <c r="R150" s="244"/>
      <c r="S150" s="244"/>
      <c r="T150" s="244"/>
      <c r="U150" s="244"/>
      <c r="V150" s="244"/>
      <c r="W150" s="244"/>
      <c r="X150" s="244"/>
      <c r="Y150" s="244"/>
      <c r="Z150" s="244"/>
      <c r="AA150" s="1"/>
    </row>
    <row r="151" spans="1:27" hidden="1">
      <c r="A151" s="244"/>
      <c r="B151" s="244"/>
      <c r="C151" s="244"/>
      <c r="D151" s="244"/>
      <c r="E151" s="244"/>
      <c r="F151" s="244"/>
      <c r="G151" s="244"/>
      <c r="H151" s="244"/>
      <c r="I151" s="244"/>
      <c r="J151" s="244"/>
      <c r="K151" s="244"/>
      <c r="L151" s="244"/>
      <c r="M151" s="244"/>
      <c r="N151" s="244"/>
      <c r="O151" s="244"/>
      <c r="P151" s="932"/>
      <c r="Q151" s="244"/>
      <c r="R151" s="244"/>
      <c r="S151" s="244"/>
      <c r="T151" s="244"/>
      <c r="U151" s="244"/>
      <c r="V151" s="244"/>
      <c r="W151" s="244"/>
      <c r="X151" s="244"/>
      <c r="Y151" s="244"/>
      <c r="Z151" s="244"/>
      <c r="AA151" s="1"/>
    </row>
    <row r="152" spans="1:27" hidden="1">
      <c r="A152" s="244"/>
      <c r="B152" s="244"/>
      <c r="C152" s="244"/>
      <c r="D152" s="244"/>
      <c r="E152" s="244"/>
      <c r="F152" s="244"/>
      <c r="G152" s="244"/>
      <c r="H152" s="244"/>
      <c r="I152" s="244"/>
      <c r="J152" s="244"/>
      <c r="K152" s="244"/>
      <c r="L152" s="244"/>
      <c r="M152" s="244"/>
      <c r="N152" s="244"/>
      <c r="O152" s="244"/>
      <c r="P152" s="932"/>
      <c r="Q152" s="244"/>
      <c r="R152" s="244"/>
      <c r="S152" s="244"/>
      <c r="T152" s="244"/>
      <c r="U152" s="244"/>
      <c r="V152" s="244"/>
      <c r="W152" s="244"/>
      <c r="X152" s="244"/>
      <c r="Y152" s="244"/>
      <c r="Z152" s="244"/>
      <c r="AA152" s="1"/>
    </row>
    <row r="153" spans="1:27" hidden="1">
      <c r="A153" s="244"/>
      <c r="B153" s="244"/>
      <c r="C153" s="244"/>
      <c r="D153" s="244"/>
      <c r="E153" s="244"/>
      <c r="F153" s="244"/>
      <c r="G153" s="244"/>
      <c r="H153" s="244"/>
      <c r="I153" s="244"/>
      <c r="J153" s="244"/>
      <c r="K153" s="244"/>
      <c r="L153" s="244"/>
      <c r="M153" s="244"/>
      <c r="N153" s="244"/>
      <c r="O153" s="244"/>
      <c r="P153" s="932"/>
      <c r="Q153" s="244"/>
      <c r="R153" s="244"/>
      <c r="S153" s="244"/>
      <c r="T153" s="244"/>
      <c r="U153" s="244"/>
      <c r="V153" s="244"/>
      <c r="W153" s="244"/>
      <c r="X153" s="244"/>
      <c r="Y153" s="244"/>
      <c r="Z153" s="244"/>
      <c r="AA153" s="1"/>
    </row>
    <row r="154" spans="1:27" hidden="1">
      <c r="A154" s="244"/>
      <c r="B154" s="244"/>
      <c r="C154" s="244"/>
      <c r="D154" s="244"/>
      <c r="E154" s="244"/>
      <c r="F154" s="244"/>
      <c r="G154" s="244"/>
      <c r="H154" s="244"/>
      <c r="I154" s="244"/>
      <c r="J154" s="244"/>
      <c r="K154" s="244"/>
      <c r="L154" s="244"/>
      <c r="M154" s="244"/>
      <c r="N154" s="244"/>
      <c r="O154" s="244"/>
      <c r="P154" s="932"/>
      <c r="Q154" s="244"/>
      <c r="R154" s="244"/>
      <c r="S154" s="244"/>
      <c r="T154" s="244"/>
      <c r="U154" s="244"/>
      <c r="V154" s="244"/>
      <c r="W154" s="244"/>
      <c r="X154" s="244"/>
      <c r="Y154" s="244"/>
      <c r="Z154" s="244"/>
      <c r="AA154" s="1"/>
    </row>
    <row r="155" spans="1:27" hidden="1">
      <c r="A155" s="244"/>
      <c r="B155" s="244"/>
      <c r="C155" s="244"/>
      <c r="D155" s="244"/>
      <c r="E155" s="244"/>
      <c r="F155" s="244"/>
      <c r="G155" s="244"/>
      <c r="H155" s="244"/>
      <c r="I155" s="244"/>
      <c r="J155" s="244"/>
      <c r="K155" s="244"/>
      <c r="L155" s="244"/>
      <c r="M155" s="244"/>
      <c r="N155" s="244"/>
      <c r="O155" s="244"/>
      <c r="P155" s="932"/>
      <c r="Q155" s="244"/>
      <c r="R155" s="244"/>
      <c r="S155" s="244"/>
      <c r="T155" s="244"/>
      <c r="U155" s="244"/>
      <c r="V155" s="244"/>
      <c r="W155" s="244"/>
      <c r="X155" s="244"/>
      <c r="Y155" s="244"/>
      <c r="Z155" s="244"/>
      <c r="AA155" s="1"/>
    </row>
    <row r="156" spans="1:27" hidden="1">
      <c r="A156" s="244"/>
      <c r="B156" s="244"/>
      <c r="C156" s="244"/>
      <c r="D156" s="244"/>
      <c r="E156" s="244"/>
      <c r="F156" s="244"/>
      <c r="G156" s="244"/>
      <c r="H156" s="244"/>
      <c r="I156" s="244"/>
      <c r="J156" s="244"/>
      <c r="K156" s="244"/>
      <c r="L156" s="244"/>
      <c r="M156" s="244"/>
      <c r="N156" s="244"/>
      <c r="O156" s="244"/>
      <c r="P156" s="932"/>
      <c r="Q156" s="244"/>
      <c r="R156" s="244"/>
      <c r="S156" s="244"/>
      <c r="T156" s="244"/>
      <c r="U156" s="244"/>
      <c r="V156" s="244"/>
      <c r="W156" s="244"/>
      <c r="X156" s="244"/>
      <c r="Y156" s="244"/>
      <c r="Z156" s="244"/>
      <c r="AA156" s="1"/>
    </row>
    <row r="157" spans="1:27" hidden="1">
      <c r="A157" s="244"/>
      <c r="B157" s="244"/>
      <c r="C157" s="244"/>
      <c r="D157" s="244"/>
      <c r="E157" s="244"/>
      <c r="F157" s="244"/>
      <c r="G157" s="244"/>
      <c r="H157" s="244"/>
      <c r="I157" s="244"/>
      <c r="J157" s="244"/>
      <c r="K157" s="244"/>
      <c r="L157" s="244"/>
      <c r="M157" s="244"/>
      <c r="N157" s="244"/>
      <c r="O157" s="244"/>
      <c r="P157" s="932"/>
      <c r="Q157" s="244"/>
      <c r="R157" s="244"/>
      <c r="S157" s="244"/>
      <c r="T157" s="244"/>
      <c r="U157" s="244"/>
      <c r="V157" s="244"/>
      <c r="W157" s="244"/>
      <c r="X157" s="244"/>
      <c r="Y157" s="244"/>
      <c r="Z157" s="244"/>
      <c r="AA157" s="1"/>
    </row>
    <row r="158" spans="1:27" hidden="1">
      <c r="A158" s="244"/>
      <c r="B158" s="244"/>
      <c r="C158" s="244"/>
      <c r="D158" s="244"/>
      <c r="E158" s="244"/>
      <c r="F158" s="244"/>
      <c r="G158" s="244"/>
      <c r="H158" s="244"/>
      <c r="I158" s="244"/>
      <c r="J158" s="244"/>
      <c r="K158" s="244"/>
      <c r="L158" s="244"/>
      <c r="M158" s="244"/>
      <c r="N158" s="244"/>
      <c r="O158" s="244"/>
      <c r="P158" s="932"/>
      <c r="Q158" s="244"/>
      <c r="R158" s="244"/>
      <c r="S158" s="244"/>
      <c r="T158" s="244"/>
      <c r="U158" s="244"/>
      <c r="V158" s="244"/>
      <c r="W158" s="244"/>
      <c r="X158" s="244"/>
      <c r="Y158" s="244"/>
      <c r="Z158" s="244"/>
      <c r="AA158" s="1"/>
    </row>
    <row r="159" spans="1:27" hidden="1">
      <c r="A159" s="244"/>
      <c r="B159" s="244"/>
      <c r="C159" s="244"/>
      <c r="D159" s="244"/>
      <c r="E159" s="244"/>
      <c r="F159" s="244"/>
      <c r="G159" s="244"/>
      <c r="H159" s="244"/>
      <c r="I159" s="244"/>
      <c r="J159" s="244"/>
      <c r="K159" s="244"/>
      <c r="L159" s="244"/>
      <c r="M159" s="244"/>
      <c r="N159" s="244"/>
      <c r="O159" s="244"/>
      <c r="P159" s="932"/>
      <c r="Q159" s="244"/>
      <c r="R159" s="244"/>
      <c r="S159" s="244"/>
      <c r="T159" s="244"/>
      <c r="U159" s="244"/>
      <c r="V159" s="244"/>
      <c r="W159" s="244"/>
      <c r="X159" s="244"/>
      <c r="Y159" s="244"/>
      <c r="Z159" s="244"/>
      <c r="AA159" s="1"/>
    </row>
    <row r="160" spans="1:27" hidden="1">
      <c r="A160" s="244"/>
      <c r="B160" s="244"/>
      <c r="C160" s="244"/>
      <c r="D160" s="244"/>
      <c r="E160" s="244"/>
      <c r="F160" s="244"/>
      <c r="G160" s="244"/>
      <c r="H160" s="244"/>
      <c r="I160" s="244"/>
      <c r="J160" s="244"/>
      <c r="K160" s="244"/>
      <c r="L160" s="244"/>
      <c r="M160" s="244"/>
      <c r="N160" s="244"/>
      <c r="O160" s="244"/>
      <c r="P160" s="932"/>
      <c r="Q160" s="244"/>
      <c r="R160" s="244"/>
      <c r="S160" s="244"/>
      <c r="T160" s="244"/>
      <c r="U160" s="244"/>
      <c r="V160" s="244"/>
      <c r="W160" s="244"/>
      <c r="X160" s="244"/>
      <c r="Y160" s="244"/>
      <c r="Z160" s="244"/>
      <c r="AA160" s="1"/>
    </row>
    <row r="161" spans="1:27" hidden="1">
      <c r="A161" s="244"/>
      <c r="B161" s="244"/>
      <c r="C161" s="244"/>
      <c r="D161" s="244"/>
      <c r="E161" s="244"/>
      <c r="F161" s="244"/>
      <c r="G161" s="244"/>
      <c r="H161" s="244"/>
      <c r="I161" s="244"/>
      <c r="J161" s="244"/>
      <c r="K161" s="244"/>
      <c r="L161" s="244"/>
      <c r="M161" s="244"/>
      <c r="N161" s="244"/>
      <c r="O161" s="244"/>
      <c r="P161" s="932"/>
      <c r="Q161" s="244"/>
      <c r="R161" s="244"/>
      <c r="S161" s="244"/>
      <c r="T161" s="244"/>
      <c r="U161" s="244"/>
      <c r="V161" s="244"/>
      <c r="W161" s="244"/>
      <c r="X161" s="244"/>
      <c r="Y161" s="244"/>
      <c r="Z161" s="244"/>
      <c r="AA161" s="1"/>
    </row>
    <row r="162" spans="1:27" hidden="1">
      <c r="A162" s="244"/>
      <c r="B162" s="244"/>
      <c r="C162" s="244"/>
      <c r="D162" s="244"/>
      <c r="E162" s="244"/>
      <c r="F162" s="244"/>
      <c r="G162" s="244"/>
      <c r="H162" s="244"/>
      <c r="I162" s="244"/>
      <c r="J162" s="244"/>
      <c r="K162" s="244"/>
      <c r="L162" s="244"/>
      <c r="M162" s="244"/>
      <c r="N162" s="244"/>
      <c r="O162" s="244"/>
      <c r="P162" s="932"/>
      <c r="Q162" s="244"/>
      <c r="R162" s="244"/>
      <c r="S162" s="244"/>
      <c r="T162" s="244"/>
      <c r="U162" s="244"/>
      <c r="V162" s="244"/>
      <c r="W162" s="244"/>
      <c r="X162" s="244"/>
      <c r="Y162" s="244"/>
      <c r="Z162" s="244"/>
      <c r="AA162" s="1"/>
    </row>
    <row r="163" spans="1:27" hidden="1">
      <c r="A163" s="244"/>
      <c r="B163" s="244"/>
      <c r="C163" s="244"/>
      <c r="D163" s="244"/>
      <c r="E163" s="244"/>
      <c r="F163" s="244"/>
      <c r="G163" s="244"/>
      <c r="H163" s="244"/>
      <c r="I163" s="244"/>
      <c r="J163" s="244"/>
      <c r="K163" s="244"/>
      <c r="L163" s="244"/>
      <c r="M163" s="244"/>
      <c r="N163" s="244"/>
      <c r="O163" s="244"/>
      <c r="P163" s="932"/>
      <c r="Q163" s="244"/>
      <c r="R163" s="244"/>
      <c r="S163" s="244"/>
      <c r="T163" s="244"/>
      <c r="U163" s="244"/>
      <c r="V163" s="244"/>
      <c r="W163" s="244"/>
      <c r="X163" s="244"/>
      <c r="Y163" s="244"/>
      <c r="Z163" s="244"/>
      <c r="AA163" s="1"/>
    </row>
    <row r="164" spans="1:27" hidden="1">
      <c r="A164" s="244"/>
      <c r="B164" s="244"/>
      <c r="C164" s="244"/>
      <c r="D164" s="244"/>
      <c r="E164" s="244"/>
      <c r="F164" s="244"/>
      <c r="G164" s="244"/>
      <c r="H164" s="244"/>
      <c r="I164" s="244"/>
      <c r="J164" s="244"/>
      <c r="K164" s="244"/>
      <c r="L164" s="244"/>
      <c r="M164" s="244"/>
      <c r="N164" s="244"/>
      <c r="O164" s="244"/>
      <c r="P164" s="932"/>
      <c r="Q164" s="244"/>
      <c r="R164" s="244"/>
      <c r="S164" s="244"/>
      <c r="T164" s="244"/>
      <c r="U164" s="244"/>
      <c r="V164" s="244"/>
      <c r="W164" s="244"/>
      <c r="X164" s="244"/>
      <c r="Y164" s="244"/>
      <c r="Z164" s="244"/>
      <c r="AA164" s="1"/>
    </row>
    <row r="165" spans="1:27" hidden="1">
      <c r="A165" s="244"/>
      <c r="B165" s="244"/>
      <c r="C165" s="244"/>
      <c r="D165" s="244"/>
      <c r="E165" s="244"/>
      <c r="F165" s="244"/>
      <c r="G165" s="244"/>
      <c r="H165" s="244"/>
      <c r="I165" s="244"/>
      <c r="J165" s="244"/>
      <c r="K165" s="244"/>
      <c r="L165" s="244"/>
      <c r="M165" s="244"/>
      <c r="N165" s="244"/>
      <c r="O165" s="244"/>
      <c r="P165" s="932"/>
      <c r="Q165" s="244"/>
      <c r="R165" s="244"/>
      <c r="S165" s="244"/>
      <c r="T165" s="244"/>
      <c r="U165" s="244"/>
      <c r="V165" s="244"/>
      <c r="W165" s="244"/>
      <c r="X165" s="244"/>
      <c r="Y165" s="244"/>
      <c r="Z165" s="244"/>
      <c r="AA165" s="1"/>
    </row>
    <row r="166" spans="1:27" hidden="1">
      <c r="A166" s="244"/>
      <c r="B166" s="244"/>
      <c r="C166" s="244"/>
      <c r="D166" s="244"/>
      <c r="E166" s="244"/>
      <c r="F166" s="244"/>
      <c r="G166" s="244"/>
      <c r="H166" s="244"/>
      <c r="I166" s="244"/>
      <c r="J166" s="244"/>
      <c r="K166" s="244"/>
      <c r="L166" s="244"/>
      <c r="M166" s="244"/>
      <c r="N166" s="244"/>
      <c r="O166" s="244"/>
      <c r="P166" s="932"/>
      <c r="Q166" s="244"/>
      <c r="R166" s="244"/>
      <c r="S166" s="244"/>
      <c r="T166" s="244"/>
      <c r="U166" s="244"/>
      <c r="V166" s="244"/>
      <c r="W166" s="244"/>
      <c r="X166" s="244"/>
      <c r="Y166" s="244"/>
      <c r="Z166" s="244"/>
      <c r="AA166" s="1"/>
    </row>
    <row r="167" spans="1:27" hidden="1">
      <c r="A167" s="244"/>
      <c r="B167" s="244"/>
      <c r="C167" s="244"/>
      <c r="D167" s="244"/>
      <c r="E167" s="244"/>
      <c r="F167" s="244"/>
      <c r="G167" s="244"/>
      <c r="H167" s="244"/>
      <c r="I167" s="244"/>
      <c r="J167" s="244"/>
      <c r="K167" s="244"/>
      <c r="L167" s="244"/>
      <c r="M167" s="244"/>
      <c r="N167" s="244"/>
      <c r="O167" s="244"/>
      <c r="P167" s="932"/>
      <c r="Q167" s="244"/>
      <c r="R167" s="244"/>
      <c r="S167" s="244"/>
      <c r="T167" s="244"/>
      <c r="U167" s="244"/>
      <c r="V167" s="244"/>
      <c r="W167" s="244"/>
      <c r="X167" s="244"/>
      <c r="Y167" s="244"/>
      <c r="Z167" s="244"/>
      <c r="AA167" s="1"/>
    </row>
    <row r="168" spans="1:27" hidden="1">
      <c r="A168" s="244"/>
      <c r="B168" s="244"/>
      <c r="C168" s="244"/>
      <c r="D168" s="244"/>
      <c r="E168" s="244"/>
      <c r="F168" s="244"/>
      <c r="G168" s="244"/>
      <c r="H168" s="244"/>
      <c r="I168" s="244"/>
      <c r="J168" s="244"/>
      <c r="K168" s="244"/>
      <c r="L168" s="244"/>
      <c r="M168" s="244"/>
      <c r="N168" s="244"/>
      <c r="O168" s="244"/>
      <c r="P168" s="932"/>
      <c r="Q168" s="244"/>
      <c r="R168" s="244"/>
      <c r="S168" s="244"/>
      <c r="T168" s="244"/>
      <c r="U168" s="244"/>
      <c r="V168" s="244"/>
      <c r="W168" s="244"/>
      <c r="X168" s="244"/>
      <c r="Y168" s="244"/>
      <c r="Z168" s="244"/>
      <c r="AA168" s="1"/>
    </row>
    <row r="169" spans="1:27" hidden="1">
      <c r="A169" s="244"/>
      <c r="B169" s="244"/>
      <c r="C169" s="244"/>
      <c r="D169" s="244"/>
      <c r="E169" s="244"/>
      <c r="F169" s="244"/>
      <c r="G169" s="244"/>
      <c r="H169" s="244"/>
      <c r="I169" s="244"/>
      <c r="J169" s="244"/>
      <c r="K169" s="244"/>
      <c r="L169" s="244"/>
      <c r="M169" s="244"/>
      <c r="N169" s="244"/>
      <c r="O169" s="244"/>
      <c r="P169" s="932"/>
      <c r="Q169" s="244"/>
      <c r="R169" s="244"/>
      <c r="S169" s="244"/>
      <c r="T169" s="244"/>
      <c r="U169" s="244"/>
      <c r="V169" s="244"/>
      <c r="W169" s="244"/>
      <c r="X169" s="244"/>
      <c r="Y169" s="244"/>
      <c r="Z169" s="244"/>
      <c r="AA169" s="1"/>
    </row>
    <row r="170" spans="1:27" hidden="1">
      <c r="A170" s="244"/>
      <c r="B170" s="244"/>
      <c r="C170" s="244"/>
      <c r="D170" s="244"/>
      <c r="E170" s="244"/>
      <c r="F170" s="244"/>
      <c r="G170" s="244"/>
      <c r="H170" s="244"/>
      <c r="I170" s="244"/>
      <c r="J170" s="244"/>
      <c r="K170" s="244"/>
      <c r="L170" s="244"/>
      <c r="M170" s="244"/>
      <c r="N170" s="244"/>
      <c r="O170" s="244"/>
      <c r="P170" s="932"/>
      <c r="Q170" s="244"/>
      <c r="R170" s="244"/>
      <c r="S170" s="244"/>
      <c r="T170" s="244"/>
      <c r="U170" s="244"/>
      <c r="V170" s="244"/>
      <c r="W170" s="244"/>
      <c r="X170" s="244"/>
      <c r="Y170" s="244"/>
      <c r="Z170" s="244"/>
      <c r="AA170" s="1"/>
    </row>
    <row r="171" spans="1:27" hidden="1">
      <c r="A171" s="244"/>
      <c r="B171" s="244"/>
      <c r="C171" s="244"/>
      <c r="D171" s="244"/>
      <c r="E171" s="244"/>
      <c r="F171" s="244"/>
      <c r="G171" s="244"/>
      <c r="H171" s="244"/>
      <c r="I171" s="244"/>
      <c r="J171" s="244"/>
      <c r="K171" s="244"/>
      <c r="L171" s="244"/>
      <c r="M171" s="244"/>
      <c r="N171" s="244"/>
      <c r="O171" s="244"/>
      <c r="P171" s="932"/>
      <c r="Q171" s="244"/>
      <c r="R171" s="244"/>
      <c r="S171" s="244"/>
      <c r="T171" s="244"/>
      <c r="U171" s="244"/>
      <c r="V171" s="244"/>
      <c r="W171" s="244"/>
      <c r="X171" s="244"/>
      <c r="Y171" s="244"/>
      <c r="Z171" s="244"/>
      <c r="AA171" s="1"/>
    </row>
    <row r="172" spans="1:27" hidden="1">
      <c r="A172" s="244"/>
      <c r="B172" s="244"/>
      <c r="C172" s="244"/>
      <c r="D172" s="244"/>
      <c r="E172" s="244"/>
      <c r="F172" s="244"/>
      <c r="G172" s="244"/>
      <c r="H172" s="244"/>
      <c r="I172" s="244"/>
      <c r="J172" s="244"/>
      <c r="K172" s="244"/>
      <c r="L172" s="244"/>
      <c r="M172" s="244"/>
      <c r="N172" s="244"/>
      <c r="O172" s="244"/>
      <c r="P172" s="932"/>
      <c r="Q172" s="244"/>
      <c r="R172" s="244"/>
      <c r="S172" s="244"/>
      <c r="T172" s="244"/>
      <c r="U172" s="244"/>
      <c r="V172" s="244"/>
      <c r="W172" s="244"/>
      <c r="X172" s="244"/>
      <c r="Y172" s="244"/>
      <c r="Z172" s="244"/>
      <c r="AA172" s="1"/>
    </row>
    <row r="173" spans="1:27" hidden="1">
      <c r="A173" s="244"/>
      <c r="B173" s="244"/>
      <c r="C173" s="244"/>
      <c r="D173" s="244"/>
      <c r="E173" s="244"/>
      <c r="F173" s="244"/>
      <c r="G173" s="244"/>
      <c r="H173" s="244"/>
      <c r="I173" s="244"/>
      <c r="J173" s="244"/>
      <c r="K173" s="244"/>
      <c r="L173" s="244"/>
      <c r="M173" s="244"/>
      <c r="N173" s="244"/>
      <c r="O173" s="244"/>
      <c r="P173" s="932"/>
      <c r="Q173" s="244"/>
      <c r="R173" s="244"/>
      <c r="S173" s="244"/>
      <c r="T173" s="244"/>
      <c r="U173" s="244"/>
      <c r="V173" s="244"/>
      <c r="W173" s="244"/>
      <c r="X173" s="244"/>
      <c r="Y173" s="244"/>
      <c r="Z173" s="244"/>
      <c r="AA173" s="1"/>
    </row>
    <row r="174" spans="1:27" hidden="1">
      <c r="A174" s="244"/>
      <c r="B174" s="244"/>
      <c r="C174" s="244"/>
      <c r="D174" s="244"/>
      <c r="E174" s="244"/>
      <c r="F174" s="244"/>
      <c r="G174" s="244"/>
      <c r="H174" s="244"/>
      <c r="I174" s="244"/>
      <c r="J174" s="244"/>
      <c r="K174" s="244"/>
      <c r="L174" s="244"/>
      <c r="M174" s="244"/>
      <c r="N174" s="244"/>
      <c r="O174" s="244"/>
      <c r="P174" s="932"/>
      <c r="Q174" s="244"/>
      <c r="R174" s="244"/>
      <c r="S174" s="244"/>
      <c r="T174" s="244"/>
      <c r="U174" s="244"/>
      <c r="V174" s="244"/>
      <c r="W174" s="244"/>
      <c r="X174" s="244"/>
      <c r="Y174" s="244"/>
      <c r="Z174" s="244"/>
      <c r="AA174" s="1"/>
    </row>
    <row r="175" spans="1:27" hidden="1">
      <c r="A175" s="244"/>
      <c r="B175" s="244"/>
      <c r="C175" s="244"/>
      <c r="D175" s="244"/>
      <c r="E175" s="244"/>
      <c r="F175" s="244"/>
      <c r="G175" s="244"/>
      <c r="H175" s="244"/>
      <c r="I175" s="244"/>
      <c r="J175" s="244"/>
      <c r="K175" s="244"/>
      <c r="L175" s="244"/>
      <c r="M175" s="244"/>
      <c r="N175" s="244"/>
      <c r="O175" s="244"/>
      <c r="P175" s="932"/>
      <c r="Q175" s="244"/>
      <c r="R175" s="244"/>
      <c r="S175" s="244"/>
      <c r="T175" s="244"/>
      <c r="U175" s="244"/>
      <c r="V175" s="244"/>
      <c r="W175" s="244"/>
      <c r="X175" s="244"/>
      <c r="Y175" s="244"/>
      <c r="Z175" s="244"/>
      <c r="AA175" s="1"/>
    </row>
    <row r="176" spans="1:27" hidden="1">
      <c r="A176" s="244"/>
      <c r="B176" s="244"/>
      <c r="C176" s="244"/>
      <c r="D176" s="244"/>
      <c r="E176" s="244"/>
      <c r="F176" s="244"/>
      <c r="G176" s="244"/>
      <c r="H176" s="244"/>
      <c r="I176" s="244"/>
      <c r="J176" s="244"/>
      <c r="K176" s="244"/>
      <c r="L176" s="244"/>
      <c r="M176" s="244"/>
      <c r="N176" s="244"/>
      <c r="O176" s="244"/>
      <c r="P176" s="932"/>
      <c r="Q176" s="244"/>
      <c r="R176" s="244"/>
      <c r="S176" s="244"/>
      <c r="T176" s="244"/>
      <c r="U176" s="244"/>
      <c r="V176" s="244"/>
      <c r="W176" s="244"/>
      <c r="X176" s="244"/>
      <c r="Y176" s="244"/>
      <c r="Z176" s="244"/>
      <c r="AA176" s="1"/>
    </row>
    <row r="177" spans="1:27" hidden="1">
      <c r="A177" s="244"/>
      <c r="B177" s="244"/>
      <c r="C177" s="244"/>
      <c r="D177" s="244"/>
      <c r="E177" s="244"/>
      <c r="F177" s="244"/>
      <c r="G177" s="244"/>
      <c r="H177" s="244"/>
      <c r="I177" s="244"/>
      <c r="J177" s="244"/>
      <c r="K177" s="244"/>
      <c r="L177" s="244"/>
      <c r="M177" s="244"/>
      <c r="N177" s="244"/>
      <c r="O177" s="244"/>
      <c r="P177" s="932"/>
      <c r="Q177" s="244"/>
      <c r="R177" s="244"/>
      <c r="S177" s="244"/>
      <c r="T177" s="244"/>
      <c r="U177" s="244"/>
      <c r="V177" s="244"/>
      <c r="W177" s="244"/>
      <c r="X177" s="244"/>
      <c r="Y177" s="244"/>
      <c r="Z177" s="244"/>
      <c r="AA177" s="1"/>
    </row>
    <row r="178" spans="1:27" hidden="1">
      <c r="A178" s="244"/>
      <c r="B178" s="244"/>
      <c r="C178" s="244"/>
      <c r="D178" s="244"/>
      <c r="E178" s="244"/>
      <c r="F178" s="244"/>
      <c r="G178" s="244"/>
      <c r="H178" s="244"/>
      <c r="I178" s="244"/>
      <c r="J178" s="244"/>
      <c r="K178" s="244"/>
      <c r="L178" s="244"/>
      <c r="M178" s="244"/>
      <c r="N178" s="244"/>
      <c r="O178" s="244"/>
      <c r="P178" s="932"/>
      <c r="Q178" s="244"/>
      <c r="R178" s="244"/>
      <c r="S178" s="244"/>
      <c r="T178" s="244"/>
      <c r="U178" s="244"/>
      <c r="V178" s="244"/>
      <c r="W178" s="244"/>
      <c r="X178" s="244"/>
      <c r="Y178" s="244"/>
      <c r="Z178" s="244"/>
      <c r="AA178" s="1"/>
    </row>
    <row r="179" spans="1:27" hidden="1">
      <c r="A179" s="244"/>
      <c r="B179" s="244"/>
      <c r="C179" s="244"/>
      <c r="D179" s="244"/>
      <c r="E179" s="244"/>
      <c r="F179" s="244"/>
      <c r="G179" s="244"/>
      <c r="H179" s="244"/>
      <c r="I179" s="244"/>
      <c r="J179" s="244"/>
      <c r="K179" s="244"/>
      <c r="L179" s="244"/>
      <c r="M179" s="244"/>
      <c r="N179" s="244"/>
      <c r="O179" s="244"/>
      <c r="P179" s="932"/>
      <c r="Q179" s="244"/>
      <c r="R179" s="244"/>
      <c r="S179" s="244"/>
      <c r="T179" s="244"/>
      <c r="U179" s="244"/>
      <c r="V179" s="244"/>
      <c r="W179" s="244"/>
      <c r="X179" s="244"/>
      <c r="Y179" s="244"/>
      <c r="Z179" s="244"/>
      <c r="AA179" s="1"/>
    </row>
    <row r="180" spans="1:27" hidden="1">
      <c r="A180" s="244"/>
      <c r="B180" s="244"/>
      <c r="C180" s="244"/>
      <c r="D180" s="244"/>
      <c r="E180" s="244"/>
      <c r="F180" s="244"/>
      <c r="G180" s="244"/>
      <c r="H180" s="244"/>
      <c r="I180" s="244"/>
      <c r="J180" s="244"/>
      <c r="K180" s="244"/>
      <c r="L180" s="244"/>
      <c r="M180" s="244"/>
      <c r="N180" s="244"/>
      <c r="O180" s="244"/>
      <c r="P180" s="932"/>
      <c r="Q180" s="244"/>
      <c r="R180" s="244"/>
      <c r="S180" s="244"/>
      <c r="T180" s="244"/>
      <c r="U180" s="244"/>
      <c r="V180" s="244"/>
      <c r="W180" s="244"/>
      <c r="X180" s="244"/>
      <c r="Y180" s="244"/>
      <c r="Z180" s="244"/>
      <c r="AA180" s="1"/>
    </row>
    <row r="181" spans="1:27" hidden="1">
      <c r="A181" s="244"/>
      <c r="B181" s="244"/>
      <c r="C181" s="244"/>
      <c r="D181" s="244"/>
      <c r="E181" s="244"/>
      <c r="F181" s="244"/>
      <c r="G181" s="244"/>
      <c r="H181" s="244"/>
      <c r="I181" s="244"/>
      <c r="J181" s="244"/>
      <c r="K181" s="244"/>
      <c r="L181" s="244"/>
      <c r="M181" s="244"/>
      <c r="N181" s="244"/>
      <c r="O181" s="244"/>
      <c r="P181" s="932"/>
      <c r="Q181" s="244"/>
      <c r="R181" s="244"/>
      <c r="S181" s="244"/>
      <c r="T181" s="244"/>
      <c r="U181" s="244"/>
      <c r="V181" s="244"/>
      <c r="W181" s="244"/>
      <c r="X181" s="244"/>
      <c r="Y181" s="244"/>
      <c r="Z181" s="244"/>
      <c r="AA181" s="1"/>
    </row>
    <row r="182" spans="1:27" hidden="1">
      <c r="A182" s="244"/>
      <c r="B182" s="244"/>
      <c r="C182" s="244"/>
      <c r="D182" s="244"/>
      <c r="E182" s="244"/>
      <c r="F182" s="244"/>
      <c r="G182" s="244"/>
      <c r="H182" s="244"/>
      <c r="I182" s="244"/>
      <c r="J182" s="244"/>
      <c r="K182" s="244"/>
      <c r="L182" s="244"/>
      <c r="M182" s="244"/>
      <c r="N182" s="244"/>
      <c r="O182" s="244"/>
      <c r="P182" s="932"/>
      <c r="Q182" s="244"/>
      <c r="R182" s="244"/>
      <c r="S182" s="244"/>
      <c r="T182" s="244"/>
      <c r="U182" s="244"/>
      <c r="V182" s="244"/>
      <c r="W182" s="244"/>
      <c r="X182" s="244"/>
      <c r="Y182" s="244"/>
      <c r="Z182" s="244"/>
      <c r="AA182" s="1"/>
    </row>
    <row r="183" spans="1:27" hidden="1">
      <c r="A183" s="244"/>
      <c r="B183" s="244"/>
      <c r="C183" s="244"/>
      <c r="D183" s="244"/>
      <c r="E183" s="244"/>
      <c r="F183" s="244"/>
      <c r="G183" s="244"/>
      <c r="H183" s="244"/>
      <c r="I183" s="244"/>
      <c r="J183" s="244"/>
      <c r="K183" s="244"/>
      <c r="L183" s="244"/>
      <c r="M183" s="244"/>
      <c r="N183" s="244"/>
      <c r="O183" s="244"/>
      <c r="P183" s="932"/>
      <c r="Q183" s="244"/>
      <c r="R183" s="244"/>
      <c r="S183" s="244"/>
      <c r="T183" s="244"/>
      <c r="U183" s="244"/>
      <c r="V183" s="244"/>
      <c r="W183" s="244"/>
      <c r="X183" s="244"/>
      <c r="Y183" s="244"/>
      <c r="Z183" s="244"/>
      <c r="AA183" s="1"/>
    </row>
    <row r="184" spans="1:27" hidden="1">
      <c r="A184" s="244"/>
      <c r="B184" s="244"/>
      <c r="C184" s="244"/>
      <c r="D184" s="244"/>
      <c r="E184" s="244"/>
      <c r="F184" s="244"/>
      <c r="G184" s="244"/>
      <c r="H184" s="244"/>
      <c r="I184" s="244"/>
      <c r="J184" s="244"/>
      <c r="K184" s="244"/>
      <c r="L184" s="244"/>
      <c r="M184" s="244"/>
      <c r="N184" s="244"/>
      <c r="O184" s="244"/>
      <c r="P184" s="932"/>
      <c r="Q184" s="244"/>
      <c r="R184" s="244"/>
      <c r="S184" s="244"/>
      <c r="T184" s="244"/>
      <c r="U184" s="244"/>
      <c r="V184" s="244"/>
      <c r="W184" s="244"/>
      <c r="X184" s="244"/>
      <c r="Y184" s="244"/>
      <c r="Z184" s="244"/>
      <c r="AA184" s="1"/>
    </row>
    <row r="185" spans="1:27" hidden="1">
      <c r="A185" s="244"/>
      <c r="B185" s="244"/>
      <c r="C185" s="244"/>
      <c r="D185" s="244"/>
      <c r="E185" s="244"/>
      <c r="F185" s="244"/>
      <c r="G185" s="244"/>
      <c r="H185" s="244"/>
      <c r="I185" s="244"/>
      <c r="J185" s="244"/>
      <c r="K185" s="244"/>
      <c r="L185" s="244"/>
      <c r="M185" s="244"/>
      <c r="N185" s="244"/>
      <c r="O185" s="244"/>
      <c r="P185" s="932"/>
      <c r="Q185" s="244"/>
      <c r="R185" s="244"/>
      <c r="S185" s="244"/>
      <c r="T185" s="244"/>
      <c r="U185" s="244"/>
      <c r="V185" s="244"/>
      <c r="W185" s="244"/>
      <c r="X185" s="244"/>
      <c r="Y185" s="244"/>
      <c r="Z185" s="244"/>
      <c r="AA185" s="1"/>
    </row>
    <row r="186" spans="1:27" hidden="1">
      <c r="A186" s="244"/>
      <c r="B186" s="244"/>
      <c r="C186" s="244"/>
      <c r="D186" s="244"/>
      <c r="E186" s="244"/>
      <c r="F186" s="244"/>
      <c r="G186" s="244"/>
      <c r="H186" s="244"/>
      <c r="I186" s="244"/>
      <c r="J186" s="244"/>
      <c r="K186" s="244"/>
      <c r="L186" s="244"/>
      <c r="M186" s="244"/>
      <c r="N186" s="244"/>
      <c r="O186" s="244"/>
      <c r="P186" s="932"/>
      <c r="Q186" s="244"/>
      <c r="R186" s="244"/>
      <c r="S186" s="244"/>
      <c r="T186" s="244"/>
      <c r="U186" s="244"/>
      <c r="V186" s="244"/>
      <c r="W186" s="244"/>
      <c r="X186" s="244"/>
      <c r="Y186" s="244"/>
      <c r="Z186" s="244"/>
      <c r="AA186" s="1"/>
    </row>
    <row r="187" spans="1:27" hidden="1">
      <c r="A187" s="244"/>
      <c r="B187" s="244"/>
      <c r="C187" s="244"/>
      <c r="D187" s="244"/>
      <c r="E187" s="244"/>
      <c r="F187" s="244"/>
      <c r="G187" s="244"/>
      <c r="H187" s="244"/>
      <c r="I187" s="244"/>
      <c r="J187" s="244"/>
      <c r="K187" s="244"/>
      <c r="L187" s="244"/>
      <c r="M187" s="244"/>
      <c r="N187" s="244"/>
      <c r="O187" s="244"/>
      <c r="P187" s="932"/>
      <c r="Q187" s="244"/>
      <c r="R187" s="244"/>
      <c r="S187" s="244"/>
      <c r="T187" s="244"/>
      <c r="U187" s="244"/>
      <c r="V187" s="244"/>
      <c r="W187" s="244"/>
      <c r="X187" s="244"/>
      <c r="Y187" s="244"/>
      <c r="Z187" s="244"/>
      <c r="AA187" s="1"/>
    </row>
    <row r="188" spans="1:27" hidden="1">
      <c r="A188" s="244"/>
      <c r="B188" s="244"/>
      <c r="C188" s="244"/>
      <c r="D188" s="244"/>
      <c r="E188" s="244"/>
      <c r="F188" s="244"/>
      <c r="G188" s="244"/>
      <c r="H188" s="244"/>
      <c r="I188" s="244"/>
      <c r="J188" s="244"/>
      <c r="K188" s="244"/>
      <c r="L188" s="244"/>
      <c r="M188" s="244"/>
      <c r="N188" s="244"/>
      <c r="O188" s="244"/>
      <c r="P188" s="932"/>
      <c r="Q188" s="244"/>
      <c r="R188" s="244"/>
      <c r="S188" s="244"/>
      <c r="T188" s="244"/>
      <c r="U188" s="244"/>
      <c r="V188" s="244"/>
      <c r="W188" s="244"/>
      <c r="X188" s="244"/>
      <c r="Y188" s="244"/>
      <c r="Z188" s="244"/>
      <c r="AA188" s="1"/>
    </row>
    <row r="189" spans="1:27" hidden="1">
      <c r="A189" s="244"/>
      <c r="B189" s="244"/>
      <c r="C189" s="244"/>
      <c r="D189" s="244"/>
      <c r="E189" s="244"/>
      <c r="F189" s="244"/>
      <c r="G189" s="244"/>
      <c r="H189" s="244"/>
      <c r="I189" s="244"/>
      <c r="J189" s="244"/>
      <c r="K189" s="244"/>
      <c r="L189" s="244"/>
      <c r="M189" s="244"/>
      <c r="N189" s="244"/>
      <c r="O189" s="244"/>
      <c r="P189" s="932"/>
      <c r="Q189" s="244"/>
      <c r="R189" s="244"/>
      <c r="S189" s="244"/>
      <c r="T189" s="244"/>
      <c r="U189" s="244"/>
      <c r="V189" s="244"/>
      <c r="W189" s="244"/>
      <c r="X189" s="244"/>
      <c r="Y189" s="244"/>
      <c r="Z189" s="244"/>
      <c r="AA189" s="1"/>
    </row>
    <row r="190" spans="1:27" hidden="1">
      <c r="A190" s="244"/>
      <c r="B190" s="244"/>
      <c r="C190" s="244"/>
      <c r="D190" s="244"/>
      <c r="E190" s="244"/>
      <c r="F190" s="244"/>
      <c r="G190" s="244"/>
      <c r="H190" s="244"/>
      <c r="I190" s="244"/>
      <c r="J190" s="244"/>
      <c r="K190" s="244"/>
      <c r="L190" s="244"/>
      <c r="M190" s="244"/>
      <c r="N190" s="244"/>
      <c r="O190" s="244"/>
      <c r="P190" s="932"/>
      <c r="Q190" s="244"/>
      <c r="R190" s="244"/>
      <c r="S190" s="244"/>
      <c r="T190" s="244"/>
      <c r="U190" s="244"/>
      <c r="V190" s="244"/>
      <c r="W190" s="244"/>
      <c r="X190" s="244"/>
      <c r="Y190" s="244"/>
      <c r="Z190" s="244"/>
      <c r="AA190" s="1"/>
    </row>
    <row r="191" spans="1:27" hidden="1">
      <c r="A191" s="244"/>
      <c r="B191" s="244"/>
      <c r="C191" s="244"/>
      <c r="D191" s="244"/>
      <c r="E191" s="244"/>
      <c r="F191" s="244"/>
      <c r="G191" s="244"/>
      <c r="H191" s="244"/>
      <c r="I191" s="244"/>
      <c r="J191" s="244"/>
      <c r="K191" s="244"/>
      <c r="L191" s="244"/>
      <c r="M191" s="244"/>
      <c r="N191" s="244"/>
      <c r="O191" s="244"/>
      <c r="P191" s="932"/>
      <c r="Q191" s="244"/>
      <c r="R191" s="244"/>
      <c r="S191" s="244"/>
      <c r="T191" s="244"/>
      <c r="U191" s="244"/>
      <c r="V191" s="244"/>
      <c r="W191" s="244"/>
      <c r="X191" s="244"/>
      <c r="Y191" s="244"/>
      <c r="Z191" s="244"/>
      <c r="AA191" s="1"/>
    </row>
    <row r="192" spans="1:27" hidden="1">
      <c r="A192" s="244"/>
      <c r="B192" s="244"/>
      <c r="C192" s="244"/>
      <c r="D192" s="244"/>
      <c r="E192" s="244"/>
      <c r="F192" s="244"/>
      <c r="G192" s="244"/>
      <c r="H192" s="244"/>
      <c r="I192" s="244"/>
      <c r="J192" s="244"/>
      <c r="K192" s="244"/>
      <c r="L192" s="244"/>
      <c r="M192" s="244"/>
      <c r="N192" s="244"/>
      <c r="O192" s="244"/>
      <c r="P192" s="932"/>
      <c r="Q192" s="244"/>
      <c r="R192" s="244"/>
      <c r="S192" s="244"/>
      <c r="T192" s="244"/>
      <c r="U192" s="244"/>
      <c r="V192" s="244"/>
      <c r="W192" s="244"/>
      <c r="X192" s="244"/>
      <c r="Y192" s="244"/>
      <c r="Z192" s="244"/>
      <c r="AA192" s="1"/>
    </row>
    <row r="193" spans="1:27" hidden="1">
      <c r="A193" s="244"/>
      <c r="B193" s="244"/>
      <c r="C193" s="244"/>
      <c r="D193" s="244"/>
      <c r="E193" s="244"/>
      <c r="F193" s="244"/>
      <c r="G193" s="244"/>
      <c r="H193" s="244"/>
      <c r="I193" s="244"/>
      <c r="J193" s="244"/>
      <c r="K193" s="244"/>
      <c r="L193" s="244"/>
      <c r="M193" s="244"/>
      <c r="N193" s="244"/>
      <c r="O193" s="244"/>
      <c r="P193" s="932"/>
      <c r="Q193" s="244"/>
      <c r="R193" s="244"/>
      <c r="S193" s="244"/>
      <c r="T193" s="244"/>
      <c r="U193" s="244"/>
      <c r="V193" s="244"/>
      <c r="W193" s="244"/>
      <c r="X193" s="244"/>
      <c r="Y193" s="244"/>
      <c r="Z193" s="244"/>
      <c r="AA193" s="1"/>
    </row>
    <row r="194" spans="1:27" hidden="1">
      <c r="A194" s="244"/>
      <c r="B194" s="244"/>
      <c r="C194" s="244"/>
      <c r="D194" s="244"/>
      <c r="E194" s="244"/>
      <c r="F194" s="244"/>
      <c r="G194" s="244"/>
      <c r="H194" s="244"/>
      <c r="I194" s="244"/>
      <c r="J194" s="244"/>
      <c r="K194" s="244"/>
      <c r="L194" s="244"/>
      <c r="M194" s="244"/>
      <c r="N194" s="244"/>
      <c r="O194" s="244"/>
      <c r="P194" s="932"/>
      <c r="Q194" s="244"/>
      <c r="R194" s="244"/>
      <c r="S194" s="244"/>
      <c r="T194" s="244"/>
      <c r="U194" s="244"/>
      <c r="V194" s="244"/>
      <c r="W194" s="244"/>
      <c r="X194" s="244"/>
      <c r="Y194" s="244"/>
      <c r="Z194" s="244"/>
      <c r="AA194" s="1"/>
    </row>
    <row r="195" spans="1:27" hidden="1">
      <c r="A195" s="244"/>
      <c r="B195" s="244"/>
      <c r="C195" s="244"/>
      <c r="D195" s="244"/>
      <c r="E195" s="244"/>
      <c r="F195" s="244"/>
      <c r="G195" s="244"/>
      <c r="H195" s="244"/>
      <c r="I195" s="244"/>
      <c r="J195" s="244"/>
      <c r="K195" s="244"/>
      <c r="L195" s="244"/>
      <c r="M195" s="244"/>
      <c r="N195" s="244"/>
      <c r="O195" s="244"/>
      <c r="P195" s="932"/>
      <c r="Q195" s="244"/>
      <c r="R195" s="244"/>
      <c r="S195" s="244"/>
      <c r="T195" s="244"/>
      <c r="U195" s="244"/>
      <c r="V195" s="244"/>
      <c r="W195" s="244"/>
      <c r="X195" s="244"/>
      <c r="Y195" s="244"/>
      <c r="Z195" s="244"/>
      <c r="AA195" s="1"/>
    </row>
    <row r="196" spans="1:27" hidden="1">
      <c r="A196" s="244"/>
      <c r="B196" s="244"/>
      <c r="C196" s="244"/>
      <c r="D196" s="244"/>
      <c r="E196" s="244"/>
      <c r="F196" s="244"/>
      <c r="G196" s="244"/>
      <c r="H196" s="244"/>
      <c r="I196" s="244"/>
      <c r="J196" s="244"/>
      <c r="K196" s="244"/>
      <c r="L196" s="244"/>
      <c r="M196" s="244"/>
      <c r="N196" s="244"/>
      <c r="O196" s="244"/>
      <c r="P196" s="932"/>
      <c r="Q196" s="244"/>
      <c r="R196" s="244"/>
      <c r="S196" s="244"/>
      <c r="T196" s="244"/>
      <c r="U196" s="244"/>
      <c r="V196" s="244"/>
      <c r="W196" s="244"/>
      <c r="X196" s="244"/>
      <c r="Y196" s="244"/>
      <c r="Z196" s="244"/>
      <c r="AA196" s="1"/>
    </row>
    <row r="197" spans="1:27" hidden="1">
      <c r="A197" s="244"/>
      <c r="B197" s="244"/>
      <c r="C197" s="244"/>
      <c r="D197" s="244"/>
      <c r="E197" s="244"/>
      <c r="F197" s="244"/>
      <c r="G197" s="244"/>
      <c r="H197" s="244"/>
      <c r="I197" s="244"/>
      <c r="J197" s="244"/>
      <c r="K197" s="244"/>
      <c r="L197" s="244"/>
      <c r="M197" s="244"/>
      <c r="N197" s="244"/>
      <c r="O197" s="244"/>
      <c r="P197" s="937"/>
      <c r="Q197" s="244"/>
      <c r="R197" s="244"/>
      <c r="S197" s="244"/>
      <c r="T197" s="244"/>
      <c r="U197" s="247"/>
      <c r="V197" s="244"/>
      <c r="W197" s="244"/>
      <c r="X197" s="244"/>
      <c r="Y197" s="244"/>
      <c r="Z197" s="245"/>
      <c r="AA197" s="1"/>
    </row>
    <row r="198" spans="1:27" hidden="1">
      <c r="A198" s="244"/>
      <c r="B198" s="243"/>
      <c r="C198" s="244"/>
      <c r="D198" s="245"/>
      <c r="E198" s="245"/>
      <c r="F198" s="243"/>
      <c r="G198" s="244"/>
      <c r="H198" s="243"/>
      <c r="I198" s="246"/>
      <c r="J198" s="245"/>
      <c r="K198" s="246"/>
      <c r="L198" s="245"/>
      <c r="M198" s="246"/>
      <c r="N198" s="245"/>
      <c r="O198" s="246"/>
      <c r="P198" s="937"/>
      <c r="Q198" s="248"/>
      <c r="R198" s="246"/>
      <c r="S198" s="245"/>
      <c r="T198" s="246"/>
      <c r="U198" s="247"/>
      <c r="V198" s="245"/>
      <c r="W198" s="245"/>
      <c r="X198" s="245"/>
      <c r="Y198" s="245"/>
      <c r="Z198" s="245"/>
      <c r="AA198" s="1"/>
    </row>
    <row r="199" spans="1:27" hidden="1">
      <c r="A199" s="244"/>
      <c r="B199" s="243"/>
      <c r="C199" s="244"/>
      <c r="D199" s="245"/>
      <c r="E199" s="245"/>
      <c r="F199" s="243"/>
      <c r="G199" s="244"/>
      <c r="H199" s="243"/>
      <c r="I199" s="246"/>
      <c r="J199" s="245"/>
      <c r="K199" s="246"/>
      <c r="L199" s="245"/>
      <c r="M199" s="246"/>
      <c r="N199" s="245"/>
      <c r="O199" s="246"/>
      <c r="P199" s="937"/>
      <c r="Q199" s="248"/>
      <c r="R199" s="246"/>
      <c r="S199" s="245"/>
      <c r="T199" s="246"/>
      <c r="U199" s="247"/>
      <c r="V199" s="245"/>
      <c r="W199" s="245"/>
      <c r="X199" s="245"/>
      <c r="Y199" s="245"/>
      <c r="Z199" s="245"/>
      <c r="AA199" s="1"/>
    </row>
    <row r="200" spans="1:27" hidden="1">
      <c r="A200" s="244"/>
      <c r="B200" s="243"/>
      <c r="C200" s="244"/>
      <c r="D200" s="245"/>
      <c r="E200" s="245"/>
      <c r="F200" s="243"/>
      <c r="G200" s="243"/>
      <c r="H200" s="243"/>
      <c r="I200" s="246"/>
      <c r="J200" s="245"/>
      <c r="K200" s="246"/>
      <c r="L200" s="245"/>
      <c r="M200" s="246"/>
      <c r="N200" s="245"/>
      <c r="O200" s="246"/>
      <c r="P200" s="932"/>
      <c r="Q200" s="248"/>
      <c r="R200" s="246"/>
      <c r="S200" s="245"/>
      <c r="T200" s="246"/>
      <c r="U200" s="244"/>
      <c r="V200" s="245"/>
      <c r="W200" s="245"/>
      <c r="X200" s="245"/>
      <c r="Y200" s="245"/>
      <c r="Z200" s="244"/>
      <c r="AA200" s="1"/>
    </row>
    <row r="201" spans="1:27" hidden="1">
      <c r="A201" s="244"/>
      <c r="B201" s="244"/>
      <c r="C201" s="244"/>
      <c r="D201" s="244"/>
      <c r="E201" s="244"/>
      <c r="F201" s="244"/>
      <c r="G201" s="243"/>
      <c r="H201" s="244"/>
      <c r="I201" s="244"/>
      <c r="J201" s="244"/>
      <c r="K201" s="244"/>
      <c r="L201" s="244"/>
      <c r="M201" s="244"/>
      <c r="N201" s="244"/>
      <c r="O201" s="244"/>
      <c r="P201" s="932"/>
      <c r="Q201" s="244"/>
      <c r="R201" s="244"/>
      <c r="S201" s="244"/>
      <c r="T201" s="244"/>
      <c r="U201" s="244"/>
      <c r="V201" s="244"/>
      <c r="W201" s="244"/>
      <c r="X201" s="244"/>
      <c r="Y201" s="244"/>
      <c r="Z201" s="244"/>
      <c r="AA201" s="1"/>
    </row>
    <row r="202" spans="1:27" hidden="1">
      <c r="A202" s="244"/>
      <c r="B202" s="244"/>
      <c r="C202" s="244"/>
      <c r="D202" s="244"/>
      <c r="E202" s="244"/>
      <c r="F202" s="244"/>
      <c r="G202" s="243"/>
      <c r="H202" s="244"/>
      <c r="I202" s="244"/>
      <c r="J202" s="244"/>
      <c r="K202" s="244"/>
      <c r="L202" s="244"/>
      <c r="M202" s="244"/>
      <c r="N202" s="244"/>
      <c r="O202" s="244"/>
      <c r="P202" s="932"/>
      <c r="Q202" s="244"/>
      <c r="R202" s="244"/>
      <c r="S202" s="244"/>
      <c r="T202" s="244"/>
      <c r="U202" s="244"/>
      <c r="V202" s="244"/>
      <c r="W202" s="244"/>
      <c r="X202" s="244"/>
      <c r="Y202" s="244"/>
      <c r="Z202" s="244"/>
      <c r="AA202" s="1"/>
    </row>
    <row r="203" spans="1:27" hidden="1">
      <c r="A203" s="244"/>
      <c r="B203" s="244"/>
      <c r="C203" s="244"/>
      <c r="D203" s="244"/>
      <c r="E203" s="244"/>
      <c r="F203" s="244"/>
      <c r="G203" s="244"/>
      <c r="H203" s="244"/>
      <c r="I203" s="244"/>
      <c r="J203" s="244"/>
      <c r="K203" s="244"/>
      <c r="L203" s="244"/>
      <c r="M203" s="244"/>
      <c r="N203" s="244"/>
      <c r="O203" s="244"/>
      <c r="P203" s="932"/>
      <c r="Q203" s="244"/>
      <c r="R203" s="244"/>
      <c r="S203" s="244"/>
      <c r="T203" s="244"/>
      <c r="U203" s="244"/>
      <c r="V203" s="244"/>
      <c r="W203" s="244"/>
      <c r="X203" s="244"/>
      <c r="Y203" s="244"/>
      <c r="Z203" s="244"/>
      <c r="AA203" s="1"/>
    </row>
    <row r="204" spans="1:27" hidden="1">
      <c r="A204" s="244"/>
      <c r="B204" s="244"/>
      <c r="C204" s="244"/>
      <c r="D204" s="244"/>
      <c r="E204" s="244"/>
      <c r="F204" s="244"/>
      <c r="G204" s="244"/>
      <c r="H204" s="244"/>
      <c r="I204" s="244"/>
      <c r="J204" s="244"/>
      <c r="K204" s="244"/>
      <c r="L204" s="244"/>
      <c r="M204" s="244"/>
      <c r="N204" s="244"/>
      <c r="O204" s="244"/>
      <c r="P204" s="932"/>
      <c r="Q204" s="244"/>
      <c r="R204" s="244"/>
      <c r="S204" s="244"/>
      <c r="T204" s="244"/>
      <c r="U204" s="244"/>
      <c r="V204" s="244"/>
      <c r="W204" s="244"/>
      <c r="X204" s="244"/>
      <c r="Y204" s="244"/>
      <c r="Z204" s="244"/>
      <c r="AA204" s="1"/>
    </row>
    <row r="205" spans="1:27" hidden="1">
      <c r="A205" s="244"/>
      <c r="B205" s="244"/>
      <c r="C205" s="244"/>
      <c r="D205" s="244"/>
      <c r="E205" s="244"/>
      <c r="F205" s="244"/>
      <c r="G205" s="244"/>
      <c r="H205" s="244"/>
      <c r="I205" s="244"/>
      <c r="J205" s="244"/>
      <c r="K205" s="244"/>
      <c r="L205" s="244"/>
      <c r="M205" s="244"/>
      <c r="N205" s="244"/>
      <c r="O205" s="244"/>
      <c r="P205" s="932"/>
      <c r="Q205" s="244"/>
      <c r="R205" s="244"/>
      <c r="S205" s="244"/>
      <c r="T205" s="244"/>
      <c r="U205" s="244"/>
      <c r="V205" s="244"/>
      <c r="W205" s="244"/>
      <c r="X205" s="244"/>
      <c r="Y205" s="244"/>
      <c r="Z205" s="244"/>
      <c r="AA205" s="1"/>
    </row>
    <row r="206" spans="1:27" hidden="1">
      <c r="A206" s="244"/>
      <c r="B206" s="244"/>
      <c r="C206" s="244"/>
      <c r="D206" s="244"/>
      <c r="E206" s="244"/>
      <c r="F206" s="244"/>
      <c r="G206" s="244"/>
      <c r="H206" s="244"/>
      <c r="I206" s="244"/>
      <c r="J206" s="244"/>
      <c r="K206" s="244"/>
      <c r="L206" s="244"/>
      <c r="M206" s="244"/>
      <c r="N206" s="244"/>
      <c r="O206" s="244"/>
      <c r="P206" s="932"/>
      <c r="Q206" s="244"/>
      <c r="R206" s="244"/>
      <c r="S206" s="244"/>
      <c r="T206" s="244"/>
      <c r="U206" s="244"/>
      <c r="V206" s="244"/>
      <c r="W206" s="244"/>
      <c r="X206" s="244"/>
      <c r="Y206" s="244"/>
      <c r="Z206" s="244"/>
      <c r="AA206" s="1"/>
    </row>
    <row r="207" spans="1:27" hidden="1">
      <c r="A207" s="244"/>
      <c r="B207" s="244"/>
      <c r="C207" s="244"/>
      <c r="D207" s="244"/>
      <c r="E207" s="244"/>
      <c r="F207" s="244"/>
      <c r="G207" s="244"/>
      <c r="H207" s="244"/>
      <c r="I207" s="244"/>
      <c r="J207" s="244"/>
      <c r="K207" s="244"/>
      <c r="L207" s="244"/>
      <c r="M207" s="244"/>
      <c r="N207" s="244"/>
      <c r="O207" s="244"/>
      <c r="P207" s="932"/>
      <c r="Q207" s="244"/>
      <c r="R207" s="244"/>
      <c r="S207" s="244"/>
      <c r="T207" s="244"/>
      <c r="U207" s="244"/>
      <c r="V207" s="244"/>
      <c r="W207" s="244"/>
      <c r="X207" s="244"/>
      <c r="Y207" s="244"/>
      <c r="Z207" s="244"/>
      <c r="AA207" s="1"/>
    </row>
    <row r="208" spans="1:27" hidden="1">
      <c r="A208" s="244"/>
      <c r="B208" s="244"/>
      <c r="C208" s="244"/>
      <c r="D208" s="244"/>
      <c r="E208" s="244"/>
      <c r="F208" s="244"/>
      <c r="G208" s="244"/>
      <c r="H208" s="244"/>
      <c r="I208" s="244"/>
      <c r="J208" s="244"/>
      <c r="K208" s="244"/>
      <c r="L208" s="244"/>
      <c r="M208" s="244"/>
      <c r="N208" s="244"/>
      <c r="O208" s="244"/>
      <c r="P208" s="932"/>
      <c r="Q208" s="244"/>
      <c r="R208" s="244"/>
      <c r="S208" s="244"/>
      <c r="T208" s="244"/>
      <c r="U208" s="244"/>
      <c r="V208" s="244"/>
      <c r="W208" s="244"/>
      <c r="X208" s="244"/>
      <c r="Y208" s="244"/>
      <c r="Z208" s="244"/>
      <c r="AA208" s="1"/>
    </row>
    <row r="209" spans="1:27" hidden="1">
      <c r="A209" s="244"/>
      <c r="B209" s="244"/>
      <c r="C209" s="244"/>
      <c r="D209" s="244"/>
      <c r="E209" s="244"/>
      <c r="F209" s="244"/>
      <c r="G209" s="244"/>
      <c r="H209" s="244"/>
      <c r="I209" s="244"/>
      <c r="J209" s="244"/>
      <c r="K209" s="244"/>
      <c r="L209" s="244"/>
      <c r="M209" s="244"/>
      <c r="N209" s="244"/>
      <c r="O209" s="244"/>
      <c r="P209" s="932"/>
      <c r="Q209" s="244"/>
      <c r="R209" s="244"/>
      <c r="S209" s="244"/>
      <c r="T209" s="244"/>
      <c r="U209" s="244"/>
      <c r="V209" s="244"/>
      <c r="W209" s="244"/>
      <c r="X209" s="244"/>
      <c r="Y209" s="244"/>
      <c r="Z209" s="244"/>
      <c r="AA209" s="1"/>
    </row>
    <row r="210" spans="1:27" hidden="1">
      <c r="A210" s="244"/>
      <c r="B210" s="244"/>
      <c r="C210" s="244"/>
      <c r="D210" s="244"/>
      <c r="E210" s="244"/>
      <c r="F210" s="244"/>
      <c r="G210" s="244"/>
      <c r="H210" s="244"/>
      <c r="I210" s="244"/>
      <c r="J210" s="244"/>
      <c r="K210" s="244"/>
      <c r="L210" s="244"/>
      <c r="M210" s="244"/>
      <c r="N210" s="244"/>
      <c r="O210" s="244"/>
      <c r="P210" s="932"/>
      <c r="Q210" s="244"/>
      <c r="R210" s="244"/>
      <c r="S210" s="244"/>
      <c r="T210" s="244"/>
      <c r="U210" s="244"/>
      <c r="V210" s="244"/>
      <c r="W210" s="244"/>
      <c r="X210" s="244"/>
      <c r="Y210" s="244"/>
      <c r="Z210" s="244"/>
    </row>
    <row r="211" spans="1:27" hidden="1">
      <c r="A211" s="244"/>
      <c r="B211" s="244"/>
      <c r="C211" s="244"/>
      <c r="D211" s="244"/>
      <c r="E211" s="244"/>
      <c r="F211" s="244"/>
      <c r="G211" s="244"/>
      <c r="H211" s="244"/>
      <c r="I211" s="244"/>
      <c r="J211" s="244"/>
      <c r="K211" s="244"/>
      <c r="L211" s="244"/>
      <c r="M211" s="244"/>
      <c r="N211" s="244"/>
      <c r="O211" s="244"/>
      <c r="P211" s="932"/>
      <c r="Q211" s="244"/>
      <c r="R211" s="244"/>
      <c r="S211" s="244"/>
      <c r="T211" s="244"/>
      <c r="U211" s="244"/>
      <c r="V211" s="244"/>
      <c r="W211" s="244"/>
      <c r="X211" s="244"/>
      <c r="Y211" s="244"/>
      <c r="Z211" s="244"/>
    </row>
    <row r="212" spans="1:27" hidden="1">
      <c r="A212" s="244"/>
      <c r="B212" s="244"/>
      <c r="C212" s="244"/>
      <c r="D212" s="244"/>
      <c r="E212" s="244"/>
      <c r="F212" s="244"/>
      <c r="G212" s="244"/>
      <c r="H212" s="244"/>
      <c r="I212" s="244"/>
      <c r="J212" s="244"/>
      <c r="K212" s="244"/>
      <c r="L212" s="244"/>
      <c r="M212" s="244"/>
      <c r="N212" s="244"/>
      <c r="O212" s="244"/>
      <c r="P212" s="932"/>
      <c r="Q212" s="244"/>
      <c r="R212" s="244"/>
      <c r="S212" s="244"/>
      <c r="T212" s="244"/>
      <c r="U212" s="244"/>
      <c r="V212" s="244"/>
      <c r="W212" s="244"/>
      <c r="X212" s="244"/>
      <c r="Y212" s="244"/>
      <c r="Z212" s="244"/>
    </row>
    <row r="213" spans="1:27" hidden="1">
      <c r="A213" s="244"/>
      <c r="B213" s="244"/>
      <c r="C213" s="244"/>
      <c r="D213" s="244"/>
      <c r="E213" s="244"/>
      <c r="F213" s="244"/>
      <c r="G213" s="244"/>
      <c r="H213" s="244"/>
      <c r="I213" s="244"/>
      <c r="J213" s="244"/>
      <c r="K213" s="244"/>
      <c r="L213" s="244"/>
      <c r="M213" s="244"/>
      <c r="N213" s="244"/>
      <c r="O213" s="244"/>
      <c r="P213" s="932"/>
      <c r="Q213" s="244"/>
      <c r="R213" s="244"/>
      <c r="S213" s="244"/>
      <c r="T213" s="244"/>
      <c r="U213" s="244"/>
      <c r="V213" s="244"/>
      <c r="W213" s="244"/>
      <c r="X213" s="244"/>
      <c r="Y213" s="244"/>
      <c r="Z213" s="244"/>
      <c r="AA213" s="1"/>
    </row>
    <row r="214" spans="1:27" hidden="1">
      <c r="A214" s="244"/>
      <c r="B214" s="244"/>
      <c r="C214" s="244"/>
      <c r="D214" s="244"/>
      <c r="E214" s="244"/>
      <c r="F214" s="244"/>
      <c r="G214" s="244"/>
      <c r="H214" s="244"/>
      <c r="I214" s="244"/>
      <c r="J214" s="244"/>
      <c r="K214" s="244"/>
      <c r="L214" s="244"/>
      <c r="M214" s="244"/>
      <c r="N214" s="244"/>
      <c r="O214" s="244"/>
      <c r="P214" s="932"/>
      <c r="Q214" s="244"/>
      <c r="R214" s="244"/>
      <c r="S214" s="244"/>
      <c r="T214" s="244"/>
      <c r="U214" s="244"/>
      <c r="V214" s="244"/>
      <c r="W214" s="244"/>
      <c r="X214" s="244"/>
      <c r="Y214" s="244"/>
      <c r="Z214" s="244"/>
      <c r="AA214" s="1"/>
    </row>
    <row r="215" spans="1:27" hidden="1">
      <c r="A215" s="244"/>
      <c r="B215" s="244"/>
      <c r="C215" s="244"/>
      <c r="D215" s="244"/>
      <c r="E215" s="244"/>
      <c r="F215" s="244"/>
      <c r="G215" s="244"/>
      <c r="H215" s="244"/>
      <c r="I215" s="244"/>
      <c r="J215" s="244"/>
      <c r="K215" s="244"/>
      <c r="L215" s="244"/>
      <c r="M215" s="244"/>
      <c r="N215" s="244"/>
      <c r="O215" s="244"/>
      <c r="P215" s="932"/>
      <c r="Q215" s="244"/>
      <c r="R215" s="244"/>
      <c r="S215" s="244"/>
      <c r="T215" s="244"/>
      <c r="U215" s="244"/>
      <c r="V215" s="244"/>
      <c r="W215" s="244"/>
      <c r="X215" s="244"/>
      <c r="Y215" s="244"/>
      <c r="Z215" s="244"/>
      <c r="AA215" s="1"/>
    </row>
    <row r="216" spans="1:27" hidden="1">
      <c r="A216" s="244"/>
      <c r="B216" s="244"/>
      <c r="C216" s="244"/>
      <c r="D216" s="244"/>
      <c r="E216" s="244"/>
      <c r="F216" s="244"/>
      <c r="G216" s="244"/>
      <c r="H216" s="244"/>
      <c r="I216" s="244"/>
      <c r="J216" s="244"/>
      <c r="K216" s="244"/>
      <c r="L216" s="244"/>
      <c r="M216" s="244"/>
      <c r="N216" s="244"/>
      <c r="O216" s="244"/>
      <c r="P216" s="932"/>
      <c r="Q216" s="244"/>
      <c r="R216" s="244"/>
      <c r="S216" s="244"/>
      <c r="T216" s="244"/>
      <c r="U216" s="244"/>
      <c r="V216" s="244"/>
      <c r="W216" s="244"/>
      <c r="X216" s="244"/>
      <c r="Y216" s="244"/>
      <c r="Z216" s="244"/>
      <c r="AA216" s="1"/>
    </row>
    <row r="217" spans="1:27" hidden="1">
      <c r="A217" s="244"/>
      <c r="B217" s="244"/>
      <c r="C217" s="244"/>
      <c r="D217" s="244"/>
      <c r="E217" s="244"/>
      <c r="F217" s="244"/>
      <c r="G217" s="244"/>
      <c r="H217" s="244"/>
      <c r="I217" s="244"/>
      <c r="J217" s="244"/>
      <c r="K217" s="244"/>
      <c r="L217" s="244"/>
      <c r="M217" s="244"/>
      <c r="N217" s="244"/>
      <c r="O217" s="244"/>
      <c r="P217" s="932"/>
      <c r="Q217" s="244"/>
      <c r="R217" s="244"/>
      <c r="S217" s="244"/>
      <c r="T217" s="244"/>
      <c r="U217" s="244"/>
      <c r="V217" s="244"/>
      <c r="W217" s="244"/>
      <c r="X217" s="244"/>
      <c r="Y217" s="244"/>
      <c r="Z217" s="244"/>
      <c r="AA217" s="1"/>
    </row>
    <row r="218" spans="1:27" hidden="1">
      <c r="A218" s="244"/>
      <c r="B218" s="244"/>
      <c r="C218" s="244"/>
      <c r="D218" s="244"/>
      <c r="E218" s="244"/>
      <c r="F218" s="244"/>
      <c r="G218" s="244"/>
      <c r="H218" s="244"/>
      <c r="I218" s="244"/>
      <c r="J218" s="244"/>
      <c r="K218" s="244"/>
      <c r="L218" s="244"/>
      <c r="M218" s="244"/>
      <c r="N218" s="244"/>
      <c r="O218" s="244"/>
      <c r="P218" s="932"/>
      <c r="Q218" s="244"/>
      <c r="R218" s="244"/>
      <c r="S218" s="244"/>
      <c r="T218" s="244"/>
      <c r="U218" s="244"/>
      <c r="V218" s="244"/>
      <c r="W218" s="244"/>
      <c r="X218" s="244"/>
      <c r="Y218" s="244"/>
      <c r="Z218" s="244"/>
      <c r="AA218" s="1"/>
    </row>
    <row r="219" spans="1:27" hidden="1">
      <c r="A219" s="244"/>
      <c r="B219" s="244"/>
      <c r="C219" s="244"/>
      <c r="D219" s="244"/>
      <c r="E219" s="244"/>
      <c r="F219" s="244"/>
      <c r="G219" s="244"/>
      <c r="H219" s="244"/>
      <c r="I219" s="244"/>
      <c r="J219" s="244"/>
      <c r="K219" s="244"/>
      <c r="L219" s="244"/>
      <c r="M219" s="244"/>
      <c r="N219" s="244"/>
      <c r="O219" s="244"/>
      <c r="P219" s="932"/>
      <c r="Q219" s="244"/>
      <c r="R219" s="244"/>
      <c r="S219" s="244"/>
      <c r="T219" s="244"/>
      <c r="U219" s="244"/>
      <c r="V219" s="244"/>
      <c r="W219" s="244"/>
      <c r="X219" s="244"/>
      <c r="Y219" s="244"/>
      <c r="Z219" s="244"/>
      <c r="AA219" s="1"/>
    </row>
    <row r="220" spans="1:27" hidden="1">
      <c r="A220" s="244"/>
      <c r="B220" s="244"/>
      <c r="C220" s="244"/>
      <c r="D220" s="244"/>
      <c r="E220" s="244"/>
      <c r="F220" s="244"/>
      <c r="G220" s="244"/>
      <c r="H220" s="244"/>
      <c r="I220" s="244"/>
      <c r="J220" s="244"/>
      <c r="K220" s="244"/>
      <c r="L220" s="244"/>
      <c r="M220" s="244"/>
      <c r="N220" s="244"/>
      <c r="O220" s="244"/>
      <c r="P220" s="932"/>
      <c r="Q220" s="244"/>
      <c r="R220" s="244"/>
      <c r="S220" s="244"/>
      <c r="T220" s="244"/>
      <c r="U220" s="244"/>
      <c r="V220" s="244"/>
      <c r="W220" s="244"/>
      <c r="X220" s="244"/>
      <c r="Y220" s="244"/>
      <c r="Z220" s="244"/>
      <c r="AA220" s="1"/>
    </row>
    <row r="221" spans="1:27" hidden="1">
      <c r="A221" s="244"/>
      <c r="B221" s="244"/>
      <c r="C221" s="244"/>
      <c r="D221" s="244"/>
      <c r="E221" s="244"/>
      <c r="F221" s="244"/>
      <c r="G221" s="244"/>
      <c r="H221" s="244"/>
      <c r="I221" s="244"/>
      <c r="J221" s="244"/>
      <c r="K221" s="244"/>
      <c r="L221" s="244"/>
      <c r="M221" s="244"/>
      <c r="N221" s="244"/>
      <c r="O221" s="244"/>
      <c r="P221" s="932"/>
      <c r="Q221" s="244"/>
      <c r="R221" s="244"/>
      <c r="S221" s="244"/>
      <c r="T221" s="244"/>
      <c r="U221" s="244"/>
      <c r="V221" s="244"/>
      <c r="W221" s="244"/>
      <c r="X221" s="244"/>
      <c r="Y221" s="244"/>
      <c r="Z221" s="244"/>
      <c r="AA221" s="1"/>
    </row>
    <row r="222" spans="1:27" hidden="1">
      <c r="A222" s="244"/>
      <c r="B222" s="244"/>
      <c r="C222" s="244"/>
      <c r="D222" s="244"/>
      <c r="E222" s="244"/>
      <c r="F222" s="244"/>
      <c r="G222" s="244"/>
      <c r="H222" s="244"/>
      <c r="I222" s="244"/>
      <c r="J222" s="244"/>
      <c r="K222" s="244"/>
      <c r="L222" s="244"/>
      <c r="M222" s="244"/>
      <c r="N222" s="244"/>
      <c r="O222" s="244"/>
      <c r="P222" s="932"/>
      <c r="Q222" s="244"/>
      <c r="R222" s="244"/>
      <c r="S222" s="244"/>
      <c r="T222" s="244"/>
      <c r="U222" s="244"/>
      <c r="V222" s="244"/>
      <c r="W222" s="244"/>
      <c r="X222" s="244"/>
      <c r="Y222" s="244"/>
      <c r="Z222" s="244"/>
      <c r="AA222" s="1"/>
    </row>
    <row r="223" spans="1:27" hidden="1">
      <c r="A223" s="244"/>
      <c r="B223" s="244"/>
      <c r="C223" s="244"/>
      <c r="D223" s="244"/>
      <c r="E223" s="244"/>
      <c r="F223" s="244"/>
      <c r="G223" s="244"/>
      <c r="H223" s="244"/>
      <c r="I223" s="244"/>
      <c r="J223" s="244"/>
      <c r="K223" s="244"/>
      <c r="L223" s="244"/>
      <c r="M223" s="244"/>
      <c r="N223" s="244"/>
      <c r="O223" s="244"/>
      <c r="P223" s="932"/>
      <c r="Q223" s="244"/>
      <c r="R223" s="244"/>
      <c r="S223" s="244"/>
      <c r="T223" s="244"/>
      <c r="U223" s="244"/>
      <c r="V223" s="244"/>
      <c r="W223" s="244"/>
      <c r="X223" s="244"/>
      <c r="Y223" s="244"/>
      <c r="Z223" s="244"/>
      <c r="AA223" s="1"/>
    </row>
    <row r="224" spans="1:27" hidden="1">
      <c r="A224" s="244"/>
      <c r="B224" s="244"/>
      <c r="C224" s="244"/>
      <c r="D224" s="244"/>
      <c r="E224" s="244"/>
      <c r="F224" s="244"/>
      <c r="G224" s="244"/>
      <c r="H224" s="244"/>
      <c r="I224" s="244"/>
      <c r="J224" s="244"/>
      <c r="K224" s="244"/>
      <c r="L224" s="244"/>
      <c r="M224" s="244"/>
      <c r="N224" s="244"/>
      <c r="O224" s="244"/>
      <c r="P224" s="932"/>
      <c r="Q224" s="244"/>
      <c r="R224" s="244"/>
      <c r="S224" s="244"/>
      <c r="T224" s="244"/>
      <c r="U224" s="244"/>
      <c r="V224" s="244"/>
      <c r="W224" s="244"/>
      <c r="X224" s="244"/>
      <c r="Y224" s="244"/>
      <c r="Z224" s="244"/>
      <c r="AA224" s="1"/>
    </row>
    <row r="225" spans="1:27" hidden="1">
      <c r="A225" s="244"/>
      <c r="B225" s="244"/>
      <c r="C225" s="244"/>
      <c r="D225" s="244"/>
      <c r="E225" s="244"/>
      <c r="F225" s="244"/>
      <c r="G225" s="244"/>
      <c r="H225" s="244"/>
      <c r="I225" s="244"/>
      <c r="J225" s="244"/>
      <c r="K225" s="244"/>
      <c r="L225" s="244"/>
      <c r="M225" s="244"/>
      <c r="N225" s="244"/>
      <c r="O225" s="244"/>
      <c r="P225" s="932"/>
      <c r="Q225" s="244"/>
      <c r="R225" s="244"/>
      <c r="S225" s="244"/>
      <c r="T225" s="244"/>
      <c r="U225" s="244"/>
      <c r="V225" s="244"/>
      <c r="W225" s="244"/>
      <c r="X225" s="244"/>
      <c r="Y225" s="244"/>
      <c r="Z225" s="244"/>
      <c r="AA225" s="1"/>
    </row>
    <row r="226" spans="1:27" hidden="1">
      <c r="A226" s="244"/>
      <c r="B226" s="244"/>
      <c r="C226" s="244"/>
      <c r="D226" s="244"/>
      <c r="E226" s="244"/>
      <c r="F226" s="244"/>
      <c r="G226" s="244"/>
      <c r="H226" s="244"/>
      <c r="I226" s="244"/>
      <c r="J226" s="244"/>
      <c r="K226" s="244"/>
      <c r="L226" s="244"/>
      <c r="M226" s="244"/>
      <c r="N226" s="244"/>
      <c r="O226" s="244"/>
      <c r="P226" s="932"/>
      <c r="Q226" s="244"/>
      <c r="R226" s="244"/>
      <c r="S226" s="244"/>
      <c r="T226" s="244"/>
      <c r="U226" s="244"/>
      <c r="V226" s="244"/>
      <c r="W226" s="244"/>
      <c r="X226" s="244"/>
      <c r="Y226" s="244"/>
      <c r="Z226" s="244"/>
      <c r="AA226" s="1"/>
    </row>
    <row r="227" spans="1:27" hidden="1">
      <c r="A227" s="244"/>
      <c r="B227" s="244"/>
      <c r="C227" s="244"/>
      <c r="D227" s="244"/>
      <c r="E227" s="244"/>
      <c r="F227" s="244"/>
      <c r="G227" s="244"/>
      <c r="H227" s="244"/>
      <c r="I227" s="244"/>
      <c r="J227" s="244"/>
      <c r="K227" s="244"/>
      <c r="L227" s="244"/>
      <c r="M227" s="244"/>
      <c r="N227" s="244"/>
      <c r="O227" s="244"/>
      <c r="P227" s="932"/>
      <c r="Q227" s="244"/>
      <c r="R227" s="244"/>
      <c r="S227" s="244"/>
      <c r="T227" s="244"/>
      <c r="U227" s="244"/>
      <c r="V227" s="244"/>
      <c r="W227" s="244"/>
      <c r="X227" s="244"/>
      <c r="Y227" s="244"/>
      <c r="Z227" s="244"/>
      <c r="AA227" s="1"/>
    </row>
    <row r="228" spans="1:27" hidden="1">
      <c r="A228" s="244"/>
      <c r="B228" s="244"/>
      <c r="C228" s="244"/>
      <c r="D228" s="244"/>
      <c r="E228" s="244"/>
      <c r="F228" s="244"/>
      <c r="G228" s="244"/>
      <c r="H228" s="244"/>
      <c r="I228" s="244"/>
      <c r="J228" s="244"/>
      <c r="K228" s="244"/>
      <c r="L228" s="244"/>
      <c r="M228" s="244"/>
      <c r="N228" s="244"/>
      <c r="O228" s="244"/>
      <c r="P228" s="932"/>
      <c r="Q228" s="244"/>
      <c r="R228" s="244"/>
      <c r="S228" s="244"/>
      <c r="T228" s="244"/>
      <c r="U228" s="244"/>
      <c r="V228" s="244"/>
      <c r="W228" s="244"/>
      <c r="X228" s="244"/>
      <c r="Y228" s="244"/>
      <c r="Z228" s="244"/>
      <c r="AA228" s="1"/>
    </row>
    <row r="229" spans="1:27" hidden="1">
      <c r="A229" s="244"/>
      <c r="B229" s="244"/>
      <c r="C229" s="244"/>
      <c r="D229" s="244"/>
      <c r="E229" s="244"/>
      <c r="F229" s="244"/>
      <c r="G229" s="244"/>
      <c r="H229" s="244"/>
      <c r="I229" s="244"/>
      <c r="J229" s="244"/>
      <c r="K229" s="244"/>
      <c r="L229" s="244"/>
      <c r="M229" s="244"/>
      <c r="N229" s="244"/>
      <c r="O229" s="244"/>
      <c r="P229" s="932"/>
      <c r="Q229" s="244"/>
      <c r="R229" s="244"/>
      <c r="S229" s="244"/>
      <c r="T229" s="244"/>
      <c r="U229" s="244"/>
      <c r="V229" s="244"/>
      <c r="W229" s="244"/>
      <c r="X229" s="244"/>
      <c r="Y229" s="244"/>
      <c r="Z229" s="244"/>
      <c r="AA229" s="1"/>
    </row>
    <row r="230" spans="1:27" hidden="1">
      <c r="A230" s="244"/>
      <c r="B230" s="244"/>
      <c r="C230" s="244"/>
      <c r="D230" s="244"/>
      <c r="E230" s="244"/>
      <c r="F230" s="244"/>
      <c r="G230" s="244"/>
      <c r="H230" s="244"/>
      <c r="I230" s="244"/>
      <c r="J230" s="244"/>
      <c r="K230" s="244"/>
      <c r="L230" s="244"/>
      <c r="M230" s="244"/>
      <c r="N230" s="244"/>
      <c r="O230" s="244"/>
      <c r="P230" s="932"/>
      <c r="Q230" s="244"/>
      <c r="R230" s="244"/>
      <c r="S230" s="244"/>
      <c r="T230" s="244"/>
      <c r="U230" s="244"/>
      <c r="V230" s="244"/>
      <c r="W230" s="244"/>
      <c r="X230" s="244"/>
      <c r="Y230" s="244"/>
      <c r="Z230" s="244"/>
      <c r="AA230" s="1"/>
    </row>
    <row r="231" spans="1:27" hidden="1">
      <c r="A231" s="244"/>
      <c r="B231" s="244"/>
      <c r="C231" s="244"/>
      <c r="D231" s="244"/>
      <c r="E231" s="244"/>
      <c r="F231" s="244"/>
      <c r="G231" s="244"/>
      <c r="H231" s="244"/>
      <c r="I231" s="244"/>
      <c r="J231" s="244"/>
      <c r="K231" s="244"/>
      <c r="L231" s="244"/>
      <c r="M231" s="244"/>
      <c r="N231" s="244"/>
      <c r="O231" s="244"/>
      <c r="P231" s="932"/>
      <c r="Q231" s="244"/>
      <c r="R231" s="244"/>
      <c r="S231" s="244"/>
      <c r="T231" s="244"/>
      <c r="U231" s="244"/>
      <c r="V231" s="244"/>
      <c r="W231" s="244"/>
      <c r="X231" s="244"/>
      <c r="Y231" s="244"/>
      <c r="Z231" s="244"/>
      <c r="AA231" s="1"/>
    </row>
    <row r="232" spans="1:27" hidden="1">
      <c r="A232" s="244"/>
      <c r="B232" s="244"/>
      <c r="C232" s="244"/>
      <c r="D232" s="244"/>
      <c r="E232" s="244"/>
      <c r="F232" s="244"/>
      <c r="G232" s="244"/>
      <c r="H232" s="244"/>
      <c r="I232" s="244"/>
      <c r="J232" s="244"/>
      <c r="K232" s="244"/>
      <c r="L232" s="244"/>
      <c r="M232" s="244"/>
      <c r="N232" s="244"/>
      <c r="O232" s="244"/>
      <c r="P232" s="932"/>
      <c r="Q232" s="244"/>
      <c r="R232" s="244"/>
      <c r="S232" s="244"/>
      <c r="T232" s="244"/>
      <c r="U232" s="244"/>
      <c r="V232" s="244"/>
      <c r="W232" s="244"/>
      <c r="X232" s="244"/>
      <c r="Y232" s="244"/>
      <c r="Z232" s="244"/>
      <c r="AA232" s="1"/>
    </row>
    <row r="233" spans="1:27" hidden="1">
      <c r="A233" s="244"/>
      <c r="B233" s="244"/>
      <c r="C233" s="244"/>
      <c r="D233" s="244"/>
      <c r="E233" s="244"/>
      <c r="F233" s="244"/>
      <c r="G233" s="244"/>
      <c r="H233" s="244"/>
      <c r="I233" s="244"/>
      <c r="J233" s="244"/>
      <c r="K233" s="244"/>
      <c r="L233" s="244"/>
      <c r="M233" s="244"/>
      <c r="N233" s="244"/>
      <c r="O233" s="244"/>
      <c r="P233" s="932"/>
      <c r="Q233" s="244"/>
      <c r="R233" s="244"/>
      <c r="S233" s="244"/>
      <c r="T233" s="244"/>
      <c r="U233" s="244"/>
      <c r="V233" s="244"/>
      <c r="W233" s="244"/>
      <c r="X233" s="244"/>
      <c r="Y233" s="244"/>
      <c r="Z233" s="244"/>
      <c r="AA233" s="1"/>
    </row>
    <row r="234" spans="1:27" hidden="1">
      <c r="A234" s="244"/>
      <c r="B234" s="244"/>
      <c r="C234" s="244"/>
      <c r="D234" s="244"/>
      <c r="E234" s="244"/>
      <c r="F234" s="244"/>
      <c r="G234" s="244"/>
      <c r="H234" s="244"/>
      <c r="I234" s="244"/>
      <c r="J234" s="244"/>
      <c r="K234" s="244"/>
      <c r="L234" s="244"/>
      <c r="M234" s="244"/>
      <c r="N234" s="244"/>
      <c r="O234" s="244"/>
      <c r="P234" s="932"/>
      <c r="Q234" s="244"/>
      <c r="R234" s="244"/>
      <c r="S234" s="244"/>
      <c r="T234" s="244"/>
      <c r="U234" s="244"/>
      <c r="V234" s="244"/>
      <c r="W234" s="244"/>
      <c r="X234" s="244"/>
      <c r="Y234" s="244"/>
      <c r="Z234" s="244"/>
      <c r="AA234" s="1"/>
    </row>
    <row r="235" spans="1:27" hidden="1">
      <c r="A235" s="244"/>
      <c r="B235" s="244"/>
      <c r="C235" s="244"/>
      <c r="D235" s="244"/>
      <c r="E235" s="244"/>
      <c r="F235" s="244"/>
      <c r="G235" s="244"/>
      <c r="H235" s="244"/>
      <c r="I235" s="244"/>
      <c r="J235" s="244"/>
      <c r="K235" s="244"/>
      <c r="L235" s="244"/>
      <c r="M235" s="244"/>
      <c r="N235" s="244"/>
      <c r="O235" s="244"/>
      <c r="P235" s="932"/>
      <c r="Q235" s="244"/>
      <c r="R235" s="244"/>
      <c r="S235" s="244"/>
      <c r="T235" s="244"/>
      <c r="U235" s="244"/>
      <c r="V235" s="244"/>
      <c r="W235" s="244"/>
      <c r="X235" s="244"/>
      <c r="Y235" s="244"/>
      <c r="Z235" s="244"/>
      <c r="AA235" s="1"/>
    </row>
    <row r="236" spans="1:27" hidden="1">
      <c r="A236" s="244"/>
      <c r="B236" s="244"/>
      <c r="C236" s="244"/>
      <c r="D236" s="244"/>
      <c r="E236" s="244"/>
      <c r="F236" s="244"/>
      <c r="G236" s="244"/>
      <c r="H236" s="244"/>
      <c r="I236" s="244"/>
      <c r="J236" s="244"/>
      <c r="K236" s="244"/>
      <c r="L236" s="244"/>
      <c r="M236" s="244"/>
      <c r="N236" s="244"/>
      <c r="O236" s="244"/>
      <c r="P236" s="932"/>
      <c r="Q236" s="244"/>
      <c r="R236" s="244"/>
      <c r="S236" s="244"/>
      <c r="T236" s="244"/>
      <c r="U236" s="244"/>
      <c r="V236" s="244"/>
      <c r="W236" s="244"/>
      <c r="X236" s="244"/>
      <c r="Y236" s="244"/>
      <c r="Z236" s="244"/>
      <c r="AA236" s="1"/>
    </row>
    <row r="237" spans="1:27" hidden="1">
      <c r="A237" s="244"/>
      <c r="B237" s="244"/>
      <c r="C237" s="244"/>
      <c r="D237" s="244"/>
      <c r="E237" s="244"/>
      <c r="F237" s="244"/>
      <c r="G237" s="244"/>
      <c r="H237" s="244"/>
      <c r="I237" s="244"/>
      <c r="J237" s="244"/>
      <c r="K237" s="244"/>
      <c r="L237" s="244"/>
      <c r="M237" s="244"/>
      <c r="N237" s="244"/>
      <c r="O237" s="244"/>
      <c r="P237" s="932"/>
      <c r="Q237" s="244"/>
      <c r="R237" s="244"/>
      <c r="S237" s="244"/>
      <c r="T237" s="244"/>
      <c r="U237" s="244"/>
      <c r="V237" s="244"/>
      <c r="W237" s="244"/>
      <c r="X237" s="244"/>
      <c r="Y237" s="244"/>
      <c r="Z237" s="244"/>
      <c r="AA237" s="1"/>
    </row>
    <row r="238" spans="1:27" hidden="1">
      <c r="A238" s="244"/>
      <c r="B238" s="244"/>
      <c r="C238" s="244"/>
      <c r="D238" s="244"/>
      <c r="E238" s="244"/>
      <c r="F238" s="244"/>
      <c r="G238" s="244"/>
      <c r="H238" s="244"/>
      <c r="I238" s="244"/>
      <c r="J238" s="244"/>
      <c r="K238" s="244"/>
      <c r="L238" s="244"/>
      <c r="M238" s="244"/>
      <c r="N238" s="244"/>
      <c r="O238" s="244"/>
      <c r="P238" s="932"/>
      <c r="Q238" s="244"/>
      <c r="R238" s="244"/>
      <c r="S238" s="244"/>
      <c r="T238" s="244"/>
      <c r="U238" s="244"/>
      <c r="V238" s="244"/>
      <c r="W238" s="244"/>
      <c r="X238" s="244"/>
      <c r="Y238" s="244"/>
      <c r="Z238" s="244"/>
      <c r="AA238" s="1"/>
    </row>
    <row r="239" spans="1:27" hidden="1">
      <c r="A239" s="244"/>
      <c r="B239" s="244"/>
      <c r="C239" s="244"/>
      <c r="D239" s="244"/>
      <c r="E239" s="244"/>
      <c r="F239" s="244"/>
      <c r="G239" s="244"/>
      <c r="H239" s="244"/>
      <c r="I239" s="244"/>
      <c r="J239" s="244"/>
      <c r="K239" s="244"/>
      <c r="L239" s="244"/>
      <c r="M239" s="244"/>
      <c r="N239" s="244"/>
      <c r="O239" s="244"/>
      <c r="P239" s="932"/>
      <c r="Q239" s="244"/>
      <c r="R239" s="244"/>
      <c r="S239" s="244"/>
      <c r="T239" s="244"/>
      <c r="U239" s="244"/>
      <c r="V239" s="244"/>
      <c r="W239" s="244"/>
      <c r="X239" s="244"/>
      <c r="Y239" s="244"/>
      <c r="Z239" s="244"/>
      <c r="AA239" s="1"/>
    </row>
    <row r="240" spans="1:27" hidden="1">
      <c r="A240" s="244"/>
      <c r="B240" s="244"/>
      <c r="C240" s="244"/>
      <c r="D240" s="244"/>
      <c r="E240" s="244"/>
      <c r="F240" s="244"/>
      <c r="G240" s="244"/>
      <c r="H240" s="244"/>
      <c r="I240" s="244"/>
      <c r="J240" s="244"/>
      <c r="K240" s="244"/>
      <c r="L240" s="244"/>
      <c r="M240" s="244"/>
      <c r="N240" s="244"/>
      <c r="O240" s="244"/>
      <c r="P240" s="932"/>
      <c r="Q240" s="244"/>
      <c r="R240" s="244"/>
      <c r="S240" s="244"/>
      <c r="T240" s="244"/>
      <c r="U240" s="244"/>
      <c r="V240" s="244"/>
      <c r="W240" s="244"/>
      <c r="X240" s="244"/>
      <c r="Y240" s="244"/>
      <c r="Z240" s="244"/>
      <c r="AA240" s="1"/>
    </row>
    <row r="241" spans="1:27" hidden="1">
      <c r="A241" s="244"/>
      <c r="B241" s="244"/>
      <c r="C241" s="244"/>
      <c r="D241" s="244"/>
      <c r="E241" s="244"/>
      <c r="F241" s="244"/>
      <c r="G241" s="244"/>
      <c r="H241" s="244"/>
      <c r="I241" s="244"/>
      <c r="J241" s="244"/>
      <c r="K241" s="244"/>
      <c r="L241" s="244"/>
      <c r="M241" s="244"/>
      <c r="N241" s="244"/>
      <c r="O241" s="244"/>
      <c r="P241" s="932"/>
      <c r="Q241" s="244"/>
      <c r="R241" s="244"/>
      <c r="S241" s="244"/>
      <c r="T241" s="244"/>
      <c r="U241" s="244"/>
      <c r="V241" s="244"/>
      <c r="W241" s="244"/>
      <c r="X241" s="244"/>
      <c r="Y241" s="244"/>
      <c r="Z241" s="244"/>
      <c r="AA241" s="1"/>
    </row>
    <row r="242" spans="1:27" hidden="1">
      <c r="A242" s="244"/>
      <c r="B242" s="244"/>
      <c r="C242" s="244"/>
      <c r="D242" s="244"/>
      <c r="E242" s="244"/>
      <c r="F242" s="244"/>
      <c r="G242" s="244"/>
      <c r="H242" s="244"/>
      <c r="I242" s="244"/>
      <c r="J242" s="244"/>
      <c r="K242" s="244"/>
      <c r="L242" s="244"/>
      <c r="M242" s="244"/>
      <c r="N242" s="244"/>
      <c r="O242" s="244"/>
      <c r="P242" s="932"/>
      <c r="Q242" s="244"/>
      <c r="R242" s="244"/>
      <c r="S242" s="244"/>
      <c r="T242" s="244"/>
      <c r="U242" s="244"/>
      <c r="V242" s="244"/>
      <c r="W242" s="244"/>
      <c r="X242" s="244"/>
      <c r="Y242" s="244"/>
      <c r="Z242" s="244"/>
      <c r="AA242" s="1"/>
    </row>
    <row r="243" spans="1:27" hidden="1">
      <c r="A243" s="244"/>
      <c r="B243" s="244"/>
      <c r="C243" s="244"/>
      <c r="D243" s="244"/>
      <c r="E243" s="244"/>
      <c r="F243" s="244"/>
      <c r="G243" s="244"/>
      <c r="H243" s="244"/>
      <c r="I243" s="244"/>
      <c r="J243" s="244"/>
      <c r="K243" s="244"/>
      <c r="L243" s="244"/>
      <c r="M243" s="244"/>
      <c r="N243" s="244"/>
      <c r="O243" s="244"/>
      <c r="P243" s="932"/>
      <c r="Q243" s="244"/>
      <c r="R243" s="244"/>
      <c r="S243" s="244"/>
      <c r="T243" s="244"/>
      <c r="U243" s="244"/>
      <c r="V243" s="244"/>
      <c r="W243" s="244"/>
      <c r="X243" s="244"/>
      <c r="Y243" s="244"/>
      <c r="Z243" s="244"/>
      <c r="AA243" s="1"/>
    </row>
    <row r="244" spans="1:27" hidden="1">
      <c r="A244" s="244"/>
      <c r="B244" s="244"/>
      <c r="C244" s="244"/>
      <c r="D244" s="244"/>
      <c r="E244" s="244"/>
      <c r="F244" s="244"/>
      <c r="G244" s="244"/>
      <c r="H244" s="244"/>
      <c r="I244" s="244"/>
      <c r="J244" s="244"/>
      <c r="K244" s="244"/>
      <c r="L244" s="244"/>
      <c r="M244" s="244"/>
      <c r="N244" s="244"/>
      <c r="O244" s="244"/>
      <c r="P244" s="932"/>
      <c r="Q244" s="244"/>
      <c r="R244" s="244"/>
      <c r="S244" s="244"/>
      <c r="T244" s="244"/>
      <c r="U244" s="244"/>
      <c r="V244" s="244"/>
      <c r="W244" s="244"/>
      <c r="X244" s="244"/>
      <c r="Y244" s="244"/>
      <c r="Z244" s="244"/>
      <c r="AA244" s="1"/>
    </row>
    <row r="245" spans="1:27" hidden="1">
      <c r="A245" s="244"/>
      <c r="B245" s="244"/>
      <c r="C245" s="244"/>
      <c r="D245" s="244"/>
      <c r="E245" s="244"/>
      <c r="F245" s="244"/>
      <c r="G245" s="244"/>
      <c r="H245" s="244"/>
      <c r="I245" s="244"/>
      <c r="J245" s="244"/>
      <c r="K245" s="244"/>
      <c r="L245" s="244"/>
      <c r="M245" s="244"/>
      <c r="N245" s="244"/>
      <c r="O245" s="244"/>
      <c r="P245" s="932"/>
      <c r="Q245" s="244"/>
      <c r="R245" s="244"/>
      <c r="S245" s="244"/>
      <c r="T245" s="244"/>
      <c r="U245" s="244"/>
      <c r="V245" s="244"/>
      <c r="W245" s="244"/>
      <c r="X245" s="244"/>
      <c r="Y245" s="244"/>
      <c r="Z245" s="244"/>
      <c r="AA245" s="1"/>
    </row>
    <row r="246" spans="1:27" hidden="1">
      <c r="A246" s="244"/>
      <c r="B246" s="244"/>
      <c r="C246" s="244"/>
      <c r="D246" s="244"/>
      <c r="E246" s="244"/>
      <c r="F246" s="244"/>
      <c r="G246" s="244"/>
      <c r="H246" s="244"/>
      <c r="I246" s="244"/>
      <c r="J246" s="244"/>
      <c r="K246" s="244"/>
      <c r="L246" s="244"/>
      <c r="M246" s="244"/>
      <c r="N246" s="244"/>
      <c r="O246" s="244"/>
      <c r="P246" s="932"/>
      <c r="Q246" s="244"/>
      <c r="R246" s="244"/>
      <c r="S246" s="244"/>
      <c r="T246" s="244"/>
      <c r="U246" s="244"/>
      <c r="V246" s="244"/>
      <c r="W246" s="244"/>
      <c r="X246" s="244"/>
      <c r="Y246" s="244"/>
      <c r="Z246" s="244"/>
      <c r="AA246" s="1"/>
    </row>
    <row r="247" spans="1:27" hidden="1">
      <c r="A247" s="244"/>
      <c r="B247" s="244"/>
      <c r="C247" s="244"/>
      <c r="D247" s="244"/>
      <c r="E247" s="244"/>
      <c r="F247" s="244"/>
      <c r="G247" s="244"/>
      <c r="H247" s="244"/>
      <c r="I247" s="244"/>
      <c r="J247" s="244"/>
      <c r="K247" s="244"/>
      <c r="L247" s="244"/>
      <c r="M247" s="244"/>
      <c r="N247" s="244"/>
      <c r="O247" s="244"/>
      <c r="P247" s="932"/>
      <c r="Q247" s="244"/>
      <c r="R247" s="244"/>
      <c r="S247" s="244"/>
      <c r="T247" s="244"/>
      <c r="U247" s="244"/>
      <c r="V247" s="244"/>
      <c r="W247" s="244"/>
      <c r="X247" s="244"/>
      <c r="Y247" s="244"/>
      <c r="Z247" s="244"/>
      <c r="AA247" s="1"/>
    </row>
    <row r="248" spans="1:27" hidden="1">
      <c r="A248" s="244"/>
      <c r="B248" s="244"/>
      <c r="C248" s="244"/>
      <c r="D248" s="244"/>
      <c r="E248" s="244"/>
      <c r="F248" s="244"/>
      <c r="G248" s="244"/>
      <c r="H248" s="244"/>
      <c r="I248" s="244"/>
      <c r="J248" s="244"/>
      <c r="K248" s="244"/>
      <c r="L248" s="244"/>
      <c r="M248" s="244"/>
      <c r="N248" s="244"/>
      <c r="O248" s="244"/>
      <c r="P248" s="932"/>
      <c r="Q248" s="244"/>
      <c r="R248" s="244"/>
      <c r="S248" s="244"/>
      <c r="T248" s="244"/>
      <c r="U248" s="244"/>
      <c r="V248" s="244"/>
      <c r="W248" s="244"/>
      <c r="X248" s="244"/>
      <c r="Y248" s="244"/>
      <c r="Z248" s="244"/>
      <c r="AA248" s="1"/>
    </row>
    <row r="249" spans="1:27" hidden="1">
      <c r="A249" s="244"/>
      <c r="B249" s="244"/>
      <c r="C249" s="244"/>
      <c r="D249" s="244"/>
      <c r="E249" s="244"/>
      <c r="F249" s="244"/>
      <c r="G249" s="244"/>
      <c r="H249" s="244"/>
      <c r="I249" s="244"/>
      <c r="J249" s="244"/>
      <c r="K249" s="244"/>
      <c r="L249" s="244"/>
      <c r="M249" s="244"/>
      <c r="N249" s="244"/>
      <c r="O249" s="244"/>
      <c r="P249" s="932"/>
      <c r="Q249" s="244"/>
      <c r="R249" s="244"/>
      <c r="S249" s="244"/>
      <c r="T249" s="244"/>
      <c r="U249" s="244"/>
      <c r="V249" s="244"/>
      <c r="W249" s="244"/>
      <c r="X249" s="244"/>
      <c r="Y249" s="244"/>
      <c r="Z249" s="244"/>
      <c r="AA249" s="1"/>
    </row>
    <row r="250" spans="1:27" hidden="1">
      <c r="A250" s="244"/>
      <c r="B250" s="244"/>
      <c r="C250" s="244"/>
      <c r="D250" s="244"/>
      <c r="E250" s="244"/>
      <c r="F250" s="244"/>
      <c r="G250" s="244"/>
      <c r="H250" s="244"/>
      <c r="I250" s="244"/>
      <c r="J250" s="244"/>
      <c r="K250" s="244"/>
      <c r="L250" s="244"/>
      <c r="M250" s="244"/>
      <c r="N250" s="244"/>
      <c r="O250" s="244"/>
      <c r="P250" s="932"/>
      <c r="Q250" s="244"/>
      <c r="R250" s="244"/>
      <c r="S250" s="244"/>
      <c r="T250" s="244"/>
      <c r="U250" s="244"/>
      <c r="V250" s="244"/>
      <c r="W250" s="244"/>
      <c r="X250" s="244"/>
      <c r="Y250" s="244"/>
      <c r="Z250" s="244"/>
      <c r="AA250" s="1"/>
    </row>
    <row r="251" spans="1:27" hidden="1">
      <c r="A251" s="244"/>
      <c r="B251" s="244"/>
      <c r="C251" s="244"/>
      <c r="D251" s="244"/>
      <c r="E251" s="244"/>
      <c r="F251" s="244"/>
      <c r="G251" s="244"/>
      <c r="H251" s="244"/>
      <c r="I251" s="244"/>
      <c r="J251" s="244"/>
      <c r="K251" s="244"/>
      <c r="L251" s="244"/>
      <c r="M251" s="244"/>
      <c r="N251" s="244"/>
      <c r="O251" s="244"/>
      <c r="P251" s="932"/>
      <c r="Q251" s="244"/>
      <c r="R251" s="244"/>
      <c r="S251" s="244"/>
      <c r="T251" s="244"/>
      <c r="U251" s="244"/>
      <c r="V251" s="244"/>
      <c r="W251" s="244"/>
      <c r="X251" s="244"/>
      <c r="Y251" s="244"/>
      <c r="Z251" s="244"/>
      <c r="AA251" s="1"/>
    </row>
    <row r="252" spans="1:27" hidden="1">
      <c r="A252" s="244"/>
      <c r="B252" s="244"/>
      <c r="C252" s="244"/>
      <c r="D252" s="244"/>
      <c r="E252" s="244"/>
      <c r="F252" s="244"/>
      <c r="G252" s="244"/>
      <c r="H252" s="244"/>
      <c r="I252" s="244"/>
      <c r="J252" s="244"/>
      <c r="K252" s="244"/>
      <c r="L252" s="244"/>
      <c r="M252" s="244"/>
      <c r="N252" s="244"/>
      <c r="O252" s="244"/>
      <c r="P252" s="932"/>
      <c r="Q252" s="244"/>
      <c r="R252" s="244"/>
      <c r="S252" s="244"/>
      <c r="T252" s="244"/>
      <c r="U252" s="244"/>
      <c r="V252" s="244"/>
      <c r="W252" s="244"/>
      <c r="X252" s="244"/>
      <c r="Y252" s="244"/>
      <c r="Z252" s="244"/>
      <c r="AA252" s="1"/>
    </row>
    <row r="253" spans="1:27" hidden="1">
      <c r="A253" s="244"/>
      <c r="B253" s="244"/>
      <c r="C253" s="244"/>
      <c r="D253" s="244"/>
      <c r="E253" s="244"/>
      <c r="F253" s="244"/>
      <c r="G253" s="244"/>
      <c r="H253" s="244"/>
      <c r="I253" s="244"/>
      <c r="J253" s="244"/>
      <c r="K253" s="244"/>
      <c r="L253" s="244"/>
      <c r="M253" s="244"/>
      <c r="N253" s="244"/>
      <c r="O253" s="244"/>
      <c r="P253" s="932"/>
      <c r="Q253" s="244"/>
      <c r="R253" s="244"/>
      <c r="S253" s="244"/>
      <c r="T253" s="244"/>
      <c r="U253" s="244"/>
      <c r="V253" s="244"/>
      <c r="W253" s="244"/>
      <c r="X253" s="244"/>
      <c r="Y253" s="244"/>
      <c r="Z253" s="244"/>
      <c r="AA253" s="1"/>
    </row>
    <row r="254" spans="1:27" hidden="1">
      <c r="A254" s="244"/>
      <c r="B254" s="244"/>
      <c r="C254" s="244"/>
      <c r="D254" s="244"/>
      <c r="E254" s="244"/>
      <c r="F254" s="244"/>
      <c r="G254" s="244"/>
      <c r="H254" s="244"/>
      <c r="I254" s="244"/>
      <c r="J254" s="244"/>
      <c r="K254" s="244"/>
      <c r="L254" s="244"/>
      <c r="M254" s="244"/>
      <c r="N254" s="244"/>
      <c r="O254" s="244"/>
      <c r="P254" s="932"/>
      <c r="Q254" s="244"/>
      <c r="R254" s="244"/>
      <c r="S254" s="244"/>
      <c r="T254" s="244"/>
      <c r="U254" s="244"/>
      <c r="V254" s="244"/>
      <c r="W254" s="244"/>
      <c r="X254" s="244"/>
      <c r="Y254" s="244"/>
      <c r="Z254" s="244"/>
      <c r="AA254" s="1"/>
    </row>
    <row r="255" spans="1:27" hidden="1">
      <c r="A255" s="244"/>
      <c r="B255" s="244"/>
      <c r="C255" s="244"/>
      <c r="D255" s="244"/>
      <c r="E255" s="244"/>
      <c r="F255" s="244"/>
      <c r="G255" s="244"/>
      <c r="H255" s="244"/>
      <c r="I255" s="244"/>
      <c r="J255" s="244"/>
      <c r="K255" s="244"/>
      <c r="L255" s="244"/>
      <c r="M255" s="244"/>
      <c r="N255" s="244"/>
      <c r="O255" s="244"/>
      <c r="P255" s="932"/>
      <c r="Q255" s="244"/>
      <c r="R255" s="244"/>
      <c r="S255" s="244"/>
      <c r="T255" s="244"/>
      <c r="U255" s="244"/>
      <c r="V255" s="244"/>
      <c r="W255" s="244"/>
      <c r="X255" s="244"/>
      <c r="Y255" s="244"/>
      <c r="Z255" s="244"/>
      <c r="AA255" s="1"/>
    </row>
    <row r="256" spans="1:27" hidden="1">
      <c r="A256" s="244"/>
      <c r="B256" s="244"/>
      <c r="C256" s="244"/>
      <c r="D256" s="244"/>
      <c r="E256" s="244"/>
      <c r="F256" s="244"/>
      <c r="G256" s="244"/>
      <c r="H256" s="244"/>
      <c r="I256" s="244"/>
      <c r="J256" s="244"/>
      <c r="K256" s="244"/>
      <c r="L256" s="244"/>
      <c r="M256" s="244"/>
      <c r="N256" s="244"/>
      <c r="O256" s="244"/>
      <c r="P256" s="932"/>
      <c r="Q256" s="244"/>
      <c r="R256" s="244"/>
      <c r="S256" s="244"/>
      <c r="T256" s="244"/>
      <c r="U256" s="244"/>
      <c r="V256" s="244"/>
      <c r="W256" s="244"/>
      <c r="X256" s="244"/>
      <c r="Y256" s="244"/>
      <c r="Z256" s="244"/>
      <c r="AA256" s="1"/>
    </row>
    <row r="257" spans="1:27" hidden="1">
      <c r="A257" s="244"/>
      <c r="B257" s="244"/>
      <c r="C257" s="244"/>
      <c r="D257" s="244"/>
      <c r="E257" s="244"/>
      <c r="F257" s="244"/>
      <c r="G257" s="244"/>
      <c r="H257" s="244"/>
      <c r="I257" s="244"/>
      <c r="J257" s="244"/>
      <c r="K257" s="244"/>
      <c r="L257" s="244"/>
      <c r="M257" s="244"/>
      <c r="N257" s="244"/>
      <c r="O257" s="244"/>
      <c r="P257" s="932"/>
      <c r="Q257" s="244"/>
      <c r="R257" s="244"/>
      <c r="S257" s="244"/>
      <c r="T257" s="244"/>
      <c r="U257" s="244"/>
      <c r="V257" s="244"/>
      <c r="W257" s="244"/>
      <c r="X257" s="244"/>
      <c r="Y257" s="244"/>
      <c r="Z257" s="244"/>
      <c r="AA257" s="1"/>
    </row>
    <row r="258" spans="1:27" hidden="1">
      <c r="A258" s="244"/>
      <c r="B258" s="244"/>
      <c r="C258" s="244"/>
      <c r="D258" s="244"/>
      <c r="E258" s="244"/>
      <c r="F258" s="244"/>
      <c r="G258" s="244"/>
      <c r="H258" s="244"/>
      <c r="I258" s="244"/>
      <c r="J258" s="244"/>
      <c r="K258" s="244"/>
      <c r="L258" s="244"/>
      <c r="M258" s="244"/>
      <c r="N258" s="244"/>
      <c r="O258" s="244"/>
      <c r="P258" s="932"/>
      <c r="Q258" s="244"/>
      <c r="R258" s="244"/>
      <c r="S258" s="244"/>
      <c r="T258" s="244"/>
      <c r="U258" s="244"/>
      <c r="V258" s="244"/>
      <c r="W258" s="244"/>
      <c r="X258" s="244"/>
      <c r="Y258" s="244"/>
      <c r="Z258" s="244"/>
      <c r="AA258" s="1"/>
    </row>
    <row r="259" spans="1:27" hidden="1">
      <c r="A259" s="244"/>
      <c r="B259" s="244"/>
      <c r="C259" s="244"/>
      <c r="D259" s="244"/>
      <c r="E259" s="244"/>
      <c r="F259" s="244"/>
      <c r="G259" s="244"/>
      <c r="H259" s="244"/>
      <c r="I259" s="244"/>
      <c r="J259" s="244"/>
      <c r="K259" s="244"/>
      <c r="L259" s="244"/>
      <c r="M259" s="244"/>
      <c r="N259" s="244"/>
      <c r="O259" s="244"/>
      <c r="P259" s="932"/>
      <c r="Q259" s="244"/>
      <c r="R259" s="244"/>
      <c r="S259" s="244"/>
      <c r="T259" s="244"/>
      <c r="U259" s="244"/>
      <c r="V259" s="244"/>
      <c r="W259" s="244"/>
      <c r="X259" s="244"/>
      <c r="Y259" s="244"/>
      <c r="Z259" s="244"/>
      <c r="AA259" s="1"/>
    </row>
    <row r="260" spans="1:27" hidden="1">
      <c r="A260" s="244"/>
      <c r="B260" s="244"/>
      <c r="C260" s="244"/>
      <c r="D260" s="244"/>
      <c r="E260" s="244"/>
      <c r="F260" s="244"/>
      <c r="G260" s="244"/>
      <c r="H260" s="244"/>
      <c r="I260" s="244"/>
      <c r="J260" s="244"/>
      <c r="K260" s="244"/>
      <c r="L260" s="244"/>
      <c r="M260" s="244"/>
      <c r="N260" s="244"/>
      <c r="O260" s="244"/>
      <c r="P260" s="932"/>
      <c r="Q260" s="244"/>
      <c r="R260" s="244"/>
      <c r="S260" s="244"/>
      <c r="T260" s="244"/>
      <c r="U260" s="244"/>
      <c r="V260" s="244"/>
      <c r="W260" s="244"/>
      <c r="X260" s="244"/>
      <c r="Y260" s="244"/>
      <c r="Z260" s="244"/>
      <c r="AA260" s="1"/>
    </row>
    <row r="261" spans="1:27" hidden="1">
      <c r="A261" s="244"/>
      <c r="B261" s="244"/>
      <c r="C261" s="244"/>
      <c r="D261" s="244"/>
      <c r="E261" s="244"/>
      <c r="F261" s="244"/>
      <c r="G261" s="244"/>
      <c r="H261" s="244"/>
      <c r="I261" s="244"/>
      <c r="J261" s="244"/>
      <c r="K261" s="244"/>
      <c r="L261" s="244"/>
      <c r="M261" s="244"/>
      <c r="N261" s="244"/>
      <c r="O261" s="244"/>
      <c r="P261" s="932"/>
      <c r="Q261" s="244"/>
      <c r="R261" s="244"/>
      <c r="S261" s="244"/>
      <c r="T261" s="244"/>
      <c r="U261" s="244"/>
      <c r="V261" s="244"/>
      <c r="W261" s="244"/>
      <c r="X261" s="244"/>
      <c r="Y261" s="244"/>
      <c r="Z261" s="244"/>
      <c r="AA261" s="1"/>
    </row>
    <row r="262" spans="1:27" hidden="1">
      <c r="A262" s="244"/>
      <c r="B262" s="244"/>
      <c r="C262" s="244"/>
      <c r="D262" s="244"/>
      <c r="E262" s="244"/>
      <c r="F262" s="244"/>
      <c r="G262" s="244"/>
      <c r="H262" s="244"/>
      <c r="I262" s="244"/>
      <c r="J262" s="244"/>
      <c r="K262" s="244"/>
      <c r="L262" s="244"/>
      <c r="M262" s="244"/>
      <c r="N262" s="244"/>
      <c r="O262" s="244"/>
      <c r="P262" s="932"/>
      <c r="Q262" s="244"/>
      <c r="R262" s="244"/>
      <c r="S262" s="244"/>
      <c r="T262" s="244"/>
      <c r="U262" s="244"/>
      <c r="V262" s="244"/>
      <c r="W262" s="244"/>
      <c r="X262" s="244"/>
      <c r="Y262" s="244"/>
      <c r="Z262" s="244"/>
      <c r="AA262" s="1"/>
    </row>
    <row r="263" spans="1:27" hidden="1">
      <c r="A263" s="244"/>
      <c r="B263" s="244"/>
      <c r="C263" s="244"/>
      <c r="D263" s="244"/>
      <c r="E263" s="244"/>
      <c r="F263" s="244"/>
      <c r="G263" s="244"/>
      <c r="H263" s="244"/>
      <c r="I263" s="244"/>
      <c r="J263" s="244"/>
      <c r="K263" s="244"/>
      <c r="L263" s="244"/>
      <c r="M263" s="244"/>
      <c r="N263" s="244"/>
      <c r="O263" s="244"/>
      <c r="P263" s="937"/>
      <c r="Q263" s="244"/>
      <c r="R263" s="244"/>
      <c r="S263" s="244"/>
      <c r="T263" s="244"/>
      <c r="U263" s="247"/>
      <c r="V263" s="244"/>
      <c r="W263" s="244"/>
      <c r="X263" s="244"/>
      <c r="Y263" s="244"/>
      <c r="Z263" s="245"/>
      <c r="AA263" s="1"/>
    </row>
    <row r="264" spans="1:27" hidden="1">
      <c r="A264" s="244"/>
      <c r="B264" s="243"/>
      <c r="C264" s="244"/>
      <c r="D264" s="245"/>
      <c r="E264" s="245"/>
      <c r="F264" s="243"/>
      <c r="G264" s="244"/>
      <c r="H264" s="243"/>
      <c r="I264" s="246"/>
      <c r="J264" s="245"/>
      <c r="K264" s="246"/>
      <c r="L264" s="245"/>
      <c r="M264" s="246"/>
      <c r="N264" s="245"/>
      <c r="O264" s="246"/>
      <c r="P264" s="937"/>
      <c r="Q264" s="248"/>
      <c r="R264" s="246"/>
      <c r="S264" s="245"/>
      <c r="T264" s="246"/>
      <c r="U264" s="247"/>
      <c r="V264" s="245"/>
      <c r="W264" s="245"/>
      <c r="X264" s="245"/>
      <c r="Y264" s="245"/>
      <c r="Z264" s="245"/>
      <c r="AA264" s="1"/>
    </row>
    <row r="265" spans="1:27" hidden="1">
      <c r="A265" s="244"/>
      <c r="B265" s="243"/>
      <c r="C265" s="244"/>
      <c r="D265" s="245"/>
      <c r="E265" s="245"/>
      <c r="F265" s="243"/>
      <c r="G265" s="244"/>
      <c r="H265" s="243"/>
      <c r="I265" s="246"/>
      <c r="J265" s="245"/>
      <c r="K265" s="246"/>
      <c r="L265" s="245"/>
      <c r="M265" s="246"/>
      <c r="N265" s="245"/>
      <c r="O265" s="246"/>
      <c r="P265" s="247"/>
      <c r="Q265" s="248"/>
      <c r="R265" s="246"/>
      <c r="S265" s="245"/>
      <c r="T265" s="246"/>
      <c r="U265" s="247"/>
      <c r="V265" s="245"/>
      <c r="W265" s="245"/>
      <c r="X265" s="245"/>
      <c r="Y265" s="245"/>
      <c r="Z265" s="245"/>
      <c r="AA265" s="1"/>
    </row>
    <row r="266" spans="1:27" hidden="1">
      <c r="A266" s="244"/>
      <c r="B266" s="243"/>
      <c r="C266" s="244"/>
      <c r="D266" s="245"/>
      <c r="E266" s="245"/>
      <c r="F266" s="243"/>
      <c r="G266" s="243"/>
      <c r="H266" s="243"/>
      <c r="I266" s="246"/>
      <c r="J266" s="245"/>
      <c r="K266" s="246"/>
      <c r="L266" s="245"/>
      <c r="M266" s="246"/>
      <c r="N266" s="245"/>
      <c r="O266" s="246"/>
      <c r="P266" s="247"/>
      <c r="Q266" s="248"/>
      <c r="R266" s="246"/>
      <c r="S266" s="245"/>
      <c r="T266" s="246"/>
      <c r="U266" s="247"/>
      <c r="V266" s="245"/>
      <c r="W266" s="245"/>
      <c r="X266" s="245"/>
      <c r="Y266" s="245"/>
      <c r="Z266" s="245"/>
      <c r="AA266" s="1"/>
    </row>
    <row r="267" spans="1:27" hidden="1">
      <c r="A267" s="244"/>
      <c r="B267" s="243"/>
      <c r="C267" s="244"/>
      <c r="D267" s="245"/>
      <c r="E267" s="245"/>
      <c r="F267" s="243"/>
      <c r="G267" s="243"/>
      <c r="H267" s="243"/>
      <c r="I267" s="246"/>
      <c r="J267" s="245"/>
      <c r="K267" s="246"/>
      <c r="L267" s="245"/>
      <c r="M267" s="246"/>
      <c r="N267" s="245"/>
      <c r="O267" s="246"/>
      <c r="P267" s="247"/>
      <c r="Q267" s="248"/>
      <c r="R267" s="246"/>
      <c r="S267" s="245"/>
      <c r="T267" s="246"/>
      <c r="U267" s="247"/>
      <c r="V267" s="245"/>
      <c r="W267" s="245"/>
      <c r="X267" s="245"/>
      <c r="Y267" s="245"/>
      <c r="Z267" s="245"/>
      <c r="AA267" s="1"/>
    </row>
    <row r="268" spans="1:27" hidden="1">
      <c r="A268" s="244"/>
      <c r="B268" s="243"/>
      <c r="C268" s="244"/>
      <c r="D268" s="245"/>
      <c r="E268" s="245"/>
      <c r="F268" s="243"/>
      <c r="G268" s="243"/>
      <c r="H268" s="243"/>
      <c r="I268" s="246"/>
      <c r="J268" s="245"/>
      <c r="K268" s="246"/>
      <c r="L268" s="245"/>
      <c r="M268" s="246"/>
      <c r="N268" s="245"/>
      <c r="O268" s="246"/>
      <c r="P268" s="247"/>
      <c r="Q268" s="248"/>
      <c r="R268" s="246"/>
      <c r="S268" s="245"/>
      <c r="T268" s="246"/>
      <c r="U268" s="247"/>
      <c r="V268" s="245"/>
      <c r="W268" s="245"/>
      <c r="X268" s="245"/>
      <c r="Y268" s="245"/>
      <c r="Z268" s="245"/>
      <c r="AA268" s="1"/>
    </row>
    <row r="269" spans="1:27" hidden="1">
      <c r="A269" s="244"/>
      <c r="B269" s="243"/>
      <c r="C269" s="244"/>
      <c r="D269" s="245"/>
      <c r="E269" s="245"/>
      <c r="F269" s="243"/>
      <c r="G269" s="243"/>
      <c r="H269" s="243"/>
      <c r="I269" s="246"/>
      <c r="J269" s="245"/>
      <c r="K269" s="246"/>
      <c r="L269" s="245"/>
      <c r="M269" s="246"/>
      <c r="N269" s="245"/>
      <c r="O269" s="246"/>
      <c r="P269" s="247"/>
      <c r="Q269" s="248"/>
      <c r="R269" s="246"/>
      <c r="S269" s="245"/>
      <c r="T269" s="246"/>
      <c r="U269" s="247"/>
      <c r="V269" s="245"/>
      <c r="W269" s="245"/>
      <c r="X269" s="245"/>
      <c r="Y269" s="245"/>
      <c r="Z269" s="245"/>
      <c r="AA269" s="1"/>
    </row>
    <row r="270" spans="1:27" hidden="1">
      <c r="A270" s="244"/>
      <c r="B270" s="243"/>
      <c r="C270" s="244"/>
      <c r="D270" s="245"/>
      <c r="E270" s="245"/>
      <c r="F270" s="243"/>
      <c r="G270" s="243"/>
      <c r="H270" s="243"/>
      <c r="I270" s="246"/>
      <c r="J270" s="245"/>
      <c r="K270" s="246"/>
      <c r="L270" s="245"/>
      <c r="M270" s="246"/>
      <c r="N270" s="245"/>
      <c r="O270" s="246"/>
      <c r="P270" s="247"/>
      <c r="Q270" s="248"/>
      <c r="R270" s="246"/>
      <c r="S270" s="245"/>
      <c r="T270" s="246"/>
      <c r="U270" s="247"/>
      <c r="V270" s="245"/>
      <c r="W270" s="245"/>
      <c r="X270" s="245"/>
      <c r="Y270" s="245"/>
      <c r="Z270" s="245"/>
      <c r="AA270" s="1"/>
    </row>
    <row r="271" spans="1:27" hidden="1">
      <c r="A271" s="244"/>
      <c r="B271" s="243"/>
      <c r="C271" s="244"/>
      <c r="D271" s="245"/>
      <c r="E271" s="245"/>
      <c r="F271" s="243"/>
      <c r="G271" s="243"/>
      <c r="H271" s="243"/>
      <c r="I271" s="246"/>
      <c r="J271" s="245"/>
      <c r="K271" s="246"/>
      <c r="L271" s="245"/>
      <c r="M271" s="246"/>
      <c r="N271" s="245"/>
      <c r="O271" s="246"/>
      <c r="P271" s="247"/>
      <c r="Q271" s="248"/>
      <c r="R271" s="246"/>
      <c r="S271" s="245"/>
      <c r="T271" s="246"/>
      <c r="U271" s="247"/>
      <c r="V271" s="245"/>
      <c r="W271" s="245"/>
      <c r="X271" s="245"/>
      <c r="Y271" s="245"/>
      <c r="Z271" s="245"/>
      <c r="AA271" s="1"/>
    </row>
    <row r="272" spans="1:27" hidden="1">
      <c r="A272" s="244"/>
      <c r="B272" s="243"/>
      <c r="C272" s="244"/>
      <c r="D272" s="245"/>
      <c r="E272" s="245"/>
      <c r="F272" s="243"/>
      <c r="G272" s="243"/>
      <c r="H272" s="243"/>
      <c r="I272" s="246"/>
      <c r="J272" s="245"/>
      <c r="K272" s="246"/>
      <c r="L272" s="245"/>
      <c r="M272" s="246"/>
      <c r="N272" s="245"/>
      <c r="O272" s="246"/>
      <c r="P272" s="247"/>
      <c r="Q272" s="248"/>
      <c r="R272" s="246"/>
      <c r="S272" s="245"/>
      <c r="T272" s="246"/>
      <c r="U272" s="247"/>
      <c r="V272" s="245"/>
      <c r="W272" s="245"/>
      <c r="X272" s="245"/>
      <c r="Y272" s="245"/>
      <c r="Z272" s="245"/>
      <c r="AA272" s="1"/>
    </row>
    <row r="273" spans="1:27" hidden="1">
      <c r="A273" s="244"/>
      <c r="B273" s="243"/>
      <c r="C273" s="244"/>
      <c r="D273" s="245"/>
      <c r="E273" s="245"/>
      <c r="F273" s="243"/>
      <c r="G273" s="243"/>
      <c r="H273" s="243"/>
      <c r="I273" s="246"/>
      <c r="J273" s="245"/>
      <c r="K273" s="246"/>
      <c r="L273" s="245"/>
      <c r="M273" s="246"/>
      <c r="N273" s="245"/>
      <c r="O273" s="246"/>
      <c r="P273" s="247"/>
      <c r="Q273" s="248"/>
      <c r="R273" s="246"/>
      <c r="S273" s="245"/>
      <c r="T273" s="246"/>
      <c r="U273" s="247"/>
      <c r="V273" s="245"/>
      <c r="W273" s="245"/>
      <c r="X273" s="245"/>
      <c r="Y273" s="245"/>
      <c r="Z273" s="245"/>
      <c r="AA273" s="1"/>
    </row>
    <row r="274" spans="1:27" hidden="1">
      <c r="A274" s="244"/>
      <c r="B274" s="243"/>
      <c r="C274" s="244"/>
      <c r="D274" s="245"/>
      <c r="E274" s="245"/>
      <c r="F274" s="243"/>
      <c r="G274" s="243"/>
      <c r="H274" s="243"/>
      <c r="I274" s="246"/>
      <c r="J274" s="245"/>
      <c r="K274" s="246"/>
      <c r="L274" s="245"/>
      <c r="M274" s="246"/>
      <c r="N274" s="245"/>
      <c r="O274" s="246"/>
      <c r="P274" s="247"/>
      <c r="Q274" s="248"/>
      <c r="R274" s="246"/>
      <c r="S274" s="245"/>
      <c r="T274" s="246"/>
      <c r="U274" s="247"/>
      <c r="V274" s="245"/>
      <c r="W274" s="245"/>
      <c r="X274" s="245"/>
      <c r="Y274" s="245"/>
      <c r="Z274" s="245"/>
      <c r="AA274" s="1"/>
    </row>
    <row r="275" spans="1:27" hidden="1">
      <c r="B275" s="1"/>
      <c r="D275" s="1"/>
      <c r="E275" s="1"/>
      <c r="F275" s="1"/>
      <c r="G275" s="1"/>
      <c r="H275" s="1"/>
      <c r="I275" s="1"/>
      <c r="J275" s="1"/>
      <c r="K275" s="1"/>
      <c r="L275" s="1"/>
      <c r="M275" s="1"/>
      <c r="N275" s="1"/>
      <c r="O275" s="1"/>
      <c r="Q275" s="1"/>
      <c r="R275" s="1"/>
      <c r="S275" s="1"/>
      <c r="T275" s="1"/>
      <c r="V275" s="1"/>
      <c r="W275" s="1"/>
      <c r="X275" s="1"/>
      <c r="Y275" s="1"/>
      <c r="Z275" s="1"/>
      <c r="AA275" s="1"/>
    </row>
  </sheetData>
  <autoFilter ref="A3:AA40" xr:uid="{00000000-0009-0000-0000-000008000000}"/>
  <mergeCells count="1">
    <mergeCell ref="B36:D40"/>
  </mergeCells>
  <conditionalFormatting sqref="Q5:Q23 V5:Z34 Q26:Q33">
    <cfRule type="cellIs" dxfId="31729" priority="1784" stopIfTrue="1" operator="equal">
      <formula>"Significativo"</formula>
    </cfRule>
    <cfRule type="cellIs" dxfId="31728" priority="1785" stopIfTrue="1" operator="equal">
      <formula>"Elevado"</formula>
    </cfRule>
    <cfRule type="cellIs" dxfId="31727" priority="1786" stopIfTrue="1" operator="equal">
      <formula>"Extremo"</formula>
    </cfRule>
  </conditionalFormatting>
  <conditionalFormatting sqref="J5:J34">
    <cfRule type="cellIs" dxfId="31726" priority="1775" stopIfTrue="1" operator="equal">
      <formula>"Moderado"</formula>
    </cfRule>
    <cfRule type="cellIs" dxfId="31725" priority="1776" stopIfTrue="1" operator="equal">
      <formula>"Grave"</formula>
    </cfRule>
    <cfRule type="cellIs" dxfId="31724" priority="1777" stopIfTrue="1" operator="equal">
      <formula>"Muito Grave"</formula>
    </cfRule>
  </conditionalFormatting>
  <conditionalFormatting sqref="C4">
    <cfRule type="cellIs" dxfId="31723" priority="1771" stopIfTrue="1" operator="notEqual">
      <formula>#REF!</formula>
    </cfRule>
  </conditionalFormatting>
  <conditionalFormatting sqref="B26:D26 D28:D31 B5:D15 B17:D17 D19:D20 D22:D25 B18:C25">
    <cfRule type="cellIs" dxfId="31722" priority="1678" stopIfTrue="1" operator="notEqual">
      <formula>B4</formula>
    </cfRule>
    <cfRule type="cellIs" dxfId="31721" priority="1679" stopIfTrue="1" operator="equal">
      <formula>B4</formula>
    </cfRule>
  </conditionalFormatting>
  <conditionalFormatting sqref="F5:G8">
    <cfRule type="cellIs" dxfId="31720" priority="1660" stopIfTrue="1" operator="notEqual">
      <formula>F4</formula>
    </cfRule>
    <cfRule type="cellIs" dxfId="31719" priority="1661" stopIfTrue="1" operator="between">
      <formula>F4</formula>
      <formula>F11</formula>
    </cfRule>
    <cfRule type="cellIs" dxfId="31718" priority="1662" stopIfTrue="1" operator="equal">
      <formula>F4</formula>
    </cfRule>
  </conditionalFormatting>
  <conditionalFormatting sqref="F19:G20 F5:G14 F23:G26 G17">
    <cfRule type="cellIs" dxfId="31717" priority="1651" stopIfTrue="1" operator="notEqual">
      <formula>F4</formula>
    </cfRule>
    <cfRule type="cellIs" dxfId="31716" priority="1652" stopIfTrue="1" operator="between">
      <formula>F4</formula>
      <formula>#REF!</formula>
    </cfRule>
    <cfRule type="cellIs" dxfId="31715" priority="1653" stopIfTrue="1" operator="equal">
      <formula>F4</formula>
    </cfRule>
  </conditionalFormatting>
  <conditionalFormatting sqref="F11:G11">
    <cfRule type="cellIs" dxfId="31714" priority="1646" stopIfTrue="1" operator="notEqual">
      <formula>F10</formula>
    </cfRule>
    <cfRule type="cellIs" dxfId="31713" priority="1647" stopIfTrue="1" operator="between">
      <formula>F10</formula>
      <formula>#REF!</formula>
    </cfRule>
    <cfRule type="cellIs" dxfId="31712" priority="1648" stopIfTrue="1" operator="equal">
      <formula>F10</formula>
    </cfRule>
  </conditionalFormatting>
  <conditionalFormatting sqref="D21 B28:D34 F31:G32 D19 B15:D18 B19:C25">
    <cfRule type="cellIs" dxfId="31711" priority="1641" stopIfTrue="1" operator="notEqual">
      <formula>#REF!</formula>
    </cfRule>
    <cfRule type="cellIs" dxfId="31710" priority="1642" stopIfTrue="1" operator="equal">
      <formula>#REF!</formula>
    </cfRule>
  </conditionalFormatting>
  <conditionalFormatting sqref="U4 U16 U27:U34">
    <cfRule type="cellIs" dxfId="31709" priority="2116" stopIfTrue="1" operator="equal">
      <formula>#REF!</formula>
    </cfRule>
    <cfRule type="cellIs" dxfId="31708" priority="2117" stopIfTrue="1" operator="equal">
      <formula>#REF!</formula>
    </cfRule>
    <cfRule type="cellIs" dxfId="31707" priority="2118" stopIfTrue="1" operator="equal">
      <formula>#REF!</formula>
    </cfRule>
  </conditionalFormatting>
  <conditionalFormatting sqref="F12:G12">
    <cfRule type="cellIs" dxfId="31706" priority="2221" stopIfTrue="1" operator="notEqual">
      <formula>F11</formula>
    </cfRule>
    <cfRule type="cellIs" dxfId="31705" priority="2222" stopIfTrue="1" operator="between">
      <formula>F11</formula>
      <formula>#REF!</formula>
    </cfRule>
    <cfRule type="cellIs" dxfId="31704" priority="2223" stopIfTrue="1" operator="equal">
      <formula>F11</formula>
    </cfRule>
  </conditionalFormatting>
  <conditionalFormatting sqref="F13:G13">
    <cfRule type="cellIs" dxfId="31703" priority="2224" stopIfTrue="1" operator="notEqual">
      <formula>F12</formula>
    </cfRule>
    <cfRule type="cellIs" dxfId="31702" priority="2225" stopIfTrue="1" operator="between">
      <formula>F12</formula>
      <formula>#REF!</formula>
    </cfRule>
    <cfRule type="cellIs" dxfId="31701" priority="2226" stopIfTrue="1" operator="equal">
      <formula>F12</formula>
    </cfRule>
  </conditionalFormatting>
  <conditionalFormatting sqref="F9:G10">
    <cfRule type="cellIs" dxfId="31700" priority="2252" stopIfTrue="1" operator="notEqual">
      <formula>F8</formula>
    </cfRule>
    <cfRule type="cellIs" dxfId="31699" priority="2253" stopIfTrue="1" operator="between">
      <formula>F8</formula>
      <formula>#REF!</formula>
    </cfRule>
    <cfRule type="cellIs" dxfId="31698" priority="2254" stopIfTrue="1" operator="equal">
      <formula>F8</formula>
    </cfRule>
  </conditionalFormatting>
  <conditionalFormatting sqref="F16:G16 F21:G21 F31:G31 G18">
    <cfRule type="cellIs" dxfId="31697" priority="2382" stopIfTrue="1" operator="notEqual">
      <formula>#REF!</formula>
    </cfRule>
    <cfRule type="cellIs" dxfId="31696" priority="2383" stopIfTrue="1" operator="between">
      <formula>#REF!</formula>
      <formula>#REF!</formula>
    </cfRule>
    <cfRule type="cellIs" dxfId="31695" priority="2384" stopIfTrue="1" operator="equal">
      <formula>#REF!</formula>
    </cfRule>
  </conditionalFormatting>
  <conditionalFormatting sqref="B30:D31">
    <cfRule type="cellIs" dxfId="31694" priority="1474" stopIfTrue="1" operator="notEqual">
      <formula>B29</formula>
    </cfRule>
    <cfRule type="cellIs" dxfId="31693" priority="1475" stopIfTrue="1" operator="equal">
      <formula>B29</formula>
    </cfRule>
  </conditionalFormatting>
  <conditionalFormatting sqref="D30:D31 B34:D34">
    <cfRule type="cellIs" dxfId="31692" priority="1472" stopIfTrue="1" operator="notEqual">
      <formula>B28</formula>
    </cfRule>
    <cfRule type="cellIs" dxfId="31691" priority="1473" stopIfTrue="1" operator="equal">
      <formula>B28</formula>
    </cfRule>
  </conditionalFormatting>
  <conditionalFormatting sqref="F31:G31">
    <cfRule type="cellIs" dxfId="31690" priority="1457" stopIfTrue="1" operator="notEqual">
      <formula>F30</formula>
    </cfRule>
    <cfRule type="cellIs" dxfId="31689" priority="1458" stopIfTrue="1" operator="between">
      <formula>F30</formula>
      <formula>#REF!</formula>
    </cfRule>
    <cfRule type="cellIs" dxfId="31688" priority="1459" stopIfTrue="1" operator="equal">
      <formula>F30</formula>
    </cfRule>
  </conditionalFormatting>
  <conditionalFormatting sqref="B30:D31">
    <cfRule type="cellIs" dxfId="31687" priority="1453" stopIfTrue="1" operator="notEqual">
      <formula>B29</formula>
    </cfRule>
    <cfRule type="cellIs" dxfId="31686" priority="1454" stopIfTrue="1" operator="equal">
      <formula>B29</formula>
    </cfRule>
  </conditionalFormatting>
  <conditionalFormatting sqref="D28">
    <cfRule type="cellIs" dxfId="31685" priority="1442" stopIfTrue="1" operator="notEqual">
      <formula>D34</formula>
    </cfRule>
    <cfRule type="cellIs" dxfId="31684" priority="1443" stopIfTrue="1" operator="equal">
      <formula>D34</formula>
    </cfRule>
  </conditionalFormatting>
  <conditionalFormatting sqref="B29:D29">
    <cfRule type="cellIs" dxfId="31683" priority="1440" stopIfTrue="1" operator="notEqual">
      <formula>B27</formula>
    </cfRule>
    <cfRule type="cellIs" dxfId="31682" priority="1441" stopIfTrue="1" operator="equal">
      <formula>B27</formula>
    </cfRule>
  </conditionalFormatting>
  <conditionalFormatting sqref="B29">
    <cfRule type="cellIs" dxfId="31681" priority="1436" stopIfTrue="1" operator="notEqual">
      <formula>B27</formula>
    </cfRule>
    <cfRule type="cellIs" dxfId="31680" priority="1437" stopIfTrue="1" operator="equal">
      <formula>B27</formula>
    </cfRule>
  </conditionalFormatting>
  <conditionalFormatting sqref="B30">
    <cfRule type="cellIs" dxfId="31679" priority="1434" stopIfTrue="1" operator="notEqual">
      <formula>B28</formula>
    </cfRule>
    <cfRule type="cellIs" dxfId="31678" priority="1435" stopIfTrue="1" operator="equal">
      <formula>B28</formula>
    </cfRule>
  </conditionalFormatting>
  <conditionalFormatting sqref="B31">
    <cfRule type="cellIs" dxfId="31677" priority="1432" stopIfTrue="1" operator="notEqual">
      <formula>B29</formula>
    </cfRule>
    <cfRule type="cellIs" dxfId="31676" priority="1433" stopIfTrue="1" operator="equal">
      <formula>B29</formula>
    </cfRule>
  </conditionalFormatting>
  <conditionalFormatting sqref="B34 D34">
    <cfRule type="cellIs" dxfId="31675" priority="1428" stopIfTrue="1" operator="notEqual">
      <formula>B31</formula>
    </cfRule>
    <cfRule type="cellIs" dxfId="31674" priority="1429" stopIfTrue="1" operator="equal">
      <formula>B31</formula>
    </cfRule>
  </conditionalFormatting>
  <conditionalFormatting sqref="C29">
    <cfRule type="cellIs" dxfId="31673" priority="1426" stopIfTrue="1" operator="notEqual">
      <formula>C27</formula>
    </cfRule>
    <cfRule type="cellIs" dxfId="31672" priority="1427" stopIfTrue="1" operator="equal">
      <formula>C27</formula>
    </cfRule>
  </conditionalFormatting>
  <conditionalFormatting sqref="C30">
    <cfRule type="cellIs" dxfId="31671" priority="1424" stopIfTrue="1" operator="notEqual">
      <formula>C28</formula>
    </cfRule>
    <cfRule type="cellIs" dxfId="31670" priority="1425" stopIfTrue="1" operator="equal">
      <formula>C28</formula>
    </cfRule>
  </conditionalFormatting>
  <conditionalFormatting sqref="C31">
    <cfRule type="cellIs" dxfId="31669" priority="1422" stopIfTrue="1" operator="notEqual">
      <formula>C29</formula>
    </cfRule>
    <cfRule type="cellIs" dxfId="31668" priority="1423" stopIfTrue="1" operator="equal">
      <formula>C29</formula>
    </cfRule>
  </conditionalFormatting>
  <conditionalFormatting sqref="C34">
    <cfRule type="cellIs" dxfId="31667" priority="1418" stopIfTrue="1" operator="notEqual">
      <formula>C31</formula>
    </cfRule>
    <cfRule type="cellIs" dxfId="31666" priority="1419" stopIfTrue="1" operator="equal">
      <formula>C31</formula>
    </cfRule>
  </conditionalFormatting>
  <conditionalFormatting sqref="B29">
    <cfRule type="cellIs" dxfId="31665" priority="1416" stopIfTrue="1" operator="notEqual">
      <formula>B28</formula>
    </cfRule>
    <cfRule type="cellIs" dxfId="31664" priority="1417" stopIfTrue="1" operator="equal">
      <formula>B28</formula>
    </cfRule>
  </conditionalFormatting>
  <conditionalFormatting sqref="B29">
    <cfRule type="cellIs" dxfId="31663" priority="1414" stopIfTrue="1" operator="notEqual">
      <formula>B28</formula>
    </cfRule>
    <cfRule type="cellIs" dxfId="31662" priority="1415" stopIfTrue="1" operator="equal">
      <formula>B28</formula>
    </cfRule>
  </conditionalFormatting>
  <conditionalFormatting sqref="B29">
    <cfRule type="cellIs" dxfId="31661" priority="1412" stopIfTrue="1" operator="notEqual">
      <formula>B27</formula>
    </cfRule>
    <cfRule type="cellIs" dxfId="31660" priority="1413" stopIfTrue="1" operator="equal">
      <formula>B27</formula>
    </cfRule>
  </conditionalFormatting>
  <conditionalFormatting sqref="B28">
    <cfRule type="cellIs" dxfId="31659" priority="1410" stopIfTrue="1" operator="notEqual">
      <formula>B27</formula>
    </cfRule>
    <cfRule type="cellIs" dxfId="31658" priority="1411" stopIfTrue="1" operator="equal">
      <formula>B27</formula>
    </cfRule>
  </conditionalFormatting>
  <conditionalFormatting sqref="B28">
    <cfRule type="cellIs" dxfId="31657" priority="1408" stopIfTrue="1" operator="notEqual">
      <formula>B27</formula>
    </cfRule>
    <cfRule type="cellIs" dxfId="31656" priority="1409" stopIfTrue="1" operator="equal">
      <formula>B27</formula>
    </cfRule>
  </conditionalFormatting>
  <conditionalFormatting sqref="C29">
    <cfRule type="cellIs" dxfId="31655" priority="1406" stopIfTrue="1" operator="notEqual">
      <formula>C28</formula>
    </cfRule>
    <cfRule type="cellIs" dxfId="31654" priority="1407" stopIfTrue="1" operator="equal">
      <formula>C28</formula>
    </cfRule>
  </conditionalFormatting>
  <conditionalFormatting sqref="C29">
    <cfRule type="cellIs" dxfId="31653" priority="1404" stopIfTrue="1" operator="notEqual">
      <formula>C28</formula>
    </cfRule>
    <cfRule type="cellIs" dxfId="31652" priority="1405" stopIfTrue="1" operator="equal">
      <formula>C28</formula>
    </cfRule>
  </conditionalFormatting>
  <conditionalFormatting sqref="C29">
    <cfRule type="cellIs" dxfId="31651" priority="1402" stopIfTrue="1" operator="notEqual">
      <formula>C27</formula>
    </cfRule>
    <cfRule type="cellIs" dxfId="31650" priority="1403" stopIfTrue="1" operator="equal">
      <formula>C27</formula>
    </cfRule>
  </conditionalFormatting>
  <conditionalFormatting sqref="C28">
    <cfRule type="cellIs" dxfId="31649" priority="1400" stopIfTrue="1" operator="notEqual">
      <formula>C27</formula>
    </cfRule>
    <cfRule type="cellIs" dxfId="31648" priority="1401" stopIfTrue="1" operator="equal">
      <formula>C27</formula>
    </cfRule>
  </conditionalFormatting>
  <conditionalFormatting sqref="C28">
    <cfRule type="cellIs" dxfId="31647" priority="1398" stopIfTrue="1" operator="notEqual">
      <formula>C27</formula>
    </cfRule>
    <cfRule type="cellIs" dxfId="31646" priority="1399" stopIfTrue="1" operator="equal">
      <formula>C27</formula>
    </cfRule>
  </conditionalFormatting>
  <conditionalFormatting sqref="B29">
    <cfRule type="cellIs" dxfId="31645" priority="1396" stopIfTrue="1" operator="notEqual">
      <formula>B28</formula>
    </cfRule>
    <cfRule type="cellIs" dxfId="31644" priority="1397" stopIfTrue="1" operator="equal">
      <formula>B28</formula>
    </cfRule>
  </conditionalFormatting>
  <conditionalFormatting sqref="B29">
    <cfRule type="cellIs" dxfId="31643" priority="1394" stopIfTrue="1" operator="notEqual">
      <formula>B28</formula>
    </cfRule>
    <cfRule type="cellIs" dxfId="31642" priority="1395" stopIfTrue="1" operator="equal">
      <formula>B28</formula>
    </cfRule>
  </conditionalFormatting>
  <conditionalFormatting sqref="B29">
    <cfRule type="cellIs" dxfId="31641" priority="1392" stopIfTrue="1" operator="notEqual">
      <formula>B27</formula>
    </cfRule>
    <cfRule type="cellIs" dxfId="31640" priority="1393" stopIfTrue="1" operator="equal">
      <formula>B27</formula>
    </cfRule>
  </conditionalFormatting>
  <conditionalFormatting sqref="B29">
    <cfRule type="cellIs" dxfId="31639" priority="1390" stopIfTrue="1" operator="notEqual">
      <formula>B27</formula>
    </cfRule>
    <cfRule type="cellIs" dxfId="31638" priority="1391" stopIfTrue="1" operator="equal">
      <formula>B27</formula>
    </cfRule>
  </conditionalFormatting>
  <conditionalFormatting sqref="B29">
    <cfRule type="cellIs" dxfId="31637" priority="1388" stopIfTrue="1" operator="notEqual">
      <formula>B28</formula>
    </cfRule>
    <cfRule type="cellIs" dxfId="31636" priority="1389" stopIfTrue="1" operator="equal">
      <formula>B28</formula>
    </cfRule>
  </conditionalFormatting>
  <conditionalFormatting sqref="B29">
    <cfRule type="cellIs" dxfId="31635" priority="1386" stopIfTrue="1" operator="notEqual">
      <formula>B28</formula>
    </cfRule>
    <cfRule type="cellIs" dxfId="31634" priority="1387" stopIfTrue="1" operator="equal">
      <formula>B28</formula>
    </cfRule>
  </conditionalFormatting>
  <conditionalFormatting sqref="B29">
    <cfRule type="cellIs" dxfId="31633" priority="1384" stopIfTrue="1" operator="notEqual">
      <formula>B27</formula>
    </cfRule>
    <cfRule type="cellIs" dxfId="31632" priority="1385" stopIfTrue="1" operator="equal">
      <formula>B27</formula>
    </cfRule>
  </conditionalFormatting>
  <conditionalFormatting sqref="C29">
    <cfRule type="cellIs" dxfId="31631" priority="1382" stopIfTrue="1" operator="notEqual">
      <formula>C27</formula>
    </cfRule>
    <cfRule type="cellIs" dxfId="31630" priority="1383" stopIfTrue="1" operator="equal">
      <formula>C27</formula>
    </cfRule>
  </conditionalFormatting>
  <conditionalFormatting sqref="C29">
    <cfRule type="cellIs" dxfId="31629" priority="1380" stopIfTrue="1" operator="notEqual">
      <formula>C28</formula>
    </cfRule>
    <cfRule type="cellIs" dxfId="31628" priority="1381" stopIfTrue="1" operator="equal">
      <formula>C28</formula>
    </cfRule>
  </conditionalFormatting>
  <conditionalFormatting sqref="C29">
    <cfRule type="cellIs" dxfId="31627" priority="1378" stopIfTrue="1" operator="notEqual">
      <formula>C28</formula>
    </cfRule>
    <cfRule type="cellIs" dxfId="31626" priority="1379" stopIfTrue="1" operator="equal">
      <formula>C28</formula>
    </cfRule>
  </conditionalFormatting>
  <conditionalFormatting sqref="C29">
    <cfRule type="cellIs" dxfId="31625" priority="1376" stopIfTrue="1" operator="notEqual">
      <formula>C27</formula>
    </cfRule>
    <cfRule type="cellIs" dxfId="31624" priority="1377" stopIfTrue="1" operator="equal">
      <formula>C27</formula>
    </cfRule>
  </conditionalFormatting>
  <conditionalFormatting sqref="B29">
    <cfRule type="cellIs" dxfId="31623" priority="1374" stopIfTrue="1" operator="notEqual">
      <formula>B28</formula>
    </cfRule>
    <cfRule type="cellIs" dxfId="31622" priority="1375" stopIfTrue="1" operator="equal">
      <formula>B28</formula>
    </cfRule>
  </conditionalFormatting>
  <conditionalFormatting sqref="B29">
    <cfRule type="cellIs" dxfId="31621" priority="1372" stopIfTrue="1" operator="notEqual">
      <formula>B28</formula>
    </cfRule>
    <cfRule type="cellIs" dxfId="31620" priority="1373" stopIfTrue="1" operator="equal">
      <formula>B28</formula>
    </cfRule>
  </conditionalFormatting>
  <conditionalFormatting sqref="C29">
    <cfRule type="cellIs" dxfId="31619" priority="1370" stopIfTrue="1" operator="notEqual">
      <formula>C28</formula>
    </cfRule>
    <cfRule type="cellIs" dxfId="31618" priority="1371" stopIfTrue="1" operator="equal">
      <formula>C28</formula>
    </cfRule>
  </conditionalFormatting>
  <conditionalFormatting sqref="C29">
    <cfRule type="cellIs" dxfId="31617" priority="1368" stopIfTrue="1" operator="notEqual">
      <formula>C28</formula>
    </cfRule>
    <cfRule type="cellIs" dxfId="31616" priority="1369" stopIfTrue="1" operator="equal">
      <formula>C28</formula>
    </cfRule>
  </conditionalFormatting>
  <conditionalFormatting sqref="B29">
    <cfRule type="cellIs" dxfId="31615" priority="1364" stopIfTrue="1" operator="notEqual">
      <formula>B28</formula>
    </cfRule>
    <cfRule type="cellIs" dxfId="31614" priority="1365" stopIfTrue="1" operator="equal">
      <formula>B28</formula>
    </cfRule>
  </conditionalFormatting>
  <conditionalFormatting sqref="B29">
    <cfRule type="cellIs" dxfId="31613" priority="1358" stopIfTrue="1" operator="notEqual">
      <formula>B28</formula>
    </cfRule>
    <cfRule type="cellIs" dxfId="31612" priority="1359" stopIfTrue="1" operator="equal">
      <formula>B28</formula>
    </cfRule>
  </conditionalFormatting>
  <conditionalFormatting sqref="B30">
    <cfRule type="cellIs" dxfId="31611" priority="1354" stopIfTrue="1" operator="notEqual">
      <formula>B29</formula>
    </cfRule>
    <cfRule type="cellIs" dxfId="31610" priority="1355" stopIfTrue="1" operator="equal">
      <formula>B29</formula>
    </cfRule>
  </conditionalFormatting>
  <conditionalFormatting sqref="B30">
    <cfRule type="cellIs" dxfId="31609" priority="1352" stopIfTrue="1" operator="notEqual">
      <formula>B29</formula>
    </cfRule>
    <cfRule type="cellIs" dxfId="31608" priority="1353" stopIfTrue="1" operator="equal">
      <formula>B29</formula>
    </cfRule>
  </conditionalFormatting>
  <conditionalFormatting sqref="B31">
    <cfRule type="cellIs" dxfId="31607" priority="1348" stopIfTrue="1" operator="notEqual">
      <formula>B29</formula>
    </cfRule>
    <cfRule type="cellIs" dxfId="31606" priority="1349" stopIfTrue="1" operator="equal">
      <formula>B29</formula>
    </cfRule>
  </conditionalFormatting>
  <conditionalFormatting sqref="B31">
    <cfRule type="cellIs" dxfId="31605" priority="1346" stopIfTrue="1" operator="notEqual">
      <formula>B30</formula>
    </cfRule>
    <cfRule type="cellIs" dxfId="31604" priority="1347" stopIfTrue="1" operator="equal">
      <formula>B30</formula>
    </cfRule>
  </conditionalFormatting>
  <conditionalFormatting sqref="B31">
    <cfRule type="cellIs" dxfId="31603" priority="1344" stopIfTrue="1" operator="notEqual">
      <formula>B30</formula>
    </cfRule>
    <cfRule type="cellIs" dxfId="31602" priority="1345" stopIfTrue="1" operator="equal">
      <formula>B30</formula>
    </cfRule>
  </conditionalFormatting>
  <conditionalFormatting sqref="B31">
    <cfRule type="cellIs" dxfId="31601" priority="1342" stopIfTrue="1" operator="notEqual">
      <formula>B29</formula>
    </cfRule>
    <cfRule type="cellIs" dxfId="31600" priority="1343" stopIfTrue="1" operator="equal">
      <formula>B29</formula>
    </cfRule>
  </conditionalFormatting>
  <conditionalFormatting sqref="D32:D33">
    <cfRule type="cellIs" dxfId="31599" priority="848" stopIfTrue="1" operator="notEqual">
      <formula>D30</formula>
    </cfRule>
    <cfRule type="cellIs" dxfId="31598" priority="849" stopIfTrue="1" operator="equal">
      <formula>D30</formula>
    </cfRule>
  </conditionalFormatting>
  <conditionalFormatting sqref="B34">
    <cfRule type="cellIs" dxfId="31597" priority="1332" stopIfTrue="1" operator="notEqual">
      <formula>B31</formula>
    </cfRule>
    <cfRule type="cellIs" dxfId="31596" priority="1333" stopIfTrue="1" operator="equal">
      <formula>B31</formula>
    </cfRule>
  </conditionalFormatting>
  <conditionalFormatting sqref="B34">
    <cfRule type="cellIs" dxfId="31595" priority="1330" stopIfTrue="1" operator="notEqual">
      <formula>B32</formula>
    </cfRule>
    <cfRule type="cellIs" dxfId="31594" priority="1331" stopIfTrue="1" operator="equal">
      <formula>B32</formula>
    </cfRule>
  </conditionalFormatting>
  <conditionalFormatting sqref="B34">
    <cfRule type="cellIs" dxfId="31593" priority="1328" stopIfTrue="1" operator="notEqual">
      <formula>B32</formula>
    </cfRule>
    <cfRule type="cellIs" dxfId="31592" priority="1329" stopIfTrue="1" operator="equal">
      <formula>B32</formula>
    </cfRule>
  </conditionalFormatting>
  <conditionalFormatting sqref="B34">
    <cfRule type="cellIs" dxfId="31591" priority="1326" stopIfTrue="1" operator="notEqual">
      <formula>B31</formula>
    </cfRule>
    <cfRule type="cellIs" dxfId="31590" priority="1327" stopIfTrue="1" operator="equal">
      <formula>B31</formula>
    </cfRule>
  </conditionalFormatting>
  <conditionalFormatting sqref="D30">
    <cfRule type="cellIs" dxfId="31589" priority="1322" stopIfTrue="1" operator="notEqual">
      <formula>D28</formula>
    </cfRule>
    <cfRule type="cellIs" dxfId="31588" priority="1323" stopIfTrue="1" operator="equal">
      <formula>D28</formula>
    </cfRule>
  </conditionalFormatting>
  <conditionalFormatting sqref="D29:D31 B32:D33 F31:G32">
    <cfRule type="cellIs" dxfId="31587" priority="1318" stopIfTrue="1" operator="notEqual">
      <formula>#REF!</formula>
    </cfRule>
    <cfRule type="cellIs" dxfId="31586" priority="1319" stopIfTrue="1" operator="equal">
      <formula>#REF!</formula>
    </cfRule>
  </conditionalFormatting>
  <conditionalFormatting sqref="D34">
    <cfRule type="cellIs" dxfId="31585" priority="1312" stopIfTrue="1" operator="notEqual">
      <formula>D30</formula>
    </cfRule>
    <cfRule type="cellIs" dxfId="31584" priority="1313" stopIfTrue="1" operator="equal">
      <formula>D30</formula>
    </cfRule>
  </conditionalFormatting>
  <conditionalFormatting sqref="D30:D31">
    <cfRule type="cellIs" dxfId="31583" priority="1308" stopIfTrue="1" operator="notEqual">
      <formula>D28</formula>
    </cfRule>
    <cfRule type="cellIs" dxfId="31582" priority="1309" stopIfTrue="1" operator="equal">
      <formula>D28</formula>
    </cfRule>
  </conditionalFormatting>
  <conditionalFormatting sqref="D30:D31">
    <cfRule type="cellIs" dxfId="31581" priority="1306" stopIfTrue="1" operator="notEqual">
      <formula>D28</formula>
    </cfRule>
    <cfRule type="cellIs" dxfId="31580" priority="1307" stopIfTrue="1" operator="equal">
      <formula>D28</formula>
    </cfRule>
  </conditionalFormatting>
  <conditionalFormatting sqref="D30:D31">
    <cfRule type="cellIs" dxfId="31579" priority="1300" stopIfTrue="1" operator="notEqual">
      <formula>D28</formula>
    </cfRule>
    <cfRule type="cellIs" dxfId="31578" priority="1301" stopIfTrue="1" operator="equal">
      <formula>D28</formula>
    </cfRule>
  </conditionalFormatting>
  <conditionalFormatting sqref="D30:D31">
    <cfRule type="cellIs" dxfId="31577" priority="1298" stopIfTrue="1" operator="notEqual">
      <formula>D28</formula>
    </cfRule>
    <cfRule type="cellIs" dxfId="31576" priority="1299" stopIfTrue="1" operator="equal">
      <formula>D28</formula>
    </cfRule>
  </conditionalFormatting>
  <conditionalFormatting sqref="D30:D31">
    <cfRule type="cellIs" dxfId="31575" priority="1292" stopIfTrue="1" operator="notEqual">
      <formula>D28</formula>
    </cfRule>
    <cfRule type="cellIs" dxfId="31574" priority="1293" stopIfTrue="1" operator="equal">
      <formula>D28</formula>
    </cfRule>
  </conditionalFormatting>
  <conditionalFormatting sqref="D30">
    <cfRule type="cellIs" dxfId="31573" priority="1273" stopIfTrue="1" operator="notEqual">
      <formula>D28</formula>
    </cfRule>
    <cfRule type="cellIs" dxfId="31572" priority="1274" stopIfTrue="1" operator="equal">
      <formula>D28</formula>
    </cfRule>
  </conditionalFormatting>
  <conditionalFormatting sqref="D29">
    <cfRule type="cellIs" dxfId="31571" priority="1265" stopIfTrue="1" operator="notEqual">
      <formula>D27</formula>
    </cfRule>
    <cfRule type="cellIs" dxfId="31570" priority="1266" stopIfTrue="1" operator="equal">
      <formula>D27</formula>
    </cfRule>
  </conditionalFormatting>
  <conditionalFormatting sqref="D29">
    <cfRule type="cellIs" dxfId="31569" priority="1261" stopIfTrue="1" operator="notEqual">
      <formula>D27</formula>
    </cfRule>
    <cfRule type="cellIs" dxfId="31568" priority="1262" stopIfTrue="1" operator="equal">
      <formula>D27</formula>
    </cfRule>
  </conditionalFormatting>
  <conditionalFormatting sqref="D29">
    <cfRule type="cellIs" dxfId="31567" priority="1259" stopIfTrue="1" operator="notEqual">
      <formula>D27</formula>
    </cfRule>
    <cfRule type="cellIs" dxfId="31566" priority="1260" stopIfTrue="1" operator="equal">
      <formula>D27</formula>
    </cfRule>
  </conditionalFormatting>
  <conditionalFormatting sqref="D29">
    <cfRule type="cellIs" dxfId="31565" priority="1257" stopIfTrue="1" operator="notEqual">
      <formula>D28</formula>
    </cfRule>
    <cfRule type="cellIs" dxfId="31564" priority="1258" stopIfTrue="1" operator="equal">
      <formula>D28</formula>
    </cfRule>
  </conditionalFormatting>
  <conditionalFormatting sqref="D29">
    <cfRule type="cellIs" dxfId="31563" priority="1255" stopIfTrue="1" operator="notEqual">
      <formula>D28</formula>
    </cfRule>
    <cfRule type="cellIs" dxfId="31562" priority="1256" stopIfTrue="1" operator="equal">
      <formula>D28</formula>
    </cfRule>
  </conditionalFormatting>
  <conditionalFormatting sqref="D29">
    <cfRule type="cellIs" dxfId="31561" priority="1253" stopIfTrue="1" operator="notEqual">
      <formula>D27</formula>
    </cfRule>
    <cfRule type="cellIs" dxfId="31560" priority="1254" stopIfTrue="1" operator="equal">
      <formula>D27</formula>
    </cfRule>
  </conditionalFormatting>
  <conditionalFormatting sqref="D29">
    <cfRule type="cellIs" dxfId="31559" priority="1251" stopIfTrue="1" operator="notEqual">
      <formula>D27</formula>
    </cfRule>
    <cfRule type="cellIs" dxfId="31558" priority="1252" stopIfTrue="1" operator="equal">
      <formula>D27</formula>
    </cfRule>
  </conditionalFormatting>
  <conditionalFormatting sqref="D29">
    <cfRule type="cellIs" dxfId="31557" priority="1249" stopIfTrue="1" operator="notEqual">
      <formula>D28</formula>
    </cfRule>
    <cfRule type="cellIs" dxfId="31556" priority="1250" stopIfTrue="1" operator="equal">
      <formula>D28</formula>
    </cfRule>
  </conditionalFormatting>
  <conditionalFormatting sqref="D29">
    <cfRule type="cellIs" dxfId="31555" priority="1247" stopIfTrue="1" operator="notEqual">
      <formula>D28</formula>
    </cfRule>
    <cfRule type="cellIs" dxfId="31554" priority="1248" stopIfTrue="1" operator="equal">
      <formula>D28</formula>
    </cfRule>
  </conditionalFormatting>
  <conditionalFormatting sqref="D29">
    <cfRule type="cellIs" dxfId="31553" priority="1245" stopIfTrue="1" operator="notEqual">
      <formula>D27</formula>
    </cfRule>
    <cfRule type="cellIs" dxfId="31552" priority="1246" stopIfTrue="1" operator="equal">
      <formula>D27</formula>
    </cfRule>
  </conditionalFormatting>
  <conditionalFormatting sqref="D29">
    <cfRule type="cellIs" dxfId="31551" priority="1243" stopIfTrue="1" operator="notEqual">
      <formula>D28</formula>
    </cfRule>
    <cfRule type="cellIs" dxfId="31550" priority="1244" stopIfTrue="1" operator="equal">
      <formula>D28</formula>
    </cfRule>
  </conditionalFormatting>
  <conditionalFormatting sqref="D29">
    <cfRule type="cellIs" dxfId="31549" priority="1241" stopIfTrue="1" operator="notEqual">
      <formula>D28</formula>
    </cfRule>
    <cfRule type="cellIs" dxfId="31548" priority="1242" stopIfTrue="1" operator="equal">
      <formula>D28</formula>
    </cfRule>
  </conditionalFormatting>
  <conditionalFormatting sqref="D29">
    <cfRule type="cellIs" dxfId="31547" priority="1237" stopIfTrue="1" operator="notEqual">
      <formula>D27</formula>
    </cfRule>
    <cfRule type="cellIs" dxfId="31546" priority="1238" stopIfTrue="1" operator="equal">
      <formula>D27</formula>
    </cfRule>
  </conditionalFormatting>
  <conditionalFormatting sqref="D30">
    <cfRule type="cellIs" dxfId="31545" priority="1233" stopIfTrue="1" operator="notEqual">
      <formula>D28</formula>
    </cfRule>
    <cfRule type="cellIs" dxfId="31544" priority="1234" stopIfTrue="1" operator="equal">
      <formula>D28</formula>
    </cfRule>
  </conditionalFormatting>
  <conditionalFormatting sqref="D30">
    <cfRule type="cellIs" dxfId="31543" priority="1231" stopIfTrue="1" operator="notEqual">
      <formula>D29</formula>
    </cfRule>
    <cfRule type="cellIs" dxfId="31542" priority="1232" stopIfTrue="1" operator="equal">
      <formula>D29</formula>
    </cfRule>
  </conditionalFormatting>
  <conditionalFormatting sqref="D30">
    <cfRule type="cellIs" dxfId="31541" priority="1229" stopIfTrue="1" operator="notEqual">
      <formula>D29</formula>
    </cfRule>
    <cfRule type="cellIs" dxfId="31540" priority="1230" stopIfTrue="1" operator="equal">
      <formula>D29</formula>
    </cfRule>
  </conditionalFormatting>
  <conditionalFormatting sqref="D30">
    <cfRule type="cellIs" dxfId="31539" priority="1225" stopIfTrue="1" operator="notEqual">
      <formula>D28</formula>
    </cfRule>
    <cfRule type="cellIs" dxfId="31538" priority="1226" stopIfTrue="1" operator="equal">
      <formula>D28</formula>
    </cfRule>
  </conditionalFormatting>
  <conditionalFormatting sqref="D30">
    <cfRule type="cellIs" dxfId="31537" priority="1221" stopIfTrue="1" operator="notEqual">
      <formula>D28</formula>
    </cfRule>
    <cfRule type="cellIs" dxfId="31536" priority="1222" stopIfTrue="1" operator="equal">
      <formula>D28</formula>
    </cfRule>
  </conditionalFormatting>
  <conditionalFormatting sqref="D30">
    <cfRule type="cellIs" dxfId="31535" priority="1219" stopIfTrue="1" operator="notEqual">
      <formula>D28</formula>
    </cfRule>
    <cfRule type="cellIs" dxfId="31534" priority="1220" stopIfTrue="1" operator="equal">
      <formula>D28</formula>
    </cfRule>
  </conditionalFormatting>
  <conditionalFormatting sqref="D30">
    <cfRule type="cellIs" dxfId="31533" priority="1213" stopIfTrue="1" operator="notEqual">
      <formula>D28</formula>
    </cfRule>
    <cfRule type="cellIs" dxfId="31532" priority="1214" stopIfTrue="1" operator="equal">
      <formula>D28</formula>
    </cfRule>
  </conditionalFormatting>
  <conditionalFormatting sqref="D30">
    <cfRule type="cellIs" dxfId="31531" priority="1211" stopIfTrue="1" operator="notEqual">
      <formula>D28</formula>
    </cfRule>
    <cfRule type="cellIs" dxfId="31530" priority="1212" stopIfTrue="1" operator="equal">
      <formula>D28</formula>
    </cfRule>
  </conditionalFormatting>
  <conditionalFormatting sqref="D30">
    <cfRule type="cellIs" dxfId="31529" priority="1205" stopIfTrue="1" operator="notEqual">
      <formula>D28</formula>
    </cfRule>
    <cfRule type="cellIs" dxfId="31528" priority="1206" stopIfTrue="1" operator="equal">
      <formula>D28</formula>
    </cfRule>
  </conditionalFormatting>
  <conditionalFormatting sqref="D30">
    <cfRule type="cellIs" dxfId="31527" priority="1197" stopIfTrue="1" operator="notEqual">
      <formula>D28</formula>
    </cfRule>
    <cfRule type="cellIs" dxfId="31526" priority="1198" stopIfTrue="1" operator="equal">
      <formula>D28</formula>
    </cfRule>
  </conditionalFormatting>
  <conditionalFormatting sqref="D31">
    <cfRule type="cellIs" dxfId="31525" priority="1191" stopIfTrue="1" operator="notEqual">
      <formula>D30</formula>
    </cfRule>
    <cfRule type="cellIs" dxfId="31524" priority="1192" stopIfTrue="1" operator="equal">
      <formula>D30</formula>
    </cfRule>
  </conditionalFormatting>
  <conditionalFormatting sqref="D31">
    <cfRule type="cellIs" dxfId="31523" priority="1189" stopIfTrue="1" operator="notEqual">
      <formula>D30</formula>
    </cfRule>
    <cfRule type="cellIs" dxfId="31522" priority="1190" stopIfTrue="1" operator="equal">
      <formula>D30</formula>
    </cfRule>
  </conditionalFormatting>
  <conditionalFormatting sqref="D31">
    <cfRule type="cellIs" dxfId="31521" priority="1177" stopIfTrue="1" operator="notEqual">
      <formula>D29</formula>
    </cfRule>
    <cfRule type="cellIs" dxfId="31520" priority="1178" stopIfTrue="1" operator="equal">
      <formula>D29</formula>
    </cfRule>
  </conditionalFormatting>
  <conditionalFormatting sqref="D31">
    <cfRule type="cellIs" dxfId="31519" priority="1175" stopIfTrue="1" operator="notEqual">
      <formula>D29</formula>
    </cfRule>
    <cfRule type="cellIs" dxfId="31518" priority="1176" stopIfTrue="1" operator="equal">
      <formula>D29</formula>
    </cfRule>
  </conditionalFormatting>
  <conditionalFormatting sqref="D31">
    <cfRule type="cellIs" dxfId="31517" priority="1169" stopIfTrue="1" operator="notEqual">
      <formula>D29</formula>
    </cfRule>
    <cfRule type="cellIs" dxfId="31516" priority="1170" stopIfTrue="1" operator="equal">
      <formula>D29</formula>
    </cfRule>
  </conditionalFormatting>
  <conditionalFormatting sqref="D31">
    <cfRule type="cellIs" dxfId="31515" priority="1167" stopIfTrue="1" operator="notEqual">
      <formula>D29</formula>
    </cfRule>
    <cfRule type="cellIs" dxfId="31514" priority="1168" stopIfTrue="1" operator="equal">
      <formula>D29</formula>
    </cfRule>
  </conditionalFormatting>
  <conditionalFormatting sqref="D31">
    <cfRule type="cellIs" dxfId="31513" priority="1163" stopIfTrue="1" operator="notEqual">
      <formula>D29</formula>
    </cfRule>
    <cfRule type="cellIs" dxfId="31512" priority="1164" stopIfTrue="1" operator="equal">
      <formula>D29</formula>
    </cfRule>
  </conditionalFormatting>
  <conditionalFormatting sqref="D31">
    <cfRule type="cellIs" dxfId="31511" priority="1161" stopIfTrue="1" operator="notEqual">
      <formula>D29</formula>
    </cfRule>
    <cfRule type="cellIs" dxfId="31510" priority="1162" stopIfTrue="1" operator="equal">
      <formula>D29</formula>
    </cfRule>
  </conditionalFormatting>
  <conditionalFormatting sqref="D31">
    <cfRule type="cellIs" dxfId="31509" priority="1115" stopIfTrue="1" operator="notEqual">
      <formula>D30</formula>
    </cfRule>
    <cfRule type="cellIs" dxfId="31508" priority="1116" stopIfTrue="1" operator="equal">
      <formula>D30</formula>
    </cfRule>
  </conditionalFormatting>
  <conditionalFormatting sqref="D31">
    <cfRule type="cellIs" dxfId="31507" priority="1113" stopIfTrue="1" operator="notEqual">
      <formula>D30</formula>
    </cfRule>
    <cfRule type="cellIs" dxfId="31506" priority="1114" stopIfTrue="1" operator="equal">
      <formula>D30</formula>
    </cfRule>
  </conditionalFormatting>
  <conditionalFormatting sqref="D31">
    <cfRule type="cellIs" dxfId="31505" priority="1101" stopIfTrue="1" operator="notEqual">
      <formula>D29</formula>
    </cfRule>
    <cfRule type="cellIs" dxfId="31504" priority="1102" stopIfTrue="1" operator="equal">
      <formula>D29</formula>
    </cfRule>
  </conditionalFormatting>
  <conditionalFormatting sqref="D31">
    <cfRule type="cellIs" dxfId="31503" priority="1099" stopIfTrue="1" operator="notEqual">
      <formula>D29</formula>
    </cfRule>
    <cfRule type="cellIs" dxfId="31502" priority="1100" stopIfTrue="1" operator="equal">
      <formula>D29</formula>
    </cfRule>
  </conditionalFormatting>
  <conditionalFormatting sqref="D31">
    <cfRule type="cellIs" dxfId="31501" priority="1093" stopIfTrue="1" operator="notEqual">
      <formula>D29</formula>
    </cfRule>
    <cfRule type="cellIs" dxfId="31500" priority="1094" stopIfTrue="1" operator="equal">
      <formula>D29</formula>
    </cfRule>
  </conditionalFormatting>
  <conditionalFormatting sqref="D31">
    <cfRule type="cellIs" dxfId="31499" priority="1091" stopIfTrue="1" operator="notEqual">
      <formula>D29</formula>
    </cfRule>
    <cfRule type="cellIs" dxfId="31498" priority="1092" stopIfTrue="1" operator="equal">
      <formula>D29</formula>
    </cfRule>
  </conditionalFormatting>
  <conditionalFormatting sqref="D31">
    <cfRule type="cellIs" dxfId="31497" priority="1087" stopIfTrue="1" operator="notEqual">
      <formula>D29</formula>
    </cfRule>
    <cfRule type="cellIs" dxfId="31496" priority="1088" stopIfTrue="1" operator="equal">
      <formula>D29</formula>
    </cfRule>
  </conditionalFormatting>
  <conditionalFormatting sqref="D31">
    <cfRule type="cellIs" dxfId="31495" priority="1085" stopIfTrue="1" operator="notEqual">
      <formula>D29</formula>
    </cfRule>
    <cfRule type="cellIs" dxfId="31494" priority="1086" stopIfTrue="1" operator="equal">
      <formula>D29</formula>
    </cfRule>
  </conditionalFormatting>
  <conditionalFormatting sqref="D30">
    <cfRule type="cellIs" dxfId="31493" priority="1077" stopIfTrue="1" operator="notEqual">
      <formula>D28</formula>
    </cfRule>
    <cfRule type="cellIs" dxfId="31492" priority="1078" stopIfTrue="1" operator="equal">
      <formula>D28</formula>
    </cfRule>
  </conditionalFormatting>
  <conditionalFormatting sqref="D30">
    <cfRule type="cellIs" dxfId="31491" priority="1073" stopIfTrue="1" operator="notEqual">
      <formula>D28</formula>
    </cfRule>
    <cfRule type="cellIs" dxfId="31490" priority="1074" stopIfTrue="1" operator="equal">
      <formula>D28</formula>
    </cfRule>
  </conditionalFormatting>
  <conditionalFormatting sqref="D30">
    <cfRule type="cellIs" dxfId="31489" priority="1071" stopIfTrue="1" operator="notEqual">
      <formula>D29</formula>
    </cfRule>
    <cfRule type="cellIs" dxfId="31488" priority="1072" stopIfTrue="1" operator="equal">
      <formula>D29</formula>
    </cfRule>
  </conditionalFormatting>
  <conditionalFormatting sqref="D30">
    <cfRule type="cellIs" dxfId="31487" priority="1069" stopIfTrue="1" operator="notEqual">
      <formula>D29</formula>
    </cfRule>
    <cfRule type="cellIs" dxfId="31486" priority="1070" stopIfTrue="1" operator="equal">
      <formula>D29</formula>
    </cfRule>
  </conditionalFormatting>
  <conditionalFormatting sqref="D30">
    <cfRule type="cellIs" dxfId="31485" priority="1065" stopIfTrue="1" operator="notEqual">
      <formula>D28</formula>
    </cfRule>
    <cfRule type="cellIs" dxfId="31484" priority="1066" stopIfTrue="1" operator="equal">
      <formula>D28</formula>
    </cfRule>
  </conditionalFormatting>
  <conditionalFormatting sqref="D30">
    <cfRule type="cellIs" dxfId="31483" priority="1061" stopIfTrue="1" operator="notEqual">
      <formula>D28</formula>
    </cfRule>
    <cfRule type="cellIs" dxfId="31482" priority="1062" stopIfTrue="1" operator="equal">
      <formula>D28</formula>
    </cfRule>
  </conditionalFormatting>
  <conditionalFormatting sqref="D30">
    <cfRule type="cellIs" dxfId="31481" priority="1059" stopIfTrue="1" operator="notEqual">
      <formula>D28</formula>
    </cfRule>
    <cfRule type="cellIs" dxfId="31480" priority="1060" stopIfTrue="1" operator="equal">
      <formula>D28</formula>
    </cfRule>
  </conditionalFormatting>
  <conditionalFormatting sqref="D30">
    <cfRule type="cellIs" dxfId="31479" priority="1053" stopIfTrue="1" operator="notEqual">
      <formula>D28</formula>
    </cfRule>
    <cfRule type="cellIs" dxfId="31478" priority="1054" stopIfTrue="1" operator="equal">
      <formula>D28</formula>
    </cfRule>
  </conditionalFormatting>
  <conditionalFormatting sqref="D30">
    <cfRule type="cellIs" dxfId="31477" priority="1051" stopIfTrue="1" operator="notEqual">
      <formula>D28</formula>
    </cfRule>
    <cfRule type="cellIs" dxfId="31476" priority="1052" stopIfTrue="1" operator="equal">
      <formula>D28</formula>
    </cfRule>
  </conditionalFormatting>
  <conditionalFormatting sqref="D30">
    <cfRule type="cellIs" dxfId="31475" priority="1045" stopIfTrue="1" operator="notEqual">
      <formula>D28</formula>
    </cfRule>
    <cfRule type="cellIs" dxfId="31474" priority="1046" stopIfTrue="1" operator="equal">
      <formula>D28</formula>
    </cfRule>
  </conditionalFormatting>
  <conditionalFormatting sqref="D30">
    <cfRule type="cellIs" dxfId="31473" priority="1037" stopIfTrue="1" operator="notEqual">
      <formula>D28</formula>
    </cfRule>
    <cfRule type="cellIs" dxfId="31472" priority="1038" stopIfTrue="1" operator="equal">
      <formula>D28</formula>
    </cfRule>
  </conditionalFormatting>
  <conditionalFormatting sqref="D29:D31">
    <cfRule type="cellIs" dxfId="31471" priority="1033" stopIfTrue="1" operator="notEqual">
      <formula>D27</formula>
    </cfRule>
    <cfRule type="cellIs" dxfId="31470" priority="1034" stopIfTrue="1" operator="equal">
      <formula>D27</formula>
    </cfRule>
  </conditionalFormatting>
  <conditionalFormatting sqref="D29:D31">
    <cfRule type="cellIs" dxfId="31469" priority="1029" stopIfTrue="1" operator="notEqual">
      <formula>D27</formula>
    </cfRule>
    <cfRule type="cellIs" dxfId="31468" priority="1030" stopIfTrue="1" operator="equal">
      <formula>D27</formula>
    </cfRule>
  </conditionalFormatting>
  <conditionalFormatting sqref="D29:D31">
    <cfRule type="cellIs" dxfId="31467" priority="1021" stopIfTrue="1" operator="notEqual">
      <formula>D27</formula>
    </cfRule>
    <cfRule type="cellIs" dxfId="31466" priority="1022" stopIfTrue="1" operator="equal">
      <formula>D27</formula>
    </cfRule>
  </conditionalFormatting>
  <conditionalFormatting sqref="D29:D31">
    <cfRule type="cellIs" dxfId="31465" priority="1017" stopIfTrue="1" operator="notEqual">
      <formula>D27</formula>
    </cfRule>
    <cfRule type="cellIs" dxfId="31464" priority="1018" stopIfTrue="1" operator="equal">
      <formula>D27</formula>
    </cfRule>
  </conditionalFormatting>
  <conditionalFormatting sqref="D29:D31">
    <cfRule type="cellIs" dxfId="31463" priority="1015" stopIfTrue="1" operator="notEqual">
      <formula>D27</formula>
    </cfRule>
    <cfRule type="cellIs" dxfId="31462" priority="1016" stopIfTrue="1" operator="equal">
      <formula>D27</formula>
    </cfRule>
  </conditionalFormatting>
  <conditionalFormatting sqref="D29:D31">
    <cfRule type="cellIs" dxfId="31461" priority="1009" stopIfTrue="1" operator="notEqual">
      <formula>D27</formula>
    </cfRule>
    <cfRule type="cellIs" dxfId="31460" priority="1010" stopIfTrue="1" operator="equal">
      <formula>D27</formula>
    </cfRule>
  </conditionalFormatting>
  <conditionalFormatting sqref="D29:D31">
    <cfRule type="cellIs" dxfId="31459" priority="1007" stopIfTrue="1" operator="notEqual">
      <formula>D27</formula>
    </cfRule>
    <cfRule type="cellIs" dxfId="31458" priority="1008" stopIfTrue="1" operator="equal">
      <formula>D27</formula>
    </cfRule>
  </conditionalFormatting>
  <conditionalFormatting sqref="D29:D31">
    <cfRule type="cellIs" dxfId="31457" priority="1001" stopIfTrue="1" operator="notEqual">
      <formula>D27</formula>
    </cfRule>
    <cfRule type="cellIs" dxfId="31456" priority="1002" stopIfTrue="1" operator="equal">
      <formula>D27</formula>
    </cfRule>
  </conditionalFormatting>
  <conditionalFormatting sqref="D29:D31">
    <cfRule type="cellIs" dxfId="31455" priority="993" stopIfTrue="1" operator="notEqual">
      <formula>D27</formula>
    </cfRule>
    <cfRule type="cellIs" dxfId="31454" priority="994" stopIfTrue="1" operator="equal">
      <formula>D27</formula>
    </cfRule>
  </conditionalFormatting>
  <conditionalFormatting sqref="D29">
    <cfRule type="cellIs" dxfId="31453" priority="967" stopIfTrue="1" operator="notEqual">
      <formula>D27</formula>
    </cfRule>
    <cfRule type="cellIs" dxfId="31452" priority="968" stopIfTrue="1" operator="equal">
      <formula>D27</formula>
    </cfRule>
  </conditionalFormatting>
  <conditionalFormatting sqref="D30">
    <cfRule type="cellIs" dxfId="31451" priority="965" stopIfTrue="1" operator="notEqual">
      <formula>D28</formula>
    </cfRule>
    <cfRule type="cellIs" dxfId="31450" priority="966" stopIfTrue="1" operator="equal">
      <formula>D28</formula>
    </cfRule>
  </conditionalFormatting>
  <conditionalFormatting sqref="D31">
    <cfRule type="cellIs" dxfId="31449" priority="963" stopIfTrue="1" operator="notEqual">
      <formula>D29</formula>
    </cfRule>
    <cfRule type="cellIs" dxfId="31448" priority="964" stopIfTrue="1" operator="equal">
      <formula>D29</formula>
    </cfRule>
  </conditionalFormatting>
  <conditionalFormatting sqref="D34">
    <cfRule type="cellIs" dxfId="31447" priority="959" stopIfTrue="1" operator="notEqual">
      <formula>D31</formula>
    </cfRule>
    <cfRule type="cellIs" dxfId="31446" priority="960" stopIfTrue="1" operator="equal">
      <formula>D31</formula>
    </cfRule>
  </conditionalFormatting>
  <conditionalFormatting sqref="D29">
    <cfRule type="cellIs" dxfId="31445" priority="957" stopIfTrue="1" operator="notEqual">
      <formula>D28</formula>
    </cfRule>
    <cfRule type="cellIs" dxfId="31444" priority="958" stopIfTrue="1" operator="equal">
      <formula>D28</formula>
    </cfRule>
  </conditionalFormatting>
  <conditionalFormatting sqref="D29">
    <cfRule type="cellIs" dxfId="31443" priority="955" stopIfTrue="1" operator="notEqual">
      <formula>D28</formula>
    </cfRule>
    <cfRule type="cellIs" dxfId="31442" priority="956" stopIfTrue="1" operator="equal">
      <formula>D28</formula>
    </cfRule>
  </conditionalFormatting>
  <conditionalFormatting sqref="D29">
    <cfRule type="cellIs" dxfId="31441" priority="953" stopIfTrue="1" operator="notEqual">
      <formula>D27</formula>
    </cfRule>
    <cfRule type="cellIs" dxfId="31440" priority="954" stopIfTrue="1" operator="equal">
      <formula>D27</formula>
    </cfRule>
  </conditionalFormatting>
  <conditionalFormatting sqref="D28">
    <cfRule type="cellIs" dxfId="31439" priority="951" stopIfTrue="1" operator="notEqual">
      <formula>D27</formula>
    </cfRule>
    <cfRule type="cellIs" dxfId="31438" priority="952" stopIfTrue="1" operator="equal">
      <formula>D27</formula>
    </cfRule>
  </conditionalFormatting>
  <conditionalFormatting sqref="D28">
    <cfRule type="cellIs" dxfId="31437" priority="949" stopIfTrue="1" operator="notEqual">
      <formula>D27</formula>
    </cfRule>
    <cfRule type="cellIs" dxfId="31436" priority="950" stopIfTrue="1" operator="equal">
      <formula>D27</formula>
    </cfRule>
  </conditionalFormatting>
  <conditionalFormatting sqref="D29">
    <cfRule type="cellIs" dxfId="31435" priority="947" stopIfTrue="1" operator="notEqual">
      <formula>D28</formula>
    </cfRule>
    <cfRule type="cellIs" dxfId="31434" priority="948" stopIfTrue="1" operator="equal">
      <formula>D28</formula>
    </cfRule>
  </conditionalFormatting>
  <conditionalFormatting sqref="D29">
    <cfRule type="cellIs" dxfId="31433" priority="945" stopIfTrue="1" operator="notEqual">
      <formula>D28</formula>
    </cfRule>
    <cfRule type="cellIs" dxfId="31432" priority="946" stopIfTrue="1" operator="equal">
      <formula>D28</formula>
    </cfRule>
  </conditionalFormatting>
  <conditionalFormatting sqref="D29">
    <cfRule type="cellIs" dxfId="31431" priority="943" stopIfTrue="1" operator="notEqual">
      <formula>D27</formula>
    </cfRule>
    <cfRule type="cellIs" dxfId="31430" priority="944" stopIfTrue="1" operator="equal">
      <formula>D27</formula>
    </cfRule>
  </conditionalFormatting>
  <conditionalFormatting sqref="D29">
    <cfRule type="cellIs" dxfId="31429" priority="941" stopIfTrue="1" operator="notEqual">
      <formula>D27</formula>
    </cfRule>
    <cfRule type="cellIs" dxfId="31428" priority="942" stopIfTrue="1" operator="equal">
      <formula>D27</formula>
    </cfRule>
  </conditionalFormatting>
  <conditionalFormatting sqref="D29">
    <cfRule type="cellIs" dxfId="31427" priority="939" stopIfTrue="1" operator="notEqual">
      <formula>D28</formula>
    </cfRule>
    <cfRule type="cellIs" dxfId="31426" priority="940" stopIfTrue="1" operator="equal">
      <formula>D28</formula>
    </cfRule>
  </conditionalFormatting>
  <conditionalFormatting sqref="D29">
    <cfRule type="cellIs" dxfId="31425" priority="937" stopIfTrue="1" operator="notEqual">
      <formula>D28</formula>
    </cfRule>
    <cfRule type="cellIs" dxfId="31424" priority="938" stopIfTrue="1" operator="equal">
      <formula>D28</formula>
    </cfRule>
  </conditionalFormatting>
  <conditionalFormatting sqref="D29">
    <cfRule type="cellIs" dxfId="31423" priority="935" stopIfTrue="1" operator="notEqual">
      <formula>D27</formula>
    </cfRule>
    <cfRule type="cellIs" dxfId="31422" priority="936" stopIfTrue="1" operator="equal">
      <formula>D27</formula>
    </cfRule>
  </conditionalFormatting>
  <conditionalFormatting sqref="D29">
    <cfRule type="cellIs" dxfId="31421" priority="933" stopIfTrue="1" operator="notEqual">
      <formula>D28</formula>
    </cfRule>
    <cfRule type="cellIs" dxfId="31420" priority="934" stopIfTrue="1" operator="equal">
      <formula>D28</formula>
    </cfRule>
  </conditionalFormatting>
  <conditionalFormatting sqref="D29">
    <cfRule type="cellIs" dxfId="31419" priority="931" stopIfTrue="1" operator="notEqual">
      <formula>D28</formula>
    </cfRule>
    <cfRule type="cellIs" dxfId="31418" priority="932" stopIfTrue="1" operator="equal">
      <formula>D28</formula>
    </cfRule>
  </conditionalFormatting>
  <conditionalFormatting sqref="D29">
    <cfRule type="cellIs" dxfId="31417" priority="929" stopIfTrue="1" operator="notEqual">
      <formula>D28</formula>
    </cfRule>
    <cfRule type="cellIs" dxfId="31416" priority="930" stopIfTrue="1" operator="equal">
      <formula>D28</formula>
    </cfRule>
  </conditionalFormatting>
  <conditionalFormatting sqref="D29">
    <cfRule type="cellIs" dxfId="31415" priority="923" stopIfTrue="1" operator="notEqual">
      <formula>D28</formula>
    </cfRule>
    <cfRule type="cellIs" dxfId="31414" priority="924" stopIfTrue="1" operator="equal">
      <formula>D28</formula>
    </cfRule>
  </conditionalFormatting>
  <conditionalFormatting sqref="D30">
    <cfRule type="cellIs" dxfId="31413" priority="919" stopIfTrue="1" operator="notEqual">
      <formula>D29</formula>
    </cfRule>
    <cfRule type="cellIs" dxfId="31412" priority="920" stopIfTrue="1" operator="equal">
      <formula>D29</formula>
    </cfRule>
  </conditionalFormatting>
  <conditionalFormatting sqref="D30">
    <cfRule type="cellIs" dxfId="31411" priority="917" stopIfTrue="1" operator="notEqual">
      <formula>D29</formula>
    </cfRule>
    <cfRule type="cellIs" dxfId="31410" priority="918" stopIfTrue="1" operator="equal">
      <formula>D29</formula>
    </cfRule>
  </conditionalFormatting>
  <conditionalFormatting sqref="D31">
    <cfRule type="cellIs" dxfId="31409" priority="913" stopIfTrue="1" operator="notEqual">
      <formula>D29</formula>
    </cfRule>
    <cfRule type="cellIs" dxfId="31408" priority="914" stopIfTrue="1" operator="equal">
      <formula>D29</formula>
    </cfRule>
  </conditionalFormatting>
  <conditionalFormatting sqref="D31">
    <cfRule type="cellIs" dxfId="31407" priority="911" stopIfTrue="1" operator="notEqual">
      <formula>D30</formula>
    </cfRule>
    <cfRule type="cellIs" dxfId="31406" priority="912" stopIfTrue="1" operator="equal">
      <formula>D30</formula>
    </cfRule>
  </conditionalFormatting>
  <conditionalFormatting sqref="D31">
    <cfRule type="cellIs" dxfId="31405" priority="909" stopIfTrue="1" operator="notEqual">
      <formula>D30</formula>
    </cfRule>
    <cfRule type="cellIs" dxfId="31404" priority="910" stopIfTrue="1" operator="equal">
      <formula>D30</formula>
    </cfRule>
  </conditionalFormatting>
  <conditionalFormatting sqref="D31">
    <cfRule type="cellIs" dxfId="31403" priority="907" stopIfTrue="1" operator="notEqual">
      <formula>D29</formula>
    </cfRule>
    <cfRule type="cellIs" dxfId="31402" priority="908" stopIfTrue="1" operator="equal">
      <formula>D29</formula>
    </cfRule>
  </conditionalFormatting>
  <conditionalFormatting sqref="D34">
    <cfRule type="cellIs" dxfId="31401" priority="897" stopIfTrue="1" operator="notEqual">
      <formula>D31</formula>
    </cfRule>
    <cfRule type="cellIs" dxfId="31400" priority="898" stopIfTrue="1" operator="equal">
      <formula>D31</formula>
    </cfRule>
  </conditionalFormatting>
  <conditionalFormatting sqref="D34">
    <cfRule type="cellIs" dxfId="31399" priority="895" stopIfTrue="1" operator="notEqual">
      <formula>D32</formula>
    </cfRule>
    <cfRule type="cellIs" dxfId="31398" priority="896" stopIfTrue="1" operator="equal">
      <formula>D32</formula>
    </cfRule>
  </conditionalFormatting>
  <conditionalFormatting sqref="D34">
    <cfRule type="cellIs" dxfId="31397" priority="893" stopIfTrue="1" operator="notEqual">
      <formula>D32</formula>
    </cfRule>
    <cfRule type="cellIs" dxfId="31396" priority="894" stopIfTrue="1" operator="equal">
      <formula>D32</formula>
    </cfRule>
  </conditionalFormatting>
  <conditionalFormatting sqref="D34">
    <cfRule type="cellIs" dxfId="31395" priority="891" stopIfTrue="1" operator="notEqual">
      <formula>D31</formula>
    </cfRule>
    <cfRule type="cellIs" dxfId="31394" priority="892" stopIfTrue="1" operator="equal">
      <formula>D31</formula>
    </cfRule>
  </conditionalFormatting>
  <conditionalFormatting sqref="B28:D28">
    <cfRule type="cellIs" dxfId="31393" priority="889" stopIfTrue="1" operator="notEqual">
      <formula>B21</formula>
    </cfRule>
    <cfRule type="cellIs" dxfId="31392" priority="890" stopIfTrue="1" operator="equal">
      <formula>B21</formula>
    </cfRule>
  </conditionalFormatting>
  <conditionalFormatting sqref="D28">
    <cfRule type="cellIs" dxfId="31391" priority="887" stopIfTrue="1" operator="notEqual">
      <formula>D20</formula>
    </cfRule>
    <cfRule type="cellIs" dxfId="31390" priority="888" stopIfTrue="1" operator="equal">
      <formula>D20</formula>
    </cfRule>
  </conditionalFormatting>
  <conditionalFormatting sqref="F29:G29">
    <cfRule type="cellIs" dxfId="31389" priority="2639" stopIfTrue="1" operator="notEqual">
      <formula>#REF!</formula>
    </cfRule>
    <cfRule type="cellIs" dxfId="31388" priority="2640" stopIfTrue="1" operator="between">
      <formula>#REF!</formula>
      <formula>#REF!</formula>
    </cfRule>
    <cfRule type="cellIs" dxfId="31387" priority="2641" stopIfTrue="1" operator="equal">
      <formula>#REF!</formula>
    </cfRule>
  </conditionalFormatting>
  <conditionalFormatting sqref="B29:D29 D34 D29:D31">
    <cfRule type="cellIs" dxfId="31386" priority="2642" stopIfTrue="1" operator="notEqual">
      <formula>#REF!</formula>
    </cfRule>
    <cfRule type="cellIs" dxfId="31385" priority="2643" stopIfTrue="1" operator="equal">
      <formula>#REF!</formula>
    </cfRule>
  </conditionalFormatting>
  <conditionalFormatting sqref="D32:D33">
    <cfRule type="cellIs" dxfId="31384" priority="878" stopIfTrue="1" operator="notEqual">
      <formula>D31</formula>
    </cfRule>
    <cfRule type="cellIs" dxfId="31383" priority="879" stopIfTrue="1" operator="equal">
      <formula>D31</formula>
    </cfRule>
  </conditionalFormatting>
  <conditionalFormatting sqref="B32:D33">
    <cfRule type="cellIs" dxfId="31382" priority="874" stopIfTrue="1" operator="notEqual">
      <formula>B31</formula>
    </cfRule>
    <cfRule type="cellIs" dxfId="31381" priority="875" stopIfTrue="1" operator="equal">
      <formula>B31</formula>
    </cfRule>
  </conditionalFormatting>
  <conditionalFormatting sqref="D32:D33">
    <cfRule type="cellIs" dxfId="31380" priority="872" stopIfTrue="1" operator="notEqual">
      <formula>D30</formula>
    </cfRule>
    <cfRule type="cellIs" dxfId="31379" priority="873" stopIfTrue="1" operator="equal">
      <formula>D30</formula>
    </cfRule>
  </conditionalFormatting>
  <conditionalFormatting sqref="B32:D33">
    <cfRule type="cellIs" dxfId="31378" priority="868" stopIfTrue="1" operator="notEqual">
      <formula>B31</formula>
    </cfRule>
    <cfRule type="cellIs" dxfId="31377" priority="869" stopIfTrue="1" operator="equal">
      <formula>B31</formula>
    </cfRule>
  </conditionalFormatting>
  <conditionalFormatting sqref="B32:B33">
    <cfRule type="cellIs" dxfId="31376" priority="866" stopIfTrue="1" operator="notEqual">
      <formula>B30</formula>
    </cfRule>
    <cfRule type="cellIs" dxfId="31375" priority="867" stopIfTrue="1" operator="equal">
      <formula>B30</formula>
    </cfRule>
  </conditionalFormatting>
  <conditionalFormatting sqref="C32:C33">
    <cfRule type="cellIs" dxfId="31374" priority="864" stopIfTrue="1" operator="notEqual">
      <formula>C30</formula>
    </cfRule>
    <cfRule type="cellIs" dxfId="31373" priority="865" stopIfTrue="1" operator="equal">
      <formula>C30</formula>
    </cfRule>
  </conditionalFormatting>
  <conditionalFormatting sqref="B32:B33">
    <cfRule type="cellIs" dxfId="31372" priority="862" stopIfTrue="1" operator="notEqual">
      <formula>B30</formula>
    </cfRule>
    <cfRule type="cellIs" dxfId="31371" priority="863" stopIfTrue="1" operator="equal">
      <formula>B30</formula>
    </cfRule>
  </conditionalFormatting>
  <conditionalFormatting sqref="B32:B33">
    <cfRule type="cellIs" dxfId="31370" priority="860" stopIfTrue="1" operator="notEqual">
      <formula>B31</formula>
    </cfRule>
    <cfRule type="cellIs" dxfId="31369" priority="861" stopIfTrue="1" operator="equal">
      <formula>B31</formula>
    </cfRule>
  </conditionalFormatting>
  <conditionalFormatting sqref="B32:B33">
    <cfRule type="cellIs" dxfId="31368" priority="858" stopIfTrue="1" operator="notEqual">
      <formula>B31</formula>
    </cfRule>
    <cfRule type="cellIs" dxfId="31367" priority="859" stopIfTrue="1" operator="equal">
      <formula>B31</formula>
    </cfRule>
  </conditionalFormatting>
  <conditionalFormatting sqref="B32:B33">
    <cfRule type="cellIs" dxfId="31366" priority="856" stopIfTrue="1" operator="notEqual">
      <formula>B30</formula>
    </cfRule>
    <cfRule type="cellIs" dxfId="31365" priority="857" stopIfTrue="1" operator="equal">
      <formula>B30</formula>
    </cfRule>
  </conditionalFormatting>
  <conditionalFormatting sqref="D32:D33">
    <cfRule type="cellIs" dxfId="31364" priority="852" stopIfTrue="1" operator="notEqual">
      <formula>D30</formula>
    </cfRule>
    <cfRule type="cellIs" dxfId="31363" priority="853" stopIfTrue="1" operator="equal">
      <formula>D30</formula>
    </cfRule>
  </conditionalFormatting>
  <conditionalFormatting sqref="D32:D33">
    <cfRule type="cellIs" dxfId="31362" priority="850" stopIfTrue="1" operator="notEqual">
      <formula>D30</formula>
    </cfRule>
    <cfRule type="cellIs" dxfId="31361" priority="851" stopIfTrue="1" operator="equal">
      <formula>D30</formula>
    </cfRule>
  </conditionalFormatting>
  <conditionalFormatting sqref="D32:D33">
    <cfRule type="cellIs" dxfId="31360" priority="846" stopIfTrue="1" operator="notEqual">
      <formula>D30</formula>
    </cfRule>
    <cfRule type="cellIs" dxfId="31359" priority="847" stopIfTrue="1" operator="equal">
      <formula>D30</formula>
    </cfRule>
  </conditionalFormatting>
  <conditionalFormatting sqref="D32:D33">
    <cfRule type="cellIs" dxfId="31358" priority="844" stopIfTrue="1" operator="notEqual">
      <formula>D30</formula>
    </cfRule>
    <cfRule type="cellIs" dxfId="31357" priority="845" stopIfTrue="1" operator="equal">
      <formula>D30</formula>
    </cfRule>
  </conditionalFormatting>
  <conditionalFormatting sqref="D32:D33">
    <cfRule type="cellIs" dxfId="31356" priority="840" stopIfTrue="1" operator="notEqual">
      <formula>D31</formula>
    </cfRule>
    <cfRule type="cellIs" dxfId="31355" priority="841" stopIfTrue="1" operator="equal">
      <formula>D31</formula>
    </cfRule>
  </conditionalFormatting>
  <conditionalFormatting sqref="D32:D33">
    <cfRule type="cellIs" dxfId="31354" priority="838" stopIfTrue="1" operator="notEqual">
      <formula>D31</formula>
    </cfRule>
    <cfRule type="cellIs" dxfId="31353" priority="839" stopIfTrue="1" operator="equal">
      <formula>D31</formula>
    </cfRule>
  </conditionalFormatting>
  <conditionalFormatting sqref="D32:D33">
    <cfRule type="cellIs" dxfId="31352" priority="830" stopIfTrue="1" operator="notEqual">
      <formula>D30</formula>
    </cfRule>
    <cfRule type="cellIs" dxfId="31351" priority="831" stopIfTrue="1" operator="equal">
      <formula>D30</formula>
    </cfRule>
  </conditionalFormatting>
  <conditionalFormatting sqref="D32:D33">
    <cfRule type="cellIs" dxfId="31350" priority="828" stopIfTrue="1" operator="notEqual">
      <formula>D30</formula>
    </cfRule>
    <cfRule type="cellIs" dxfId="31349" priority="829" stopIfTrue="1" operator="equal">
      <formula>D30</formula>
    </cfRule>
  </conditionalFormatting>
  <conditionalFormatting sqref="D32:D33">
    <cfRule type="cellIs" dxfId="31348" priority="822" stopIfTrue="1" operator="notEqual">
      <formula>D30</formula>
    </cfRule>
    <cfRule type="cellIs" dxfId="31347" priority="823" stopIfTrue="1" operator="equal">
      <formula>D30</formula>
    </cfRule>
  </conditionalFormatting>
  <conditionalFormatting sqref="D32:D33">
    <cfRule type="cellIs" dxfId="31346" priority="820" stopIfTrue="1" operator="notEqual">
      <formula>D30</formula>
    </cfRule>
    <cfRule type="cellIs" dxfId="31345" priority="821" stopIfTrue="1" operator="equal">
      <formula>D30</formula>
    </cfRule>
  </conditionalFormatting>
  <conditionalFormatting sqref="D32:D33">
    <cfRule type="cellIs" dxfId="31344" priority="816" stopIfTrue="1" operator="notEqual">
      <formula>D30</formula>
    </cfRule>
    <cfRule type="cellIs" dxfId="31343" priority="817" stopIfTrue="1" operator="equal">
      <formula>D30</formula>
    </cfRule>
  </conditionalFormatting>
  <conditionalFormatting sqref="D32:D33">
    <cfRule type="cellIs" dxfId="31342" priority="814" stopIfTrue="1" operator="notEqual">
      <formula>D30</formula>
    </cfRule>
    <cfRule type="cellIs" dxfId="31341" priority="815" stopIfTrue="1" operator="equal">
      <formula>D30</formula>
    </cfRule>
  </conditionalFormatting>
  <conditionalFormatting sqref="D32:D33">
    <cfRule type="cellIs" dxfId="31340" priority="806" stopIfTrue="1" operator="notEqual">
      <formula>D31</formula>
    </cfRule>
    <cfRule type="cellIs" dxfId="31339" priority="807" stopIfTrue="1" operator="equal">
      <formula>D31</formula>
    </cfRule>
  </conditionalFormatting>
  <conditionalFormatting sqref="D32:D33">
    <cfRule type="cellIs" dxfId="31338" priority="804" stopIfTrue="1" operator="notEqual">
      <formula>D31</formula>
    </cfRule>
    <cfRule type="cellIs" dxfId="31337" priority="805" stopIfTrue="1" operator="equal">
      <formula>D31</formula>
    </cfRule>
  </conditionalFormatting>
  <conditionalFormatting sqref="D32:D33">
    <cfRule type="cellIs" dxfId="31336" priority="796" stopIfTrue="1" operator="notEqual">
      <formula>D30</formula>
    </cfRule>
    <cfRule type="cellIs" dxfId="31335" priority="797" stopIfTrue="1" operator="equal">
      <formula>D30</formula>
    </cfRule>
  </conditionalFormatting>
  <conditionalFormatting sqref="D32:D33">
    <cfRule type="cellIs" dxfId="31334" priority="794" stopIfTrue="1" operator="notEqual">
      <formula>D30</formula>
    </cfRule>
    <cfRule type="cellIs" dxfId="31333" priority="795" stopIfTrue="1" operator="equal">
      <formula>D30</formula>
    </cfRule>
  </conditionalFormatting>
  <conditionalFormatting sqref="D32:D33">
    <cfRule type="cellIs" dxfId="31332" priority="788" stopIfTrue="1" operator="notEqual">
      <formula>D30</formula>
    </cfRule>
    <cfRule type="cellIs" dxfId="31331" priority="789" stopIfTrue="1" operator="equal">
      <formula>D30</formula>
    </cfRule>
  </conditionalFormatting>
  <conditionalFormatting sqref="D32:D33">
    <cfRule type="cellIs" dxfId="31330" priority="786" stopIfTrue="1" operator="notEqual">
      <formula>D30</formula>
    </cfRule>
    <cfRule type="cellIs" dxfId="31329" priority="787" stopIfTrue="1" operator="equal">
      <formula>D30</formula>
    </cfRule>
  </conditionalFormatting>
  <conditionalFormatting sqref="D32:D33">
    <cfRule type="cellIs" dxfId="31328" priority="782" stopIfTrue="1" operator="notEqual">
      <formula>D30</formula>
    </cfRule>
    <cfRule type="cellIs" dxfId="31327" priority="783" stopIfTrue="1" operator="equal">
      <formula>D30</formula>
    </cfRule>
  </conditionalFormatting>
  <conditionalFormatting sqref="D32:D33">
    <cfRule type="cellIs" dxfId="31326" priority="780" stopIfTrue="1" operator="notEqual">
      <formula>D30</formula>
    </cfRule>
    <cfRule type="cellIs" dxfId="31325" priority="781" stopIfTrue="1" operator="equal">
      <formula>D30</formula>
    </cfRule>
  </conditionalFormatting>
  <conditionalFormatting sqref="D32:D33">
    <cfRule type="cellIs" dxfId="31324" priority="776" stopIfTrue="1" operator="notEqual">
      <formula>D30</formula>
    </cfRule>
    <cfRule type="cellIs" dxfId="31323" priority="777" stopIfTrue="1" operator="equal">
      <formula>D30</formula>
    </cfRule>
  </conditionalFormatting>
  <conditionalFormatting sqref="D32:D33">
    <cfRule type="cellIs" dxfId="31322" priority="774" stopIfTrue="1" operator="notEqual">
      <formula>D30</formula>
    </cfRule>
    <cfRule type="cellIs" dxfId="31321" priority="775" stopIfTrue="1" operator="equal">
      <formula>D30</formula>
    </cfRule>
  </conditionalFormatting>
  <conditionalFormatting sqref="D32:D33">
    <cfRule type="cellIs" dxfId="31320" priority="772" stopIfTrue="1" operator="notEqual">
      <formula>D30</formula>
    </cfRule>
    <cfRule type="cellIs" dxfId="31319" priority="773" stopIfTrue="1" operator="equal">
      <formula>D30</formula>
    </cfRule>
  </conditionalFormatting>
  <conditionalFormatting sqref="D32:D33">
    <cfRule type="cellIs" dxfId="31318" priority="770" stopIfTrue="1" operator="notEqual">
      <formula>D30</formula>
    </cfRule>
    <cfRule type="cellIs" dxfId="31317" priority="771" stopIfTrue="1" operator="equal">
      <formula>D30</formula>
    </cfRule>
  </conditionalFormatting>
  <conditionalFormatting sqref="D32:D33">
    <cfRule type="cellIs" dxfId="31316" priority="768" stopIfTrue="1" operator="notEqual">
      <formula>D30</formula>
    </cfRule>
    <cfRule type="cellIs" dxfId="31315" priority="769" stopIfTrue="1" operator="equal">
      <formula>D30</formula>
    </cfRule>
  </conditionalFormatting>
  <conditionalFormatting sqref="D32:D33">
    <cfRule type="cellIs" dxfId="31314" priority="766" stopIfTrue="1" operator="notEqual">
      <formula>D30</formula>
    </cfRule>
    <cfRule type="cellIs" dxfId="31313" priority="767" stopIfTrue="1" operator="equal">
      <formula>D30</formula>
    </cfRule>
  </conditionalFormatting>
  <conditionalFormatting sqref="D32:D33">
    <cfRule type="cellIs" dxfId="31312" priority="764" stopIfTrue="1" operator="notEqual">
      <formula>D30</formula>
    </cfRule>
    <cfRule type="cellIs" dxfId="31311" priority="765" stopIfTrue="1" operator="equal">
      <formula>D30</formula>
    </cfRule>
  </conditionalFormatting>
  <conditionalFormatting sqref="D32:D33">
    <cfRule type="cellIs" dxfId="31310" priority="762" stopIfTrue="1" operator="notEqual">
      <formula>D30</formula>
    </cfRule>
    <cfRule type="cellIs" dxfId="31309" priority="763" stopIfTrue="1" operator="equal">
      <formula>D30</formula>
    </cfRule>
  </conditionalFormatting>
  <conditionalFormatting sqref="D32:D33">
    <cfRule type="cellIs" dxfId="31308" priority="760" stopIfTrue="1" operator="notEqual">
      <formula>D30</formula>
    </cfRule>
    <cfRule type="cellIs" dxfId="31307" priority="761" stopIfTrue="1" operator="equal">
      <formula>D30</formula>
    </cfRule>
  </conditionalFormatting>
  <conditionalFormatting sqref="D32:D33">
    <cfRule type="cellIs" dxfId="31306" priority="758" stopIfTrue="1" operator="notEqual">
      <formula>D30</formula>
    </cfRule>
    <cfRule type="cellIs" dxfId="31305" priority="759" stopIfTrue="1" operator="equal">
      <formula>D30</formula>
    </cfRule>
  </conditionalFormatting>
  <conditionalFormatting sqref="D32:D33">
    <cfRule type="cellIs" dxfId="31304" priority="756" stopIfTrue="1" operator="notEqual">
      <formula>D30</formula>
    </cfRule>
    <cfRule type="cellIs" dxfId="31303" priority="757" stopIfTrue="1" operator="equal">
      <formula>D30</formula>
    </cfRule>
  </conditionalFormatting>
  <conditionalFormatting sqref="D32:D33">
    <cfRule type="cellIs" dxfId="31302" priority="754" stopIfTrue="1" operator="notEqual">
      <formula>D31</formula>
    </cfRule>
    <cfRule type="cellIs" dxfId="31301" priority="755" stopIfTrue="1" operator="equal">
      <formula>D31</formula>
    </cfRule>
  </conditionalFormatting>
  <conditionalFormatting sqref="D32:D33">
    <cfRule type="cellIs" dxfId="31300" priority="752" stopIfTrue="1" operator="notEqual">
      <formula>D31</formula>
    </cfRule>
    <cfRule type="cellIs" dxfId="31299" priority="753" stopIfTrue="1" operator="equal">
      <formula>D31</formula>
    </cfRule>
  </conditionalFormatting>
  <conditionalFormatting sqref="D32:D33">
    <cfRule type="cellIs" dxfId="31298" priority="750" stopIfTrue="1" operator="notEqual">
      <formula>D30</formula>
    </cfRule>
    <cfRule type="cellIs" dxfId="31297" priority="751" stopIfTrue="1" operator="equal">
      <formula>D30</formula>
    </cfRule>
  </conditionalFormatting>
  <conditionalFormatting sqref="F31:G31">
    <cfRule type="cellIs" dxfId="31296" priority="506" stopIfTrue="1" operator="notEqual">
      <formula>F30</formula>
    </cfRule>
    <cfRule type="cellIs" dxfId="31295" priority="507" stopIfTrue="1" operator="equal">
      <formula>F30</formula>
    </cfRule>
  </conditionalFormatting>
  <conditionalFormatting sqref="F31:G31">
    <cfRule type="cellIs" dxfId="31294" priority="502" stopIfTrue="1" operator="notEqual">
      <formula>F30</formula>
    </cfRule>
    <cfRule type="cellIs" dxfId="31293" priority="503" stopIfTrue="1" operator="equal">
      <formula>F30</formula>
    </cfRule>
  </conditionalFormatting>
  <conditionalFormatting sqref="F31:G31">
    <cfRule type="cellIs" dxfId="31292" priority="500" stopIfTrue="1" operator="notEqual">
      <formula>F29</formula>
    </cfRule>
    <cfRule type="cellIs" dxfId="31291" priority="501" stopIfTrue="1" operator="equal">
      <formula>F29</formula>
    </cfRule>
  </conditionalFormatting>
  <conditionalFormatting sqref="F31:G31">
    <cfRule type="cellIs" dxfId="31290" priority="496" stopIfTrue="1" operator="notEqual">
      <formula>F30</formula>
    </cfRule>
    <cfRule type="cellIs" dxfId="31289" priority="497" stopIfTrue="1" operator="equal">
      <formula>F30</formula>
    </cfRule>
  </conditionalFormatting>
  <conditionalFormatting sqref="F31:G31">
    <cfRule type="cellIs" dxfId="31288" priority="492" stopIfTrue="1" operator="notEqual">
      <formula>F29</formula>
    </cfRule>
    <cfRule type="cellIs" dxfId="31287" priority="493" stopIfTrue="1" operator="equal">
      <formula>F29</formula>
    </cfRule>
  </conditionalFormatting>
  <conditionalFormatting sqref="F31:G31">
    <cfRule type="cellIs" dxfId="31286" priority="490" stopIfTrue="1" operator="notEqual">
      <formula>F29</formula>
    </cfRule>
    <cfRule type="cellIs" dxfId="31285" priority="491" stopIfTrue="1" operator="equal">
      <formula>F29</formula>
    </cfRule>
  </conditionalFormatting>
  <conditionalFormatting sqref="F31:G31">
    <cfRule type="cellIs" dxfId="31284" priority="488" stopIfTrue="1" operator="notEqual">
      <formula>F29</formula>
    </cfRule>
    <cfRule type="cellIs" dxfId="31283" priority="489" stopIfTrue="1" operator="equal">
      <formula>F29</formula>
    </cfRule>
  </conditionalFormatting>
  <conditionalFormatting sqref="F31:G31">
    <cfRule type="cellIs" dxfId="31282" priority="486" stopIfTrue="1" operator="notEqual">
      <formula>F29</formula>
    </cfRule>
    <cfRule type="cellIs" dxfId="31281" priority="487" stopIfTrue="1" operator="equal">
      <formula>F29</formula>
    </cfRule>
  </conditionalFormatting>
  <conditionalFormatting sqref="F31:G31">
    <cfRule type="cellIs" dxfId="31280" priority="484" stopIfTrue="1" operator="notEqual">
      <formula>F29</formula>
    </cfRule>
    <cfRule type="cellIs" dxfId="31279" priority="485" stopIfTrue="1" operator="equal">
      <formula>F29</formula>
    </cfRule>
  </conditionalFormatting>
  <conditionalFormatting sqref="F31:G31">
    <cfRule type="cellIs" dxfId="31278" priority="480" stopIfTrue="1" operator="notEqual">
      <formula>F30</formula>
    </cfRule>
    <cfRule type="cellIs" dxfId="31277" priority="481" stopIfTrue="1" operator="equal">
      <formula>F30</formula>
    </cfRule>
  </conditionalFormatting>
  <conditionalFormatting sqref="F31:G31">
    <cfRule type="cellIs" dxfId="31276" priority="478" stopIfTrue="1" operator="notEqual">
      <formula>F30</formula>
    </cfRule>
    <cfRule type="cellIs" dxfId="31275" priority="479" stopIfTrue="1" operator="equal">
      <formula>F30</formula>
    </cfRule>
  </conditionalFormatting>
  <conditionalFormatting sqref="F31:G31">
    <cfRule type="cellIs" dxfId="31274" priority="470" stopIfTrue="1" operator="notEqual">
      <formula>F29</formula>
    </cfRule>
    <cfRule type="cellIs" dxfId="31273" priority="471" stopIfTrue="1" operator="equal">
      <formula>F29</formula>
    </cfRule>
  </conditionalFormatting>
  <conditionalFormatting sqref="F31:G31">
    <cfRule type="cellIs" dxfId="31272" priority="468" stopIfTrue="1" operator="notEqual">
      <formula>F29</formula>
    </cfRule>
    <cfRule type="cellIs" dxfId="31271" priority="469" stopIfTrue="1" operator="equal">
      <formula>F29</formula>
    </cfRule>
  </conditionalFormatting>
  <conditionalFormatting sqref="F31:G31">
    <cfRule type="cellIs" dxfId="31270" priority="462" stopIfTrue="1" operator="notEqual">
      <formula>F29</formula>
    </cfRule>
    <cfRule type="cellIs" dxfId="31269" priority="463" stopIfTrue="1" operator="equal">
      <formula>F29</formula>
    </cfRule>
  </conditionalFormatting>
  <conditionalFormatting sqref="F31:G31">
    <cfRule type="cellIs" dxfId="31268" priority="460" stopIfTrue="1" operator="notEqual">
      <formula>F29</formula>
    </cfRule>
    <cfRule type="cellIs" dxfId="31267" priority="461" stopIfTrue="1" operator="equal">
      <formula>F29</formula>
    </cfRule>
  </conditionalFormatting>
  <conditionalFormatting sqref="F31:G31">
    <cfRule type="cellIs" dxfId="31266" priority="456" stopIfTrue="1" operator="notEqual">
      <formula>F29</formula>
    </cfRule>
    <cfRule type="cellIs" dxfId="31265" priority="457" stopIfTrue="1" operator="equal">
      <formula>F29</formula>
    </cfRule>
  </conditionalFormatting>
  <conditionalFormatting sqref="F31:G31">
    <cfRule type="cellIs" dxfId="31264" priority="454" stopIfTrue="1" operator="notEqual">
      <formula>F29</formula>
    </cfRule>
    <cfRule type="cellIs" dxfId="31263" priority="455" stopIfTrue="1" operator="equal">
      <formula>F29</formula>
    </cfRule>
  </conditionalFormatting>
  <conditionalFormatting sqref="F31:G31">
    <cfRule type="cellIs" dxfId="31262" priority="446" stopIfTrue="1" operator="notEqual">
      <formula>F30</formula>
    </cfRule>
    <cfRule type="cellIs" dxfId="31261" priority="447" stopIfTrue="1" operator="equal">
      <formula>F30</formula>
    </cfRule>
  </conditionalFormatting>
  <conditionalFormatting sqref="F31:G31">
    <cfRule type="cellIs" dxfId="31260" priority="444" stopIfTrue="1" operator="notEqual">
      <formula>F30</formula>
    </cfRule>
    <cfRule type="cellIs" dxfId="31259" priority="445" stopIfTrue="1" operator="equal">
      <formula>F30</formula>
    </cfRule>
  </conditionalFormatting>
  <conditionalFormatting sqref="F31:G31">
    <cfRule type="cellIs" dxfId="31258" priority="436" stopIfTrue="1" operator="notEqual">
      <formula>F29</formula>
    </cfRule>
    <cfRule type="cellIs" dxfId="31257" priority="437" stopIfTrue="1" operator="equal">
      <formula>F29</formula>
    </cfRule>
  </conditionalFormatting>
  <conditionalFormatting sqref="F31:G31">
    <cfRule type="cellIs" dxfId="31256" priority="434" stopIfTrue="1" operator="notEqual">
      <formula>F29</formula>
    </cfRule>
    <cfRule type="cellIs" dxfId="31255" priority="435" stopIfTrue="1" operator="equal">
      <formula>F29</formula>
    </cfRule>
  </conditionalFormatting>
  <conditionalFormatting sqref="F31:G31">
    <cfRule type="cellIs" dxfId="31254" priority="428" stopIfTrue="1" operator="notEqual">
      <formula>F29</formula>
    </cfRule>
    <cfRule type="cellIs" dxfId="31253" priority="429" stopIfTrue="1" operator="equal">
      <formula>F29</formula>
    </cfRule>
  </conditionalFormatting>
  <conditionalFormatting sqref="F31:G31">
    <cfRule type="cellIs" dxfId="31252" priority="426" stopIfTrue="1" operator="notEqual">
      <formula>F29</formula>
    </cfRule>
    <cfRule type="cellIs" dxfId="31251" priority="427" stopIfTrue="1" operator="equal">
      <formula>F29</formula>
    </cfRule>
  </conditionalFormatting>
  <conditionalFormatting sqref="F31:G31">
    <cfRule type="cellIs" dxfId="31250" priority="422" stopIfTrue="1" operator="notEqual">
      <formula>F29</formula>
    </cfRule>
    <cfRule type="cellIs" dxfId="31249" priority="423" stopIfTrue="1" operator="equal">
      <formula>F29</formula>
    </cfRule>
  </conditionalFormatting>
  <conditionalFormatting sqref="F31:G31">
    <cfRule type="cellIs" dxfId="31248" priority="420" stopIfTrue="1" operator="notEqual">
      <formula>F29</formula>
    </cfRule>
    <cfRule type="cellIs" dxfId="31247" priority="421" stopIfTrue="1" operator="equal">
      <formula>F29</formula>
    </cfRule>
  </conditionalFormatting>
  <conditionalFormatting sqref="F31:G31">
    <cfRule type="cellIs" dxfId="31246" priority="416" stopIfTrue="1" operator="notEqual">
      <formula>F29</formula>
    </cfRule>
    <cfRule type="cellIs" dxfId="31245" priority="417" stopIfTrue="1" operator="equal">
      <formula>F29</formula>
    </cfRule>
  </conditionalFormatting>
  <conditionalFormatting sqref="F31:G31">
    <cfRule type="cellIs" dxfId="31244" priority="414" stopIfTrue="1" operator="notEqual">
      <formula>F29</formula>
    </cfRule>
    <cfRule type="cellIs" dxfId="31243" priority="415" stopIfTrue="1" operator="equal">
      <formula>F29</formula>
    </cfRule>
  </conditionalFormatting>
  <conditionalFormatting sqref="F31:G31">
    <cfRule type="cellIs" dxfId="31242" priority="412" stopIfTrue="1" operator="notEqual">
      <formula>F29</formula>
    </cfRule>
    <cfRule type="cellIs" dxfId="31241" priority="413" stopIfTrue="1" operator="equal">
      <formula>F29</formula>
    </cfRule>
  </conditionalFormatting>
  <conditionalFormatting sqref="F31:G31">
    <cfRule type="cellIs" dxfId="31240" priority="410" stopIfTrue="1" operator="notEqual">
      <formula>F29</formula>
    </cfRule>
    <cfRule type="cellIs" dxfId="31239" priority="411" stopIfTrue="1" operator="equal">
      <formula>F29</formula>
    </cfRule>
  </conditionalFormatting>
  <conditionalFormatting sqref="F31:G31">
    <cfRule type="cellIs" dxfId="31238" priority="408" stopIfTrue="1" operator="notEqual">
      <formula>F29</formula>
    </cfRule>
    <cfRule type="cellIs" dxfId="31237" priority="409" stopIfTrue="1" operator="equal">
      <formula>F29</formula>
    </cfRule>
  </conditionalFormatting>
  <conditionalFormatting sqref="F31:G31">
    <cfRule type="cellIs" dxfId="31236" priority="406" stopIfTrue="1" operator="notEqual">
      <formula>F29</formula>
    </cfRule>
    <cfRule type="cellIs" dxfId="31235" priority="407" stopIfTrue="1" operator="equal">
      <formula>F29</formula>
    </cfRule>
  </conditionalFormatting>
  <conditionalFormatting sqref="F31:G31">
    <cfRule type="cellIs" dxfId="31234" priority="404" stopIfTrue="1" operator="notEqual">
      <formula>F29</formula>
    </cfRule>
    <cfRule type="cellIs" dxfId="31233" priority="405" stopIfTrue="1" operator="equal">
      <formula>F29</formula>
    </cfRule>
  </conditionalFormatting>
  <conditionalFormatting sqref="F31:G31">
    <cfRule type="cellIs" dxfId="31232" priority="402" stopIfTrue="1" operator="notEqual">
      <formula>F29</formula>
    </cfRule>
    <cfRule type="cellIs" dxfId="31231" priority="403" stopIfTrue="1" operator="equal">
      <formula>F29</formula>
    </cfRule>
  </conditionalFormatting>
  <conditionalFormatting sqref="F31:G31">
    <cfRule type="cellIs" dxfId="31230" priority="400" stopIfTrue="1" operator="notEqual">
      <formula>F29</formula>
    </cfRule>
    <cfRule type="cellIs" dxfId="31229" priority="401" stopIfTrue="1" operator="equal">
      <formula>F29</formula>
    </cfRule>
  </conditionalFormatting>
  <conditionalFormatting sqref="F31:G31">
    <cfRule type="cellIs" dxfId="31228" priority="398" stopIfTrue="1" operator="notEqual">
      <formula>F29</formula>
    </cfRule>
    <cfRule type="cellIs" dxfId="31227" priority="399" stopIfTrue="1" operator="equal">
      <formula>F29</formula>
    </cfRule>
  </conditionalFormatting>
  <conditionalFormatting sqref="F31:G31">
    <cfRule type="cellIs" dxfId="31226" priority="396" stopIfTrue="1" operator="notEqual">
      <formula>F29</formula>
    </cfRule>
    <cfRule type="cellIs" dxfId="31225" priority="397" stopIfTrue="1" operator="equal">
      <formula>F29</formula>
    </cfRule>
  </conditionalFormatting>
  <conditionalFormatting sqref="F31:G31">
    <cfRule type="cellIs" dxfId="31224" priority="394" stopIfTrue="1" operator="notEqual">
      <formula>F30</formula>
    </cfRule>
    <cfRule type="cellIs" dxfId="31223" priority="395" stopIfTrue="1" operator="equal">
      <formula>F30</formula>
    </cfRule>
  </conditionalFormatting>
  <conditionalFormatting sqref="F31:G31">
    <cfRule type="cellIs" dxfId="31222" priority="392" stopIfTrue="1" operator="notEqual">
      <formula>F30</formula>
    </cfRule>
    <cfRule type="cellIs" dxfId="31221" priority="393" stopIfTrue="1" operator="equal">
      <formula>F30</formula>
    </cfRule>
  </conditionalFormatting>
  <conditionalFormatting sqref="F31:G31">
    <cfRule type="cellIs" dxfId="31220" priority="390" stopIfTrue="1" operator="notEqual">
      <formula>F29</formula>
    </cfRule>
    <cfRule type="cellIs" dxfId="31219" priority="391" stopIfTrue="1" operator="equal">
      <formula>F29</formula>
    </cfRule>
  </conditionalFormatting>
  <conditionalFormatting sqref="F32:G32">
    <cfRule type="cellIs" dxfId="31218" priority="626" stopIfTrue="1" operator="notEqual">
      <formula>F31</formula>
    </cfRule>
    <cfRule type="cellIs" dxfId="31217" priority="627" stopIfTrue="1" operator="equal">
      <formula>F31</formula>
    </cfRule>
  </conditionalFormatting>
  <conditionalFormatting sqref="F32:G32">
    <cfRule type="cellIs" dxfId="31216" priority="622" stopIfTrue="1" operator="notEqual">
      <formula>F31</formula>
    </cfRule>
    <cfRule type="cellIs" dxfId="31215" priority="623" stopIfTrue="1" operator="equal">
      <formula>F31</formula>
    </cfRule>
  </conditionalFormatting>
  <conditionalFormatting sqref="F32:G32">
    <cfRule type="cellIs" dxfId="31214" priority="620" stopIfTrue="1" operator="notEqual">
      <formula>F30</formula>
    </cfRule>
    <cfRule type="cellIs" dxfId="31213" priority="621" stopIfTrue="1" operator="equal">
      <formula>F30</formula>
    </cfRule>
  </conditionalFormatting>
  <conditionalFormatting sqref="F32:G32">
    <cfRule type="cellIs" dxfId="31212" priority="616" stopIfTrue="1" operator="notEqual">
      <formula>F31</formula>
    </cfRule>
    <cfRule type="cellIs" dxfId="31211" priority="617" stopIfTrue="1" operator="equal">
      <formula>F31</formula>
    </cfRule>
  </conditionalFormatting>
  <conditionalFormatting sqref="F32:G32">
    <cfRule type="cellIs" dxfId="31210" priority="612" stopIfTrue="1" operator="notEqual">
      <formula>F30</formula>
    </cfRule>
    <cfRule type="cellIs" dxfId="31209" priority="613" stopIfTrue="1" operator="equal">
      <formula>F30</formula>
    </cfRule>
  </conditionalFormatting>
  <conditionalFormatting sqref="F32:G32">
    <cfRule type="cellIs" dxfId="31208" priority="610" stopIfTrue="1" operator="notEqual">
      <formula>F30</formula>
    </cfRule>
    <cfRule type="cellIs" dxfId="31207" priority="611" stopIfTrue="1" operator="equal">
      <formula>F30</formula>
    </cfRule>
  </conditionalFormatting>
  <conditionalFormatting sqref="F32:G32">
    <cfRule type="cellIs" dxfId="31206" priority="608" stopIfTrue="1" operator="notEqual">
      <formula>F30</formula>
    </cfRule>
    <cfRule type="cellIs" dxfId="31205" priority="609" stopIfTrue="1" operator="equal">
      <formula>F30</formula>
    </cfRule>
  </conditionalFormatting>
  <conditionalFormatting sqref="F32:G32">
    <cfRule type="cellIs" dxfId="31204" priority="606" stopIfTrue="1" operator="notEqual">
      <formula>F30</formula>
    </cfRule>
    <cfRule type="cellIs" dxfId="31203" priority="607" stopIfTrue="1" operator="equal">
      <formula>F30</formula>
    </cfRule>
  </conditionalFormatting>
  <conditionalFormatting sqref="F32:G32">
    <cfRule type="cellIs" dxfId="31202" priority="604" stopIfTrue="1" operator="notEqual">
      <formula>F30</formula>
    </cfRule>
    <cfRule type="cellIs" dxfId="31201" priority="605" stopIfTrue="1" operator="equal">
      <formula>F30</formula>
    </cfRule>
  </conditionalFormatting>
  <conditionalFormatting sqref="F32:G32">
    <cfRule type="cellIs" dxfId="31200" priority="600" stopIfTrue="1" operator="notEqual">
      <formula>F31</formula>
    </cfRule>
    <cfRule type="cellIs" dxfId="31199" priority="601" stopIfTrue="1" operator="equal">
      <formula>F31</formula>
    </cfRule>
  </conditionalFormatting>
  <conditionalFormatting sqref="F32:G32">
    <cfRule type="cellIs" dxfId="31198" priority="598" stopIfTrue="1" operator="notEqual">
      <formula>F31</formula>
    </cfRule>
    <cfRule type="cellIs" dxfId="31197" priority="599" stopIfTrue="1" operator="equal">
      <formula>F31</formula>
    </cfRule>
  </conditionalFormatting>
  <conditionalFormatting sqref="F32:G32">
    <cfRule type="cellIs" dxfId="31196" priority="590" stopIfTrue="1" operator="notEqual">
      <formula>F30</formula>
    </cfRule>
    <cfRule type="cellIs" dxfId="31195" priority="591" stopIfTrue="1" operator="equal">
      <formula>F30</formula>
    </cfRule>
  </conditionalFormatting>
  <conditionalFormatting sqref="F32:G32">
    <cfRule type="cellIs" dxfId="31194" priority="588" stopIfTrue="1" operator="notEqual">
      <formula>F30</formula>
    </cfRule>
    <cfRule type="cellIs" dxfId="31193" priority="589" stopIfTrue="1" operator="equal">
      <formula>F30</formula>
    </cfRule>
  </conditionalFormatting>
  <conditionalFormatting sqref="F32:G32">
    <cfRule type="cellIs" dxfId="31192" priority="582" stopIfTrue="1" operator="notEqual">
      <formula>F30</formula>
    </cfRule>
    <cfRule type="cellIs" dxfId="31191" priority="583" stopIfTrue="1" operator="equal">
      <formula>F30</formula>
    </cfRule>
  </conditionalFormatting>
  <conditionalFormatting sqref="F32:G32">
    <cfRule type="cellIs" dxfId="31190" priority="580" stopIfTrue="1" operator="notEqual">
      <formula>F30</formula>
    </cfRule>
    <cfRule type="cellIs" dxfId="31189" priority="581" stopIfTrue="1" operator="equal">
      <formula>F30</formula>
    </cfRule>
  </conditionalFormatting>
  <conditionalFormatting sqref="F32:G32">
    <cfRule type="cellIs" dxfId="31188" priority="576" stopIfTrue="1" operator="notEqual">
      <formula>F30</formula>
    </cfRule>
    <cfRule type="cellIs" dxfId="31187" priority="577" stopIfTrue="1" operator="equal">
      <formula>F30</formula>
    </cfRule>
  </conditionalFormatting>
  <conditionalFormatting sqref="F32:G32">
    <cfRule type="cellIs" dxfId="31186" priority="574" stopIfTrue="1" operator="notEqual">
      <formula>F30</formula>
    </cfRule>
    <cfRule type="cellIs" dxfId="31185" priority="575" stopIfTrue="1" operator="equal">
      <formula>F30</formula>
    </cfRule>
  </conditionalFormatting>
  <conditionalFormatting sqref="F32:G32">
    <cfRule type="cellIs" dxfId="31184" priority="566" stopIfTrue="1" operator="notEqual">
      <formula>F31</formula>
    </cfRule>
    <cfRule type="cellIs" dxfId="31183" priority="567" stopIfTrue="1" operator="equal">
      <formula>F31</formula>
    </cfRule>
  </conditionalFormatting>
  <conditionalFormatting sqref="F32:G32">
    <cfRule type="cellIs" dxfId="31182" priority="564" stopIfTrue="1" operator="notEqual">
      <formula>F31</formula>
    </cfRule>
    <cfRule type="cellIs" dxfId="31181" priority="565" stopIfTrue="1" operator="equal">
      <formula>F31</formula>
    </cfRule>
  </conditionalFormatting>
  <conditionalFormatting sqref="F32:G32">
    <cfRule type="cellIs" dxfId="31180" priority="556" stopIfTrue="1" operator="notEqual">
      <formula>F30</formula>
    </cfRule>
    <cfRule type="cellIs" dxfId="31179" priority="557" stopIfTrue="1" operator="equal">
      <formula>F30</formula>
    </cfRule>
  </conditionalFormatting>
  <conditionalFormatting sqref="F32:G32">
    <cfRule type="cellIs" dxfId="31178" priority="554" stopIfTrue="1" operator="notEqual">
      <formula>F30</formula>
    </cfRule>
    <cfRule type="cellIs" dxfId="31177" priority="555" stopIfTrue="1" operator="equal">
      <formula>F30</formula>
    </cfRule>
  </conditionalFormatting>
  <conditionalFormatting sqref="F32:G32">
    <cfRule type="cellIs" dxfId="31176" priority="548" stopIfTrue="1" operator="notEqual">
      <formula>F30</formula>
    </cfRule>
    <cfRule type="cellIs" dxfId="31175" priority="549" stopIfTrue="1" operator="equal">
      <formula>F30</formula>
    </cfRule>
  </conditionalFormatting>
  <conditionalFormatting sqref="F32:G32">
    <cfRule type="cellIs" dxfId="31174" priority="546" stopIfTrue="1" operator="notEqual">
      <formula>F30</formula>
    </cfRule>
    <cfRule type="cellIs" dxfId="31173" priority="547" stopIfTrue="1" operator="equal">
      <formula>F30</formula>
    </cfRule>
  </conditionalFormatting>
  <conditionalFormatting sqref="F32:G32">
    <cfRule type="cellIs" dxfId="31172" priority="542" stopIfTrue="1" operator="notEqual">
      <formula>F30</formula>
    </cfRule>
    <cfRule type="cellIs" dxfId="31171" priority="543" stopIfTrue="1" operator="equal">
      <formula>F30</formula>
    </cfRule>
  </conditionalFormatting>
  <conditionalFormatting sqref="F32:G32">
    <cfRule type="cellIs" dxfId="31170" priority="540" stopIfTrue="1" operator="notEqual">
      <formula>F30</formula>
    </cfRule>
    <cfRule type="cellIs" dxfId="31169" priority="541" stopIfTrue="1" operator="equal">
      <formula>F30</formula>
    </cfRule>
  </conditionalFormatting>
  <conditionalFormatting sqref="F32:G32">
    <cfRule type="cellIs" dxfId="31168" priority="536" stopIfTrue="1" operator="notEqual">
      <formula>F30</formula>
    </cfRule>
    <cfRule type="cellIs" dxfId="31167" priority="537" stopIfTrue="1" operator="equal">
      <formula>F30</formula>
    </cfRule>
  </conditionalFormatting>
  <conditionalFormatting sqref="F32:G32">
    <cfRule type="cellIs" dxfId="31166" priority="534" stopIfTrue="1" operator="notEqual">
      <formula>F30</formula>
    </cfRule>
    <cfRule type="cellIs" dxfId="31165" priority="535" stopIfTrue="1" operator="equal">
      <formula>F30</formula>
    </cfRule>
  </conditionalFormatting>
  <conditionalFormatting sqref="F32:G32">
    <cfRule type="cellIs" dxfId="31164" priority="532" stopIfTrue="1" operator="notEqual">
      <formula>F30</formula>
    </cfRule>
    <cfRule type="cellIs" dxfId="31163" priority="533" stopIfTrue="1" operator="equal">
      <formula>F30</formula>
    </cfRule>
  </conditionalFormatting>
  <conditionalFormatting sqref="F32:G32">
    <cfRule type="cellIs" dxfId="31162" priority="530" stopIfTrue="1" operator="notEqual">
      <formula>F30</formula>
    </cfRule>
    <cfRule type="cellIs" dxfId="31161" priority="531" stopIfTrue="1" operator="equal">
      <formula>F30</formula>
    </cfRule>
  </conditionalFormatting>
  <conditionalFormatting sqref="F32:G32">
    <cfRule type="cellIs" dxfId="31160" priority="528" stopIfTrue="1" operator="notEqual">
      <formula>F30</formula>
    </cfRule>
    <cfRule type="cellIs" dxfId="31159" priority="529" stopIfTrue="1" operator="equal">
      <formula>F30</formula>
    </cfRule>
  </conditionalFormatting>
  <conditionalFormatting sqref="F32:G32">
    <cfRule type="cellIs" dxfId="31158" priority="526" stopIfTrue="1" operator="notEqual">
      <formula>F30</formula>
    </cfRule>
    <cfRule type="cellIs" dxfId="31157" priority="527" stopIfTrue="1" operator="equal">
      <formula>F30</formula>
    </cfRule>
  </conditionalFormatting>
  <conditionalFormatting sqref="F32:G32">
    <cfRule type="cellIs" dxfId="31156" priority="524" stopIfTrue="1" operator="notEqual">
      <formula>F30</formula>
    </cfRule>
    <cfRule type="cellIs" dxfId="31155" priority="525" stopIfTrue="1" operator="equal">
      <formula>F30</formula>
    </cfRule>
  </conditionalFormatting>
  <conditionalFormatting sqref="F32:G32">
    <cfRule type="cellIs" dxfId="31154" priority="522" stopIfTrue="1" operator="notEqual">
      <formula>F30</formula>
    </cfRule>
    <cfRule type="cellIs" dxfId="31153" priority="523" stopIfTrue="1" operator="equal">
      <formula>F30</formula>
    </cfRule>
  </conditionalFormatting>
  <conditionalFormatting sqref="F32:G32">
    <cfRule type="cellIs" dxfId="31152" priority="520" stopIfTrue="1" operator="notEqual">
      <formula>F30</formula>
    </cfRule>
    <cfRule type="cellIs" dxfId="31151" priority="521" stopIfTrue="1" operator="equal">
      <formula>F30</formula>
    </cfRule>
  </conditionalFormatting>
  <conditionalFormatting sqref="F32:G32">
    <cfRule type="cellIs" dxfId="31150" priority="518" stopIfTrue="1" operator="notEqual">
      <formula>F30</formula>
    </cfRule>
    <cfRule type="cellIs" dxfId="31149" priority="519" stopIfTrue="1" operator="equal">
      <formula>F30</formula>
    </cfRule>
  </conditionalFormatting>
  <conditionalFormatting sqref="F32:G32">
    <cfRule type="cellIs" dxfId="31148" priority="516" stopIfTrue="1" operator="notEqual">
      <formula>F30</formula>
    </cfRule>
    <cfRule type="cellIs" dxfId="31147" priority="517" stopIfTrue="1" operator="equal">
      <formula>F30</formula>
    </cfRule>
  </conditionalFormatting>
  <conditionalFormatting sqref="F32:G32">
    <cfRule type="cellIs" dxfId="31146" priority="514" stopIfTrue="1" operator="notEqual">
      <formula>F31</formula>
    </cfRule>
    <cfRule type="cellIs" dxfId="31145" priority="515" stopIfTrue="1" operator="equal">
      <formula>F31</formula>
    </cfRule>
  </conditionalFormatting>
  <conditionalFormatting sqref="F32:G32">
    <cfRule type="cellIs" dxfId="31144" priority="512" stopIfTrue="1" operator="notEqual">
      <formula>F31</formula>
    </cfRule>
    <cfRule type="cellIs" dxfId="31143" priority="513" stopIfTrue="1" operator="equal">
      <formula>F31</formula>
    </cfRule>
  </conditionalFormatting>
  <conditionalFormatting sqref="F32:G32">
    <cfRule type="cellIs" dxfId="31142" priority="510" stopIfTrue="1" operator="notEqual">
      <formula>F30</formula>
    </cfRule>
    <cfRule type="cellIs" dxfId="31141" priority="511" stopIfTrue="1" operator="equal">
      <formula>F30</formula>
    </cfRule>
  </conditionalFormatting>
  <conditionalFormatting sqref="B26:D26">
    <cfRule type="cellIs" dxfId="31140" priority="383" stopIfTrue="1" operator="notEqual">
      <formula>B25</formula>
    </cfRule>
    <cfRule type="cellIs" dxfId="31139" priority="384" stopIfTrue="1" operator="equal">
      <formula>B25</formula>
    </cfRule>
  </conditionalFormatting>
  <conditionalFormatting sqref="F26:G26">
    <cfRule type="cellIs" dxfId="31138" priority="363" stopIfTrue="1" operator="notEqual">
      <formula>F1048533</formula>
    </cfRule>
    <cfRule type="cellIs" dxfId="31137" priority="364" stopIfTrue="1" operator="between">
      <formula>F1048533</formula>
      <formula>#REF!</formula>
    </cfRule>
    <cfRule type="cellIs" dxfId="31136" priority="365" stopIfTrue="1" operator="equal">
      <formula>F1048533</formula>
    </cfRule>
  </conditionalFormatting>
  <conditionalFormatting sqref="B26:D26">
    <cfRule type="cellIs" dxfId="31135" priority="361" stopIfTrue="1" operator="notEqual">
      <formula>B25</formula>
    </cfRule>
    <cfRule type="cellIs" dxfId="31134" priority="362" stopIfTrue="1" operator="equal">
      <formula>B25</formula>
    </cfRule>
  </conditionalFormatting>
  <conditionalFormatting sqref="B15">
    <cfRule type="cellIs" dxfId="31133" priority="343" stopIfTrue="1" operator="notEqual">
      <formula>B5</formula>
    </cfRule>
    <cfRule type="cellIs" dxfId="31132" priority="344" stopIfTrue="1" operator="equal">
      <formula>B5</formula>
    </cfRule>
  </conditionalFormatting>
  <conditionalFormatting sqref="B15:D15">
    <cfRule type="cellIs" dxfId="31131" priority="341" stopIfTrue="1" operator="notEqual">
      <formula>B13</formula>
    </cfRule>
    <cfRule type="cellIs" dxfId="31130" priority="342" stopIfTrue="1" operator="equal">
      <formula>B13</formula>
    </cfRule>
  </conditionalFormatting>
  <conditionalFormatting sqref="B15">
    <cfRule type="cellIs" dxfId="31129" priority="323" stopIfTrue="1" operator="notEqual">
      <formula>B41</formula>
    </cfRule>
    <cfRule type="cellIs" dxfId="31128" priority="324" stopIfTrue="1" operator="equal">
      <formula>B41</formula>
    </cfRule>
  </conditionalFormatting>
  <conditionalFormatting sqref="B15">
    <cfRule type="cellIs" dxfId="31127" priority="321" stopIfTrue="1" operator="notEqual">
      <formula>B50</formula>
    </cfRule>
    <cfRule type="cellIs" dxfId="31126" priority="322" stopIfTrue="1" operator="equal">
      <formula>B50</formula>
    </cfRule>
  </conditionalFormatting>
  <conditionalFormatting sqref="B15:D15">
    <cfRule type="cellIs" dxfId="31125" priority="314" stopIfTrue="1" operator="notEqual">
      <formula>B52</formula>
    </cfRule>
    <cfRule type="cellIs" dxfId="31124" priority="315" stopIfTrue="1" operator="equal">
      <formula>B52</formula>
    </cfRule>
  </conditionalFormatting>
  <conditionalFormatting sqref="B15">
    <cfRule type="cellIs" dxfId="31123" priority="312" stopIfTrue="1" operator="notEqual">
      <formula>B17</formula>
    </cfRule>
    <cfRule type="cellIs" dxfId="31122" priority="313" stopIfTrue="1" operator="equal">
      <formula>B17</formula>
    </cfRule>
  </conditionalFormatting>
  <conditionalFormatting sqref="B15">
    <cfRule type="cellIs" dxfId="31121" priority="310" stopIfTrue="1" operator="notEqual">
      <formula>B13</formula>
    </cfRule>
    <cfRule type="cellIs" dxfId="31120" priority="311" stopIfTrue="1" operator="equal">
      <formula>B13</formula>
    </cfRule>
  </conditionalFormatting>
  <conditionalFormatting sqref="B15">
    <cfRule type="cellIs" dxfId="31119" priority="308" stopIfTrue="1" operator="notEqual">
      <formula>B13</formula>
    </cfRule>
    <cfRule type="cellIs" dxfId="31118" priority="309" stopIfTrue="1" operator="equal">
      <formula>B13</formula>
    </cfRule>
  </conditionalFormatting>
  <conditionalFormatting sqref="F15:G15">
    <cfRule type="cellIs" dxfId="31117" priority="305" stopIfTrue="1" operator="notEqual">
      <formula>F10</formula>
    </cfRule>
    <cfRule type="cellIs" dxfId="31116" priority="306" stopIfTrue="1" operator="between">
      <formula>F10</formula>
      <formula>#REF!</formula>
    </cfRule>
    <cfRule type="cellIs" dxfId="31115" priority="307" stopIfTrue="1" operator="equal">
      <formula>F10</formula>
    </cfRule>
  </conditionalFormatting>
  <conditionalFormatting sqref="F15:G15">
    <cfRule type="cellIs" dxfId="31114" priority="302" stopIfTrue="1" operator="notEqual">
      <formula>F8</formula>
    </cfRule>
    <cfRule type="cellIs" dxfId="31113" priority="303" stopIfTrue="1" operator="between">
      <formula>F8</formula>
      <formula>#REF!</formula>
    </cfRule>
    <cfRule type="cellIs" dxfId="31112" priority="304" stopIfTrue="1" operator="equal">
      <formula>F8</formula>
    </cfRule>
  </conditionalFormatting>
  <conditionalFormatting sqref="F15:G15">
    <cfRule type="cellIs" dxfId="31111" priority="299" stopIfTrue="1" operator="notEqual">
      <formula>F19</formula>
    </cfRule>
    <cfRule type="cellIs" dxfId="31110" priority="300" stopIfTrue="1" operator="between">
      <formula>F19</formula>
      <formula>#REF!</formula>
    </cfRule>
    <cfRule type="cellIs" dxfId="31109" priority="301" stopIfTrue="1" operator="equal">
      <formula>F19</formula>
    </cfRule>
  </conditionalFormatting>
  <conditionalFormatting sqref="F15:G15">
    <cfRule type="cellIs" dxfId="31108" priority="296" stopIfTrue="1" operator="notEqual">
      <formula>F19</formula>
    </cfRule>
    <cfRule type="cellIs" dxfId="31107" priority="297" stopIfTrue="1" operator="between">
      <formula>F19</formula>
      <formula>#REF!</formula>
    </cfRule>
    <cfRule type="cellIs" dxfId="31106" priority="298" stopIfTrue="1" operator="equal">
      <formula>F19</formula>
    </cfRule>
  </conditionalFormatting>
  <conditionalFormatting sqref="F15:G15">
    <cfRule type="cellIs" dxfId="31105" priority="293" stopIfTrue="1" operator="notEqual">
      <formula>F9</formula>
    </cfRule>
    <cfRule type="cellIs" dxfId="31104" priority="294" stopIfTrue="1" operator="between">
      <formula>F9</formula>
      <formula>#REF!</formula>
    </cfRule>
    <cfRule type="cellIs" dxfId="31103" priority="295" stopIfTrue="1" operator="equal">
      <formula>F9</formula>
    </cfRule>
  </conditionalFormatting>
  <conditionalFormatting sqref="F15:G15">
    <cfRule type="cellIs" dxfId="31102" priority="290" stopIfTrue="1" operator="notEqual">
      <formula>F10</formula>
    </cfRule>
    <cfRule type="cellIs" dxfId="31101" priority="291" stopIfTrue="1" operator="between">
      <formula>F10</formula>
      <formula>#REF!</formula>
    </cfRule>
    <cfRule type="cellIs" dxfId="31100" priority="292" stopIfTrue="1" operator="equal">
      <formula>F10</formula>
    </cfRule>
  </conditionalFormatting>
  <conditionalFormatting sqref="F15:G15">
    <cfRule type="cellIs" dxfId="31099" priority="287" stopIfTrue="1" operator="notEqual">
      <formula>F11</formula>
    </cfRule>
    <cfRule type="cellIs" dxfId="31098" priority="288" stopIfTrue="1" operator="between">
      <formula>F11</formula>
      <formula>#REF!</formula>
    </cfRule>
    <cfRule type="cellIs" dxfId="31097" priority="289" stopIfTrue="1" operator="equal">
      <formula>F11</formula>
    </cfRule>
  </conditionalFormatting>
  <conditionalFormatting sqref="F15:G15">
    <cfRule type="cellIs" dxfId="31096" priority="284" stopIfTrue="1" operator="notEqual">
      <formula>F10</formula>
    </cfRule>
    <cfRule type="cellIs" dxfId="31095" priority="285" stopIfTrue="1" operator="between">
      <formula>F10</formula>
      <formula>#REF!</formula>
    </cfRule>
    <cfRule type="cellIs" dxfId="31094" priority="286" stopIfTrue="1" operator="equal">
      <formula>F10</formula>
    </cfRule>
  </conditionalFormatting>
  <conditionalFormatting sqref="F15:G15">
    <cfRule type="cellIs" dxfId="31093" priority="281" stopIfTrue="1" operator="notEqual">
      <formula>F11</formula>
    </cfRule>
    <cfRule type="cellIs" dxfId="31092" priority="282" stopIfTrue="1" operator="between">
      <formula>F11</formula>
      <formula>#REF!</formula>
    </cfRule>
    <cfRule type="cellIs" dxfId="31091" priority="283" stopIfTrue="1" operator="equal">
      <formula>F11</formula>
    </cfRule>
  </conditionalFormatting>
  <conditionalFormatting sqref="F15:G15">
    <cfRule type="cellIs" dxfId="31090" priority="278" stopIfTrue="1" operator="notEqual">
      <formula>F8</formula>
    </cfRule>
    <cfRule type="cellIs" dxfId="31089" priority="279" stopIfTrue="1" operator="between">
      <formula>F8</formula>
      <formula>F13</formula>
    </cfRule>
    <cfRule type="cellIs" dxfId="31088" priority="280" stopIfTrue="1" operator="equal">
      <formula>F8</formula>
    </cfRule>
  </conditionalFormatting>
  <conditionalFormatting sqref="F15:G15">
    <cfRule type="cellIs" dxfId="31087" priority="269" stopIfTrue="1" operator="notEqual">
      <formula>F13</formula>
    </cfRule>
    <cfRule type="cellIs" dxfId="31086" priority="270" stopIfTrue="1" operator="between">
      <formula>F13</formula>
      <formula>#REF!</formula>
    </cfRule>
    <cfRule type="cellIs" dxfId="31085" priority="271" stopIfTrue="1" operator="equal">
      <formula>F13</formula>
    </cfRule>
  </conditionalFormatting>
  <conditionalFormatting sqref="F15:G15">
    <cfRule type="cellIs" dxfId="31084" priority="3057" stopIfTrue="1" operator="notEqual">
      <formula>F14</formula>
    </cfRule>
    <cfRule type="cellIs" dxfId="31083" priority="3058" stopIfTrue="1" operator="between">
      <formula>F14</formula>
      <formula>#REF!</formula>
    </cfRule>
    <cfRule type="cellIs" dxfId="31082" priority="3059" stopIfTrue="1" operator="equal">
      <formula>F14</formula>
    </cfRule>
  </conditionalFormatting>
  <conditionalFormatting sqref="F5:G8">
    <cfRule type="cellIs" dxfId="31081" priority="182" stopIfTrue="1" operator="notEqual">
      <formula>F4</formula>
    </cfRule>
    <cfRule type="cellIs" dxfId="31080" priority="183" stopIfTrue="1" operator="between">
      <formula>F4</formula>
      <formula>F11</formula>
    </cfRule>
    <cfRule type="cellIs" dxfId="31079" priority="184" stopIfTrue="1" operator="equal">
      <formula>F4</formula>
    </cfRule>
  </conditionalFormatting>
  <conditionalFormatting sqref="F12:G12">
    <cfRule type="cellIs" dxfId="31078" priority="179" stopIfTrue="1" operator="notEqual">
      <formula>F11</formula>
    </cfRule>
    <cfRule type="cellIs" dxfId="31077" priority="180" stopIfTrue="1" operator="between">
      <formula>F11</formula>
      <formula>F21</formula>
    </cfRule>
    <cfRule type="cellIs" dxfId="31076" priority="181" stopIfTrue="1" operator="equal">
      <formula>F11</formula>
    </cfRule>
  </conditionalFormatting>
  <conditionalFormatting sqref="F5:G14">
    <cfRule type="cellIs" dxfId="31075" priority="176" stopIfTrue="1" operator="notEqual">
      <formula>F4</formula>
    </cfRule>
    <cfRule type="cellIs" dxfId="31074" priority="177" stopIfTrue="1" operator="between">
      <formula>F4</formula>
      <formula>#REF!</formula>
    </cfRule>
    <cfRule type="cellIs" dxfId="31073" priority="178" stopIfTrue="1" operator="equal">
      <formula>F4</formula>
    </cfRule>
  </conditionalFormatting>
  <conditionalFormatting sqref="F11:G11">
    <cfRule type="cellIs" dxfId="31072" priority="173" stopIfTrue="1" operator="notEqual">
      <formula>F10</formula>
    </cfRule>
    <cfRule type="cellIs" dxfId="31071" priority="174" stopIfTrue="1" operator="between">
      <formula>F10</formula>
      <formula>#REF!</formula>
    </cfRule>
    <cfRule type="cellIs" dxfId="31070" priority="175" stopIfTrue="1" operator="equal">
      <formula>F10</formula>
    </cfRule>
  </conditionalFormatting>
  <conditionalFormatting sqref="F12:G12">
    <cfRule type="cellIs" dxfId="31069" priority="170" stopIfTrue="1" operator="notEqual">
      <formula>F11</formula>
    </cfRule>
    <cfRule type="cellIs" dxfId="31068" priority="171" stopIfTrue="1" operator="between">
      <formula>F11</formula>
      <formula>#REF!</formula>
    </cfRule>
    <cfRule type="cellIs" dxfId="31067" priority="172" stopIfTrue="1" operator="equal">
      <formula>F11</formula>
    </cfRule>
  </conditionalFormatting>
  <conditionalFormatting sqref="F10:G10 F13:G13">
    <cfRule type="cellIs" dxfId="31066" priority="164" stopIfTrue="1" operator="notEqual">
      <formula>F9</formula>
    </cfRule>
    <cfRule type="cellIs" dxfId="31065" priority="165" stopIfTrue="1" operator="between">
      <formula>F9</formula>
      <formula>F20</formula>
    </cfRule>
    <cfRule type="cellIs" dxfId="31064" priority="166" stopIfTrue="1" operator="equal">
      <formula>F9</formula>
    </cfRule>
  </conditionalFormatting>
  <conditionalFormatting sqref="F5:G7">
    <cfRule type="cellIs" dxfId="31063" priority="161" stopIfTrue="1" operator="notEqual">
      <formula>F4</formula>
    </cfRule>
    <cfRule type="cellIs" dxfId="31062" priority="162" stopIfTrue="1" operator="between">
      <formula>F4</formula>
      <formula>F11</formula>
    </cfRule>
    <cfRule type="cellIs" dxfId="31061" priority="163" stopIfTrue="1" operator="equal">
      <formula>F4</formula>
    </cfRule>
  </conditionalFormatting>
  <conditionalFormatting sqref="F5:G14">
    <cfRule type="cellIs" dxfId="31060" priority="158" stopIfTrue="1" operator="notEqual">
      <formula>F4</formula>
    </cfRule>
    <cfRule type="cellIs" dxfId="31059" priority="159" stopIfTrue="1" operator="between">
      <formula>F4</formula>
      <formula>#REF!</formula>
    </cfRule>
    <cfRule type="cellIs" dxfId="31058" priority="160" stopIfTrue="1" operator="equal">
      <formula>F4</formula>
    </cfRule>
  </conditionalFormatting>
  <conditionalFormatting sqref="F14:G14">
    <cfRule type="cellIs" dxfId="31057" priority="155" stopIfTrue="1" operator="notEqual">
      <formula>F12</formula>
    </cfRule>
    <cfRule type="cellIs" dxfId="31056" priority="156" stopIfTrue="1" operator="between">
      <formula>F12</formula>
      <formula>#REF!</formula>
    </cfRule>
    <cfRule type="cellIs" dxfId="31055" priority="157" stopIfTrue="1" operator="equal">
      <formula>F12</formula>
    </cfRule>
  </conditionalFormatting>
  <conditionalFormatting sqref="F14:G14 F9:G9">
    <cfRule type="cellIs" dxfId="31054" priority="149" stopIfTrue="1" operator="notEqual">
      <formula>F8</formula>
    </cfRule>
    <cfRule type="cellIs" dxfId="31053" priority="150" stopIfTrue="1" operator="between">
      <formula>F8</formula>
      <formula>#REF!</formula>
    </cfRule>
    <cfRule type="cellIs" dxfId="31052" priority="151" stopIfTrue="1" operator="equal">
      <formula>F8</formula>
    </cfRule>
  </conditionalFormatting>
  <conditionalFormatting sqref="F10:G10">
    <cfRule type="cellIs" dxfId="31051" priority="143" stopIfTrue="1" operator="notEqual">
      <formula>F9</formula>
    </cfRule>
    <cfRule type="cellIs" dxfId="31050" priority="144" stopIfTrue="1" operator="between">
      <formula>F9</formula>
      <formula>F18</formula>
    </cfRule>
    <cfRule type="cellIs" dxfId="31049" priority="145" stopIfTrue="1" operator="equal">
      <formula>F9</formula>
    </cfRule>
  </conditionalFormatting>
  <conditionalFormatting sqref="F14:G14">
    <cfRule type="cellIs" dxfId="31048" priority="3189" stopIfTrue="1" operator="notEqual">
      <formula>F13</formula>
    </cfRule>
    <cfRule type="cellIs" dxfId="31047" priority="3190" stopIfTrue="1" operator="between">
      <formula>F13</formula>
      <formula>F17</formula>
    </cfRule>
    <cfRule type="cellIs" dxfId="31046" priority="3191" stopIfTrue="1" operator="equal">
      <formula>F13</formula>
    </cfRule>
  </conditionalFormatting>
  <conditionalFormatting sqref="F8:G8 F13:G13">
    <cfRule type="cellIs" dxfId="31045" priority="3204" stopIfTrue="1" operator="notEqual">
      <formula>F7</formula>
    </cfRule>
    <cfRule type="cellIs" dxfId="31044" priority="3205" stopIfTrue="1" operator="between">
      <formula>F7</formula>
      <formula>F15</formula>
    </cfRule>
    <cfRule type="cellIs" dxfId="31043" priority="3206" stopIfTrue="1" operator="equal">
      <formula>F7</formula>
    </cfRule>
  </conditionalFormatting>
  <conditionalFormatting sqref="F15:G15">
    <cfRule type="cellIs" dxfId="31042" priority="3420" stopIfTrue="1" operator="notEqual">
      <formula>F9</formula>
    </cfRule>
    <cfRule type="cellIs" dxfId="31041" priority="3421" stopIfTrue="1" operator="between">
      <formula>F9</formula>
      <formula>#REF!</formula>
    </cfRule>
    <cfRule type="cellIs" dxfId="31040" priority="3422" stopIfTrue="1" operator="equal">
      <formula>F9</formula>
    </cfRule>
  </conditionalFormatting>
  <conditionalFormatting sqref="F15:G15">
    <cfRule type="cellIs" dxfId="31039" priority="3423" stopIfTrue="1" operator="notEqual">
      <formula>F10</formula>
    </cfRule>
    <cfRule type="cellIs" dxfId="31038" priority="3424" stopIfTrue="1" operator="between">
      <formula>F10</formula>
      <formula>F18</formula>
    </cfRule>
    <cfRule type="cellIs" dxfId="31037" priority="3425" stopIfTrue="1" operator="equal">
      <formula>F10</formula>
    </cfRule>
  </conditionalFormatting>
  <conditionalFormatting sqref="F15:G15">
    <cfRule type="cellIs" dxfId="31036" priority="3426" stopIfTrue="1" operator="notEqual">
      <formula>F13</formula>
    </cfRule>
    <cfRule type="cellIs" dxfId="31035" priority="3427" stopIfTrue="1" operator="between">
      <formula>F13</formula>
      <formula>#REF!</formula>
    </cfRule>
    <cfRule type="cellIs" dxfId="31034" priority="3428" stopIfTrue="1" operator="equal">
      <formula>F13</formula>
    </cfRule>
  </conditionalFormatting>
  <conditionalFormatting sqref="F14:G14">
    <cfRule type="cellIs" dxfId="31033" priority="3429" stopIfTrue="1" operator="notEqual">
      <formula>F12</formula>
    </cfRule>
    <cfRule type="cellIs" dxfId="31032" priority="3430" stopIfTrue="1" operator="between">
      <formula>F12</formula>
      <formula>F18</formula>
    </cfRule>
    <cfRule type="cellIs" dxfId="31031" priority="3431" stopIfTrue="1" operator="equal">
      <formula>F12</formula>
    </cfRule>
  </conditionalFormatting>
  <conditionalFormatting sqref="P5:P34 U5:U15 U17:U26 U28:U34">
    <cfRule type="cellIs" dxfId="31030" priority="3027" stopIfTrue="1" operator="equal">
      <formula>"Extremo"</formula>
    </cfRule>
    <cfRule type="cellIs" dxfId="31029" priority="3028" stopIfTrue="1" operator="equal">
      <formula>"Elevado"</formula>
    </cfRule>
    <cfRule type="cellIs" dxfId="31028" priority="3029" stopIfTrue="1" operator="equal">
      <formula>"Baixo"</formula>
    </cfRule>
    <cfRule type="cellIs" dxfId="31027" priority="3030" stopIfTrue="1" operator="equal">
      <formula>"Médio"</formula>
    </cfRule>
    <cfRule type="cellIs" dxfId="31026" priority="3031" stopIfTrue="1" operator="equal">
      <formula>"Significativo"</formula>
    </cfRule>
  </conditionalFormatting>
  <conditionalFormatting sqref="P41 U41">
    <cfRule type="cellIs" dxfId="31025" priority="3438" stopIfTrue="1" operator="equal">
      <formula>$P$45</formula>
    </cfRule>
    <cfRule type="cellIs" dxfId="31024" priority="3439" stopIfTrue="1" operator="equal">
      <formula>$P$46</formula>
    </cfRule>
    <cfRule type="cellIs" dxfId="31023" priority="3440" stopIfTrue="1" operator="equal">
      <formula>$P$47</formula>
    </cfRule>
  </conditionalFormatting>
  <conditionalFormatting sqref="U28">
    <cfRule type="cellIs" dxfId="31022" priority="3499" stopIfTrue="1" operator="equal">
      <formula>$P$71</formula>
    </cfRule>
    <cfRule type="cellIs" dxfId="31021" priority="3500" stopIfTrue="1" operator="equal">
      <formula>$P$72</formula>
    </cfRule>
    <cfRule type="cellIs" dxfId="31020" priority="3501" stopIfTrue="1" operator="equal">
      <formula>$P$73</formula>
    </cfRule>
  </conditionalFormatting>
  <conditionalFormatting sqref="Q36:Q37 V36:Z37">
    <cfRule type="cellIs" dxfId="31019" priority="96" stopIfTrue="1" operator="equal">
      <formula>"Significativo"</formula>
    </cfRule>
    <cfRule type="cellIs" dxfId="31018" priority="97" stopIfTrue="1" operator="equal">
      <formula>"Elevado"</formula>
    </cfRule>
    <cfRule type="cellIs" dxfId="31017" priority="98" stopIfTrue="1" operator="equal">
      <formula>"Extremo"</formula>
    </cfRule>
  </conditionalFormatting>
  <conditionalFormatting sqref="J36:J37">
    <cfRule type="cellIs" dxfId="31016" priority="90" stopIfTrue="1" operator="equal">
      <formula>"Moderado"</formula>
    </cfRule>
    <cfRule type="cellIs" dxfId="31015" priority="91" stopIfTrue="1" operator="equal">
      <formula>"Grave"</formula>
    </cfRule>
    <cfRule type="cellIs" dxfId="31014" priority="92" stopIfTrue="1" operator="equal">
      <formula>"Muito Grave"</formula>
    </cfRule>
  </conditionalFormatting>
  <conditionalFormatting sqref="P36:P37">
    <cfRule type="cellIs" dxfId="31013" priority="81" stopIfTrue="1" operator="equal">
      <formula>"Extremo"</formula>
    </cfRule>
    <cfRule type="cellIs" dxfId="31012" priority="82" stopIfTrue="1" operator="equal">
      <formula>"Elevado"</formula>
    </cfRule>
    <cfRule type="cellIs" dxfId="31011" priority="83" stopIfTrue="1" operator="equal">
      <formula>"Baixo"</formula>
    </cfRule>
    <cfRule type="cellIs" dxfId="31010" priority="84" stopIfTrue="1" operator="equal">
      <formula>"Médio"</formula>
    </cfRule>
    <cfRule type="cellIs" dxfId="31009" priority="85" stopIfTrue="1" operator="equal">
      <formula>"Significativo"</formula>
    </cfRule>
  </conditionalFormatting>
  <conditionalFormatting sqref="U36">
    <cfRule type="cellIs" dxfId="31008" priority="71" stopIfTrue="1" operator="equal">
      <formula>"Extremo"</formula>
    </cfRule>
    <cfRule type="cellIs" dxfId="31007" priority="72" stopIfTrue="1" operator="equal">
      <formula>"Elevado"</formula>
    </cfRule>
    <cfRule type="cellIs" dxfId="31006" priority="73" stopIfTrue="1" operator="equal">
      <formula>"Baixo"</formula>
    </cfRule>
    <cfRule type="cellIs" dxfId="31005" priority="74" stopIfTrue="1" operator="equal">
      <formula>"Médio"</formula>
    </cfRule>
    <cfRule type="cellIs" dxfId="31004" priority="75" stopIfTrue="1" operator="equal">
      <formula>"Significativo"</formula>
    </cfRule>
  </conditionalFormatting>
  <conditionalFormatting sqref="Q38 V38:Z38">
    <cfRule type="cellIs" dxfId="31003" priority="68" stopIfTrue="1" operator="equal">
      <formula>"Significativo"</formula>
    </cfRule>
    <cfRule type="cellIs" dxfId="31002" priority="69" stopIfTrue="1" operator="equal">
      <formula>"Elevado"</formula>
    </cfRule>
    <cfRule type="cellIs" dxfId="31001" priority="70" stopIfTrue="1" operator="equal">
      <formula>"Extremo"</formula>
    </cfRule>
  </conditionalFormatting>
  <conditionalFormatting sqref="J38">
    <cfRule type="cellIs" dxfId="31000" priority="65" stopIfTrue="1" operator="equal">
      <formula>"Moderado"</formula>
    </cfRule>
    <cfRule type="cellIs" dxfId="30999" priority="66" stopIfTrue="1" operator="equal">
      <formula>"Grave"</formula>
    </cfRule>
    <cfRule type="cellIs" dxfId="30998" priority="67" stopIfTrue="1" operator="equal">
      <formula>"Muito Grave"</formula>
    </cfRule>
  </conditionalFormatting>
  <conditionalFormatting sqref="P38">
    <cfRule type="cellIs" dxfId="30997" priority="60" stopIfTrue="1" operator="equal">
      <formula>"Extremo"</formula>
    </cfRule>
    <cfRule type="cellIs" dxfId="30996" priority="61" stopIfTrue="1" operator="equal">
      <formula>"Elevado"</formula>
    </cfRule>
    <cfRule type="cellIs" dxfId="30995" priority="62" stopIfTrue="1" operator="equal">
      <formula>"Baixo"</formula>
    </cfRule>
    <cfRule type="cellIs" dxfId="30994" priority="63" stopIfTrue="1" operator="equal">
      <formula>"Médio"</formula>
    </cfRule>
    <cfRule type="cellIs" dxfId="30993" priority="64" stopIfTrue="1" operator="equal">
      <formula>"Significativo"</formula>
    </cfRule>
  </conditionalFormatting>
  <conditionalFormatting sqref="J39:J40">
    <cfRule type="cellIs" dxfId="30992" priority="52" stopIfTrue="1" operator="equal">
      <formula>"Moderado"</formula>
    </cfRule>
    <cfRule type="cellIs" dxfId="30991" priority="53" stopIfTrue="1" operator="equal">
      <formula>"Grave"</formula>
    </cfRule>
    <cfRule type="cellIs" dxfId="30990" priority="54" stopIfTrue="1" operator="equal">
      <formula>"Muito Grave"</formula>
    </cfRule>
  </conditionalFormatting>
  <conditionalFormatting sqref="Q40">
    <cfRule type="cellIs" dxfId="30989" priority="44" stopIfTrue="1" operator="equal">
      <formula>"Significativo"</formula>
    </cfRule>
    <cfRule type="cellIs" dxfId="30988" priority="45" stopIfTrue="1" operator="equal">
      <formula>"Elevado"</formula>
    </cfRule>
    <cfRule type="cellIs" dxfId="30987" priority="46" stopIfTrue="1" operator="equal">
      <formula>"Extremo"</formula>
    </cfRule>
  </conditionalFormatting>
  <conditionalFormatting sqref="U40 P40">
    <cfRule type="expression" dxfId="30986" priority="43" stopIfTrue="1">
      <formula>ISERROR(P40)</formula>
    </cfRule>
  </conditionalFormatting>
  <conditionalFormatting sqref="U40 P40">
    <cfRule type="cellIs" dxfId="30985" priority="47" stopIfTrue="1" operator="equal">
      <formula>"Extremo"</formula>
    </cfRule>
    <cfRule type="cellIs" dxfId="30984" priority="48" stopIfTrue="1" operator="equal">
      <formula>"Elevado"</formula>
    </cfRule>
    <cfRule type="cellIs" dxfId="30983" priority="49" stopIfTrue="1" operator="equal">
      <formula>"Baixo"</formula>
    </cfRule>
    <cfRule type="cellIs" dxfId="30982" priority="50" stopIfTrue="1" operator="equal">
      <formula>"Médio"</formula>
    </cfRule>
    <cfRule type="cellIs" dxfId="30981" priority="51" stopIfTrue="1" operator="equal">
      <formula>"Significativo"</formula>
    </cfRule>
  </conditionalFormatting>
  <conditionalFormatting sqref="V39 Q39">
    <cfRule type="cellIs" dxfId="30980" priority="35" stopIfTrue="1" operator="equal">
      <formula>"Significativo"</formula>
    </cfRule>
    <cfRule type="cellIs" dxfId="30979" priority="36" stopIfTrue="1" operator="equal">
      <formula>"Elevado"</formula>
    </cfRule>
    <cfRule type="cellIs" dxfId="30978" priority="37" stopIfTrue="1" operator="equal">
      <formula>"Extremo"</formula>
    </cfRule>
  </conditionalFormatting>
  <conditionalFormatting sqref="U39 P39">
    <cfRule type="expression" dxfId="30977" priority="34" stopIfTrue="1">
      <formula>ISERROR(P39)</formula>
    </cfRule>
  </conditionalFormatting>
  <conditionalFormatting sqref="U39 P39">
    <cfRule type="cellIs" dxfId="30976" priority="38" stopIfTrue="1" operator="equal">
      <formula>"Extremo"</formula>
    </cfRule>
    <cfRule type="cellIs" dxfId="30975" priority="39" stopIfTrue="1" operator="equal">
      <formula>"Elevado"</formula>
    </cfRule>
    <cfRule type="cellIs" dxfId="30974" priority="40" stopIfTrue="1" operator="equal">
      <formula>"Baixo"</formula>
    </cfRule>
    <cfRule type="cellIs" dxfId="30973" priority="41" stopIfTrue="1" operator="equal">
      <formula>"Médio"</formula>
    </cfRule>
    <cfRule type="cellIs" dxfId="30972" priority="42" stopIfTrue="1" operator="equal">
      <formula>"Significativo"</formula>
    </cfRule>
  </conditionalFormatting>
  <conditionalFormatting sqref="W39:Z39">
    <cfRule type="cellIs" dxfId="30971" priority="31" stopIfTrue="1" operator="equal">
      <formula>"Significativo"</formula>
    </cfRule>
    <cfRule type="cellIs" dxfId="30970" priority="32" stopIfTrue="1" operator="equal">
      <formula>"Elevado"</formula>
    </cfRule>
    <cfRule type="cellIs" dxfId="30969" priority="33" stopIfTrue="1" operator="equal">
      <formula>"Extremo"</formula>
    </cfRule>
  </conditionalFormatting>
  <conditionalFormatting sqref="W40:Z40">
    <cfRule type="cellIs" dxfId="30968" priority="28" stopIfTrue="1" operator="equal">
      <formula>"Significativo"</formula>
    </cfRule>
    <cfRule type="cellIs" dxfId="30967" priority="29" stopIfTrue="1" operator="equal">
      <formula>"Elevado"</formula>
    </cfRule>
    <cfRule type="cellIs" dxfId="30966" priority="30" stopIfTrue="1" operator="equal">
      <formula>"Extremo"</formula>
    </cfRule>
  </conditionalFormatting>
  <conditionalFormatting sqref="V40">
    <cfRule type="cellIs" dxfId="30965" priority="25" stopIfTrue="1" operator="equal">
      <formula>"Significativo"</formula>
    </cfRule>
    <cfRule type="cellIs" dxfId="30964" priority="26" stopIfTrue="1" operator="equal">
      <formula>"Elevado"</formula>
    </cfRule>
    <cfRule type="cellIs" dxfId="30963" priority="27" stopIfTrue="1" operator="equal">
      <formula>"Extremo"</formula>
    </cfRule>
  </conditionalFormatting>
  <conditionalFormatting sqref="U116:U274 P116:P274">
    <cfRule type="expression" dxfId="30962" priority="22" stopIfTrue="1">
      <formula>ISERROR(P116)</formula>
    </cfRule>
    <cfRule type="cellIs" dxfId="30961" priority="23" stopIfTrue="1" operator="equal">
      <formula>#REF!</formula>
    </cfRule>
    <cfRule type="cellIs" dxfId="30960" priority="24" stopIfTrue="1" operator="equal">
      <formula>#REF!</formula>
    </cfRule>
  </conditionalFormatting>
  <conditionalFormatting sqref="U103:U115 U42 P42 P103:P115">
    <cfRule type="expression" dxfId="30959" priority="19" stopIfTrue="1">
      <formula>ISERROR(P42)</formula>
    </cfRule>
    <cfRule type="cellIs" dxfId="30958" priority="20" stopIfTrue="1" operator="equal">
      <formula>#REF!</formula>
    </cfRule>
    <cfRule type="cellIs" dxfId="30957" priority="21" stopIfTrue="1" operator="equal">
      <formula>$P$74</formula>
    </cfRule>
  </conditionalFormatting>
  <conditionalFormatting sqref="Q24">
    <cfRule type="cellIs" dxfId="30956" priority="16" stopIfTrue="1" operator="equal">
      <formula>"Significativo"</formula>
    </cfRule>
    <cfRule type="cellIs" dxfId="30955" priority="17" stopIfTrue="1" operator="equal">
      <formula>"Elevado"</formula>
    </cfRule>
    <cfRule type="cellIs" dxfId="30954" priority="18" stopIfTrue="1" operator="equal">
      <formula>"Extremo"</formula>
    </cfRule>
  </conditionalFormatting>
  <conditionalFormatting sqref="Q24">
    <cfRule type="cellIs" dxfId="30953" priority="13" stopIfTrue="1" operator="equal">
      <formula>"Significativo"</formula>
    </cfRule>
    <cfRule type="cellIs" dxfId="30952" priority="14" stopIfTrue="1" operator="equal">
      <formula>"Elevado"</formula>
    </cfRule>
    <cfRule type="cellIs" dxfId="30951" priority="15" stopIfTrue="1" operator="equal">
      <formula>"Extremo"</formula>
    </cfRule>
  </conditionalFormatting>
  <conditionalFormatting sqref="Q25">
    <cfRule type="cellIs" dxfId="30950" priority="10" stopIfTrue="1" operator="equal">
      <formula>"Significativo"</formula>
    </cfRule>
    <cfRule type="cellIs" dxfId="30949" priority="11" stopIfTrue="1" operator="equal">
      <formula>"Elevado"</formula>
    </cfRule>
    <cfRule type="cellIs" dxfId="30948" priority="12" stopIfTrue="1" operator="equal">
      <formula>"Extremo"</formula>
    </cfRule>
  </conditionalFormatting>
  <conditionalFormatting sqref="Q25">
    <cfRule type="cellIs" dxfId="30947" priority="7" stopIfTrue="1" operator="equal">
      <formula>"Significativo"</formula>
    </cfRule>
    <cfRule type="cellIs" dxfId="30946" priority="8" stopIfTrue="1" operator="equal">
      <formula>"Elevado"</formula>
    </cfRule>
    <cfRule type="cellIs" dxfId="30945" priority="9" stopIfTrue="1" operator="equal">
      <formula>"Extremo"</formula>
    </cfRule>
  </conditionalFormatting>
  <conditionalFormatting sqref="Q34">
    <cfRule type="cellIs" dxfId="30944" priority="4" stopIfTrue="1" operator="equal">
      <formula>"Significativo"</formula>
    </cfRule>
    <cfRule type="cellIs" dxfId="30943" priority="5" stopIfTrue="1" operator="equal">
      <formula>"Elevado"</formula>
    </cfRule>
    <cfRule type="cellIs" dxfId="30942" priority="6" stopIfTrue="1" operator="equal">
      <formula>"Extremo"</formula>
    </cfRule>
  </conditionalFormatting>
  <conditionalFormatting sqref="Q34">
    <cfRule type="cellIs" dxfId="30941" priority="1" stopIfTrue="1" operator="equal">
      <formula>"Significativo"</formula>
    </cfRule>
    <cfRule type="cellIs" dxfId="30940" priority="2" stopIfTrue="1" operator="equal">
      <formula>"Elevado"</formula>
    </cfRule>
    <cfRule type="cellIs" dxfId="30939" priority="3" stopIfTrue="1" operator="equal">
      <formula>"Extremo"</formula>
    </cfRule>
  </conditionalFormatting>
  <dataValidations count="14">
    <dataValidation type="list" allowBlank="1" showInputMessage="1" showErrorMessage="1" sqref="N5:N15 N17:N26 N28:N34" xr:uid="{00000000-0002-0000-0800-000000000000}">
      <formula1>$N$44:$N$48</formula1>
    </dataValidation>
    <dataValidation type="list" allowBlank="1" showInputMessage="1" showErrorMessage="1" sqref="L5:L15 L17:L26 L28:L34" xr:uid="{00000000-0002-0000-0800-000001000000}">
      <formula1>$L$44:$L$48</formula1>
    </dataValidation>
    <dataValidation type="list" allowBlank="1" showInputMessage="1" showErrorMessage="1" sqref="E5:E15 E17:E26 E28:E34" xr:uid="{00000000-0002-0000-0800-000002000000}">
      <formula1>$E$44:$E$47</formula1>
    </dataValidation>
    <dataValidation type="list" allowBlank="1" showInputMessage="1" showErrorMessage="1" sqref="J5:J15 J17:J26 J28:J34" xr:uid="{00000000-0002-0000-0800-000003000000}">
      <formula1>$J$44:$J$48</formula1>
    </dataValidation>
    <dataValidation type="list" allowBlank="1" showInputMessage="1" showErrorMessage="1" sqref="F3" xr:uid="{00000000-0002-0000-0800-000004000000}">
      <formula1>#REF!</formula1>
    </dataValidation>
    <dataValidation type="list" allowBlank="1" showInputMessage="1" showErrorMessage="1" sqref="G5:G15 G17:G26 G28:G32 G34" xr:uid="{00000000-0002-0000-0800-000005000000}">
      <formula1>$G$44:$G$91</formula1>
    </dataValidation>
    <dataValidation type="list" allowBlank="1" showInputMessage="1" showErrorMessage="1" sqref="G33" xr:uid="{00000000-0002-0000-0800-000006000000}">
      <formula1>$G$63:$G$108</formula1>
    </dataValidation>
    <dataValidation type="list" allowBlank="1" showInputMessage="1" showErrorMessage="1" sqref="S17:S26 S5:S15 S28:S34" xr:uid="{00000000-0002-0000-0800-000007000000}">
      <formula1>$S$44:$S$48</formula1>
    </dataValidation>
    <dataValidation type="list" allowBlank="1" showInputMessage="1" showErrorMessage="1" promptTitle="Classifique a PROBABILIDADE" prompt="_x000a_Muito baixa: Nunca ocorreu_x000a__x000a_Baixa: Ocorreu uma vez_x000a__x000a_Média: Ocorreu 1 vez em 5 anos_x000a__x000a_Alta: &gt; 1 vez no ano_x000a__x000a_Elevada: &gt; 1 vez por semana" sqref="N36:N40" xr:uid="{00000000-0002-0000-0800-000008000000}">
      <formula1>$N$19:$N$23</formula1>
    </dataValidation>
    <dataValidation type="list" allowBlank="1" showInputMessage="1" showErrorMessage="1" promptTitle="Classifique a SEVERIDADE" prompt="_x000a_Ligeiro: 1ºs Socorros_x000a__x000a_Menor: Até 3 dias_x000a__x000a_Moderado: Até 30 dias_x000a__x000a_Grave: &gt;30 dias_x000a__x000a_Mto Grave: &gt;1 ano_x000a__x000a_" sqref="J36:J40" xr:uid="{00000000-0002-0000-0800-000009000000}">
      <formula1>$J$19:$J$23</formula1>
    </dataValidation>
    <dataValidation type="list" allowBlank="1" showInputMessage="1" showErrorMessage="1" promptTitle="Classifique a EXPOSIÇÃO" prompt="_x000a_Muito Raro: Anualmente_x000a__x000a_Esporádico: Algumas no ano_x000a__x000a_Pco frequente: Algumas no mês_x000a__x000a_Frequente: Semanalmente_x000a__x000a_Mto Frequente: Diariamente" sqref="L36:L40" xr:uid="{00000000-0002-0000-0800-00000A000000}">
      <formula1>$L$19:$L$23</formula1>
    </dataValidation>
    <dataValidation type="list" allowBlank="1" showInputMessage="1" showErrorMessage="1" promptTitle="Classifique o FACTOR DE CONTROLO" prompt="_x000a_0,5 - Factores de controlo insuficientes_x000a__x000a_1 - Sinalização / EPI's / Ferramentas_x000a__x000a_1,5 - Controlos formais_x000a__x000a_2 - Múltiplos controlos_x000a__x000a_2,5 - Controlos de engenharia" sqref="S36:S40" xr:uid="{00000000-0002-0000-0800-00000B000000}">
      <formula1>$S$19:$S$23</formula1>
    </dataValidation>
    <dataValidation type="list" allowBlank="1" showInputMessage="1" showErrorMessage="1" prompt="N - Normal_x000a_O - Ocasional_x000a_AI - Acto / Sit. Insegura_x000a_E - Emergência" sqref="E36:E40" xr:uid="{00000000-0002-0000-0800-00000C000000}">
      <formula1>$E$19:$E$22</formula1>
    </dataValidation>
    <dataValidation type="list" allowBlank="1" showInputMessage="1" showErrorMessage="1" sqref="G40" xr:uid="{00000000-0002-0000-0800-00000D000000}">
      <formula1>$G$347:$G$395</formula1>
    </dataValidation>
  </dataValidations>
  <pageMargins left="0.39370078740157483" right="0.39370078740157483" top="0.62" bottom="0.8" header="0" footer="0"/>
  <pageSetup paperSize="9" scale="44" fitToHeight="4" orientation="landscape"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99" stopIfTrue="1" operator="notEqual" id="{22C7FF7C-3C24-4494-810B-ECEFDD7017B9}">
            <xm:f>'Pandemias-Epidemias'!B36</xm:f>
            <x14:dxf>
              <font>
                <strike val="0"/>
                <condense val="0"/>
                <extend val="0"/>
                <color auto="1"/>
              </font>
              <fill>
                <patternFill patternType="none">
                  <bgColor indexed="65"/>
                </patternFill>
              </fill>
              <border>
                <top style="thin">
                  <color indexed="64"/>
                </top>
                <bottom/>
              </border>
            </x14:dxf>
          </x14:cfRule>
          <x14:cfRule type="cellIs" priority="100" stopIfTrue="1" operator="equal" id="{BC75F692-5557-48DB-8EF5-FE2F412359B9}">
            <xm:f>'Pandemias-Epidemias'!B36</xm:f>
            <x14:dxf>
              <font>
                <condense val="0"/>
                <extend val="0"/>
                <color indexed="9"/>
              </font>
              <fill>
                <patternFill>
                  <bgColor indexed="9"/>
                </patternFill>
              </fill>
              <border>
                <top/>
              </border>
            </x14:dxf>
          </x14:cfRule>
          <xm:sqref>B36</xm:sqref>
        </x14:conditionalFormatting>
        <x14:conditionalFormatting xmlns:xm="http://schemas.microsoft.com/office/excel/2006/main">
          <x14:cfRule type="cellIs" priority="93" stopIfTrue="1" operator="equal" id="{5A266445-12DD-4B0A-BCCD-3175D25428E9}">
            <xm:f>'Pandemias-Epidemias'!$P$21</xm:f>
            <x14:dxf>
              <font>
                <condense val="0"/>
                <extend val="0"/>
                <color indexed="9"/>
              </font>
              <fill>
                <patternFill>
                  <bgColor indexed="17"/>
                </patternFill>
              </fill>
            </x14:dxf>
          </x14:cfRule>
          <x14:cfRule type="cellIs" priority="94" stopIfTrue="1" operator="equal" id="{7FA0933A-538E-41AF-9D9A-A255824EF9AD}">
            <xm:f>'Pandemias-Epidemias'!$P$22</xm:f>
            <x14:dxf>
              <fill>
                <patternFill>
                  <bgColor indexed="13"/>
                </patternFill>
              </fill>
            </x14:dxf>
          </x14:cfRule>
          <x14:cfRule type="cellIs" priority="95" stopIfTrue="1" operator="equal" id="{E6B8901E-45EB-4B67-BEBD-2214A8A1138F}">
            <xm:f>'Pandemias-Epidemias'!$P$23</xm:f>
            <x14:dxf>
              <fill>
                <patternFill>
                  <bgColor indexed="53"/>
                </patternFill>
              </fill>
            </x14:dxf>
          </x14:cfRule>
          <xm:sqref>U35 P35</xm:sqref>
        </x14:conditionalFormatting>
        <x14:conditionalFormatting xmlns:xm="http://schemas.microsoft.com/office/excel/2006/main">
          <x14:cfRule type="cellIs" priority="89" stopIfTrue="1" operator="notEqual" id="{86E0D82D-F534-4413-960E-B5C53832CDE1}">
            <xm:f>'Pandemias-Epidemias'!#REF!</xm:f>
            <x14:dxf>
              <font>
                <condense val="0"/>
                <extend val="0"/>
                <color auto="1"/>
              </font>
              <border>
                <top style="thin">
                  <color indexed="64"/>
                </top>
              </border>
            </x14:dxf>
          </x14:cfRule>
          <xm:sqref>C35</xm:sqref>
        </x14:conditionalFormatting>
        <x14:conditionalFormatting xmlns:xm="http://schemas.microsoft.com/office/excel/2006/main">
          <x14:cfRule type="cellIs" priority="76" stopIfTrue="1" operator="equal" id="{4651B0E1-1F49-4EAA-A330-F7F03210DA36}">
            <xm:f>'Pandemias-Epidemias'!$P$213</xm:f>
            <x14:dxf>
              <fill>
                <patternFill>
                  <bgColor rgb="FFFF0000"/>
                </patternFill>
              </fill>
            </x14:dxf>
          </x14:cfRule>
          <x14:cfRule type="cellIs" priority="77" stopIfTrue="1" operator="equal" id="{77609981-5477-4EF4-AAE0-90DBEDD8CDF5}">
            <xm:f>'Pandemias-Epidemias'!$P$212</xm:f>
            <x14:dxf>
              <fill>
                <patternFill>
                  <bgColor rgb="FFFFC000"/>
                </patternFill>
              </fill>
            </x14:dxf>
          </x14:cfRule>
          <x14:cfRule type="cellIs" priority="78" stopIfTrue="1" operator="equal" id="{5289B0AB-99E2-4935-886F-B3B47FB483C9}">
            <xm:f>'Pandemias-Epidemias'!$P$209</xm:f>
            <x14:dxf>
              <font>
                <condense val="0"/>
                <extend val="0"/>
                <color indexed="9"/>
              </font>
              <fill>
                <patternFill>
                  <bgColor indexed="17"/>
                </patternFill>
              </fill>
            </x14:dxf>
          </x14:cfRule>
          <x14:cfRule type="cellIs" priority="79" stopIfTrue="1" operator="equal" id="{FAEB1657-AAC7-47C1-81BD-C5A2798F2B61}">
            <xm:f>'Pandemias-Epidemias'!$P$210</xm:f>
            <x14:dxf>
              <fill>
                <patternFill>
                  <bgColor indexed="50"/>
                </patternFill>
              </fill>
            </x14:dxf>
          </x14:cfRule>
          <x14:cfRule type="cellIs" priority="80" stopIfTrue="1" operator="equal" id="{C3B0ED03-8C7A-4307-AAE2-6C2EF52CBBCB}">
            <xm:f>'Pandemias-Epidemias'!$P$211</xm:f>
            <x14:dxf>
              <fill>
                <patternFill>
                  <bgColor indexed="13"/>
                </patternFill>
              </fill>
            </x14:dxf>
          </x14:cfRule>
          <xm:sqref>U37</xm:sqref>
        </x14:conditionalFormatting>
        <x14:conditionalFormatting xmlns:xm="http://schemas.microsoft.com/office/excel/2006/main">
          <x14:cfRule type="cellIs" priority="55" stopIfTrue="1" operator="equal" id="{7892C8D4-BE0A-47AE-9E3A-DEC1F9A0063E}">
            <xm:f>'Pandemias-Epidemias'!$P$213</xm:f>
            <x14:dxf>
              <fill>
                <patternFill>
                  <bgColor rgb="FFFF0000"/>
                </patternFill>
              </fill>
            </x14:dxf>
          </x14:cfRule>
          <x14:cfRule type="cellIs" priority="56" stopIfTrue="1" operator="equal" id="{54FA305C-BCAA-41EB-9067-732AD95C2615}">
            <xm:f>'Pandemias-Epidemias'!$P$212</xm:f>
            <x14:dxf>
              <fill>
                <patternFill>
                  <bgColor rgb="FFFFC000"/>
                </patternFill>
              </fill>
            </x14:dxf>
          </x14:cfRule>
          <x14:cfRule type="cellIs" priority="57" stopIfTrue="1" operator="equal" id="{17595D55-453E-4A86-8ED1-D2ADDEFEEE9A}">
            <xm:f>'Pandemias-Epidemias'!$P$209</xm:f>
            <x14:dxf>
              <font>
                <condense val="0"/>
                <extend val="0"/>
                <color indexed="9"/>
              </font>
              <fill>
                <patternFill>
                  <bgColor indexed="17"/>
                </patternFill>
              </fill>
            </x14:dxf>
          </x14:cfRule>
          <x14:cfRule type="cellIs" priority="58" stopIfTrue="1" operator="equal" id="{26BF00DC-1227-4FF2-8E15-F5F4662C8A75}">
            <xm:f>'Pandemias-Epidemias'!$P$210</xm:f>
            <x14:dxf>
              <fill>
                <patternFill>
                  <bgColor indexed="50"/>
                </patternFill>
              </fill>
            </x14:dxf>
          </x14:cfRule>
          <x14:cfRule type="cellIs" priority="59" stopIfTrue="1" operator="equal" id="{AC92623A-2786-41B0-8D1F-295665109BC5}">
            <xm:f>'Pandemias-Epidemias'!$P$211</xm:f>
            <x14:dxf>
              <fill>
                <patternFill>
                  <bgColor indexed="13"/>
                </patternFill>
              </fill>
            </x14:dxf>
          </x14:cfRule>
          <xm:sqref>U38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26</vt:i4>
      </vt:variant>
      <vt:variant>
        <vt:lpstr>Intervalos com Nome</vt:lpstr>
      </vt:variant>
      <vt:variant>
        <vt:i4>44</vt:i4>
      </vt:variant>
    </vt:vector>
  </HeadingPairs>
  <TitlesOfParts>
    <vt:vector size="70" baseType="lpstr">
      <vt:lpstr>Menu</vt:lpstr>
      <vt:lpstr>Registo_Revisões</vt:lpstr>
      <vt:lpstr>Lista PerigosRiscos</vt:lpstr>
      <vt:lpstr>Matriz de Avaliação</vt:lpstr>
      <vt:lpstr>Mod.195_IPAR</vt:lpstr>
      <vt:lpstr>Ed_Sede</vt:lpstr>
      <vt:lpstr>Ed_IOP</vt:lpstr>
      <vt:lpstr>Ed_Deleg_Cacem</vt:lpstr>
      <vt:lpstr>Ed_Deleg_Queluz</vt:lpstr>
      <vt:lpstr>Ed_DOFA</vt:lpstr>
      <vt:lpstr>Oper_Gerais_Abast</vt:lpstr>
      <vt:lpstr>Oper_Gerais_San.</vt:lpstr>
      <vt:lpstr>Oper_Gerais_Resid</vt:lpstr>
      <vt:lpstr>Recolha RU</vt:lpstr>
      <vt:lpstr>ETA_Reservatorios e EEAA</vt:lpstr>
      <vt:lpstr>EEAR</vt:lpstr>
      <vt:lpstr>ETAR Cavaleira</vt:lpstr>
      <vt:lpstr>ETAR Colares (S1)</vt:lpstr>
      <vt:lpstr>ETAR Cortegaça</vt:lpstr>
      <vt:lpstr>ETAR da Ribeira S2</vt:lpstr>
      <vt:lpstr>ETAR Magoito</vt:lpstr>
      <vt:lpstr>ETAR Montelavar</vt:lpstr>
      <vt:lpstr>ETAR Vila Verde</vt:lpstr>
      <vt:lpstr>ETAR Negrais</vt:lpstr>
      <vt:lpstr>ETAR - Geral</vt:lpstr>
      <vt:lpstr>Pandemias-Epidemias</vt:lpstr>
      <vt:lpstr>Ed_Deleg_Cacem!Área_de_Impressão</vt:lpstr>
      <vt:lpstr>Ed_Deleg_Queluz!Área_de_Impressão</vt:lpstr>
      <vt:lpstr>Ed_DOFA!Área_de_Impressão</vt:lpstr>
      <vt:lpstr>Ed_IOP!Área_de_Impressão</vt:lpstr>
      <vt:lpstr>Ed_Sede!Área_de_Impressão</vt:lpstr>
      <vt:lpstr>EEAR!Área_de_Impressão</vt:lpstr>
      <vt:lpstr>'ETA_Reservatorios e EEAA'!Área_de_Impressão</vt:lpstr>
      <vt:lpstr>'ETAR - Geral'!Área_de_Impressão</vt:lpstr>
      <vt:lpstr>'ETAR Cavaleira'!Área_de_Impressão</vt:lpstr>
      <vt:lpstr>'ETAR Colares (S1)'!Área_de_Impressão</vt:lpstr>
      <vt:lpstr>'ETAR Cortegaça'!Área_de_Impressão</vt:lpstr>
      <vt:lpstr>'ETAR da Ribeira S2'!Área_de_Impressão</vt:lpstr>
      <vt:lpstr>'ETAR Magoito'!Área_de_Impressão</vt:lpstr>
      <vt:lpstr>'ETAR Montelavar'!Área_de_Impressão</vt:lpstr>
      <vt:lpstr>'ETAR Negrais'!Área_de_Impressão</vt:lpstr>
      <vt:lpstr>'ETAR Vila Verde'!Área_de_Impressão</vt:lpstr>
      <vt:lpstr>'Matriz de Avaliação'!Área_de_Impressão</vt:lpstr>
      <vt:lpstr>Menu!Área_de_Impressão</vt:lpstr>
      <vt:lpstr>Mod.195_IPAR!Área_de_Impressão</vt:lpstr>
      <vt:lpstr>Oper_Gerais_Abast!Área_de_Impressão</vt:lpstr>
      <vt:lpstr>Oper_Gerais_Resid!Área_de_Impressão</vt:lpstr>
      <vt:lpstr>Oper_Gerais_San.!Área_de_Impressão</vt:lpstr>
      <vt:lpstr>'Recolha RU'!Área_de_Impressão</vt:lpstr>
      <vt:lpstr>Ed_Deleg_Cacem!Títulos_de_Impressão</vt:lpstr>
      <vt:lpstr>Ed_Deleg_Queluz!Títulos_de_Impressão</vt:lpstr>
      <vt:lpstr>Ed_DOFA!Títulos_de_Impressão</vt:lpstr>
      <vt:lpstr>Ed_IOP!Títulos_de_Impressão</vt:lpstr>
      <vt:lpstr>Ed_Sede!Títulos_de_Impressão</vt:lpstr>
      <vt:lpstr>EEAR!Títulos_de_Impressão</vt:lpstr>
      <vt:lpstr>'ETA_Reservatorios e EEAA'!Títulos_de_Impressão</vt:lpstr>
      <vt:lpstr>'ETAR - Geral'!Títulos_de_Impressão</vt:lpstr>
      <vt:lpstr>'ETAR Cavaleira'!Títulos_de_Impressão</vt:lpstr>
      <vt:lpstr>'ETAR Colares (S1)'!Títulos_de_Impressão</vt:lpstr>
      <vt:lpstr>'ETAR Cortegaça'!Títulos_de_Impressão</vt:lpstr>
      <vt:lpstr>'ETAR da Ribeira S2'!Títulos_de_Impressão</vt:lpstr>
      <vt:lpstr>'ETAR Magoito'!Títulos_de_Impressão</vt:lpstr>
      <vt:lpstr>'ETAR Montelavar'!Títulos_de_Impressão</vt:lpstr>
      <vt:lpstr>'ETAR Negrais'!Títulos_de_Impressão</vt:lpstr>
      <vt:lpstr>'ETAR Vila Verde'!Títulos_de_Impressão</vt:lpstr>
      <vt:lpstr>Mod.195_IPAR!Títulos_de_Impressão</vt:lpstr>
      <vt:lpstr>Oper_Gerais_Abast!Títulos_de_Impressão</vt:lpstr>
      <vt:lpstr>Oper_Gerais_Resid!Títulos_de_Impressão</vt:lpstr>
      <vt:lpstr>Oper_Gerais_San.!Títulos_de_Impressão</vt:lpstr>
      <vt:lpstr>'Recolha RU'!Títulos_de_Impressão</vt:lpstr>
    </vt:vector>
  </TitlesOfParts>
  <Company>SoConsulting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Aveiro</dc:creator>
  <cp:lastModifiedBy>Paulo Silva</cp:lastModifiedBy>
  <cp:lastPrinted>2021-07-29T15:26:14Z</cp:lastPrinted>
  <dcterms:created xsi:type="dcterms:W3CDTF">2010-05-17T13:05:48Z</dcterms:created>
  <dcterms:modified xsi:type="dcterms:W3CDTF">2026-01-08T16:12:30Z</dcterms:modified>
</cp:coreProperties>
</file>